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ASUS\Downloads\CLUSTER_PLN\"/>
    </mc:Choice>
  </mc:AlternateContent>
  <xr:revisionPtr revIDLastSave="0" documentId="13_ncr:1_{5C60316D-35C3-4FC9-BA43-1CC7E4736985}" xr6:coauthVersionLast="36" xr6:coauthVersionMax="47" xr10:uidLastSave="{00000000-0000-0000-0000-000000000000}"/>
  <bookViews>
    <workbookView xWindow="0" yWindow="0" windowWidth="15345" windowHeight="4470" activeTab="2" xr2:uid="{00000000-000D-0000-FFFF-FFFF00000000}"/>
  </bookViews>
  <sheets>
    <sheet name="SITE LIST" sheetId="1" r:id="rId1"/>
    <sheet name="GANGGUAN TAMPLATE" sheetId="2" state="hidden" r:id="rId2"/>
    <sheet name="CORRECTIVE MAINTANCE" sheetId="4" r:id="rId3"/>
    <sheet name="PREVENTIF MAINTANCE" sheetId="3" r:id="rId4"/>
    <sheet name="CM IPVPN 313" sheetId="5" state="hidden" r:id="rId5"/>
    <sheet name="PENARIKAN DC ALL" sheetId="6" state="hidden" r:id="rId6"/>
    <sheet name="PENARIKAN DC 750 &amp; 313 2021-202" sheetId="7" state="hidden" r:id="rId7"/>
    <sheet name="CAASDU" sheetId="8" state="hidden" r:id="rId8"/>
    <sheet name="Abnormal Status" sheetId="9" state="hidden" r:id="rId9"/>
    <sheet name="IPVPN 313" sheetId="10" state="hidden" r:id="rId10"/>
    <sheet name="GSM 750" sheetId="11" state="hidden" r:id="rId11"/>
    <sheet name="SISA PENARIKAN 750" sheetId="12" state="hidden" r:id="rId12"/>
    <sheet name="PENARIKAN DC BASIC" sheetId="13" state="hidden" r:id="rId13"/>
    <sheet name="PENGECEKAN ZDT" sheetId="14" state="hidden" r:id="rId14"/>
    <sheet name="PERGANTIAN BATRE" sheetId="15" state="hidden" r:id="rId15"/>
    <sheet name="REKAP KINERJA BATERAI PM 750" sheetId="16" state="hidden" r:id="rId16"/>
    <sheet name="REKAP KINERJA BATERAI PM 313" sheetId="17" state="hidden" r:id="rId17"/>
    <sheet name="MATERIAL ICON" sheetId="18" state="hidden" r:id="rId18"/>
  </sheets>
  <definedNames>
    <definedName name="_xlnm._FilterDatabase" localSheetId="5" hidden="1">'PENARIKAN DC ALL'!$A$1:$H$821</definedName>
    <definedName name="_xlnm._FilterDatabase" localSheetId="14" hidden="1">'PERGANTIAN BATRE'!$A$1:$H$88</definedName>
    <definedName name="_xlnm._FilterDatabase" localSheetId="15" hidden="1">'REKAP KINERJA BATERAI PM 750'!$D$4:$G$3004</definedName>
    <definedName name="Z_376FBF19_A81B_4D72_B266_7E9117A1AFF4_.wvu.FilterData" localSheetId="15" hidden="1">'REKAP KINERJA BATERAI PM 750'!$C$4:$L$504</definedName>
  </definedNames>
  <calcPr calcId="191029"/>
  <customWorkbookViews>
    <customWorkbookView name="Filter 1" guid="{376FBF19-A81B-4D72-B266-7E9117A1AFF4}" maximized="1" windowWidth="0" windowHeight="0" activeSheetId="0"/>
  </customWorkbookViews>
  <extLst>
    <ext uri="GoogleSheetsCustomDataVersion2">
      <go:sheetsCustomData xmlns:go="http://customooxmlschemas.google.com/" r:id="rId22" roundtripDataChecksum="jVP+vMAtyoR3297hF7SGvl7NBxoRhceQv6ZdM7gFuYQ="/>
    </ext>
  </extLst>
</workbook>
</file>

<file path=xl/calcChain.xml><?xml version="1.0" encoding="utf-8"?>
<calcChain xmlns="http://schemas.openxmlformats.org/spreadsheetml/2006/main">
  <c r="D2062" i="17" l="1"/>
  <c r="D2052" i="17"/>
  <c r="C5" i="17" a="1"/>
  <c r="C2475" i="17" s="1"/>
  <c r="C5" i="16" a="1"/>
  <c r="C2945" i="16" s="1"/>
  <c r="A3" i="5" a="1"/>
  <c r="A976" i="5" s="1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AD2502" i="3"/>
  <c r="AA2502" i="3"/>
  <c r="AD2501" i="3"/>
  <c r="AA2501" i="3"/>
  <c r="AD2500" i="3"/>
  <c r="AA2500" i="3"/>
  <c r="AD2499" i="3"/>
  <c r="AA2499" i="3"/>
  <c r="AD2498" i="3"/>
  <c r="AA2498" i="3"/>
  <c r="AD2497" i="3"/>
  <c r="AA2497" i="3"/>
  <c r="AD2496" i="3"/>
  <c r="AA2496" i="3"/>
  <c r="AD2495" i="3"/>
  <c r="AA2495" i="3"/>
  <c r="AD2494" i="3"/>
  <c r="AA2494" i="3"/>
  <c r="AD2493" i="3"/>
  <c r="AA2493" i="3"/>
  <c r="AD2492" i="3"/>
  <c r="AA2492" i="3"/>
  <c r="AD2491" i="3"/>
  <c r="AA2491" i="3"/>
  <c r="AD2490" i="3"/>
  <c r="AA2490" i="3"/>
  <c r="AD2489" i="3"/>
  <c r="AA2489" i="3"/>
  <c r="AD2488" i="3"/>
  <c r="AA2488" i="3"/>
  <c r="AD2487" i="3"/>
  <c r="AA2487" i="3"/>
  <c r="AD2486" i="3"/>
  <c r="AA2486" i="3"/>
  <c r="AD2485" i="3"/>
  <c r="AA2485" i="3"/>
  <c r="AD2484" i="3"/>
  <c r="AA2484" i="3"/>
  <c r="AD2483" i="3"/>
  <c r="AA2483" i="3"/>
  <c r="AD2482" i="3"/>
  <c r="AA2482" i="3"/>
  <c r="AD2481" i="3"/>
  <c r="AA2481" i="3"/>
  <c r="AD2480" i="3"/>
  <c r="AA2480" i="3"/>
  <c r="AD2479" i="3"/>
  <c r="AA2479" i="3"/>
  <c r="AD2478" i="3"/>
  <c r="AA2478" i="3"/>
  <c r="AD2477" i="3"/>
  <c r="AA2477" i="3"/>
  <c r="AD2476" i="3"/>
  <c r="AA2476" i="3"/>
  <c r="AD2475" i="3"/>
  <c r="AA2475" i="3"/>
  <c r="AD2474" i="3"/>
  <c r="AA2474" i="3"/>
  <c r="AD2473" i="3"/>
  <c r="AA2473" i="3"/>
  <c r="AD2472" i="3"/>
  <c r="AA2472" i="3"/>
  <c r="AD2471" i="3"/>
  <c r="AA2471" i="3"/>
  <c r="AD2470" i="3"/>
  <c r="AA2470" i="3"/>
  <c r="AD2469" i="3"/>
  <c r="AA2469" i="3"/>
  <c r="AD2468" i="3"/>
  <c r="AA2468" i="3"/>
  <c r="AD2467" i="3"/>
  <c r="AA2467" i="3"/>
  <c r="AD2466" i="3"/>
  <c r="AA2466" i="3"/>
  <c r="AD2465" i="3"/>
  <c r="AA2465" i="3"/>
  <c r="AD2464" i="3"/>
  <c r="AA2464" i="3"/>
  <c r="AD2463" i="3"/>
  <c r="AA2463" i="3"/>
  <c r="AD2462" i="3"/>
  <c r="AA2462" i="3"/>
  <c r="AD2461" i="3"/>
  <c r="AA2461" i="3"/>
  <c r="AD2460" i="3"/>
  <c r="AA2460" i="3"/>
  <c r="AD2459" i="3"/>
  <c r="AA2459" i="3"/>
  <c r="AD2458" i="3"/>
  <c r="AA2458" i="3"/>
  <c r="AD2457" i="3"/>
  <c r="AA2457" i="3"/>
  <c r="AD2456" i="3"/>
  <c r="AA2456" i="3"/>
  <c r="AD2455" i="3"/>
  <c r="AA2455" i="3"/>
  <c r="AD2454" i="3"/>
  <c r="AA2454" i="3"/>
  <c r="AD2453" i="3"/>
  <c r="AA2453" i="3"/>
  <c r="AD2452" i="3"/>
  <c r="AA2452" i="3"/>
  <c r="AD2451" i="3"/>
  <c r="AA2451" i="3"/>
  <c r="AD2450" i="3"/>
  <c r="AA2450" i="3"/>
  <c r="AD2449" i="3"/>
  <c r="AA2449" i="3"/>
  <c r="AD2448" i="3"/>
  <c r="AA2448" i="3"/>
  <c r="AD2447" i="3"/>
  <c r="AA2447" i="3"/>
  <c r="AD2446" i="3"/>
  <c r="AA2446" i="3"/>
  <c r="AD2445" i="3"/>
  <c r="AA2445" i="3"/>
  <c r="AD2444" i="3"/>
  <c r="AA2444" i="3"/>
  <c r="AD2443" i="3"/>
  <c r="AA2443" i="3"/>
  <c r="AD2442" i="3"/>
  <c r="AA2442" i="3"/>
  <c r="AD2441" i="3"/>
  <c r="AA2441" i="3"/>
  <c r="AD2440" i="3"/>
  <c r="AA2440" i="3"/>
  <c r="AD2439" i="3"/>
  <c r="AA2439" i="3"/>
  <c r="AD2438" i="3"/>
  <c r="AA2438" i="3"/>
  <c r="AD2437" i="3"/>
  <c r="AA2437" i="3"/>
  <c r="AD2436" i="3"/>
  <c r="AA2436" i="3"/>
  <c r="AD2435" i="3"/>
  <c r="AA2435" i="3"/>
  <c r="AD2434" i="3"/>
  <c r="AA2434" i="3"/>
  <c r="AD2433" i="3"/>
  <c r="AA2433" i="3"/>
  <c r="AD2432" i="3"/>
  <c r="AA2432" i="3"/>
  <c r="AD2431" i="3"/>
  <c r="AA2431" i="3"/>
  <c r="AD2430" i="3"/>
  <c r="AA2430" i="3"/>
  <c r="AD2429" i="3"/>
  <c r="AA2429" i="3"/>
  <c r="AD2428" i="3"/>
  <c r="AA2428" i="3"/>
  <c r="AD2427" i="3"/>
  <c r="AA2427" i="3"/>
  <c r="AD2426" i="3"/>
  <c r="AA2426" i="3"/>
  <c r="AD2425" i="3"/>
  <c r="AA2425" i="3"/>
  <c r="AD2424" i="3"/>
  <c r="AA2424" i="3"/>
  <c r="AD2423" i="3"/>
  <c r="AA2423" i="3"/>
  <c r="AD2422" i="3"/>
  <c r="AA2422" i="3"/>
  <c r="AD2421" i="3"/>
  <c r="AA2421" i="3"/>
  <c r="AD2420" i="3"/>
  <c r="AA2420" i="3"/>
  <c r="AD2419" i="3"/>
  <c r="AA2419" i="3"/>
  <c r="AD2418" i="3"/>
  <c r="AA2418" i="3"/>
  <c r="AD2417" i="3"/>
  <c r="AA2417" i="3"/>
  <c r="AD2416" i="3"/>
  <c r="AA2416" i="3"/>
  <c r="AD2415" i="3"/>
  <c r="AA2415" i="3"/>
  <c r="AD2414" i="3"/>
  <c r="AA2414" i="3"/>
  <c r="AD2413" i="3"/>
  <c r="AA2413" i="3"/>
  <c r="AD2412" i="3"/>
  <c r="AA2412" i="3"/>
  <c r="AD2411" i="3"/>
  <c r="AA2411" i="3"/>
  <c r="AD2410" i="3"/>
  <c r="AA2410" i="3"/>
  <c r="AD2409" i="3"/>
  <c r="AA2409" i="3"/>
  <c r="AD2408" i="3"/>
  <c r="AA2408" i="3"/>
  <c r="AD2407" i="3"/>
  <c r="AA2407" i="3"/>
  <c r="AD2406" i="3"/>
  <c r="AA2406" i="3"/>
  <c r="AD2405" i="3"/>
  <c r="AA2405" i="3"/>
  <c r="AD2404" i="3"/>
  <c r="AA2404" i="3"/>
  <c r="AD2403" i="3"/>
  <c r="AA2403" i="3"/>
  <c r="AD2402" i="3"/>
  <c r="AA2402" i="3"/>
  <c r="AD2401" i="3"/>
  <c r="AA2401" i="3"/>
  <c r="AD2400" i="3"/>
  <c r="AA2400" i="3"/>
  <c r="AD2399" i="3"/>
  <c r="AA2399" i="3"/>
  <c r="AD2398" i="3"/>
  <c r="AA2398" i="3"/>
  <c r="AD2397" i="3"/>
  <c r="AA2397" i="3"/>
  <c r="AD2396" i="3"/>
  <c r="AA2396" i="3"/>
  <c r="AD2395" i="3"/>
  <c r="AA2395" i="3"/>
  <c r="AD2394" i="3"/>
  <c r="AA2394" i="3"/>
  <c r="AD2393" i="3"/>
  <c r="AA2393" i="3"/>
  <c r="AD2392" i="3"/>
  <c r="AA2392" i="3"/>
  <c r="AD2391" i="3"/>
  <c r="AA2391" i="3"/>
  <c r="AD2390" i="3"/>
  <c r="AA2390" i="3"/>
  <c r="AD2389" i="3"/>
  <c r="AA2389" i="3"/>
  <c r="AD2388" i="3"/>
  <c r="AA2388" i="3"/>
  <c r="AD2387" i="3"/>
  <c r="AA2387" i="3"/>
  <c r="AD2386" i="3"/>
  <c r="AA2386" i="3"/>
  <c r="AD2385" i="3"/>
  <c r="AA2385" i="3"/>
  <c r="AD2384" i="3"/>
  <c r="AA2384" i="3"/>
  <c r="AD2383" i="3"/>
  <c r="AA2383" i="3"/>
  <c r="AD2382" i="3"/>
  <c r="AA2382" i="3"/>
  <c r="AD2381" i="3"/>
  <c r="AA2381" i="3"/>
  <c r="AD2380" i="3"/>
  <c r="AA2380" i="3"/>
  <c r="AD2379" i="3"/>
  <c r="AA2379" i="3"/>
  <c r="AD2378" i="3"/>
  <c r="AA2378" i="3"/>
  <c r="AD2377" i="3"/>
  <c r="AA2377" i="3"/>
  <c r="AD2376" i="3"/>
  <c r="AA2376" i="3"/>
  <c r="AD2375" i="3"/>
  <c r="AA2375" i="3"/>
  <c r="AD2374" i="3"/>
  <c r="AA2374" i="3"/>
  <c r="AD2373" i="3"/>
  <c r="AA2373" i="3"/>
  <c r="AD2372" i="3"/>
  <c r="AA2372" i="3"/>
  <c r="AD2371" i="3"/>
  <c r="AA2371" i="3"/>
  <c r="AD2370" i="3"/>
  <c r="AA2370" i="3"/>
  <c r="AD2369" i="3"/>
  <c r="AA2369" i="3"/>
  <c r="AD2368" i="3"/>
  <c r="AA2368" i="3"/>
  <c r="AD2367" i="3"/>
  <c r="AA2367" i="3"/>
  <c r="AD2366" i="3"/>
  <c r="AA2366" i="3"/>
  <c r="AD2365" i="3"/>
  <c r="AA2365" i="3"/>
  <c r="AD2364" i="3"/>
  <c r="AA2364" i="3"/>
  <c r="AD2363" i="3"/>
  <c r="AA2363" i="3"/>
  <c r="AD2362" i="3"/>
  <c r="AA2362" i="3"/>
  <c r="AD2361" i="3"/>
  <c r="AA2361" i="3"/>
  <c r="AD2360" i="3"/>
  <c r="AA2360" i="3"/>
  <c r="AD2359" i="3"/>
  <c r="AA2359" i="3"/>
  <c r="AD2358" i="3"/>
  <c r="AA2358" i="3"/>
  <c r="AD2357" i="3"/>
  <c r="AA2357" i="3"/>
  <c r="AD2356" i="3"/>
  <c r="AA2356" i="3"/>
  <c r="AD2355" i="3"/>
  <c r="AA2355" i="3"/>
  <c r="AD2354" i="3"/>
  <c r="AA2354" i="3"/>
  <c r="AD2353" i="3"/>
  <c r="AA2353" i="3"/>
  <c r="AD2352" i="3"/>
  <c r="AA2352" i="3"/>
  <c r="AD2351" i="3"/>
  <c r="AA2351" i="3"/>
  <c r="AD2350" i="3"/>
  <c r="AA2350" i="3"/>
  <c r="AD2349" i="3"/>
  <c r="AA2349" i="3"/>
  <c r="AD2348" i="3"/>
  <c r="AA2348" i="3"/>
  <c r="AD2347" i="3"/>
  <c r="AA2347" i="3"/>
  <c r="AD2346" i="3"/>
  <c r="AA2346" i="3"/>
  <c r="AD2345" i="3"/>
  <c r="AA2345" i="3"/>
  <c r="AD2344" i="3"/>
  <c r="AA2344" i="3"/>
  <c r="AD2343" i="3"/>
  <c r="AA2343" i="3"/>
  <c r="AD2342" i="3"/>
  <c r="AA2342" i="3"/>
  <c r="AD2341" i="3"/>
  <c r="AA2341" i="3"/>
  <c r="AD2340" i="3"/>
  <c r="AA2340" i="3"/>
  <c r="AD2339" i="3"/>
  <c r="AA2339" i="3"/>
  <c r="AD2338" i="3"/>
  <c r="AA2338" i="3"/>
  <c r="AD2337" i="3"/>
  <c r="AA2337" i="3"/>
  <c r="AD2336" i="3"/>
  <c r="AA2336" i="3"/>
  <c r="AD2335" i="3"/>
  <c r="AA2335" i="3"/>
  <c r="AD2334" i="3"/>
  <c r="AA2334" i="3"/>
  <c r="AD2333" i="3"/>
  <c r="AA2333" i="3"/>
  <c r="AD2332" i="3"/>
  <c r="AA2332" i="3"/>
  <c r="AD2331" i="3"/>
  <c r="AA2331" i="3"/>
  <c r="AD2330" i="3"/>
  <c r="AA2330" i="3"/>
  <c r="AD2329" i="3"/>
  <c r="AA2329" i="3"/>
  <c r="AD2328" i="3"/>
  <c r="AA2328" i="3"/>
  <c r="AD2327" i="3"/>
  <c r="AA2327" i="3"/>
  <c r="AD2326" i="3"/>
  <c r="AA2326" i="3"/>
  <c r="AD2325" i="3"/>
  <c r="AA2325" i="3"/>
  <c r="AD2324" i="3"/>
  <c r="AA2324" i="3"/>
  <c r="AD2323" i="3"/>
  <c r="AA2323" i="3"/>
  <c r="AD2322" i="3"/>
  <c r="AA2322" i="3"/>
  <c r="AD2321" i="3"/>
  <c r="AA2321" i="3"/>
  <c r="AD2320" i="3"/>
  <c r="AA2320" i="3"/>
  <c r="AD2319" i="3"/>
  <c r="AA2319" i="3"/>
  <c r="AD2318" i="3"/>
  <c r="AA2318" i="3"/>
  <c r="AD2317" i="3"/>
  <c r="AA2317" i="3"/>
  <c r="AD2316" i="3"/>
  <c r="AA2316" i="3"/>
  <c r="AD2315" i="3"/>
  <c r="AA2315" i="3"/>
  <c r="AD2314" i="3"/>
  <c r="AA2314" i="3"/>
  <c r="AD2313" i="3"/>
  <c r="AA2313" i="3"/>
  <c r="AD2312" i="3"/>
  <c r="AA2312" i="3"/>
  <c r="AD2311" i="3"/>
  <c r="AA2311" i="3"/>
  <c r="AD2310" i="3"/>
  <c r="AA2310" i="3"/>
  <c r="AD2309" i="3"/>
  <c r="AA2309" i="3"/>
  <c r="AD2308" i="3"/>
  <c r="AA2308" i="3"/>
  <c r="AD2307" i="3"/>
  <c r="AA2307" i="3"/>
  <c r="AD2306" i="3"/>
  <c r="AA2306" i="3"/>
  <c r="AD2305" i="3"/>
  <c r="AA2305" i="3"/>
  <c r="AD2304" i="3"/>
  <c r="AA2304" i="3"/>
  <c r="AD2303" i="3"/>
  <c r="AA2303" i="3"/>
  <c r="AD2302" i="3"/>
  <c r="AA2302" i="3"/>
  <c r="AD2301" i="3"/>
  <c r="AA2301" i="3"/>
  <c r="AD2300" i="3"/>
  <c r="AA2300" i="3"/>
  <c r="AD2299" i="3"/>
  <c r="AA2299" i="3"/>
  <c r="AD2298" i="3"/>
  <c r="AA2298" i="3"/>
  <c r="AD2297" i="3"/>
  <c r="AA2297" i="3"/>
  <c r="AD2296" i="3"/>
  <c r="AA2296" i="3"/>
  <c r="AD2295" i="3"/>
  <c r="AA2295" i="3"/>
  <c r="AD2294" i="3"/>
  <c r="AA2294" i="3"/>
  <c r="AD2293" i="3"/>
  <c r="AA2293" i="3"/>
  <c r="AD2292" i="3"/>
  <c r="AA2292" i="3"/>
  <c r="AD2291" i="3"/>
  <c r="AA2291" i="3"/>
  <c r="AD2290" i="3"/>
  <c r="AA2290" i="3"/>
  <c r="AD2289" i="3"/>
  <c r="AA2289" i="3"/>
  <c r="AD2288" i="3"/>
  <c r="AA2288" i="3"/>
  <c r="AD2287" i="3"/>
  <c r="AA2287" i="3"/>
  <c r="AD2286" i="3"/>
  <c r="AA2286" i="3"/>
  <c r="AD2285" i="3"/>
  <c r="AA2285" i="3"/>
  <c r="AD2284" i="3"/>
  <c r="AA2284" i="3"/>
  <c r="AD2283" i="3"/>
  <c r="AA2283" i="3"/>
  <c r="AD2282" i="3"/>
  <c r="AA2282" i="3"/>
  <c r="AD2281" i="3"/>
  <c r="AA2281" i="3"/>
  <c r="AD2280" i="3"/>
  <c r="AA2280" i="3"/>
  <c r="AD2279" i="3"/>
  <c r="AA2279" i="3"/>
  <c r="AD2278" i="3"/>
  <c r="AA2278" i="3"/>
  <c r="AD2277" i="3"/>
  <c r="AA2277" i="3"/>
  <c r="AD2276" i="3"/>
  <c r="AA2276" i="3"/>
  <c r="AD2275" i="3"/>
  <c r="AA2275" i="3"/>
  <c r="AD2274" i="3"/>
  <c r="AA2274" i="3"/>
  <c r="AD2273" i="3"/>
  <c r="AA2273" i="3"/>
  <c r="AD2272" i="3"/>
  <c r="AA2272" i="3"/>
  <c r="AD2271" i="3"/>
  <c r="AA2271" i="3"/>
  <c r="AD2270" i="3"/>
  <c r="AA2270" i="3"/>
  <c r="AD2269" i="3"/>
  <c r="AA2269" i="3"/>
  <c r="AD2268" i="3"/>
  <c r="AA2268" i="3"/>
  <c r="AD2267" i="3"/>
  <c r="AA2267" i="3"/>
  <c r="AD2266" i="3"/>
  <c r="AA2266" i="3"/>
  <c r="AD2265" i="3"/>
  <c r="AA2265" i="3"/>
  <c r="AD2264" i="3"/>
  <c r="AA2264" i="3"/>
  <c r="AD2263" i="3"/>
  <c r="AA2263" i="3"/>
  <c r="AD2262" i="3"/>
  <c r="AA2262" i="3"/>
  <c r="AD2261" i="3"/>
  <c r="AA2261" i="3"/>
  <c r="AD2260" i="3"/>
  <c r="AA2260" i="3"/>
  <c r="AD2259" i="3"/>
  <c r="AA2259" i="3"/>
  <c r="AD2258" i="3"/>
  <c r="AA2258" i="3"/>
  <c r="AD2257" i="3"/>
  <c r="AA2257" i="3"/>
  <c r="AD2256" i="3"/>
  <c r="AA2256" i="3"/>
  <c r="AD2255" i="3"/>
  <c r="AA2255" i="3"/>
  <c r="AD2254" i="3"/>
  <c r="AA2254" i="3"/>
  <c r="AD2253" i="3"/>
  <c r="AA2253" i="3"/>
  <c r="AD2252" i="3"/>
  <c r="AA2252" i="3"/>
  <c r="AD2251" i="3"/>
  <c r="AA2251" i="3"/>
  <c r="AD2250" i="3"/>
  <c r="AA2250" i="3"/>
  <c r="AD2249" i="3"/>
  <c r="AA2249" i="3"/>
  <c r="AD2248" i="3"/>
  <c r="AA2248" i="3"/>
  <c r="AD2247" i="3"/>
  <c r="AA2247" i="3"/>
  <c r="AD2246" i="3"/>
  <c r="AA2246" i="3"/>
  <c r="AD2245" i="3"/>
  <c r="AA2245" i="3"/>
  <c r="AD2244" i="3"/>
  <c r="AA2244" i="3"/>
  <c r="AD2243" i="3"/>
  <c r="AA2243" i="3"/>
  <c r="AD2242" i="3"/>
  <c r="AA2242" i="3"/>
  <c r="AD2241" i="3"/>
  <c r="AA2241" i="3"/>
  <c r="AD2240" i="3"/>
  <c r="AA2240" i="3"/>
  <c r="AD2239" i="3"/>
  <c r="AA2239" i="3"/>
  <c r="AD2238" i="3"/>
  <c r="AA2238" i="3"/>
  <c r="AD2237" i="3"/>
  <c r="AA2237" i="3"/>
  <c r="AD2236" i="3"/>
  <c r="AA2236" i="3"/>
  <c r="AD2235" i="3"/>
  <c r="AA2235" i="3"/>
  <c r="AD2234" i="3"/>
  <c r="AA2234" i="3"/>
  <c r="AD2233" i="3"/>
  <c r="AA2233" i="3"/>
  <c r="AD2232" i="3"/>
  <c r="AA2232" i="3"/>
  <c r="AD2231" i="3"/>
  <c r="AA2231" i="3"/>
  <c r="AD2230" i="3"/>
  <c r="AA2230" i="3"/>
  <c r="AD2229" i="3"/>
  <c r="AA2229" i="3"/>
  <c r="AD2228" i="3"/>
  <c r="AA2228" i="3"/>
  <c r="AD2227" i="3"/>
  <c r="AA2227" i="3"/>
  <c r="AD2226" i="3"/>
  <c r="AA2226" i="3"/>
  <c r="AD2225" i="3"/>
  <c r="AA2225" i="3"/>
  <c r="AD2224" i="3"/>
  <c r="AA2224" i="3"/>
  <c r="AD2223" i="3"/>
  <c r="AA2223" i="3"/>
  <c r="AD2222" i="3"/>
  <c r="AA2222" i="3"/>
  <c r="AD2221" i="3"/>
  <c r="AA2221" i="3"/>
  <c r="AD2220" i="3"/>
  <c r="AA2220" i="3"/>
  <c r="AD2219" i="3"/>
  <c r="AA2219" i="3"/>
  <c r="AD2218" i="3"/>
  <c r="AA2218" i="3"/>
  <c r="AD2217" i="3"/>
  <c r="AA2217" i="3"/>
  <c r="AD2216" i="3"/>
  <c r="AA2216" i="3"/>
  <c r="AD2215" i="3"/>
  <c r="AA2215" i="3"/>
  <c r="AD2214" i="3"/>
  <c r="AA2214" i="3"/>
  <c r="AD2213" i="3"/>
  <c r="AA2213" i="3"/>
  <c r="AD2212" i="3"/>
  <c r="AA2212" i="3"/>
  <c r="AD2211" i="3"/>
  <c r="AA2211" i="3"/>
  <c r="AD2210" i="3"/>
  <c r="AA2210" i="3"/>
  <c r="AD2209" i="3"/>
  <c r="AA2209" i="3"/>
  <c r="AD2208" i="3"/>
  <c r="AA2208" i="3"/>
  <c r="AD2207" i="3"/>
  <c r="AA2207" i="3"/>
  <c r="AD2206" i="3"/>
  <c r="AA2206" i="3"/>
  <c r="AD2205" i="3"/>
  <c r="AA2205" i="3"/>
  <c r="AD2204" i="3"/>
  <c r="AA2204" i="3"/>
  <c r="AD2203" i="3"/>
  <c r="AA2203" i="3"/>
  <c r="AD2202" i="3"/>
  <c r="AA2202" i="3"/>
  <c r="AD2201" i="3"/>
  <c r="AA2201" i="3"/>
  <c r="AD2200" i="3"/>
  <c r="AA2200" i="3"/>
  <c r="AD2199" i="3"/>
  <c r="AA2199" i="3"/>
  <c r="AD2198" i="3"/>
  <c r="AA2198" i="3"/>
  <c r="AD2197" i="3"/>
  <c r="AA2197" i="3"/>
  <c r="AD2196" i="3"/>
  <c r="AA2196" i="3"/>
  <c r="AD2195" i="3"/>
  <c r="AA2195" i="3"/>
  <c r="AD2194" i="3"/>
  <c r="AA2194" i="3"/>
  <c r="AD2193" i="3"/>
  <c r="AA2193" i="3"/>
  <c r="AD2192" i="3"/>
  <c r="AA2192" i="3"/>
  <c r="AD2191" i="3"/>
  <c r="AA2191" i="3"/>
  <c r="AD2190" i="3"/>
  <c r="AA2190" i="3"/>
  <c r="AD2189" i="3"/>
  <c r="AA2189" i="3"/>
  <c r="AD2188" i="3"/>
  <c r="AA2188" i="3"/>
  <c r="AD2187" i="3"/>
  <c r="AA2187" i="3"/>
  <c r="AD2186" i="3"/>
  <c r="AA2186" i="3"/>
  <c r="AD2185" i="3"/>
  <c r="AA2185" i="3"/>
  <c r="AD2184" i="3"/>
  <c r="AA2184" i="3"/>
  <c r="AD2183" i="3"/>
  <c r="AA2183" i="3"/>
  <c r="AD2182" i="3"/>
  <c r="AA2182" i="3"/>
  <c r="AD2181" i="3"/>
  <c r="AA2181" i="3"/>
  <c r="AD2180" i="3"/>
  <c r="AA2180" i="3"/>
  <c r="AD2179" i="3"/>
  <c r="AA2179" i="3"/>
  <c r="AD2178" i="3"/>
  <c r="AA2178" i="3"/>
  <c r="AD2177" i="3"/>
  <c r="AA2177" i="3"/>
  <c r="AD2176" i="3"/>
  <c r="AA2176" i="3"/>
  <c r="AD2175" i="3"/>
  <c r="AA2175" i="3"/>
  <c r="AD2174" i="3"/>
  <c r="AA2174" i="3"/>
  <c r="AD2173" i="3"/>
  <c r="AA2173" i="3"/>
  <c r="AD2172" i="3"/>
  <c r="AA2172" i="3"/>
  <c r="AD2171" i="3"/>
  <c r="AA2171" i="3"/>
  <c r="AD2170" i="3"/>
  <c r="AA2170" i="3"/>
  <c r="AD2169" i="3"/>
  <c r="AA2169" i="3"/>
  <c r="AD2168" i="3"/>
  <c r="AA2168" i="3"/>
  <c r="AD2167" i="3"/>
  <c r="AA2167" i="3"/>
  <c r="AD2166" i="3"/>
  <c r="AA2166" i="3"/>
  <c r="AD2165" i="3"/>
  <c r="AA2165" i="3"/>
  <c r="AD2164" i="3"/>
  <c r="AA2164" i="3"/>
  <c r="AD2163" i="3"/>
  <c r="AA2163" i="3"/>
  <c r="AD2162" i="3"/>
  <c r="AA2162" i="3"/>
  <c r="AD2161" i="3"/>
  <c r="AA2161" i="3"/>
  <c r="AD2160" i="3"/>
  <c r="AA2160" i="3"/>
  <c r="AD2159" i="3"/>
  <c r="AA2159" i="3"/>
  <c r="AD2158" i="3"/>
  <c r="AA2158" i="3"/>
  <c r="AD2157" i="3"/>
  <c r="AA2157" i="3"/>
  <c r="AD2156" i="3"/>
  <c r="AA2156" i="3"/>
  <c r="AD2155" i="3"/>
  <c r="AA2155" i="3"/>
  <c r="AD2154" i="3"/>
  <c r="AA2154" i="3"/>
  <c r="AD2153" i="3"/>
  <c r="AA2153" i="3"/>
  <c r="AD2152" i="3"/>
  <c r="AA2152" i="3"/>
  <c r="AD2151" i="3"/>
  <c r="AA2151" i="3"/>
  <c r="AD2150" i="3"/>
  <c r="AA2150" i="3"/>
  <c r="AD2149" i="3"/>
  <c r="AA2149" i="3"/>
  <c r="AD2148" i="3"/>
  <c r="AA2148" i="3"/>
  <c r="AD2147" i="3"/>
  <c r="AA2147" i="3"/>
  <c r="AD2146" i="3"/>
  <c r="AA2146" i="3"/>
  <c r="AD2145" i="3"/>
  <c r="AA2145" i="3"/>
  <c r="AD2144" i="3"/>
  <c r="AA2144" i="3"/>
  <c r="AD2143" i="3"/>
  <c r="AA2143" i="3"/>
  <c r="AD2142" i="3"/>
  <c r="AA2142" i="3"/>
  <c r="AD2141" i="3"/>
  <c r="AA2141" i="3"/>
  <c r="AD2140" i="3"/>
  <c r="AA2140" i="3"/>
  <c r="AD2139" i="3"/>
  <c r="AA2139" i="3"/>
  <c r="AD2138" i="3"/>
  <c r="AA2138" i="3"/>
  <c r="AD2137" i="3"/>
  <c r="AA2137" i="3"/>
  <c r="AD2136" i="3"/>
  <c r="AA2136" i="3"/>
  <c r="AD2135" i="3"/>
  <c r="AA2135" i="3"/>
  <c r="AD2134" i="3"/>
  <c r="AA2134" i="3"/>
  <c r="AD2133" i="3"/>
  <c r="AA2133" i="3"/>
  <c r="AD2132" i="3"/>
  <c r="AA2132" i="3"/>
  <c r="AD2131" i="3"/>
  <c r="AA2131" i="3"/>
  <c r="AD2130" i="3"/>
  <c r="AA2130" i="3"/>
  <c r="AD2129" i="3"/>
  <c r="AA2129" i="3"/>
  <c r="AD2128" i="3"/>
  <c r="AA2128" i="3"/>
  <c r="AD2127" i="3"/>
  <c r="AA2127" i="3"/>
  <c r="AD2126" i="3"/>
  <c r="AA2126" i="3"/>
  <c r="AD2125" i="3"/>
  <c r="AA2125" i="3"/>
  <c r="AD2124" i="3"/>
  <c r="AA2124" i="3"/>
  <c r="AD2123" i="3"/>
  <c r="AA2123" i="3"/>
  <c r="AD2122" i="3"/>
  <c r="AA2122" i="3"/>
  <c r="AD2121" i="3"/>
  <c r="AA2121" i="3"/>
  <c r="AD2120" i="3"/>
  <c r="AA2120" i="3"/>
  <c r="AD2119" i="3"/>
  <c r="AA2119" i="3"/>
  <c r="AD2118" i="3"/>
  <c r="AA2118" i="3"/>
  <c r="AD2117" i="3"/>
  <c r="AA2117" i="3"/>
  <c r="AD2116" i="3"/>
  <c r="AA2116" i="3"/>
  <c r="AD2115" i="3"/>
  <c r="AA2115" i="3"/>
  <c r="AD2114" i="3"/>
  <c r="AA2114" i="3"/>
  <c r="AD2113" i="3"/>
  <c r="AA2113" i="3"/>
  <c r="AD2112" i="3"/>
  <c r="AA2112" i="3"/>
  <c r="AD2111" i="3"/>
  <c r="AA2111" i="3"/>
  <c r="AD2110" i="3"/>
  <c r="AA2110" i="3"/>
  <c r="AD2109" i="3"/>
  <c r="AA2109" i="3"/>
  <c r="AD2108" i="3"/>
  <c r="AA2108" i="3"/>
  <c r="AD2107" i="3"/>
  <c r="AA2107" i="3"/>
  <c r="AD2106" i="3"/>
  <c r="AA2106" i="3"/>
  <c r="AD2105" i="3"/>
  <c r="AA2105" i="3"/>
  <c r="AD2104" i="3"/>
  <c r="AA2104" i="3"/>
  <c r="AD2103" i="3"/>
  <c r="AA2103" i="3"/>
  <c r="AD2102" i="3"/>
  <c r="AA2102" i="3"/>
  <c r="AD2101" i="3"/>
  <c r="AA2101" i="3"/>
  <c r="AD2100" i="3"/>
  <c r="AA2100" i="3"/>
  <c r="AD2099" i="3"/>
  <c r="AA2099" i="3"/>
  <c r="AD2098" i="3"/>
  <c r="AA2098" i="3"/>
  <c r="AD2097" i="3"/>
  <c r="AA2097" i="3"/>
  <c r="AD2096" i="3"/>
  <c r="AA2096" i="3"/>
  <c r="AD2095" i="3"/>
  <c r="AA2095" i="3"/>
  <c r="AD2094" i="3"/>
  <c r="AA2094" i="3"/>
  <c r="AD2093" i="3"/>
  <c r="AA2093" i="3"/>
  <c r="AD2092" i="3"/>
  <c r="AA2092" i="3"/>
  <c r="AD2091" i="3"/>
  <c r="AA2091" i="3"/>
  <c r="AD2090" i="3"/>
  <c r="AA2090" i="3"/>
  <c r="AD2089" i="3"/>
  <c r="AA2089" i="3"/>
  <c r="AD2088" i="3"/>
  <c r="AA2088" i="3"/>
  <c r="AD2087" i="3"/>
  <c r="AA2087" i="3"/>
  <c r="AD2086" i="3"/>
  <c r="AA2086" i="3"/>
  <c r="AD2085" i="3"/>
  <c r="AA2085" i="3"/>
  <c r="AD2084" i="3"/>
  <c r="AA2084" i="3"/>
  <c r="AD2083" i="3"/>
  <c r="AA2083" i="3"/>
  <c r="AD2082" i="3"/>
  <c r="AA2082" i="3"/>
  <c r="AD2081" i="3"/>
  <c r="AA2081" i="3"/>
  <c r="AD2080" i="3"/>
  <c r="AA2080" i="3"/>
  <c r="AD2079" i="3"/>
  <c r="AA2079" i="3"/>
  <c r="AD2078" i="3"/>
  <c r="AA2078" i="3"/>
  <c r="AD2077" i="3"/>
  <c r="AA2077" i="3"/>
  <c r="AD2076" i="3"/>
  <c r="AA2076" i="3"/>
  <c r="AD2075" i="3"/>
  <c r="AA2075" i="3"/>
  <c r="AD2074" i="3"/>
  <c r="AA2074" i="3"/>
  <c r="AD2073" i="3"/>
  <c r="AA2073" i="3"/>
  <c r="AD2072" i="3"/>
  <c r="AA2072" i="3"/>
  <c r="AD2071" i="3"/>
  <c r="AA2071" i="3"/>
  <c r="AD2070" i="3"/>
  <c r="AA2070" i="3"/>
  <c r="AD2069" i="3"/>
  <c r="AA2069" i="3"/>
  <c r="AD2068" i="3"/>
  <c r="AA2068" i="3"/>
  <c r="AD2067" i="3"/>
  <c r="AA2067" i="3"/>
  <c r="AD2066" i="3"/>
  <c r="AA2066" i="3"/>
  <c r="AD2065" i="3"/>
  <c r="AA2065" i="3"/>
  <c r="AD2064" i="3"/>
  <c r="AA2064" i="3"/>
  <c r="AD2063" i="3"/>
  <c r="AA2063" i="3"/>
  <c r="AD2062" i="3"/>
  <c r="AA2062" i="3"/>
  <c r="AD2061" i="3"/>
  <c r="AA2061" i="3"/>
  <c r="AD2060" i="3"/>
  <c r="AA2060" i="3"/>
  <c r="AD2059" i="3"/>
  <c r="AA2059" i="3"/>
  <c r="AD2058" i="3"/>
  <c r="AA2058" i="3"/>
  <c r="AD2057" i="3"/>
  <c r="AA2057" i="3"/>
  <c r="AD2056" i="3"/>
  <c r="AA2056" i="3"/>
  <c r="AD2055" i="3"/>
  <c r="AA2055" i="3"/>
  <c r="AD2054" i="3"/>
  <c r="AA2054" i="3"/>
  <c r="AD2053" i="3"/>
  <c r="AA2053" i="3"/>
  <c r="AD2052" i="3"/>
  <c r="AA2052" i="3"/>
  <c r="AD2051" i="3"/>
  <c r="AA2051" i="3"/>
  <c r="AD2050" i="3"/>
  <c r="AA2050" i="3"/>
  <c r="AD2049" i="3"/>
  <c r="AA2049" i="3"/>
  <c r="AD2048" i="3"/>
  <c r="AA2048" i="3"/>
  <c r="AD2047" i="3"/>
  <c r="AA2047" i="3"/>
  <c r="AD2046" i="3"/>
  <c r="AA2046" i="3"/>
  <c r="AD2045" i="3"/>
  <c r="AA2045" i="3"/>
  <c r="AD2044" i="3"/>
  <c r="AA2044" i="3"/>
  <c r="AD2043" i="3"/>
  <c r="AA2043" i="3"/>
  <c r="AD2042" i="3"/>
  <c r="AA2042" i="3"/>
  <c r="AD2041" i="3"/>
  <c r="AA2041" i="3"/>
  <c r="AD2040" i="3"/>
  <c r="AA2040" i="3"/>
  <c r="AD2039" i="3"/>
  <c r="AA2039" i="3"/>
  <c r="AD2038" i="3"/>
  <c r="AA2038" i="3"/>
  <c r="AD2037" i="3"/>
  <c r="AA2037" i="3"/>
  <c r="AD2036" i="3"/>
  <c r="AA2036" i="3"/>
  <c r="AD2035" i="3"/>
  <c r="AA2035" i="3"/>
  <c r="AD2034" i="3"/>
  <c r="AA2034" i="3"/>
  <c r="AD2033" i="3"/>
  <c r="AA2033" i="3"/>
  <c r="AD2032" i="3"/>
  <c r="AA2032" i="3"/>
  <c r="AD2031" i="3"/>
  <c r="AA2031" i="3"/>
  <c r="AD2030" i="3"/>
  <c r="AA2030" i="3"/>
  <c r="AD2029" i="3"/>
  <c r="AA2029" i="3"/>
  <c r="AD2028" i="3"/>
  <c r="AA2028" i="3"/>
  <c r="AD2027" i="3"/>
  <c r="AA2027" i="3"/>
  <c r="AD2026" i="3"/>
  <c r="AA2026" i="3"/>
  <c r="AD2025" i="3"/>
  <c r="AA2025" i="3"/>
  <c r="AD2024" i="3"/>
  <c r="AA2024" i="3"/>
  <c r="AD2023" i="3"/>
  <c r="AA2023" i="3"/>
  <c r="AD2022" i="3"/>
  <c r="AA2022" i="3"/>
  <c r="AD2021" i="3"/>
  <c r="AA2021" i="3"/>
  <c r="AD2020" i="3"/>
  <c r="AA2020" i="3"/>
  <c r="AD2019" i="3"/>
  <c r="AA2019" i="3"/>
  <c r="AD2018" i="3"/>
  <c r="AA2018" i="3"/>
  <c r="AD2017" i="3"/>
  <c r="AA2017" i="3"/>
  <c r="AD2016" i="3"/>
  <c r="AA2016" i="3"/>
  <c r="AD2015" i="3"/>
  <c r="AA2015" i="3"/>
  <c r="AD2014" i="3"/>
  <c r="AA2014" i="3"/>
  <c r="AD2013" i="3"/>
  <c r="AA2013" i="3"/>
  <c r="AD2012" i="3"/>
  <c r="AA2012" i="3"/>
  <c r="AD2011" i="3"/>
  <c r="AA2011" i="3"/>
  <c r="AD2010" i="3"/>
  <c r="AA2010" i="3"/>
  <c r="AD2009" i="3"/>
  <c r="AA2009" i="3"/>
  <c r="AD2008" i="3"/>
  <c r="AA2008" i="3"/>
  <c r="AD2007" i="3"/>
  <c r="AA2007" i="3"/>
  <c r="AD2006" i="3"/>
  <c r="AA2006" i="3"/>
  <c r="AD2005" i="3"/>
  <c r="AA2005" i="3"/>
  <c r="AD2004" i="3"/>
  <c r="AA2004" i="3"/>
  <c r="AD2003" i="3"/>
  <c r="AA2003" i="3"/>
  <c r="AD2002" i="3"/>
  <c r="AA2002" i="3"/>
  <c r="AD2001" i="3"/>
  <c r="AA2001" i="3"/>
  <c r="AD2000" i="3"/>
  <c r="AA2000" i="3"/>
  <c r="AD1999" i="3"/>
  <c r="AA1999" i="3"/>
  <c r="AD1998" i="3"/>
  <c r="AA1998" i="3"/>
  <c r="AD1997" i="3"/>
  <c r="AA1997" i="3"/>
  <c r="AD1996" i="3"/>
  <c r="AA1996" i="3"/>
  <c r="AD1995" i="3"/>
  <c r="AA1995" i="3"/>
  <c r="AD1994" i="3"/>
  <c r="AA1994" i="3"/>
  <c r="AD1993" i="3"/>
  <c r="AA1993" i="3"/>
  <c r="AD1992" i="3"/>
  <c r="AA1992" i="3"/>
  <c r="AD1991" i="3"/>
  <c r="AA1991" i="3"/>
  <c r="AD1990" i="3"/>
  <c r="AA1990" i="3"/>
  <c r="AD1989" i="3"/>
  <c r="AA1989" i="3"/>
  <c r="AD1988" i="3"/>
  <c r="AA1988" i="3"/>
  <c r="AD1987" i="3"/>
  <c r="AA1987" i="3"/>
  <c r="AD1986" i="3"/>
  <c r="AA1986" i="3"/>
  <c r="AD1985" i="3"/>
  <c r="AA1985" i="3"/>
  <c r="AD1984" i="3"/>
  <c r="AA1984" i="3"/>
  <c r="AD1983" i="3"/>
  <c r="AA1983" i="3"/>
  <c r="AD1982" i="3"/>
  <c r="AA1982" i="3"/>
  <c r="AD1981" i="3"/>
  <c r="AA1981" i="3"/>
  <c r="AD1980" i="3"/>
  <c r="AA1980" i="3"/>
  <c r="AD1979" i="3"/>
  <c r="AA1979" i="3"/>
  <c r="AD1978" i="3"/>
  <c r="AA1978" i="3"/>
  <c r="AD1977" i="3"/>
  <c r="AA1977" i="3"/>
  <c r="AD1976" i="3"/>
  <c r="AA1976" i="3"/>
  <c r="AD1975" i="3"/>
  <c r="AA1975" i="3"/>
  <c r="AD1974" i="3"/>
  <c r="AA1974" i="3"/>
  <c r="AD1973" i="3"/>
  <c r="AA1973" i="3"/>
  <c r="AD1972" i="3"/>
  <c r="AA1972" i="3"/>
  <c r="AD1971" i="3"/>
  <c r="AA1971" i="3"/>
  <c r="AD1970" i="3"/>
  <c r="AA1970" i="3"/>
  <c r="AD1969" i="3"/>
  <c r="AA1969" i="3"/>
  <c r="AD1968" i="3"/>
  <c r="AA1968" i="3"/>
  <c r="AD1967" i="3"/>
  <c r="AA1967" i="3"/>
  <c r="AD1966" i="3"/>
  <c r="AA1966" i="3"/>
  <c r="AD1965" i="3"/>
  <c r="AA1965" i="3"/>
  <c r="AD1964" i="3"/>
  <c r="AA1964" i="3"/>
  <c r="AD1963" i="3"/>
  <c r="AA1963" i="3"/>
  <c r="AD1962" i="3"/>
  <c r="AA1962" i="3"/>
  <c r="AD1961" i="3"/>
  <c r="AA1961" i="3"/>
  <c r="AD1960" i="3"/>
  <c r="AA1960" i="3"/>
  <c r="AD1959" i="3"/>
  <c r="AA1959" i="3"/>
  <c r="AD1958" i="3"/>
  <c r="AA1958" i="3"/>
  <c r="AD1957" i="3"/>
  <c r="AA1957" i="3"/>
  <c r="AD1956" i="3"/>
  <c r="AA1956" i="3"/>
  <c r="AD1955" i="3"/>
  <c r="AA1955" i="3"/>
  <c r="AD1954" i="3"/>
  <c r="AA1954" i="3"/>
  <c r="AD1953" i="3"/>
  <c r="AA1953" i="3"/>
  <c r="AD1952" i="3"/>
  <c r="AA1952" i="3"/>
  <c r="AD1951" i="3"/>
  <c r="AA1951" i="3"/>
  <c r="AD1950" i="3"/>
  <c r="AA1950" i="3"/>
  <c r="AD1949" i="3"/>
  <c r="AA1949" i="3"/>
  <c r="AD1948" i="3"/>
  <c r="AA1948" i="3"/>
  <c r="AD1947" i="3"/>
  <c r="AA1947" i="3"/>
  <c r="AD1946" i="3"/>
  <c r="AA1946" i="3"/>
  <c r="AD1945" i="3"/>
  <c r="AA1945" i="3"/>
  <c r="AD1944" i="3"/>
  <c r="AA1944" i="3"/>
  <c r="AD1943" i="3"/>
  <c r="AA1943" i="3"/>
  <c r="AD1942" i="3"/>
  <c r="AA1942" i="3"/>
  <c r="AD1941" i="3"/>
  <c r="AA1941" i="3"/>
  <c r="AD1940" i="3"/>
  <c r="AA1940" i="3"/>
  <c r="AD1939" i="3"/>
  <c r="AA1939" i="3"/>
  <c r="AD1938" i="3"/>
  <c r="AA1938" i="3"/>
  <c r="AD1937" i="3"/>
  <c r="AA1937" i="3"/>
  <c r="AD1936" i="3"/>
  <c r="AA1936" i="3"/>
  <c r="AD1935" i="3"/>
  <c r="AA1935" i="3"/>
  <c r="AD1934" i="3"/>
  <c r="AA1934" i="3"/>
  <c r="AD1933" i="3"/>
  <c r="AA1933" i="3"/>
  <c r="AD1932" i="3"/>
  <c r="AA1932" i="3"/>
  <c r="AD1931" i="3"/>
  <c r="AA1931" i="3"/>
  <c r="AD1930" i="3"/>
  <c r="AA1930" i="3"/>
  <c r="AD1929" i="3"/>
  <c r="AA1929" i="3"/>
  <c r="AD1928" i="3"/>
  <c r="AA1928" i="3"/>
  <c r="AD1927" i="3"/>
  <c r="AA1927" i="3"/>
  <c r="AD1926" i="3"/>
  <c r="AA1926" i="3"/>
  <c r="AD1925" i="3"/>
  <c r="AA1925" i="3"/>
  <c r="AD1924" i="3"/>
  <c r="AA1924" i="3"/>
  <c r="AD1923" i="3"/>
  <c r="AA1923" i="3"/>
  <c r="AD1922" i="3"/>
  <c r="AA1922" i="3"/>
  <c r="AD1921" i="3"/>
  <c r="AA1921" i="3"/>
  <c r="AD1920" i="3"/>
  <c r="AA1920" i="3"/>
  <c r="AD1919" i="3"/>
  <c r="AA1919" i="3"/>
  <c r="AD1918" i="3"/>
  <c r="AA1918" i="3"/>
  <c r="AD1917" i="3"/>
  <c r="AA1917" i="3"/>
  <c r="AD1916" i="3"/>
  <c r="AA1916" i="3"/>
  <c r="AD1915" i="3"/>
  <c r="AA1915" i="3"/>
  <c r="AD1914" i="3"/>
  <c r="AA1914" i="3"/>
  <c r="AD1913" i="3"/>
  <c r="AA1913" i="3"/>
  <c r="AD1912" i="3"/>
  <c r="AA1912" i="3"/>
  <c r="AD1911" i="3"/>
  <c r="AA1911" i="3"/>
  <c r="AD1910" i="3"/>
  <c r="AA1910" i="3"/>
  <c r="AD1909" i="3"/>
  <c r="AA1909" i="3"/>
  <c r="AD1908" i="3"/>
  <c r="AA1908" i="3"/>
  <c r="AD1907" i="3"/>
  <c r="AA1907" i="3"/>
  <c r="AD1906" i="3"/>
  <c r="AA1906" i="3"/>
  <c r="AD1905" i="3"/>
  <c r="AA1905" i="3"/>
  <c r="AD1904" i="3"/>
  <c r="AA1904" i="3"/>
  <c r="AD1903" i="3"/>
  <c r="AA1903" i="3"/>
  <c r="AD1902" i="3"/>
  <c r="AA1902" i="3"/>
  <c r="AD1901" i="3"/>
  <c r="AA1901" i="3"/>
  <c r="AD1900" i="3"/>
  <c r="AA1900" i="3"/>
  <c r="AD1899" i="3"/>
  <c r="AA1899" i="3"/>
  <c r="AD1898" i="3"/>
  <c r="AA1898" i="3"/>
  <c r="AD1897" i="3"/>
  <c r="AA1897" i="3"/>
  <c r="AD1896" i="3"/>
  <c r="AA1896" i="3"/>
  <c r="AD1895" i="3"/>
  <c r="AA1895" i="3"/>
  <c r="AD1894" i="3"/>
  <c r="AA1894" i="3"/>
  <c r="AD1893" i="3"/>
  <c r="AA1893" i="3"/>
  <c r="AD1892" i="3"/>
  <c r="AA1892" i="3"/>
  <c r="AD1891" i="3"/>
  <c r="AA1891" i="3"/>
  <c r="AD1890" i="3"/>
  <c r="AA1890" i="3"/>
  <c r="AD1889" i="3"/>
  <c r="AA1889" i="3"/>
  <c r="AD1888" i="3"/>
  <c r="AA1888" i="3"/>
  <c r="AD1887" i="3"/>
  <c r="AA1887" i="3"/>
  <c r="AD1886" i="3"/>
  <c r="AA1886" i="3"/>
  <c r="AD1885" i="3"/>
  <c r="AA1885" i="3"/>
  <c r="AD1884" i="3"/>
  <c r="AA1884" i="3"/>
  <c r="AD1883" i="3"/>
  <c r="AA1883" i="3"/>
  <c r="AD1882" i="3"/>
  <c r="AA1882" i="3"/>
  <c r="AD1881" i="3"/>
  <c r="AA1881" i="3"/>
  <c r="AD1880" i="3"/>
  <c r="AA1880" i="3"/>
  <c r="AD1879" i="3"/>
  <c r="AA1879" i="3"/>
  <c r="AD1878" i="3"/>
  <c r="AA1878" i="3"/>
  <c r="AD1877" i="3"/>
  <c r="AA1877" i="3"/>
  <c r="AD1876" i="3"/>
  <c r="AA1876" i="3"/>
  <c r="AD1875" i="3"/>
  <c r="AA1875" i="3"/>
  <c r="AD1874" i="3"/>
  <c r="AA1874" i="3"/>
  <c r="AD1873" i="3"/>
  <c r="AA1873" i="3"/>
  <c r="AD1872" i="3"/>
  <c r="AA1872" i="3"/>
  <c r="AD1871" i="3"/>
  <c r="AA1871" i="3"/>
  <c r="AD1870" i="3"/>
  <c r="AA1870" i="3"/>
  <c r="AD1869" i="3"/>
  <c r="AA1869" i="3"/>
  <c r="AD1868" i="3"/>
  <c r="AA1868" i="3"/>
  <c r="AD1867" i="3"/>
  <c r="AA1867" i="3"/>
  <c r="AD1866" i="3"/>
  <c r="AA1866" i="3"/>
  <c r="AD1865" i="3"/>
  <c r="AA1865" i="3"/>
  <c r="AD1864" i="3"/>
  <c r="AA1864" i="3"/>
  <c r="AD1863" i="3"/>
  <c r="AA1863" i="3"/>
  <c r="AD1862" i="3"/>
  <c r="AA1862" i="3"/>
  <c r="AD1861" i="3"/>
  <c r="AA1861" i="3"/>
  <c r="AD1860" i="3"/>
  <c r="AA1860" i="3"/>
  <c r="AD1859" i="3"/>
  <c r="AA1859" i="3"/>
  <c r="AD1858" i="3"/>
  <c r="AA1858" i="3"/>
  <c r="AD1857" i="3"/>
  <c r="AA1857" i="3"/>
  <c r="AD1856" i="3"/>
  <c r="AA1856" i="3"/>
  <c r="AD1855" i="3"/>
  <c r="AA1855" i="3"/>
  <c r="AD1854" i="3"/>
  <c r="AA1854" i="3"/>
  <c r="AD1853" i="3"/>
  <c r="AA1853" i="3"/>
  <c r="AD1852" i="3"/>
  <c r="AA1852" i="3"/>
  <c r="AD1851" i="3"/>
  <c r="AA1851" i="3"/>
  <c r="AD1850" i="3"/>
  <c r="AA1850" i="3"/>
  <c r="AD1849" i="3"/>
  <c r="AA1849" i="3"/>
  <c r="AD1848" i="3"/>
  <c r="AA1848" i="3"/>
  <c r="AD1847" i="3"/>
  <c r="AA1847" i="3"/>
  <c r="AD1846" i="3"/>
  <c r="AA1846" i="3"/>
  <c r="AD1845" i="3"/>
  <c r="AA1845" i="3"/>
  <c r="AD1844" i="3"/>
  <c r="AA1844" i="3"/>
  <c r="AD1843" i="3"/>
  <c r="AA1843" i="3"/>
  <c r="AD1842" i="3"/>
  <c r="AA1842" i="3"/>
  <c r="AD1841" i="3"/>
  <c r="AA1841" i="3"/>
  <c r="AD1840" i="3"/>
  <c r="AA1840" i="3"/>
  <c r="AD1839" i="3"/>
  <c r="AA1839" i="3"/>
  <c r="AD1838" i="3"/>
  <c r="AA1838" i="3"/>
  <c r="AD1837" i="3"/>
  <c r="AA1837" i="3"/>
  <c r="AD1836" i="3"/>
  <c r="AA1836" i="3"/>
  <c r="AD1835" i="3"/>
  <c r="AA1835" i="3"/>
  <c r="AD1834" i="3"/>
  <c r="AA1834" i="3"/>
  <c r="AD1833" i="3"/>
  <c r="AA1833" i="3"/>
  <c r="AD1832" i="3"/>
  <c r="AA1832" i="3"/>
  <c r="AD1831" i="3"/>
  <c r="AA1831" i="3"/>
  <c r="AD1830" i="3"/>
  <c r="AA1830" i="3"/>
  <c r="AD1829" i="3"/>
  <c r="AA1829" i="3"/>
  <c r="AD1828" i="3"/>
  <c r="AA1828" i="3"/>
  <c r="AD1827" i="3"/>
  <c r="AA1827" i="3"/>
  <c r="AD1826" i="3"/>
  <c r="AA1826" i="3"/>
  <c r="AD1825" i="3"/>
  <c r="AA1825" i="3"/>
  <c r="AD1824" i="3"/>
  <c r="AA1824" i="3"/>
  <c r="AD1823" i="3"/>
  <c r="AA1823" i="3"/>
  <c r="AD1822" i="3"/>
  <c r="AA1822" i="3"/>
  <c r="AD1821" i="3"/>
  <c r="AA1821" i="3"/>
  <c r="AD1820" i="3"/>
  <c r="AA1820" i="3"/>
  <c r="AD1819" i="3"/>
  <c r="AA1819" i="3"/>
  <c r="AD1818" i="3"/>
  <c r="AA1818" i="3"/>
  <c r="AD1817" i="3"/>
  <c r="AA1817" i="3"/>
  <c r="AD1816" i="3"/>
  <c r="AA1816" i="3"/>
  <c r="AD1815" i="3"/>
  <c r="AA1815" i="3"/>
  <c r="AD1814" i="3"/>
  <c r="AA1814" i="3"/>
  <c r="AD1813" i="3"/>
  <c r="AA1813" i="3"/>
  <c r="AD1812" i="3"/>
  <c r="AA1812" i="3"/>
  <c r="AD1811" i="3"/>
  <c r="AA1811" i="3"/>
  <c r="AD1810" i="3"/>
  <c r="AA1810" i="3"/>
  <c r="AD1809" i="3"/>
  <c r="AA1809" i="3"/>
  <c r="AD1808" i="3"/>
  <c r="AA1808" i="3"/>
  <c r="AD1807" i="3"/>
  <c r="AA1807" i="3"/>
  <c r="AD1806" i="3"/>
  <c r="AA1806" i="3"/>
  <c r="AD1805" i="3"/>
  <c r="AA1805" i="3"/>
  <c r="AD1804" i="3"/>
  <c r="AA1804" i="3"/>
  <c r="AD1803" i="3"/>
  <c r="AA1803" i="3"/>
  <c r="AD1802" i="3"/>
  <c r="AA1802" i="3"/>
  <c r="AD1801" i="3"/>
  <c r="AA1801" i="3"/>
  <c r="AD1800" i="3"/>
  <c r="AA1800" i="3"/>
  <c r="AD1799" i="3"/>
  <c r="AA1799" i="3"/>
  <c r="AD1798" i="3"/>
  <c r="AA1798" i="3"/>
  <c r="AD1797" i="3"/>
  <c r="AA1797" i="3"/>
  <c r="AD1796" i="3"/>
  <c r="AA1796" i="3"/>
  <c r="AD1795" i="3"/>
  <c r="AA1795" i="3"/>
  <c r="AD1794" i="3"/>
  <c r="AA1794" i="3"/>
  <c r="AD1793" i="3"/>
  <c r="AA1793" i="3"/>
  <c r="AD1792" i="3"/>
  <c r="AA1792" i="3"/>
  <c r="AD1791" i="3"/>
  <c r="AA1791" i="3"/>
  <c r="AD1790" i="3"/>
  <c r="AA1790" i="3"/>
  <c r="AD1789" i="3"/>
  <c r="AA1789" i="3"/>
  <c r="AD1788" i="3"/>
  <c r="AA1788" i="3"/>
  <c r="AD1787" i="3"/>
  <c r="AA1787" i="3"/>
  <c r="AD1786" i="3"/>
  <c r="AA1786" i="3"/>
  <c r="AD1785" i="3"/>
  <c r="AA1785" i="3"/>
  <c r="AD1784" i="3"/>
  <c r="AA1784" i="3"/>
  <c r="AD1783" i="3"/>
  <c r="AA1783" i="3"/>
  <c r="AD1782" i="3"/>
  <c r="AA1782" i="3"/>
  <c r="AD1781" i="3"/>
  <c r="AA1781" i="3"/>
  <c r="AD1780" i="3"/>
  <c r="AA1780" i="3"/>
  <c r="AD1779" i="3"/>
  <c r="AA1779" i="3"/>
  <c r="AD1778" i="3"/>
  <c r="AA1778" i="3"/>
  <c r="AD1777" i="3"/>
  <c r="AA1777" i="3"/>
  <c r="AD1776" i="3"/>
  <c r="AA1776" i="3"/>
  <c r="AD1775" i="3"/>
  <c r="AA1775" i="3"/>
  <c r="AD1774" i="3"/>
  <c r="AA1774" i="3"/>
  <c r="AD1773" i="3"/>
  <c r="AA1773" i="3"/>
  <c r="AD1772" i="3"/>
  <c r="AA1772" i="3"/>
  <c r="AD1771" i="3"/>
  <c r="AA1771" i="3"/>
  <c r="AD1770" i="3"/>
  <c r="AA1770" i="3"/>
  <c r="AD1769" i="3"/>
  <c r="AA1769" i="3"/>
  <c r="AD1768" i="3"/>
  <c r="AA1768" i="3"/>
  <c r="AD1767" i="3"/>
  <c r="AA1767" i="3"/>
  <c r="AD1766" i="3"/>
  <c r="AA1766" i="3"/>
  <c r="AD1765" i="3"/>
  <c r="AA1765" i="3"/>
  <c r="AD1764" i="3"/>
  <c r="AA1764" i="3"/>
  <c r="AD1763" i="3"/>
  <c r="AA1763" i="3"/>
  <c r="AD1762" i="3"/>
  <c r="AA1762" i="3"/>
  <c r="AD1761" i="3"/>
  <c r="AA1761" i="3"/>
  <c r="AD1760" i="3"/>
  <c r="AA1760" i="3"/>
  <c r="AD1759" i="3"/>
  <c r="AA1759" i="3"/>
  <c r="AD1758" i="3"/>
  <c r="AA1758" i="3"/>
  <c r="AD1757" i="3"/>
  <c r="AA1757" i="3"/>
  <c r="AD1756" i="3"/>
  <c r="AA1756" i="3"/>
  <c r="AD1755" i="3"/>
  <c r="AA1755" i="3"/>
  <c r="AD1754" i="3"/>
  <c r="AA1754" i="3"/>
  <c r="AD1753" i="3"/>
  <c r="AA1753" i="3"/>
  <c r="AD1752" i="3"/>
  <c r="AA1752" i="3"/>
  <c r="AD1751" i="3"/>
  <c r="AA1751" i="3"/>
  <c r="AD1750" i="3"/>
  <c r="AA1750" i="3"/>
  <c r="AD1749" i="3"/>
  <c r="AA1749" i="3"/>
  <c r="AD1748" i="3"/>
  <c r="AA1748" i="3"/>
  <c r="AD1747" i="3"/>
  <c r="AA1747" i="3"/>
  <c r="AD1746" i="3"/>
  <c r="AA1746" i="3"/>
  <c r="AD1745" i="3"/>
  <c r="AA1745" i="3"/>
  <c r="AD1744" i="3"/>
  <c r="AA1744" i="3"/>
  <c r="AD1743" i="3"/>
  <c r="AA1743" i="3"/>
  <c r="AD1742" i="3"/>
  <c r="AA1742" i="3"/>
  <c r="AD1741" i="3"/>
  <c r="AA1741" i="3"/>
  <c r="AD1740" i="3"/>
  <c r="AA1740" i="3"/>
  <c r="AD1739" i="3"/>
  <c r="AA1739" i="3"/>
  <c r="AD1738" i="3"/>
  <c r="AA1738" i="3"/>
  <c r="AD1737" i="3"/>
  <c r="AA1737" i="3"/>
  <c r="AD1736" i="3"/>
  <c r="AA1736" i="3"/>
  <c r="AD1735" i="3"/>
  <c r="AA1735" i="3"/>
  <c r="AD1734" i="3"/>
  <c r="AA1734" i="3"/>
  <c r="AD1733" i="3"/>
  <c r="AA1733" i="3"/>
  <c r="AD1732" i="3"/>
  <c r="AA1732" i="3"/>
  <c r="AD1731" i="3"/>
  <c r="AA1731" i="3"/>
  <c r="AD1730" i="3"/>
  <c r="AA1730" i="3"/>
  <c r="AD1729" i="3"/>
  <c r="AA1729" i="3"/>
  <c r="AD1728" i="3"/>
  <c r="AA1728" i="3"/>
  <c r="AD1727" i="3"/>
  <c r="AA1727" i="3"/>
  <c r="AD1726" i="3"/>
  <c r="AA1726" i="3"/>
  <c r="AD1725" i="3"/>
  <c r="AA1725" i="3"/>
  <c r="AD1724" i="3"/>
  <c r="AA1724" i="3"/>
  <c r="AD1723" i="3"/>
  <c r="AA1723" i="3"/>
  <c r="AD1722" i="3"/>
  <c r="AA1722" i="3"/>
  <c r="AD1721" i="3"/>
  <c r="AA1721" i="3"/>
  <c r="AD1720" i="3"/>
  <c r="AA1720" i="3"/>
  <c r="AD1719" i="3"/>
  <c r="AA1719" i="3"/>
  <c r="AD1718" i="3"/>
  <c r="AA1718" i="3"/>
  <c r="AD1717" i="3"/>
  <c r="AA1717" i="3"/>
  <c r="AD1716" i="3"/>
  <c r="AA1716" i="3"/>
  <c r="AD1715" i="3"/>
  <c r="AA1715" i="3"/>
  <c r="AD1714" i="3"/>
  <c r="AA1714" i="3"/>
  <c r="AD1713" i="3"/>
  <c r="AA1713" i="3"/>
  <c r="AD1712" i="3"/>
  <c r="AA1712" i="3"/>
  <c r="AD1711" i="3"/>
  <c r="AA1711" i="3"/>
  <c r="AD1710" i="3"/>
  <c r="AA1710" i="3"/>
  <c r="AD1709" i="3"/>
  <c r="AA1709" i="3"/>
  <c r="AD1708" i="3"/>
  <c r="AA1708" i="3"/>
  <c r="AD1707" i="3"/>
  <c r="AD1706" i="3"/>
  <c r="AD1705" i="3"/>
  <c r="AD1704" i="3"/>
  <c r="AD1703" i="3"/>
  <c r="AA1703" i="3"/>
  <c r="AD1702" i="3"/>
  <c r="AA1702" i="3"/>
  <c r="AD1701" i="3"/>
  <c r="AA1701" i="3"/>
  <c r="AD1700" i="3"/>
  <c r="AD1699" i="3"/>
  <c r="AD1698" i="3"/>
  <c r="AD1697" i="3"/>
  <c r="AD1696" i="3"/>
  <c r="AA1696" i="3"/>
  <c r="AD1695" i="3"/>
  <c r="AA1695" i="3"/>
  <c r="AD1694" i="3"/>
  <c r="AA1694" i="3"/>
  <c r="AD1693" i="3"/>
  <c r="AD1692" i="3"/>
  <c r="AD1691" i="3"/>
  <c r="AD1690" i="3"/>
  <c r="AD1689" i="3"/>
  <c r="AA1689" i="3"/>
  <c r="AD1688" i="3"/>
  <c r="AA1688" i="3"/>
  <c r="AD1687" i="3"/>
  <c r="AA1687" i="3"/>
  <c r="AD1686" i="3"/>
  <c r="AA1686" i="3"/>
  <c r="AD1685" i="3"/>
  <c r="AA1685" i="3"/>
  <c r="AD1684" i="3"/>
  <c r="AD1683" i="3"/>
  <c r="AA1683" i="3"/>
  <c r="AD1682" i="3"/>
  <c r="AA1682" i="3"/>
  <c r="AD1681" i="3"/>
  <c r="AA1681" i="3"/>
  <c r="AD1680" i="3"/>
  <c r="AD1679" i="3"/>
  <c r="AD1678" i="3"/>
  <c r="AA1678" i="3"/>
  <c r="AD1677" i="3"/>
  <c r="AA1677" i="3"/>
  <c r="AD1676" i="3"/>
  <c r="AA1676" i="3"/>
  <c r="AD1675" i="3"/>
  <c r="AA1675" i="3"/>
  <c r="AD1674" i="3"/>
  <c r="AA1674" i="3"/>
  <c r="AD1673" i="3"/>
  <c r="AA1673" i="3"/>
  <c r="AD1672" i="3"/>
  <c r="AA1672" i="3"/>
  <c r="AD1671" i="3"/>
  <c r="AA1671" i="3"/>
  <c r="AD1670" i="3"/>
  <c r="AA1670" i="3"/>
  <c r="AD1669" i="3"/>
  <c r="AA1669" i="3"/>
  <c r="AD1668" i="3"/>
  <c r="AA1668" i="3"/>
  <c r="AD1667" i="3"/>
  <c r="AA1667" i="3"/>
  <c r="AD1666" i="3"/>
  <c r="AA1666" i="3"/>
  <c r="AD1665" i="3"/>
  <c r="AA1665" i="3"/>
  <c r="AD1664" i="3"/>
  <c r="AA1664" i="3"/>
  <c r="AD1663" i="3"/>
  <c r="AA1663" i="3"/>
  <c r="AD1662" i="3"/>
  <c r="AA1662" i="3"/>
  <c r="AD1661" i="3"/>
  <c r="AA1661" i="3"/>
  <c r="AD1660" i="3"/>
  <c r="AA1660" i="3"/>
  <c r="AD1659" i="3"/>
  <c r="AA1659" i="3"/>
  <c r="AD1658" i="3"/>
  <c r="AA1658" i="3"/>
  <c r="AD1657" i="3"/>
  <c r="AA1657" i="3"/>
  <c r="AD1656" i="3"/>
  <c r="AA1656" i="3"/>
  <c r="AD1655" i="3"/>
  <c r="AA1655" i="3"/>
  <c r="AD1654" i="3"/>
  <c r="AD1653" i="3"/>
  <c r="AA1653" i="3"/>
  <c r="AD1652" i="3"/>
  <c r="AA1652" i="3"/>
  <c r="AD1651" i="3"/>
  <c r="AA1651" i="3"/>
  <c r="AD1650" i="3"/>
  <c r="AA1650" i="3"/>
  <c r="AD1649" i="3"/>
  <c r="AA1649" i="3"/>
  <c r="AD1648" i="3"/>
  <c r="AA1648" i="3"/>
  <c r="AD1647" i="3"/>
  <c r="AA1647" i="3"/>
  <c r="AD1646" i="3"/>
  <c r="AA1646" i="3"/>
  <c r="AD1645" i="3"/>
  <c r="AA1645" i="3"/>
  <c r="AD1644" i="3"/>
  <c r="AA1644" i="3"/>
  <c r="AD1643" i="3"/>
  <c r="AA1643" i="3"/>
  <c r="AD1642" i="3"/>
  <c r="AA1642" i="3"/>
  <c r="AD1641" i="3"/>
  <c r="AA1641" i="3"/>
  <c r="AD1640" i="3"/>
  <c r="AA1640" i="3"/>
  <c r="AD1639" i="3"/>
  <c r="AA1639" i="3"/>
  <c r="AD1638" i="3"/>
  <c r="AA1638" i="3"/>
  <c r="AD1637" i="3"/>
  <c r="AA1637" i="3"/>
  <c r="AD1636" i="3"/>
  <c r="AA1636" i="3"/>
  <c r="AD1635" i="3"/>
  <c r="AA1635" i="3"/>
  <c r="AD1634" i="3"/>
  <c r="AA1634" i="3"/>
  <c r="AD1633" i="3"/>
  <c r="AA1633" i="3"/>
  <c r="AD1632" i="3"/>
  <c r="AA1632" i="3"/>
  <c r="AD1631" i="3"/>
  <c r="AA1631" i="3"/>
  <c r="AD1630" i="3"/>
  <c r="AA1630" i="3"/>
  <c r="AD1629" i="3"/>
  <c r="AA1629" i="3"/>
  <c r="AD1628" i="3"/>
  <c r="AA1628" i="3"/>
  <c r="AD1627" i="3"/>
  <c r="AA1627" i="3"/>
  <c r="AD1626" i="3"/>
  <c r="AA1626" i="3"/>
  <c r="AD1625" i="3"/>
  <c r="AD1624" i="3"/>
  <c r="AA1624" i="3"/>
  <c r="AD1623" i="3"/>
  <c r="AA1623" i="3"/>
  <c r="AD1622" i="3"/>
  <c r="AA1622" i="3"/>
  <c r="AD1621" i="3"/>
  <c r="AA1621" i="3"/>
  <c r="AD1620" i="3"/>
  <c r="AA1620" i="3"/>
  <c r="AD1619" i="3"/>
  <c r="AA1619" i="3"/>
  <c r="AD1618" i="3"/>
  <c r="AA1618" i="3"/>
  <c r="AD1617" i="3"/>
  <c r="AA1617" i="3"/>
  <c r="AD1616" i="3"/>
  <c r="AA1616" i="3"/>
  <c r="AD1615" i="3"/>
  <c r="AA1615" i="3"/>
  <c r="AD1614" i="3"/>
  <c r="AA1614" i="3"/>
  <c r="AD1613" i="3"/>
  <c r="AA1613" i="3"/>
  <c r="AD1612" i="3"/>
  <c r="AA1612" i="3"/>
  <c r="AD1611" i="3"/>
  <c r="AA1611" i="3"/>
  <c r="AD1610" i="3"/>
  <c r="AA1610" i="3"/>
  <c r="AD1609" i="3"/>
  <c r="AD1608" i="3"/>
  <c r="AD1607" i="3"/>
  <c r="AA1607" i="3"/>
  <c r="AD1606" i="3"/>
  <c r="AD1605" i="3"/>
  <c r="AD1604" i="3"/>
  <c r="AA1604" i="3"/>
  <c r="AD1603" i="3"/>
  <c r="AA1603" i="3"/>
  <c r="AD1602" i="3"/>
  <c r="AA1602" i="3"/>
  <c r="AD1601" i="3"/>
  <c r="AA1601" i="3"/>
  <c r="AD1600" i="3"/>
  <c r="AA1600" i="3"/>
  <c r="AD1599" i="3"/>
  <c r="AD1598" i="3"/>
  <c r="AD1597" i="3"/>
  <c r="AA1597" i="3"/>
  <c r="AD1596" i="3"/>
  <c r="AA1596" i="3"/>
  <c r="AD1595" i="3"/>
  <c r="AA1595" i="3"/>
  <c r="AD1594" i="3"/>
  <c r="AA1594" i="3"/>
  <c r="AD1593" i="3"/>
  <c r="AA1593" i="3"/>
  <c r="AD1592" i="3"/>
  <c r="AA1592" i="3"/>
  <c r="AD1591" i="3"/>
  <c r="AA1591" i="3"/>
  <c r="AD1590" i="3"/>
  <c r="AA1590" i="3"/>
  <c r="AD1589" i="3"/>
  <c r="AA1589" i="3"/>
  <c r="AD1588" i="3"/>
  <c r="AA1588" i="3"/>
  <c r="AD1587" i="3"/>
  <c r="AA1587" i="3"/>
  <c r="AD1586" i="3"/>
  <c r="AA1586" i="3"/>
  <c r="AD1585" i="3"/>
  <c r="AA1585" i="3"/>
  <c r="AD1584" i="3"/>
  <c r="AA1584" i="3"/>
  <c r="AD1583" i="3"/>
  <c r="AA1583" i="3"/>
  <c r="AD1582" i="3"/>
  <c r="AA1582" i="3"/>
  <c r="AD1581" i="3"/>
  <c r="AA1581" i="3"/>
  <c r="AD1580" i="3"/>
  <c r="AA1580" i="3"/>
  <c r="AD1579" i="3"/>
  <c r="AA1579" i="3"/>
  <c r="AD1578" i="3"/>
  <c r="AA1578" i="3"/>
  <c r="AD1577" i="3"/>
  <c r="AA1577" i="3"/>
  <c r="AD1576" i="3"/>
  <c r="AA1576" i="3"/>
  <c r="AD1575" i="3"/>
  <c r="AA1575" i="3"/>
  <c r="AD1574" i="3"/>
  <c r="AA1574" i="3"/>
  <c r="AD1573" i="3"/>
  <c r="AA1573" i="3"/>
  <c r="AD1572" i="3"/>
  <c r="AA1572" i="3"/>
  <c r="AD1571" i="3"/>
  <c r="AA1571" i="3"/>
  <c r="AD1570" i="3"/>
  <c r="AA1570" i="3"/>
  <c r="AD1569" i="3"/>
  <c r="AA1569" i="3"/>
  <c r="AD1568" i="3"/>
  <c r="AA1568" i="3"/>
  <c r="AD1567" i="3"/>
  <c r="AA1567" i="3"/>
  <c r="AD1566" i="3"/>
  <c r="AA1566" i="3"/>
  <c r="AD1565" i="3"/>
  <c r="AA1565" i="3"/>
  <c r="AD1564" i="3"/>
  <c r="AA1564" i="3"/>
  <c r="AD1563" i="3"/>
  <c r="AA1563" i="3"/>
  <c r="AD1562" i="3"/>
  <c r="AA1562" i="3"/>
  <c r="AD1561" i="3"/>
  <c r="AA1561" i="3"/>
  <c r="AD1560" i="3"/>
  <c r="AA1560" i="3"/>
  <c r="AD1559" i="3"/>
  <c r="AA1559" i="3"/>
  <c r="AD1558" i="3"/>
  <c r="AA1558" i="3"/>
  <c r="AD1557" i="3"/>
  <c r="AA1557" i="3"/>
  <c r="AD1556" i="3"/>
  <c r="AA1556" i="3"/>
  <c r="AD1555" i="3"/>
  <c r="AA1555" i="3"/>
  <c r="AD1554" i="3"/>
  <c r="AA1554" i="3"/>
  <c r="AD1553" i="3"/>
  <c r="AA1553" i="3"/>
  <c r="AD1552" i="3"/>
  <c r="AA1552" i="3"/>
  <c r="AD1551" i="3"/>
  <c r="AA1551" i="3"/>
  <c r="AD1550" i="3"/>
  <c r="AA1550" i="3"/>
  <c r="AD1549" i="3"/>
  <c r="AA1549" i="3"/>
  <c r="AD1548" i="3"/>
  <c r="AA1548" i="3"/>
  <c r="AD1547" i="3"/>
  <c r="AA1547" i="3"/>
  <c r="AD1546" i="3"/>
  <c r="AA1546" i="3"/>
  <c r="AD1545" i="3"/>
  <c r="AA1545" i="3"/>
  <c r="AD1544" i="3"/>
  <c r="AA1544" i="3"/>
  <c r="AD1543" i="3"/>
  <c r="AA1543" i="3"/>
  <c r="AD1542" i="3"/>
  <c r="AA1542" i="3"/>
  <c r="AD1541" i="3"/>
  <c r="AA1541" i="3"/>
  <c r="AD1540" i="3"/>
  <c r="AA1540" i="3"/>
  <c r="AD1539" i="3"/>
  <c r="AA1539" i="3"/>
  <c r="AD1538" i="3"/>
  <c r="AA1538" i="3"/>
  <c r="AD1537" i="3"/>
  <c r="AA1537" i="3"/>
  <c r="AD1536" i="3"/>
  <c r="AA1536" i="3"/>
  <c r="AD1535" i="3"/>
  <c r="AA1535" i="3"/>
  <c r="AD1534" i="3"/>
  <c r="AA1534" i="3"/>
  <c r="AD1533" i="3"/>
  <c r="AA1533" i="3"/>
  <c r="AD1532" i="3"/>
  <c r="AA1532" i="3"/>
  <c r="AD1531" i="3"/>
  <c r="AA1531" i="3"/>
  <c r="AD1530" i="3"/>
  <c r="AA1530" i="3"/>
  <c r="AD1529" i="3"/>
  <c r="AA1529" i="3"/>
  <c r="AD1528" i="3"/>
  <c r="AA1528" i="3"/>
  <c r="AD1527" i="3"/>
  <c r="AA1527" i="3"/>
  <c r="AD1526" i="3"/>
  <c r="AA1526" i="3"/>
  <c r="AD1525" i="3"/>
  <c r="AA1525" i="3"/>
  <c r="AD1524" i="3"/>
  <c r="AA1524" i="3"/>
  <c r="AD1523" i="3"/>
  <c r="AA1523" i="3"/>
  <c r="AD1522" i="3"/>
  <c r="AA1522" i="3"/>
  <c r="AD1521" i="3"/>
  <c r="AA1521" i="3"/>
  <c r="AD1520" i="3"/>
  <c r="AA1520" i="3"/>
  <c r="AD1519" i="3"/>
  <c r="AA1519" i="3"/>
  <c r="AD1518" i="3"/>
  <c r="AA1518" i="3"/>
  <c r="AD1517" i="3"/>
  <c r="AA1517" i="3"/>
  <c r="AD1516" i="3"/>
  <c r="AA1516" i="3"/>
  <c r="AD1515" i="3"/>
  <c r="AA1515" i="3"/>
  <c r="AD1514" i="3"/>
  <c r="AA1514" i="3"/>
  <c r="AD1513" i="3"/>
  <c r="AA1513" i="3"/>
  <c r="AD1512" i="3"/>
  <c r="AA1512" i="3"/>
  <c r="AD1511" i="3"/>
  <c r="AA1511" i="3"/>
  <c r="AD1510" i="3"/>
  <c r="AA1510" i="3"/>
  <c r="AD1509" i="3"/>
  <c r="AA1509" i="3"/>
  <c r="AD1508" i="3"/>
  <c r="AA1508" i="3"/>
  <c r="AD1507" i="3"/>
  <c r="AA1507" i="3"/>
  <c r="AD1506" i="3"/>
  <c r="AA1506" i="3"/>
  <c r="AD1505" i="3"/>
  <c r="AA1505" i="3"/>
  <c r="AD1504" i="3"/>
  <c r="AA1504" i="3"/>
  <c r="AD1503" i="3"/>
  <c r="AA1503" i="3"/>
  <c r="AD1502" i="3"/>
  <c r="AA1502" i="3"/>
  <c r="AD1501" i="3"/>
  <c r="AA1501" i="3"/>
  <c r="AD1500" i="3"/>
  <c r="AA1500" i="3"/>
  <c r="AD1499" i="3"/>
  <c r="AA1499" i="3"/>
  <c r="AD1498" i="3"/>
  <c r="AA1498" i="3"/>
  <c r="AD1497" i="3"/>
  <c r="AA1497" i="3"/>
  <c r="AD1496" i="3"/>
  <c r="AA1496" i="3"/>
  <c r="AD1495" i="3"/>
  <c r="AA1495" i="3"/>
  <c r="AD1494" i="3"/>
  <c r="AA1494" i="3"/>
  <c r="AD1493" i="3"/>
  <c r="AA1493" i="3"/>
  <c r="AD1492" i="3"/>
  <c r="AA1492" i="3"/>
  <c r="AD1491" i="3"/>
  <c r="AA1491" i="3"/>
  <c r="AD1490" i="3"/>
  <c r="AA1490" i="3"/>
  <c r="AD1489" i="3"/>
  <c r="AA1489" i="3"/>
  <c r="AD1488" i="3"/>
  <c r="AA1488" i="3"/>
  <c r="AD1487" i="3"/>
  <c r="AA1487" i="3"/>
  <c r="AD1486" i="3"/>
  <c r="AA1486" i="3"/>
  <c r="AD1485" i="3"/>
  <c r="AA1485" i="3"/>
  <c r="AD1484" i="3"/>
  <c r="AA1484" i="3"/>
  <c r="AD1483" i="3"/>
  <c r="AA1483" i="3"/>
  <c r="AD1482" i="3"/>
  <c r="AA1482" i="3"/>
  <c r="AD1481" i="3"/>
  <c r="AA1481" i="3"/>
  <c r="AD1480" i="3"/>
  <c r="AA1480" i="3"/>
  <c r="AD1479" i="3"/>
  <c r="AA1479" i="3"/>
  <c r="AD1478" i="3"/>
  <c r="AA1478" i="3"/>
  <c r="AD1477" i="3"/>
  <c r="AA1477" i="3"/>
  <c r="AD1476" i="3"/>
  <c r="AA1476" i="3"/>
  <c r="AD1475" i="3"/>
  <c r="AA1475" i="3"/>
  <c r="AD1474" i="3"/>
  <c r="AA1474" i="3"/>
  <c r="AD1473" i="3"/>
  <c r="AA1473" i="3"/>
  <c r="AD1472" i="3"/>
  <c r="AA1472" i="3"/>
  <c r="AD1471" i="3"/>
  <c r="AA1471" i="3"/>
  <c r="AD1470" i="3"/>
  <c r="AA1470" i="3"/>
  <c r="AD1469" i="3"/>
  <c r="AA1469" i="3"/>
  <c r="AD1468" i="3"/>
  <c r="AA1468" i="3"/>
  <c r="AD1467" i="3"/>
  <c r="AA1467" i="3"/>
  <c r="AD1466" i="3"/>
  <c r="AA1466" i="3"/>
  <c r="AD1465" i="3"/>
  <c r="AA1465" i="3"/>
  <c r="AD1464" i="3"/>
  <c r="AA1464" i="3"/>
  <c r="AD1463" i="3"/>
  <c r="AA1463" i="3"/>
  <c r="AD1462" i="3"/>
  <c r="AA1462" i="3"/>
  <c r="AD1461" i="3"/>
  <c r="AA1461" i="3"/>
  <c r="AD1460" i="3"/>
  <c r="AA1460" i="3"/>
  <c r="AD1459" i="3"/>
  <c r="AA1459" i="3"/>
  <c r="AD1458" i="3"/>
  <c r="AA1458" i="3"/>
  <c r="AD1457" i="3"/>
  <c r="AA1457" i="3"/>
  <c r="AD1456" i="3"/>
  <c r="AA1456" i="3"/>
  <c r="AD1455" i="3"/>
  <c r="AA1455" i="3"/>
  <c r="AD1454" i="3"/>
  <c r="AA1454" i="3"/>
  <c r="AD1453" i="3"/>
  <c r="AA1453" i="3"/>
  <c r="AD1452" i="3"/>
  <c r="AA1452" i="3"/>
  <c r="AD1451" i="3"/>
  <c r="AA1451" i="3"/>
  <c r="AD1450" i="3"/>
  <c r="AA1450" i="3"/>
  <c r="AD1449" i="3"/>
  <c r="AA1449" i="3"/>
  <c r="AD1448" i="3"/>
  <c r="AA1448" i="3"/>
  <c r="AD1447" i="3"/>
  <c r="AA1447" i="3"/>
  <c r="AD1446" i="3"/>
  <c r="AA1446" i="3"/>
  <c r="AD1445" i="3"/>
  <c r="AA1445" i="3"/>
  <c r="AD1444" i="3"/>
  <c r="AA1444" i="3"/>
  <c r="AD1443" i="3"/>
  <c r="AA1443" i="3"/>
  <c r="AD1442" i="3"/>
  <c r="AA1442" i="3"/>
  <c r="AD1441" i="3"/>
  <c r="AA1441" i="3"/>
  <c r="AD1440" i="3"/>
  <c r="AA1440" i="3"/>
  <c r="AD1439" i="3"/>
  <c r="AA1439" i="3"/>
  <c r="AD1438" i="3"/>
  <c r="AA1438" i="3"/>
  <c r="AD1437" i="3"/>
  <c r="AA1437" i="3"/>
  <c r="AD1436" i="3"/>
  <c r="AA1436" i="3"/>
  <c r="AD1435" i="3"/>
  <c r="AA1435" i="3"/>
  <c r="AD1434" i="3"/>
  <c r="AA1434" i="3"/>
  <c r="AD1433" i="3"/>
  <c r="AA1433" i="3"/>
  <c r="AD1432" i="3"/>
  <c r="AA1432" i="3"/>
  <c r="AD1431" i="3"/>
  <c r="AD1430" i="3"/>
  <c r="AA1430" i="3"/>
  <c r="AD1429" i="3"/>
  <c r="AA1429" i="3"/>
  <c r="AD1428" i="3"/>
  <c r="AA1428" i="3"/>
  <c r="AD1427" i="3"/>
  <c r="AD1426" i="3"/>
  <c r="AD1425" i="3"/>
  <c r="AA1425" i="3"/>
  <c r="AD1424" i="3"/>
  <c r="AA1424" i="3"/>
  <c r="AD1423" i="3"/>
  <c r="AA1423" i="3"/>
  <c r="AD1422" i="3"/>
  <c r="AA1422" i="3"/>
  <c r="AD1421" i="3"/>
  <c r="AD1420" i="3"/>
  <c r="AA1420" i="3"/>
  <c r="AD1419" i="3"/>
  <c r="AA1419" i="3"/>
  <c r="AD1418" i="3"/>
  <c r="AA1418" i="3"/>
  <c r="AD1417" i="3"/>
  <c r="AA1417" i="3"/>
  <c r="AD1416" i="3"/>
  <c r="AA1416" i="3"/>
  <c r="AD1415" i="3"/>
  <c r="AA1415" i="3"/>
  <c r="AD1414" i="3"/>
  <c r="AA1414" i="3"/>
  <c r="AD1413" i="3"/>
  <c r="AA1413" i="3"/>
  <c r="AD1412" i="3"/>
  <c r="AA1412" i="3"/>
  <c r="AD1411" i="3"/>
  <c r="AA1411" i="3"/>
  <c r="AD1410" i="3"/>
  <c r="AA1410" i="3"/>
  <c r="AD1409" i="3"/>
  <c r="AA1409" i="3"/>
  <c r="AD1408" i="3"/>
  <c r="AA1408" i="3"/>
  <c r="AD1407" i="3"/>
  <c r="AA1407" i="3"/>
  <c r="AD1406" i="3"/>
  <c r="AA1406" i="3"/>
  <c r="AD1405" i="3"/>
  <c r="AA1405" i="3"/>
  <c r="AD1404" i="3"/>
  <c r="AA1404" i="3"/>
  <c r="AD1403" i="3"/>
  <c r="AA1403" i="3"/>
  <c r="AD1402" i="3"/>
  <c r="AA1402" i="3"/>
  <c r="AD1401" i="3"/>
  <c r="AA1401" i="3"/>
  <c r="AD1400" i="3"/>
  <c r="AA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B12" i="2"/>
  <c r="B9" i="2"/>
  <c r="B8" i="2"/>
  <c r="B7" i="2"/>
  <c r="B6" i="2"/>
  <c r="B5" i="2"/>
  <c r="B4" i="2"/>
  <c r="A253" i="5" l="1"/>
  <c r="A605" i="5"/>
  <c r="A28" i="5"/>
  <c r="A353" i="5"/>
  <c r="A649" i="5"/>
  <c r="A65" i="5"/>
  <c r="A407" i="5"/>
  <c r="A819" i="5"/>
  <c r="A159" i="5"/>
  <c r="A547" i="5"/>
  <c r="A865" i="5"/>
  <c r="C139" i="16"/>
  <c r="C1461" i="16"/>
  <c r="C350" i="16"/>
  <c r="C472" i="16"/>
  <c r="A215" i="5"/>
  <c r="A447" i="5"/>
  <c r="A758" i="5"/>
  <c r="C92" i="16"/>
  <c r="C1249" i="16"/>
  <c r="A69" i="5"/>
  <c r="A263" i="5"/>
  <c r="A453" i="5"/>
  <c r="A665" i="5"/>
  <c r="A883" i="5"/>
  <c r="C145" i="16"/>
  <c r="C531" i="16"/>
  <c r="C1525" i="16"/>
  <c r="A101" i="5"/>
  <c r="A290" i="5"/>
  <c r="A488" i="5"/>
  <c r="A692" i="5"/>
  <c r="A921" i="5"/>
  <c r="C160" i="16"/>
  <c r="C590" i="16"/>
  <c r="C1612" i="16"/>
  <c r="A102" i="5"/>
  <c r="A297" i="5"/>
  <c r="A489" i="5"/>
  <c r="A698" i="5"/>
  <c r="A923" i="5"/>
  <c r="C193" i="16"/>
  <c r="C643" i="16"/>
  <c r="C1716" i="16"/>
  <c r="A116" i="5"/>
  <c r="A299" i="5"/>
  <c r="A491" i="5"/>
  <c r="A707" i="5"/>
  <c r="A936" i="5"/>
  <c r="C195" i="16"/>
  <c r="C693" i="16"/>
  <c r="C1828" i="16"/>
  <c r="A121" i="5"/>
  <c r="A315" i="5"/>
  <c r="A507" i="5"/>
  <c r="A710" i="5"/>
  <c r="A939" i="5"/>
  <c r="C210" i="16"/>
  <c r="C755" i="16"/>
  <c r="C1944" i="16"/>
  <c r="A153" i="5"/>
  <c r="A339" i="5"/>
  <c r="A530" i="5"/>
  <c r="A748" i="5"/>
  <c r="A999" i="5"/>
  <c r="C239" i="16"/>
  <c r="C811" i="16"/>
  <c r="C2045" i="16"/>
  <c r="A155" i="5"/>
  <c r="A342" i="5"/>
  <c r="A544" i="5"/>
  <c r="A751" i="5"/>
  <c r="A1000" i="5"/>
  <c r="C252" i="16"/>
  <c r="C872" i="16"/>
  <c r="C2163" i="16"/>
  <c r="C264" i="16"/>
  <c r="C925" i="16"/>
  <c r="C2288" i="16"/>
  <c r="A169" i="5"/>
  <c r="A356" i="5"/>
  <c r="A555" i="5"/>
  <c r="A771" i="5"/>
  <c r="C12" i="16"/>
  <c r="C296" i="16"/>
  <c r="C991" i="16"/>
  <c r="C2423" i="16"/>
  <c r="A8" i="5"/>
  <c r="A195" i="5"/>
  <c r="A389" i="5"/>
  <c r="A588" i="5"/>
  <c r="A810" i="5"/>
  <c r="C40" i="16"/>
  <c r="C297" i="16"/>
  <c r="C1057" i="16"/>
  <c r="C2530" i="16"/>
  <c r="A12" i="5"/>
  <c r="A197" i="5"/>
  <c r="A390" i="5"/>
  <c r="A589" i="5"/>
  <c r="A811" i="5"/>
  <c r="C41" i="16"/>
  <c r="C318" i="16"/>
  <c r="C1123" i="16"/>
  <c r="C2660" i="16"/>
  <c r="A24" i="5"/>
  <c r="A210" i="5"/>
  <c r="A392" i="5"/>
  <c r="A594" i="5"/>
  <c r="A815" i="5"/>
  <c r="C61" i="16"/>
  <c r="C349" i="16"/>
  <c r="C1196" i="16"/>
  <c r="C2828" i="16"/>
  <c r="A61" i="5"/>
  <c r="A247" i="5"/>
  <c r="A436" i="5"/>
  <c r="A634" i="5"/>
  <c r="A858" i="5"/>
  <c r="C93" i="16"/>
  <c r="C369" i="16"/>
  <c r="C1326" i="16"/>
  <c r="A63" i="5"/>
  <c r="A248" i="5"/>
  <c r="A438" i="5"/>
  <c r="A644" i="5"/>
  <c r="A860" i="5"/>
  <c r="C112" i="16"/>
  <c r="C418" i="16"/>
  <c r="C1392" i="16"/>
  <c r="C403" i="16"/>
  <c r="C453" i="16"/>
  <c r="C508" i="16"/>
  <c r="C565" i="16"/>
  <c r="C622" i="16"/>
  <c r="C680" i="16"/>
  <c r="C725" i="16"/>
  <c r="C785" i="16"/>
  <c r="C847" i="16"/>
  <c r="C911" i="16"/>
  <c r="C973" i="16"/>
  <c r="C1029" i="16"/>
  <c r="C1096" i="16"/>
  <c r="C1164" i="16"/>
  <c r="C1236" i="16"/>
  <c r="C1293" i="16"/>
  <c r="C1365" i="16"/>
  <c r="C1437" i="16"/>
  <c r="C1512" i="16"/>
  <c r="C1588" i="16"/>
  <c r="C1664" i="16"/>
  <c r="C1786" i="16"/>
  <c r="C1894" i="16"/>
  <c r="C2009" i="16"/>
  <c r="C2112" i="16"/>
  <c r="C2233" i="16"/>
  <c r="C2370" i="16"/>
  <c r="C2494" i="16"/>
  <c r="C2631" i="16"/>
  <c r="C2761" i="16"/>
  <c r="C2932" i="16"/>
  <c r="C88" i="17"/>
  <c r="C267" i="17"/>
  <c r="C420" i="17"/>
  <c r="C666" i="17"/>
  <c r="C988" i="17"/>
  <c r="C1338" i="17"/>
  <c r="C1782" i="17"/>
  <c r="C2251" i="17"/>
  <c r="C404" i="16"/>
  <c r="C461" i="16"/>
  <c r="C509" i="16"/>
  <c r="C569" i="16"/>
  <c r="C627" i="16"/>
  <c r="C683" i="16"/>
  <c r="C739" i="16"/>
  <c r="C786" i="16"/>
  <c r="C848" i="16"/>
  <c r="C912" i="16"/>
  <c r="C974" i="16"/>
  <c r="C1032" i="16"/>
  <c r="C1097" i="16"/>
  <c r="C1167" i="16"/>
  <c r="C1241" i="16"/>
  <c r="C1309" i="16"/>
  <c r="C1368" i="16"/>
  <c r="C1438" i="16"/>
  <c r="C1515" i="16"/>
  <c r="C1595" i="16"/>
  <c r="C1666" i="16"/>
  <c r="C1787" i="16"/>
  <c r="C1908" i="16"/>
  <c r="C2024" i="16"/>
  <c r="C2134" i="16"/>
  <c r="C2249" i="16"/>
  <c r="C2371" i="16"/>
  <c r="C2496" i="16"/>
  <c r="C2637" i="16"/>
  <c r="C2764" i="16"/>
  <c r="C2938" i="16"/>
  <c r="C92" i="17"/>
  <c r="C272" i="17"/>
  <c r="C473" i="17"/>
  <c r="C671" i="17"/>
  <c r="C1001" i="17"/>
  <c r="C1341" i="17"/>
  <c r="C1822" i="17"/>
  <c r="C2254" i="17"/>
  <c r="A15" i="5"/>
  <c r="A64" i="5"/>
  <c r="A115" i="5"/>
  <c r="A156" i="5"/>
  <c r="A199" i="5"/>
  <c r="A251" i="5"/>
  <c r="A298" i="5"/>
  <c r="A344" i="5"/>
  <c r="A391" i="5"/>
  <c r="A445" i="5"/>
  <c r="A490" i="5"/>
  <c r="A545" i="5"/>
  <c r="A592" i="5"/>
  <c r="A648" i="5"/>
  <c r="A706" i="5"/>
  <c r="A752" i="5"/>
  <c r="A813" i="5"/>
  <c r="A863" i="5"/>
  <c r="A935" i="5"/>
  <c r="A1002" i="5"/>
  <c r="C52" i="16"/>
  <c r="C95" i="16"/>
  <c r="C147" i="16"/>
  <c r="C196" i="16"/>
  <c r="C253" i="16"/>
  <c r="C299" i="16"/>
  <c r="C354" i="16"/>
  <c r="C408" i="16"/>
  <c r="C463" i="16"/>
  <c r="C517" i="16"/>
  <c r="C571" i="16"/>
  <c r="C628" i="16"/>
  <c r="C684" i="16"/>
  <c r="C740" i="16"/>
  <c r="C787" i="16"/>
  <c r="C851" i="16"/>
  <c r="C914" i="16"/>
  <c r="C976" i="16"/>
  <c r="C1040" i="16"/>
  <c r="C1101" i="16"/>
  <c r="C1169" i="16"/>
  <c r="C1243" i="16"/>
  <c r="C1310" i="16"/>
  <c r="C1371" i="16"/>
  <c r="C1439" i="16"/>
  <c r="C1517" i="16"/>
  <c r="C1597" i="16"/>
  <c r="C1690" i="16"/>
  <c r="C1790" i="16"/>
  <c r="C1910" i="16"/>
  <c r="C2025" i="16"/>
  <c r="C2143" i="16"/>
  <c r="C2252" i="16"/>
  <c r="C2372" i="16"/>
  <c r="C2511" i="16"/>
  <c r="C2640" i="16"/>
  <c r="C2805" i="16"/>
  <c r="C96" i="17"/>
  <c r="C273" i="17"/>
  <c r="C475" i="17"/>
  <c r="C672" i="17"/>
  <c r="C1002" i="17"/>
  <c r="C1354" i="17"/>
  <c r="C1845" i="17"/>
  <c r="C2447" i="17"/>
  <c r="C2983" i="16"/>
  <c r="C2997" i="16"/>
  <c r="C2957" i="16"/>
  <c r="C2926" i="16"/>
  <c r="C2897" i="16"/>
  <c r="C2865" i="16"/>
  <c r="C2837" i="16"/>
  <c r="C2802" i="16"/>
  <c r="C2770" i="16"/>
  <c r="C2742" i="16"/>
  <c r="C2711" i="16"/>
  <c r="C2677" i="16"/>
  <c r="C2650" i="16"/>
  <c r="C2622" i="16"/>
  <c r="C2593" i="16"/>
  <c r="C2561" i="16"/>
  <c r="C2531" i="16"/>
  <c r="C2504" i="16"/>
  <c r="C2474" i="16"/>
  <c r="C2447" i="16"/>
  <c r="C2415" i="16"/>
  <c r="C2388" i="16"/>
  <c r="C2363" i="16"/>
  <c r="C2335" i="16"/>
  <c r="C2303" i="16"/>
  <c r="C2279" i="16"/>
  <c r="C2251" i="16"/>
  <c r="C2224" i="16"/>
  <c r="C2195" i="16"/>
  <c r="C2167" i="16"/>
  <c r="C2141" i="16"/>
  <c r="C2114" i="16"/>
  <c r="C2088" i="16"/>
  <c r="C2057" i="16"/>
  <c r="C2029" i="16"/>
  <c r="C2005" i="16"/>
  <c r="C1976" i="16"/>
  <c r="C1945" i="16"/>
  <c r="C1920" i="16"/>
  <c r="C1892" i="16"/>
  <c r="C1866" i="16"/>
  <c r="C1836" i="16"/>
  <c r="C1807" i="16"/>
  <c r="C1783" i="16"/>
  <c r="C1755" i="16"/>
  <c r="C1730" i="16"/>
  <c r="C1699" i="16"/>
  <c r="C1671" i="16"/>
  <c r="C1646" i="16"/>
  <c r="C1618" i="16"/>
  <c r="C1587" i="16"/>
  <c r="C1564" i="16"/>
  <c r="C1537" i="16"/>
  <c r="C1513" i="16"/>
  <c r="C1485" i="16"/>
  <c r="C1458" i="16"/>
  <c r="C1435" i="16"/>
  <c r="C1409" i="16"/>
  <c r="C1385" i="16"/>
  <c r="C1356" i="16"/>
  <c r="C1330" i="16"/>
  <c r="C1307" i="16"/>
  <c r="C1280" i="16"/>
  <c r="C1251" i="16"/>
  <c r="C1228" i="16"/>
  <c r="C1201" i="16"/>
  <c r="C1177" i="16"/>
  <c r="C1149" i="16"/>
  <c r="C1122" i="16"/>
  <c r="C1099" i="16"/>
  <c r="C1073" i="16"/>
  <c r="C1049" i="16"/>
  <c r="C1020" i="16"/>
  <c r="C994" i="16"/>
  <c r="C971" i="16"/>
  <c r="C2980" i="16"/>
  <c r="C2947" i="16"/>
  <c r="C2917" i="16"/>
  <c r="C2885" i="16"/>
  <c r="C2851" i="16"/>
  <c r="C2822" i="16"/>
  <c r="C2790" i="16"/>
  <c r="C2762" i="16"/>
  <c r="C2726" i="16"/>
  <c r="C2696" i="16"/>
  <c r="C2670" i="16"/>
  <c r="C2981" i="16"/>
  <c r="C2943" i="16"/>
  <c r="C2906" i="16"/>
  <c r="C2871" i="16"/>
  <c r="C2840" i="16"/>
  <c r="C2799" i="16"/>
  <c r="C2765" i="16"/>
  <c r="C2727" i="16"/>
  <c r="C2694" i="16"/>
  <c r="C2661" i="16"/>
  <c r="C2629" i="16"/>
  <c r="C2599" i="16"/>
  <c r="C2567" i="16"/>
  <c r="C2533" i="16"/>
  <c r="C2505" i="16"/>
  <c r="C2473" i="16"/>
  <c r="C2438" i="16"/>
  <c r="C2411" i="16"/>
  <c r="C2383" i="16"/>
  <c r="C2350" i="16"/>
  <c r="C2322" i="16"/>
  <c r="C2296" i="16"/>
  <c r="C2266" i="16"/>
  <c r="C2234" i="16"/>
  <c r="C2206" i="16"/>
  <c r="C2179" i="16"/>
  <c r="C2147" i="16"/>
  <c r="C2117" i="16"/>
  <c r="C2091" i="16"/>
  <c r="C2058" i="16"/>
  <c r="C2028" i="16"/>
  <c r="C2002" i="16"/>
  <c r="C1968" i="16"/>
  <c r="C1941" i="16"/>
  <c r="C1911" i="16"/>
  <c r="C1879" i="16"/>
  <c r="C1853" i="16"/>
  <c r="C1823" i="16"/>
  <c r="C1797" i="16"/>
  <c r="C1764" i="16"/>
  <c r="C1736" i="16"/>
  <c r="C1707" i="16"/>
  <c r="C1674" i="16"/>
  <c r="C1648" i="16"/>
  <c r="C1619" i="16"/>
  <c r="C1586" i="16"/>
  <c r="C1561" i="16"/>
  <c r="C1534" i="16"/>
  <c r="C1504" i="16"/>
  <c r="C1476" i="16"/>
  <c r="C1452" i="16"/>
  <c r="C1421" i="16"/>
  <c r="C1394" i="16"/>
  <c r="C1369" i="16"/>
  <c r="C1342" i="16"/>
  <c r="C1312" i="16"/>
  <c r="C1285" i="16"/>
  <c r="C1260" i="16"/>
  <c r="C1230" i="16"/>
  <c r="C1202" i="16"/>
  <c r="C1176" i="16"/>
  <c r="C1145" i="16"/>
  <c r="C1119" i="16"/>
  <c r="C1092" i="16"/>
  <c r="C1061" i="16"/>
  <c r="C1037" i="16"/>
  <c r="C1010" i="16"/>
  <c r="C979" i="16"/>
  <c r="C955" i="16"/>
  <c r="C928" i="16"/>
  <c r="C904" i="16"/>
  <c r="C876" i="16"/>
  <c r="C849" i="16"/>
  <c r="C825" i="16"/>
  <c r="C800" i="16"/>
  <c r="C776" i="16"/>
  <c r="C747" i="16"/>
  <c r="C721" i="16"/>
  <c r="C697" i="16"/>
  <c r="C671" i="16"/>
  <c r="C642" i="16"/>
  <c r="C619" i="16"/>
  <c r="C592" i="16"/>
  <c r="C568" i="16"/>
  <c r="C540" i="16"/>
  <c r="C513" i="16"/>
  <c r="C489" i="16"/>
  <c r="C464" i="16"/>
  <c r="C440" i="16"/>
  <c r="C411" i="16"/>
  <c r="C385" i="16"/>
  <c r="C361" i="16"/>
  <c r="C335" i="16"/>
  <c r="C306" i="16"/>
  <c r="C283" i="16"/>
  <c r="C256" i="16"/>
  <c r="C232" i="16"/>
  <c r="C204" i="16"/>
  <c r="C177" i="16"/>
  <c r="C153" i="16"/>
  <c r="C129" i="16"/>
  <c r="C107" i="16"/>
  <c r="C79" i="16"/>
  <c r="C57" i="16"/>
  <c r="C33" i="16"/>
  <c r="C3003" i="16"/>
  <c r="C3004" i="16"/>
  <c r="C2965" i="16"/>
  <c r="C2925" i="16"/>
  <c r="C2889" i="16"/>
  <c r="C2846" i="16"/>
  <c r="C2811" i="16"/>
  <c r="C2772" i="16"/>
  <c r="C2738" i="16"/>
  <c r="C2697" i="16"/>
  <c r="C2665" i="16"/>
  <c r="C2628" i="16"/>
  <c r="C2596" i="16"/>
  <c r="C2560" i="16"/>
  <c r="C2527" i="16"/>
  <c r="C2495" i="16"/>
  <c r="C2458" i="16"/>
  <c r="C2429" i="16"/>
  <c r="C2395" i="16"/>
  <c r="C2366" i="16"/>
  <c r="C2336" i="16"/>
  <c r="C2301" i="16"/>
  <c r="C2271" i="16"/>
  <c r="C2237" i="16"/>
  <c r="C2211" i="16"/>
  <c r="C2180" i="16"/>
  <c r="C2144" i="16"/>
  <c r="C2115" i="16"/>
  <c r="C2079" i="16"/>
  <c r="C2050" i="16"/>
  <c r="C2023" i="16"/>
  <c r="C1989" i="16"/>
  <c r="C1959" i="16"/>
  <c r="C1925" i="16"/>
  <c r="C1895" i="16"/>
  <c r="C1865" i="16"/>
  <c r="C1832" i="16"/>
  <c r="C1802" i="16"/>
  <c r="C1769" i="16"/>
  <c r="C1738" i="16"/>
  <c r="C1708" i="16"/>
  <c r="C1673" i="16"/>
  <c r="C1644" i="16"/>
  <c r="C1610" i="16"/>
  <c r="C1582" i="16"/>
  <c r="C1553" i="16"/>
  <c r="C1522" i="16"/>
  <c r="C1493" i="16"/>
  <c r="C1464" i="16"/>
  <c r="C1436" i="16"/>
  <c r="C1407" i="16"/>
  <c r="C1375" i="16"/>
  <c r="C1347" i="16"/>
  <c r="C1315" i="16"/>
  <c r="C1289" i="16"/>
  <c r="C1261" i="16"/>
  <c r="C1229" i="16"/>
  <c r="C1199" i="16"/>
  <c r="C1168" i="16"/>
  <c r="C1139" i="16"/>
  <c r="C1113" i="16"/>
  <c r="C1081" i="16"/>
  <c r="C1054" i="16"/>
  <c r="C1022" i="16"/>
  <c r="C993" i="16"/>
  <c r="C964" i="16"/>
  <c r="C936" i="16"/>
  <c r="C909" i="16"/>
  <c r="C882" i="16"/>
  <c r="C852" i="16"/>
  <c r="C827" i="16"/>
  <c r="C799" i="16"/>
  <c r="C2998" i="16"/>
  <c r="C2952" i="16"/>
  <c r="C2916" i="16"/>
  <c r="C2877" i="16"/>
  <c r="C2841" i="16"/>
  <c r="C2797" i="16"/>
  <c r="C2763" i="16"/>
  <c r="C2722" i="16"/>
  <c r="C2690" i="16"/>
  <c r="C2651" i="16"/>
  <c r="C2617" i="16"/>
  <c r="C2582" i="16"/>
  <c r="C2549" i="16"/>
  <c r="C2520" i="16"/>
  <c r="C2483" i="16"/>
  <c r="C2453" i="16"/>
  <c r="C2418" i="16"/>
  <c r="C2387" i="16"/>
  <c r="C2357" i="16"/>
  <c r="C2323" i="16"/>
  <c r="C2295" i="16"/>
  <c r="C2261" i="16"/>
  <c r="C2231" i="16"/>
  <c r="C2200" i="16"/>
  <c r="C2165" i="16"/>
  <c r="C2135" i="16"/>
  <c r="C2101" i="16"/>
  <c r="C2074" i="16"/>
  <c r="C2044" i="16"/>
  <c r="C2010" i="16"/>
  <c r="C1980" i="16"/>
  <c r="C1946" i="16"/>
  <c r="C1917" i="16"/>
  <c r="C1887" i="16"/>
  <c r="C1854" i="16"/>
  <c r="C1822" i="16"/>
  <c r="C1789" i="16"/>
  <c r="C1758" i="16"/>
  <c r="C1732" i="16"/>
  <c r="C1695" i="16"/>
  <c r="C2982" i="16"/>
  <c r="C2942" i="16"/>
  <c r="C2902" i="16"/>
  <c r="C2866" i="16"/>
  <c r="C2825" i="16"/>
  <c r="C2789" i="16"/>
  <c r="C2748" i="16"/>
  <c r="C2714" i="16"/>
  <c r="C2676" i="16"/>
  <c r="C2643" i="16"/>
  <c r="C2607" i="16"/>
  <c r="C2578" i="16"/>
  <c r="C2545" i="16"/>
  <c r="C2510" i="16"/>
  <c r="C2477" i="16"/>
  <c r="C2440" i="16"/>
  <c r="C2408" i="16"/>
  <c r="C2381" i="16"/>
  <c r="C2347" i="16"/>
  <c r="C2317" i="16"/>
  <c r="C2283" i="16"/>
  <c r="C2253" i="16"/>
  <c r="C2223" i="16"/>
  <c r="C2190" i="16"/>
  <c r="C2160" i="16"/>
  <c r="C2127" i="16"/>
  <c r="C2096" i="16"/>
  <c r="C2067" i="16"/>
  <c r="C2032" i="16"/>
  <c r="C2006" i="16"/>
  <c r="C1971" i="16"/>
  <c r="C1940" i="16"/>
  <c r="C1909" i="16"/>
  <c r="C1876" i="16"/>
  <c r="C1845" i="16"/>
  <c r="C1814" i="16"/>
  <c r="C1784" i="16"/>
  <c r="C1753" i="16"/>
  <c r="C1719" i="16"/>
  <c r="C1689" i="16"/>
  <c r="C2991" i="16"/>
  <c r="C2940" i="16"/>
  <c r="C2894" i="16"/>
  <c r="C2845" i="16"/>
  <c r="C2803" i="16"/>
  <c r="C2750" i="16"/>
  <c r="C2710" i="16"/>
  <c r="C2667" i="16"/>
  <c r="C2623" i="16"/>
  <c r="C2580" i="16"/>
  <c r="C2543" i="16"/>
  <c r="C2497" i="16"/>
  <c r="C2456" i="16"/>
  <c r="C2416" i="16"/>
  <c r="C2380" i="16"/>
  <c r="C2340" i="16"/>
  <c r="C2300" i="16"/>
  <c r="C2262" i="16"/>
  <c r="C2227" i="16"/>
  <c r="C2184" i="16"/>
  <c r="C2148" i="16"/>
  <c r="C2110" i="16"/>
  <c r="C2071" i="16"/>
  <c r="C2030" i="16"/>
  <c r="C1991" i="16"/>
  <c r="C1956" i="16"/>
  <c r="C1916" i="16"/>
  <c r="C1875" i="16"/>
  <c r="C1840" i="16"/>
  <c r="C1801" i="16"/>
  <c r="C1759" i="16"/>
  <c r="C1720" i="16"/>
  <c r="C1686" i="16"/>
  <c r="C1651" i="16"/>
  <c r="C1616" i="16"/>
  <c r="C1583" i="16"/>
  <c r="C1552" i="16"/>
  <c r="C1519" i="16"/>
  <c r="C1490" i="16"/>
  <c r="C1456" i="16"/>
  <c r="C1427" i="16"/>
  <c r="C1393" i="16"/>
  <c r="C1364" i="16"/>
  <c r="C1331" i="16"/>
  <c r="C1300" i="16"/>
  <c r="C1268" i="16"/>
  <c r="C1240" i="16"/>
  <c r="C1208" i="16"/>
  <c r="C1179" i="16"/>
  <c r="C1141" i="16"/>
  <c r="C1115" i="16"/>
  <c r="C1080" i="16"/>
  <c r="C1052" i="16"/>
  <c r="C1017" i="16"/>
  <c r="C988" i="16"/>
  <c r="C956" i="16"/>
  <c r="C926" i="16"/>
  <c r="C895" i="16"/>
  <c r="C866" i="16"/>
  <c r="C840" i="16"/>
  <c r="C808" i="16"/>
  <c r="C781" i="16"/>
  <c r="C754" i="16"/>
  <c r="C723" i="16"/>
  <c r="C699" i="16"/>
  <c r="C670" i="16"/>
  <c r="C640" i="16"/>
  <c r="C612" i="16"/>
  <c r="C588" i="16"/>
  <c r="C558" i="16"/>
  <c r="C530" i="16"/>
  <c r="C505" i="16"/>
  <c r="C475" i="16"/>
  <c r="C448" i="16"/>
  <c r="C421" i="16"/>
  <c r="C392" i="16"/>
  <c r="C366" i="16"/>
  <c r="C339" i="16"/>
  <c r="C313" i="16"/>
  <c r="C284" i="16"/>
  <c r="C255" i="16"/>
  <c r="C228" i="16"/>
  <c r="C197" i="16"/>
  <c r="C173" i="16"/>
  <c r="C146" i="16"/>
  <c r="C117" i="16"/>
  <c r="C94" i="16"/>
  <c r="C69" i="16"/>
  <c r="C42" i="16"/>
  <c r="C17" i="16"/>
  <c r="C2974" i="16"/>
  <c r="C2924" i="16"/>
  <c r="C2878" i="16"/>
  <c r="C2827" i="16"/>
  <c r="C2786" i="16"/>
  <c r="C2739" i="16"/>
  <c r="C2692" i="16"/>
  <c r="C2647" i="16"/>
  <c r="C2605" i="16"/>
  <c r="C2566" i="16"/>
  <c r="C2525" i="16"/>
  <c r="C2482" i="16"/>
  <c r="C2437" i="16"/>
  <c r="C2404" i="16"/>
  <c r="C2365" i="16"/>
  <c r="C2326" i="16"/>
  <c r="C2287" i="16"/>
  <c r="C2248" i="16"/>
  <c r="C2212" i="16"/>
  <c r="C2169" i="16"/>
  <c r="C2133" i="16"/>
  <c r="C2094" i="16"/>
  <c r="C2054" i="16"/>
  <c r="C2013" i="16"/>
  <c r="C1979" i="16"/>
  <c r="C1939" i="16"/>
  <c r="C1900" i="16"/>
  <c r="C1862" i="16"/>
  <c r="C1824" i="16"/>
  <c r="C1785" i="16"/>
  <c r="C1742" i="16"/>
  <c r="C1711" i="16"/>
  <c r="C1669" i="16"/>
  <c r="C1634" i="16"/>
  <c r="C1603" i="16"/>
  <c r="C1572" i="16"/>
  <c r="C1540" i="16"/>
  <c r="C1509" i="16"/>
  <c r="C2972" i="16"/>
  <c r="C2921" i="16"/>
  <c r="C2874" i="16"/>
  <c r="C2824" i="16"/>
  <c r="C2778" i="16"/>
  <c r="C2734" i="16"/>
  <c r="C2691" i="16"/>
  <c r="C2646" i="16"/>
  <c r="C2602" i="16"/>
  <c r="C2565" i="16"/>
  <c r="C2523" i="16"/>
  <c r="C2479" i="16"/>
  <c r="C2436" i="16"/>
  <c r="C2403" i="16"/>
  <c r="C2364" i="16"/>
  <c r="C2320" i="16"/>
  <c r="C2282" i="16"/>
  <c r="C2247" i="16"/>
  <c r="C2207" i="16"/>
  <c r="C2168" i="16"/>
  <c r="C2132" i="16"/>
  <c r="C2093" i="16"/>
  <c r="C2053" i="16"/>
  <c r="C2012" i="16"/>
  <c r="C1978" i="16"/>
  <c r="C1938" i="16"/>
  <c r="C1899" i="16"/>
  <c r="C1858" i="16"/>
  <c r="C1821" i="16"/>
  <c r="C1781" i="16"/>
  <c r="C1741" i="16"/>
  <c r="C1706" i="16"/>
  <c r="C1668" i="16"/>
  <c r="C1632" i="16"/>
  <c r="C1602" i="16"/>
  <c r="C1568" i="16"/>
  <c r="C1538" i="16"/>
  <c r="C1505" i="16"/>
  <c r="C1474" i="16"/>
  <c r="C1442" i="16"/>
  <c r="C1412" i="16"/>
  <c r="C1378" i="16"/>
  <c r="C1349" i="16"/>
  <c r="C1321" i="16"/>
  <c r="C1288" i="16"/>
  <c r="C1252" i="16"/>
  <c r="C1221" i="16"/>
  <c r="C1189" i="16"/>
  <c r="C1161" i="16"/>
  <c r="C1133" i="16"/>
  <c r="C1100" i="16"/>
  <c r="C2967" i="16"/>
  <c r="C2919" i="16"/>
  <c r="C2870" i="16"/>
  <c r="C2823" i="16"/>
  <c r="C2776" i="16"/>
  <c r="C2733" i="16"/>
  <c r="C2688" i="16"/>
  <c r="C2642" i="16"/>
  <c r="C2601" i="16"/>
  <c r="C2559" i="16"/>
  <c r="C2522" i="16"/>
  <c r="C2478" i="16"/>
  <c r="C2435" i="16"/>
  <c r="C2402" i="16"/>
  <c r="C2361" i="16"/>
  <c r="C2319" i="16"/>
  <c r="C2281" i="16"/>
  <c r="C2246" i="16"/>
  <c r="C2203" i="16"/>
  <c r="C2164" i="16"/>
  <c r="C2126" i="16"/>
  <c r="C2092" i="16"/>
  <c r="C2048" i="16"/>
  <c r="C2011" i="16"/>
  <c r="C1975" i="16"/>
  <c r="C1934" i="16"/>
  <c r="C1896" i="16"/>
  <c r="C1856" i="16"/>
  <c r="C1820" i="16"/>
  <c r="C1780" i="16"/>
  <c r="C1740" i="16"/>
  <c r="C1701" i="16"/>
  <c r="C1667" i="16"/>
  <c r="C1631" i="16"/>
  <c r="C1600" i="16"/>
  <c r="C1567" i="16"/>
  <c r="C1536" i="16"/>
  <c r="C1503" i="16"/>
  <c r="C3002" i="16"/>
  <c r="C2939" i="16"/>
  <c r="C2879" i="16"/>
  <c r="C2815" i="16"/>
  <c r="C2747" i="16"/>
  <c r="C2693" i="16"/>
  <c r="C2632" i="16"/>
  <c r="C2579" i="16"/>
  <c r="C2526" i="16"/>
  <c r="C2465" i="16"/>
  <c r="C2414" i="16"/>
  <c r="C2367" i="16"/>
  <c r="C2313" i="16"/>
  <c r="C2259" i="16"/>
  <c r="C2213" i="16"/>
  <c r="C2158" i="16"/>
  <c r="C2105" i="16"/>
  <c r="C2056" i="16"/>
  <c r="C2003" i="16"/>
  <c r="C1955" i="16"/>
  <c r="C1902" i="16"/>
  <c r="C1848" i="16"/>
  <c r="C1800" i="16"/>
  <c r="C1746" i="16"/>
  <c r="C1691" i="16"/>
  <c r="C1650" i="16"/>
  <c r="C1604" i="16"/>
  <c r="C1557" i="16"/>
  <c r="C1518" i="16"/>
  <c r="C1477" i="16"/>
  <c r="C1440" i="16"/>
  <c r="C1408" i="16"/>
  <c r="C1372" i="16"/>
  <c r="C1333" i="16"/>
  <c r="C1299" i="16"/>
  <c r="C1265" i="16"/>
  <c r="C1227" i="16"/>
  <c r="C1188" i="16"/>
  <c r="C1156" i="16"/>
  <c r="C1120" i="16"/>
  <c r="C1084" i="16"/>
  <c r="C1053" i="16"/>
  <c r="C1016" i="16"/>
  <c r="C985" i="16"/>
  <c r="C949" i="16"/>
  <c r="C916" i="16"/>
  <c r="C888" i="16"/>
  <c r="C860" i="16"/>
  <c r="C824" i="16"/>
  <c r="C789" i="16"/>
  <c r="C764" i="16"/>
  <c r="C736" i="16"/>
  <c r="C704" i="16"/>
  <c r="C676" i="16"/>
  <c r="C649" i="16"/>
  <c r="C617" i="16"/>
  <c r="C589" i="16"/>
  <c r="C557" i="16"/>
  <c r="C528" i="16"/>
  <c r="C497" i="16"/>
  <c r="C468" i="16"/>
  <c r="C2986" i="16"/>
  <c r="C2918" i="16"/>
  <c r="C2856" i="16"/>
  <c r="C2792" i="16"/>
  <c r="C2725" i="16"/>
  <c r="C2673" i="16"/>
  <c r="C2616" i="16"/>
  <c r="C2557" i="16"/>
  <c r="C2506" i="16"/>
  <c r="C2454" i="16"/>
  <c r="C2394" i="16"/>
  <c r="C2346" i="16"/>
  <c r="C2298" i="16"/>
  <c r="C2245" i="16"/>
  <c r="C2192" i="16"/>
  <c r="C2142" i="16"/>
  <c r="C2090" i="16"/>
  <c r="C2037" i="16"/>
  <c r="C1988" i="16"/>
  <c r="C1933" i="16"/>
  <c r="C1886" i="16"/>
  <c r="C1834" i="16"/>
  <c r="C1776" i="16"/>
  <c r="C1733" i="16"/>
  <c r="C1678" i="16"/>
  <c r="C2979" i="16"/>
  <c r="C2914" i="16"/>
  <c r="C2855" i="16"/>
  <c r="C2791" i="16"/>
  <c r="C2724" i="16"/>
  <c r="C2671" i="16"/>
  <c r="C2615" i="16"/>
  <c r="C2555" i="16"/>
  <c r="C2502" i="16"/>
  <c r="C2452" i="16"/>
  <c r="C2391" i="16"/>
  <c r="C2344" i="16"/>
  <c r="C2297" i="16"/>
  <c r="C2236" i="16"/>
  <c r="C2189" i="16"/>
  <c r="C2139" i="16"/>
  <c r="C2977" i="16"/>
  <c r="C2913" i="16"/>
  <c r="C2847" i="16"/>
  <c r="C2788" i="16"/>
  <c r="C2720" i="16"/>
  <c r="C2669" i="16"/>
  <c r="C2614" i="16"/>
  <c r="C2551" i="16"/>
  <c r="C2500" i="16"/>
  <c r="C2451" i="16"/>
  <c r="C2390" i="16"/>
  <c r="C2343" i="16"/>
  <c r="C2292" i="16"/>
  <c r="C2235" i="16"/>
  <c r="C2185" i="16"/>
  <c r="C2138" i="16"/>
  <c r="C2078" i="16"/>
  <c r="C2031" i="16"/>
  <c r="C1984" i="16"/>
  <c r="C1929" i="16"/>
  <c r="C1877" i="16"/>
  <c r="C1827" i="16"/>
  <c r="C1774" i="16"/>
  <c r="C1721" i="16"/>
  <c r="C1672" i="16"/>
  <c r="C2975" i="16"/>
  <c r="C2904" i="16"/>
  <c r="C2844" i="16"/>
  <c r="C2787" i="16"/>
  <c r="C2719" i="16"/>
  <c r="C2964" i="16"/>
  <c r="C2927" i="16"/>
  <c r="C2821" i="16"/>
  <c r="C2744" i="16"/>
  <c r="C2653" i="16"/>
  <c r="C2581" i="16"/>
  <c r="C2509" i="16"/>
  <c r="C2431" i="16"/>
  <c r="C2368" i="16"/>
  <c r="C2299" i="16"/>
  <c r="C2228" i="16"/>
  <c r="C2159" i="16"/>
  <c r="C2095" i="16"/>
  <c r="C2026" i="16"/>
  <c r="C1962" i="16"/>
  <c r="C1903" i="16"/>
  <c r="C1842" i="16"/>
  <c r="C1773" i="16"/>
  <c r="C1715" i="16"/>
  <c r="C1653" i="16"/>
  <c r="C1605" i="16"/>
  <c r="C1556" i="16"/>
  <c r="C1516" i="16"/>
  <c r="C1472" i="16"/>
  <c r="C1433" i="16"/>
  <c r="C1395" i="16"/>
  <c r="C1357" i="16"/>
  <c r="C1323" i="16"/>
  <c r="C1281" i="16"/>
  <c r="C1244" i="16"/>
  <c r="C1205" i="16"/>
  <c r="C1165" i="16"/>
  <c r="C1128" i="16"/>
  <c r="C1091" i="16"/>
  <c r="C1056" i="16"/>
  <c r="C1019" i="16"/>
  <c r="C978" i="16"/>
  <c r="C946" i="16"/>
  <c r="C913" i="16"/>
  <c r="C881" i="16"/>
  <c r="C846" i="16"/>
  <c r="C813" i="16"/>
  <c r="C782" i="16"/>
  <c r="C748" i="16"/>
  <c r="C718" i="16"/>
  <c r="C685" i="16"/>
  <c r="C656" i="16"/>
  <c r="C623" i="16"/>
  <c r="C593" i="16"/>
  <c r="C560" i="16"/>
  <c r="C529" i="16"/>
  <c r="C495" i="16"/>
  <c r="C466" i="16"/>
  <c r="C433" i="16"/>
  <c r="C405" i="16"/>
  <c r="C380" i="16"/>
  <c r="C348" i="16"/>
  <c r="C320" i="16"/>
  <c r="C291" i="16"/>
  <c r="C260" i="16"/>
  <c r="C233" i="16"/>
  <c r="C200" i="16"/>
  <c r="C172" i="16"/>
  <c r="C140" i="16"/>
  <c r="C114" i="16"/>
  <c r="C90" i="16"/>
  <c r="C60" i="16"/>
  <c r="C34" i="16"/>
  <c r="C9" i="16"/>
  <c r="C3001" i="16"/>
  <c r="C2898" i="16"/>
  <c r="C2810" i="16"/>
  <c r="C2713" i="16"/>
  <c r="C2639" i="16"/>
  <c r="C2570" i="16"/>
  <c r="C2489" i="16"/>
  <c r="C2424" i="16"/>
  <c r="C2349" i="16"/>
  <c r="C2278" i="16"/>
  <c r="C2215" i="16"/>
  <c r="C2149" i="16"/>
  <c r="C2076" i="16"/>
  <c r="C2022" i="16"/>
  <c r="C1958" i="16"/>
  <c r="C1890" i="16"/>
  <c r="C1826" i="16"/>
  <c r="C1763" i="16"/>
  <c r="C1698" i="16"/>
  <c r="C1643" i="16"/>
  <c r="C1596" i="16"/>
  <c r="C1548" i="16"/>
  <c r="C1502" i="16"/>
  <c r="C1469" i="16"/>
  <c r="C1428" i="16"/>
  <c r="C1390" i="16"/>
  <c r="C1352" i="16"/>
  <c r="C1311" i="16"/>
  <c r="C1273" i="16"/>
  <c r="C1237" i="16"/>
  <c r="C1198" i="16"/>
  <c r="C1160" i="16"/>
  <c r="C1121" i="16"/>
  <c r="C1083" i="16"/>
  <c r="C1042" i="16"/>
  <c r="C1011" i="16"/>
  <c r="C975" i="16"/>
  <c r="C943" i="16"/>
  <c r="C908" i="16"/>
  <c r="C873" i="16"/>
  <c r="C843" i="16"/>
  <c r="C805" i="16"/>
  <c r="C777" i="16"/>
  <c r="C741" i="16"/>
  <c r="C715" i="16"/>
  <c r="C681" i="16"/>
  <c r="C652" i="16"/>
  <c r="C620" i="16"/>
  <c r="C587" i="16"/>
  <c r="C553" i="16"/>
  <c r="C525" i="16"/>
  <c r="C492" i="16"/>
  <c r="C462" i="16"/>
  <c r="C430" i="16"/>
  <c r="C402" i="16"/>
  <c r="C370" i="16"/>
  <c r="C344" i="16"/>
  <c r="C316" i="16"/>
  <c r="C285" i="16"/>
  <c r="C254" i="16"/>
  <c r="C223" i="16"/>
  <c r="C194" i="16"/>
  <c r="C168" i="16"/>
  <c r="C137" i="16"/>
  <c r="C111" i="16"/>
  <c r="C81" i="16"/>
  <c r="C56" i="16"/>
  <c r="C29" i="16"/>
  <c r="C2990" i="16"/>
  <c r="C2888" i="16"/>
  <c r="C2796" i="16"/>
  <c r="C2702" i="16"/>
  <c r="C2625" i="16"/>
  <c r="C2547" i="16"/>
  <c r="C2475" i="16"/>
  <c r="C2407" i="16"/>
  <c r="C2338" i="16"/>
  <c r="C2269" i="16"/>
  <c r="C2201" i="16"/>
  <c r="C2124" i="16"/>
  <c r="C2070" i="16"/>
  <c r="C2007" i="16"/>
  <c r="C1943" i="16"/>
  <c r="C1874" i="16"/>
  <c r="C1810" i="16"/>
  <c r="C1754" i="16"/>
  <c r="C1688" i="16"/>
  <c r="C1630" i="16"/>
  <c r="C1585" i="16"/>
  <c r="C1544" i="16"/>
  <c r="C1497" i="16"/>
  <c r="C1457" i="16"/>
  <c r="C1419" i="16"/>
  <c r="C1387" i="16"/>
  <c r="C1345" i="16"/>
  <c r="C1308" i="16"/>
  <c r="C1267" i="16"/>
  <c r="C1231" i="16"/>
  <c r="C1187" i="16"/>
  <c r="C1154" i="16"/>
  <c r="C1116" i="16"/>
  <c r="C1075" i="16"/>
  <c r="C1039" i="16"/>
  <c r="C1006" i="16"/>
  <c r="C972" i="16"/>
  <c r="C933" i="16"/>
  <c r="C901" i="16"/>
  <c r="C867" i="16"/>
  <c r="C833" i="16"/>
  <c r="C802" i="16"/>
  <c r="C767" i="16"/>
  <c r="C738" i="16"/>
  <c r="C705" i="16"/>
  <c r="C675" i="16"/>
  <c r="C641" i="16"/>
  <c r="C610" i="16"/>
  <c r="C578" i="16"/>
  <c r="C548" i="16"/>
  <c r="C516" i="16"/>
  <c r="C485" i="16"/>
  <c r="C452" i="16"/>
  <c r="C427" i="16"/>
  <c r="C399" i="16"/>
  <c r="C367" i="16"/>
  <c r="C337" i="16"/>
  <c r="C305" i="16"/>
  <c r="C276" i="16"/>
  <c r="C251" i="16"/>
  <c r="C219" i="16"/>
  <c r="C191" i="16"/>
  <c r="C159" i="16"/>
  <c r="C132" i="16"/>
  <c r="C108" i="16"/>
  <c r="C77" i="16"/>
  <c r="C51" i="16"/>
  <c r="C21" i="16"/>
  <c r="C2963" i="16"/>
  <c r="C2881" i="16"/>
  <c r="C2773" i="16"/>
  <c r="C2701" i="16"/>
  <c r="C2624" i="16"/>
  <c r="C2546" i="16"/>
  <c r="C2472" i="16"/>
  <c r="C2406" i="16"/>
  <c r="C2333" i="16"/>
  <c r="C2268" i="16"/>
  <c r="C2199" i="16"/>
  <c r="C2122" i="16"/>
  <c r="C2066" i="16"/>
  <c r="C1998" i="16"/>
  <c r="C1942" i="16"/>
  <c r="C1871" i="16"/>
  <c r="C1806" i="16"/>
  <c r="C1752" i="16"/>
  <c r="C1687" i="16"/>
  <c r="C1629" i="16"/>
  <c r="C1584" i="16"/>
  <c r="C1541" i="16"/>
  <c r="C1496" i="16"/>
  <c r="C1455" i="16"/>
  <c r="C1417" i="16"/>
  <c r="C1377" i="16"/>
  <c r="C1344" i="16"/>
  <c r="C1305" i="16"/>
  <c r="C1266" i="16"/>
  <c r="C1224" i="16"/>
  <c r="C1186" i="16"/>
  <c r="C1153" i="16"/>
  <c r="C1112" i="16"/>
  <c r="C1074" i="16"/>
  <c r="C1038" i="16"/>
  <c r="C1001" i="16"/>
  <c r="C968" i="16"/>
  <c r="C932" i="16"/>
  <c r="C900" i="16"/>
  <c r="C865" i="16"/>
  <c r="C832" i="16"/>
  <c r="C801" i="16"/>
  <c r="C766" i="16"/>
  <c r="C737" i="16"/>
  <c r="C703" i="16"/>
  <c r="C674" i="16"/>
  <c r="C639" i="16"/>
  <c r="C609" i="16"/>
  <c r="C577" i="16"/>
  <c r="C547" i="16"/>
  <c r="C514" i="16"/>
  <c r="C484" i="16"/>
  <c r="C451" i="16"/>
  <c r="C425" i="16"/>
  <c r="C397" i="16"/>
  <c r="C365" i="16"/>
  <c r="C336" i="16"/>
  <c r="C304" i="16"/>
  <c r="C275" i="16"/>
  <c r="C244" i="16"/>
  <c r="C217" i="16"/>
  <c r="C190" i="16"/>
  <c r="C158" i="16"/>
  <c r="C131" i="16"/>
  <c r="C100" i="16"/>
  <c r="C76" i="16"/>
  <c r="C49" i="16"/>
  <c r="C20" i="16"/>
  <c r="C2956" i="16"/>
  <c r="C2867" i="16"/>
  <c r="C2771" i="16"/>
  <c r="C2695" i="16"/>
  <c r="C2619" i="16"/>
  <c r="C2544" i="16"/>
  <c r="C2471" i="16"/>
  <c r="C2405" i="16"/>
  <c r="C2329" i="16"/>
  <c r="C2267" i="16"/>
  <c r="C2194" i="16"/>
  <c r="C2121" i="16"/>
  <c r="C2064" i="16"/>
  <c r="C1996" i="16"/>
  <c r="C1930" i="16"/>
  <c r="C1870" i="16"/>
  <c r="C1805" i="16"/>
  <c r="C1739" i="16"/>
  <c r="C1685" i="16"/>
  <c r="C1627" i="16"/>
  <c r="C1581" i="16"/>
  <c r="C1535" i="16"/>
  <c r="C1492" i="16"/>
  <c r="C1454" i="16"/>
  <c r="C1416" i="16"/>
  <c r="C1376" i="16"/>
  <c r="C1337" i="16"/>
  <c r="C1301" i="16"/>
  <c r="C1263" i="16"/>
  <c r="C1220" i="16"/>
  <c r="C1184" i="16"/>
  <c r="C1148" i="16"/>
  <c r="C1105" i="16"/>
  <c r="C1072" i="16"/>
  <c r="C1036" i="16"/>
  <c r="C1000" i="16"/>
  <c r="C965" i="16"/>
  <c r="C931" i="16"/>
  <c r="C896" i="16"/>
  <c r="C864" i="16"/>
  <c r="C830" i="16"/>
  <c r="C798" i="16"/>
  <c r="C765" i="16"/>
  <c r="C735" i="16"/>
  <c r="C702" i="16"/>
  <c r="C672" i="16"/>
  <c r="C638" i="16"/>
  <c r="C608" i="16"/>
  <c r="C576" i="16"/>
  <c r="C546" i="16"/>
  <c r="C512" i="16"/>
  <c r="C483" i="16"/>
  <c r="C450" i="16"/>
  <c r="C424" i="16"/>
  <c r="C389" i="16"/>
  <c r="C364" i="16"/>
  <c r="C334" i="16"/>
  <c r="C303" i="16"/>
  <c r="C274" i="16"/>
  <c r="C243" i="16"/>
  <c r="C216" i="16"/>
  <c r="C189" i="16"/>
  <c r="C157" i="16"/>
  <c r="C130" i="16"/>
  <c r="C99" i="16"/>
  <c r="C75" i="16"/>
  <c r="C48" i="16"/>
  <c r="C19" i="16"/>
  <c r="C2955" i="16"/>
  <c r="C2863" i="16"/>
  <c r="C2769" i="16"/>
  <c r="C2686" i="16"/>
  <c r="C2606" i="16"/>
  <c r="C2537" i="16"/>
  <c r="C2464" i="16"/>
  <c r="C2389" i="16"/>
  <c r="C2327" i="16"/>
  <c r="C2258" i="16"/>
  <c r="C2183" i="16"/>
  <c r="C2118" i="16"/>
  <c r="C2059" i="16"/>
  <c r="C1992" i="16"/>
  <c r="C1924" i="16"/>
  <c r="C1869" i="16"/>
  <c r="C1804" i="16"/>
  <c r="C1737" i="16"/>
  <c r="C1677" i="16"/>
  <c r="C1626" i="16"/>
  <c r="C1579" i="16"/>
  <c r="C1533" i="16"/>
  <c r="C1491" i="16"/>
  <c r="C1453" i="16"/>
  <c r="C1413" i="16"/>
  <c r="C1374" i="16"/>
  <c r="C1336" i="16"/>
  <c r="C1295" i="16"/>
  <c r="C1262" i="16"/>
  <c r="C1219" i="16"/>
  <c r="C1183" i="16"/>
  <c r="C1144" i="16"/>
  <c r="C1104" i="16"/>
  <c r="C1071" i="16"/>
  <c r="C1035" i="16"/>
  <c r="C997" i="16"/>
  <c r="C963" i="16"/>
  <c r="C930" i="16"/>
  <c r="C894" i="16"/>
  <c r="C863" i="16"/>
  <c r="C829" i="16"/>
  <c r="C797" i="16"/>
  <c r="C763" i="16"/>
  <c r="C734" i="16"/>
  <c r="C701" i="16"/>
  <c r="C665" i="16"/>
  <c r="C637" i="16"/>
  <c r="C607" i="16"/>
  <c r="C574" i="16"/>
  <c r="C545" i="16"/>
  <c r="C511" i="16"/>
  <c r="C482" i="16"/>
  <c r="C449" i="16"/>
  <c r="C420" i="16"/>
  <c r="C388" i="16"/>
  <c r="C363" i="16"/>
  <c r="C329" i="16"/>
  <c r="C302" i="16"/>
  <c r="C273" i="16"/>
  <c r="C242" i="16"/>
  <c r="C213" i="16"/>
  <c r="C188" i="16"/>
  <c r="C156" i="16"/>
  <c r="C128" i="16"/>
  <c r="C98" i="16"/>
  <c r="C74" i="16"/>
  <c r="C47" i="16"/>
  <c r="C18" i="16"/>
  <c r="C2951" i="16"/>
  <c r="C2862" i="16"/>
  <c r="C2767" i="16"/>
  <c r="C2678" i="16"/>
  <c r="C2600" i="16"/>
  <c r="C2532" i="16"/>
  <c r="C2459" i="16"/>
  <c r="C2386" i="16"/>
  <c r="C2318" i="16"/>
  <c r="C2254" i="16"/>
  <c r="C2182" i="16"/>
  <c r="C2116" i="16"/>
  <c r="C2047" i="16"/>
  <c r="C1990" i="16"/>
  <c r="C1923" i="16"/>
  <c r="C1868" i="16"/>
  <c r="C1803" i="16"/>
  <c r="C1735" i="16"/>
  <c r="C1670" i="16"/>
  <c r="C1623" i="16"/>
  <c r="C1577" i="16"/>
  <c r="C1532" i="16"/>
  <c r="C1489" i="16"/>
  <c r="C1451" i="16"/>
  <c r="C1411" i="16"/>
  <c r="C1373" i="16"/>
  <c r="C1332" i="16"/>
  <c r="C1294" i="16"/>
  <c r="C1259" i="16"/>
  <c r="C1218" i="16"/>
  <c r="C1182" i="16"/>
  <c r="C1140" i="16"/>
  <c r="C1103" i="16"/>
  <c r="C1070" i="16"/>
  <c r="C1033" i="16"/>
  <c r="C996" i="16"/>
  <c r="C959" i="16"/>
  <c r="C927" i="16"/>
  <c r="C893" i="16"/>
  <c r="C862" i="16"/>
  <c r="C828" i="16"/>
  <c r="C788" i="16"/>
  <c r="C761" i="16"/>
  <c r="C728" i="16"/>
  <c r="C700" i="16"/>
  <c r="C664" i="16"/>
  <c r="C636" i="16"/>
  <c r="C603" i="16"/>
  <c r="C573" i="16"/>
  <c r="C544" i="16"/>
  <c r="C510" i="16"/>
  <c r="C481" i="16"/>
  <c r="C447" i="16"/>
  <c r="C419" i="16"/>
  <c r="C387" i="16"/>
  <c r="C360" i="16"/>
  <c r="C328" i="16"/>
  <c r="C301" i="16"/>
  <c r="C272" i="16"/>
  <c r="C241" i="16"/>
  <c r="C212" i="16"/>
  <c r="C181" i="16"/>
  <c r="C155" i="16"/>
  <c r="C127" i="16"/>
  <c r="C97" i="16"/>
  <c r="C73" i="16"/>
  <c r="C43" i="16"/>
  <c r="C16" i="16"/>
  <c r="C53" i="16"/>
  <c r="C96" i="16"/>
  <c r="C148" i="16"/>
  <c r="C203" i="16"/>
  <c r="C257" i="16"/>
  <c r="C307" i="16"/>
  <c r="C355" i="16"/>
  <c r="C409" i="16"/>
  <c r="C465" i="16"/>
  <c r="C524" i="16"/>
  <c r="C572" i="16"/>
  <c r="C629" i="16"/>
  <c r="C686" i="16"/>
  <c r="C744" i="16"/>
  <c r="C803" i="16"/>
  <c r="C853" i="16"/>
  <c r="C915" i="16"/>
  <c r="C977" i="16"/>
  <c r="C1041" i="16"/>
  <c r="C1102" i="16"/>
  <c r="C1173" i="16"/>
  <c r="C1246" i="16"/>
  <c r="C1313" i="16"/>
  <c r="C1388" i="16"/>
  <c r="C1448" i="16"/>
  <c r="C1521" i="16"/>
  <c r="C1598" i="16"/>
  <c r="C1694" i="16"/>
  <c r="C1798" i="16"/>
  <c r="C1912" i="16"/>
  <c r="C2027" i="16"/>
  <c r="C2155" i="16"/>
  <c r="C2275" i="16"/>
  <c r="C2382" i="16"/>
  <c r="C2512" i="16"/>
  <c r="C2649" i="16"/>
  <c r="C2809" i="16"/>
  <c r="C2948" i="16"/>
  <c r="C100" i="17"/>
  <c r="C285" i="17"/>
  <c r="C493" i="17"/>
  <c r="C741" i="17"/>
  <c r="C1005" i="17"/>
  <c r="C1382" i="17"/>
  <c r="C1848" i="17"/>
  <c r="C2449" i="17"/>
  <c r="A25" i="5"/>
  <c r="A66" i="5"/>
  <c r="A118" i="5"/>
  <c r="A161" i="5"/>
  <c r="A211" i="5"/>
  <c r="A261" i="5"/>
  <c r="A304" i="5"/>
  <c r="A354" i="5"/>
  <c r="A393" i="5"/>
  <c r="A451" i="5"/>
  <c r="A493" i="5"/>
  <c r="A548" i="5"/>
  <c r="A600" i="5"/>
  <c r="A653" i="5"/>
  <c r="A708" i="5"/>
  <c r="A760" i="5"/>
  <c r="A816" i="5"/>
  <c r="A879" i="5"/>
  <c r="A937" i="5"/>
  <c r="C10" i="16"/>
  <c r="C58" i="16"/>
  <c r="C109" i="16"/>
  <c r="C149" i="16"/>
  <c r="C208" i="16"/>
  <c r="C258" i="16"/>
  <c r="C315" i="16"/>
  <c r="C356" i="16"/>
  <c r="C412" i="16"/>
  <c r="C467" i="16"/>
  <c r="C526" i="16"/>
  <c r="C579" i="16"/>
  <c r="C632" i="16"/>
  <c r="C690" i="16"/>
  <c r="C745" i="16"/>
  <c r="C804" i="16"/>
  <c r="C861" i="16"/>
  <c r="C923" i="16"/>
  <c r="C987" i="16"/>
  <c r="C1051" i="16"/>
  <c r="C1117" i="16"/>
  <c r="C1180" i="16"/>
  <c r="C1247" i="16"/>
  <c r="C1314" i="16"/>
  <c r="C1389" i="16"/>
  <c r="C1449" i="16"/>
  <c r="C1523" i="16"/>
  <c r="C1606" i="16"/>
  <c r="C1700" i="16"/>
  <c r="C1811" i="16"/>
  <c r="C1919" i="16"/>
  <c r="C2036" i="16"/>
  <c r="C2156" i="16"/>
  <c r="C2276" i="16"/>
  <c r="C2384" i="16"/>
  <c r="C2519" i="16"/>
  <c r="C2654" i="16"/>
  <c r="C2817" i="16"/>
  <c r="C2999" i="16"/>
  <c r="C102" i="17"/>
  <c r="C291" i="17"/>
  <c r="C494" i="17"/>
  <c r="C757" i="17"/>
  <c r="C1012" i="17"/>
  <c r="C1385" i="17"/>
  <c r="C1865" i="17"/>
  <c r="C2468" i="17"/>
  <c r="A27" i="5"/>
  <c r="A67" i="5"/>
  <c r="A119" i="5"/>
  <c r="A163" i="5"/>
  <c r="A213" i="5"/>
  <c r="A262" i="5"/>
  <c r="A306" i="5"/>
  <c r="A355" i="5"/>
  <c r="A406" i="5"/>
  <c r="A452" i="5"/>
  <c r="A496" i="5"/>
  <c r="A553" i="5"/>
  <c r="A603" i="5"/>
  <c r="A656" i="5"/>
  <c r="A709" i="5"/>
  <c r="A770" i="5"/>
  <c r="A817" i="5"/>
  <c r="A880" i="5"/>
  <c r="A938" i="5"/>
  <c r="C11" i="16"/>
  <c r="C59" i="16"/>
  <c r="C110" i="16"/>
  <c r="C152" i="16"/>
  <c r="C209" i="16"/>
  <c r="C261" i="16"/>
  <c r="C317" i="16"/>
  <c r="C368" i="16"/>
  <c r="C413" i="16"/>
  <c r="C469" i="16"/>
  <c r="C527" i="16"/>
  <c r="C580" i="16"/>
  <c r="C633" i="16"/>
  <c r="C691" i="16"/>
  <c r="C749" i="16"/>
  <c r="C809" i="16"/>
  <c r="C868" i="16"/>
  <c r="C924" i="16"/>
  <c r="C990" i="16"/>
  <c r="C1055" i="16"/>
  <c r="C1118" i="16"/>
  <c r="C1181" i="16"/>
  <c r="C1248" i="16"/>
  <c r="C1325" i="16"/>
  <c r="C1391" i="16"/>
  <c r="C1459" i="16"/>
  <c r="C1524" i="16"/>
  <c r="C1609" i="16"/>
  <c r="C1712" i="16"/>
  <c r="C1819" i="16"/>
  <c r="C1922" i="16"/>
  <c r="C2043" i="16"/>
  <c r="C2162" i="16"/>
  <c r="C2280" i="16"/>
  <c r="C2412" i="16"/>
  <c r="C2528" i="16"/>
  <c r="C2656" i="16"/>
  <c r="C2820" i="16"/>
  <c r="C3000" i="16"/>
  <c r="C105" i="17"/>
  <c r="C292" i="17"/>
  <c r="C505" i="17"/>
  <c r="C765" i="17"/>
  <c r="C1092" i="17"/>
  <c r="C1428" i="17"/>
  <c r="C1940" i="17"/>
  <c r="C2987" i="17"/>
  <c r="C2993" i="17"/>
  <c r="C2950" i="17"/>
  <c r="C2915" i="17"/>
  <c r="C2879" i="17"/>
  <c r="C2837" i="17"/>
  <c r="C2801" i="17"/>
  <c r="C2763" i="17"/>
  <c r="C2721" i="17"/>
  <c r="C2679" i="17"/>
  <c r="C2646" i="17"/>
  <c r="C2606" i="17"/>
  <c r="C2568" i="17"/>
  <c r="C2533" i="17"/>
  <c r="C2501" i="17"/>
  <c r="C2464" i="17"/>
  <c r="C2425" i="17"/>
  <c r="C2390" i="17"/>
  <c r="C2353" i="17"/>
  <c r="C2323" i="17"/>
  <c r="C2293" i="17"/>
  <c r="C2260" i="17"/>
  <c r="C2231" i="17"/>
  <c r="C2198" i="17"/>
  <c r="C2165" i="17"/>
  <c r="C2135" i="17"/>
  <c r="C2105" i="17"/>
  <c r="C2078" i="17"/>
  <c r="C2043" i="17"/>
  <c r="C2016" i="17"/>
  <c r="C1982" i="17"/>
  <c r="C1949" i="17"/>
  <c r="C1920" i="17"/>
  <c r="C1890" i="17"/>
  <c r="C1859" i="17"/>
  <c r="C1831" i="17"/>
  <c r="C1805" i="17"/>
  <c r="C1769" i="17"/>
  <c r="C1744" i="17"/>
  <c r="C1714" i="17"/>
  <c r="C1687" i="17"/>
  <c r="C1656" i="17"/>
  <c r="C1632" i="17"/>
  <c r="C1607" i="17"/>
  <c r="C1578" i="17"/>
  <c r="C1554" i="17"/>
  <c r="C1530" i="17"/>
  <c r="C1503" i="17"/>
  <c r="C1479" i="17"/>
  <c r="C1455" i="17"/>
  <c r="C1433" i="17"/>
  <c r="C1406" i="17"/>
  <c r="C1383" i="17"/>
  <c r="C1361" i="17"/>
  <c r="C1337" i="17"/>
  <c r="C1316" i="17"/>
  <c r="C1295" i="17"/>
  <c r="C1271" i="17"/>
  <c r="C1248" i="17"/>
  <c r="C1226" i="17"/>
  <c r="C1204" i="17"/>
  <c r="C1184" i="17"/>
  <c r="C1164" i="17"/>
  <c r="C1144" i="17"/>
  <c r="C1122" i="17"/>
  <c r="C1100" i="17"/>
  <c r="C1080" i="17"/>
  <c r="C1058" i="17"/>
  <c r="C1038" i="17"/>
  <c r="C1018" i="17"/>
  <c r="C996" i="17"/>
  <c r="C976" i="17"/>
  <c r="C954" i="17"/>
  <c r="C932" i="17"/>
  <c r="C912" i="17"/>
  <c r="C892" i="17"/>
  <c r="C872" i="17"/>
  <c r="C850" i="17"/>
  <c r="C830" i="17"/>
  <c r="C808" i="17"/>
  <c r="C786" i="17"/>
  <c r="C766" i="17"/>
  <c r="C746" i="17"/>
  <c r="C724" i="17"/>
  <c r="C704" i="17"/>
  <c r="C684" i="17"/>
  <c r="C2984" i="17"/>
  <c r="C2948" i="17"/>
  <c r="C2910" i="17"/>
  <c r="C2873" i="17"/>
  <c r="C2835" i="17"/>
  <c r="C2799" i="17"/>
  <c r="C2757" i="17"/>
  <c r="C2717" i="17"/>
  <c r="C2677" i="17"/>
  <c r="C2644" i="17"/>
  <c r="C2603" i="17"/>
  <c r="C2566" i="17"/>
  <c r="C2530" i="17"/>
  <c r="C2494" i="17"/>
  <c r="C2454" i="17"/>
  <c r="C2423" i="17"/>
  <c r="C2385" i="17"/>
  <c r="C2351" i="17"/>
  <c r="C2319" i="17"/>
  <c r="C2291" i="17"/>
  <c r="C2257" i="17"/>
  <c r="C2225" i="17"/>
  <c r="C2195" i="17"/>
  <c r="C2163" i="17"/>
  <c r="C2132" i="17"/>
  <c r="C2103" i="17"/>
  <c r="C2069" i="17"/>
  <c r="C2040" i="17"/>
  <c r="C2006" i="17"/>
  <c r="C1976" i="17"/>
  <c r="C1944" i="17"/>
  <c r="C1917" i="17"/>
  <c r="C1888" i="17"/>
  <c r="C1856" i="17"/>
  <c r="C1829" i="17"/>
  <c r="C1797" i="17"/>
  <c r="C1767" i="17"/>
  <c r="C1742" i="17"/>
  <c r="C1712" i="17"/>
  <c r="C1683" i="17"/>
  <c r="C1653" i="17"/>
  <c r="C1630" i="17"/>
  <c r="C1600" i="17"/>
  <c r="C1576" i="17"/>
  <c r="C1552" i="17"/>
  <c r="C1527" i="17"/>
  <c r="C1501" i="17"/>
  <c r="C1477" i="17"/>
  <c r="C1453" i="17"/>
  <c r="C1427" i="17"/>
  <c r="C1403" i="17"/>
  <c r="C1381" i="17"/>
  <c r="C1357" i="17"/>
  <c r="C1335" i="17"/>
  <c r="C1314" i="17"/>
  <c r="C1293" i="17"/>
  <c r="C1267" i="17"/>
  <c r="C1246" i="17"/>
  <c r="C1224" i="17"/>
  <c r="C1202" i="17"/>
  <c r="C1182" i="17"/>
  <c r="C1162" i="17"/>
  <c r="C1140" i="17"/>
  <c r="C1118" i="17"/>
  <c r="C1098" i="17"/>
  <c r="C1076" i="17"/>
  <c r="C1056" i="17"/>
  <c r="C1036" i="17"/>
  <c r="C1016" i="17"/>
  <c r="C994" i="17"/>
  <c r="C972" i="17"/>
  <c r="C952" i="17"/>
  <c r="C930" i="17"/>
  <c r="C910" i="17"/>
  <c r="C890" i="17"/>
  <c r="C868" i="17"/>
  <c r="C848" i="17"/>
  <c r="C826" i="17"/>
  <c r="C804" i="17"/>
  <c r="C784" i="17"/>
  <c r="C764" i="17"/>
  <c r="C744" i="17"/>
  <c r="C722" i="17"/>
  <c r="C702" i="17"/>
  <c r="C680" i="17"/>
  <c r="C2982" i="17"/>
  <c r="C2951" i="17"/>
  <c r="C2909" i="17"/>
  <c r="C2863" i="17"/>
  <c r="C2821" i="17"/>
  <c r="C2775" i="17"/>
  <c r="C2735" i="17"/>
  <c r="C2693" i="17"/>
  <c r="C2647" i="17"/>
  <c r="C2601" i="17"/>
  <c r="C2563" i="17"/>
  <c r="C2515" i="17"/>
  <c r="C2477" i="17"/>
  <c r="C2435" i="17"/>
  <c r="C2397" i="17"/>
  <c r="C2354" i="17"/>
  <c r="C2318" i="17"/>
  <c r="C2278" i="17"/>
  <c r="C2248" i="17"/>
  <c r="C2212" i="17"/>
  <c r="C2180" i="17"/>
  <c r="C2142" i="17"/>
  <c r="C2107" i="17"/>
  <c r="C2068" i="17"/>
  <c r="C2035" i="17"/>
  <c r="C1999" i="17"/>
  <c r="C1965" i="17"/>
  <c r="C1925" i="17"/>
  <c r="C1893" i="17"/>
  <c r="C1860" i="17"/>
  <c r="C1825" i="17"/>
  <c r="C1792" i="17"/>
  <c r="C1762" i="17"/>
  <c r="C1728" i="17"/>
  <c r="C1694" i="17"/>
  <c r="C1661" i="17"/>
  <c r="C1633" i="17"/>
  <c r="C1599" i="17"/>
  <c r="C1572" i="17"/>
  <c r="C1543" i="17"/>
  <c r="C1514" i="17"/>
  <c r="C1485" i="17"/>
  <c r="C1460" i="17"/>
  <c r="C1434" i="17"/>
  <c r="C1402" i="17"/>
  <c r="C1375" i="17"/>
  <c r="C1351" i="17"/>
  <c r="C1324" i="17"/>
  <c r="C1300" i="17"/>
  <c r="C1277" i="17"/>
  <c r="C1249" i="17"/>
  <c r="C1221" i="17"/>
  <c r="C1199" i="17"/>
  <c r="C1173" i="17"/>
  <c r="C1151" i="17"/>
  <c r="C1129" i="17"/>
  <c r="C1105" i="17"/>
  <c r="C1081" i="17"/>
  <c r="C1055" i="17"/>
  <c r="C1033" i="17"/>
  <c r="C1007" i="17"/>
  <c r="C985" i="17"/>
  <c r="C961" i="17"/>
  <c r="C937" i="17"/>
  <c r="C913" i="17"/>
  <c r="C889" i="17"/>
  <c r="C863" i="17"/>
  <c r="C841" i="17"/>
  <c r="C817" i="17"/>
  <c r="C795" i="17"/>
  <c r="C769" i="17"/>
  <c r="C747" i="17"/>
  <c r="C721" i="17"/>
  <c r="C697" i="17"/>
  <c r="C673" i="17"/>
  <c r="C653" i="17"/>
  <c r="C633" i="17"/>
  <c r="C611" i="17"/>
  <c r="C589" i="17"/>
  <c r="C569" i="17"/>
  <c r="C547" i="17"/>
  <c r="C527" i="17"/>
  <c r="C507" i="17"/>
  <c r="C488" i="17"/>
  <c r="C468" i="17"/>
  <c r="C447" i="17"/>
  <c r="C2985" i="17"/>
  <c r="C2941" i="17"/>
  <c r="C2899" i="17"/>
  <c r="C2855" i="17"/>
  <c r="C2809" i="17"/>
  <c r="C2771" i="17"/>
  <c r="C2727" i="17"/>
  <c r="C2676" i="17"/>
  <c r="C2632" i="17"/>
  <c r="C2592" i="17"/>
  <c r="C2547" i="17"/>
  <c r="C2509" i="17"/>
  <c r="C2469" i="17"/>
  <c r="C2427" i="17"/>
  <c r="C2381" i="17"/>
  <c r="C2347" i="17"/>
  <c r="C2308" i="17"/>
  <c r="C2274" i="17"/>
  <c r="C2238" i="17"/>
  <c r="C2206" i="17"/>
  <c r="C2166" i="17"/>
  <c r="C2131" i="17"/>
  <c r="C2097" i="17"/>
  <c r="C2061" i="17"/>
  <c r="C2023" i="17"/>
  <c r="C1992" i="17"/>
  <c r="C1953" i="17"/>
  <c r="C1921" i="17"/>
  <c r="C1883" i="17"/>
  <c r="C1849" i="17"/>
  <c r="C1815" i="17"/>
  <c r="C1785" i="17"/>
  <c r="C1755" i="17"/>
  <c r="C1719" i="17"/>
  <c r="C1688" i="17"/>
  <c r="C1652" i="17"/>
  <c r="C1621" i="17"/>
  <c r="C1594" i="17"/>
  <c r="C1568" i="17"/>
  <c r="C1536" i="17"/>
  <c r="C1509" i="17"/>
  <c r="C1480" i="17"/>
  <c r="C1448" i="17"/>
  <c r="C1423" i="17"/>
  <c r="C1398" i="17"/>
  <c r="C1370" i="17"/>
  <c r="C1345" i="17"/>
  <c r="C1319" i="17"/>
  <c r="C1296" i="17"/>
  <c r="C1266" i="17"/>
  <c r="C1242" i="17"/>
  <c r="C1217" i="17"/>
  <c r="C1193" i="17"/>
  <c r="C1169" i="17"/>
  <c r="C1147" i="17"/>
  <c r="C1123" i="17"/>
  <c r="C1097" i="17"/>
  <c r="C1073" i="17"/>
  <c r="C1051" i="17"/>
  <c r="C1025" i="17"/>
  <c r="C1003" i="17"/>
  <c r="C979" i="17"/>
  <c r="C955" i="17"/>
  <c r="C929" i="17"/>
  <c r="C907" i="17"/>
  <c r="C881" i="17"/>
  <c r="C859" i="17"/>
  <c r="C835" i="17"/>
  <c r="C813" i="17"/>
  <c r="C787" i="17"/>
  <c r="C763" i="17"/>
  <c r="C739" i="17"/>
  <c r="C715" i="17"/>
  <c r="C691" i="17"/>
  <c r="C669" i="17"/>
  <c r="C649" i="17"/>
  <c r="C625" i="17"/>
  <c r="C605" i="17"/>
  <c r="C585" i="17"/>
  <c r="C563" i="17"/>
  <c r="C543" i="17"/>
  <c r="C523" i="17"/>
  <c r="C502" i="17"/>
  <c r="C481" i="17"/>
  <c r="C462" i="17"/>
  <c r="C443" i="17"/>
  <c r="C424" i="17"/>
  <c r="C2947" i="17"/>
  <c r="C2898" i="17"/>
  <c r="C2847" i="17"/>
  <c r="C2800" i="17"/>
  <c r="C2749" i="17"/>
  <c r="C2699" i="17"/>
  <c r="C2651" i="17"/>
  <c r="C2596" i="17"/>
  <c r="C2546" i="17"/>
  <c r="C2504" i="17"/>
  <c r="C2452" i="17"/>
  <c r="C2407" i="17"/>
  <c r="C2360" i="17"/>
  <c r="C2321" i="17"/>
  <c r="C2276" i="17"/>
  <c r="C2237" i="17"/>
  <c r="C2196" i="17"/>
  <c r="C2158" i="17"/>
  <c r="C2115" i="17"/>
  <c r="C2080" i="17"/>
  <c r="C2036" i="17"/>
  <c r="C1997" i="17"/>
  <c r="C1952" i="17"/>
  <c r="C1912" i="17"/>
  <c r="C1873" i="17"/>
  <c r="C1837" i="17"/>
  <c r="C1799" i="17"/>
  <c r="C1763" i="17"/>
  <c r="C1723" i="17"/>
  <c r="C1684" i="17"/>
  <c r="C1647" i="17"/>
  <c r="C1615" i="17"/>
  <c r="C1586" i="17"/>
  <c r="C1550" i="17"/>
  <c r="C1518" i="17"/>
  <c r="C1482" i="17"/>
  <c r="C1447" i="17"/>
  <c r="C1419" i="17"/>
  <c r="C1390" i="17"/>
  <c r="C1358" i="17"/>
  <c r="C1331" i="17"/>
  <c r="C1301" i="17"/>
  <c r="C1272" i="17"/>
  <c r="C1241" i="17"/>
  <c r="C1214" i="17"/>
  <c r="C1186" i="17"/>
  <c r="C1160" i="17"/>
  <c r="C1132" i="17"/>
  <c r="C1106" i="17"/>
  <c r="C1075" i="17"/>
  <c r="C1050" i="17"/>
  <c r="C1022" i="17"/>
  <c r="C995" i="17"/>
  <c r="C968" i="17"/>
  <c r="C942" i="17"/>
  <c r="C914" i="17"/>
  <c r="C885" i="17"/>
  <c r="C858" i="17"/>
  <c r="C832" i="17"/>
  <c r="C802" i="17"/>
  <c r="C2945" i="17"/>
  <c r="C2897" i="17"/>
  <c r="C2843" i="17"/>
  <c r="C2798" i="17"/>
  <c r="C2743" i="17"/>
  <c r="C2695" i="17"/>
  <c r="C2645" i="17"/>
  <c r="C2593" i="17"/>
  <c r="C2545" i="17"/>
  <c r="C2503" i="17"/>
  <c r="C2451" i="17"/>
  <c r="C2406" i="17"/>
  <c r="C2357" i="17"/>
  <c r="C2317" i="17"/>
  <c r="C2275" i="17"/>
  <c r="C2235" i="17"/>
  <c r="C2191" i="17"/>
  <c r="C2153" i="17"/>
  <c r="C2113" i="17"/>
  <c r="C2079" i="17"/>
  <c r="C2032" i="17"/>
  <c r="C1995" i="17"/>
  <c r="C1951" i="17"/>
  <c r="C1911" i="17"/>
  <c r="C1872" i="17"/>
  <c r="C1835" i="17"/>
  <c r="C1794" i="17"/>
  <c r="C1759" i="17"/>
  <c r="C1721" i="17"/>
  <c r="C1681" i="17"/>
  <c r="C1646" i="17"/>
  <c r="C1614" i="17"/>
  <c r="C1579" i="17"/>
  <c r="C1549" i="17"/>
  <c r="C1513" i="17"/>
  <c r="C1481" i="17"/>
  <c r="C1446" i="17"/>
  <c r="C1418" i="17"/>
  <c r="C1386" i="17"/>
  <c r="C1356" i="17"/>
  <c r="C1328" i="17"/>
  <c r="C1299" i="17"/>
  <c r="C1268" i="17"/>
  <c r="C1238" i="17"/>
  <c r="C1211" i="17"/>
  <c r="C1185" i="17"/>
  <c r="C1155" i="17"/>
  <c r="C1131" i="17"/>
  <c r="C1104" i="17"/>
  <c r="C1074" i="17"/>
  <c r="C1045" i="17"/>
  <c r="C1021" i="17"/>
  <c r="C991" i="17"/>
  <c r="C965" i="17"/>
  <c r="C941" i="17"/>
  <c r="C911" i="17"/>
  <c r="C884" i="17"/>
  <c r="C857" i="17"/>
  <c r="C831" i="17"/>
  <c r="C801" i="17"/>
  <c r="C777" i="17"/>
  <c r="C749" i="17"/>
  <c r="C720" i="17"/>
  <c r="C692" i="17"/>
  <c r="C667" i="17"/>
  <c r="C641" i="17"/>
  <c r="C619" i="17"/>
  <c r="C595" i="17"/>
  <c r="C571" i="17"/>
  <c r="C546" i="17"/>
  <c r="C524" i="17"/>
  <c r="C498" i="17"/>
  <c r="C477" i="17"/>
  <c r="C456" i="17"/>
  <c r="C434" i="17"/>
  <c r="C412" i="17"/>
  <c r="C393" i="17"/>
  <c r="C373" i="17"/>
  <c r="C354" i="17"/>
  <c r="C335" i="17"/>
  <c r="C316" i="17"/>
  <c r="C297" i="17"/>
  <c r="C275" i="17"/>
  <c r="C256" i="17"/>
  <c r="C237" i="17"/>
  <c r="C2980" i="17"/>
  <c r="C2929" i="17"/>
  <c r="C2881" i="17"/>
  <c r="C2831" i="17"/>
  <c r="C2779" i="17"/>
  <c r="C2733" i="17"/>
  <c r="C2675" i="17"/>
  <c r="C2627" i="17"/>
  <c r="C2574" i="17"/>
  <c r="C2531" i="17"/>
  <c r="C2483" i="17"/>
  <c r="C2437" i="17"/>
  <c r="C2393" i="17"/>
  <c r="C2343" i="17"/>
  <c r="C2303" i="17"/>
  <c r="C2269" i="17"/>
  <c r="C2223" i="17"/>
  <c r="C2183" i="17"/>
  <c r="C2143" i="17"/>
  <c r="C2102" i="17"/>
  <c r="C2059" i="17"/>
  <c r="C2020" i="17"/>
  <c r="C1977" i="17"/>
  <c r="C2937" i="17"/>
  <c r="C2880" i="17"/>
  <c r="C2813" i="17"/>
  <c r="C2752" i="17"/>
  <c r="C2694" i="17"/>
  <c r="C2628" i="17"/>
  <c r="C2569" i="17"/>
  <c r="C2513" i="17"/>
  <c r="C2453" i="17"/>
  <c r="C2400" i="17"/>
  <c r="C2340" i="17"/>
  <c r="C2294" i="17"/>
  <c r="C2244" i="17"/>
  <c r="C2187" i="17"/>
  <c r="C2141" i="17"/>
  <c r="C2087" i="17"/>
  <c r="C2045" i="17"/>
  <c r="C1989" i="17"/>
  <c r="C1941" i="17"/>
  <c r="C1896" i="17"/>
  <c r="C1854" i="17"/>
  <c r="C1811" i="17"/>
  <c r="C1766" i="17"/>
  <c r="C1727" i="17"/>
  <c r="C1678" i="17"/>
  <c r="C1638" i="17"/>
  <c r="C1598" i="17"/>
  <c r="C1562" i="17"/>
  <c r="C1523" i="17"/>
  <c r="C1489" i="17"/>
  <c r="C1454" i="17"/>
  <c r="C1416" i="17"/>
  <c r="C1380" i="17"/>
  <c r="C1346" i="17"/>
  <c r="C1313" i="17"/>
  <c r="C1281" i="17"/>
  <c r="C1247" i="17"/>
  <c r="C1215" i="17"/>
  <c r="C1181" i="17"/>
  <c r="C1150" i="17"/>
  <c r="C1117" i="17"/>
  <c r="C1089" i="17"/>
  <c r="C1059" i="17"/>
  <c r="C1026" i="17"/>
  <c r="C997" i="17"/>
  <c r="C963" i="17"/>
  <c r="C931" i="17"/>
  <c r="C899" i="17"/>
  <c r="C873" i="17"/>
  <c r="C840" i="17"/>
  <c r="C809" i="17"/>
  <c r="C779" i="17"/>
  <c r="C750" i="17"/>
  <c r="C717" i="17"/>
  <c r="C689" i="17"/>
  <c r="C660" i="17"/>
  <c r="C637" i="17"/>
  <c r="C612" i="17"/>
  <c r="C586" i="17"/>
  <c r="C560" i="17"/>
  <c r="C533" i="17"/>
  <c r="C510" i="17"/>
  <c r="C486" i="17"/>
  <c r="C461" i="17"/>
  <c r="C438" i="17"/>
  <c r="C417" i="17"/>
  <c r="C395" i="17"/>
  <c r="C374" i="17"/>
  <c r="C353" i="17"/>
  <c r="C333" i="17"/>
  <c r="C310" i="17"/>
  <c r="C290" i="17"/>
  <c r="C270" i="17"/>
  <c r="C250" i="17"/>
  <c r="C229" i="17"/>
  <c r="C208" i="17"/>
  <c r="C189" i="17"/>
  <c r="C170" i="17"/>
  <c r="C150" i="17"/>
  <c r="C131" i="17"/>
  <c r="C112" i="17"/>
  <c r="C93" i="17"/>
  <c r="C72" i="17"/>
  <c r="C52" i="17"/>
  <c r="C33" i="17"/>
  <c r="C14" i="17"/>
  <c r="C2977" i="17"/>
  <c r="C2918" i="17"/>
  <c r="C2859" i="17"/>
  <c r="C2793" i="17"/>
  <c r="C2734" i="17"/>
  <c r="C2670" i="17"/>
  <c r="C2614" i="17"/>
  <c r="C2548" i="17"/>
  <c r="C2487" i="17"/>
  <c r="C2433" i="17"/>
  <c r="C2375" i="17"/>
  <c r="C2327" i="17"/>
  <c r="C2272" i="17"/>
  <c r="C2222" i="17"/>
  <c r="C2173" i="17"/>
  <c r="C2126" i="17"/>
  <c r="C2070" i="17"/>
  <c r="C2021" i="17"/>
  <c r="C1971" i="17"/>
  <c r="C1924" i="17"/>
  <c r="C1879" i="17"/>
  <c r="C1839" i="17"/>
  <c r="C1791" i="17"/>
  <c r="C1747" i="17"/>
  <c r="C1705" i="17"/>
  <c r="C1667" i="17"/>
  <c r="C1624" i="17"/>
  <c r="C1589" i="17"/>
  <c r="C1551" i="17"/>
  <c r="C1511" i="17"/>
  <c r="C1470" i="17"/>
  <c r="C1438" i="17"/>
  <c r="C1401" i="17"/>
  <c r="C1366" i="17"/>
  <c r="C1334" i="17"/>
  <c r="C1302" i="17"/>
  <c r="C1264" i="17"/>
  <c r="C1234" i="17"/>
  <c r="C1201" i="17"/>
  <c r="C1170" i="17"/>
  <c r="C1137" i="17"/>
  <c r="C1109" i="17"/>
  <c r="C1077" i="17"/>
  <c r="C1043" i="17"/>
  <c r="C1013" i="17"/>
  <c r="C984" i="17"/>
  <c r="C949" i="17"/>
  <c r="C923" i="17"/>
  <c r="C893" i="17"/>
  <c r="C860" i="17"/>
  <c r="C825" i="17"/>
  <c r="C797" i="17"/>
  <c r="C767" i="17"/>
  <c r="C735" i="17"/>
  <c r="C708" i="17"/>
  <c r="C677" i="17"/>
  <c r="C654" i="17"/>
  <c r="C628" i="17"/>
  <c r="C602" i="17"/>
  <c r="C577" i="17"/>
  <c r="C552" i="17"/>
  <c r="C526" i="17"/>
  <c r="C501" i="17"/>
  <c r="C476" i="17"/>
  <c r="C453" i="17"/>
  <c r="C429" i="17"/>
  <c r="C408" i="17"/>
  <c r="C387" i="17"/>
  <c r="C367" i="17"/>
  <c r="C345" i="17"/>
  <c r="C324" i="17"/>
  <c r="C304" i="17"/>
  <c r="C284" i="17"/>
  <c r="C264" i="17"/>
  <c r="C241" i="17"/>
  <c r="C221" i="17"/>
  <c r="C202" i="17"/>
  <c r="C182" i="17"/>
  <c r="C163" i="17"/>
  <c r="C144" i="17"/>
  <c r="C123" i="17"/>
  <c r="C104" i="17"/>
  <c r="C84" i="17"/>
  <c r="C65" i="17"/>
  <c r="C46" i="17"/>
  <c r="C27" i="17"/>
  <c r="C8" i="17"/>
  <c r="C2971" i="17"/>
  <c r="C2911" i="17"/>
  <c r="C2853" i="17"/>
  <c r="C2782" i="17"/>
  <c r="C2718" i="17"/>
  <c r="C2664" i="17"/>
  <c r="C2605" i="17"/>
  <c r="C2543" i="17"/>
  <c r="C2482" i="17"/>
  <c r="C2424" i="17"/>
  <c r="C2372" i="17"/>
  <c r="C2315" i="17"/>
  <c r="C2270" i="17"/>
  <c r="C2214" i="17"/>
  <c r="C2164" i="17"/>
  <c r="C2117" i="17"/>
  <c r="C2063" i="17"/>
  <c r="C2018" i="17"/>
  <c r="C1967" i="17"/>
  <c r="C1922" i="17"/>
  <c r="C1874" i="17"/>
  <c r="C1832" i="17"/>
  <c r="C1787" i="17"/>
  <c r="C1745" i="17"/>
  <c r="C1703" i="17"/>
  <c r="C1659" i="17"/>
  <c r="C1618" i="17"/>
  <c r="C1587" i="17"/>
  <c r="C1542" i="17"/>
  <c r="C1504" i="17"/>
  <c r="C1466" i="17"/>
  <c r="C1436" i="17"/>
  <c r="C1399" i="17"/>
  <c r="C1364" i="17"/>
  <c r="C1332" i="17"/>
  <c r="C1297" i="17"/>
  <c r="C1262" i="17"/>
  <c r="C1230" i="17"/>
  <c r="C1198" i="17"/>
  <c r="C1167" i="17"/>
  <c r="C1135" i="17"/>
  <c r="C1107" i="17"/>
  <c r="C1071" i="17"/>
  <c r="C1041" i="17"/>
  <c r="C1009" i="17"/>
  <c r="C980" i="17"/>
  <c r="C947" i="17"/>
  <c r="C917" i="17"/>
  <c r="C888" i="17"/>
  <c r="C853" i="17"/>
  <c r="C821" i="17"/>
  <c r="C794" i="17"/>
  <c r="C762" i="17"/>
  <c r="C733" i="17"/>
  <c r="C706" i="17"/>
  <c r="C675" i="17"/>
  <c r="C651" i="17"/>
  <c r="C623" i="17"/>
  <c r="C600" i="17"/>
  <c r="C575" i="17"/>
  <c r="C548" i="17"/>
  <c r="C522" i="17"/>
  <c r="C496" i="17"/>
  <c r="C474" i="17"/>
  <c r="C451" i="17"/>
  <c r="C427" i="17"/>
  <c r="C405" i="17"/>
  <c r="C385" i="17"/>
  <c r="C365" i="17"/>
  <c r="C342" i="17"/>
  <c r="C322" i="17"/>
  <c r="C302" i="17"/>
  <c r="C282" i="17"/>
  <c r="C259" i="17"/>
  <c r="C239" i="17"/>
  <c r="C219" i="17"/>
  <c r="C200" i="17"/>
  <c r="C180" i="17"/>
  <c r="C161" i="17"/>
  <c r="C140" i="17"/>
  <c r="C121" i="17"/>
  <c r="C101" i="17"/>
  <c r="C82" i="17"/>
  <c r="C63" i="17"/>
  <c r="C44" i="17"/>
  <c r="C2965" i="17"/>
  <c r="C2900" i="17"/>
  <c r="C2836" i="17"/>
  <c r="C2773" i="17"/>
  <c r="C2710" i="17"/>
  <c r="C2656" i="17"/>
  <c r="C2587" i="17"/>
  <c r="C2529" i="17"/>
  <c r="C2473" i="17"/>
  <c r="C2413" i="17"/>
  <c r="C2962" i="17"/>
  <c r="C2895" i="17"/>
  <c r="C2834" i="17"/>
  <c r="C2772" i="17"/>
  <c r="C2709" i="17"/>
  <c r="C2653" i="17"/>
  <c r="C2584" i="17"/>
  <c r="C2528" i="17"/>
  <c r="C2472" i="17"/>
  <c r="C2409" i="17"/>
  <c r="C2352" i="17"/>
  <c r="C2299" i="17"/>
  <c r="C2253" i="17"/>
  <c r="C2207" i="17"/>
  <c r="C2152" i="17"/>
  <c r="C2104" i="17"/>
  <c r="C2055" i="17"/>
  <c r="C2004" i="17"/>
  <c r="C1960" i="17"/>
  <c r="C1905" i="17"/>
  <c r="C1867" i="17"/>
  <c r="C1821" i="17"/>
  <c r="C1780" i="17"/>
  <c r="C1735" i="17"/>
  <c r="C1693" i="17"/>
  <c r="C1648" i="17"/>
  <c r="C1611" i="17"/>
  <c r="C1571" i="17"/>
  <c r="C1534" i="17"/>
  <c r="C1497" i="17"/>
  <c r="C1462" i="17"/>
  <c r="C1424" i="17"/>
  <c r="C1391" i="17"/>
  <c r="C1353" i="17"/>
  <c r="C1320" i="17"/>
  <c r="C1285" i="17"/>
  <c r="C1255" i="17"/>
  <c r="C1220" i="17"/>
  <c r="C1189" i="17"/>
  <c r="C1161" i="17"/>
  <c r="C1128" i="17"/>
  <c r="C1093" i="17"/>
  <c r="C1065" i="17"/>
  <c r="C1035" i="17"/>
  <c r="C1004" i="17"/>
  <c r="C971" i="17"/>
  <c r="C943" i="17"/>
  <c r="C908" i="17"/>
  <c r="C877" i="17"/>
  <c r="C845" i="17"/>
  <c r="C816" i="17"/>
  <c r="C783" i="17"/>
  <c r="C756" i="17"/>
  <c r="C729" i="17"/>
  <c r="C698" i="17"/>
  <c r="C670" i="17"/>
  <c r="C642" i="17"/>
  <c r="C618" i="17"/>
  <c r="C593" i="17"/>
  <c r="C565" i="17"/>
  <c r="C541" i="17"/>
  <c r="C514" i="17"/>
  <c r="C492" i="17"/>
  <c r="C469" i="17"/>
  <c r="C444" i="17"/>
  <c r="C421" i="17"/>
  <c r="C401" i="17"/>
  <c r="C379" i="17"/>
  <c r="C358" i="17"/>
  <c r="C338" i="17"/>
  <c r="C318" i="17"/>
  <c r="C298" i="17"/>
  <c r="C274" i="17"/>
  <c r="C254" i="17"/>
  <c r="C234" i="17"/>
  <c r="C214" i="17"/>
  <c r="C195" i="17"/>
  <c r="C174" i="17"/>
  <c r="C155" i="17"/>
  <c r="C136" i="17"/>
  <c r="C116" i="17"/>
  <c r="C97" i="17"/>
  <c r="C78" i="17"/>
  <c r="C59" i="17"/>
  <c r="C2983" i="17"/>
  <c r="C2884" i="17"/>
  <c r="C2804" i="17"/>
  <c r="C2712" i="17"/>
  <c r="C2625" i="17"/>
  <c r="C2542" i="17"/>
  <c r="C2450" i="17"/>
  <c r="C2373" i="17"/>
  <c r="C2297" i="17"/>
  <c r="C2233" i="17"/>
  <c r="C2171" i="17"/>
  <c r="C2101" i="17"/>
  <c r="C2037" i="17"/>
  <c r="C1969" i="17"/>
  <c r="C1904" i="17"/>
  <c r="C1847" i="17"/>
  <c r="C1789" i="17"/>
  <c r="C1733" i="17"/>
  <c r="C1671" i="17"/>
  <c r="C1620" i="17"/>
  <c r="C1570" i="17"/>
  <c r="C1521" i="17"/>
  <c r="C1469" i="17"/>
  <c r="C1421" i="17"/>
  <c r="C1374" i="17"/>
  <c r="C1333" i="17"/>
  <c r="C1284" i="17"/>
  <c r="C1244" i="17"/>
  <c r="C1200" i="17"/>
  <c r="C1154" i="17"/>
  <c r="C1115" i="17"/>
  <c r="C1072" i="17"/>
  <c r="C1034" i="17"/>
  <c r="C989" i="17"/>
  <c r="C948" i="17"/>
  <c r="C906" i="17"/>
  <c r="C867" i="17"/>
  <c r="C824" i="17"/>
  <c r="C782" i="17"/>
  <c r="C745" i="17"/>
  <c r="C707" i="17"/>
  <c r="C668" i="17"/>
  <c r="C635" i="17"/>
  <c r="C601" i="17"/>
  <c r="C564" i="17"/>
  <c r="C531" i="17"/>
  <c r="C497" i="17"/>
  <c r="C467" i="17"/>
  <c r="C436" i="17"/>
  <c r="C406" i="17"/>
  <c r="C378" i="17"/>
  <c r="C351" i="17"/>
  <c r="C323" i="17"/>
  <c r="C293" i="17"/>
  <c r="C268" i="17"/>
  <c r="C240" i="17"/>
  <c r="C213" i="17"/>
  <c r="C187" i="17"/>
  <c r="C162" i="17"/>
  <c r="C134" i="17"/>
  <c r="C110" i="17"/>
  <c r="C83" i="17"/>
  <c r="C58" i="17"/>
  <c r="C32" i="17"/>
  <c r="C11" i="17"/>
  <c r="C2966" i="17"/>
  <c r="C2867" i="17"/>
  <c r="C2781" i="17"/>
  <c r="C2692" i="17"/>
  <c r="C2607" i="17"/>
  <c r="C2514" i="17"/>
  <c r="C2434" i="17"/>
  <c r="C2350" i="17"/>
  <c r="C2288" i="17"/>
  <c r="C2219" i="17"/>
  <c r="C2151" i="17"/>
  <c r="C2085" i="17"/>
  <c r="C2019" i="17"/>
  <c r="C1945" i="17"/>
  <c r="C1892" i="17"/>
  <c r="C1833" i="17"/>
  <c r="C1778" i="17"/>
  <c r="C1715" i="17"/>
  <c r="C1666" i="17"/>
  <c r="C1610" i="17"/>
  <c r="C1557" i="17"/>
  <c r="C1508" i="17"/>
  <c r="C1461" i="17"/>
  <c r="C1412" i="17"/>
  <c r="C1365" i="17"/>
  <c r="C1318" i="17"/>
  <c r="C1279" i="17"/>
  <c r="C1233" i="17"/>
  <c r="C1188" i="17"/>
  <c r="C1148" i="17"/>
  <c r="C1108" i="17"/>
  <c r="C1064" i="17"/>
  <c r="C1023" i="17"/>
  <c r="C981" i="17"/>
  <c r="C940" i="17"/>
  <c r="C897" i="17"/>
  <c r="C856" i="17"/>
  <c r="C815" i="17"/>
  <c r="C776" i="17"/>
  <c r="C734" i="17"/>
  <c r="C696" i="17"/>
  <c r="C658" i="17"/>
  <c r="C624" i="17"/>
  <c r="C592" i="17"/>
  <c r="C558" i="17"/>
  <c r="C525" i="17"/>
  <c r="C491" i="17"/>
  <c r="C459" i="17"/>
  <c r="C428" i="17"/>
  <c r="C400" i="17"/>
  <c r="C371" i="17"/>
  <c r="C344" i="17"/>
  <c r="C317" i="17"/>
  <c r="C288" i="17"/>
  <c r="C262" i="17"/>
  <c r="C233" i="17"/>
  <c r="C206" i="17"/>
  <c r="C181" i="17"/>
  <c r="C154" i="17"/>
  <c r="C129" i="17"/>
  <c r="C2959" i="17"/>
  <c r="C2865" i="17"/>
  <c r="C2774" i="17"/>
  <c r="C2685" i="17"/>
  <c r="C2597" i="17"/>
  <c r="C2511" i="17"/>
  <c r="C2432" i="17"/>
  <c r="C2349" i="17"/>
  <c r="C2286" i="17"/>
  <c r="C2213" i="17"/>
  <c r="C2150" i="17"/>
  <c r="C2084" i="17"/>
  <c r="C2017" i="17"/>
  <c r="C1943" i="17"/>
  <c r="C1891" i="17"/>
  <c r="C1830" i="17"/>
  <c r="C1773" i="17"/>
  <c r="C1713" i="17"/>
  <c r="C1657" i="17"/>
  <c r="C1608" i="17"/>
  <c r="C1556" i="17"/>
  <c r="C1502" i="17"/>
  <c r="C1459" i="17"/>
  <c r="C1411" i="17"/>
  <c r="C1363" i="17"/>
  <c r="C1317" i="17"/>
  <c r="C1278" i="17"/>
  <c r="C1229" i="17"/>
  <c r="C1187" i="17"/>
  <c r="C1146" i="17"/>
  <c r="C1101" i="17"/>
  <c r="C1061" i="17"/>
  <c r="C1020" i="17"/>
  <c r="C978" i="17"/>
  <c r="C936" i="17"/>
  <c r="C896" i="17"/>
  <c r="C852" i="17"/>
  <c r="C814" i="17"/>
  <c r="C771" i="17"/>
  <c r="C732" i="17"/>
  <c r="C693" i="17"/>
  <c r="C657" i="17"/>
  <c r="C622" i="17"/>
  <c r="C588" i="17"/>
  <c r="C557" i="17"/>
  <c r="C521" i="17"/>
  <c r="C490" i="17"/>
  <c r="C458" i="17"/>
  <c r="C426" i="17"/>
  <c r="C399" i="17"/>
  <c r="C370" i="17"/>
  <c r="C341" i="17"/>
  <c r="C315" i="17"/>
  <c r="C287" i="17"/>
  <c r="C258" i="17"/>
  <c r="C232" i="17"/>
  <c r="C205" i="17"/>
  <c r="C179" i="17"/>
  <c r="C153" i="17"/>
  <c r="C128" i="17"/>
  <c r="C2949" i="17"/>
  <c r="C2862" i="17"/>
  <c r="C2770" i="17"/>
  <c r="C2678" i="17"/>
  <c r="C2591" i="17"/>
  <c r="C2507" i="17"/>
  <c r="C2419" i="17"/>
  <c r="C2341" i="17"/>
  <c r="C2277" i="17"/>
  <c r="C2211" i="17"/>
  <c r="C2144" i="17"/>
  <c r="C2083" i="17"/>
  <c r="C2007" i="17"/>
  <c r="C1942" i="17"/>
  <c r="C1889" i="17"/>
  <c r="C1824" i="17"/>
  <c r="C1768" i="17"/>
  <c r="C1711" i="17"/>
  <c r="C1654" i="17"/>
  <c r="C1602" i="17"/>
  <c r="C1555" i="17"/>
  <c r="C1499" i="17"/>
  <c r="C1458" i="17"/>
  <c r="C1407" i="17"/>
  <c r="C1362" i="17"/>
  <c r="C1315" i="17"/>
  <c r="C1276" i="17"/>
  <c r="C1228" i="17"/>
  <c r="C1183" i="17"/>
  <c r="C1145" i="17"/>
  <c r="C1099" i="17"/>
  <c r="C1060" i="17"/>
  <c r="C1019" i="17"/>
  <c r="C977" i="17"/>
  <c r="C933" i="17"/>
  <c r="C895" i="17"/>
  <c r="C851" i="17"/>
  <c r="C812" i="17"/>
  <c r="C770" i="17"/>
  <c r="C731" i="17"/>
  <c r="C690" i="17"/>
  <c r="C656" i="17"/>
  <c r="C621" i="17"/>
  <c r="C587" i="17"/>
  <c r="C556" i="17"/>
  <c r="C520" i="17"/>
  <c r="C489" i="17"/>
  <c r="C457" i="17"/>
  <c r="C425" i="17"/>
  <c r="C396" i="17"/>
  <c r="C369" i="17"/>
  <c r="C340" i="17"/>
  <c r="C314" i="17"/>
  <c r="C286" i="17"/>
  <c r="C257" i="17"/>
  <c r="C230" i="17"/>
  <c r="C204" i="17"/>
  <c r="C178" i="17"/>
  <c r="C152" i="17"/>
  <c r="C127" i="17"/>
  <c r="C99" i="17"/>
  <c r="C75" i="17"/>
  <c r="C48" i="17"/>
  <c r="C25" i="17"/>
  <c r="C2936" i="17"/>
  <c r="C2854" i="17"/>
  <c r="C2760" i="17"/>
  <c r="C2673" i="17"/>
  <c r="C2928" i="17"/>
  <c r="C2838" i="17"/>
  <c r="C2750" i="17"/>
  <c r="C2659" i="17"/>
  <c r="C2567" i="17"/>
  <c r="C2485" i="17"/>
  <c r="C2404" i="17"/>
  <c r="C2329" i="17"/>
  <c r="C2258" i="17"/>
  <c r="C2190" i="17"/>
  <c r="C2128" i="17"/>
  <c r="C2057" i="17"/>
  <c r="C1998" i="17"/>
  <c r="C1937" i="17"/>
  <c r="C1870" i="17"/>
  <c r="C1812" i="17"/>
  <c r="C1757" i="17"/>
  <c r="C1696" i="17"/>
  <c r="C1639" i="17"/>
  <c r="C1591" i="17"/>
  <c r="C1539" i="17"/>
  <c r="C1491" i="17"/>
  <c r="C1442" i="17"/>
  <c r="C1394" i="17"/>
  <c r="C1347" i="17"/>
  <c r="C1304" i="17"/>
  <c r="C1260" i="17"/>
  <c r="C1216" i="17"/>
  <c r="C1172" i="17"/>
  <c r="C1133" i="17"/>
  <c r="C1090" i="17"/>
  <c r="C1052" i="17"/>
  <c r="C1006" i="17"/>
  <c r="C964" i="17"/>
  <c r="C925" i="17"/>
  <c r="C879" i="17"/>
  <c r="C842" i="17"/>
  <c r="C799" i="17"/>
  <c r="C760" i="17"/>
  <c r="C723" i="17"/>
  <c r="C685" i="17"/>
  <c r="C648" i="17"/>
  <c r="C613" i="17"/>
  <c r="C579" i="17"/>
  <c r="C544" i="17"/>
  <c r="C511" i="17"/>
  <c r="C479" i="17"/>
  <c r="C446" i="17"/>
  <c r="C418" i="17"/>
  <c r="C389" i="17"/>
  <c r="C361" i="17"/>
  <c r="C334" i="17"/>
  <c r="C306" i="17"/>
  <c r="C280" i="17"/>
  <c r="C251" i="17"/>
  <c r="C223" i="17"/>
  <c r="C197" i="17"/>
  <c r="C171" i="17"/>
  <c r="C146" i="17"/>
  <c r="C118" i="17"/>
  <c r="C2875" i="17"/>
  <c r="C2731" i="17"/>
  <c r="C2573" i="17"/>
  <c r="C2467" i="17"/>
  <c r="C2334" i="17"/>
  <c r="C2249" i="17"/>
  <c r="C2160" i="17"/>
  <c r="C2053" i="17"/>
  <c r="C1963" i="17"/>
  <c r="C1869" i="17"/>
  <c r="C1784" i="17"/>
  <c r="C1702" i="17"/>
  <c r="C1625" i="17"/>
  <c r="C1547" i="17"/>
  <c r="C1476" i="17"/>
  <c r="C1404" i="17"/>
  <c r="C1340" i="17"/>
  <c r="C1280" i="17"/>
  <c r="C1209" i="17"/>
  <c r="C1152" i="17"/>
  <c r="C1088" i="17"/>
  <c r="C1032" i="17"/>
  <c r="C969" i="17"/>
  <c r="C909" i="17"/>
  <c r="C844" i="17"/>
  <c r="C788" i="17"/>
  <c r="C730" i="17"/>
  <c r="C674" i="17"/>
  <c r="C629" i="17"/>
  <c r="C576" i="17"/>
  <c r="C529" i="17"/>
  <c r="C478" i="17"/>
  <c r="C435" i="17"/>
  <c r="C390" i="17"/>
  <c r="C352" i="17"/>
  <c r="C308" i="17"/>
  <c r="C271" i="17"/>
  <c r="C228" i="17"/>
  <c r="C191" i="17"/>
  <c r="C156" i="17"/>
  <c r="C115" i="17"/>
  <c r="C86" i="17"/>
  <c r="C54" i="17"/>
  <c r="C29" i="17"/>
  <c r="C2973" i="17"/>
  <c r="C2820" i="17"/>
  <c r="C2674" i="17"/>
  <c r="C2549" i="17"/>
  <c r="C2418" i="17"/>
  <c r="C2313" i="17"/>
  <c r="C2224" i="17"/>
  <c r="C2125" i="17"/>
  <c r="C2029" i="17"/>
  <c r="C1934" i="17"/>
  <c r="C1846" i="17"/>
  <c r="C1758" i="17"/>
  <c r="C1675" i="17"/>
  <c r="C1595" i="17"/>
  <c r="C1529" i="17"/>
  <c r="C1445" i="17"/>
  <c r="C1384" i="17"/>
  <c r="C1321" i="17"/>
  <c r="C1254" i="17"/>
  <c r="C1196" i="17"/>
  <c r="C1130" i="17"/>
  <c r="C1070" i="17"/>
  <c r="C1008" i="17"/>
  <c r="C953" i="17"/>
  <c r="C891" i="17"/>
  <c r="C833" i="17"/>
  <c r="C768" i="17"/>
  <c r="C713" i="17"/>
  <c r="C659" i="17"/>
  <c r="C607" i="17"/>
  <c r="C561" i="17"/>
  <c r="C509" i="17"/>
  <c r="C464" i="17"/>
  <c r="C419" i="17"/>
  <c r="C382" i="17"/>
  <c r="C337" i="17"/>
  <c r="C300" i="17"/>
  <c r="C255" i="17"/>
  <c r="C218" i="17"/>
  <c r="C184" i="17"/>
  <c r="C143" i="17"/>
  <c r="C106" i="17"/>
  <c r="C77" i="17"/>
  <c r="C47" i="17"/>
  <c r="C19" i="17"/>
  <c r="C2927" i="17"/>
  <c r="C2802" i="17"/>
  <c r="C2635" i="17"/>
  <c r="C2516" i="17"/>
  <c r="C2386" i="17"/>
  <c r="C2295" i="17"/>
  <c r="C2185" i="17"/>
  <c r="C2095" i="17"/>
  <c r="C2000" i="17"/>
  <c r="C1910" i="17"/>
  <c r="C1814" i="17"/>
  <c r="C1737" i="17"/>
  <c r="C1651" i="17"/>
  <c r="C1577" i="17"/>
  <c r="C1512" i="17"/>
  <c r="C1437" i="17"/>
  <c r="C1372" i="17"/>
  <c r="C1303" i="17"/>
  <c r="C1237" i="17"/>
  <c r="C1178" i="17"/>
  <c r="C1116" i="17"/>
  <c r="C1054" i="17"/>
  <c r="C1000" i="17"/>
  <c r="C928" i="17"/>
  <c r="C875" i="17"/>
  <c r="C818" i="17"/>
  <c r="C753" i="17"/>
  <c r="C703" i="17"/>
  <c r="C643" i="17"/>
  <c r="C597" i="17"/>
  <c r="C545" i="17"/>
  <c r="C504" i="17"/>
  <c r="C452" i="17"/>
  <c r="C410" i="17"/>
  <c r="C368" i="17"/>
  <c r="C328" i="17"/>
  <c r="C289" i="17"/>
  <c r="C248" i="17"/>
  <c r="C211" i="17"/>
  <c r="C169" i="17"/>
  <c r="C133" i="17"/>
  <c r="C98" i="17"/>
  <c r="C68" i="17"/>
  <c r="C41" i="17"/>
  <c r="C15" i="17"/>
  <c r="C2920" i="17"/>
  <c r="C2783" i="17"/>
  <c r="C2629" i="17"/>
  <c r="C2505" i="17"/>
  <c r="C2379" i="17"/>
  <c r="C2292" i="17"/>
  <c r="C2184" i="17"/>
  <c r="C2088" i="17"/>
  <c r="C1987" i="17"/>
  <c r="C1901" i="17"/>
  <c r="C1813" i="17"/>
  <c r="C1736" i="17"/>
  <c r="C1645" i="17"/>
  <c r="C1574" i="17"/>
  <c r="C1498" i="17"/>
  <c r="C1435" i="17"/>
  <c r="C2907" i="17"/>
  <c r="C2751" i="17"/>
  <c r="C2617" i="17"/>
  <c r="C2489" i="17"/>
  <c r="C2376" i="17"/>
  <c r="C2271" i="17"/>
  <c r="C2181" i="17"/>
  <c r="C2081" i="17"/>
  <c r="C1983" i="17"/>
  <c r="C1894" i="17"/>
  <c r="C1809" i="17"/>
  <c r="C1731" i="17"/>
  <c r="C1636" i="17"/>
  <c r="C1569" i="17"/>
  <c r="C1493" i="17"/>
  <c r="C1426" i="17"/>
  <c r="C1352" i="17"/>
  <c r="C1287" i="17"/>
  <c r="C1225" i="17"/>
  <c r="C1166" i="17"/>
  <c r="C1112" i="17"/>
  <c r="C1042" i="17"/>
  <c r="C987" i="17"/>
  <c r="C924" i="17"/>
  <c r="C866" i="17"/>
  <c r="C800" i="17"/>
  <c r="C748" i="17"/>
  <c r="C687" i="17"/>
  <c r="C638" i="17"/>
  <c r="C584" i="17"/>
  <c r="C2811" i="17"/>
  <c r="C2615" i="17"/>
  <c r="C2443" i="17"/>
  <c r="C2262" i="17"/>
  <c r="C2129" i="17"/>
  <c r="C1986" i="17"/>
  <c r="C1858" i="17"/>
  <c r="C1743" i="17"/>
  <c r="C1617" i="17"/>
  <c r="C1520" i="17"/>
  <c r="C1415" i="17"/>
  <c r="C1322" i="17"/>
  <c r="C1236" i="17"/>
  <c r="C1153" i="17"/>
  <c r="C1082" i="17"/>
  <c r="C990" i="17"/>
  <c r="C915" i="17"/>
  <c r="C834" i="17"/>
  <c r="C752" i="17"/>
  <c r="C676" i="17"/>
  <c r="C610" i="17"/>
  <c r="C542" i="17"/>
  <c r="C485" i="17"/>
  <c r="C433" i="17"/>
  <c r="C383" i="17"/>
  <c r="C331" i="17"/>
  <c r="C281" i="17"/>
  <c r="C235" i="17"/>
  <c r="C186" i="17"/>
  <c r="C138" i="17"/>
  <c r="C95" i="17"/>
  <c r="C61" i="17"/>
  <c r="C26" i="17"/>
  <c r="C2939" i="17"/>
  <c r="C2737" i="17"/>
  <c r="C2544" i="17"/>
  <c r="C2366" i="17"/>
  <c r="C2226" i="17"/>
  <c r="C2067" i="17"/>
  <c r="C1939" i="17"/>
  <c r="C1810" i="17"/>
  <c r="C1691" i="17"/>
  <c r="C1588" i="17"/>
  <c r="C1475" i="17"/>
  <c r="C1379" i="17"/>
  <c r="C1286" i="17"/>
  <c r="C1205" i="17"/>
  <c r="C1124" i="17"/>
  <c r="C1040" i="17"/>
  <c r="C960" i="17"/>
  <c r="C878" i="17"/>
  <c r="C798" i="17"/>
  <c r="C725" i="17"/>
  <c r="C652" i="17"/>
  <c r="C581" i="17"/>
  <c r="C528" i="17"/>
  <c r="C470" i="17"/>
  <c r="C411" i="17"/>
  <c r="C360" i="17"/>
  <c r="C309" i="17"/>
  <c r="C266" i="17"/>
  <c r="C216" i="17"/>
  <c r="C166" i="17"/>
  <c r="C120" i="17"/>
  <c r="C81" i="17"/>
  <c r="C45" i="17"/>
  <c r="C13" i="17"/>
  <c r="C2930" i="17"/>
  <c r="C2715" i="17"/>
  <c r="C2535" i="17"/>
  <c r="C2355" i="17"/>
  <c r="C2209" i="17"/>
  <c r="C2062" i="17"/>
  <c r="C1938" i="17"/>
  <c r="C1807" i="17"/>
  <c r="C1689" i="17"/>
  <c r="C1573" i="17"/>
  <c r="C1465" i="17"/>
  <c r="C1373" i="17"/>
  <c r="C1283" i="17"/>
  <c r="C1203" i="17"/>
  <c r="C1119" i="17"/>
  <c r="C1039" i="17"/>
  <c r="C959" i="17"/>
  <c r="C876" i="17"/>
  <c r="C796" i="17"/>
  <c r="C716" i="17"/>
  <c r="C650" i="17"/>
  <c r="C580" i="17"/>
  <c r="C515" i="17"/>
  <c r="C463" i="17"/>
  <c r="C409" i="17"/>
  <c r="C357" i="17"/>
  <c r="C307" i="17"/>
  <c r="C265" i="17"/>
  <c r="C212" i="17"/>
  <c r="C165" i="17"/>
  <c r="C117" i="17"/>
  <c r="C80" i="17"/>
  <c r="C43" i="17"/>
  <c r="C12" i="17"/>
  <c r="C2916" i="17"/>
  <c r="C2708" i="17"/>
  <c r="C2521" i="17"/>
  <c r="C2333" i="17"/>
  <c r="C2205" i="17"/>
  <c r="C2056" i="17"/>
  <c r="C1923" i="17"/>
  <c r="C1806" i="17"/>
  <c r="C1679" i="17"/>
  <c r="C1567" i="17"/>
  <c r="C1464" i="17"/>
  <c r="C1369" i="17"/>
  <c r="C1282" i="17"/>
  <c r="C1197" i="17"/>
  <c r="C1114" i="17"/>
  <c r="C1037" i="17"/>
  <c r="C958" i="17"/>
  <c r="C874" i="17"/>
  <c r="C789" i="17"/>
  <c r="C714" i="17"/>
  <c r="C640" i="17"/>
  <c r="C578" i="17"/>
  <c r="C513" i="17"/>
  <c r="C460" i="17"/>
  <c r="C404" i="17"/>
  <c r="C356" i="17"/>
  <c r="C305" i="17"/>
  <c r="C253" i="17"/>
  <c r="C207" i="17"/>
  <c r="C164" i="17"/>
  <c r="C114" i="17"/>
  <c r="C79" i="17"/>
  <c r="C42" i="17"/>
  <c r="C10" i="17"/>
  <c r="C2883" i="17"/>
  <c r="C2701" i="17"/>
  <c r="C2478" i="17"/>
  <c r="C2328" i="17"/>
  <c r="C2182" i="17"/>
  <c r="C2047" i="17"/>
  <c r="C1913" i="17"/>
  <c r="C1783" i="17"/>
  <c r="C1669" i="17"/>
  <c r="C1553" i="17"/>
  <c r="C1444" i="17"/>
  <c r="C1350" i="17"/>
  <c r="C1263" i="17"/>
  <c r="C1180" i="17"/>
  <c r="C1096" i="17"/>
  <c r="C1024" i="17"/>
  <c r="C945" i="17"/>
  <c r="C862" i="17"/>
  <c r="C3000" i="17"/>
  <c r="C2657" i="17"/>
  <c r="C2405" i="17"/>
  <c r="C2178" i="17"/>
  <c r="C1975" i="17"/>
  <c r="C1793" i="17"/>
  <c r="C1631" i="17"/>
  <c r="C1478" i="17"/>
  <c r="C1336" i="17"/>
  <c r="C1210" i="17"/>
  <c r="C1087" i="17"/>
  <c r="C973" i="17"/>
  <c r="C849" i="17"/>
  <c r="C751" i="17"/>
  <c r="C655" i="17"/>
  <c r="C562" i="17"/>
  <c r="C484" i="17"/>
  <c r="C413" i="17"/>
  <c r="C348" i="17"/>
  <c r="C276" i="17"/>
  <c r="C217" i="17"/>
  <c r="C148" i="17"/>
  <c r="C94" i="17"/>
  <c r="C49" i="17"/>
  <c r="C2861" i="17"/>
  <c r="C2571" i="17"/>
  <c r="C2326" i="17"/>
  <c r="C2127" i="17"/>
  <c r="C1919" i="17"/>
  <c r="C1746" i="17"/>
  <c r="C1590" i="17"/>
  <c r="C1420" i="17"/>
  <c r="C1298" i="17"/>
  <c r="C1168" i="17"/>
  <c r="C1057" i="17"/>
  <c r="C927" i="17"/>
  <c r="C820" i="17"/>
  <c r="C712" i="17"/>
  <c r="C620" i="17"/>
  <c r="C539" i="17"/>
  <c r="C454" i="17"/>
  <c r="C388" i="17"/>
  <c r="C325" i="17"/>
  <c r="C252" i="17"/>
  <c r="C194" i="17"/>
  <c r="C132" i="17"/>
  <c r="C76" i="17"/>
  <c r="C31" i="17"/>
  <c r="C2840" i="17"/>
  <c r="C2565" i="17"/>
  <c r="C2307" i="17"/>
  <c r="C2112" i="17"/>
  <c r="C1897" i="17"/>
  <c r="C1732" i="17"/>
  <c r="C1561" i="17"/>
  <c r="C1417" i="17"/>
  <c r="C1294" i="17"/>
  <c r="C1165" i="17"/>
  <c r="C1053" i="17"/>
  <c r="C926" i="17"/>
  <c r="C819" i="17"/>
  <c r="C709" i="17"/>
  <c r="C617" i="17"/>
  <c r="C538" i="17"/>
  <c r="C450" i="17"/>
  <c r="C386" i="17"/>
  <c r="C321" i="17"/>
  <c r="C249" i="17"/>
  <c r="C190" i="17"/>
  <c r="C130" i="17"/>
  <c r="C70" i="17"/>
  <c r="C30" i="17"/>
  <c r="C2825" i="17"/>
  <c r="C2564" i="17"/>
  <c r="C2305" i="17"/>
  <c r="C2110" i="17"/>
  <c r="C1881" i="17"/>
  <c r="C1717" i="17"/>
  <c r="C1540" i="17"/>
  <c r="C1400" i="17"/>
  <c r="C1265" i="17"/>
  <c r="C1163" i="17"/>
  <c r="C1044" i="17"/>
  <c r="C922" i="17"/>
  <c r="C805" i="17"/>
  <c r="C705" i="17"/>
  <c r="C616" i="17"/>
  <c r="C532" i="17"/>
  <c r="C445" i="17"/>
  <c r="C384" i="17"/>
  <c r="C320" i="17"/>
  <c r="C246" i="17"/>
  <c r="C188" i="17"/>
  <c r="C126" i="17"/>
  <c r="C69" i="17"/>
  <c r="C28" i="17"/>
  <c r="C2824" i="17"/>
  <c r="C2561" i="17"/>
  <c r="C2296" i="17"/>
  <c r="C2109" i="17"/>
  <c r="C1878" i="17"/>
  <c r="C1710" i="17"/>
  <c r="C1535" i="17"/>
  <c r="C1397" i="17"/>
  <c r="C1261" i="17"/>
  <c r="C1149" i="17"/>
  <c r="C1027" i="17"/>
  <c r="C916" i="17"/>
  <c r="C803" i="17"/>
  <c r="C699" i="17"/>
  <c r="C606" i="17"/>
  <c r="C530" i="17"/>
  <c r="C442" i="17"/>
  <c r="C377" i="17"/>
  <c r="C319" i="17"/>
  <c r="C245" i="17"/>
  <c r="C185" i="17"/>
  <c r="C122" i="17"/>
  <c r="C67" i="17"/>
  <c r="C24" i="17"/>
  <c r="C2805" i="17"/>
  <c r="C2495" i="17"/>
  <c r="C2273" i="17"/>
  <c r="C2086" i="17"/>
  <c r="C1871" i="17"/>
  <c r="C1704" i="17"/>
  <c r="C1533" i="17"/>
  <c r="C1392" i="17"/>
  <c r="C1258" i="17"/>
  <c r="C1141" i="17"/>
  <c r="C1017" i="17"/>
  <c r="C905" i="17"/>
  <c r="C785" i="17"/>
  <c r="C688" i="17"/>
  <c r="C604" i="17"/>
  <c r="C512" i="17"/>
  <c r="C441" i="17"/>
  <c r="C376" i="17"/>
  <c r="C303" i="17"/>
  <c r="C242" i="17"/>
  <c r="C177" i="17"/>
  <c r="C113" i="17"/>
  <c r="C66" i="17"/>
  <c r="C20" i="17"/>
  <c r="C2575" i="17"/>
  <c r="C2200" i="17"/>
  <c r="C1855" i="17"/>
  <c r="C1613" i="17"/>
  <c r="C1344" i="17"/>
  <c r="C1171" i="17"/>
  <c r="C986" i="17"/>
  <c r="C780" i="17"/>
  <c r="C636" i="17"/>
  <c r="C495" i="17"/>
  <c r="C392" i="17"/>
  <c r="C283" i="17"/>
  <c r="C172" i="17"/>
  <c r="C89" i="17"/>
  <c r="C9" i="17"/>
  <c r="C2981" i="17"/>
  <c r="C2455" i="17"/>
  <c r="C2139" i="17"/>
  <c r="C1842" i="17"/>
  <c r="C1531" i="17"/>
  <c r="C1327" i="17"/>
  <c r="C1125" i="17"/>
  <c r="C946" i="17"/>
  <c r="C761" i="17"/>
  <c r="C603" i="17"/>
  <c r="C480" i="17"/>
  <c r="C362" i="17"/>
  <c r="C269" i="17"/>
  <c r="C157" i="17"/>
  <c r="C64" i="17"/>
  <c r="C2882" i="17"/>
  <c r="C2408" i="17"/>
  <c r="C2041" i="17"/>
  <c r="C1765" i="17"/>
  <c r="C1496" i="17"/>
  <c r="C1305" i="17"/>
  <c r="C1091" i="17"/>
  <c r="C898" i="17"/>
  <c r="C740" i="17"/>
  <c r="C574" i="17"/>
  <c r="C472" i="17"/>
  <c r="C349" i="17"/>
  <c r="C236" i="17"/>
  <c r="C145" i="17"/>
  <c r="C53" i="17"/>
  <c r="C2803" i="17"/>
  <c r="C2395" i="17"/>
  <c r="C2030" i="17"/>
  <c r="C1764" i="17"/>
  <c r="C1488" i="17"/>
  <c r="C1253" i="17"/>
  <c r="C1086" i="17"/>
  <c r="C894" i="17"/>
  <c r="C738" i="17"/>
  <c r="C570" i="17"/>
  <c r="C440" i="17"/>
  <c r="C339" i="17"/>
  <c r="C225" i="17"/>
  <c r="C139" i="17"/>
  <c r="C51" i="17"/>
  <c r="C2769" i="17"/>
  <c r="C2377" i="17"/>
  <c r="C2022" i="17"/>
  <c r="C1753" i="17"/>
  <c r="C1483" i="17"/>
  <c r="C1252" i="17"/>
  <c r="C1083" i="17"/>
  <c r="C880" i="17"/>
  <c r="C728" i="17"/>
  <c r="C568" i="17"/>
  <c r="C437" i="17"/>
  <c r="C336" i="17"/>
  <c r="C224" i="17"/>
  <c r="C137" i="17"/>
  <c r="C50" i="17"/>
  <c r="C2742" i="17"/>
  <c r="C2371" i="17"/>
  <c r="C2005" i="17"/>
  <c r="C1695" i="17"/>
  <c r="C1463" i="17"/>
  <c r="C1245" i="17"/>
  <c r="C1069" i="17"/>
  <c r="C869" i="17"/>
  <c r="C686" i="17"/>
  <c r="C559" i="17"/>
  <c r="C430" i="17"/>
  <c r="C332" i="17"/>
  <c r="C222" i="17"/>
  <c r="C111" i="17"/>
  <c r="C37" i="17"/>
  <c r="C2739" i="17"/>
  <c r="C2331" i="17"/>
  <c r="C2001" i="17"/>
  <c r="C1670" i="17"/>
  <c r="C1443" i="17"/>
  <c r="C1235" i="17"/>
  <c r="C1068" i="17"/>
  <c r="C861" i="17"/>
  <c r="C681" i="17"/>
  <c r="C553" i="17"/>
  <c r="C422" i="17"/>
  <c r="C326" i="17"/>
  <c r="C220" i="17"/>
  <c r="C109" i="17"/>
  <c r="C36" i="17"/>
  <c r="C147" i="17"/>
  <c r="C299" i="17"/>
  <c r="C506" i="17"/>
  <c r="C778" i="17"/>
  <c r="C1113" i="17"/>
  <c r="C1440" i="17"/>
  <c r="C1961" i="17"/>
  <c r="C2616" i="17"/>
  <c r="A29" i="5"/>
  <c r="A81" i="5"/>
  <c r="A124" i="5"/>
  <c r="A170" i="5"/>
  <c r="A224" i="5"/>
  <c r="A264" i="5"/>
  <c r="A316" i="5"/>
  <c r="A357" i="5"/>
  <c r="A409" i="5"/>
  <c r="A455" i="5"/>
  <c r="A508" i="5"/>
  <c r="A562" i="5"/>
  <c r="A610" i="5"/>
  <c r="A666" i="5"/>
  <c r="A712" i="5"/>
  <c r="A774" i="5"/>
  <c r="A824" i="5"/>
  <c r="A885" i="5"/>
  <c r="A957" i="5"/>
  <c r="C13" i="16"/>
  <c r="C62" i="16"/>
  <c r="C113" i="16"/>
  <c r="C165" i="16"/>
  <c r="C211" i="16"/>
  <c r="C265" i="16"/>
  <c r="C321" i="16"/>
  <c r="C376" i="16"/>
  <c r="C428" i="16"/>
  <c r="C473" i="16"/>
  <c r="C532" i="16"/>
  <c r="C591" i="16"/>
  <c r="C651" i="16"/>
  <c r="C696" i="16"/>
  <c r="C756" i="16"/>
  <c r="C817" i="16"/>
  <c r="C875" i="16"/>
  <c r="C937" i="16"/>
  <c r="C992" i="16"/>
  <c r="C1058" i="16"/>
  <c r="C1124" i="16"/>
  <c r="C1197" i="16"/>
  <c r="C1250" i="16"/>
  <c r="C1327" i="16"/>
  <c r="C1396" i="16"/>
  <c r="C1470" i="16"/>
  <c r="C1545" i="16"/>
  <c r="C1621" i="16"/>
  <c r="C1717" i="16"/>
  <c r="C1835" i="16"/>
  <c r="C1954" i="16"/>
  <c r="C2046" i="16"/>
  <c r="C2172" i="16"/>
  <c r="C2302" i="16"/>
  <c r="C2425" i="16"/>
  <c r="C2548" i="16"/>
  <c r="C2674" i="16"/>
  <c r="C2839" i="16"/>
  <c r="C6" i="17"/>
  <c r="C149" i="17"/>
  <c r="C301" i="17"/>
  <c r="C508" i="17"/>
  <c r="C781" i="17"/>
  <c r="C1134" i="17"/>
  <c r="C1519" i="17"/>
  <c r="C1966" i="17"/>
  <c r="C2626" i="17"/>
  <c r="A31" i="5"/>
  <c r="A82" i="5"/>
  <c r="A127" i="5"/>
  <c r="A176" i="5"/>
  <c r="A225" i="5"/>
  <c r="A265" i="5"/>
  <c r="A319" i="5"/>
  <c r="A358" i="5"/>
  <c r="A410" i="5"/>
  <c r="A457" i="5"/>
  <c r="A511" i="5"/>
  <c r="A563" i="5"/>
  <c r="A612" i="5"/>
  <c r="A667" i="5"/>
  <c r="A726" i="5"/>
  <c r="A775" i="5"/>
  <c r="A831" i="5"/>
  <c r="A895" i="5"/>
  <c r="A959" i="5"/>
  <c r="C15" i="16"/>
  <c r="C66" i="16"/>
  <c r="C115" i="16"/>
  <c r="C169" i="16"/>
  <c r="C220" i="16"/>
  <c r="C267" i="16"/>
  <c r="C322" i="16"/>
  <c r="C377" i="16"/>
  <c r="C429" i="16"/>
  <c r="C476" i="16"/>
  <c r="C533" i="16"/>
  <c r="C595" i="16"/>
  <c r="C653" i="16"/>
  <c r="C706" i="16"/>
  <c r="C757" i="16"/>
  <c r="C818" i="16"/>
  <c r="C880" i="16"/>
  <c r="C939" i="16"/>
  <c r="C995" i="16"/>
  <c r="C1059" i="16"/>
  <c r="C1134" i="16"/>
  <c r="C1200" i="16"/>
  <c r="C1269" i="16"/>
  <c r="C1328" i="16"/>
  <c r="C1397" i="16"/>
  <c r="C1471" i="16"/>
  <c r="C1547" i="16"/>
  <c r="C1622" i="16"/>
  <c r="C1718" i="16"/>
  <c r="C1843" i="16"/>
  <c r="C1960" i="16"/>
  <c r="C2073" i="16"/>
  <c r="C2178" i="16"/>
  <c r="C2304" i="16"/>
  <c r="C2428" i="16"/>
  <c r="C2568" i="16"/>
  <c r="C2675" i="16"/>
  <c r="C2842" i="16"/>
  <c r="C16" i="17"/>
  <c r="C160" i="17"/>
  <c r="C350" i="17"/>
  <c r="C540" i="17"/>
  <c r="C827" i="17"/>
  <c r="C1136" i="17"/>
  <c r="C1522" i="17"/>
  <c r="C1973" i="17"/>
  <c r="C2638" i="17"/>
  <c r="A33" i="5"/>
  <c r="A84" i="5"/>
  <c r="A133" i="5"/>
  <c r="A177" i="5"/>
  <c r="A227" i="5"/>
  <c r="A272" i="5"/>
  <c r="A320" i="5"/>
  <c r="A360" i="5"/>
  <c r="A412" i="5"/>
  <c r="A464" i="5"/>
  <c r="A513" i="5"/>
  <c r="A564" i="5"/>
  <c r="A624" i="5"/>
  <c r="A668" i="5"/>
  <c r="A727" i="5"/>
  <c r="A776" i="5"/>
  <c r="A835" i="5"/>
  <c r="A897" i="5"/>
  <c r="A962" i="5"/>
  <c r="C24" i="16"/>
  <c r="C67" i="16"/>
  <c r="C116" i="16"/>
  <c r="C171" i="16"/>
  <c r="C222" i="16"/>
  <c r="C271" i="16"/>
  <c r="C323" i="16"/>
  <c r="C381" i="16"/>
  <c r="C431" i="16"/>
  <c r="C488" i="16"/>
  <c r="C537" i="16"/>
  <c r="C596" i="16"/>
  <c r="C655" i="16"/>
  <c r="C712" i="16"/>
  <c r="C760" i="16"/>
  <c r="C819" i="16"/>
  <c r="C883" i="16"/>
  <c r="C944" i="16"/>
  <c r="C1007" i="16"/>
  <c r="C1060" i="16"/>
  <c r="C1135" i="16"/>
  <c r="C1203" i="16"/>
  <c r="C1272" i="16"/>
  <c r="C1329" i="16"/>
  <c r="C1400" i="16"/>
  <c r="C1473" i="16"/>
  <c r="C1554" i="16"/>
  <c r="C1638" i="16"/>
  <c r="C1722" i="16"/>
  <c r="C1844" i="16"/>
  <c r="C1961" i="16"/>
  <c r="C2075" i="16"/>
  <c r="C2181" i="16"/>
  <c r="C2312" i="16"/>
  <c r="C2432" i="16"/>
  <c r="C2574" i="16"/>
  <c r="C2704" i="16"/>
  <c r="C2843" i="16"/>
  <c r="C17" i="17"/>
  <c r="C168" i="17"/>
  <c r="C355" i="17"/>
  <c r="C549" i="17"/>
  <c r="C836" i="17"/>
  <c r="C1179" i="17"/>
  <c r="C1593" i="17"/>
  <c r="C2048" i="17"/>
  <c r="C2665" i="17"/>
  <c r="A35" i="5"/>
  <c r="A85" i="5"/>
  <c r="A134" i="5"/>
  <c r="A181" i="5"/>
  <c r="A228" i="5"/>
  <c r="A279" i="5"/>
  <c r="A321" i="5"/>
  <c r="A372" i="5"/>
  <c r="A417" i="5"/>
  <c r="A466" i="5"/>
  <c r="A523" i="5"/>
  <c r="A565" i="5"/>
  <c r="A625" i="5"/>
  <c r="A671" i="5"/>
  <c r="A730" i="5"/>
  <c r="A778" i="5"/>
  <c r="A837" i="5"/>
  <c r="A898" i="5"/>
  <c r="A963" i="5"/>
  <c r="C28" i="16"/>
  <c r="C72" i="16"/>
  <c r="C120" i="16"/>
  <c r="C174" i="16"/>
  <c r="C224" i="16"/>
  <c r="C277" i="16"/>
  <c r="C324" i="16"/>
  <c r="C382" i="16"/>
  <c r="C432" i="16"/>
  <c r="C491" i="16"/>
  <c r="C539" i="16"/>
  <c r="C597" i="16"/>
  <c r="C657" i="16"/>
  <c r="C716" i="16"/>
  <c r="C768" i="16"/>
  <c r="C820" i="16"/>
  <c r="C884" i="16"/>
  <c r="C945" i="16"/>
  <c r="C1009" i="16"/>
  <c r="C1064" i="16"/>
  <c r="C1136" i="16"/>
  <c r="C1209" i="16"/>
  <c r="C1275" i="16"/>
  <c r="C1346" i="16"/>
  <c r="C1406" i="16"/>
  <c r="C1475" i="16"/>
  <c r="C1555" i="16"/>
  <c r="C1639" i="16"/>
  <c r="C1734" i="16"/>
  <c r="C1849" i="16"/>
  <c r="C1963" i="16"/>
  <c r="C2077" i="16"/>
  <c r="C2202" i="16"/>
  <c r="C2315" i="16"/>
  <c r="C2434" i="16"/>
  <c r="C2577" i="16"/>
  <c r="C2712" i="16"/>
  <c r="C2861" i="16"/>
  <c r="C18" i="17"/>
  <c r="C173" i="17"/>
  <c r="C366" i="17"/>
  <c r="C594" i="17"/>
  <c r="C837" i="17"/>
  <c r="C1192" i="17"/>
  <c r="C1597" i="17"/>
  <c r="C2133" i="17"/>
  <c r="C2707" i="17"/>
  <c r="A42" i="5"/>
  <c r="A90" i="5"/>
  <c r="A135" i="5"/>
  <c r="A187" i="5"/>
  <c r="A229" i="5"/>
  <c r="A281" i="5"/>
  <c r="A322" i="5"/>
  <c r="A373" i="5"/>
  <c r="A419" i="5"/>
  <c r="A471" i="5"/>
  <c r="A524" i="5"/>
  <c r="A566" i="5"/>
  <c r="A627" i="5"/>
  <c r="A672" i="5"/>
  <c r="A732" i="5"/>
  <c r="A780" i="5"/>
  <c r="A844" i="5"/>
  <c r="A899" i="5"/>
  <c r="A969" i="5"/>
  <c r="C30" i="16"/>
  <c r="C78" i="16"/>
  <c r="C121" i="16"/>
  <c r="C175" i="16"/>
  <c r="C229" i="16"/>
  <c r="C281" i="16"/>
  <c r="C325" i="16"/>
  <c r="C383" i="16"/>
  <c r="C441" i="16"/>
  <c r="C493" i="16"/>
  <c r="C549" i="16"/>
  <c r="C600" i="16"/>
  <c r="C658" i="16"/>
  <c r="C717" i="16"/>
  <c r="C769" i="16"/>
  <c r="C821" i="16"/>
  <c r="C885" i="16"/>
  <c r="C947" i="16"/>
  <c r="C1012" i="16"/>
  <c r="C1076" i="16"/>
  <c r="C1137" i="16"/>
  <c r="C1211" i="16"/>
  <c r="C1279" i="16"/>
  <c r="C1348" i="16"/>
  <c r="C1410" i="16"/>
  <c r="C1480" i="16"/>
  <c r="C1563" i="16"/>
  <c r="C1647" i="16"/>
  <c r="C1756" i="16"/>
  <c r="C1851" i="16"/>
  <c r="C1964" i="16"/>
  <c r="C2080" i="16"/>
  <c r="C2214" i="16"/>
  <c r="C2316" i="16"/>
  <c r="C2449" i="16"/>
  <c r="C2583" i="16"/>
  <c r="C2715" i="16"/>
  <c r="C2890" i="16"/>
  <c r="C34" i="17"/>
  <c r="C196" i="17"/>
  <c r="C372" i="17"/>
  <c r="C596" i="17"/>
  <c r="C843" i="17"/>
  <c r="C1208" i="17"/>
  <c r="C1616" i="17"/>
  <c r="C2161" i="17"/>
  <c r="C2901" i="17"/>
  <c r="A47" i="5"/>
  <c r="A97" i="5"/>
  <c r="A136" i="5"/>
  <c r="A189" i="5"/>
  <c r="A230" i="5"/>
  <c r="A282" i="5"/>
  <c r="A324" i="5"/>
  <c r="A375" i="5"/>
  <c r="A425" i="5"/>
  <c r="A472" i="5"/>
  <c r="A525" i="5"/>
  <c r="A575" i="5"/>
  <c r="A628" i="5"/>
  <c r="A674" i="5"/>
  <c r="A735" i="5"/>
  <c r="A790" i="5"/>
  <c r="A851" i="5"/>
  <c r="A900" i="5"/>
  <c r="C31" i="16"/>
  <c r="C80" i="16"/>
  <c r="C126" i="16"/>
  <c r="C176" i="16"/>
  <c r="C235" i="16"/>
  <c r="C286" i="16"/>
  <c r="C340" i="16"/>
  <c r="C384" i="16"/>
  <c r="C443" i="16"/>
  <c r="C494" i="16"/>
  <c r="C552" i="16"/>
  <c r="C601" i="16"/>
  <c r="C659" i="16"/>
  <c r="C719" i="16"/>
  <c r="C779" i="16"/>
  <c r="C837" i="16"/>
  <c r="C889" i="16"/>
  <c r="C952" i="16"/>
  <c r="C1013" i="16"/>
  <c r="C1077" i="16"/>
  <c r="C1138" i="16"/>
  <c r="C1212" i="16"/>
  <c r="C1282" i="16"/>
  <c r="C1353" i="16"/>
  <c r="C1420" i="16"/>
  <c r="C1483" i="16"/>
  <c r="C1565" i="16"/>
  <c r="C1652" i="16"/>
  <c r="C1757" i="16"/>
  <c r="C1855" i="16"/>
  <c r="C1967" i="16"/>
  <c r="C2098" i="16"/>
  <c r="C2216" i="16"/>
  <c r="C2339" i="16"/>
  <c r="C2455" i="16"/>
  <c r="C2589" i="16"/>
  <c r="C2743" i="16"/>
  <c r="C2893" i="16"/>
  <c r="C35" i="17"/>
  <c r="C198" i="17"/>
  <c r="C394" i="17"/>
  <c r="C632" i="17"/>
  <c r="C904" i="17"/>
  <c r="C1218" i="17"/>
  <c r="C1634" i="17"/>
  <c r="C2162" i="17"/>
  <c r="C2968" i="17"/>
  <c r="A994" i="5"/>
  <c r="A983" i="5"/>
  <c r="A947" i="5"/>
  <c r="A916" i="5"/>
  <c r="A876" i="5"/>
  <c r="A836" i="5"/>
  <c r="A799" i="5"/>
  <c r="A965" i="5"/>
  <c r="A927" i="5"/>
  <c r="A892" i="5"/>
  <c r="A852" i="5"/>
  <c r="A812" i="5"/>
  <c r="A773" i="5"/>
  <c r="A733" i="5"/>
  <c r="A696" i="5"/>
  <c r="A664" i="5"/>
  <c r="A626" i="5"/>
  <c r="A587" i="5"/>
  <c r="A549" i="5"/>
  <c r="A515" i="5"/>
  <c r="A486" i="5"/>
  <c r="A449" i="5"/>
  <c r="A411" i="5"/>
  <c r="A378" i="5"/>
  <c r="A352" i="5"/>
  <c r="A317" i="5"/>
  <c r="A283" i="5"/>
  <c r="A249" i="5"/>
  <c r="A217" i="5"/>
  <c r="A188" i="5"/>
  <c r="A154" i="5"/>
  <c r="A120" i="5"/>
  <c r="A87" i="5"/>
  <c r="A60" i="5"/>
  <c r="A26" i="5"/>
  <c r="A1001" i="5"/>
  <c r="A961" i="5"/>
  <c r="A920" i="5"/>
  <c r="A881" i="5"/>
  <c r="A842" i="5"/>
  <c r="A801" i="5"/>
  <c r="A769" i="5"/>
  <c r="A728" i="5"/>
  <c r="A690" i="5"/>
  <c r="A650" i="5"/>
  <c r="A614" i="5"/>
  <c r="A582" i="5"/>
  <c r="A546" i="5"/>
  <c r="A509" i="5"/>
  <c r="A474" i="5"/>
  <c r="A444" i="5"/>
  <c r="A408" i="5"/>
  <c r="A374" i="5"/>
  <c r="A340" i="5"/>
  <c r="A308" i="5"/>
  <c r="A280" i="5"/>
  <c r="A246" i="5"/>
  <c r="A212" i="5"/>
  <c r="A179" i="5"/>
  <c r="A151" i="5"/>
  <c r="A117" i="5"/>
  <c r="A83" i="5"/>
  <c r="A49" i="5"/>
  <c r="A17" i="5"/>
  <c r="A998" i="5"/>
  <c r="A956" i="5"/>
  <c r="A917" i="5"/>
  <c r="A873" i="5"/>
  <c r="A834" i="5"/>
  <c r="A794" i="5"/>
  <c r="A756" i="5"/>
  <c r="A719" i="5"/>
  <c r="A685" i="5"/>
  <c r="A647" i="5"/>
  <c r="A609" i="5"/>
  <c r="A572" i="5"/>
  <c r="A543" i="5"/>
  <c r="A506" i="5"/>
  <c r="A470" i="5"/>
  <c r="A434" i="5"/>
  <c r="A400" i="5"/>
  <c r="A371" i="5"/>
  <c r="A337" i="5"/>
  <c r="A303" i="5"/>
  <c r="A269" i="5"/>
  <c r="A242" i="5"/>
  <c r="A208" i="5"/>
  <c r="A173" i="5"/>
  <c r="A139" i="5"/>
  <c r="A108" i="5"/>
  <c r="A80" i="5"/>
  <c r="A45" i="5"/>
  <c r="A11" i="5"/>
  <c r="A991" i="5"/>
  <c r="A955" i="5"/>
  <c r="A915" i="5"/>
  <c r="A872" i="5"/>
  <c r="A833" i="5"/>
  <c r="A793" i="5"/>
  <c r="A754" i="5"/>
  <c r="A716" i="5"/>
  <c r="A684" i="5"/>
  <c r="A646" i="5"/>
  <c r="A608" i="5"/>
  <c r="A570" i="5"/>
  <c r="A536" i="5"/>
  <c r="A505" i="5"/>
  <c r="A469" i="5"/>
  <c r="A432" i="5"/>
  <c r="A397" i="5"/>
  <c r="A370" i="5"/>
  <c r="A336" i="5"/>
  <c r="A301" i="5"/>
  <c r="A267" i="5"/>
  <c r="A235" i="5"/>
  <c r="A207" i="5"/>
  <c r="A172" i="5"/>
  <c r="A138" i="5"/>
  <c r="A105" i="5"/>
  <c r="A79" i="5"/>
  <c r="A44" i="5"/>
  <c r="A10" i="5"/>
  <c r="A987" i="5"/>
  <c r="A945" i="5"/>
  <c r="A905" i="5"/>
  <c r="A871" i="5"/>
  <c r="A832" i="5"/>
  <c r="A792" i="5"/>
  <c r="A753" i="5"/>
  <c r="A714" i="5"/>
  <c r="A678" i="5"/>
  <c r="A645" i="5"/>
  <c r="A607" i="5"/>
  <c r="A568" i="5"/>
  <c r="A532" i="5"/>
  <c r="A504" i="5"/>
  <c r="A468" i="5"/>
  <c r="A429" i="5"/>
  <c r="A394" i="5"/>
  <c r="A363" i="5"/>
  <c r="A335" i="5"/>
  <c r="A300" i="5"/>
  <c r="A266" i="5"/>
  <c r="A233" i="5"/>
  <c r="A205" i="5"/>
  <c r="A171" i="5"/>
  <c r="A137" i="5"/>
  <c r="A103" i="5"/>
  <c r="A71" i="5"/>
  <c r="A43" i="5"/>
  <c r="A9" i="5"/>
  <c r="A982" i="5"/>
  <c r="A941" i="5"/>
  <c r="A903" i="5"/>
  <c r="A981" i="5"/>
  <c r="A940" i="5"/>
  <c r="A48" i="5"/>
  <c r="A98" i="5"/>
  <c r="A143" i="5"/>
  <c r="A191" i="5"/>
  <c r="A231" i="5"/>
  <c r="A284" i="5"/>
  <c r="A326" i="5"/>
  <c r="A376" i="5"/>
  <c r="A426" i="5"/>
  <c r="A476" i="5"/>
  <c r="A527" i="5"/>
  <c r="A581" i="5"/>
  <c r="A629" i="5"/>
  <c r="A688" i="5"/>
  <c r="A737" i="5"/>
  <c r="A791" i="5"/>
  <c r="A853" i="5"/>
  <c r="A901" i="5"/>
  <c r="A978" i="5"/>
  <c r="C35" i="16"/>
  <c r="C85" i="16"/>
  <c r="C133" i="16"/>
  <c r="C178" i="16"/>
  <c r="C236" i="16"/>
  <c r="C287" i="16"/>
  <c r="C341" i="16"/>
  <c r="C386" i="16"/>
  <c r="C444" i="16"/>
  <c r="C501" i="16"/>
  <c r="C555" i="16"/>
  <c r="C611" i="16"/>
  <c r="C660" i="16"/>
  <c r="C720" i="16"/>
  <c r="C780" i="16"/>
  <c r="C841" i="16"/>
  <c r="C892" i="16"/>
  <c r="C953" i="16"/>
  <c r="C1021" i="16"/>
  <c r="C1085" i="16"/>
  <c r="C1155" i="16"/>
  <c r="C1216" i="16"/>
  <c r="C1284" i="16"/>
  <c r="C1355" i="16"/>
  <c r="C1426" i="16"/>
  <c r="C1484" i="16"/>
  <c r="C1566" i="16"/>
  <c r="C1654" i="16"/>
  <c r="C1766" i="16"/>
  <c r="C1878" i="16"/>
  <c r="C1981" i="16"/>
  <c r="C2099" i="16"/>
  <c r="C2220" i="16"/>
  <c r="C2348" i="16"/>
  <c r="C2457" i="16"/>
  <c r="C2592" i="16"/>
  <c r="C2745" i="16"/>
  <c r="C2900" i="16"/>
  <c r="C60" i="17"/>
  <c r="C201" i="17"/>
  <c r="C402" i="17"/>
  <c r="C634" i="17"/>
  <c r="C944" i="17"/>
  <c r="C1219" i="17"/>
  <c r="C1635" i="17"/>
  <c r="C2232" i="17"/>
  <c r="C3001" i="17"/>
  <c r="A6" i="5"/>
  <c r="A51" i="5"/>
  <c r="A99" i="5"/>
  <c r="A145" i="5"/>
  <c r="A193" i="5"/>
  <c r="A244" i="5"/>
  <c r="A285" i="5"/>
  <c r="A333" i="5"/>
  <c r="A381" i="5"/>
  <c r="A427" i="5"/>
  <c r="A485" i="5"/>
  <c r="A528" i="5"/>
  <c r="A583" i="5"/>
  <c r="A630" i="5"/>
  <c r="A689" i="5"/>
  <c r="A740" i="5"/>
  <c r="A795" i="5"/>
  <c r="A854" i="5"/>
  <c r="A918" i="5"/>
  <c r="A979" i="5"/>
  <c r="C36" i="16"/>
  <c r="C89" i="16"/>
  <c r="C136" i="16"/>
  <c r="C179" i="16"/>
  <c r="C237" i="16"/>
  <c r="C292" i="16"/>
  <c r="C345" i="16"/>
  <c r="C400" i="16"/>
  <c r="C445" i="16"/>
  <c r="C504" i="16"/>
  <c r="C559" i="16"/>
  <c r="C616" i="16"/>
  <c r="C661" i="16"/>
  <c r="C722" i="16"/>
  <c r="C783" i="16"/>
  <c r="C844" i="16"/>
  <c r="C905" i="16"/>
  <c r="C957" i="16"/>
  <c r="C1026" i="16"/>
  <c r="C1090" i="16"/>
  <c r="C1157" i="16"/>
  <c r="C1217" i="16"/>
  <c r="C1291" i="16"/>
  <c r="C1358" i="16"/>
  <c r="C1429" i="16"/>
  <c r="C1499" i="16"/>
  <c r="C1573" i="16"/>
  <c r="C1655" i="16"/>
  <c r="C1767" i="16"/>
  <c r="C1888" i="16"/>
  <c r="C1986" i="16"/>
  <c r="C2100" i="16"/>
  <c r="C2229" i="16"/>
  <c r="C2356" i="16"/>
  <c r="C2487" i="16"/>
  <c r="C2595" i="16"/>
  <c r="C2746" i="16"/>
  <c r="C2901" i="16"/>
  <c r="C62" i="17"/>
  <c r="C203" i="17"/>
  <c r="C403" i="17"/>
  <c r="C639" i="17"/>
  <c r="C962" i="17"/>
  <c r="C1306" i="17"/>
  <c r="C1640" i="17"/>
  <c r="C2243" i="17"/>
  <c r="A7" i="5"/>
  <c r="A53" i="5"/>
  <c r="A100" i="5"/>
  <c r="A152" i="5"/>
  <c r="A194" i="5"/>
  <c r="A245" i="5"/>
  <c r="A288" i="5"/>
  <c r="A338" i="5"/>
  <c r="A388" i="5"/>
  <c r="A428" i="5"/>
  <c r="A487" i="5"/>
  <c r="A529" i="5"/>
  <c r="A585" i="5"/>
  <c r="A632" i="5"/>
  <c r="A691" i="5"/>
  <c r="A746" i="5"/>
  <c r="A796" i="5"/>
  <c r="A855" i="5"/>
  <c r="A919" i="5"/>
  <c r="A980" i="5"/>
  <c r="C37" i="16"/>
  <c r="C91" i="16"/>
  <c r="C138" i="16"/>
  <c r="C192" i="16"/>
  <c r="C238" i="16"/>
  <c r="C293" i="16"/>
  <c r="C347" i="16"/>
  <c r="C401" i="16"/>
  <c r="C446" i="16"/>
  <c r="C507" i="16"/>
  <c r="C564" i="16"/>
  <c r="C621" i="16"/>
  <c r="C677" i="16"/>
  <c r="C724" i="16"/>
  <c r="C784" i="16"/>
  <c r="C845" i="16"/>
  <c r="C907" i="16"/>
  <c r="C958" i="16"/>
  <c r="C1028" i="16"/>
  <c r="C1093" i="16"/>
  <c r="C1163" i="16"/>
  <c r="C1232" i="16"/>
  <c r="C1292" i="16"/>
  <c r="C1363" i="16"/>
  <c r="C1432" i="16"/>
  <c r="C1500" i="16"/>
  <c r="C1576" i="16"/>
  <c r="C1661" i="16"/>
  <c r="C1775" i="16"/>
  <c r="C1891" i="16"/>
  <c r="C2008" i="16"/>
  <c r="C2111" i="16"/>
  <c r="C2232" i="16"/>
  <c r="C2360" i="16"/>
  <c r="C2488" i="16"/>
  <c r="C2598" i="16"/>
  <c r="C2751" i="16"/>
  <c r="C2929" i="16"/>
  <c r="C85" i="17"/>
  <c r="C238" i="17"/>
  <c r="C416" i="17"/>
  <c r="C661" i="17"/>
  <c r="C970" i="17"/>
  <c r="C1312" i="17"/>
  <c r="C1668" i="17"/>
  <c r="C2245" i="17"/>
  <c r="A13" i="5"/>
  <c r="A32" i="5"/>
  <c r="A50" i="5"/>
  <c r="A68" i="5"/>
  <c r="A86" i="5"/>
  <c r="A104" i="5"/>
  <c r="A122" i="5"/>
  <c r="A141" i="5"/>
  <c r="A160" i="5"/>
  <c r="A178" i="5"/>
  <c r="A196" i="5"/>
  <c r="A214" i="5"/>
  <c r="A232" i="5"/>
  <c r="A250" i="5"/>
  <c r="A268" i="5"/>
  <c r="A287" i="5"/>
  <c r="A305" i="5"/>
  <c r="A323" i="5"/>
  <c r="A341" i="5"/>
  <c r="A359" i="5"/>
  <c r="A377" i="5"/>
  <c r="A395" i="5"/>
  <c r="A415" i="5"/>
  <c r="A435" i="5"/>
  <c r="A454" i="5"/>
  <c r="A473" i="5"/>
  <c r="A492" i="5"/>
  <c r="A512" i="5"/>
  <c r="A531" i="5"/>
  <c r="A551" i="5"/>
  <c r="A571" i="5"/>
  <c r="A591" i="5"/>
  <c r="A611" i="5"/>
  <c r="A631" i="5"/>
  <c r="A651" i="5"/>
  <c r="A673" i="5"/>
  <c r="A694" i="5"/>
  <c r="A715" i="5"/>
  <c r="A736" i="5"/>
  <c r="A757" i="5"/>
  <c r="A777" i="5"/>
  <c r="A797" i="5"/>
  <c r="A818" i="5"/>
  <c r="A839" i="5"/>
  <c r="A861" i="5"/>
  <c r="A882" i="5"/>
  <c r="A902" i="5"/>
  <c r="A922" i="5"/>
  <c r="A944" i="5"/>
  <c r="A964" i="5"/>
  <c r="A985" i="5"/>
  <c r="A16" i="5"/>
  <c r="A34" i="5"/>
  <c r="A52" i="5"/>
  <c r="A70" i="5"/>
  <c r="A88" i="5"/>
  <c r="A107" i="5"/>
  <c r="A125" i="5"/>
  <c r="A144" i="5"/>
  <c r="A162" i="5"/>
  <c r="A180" i="5"/>
  <c r="A198" i="5"/>
  <c r="A216" i="5"/>
  <c r="A234" i="5"/>
  <c r="A252" i="5"/>
  <c r="A271" i="5"/>
  <c r="A289" i="5"/>
  <c r="A307" i="5"/>
  <c r="A325" i="5"/>
  <c r="A343" i="5"/>
  <c r="A361" i="5"/>
  <c r="A380" i="5"/>
  <c r="A399" i="5"/>
  <c r="A418" i="5"/>
  <c r="A437" i="5"/>
  <c r="A456" i="5"/>
  <c r="A475" i="5"/>
  <c r="A495" i="5"/>
  <c r="A514" i="5"/>
  <c r="A534" i="5"/>
  <c r="A554" i="5"/>
  <c r="A573" i="5"/>
  <c r="A593" i="5"/>
  <c r="A613" i="5"/>
  <c r="A633" i="5"/>
  <c r="A655" i="5"/>
  <c r="A676" i="5"/>
  <c r="A697" i="5"/>
  <c r="A717" i="5"/>
  <c r="A739" i="5"/>
  <c r="A759" i="5"/>
  <c r="A779" i="5"/>
  <c r="A800" i="5"/>
  <c r="A821" i="5"/>
  <c r="A843" i="5"/>
  <c r="A864" i="5"/>
  <c r="A884" i="5"/>
  <c r="A904" i="5"/>
  <c r="A924" i="5"/>
  <c r="A946" i="5"/>
  <c r="A967" i="5"/>
  <c r="A988" i="5"/>
  <c r="A18" i="5"/>
  <c r="A36" i="5"/>
  <c r="A54" i="5"/>
  <c r="A73" i="5"/>
  <c r="A91" i="5"/>
  <c r="A109" i="5"/>
  <c r="A128" i="5"/>
  <c r="A146" i="5"/>
  <c r="A164" i="5"/>
  <c r="A182" i="5"/>
  <c r="A200" i="5"/>
  <c r="A218" i="5"/>
  <c r="A236" i="5"/>
  <c r="A255" i="5"/>
  <c r="A273" i="5"/>
  <c r="A291" i="5"/>
  <c r="A309" i="5"/>
  <c r="A327" i="5"/>
  <c r="A346" i="5"/>
  <c r="A364" i="5"/>
  <c r="A383" i="5"/>
  <c r="A401" i="5"/>
  <c r="A420" i="5"/>
  <c r="A439" i="5"/>
  <c r="A458" i="5"/>
  <c r="A477" i="5"/>
  <c r="A497" i="5"/>
  <c r="A517" i="5"/>
  <c r="A537" i="5"/>
  <c r="A556" i="5"/>
  <c r="A576" i="5"/>
  <c r="A595" i="5"/>
  <c r="A615" i="5"/>
  <c r="A636" i="5"/>
  <c r="A658" i="5"/>
  <c r="A679" i="5"/>
  <c r="A699" i="5"/>
  <c r="A720" i="5"/>
  <c r="A741" i="5"/>
  <c r="A761" i="5"/>
  <c r="A781" i="5"/>
  <c r="A803" i="5"/>
  <c r="A825" i="5"/>
  <c r="A845" i="5"/>
  <c r="A866" i="5"/>
  <c r="A886" i="5"/>
  <c r="A906" i="5"/>
  <c r="A928" i="5"/>
  <c r="A949" i="5"/>
  <c r="A970" i="5"/>
  <c r="A992" i="5"/>
  <c r="A19" i="5"/>
  <c r="A37" i="5"/>
  <c r="A56" i="5"/>
  <c r="A74" i="5"/>
  <c r="A92" i="5"/>
  <c r="A111" i="5"/>
  <c r="A129" i="5"/>
  <c r="A147" i="5"/>
  <c r="A165" i="5"/>
  <c r="A183" i="5"/>
  <c r="A201" i="5"/>
  <c r="A219" i="5"/>
  <c r="A237" i="5"/>
  <c r="A256" i="5"/>
  <c r="A274" i="5"/>
  <c r="A292" i="5"/>
  <c r="A310" i="5"/>
  <c r="A329" i="5"/>
  <c r="A347" i="5"/>
  <c r="A365" i="5"/>
  <c r="A384" i="5"/>
  <c r="A402" i="5"/>
  <c r="A421" i="5"/>
  <c r="A440" i="5"/>
  <c r="A459" i="5"/>
  <c r="A479" i="5"/>
  <c r="A498" i="5"/>
  <c r="A519" i="5"/>
  <c r="A538" i="5"/>
  <c r="A557" i="5"/>
  <c r="A577" i="5"/>
  <c r="A596" i="5"/>
  <c r="A616" i="5"/>
  <c r="A637" i="5"/>
  <c r="A660" i="5"/>
  <c r="A680" i="5"/>
  <c r="A700" i="5"/>
  <c r="A722" i="5"/>
  <c r="A742" i="5"/>
  <c r="A762" i="5"/>
  <c r="A783" i="5"/>
  <c r="A805" i="5"/>
  <c r="A826" i="5"/>
  <c r="A847" i="5"/>
  <c r="A867" i="5"/>
  <c r="A887" i="5"/>
  <c r="A907" i="5"/>
  <c r="A929" i="5"/>
  <c r="A951" i="5"/>
  <c r="A971" i="5"/>
  <c r="A993" i="5"/>
  <c r="A3" i="5"/>
  <c r="A20" i="5"/>
  <c r="A39" i="5"/>
  <c r="A57" i="5"/>
  <c r="A75" i="5"/>
  <c r="A93" i="5"/>
  <c r="A112" i="5"/>
  <c r="A130" i="5"/>
  <c r="A148" i="5"/>
  <c r="A166" i="5"/>
  <c r="A184" i="5"/>
  <c r="A202" i="5"/>
  <c r="A220" i="5"/>
  <c r="A239" i="5"/>
  <c r="A257" i="5"/>
  <c r="A275" i="5"/>
  <c r="A293" i="5"/>
  <c r="A312" i="5"/>
  <c r="A330" i="5"/>
  <c r="A348" i="5"/>
  <c r="A367" i="5"/>
  <c r="A385" i="5"/>
  <c r="A403" i="5"/>
  <c r="A422" i="5"/>
  <c r="A441" i="5"/>
  <c r="A460" i="5"/>
  <c r="A480" i="5"/>
  <c r="A500" i="5"/>
  <c r="A520" i="5"/>
  <c r="A539" i="5"/>
  <c r="A559" i="5"/>
  <c r="A578" i="5"/>
  <c r="A597" i="5"/>
  <c r="A617" i="5"/>
  <c r="A640" i="5"/>
  <c r="A661" i="5"/>
  <c r="A681" i="5"/>
  <c r="A701" i="5"/>
  <c r="A723" i="5"/>
  <c r="A743" i="5"/>
  <c r="A763" i="5"/>
  <c r="A785" i="5"/>
  <c r="A807" i="5"/>
  <c r="A827" i="5"/>
  <c r="A848" i="5"/>
  <c r="A868" i="5"/>
  <c r="A888" i="5"/>
  <c r="A909" i="5"/>
  <c r="A931" i="5"/>
  <c r="A952" i="5"/>
  <c r="A972" i="5"/>
  <c r="A990" i="5"/>
  <c r="A974" i="5"/>
  <c r="A958" i="5"/>
  <c r="A942" i="5"/>
  <c r="A926" i="5"/>
  <c r="A910" i="5"/>
  <c r="A894" i="5"/>
  <c r="A878" i="5"/>
  <c r="A862" i="5"/>
  <c r="A846" i="5"/>
  <c r="A830" i="5"/>
  <c r="A814" i="5"/>
  <c r="A798" i="5"/>
  <c r="A782" i="5"/>
  <c r="A766" i="5"/>
  <c r="A750" i="5"/>
  <c r="A734" i="5"/>
  <c r="A718" i="5"/>
  <c r="A702" i="5"/>
  <c r="A686" i="5"/>
  <c r="A670" i="5"/>
  <c r="A654" i="5"/>
  <c r="A638" i="5"/>
  <c r="A622" i="5"/>
  <c r="A606" i="5"/>
  <c r="A590" i="5"/>
  <c r="A574" i="5"/>
  <c r="A558" i="5"/>
  <c r="A542" i="5"/>
  <c r="A526" i="5"/>
  <c r="A510" i="5"/>
  <c r="A494" i="5"/>
  <c r="A478" i="5"/>
  <c r="A462" i="5"/>
  <c r="A446" i="5"/>
  <c r="A430" i="5"/>
  <c r="A414" i="5"/>
  <c r="A398" i="5"/>
  <c r="A382" i="5"/>
  <c r="A366" i="5"/>
  <c r="A350" i="5"/>
  <c r="A334" i="5"/>
  <c r="A318" i="5"/>
  <c r="A302" i="5"/>
  <c r="A286" i="5"/>
  <c r="A270" i="5"/>
  <c r="A254" i="5"/>
  <c r="A238" i="5"/>
  <c r="A222" i="5"/>
  <c r="A206" i="5"/>
  <c r="A190" i="5"/>
  <c r="A174" i="5"/>
  <c r="A158" i="5"/>
  <c r="A142" i="5"/>
  <c r="A126" i="5"/>
  <c r="A110" i="5"/>
  <c r="A94" i="5"/>
  <c r="A78" i="5"/>
  <c r="A62" i="5"/>
  <c r="A46" i="5"/>
  <c r="A30" i="5"/>
  <c r="A14" i="5"/>
  <c r="A989" i="5"/>
  <c r="A995" i="5"/>
  <c r="A977" i="5"/>
  <c r="A960" i="5"/>
  <c r="A943" i="5"/>
  <c r="A925" i="5"/>
  <c r="A908" i="5"/>
  <c r="A891" i="5"/>
  <c r="A874" i="5"/>
  <c r="A857" i="5"/>
  <c r="A840" i="5"/>
  <c r="A823" i="5"/>
  <c r="A806" i="5"/>
  <c r="A789" i="5"/>
  <c r="A772" i="5"/>
  <c r="A755" i="5"/>
  <c r="A738" i="5"/>
  <c r="A721" i="5"/>
  <c r="A704" i="5"/>
  <c r="A687" i="5"/>
  <c r="A669" i="5"/>
  <c r="A652" i="5"/>
  <c r="A635" i="5"/>
  <c r="A618" i="5"/>
  <c r="A601" i="5"/>
  <c r="A986" i="5"/>
  <c r="A968" i="5"/>
  <c r="A950" i="5"/>
  <c r="A932" i="5"/>
  <c r="A914" i="5"/>
  <c r="A896" i="5"/>
  <c r="A877" i="5"/>
  <c r="A859" i="5"/>
  <c r="A841" i="5"/>
  <c r="A822" i="5"/>
  <c r="A804" i="5"/>
  <c r="A786" i="5"/>
  <c r="A768" i="5"/>
  <c r="A749" i="5"/>
  <c r="A731" i="5"/>
  <c r="A713" i="5"/>
  <c r="A695" i="5"/>
  <c r="A677" i="5"/>
  <c r="A659" i="5"/>
  <c r="A641" i="5"/>
  <c r="A623" i="5"/>
  <c r="A604" i="5"/>
  <c r="A586" i="5"/>
  <c r="A569" i="5"/>
  <c r="A552" i="5"/>
  <c r="A535" i="5"/>
  <c r="A518" i="5"/>
  <c r="A501" i="5"/>
  <c r="A484" i="5"/>
  <c r="A467" i="5"/>
  <c r="A450" i="5"/>
  <c r="A433" i="5"/>
  <c r="A416" i="5"/>
  <c r="A984" i="5"/>
  <c r="A966" i="5"/>
  <c r="A948" i="5"/>
  <c r="A930" i="5"/>
  <c r="A912" i="5"/>
  <c r="A893" i="5"/>
  <c r="A875" i="5"/>
  <c r="A856" i="5"/>
  <c r="A838" i="5"/>
  <c r="A820" i="5"/>
  <c r="A802" i="5"/>
  <c r="A784" i="5"/>
  <c r="A765" i="5"/>
  <c r="A747" i="5"/>
  <c r="A729" i="5"/>
  <c r="A711" i="5"/>
  <c r="A693" i="5"/>
  <c r="A675" i="5"/>
  <c r="A657" i="5"/>
  <c r="A639" i="5"/>
  <c r="A620" i="5"/>
  <c r="A602" i="5"/>
  <c r="A584" i="5"/>
  <c r="A567" i="5"/>
  <c r="A550" i="5"/>
  <c r="A533" i="5"/>
  <c r="A516" i="5"/>
  <c r="A499" i="5"/>
  <c r="A482" i="5"/>
  <c r="A465" i="5"/>
  <c r="A448" i="5"/>
  <c r="A431" i="5"/>
  <c r="A413" i="5"/>
  <c r="A396" i="5"/>
  <c r="A379" i="5"/>
  <c r="A362" i="5"/>
  <c r="A345" i="5"/>
  <c r="A328" i="5"/>
  <c r="A311" i="5"/>
  <c r="A294" i="5"/>
  <c r="A277" i="5"/>
  <c r="A260" i="5"/>
  <c r="A243" i="5"/>
  <c r="A226" i="5"/>
  <c r="A209" i="5"/>
  <c r="A192" i="5"/>
  <c r="A175" i="5"/>
  <c r="A157" i="5"/>
  <c r="A140" i="5"/>
  <c r="A123" i="5"/>
  <c r="A106" i="5"/>
  <c r="A89" i="5"/>
  <c r="A72" i="5"/>
  <c r="A55" i="5"/>
  <c r="A38" i="5"/>
  <c r="A21" i="5"/>
  <c r="A4" i="5"/>
  <c r="A22" i="5"/>
  <c r="A40" i="5"/>
  <c r="A58" i="5"/>
  <c r="A76" i="5"/>
  <c r="A95" i="5"/>
  <c r="A113" i="5"/>
  <c r="A131" i="5"/>
  <c r="A149" i="5"/>
  <c r="A167" i="5"/>
  <c r="A185" i="5"/>
  <c r="A203" i="5"/>
  <c r="A221" i="5"/>
  <c r="A240" i="5"/>
  <c r="A258" i="5"/>
  <c r="A276" i="5"/>
  <c r="A295" i="5"/>
  <c r="A313" i="5"/>
  <c r="A331" i="5"/>
  <c r="A349" i="5"/>
  <c r="A368" i="5"/>
  <c r="A386" i="5"/>
  <c r="A404" i="5"/>
  <c r="A423" i="5"/>
  <c r="A442" i="5"/>
  <c r="A461" i="5"/>
  <c r="A481" i="5"/>
  <c r="A502" i="5"/>
  <c r="A521" i="5"/>
  <c r="A540" i="5"/>
  <c r="A560" i="5"/>
  <c r="A579" i="5"/>
  <c r="A598" i="5"/>
  <c r="A619" i="5"/>
  <c r="A642" i="5"/>
  <c r="A662" i="5"/>
  <c r="A682" i="5"/>
  <c r="A703" i="5"/>
  <c r="A724" i="5"/>
  <c r="A744" i="5"/>
  <c r="A764" i="5"/>
  <c r="A787" i="5"/>
  <c r="A808" i="5"/>
  <c r="A828" i="5"/>
  <c r="A849" i="5"/>
  <c r="A869" i="5"/>
  <c r="A889" i="5"/>
  <c r="A911" i="5"/>
  <c r="A933" i="5"/>
  <c r="A953" i="5"/>
  <c r="A973" i="5"/>
  <c r="A996" i="5"/>
  <c r="A5" i="5"/>
  <c r="A23" i="5"/>
  <c r="A41" i="5"/>
  <c r="A59" i="5"/>
  <c r="A77" i="5"/>
  <c r="A96" i="5"/>
  <c r="A114" i="5"/>
  <c r="A132" i="5"/>
  <c r="A150" i="5"/>
  <c r="A168" i="5"/>
  <c r="A186" i="5"/>
  <c r="A204" i="5"/>
  <c r="A223" i="5"/>
  <c r="A241" i="5"/>
  <c r="A259" i="5"/>
  <c r="A278" i="5"/>
  <c r="A296" i="5"/>
  <c r="A314" i="5"/>
  <c r="A332" i="5"/>
  <c r="A351" i="5"/>
  <c r="A369" i="5"/>
  <c r="A387" i="5"/>
  <c r="A405" i="5"/>
  <c r="A424" i="5"/>
  <c r="A443" i="5"/>
  <c r="A463" i="5"/>
  <c r="A483" i="5"/>
  <c r="A503" i="5"/>
  <c r="A522" i="5"/>
  <c r="A541" i="5"/>
  <c r="A561" i="5"/>
  <c r="A580" i="5"/>
  <c r="A599" i="5"/>
  <c r="A621" i="5"/>
  <c r="A643" i="5"/>
  <c r="A663" i="5"/>
  <c r="A683" i="5"/>
  <c r="A705" i="5"/>
  <c r="A725" i="5"/>
  <c r="A745" i="5"/>
  <c r="A767" i="5"/>
  <c r="A788" i="5"/>
  <c r="A809" i="5"/>
  <c r="A829" i="5"/>
  <c r="A850" i="5"/>
  <c r="A870" i="5"/>
  <c r="A890" i="5"/>
  <c r="A913" i="5"/>
  <c r="A934" i="5"/>
  <c r="A954" i="5"/>
  <c r="A975" i="5"/>
  <c r="A997" i="5"/>
  <c r="C5" i="16"/>
  <c r="C25" i="16"/>
  <c r="C44" i="16"/>
  <c r="C63" i="16"/>
  <c r="C82" i="16"/>
  <c r="C101" i="16"/>
  <c r="C122" i="16"/>
  <c r="C141" i="16"/>
  <c r="C162" i="16"/>
  <c r="C184" i="16"/>
  <c r="C205" i="16"/>
  <c r="C225" i="16"/>
  <c r="C245" i="16"/>
  <c r="C268" i="16"/>
  <c r="C288" i="16"/>
  <c r="C308" i="16"/>
  <c r="C331" i="16"/>
  <c r="C351" i="16"/>
  <c r="C371" i="16"/>
  <c r="C393" i="16"/>
  <c r="C414" i="16"/>
  <c r="C434" i="16"/>
  <c r="C456" i="16"/>
  <c r="C478" i="16"/>
  <c r="C498" i="16"/>
  <c r="C520" i="16"/>
  <c r="C541" i="16"/>
  <c r="C561" i="16"/>
  <c r="C581" i="16"/>
  <c r="C604" i="16"/>
  <c r="C624" i="16"/>
  <c r="C644" i="16"/>
  <c r="C667" i="16"/>
  <c r="C687" i="16"/>
  <c r="C707" i="16"/>
  <c r="C729" i="16"/>
  <c r="C750" i="16"/>
  <c r="C770" i="16"/>
  <c r="C793" i="16"/>
  <c r="C814" i="16"/>
  <c r="C834" i="16"/>
  <c r="C856" i="16"/>
  <c r="C877" i="16"/>
  <c r="C897" i="16"/>
  <c r="C917" i="16"/>
  <c r="C940" i="16"/>
  <c r="C960" i="16"/>
  <c r="C980" i="16"/>
  <c r="C1003" i="16"/>
  <c r="C1023" i="16"/>
  <c r="C1043" i="16"/>
  <c r="C1065" i="16"/>
  <c r="C1086" i="16"/>
  <c r="C1107" i="16"/>
  <c r="C1129" i="16"/>
  <c r="C1150" i="16"/>
  <c r="C1170" i="16"/>
  <c r="C1192" i="16"/>
  <c r="C1213" i="16"/>
  <c r="C1233" i="16"/>
  <c r="C1253" i="16"/>
  <c r="C1276" i="16"/>
  <c r="C1296" i="16"/>
  <c r="C1316" i="16"/>
  <c r="C1339" i="16"/>
  <c r="C1359" i="16"/>
  <c r="C1379" i="16"/>
  <c r="C1401" i="16"/>
  <c r="C1423" i="16"/>
  <c r="C1443" i="16"/>
  <c r="C1465" i="16"/>
  <c r="C1486" i="16"/>
  <c r="C1506" i="16"/>
  <c r="C1528" i="16"/>
  <c r="C1549" i="16"/>
  <c r="C1569" i="16"/>
  <c r="C1589" i="16"/>
  <c r="C1613" i="16"/>
  <c r="C1635" i="16"/>
  <c r="C1656" i="16"/>
  <c r="C1680" i="16"/>
  <c r="C1702" i="16"/>
  <c r="C1723" i="16"/>
  <c r="C1749" i="16"/>
  <c r="C1770" i="16"/>
  <c r="C1791" i="16"/>
  <c r="C1815" i="16"/>
  <c r="C1837" i="16"/>
  <c r="C1859" i="16"/>
  <c r="C1882" i="16"/>
  <c r="C1904" i="16"/>
  <c r="C1926" i="16"/>
  <c r="C1947" i="16"/>
  <c r="C1972" i="16"/>
  <c r="C1993" i="16"/>
  <c r="C2014" i="16"/>
  <c r="C2039" i="16"/>
  <c r="C2060" i="16"/>
  <c r="C2083" i="16"/>
  <c r="C2107" i="16"/>
  <c r="C2128" i="16"/>
  <c r="C2150" i="16"/>
  <c r="C2173" i="16"/>
  <c r="C2196" i="16"/>
  <c r="C2217" i="16"/>
  <c r="C2240" i="16"/>
  <c r="C2263" i="16"/>
  <c r="C2284" i="16"/>
  <c r="C2306" i="16"/>
  <c r="C2330" i="16"/>
  <c r="C2351" i="16"/>
  <c r="C2373" i="16"/>
  <c r="C2397" i="16"/>
  <c r="C2420" i="16"/>
  <c r="C2441" i="16"/>
  <c r="C2468" i="16"/>
  <c r="C2490" i="16"/>
  <c r="C2513" i="16"/>
  <c r="C2538" i="16"/>
  <c r="C2562" i="16"/>
  <c r="C2584" i="16"/>
  <c r="C2610" i="16"/>
  <c r="C2633" i="16"/>
  <c r="C2657" i="16"/>
  <c r="C2679" i="16"/>
  <c r="C2705" i="16"/>
  <c r="C2728" i="16"/>
  <c r="C2753" i="16"/>
  <c r="C2781" i="16"/>
  <c r="C2806" i="16"/>
  <c r="C2829" i="16"/>
  <c r="C2858" i="16"/>
  <c r="C2882" i="16"/>
  <c r="C2907" i="16"/>
  <c r="C2933" i="16"/>
  <c r="C2958" i="16"/>
  <c r="C2992" i="16"/>
  <c r="C2976" i="16"/>
  <c r="C2960" i="16"/>
  <c r="C2944" i="16"/>
  <c r="C2928" i="16"/>
  <c r="C2912" i="16"/>
  <c r="C2896" i="16"/>
  <c r="C2880" i="16"/>
  <c r="C2864" i="16"/>
  <c r="C2848" i="16"/>
  <c r="C2832" i="16"/>
  <c r="C2816" i="16"/>
  <c r="C2800" i="16"/>
  <c r="C2784" i="16"/>
  <c r="C2768" i="16"/>
  <c r="C2752" i="16"/>
  <c r="C2736" i="16"/>
  <c r="C2988" i="16"/>
  <c r="C2971" i="16"/>
  <c r="C2954" i="16"/>
  <c r="C2937" i="16"/>
  <c r="C2920" i="16"/>
  <c r="C2903" i="16"/>
  <c r="C2886" i="16"/>
  <c r="C2869" i="16"/>
  <c r="C2852" i="16"/>
  <c r="C2835" i="16"/>
  <c r="C2818" i="16"/>
  <c r="C2801" i="16"/>
  <c r="C2783" i="16"/>
  <c r="C2766" i="16"/>
  <c r="C2749" i="16"/>
  <c r="C2732" i="16"/>
  <c r="C2716" i="16"/>
  <c r="C2700" i="16"/>
  <c r="C2684" i="16"/>
  <c r="C2668" i="16"/>
  <c r="C2652" i="16"/>
  <c r="C2636" i="16"/>
  <c r="C2620" i="16"/>
  <c r="C2604" i="16"/>
  <c r="C2588" i="16"/>
  <c r="C2572" i="16"/>
  <c r="C2556" i="16"/>
  <c r="C2540" i="16"/>
  <c r="C2524" i="16"/>
  <c r="C2508" i="16"/>
  <c r="C2492" i="16"/>
  <c r="C2476" i="16"/>
  <c r="C2460" i="16"/>
  <c r="C2444" i="16"/>
  <c r="C2996" i="16"/>
  <c r="C2978" i="16"/>
  <c r="C2959" i="16"/>
  <c r="C2941" i="16"/>
  <c r="C2923" i="16"/>
  <c r="C2905" i="16"/>
  <c r="C2887" i="16"/>
  <c r="C2868" i="16"/>
  <c r="C2850" i="16"/>
  <c r="C2831" i="16"/>
  <c r="C2813" i="16"/>
  <c r="C2795" i="16"/>
  <c r="C2777" i="16"/>
  <c r="C2759" i="16"/>
  <c r="C2741" i="16"/>
  <c r="C2723" i="16"/>
  <c r="C2706" i="16"/>
  <c r="C2689" i="16"/>
  <c r="C2672" i="16"/>
  <c r="C2655" i="16"/>
  <c r="C2638" i="16"/>
  <c r="C2621" i="16"/>
  <c r="C2603" i="16"/>
  <c r="C2586" i="16"/>
  <c r="C2569" i="16"/>
  <c r="C2552" i="16"/>
  <c r="C2535" i="16"/>
  <c r="C2518" i="16"/>
  <c r="C2501" i="16"/>
  <c r="C2484" i="16"/>
  <c r="C2467" i="16"/>
  <c r="C2450" i="16"/>
  <c r="C2433" i="16"/>
  <c r="C2417" i="16"/>
  <c r="C2401" i="16"/>
  <c r="C2385" i="16"/>
  <c r="C2369" i="16"/>
  <c r="C2353" i="16"/>
  <c r="C2337" i="16"/>
  <c r="C2321" i="16"/>
  <c r="C2305" i="16"/>
  <c r="C2289" i="16"/>
  <c r="C2273" i="16"/>
  <c r="C2257" i="16"/>
  <c r="C2241" i="16"/>
  <c r="C2225" i="16"/>
  <c r="C2209" i="16"/>
  <c r="C2193" i="16"/>
  <c r="C2177" i="16"/>
  <c r="C2161" i="16"/>
  <c r="C2145" i="16"/>
  <c r="C2129" i="16"/>
  <c r="C2113" i="16"/>
  <c r="C2097" i="16"/>
  <c r="C2081" i="16"/>
  <c r="C2065" i="16"/>
  <c r="C2049" i="16"/>
  <c r="C2033" i="16"/>
  <c r="C2017" i="16"/>
  <c r="C2001" i="16"/>
  <c r="C1985" i="16"/>
  <c r="C1969" i="16"/>
  <c r="C1953" i="16"/>
  <c r="C1937" i="16"/>
  <c r="C1921" i="16"/>
  <c r="C1905" i="16"/>
  <c r="C1889" i="16"/>
  <c r="C1873" i="16"/>
  <c r="C1857" i="16"/>
  <c r="C1841" i="16"/>
  <c r="C1825" i="16"/>
  <c r="C1809" i="16"/>
  <c r="C1793" i="16"/>
  <c r="C1777" i="16"/>
  <c r="C1761" i="16"/>
  <c r="C1745" i="16"/>
  <c r="C1729" i="16"/>
  <c r="C1713" i="16"/>
  <c r="C1697" i="16"/>
  <c r="C1681" i="16"/>
  <c r="C1665" i="16"/>
  <c r="C1649" i="16"/>
  <c r="C1633" i="16"/>
  <c r="C1617" i="16"/>
  <c r="C1601" i="16"/>
  <c r="C2993" i="16"/>
  <c r="C2973" i="16"/>
  <c r="C2953" i="16"/>
  <c r="C2934" i="16"/>
  <c r="C2915" i="16"/>
  <c r="C2895" i="16"/>
  <c r="C2876" i="16"/>
  <c r="C2857" i="16"/>
  <c r="C2838" i="16"/>
  <c r="C2819" i="16"/>
  <c r="C2798" i="16"/>
  <c r="C2779" i="16"/>
  <c r="C2760" i="16"/>
  <c r="C2740" i="16"/>
  <c r="C2721" i="16"/>
  <c r="C2703" i="16"/>
  <c r="C2685" i="16"/>
  <c r="C2666" i="16"/>
  <c r="C2648" i="16"/>
  <c r="C2630" i="16"/>
  <c r="C2612" i="16"/>
  <c r="C2594" i="16"/>
  <c r="C2576" i="16"/>
  <c r="C2558" i="16"/>
  <c r="C2539" i="16"/>
  <c r="C2521" i="16"/>
  <c r="C2503" i="16"/>
  <c r="C2485" i="16"/>
  <c r="C2466" i="16"/>
  <c r="C2448" i="16"/>
  <c r="C2430" i="16"/>
  <c r="C2413" i="16"/>
  <c r="C2396" i="16"/>
  <c r="C2379" i="16"/>
  <c r="C2362" i="16"/>
  <c r="C2345" i="16"/>
  <c r="C2328" i="16"/>
  <c r="C2311" i="16"/>
  <c r="C2294" i="16"/>
  <c r="C2277" i="16"/>
  <c r="C2260" i="16"/>
  <c r="C2243" i="16"/>
  <c r="C2226" i="16"/>
  <c r="C2208" i="16"/>
  <c r="C2191" i="16"/>
  <c r="C2174" i="16"/>
  <c r="C2157" i="16"/>
  <c r="C2140" i="16"/>
  <c r="C2123" i="16"/>
  <c r="C2106" i="16"/>
  <c r="C2089" i="16"/>
  <c r="C2072" i="16"/>
  <c r="C2055" i="16"/>
  <c r="C2038" i="16"/>
  <c r="C2021" i="16"/>
  <c r="C2004" i="16"/>
  <c r="C1987" i="16"/>
  <c r="C1970" i="16"/>
  <c r="C1952" i="16"/>
  <c r="C1935" i="16"/>
  <c r="C1918" i="16"/>
  <c r="C1901" i="16"/>
  <c r="C1884" i="16"/>
  <c r="C1867" i="16"/>
  <c r="C1850" i="16"/>
  <c r="C1833" i="16"/>
  <c r="C1816" i="16"/>
  <c r="C1799" i="16"/>
  <c r="C1782" i="16"/>
  <c r="C1765" i="16"/>
  <c r="C1748" i="16"/>
  <c r="C1731" i="16"/>
  <c r="C1714" i="16"/>
  <c r="C1696" i="16"/>
  <c r="C1679" i="16"/>
  <c r="C1662" i="16"/>
  <c r="C1645" i="16"/>
  <c r="C1628" i="16"/>
  <c r="C1611" i="16"/>
  <c r="C1594" i="16"/>
  <c r="C1578" i="16"/>
  <c r="C1562" i="16"/>
  <c r="C1546" i="16"/>
  <c r="C1530" i="16"/>
  <c r="C1514" i="16"/>
  <c r="C1498" i="16"/>
  <c r="C1482" i="16"/>
  <c r="C1466" i="16"/>
  <c r="C1450" i="16"/>
  <c r="C1434" i="16"/>
  <c r="C1418" i="16"/>
  <c r="C1402" i="16"/>
  <c r="C1386" i="16"/>
  <c r="C1370" i="16"/>
  <c r="C1354" i="16"/>
  <c r="C1338" i="16"/>
  <c r="C1322" i="16"/>
  <c r="C1306" i="16"/>
  <c r="C1290" i="16"/>
  <c r="C1274" i="16"/>
  <c r="C1258" i="16"/>
  <c r="C1242" i="16"/>
  <c r="C1226" i="16"/>
  <c r="C1210" i="16"/>
  <c r="C1194" i="16"/>
  <c r="C1178" i="16"/>
  <c r="C1162" i="16"/>
  <c r="C1146" i="16"/>
  <c r="C1130" i="16"/>
  <c r="C1114" i="16"/>
  <c r="C1098" i="16"/>
  <c r="C1082" i="16"/>
  <c r="C1066" i="16"/>
  <c r="C1050" i="16"/>
  <c r="C1034" i="16"/>
  <c r="C1018" i="16"/>
  <c r="C1002" i="16"/>
  <c r="C986" i="16"/>
  <c r="C970" i="16"/>
  <c r="C954" i="16"/>
  <c r="C938" i="16"/>
  <c r="C922" i="16"/>
  <c r="C906" i="16"/>
  <c r="C890" i="16"/>
  <c r="C874" i="16"/>
  <c r="C858" i="16"/>
  <c r="C842" i="16"/>
  <c r="C826" i="16"/>
  <c r="C810" i="16"/>
  <c r="C794" i="16"/>
  <c r="C778" i="16"/>
  <c r="C762" i="16"/>
  <c r="C746" i="16"/>
  <c r="C730" i="16"/>
  <c r="C714" i="16"/>
  <c r="C698" i="16"/>
  <c r="C682" i="16"/>
  <c r="C666" i="16"/>
  <c r="C650" i="16"/>
  <c r="C634" i="16"/>
  <c r="C618" i="16"/>
  <c r="C602" i="16"/>
  <c r="C586" i="16"/>
  <c r="C570" i="16"/>
  <c r="C554" i="16"/>
  <c r="C538" i="16"/>
  <c r="C522" i="16"/>
  <c r="C506" i="16"/>
  <c r="C490" i="16"/>
  <c r="C474" i="16"/>
  <c r="C458" i="16"/>
  <c r="C442" i="16"/>
  <c r="C426" i="16"/>
  <c r="C410" i="16"/>
  <c r="C394" i="16"/>
  <c r="C378" i="16"/>
  <c r="C362" i="16"/>
  <c r="C346" i="16"/>
  <c r="C330" i="16"/>
  <c r="C314" i="16"/>
  <c r="C298" i="16"/>
  <c r="C282" i="16"/>
  <c r="C266" i="16"/>
  <c r="C250" i="16"/>
  <c r="C234" i="16"/>
  <c r="C218" i="16"/>
  <c r="C202" i="16"/>
  <c r="C186" i="16"/>
  <c r="C170" i="16"/>
  <c r="C154" i="16"/>
  <c r="C2989" i="16"/>
  <c r="C2969" i="16"/>
  <c r="C2950" i="16"/>
  <c r="C2931" i="16"/>
  <c r="C2911" i="16"/>
  <c r="C2892" i="16"/>
  <c r="C2873" i="16"/>
  <c r="C2854" i="16"/>
  <c r="C2834" i="16"/>
  <c r="C2814" i="16"/>
  <c r="C2794" i="16"/>
  <c r="C2775" i="16"/>
  <c r="C2756" i="16"/>
  <c r="C2737" i="16"/>
  <c r="C2718" i="16"/>
  <c r="C2699" i="16"/>
  <c r="C2681" i="16"/>
  <c r="C2663" i="16"/>
  <c r="C2645" i="16"/>
  <c r="C2627" i="16"/>
  <c r="C2609" i="16"/>
  <c r="C2591" i="16"/>
  <c r="C2573" i="16"/>
  <c r="C2554" i="16"/>
  <c r="C2536" i="16"/>
  <c r="C2517" i="16"/>
  <c r="C2499" i="16"/>
  <c r="C2481" i="16"/>
  <c r="C2463" i="16"/>
  <c r="C2445" i="16"/>
  <c r="C2427" i="16"/>
  <c r="C2410" i="16"/>
  <c r="C2393" i="16"/>
  <c r="C2376" i="16"/>
  <c r="C2359" i="16"/>
  <c r="C2342" i="16"/>
  <c r="C2325" i="16"/>
  <c r="C2308" i="16"/>
  <c r="C2291" i="16"/>
  <c r="C2274" i="16"/>
  <c r="C2256" i="16"/>
  <c r="C2239" i="16"/>
  <c r="C2222" i="16"/>
  <c r="C2205" i="16"/>
  <c r="C2188" i="16"/>
  <c r="C2171" i="16"/>
  <c r="C2154" i="16"/>
  <c r="C2137" i="16"/>
  <c r="C2120" i="16"/>
  <c r="C2103" i="16"/>
  <c r="C2086" i="16"/>
  <c r="C2069" i="16"/>
  <c r="C2052" i="16"/>
  <c r="C2035" i="16"/>
  <c r="C2018" i="16"/>
  <c r="C2000" i="16"/>
  <c r="C1983" i="16"/>
  <c r="C1966" i="16"/>
  <c r="C1949" i="16"/>
  <c r="C1932" i="16"/>
  <c r="C1915" i="16"/>
  <c r="C1898" i="16"/>
  <c r="C1881" i="16"/>
  <c r="C1864" i="16"/>
  <c r="C1847" i="16"/>
  <c r="C1830" i="16"/>
  <c r="C1813" i="16"/>
  <c r="C1796" i="16"/>
  <c r="C1779" i="16"/>
  <c r="C1762" i="16"/>
  <c r="C1744" i="16"/>
  <c r="C1727" i="16"/>
  <c r="C1710" i="16"/>
  <c r="C1693" i="16"/>
  <c r="C1676" i="16"/>
  <c r="C1659" i="16"/>
  <c r="C1642" i="16"/>
  <c r="C1625" i="16"/>
  <c r="C1608" i="16"/>
  <c r="C1591" i="16"/>
  <c r="C1575" i="16"/>
  <c r="C1559" i="16"/>
  <c r="C1543" i="16"/>
  <c r="C1527" i="16"/>
  <c r="C1511" i="16"/>
  <c r="C1495" i="16"/>
  <c r="C1479" i="16"/>
  <c r="C1463" i="16"/>
  <c r="C1447" i="16"/>
  <c r="C1431" i="16"/>
  <c r="C1415" i="16"/>
  <c r="C1399" i="16"/>
  <c r="C1383" i="16"/>
  <c r="C1367" i="16"/>
  <c r="C1351" i="16"/>
  <c r="C1335" i="16"/>
  <c r="C1319" i="16"/>
  <c r="C1303" i="16"/>
  <c r="C1287" i="16"/>
  <c r="C1271" i="16"/>
  <c r="C1255" i="16"/>
  <c r="C1239" i="16"/>
  <c r="C1223" i="16"/>
  <c r="C1207" i="16"/>
  <c r="C1191" i="16"/>
  <c r="C1175" i="16"/>
  <c r="C1159" i="16"/>
  <c r="C1143" i="16"/>
  <c r="C1127" i="16"/>
  <c r="C1111" i="16"/>
  <c r="C1095" i="16"/>
  <c r="C1079" i="16"/>
  <c r="C1063" i="16"/>
  <c r="C1047" i="16"/>
  <c r="C1031" i="16"/>
  <c r="C1015" i="16"/>
  <c r="C999" i="16"/>
  <c r="C983" i="16"/>
  <c r="C967" i="16"/>
  <c r="C951" i="16"/>
  <c r="C935" i="16"/>
  <c r="C919" i="16"/>
  <c r="C903" i="16"/>
  <c r="C887" i="16"/>
  <c r="C871" i="16"/>
  <c r="C855" i="16"/>
  <c r="C839" i="16"/>
  <c r="C823" i="16"/>
  <c r="C807" i="16"/>
  <c r="C791" i="16"/>
  <c r="C775" i="16"/>
  <c r="C759" i="16"/>
  <c r="C743" i="16"/>
  <c r="C727" i="16"/>
  <c r="C711" i="16"/>
  <c r="C695" i="16"/>
  <c r="C679" i="16"/>
  <c r="C663" i="16"/>
  <c r="C647" i="16"/>
  <c r="C631" i="16"/>
  <c r="C615" i="16"/>
  <c r="C599" i="16"/>
  <c r="C583" i="16"/>
  <c r="C567" i="16"/>
  <c r="C551" i="16"/>
  <c r="C535" i="16"/>
  <c r="C519" i="16"/>
  <c r="C503" i="16"/>
  <c r="C487" i="16"/>
  <c r="C471" i="16"/>
  <c r="C455" i="16"/>
  <c r="C439" i="16"/>
  <c r="C423" i="16"/>
  <c r="C407" i="16"/>
  <c r="C391" i="16"/>
  <c r="C375" i="16"/>
  <c r="C359" i="16"/>
  <c r="C343" i="16"/>
  <c r="C327" i="16"/>
  <c r="C311" i="16"/>
  <c r="C295" i="16"/>
  <c r="C279" i="16"/>
  <c r="C263" i="16"/>
  <c r="C247" i="16"/>
  <c r="C231" i="16"/>
  <c r="C215" i="16"/>
  <c r="C199" i="16"/>
  <c r="C183" i="16"/>
  <c r="C167" i="16"/>
  <c r="C151" i="16"/>
  <c r="C135" i="16"/>
  <c r="C119" i="16"/>
  <c r="C103" i="16"/>
  <c r="C87" i="16"/>
  <c r="C71" i="16"/>
  <c r="C55" i="16"/>
  <c r="C39" i="16"/>
  <c r="C23" i="16"/>
  <c r="C7" i="16"/>
  <c r="C2987" i="16"/>
  <c r="C2968" i="16"/>
  <c r="C2949" i="16"/>
  <c r="C2930" i="16"/>
  <c r="C2910" i="16"/>
  <c r="C2891" i="16"/>
  <c r="C2872" i="16"/>
  <c r="C2853" i="16"/>
  <c r="C2833" i="16"/>
  <c r="C2812" i="16"/>
  <c r="C2793" i="16"/>
  <c r="C2774" i="16"/>
  <c r="C2755" i="16"/>
  <c r="C2735" i="16"/>
  <c r="C2717" i="16"/>
  <c r="C2698" i="16"/>
  <c r="C2680" i="16"/>
  <c r="C2662" i="16"/>
  <c r="C2644" i="16"/>
  <c r="C2626" i="16"/>
  <c r="C2608" i="16"/>
  <c r="C2590" i="16"/>
  <c r="C2571" i="16"/>
  <c r="C2553" i="16"/>
  <c r="C2534" i="16"/>
  <c r="C2516" i="16"/>
  <c r="C2498" i="16"/>
  <c r="C2480" i="16"/>
  <c r="C2462" i="16"/>
  <c r="C2443" i="16"/>
  <c r="C2426" i="16"/>
  <c r="C2409" i="16"/>
  <c r="C2392" i="16"/>
  <c r="C2375" i="16"/>
  <c r="C2358" i="16"/>
  <c r="C2341" i="16"/>
  <c r="C2324" i="16"/>
  <c r="C2307" i="16"/>
  <c r="C2290" i="16"/>
  <c r="C2272" i="16"/>
  <c r="C2255" i="16"/>
  <c r="C2238" i="16"/>
  <c r="C2221" i="16"/>
  <c r="C2204" i="16"/>
  <c r="C2187" i="16"/>
  <c r="C2170" i="16"/>
  <c r="C2153" i="16"/>
  <c r="C2136" i="16"/>
  <c r="C2119" i="16"/>
  <c r="C2102" i="16"/>
  <c r="C2085" i="16"/>
  <c r="C2068" i="16"/>
  <c r="C2051" i="16"/>
  <c r="C2034" i="16"/>
  <c r="C2016" i="16"/>
  <c r="C1999" i="16"/>
  <c r="C1982" i="16"/>
  <c r="C1965" i="16"/>
  <c r="C1948" i="16"/>
  <c r="C1931" i="16"/>
  <c r="C1914" i="16"/>
  <c r="C1897" i="16"/>
  <c r="C1880" i="16"/>
  <c r="C1863" i="16"/>
  <c r="C1846" i="16"/>
  <c r="C1829" i="16"/>
  <c r="C1812" i="16"/>
  <c r="C1795" i="16"/>
  <c r="C1778" i="16"/>
  <c r="C1760" i="16"/>
  <c r="C1743" i="16"/>
  <c r="C1726" i="16"/>
  <c r="C1709" i="16"/>
  <c r="C1692" i="16"/>
  <c r="C1675" i="16"/>
  <c r="C1658" i="16"/>
  <c r="C1641" i="16"/>
  <c r="C1624" i="16"/>
  <c r="C1607" i="16"/>
  <c r="C1590" i="16"/>
  <c r="C1574" i="16"/>
  <c r="C1558" i="16"/>
  <c r="C1542" i="16"/>
  <c r="C1526" i="16"/>
  <c r="C1510" i="16"/>
  <c r="C1494" i="16"/>
  <c r="C1478" i="16"/>
  <c r="C1462" i="16"/>
  <c r="C1446" i="16"/>
  <c r="C1430" i="16"/>
  <c r="C1414" i="16"/>
  <c r="C1398" i="16"/>
  <c r="C1382" i="16"/>
  <c r="C1366" i="16"/>
  <c r="C1350" i="16"/>
  <c r="C1334" i="16"/>
  <c r="C1318" i="16"/>
  <c r="C1302" i="16"/>
  <c r="C1286" i="16"/>
  <c r="C1270" i="16"/>
  <c r="C1254" i="16"/>
  <c r="C1238" i="16"/>
  <c r="C1222" i="16"/>
  <c r="C1206" i="16"/>
  <c r="C1190" i="16"/>
  <c r="C1174" i="16"/>
  <c r="C1158" i="16"/>
  <c r="C1142" i="16"/>
  <c r="C1126" i="16"/>
  <c r="C1110" i="16"/>
  <c r="C1094" i="16"/>
  <c r="C1078" i="16"/>
  <c r="C1062" i="16"/>
  <c r="C1046" i="16"/>
  <c r="C1030" i="16"/>
  <c r="C1014" i="16"/>
  <c r="C998" i="16"/>
  <c r="C982" i="16"/>
  <c r="C966" i="16"/>
  <c r="C950" i="16"/>
  <c r="C934" i="16"/>
  <c r="C918" i="16"/>
  <c r="C902" i="16"/>
  <c r="C886" i="16"/>
  <c r="C870" i="16"/>
  <c r="C854" i="16"/>
  <c r="C838" i="16"/>
  <c r="C822" i="16"/>
  <c r="C806" i="16"/>
  <c r="C790" i="16"/>
  <c r="C774" i="16"/>
  <c r="C758" i="16"/>
  <c r="C742" i="16"/>
  <c r="C726" i="16"/>
  <c r="C710" i="16"/>
  <c r="C694" i="16"/>
  <c r="C678" i="16"/>
  <c r="C662" i="16"/>
  <c r="C646" i="16"/>
  <c r="C630" i="16"/>
  <c r="C614" i="16"/>
  <c r="C598" i="16"/>
  <c r="C582" i="16"/>
  <c r="C566" i="16"/>
  <c r="C550" i="16"/>
  <c r="C534" i="16"/>
  <c r="C518" i="16"/>
  <c r="C502" i="16"/>
  <c r="C486" i="16"/>
  <c r="C470" i="16"/>
  <c r="C454" i="16"/>
  <c r="C438" i="16"/>
  <c r="C422" i="16"/>
  <c r="C406" i="16"/>
  <c r="C390" i="16"/>
  <c r="C374" i="16"/>
  <c r="C358" i="16"/>
  <c r="C342" i="16"/>
  <c r="C326" i="16"/>
  <c r="C310" i="16"/>
  <c r="C294" i="16"/>
  <c r="C278" i="16"/>
  <c r="C262" i="16"/>
  <c r="C246" i="16"/>
  <c r="C230" i="16"/>
  <c r="C214" i="16"/>
  <c r="C198" i="16"/>
  <c r="C182" i="16"/>
  <c r="C166" i="16"/>
  <c r="C150" i="16"/>
  <c r="C134" i="16"/>
  <c r="C118" i="16"/>
  <c r="C102" i="16"/>
  <c r="C86" i="16"/>
  <c r="C70" i="16"/>
  <c r="C54" i="16"/>
  <c r="C38" i="16"/>
  <c r="C22" i="16"/>
  <c r="C6" i="16"/>
  <c r="C2995" i="16"/>
  <c r="C2970" i="16"/>
  <c r="C2946" i="16"/>
  <c r="C2922" i="16"/>
  <c r="C2899" i="16"/>
  <c r="C2875" i="16"/>
  <c r="C2849" i="16"/>
  <c r="C2826" i="16"/>
  <c r="C2804" i="16"/>
  <c r="C2780" i="16"/>
  <c r="C2754" i="16"/>
  <c r="C2730" i="16"/>
  <c r="C2709" i="16"/>
  <c r="C2687" i="16"/>
  <c r="C2664" i="16"/>
  <c r="C2641" i="16"/>
  <c r="C2618" i="16"/>
  <c r="C2597" i="16"/>
  <c r="C2575" i="16"/>
  <c r="C2550" i="16"/>
  <c r="C2529" i="16"/>
  <c r="C2507" i="16"/>
  <c r="C2486" i="16"/>
  <c r="C2461" i="16"/>
  <c r="C2439" i="16"/>
  <c r="C2419" i="16"/>
  <c r="C2398" i="16"/>
  <c r="C2377" i="16"/>
  <c r="C2355" i="16"/>
  <c r="C2334" i="16"/>
  <c r="C2314" i="16"/>
  <c r="C2293" i="16"/>
  <c r="C2270" i="16"/>
  <c r="C2250" i="16"/>
  <c r="C2230" i="16"/>
  <c r="C2210" i="16"/>
  <c r="C2186" i="16"/>
  <c r="C2166" i="16"/>
  <c r="C2146" i="16"/>
  <c r="C2125" i="16"/>
  <c r="C2104" i="16"/>
  <c r="C2082" i="16"/>
  <c r="C2061" i="16"/>
  <c r="C2041" i="16"/>
  <c r="C2020" i="16"/>
  <c r="C1997" i="16"/>
  <c r="C1977" i="16"/>
  <c r="C1957" i="16"/>
  <c r="C1936" i="16"/>
  <c r="C1913" i="16"/>
  <c r="C1893" i="16"/>
  <c r="C1872" i="16"/>
  <c r="C1852" i="16"/>
  <c r="C1831" i="16"/>
  <c r="C1808" i="16"/>
  <c r="C1788" i="16"/>
  <c r="C1768" i="16"/>
  <c r="C1747" i="16"/>
  <c r="C1724" i="16"/>
  <c r="C1704" i="16"/>
  <c r="C1684" i="16"/>
  <c r="C1663" i="16"/>
  <c r="C1640" i="16"/>
  <c r="C1620" i="16"/>
  <c r="C1599" i="16"/>
  <c r="C1580" i="16"/>
  <c r="C1560" i="16"/>
  <c r="C1539" i="16"/>
  <c r="C1520" i="16"/>
  <c r="C1501" i="16"/>
  <c r="C1481" i="16"/>
  <c r="C1460" i="16"/>
  <c r="C1441" i="16"/>
  <c r="C1422" i="16"/>
  <c r="C1403" i="16"/>
  <c r="C1381" i="16"/>
  <c r="C1362" i="16"/>
  <c r="C1343" i="16"/>
  <c r="C1324" i="16"/>
  <c r="C1304" i="16"/>
  <c r="C1283" i="16"/>
  <c r="C1264" i="16"/>
  <c r="C1245" i="16"/>
  <c r="C1225" i="16"/>
  <c r="C1204" i="16"/>
  <c r="C1185" i="16"/>
  <c r="C1166" i="16"/>
  <c r="C1147" i="16"/>
  <c r="C1125" i="16"/>
  <c r="C1106" i="16"/>
  <c r="C1087" i="16"/>
  <c r="C1068" i="16"/>
  <c r="C1048" i="16"/>
  <c r="C1027" i="16"/>
  <c r="C1008" i="16"/>
  <c r="C989" i="16"/>
  <c r="C969" i="16"/>
  <c r="C948" i="16"/>
  <c r="C929" i="16"/>
  <c r="C910" i="16"/>
  <c r="C891" i="16"/>
  <c r="C869" i="16"/>
  <c r="C850" i="16"/>
  <c r="C831" i="16"/>
  <c r="C812" i="16"/>
  <c r="C792" i="16"/>
  <c r="C771" i="16"/>
  <c r="C752" i="16"/>
  <c r="C733" i="16"/>
  <c r="C713" i="16"/>
  <c r="C692" i="16"/>
  <c r="C673" i="16"/>
  <c r="C654" i="16"/>
  <c r="C635" i="16"/>
  <c r="C613" i="16"/>
  <c r="C594" i="16"/>
  <c r="C575" i="16"/>
  <c r="C556" i="16"/>
  <c r="C536" i="16"/>
  <c r="C515" i="16"/>
  <c r="C496" i="16"/>
  <c r="C477" i="16"/>
  <c r="C457" i="16"/>
  <c r="C436" i="16"/>
  <c r="C417" i="16"/>
  <c r="C398" i="16"/>
  <c r="C379" i="16"/>
  <c r="C357" i="16"/>
  <c r="C338" i="16"/>
  <c r="C319" i="16"/>
  <c r="C300" i="16"/>
  <c r="C280" i="16"/>
  <c r="C259" i="16"/>
  <c r="C240" i="16"/>
  <c r="C221" i="16"/>
  <c r="C201" i="16"/>
  <c r="C180" i="16"/>
  <c r="C161" i="16"/>
  <c r="C142" i="16"/>
  <c r="C124" i="16"/>
  <c r="C106" i="16"/>
  <c r="C88" i="16"/>
  <c r="C68" i="16"/>
  <c r="C50" i="16"/>
  <c r="C32" i="16"/>
  <c r="C14" i="16"/>
  <c r="C26" i="16"/>
  <c r="C45" i="16"/>
  <c r="C64" i="16"/>
  <c r="C83" i="16"/>
  <c r="C104" i="16"/>
  <c r="C123" i="16"/>
  <c r="C143" i="16"/>
  <c r="C163" i="16"/>
  <c r="C185" i="16"/>
  <c r="C206" i="16"/>
  <c r="C226" i="16"/>
  <c r="C248" i="16"/>
  <c r="C269" i="16"/>
  <c r="C289" i="16"/>
  <c r="C309" i="16"/>
  <c r="C332" i="16"/>
  <c r="C352" i="16"/>
  <c r="C372" i="16"/>
  <c r="C395" i="16"/>
  <c r="C415" i="16"/>
  <c r="C435" i="16"/>
  <c r="C459" i="16"/>
  <c r="C479" i="16"/>
  <c r="C499" i="16"/>
  <c r="C521" i="16"/>
  <c r="C542" i="16"/>
  <c r="C562" i="16"/>
  <c r="C584" i="16"/>
  <c r="C605" i="16"/>
  <c r="C625" i="16"/>
  <c r="C645" i="16"/>
  <c r="C668" i="16"/>
  <c r="C688" i="16"/>
  <c r="C708" i="16"/>
  <c r="C731" i="16"/>
  <c r="C751" i="16"/>
  <c r="C772" i="16"/>
  <c r="C795" i="16"/>
  <c r="C815" i="16"/>
  <c r="C835" i="16"/>
  <c r="C857" i="16"/>
  <c r="C878" i="16"/>
  <c r="C898" i="16"/>
  <c r="C920" i="16"/>
  <c r="C941" i="16"/>
  <c r="C961" i="16"/>
  <c r="C981" i="16"/>
  <c r="C1004" i="16"/>
  <c r="C1024" i="16"/>
  <c r="C1044" i="16"/>
  <c r="C1067" i="16"/>
  <c r="C1088" i="16"/>
  <c r="C1108" i="16"/>
  <c r="C1131" i="16"/>
  <c r="C1151" i="16"/>
  <c r="C1171" i="16"/>
  <c r="C1193" i="16"/>
  <c r="C1214" i="16"/>
  <c r="C1234" i="16"/>
  <c r="C1256" i="16"/>
  <c r="C1277" i="16"/>
  <c r="C1297" i="16"/>
  <c r="C1317" i="16"/>
  <c r="C1340" i="16"/>
  <c r="C1360" i="16"/>
  <c r="C1380" i="16"/>
  <c r="C1404" i="16"/>
  <c r="C1424" i="16"/>
  <c r="C1444" i="16"/>
  <c r="C1467" i="16"/>
  <c r="C1487" i="16"/>
  <c r="C1507" i="16"/>
  <c r="C1529" i="16"/>
  <c r="C1550" i="16"/>
  <c r="C1570" i="16"/>
  <c r="C1592" i="16"/>
  <c r="C1614" i="16"/>
  <c r="C1636" i="16"/>
  <c r="C1657" i="16"/>
  <c r="C1682" i="16"/>
  <c r="C1703" i="16"/>
  <c r="C1725" i="16"/>
  <c r="C1750" i="16"/>
  <c r="C1771" i="16"/>
  <c r="C1792" i="16"/>
  <c r="C1817" i="16"/>
  <c r="C1838" i="16"/>
  <c r="C1860" i="16"/>
  <c r="C1883" i="16"/>
  <c r="C1906" i="16"/>
  <c r="C1927" i="16"/>
  <c r="C1950" i="16"/>
  <c r="C1973" i="16"/>
  <c r="C1994" i="16"/>
  <c r="C2015" i="16"/>
  <c r="C2040" i="16"/>
  <c r="C2062" i="16"/>
  <c r="C2084" i="16"/>
  <c r="C2108" i="16"/>
  <c r="C2130" i="16"/>
  <c r="C2151" i="16"/>
  <c r="C2175" i="16"/>
  <c r="C2197" i="16"/>
  <c r="C2218" i="16"/>
  <c r="C2242" i="16"/>
  <c r="C2264" i="16"/>
  <c r="C2285" i="16"/>
  <c r="C2309" i="16"/>
  <c r="C2331" i="16"/>
  <c r="C2352" i="16"/>
  <c r="C2374" i="16"/>
  <c r="C2399" i="16"/>
  <c r="C2421" i="16"/>
  <c r="C2442" i="16"/>
  <c r="C2469" i="16"/>
  <c r="C2491" i="16"/>
  <c r="C2514" i="16"/>
  <c r="C2541" i="16"/>
  <c r="C2563" i="16"/>
  <c r="C2585" i="16"/>
  <c r="C2611" i="16"/>
  <c r="C2634" i="16"/>
  <c r="C2658" i="16"/>
  <c r="C2682" i="16"/>
  <c r="C2707" i="16"/>
  <c r="C2729" i="16"/>
  <c r="C2757" i="16"/>
  <c r="C2782" i="16"/>
  <c r="C2807" i="16"/>
  <c r="C2830" i="16"/>
  <c r="C2859" i="16"/>
  <c r="C2883" i="16"/>
  <c r="C2908" i="16"/>
  <c r="C2935" i="16"/>
  <c r="C2961" i="16"/>
  <c r="C2984" i="16"/>
  <c r="C8" i="16"/>
  <c r="C27" i="16"/>
  <c r="C46" i="16"/>
  <c r="C65" i="16"/>
  <c r="C84" i="16"/>
  <c r="C105" i="16"/>
  <c r="C125" i="16"/>
  <c r="C144" i="16"/>
  <c r="C164" i="16"/>
  <c r="C187" i="16"/>
  <c r="C207" i="16"/>
  <c r="C227" i="16"/>
  <c r="C249" i="16"/>
  <c r="C270" i="16"/>
  <c r="C290" i="16"/>
  <c r="C312" i="16"/>
  <c r="C333" i="16"/>
  <c r="C353" i="16"/>
  <c r="C373" i="16"/>
  <c r="C396" i="16"/>
  <c r="C416" i="16"/>
  <c r="C437" i="16"/>
  <c r="C460" i="16"/>
  <c r="C480" i="16"/>
  <c r="C500" i="16"/>
  <c r="C523" i="16"/>
  <c r="C543" i="16"/>
  <c r="C563" i="16"/>
  <c r="C585" i="16"/>
  <c r="C606" i="16"/>
  <c r="C626" i="16"/>
  <c r="C648" i="16"/>
  <c r="C669" i="16"/>
  <c r="C689" i="16"/>
  <c r="C709" i="16"/>
  <c r="C732" i="16"/>
  <c r="C753" i="16"/>
  <c r="C773" i="16"/>
  <c r="C796" i="16"/>
  <c r="C816" i="16"/>
  <c r="C836" i="16"/>
  <c r="C859" i="16"/>
  <c r="C879" i="16"/>
  <c r="C899" i="16"/>
  <c r="C921" i="16"/>
  <c r="C942" i="16"/>
  <c r="C962" i="16"/>
  <c r="C984" i="16"/>
  <c r="C1005" i="16"/>
  <c r="C1025" i="16"/>
  <c r="C1045" i="16"/>
  <c r="C1069" i="16"/>
  <c r="C1089" i="16"/>
  <c r="C1109" i="16"/>
  <c r="C1132" i="16"/>
  <c r="C1152" i="16"/>
  <c r="C1172" i="16"/>
  <c r="C1195" i="16"/>
  <c r="C1215" i="16"/>
  <c r="C1235" i="16"/>
  <c r="C1257" i="16"/>
  <c r="C1278" i="16"/>
  <c r="C1298" i="16"/>
  <c r="C1320" i="16"/>
  <c r="C1341" i="16"/>
  <c r="C1361" i="16"/>
  <c r="C1384" i="16"/>
  <c r="C1405" i="16"/>
  <c r="C1425" i="16"/>
  <c r="C1445" i="16"/>
  <c r="C1468" i="16"/>
  <c r="C1488" i="16"/>
  <c r="C1508" i="16"/>
  <c r="C1531" i="16"/>
  <c r="C1551" i="16"/>
  <c r="C1571" i="16"/>
  <c r="C1593" i="16"/>
  <c r="C1615" i="16"/>
  <c r="C1637" i="16"/>
  <c r="C1660" i="16"/>
  <c r="C1683" i="16"/>
  <c r="C1705" i="16"/>
  <c r="C1728" i="16"/>
  <c r="C1751" i="16"/>
  <c r="C1772" i="16"/>
  <c r="C1794" i="16"/>
  <c r="C1818" i="16"/>
  <c r="C1839" i="16"/>
  <c r="C1861" i="16"/>
  <c r="C1885" i="16"/>
  <c r="C1907" i="16"/>
  <c r="C1928" i="16"/>
  <c r="C1951" i="16"/>
  <c r="C1974" i="16"/>
  <c r="C1995" i="16"/>
  <c r="C2019" i="16"/>
  <c r="C2042" i="16"/>
  <c r="C2063" i="16"/>
  <c r="C2087" i="16"/>
  <c r="C2109" i="16"/>
  <c r="C2131" i="16"/>
  <c r="C2152" i="16"/>
  <c r="C2176" i="16"/>
  <c r="C2198" i="16"/>
  <c r="C2219" i="16"/>
  <c r="C2244" i="16"/>
  <c r="C2265" i="16"/>
  <c r="C2286" i="16"/>
  <c r="C2310" i="16"/>
  <c r="C2332" i="16"/>
  <c r="C2354" i="16"/>
  <c r="C2378" i="16"/>
  <c r="C2400" i="16"/>
  <c r="C2422" i="16"/>
  <c r="C2446" i="16"/>
  <c r="C2470" i="16"/>
  <c r="C2493" i="16"/>
  <c r="C2515" i="16"/>
  <c r="C2542" i="16"/>
  <c r="C2564" i="16"/>
  <c r="C2587" i="16"/>
  <c r="C2613" i="16"/>
  <c r="C2635" i="16"/>
  <c r="C2659" i="16"/>
  <c r="C2683" i="16"/>
  <c r="C2708" i="16"/>
  <c r="C2731" i="16"/>
  <c r="C2758" i="16"/>
  <c r="C2785" i="16"/>
  <c r="C2808" i="16"/>
  <c r="C2836" i="16"/>
  <c r="C2860" i="16"/>
  <c r="C2884" i="16"/>
  <c r="C2909" i="16"/>
  <c r="C2936" i="16"/>
  <c r="C2962" i="16"/>
  <c r="C2985" i="16"/>
  <c r="C2966" i="16"/>
  <c r="C2994" i="16"/>
  <c r="C5" i="17"/>
  <c r="C21" i="17"/>
  <c r="C38" i="17"/>
  <c r="C56" i="17"/>
  <c r="C73" i="17"/>
  <c r="C90" i="17"/>
  <c r="C107" i="17"/>
  <c r="C124" i="17"/>
  <c r="C141" i="17"/>
  <c r="C158" i="17"/>
  <c r="C175" i="17"/>
  <c r="C192" i="17"/>
  <c r="C209" i="17"/>
  <c r="C226" i="17"/>
  <c r="C243" i="17"/>
  <c r="C260" i="17"/>
  <c r="C277" i="17"/>
  <c r="C294" i="17"/>
  <c r="C312" i="17"/>
  <c r="C329" i="17"/>
  <c r="C346" i="17"/>
  <c r="C363" i="17"/>
  <c r="C380" i="17"/>
  <c r="C397" i="17"/>
  <c r="C414" i="17"/>
  <c r="C431" i="17"/>
  <c r="C448" i="17"/>
  <c r="C465" i="17"/>
  <c r="C482" i="17"/>
  <c r="C499" i="17"/>
  <c r="C516" i="17"/>
  <c r="C536" i="17"/>
  <c r="C554" i="17"/>
  <c r="C572" i="17"/>
  <c r="C590" i="17"/>
  <c r="C608" i="17"/>
  <c r="C626" i="17"/>
  <c r="C644" i="17"/>
  <c r="C664" i="17"/>
  <c r="C682" i="17"/>
  <c r="C700" i="17"/>
  <c r="C718" i="17"/>
  <c r="C736" i="17"/>
  <c r="C754" i="17"/>
  <c r="C772" i="17"/>
  <c r="C792" i="17"/>
  <c r="C810" i="17"/>
  <c r="C828" i="17"/>
  <c r="C846" i="17"/>
  <c r="C864" i="17"/>
  <c r="C882" i="17"/>
  <c r="C900" i="17"/>
  <c r="C920" i="17"/>
  <c r="C938" i="17"/>
  <c r="C956" i="17"/>
  <c r="C974" i="17"/>
  <c r="C992" i="17"/>
  <c r="C1010" i="17"/>
  <c r="C1028" i="17"/>
  <c r="C1048" i="17"/>
  <c r="C1066" i="17"/>
  <c r="C1084" i="17"/>
  <c r="C1102" i="17"/>
  <c r="C1120" i="17"/>
  <c r="C1138" i="17"/>
  <c r="C1156" i="17"/>
  <c r="C1176" i="17"/>
  <c r="C1194" i="17"/>
  <c r="C1212" i="17"/>
  <c r="C1231" i="17"/>
  <c r="C1250" i="17"/>
  <c r="C1269" i="17"/>
  <c r="C1288" i="17"/>
  <c r="C1310" i="17"/>
  <c r="C1329" i="17"/>
  <c r="C1348" i="17"/>
  <c r="C1367" i="17"/>
  <c r="C1387" i="17"/>
  <c r="C1408" i="17"/>
  <c r="C1429" i="17"/>
  <c r="C1451" i="17"/>
  <c r="C1471" i="17"/>
  <c r="C1494" i="17"/>
  <c r="C1515" i="17"/>
  <c r="C1537" i="17"/>
  <c r="C1559" i="17"/>
  <c r="C1581" i="17"/>
  <c r="C1605" i="17"/>
  <c r="C1627" i="17"/>
  <c r="C1649" i="17"/>
  <c r="C1672" i="17"/>
  <c r="C1699" i="17"/>
  <c r="C1725" i="17"/>
  <c r="C1748" i="17"/>
  <c r="C1776" i="17"/>
  <c r="C1800" i="17"/>
  <c r="C1827" i="17"/>
  <c r="C1851" i="17"/>
  <c r="C1875" i="17"/>
  <c r="C1902" i="17"/>
  <c r="C1927" i="17"/>
  <c r="C1958" i="17"/>
  <c r="C1984" i="17"/>
  <c r="C2011" i="17"/>
  <c r="C2038" i="17"/>
  <c r="C2065" i="17"/>
  <c r="C2089" i="17"/>
  <c r="C2119" i="17"/>
  <c r="C2147" i="17"/>
  <c r="C2175" i="17"/>
  <c r="C2201" i="17"/>
  <c r="C2229" i="17"/>
  <c r="C2255" i="17"/>
  <c r="C2280" i="17"/>
  <c r="C2309" i="17"/>
  <c r="C2337" i="17"/>
  <c r="C2368" i="17"/>
  <c r="C2398" i="17"/>
  <c r="C2429" i="17"/>
  <c r="C2456" i="17"/>
  <c r="C2491" i="17"/>
  <c r="C2523" i="17"/>
  <c r="C2552" i="17"/>
  <c r="C2589" i="17"/>
  <c r="C2623" i="17"/>
  <c r="C2654" i="17"/>
  <c r="C2689" i="17"/>
  <c r="C2719" i="17"/>
  <c r="C2753" i="17"/>
  <c r="C2790" i="17"/>
  <c r="C2822" i="17"/>
  <c r="C2856" i="17"/>
  <c r="C2885" i="17"/>
  <c r="C2921" i="17"/>
  <c r="C2957" i="17"/>
  <c r="C3004" i="17"/>
  <c r="C2988" i="17"/>
  <c r="C2972" i="17"/>
  <c r="C2956" i="17"/>
  <c r="C2940" i="17"/>
  <c r="C2924" i="17"/>
  <c r="C2908" i="17"/>
  <c r="C2892" i="17"/>
  <c r="C2876" i="17"/>
  <c r="C2860" i="17"/>
  <c r="C2844" i="17"/>
  <c r="C2828" i="17"/>
  <c r="C2812" i="17"/>
  <c r="C2796" i="17"/>
  <c r="C2780" i="17"/>
  <c r="C2764" i="17"/>
  <c r="C2748" i="17"/>
  <c r="C2732" i="17"/>
  <c r="C2716" i="17"/>
  <c r="C2700" i="17"/>
  <c r="C2684" i="17"/>
  <c r="C2668" i="17"/>
  <c r="C2652" i="17"/>
  <c r="C2636" i="17"/>
  <c r="C2620" i="17"/>
  <c r="C2604" i="17"/>
  <c r="C2588" i="17"/>
  <c r="C2572" i="17"/>
  <c r="C2556" i="17"/>
  <c r="C2540" i="17"/>
  <c r="C2524" i="17"/>
  <c r="C2508" i="17"/>
  <c r="C2492" i="17"/>
  <c r="C2476" i="17"/>
  <c r="C2460" i="17"/>
  <c r="C2444" i="17"/>
  <c r="C2428" i="17"/>
  <c r="C2412" i="17"/>
  <c r="C2396" i="17"/>
  <c r="C2380" i="17"/>
  <c r="C2364" i="17"/>
  <c r="C2348" i="17"/>
  <c r="C2332" i="17"/>
  <c r="C2316" i="17"/>
  <c r="C2300" i="17"/>
  <c r="C2284" i="17"/>
  <c r="C2268" i="17"/>
  <c r="C2252" i="17"/>
  <c r="C2236" i="17"/>
  <c r="C2220" i="17"/>
  <c r="C2204" i="17"/>
  <c r="C2188" i="17"/>
  <c r="C2172" i="17"/>
  <c r="C2156" i="17"/>
  <c r="C2140" i="17"/>
  <c r="C2124" i="17"/>
  <c r="C2108" i="17"/>
  <c r="C2092" i="17"/>
  <c r="C2076" i="17"/>
  <c r="C2060" i="17"/>
  <c r="C2044" i="17"/>
  <c r="C2028" i="17"/>
  <c r="C2012" i="17"/>
  <c r="C1996" i="17"/>
  <c r="C1980" i="17"/>
  <c r="C1964" i="17"/>
  <c r="C1948" i="17"/>
  <c r="C1932" i="17"/>
  <c r="C1916" i="17"/>
  <c r="C1900" i="17"/>
  <c r="C1884" i="17"/>
  <c r="C1868" i="17"/>
  <c r="C1852" i="17"/>
  <c r="C1836" i="17"/>
  <c r="C1820" i="17"/>
  <c r="C1804" i="17"/>
  <c r="C1788" i="17"/>
  <c r="C1772" i="17"/>
  <c r="C1756" i="17"/>
  <c r="C1740" i="17"/>
  <c r="C1724" i="17"/>
  <c r="C1708" i="17"/>
  <c r="C1692" i="17"/>
  <c r="C1676" i="17"/>
  <c r="C1660" i="17"/>
  <c r="C3003" i="17"/>
  <c r="C3002" i="17"/>
  <c r="C2986" i="17"/>
  <c r="C2970" i="17"/>
  <c r="C2954" i="17"/>
  <c r="C2938" i="17"/>
  <c r="C2922" i="17"/>
  <c r="C2906" i="17"/>
  <c r="C2890" i="17"/>
  <c r="C2874" i="17"/>
  <c r="C2858" i="17"/>
  <c r="C2842" i="17"/>
  <c r="C2826" i="17"/>
  <c r="C2810" i="17"/>
  <c r="C2794" i="17"/>
  <c r="C2778" i="17"/>
  <c r="C2762" i="17"/>
  <c r="C2746" i="17"/>
  <c r="C2730" i="17"/>
  <c r="C2714" i="17"/>
  <c r="C2698" i="17"/>
  <c r="C2682" i="17"/>
  <c r="C2666" i="17"/>
  <c r="C2650" i="17"/>
  <c r="C2634" i="17"/>
  <c r="C2618" i="17"/>
  <c r="C2602" i="17"/>
  <c r="C2586" i="17"/>
  <c r="C2570" i="17"/>
  <c r="C2554" i="17"/>
  <c r="C2538" i="17"/>
  <c r="C2522" i="17"/>
  <c r="C2506" i="17"/>
  <c r="C2490" i="17"/>
  <c r="C2474" i="17"/>
  <c r="C2458" i="17"/>
  <c r="C2442" i="17"/>
  <c r="C2426" i="17"/>
  <c r="C2410" i="17"/>
  <c r="C2394" i="17"/>
  <c r="C2378" i="17"/>
  <c r="C2362" i="17"/>
  <c r="C2346" i="17"/>
  <c r="C2330" i="17"/>
  <c r="C2314" i="17"/>
  <c r="C2298" i="17"/>
  <c r="C2282" i="17"/>
  <c r="C2266" i="17"/>
  <c r="C2250" i="17"/>
  <c r="C2234" i="17"/>
  <c r="C2218" i="17"/>
  <c r="C2202" i="17"/>
  <c r="C2186" i="17"/>
  <c r="C2170" i="17"/>
  <c r="C2154" i="17"/>
  <c r="C2138" i="17"/>
  <c r="C2122" i="17"/>
  <c r="C2106" i="17"/>
  <c r="C2090" i="17"/>
  <c r="C2074" i="17"/>
  <c r="C2058" i="17"/>
  <c r="C2042" i="17"/>
  <c r="C2026" i="17"/>
  <c r="C2010" i="17"/>
  <c r="C1994" i="17"/>
  <c r="C1978" i="17"/>
  <c r="C1962" i="17"/>
  <c r="C1946" i="17"/>
  <c r="C1930" i="17"/>
  <c r="C1914" i="17"/>
  <c r="C1898" i="17"/>
  <c r="C1882" i="17"/>
  <c r="C1866" i="17"/>
  <c r="C1850" i="17"/>
  <c r="C1834" i="17"/>
  <c r="C1818" i="17"/>
  <c r="C1802" i="17"/>
  <c r="C1786" i="17"/>
  <c r="C1770" i="17"/>
  <c r="C1754" i="17"/>
  <c r="C1738" i="17"/>
  <c r="C1722" i="17"/>
  <c r="C1706" i="17"/>
  <c r="C1690" i="17"/>
  <c r="C1674" i="17"/>
  <c r="C1658" i="17"/>
  <c r="C2997" i="17"/>
  <c r="C2979" i="17"/>
  <c r="C2961" i="17"/>
  <c r="C2943" i="17"/>
  <c r="C2925" i="17"/>
  <c r="C2905" i="17"/>
  <c r="C2887" i="17"/>
  <c r="C2869" i="17"/>
  <c r="C2851" i="17"/>
  <c r="C2833" i="17"/>
  <c r="C2815" i="17"/>
  <c r="C2797" i="17"/>
  <c r="C2777" i="17"/>
  <c r="C2759" i="17"/>
  <c r="C2741" i="17"/>
  <c r="C2723" i="17"/>
  <c r="C2705" i="17"/>
  <c r="C2687" i="17"/>
  <c r="C2669" i="17"/>
  <c r="C2649" i="17"/>
  <c r="C2631" i="17"/>
  <c r="C2613" i="17"/>
  <c r="C2595" i="17"/>
  <c r="C2577" i="17"/>
  <c r="C2996" i="17"/>
  <c r="C2978" i="17"/>
  <c r="C2960" i="17"/>
  <c r="C2942" i="17"/>
  <c r="C2923" i="17"/>
  <c r="C2904" i="17"/>
  <c r="C2886" i="17"/>
  <c r="C2868" i="17"/>
  <c r="C2850" i="17"/>
  <c r="C2832" i="17"/>
  <c r="C2814" i="17"/>
  <c r="C2795" i="17"/>
  <c r="C2776" i="17"/>
  <c r="C2758" i="17"/>
  <c r="C2740" i="17"/>
  <c r="C2722" i="17"/>
  <c r="C2704" i="17"/>
  <c r="C2686" i="17"/>
  <c r="C2667" i="17"/>
  <c r="C2648" i="17"/>
  <c r="C2630" i="17"/>
  <c r="C2612" i="17"/>
  <c r="C2594" i="17"/>
  <c r="C2576" i="17"/>
  <c r="C2558" i="17"/>
  <c r="C2539" i="17"/>
  <c r="C2520" i="17"/>
  <c r="C2502" i="17"/>
  <c r="C2484" i="17"/>
  <c r="C2466" i="17"/>
  <c r="C2448" i="17"/>
  <c r="C2430" i="17"/>
  <c r="C2411" i="17"/>
  <c r="C2392" i="17"/>
  <c r="C2374" i="17"/>
  <c r="C2356" i="17"/>
  <c r="C2338" i="17"/>
  <c r="C2320" i="17"/>
  <c r="C2302" i="17"/>
  <c r="C2283" i="17"/>
  <c r="C2264" i="17"/>
  <c r="C2246" i="17"/>
  <c r="C2228" i="17"/>
  <c r="C2210" i="17"/>
  <c r="C2192" i="17"/>
  <c r="C2174" i="17"/>
  <c r="C2155" i="17"/>
  <c r="C2136" i="17"/>
  <c r="C2118" i="17"/>
  <c r="C2100" i="17"/>
  <c r="C2082" i="17"/>
  <c r="C2064" i="17"/>
  <c r="C2046" i="17"/>
  <c r="C2027" i="17"/>
  <c r="C2008" i="17"/>
  <c r="C1990" i="17"/>
  <c r="C1972" i="17"/>
  <c r="C1954" i="17"/>
  <c r="C1936" i="17"/>
  <c r="C1918" i="17"/>
  <c r="C1899" i="17"/>
  <c r="C1880" i="17"/>
  <c r="C1862" i="17"/>
  <c r="C1844" i="17"/>
  <c r="C1826" i="17"/>
  <c r="C1808" i="17"/>
  <c r="C1790" i="17"/>
  <c r="C1771" i="17"/>
  <c r="C1752" i="17"/>
  <c r="C1734" i="17"/>
  <c r="C1716" i="17"/>
  <c r="C1698" i="17"/>
  <c r="C1680" i="17"/>
  <c r="C1662" i="17"/>
  <c r="C1644" i="17"/>
  <c r="C1628" i="17"/>
  <c r="C1612" i="17"/>
  <c r="C1596" i="17"/>
  <c r="C1580" i="17"/>
  <c r="C1564" i="17"/>
  <c r="C1548" i="17"/>
  <c r="C1532" i="17"/>
  <c r="C1516" i="17"/>
  <c r="C1500" i="17"/>
  <c r="C1484" i="17"/>
  <c r="C2998" i="17"/>
  <c r="C2976" i="17"/>
  <c r="C2955" i="17"/>
  <c r="C2934" i="17"/>
  <c r="C2914" i="17"/>
  <c r="C2894" i="17"/>
  <c r="C2872" i="17"/>
  <c r="C2852" i="17"/>
  <c r="C2830" i="17"/>
  <c r="C2808" i="17"/>
  <c r="C2788" i="17"/>
  <c r="C2768" i="17"/>
  <c r="C2747" i="17"/>
  <c r="C2726" i="17"/>
  <c r="C2706" i="17"/>
  <c r="C2683" i="17"/>
  <c r="C2662" i="17"/>
  <c r="C2642" i="17"/>
  <c r="C2622" i="17"/>
  <c r="C2600" i="17"/>
  <c r="C2580" i="17"/>
  <c r="C2560" i="17"/>
  <c r="C2541" i="17"/>
  <c r="C2519" i="17"/>
  <c r="C2500" i="17"/>
  <c r="C2481" i="17"/>
  <c r="C2462" i="17"/>
  <c r="C2441" i="17"/>
  <c r="C2422" i="17"/>
  <c r="C2403" i="17"/>
  <c r="C2384" i="17"/>
  <c r="C2365" i="17"/>
  <c r="C2344" i="17"/>
  <c r="C2325" i="17"/>
  <c r="C2306" i="17"/>
  <c r="C2287" i="17"/>
  <c r="C2267" i="17"/>
  <c r="C2247" i="17"/>
  <c r="C2227" i="17"/>
  <c r="C2208" i="17"/>
  <c r="C2189" i="17"/>
  <c r="C2168" i="17"/>
  <c r="C2149" i="17"/>
  <c r="C2130" i="17"/>
  <c r="C2111" i="17"/>
  <c r="C2091" i="17"/>
  <c r="C2071" i="17"/>
  <c r="C2052" i="17"/>
  <c r="C2033" i="17"/>
  <c r="C2014" i="17"/>
  <c r="C1993" i="17"/>
  <c r="C1974" i="17"/>
  <c r="C1955" i="17"/>
  <c r="C1935" i="17"/>
  <c r="C1915" i="17"/>
  <c r="C1895" i="17"/>
  <c r="C1876" i="17"/>
  <c r="C1857" i="17"/>
  <c r="C1838" i="17"/>
  <c r="C1817" i="17"/>
  <c r="C1798" i="17"/>
  <c r="C1779" i="17"/>
  <c r="C1760" i="17"/>
  <c r="C1741" i="17"/>
  <c r="C1720" i="17"/>
  <c r="C1701" i="17"/>
  <c r="C1682" i="17"/>
  <c r="C1663" i="17"/>
  <c r="C1643" i="17"/>
  <c r="C1626" i="17"/>
  <c r="C1609" i="17"/>
  <c r="C1592" i="17"/>
  <c r="C1575" i="17"/>
  <c r="C1558" i="17"/>
  <c r="C1541" i="17"/>
  <c r="C1524" i="17"/>
  <c r="C1507" i="17"/>
  <c r="C1490" i="17"/>
  <c r="C1473" i="17"/>
  <c r="C1457" i="17"/>
  <c r="C1441" i="17"/>
  <c r="C1425" i="17"/>
  <c r="C1409" i="17"/>
  <c r="C1393" i="17"/>
  <c r="C1377" i="17"/>
  <c r="C2995" i="17"/>
  <c r="C2975" i="17"/>
  <c r="C2953" i="17"/>
  <c r="C2933" i="17"/>
  <c r="C2913" i="17"/>
  <c r="C2893" i="17"/>
  <c r="C2871" i="17"/>
  <c r="C2849" i="17"/>
  <c r="C2829" i="17"/>
  <c r="C2807" i="17"/>
  <c r="C2787" i="17"/>
  <c r="C2767" i="17"/>
  <c r="C2745" i="17"/>
  <c r="C2725" i="17"/>
  <c r="C2703" i="17"/>
  <c r="C2681" i="17"/>
  <c r="C2661" i="17"/>
  <c r="C2641" i="17"/>
  <c r="C2621" i="17"/>
  <c r="C2599" i="17"/>
  <c r="C2579" i="17"/>
  <c r="C2559" i="17"/>
  <c r="C2537" i="17"/>
  <c r="C2518" i="17"/>
  <c r="C2499" i="17"/>
  <c r="C2480" i="17"/>
  <c r="C2461" i="17"/>
  <c r="C2440" i="17"/>
  <c r="C2421" i="17"/>
  <c r="C2402" i="17"/>
  <c r="C2383" i="17"/>
  <c r="C2363" i="17"/>
  <c r="C2994" i="17"/>
  <c r="C2974" i="17"/>
  <c r="C2952" i="17"/>
  <c r="C2932" i="17"/>
  <c r="C2912" i="17"/>
  <c r="C2891" i="17"/>
  <c r="C2870" i="17"/>
  <c r="C2848" i="17"/>
  <c r="C2827" i="17"/>
  <c r="C2806" i="17"/>
  <c r="C2786" i="17"/>
  <c r="C2766" i="17"/>
  <c r="C2744" i="17"/>
  <c r="C2724" i="17"/>
  <c r="C2702" i="17"/>
  <c r="C2680" i="17"/>
  <c r="C2660" i="17"/>
  <c r="C2640" i="17"/>
  <c r="C2619" i="17"/>
  <c r="C2598" i="17"/>
  <c r="C2578" i="17"/>
  <c r="C2557" i="17"/>
  <c r="C2536" i="17"/>
  <c r="C2517" i="17"/>
  <c r="C2498" i="17"/>
  <c r="C2479" i="17"/>
  <c r="C2459" i="17"/>
  <c r="C2439" i="17"/>
  <c r="C2420" i="17"/>
  <c r="C2401" i="17"/>
  <c r="C2382" i="17"/>
  <c r="C2361" i="17"/>
  <c r="C2999" i="17"/>
  <c r="C2969" i="17"/>
  <c r="C2946" i="17"/>
  <c r="C2919" i="17"/>
  <c r="C2896" i="17"/>
  <c r="C2866" i="17"/>
  <c r="C2841" i="17"/>
  <c r="C2818" i="17"/>
  <c r="C2791" i="17"/>
  <c r="C2765" i="17"/>
  <c r="C2738" i="17"/>
  <c r="C2713" i="17"/>
  <c r="C2690" i="17"/>
  <c r="C2663" i="17"/>
  <c r="C2637" i="17"/>
  <c r="C2610" i="17"/>
  <c r="C2585" i="17"/>
  <c r="C2562" i="17"/>
  <c r="C2534" i="17"/>
  <c r="C2512" i="17"/>
  <c r="C2488" i="17"/>
  <c r="C2465" i="17"/>
  <c r="C2438" i="17"/>
  <c r="C2416" i="17"/>
  <c r="C2391" i="17"/>
  <c r="C2369" i="17"/>
  <c r="C2345" i="17"/>
  <c r="C2324" i="17"/>
  <c r="C2304" i="17"/>
  <c r="C2281" i="17"/>
  <c r="C2261" i="17"/>
  <c r="C2241" i="17"/>
  <c r="C2221" i="17"/>
  <c r="C2199" i="17"/>
  <c r="C2179" i="17"/>
  <c r="C2159" i="17"/>
  <c r="C2137" i="17"/>
  <c r="C2116" i="17"/>
  <c r="C2096" i="17"/>
  <c r="C2075" i="17"/>
  <c r="C2054" i="17"/>
  <c r="C2034" i="17"/>
  <c r="C2013" i="17"/>
  <c r="C1991" i="17"/>
  <c r="C1970" i="17"/>
  <c r="C1950" i="17"/>
  <c r="C1928" i="17"/>
  <c r="C1908" i="17"/>
  <c r="C2992" i="17"/>
  <c r="C2967" i="17"/>
  <c r="C2944" i="17"/>
  <c r="C2917" i="17"/>
  <c r="C2889" i="17"/>
  <c r="C2864" i="17"/>
  <c r="C2839" i="17"/>
  <c r="C2816" i="17"/>
  <c r="C2789" i="17"/>
  <c r="C2761" i="17"/>
  <c r="C2736" i="17"/>
  <c r="C2711" i="17"/>
  <c r="C2688" i="17"/>
  <c r="C2658" i="17"/>
  <c r="C2633" i="17"/>
  <c r="C2608" i="17"/>
  <c r="C2583" i="17"/>
  <c r="C2555" i="17"/>
  <c r="C2532" i="17"/>
  <c r="C2510" i="17"/>
  <c r="C2486" i="17"/>
  <c r="C2463" i="17"/>
  <c r="C2436" i="17"/>
  <c r="C2414" i="17"/>
  <c r="C2389" i="17"/>
  <c r="C2367" i="17"/>
  <c r="C2342" i="17"/>
  <c r="C2322" i="17"/>
  <c r="C2301" i="17"/>
  <c r="C2279" i="17"/>
  <c r="C2259" i="17"/>
  <c r="C2239" i="17"/>
  <c r="C2217" i="17"/>
  <c r="C2197" i="17"/>
  <c r="C2177" i="17"/>
  <c r="C2157" i="17"/>
  <c r="C2134" i="17"/>
  <c r="C2114" i="17"/>
  <c r="C2094" i="17"/>
  <c r="C2072" i="17"/>
  <c r="C2051" i="17"/>
  <c r="C2031" i="17"/>
  <c r="C2009" i="17"/>
  <c r="C1988" i="17"/>
  <c r="C1968" i="17"/>
  <c r="C1947" i="17"/>
  <c r="C1926" i="17"/>
  <c r="C1906" i="17"/>
  <c r="C1886" i="17"/>
  <c r="C1864" i="17"/>
  <c r="C1843" i="17"/>
  <c r="C1823" i="17"/>
  <c r="C1801" i="17"/>
  <c r="C1781" i="17"/>
  <c r="C1761" i="17"/>
  <c r="C1739" i="17"/>
  <c r="C1718" i="17"/>
  <c r="C1697" i="17"/>
  <c r="C1677" i="17"/>
  <c r="C1655" i="17"/>
  <c r="C1637" i="17"/>
  <c r="C1619" i="17"/>
  <c r="C1601" i="17"/>
  <c r="C1583" i="17"/>
  <c r="C1565" i="17"/>
  <c r="C1546" i="17"/>
  <c r="C1528" i="17"/>
  <c r="C1510" i="17"/>
  <c r="C1492" i="17"/>
  <c r="C1474" i="17"/>
  <c r="C1456" i="17"/>
  <c r="C1439" i="17"/>
  <c r="C1422" i="17"/>
  <c r="C1405" i="17"/>
  <c r="C1388" i="17"/>
  <c r="C1371" i="17"/>
  <c r="C1355" i="17"/>
  <c r="C1339" i="17"/>
  <c r="C1323" i="17"/>
  <c r="C1307" i="17"/>
  <c r="C1291" i="17"/>
  <c r="C1275" i="17"/>
  <c r="C1259" i="17"/>
  <c r="C1243" i="17"/>
  <c r="C1227" i="17"/>
  <c r="C2991" i="17"/>
  <c r="C2964" i="17"/>
  <c r="C2935" i="17"/>
  <c r="C2903" i="17"/>
  <c r="C2878" i="17"/>
  <c r="C2846" i="17"/>
  <c r="C2819" i="17"/>
  <c r="C2785" i="17"/>
  <c r="C2756" i="17"/>
  <c r="C2729" i="17"/>
  <c r="C2697" i="17"/>
  <c r="C2672" i="17"/>
  <c r="C2643" i="17"/>
  <c r="C2611" i="17"/>
  <c r="C2582" i="17"/>
  <c r="C2551" i="17"/>
  <c r="C2527" i="17"/>
  <c r="C2497" i="17"/>
  <c r="C2471" i="17"/>
  <c r="C2446" i="17"/>
  <c r="C2417" i="17"/>
  <c r="C2388" i="17"/>
  <c r="C2359" i="17"/>
  <c r="C2336" i="17"/>
  <c r="C2312" i="17"/>
  <c r="C2290" i="17"/>
  <c r="C2265" i="17"/>
  <c r="C2242" i="17"/>
  <c r="C2216" i="17"/>
  <c r="C2194" i="17"/>
  <c r="C2169" i="17"/>
  <c r="C2146" i="17"/>
  <c r="C2123" i="17"/>
  <c r="C2099" i="17"/>
  <c r="C2077" i="17"/>
  <c r="C2050" i="17"/>
  <c r="C2025" i="17"/>
  <c r="C2003" i="17"/>
  <c r="C1981" i="17"/>
  <c r="C1957" i="17"/>
  <c r="C1933" i="17"/>
  <c r="C1909" i="17"/>
  <c r="C1887" i="17"/>
  <c r="C1863" i="17"/>
  <c r="C1841" i="17"/>
  <c r="C1819" i="17"/>
  <c r="C1796" i="17"/>
  <c r="C1775" i="17"/>
  <c r="C1751" i="17"/>
  <c r="C1730" i="17"/>
  <c r="C1709" i="17"/>
  <c r="C1686" i="17"/>
  <c r="C1665" i="17"/>
  <c r="C1642" i="17"/>
  <c r="C1623" i="17"/>
  <c r="C1604" i="17"/>
  <c r="C1585" i="17"/>
  <c r="C1566" i="17"/>
  <c r="C1545" i="17"/>
  <c r="C1526" i="17"/>
  <c r="C1506" i="17"/>
  <c r="C1487" i="17"/>
  <c r="C1468" i="17"/>
  <c r="C1450" i="17"/>
  <c r="C1432" i="17"/>
  <c r="C1414" i="17"/>
  <c r="C1396" i="17"/>
  <c r="C1378" i="17"/>
  <c r="C1360" i="17"/>
  <c r="C1343" i="17"/>
  <c r="C1326" i="17"/>
  <c r="C1309" i="17"/>
  <c r="C1292" i="17"/>
  <c r="C1274" i="17"/>
  <c r="C1257" i="17"/>
  <c r="C1240" i="17"/>
  <c r="C1223" i="17"/>
  <c r="C1207" i="17"/>
  <c r="C1191" i="17"/>
  <c r="C1175" i="17"/>
  <c r="C1159" i="17"/>
  <c r="C1143" i="17"/>
  <c r="C1127" i="17"/>
  <c r="C1111" i="17"/>
  <c r="C1095" i="17"/>
  <c r="C1079" i="17"/>
  <c r="C1063" i="17"/>
  <c r="C1047" i="17"/>
  <c r="C1031" i="17"/>
  <c r="C1015" i="17"/>
  <c r="C999" i="17"/>
  <c r="C983" i="17"/>
  <c r="C967" i="17"/>
  <c r="C951" i="17"/>
  <c r="C935" i="17"/>
  <c r="C919" i="17"/>
  <c r="C903" i="17"/>
  <c r="C887" i="17"/>
  <c r="C871" i="17"/>
  <c r="C855" i="17"/>
  <c r="C839" i="17"/>
  <c r="C823" i="17"/>
  <c r="C807" i="17"/>
  <c r="C791" i="17"/>
  <c r="C775" i="17"/>
  <c r="C759" i="17"/>
  <c r="C743" i="17"/>
  <c r="C727" i="17"/>
  <c r="C711" i="17"/>
  <c r="C695" i="17"/>
  <c r="C679" i="17"/>
  <c r="C663" i="17"/>
  <c r="C647" i="17"/>
  <c r="C631" i="17"/>
  <c r="C615" i="17"/>
  <c r="C599" i="17"/>
  <c r="C583" i="17"/>
  <c r="C567" i="17"/>
  <c r="C551" i="17"/>
  <c r="C535" i="17"/>
  <c r="C519" i="17"/>
  <c r="C503" i="17"/>
  <c r="C487" i="17"/>
  <c r="C471" i="17"/>
  <c r="C455" i="17"/>
  <c r="C439" i="17"/>
  <c r="C423" i="17"/>
  <c r="C407" i="17"/>
  <c r="C391" i="17"/>
  <c r="C375" i="17"/>
  <c r="C359" i="17"/>
  <c r="C343" i="17"/>
  <c r="C327" i="17"/>
  <c r="C311" i="17"/>
  <c r="C295" i="17"/>
  <c r="C279" i="17"/>
  <c r="C263" i="17"/>
  <c r="C247" i="17"/>
  <c r="C231" i="17"/>
  <c r="C215" i="17"/>
  <c r="C199" i="17"/>
  <c r="C183" i="17"/>
  <c r="C167" i="17"/>
  <c r="C151" i="17"/>
  <c r="C135" i="17"/>
  <c r="C119" i="17"/>
  <c r="C103" i="17"/>
  <c r="C87" i="17"/>
  <c r="C71" i="17"/>
  <c r="C55" i="17"/>
  <c r="C39" i="17"/>
  <c r="C23" i="17"/>
  <c r="C7" i="17"/>
  <c r="C2990" i="17"/>
  <c r="C2963" i="17"/>
  <c r="C2931" i="17"/>
  <c r="C2902" i="17"/>
  <c r="C2877" i="17"/>
  <c r="C2845" i="17"/>
  <c r="C2817" i="17"/>
  <c r="C2784" i="17"/>
  <c r="C2755" i="17"/>
  <c r="C2728" i="17"/>
  <c r="C2696" i="17"/>
  <c r="C2671" i="17"/>
  <c r="C2639" i="17"/>
  <c r="C2609" i="17"/>
  <c r="C2581" i="17"/>
  <c r="C2550" i="17"/>
  <c r="C2526" i="17"/>
  <c r="C2496" i="17"/>
  <c r="C2470" i="17"/>
  <c r="C2445" i="17"/>
  <c r="C2415" i="17"/>
  <c r="C2387" i="17"/>
  <c r="C2358" i="17"/>
  <c r="C2335" i="17"/>
  <c r="C2311" i="17"/>
  <c r="C2289" i="17"/>
  <c r="C2263" i="17"/>
  <c r="C2240" i="17"/>
  <c r="C2215" i="17"/>
  <c r="C2193" i="17"/>
  <c r="C2167" i="17"/>
  <c r="C2145" i="17"/>
  <c r="C2121" i="17"/>
  <c r="C2098" i="17"/>
  <c r="C2073" i="17"/>
  <c r="C2049" i="17"/>
  <c r="C2024" i="17"/>
  <c r="C2002" i="17"/>
  <c r="C1979" i="17"/>
  <c r="C1956" i="17"/>
  <c r="C1931" i="17"/>
  <c r="C1907" i="17"/>
  <c r="C1885" i="17"/>
  <c r="C1861" i="17"/>
  <c r="C1840" i="17"/>
  <c r="C1816" i="17"/>
  <c r="C1795" i="17"/>
  <c r="C1774" i="17"/>
  <c r="C1750" i="17"/>
  <c r="C1729" i="17"/>
  <c r="C1707" i="17"/>
  <c r="C1685" i="17"/>
  <c r="C1664" i="17"/>
  <c r="C1641" i="17"/>
  <c r="C1622" i="17"/>
  <c r="C1603" i="17"/>
  <c r="C1584" i="17"/>
  <c r="C1563" i="17"/>
  <c r="C1544" i="17"/>
  <c r="C1525" i="17"/>
  <c r="C1505" i="17"/>
  <c r="C1486" i="17"/>
  <c r="C1467" i="17"/>
  <c r="C1449" i="17"/>
  <c r="C1431" i="17"/>
  <c r="C1413" i="17"/>
  <c r="C1395" i="17"/>
  <c r="C1376" i="17"/>
  <c r="C1359" i="17"/>
  <c r="C1342" i="17"/>
  <c r="C1325" i="17"/>
  <c r="C1308" i="17"/>
  <c r="C1290" i="17"/>
  <c r="C1273" i="17"/>
  <c r="C1256" i="17"/>
  <c r="C1239" i="17"/>
  <c r="C1222" i="17"/>
  <c r="C1206" i="17"/>
  <c r="C1190" i="17"/>
  <c r="C1174" i="17"/>
  <c r="C1158" i="17"/>
  <c r="C1142" i="17"/>
  <c r="C1126" i="17"/>
  <c r="C1110" i="17"/>
  <c r="C1094" i="17"/>
  <c r="C1078" i="17"/>
  <c r="C1062" i="17"/>
  <c r="C1046" i="17"/>
  <c r="C1030" i="17"/>
  <c r="C1014" i="17"/>
  <c r="C998" i="17"/>
  <c r="C982" i="17"/>
  <c r="C966" i="17"/>
  <c r="C950" i="17"/>
  <c r="C934" i="17"/>
  <c r="C918" i="17"/>
  <c r="C902" i="17"/>
  <c r="C886" i="17"/>
  <c r="C870" i="17"/>
  <c r="C854" i="17"/>
  <c r="C838" i="17"/>
  <c r="C822" i="17"/>
  <c r="C806" i="17"/>
  <c r="C790" i="17"/>
  <c r="C774" i="17"/>
  <c r="C758" i="17"/>
  <c r="C742" i="17"/>
  <c r="C726" i="17"/>
  <c r="C710" i="17"/>
  <c r="C694" i="17"/>
  <c r="C678" i="17"/>
  <c r="C662" i="17"/>
  <c r="C646" i="17"/>
  <c r="C630" i="17"/>
  <c r="C614" i="17"/>
  <c r="C598" i="17"/>
  <c r="C582" i="17"/>
  <c r="C566" i="17"/>
  <c r="C550" i="17"/>
  <c r="C534" i="17"/>
  <c r="C518" i="17"/>
  <c r="C22" i="17"/>
  <c r="C40" i="17"/>
  <c r="C57" i="17"/>
  <c r="C74" i="17"/>
  <c r="C91" i="17"/>
  <c r="C108" i="17"/>
  <c r="C125" i="17"/>
  <c r="C142" i="17"/>
  <c r="C159" i="17"/>
  <c r="C176" i="17"/>
  <c r="C193" i="17"/>
  <c r="C210" i="17"/>
  <c r="C227" i="17"/>
  <c r="C244" i="17"/>
  <c r="C261" i="17"/>
  <c r="C278" i="17"/>
  <c r="C296" i="17"/>
  <c r="C313" i="17"/>
  <c r="C330" i="17"/>
  <c r="C347" i="17"/>
  <c r="C364" i="17"/>
  <c r="C381" i="17"/>
  <c r="C398" i="17"/>
  <c r="C415" i="17"/>
  <c r="C432" i="17"/>
  <c r="C449" i="17"/>
  <c r="C466" i="17"/>
  <c r="C483" i="17"/>
  <c r="C500" i="17"/>
  <c r="C517" i="17"/>
  <c r="C537" i="17"/>
  <c r="C555" i="17"/>
  <c r="C573" i="17"/>
  <c r="C591" i="17"/>
  <c r="C609" i="17"/>
  <c r="C627" i="17"/>
  <c r="C645" i="17"/>
  <c r="C665" i="17"/>
  <c r="C683" i="17"/>
  <c r="C701" i="17"/>
  <c r="C719" i="17"/>
  <c r="C737" i="17"/>
  <c r="C755" i="17"/>
  <c r="C773" i="17"/>
  <c r="C793" i="17"/>
  <c r="C811" i="17"/>
  <c r="C829" i="17"/>
  <c r="C847" i="17"/>
  <c r="C865" i="17"/>
  <c r="C883" i="17"/>
  <c r="C901" i="17"/>
  <c r="C921" i="17"/>
  <c r="C939" i="17"/>
  <c r="C957" i="17"/>
  <c r="C975" i="17"/>
  <c r="C993" i="17"/>
  <c r="C1011" i="17"/>
  <c r="C1029" i="17"/>
  <c r="C1049" i="17"/>
  <c r="C1067" i="17"/>
  <c r="C1085" i="17"/>
  <c r="C1103" i="17"/>
  <c r="C1121" i="17"/>
  <c r="C1139" i="17"/>
  <c r="C1157" i="17"/>
  <c r="C1177" i="17"/>
  <c r="C1195" i="17"/>
  <c r="C1213" i="17"/>
  <c r="C1232" i="17"/>
  <c r="C1251" i="17"/>
  <c r="C1270" i="17"/>
  <c r="C1289" i="17"/>
  <c r="C1311" i="17"/>
  <c r="C1330" i="17"/>
  <c r="C1349" i="17"/>
  <c r="C1368" i="17"/>
  <c r="C1389" i="17"/>
  <c r="C1410" i="17"/>
  <c r="C1430" i="17"/>
  <c r="C1452" i="17"/>
  <c r="C1472" i="17"/>
  <c r="C1495" i="17"/>
  <c r="C1517" i="17"/>
  <c r="C1538" i="17"/>
  <c r="C1560" i="17"/>
  <c r="C1582" i="17"/>
  <c r="C1606" i="17"/>
  <c r="C1629" i="17"/>
  <c r="C1650" i="17"/>
  <c r="C1673" i="17"/>
  <c r="C1700" i="17"/>
  <c r="C1726" i="17"/>
  <c r="C1749" i="17"/>
  <c r="C1777" i="17"/>
  <c r="C1803" i="17"/>
  <c r="C1828" i="17"/>
  <c r="C1853" i="17"/>
  <c r="C1877" i="17"/>
  <c r="C1903" i="17"/>
  <c r="C1929" i="17"/>
  <c r="C1959" i="17"/>
  <c r="C1985" i="17"/>
  <c r="C2015" i="17"/>
  <c r="C2039" i="17"/>
  <c r="C2066" i="17"/>
  <c r="C2093" i="17"/>
  <c r="C2120" i="17"/>
  <c r="C2148" i="17"/>
  <c r="C2176" i="17"/>
  <c r="C2203" i="17"/>
  <c r="C2230" i="17"/>
  <c r="C2256" i="17"/>
  <c r="C2285" i="17"/>
  <c r="C2310" i="17"/>
  <c r="C2339" i="17"/>
  <c r="C2370" i="17"/>
  <c r="C2399" i="17"/>
  <c r="C2431" i="17"/>
  <c r="C2457" i="17"/>
  <c r="C2493" i="17"/>
  <c r="C2525" i="17"/>
  <c r="C2553" i="17"/>
  <c r="C2590" i="17"/>
  <c r="C2624" i="17"/>
  <c r="C2655" i="17"/>
  <c r="C2691" i="17"/>
  <c r="C2720" i="17"/>
  <c r="C2754" i="17"/>
  <c r="C2792" i="17"/>
  <c r="C2823" i="17"/>
  <c r="C2857" i="17"/>
  <c r="C2888" i="17"/>
  <c r="C2926" i="17"/>
  <c r="C2958" i="17"/>
  <c r="C2989" i="17"/>
</calcChain>
</file>

<file path=xl/sharedStrings.xml><?xml version="1.0" encoding="utf-8"?>
<sst xmlns="http://schemas.openxmlformats.org/spreadsheetml/2006/main" count="154253" uniqueCount="9303">
  <si>
    <t>KODE GARDU</t>
  </si>
  <si>
    <t>AREA</t>
  </si>
  <si>
    <t>IPVPN</t>
  </si>
  <si>
    <t>KONDISI</t>
  </si>
  <si>
    <t>KB268</t>
  </si>
  <si>
    <t>Area Bulungan</t>
  </si>
  <si>
    <t>BAIK</t>
  </si>
  <si>
    <t>KB9</t>
  </si>
  <si>
    <t>KB353A</t>
  </si>
  <si>
    <t>KB338</t>
  </si>
  <si>
    <t>D318</t>
  </si>
  <si>
    <t>Area Menteng</t>
  </si>
  <si>
    <t>K25A</t>
  </si>
  <si>
    <t>T162</t>
  </si>
  <si>
    <t>S17C</t>
  </si>
  <si>
    <t>B63B</t>
  </si>
  <si>
    <t>Area Bandengan</t>
  </si>
  <si>
    <t>B254</t>
  </si>
  <si>
    <t>AB192</t>
  </si>
  <si>
    <t>A22</t>
  </si>
  <si>
    <t>A28</t>
  </si>
  <si>
    <t>MK204</t>
  </si>
  <si>
    <t>B116B</t>
  </si>
  <si>
    <t>B124</t>
  </si>
  <si>
    <t>B6Q</t>
  </si>
  <si>
    <t>B28BIS</t>
  </si>
  <si>
    <t>B7BIS</t>
  </si>
  <si>
    <t>B330</t>
  </si>
  <si>
    <t>AB46</t>
  </si>
  <si>
    <t>AB39</t>
  </si>
  <si>
    <t>B177</t>
  </si>
  <si>
    <t>B201</t>
  </si>
  <si>
    <t>MK47</t>
  </si>
  <si>
    <t>B145</t>
  </si>
  <si>
    <t>B104</t>
  </si>
  <si>
    <t>B61B</t>
  </si>
  <si>
    <t>B66F</t>
  </si>
  <si>
    <t>DB23</t>
  </si>
  <si>
    <t>MK100</t>
  </si>
  <si>
    <t>B35A</t>
  </si>
  <si>
    <t>B59D</t>
  </si>
  <si>
    <t>AB151</t>
  </si>
  <si>
    <t>B103</t>
  </si>
  <si>
    <t>AB13N</t>
  </si>
  <si>
    <t>AB35</t>
  </si>
  <si>
    <t>TA25</t>
  </si>
  <si>
    <t>B208</t>
  </si>
  <si>
    <t>AB65</t>
  </si>
  <si>
    <t>MK358</t>
  </si>
  <si>
    <t>B261</t>
  </si>
  <si>
    <t>A56</t>
  </si>
  <si>
    <t>A73</t>
  </si>
  <si>
    <t>B399</t>
  </si>
  <si>
    <t>DB72</t>
  </si>
  <si>
    <t>B78S</t>
  </si>
  <si>
    <t>B37B</t>
  </si>
  <si>
    <t>B12A</t>
  </si>
  <si>
    <t>GH0213</t>
  </si>
  <si>
    <t>S29FBIS</t>
  </si>
  <si>
    <t>MK69</t>
  </si>
  <si>
    <t>MB22</t>
  </si>
  <si>
    <t>B220N</t>
  </si>
  <si>
    <t>A48</t>
  </si>
  <si>
    <t>AB153</t>
  </si>
  <si>
    <t>MK472</t>
  </si>
  <si>
    <t>AB25N</t>
  </si>
  <si>
    <t>B277</t>
  </si>
  <si>
    <t>AB158</t>
  </si>
  <si>
    <t>AB104</t>
  </si>
  <si>
    <t>CD63</t>
  </si>
  <si>
    <t>Area Bintaro</t>
  </si>
  <si>
    <t>KL67</t>
  </si>
  <si>
    <t>CD53</t>
  </si>
  <si>
    <t>CD12A</t>
  </si>
  <si>
    <t>CD64</t>
  </si>
  <si>
    <t>CD57</t>
  </si>
  <si>
    <t>CD65</t>
  </si>
  <si>
    <t>KJ79</t>
  </si>
  <si>
    <t>CD37B</t>
  </si>
  <si>
    <t>TD165</t>
  </si>
  <si>
    <t>GH0422</t>
  </si>
  <si>
    <t>CD60</t>
  </si>
  <si>
    <t>CD298</t>
  </si>
  <si>
    <t>GH0038</t>
  </si>
  <si>
    <t>GH0400</t>
  </si>
  <si>
    <t>PM99</t>
  </si>
  <si>
    <t>GH0145</t>
  </si>
  <si>
    <t>MP106</t>
  </si>
  <si>
    <t>GH0154</t>
  </si>
  <si>
    <t>GH0177</t>
  </si>
  <si>
    <t>MP137</t>
  </si>
  <si>
    <t>TD5N</t>
  </si>
  <si>
    <t>KB156</t>
  </si>
  <si>
    <t>KB13C</t>
  </si>
  <si>
    <t>TD52</t>
  </si>
  <si>
    <t>KB218A</t>
  </si>
  <si>
    <t>KL196</t>
  </si>
  <si>
    <t>SN89</t>
  </si>
  <si>
    <t>KB14</t>
  </si>
  <si>
    <t>KB304</t>
  </si>
  <si>
    <t>TD203</t>
  </si>
  <si>
    <t>TD284</t>
  </si>
  <si>
    <t>KL18</t>
  </si>
  <si>
    <t>TD367</t>
  </si>
  <si>
    <t>SN4</t>
  </si>
  <si>
    <t>KB134</t>
  </si>
  <si>
    <t>DT36</t>
  </si>
  <si>
    <t>KB454</t>
  </si>
  <si>
    <t>GH0096</t>
  </si>
  <si>
    <t>GH0010</t>
  </si>
  <si>
    <t>KB74A</t>
  </si>
  <si>
    <t>KB307</t>
  </si>
  <si>
    <t>TD5C</t>
  </si>
  <si>
    <t>MP24</t>
  </si>
  <si>
    <t>S21F</t>
  </si>
  <si>
    <t>Area Cempaka Putih</t>
  </si>
  <si>
    <t>RM17</t>
  </si>
  <si>
    <t>TP52</t>
  </si>
  <si>
    <t>TP11</t>
  </si>
  <si>
    <t>K36A</t>
  </si>
  <si>
    <t>PG72</t>
  </si>
  <si>
    <t>PS159</t>
  </si>
  <si>
    <t>K58B</t>
  </si>
  <si>
    <t>TA105</t>
  </si>
  <si>
    <t>Area Cengkareng</t>
  </si>
  <si>
    <t>TA67</t>
  </si>
  <si>
    <t>TA134</t>
  </si>
  <si>
    <t>MK75A</t>
  </si>
  <si>
    <t>KDR171</t>
  </si>
  <si>
    <t>DK120</t>
  </si>
  <si>
    <t>BC349</t>
  </si>
  <si>
    <t>BC342</t>
  </si>
  <si>
    <t>KJ33</t>
  </si>
  <si>
    <t>DK180</t>
  </si>
  <si>
    <t>KS23</t>
  </si>
  <si>
    <t>MK231</t>
  </si>
  <si>
    <t>BC165</t>
  </si>
  <si>
    <t>GH0371</t>
  </si>
  <si>
    <t>CP20</t>
  </si>
  <si>
    <t>Area Ciputat</t>
  </si>
  <si>
    <t>CP350</t>
  </si>
  <si>
    <t>CP148</t>
  </si>
  <si>
    <t>CN92</t>
  </si>
  <si>
    <t>TD286</t>
  </si>
  <si>
    <t>CP185</t>
  </si>
  <si>
    <t>CP169</t>
  </si>
  <si>
    <t>GH0421</t>
  </si>
  <si>
    <t>TD138C</t>
  </si>
  <si>
    <t>CN14</t>
  </si>
  <si>
    <t>TD186</t>
  </si>
  <si>
    <t>TD131A/CPT11</t>
  </si>
  <si>
    <t>PM139G</t>
  </si>
  <si>
    <t>CN74</t>
  </si>
  <si>
    <t>CP97</t>
  </si>
  <si>
    <t>CP174</t>
  </si>
  <si>
    <t>TD124</t>
  </si>
  <si>
    <t>TD179</t>
  </si>
  <si>
    <t>TD181</t>
  </si>
  <si>
    <t>GH0424</t>
  </si>
  <si>
    <t>Ciputat</t>
  </si>
  <si>
    <t>GH0099</t>
  </si>
  <si>
    <t>GD216</t>
  </si>
  <si>
    <t>Ciracas</t>
  </si>
  <si>
    <t>GH0425</t>
  </si>
  <si>
    <t>E183</t>
  </si>
  <si>
    <t>GH0240</t>
  </si>
  <si>
    <t>GD175</t>
  </si>
  <si>
    <t>GD31A</t>
  </si>
  <si>
    <t>GD250</t>
  </si>
  <si>
    <t>GD55</t>
  </si>
  <si>
    <t>GD76A</t>
  </si>
  <si>
    <t>E32</t>
  </si>
  <si>
    <t>JR41</t>
  </si>
  <si>
    <t>CB125</t>
  </si>
  <si>
    <t>GD20D</t>
  </si>
  <si>
    <t>GH0418</t>
  </si>
  <si>
    <t>Jatinegara</t>
  </si>
  <si>
    <t>K48N</t>
  </si>
  <si>
    <t>PM22D</t>
  </si>
  <si>
    <t>GH0227</t>
  </si>
  <si>
    <t>SP136A</t>
  </si>
  <si>
    <t>Kebon Jeruk</t>
  </si>
  <si>
    <t>CD98</t>
  </si>
  <si>
    <t>SP193</t>
  </si>
  <si>
    <t>KJ127</t>
  </si>
  <si>
    <t>SP159</t>
  </si>
  <si>
    <t>DK69</t>
  </si>
  <si>
    <t>KJ68</t>
  </si>
  <si>
    <t>DK56</t>
  </si>
  <si>
    <t>KJ321</t>
  </si>
  <si>
    <t>KB185</t>
  </si>
  <si>
    <t>SP58</t>
  </si>
  <si>
    <t>KJ12</t>
  </si>
  <si>
    <t>KB292</t>
  </si>
  <si>
    <t>E59</t>
  </si>
  <si>
    <t>Kramat Jati</t>
  </si>
  <si>
    <t>E38A</t>
  </si>
  <si>
    <t>E262</t>
  </si>
  <si>
    <t>GD128</t>
  </si>
  <si>
    <t>PM92/GH0092</t>
  </si>
  <si>
    <t>Lenteng Agung</t>
  </si>
  <si>
    <t>DT30</t>
  </si>
  <si>
    <t>PM181</t>
  </si>
  <si>
    <t>PM94</t>
  </si>
  <si>
    <t>PM194A</t>
  </si>
  <si>
    <t>KB78C</t>
  </si>
  <si>
    <t>MENTENG</t>
  </si>
  <si>
    <t>RG43</t>
  </si>
  <si>
    <t>BK36</t>
  </si>
  <si>
    <t>Marunda</t>
  </si>
  <si>
    <t>GH0189</t>
  </si>
  <si>
    <t>KP40</t>
  </si>
  <si>
    <t>TD173</t>
  </si>
  <si>
    <t>PK95</t>
  </si>
  <si>
    <t>KG235</t>
  </si>
  <si>
    <t>KG160</t>
  </si>
  <si>
    <t>MD48</t>
  </si>
  <si>
    <t>MD54</t>
  </si>
  <si>
    <t>PK93</t>
  </si>
  <si>
    <t>PK34</t>
  </si>
  <si>
    <t>KP54</t>
  </si>
  <si>
    <t>KG117</t>
  </si>
  <si>
    <t>KG251</t>
  </si>
  <si>
    <t>PK192</t>
  </si>
  <si>
    <t>PK81</t>
  </si>
  <si>
    <t>GH0033</t>
  </si>
  <si>
    <t>BK147</t>
  </si>
  <si>
    <t>GH0089</t>
  </si>
  <si>
    <t>BK54</t>
  </si>
  <si>
    <t>CK218</t>
  </si>
  <si>
    <t>GH0280</t>
  </si>
  <si>
    <t>MD107</t>
  </si>
  <si>
    <t>D133</t>
  </si>
  <si>
    <t>Menteng</t>
  </si>
  <si>
    <t>T134</t>
  </si>
  <si>
    <t>D17BIS</t>
  </si>
  <si>
    <t>D184</t>
  </si>
  <si>
    <t>GH0502</t>
  </si>
  <si>
    <t>T18D</t>
  </si>
  <si>
    <t>GH0310</t>
  </si>
  <si>
    <t>T32</t>
  </si>
  <si>
    <t>SP54</t>
  </si>
  <si>
    <t>D137</t>
  </si>
  <si>
    <t>D52</t>
  </si>
  <si>
    <t>D204</t>
  </si>
  <si>
    <t>P82</t>
  </si>
  <si>
    <t>SN25</t>
  </si>
  <si>
    <t>T143</t>
  </si>
  <si>
    <t>S44</t>
  </si>
  <si>
    <t>GH0022</t>
  </si>
  <si>
    <t>T152</t>
  </si>
  <si>
    <t>T17B</t>
  </si>
  <si>
    <t>D25</t>
  </si>
  <si>
    <t>SP199</t>
  </si>
  <si>
    <t>SP32A</t>
  </si>
  <si>
    <t>TT55</t>
  </si>
  <si>
    <t>S17E</t>
  </si>
  <si>
    <t>SP74</t>
  </si>
  <si>
    <t>TG31A</t>
  </si>
  <si>
    <t>D50A</t>
  </si>
  <si>
    <t>T224</t>
  </si>
  <si>
    <t>KS18</t>
  </si>
  <si>
    <t>T66</t>
  </si>
  <si>
    <t>GH0012</t>
  </si>
  <si>
    <t>D108</t>
  </si>
  <si>
    <t>TG22</t>
  </si>
  <si>
    <t>D357</t>
  </si>
  <si>
    <t>SN47</t>
  </si>
  <si>
    <t>GH0054</t>
  </si>
  <si>
    <t>Pondok Gede</t>
  </si>
  <si>
    <t>GD57F</t>
  </si>
  <si>
    <t>JS82</t>
  </si>
  <si>
    <t>JS39</t>
  </si>
  <si>
    <t>GD58E</t>
  </si>
  <si>
    <t>PD26</t>
  </si>
  <si>
    <t>GH0234</t>
  </si>
  <si>
    <t>E95B</t>
  </si>
  <si>
    <t>JR100</t>
  </si>
  <si>
    <t>JR34</t>
  </si>
  <si>
    <t>JR160</t>
  </si>
  <si>
    <t>PL36</t>
  </si>
  <si>
    <t>Pondok Kopi</t>
  </si>
  <si>
    <t>PL23</t>
  </si>
  <si>
    <t>PG126</t>
  </si>
  <si>
    <t>E93</t>
  </si>
  <si>
    <t>GH0191</t>
  </si>
  <si>
    <t>KD97</t>
  </si>
  <si>
    <t>GH0087</t>
  </si>
  <si>
    <t>GH0078</t>
  </si>
  <si>
    <t>PB03</t>
  </si>
  <si>
    <t>PL28</t>
  </si>
  <si>
    <t>E137</t>
  </si>
  <si>
    <t>PK202</t>
  </si>
  <si>
    <t>Tanjung Priok</t>
  </si>
  <si>
    <t>KG399</t>
  </si>
  <si>
    <t>SD33</t>
  </si>
  <si>
    <t>SD11</t>
  </si>
  <si>
    <t>SD48N</t>
  </si>
  <si>
    <t>KG365</t>
  </si>
  <si>
    <t>SD42A</t>
  </si>
  <si>
    <t>PK186</t>
  </si>
  <si>
    <t>SD149</t>
  </si>
  <si>
    <t>SD69</t>
  </si>
  <si>
    <t>SD57</t>
  </si>
  <si>
    <t>PK141</t>
  </si>
  <si>
    <t>KG43</t>
  </si>
  <si>
    <t>GH0019</t>
  </si>
  <si>
    <t>SD76</t>
  </si>
  <si>
    <t>PG420</t>
  </si>
  <si>
    <t>TD145</t>
  </si>
  <si>
    <t>GH0236</t>
  </si>
  <si>
    <t>GH0148</t>
  </si>
  <si>
    <t>MARUNDA</t>
  </si>
  <si>
    <t>PP59</t>
  </si>
  <si>
    <t>Bulungan</t>
  </si>
  <si>
    <t>KG91</t>
  </si>
  <si>
    <t>GH0139</t>
  </si>
  <si>
    <t>GH419</t>
  </si>
  <si>
    <t>BANDENGAN</t>
  </si>
  <si>
    <t>B32C</t>
  </si>
  <si>
    <t>GH0249</t>
  </si>
  <si>
    <t>GH50</t>
  </si>
  <si>
    <t>KN210</t>
  </si>
  <si>
    <t>Mega Kuningan</t>
  </si>
  <si>
    <t>KN22</t>
  </si>
  <si>
    <t>KN89</t>
  </si>
  <si>
    <t>KB54</t>
  </si>
  <si>
    <t>GBK</t>
  </si>
  <si>
    <t>GH606</t>
  </si>
  <si>
    <t>Cikokol</t>
  </si>
  <si>
    <t>KB425</t>
  </si>
  <si>
    <t>GH0423</t>
  </si>
  <si>
    <t>PM238</t>
  </si>
  <si>
    <t>MK78</t>
  </si>
  <si>
    <t>GH9272</t>
  </si>
  <si>
    <t>PIK29</t>
  </si>
  <si>
    <t>GH0272</t>
  </si>
  <si>
    <t>BK169 (MIGRASI)</t>
  </si>
  <si>
    <t>CB59</t>
  </si>
  <si>
    <t>PONDOK GEDE</t>
  </si>
  <si>
    <t>CP248</t>
  </si>
  <si>
    <t>CIPUTAT</t>
  </si>
  <si>
    <t>SD151</t>
  </si>
  <si>
    <t xml:space="preserve">TANJUNG PRIOK </t>
  </si>
  <si>
    <t>GH0401</t>
  </si>
  <si>
    <t>GH0021</t>
  </si>
  <si>
    <t>KJ253</t>
  </si>
  <si>
    <t>Area Kebon Jeruk</t>
  </si>
  <si>
    <t>PG19</t>
  </si>
  <si>
    <t>PG107</t>
  </si>
  <si>
    <t>KG128</t>
  </si>
  <si>
    <t>Area Marunda</t>
  </si>
  <si>
    <t>BC354</t>
  </si>
  <si>
    <t>TD27P</t>
  </si>
  <si>
    <t>KG164</t>
  </si>
  <si>
    <t>K183N</t>
  </si>
  <si>
    <t>Area Jatinegara</t>
  </si>
  <si>
    <t>CK78</t>
  </si>
  <si>
    <t>PB3</t>
  </si>
  <si>
    <t>PONDOK KOPI</t>
  </si>
  <si>
    <t>BC151</t>
  </si>
  <si>
    <t>CENGKARENG</t>
  </si>
  <si>
    <t>BT14</t>
  </si>
  <si>
    <t>BINTARO</t>
  </si>
  <si>
    <t>BT317</t>
  </si>
  <si>
    <t>AB172</t>
  </si>
  <si>
    <t>BT26</t>
  </si>
  <si>
    <t>CD354</t>
  </si>
  <si>
    <t>BT28 RELOKASI KE BT135</t>
  </si>
  <si>
    <t>KL137</t>
  </si>
  <si>
    <t>CD159</t>
  </si>
  <si>
    <t>A83</t>
  </si>
  <si>
    <t>AB252</t>
  </si>
  <si>
    <t>AB235</t>
  </si>
  <si>
    <t>CD315</t>
  </si>
  <si>
    <t>KB19</t>
  </si>
  <si>
    <t>BULUNGAN</t>
  </si>
  <si>
    <t>KB149P</t>
  </si>
  <si>
    <t>KB305A</t>
  </si>
  <si>
    <t>MP235 RELOKASI KE KB457</t>
  </si>
  <si>
    <t>TD14E RELOKASI KE MP139</t>
  </si>
  <si>
    <t>TD351</t>
  </si>
  <si>
    <t>KB269</t>
  </si>
  <si>
    <t>KB155</t>
  </si>
  <si>
    <t>KB26N</t>
  </si>
  <si>
    <t>TD316</t>
  </si>
  <si>
    <t>TD32</t>
  </si>
  <si>
    <t>BT190</t>
  </si>
  <si>
    <t>KB257</t>
  </si>
  <si>
    <t>TD272</t>
  </si>
  <si>
    <t>KB515</t>
  </si>
  <si>
    <t>KB97</t>
  </si>
  <si>
    <t>KB183</t>
  </si>
  <si>
    <t>TD14D</t>
  </si>
  <si>
    <t>MP109</t>
  </si>
  <si>
    <t>MP200</t>
  </si>
  <si>
    <t>AB4</t>
  </si>
  <si>
    <t>TD338 RELOKASI KE PP2</t>
  </si>
  <si>
    <t>TD297</t>
  </si>
  <si>
    <t>KB144</t>
  </si>
  <si>
    <t>KB493</t>
  </si>
  <si>
    <t>KL70</t>
  </si>
  <si>
    <t>KB139</t>
  </si>
  <si>
    <t>KL95</t>
  </si>
  <si>
    <t>SN115</t>
  </si>
  <si>
    <t>KL94</t>
  </si>
  <si>
    <t>KB162B</t>
  </si>
  <si>
    <t>SN133</t>
  </si>
  <si>
    <t>SN18</t>
  </si>
  <si>
    <t>SP186</t>
  </si>
  <si>
    <t>KB159</t>
  </si>
  <si>
    <t>PP17</t>
  </si>
  <si>
    <t>SN95</t>
  </si>
  <si>
    <t>BT284 RELOKASI KE BT418</t>
  </si>
  <si>
    <t>D175</t>
  </si>
  <si>
    <t>BT131</t>
  </si>
  <si>
    <t>AB85</t>
  </si>
  <si>
    <t>BT206 RELOKASI KE TD304</t>
  </si>
  <si>
    <t>BT233</t>
  </si>
  <si>
    <t>BT357</t>
  </si>
  <si>
    <t>BT25</t>
  </si>
  <si>
    <t>BT52</t>
  </si>
  <si>
    <t>BT65</t>
  </si>
  <si>
    <t>BT137</t>
  </si>
  <si>
    <t>BT91 RELOKASI KE CD107</t>
  </si>
  <si>
    <t>CD32</t>
  </si>
  <si>
    <t>B182</t>
  </si>
  <si>
    <t>BT366</t>
  </si>
  <si>
    <t>BT225</t>
  </si>
  <si>
    <t>BT200</t>
  </si>
  <si>
    <t>BT310</t>
  </si>
  <si>
    <t>CD32B</t>
  </si>
  <si>
    <t>BT356</t>
  </si>
  <si>
    <t>BT208/SN21</t>
  </si>
  <si>
    <t>B273</t>
  </si>
  <si>
    <t>KL17A</t>
  </si>
  <si>
    <t>CD257</t>
  </si>
  <si>
    <t>CD355</t>
  </si>
  <si>
    <t>CD165</t>
  </si>
  <si>
    <t>BT89</t>
  </si>
  <si>
    <t>CD61</t>
  </si>
  <si>
    <t>CD55</t>
  </si>
  <si>
    <t>BT305</t>
  </si>
  <si>
    <t>MP63</t>
  </si>
  <si>
    <t>KB218B</t>
  </si>
  <si>
    <t>KB445</t>
  </si>
  <si>
    <t>KB516</t>
  </si>
  <si>
    <t>CK219</t>
  </si>
  <si>
    <t>TD6B</t>
  </si>
  <si>
    <t>TD271</t>
  </si>
  <si>
    <t>TD4N</t>
  </si>
  <si>
    <t>MP9</t>
  </si>
  <si>
    <t>MP23</t>
  </si>
  <si>
    <t>TD277</t>
  </si>
  <si>
    <t>B32B</t>
  </si>
  <si>
    <t>KL181</t>
  </si>
  <si>
    <t>KL15</t>
  </si>
  <si>
    <t>PP52N</t>
  </si>
  <si>
    <t>TD254</t>
  </si>
  <si>
    <t>SN57</t>
  </si>
  <si>
    <t>KB224</t>
  </si>
  <si>
    <t>CSL10</t>
  </si>
  <si>
    <t>CIRACAS</t>
  </si>
  <si>
    <t>GD48</t>
  </si>
  <si>
    <t>GD124</t>
  </si>
  <si>
    <t>GD84</t>
  </si>
  <si>
    <t>E62B</t>
  </si>
  <si>
    <t>B44A</t>
  </si>
  <si>
    <t>GD154</t>
  </si>
  <si>
    <t>GD74A</t>
  </si>
  <si>
    <t>GD74B</t>
  </si>
  <si>
    <t>CB24</t>
  </si>
  <si>
    <t>CB31</t>
  </si>
  <si>
    <t>CB32</t>
  </si>
  <si>
    <t>GD181</t>
  </si>
  <si>
    <t>CB30</t>
  </si>
  <si>
    <t>CB78 RELOKASI KE E429</t>
  </si>
  <si>
    <t>GD104</t>
  </si>
  <si>
    <t>GD25</t>
  </si>
  <si>
    <t>GD31B</t>
  </si>
  <si>
    <t>E98</t>
  </si>
  <si>
    <t>E75</t>
  </si>
  <si>
    <t>GD197</t>
  </si>
  <si>
    <t>B65B</t>
  </si>
  <si>
    <t>GD93</t>
  </si>
  <si>
    <t>GD387</t>
  </si>
  <si>
    <t>GD163 RELOKASI KE GD6</t>
  </si>
  <si>
    <t>GD65</t>
  </si>
  <si>
    <t>KD118</t>
  </si>
  <si>
    <t>PL37</t>
  </si>
  <si>
    <t>KD158 RELOKASI KE PGL34</t>
  </si>
  <si>
    <t>KD68</t>
  </si>
  <si>
    <t>KD17</t>
  </si>
  <si>
    <t>KD85</t>
  </si>
  <si>
    <t>KD71</t>
  </si>
  <si>
    <t>K178</t>
  </si>
  <si>
    <t>CB6</t>
  </si>
  <si>
    <t>GD169</t>
  </si>
  <si>
    <t>GD9</t>
  </si>
  <si>
    <t>CB64</t>
  </si>
  <si>
    <t>PDG3</t>
  </si>
  <si>
    <t>E112</t>
  </si>
  <si>
    <t>GD37</t>
  </si>
  <si>
    <t>GD223</t>
  </si>
  <si>
    <t>PG166B</t>
  </si>
  <si>
    <t>KD66A</t>
  </si>
  <si>
    <t>KD75</t>
  </si>
  <si>
    <t>E146</t>
  </si>
  <si>
    <t>PL30</t>
  </si>
  <si>
    <t>PG285</t>
  </si>
  <si>
    <t>PG160</t>
  </si>
  <si>
    <t>PL13</t>
  </si>
  <si>
    <t>PL131</t>
  </si>
  <si>
    <t>PB50</t>
  </si>
  <si>
    <t>PG128A</t>
  </si>
  <si>
    <t>KD96</t>
  </si>
  <si>
    <t>KD53A</t>
  </si>
  <si>
    <t>KD133</t>
  </si>
  <si>
    <t>KD55</t>
  </si>
  <si>
    <t>PB13</t>
  </si>
  <si>
    <t>PB21</t>
  </si>
  <si>
    <t>BT322</t>
  </si>
  <si>
    <t>PB49</t>
  </si>
  <si>
    <t>KD40</t>
  </si>
  <si>
    <t>PG114</t>
  </si>
  <si>
    <t>PG166C</t>
  </si>
  <si>
    <t>PG406</t>
  </si>
  <si>
    <t>PG129B</t>
  </si>
  <si>
    <t>KD1</t>
  </si>
  <si>
    <t>KD56</t>
  </si>
  <si>
    <t>KD57</t>
  </si>
  <si>
    <t>KD57A</t>
  </si>
  <si>
    <t>KD42</t>
  </si>
  <si>
    <t>KNIB</t>
  </si>
  <si>
    <t>KNIC</t>
  </si>
  <si>
    <t>KD54A RELOKASI KE PL250</t>
  </si>
  <si>
    <t>CB5</t>
  </si>
  <si>
    <t>PL144</t>
  </si>
  <si>
    <t>CD365</t>
  </si>
  <si>
    <t>PB14</t>
  </si>
  <si>
    <t>T61A</t>
  </si>
  <si>
    <t>B29C</t>
  </si>
  <si>
    <t>CD42B</t>
  </si>
  <si>
    <t>KB553</t>
  </si>
  <si>
    <t>MG51</t>
  </si>
  <si>
    <t>CP48</t>
  </si>
  <si>
    <t>E279</t>
  </si>
  <si>
    <t>KRAMAT JATI</t>
  </si>
  <si>
    <t>SP128</t>
  </si>
  <si>
    <t>KB126</t>
  </si>
  <si>
    <t>D143</t>
  </si>
  <si>
    <t>K61B</t>
  </si>
  <si>
    <t>T48B</t>
  </si>
  <si>
    <t>SP3</t>
  </si>
  <si>
    <t>D102C</t>
  </si>
  <si>
    <t>SP139</t>
  </si>
  <si>
    <t>SP47</t>
  </si>
  <si>
    <t>T105N</t>
  </si>
  <si>
    <t>TT10</t>
  </si>
  <si>
    <t>T35</t>
  </si>
  <si>
    <t>T22N</t>
  </si>
  <si>
    <t>T135</t>
  </si>
  <si>
    <t>T4ABIS</t>
  </si>
  <si>
    <t>K149</t>
  </si>
  <si>
    <t>K3A</t>
  </si>
  <si>
    <t>K1</t>
  </si>
  <si>
    <t>TT57</t>
  </si>
  <si>
    <t>T136</t>
  </si>
  <si>
    <t>D180</t>
  </si>
  <si>
    <t>D66T</t>
  </si>
  <si>
    <t>MB82</t>
  </si>
  <si>
    <t>SD112</t>
  </si>
  <si>
    <t>TANJUNG PRIOK</t>
  </si>
  <si>
    <t>KG385</t>
  </si>
  <si>
    <t>KG415</t>
  </si>
  <si>
    <t>SD133</t>
  </si>
  <si>
    <t>SD222</t>
  </si>
  <si>
    <t>KG53</t>
  </si>
  <si>
    <t>KG305</t>
  </si>
  <si>
    <t>KG290</t>
  </si>
  <si>
    <t>SD12</t>
  </si>
  <si>
    <t>SD159</t>
  </si>
  <si>
    <t>SD92</t>
  </si>
  <si>
    <t>SD228</t>
  </si>
  <si>
    <t>SD2</t>
  </si>
  <si>
    <t>SD64</t>
  </si>
  <si>
    <t>KG286</t>
  </si>
  <si>
    <t>KG352</t>
  </si>
  <si>
    <t>KG76N</t>
  </si>
  <si>
    <t>KG75</t>
  </si>
  <si>
    <t>SD81</t>
  </si>
  <si>
    <t>KG105</t>
  </si>
  <si>
    <t>PK237</t>
  </si>
  <si>
    <t>Ck67</t>
  </si>
  <si>
    <t>SD176</t>
  </si>
  <si>
    <t>KG86</t>
  </si>
  <si>
    <t>E44</t>
  </si>
  <si>
    <t>E314</t>
  </si>
  <si>
    <t>E79N</t>
  </si>
  <si>
    <t>E263</t>
  </si>
  <si>
    <t>E124</t>
  </si>
  <si>
    <t>E105A</t>
  </si>
  <si>
    <t>PD87</t>
  </si>
  <si>
    <t>E12N</t>
  </si>
  <si>
    <t>E69N</t>
  </si>
  <si>
    <t>E414</t>
  </si>
  <si>
    <t>E197</t>
  </si>
  <si>
    <t>E55</t>
  </si>
  <si>
    <t>E38B</t>
  </si>
  <si>
    <t>E304</t>
  </si>
  <si>
    <t>E36</t>
  </si>
  <si>
    <t>E401 RELOKASI KE KD157</t>
  </si>
  <si>
    <t>E72N</t>
  </si>
  <si>
    <t>GD58C</t>
  </si>
  <si>
    <t>CP77</t>
  </si>
  <si>
    <t>TD206</t>
  </si>
  <si>
    <t>TD185</t>
  </si>
  <si>
    <t>CN121</t>
  </si>
  <si>
    <t>CN2</t>
  </si>
  <si>
    <t>TD150A</t>
  </si>
  <si>
    <t>CP145</t>
  </si>
  <si>
    <t>CP142 RELOKASI KE CNK24</t>
  </si>
  <si>
    <t>CP157 RELOKASI KE PM49</t>
  </si>
  <si>
    <t>LENTENG AGUNG</t>
  </si>
  <si>
    <t>CP37</t>
  </si>
  <si>
    <t>CP58</t>
  </si>
  <si>
    <t>TD128</t>
  </si>
  <si>
    <t>CP47</t>
  </si>
  <si>
    <t>CP122</t>
  </si>
  <si>
    <t>CP19A</t>
  </si>
  <si>
    <t>CP200/CP457</t>
  </si>
  <si>
    <t>CP279</t>
  </si>
  <si>
    <t>CP172</t>
  </si>
  <si>
    <t>TD177</t>
  </si>
  <si>
    <t>TD208</t>
  </si>
  <si>
    <t>CN112</t>
  </si>
  <si>
    <t>TD424</t>
  </si>
  <si>
    <t>CN4</t>
  </si>
  <si>
    <t>TD91B</t>
  </si>
  <si>
    <t>TD314</t>
  </si>
  <si>
    <t>CN60</t>
  </si>
  <si>
    <t>CP151</t>
  </si>
  <si>
    <t>TD126A</t>
  </si>
  <si>
    <t>PM13N</t>
  </si>
  <si>
    <t>JATINEGARA</t>
  </si>
  <si>
    <t>PM18B</t>
  </si>
  <si>
    <t>MG79</t>
  </si>
  <si>
    <t>PM199</t>
  </si>
  <si>
    <t>TB11</t>
  </si>
  <si>
    <t>TB33</t>
  </si>
  <si>
    <t>PM17</t>
  </si>
  <si>
    <t>PM19B</t>
  </si>
  <si>
    <t>DT10</t>
  </si>
  <si>
    <t>KD92</t>
  </si>
  <si>
    <t>K228 RELOKASI KE KM18</t>
  </si>
  <si>
    <t>KD210</t>
  </si>
  <si>
    <t>K66A</t>
  </si>
  <si>
    <t>KM9</t>
  </si>
  <si>
    <t>K17N</t>
  </si>
  <si>
    <t>TP22</t>
  </si>
  <si>
    <t>CEMPAKA PUTIH</t>
  </si>
  <si>
    <t>PS72</t>
  </si>
  <si>
    <t>PS77</t>
  </si>
  <si>
    <t>K33D</t>
  </si>
  <si>
    <t>K18B</t>
  </si>
  <si>
    <t>K18</t>
  </si>
  <si>
    <t>PS67N</t>
  </si>
  <si>
    <t>K56A</t>
  </si>
  <si>
    <t>RM1A</t>
  </si>
  <si>
    <t>K268</t>
  </si>
  <si>
    <t>CK212</t>
  </si>
  <si>
    <t>PK74</t>
  </si>
  <si>
    <t>PK285M</t>
  </si>
  <si>
    <t>CK68</t>
  </si>
  <si>
    <t>KG206</t>
  </si>
  <si>
    <t>KG36</t>
  </si>
  <si>
    <t>PG384</t>
  </si>
  <si>
    <t>PG318</t>
  </si>
  <si>
    <t>PG257</t>
  </si>
  <si>
    <t>PG247</t>
  </si>
  <si>
    <t>PS176</t>
  </si>
  <si>
    <t>PS26</t>
  </si>
  <si>
    <t>PG425</t>
  </si>
  <si>
    <t>PG50</t>
  </si>
  <si>
    <t>PG163</t>
  </si>
  <si>
    <t>MK357</t>
  </si>
  <si>
    <t>PG78 relok ke TP123</t>
  </si>
  <si>
    <t>TP17</t>
  </si>
  <si>
    <t>K85E</t>
  </si>
  <si>
    <t>S11</t>
  </si>
  <si>
    <t>RM33</t>
  </si>
  <si>
    <t>PG66</t>
  </si>
  <si>
    <t>K70B</t>
  </si>
  <si>
    <t>PG284</t>
  </si>
  <si>
    <t>PG414</t>
  </si>
  <si>
    <t>PG365</t>
  </si>
  <si>
    <t>K103A</t>
  </si>
  <si>
    <t>PG401</t>
  </si>
  <si>
    <t>TP13B</t>
  </si>
  <si>
    <t>K18E</t>
  </si>
  <si>
    <t>KP17</t>
  </si>
  <si>
    <t>CK67</t>
  </si>
  <si>
    <t>BK55</t>
  </si>
  <si>
    <t>BK87</t>
  </si>
  <si>
    <t>BK204</t>
  </si>
  <si>
    <t>BK95</t>
  </si>
  <si>
    <t>CK110</t>
  </si>
  <si>
    <t>KG249</t>
  </si>
  <si>
    <t>KG116</t>
  </si>
  <si>
    <t>KG261</t>
  </si>
  <si>
    <t>CK159</t>
  </si>
  <si>
    <t>PK13</t>
  </si>
  <si>
    <t>KG315</t>
  </si>
  <si>
    <t>BK64</t>
  </si>
  <si>
    <t>KP2</t>
  </si>
  <si>
    <t>BK192 RELOKASI KE BK250</t>
  </si>
  <si>
    <t>KP58</t>
  </si>
  <si>
    <t>KP7 RELOKASI KE KP21</t>
  </si>
  <si>
    <t>CK92</t>
  </si>
  <si>
    <t>CK220</t>
  </si>
  <si>
    <t>KP64</t>
  </si>
  <si>
    <t>BK173</t>
  </si>
  <si>
    <t>BK184</t>
  </si>
  <si>
    <t>BK212</t>
  </si>
  <si>
    <t>KG410</t>
  </si>
  <si>
    <t>PG94</t>
  </si>
  <si>
    <t>PK176</t>
  </si>
  <si>
    <t>PK147N</t>
  </si>
  <si>
    <t>MD52</t>
  </si>
  <si>
    <t>CK103</t>
  </si>
  <si>
    <t>MD23</t>
  </si>
  <si>
    <t>PK56</t>
  </si>
  <si>
    <t>PK179</t>
  </si>
  <si>
    <t>PK264 Relok Ke S153</t>
  </si>
  <si>
    <t>BK100</t>
  </si>
  <si>
    <t>BK101</t>
  </si>
  <si>
    <t>KP53</t>
  </si>
  <si>
    <t>BK130</t>
  </si>
  <si>
    <t>KP27</t>
  </si>
  <si>
    <t>AB12</t>
  </si>
  <si>
    <t>AB14</t>
  </si>
  <si>
    <t>AB93</t>
  </si>
  <si>
    <t>TA32</t>
  </si>
  <si>
    <t>KPK16 RELOKASI KE MK183</t>
  </si>
  <si>
    <t>MK296</t>
  </si>
  <si>
    <t>KPK6</t>
  </si>
  <si>
    <t>B281</t>
  </si>
  <si>
    <t>B68B</t>
  </si>
  <si>
    <t>B290</t>
  </si>
  <si>
    <t>MK460</t>
  </si>
  <si>
    <t>TG58</t>
  </si>
  <si>
    <t>KPK36</t>
  </si>
  <si>
    <t>TA42</t>
  </si>
  <si>
    <t>TA7</t>
  </si>
  <si>
    <t>B214</t>
  </si>
  <si>
    <t>DB40</t>
  </si>
  <si>
    <t>DB13 RELOKASI KE DB112</t>
  </si>
  <si>
    <t>AB134</t>
  </si>
  <si>
    <t>A27A</t>
  </si>
  <si>
    <t>AB174</t>
  </si>
  <si>
    <t>KB107B</t>
  </si>
  <si>
    <t>KB441</t>
  </si>
  <si>
    <t>KL19A</t>
  </si>
  <si>
    <t>AB77</t>
  </si>
  <si>
    <t>MK255</t>
  </si>
  <si>
    <t>MK450 RELOKASI KE BDS14</t>
  </si>
  <si>
    <t>MK453</t>
  </si>
  <si>
    <t>PIK3</t>
  </si>
  <si>
    <t>KPK5</t>
  </si>
  <si>
    <t>PP111</t>
  </si>
  <si>
    <t>A135</t>
  </si>
  <si>
    <t>B240</t>
  </si>
  <si>
    <t>AB63</t>
  </si>
  <si>
    <t>GNS1</t>
  </si>
  <si>
    <t>AB111</t>
  </si>
  <si>
    <t>AB236</t>
  </si>
  <si>
    <t>A138</t>
  </si>
  <si>
    <t>AB59NEW</t>
  </si>
  <si>
    <t>A90</t>
  </si>
  <si>
    <t>A25</t>
  </si>
  <si>
    <t>A99</t>
  </si>
  <si>
    <t>AB160</t>
  </si>
  <si>
    <t>AB11C</t>
  </si>
  <si>
    <t>AB11D</t>
  </si>
  <si>
    <t>B130</t>
  </si>
  <si>
    <t>B306</t>
  </si>
  <si>
    <t>B49N</t>
  </si>
  <si>
    <t>MK439</t>
  </si>
  <si>
    <t>B85</t>
  </si>
  <si>
    <t>DB30</t>
  </si>
  <si>
    <t>B108</t>
  </si>
  <si>
    <t>B222</t>
  </si>
  <si>
    <t>B235N</t>
  </si>
  <si>
    <t>B317</t>
  </si>
  <si>
    <t>KPK3</t>
  </si>
  <si>
    <t>B49BIS</t>
  </si>
  <si>
    <t>BDU4</t>
  </si>
  <si>
    <t>MK370</t>
  </si>
  <si>
    <t>MK393N</t>
  </si>
  <si>
    <t>PIK22</t>
  </si>
  <si>
    <t>DB64</t>
  </si>
  <si>
    <t>DB53</t>
  </si>
  <si>
    <t>AB140</t>
  </si>
  <si>
    <t>AB233</t>
  </si>
  <si>
    <t>AB24G</t>
  </si>
  <si>
    <t>S9</t>
  </si>
  <si>
    <t>AB234</t>
  </si>
  <si>
    <t>AB285</t>
  </si>
  <si>
    <t>AB215</t>
  </si>
  <si>
    <t>SN98</t>
  </si>
  <si>
    <t>T334</t>
  </si>
  <si>
    <t>AB128</t>
  </si>
  <si>
    <t>AB18N</t>
  </si>
  <si>
    <t>AB29 RELOKASI KE BDU38</t>
  </si>
  <si>
    <t>AB55B</t>
  </si>
  <si>
    <t>AB168</t>
  </si>
  <si>
    <t>AB208</t>
  </si>
  <si>
    <t>B272</t>
  </si>
  <si>
    <t>B76</t>
  </si>
  <si>
    <t>S29D</t>
  </si>
  <si>
    <t>B29B</t>
  </si>
  <si>
    <t>AB127</t>
  </si>
  <si>
    <t>AB164</t>
  </si>
  <si>
    <t>P95</t>
  </si>
  <si>
    <t>PB10</t>
  </si>
  <si>
    <t>PB48</t>
  </si>
  <si>
    <t>AB126</t>
  </si>
  <si>
    <t>PG232</t>
  </si>
  <si>
    <t>PL50</t>
  </si>
  <si>
    <t>B231</t>
  </si>
  <si>
    <t>B248</t>
  </si>
  <si>
    <t>AB165</t>
  </si>
  <si>
    <t>B397</t>
  </si>
  <si>
    <t>MK459</t>
  </si>
  <si>
    <t>MK467</t>
  </si>
  <si>
    <t>TA35</t>
  </si>
  <si>
    <t>A33</t>
  </si>
  <si>
    <t>MB79</t>
  </si>
  <si>
    <t>MB92</t>
  </si>
  <si>
    <t>MK445</t>
  </si>
  <si>
    <t>MK415</t>
  </si>
  <si>
    <t>MK427</t>
  </si>
  <si>
    <t>MK286</t>
  </si>
  <si>
    <t>MK288</t>
  </si>
  <si>
    <t>MK290</t>
  </si>
  <si>
    <t>PIK36 RELOKASI KE PIK73</t>
  </si>
  <si>
    <t>MB40</t>
  </si>
  <si>
    <t>MB90</t>
  </si>
  <si>
    <t>f</t>
  </si>
  <si>
    <t>MB12 RELOKASI KE PIK51</t>
  </si>
  <si>
    <t>PIK44</t>
  </si>
  <si>
    <t>MB88</t>
  </si>
  <si>
    <t>B193</t>
  </si>
  <si>
    <t>MB69</t>
  </si>
  <si>
    <t>B78K</t>
  </si>
  <si>
    <t>SD144</t>
  </si>
  <si>
    <t>A64</t>
  </si>
  <si>
    <t>PS62</t>
  </si>
  <si>
    <t>KN27 RELOKASI KE GH0258</t>
  </si>
  <si>
    <t>PM182</t>
  </si>
  <si>
    <t>PM17BIS</t>
  </si>
  <si>
    <t>GD20C</t>
  </si>
  <si>
    <t>KG09</t>
  </si>
  <si>
    <t>KG34</t>
  </si>
  <si>
    <t>KG406</t>
  </si>
  <si>
    <t>TB28</t>
  </si>
  <si>
    <t>JR84</t>
  </si>
  <si>
    <t>BK130 Relokasi ke BK225</t>
  </si>
  <si>
    <t>DT47 RELOKASI KE RG178</t>
  </si>
  <si>
    <t>AB286</t>
  </si>
  <si>
    <t>KG171</t>
  </si>
  <si>
    <t>CD417</t>
  </si>
  <si>
    <t>CB122</t>
  </si>
  <si>
    <t>TD304</t>
  </si>
  <si>
    <t>PP2</t>
  </si>
  <si>
    <t>TA17</t>
  </si>
  <si>
    <t>MB78 relokasi B245A</t>
  </si>
  <si>
    <t>D202</t>
  </si>
  <si>
    <t>D364</t>
  </si>
  <si>
    <t>T367</t>
  </si>
  <si>
    <t>T376</t>
  </si>
  <si>
    <t>T384</t>
  </si>
  <si>
    <t>T55A</t>
  </si>
  <si>
    <t>KN118</t>
  </si>
  <si>
    <t>P42</t>
  </si>
  <si>
    <t>K275</t>
  </si>
  <si>
    <t>D293</t>
  </si>
  <si>
    <t>SP9C</t>
  </si>
  <si>
    <t>D271 RELOKASI KE T416</t>
  </si>
  <si>
    <t>TG31</t>
  </si>
  <si>
    <t>D259</t>
  </si>
  <si>
    <t>TT38</t>
  </si>
  <si>
    <t>T370</t>
  </si>
  <si>
    <t>KS69</t>
  </si>
  <si>
    <t>T403</t>
  </si>
  <si>
    <t>P29 RELOKASI KE GH0109</t>
  </si>
  <si>
    <t>MG48</t>
  </si>
  <si>
    <t>KN3</t>
  </si>
  <si>
    <t>T406</t>
  </si>
  <si>
    <t>MG67</t>
  </si>
  <si>
    <t>T363</t>
  </si>
  <si>
    <t>MG84</t>
  </si>
  <si>
    <t>T362</t>
  </si>
  <si>
    <t xml:space="preserve">k15 </t>
  </si>
  <si>
    <t>KS64</t>
  </si>
  <si>
    <t>KB263</t>
  </si>
  <si>
    <t>MG69</t>
  </si>
  <si>
    <t>MG70</t>
  </si>
  <si>
    <t>K291</t>
  </si>
  <si>
    <t>KN78</t>
  </si>
  <si>
    <t>T398 RELOKASI KE E35E</t>
  </si>
  <si>
    <t>TT28</t>
  </si>
  <si>
    <t>K107 RELOKASI KE PL257</t>
  </si>
  <si>
    <t>CB1</t>
  </si>
  <si>
    <t>D26A</t>
  </si>
  <si>
    <t>GD34</t>
  </si>
  <si>
    <t>GD261 RELOKASI KE E39</t>
  </si>
  <si>
    <t>CB4 RELOKASI KE CSL8</t>
  </si>
  <si>
    <t>CB39 RELOKASI KE GD2A</t>
  </si>
  <si>
    <t>GD81</t>
  </si>
  <si>
    <t>GD73</t>
  </si>
  <si>
    <t>GD393</t>
  </si>
  <si>
    <t>GD97</t>
  </si>
  <si>
    <t>GD82</t>
  </si>
  <si>
    <t>PM301</t>
  </si>
  <si>
    <t>PM117</t>
  </si>
  <si>
    <t>PM93</t>
  </si>
  <si>
    <t>PM216/PM296</t>
  </si>
  <si>
    <t>PM227</t>
  </si>
  <si>
    <t>PM72</t>
  </si>
  <si>
    <t>PM57BIS</t>
  </si>
  <si>
    <t>CGR6</t>
  </si>
  <si>
    <t>CGR32</t>
  </si>
  <si>
    <t>RG136</t>
  </si>
  <si>
    <t>CGR31</t>
  </si>
  <si>
    <t>RG75</t>
  </si>
  <si>
    <t>RG20</t>
  </si>
  <si>
    <t>RG124 RELOKASI KE PM75</t>
  </si>
  <si>
    <t>PM167</t>
  </si>
  <si>
    <t>PM232</t>
  </si>
  <si>
    <t>RG50</t>
  </si>
  <si>
    <t>RG112 RELOKASI KE RG170</t>
  </si>
  <si>
    <t>PM205</t>
  </si>
  <si>
    <t>KB199</t>
  </si>
  <si>
    <t>DT110</t>
  </si>
  <si>
    <t>PM226</t>
  </si>
  <si>
    <t>PM82</t>
  </si>
  <si>
    <t>PM184</t>
  </si>
  <si>
    <t>DT35</t>
  </si>
  <si>
    <t>DT64</t>
  </si>
  <si>
    <t>CK39 RELOKASI KE CK109</t>
  </si>
  <si>
    <t>KP22</t>
  </si>
  <si>
    <t>KP44</t>
  </si>
  <si>
    <t>KG225</t>
  </si>
  <si>
    <t>MD104</t>
  </si>
  <si>
    <t>CK80</t>
  </si>
  <si>
    <t>KG255 RELOKASI KE PG113</t>
  </si>
  <si>
    <t>CK35</t>
  </si>
  <si>
    <t>KG110N</t>
  </si>
  <si>
    <t>CK26</t>
  </si>
  <si>
    <t>KG101</t>
  </si>
  <si>
    <t>MD102</t>
  </si>
  <si>
    <t>KG147</t>
  </si>
  <si>
    <t>BK232</t>
  </si>
  <si>
    <t>BK66</t>
  </si>
  <si>
    <t>CK230</t>
  </si>
  <si>
    <t>KP33</t>
  </si>
  <si>
    <t>BK185</t>
  </si>
  <si>
    <t>BK12D</t>
  </si>
  <si>
    <t>BK90</t>
  </si>
  <si>
    <t>BK119</t>
  </si>
  <si>
    <t>KS7N</t>
  </si>
  <si>
    <t>KS38</t>
  </si>
  <si>
    <t>KD116</t>
  </si>
  <si>
    <t>PL205</t>
  </si>
  <si>
    <t>PL223</t>
  </si>
  <si>
    <t>KD88</t>
  </si>
  <si>
    <t>E223</t>
  </si>
  <si>
    <t>SD32</t>
  </si>
  <si>
    <t>KG392</t>
  </si>
  <si>
    <t>KG253</t>
  </si>
  <si>
    <t>KG438</t>
  </si>
  <si>
    <t>SD67</t>
  </si>
  <si>
    <t>SD173</t>
  </si>
  <si>
    <t>PK4BIS</t>
  </si>
  <si>
    <t>KG373</t>
  </si>
  <si>
    <t>PK177</t>
  </si>
  <si>
    <t>SD226/SD30</t>
  </si>
  <si>
    <t>KM99</t>
  </si>
  <si>
    <t>KM8</t>
  </si>
  <si>
    <t>TB55</t>
  </si>
  <si>
    <t>KM107</t>
  </si>
  <si>
    <t>TB48 RELOKASI PM24A</t>
  </si>
  <si>
    <t>E319</t>
  </si>
  <si>
    <t>E61B</t>
  </si>
  <si>
    <t>E46D</t>
  </si>
  <si>
    <t>MN9</t>
  </si>
  <si>
    <t>CB16</t>
  </si>
  <si>
    <t>CB17</t>
  </si>
  <si>
    <t>CB28</t>
  </si>
  <si>
    <t>CB60</t>
  </si>
  <si>
    <t>GD58B</t>
  </si>
  <si>
    <t>JS108</t>
  </si>
  <si>
    <t>JS12</t>
  </si>
  <si>
    <t>JS16</t>
  </si>
  <si>
    <t>JS162</t>
  </si>
  <si>
    <t>JS167</t>
  </si>
  <si>
    <t>JS17 RELOKASI KE GH0069</t>
  </si>
  <si>
    <t>JS171</t>
  </si>
  <si>
    <t>JS176 RELOKASI KE E170</t>
  </si>
  <si>
    <t>JS213</t>
  </si>
  <si>
    <t>JS217</t>
  </si>
  <si>
    <t>JS26</t>
  </si>
  <si>
    <t>JS27</t>
  </si>
  <si>
    <t>JS40</t>
  </si>
  <si>
    <t>JS47</t>
  </si>
  <si>
    <t>JS53</t>
  </si>
  <si>
    <t>JS73</t>
  </si>
  <si>
    <t>JS8</t>
  </si>
  <si>
    <t>JS83</t>
  </si>
  <si>
    <t>JS86</t>
  </si>
  <si>
    <t>JS92</t>
  </si>
  <si>
    <t>JS95</t>
  </si>
  <si>
    <t>MN25</t>
  </si>
  <si>
    <t>MN45</t>
  </si>
  <si>
    <t>MN47</t>
  </si>
  <si>
    <t>MSUA</t>
  </si>
  <si>
    <t>PD16</t>
  </si>
  <si>
    <t>PD38</t>
  </si>
  <si>
    <t>PD49</t>
  </si>
  <si>
    <t>PD9</t>
  </si>
  <si>
    <t>PDR9</t>
  </si>
  <si>
    <t>KJ13</t>
  </si>
  <si>
    <t>KEBON JERUK</t>
  </si>
  <si>
    <t>SP145</t>
  </si>
  <si>
    <t>KJ115</t>
  </si>
  <si>
    <t>KJ67</t>
  </si>
  <si>
    <t>KJ269</t>
  </si>
  <si>
    <t>KJ84</t>
  </si>
  <si>
    <t>D82N RELOKASI KE CPT7</t>
  </si>
  <si>
    <t>KJ295</t>
  </si>
  <si>
    <t>D63A RELOKASI KE D83</t>
  </si>
  <si>
    <t>SP111A</t>
  </si>
  <si>
    <t>SP9B</t>
  </si>
  <si>
    <t>SP9D</t>
  </si>
  <si>
    <t>SP84</t>
  </si>
  <si>
    <t>SP105</t>
  </si>
  <si>
    <t>KJ76</t>
  </si>
  <si>
    <t>SP41</t>
  </si>
  <si>
    <t>SP173 RELOKASI KE KJ60</t>
  </si>
  <si>
    <t>D58A</t>
  </si>
  <si>
    <t>SP260</t>
  </si>
  <si>
    <t>SP88</t>
  </si>
  <si>
    <t>KJ73</t>
  </si>
  <si>
    <t>SP180</t>
  </si>
  <si>
    <t>SP256</t>
  </si>
  <si>
    <t>KJ266</t>
  </si>
  <si>
    <t>KJ211</t>
  </si>
  <si>
    <t>SP125C</t>
  </si>
  <si>
    <t>KJ133 RELOKASI KE KJ2</t>
  </si>
  <si>
    <t>KJ299</t>
  </si>
  <si>
    <t>KJ83</t>
  </si>
  <si>
    <t>KJ151</t>
  </si>
  <si>
    <t>KJ141</t>
  </si>
  <si>
    <t>KJ110</t>
  </si>
  <si>
    <t>KJ69</t>
  </si>
  <si>
    <t>KJ231</t>
  </si>
  <si>
    <t>SP242</t>
  </si>
  <si>
    <t>SP154</t>
  </si>
  <si>
    <t>SP120</t>
  </si>
  <si>
    <t>DK70</t>
  </si>
  <si>
    <t>KJ180</t>
  </si>
  <si>
    <t>KJ233</t>
  </si>
  <si>
    <t>SP202</t>
  </si>
  <si>
    <t>KJ270</t>
  </si>
  <si>
    <t>KJ364 RELOKASI KE KJ252</t>
  </si>
  <si>
    <t>K96N</t>
  </si>
  <si>
    <t>S22</t>
  </si>
  <si>
    <t>PS49</t>
  </si>
  <si>
    <t>PS78</t>
  </si>
  <si>
    <t>PS185</t>
  </si>
  <si>
    <t>PG195</t>
  </si>
  <si>
    <t>PG172</t>
  </si>
  <si>
    <t>PG309</t>
  </si>
  <si>
    <t>PG189</t>
  </si>
  <si>
    <t>PG111</t>
  </si>
  <si>
    <t>PG34N</t>
  </si>
  <si>
    <t>PG193 RELOKASI KE GH0058</t>
  </si>
  <si>
    <t>PG362</t>
  </si>
  <si>
    <t>PG262</t>
  </si>
  <si>
    <t>PG235</t>
  </si>
  <si>
    <t>PS178</t>
  </si>
  <si>
    <t>RM62</t>
  </si>
  <si>
    <t>RM20</t>
  </si>
  <si>
    <t>TP28N</t>
  </si>
  <si>
    <t>E102L</t>
  </si>
  <si>
    <t>E108A</t>
  </si>
  <si>
    <t>E151B</t>
  </si>
  <si>
    <t>E160</t>
  </si>
  <si>
    <t>E205B</t>
  </si>
  <si>
    <t>E208B</t>
  </si>
  <si>
    <t>E209</t>
  </si>
  <si>
    <t>E230</t>
  </si>
  <si>
    <t>E231</t>
  </si>
  <si>
    <t>E81</t>
  </si>
  <si>
    <t>E91B</t>
  </si>
  <si>
    <t>JR103</t>
  </si>
  <si>
    <t>JR158</t>
  </si>
  <si>
    <t>JR173</t>
  </si>
  <si>
    <t>JR181</t>
  </si>
  <si>
    <t>JR19</t>
  </si>
  <si>
    <t>JR194</t>
  </si>
  <si>
    <t>JR35</t>
  </si>
  <si>
    <t>JR46</t>
  </si>
  <si>
    <t>JR48</t>
  </si>
  <si>
    <t>JR5</t>
  </si>
  <si>
    <t>JR6</t>
  </si>
  <si>
    <t>JR7</t>
  </si>
  <si>
    <t>JR74</t>
  </si>
  <si>
    <t>JW14</t>
  </si>
  <si>
    <t>JW3</t>
  </si>
  <si>
    <t>JW47</t>
  </si>
  <si>
    <t>JW53</t>
  </si>
  <si>
    <t>KN82</t>
  </si>
  <si>
    <t>S22N</t>
  </si>
  <si>
    <t>GH0088</t>
  </si>
  <si>
    <t>GD32B</t>
  </si>
  <si>
    <t>E39</t>
  </si>
  <si>
    <t>GH0105</t>
  </si>
  <si>
    <t>PL257</t>
  </si>
  <si>
    <t>GH0115</t>
  </si>
  <si>
    <t>GH0109</t>
  </si>
  <si>
    <t>GH0122/CN19</t>
  </si>
  <si>
    <t>GH0066</t>
  </si>
  <si>
    <t>GH0068</t>
  </si>
  <si>
    <t>TANJUNG PRIUK</t>
  </si>
  <si>
    <t>KN15</t>
  </si>
  <si>
    <t>CK211</t>
  </si>
  <si>
    <t>PM126</t>
  </si>
  <si>
    <t>TD227</t>
  </si>
  <si>
    <t xml:space="preserve">BULUNGAN </t>
  </si>
  <si>
    <t>KP31</t>
  </si>
  <si>
    <t>KD157</t>
  </si>
  <si>
    <t>CKG5</t>
  </si>
  <si>
    <t>MAINTANCE SERVICE</t>
  </si>
  <si>
    <t>NAMA GARDU</t>
  </si>
  <si>
    <t>TINGGAL ISI NAMA GARDU DAN PENGECEKAN TEMUAN PENARIKAN DC</t>
  </si>
  <si>
    <t>LAYANAN IPVPN</t>
  </si>
  <si>
    <t>( AUTO PAKE RUMUS )</t>
  </si>
  <si>
    <t>UP3</t>
  </si>
  <si>
    <t xml:space="preserve">MEDIA ROUTER </t>
  </si>
  <si>
    <t xml:space="preserve">KONDISI MEDIA </t>
  </si>
  <si>
    <t>ASDU</t>
  </si>
  <si>
    <t>Catatan media di lokasi</t>
  </si>
  <si>
    <t>TIM PELAKSANANA</t>
  </si>
  <si>
    <t>TIM ICON</t>
  </si>
  <si>
    <t>HASIL INSPEKSI</t>
  </si>
  <si>
    <t xml:space="preserve">HISTORY KUNJUNGAN PM </t>
  </si>
  <si>
    <t>KONDISI RTU</t>
  </si>
  <si>
    <t>BAIK ( NYALA )</t>
  </si>
  <si>
    <t>KONDISI RECTI ICON</t>
  </si>
  <si>
    <t>KONDISI RECTI PLN</t>
  </si>
  <si>
    <t>CATATAN POWER</t>
  </si>
  <si>
    <t>Sudah tarik DC</t>
  </si>
  <si>
    <t>DI ISI SUDAH KE DC APA BELUM</t>
  </si>
  <si>
    <t xml:space="preserve">INPUT POWER MEDIA </t>
  </si>
  <si>
    <t>DC 48</t>
  </si>
  <si>
    <t xml:space="preserve">TANGGAL PENARIKAN DC </t>
  </si>
  <si>
    <t>UJI MAINFAIL BATTERY RECTI PLN</t>
  </si>
  <si>
    <t>BACKUP</t>
  </si>
  <si>
    <t>BACKUP / TIDAK BACKUP</t>
  </si>
  <si>
    <t>UJI MAINFAIL BATTERY RECTI ICON</t>
  </si>
  <si>
    <t>-</t>
  </si>
  <si>
    <t xml:space="preserve">LAMA UJI MAINFAIL BATTERY </t>
  </si>
  <si>
    <t>30 MENIT</t>
  </si>
  <si>
    <t>KESIMPULAN</t>
  </si>
  <si>
    <t>INSCANNING</t>
  </si>
  <si>
    <t>DI ISI INSCANN ATAU OOP SAAT PM</t>
  </si>
  <si>
    <t>No</t>
  </si>
  <si>
    <t>Gardu</t>
  </si>
  <si>
    <t>Area</t>
  </si>
  <si>
    <t>Rencana Pemeliharaan</t>
  </si>
  <si>
    <t>Realisasi Pemeliharaan</t>
  </si>
  <si>
    <t>Merk Modem</t>
  </si>
  <si>
    <t>Sim Card 1</t>
  </si>
  <si>
    <t>Sim Card 2</t>
  </si>
  <si>
    <t>Sebelum</t>
  </si>
  <si>
    <t>Sesudah</t>
  </si>
  <si>
    <t>Hasil Pemeliharaan</t>
  </si>
  <si>
    <t>AC IN</t>
  </si>
  <si>
    <t>AC OUT</t>
  </si>
  <si>
    <t>DC48</t>
  </si>
  <si>
    <t>DC12</t>
  </si>
  <si>
    <t>BATRE INPUT</t>
  </si>
  <si>
    <t>BATRE OUTPUT</t>
  </si>
  <si>
    <t>Suhu</t>
  </si>
  <si>
    <t>WAKTU PENGUJIAN BATTERY</t>
  </si>
  <si>
    <t>HASIL PENGUJIAN BATTERY</t>
  </si>
  <si>
    <t>Temuan Icon lapangan</t>
  </si>
  <si>
    <t>Temuan PLN</t>
  </si>
  <si>
    <t>PIC Lapangan</t>
  </si>
  <si>
    <t>PIC NOC</t>
  </si>
  <si>
    <t>Media</t>
  </si>
  <si>
    <t>Rectifier Icon</t>
  </si>
  <si>
    <t>Rectifier PLN</t>
  </si>
  <si>
    <t>RTU</t>
  </si>
  <si>
    <t>PANEL</t>
  </si>
  <si>
    <t>PERANGKAT</t>
  </si>
  <si>
    <t>RECTI</t>
  </si>
  <si>
    <t>BATERAI</t>
  </si>
  <si>
    <t>Cisco 809</t>
  </si>
  <si>
    <t>TELKOMSEL</t>
  </si>
  <si>
    <t>XL</t>
  </si>
  <si>
    <t>ON</t>
  </si>
  <si>
    <t>INS</t>
  </si>
  <si>
    <t>TIDAK</t>
  </si>
  <si>
    <t>DC PLN</t>
  </si>
  <si>
    <t>TIDAK ADA GEMBOK, TIDAK ADA KERANGKENG</t>
  </si>
  <si>
    <t>SUDAH PENARIKAN DC PLN</t>
  </si>
  <si>
    <t>YOGI &amp; SAEFUL</t>
  </si>
  <si>
    <t>FIRHAN &amp; YOGA</t>
  </si>
  <si>
    <t>15 MENIT</t>
  </si>
  <si>
    <t xml:space="preserve">Battre backup, box tidak menggunakan kerangkeng, </t>
  </si>
  <si>
    <t>PRAS &amp; NADHIF</t>
  </si>
  <si>
    <t>Sudah tarik DC, tidak ada kerangkeng</t>
  </si>
  <si>
    <t>EKO &amp; ANGGA</t>
  </si>
  <si>
    <t>NADHIF &amp; PRAS</t>
  </si>
  <si>
    <t>Sudah penarikan DC, tidak ada kerangjeng</t>
  </si>
  <si>
    <t>Batre backup yaa</t>
  </si>
  <si>
    <t>Sudah penarikan Dc, tidak ada kerangkeng</t>
  </si>
  <si>
    <t>CK39</t>
  </si>
  <si>
    <t xml:space="preserve">batre backup </t>
  </si>
  <si>
    <t>Box tanpa kerangkeng, kupingan sobek, BATERAI BACKUP</t>
  </si>
  <si>
    <t>PRENDY &amp; DIKA</t>
  </si>
  <si>
    <t>Box tanpa kerangkeng, sudah tarik dc</t>
  </si>
  <si>
    <t>KP7/KP21</t>
  </si>
  <si>
    <t>Box tanpa kerangkeng, Box tanpa gembok, Sudah dilakukan penarikan DC</t>
  </si>
  <si>
    <t>RIDHO &amp; ARRIDO</t>
  </si>
  <si>
    <t>Cisco 810</t>
  </si>
  <si>
    <t>Box tanpa kerangkeng, Baterai backup</t>
  </si>
  <si>
    <t>box tanpa kerangkeng</t>
  </si>
  <si>
    <t>CP457</t>
  </si>
  <si>
    <t>TIDAK ADA BATERAI</t>
  </si>
  <si>
    <t>Box tanpa kerangkeng, tidak ada battery dan kupingan rusak</t>
  </si>
  <si>
    <t>KOMAR &amp; JAMI</t>
  </si>
  <si>
    <t>FEBRI &amp; RICO</t>
  </si>
  <si>
    <t xml:space="preserve">Box tanpa kerangkeng, battery hilang </t>
  </si>
  <si>
    <t>Box tanpa kerangkeng</t>
  </si>
  <si>
    <t>TD122/CP122</t>
  </si>
  <si>
    <t>Huawei AR502</t>
  </si>
  <si>
    <t>OOP</t>
  </si>
  <si>
    <t>33,9</t>
  </si>
  <si>
    <t>35,8</t>
  </si>
  <si>
    <t>34,6</t>
  </si>
  <si>
    <t>Box tidak menggunakan kerangkeng, sudah penarikan dc pln, gembok karatan aga seret</t>
  </si>
  <si>
    <t>MIFTAH &amp; ABDUL</t>
  </si>
  <si>
    <t>BOX TANPA KERANGKENG</t>
  </si>
  <si>
    <t>SYARIF &amp; RAMA</t>
  </si>
  <si>
    <t>Box tanpa kerangkeng, sudah dilakukan penarikan DC</t>
  </si>
  <si>
    <t>Box tanpa kerangkeng sudah dilakukan penarikan DC</t>
  </si>
  <si>
    <t>Box tanpa kerangkeng, batre tidak ada arus</t>
  </si>
  <si>
    <t>TIDAK BACKUP</t>
  </si>
  <si>
    <t>Box tanpa kerangkeng, batre tidak backup</t>
  </si>
  <si>
    <t>Box tanpa kerangkeng, sudah penarikan DC pln</t>
  </si>
  <si>
    <t>ILYAS &amp; ADLAN</t>
  </si>
  <si>
    <t>Box tanpa kerangkeng, batre backup</t>
  </si>
  <si>
    <t>Box tidak di krangkeng, batre backup</t>
  </si>
  <si>
    <t>INDRA &amp; YUSUF</t>
  </si>
  <si>
    <t>YOGA &amp; DIMAS</t>
  </si>
  <si>
    <t>32.3</t>
  </si>
  <si>
    <t>34.3</t>
  </si>
  <si>
    <t>37.3</t>
  </si>
  <si>
    <t>37.8</t>
  </si>
  <si>
    <t>38.3</t>
  </si>
  <si>
    <t>33.7</t>
  </si>
  <si>
    <t>Tidak bisa mainfail karena perangkat menggunakan tegangan AC220</t>
  </si>
  <si>
    <t>SD9</t>
  </si>
  <si>
    <t>228.7</t>
  </si>
  <si>
    <t>12.89</t>
  </si>
  <si>
    <t>13.45</t>
  </si>
  <si>
    <t>Battery backup, box tanpa kerangkeng</t>
  </si>
  <si>
    <t>ADLAN &amp; FADHIL</t>
  </si>
  <si>
    <t>CSL8</t>
  </si>
  <si>
    <t>Box tidak dikerangkeng, sudah penarikan dc pln</t>
  </si>
  <si>
    <t>PARHAN &amp; RIAN</t>
  </si>
  <si>
    <t>DIO &amp; DIMAS</t>
  </si>
  <si>
    <t>Box tidak dikerangkeng, batre tidak backup</t>
  </si>
  <si>
    <t>TB28/PM24A</t>
  </si>
  <si>
    <t>227.8</t>
  </si>
  <si>
    <t>51.3</t>
  </si>
  <si>
    <t>37.5</t>
  </si>
  <si>
    <t>BOX TANPA KERANGKENG, SUDAH TARIK DC PLN</t>
  </si>
  <si>
    <t>PUPUNG &amp; RICO</t>
  </si>
  <si>
    <t>230.2</t>
  </si>
  <si>
    <t>13.38</t>
  </si>
  <si>
    <t>13.41</t>
  </si>
  <si>
    <t>37.9</t>
  </si>
  <si>
    <t>36.5</t>
  </si>
  <si>
    <t>37.4</t>
  </si>
  <si>
    <t>37.6</t>
  </si>
  <si>
    <t>BOX TANPA KERANGKENG, KUPINGAN RUSAK, GEMBOX TIDAK ADA, BATRE BACKUP</t>
  </si>
  <si>
    <t>232.7</t>
  </si>
  <si>
    <t>45.1</t>
  </si>
  <si>
    <t>53.2</t>
  </si>
  <si>
    <t>34.8</t>
  </si>
  <si>
    <t>34.9</t>
  </si>
  <si>
    <t>40.1</t>
  </si>
  <si>
    <t>33.5</t>
  </si>
  <si>
    <t>BOX TANPA KERANGKENG, BATRE BACKUP</t>
  </si>
  <si>
    <t>52.2</t>
  </si>
  <si>
    <t>35.3</t>
  </si>
  <si>
    <t>38.1</t>
  </si>
  <si>
    <t>35.8</t>
  </si>
  <si>
    <t>Box tidak menggunakan kerangkeng, sudah ditarik DC,</t>
  </si>
  <si>
    <t>ERWIN &amp; SAEFUL</t>
  </si>
  <si>
    <t>Batre Backup,Box tanpa kerangkeng,kipas kanan kiri nyala,</t>
  </si>
  <si>
    <t>RIVAN &amp; KOMARUDIN</t>
  </si>
  <si>
    <t>box tanpa kerangkeng,batre backup,</t>
  </si>
  <si>
    <t>tidak ada gembok,kipas kanan kiri mati,Box tanpa krangkeng,tidak ada batre</t>
  </si>
  <si>
    <t>233.3</t>
  </si>
  <si>
    <t>45.8</t>
  </si>
  <si>
    <t>36.4</t>
  </si>
  <si>
    <t>40.8</t>
  </si>
  <si>
    <t>40.3</t>
  </si>
  <si>
    <t xml:space="preserve">Tidak ada kerangkeng Baterai backup </t>
  </si>
  <si>
    <t>NARENDARA &amp; RIAN</t>
  </si>
  <si>
    <t>228.5</t>
  </si>
  <si>
    <t>48.9</t>
  </si>
  <si>
    <t>12.49</t>
  </si>
  <si>
    <t>53.3</t>
  </si>
  <si>
    <t>39.2</t>
  </si>
  <si>
    <t xml:space="preserve">Box Tanla kerangkeng, dan sudah penarikan dc </t>
  </si>
  <si>
    <t>237.5</t>
  </si>
  <si>
    <t>53.5</t>
  </si>
  <si>
    <t>12.64</t>
  </si>
  <si>
    <t>34.7</t>
  </si>
  <si>
    <t>35.4</t>
  </si>
  <si>
    <t>Tidak ada kerangkeng dan kupingan box patah</t>
  </si>
  <si>
    <t>167.5</t>
  </si>
  <si>
    <t>13.33</t>
  </si>
  <si>
    <t>32.1</t>
  </si>
  <si>
    <t>33.6</t>
  </si>
  <si>
    <t>Box tanpa kerangkeng. No gembok ,</t>
  </si>
  <si>
    <t>Dwycko &amp; Akmal</t>
  </si>
  <si>
    <t>RICO &amp; FEBRI</t>
  </si>
  <si>
    <t>39.46</t>
  </si>
  <si>
    <t>13.22</t>
  </si>
  <si>
    <t>Tidak ada kerangkeng, Sudah penarikan DC PLN</t>
  </si>
  <si>
    <t>APRI &amp; ELVAN</t>
  </si>
  <si>
    <t>235.6</t>
  </si>
  <si>
    <t>13.59</t>
  </si>
  <si>
    <t>36.8</t>
  </si>
  <si>
    <t>Tidak ada kerangkeng, batre backup</t>
  </si>
  <si>
    <t>tanpa kerangkeng, Sudah penarikan dc pln</t>
  </si>
  <si>
    <t>YUSUF &amp; RIAN</t>
  </si>
  <si>
    <t xml:space="preserve">Box tanpa kerangkeng, sudah tarik dc </t>
  </si>
  <si>
    <t>232.8</t>
  </si>
  <si>
    <t>50.78</t>
  </si>
  <si>
    <t>13.67</t>
  </si>
  <si>
    <t>12.45</t>
  </si>
  <si>
    <t xml:space="preserve">Tidak ada kerangkeng, sudah penarikan DC PLN </t>
  </si>
  <si>
    <t>ELVAN &amp; SLAMET</t>
  </si>
  <si>
    <t>224.7</t>
  </si>
  <si>
    <t>38.7</t>
  </si>
  <si>
    <t>47.3</t>
  </si>
  <si>
    <t>40.7</t>
  </si>
  <si>
    <t>Box tanpa kerangkeng tanpa gembok kupingan sobek baterai tidak ada sudah penarikan DC</t>
  </si>
  <si>
    <t>SARIF &amp; RAMA</t>
  </si>
  <si>
    <t>GH105</t>
  </si>
  <si>
    <t>Box Tanpa Kerangkeng, Batre Sudah Ditarik DC PLN</t>
  </si>
  <si>
    <t>WAHYUDI &amp; PUTRA</t>
  </si>
  <si>
    <t>15 Menit</t>
  </si>
  <si>
    <t>Box tanpa kerangkeng,kipas kanan kiri mati, baterai backup</t>
  </si>
  <si>
    <t>ARIF &amp; SOBARI</t>
  </si>
  <si>
    <t>Box tanpa kerangkeng, tidak ada gembok,baterai tidak ada</t>
  </si>
  <si>
    <t xml:space="preserve">Box tanpa kerangkeng, sudah tarik DC </t>
  </si>
  <si>
    <t>CISCO 809</t>
  </si>
  <si>
    <t>228.9</t>
  </si>
  <si>
    <t>13.81</t>
  </si>
  <si>
    <t>40.6</t>
  </si>
  <si>
    <t>Tidak ada kerangkeng dan batrai tidak ada</t>
  </si>
  <si>
    <t>ABDUL &amp; MIFTA</t>
  </si>
  <si>
    <t>CISCO 810</t>
  </si>
  <si>
    <t>55.89</t>
  </si>
  <si>
    <t>12.43</t>
  </si>
  <si>
    <t>Box tidak menggunakan kerangkeng menggunakan kunci E200, TIDAK BACKUP</t>
  </si>
  <si>
    <t>RICO &amp; DIMAS</t>
  </si>
  <si>
    <t>Box tanpa kerangkeng, sudah tarik DC</t>
  </si>
  <si>
    <t>SLAMET &amp; ELVAN</t>
  </si>
  <si>
    <t>Box tidak menggunakan kerangkeng menggunakan kunci E200</t>
  </si>
  <si>
    <t>56.89</t>
  </si>
  <si>
    <t>13.56</t>
  </si>
  <si>
    <t>12.34</t>
  </si>
  <si>
    <t>Box tidak menggunakan kerangkeng sudah penarikan dc pln didalem aera taman depan masjid at taqu</t>
  </si>
  <si>
    <t>221.4</t>
  </si>
  <si>
    <t>52.99</t>
  </si>
  <si>
    <t>13.49</t>
  </si>
  <si>
    <t>32.7</t>
  </si>
  <si>
    <t>45.3</t>
  </si>
  <si>
    <t>39.5</t>
  </si>
  <si>
    <t>Box tanpa kerangkeng, baterai backup</t>
  </si>
  <si>
    <t>232.4</t>
  </si>
  <si>
    <t>13.58</t>
  </si>
  <si>
    <t>35.5</t>
  </si>
  <si>
    <t xml:space="preserve">Box tanpa kerangkeng baterai backup </t>
  </si>
  <si>
    <t>239.4</t>
  </si>
  <si>
    <t>53.22</t>
  </si>
  <si>
    <t>13.42</t>
  </si>
  <si>
    <t>32.4</t>
  </si>
  <si>
    <t>46.4</t>
  </si>
  <si>
    <t>33.4</t>
  </si>
  <si>
    <t>Box tanpa kerangkeng baterai backup</t>
  </si>
  <si>
    <t>Box tanpa kerangkaeng, batre backup</t>
  </si>
  <si>
    <t>213.1</t>
  </si>
  <si>
    <t>53.1</t>
  </si>
  <si>
    <t>42.7</t>
  </si>
  <si>
    <t>Box Tanpa Kerangkeng, Batre Backup</t>
  </si>
  <si>
    <t>ARRIDO &amp; PUTRA</t>
  </si>
  <si>
    <t>52.9</t>
  </si>
  <si>
    <t>13.29</t>
  </si>
  <si>
    <t>12.69</t>
  </si>
  <si>
    <t>33.1</t>
  </si>
  <si>
    <t>Box Tanpa Kerangkeng Dan Tanpa Gembok, Batre Backup</t>
  </si>
  <si>
    <t>Box tanpa kerangkeng, sudah tarik dc dan recti sudah di pindah ke site lain</t>
  </si>
  <si>
    <t>Box tanpa kerangkeng, dan battery hilang</t>
  </si>
  <si>
    <t>Box tanpa kerangkeng, dan sudah tarik dc pln</t>
  </si>
  <si>
    <t>213.5</t>
  </si>
  <si>
    <t>207.1</t>
  </si>
  <si>
    <t>49.6</t>
  </si>
  <si>
    <t>BOX TANPA KERANGKENG, RECTI TIDAK ADA, SUDAH PENARIKAN DC PLN</t>
  </si>
  <si>
    <t>231.1</t>
  </si>
  <si>
    <t>12.87</t>
  </si>
  <si>
    <t>32.8</t>
  </si>
  <si>
    <t>BOX TANPA KERANGKENG, BATERE BACKUP</t>
  </si>
  <si>
    <t>Box tanpa kerangkeng, tanpa gembok, baterai tidak ada</t>
  </si>
  <si>
    <t>233.2</t>
  </si>
  <si>
    <t>53.08</t>
  </si>
  <si>
    <t>41.1</t>
  </si>
  <si>
    <t>Box tanpa kerangkeng sudah penarikan DC</t>
  </si>
  <si>
    <t>23.43</t>
  </si>
  <si>
    <t>13.48</t>
  </si>
  <si>
    <t>.</t>
  </si>
  <si>
    <t>39.1</t>
  </si>
  <si>
    <t>37.2</t>
  </si>
  <si>
    <t>Box tanpa gembok, battery sudah tarik dc PLN, &amp; box tanpa kerangkenv</t>
  </si>
  <si>
    <t>JOHAN &amp; FADHIL</t>
  </si>
  <si>
    <t>225.7</t>
  </si>
  <si>
    <t>13.44</t>
  </si>
  <si>
    <t>32.2</t>
  </si>
  <si>
    <t>35.2</t>
  </si>
  <si>
    <t>228.1</t>
  </si>
  <si>
    <t>49.7</t>
  </si>
  <si>
    <t>50.3</t>
  </si>
  <si>
    <t>34.1</t>
  </si>
  <si>
    <t>30.2</t>
  </si>
  <si>
    <t>BATERE BACKUP</t>
  </si>
  <si>
    <t>Tidak ada batre, tidak ada kerangkeng</t>
  </si>
  <si>
    <t>SAEFUL &amp; YOGI</t>
  </si>
  <si>
    <t>Tidak ada batre, tidak ada gembok, tidak ada kerangkeng, kipas kiri kanan mati</t>
  </si>
  <si>
    <t xml:space="preserve">Box tidak menggunakan kerangkeng, sudah ditarik ke DC, tidak ada gembok </t>
  </si>
  <si>
    <t xml:space="preserve">Box cpe tidak menggunakan kerangkeng, sudah ditarik ke DC, </t>
  </si>
  <si>
    <t>225.9</t>
  </si>
  <si>
    <t>501.8</t>
  </si>
  <si>
    <t>41.2</t>
  </si>
  <si>
    <t>Sudah penarikan DC, tidak ada kerangkeng</t>
  </si>
  <si>
    <t>EKO &amp; PARAN</t>
  </si>
  <si>
    <t>234.7</t>
  </si>
  <si>
    <t>50.58</t>
  </si>
  <si>
    <t>50.7</t>
  </si>
  <si>
    <t>43.2</t>
  </si>
  <si>
    <t xml:space="preserve">Sudah penarikan DC, tidak ada kerangkeng </t>
  </si>
  <si>
    <t>231.3</t>
  </si>
  <si>
    <t>53.55</t>
  </si>
  <si>
    <t>36.2</t>
  </si>
  <si>
    <t>box tanpa kerangkeng, sudah tarik dc</t>
  </si>
  <si>
    <t xml:space="preserve">Box tidak menggunakan kerangkeng,sudah ditarik ke DC 48, kipas kiri kanan mati </t>
  </si>
  <si>
    <t>Box tidak menggunakan kerangkeng, sudah ditarik DC, kipas kanan kiri mati</t>
  </si>
  <si>
    <t xml:space="preserve">Box tidak menggunakan kerangkeng,tidak ada gembok, sudah tarik DC, kipas kanan kiri mati </t>
  </si>
  <si>
    <t xml:space="preserve">Box tidak menggunakan kerangkeng, tidak ada gembok, tidak ada battre </t>
  </si>
  <si>
    <t>049</t>
  </si>
  <si>
    <t>Tdk ada kerangkeng, sudah penarikan dc pln</t>
  </si>
  <si>
    <t xml:space="preserve">RIAN &amp; YUSUF </t>
  </si>
  <si>
    <t>Tanpa kerangkeng, sudah penarikan recti pln</t>
  </si>
  <si>
    <t xml:space="preserve">E414 </t>
  </si>
  <si>
    <t>046</t>
  </si>
  <si>
    <t>Sudah ditarik DC PLN</t>
  </si>
  <si>
    <t xml:space="preserve">E314 </t>
  </si>
  <si>
    <t>Batre backup</t>
  </si>
  <si>
    <t>Box Tanpa Kerangkeng, Batre Sudah Ditarik Dc</t>
  </si>
  <si>
    <t>JOHAN &amp; PUTRA</t>
  </si>
  <si>
    <t>Box Tanpa Kerangkeng, Batre Sudah Di Tarik Dc</t>
  </si>
  <si>
    <t xml:space="preserve">Box Tanpa Kerangkeng, Batre Backup </t>
  </si>
  <si>
    <t>Box Tanpa Kerangkeng, BATERAI Backup</t>
  </si>
  <si>
    <t>DIKA &amp; PRENDY</t>
  </si>
  <si>
    <t>FEBRI &amp; FIRHAN</t>
  </si>
  <si>
    <t>Box tidak dikerangkeng, tidak ada recti, sudah penarikan dc pln</t>
  </si>
  <si>
    <t>Batre backup, box tanpa kerangkeng</t>
  </si>
  <si>
    <t>DIO &amp; YOGA</t>
  </si>
  <si>
    <t>223.9</t>
  </si>
  <si>
    <t>13.28</t>
  </si>
  <si>
    <t>13.43</t>
  </si>
  <si>
    <t>47.4</t>
  </si>
  <si>
    <t>Tidak pakai kerangkeng, tidak ada gembok, sudah narik dc</t>
  </si>
  <si>
    <t>ERWIN &amp; HARIS</t>
  </si>
  <si>
    <t>RICO &amp; DIO</t>
  </si>
  <si>
    <t>Tidak pakai kerangkang, sudah tarik dc</t>
  </si>
  <si>
    <t>34.6</t>
  </si>
  <si>
    <t>44.9</t>
  </si>
  <si>
    <t>Box belum dikrangkeng, sudah penarikan DC PLN</t>
  </si>
  <si>
    <t>32.9</t>
  </si>
  <si>
    <t>46.2</t>
  </si>
  <si>
    <t>42.4</t>
  </si>
  <si>
    <t>30 menit</t>
  </si>
  <si>
    <t>Gembok padlock hilang, box belum dikrangkeng</t>
  </si>
  <si>
    <t>53.8</t>
  </si>
  <si>
    <t>46.8</t>
  </si>
  <si>
    <t>Box belum di krangkeng, sudah penarikan DC PLN</t>
  </si>
  <si>
    <t>230.9</t>
  </si>
  <si>
    <t>53.18</t>
  </si>
  <si>
    <t>53.19</t>
  </si>
  <si>
    <t>32.5</t>
  </si>
  <si>
    <t>39.7</t>
  </si>
  <si>
    <t>41.5</t>
  </si>
  <si>
    <t>32.6</t>
  </si>
  <si>
    <t>15 menit</t>
  </si>
  <si>
    <t>APRI &amp; KAY</t>
  </si>
  <si>
    <t>RG170</t>
  </si>
  <si>
    <t>208.3</t>
  </si>
  <si>
    <t>52.87</t>
  </si>
  <si>
    <t>13.73</t>
  </si>
  <si>
    <t>46.1</t>
  </si>
  <si>
    <t>Batrai korosi</t>
  </si>
  <si>
    <t>DWycko &amp; Akmal</t>
  </si>
  <si>
    <t>226.9</t>
  </si>
  <si>
    <t>52.8</t>
  </si>
  <si>
    <t>Box tanpa kerangkeng, sudah penarikan DC</t>
  </si>
  <si>
    <t>Tidak ada batre, sudah tarik dc, tidak ada kerangkeng</t>
  </si>
  <si>
    <t>SUDAH PENARIKAN DC</t>
  </si>
  <si>
    <t>Sudah tarik dc, tidak ada kerangkeng</t>
  </si>
  <si>
    <t>SP173/KJ60</t>
  </si>
  <si>
    <t xml:space="preserve">Box tidak menggunakan kerangkeng, sudah ditarik ke DC, </t>
  </si>
  <si>
    <t>Tidak ada gembok, sudah tarik dc</t>
  </si>
  <si>
    <t>50.28</t>
  </si>
  <si>
    <t>50.53</t>
  </si>
  <si>
    <t>box tanpa kerangkeng, batre backup</t>
  </si>
  <si>
    <t>KHAY &amp; APRI</t>
  </si>
  <si>
    <t xml:space="preserve">Box tanpa kerangkeng, sudah tarik DC pln, </t>
  </si>
  <si>
    <t>216.9</t>
  </si>
  <si>
    <t>12.61</t>
  </si>
  <si>
    <t>36.1</t>
  </si>
  <si>
    <t xml:space="preserve">Tidak ada kerangkeng .kipas mati batrai tidak beck up </t>
  </si>
  <si>
    <t xml:space="preserve">Box tanpa kerangkeng, batre korosi </t>
  </si>
  <si>
    <t>50.9</t>
  </si>
  <si>
    <t>40.5</t>
  </si>
  <si>
    <t>39.4</t>
  </si>
  <si>
    <t>box tidak dikerangkeng, sudah dilakukan penarikan dc</t>
  </si>
  <si>
    <t>ANGGA &amp; EKO</t>
  </si>
  <si>
    <t>229.5</t>
  </si>
  <si>
    <t>52.1</t>
  </si>
  <si>
    <t>50.8</t>
  </si>
  <si>
    <t>45.2</t>
  </si>
  <si>
    <t>box tidak dikerangkeng, batre backup</t>
  </si>
  <si>
    <t>236.1</t>
  </si>
  <si>
    <t>36.6</t>
  </si>
  <si>
    <t>box tidal dikerangkeng, sudah penarikan dc pln</t>
  </si>
  <si>
    <t>Tidak pakai kerangkeng, sudah tarik dc</t>
  </si>
  <si>
    <t>ERWIN &amp; RIVAN</t>
  </si>
  <si>
    <t>Tidak pake kerangkeng, sudah tarik dc</t>
  </si>
  <si>
    <t>K01</t>
  </si>
  <si>
    <t>232.9</t>
  </si>
  <si>
    <t>53.9</t>
  </si>
  <si>
    <t>13.27</t>
  </si>
  <si>
    <t>37.1</t>
  </si>
  <si>
    <t>Box tanpa kerangkeng, kunci seret</t>
  </si>
  <si>
    <t>AKMAL &amp; MIFTAH</t>
  </si>
  <si>
    <t>264.6</t>
  </si>
  <si>
    <t>34.5</t>
  </si>
  <si>
    <t>box tanpa kerangkeng, sudah tarik dc pln, berada didalam gedung pertamina, kunci konvensional</t>
  </si>
  <si>
    <t>230.8</t>
  </si>
  <si>
    <t>50.19</t>
  </si>
  <si>
    <t>box tanpa kerangkeng, sudah tarik dc, berada didalam gedung kosong, kunci paddlock</t>
  </si>
  <si>
    <t>208.5</t>
  </si>
  <si>
    <t>54.91</t>
  </si>
  <si>
    <t>242.5</t>
  </si>
  <si>
    <t>50.97</t>
  </si>
  <si>
    <t>45.9</t>
  </si>
  <si>
    <t>41.7</t>
  </si>
  <si>
    <t xml:space="preserve">Box belum dikrangkeng, kupingan box patah, sudah penarikan DC PLN
</t>
  </si>
  <si>
    <t>INDRA &amp; FARHAN</t>
  </si>
  <si>
    <t>238.2</t>
  </si>
  <si>
    <t>52.95</t>
  </si>
  <si>
    <t>40.9</t>
  </si>
  <si>
    <t>Box belum dikrangkeng, batre ditemukan tidak ada</t>
  </si>
  <si>
    <t>49.87</t>
  </si>
  <si>
    <t>Box tanpa kerangkeng sudah tarik DC</t>
  </si>
  <si>
    <t>PRAS &amp; HERRY</t>
  </si>
  <si>
    <t>Box tanpa kerangkeng, sudah tarik DC,kipas kanan kiri mati</t>
  </si>
  <si>
    <t>230.6</t>
  </si>
  <si>
    <t>50.75</t>
  </si>
  <si>
    <t>39.9</t>
  </si>
  <si>
    <t>46.9</t>
  </si>
  <si>
    <t>42.6</t>
  </si>
  <si>
    <t>MIFTHA &amp; KHAY</t>
  </si>
  <si>
    <t>235.1</t>
  </si>
  <si>
    <t>52.66</t>
  </si>
  <si>
    <t>13.66</t>
  </si>
  <si>
    <t>207.6</t>
  </si>
  <si>
    <t>51.9</t>
  </si>
  <si>
    <t>30 Menit</t>
  </si>
  <si>
    <t xml:space="preserve">Box tanpa kerangkeng, batre backup, kunci paddlock, berada didalam kawasan gedung pt. Soho industri farmasi, </t>
  </si>
  <si>
    <t>Box tanpa krangkeng, BATERAI BACKUP</t>
  </si>
  <si>
    <t>ANGGA &amp; YUSUF</t>
  </si>
  <si>
    <t>tidak ada box, Batre korosi</t>
  </si>
  <si>
    <t>Box dalam gardu, sudah penarikan dc pln</t>
  </si>
  <si>
    <t>226.2</t>
  </si>
  <si>
    <t>35.1</t>
  </si>
  <si>
    <t>Box tanpa kerangkeng batre backup</t>
  </si>
  <si>
    <t>A wahyudi</t>
  </si>
  <si>
    <t>BDU38</t>
  </si>
  <si>
    <t>229.8</t>
  </si>
  <si>
    <t>39.8</t>
  </si>
  <si>
    <t>33.9</t>
  </si>
  <si>
    <t>29.2</t>
  </si>
  <si>
    <t>Box tanpa kerangkeng dan tanpa gembok batre tidak backup lama</t>
  </si>
  <si>
    <t>222.1</t>
  </si>
  <si>
    <t>Box tanpa kerangkeng dan tanpa gembok sudah di tarik dc</t>
  </si>
  <si>
    <t>Tidak pakai kerangakai sudah tarik dc</t>
  </si>
  <si>
    <t>Tidak pakai kerangkai sudah penarikan dc</t>
  </si>
  <si>
    <t>JATINEGERA</t>
  </si>
  <si>
    <t>234.9</t>
  </si>
  <si>
    <t>229.7</t>
  </si>
  <si>
    <t>52.7</t>
  </si>
  <si>
    <t>41.6</t>
  </si>
  <si>
    <t>Kupingan rusak, dan sudah tarik dc pln</t>
  </si>
  <si>
    <t>48.7</t>
  </si>
  <si>
    <t>39.3</t>
  </si>
  <si>
    <t>Pintu box terlalu mempet dengan genteng, sudah tarik dc pln</t>
  </si>
  <si>
    <t>233.6</t>
  </si>
  <si>
    <t>49.4</t>
  </si>
  <si>
    <t>Battrery back up dan box tidak di kerangkeng</t>
  </si>
  <si>
    <t>Box tanpa kerangkeng batrei backup</t>
  </si>
  <si>
    <t>SOBARI &amp; FIKRI</t>
  </si>
  <si>
    <t>DIO &amp; FIRHAN</t>
  </si>
  <si>
    <t>23-</t>
  </si>
  <si>
    <t>Box tanpa kerangkeng,kipas kanan kiri mati dan sudah tarik dc pln</t>
  </si>
  <si>
    <t>Tidak ada kupingan &amp; Battery sudah di tarik ke DC PLN</t>
  </si>
  <si>
    <t>246.2</t>
  </si>
  <si>
    <t>12.98</t>
  </si>
  <si>
    <t>44.8</t>
  </si>
  <si>
    <t>43.3</t>
  </si>
  <si>
    <t>Box tanpa kerangkeng &amp; Battery backup</t>
  </si>
  <si>
    <t>FADIL &amp; BIMA</t>
  </si>
  <si>
    <t>240.9</t>
  </si>
  <si>
    <t>14.84</t>
  </si>
  <si>
    <t>43.4</t>
  </si>
  <si>
    <t>228.4</t>
  </si>
  <si>
    <t>13.51</t>
  </si>
  <si>
    <t>36.7</t>
  </si>
  <si>
    <t>Box tanpa kerangkeng &amp; battery backup</t>
  </si>
  <si>
    <t xml:space="preserve">Box tidak menggunakan kerangkeng, setempat sudah penarikan dc </t>
  </si>
  <si>
    <t>MUSTOFA &amp; AKMAL</t>
  </si>
  <si>
    <t>Box tidak menggunakan kerangkeng, setempat sudah penarikan kabel dc</t>
  </si>
  <si>
    <t>Box tidak menggunakan kerangkeng, box tidak ada gembok, setempat sudah penarikan kabel DC</t>
  </si>
  <si>
    <t>Box tidak memakai kerangkeng, setempat sudah penarikan kabel DC</t>
  </si>
  <si>
    <t>Box tidak menggunakan kerangkeng, box tidak ada gembok dan sudah penarikan kabel DC</t>
  </si>
  <si>
    <t>Box tidak menggunakan gembok dan tidak menggunakan kerangkeng, setempat sudah penarikan kabel DC</t>
  </si>
  <si>
    <t>PARAN &amp; YUSUF</t>
  </si>
  <si>
    <t>Tanpa kerangkeng, batre backup</t>
  </si>
  <si>
    <t>Tanpa kerangkeng, batre korosi</t>
  </si>
  <si>
    <t>44.4</t>
  </si>
  <si>
    <t>Box tanpa kerangkeng, tanpa gembok, sudah tarik dc</t>
  </si>
  <si>
    <t>DIKA &amp; BIMA PUTRA</t>
  </si>
  <si>
    <t>43.1</t>
  </si>
  <si>
    <t>Box tanpa kerangkeng,sudah tarik dc</t>
  </si>
  <si>
    <t>22.77</t>
  </si>
  <si>
    <t>58.1</t>
  </si>
  <si>
    <t>45.7</t>
  </si>
  <si>
    <t>23.89</t>
  </si>
  <si>
    <t>45.5</t>
  </si>
  <si>
    <t>13.55</t>
  </si>
  <si>
    <t>43.6</t>
  </si>
  <si>
    <t>57.5</t>
  </si>
  <si>
    <t>48.8</t>
  </si>
  <si>
    <t>Box tanpa kerangkeng,sudah tarik dc,tanpa gembok</t>
  </si>
  <si>
    <t xml:space="preserve">Battrery back up, box tidak di kerangkeng </t>
  </si>
  <si>
    <t>PUPUNG &amp; BAYU</t>
  </si>
  <si>
    <t>DIO &amp; HERRY</t>
  </si>
  <si>
    <t xml:space="preserve">Gembok tidak ada dan box tidak di kerangkeng </t>
  </si>
  <si>
    <t>231.5</t>
  </si>
  <si>
    <t>34.4</t>
  </si>
  <si>
    <t>Tidak ada kerangkeng, sudah penarikan DC PLN</t>
  </si>
  <si>
    <t>Slamet &amp; Elvan</t>
  </si>
  <si>
    <t>Febri &amp; Rico</t>
  </si>
  <si>
    <t>230.4</t>
  </si>
  <si>
    <t>42.1</t>
  </si>
  <si>
    <t>Tidak ada kerangkeng,</t>
  </si>
  <si>
    <t>235.2</t>
  </si>
  <si>
    <t>54.6</t>
  </si>
  <si>
    <t>13.61</t>
  </si>
  <si>
    <t>38.5</t>
  </si>
  <si>
    <t>38.9</t>
  </si>
  <si>
    <t>AC 220</t>
  </si>
  <si>
    <t>Ac di langsungin</t>
  </si>
  <si>
    <t>228.6</t>
  </si>
  <si>
    <t>52.93</t>
  </si>
  <si>
    <t>Tidak ada kerangkeng batre korosi</t>
  </si>
  <si>
    <t>Sarifudin &amp; Narendra</t>
  </si>
  <si>
    <t>233.4</t>
  </si>
  <si>
    <t>53.32</t>
  </si>
  <si>
    <t>13.35</t>
  </si>
  <si>
    <t>33.3</t>
  </si>
  <si>
    <t>Tidak ada kerangkeng, Batre hilang, mengambil power dari rekti box, tidak ada gembok</t>
  </si>
  <si>
    <t>50.5</t>
  </si>
  <si>
    <t>41.9</t>
  </si>
  <si>
    <t>Tidak ada kerangkeng dan sudah penarikan dc</t>
  </si>
  <si>
    <t>KD33D</t>
  </si>
  <si>
    <t>225.8</t>
  </si>
  <si>
    <t>Sudah tarik dc pln, gembok karatan, dan box tidak di kerangkeng</t>
  </si>
  <si>
    <t>235.7</t>
  </si>
  <si>
    <t>50.1</t>
  </si>
  <si>
    <t>Sudah tarik dc pln dan box tidak di kerangkeng</t>
  </si>
  <si>
    <t>35.7</t>
  </si>
  <si>
    <t>Battrery back up dan box tidak dikerangkeng</t>
  </si>
  <si>
    <t>T416</t>
  </si>
  <si>
    <t>221.7</t>
  </si>
  <si>
    <t xml:space="preserve">Sudah tarik dc pln, tidak ada gembok, dan box tidak di kerangkeng </t>
  </si>
  <si>
    <t>52.71</t>
  </si>
  <si>
    <t>13.17</t>
  </si>
  <si>
    <t>35.6</t>
  </si>
  <si>
    <t>Box tanpa kerangkeng dan Baterai backup</t>
  </si>
  <si>
    <t>52.92</t>
  </si>
  <si>
    <t>13.21</t>
  </si>
  <si>
    <t>Tidak ada kerangkeng Batre hilang kupingan patah</t>
  </si>
  <si>
    <t>53.96</t>
  </si>
  <si>
    <t>Tidak ada kerangkeng Batre Menghilang</t>
  </si>
  <si>
    <t>31.9</t>
  </si>
  <si>
    <t>36.9</t>
  </si>
  <si>
    <t>Tidak ada kerangkeng, sudah penarikan dc, kupingan patah</t>
  </si>
  <si>
    <t>Box tanpa kerangkeng, no gembok dan sudah penarikan dc pln</t>
  </si>
  <si>
    <t>Komarudin &amp; Jami</t>
  </si>
  <si>
    <t>Febri &amp; Dio</t>
  </si>
  <si>
    <t>BT135</t>
  </si>
  <si>
    <t>Box tanpa kerangkeng, sudah penarikan dc pln dan tegangan Dc12 nya lemah</t>
  </si>
  <si>
    <t>Box tanpa kerangkeng dan sudah penarikam dc pln</t>
  </si>
  <si>
    <t>13.53</t>
  </si>
  <si>
    <t>Tidak ada kerangkeng, batrai backup</t>
  </si>
  <si>
    <t>240.2</t>
  </si>
  <si>
    <t>52.15</t>
  </si>
  <si>
    <t>33.2</t>
  </si>
  <si>
    <t>Tidak ada kerangkeng dan sudah penarikan</t>
  </si>
  <si>
    <t>Narendra &amp; Andi</t>
  </si>
  <si>
    <t>52.21</t>
  </si>
  <si>
    <t>47.2</t>
  </si>
  <si>
    <t>38.6</t>
  </si>
  <si>
    <t>BOX TANPA KERANGKENG, DAN SUDAH DI LAKUKAN PENARIKAN KE DC RECTI PLN</t>
  </si>
  <si>
    <t>Putra &amp; Dika</t>
  </si>
  <si>
    <t>221.8</t>
  </si>
  <si>
    <t>12.57</t>
  </si>
  <si>
    <t>13.47</t>
  </si>
  <si>
    <t>44.7</t>
  </si>
  <si>
    <t>BK192</t>
  </si>
  <si>
    <t>240.7</t>
  </si>
  <si>
    <t>13.46</t>
  </si>
  <si>
    <t>Relokasi ke bk250, box tanpa kerangkeng batre backup, kupingan rusak</t>
  </si>
  <si>
    <t>230.0</t>
  </si>
  <si>
    <t>Box tanpa kerangakeng , kipas kiri mati , sudah tarik dc</t>
  </si>
  <si>
    <t>Musthofa &amp; Fikri</t>
  </si>
  <si>
    <t>Yoga &amp; RIco</t>
  </si>
  <si>
    <t>240.0</t>
  </si>
  <si>
    <t xml:space="preserve">BOX TANPA KERANGKENG,BELUM TARIK DC </t>
  </si>
  <si>
    <t>Gh0078</t>
  </si>
  <si>
    <t xml:space="preserve">Batrai tidak ada </t>
  </si>
  <si>
    <t>Angga &amp; Yusuf</t>
  </si>
  <si>
    <t>Tanpa kerangkeng batre backup</t>
  </si>
  <si>
    <t>Tanpa kerangkeng, tdk ada gembok, sudah tarik dc</t>
  </si>
  <si>
    <t>Tidak ada batre</t>
  </si>
  <si>
    <t>Box tanpa kerangkeng,batre backup</t>
  </si>
  <si>
    <t>Box tanpa kerangkeng, tidak ada baterai, sudah tarik DC,tidak ada gembok</t>
  </si>
  <si>
    <t>PRAS &amp; DIMAS</t>
  </si>
  <si>
    <t>Box tanpa kerangkeng, tidak ada gembok, tidak ada baterai dan sudah tarik dc</t>
  </si>
  <si>
    <t>231.4</t>
  </si>
  <si>
    <t>31.4</t>
  </si>
  <si>
    <t xml:space="preserve">Box Tanpa Kerangkeng Dan Tanpa Gembok, Batre Backup </t>
  </si>
  <si>
    <t>PUTRA &amp; DIKA</t>
  </si>
  <si>
    <t>PK264</t>
  </si>
  <si>
    <t>225.5</t>
  </si>
  <si>
    <t>52.4</t>
  </si>
  <si>
    <t>12.68</t>
  </si>
  <si>
    <t>13.52</t>
  </si>
  <si>
    <t>49.79</t>
  </si>
  <si>
    <t>Box tidak menggunakan kerangkeng, batere korosi</t>
  </si>
  <si>
    <t>AFRIAN &amp; EKO</t>
  </si>
  <si>
    <t>48.6</t>
  </si>
  <si>
    <t>Sudah penarikan DC, box tidak menggunakan kerangkeng</t>
  </si>
  <si>
    <t>234.4</t>
  </si>
  <si>
    <t>Sudah penarikan dc, tidak ada gembok, box tidak menggunakan kerangkeng</t>
  </si>
  <si>
    <t>Battrery back up, tidak ada gembok, kupingan rusak, dan tidak di kerangkeng</t>
  </si>
  <si>
    <t xml:space="preserve">Bayu Sijaila &amp; Pupung Irawan </t>
  </si>
  <si>
    <t>Box tanpa kerangkeng, dan sudah penarikan Dc pln</t>
  </si>
  <si>
    <t>KOMARUDIN &amp; JAMI</t>
  </si>
  <si>
    <t>BOX TANPA KERANGKENG NO GEMBOK TEGANGAN BATTREY LEMAH</t>
  </si>
  <si>
    <t>JAMI &amp; VIKRI</t>
  </si>
  <si>
    <t>BOX Tanpa kerangkeng kupingan rusak sudah penarikan dc</t>
  </si>
  <si>
    <t>231.7</t>
  </si>
  <si>
    <t>53.09</t>
  </si>
  <si>
    <t>13.36</t>
  </si>
  <si>
    <t>13.37</t>
  </si>
  <si>
    <t>13.37.</t>
  </si>
  <si>
    <t>box tanpa kerangkeng, batre backup, kipas nyala</t>
  </si>
  <si>
    <t>DWICO &amp; KHAY</t>
  </si>
  <si>
    <t>Box tidak dikerangkeng, batrei tidak backup, kupingan patah</t>
  </si>
  <si>
    <t>PARHAN &amp; PRENDY</t>
  </si>
  <si>
    <t>Box tidak dikerangkeng, sudah penarikan DC PLN</t>
  </si>
  <si>
    <t xml:space="preserve"> DC PLN</t>
  </si>
  <si>
    <t>Box berada didalam gardu, box tidak ada kerangkeng, sudah penarikan dc</t>
  </si>
  <si>
    <t>204.7</t>
  </si>
  <si>
    <t>12.58</t>
  </si>
  <si>
    <t>Batere backup dan gembok tidak ada</t>
  </si>
  <si>
    <t>199.1</t>
  </si>
  <si>
    <t>48.5</t>
  </si>
  <si>
    <t>12.66</t>
  </si>
  <si>
    <t>31.2</t>
  </si>
  <si>
    <t>Batere backup</t>
  </si>
  <si>
    <t>51.7</t>
  </si>
  <si>
    <t>13.65</t>
  </si>
  <si>
    <t>Perangkat sudah di tarik DC</t>
  </si>
  <si>
    <t>KM18</t>
  </si>
  <si>
    <t>52.34</t>
  </si>
  <si>
    <t>13.54</t>
  </si>
  <si>
    <t>box tanpa kerangkeng, batre backup, kipas nyala, kupingan rusak, gembok ada</t>
  </si>
  <si>
    <t>Tidak pakai kerangkeng</t>
  </si>
  <si>
    <t>MUSTHAFA &amp; HARIS</t>
  </si>
  <si>
    <t>YOGA &amp; FIRHAN</t>
  </si>
  <si>
    <t>Box tanpa kerangkeng, box tidak ada gembok, setempat sudah, penarikan kabel</t>
  </si>
  <si>
    <t>Sudah penarikan dc, tidak ada gembok, kupingan patah, tidak ada kerangkeng</t>
  </si>
  <si>
    <t>Sudah tarik dc 48, kipas hidup, tidak pakai kerangkeng, kupingan box patah</t>
  </si>
  <si>
    <t>53.6</t>
  </si>
  <si>
    <t>10.31</t>
  </si>
  <si>
    <t>Batrr tidak backup, tidak ada kerangkeng</t>
  </si>
  <si>
    <t>227.6</t>
  </si>
  <si>
    <t>7.39</t>
  </si>
  <si>
    <t>235.5</t>
  </si>
  <si>
    <t>Tidak pake kerangkeng, battre tidak backup</t>
  </si>
  <si>
    <t>ERWIN &amp; BIMA</t>
  </si>
  <si>
    <t>Box tanpa kerangkeng, baterai tidak ada dan sudah tarik dc</t>
  </si>
  <si>
    <t>5 MENIT</t>
  </si>
  <si>
    <t>Box tanpa kerangkeng battery tidak backup</t>
  </si>
  <si>
    <t>233.7</t>
  </si>
  <si>
    <t>232.1</t>
  </si>
  <si>
    <t>50.6</t>
  </si>
  <si>
    <t>13.39</t>
  </si>
  <si>
    <t xml:space="preserve">Tidak ada kerangkeng tidak ada gembok sudah penarikan DC PLN </t>
  </si>
  <si>
    <t>WAHYUDI &amp; ILYAS</t>
  </si>
  <si>
    <t>13.32</t>
  </si>
  <si>
    <t>BACUP</t>
  </si>
  <si>
    <t>Tidak ada kerangkeng batrai beck up kipas nyala</t>
  </si>
  <si>
    <t>51.95</t>
  </si>
  <si>
    <t>KHAY &amp; DWICKO</t>
  </si>
  <si>
    <t>53.25</t>
  </si>
  <si>
    <t>13.62</t>
  </si>
  <si>
    <t>box tanpa kerangkeng, sudah tarik dc, kipas nyala</t>
  </si>
  <si>
    <t>224.5</t>
  </si>
  <si>
    <t>53.26</t>
  </si>
  <si>
    <t>36.3</t>
  </si>
  <si>
    <t>box tanpa kerangkeng, sudah penarikan dc, kipas nyala</t>
  </si>
  <si>
    <t>52.24</t>
  </si>
  <si>
    <t>box tanpa kerangkeng, batre korosi tapi backup, kipas mati</t>
  </si>
  <si>
    <t>218.2</t>
  </si>
  <si>
    <t>Box tanpa kerangkeng dan Sudah dilakukan penarikan Dc</t>
  </si>
  <si>
    <t>AKMAL &amp; RIDHO</t>
  </si>
  <si>
    <t>236.2</t>
  </si>
  <si>
    <t>12.55</t>
  </si>
  <si>
    <t>41.3</t>
  </si>
  <si>
    <t>31.6</t>
  </si>
  <si>
    <t>Box tanpa kerangkeng, Battery backup</t>
  </si>
  <si>
    <t>214.4</t>
  </si>
  <si>
    <t>Box tanpa kerangkeng dan Sudah dilakukan penarikan dc</t>
  </si>
  <si>
    <t>MB67/A33</t>
  </si>
  <si>
    <t>238.5</t>
  </si>
  <si>
    <t>238.6</t>
  </si>
  <si>
    <t>13.24</t>
  </si>
  <si>
    <t>BOX TANPA KERANGKENG, TEGANGAN DC48 TIDAK ADA, BATRE BACKUP</t>
  </si>
  <si>
    <t>RICO &amp; ADIT</t>
  </si>
  <si>
    <t>RICO &amp; FIRHAN</t>
  </si>
  <si>
    <t>229.3</t>
  </si>
  <si>
    <t>BOX TANPA KERANGKENG, NO GEMBOX, BATRE BACKUP</t>
  </si>
  <si>
    <t>229.9</t>
  </si>
  <si>
    <t>BOX TANPA KERANGKENG, NO GEMBOX, TEGANGAN DC48 TIDAK ADA, BATRE BACKUP</t>
  </si>
  <si>
    <t>BT28</t>
  </si>
  <si>
    <t>Box tidak menggunakan kerangkeng, kipas kanan dan kiri mati, setempat sudah penarikan kabel</t>
  </si>
  <si>
    <t>MUSTOFA &amp; SAIFUL</t>
  </si>
  <si>
    <t>Box tidak menggunakan kerangkeng, setempat sudah penarikan kabel, kipas kanan dan kiri mati</t>
  </si>
  <si>
    <t>BT206</t>
  </si>
  <si>
    <t>Box tidak menggunakan kerangkeng, batre backup</t>
  </si>
  <si>
    <t>223.2</t>
  </si>
  <si>
    <t>53.11</t>
  </si>
  <si>
    <t>33.8</t>
  </si>
  <si>
    <t>BATRE KOROSI</t>
  </si>
  <si>
    <t>Box tidak menggunakan kerangkeng, soket batere korosi dan 1 unit batere dalam kondisi pecah</t>
  </si>
  <si>
    <t>50.2</t>
  </si>
  <si>
    <t>Box tidak menggunakan kerangkeng, soket batere korosi</t>
  </si>
  <si>
    <t>229.4</t>
  </si>
  <si>
    <t>BOX TANPA KERANGKENG, KUPINGAN BOX PATAH, BATRE BACKUP</t>
  </si>
  <si>
    <t>ILYAS &amp; RICO</t>
  </si>
  <si>
    <t>230.7</t>
  </si>
  <si>
    <t>52.6</t>
  </si>
  <si>
    <t>Box tidak menggunakan kerangkeng, kipas kanan dan kipas kiri mati, Batre tidak backup</t>
  </si>
  <si>
    <t>Musthafa &amp; Haris</t>
  </si>
  <si>
    <t>CD107</t>
  </si>
  <si>
    <t>Box tanpa kerangkeng, setempat sudah penarikan kabel</t>
  </si>
  <si>
    <t>_</t>
  </si>
  <si>
    <t>IRFAN &amp; ANDY</t>
  </si>
  <si>
    <t>52.55</t>
  </si>
  <si>
    <t>13.34</t>
  </si>
  <si>
    <t>Box tidak menggunakan kerangkeng, sudah penarikan dc</t>
  </si>
  <si>
    <t>Box tanpa kerangkeng, baterai tidak ada, recti dalam box tidak ada, tidak ada gembok dan sudah tarik dc</t>
  </si>
  <si>
    <t>GH0069</t>
  </si>
  <si>
    <t>227.1</t>
  </si>
  <si>
    <t>227 1</t>
  </si>
  <si>
    <t>35.9</t>
  </si>
  <si>
    <t>Box tanpa kerangkeng, Box tanpa gembok, Sudah penarikan DC PLN</t>
  </si>
  <si>
    <t>RIDHO &amp; AKMAL</t>
  </si>
  <si>
    <t>48.2</t>
  </si>
  <si>
    <t>Box tanpa kerangkeng, Box tanpa gembok, Dan sudah dilakukan penarikan DC</t>
  </si>
  <si>
    <t>239.8</t>
  </si>
  <si>
    <t>53.21</t>
  </si>
  <si>
    <t>13.72</t>
  </si>
  <si>
    <t>38.2</t>
  </si>
  <si>
    <t>box tanpa kerangkeng, sudah penarikan dc</t>
  </si>
  <si>
    <t>KHAY &amp; EKO</t>
  </si>
  <si>
    <t>220.3</t>
  </si>
  <si>
    <t>42.9</t>
  </si>
  <si>
    <t xml:space="preserve">box tanpa kerangkeng, sudah penarikan dc
</t>
  </si>
  <si>
    <t>236.7</t>
  </si>
  <si>
    <t>50.08</t>
  </si>
  <si>
    <t>236.6</t>
  </si>
  <si>
    <t>50.62</t>
  </si>
  <si>
    <t>13.68</t>
  </si>
  <si>
    <t>227.2</t>
  </si>
  <si>
    <t xml:space="preserve">BOX TANPA KERANGKENG, TANPA GEMBOK, BATRE BACKUP </t>
  </si>
  <si>
    <t>DIKA &amp; PUTRA</t>
  </si>
  <si>
    <t>PIK51</t>
  </si>
  <si>
    <t>226.6</t>
  </si>
  <si>
    <t>13.19</t>
  </si>
  <si>
    <t>BOX TANPA KERANGKENG, TANPA GEMBOK</t>
  </si>
  <si>
    <t>PIK73</t>
  </si>
  <si>
    <t>BOX TANPA KERANGKENG, TANPA GEMBOK, BATRE BACKUP</t>
  </si>
  <si>
    <t>44.2</t>
  </si>
  <si>
    <t>BOX TANPA KERANGKENG DAN TANPA GEMBOK, BATRE BACKUP</t>
  </si>
  <si>
    <t xml:space="preserve">Box tanpa kerangkeng, box ada di dalam gardu, battery tidak backup </t>
  </si>
  <si>
    <t>222.9</t>
  </si>
  <si>
    <t>38.4</t>
  </si>
  <si>
    <t>Batere hilang dan box tanpa gembok</t>
  </si>
  <si>
    <t>JOHAN &amp; RICO</t>
  </si>
  <si>
    <t>224.9</t>
  </si>
  <si>
    <t>12.52</t>
  </si>
  <si>
    <t>Batre backup dan gembok tidak ada</t>
  </si>
  <si>
    <t>TB48/PM24A</t>
  </si>
  <si>
    <t>209.7</t>
  </si>
  <si>
    <t>37.7</t>
  </si>
  <si>
    <t>Battery backup dan box tidak di kerangkeng, tidak ada gembok dan kupingan rusak</t>
  </si>
  <si>
    <t>PUPUNG &amp; IRWAN</t>
  </si>
  <si>
    <t>231.6</t>
  </si>
  <si>
    <t xml:space="preserve">Sudah tarik dc pln dan box tidak di kerangkeng </t>
  </si>
  <si>
    <t>233.9</t>
  </si>
  <si>
    <t>Battery backup dan box tidak di kerangkeng, dan kunci pagar gardu sudah ada di bc</t>
  </si>
  <si>
    <t xml:space="preserve">Battery backup dan box tidak di kerangkeng </t>
  </si>
  <si>
    <t>219.7</t>
  </si>
  <si>
    <t>50.71</t>
  </si>
  <si>
    <t xml:space="preserve">Box tanpa kerangkeng dan sudah penarikan dc </t>
  </si>
  <si>
    <t>SARIF &amp; NARENDRA</t>
  </si>
  <si>
    <t>226.8</t>
  </si>
  <si>
    <t>50.66</t>
  </si>
  <si>
    <t xml:space="preserve">Box Tanpa kerangkeng, dan sudah penarikan dc </t>
  </si>
  <si>
    <t>226.4</t>
  </si>
  <si>
    <t>213.9</t>
  </si>
  <si>
    <t>Tidak ada kerangkeng, kupingan patah, batre hilang, dan belum penarikan dc</t>
  </si>
  <si>
    <t>223.4</t>
  </si>
  <si>
    <t>55.9</t>
  </si>
  <si>
    <t>Box Tanpa Kerangkeng, Kupingan Rusak, Batre Backup</t>
  </si>
  <si>
    <t>PUTRA &amp; FADHIL</t>
  </si>
  <si>
    <t>231.9</t>
  </si>
  <si>
    <t>34.2</t>
  </si>
  <si>
    <t>Box tanpa kerangkeng &amp; gembok &amp; Battery backup</t>
  </si>
  <si>
    <t>237.1</t>
  </si>
  <si>
    <t>53.4</t>
  </si>
  <si>
    <t>47.1</t>
  </si>
  <si>
    <t>Box Tanpa Kerangkeng, Tanpa Gembok, Batre Sudah Ditarik DC</t>
  </si>
  <si>
    <t>236.5</t>
  </si>
  <si>
    <t>44.46</t>
  </si>
  <si>
    <t>Box tanpa kerangkeng, sudah penarikan dc</t>
  </si>
  <si>
    <t>204.2</t>
  </si>
  <si>
    <t>Box tidak menggunakan kerangkeng sudah penarikan dc</t>
  </si>
  <si>
    <t>222.7</t>
  </si>
  <si>
    <t>53.14</t>
  </si>
  <si>
    <t>53.16</t>
  </si>
  <si>
    <t>54.7</t>
  </si>
  <si>
    <t>Box tidak menggunakan kerangkeng, ijin dengan security, tanpa gembok</t>
  </si>
  <si>
    <t>TANPA KERANGKENG,KIPAS KIRI MATI,SUDAH TARIK DC</t>
  </si>
  <si>
    <t>HARIS &amp; MUSTHAFA</t>
  </si>
  <si>
    <t>Box tanpa kerangkeng, kipas kanan dan kipas kiri mati, tidak ada gembok, setempat sudah penarikan kabel</t>
  </si>
  <si>
    <t>228.3</t>
  </si>
  <si>
    <t>Tidak kerangkeng, tidak ada gembok, batre backup</t>
  </si>
  <si>
    <t>Tidak pakaibkerangkeng, tidak ada recti, sudah tarik dc</t>
  </si>
  <si>
    <t>ERWIN &amp; JOHAN</t>
  </si>
  <si>
    <t>Tidak kapai kerangkeng, sudah tarik dc</t>
  </si>
  <si>
    <t>Tidak pakainkerangkeng, tidak ada gembok, battre backup</t>
  </si>
  <si>
    <t xml:space="preserve">Belum tarik dc kipas kanan mati </t>
  </si>
  <si>
    <t>Sobari &amp; Vikri</t>
  </si>
  <si>
    <t>Box tanpa kerangkeng kupingan rusak battery tidak ada</t>
  </si>
  <si>
    <t>53.89</t>
  </si>
  <si>
    <t xml:space="preserve">Box tidak menggunakan kerangkeng Batre backup </t>
  </si>
  <si>
    <t>Miftah &amp; Abdul</t>
  </si>
  <si>
    <t>12.67</t>
  </si>
  <si>
    <t xml:space="preserve">Box tidak menggunakan kerangkeng. Sudah penarikan dc pln </t>
  </si>
  <si>
    <t>219.4</t>
  </si>
  <si>
    <t>53.48</t>
  </si>
  <si>
    <t>13.26</t>
  </si>
  <si>
    <t xml:space="preserve">Box tidak menggunakan kerangkeng, Batre backup </t>
  </si>
  <si>
    <t>220.5</t>
  </si>
  <si>
    <t xml:space="preserve">box tanpa kerangkeng, batre tidak backup, </t>
  </si>
  <si>
    <t>Box tanpa kerangkeng dan tanpa gembox sudah di tarik dc</t>
  </si>
  <si>
    <t>A wahyudi &amp; Adit</t>
  </si>
  <si>
    <t>55.5</t>
  </si>
  <si>
    <t>40.4</t>
  </si>
  <si>
    <t>Box tanpa kerngkeng kupingan sobek sudah di tarik dc</t>
  </si>
  <si>
    <t>220.2</t>
  </si>
  <si>
    <t>42.2</t>
  </si>
  <si>
    <t>Box tanpa kerangkeng,kupingan rusak, kipas kiri mati, sudah tarik dc</t>
  </si>
  <si>
    <t>Syafiul &amp; Viqri</t>
  </si>
  <si>
    <t>Febri &amp; Firhan</t>
  </si>
  <si>
    <t>Box tanpa kerangakeng, sudah tarik dc</t>
  </si>
  <si>
    <t>DB13</t>
  </si>
  <si>
    <t>Box tanpa kerangkeng kupingan rusak tidak ada gembok</t>
  </si>
  <si>
    <t>210.8</t>
  </si>
  <si>
    <t>52.98</t>
  </si>
  <si>
    <t>Afrian &amp; Eko</t>
  </si>
  <si>
    <t>227.9</t>
  </si>
  <si>
    <t>53.13</t>
  </si>
  <si>
    <t>47.8</t>
  </si>
  <si>
    <t>40.2</t>
  </si>
  <si>
    <t>50.48</t>
  </si>
  <si>
    <t>Sudah penarikan DC PLN, box belum dikrangkeng</t>
  </si>
  <si>
    <t>Indra Kirana &amp; Adlan</t>
  </si>
  <si>
    <t>53.39</t>
  </si>
  <si>
    <t>226.7</t>
  </si>
  <si>
    <t>53.23</t>
  </si>
  <si>
    <t>Belum penarikan DC PLN, Belum dikrangkeng</t>
  </si>
  <si>
    <t>238.3</t>
  </si>
  <si>
    <t>51.4</t>
  </si>
  <si>
    <t>13.15</t>
  </si>
  <si>
    <t>BOX TANPA KERANGKENG, KUPINGAN DAN GEMBOX TIDAK ADA, BATRE ILANG</t>
  </si>
  <si>
    <t>Rico &amp; Fadhil</t>
  </si>
  <si>
    <t>43.7</t>
  </si>
  <si>
    <t>BOX TANPA KERANGKENG, KUPINGAN PATAH, BATRE ILANG</t>
  </si>
  <si>
    <t>12.88</t>
  </si>
  <si>
    <t>41.4</t>
  </si>
  <si>
    <t>BOX TANPA KERANGKENG, SUDAH PENARIKAN DC PLN</t>
  </si>
  <si>
    <t>44.1</t>
  </si>
  <si>
    <t>Box tanpa kerangkeng, box tanpa gembok, sudah tarik dc pln</t>
  </si>
  <si>
    <t>ABDUL &amp; PUPUNK</t>
  </si>
  <si>
    <t>Box tanpa kerangkeng, gembok rusak, sudah Tarik dc pln</t>
  </si>
  <si>
    <t>PUTRA &amp; JOHAN</t>
  </si>
  <si>
    <t>Sudah penarikan DC PLN, Box belum dikrangkeng</t>
  </si>
  <si>
    <t>INDRA &amp; UCUP</t>
  </si>
  <si>
    <t>Batre hilang, box belum dikrangkeng</t>
  </si>
  <si>
    <t>Sudah penarikan DC PLN, Box belum di krangkeng</t>
  </si>
  <si>
    <t>Box tidak menggunakan kerangkeng, Batre backup dalam kawan STIA LAN</t>
  </si>
  <si>
    <t>34,5</t>
  </si>
  <si>
    <t xml:space="preserve">Box tidak menggunakan kerangkeng, fan oke. Posisi box ada didalam gardu </t>
  </si>
  <si>
    <t>KJ252</t>
  </si>
  <si>
    <t>Box tidak menggunakan kerangkeng, setempat sudah penarikan kabel, kipas kiri mati</t>
  </si>
  <si>
    <t>PRAS &amp; RICO</t>
  </si>
  <si>
    <t>Tidak pakai kerangkeng, sudah tarik dc , kipas mati</t>
  </si>
  <si>
    <t>Tidak pakain kerangkeng, kipas mati, sudah narik dc 48</t>
  </si>
  <si>
    <t xml:space="preserve">box tanpa kerangkeng, kupingan box rusak, sudah tarik dc pln, berada dalam kawasan PT sarana steel jakarta </t>
  </si>
  <si>
    <t>Miftah &amp; Bayu</t>
  </si>
  <si>
    <t>box tanpa kerangkeng, berada didalam kawasan pabrik, sudsh tarik dc pln, kunci paddlock</t>
  </si>
  <si>
    <t>box tanpa kerangkeng, akses langsung, sudah tarik DC pln, kunci paddlock, berada dalam kawasan pabrik es</t>
  </si>
  <si>
    <t>Box tanpa kerangkeng batre hilang</t>
  </si>
  <si>
    <t>Adlan &amp; Andy</t>
  </si>
  <si>
    <t>234,7</t>
  </si>
  <si>
    <t>50,70</t>
  </si>
  <si>
    <t>13,53</t>
  </si>
  <si>
    <t>37,8</t>
  </si>
  <si>
    <t>39,4</t>
  </si>
  <si>
    <t>39,5</t>
  </si>
  <si>
    <t>Box tanpa kerangkeng. Sudah penarika dc</t>
  </si>
  <si>
    <t xml:space="preserve">Box tanpa kerangkeng &amp; Battery sudah tarik DC </t>
  </si>
  <si>
    <t>Ahmad Wahyudi &amp; Fadhil</t>
  </si>
  <si>
    <t>Box tanpa kerangkeng &amp; Battery tarik DC</t>
  </si>
  <si>
    <t>Box tanpa kerangkeng &amp; Battery udah tarik dc</t>
  </si>
  <si>
    <t>BK250</t>
  </si>
  <si>
    <t>Battery backup &amp; box tanpa kerangkeng</t>
  </si>
  <si>
    <t xml:space="preserve">Box tanpa kerangkeng, tidak ada gembok, tidak ada baterai dan sudah tarik DC </t>
  </si>
  <si>
    <t>D83</t>
  </si>
  <si>
    <t>Box tanpa kerangkeng, tidak ada gembok,tidak ada baterai dan sudah tarik dc</t>
  </si>
  <si>
    <t>Box tanpa kerangkeng, tidak ada baterai dan sudah tari dc</t>
  </si>
  <si>
    <t>KRAMATJATI</t>
  </si>
  <si>
    <t>Tanpa kerangkeng, sudah penarikan dc</t>
  </si>
  <si>
    <t>Kupingan patah, tidak ada krangkeng, sudah penarikan DC</t>
  </si>
  <si>
    <t>sudah penarikan DC</t>
  </si>
  <si>
    <t>Tidak ada kerangkeng, sudah penarikan dc</t>
  </si>
  <si>
    <t>Tidak pakainkerangkeng, kupingan box rusak, sudah tarik dc</t>
  </si>
  <si>
    <t>Tidak pakai kerangkeng, battre backup</t>
  </si>
  <si>
    <t>49.2</t>
  </si>
  <si>
    <t>Box tanpa kerangkeng dan batrey sudah di tarik dc recti tidak ada</t>
  </si>
  <si>
    <t>52.5</t>
  </si>
  <si>
    <t>MIFTAH &amp; BAYU</t>
  </si>
  <si>
    <t>TD13A/MP235</t>
  </si>
  <si>
    <t>Box tanpa kerangkeng, posisi GH Dalam pabrik</t>
  </si>
  <si>
    <t>Box tanpa kerangkeng kipas kiri mati batrei backup</t>
  </si>
  <si>
    <t>11.45</t>
  </si>
  <si>
    <t>box tidak dikerangkeng,tidak ada baterai, tidak ada gembok</t>
  </si>
  <si>
    <t>Febby &amp; Indra</t>
  </si>
  <si>
    <t>box tidak di kerangkeng, sudah penarikan DC</t>
  </si>
  <si>
    <t>48.3</t>
  </si>
  <si>
    <t>BDS14</t>
  </si>
  <si>
    <t>228.2</t>
  </si>
  <si>
    <t>Box tanpa kerangkeng dan tanpa gembox batre tidak ada</t>
  </si>
  <si>
    <t>WAHYUDI &amp; ADIT</t>
  </si>
  <si>
    <t>210.1</t>
  </si>
  <si>
    <t>501.9</t>
  </si>
  <si>
    <t>12.65</t>
  </si>
  <si>
    <t>Box tanpa kerankeng btre backup</t>
  </si>
  <si>
    <t>234.2</t>
  </si>
  <si>
    <t>51.5</t>
  </si>
  <si>
    <t>13.14</t>
  </si>
  <si>
    <t>Box tanpa kerangkeng dan batre backup</t>
  </si>
  <si>
    <t>225.3</t>
  </si>
  <si>
    <t>13.57</t>
  </si>
  <si>
    <t>Box tqnpa kerangkeng dan batre backup</t>
  </si>
  <si>
    <t>Box tanpa kerangkeng, Battery backup, Kupingan box rusak</t>
  </si>
  <si>
    <t>Box tanpa kerangkeng, Sudah tarik dc pln</t>
  </si>
  <si>
    <t>box tanpa kerangkeng, sudah penarikan dc, kipas mati</t>
  </si>
  <si>
    <t>BAYU &amp; PUPUNG</t>
  </si>
  <si>
    <t xml:space="preserve">Sudah tarik dc pln, dan box tidak di kerangkeng </t>
  </si>
  <si>
    <t>Box tidak dikerangkeng, batre backup</t>
  </si>
  <si>
    <t>ADLAN &amp; PARHAN</t>
  </si>
  <si>
    <t>Box tidak dikerangkeng, gembok tidak ada, sudah penarikan DC pln</t>
  </si>
  <si>
    <t>Box tidak dikerangkeng, sudah penarikan DC pln</t>
  </si>
  <si>
    <t>batre backup</t>
  </si>
  <si>
    <t>Tidak pakai kerang, tidak ada gembok, kulingan panel rusak, battre tidak backup</t>
  </si>
  <si>
    <t>Box tanpa kerangkeng, baterai hilang, kipas kanan mati, blom tarik dc</t>
  </si>
  <si>
    <t>Box tanpa kerangkeng, tidak ada baterai, sudah tarik dc</t>
  </si>
  <si>
    <t>Tdk ada kerangkeng, batre tidak ada</t>
  </si>
  <si>
    <t>Tidak ada krangkeng, tdk ada batre, recti terkadang ilang tegangan, sudah tarik DC</t>
  </si>
  <si>
    <t>Pik22</t>
  </si>
  <si>
    <t>Tidak ada kerangkeng, kipas mati, sudah penarikan dc</t>
  </si>
  <si>
    <t>Haris &amp; Akmal</t>
  </si>
  <si>
    <t>Yoga &amp; Rico</t>
  </si>
  <si>
    <t>Ta32</t>
  </si>
  <si>
    <t>Tidak pakai kerangkeng, sudah tarik dc pln, tidak ada gembok</t>
  </si>
  <si>
    <t>Tidak kerangkeng, sudah tarik dc</t>
  </si>
  <si>
    <t xml:space="preserve">Box tanpa kerangkeng, gembok tidak ada, </t>
  </si>
  <si>
    <t>Adlan &amp; Farhan</t>
  </si>
  <si>
    <t>Box tidak dikerangkeng, Batre tidak backup</t>
  </si>
  <si>
    <t xml:space="preserve">Box Tanpa Kerangkeng, Batre sudah ditarik DC </t>
  </si>
  <si>
    <t>Box tanpa kerangkeng, Kupingan patah, Batre dicolong</t>
  </si>
  <si>
    <t>SARIFUDIN &amp; NARENDRA</t>
  </si>
  <si>
    <t>Box tanpa kerangkeng dan gembok, Kupingan rusak, Sudah tarik dc recti pln</t>
  </si>
  <si>
    <t>Box tanpa Kerangkeng, Tanpa Gembok, Batre sudah ditarik DC</t>
  </si>
  <si>
    <t>PUTRA &amp; BIMA</t>
  </si>
  <si>
    <t xml:space="preserve">Box tanpa kerangkeng, Batre sudah ditarik dc </t>
  </si>
  <si>
    <t>MK183</t>
  </si>
  <si>
    <t>Box tanpa kerangkeng, no gembok, kunci pintu di pabrik 5-D</t>
  </si>
  <si>
    <t>Box Tanpa Kerangkeng, Tanpa Gembok, Batre sudah ditarik DC</t>
  </si>
  <si>
    <t>Box tanpa kerangkeng, Battery hilang</t>
  </si>
  <si>
    <t>229.6</t>
  </si>
  <si>
    <t>53.15</t>
  </si>
  <si>
    <t>Batre tidak ada, belum penarikan DC PLN</t>
  </si>
  <si>
    <t>INDRA KIRANA &amp; IRFAN YUSUF</t>
  </si>
  <si>
    <t>FEBRI &amp; DIMAS</t>
  </si>
  <si>
    <t>DT47/RG178</t>
  </si>
  <si>
    <t>208.1</t>
  </si>
  <si>
    <t>49.99</t>
  </si>
  <si>
    <t>42.8</t>
  </si>
  <si>
    <t>Sudah penarikan DC PLN, sudah dikrangkeng</t>
  </si>
  <si>
    <t>Box tanpa kerangkeng kupingan patah sudah tarik DC</t>
  </si>
  <si>
    <t>222.6</t>
  </si>
  <si>
    <t>49.3</t>
  </si>
  <si>
    <t xml:space="preserve">Perangkat sudah di tarik DC </t>
  </si>
  <si>
    <t>39.6</t>
  </si>
  <si>
    <t xml:space="preserve">BATERE BACKUP </t>
  </si>
  <si>
    <t>184.6</t>
  </si>
  <si>
    <t>221.3</t>
  </si>
  <si>
    <t>52.79</t>
  </si>
  <si>
    <t>box tanpa kerangkeng, baterai korosi</t>
  </si>
  <si>
    <t>Dwycko &amp; Khay</t>
  </si>
  <si>
    <t>214.6</t>
  </si>
  <si>
    <t>12.39</t>
  </si>
  <si>
    <t>Box tidak menggunakan kerangkeng, batere backup</t>
  </si>
  <si>
    <t>238.9</t>
  </si>
  <si>
    <t>53.44</t>
  </si>
  <si>
    <t>box tanpa kerangkeng, Battery backup</t>
  </si>
  <si>
    <t>Kipas kanan dan kiri mati, sudah penarikan dc dan tidak ada recti</t>
  </si>
  <si>
    <t xml:space="preserve">Box tanpa kerangkeng, no gembok dan sudah penarikan dc </t>
  </si>
  <si>
    <t xml:space="preserve">Box tanpa kerangkeng, kupingan rusak, no gembok dan sudah penarikan dc </t>
  </si>
  <si>
    <t>Box tanpa kerangkeng, no gembok dan sudab penarikan dc</t>
  </si>
  <si>
    <t xml:space="preserve">Box tanpa kerangkeng, box tanpa gembok, dan sudah penarikan dc </t>
  </si>
  <si>
    <t>233.5</t>
  </si>
  <si>
    <t>49.8</t>
  </si>
  <si>
    <t>ILYAS &amp; DIKA</t>
  </si>
  <si>
    <t>225.1</t>
  </si>
  <si>
    <t>236.4</t>
  </si>
  <si>
    <t>52.3</t>
  </si>
  <si>
    <t>43.9</t>
  </si>
  <si>
    <t>Box tanpa gembok, tanpa kerangkeng dan sudah tarik dc</t>
  </si>
  <si>
    <t>235.9</t>
  </si>
  <si>
    <t>52.91</t>
  </si>
  <si>
    <t>Box tidak ada kerangkeng, sudah penarikan dc</t>
  </si>
  <si>
    <t>BOX TIDAK ADA KERANGKENG,TIDAK ADA GEMBOK, SUDAH TARIK DC</t>
  </si>
  <si>
    <t>SYAIFUL &amp; VIQRI</t>
  </si>
  <si>
    <t>BOX TANPA KERANGKENG, KIPAS KANAN KIRI MATI,SUDAH TARIK DC</t>
  </si>
  <si>
    <t>KG 315</t>
  </si>
  <si>
    <t>Kupingan sobek batrai dan gembok tidak ada</t>
  </si>
  <si>
    <t>JOHAN &amp; ADITIYA</t>
  </si>
  <si>
    <t>KG 261</t>
  </si>
  <si>
    <t>Gembok tidak ada batre tidak backup</t>
  </si>
  <si>
    <t>BATERAI BACKUP</t>
  </si>
  <si>
    <t>Kupingan box rusak batre dan gembok tidak ada</t>
  </si>
  <si>
    <t>Box tidak di kerangkeng dan sudah penarikan dc pln</t>
  </si>
  <si>
    <t xml:space="preserve">Box tidak di kerangkeng dan sudah tarik dc pln </t>
  </si>
  <si>
    <t xml:space="preserve">Box tanpa kerangkeng,kipas kanan mati,baterai backup </t>
  </si>
  <si>
    <t>JAMI &amp; SOBARI</t>
  </si>
  <si>
    <t>Box tanpa kerangkeng, no gembok dan sudah penarikan dc</t>
  </si>
  <si>
    <t>KHAY &amp; AFRIANSYAH</t>
  </si>
  <si>
    <t>Box tidak dikerangkeng, Sudah penarikan dc pln</t>
  </si>
  <si>
    <t>FARHAN &amp; FEBY</t>
  </si>
  <si>
    <t>Box tanpa kerangkeng, setempat sudah penarikan kabel, kipas kanan dan kiri mati</t>
  </si>
  <si>
    <t>Box tanpa kerangkeng, batre backup, kipas mati</t>
  </si>
  <si>
    <t>223.5</t>
  </si>
  <si>
    <t>Tidak ada kerangkeng, sudah penarikan DC PLN &amp; gembok karatan</t>
  </si>
  <si>
    <t>230.5</t>
  </si>
  <si>
    <t>44.3</t>
  </si>
  <si>
    <t>13.31</t>
  </si>
  <si>
    <t>Tidak ada kerangkeng, Batrai Backup</t>
  </si>
  <si>
    <t>44.5</t>
  </si>
  <si>
    <t>Box tanpa kerangkeng dan sudah di tarik dc</t>
  </si>
  <si>
    <t>ADITYA &amp; WAHYUDI</t>
  </si>
  <si>
    <t>227.5</t>
  </si>
  <si>
    <t>12.44</t>
  </si>
  <si>
    <t>Box tidak dikerangkeng, kupingan sobek, batre backup</t>
  </si>
  <si>
    <t>Herlangga &amp; Farhan</t>
  </si>
  <si>
    <t>Box tidak dikerangkeng, kupingan patah, batre backup</t>
  </si>
  <si>
    <t>Box tidak dikerangkeng, tidak ada gembok, sudah penarikan dc pln</t>
  </si>
  <si>
    <t>Box tidak dikerangkeng, tidak ada gembok, batre backup</t>
  </si>
  <si>
    <t>BOX TANPA KERANGKENG,KIPAS KANAN KIRI MATI, BATERAI BACKUP</t>
  </si>
  <si>
    <t>Box tidak menggunakan kerangken, kipas kanan dan kipas kiri mati, setempat sudah penarikan kabel</t>
  </si>
  <si>
    <t>Box tanpa kerangkeng dan tanpa gembok, setempat sudah penarikan kabel</t>
  </si>
  <si>
    <t>33,8</t>
  </si>
  <si>
    <t>35,7</t>
  </si>
  <si>
    <t xml:space="preserve">Box tidak menggunakan kerangkeng, sudah penarikan dc pln dalam gedung keramat </t>
  </si>
  <si>
    <t>miftah &amp; Abdul</t>
  </si>
  <si>
    <t xml:space="preserve">FCW2520P1C6 </t>
  </si>
  <si>
    <t>34,9</t>
  </si>
  <si>
    <t xml:space="preserve">Box tidak menggunakan kerangkeng,sudah penarikan dc pln samping mushola  </t>
  </si>
  <si>
    <t>33,6</t>
  </si>
  <si>
    <t xml:space="preserve">Box tidak menggunakan kerangkeng sudah. penarikan dc pln </t>
  </si>
  <si>
    <t>33,7</t>
  </si>
  <si>
    <t>34,8</t>
  </si>
  <si>
    <t>Box tidak menggunakan kerangkeng.sudh penarikan dc pln dalam gedung pertamina</t>
  </si>
  <si>
    <t xml:space="preserve"> </t>
  </si>
  <si>
    <t>Box tanpa ketangkeng dan sudah di tarik dc</t>
  </si>
  <si>
    <t>Aditya pradaba &amp; Wahyudi</t>
  </si>
  <si>
    <t>Box tanpa kerangkeng sudah di tarik dc</t>
  </si>
  <si>
    <t>Box tanpa kerangkeng dan batre bacup</t>
  </si>
  <si>
    <t>Box tanpa gembok batre backup</t>
  </si>
  <si>
    <t>050</t>
  </si>
  <si>
    <t>Tidak ada krangkeng, sudah tarik dc</t>
  </si>
  <si>
    <t>PRENDI &amp; YUSUF</t>
  </si>
  <si>
    <t>YOGA &amp; FEBRI</t>
  </si>
  <si>
    <t>053</t>
  </si>
  <si>
    <t>Tidak ada kerangkeng, tarik dc pln</t>
  </si>
  <si>
    <t xml:space="preserve">Tanpa kerangkeng, tidak ada batre </t>
  </si>
  <si>
    <t>box tidak di kerangkeng,sudah penarikan DC</t>
  </si>
  <si>
    <t>FEBY &amp; INDRA</t>
  </si>
  <si>
    <t>box tidak di kerangkeng,sudah penarikan DC PLN</t>
  </si>
  <si>
    <t>PGL34</t>
  </si>
  <si>
    <t>box tidak di kerangkeng, baterai tidak ada</t>
  </si>
  <si>
    <t>234.5</t>
  </si>
  <si>
    <t xml:space="preserve">Box Tanpa Kerangkeng, Tanpa Gembok, Batre Sudah Ditarik DC </t>
  </si>
  <si>
    <t>203.5</t>
  </si>
  <si>
    <t>38.8</t>
  </si>
  <si>
    <t xml:space="preserve">Box Tanpa Kerangkeng, Batre Sudah Ditarik DC </t>
  </si>
  <si>
    <t>229.2</t>
  </si>
  <si>
    <t>Tidak ada kerangkeng, Tidak ada gembok &amp; Sudah penarikan DC PLN</t>
  </si>
  <si>
    <t>SELAMET &amp; ELVAN</t>
  </si>
  <si>
    <t>Tidak ada kerangkeng, Batre backup</t>
  </si>
  <si>
    <t>Tidak pakai kerangkeng, sudah narik dc</t>
  </si>
  <si>
    <t>Tidak pakai kerangkeng tidak ada gembok, sudah tarik dc</t>
  </si>
  <si>
    <t>Tidak pakai kerangkeng, tidak ada gembok, sudah tarik dc</t>
  </si>
  <si>
    <t>BOX TANPA KERANGKENG, SUDAH TARIK DC</t>
  </si>
  <si>
    <t xml:space="preserve">Box tanpa kerangkeng </t>
  </si>
  <si>
    <t>Tdk ada krangkeng, sudah tarik dc pln</t>
  </si>
  <si>
    <t>Tanpa lerangkeng, batre backup</t>
  </si>
  <si>
    <t>48.05</t>
  </si>
  <si>
    <t>Box tanpa ketangkeng batre backup</t>
  </si>
  <si>
    <t>A WAHYUDI &amp; ADIT</t>
  </si>
  <si>
    <t>36,9</t>
  </si>
  <si>
    <t xml:space="preserve">Box tidak menggunakan kerangkeng, tidak ada battre </t>
  </si>
  <si>
    <t xml:space="preserve">Box tidak menggunakan kerangkeng. tidak ada battre </t>
  </si>
  <si>
    <t>ahlan &amp; andy</t>
  </si>
  <si>
    <t>Tidak pakai kerangkang, battre backup</t>
  </si>
  <si>
    <t>ERWIN &amp; RICO</t>
  </si>
  <si>
    <t>Tidak pakai kerangkeng, kupingan patah, tidak ada gembok, tidak ada recti, sudah tarik dc</t>
  </si>
  <si>
    <t>Tidak pakai kerangkeng, tidak ada gembok, kupingan patah, tidak ada recti, sudah tarik dc</t>
  </si>
  <si>
    <t>Tidak pakai kerangkeng, tidak ada gembok, kupingan panel patah, sudah tarik dc</t>
  </si>
  <si>
    <t>DWYCKO &amp; KHAY</t>
  </si>
  <si>
    <t>PRENDY &amp; ADLAN</t>
  </si>
  <si>
    <t>Tidak ada kerangkeng, tidak ada gembok, sudah tarik dc</t>
  </si>
  <si>
    <t>219.8</t>
  </si>
  <si>
    <t>59.3</t>
  </si>
  <si>
    <t>Box tanpa kerangkeng, tanpa gembok, batre backup</t>
  </si>
  <si>
    <t xml:space="preserve">Box tidak menggunakan kerangkeng, sudah ditarik DC </t>
  </si>
  <si>
    <t>Saeful &amp; Arif</t>
  </si>
  <si>
    <t xml:space="preserve">Box tidak menggunakan kerangkeng, gembok rusak,sudah tarik DC </t>
  </si>
  <si>
    <t>Box tidak menggunakan kerangkeng,sudah ditarik DC,tidak ada gembok</t>
  </si>
  <si>
    <t>232.2</t>
  </si>
  <si>
    <t>48.72</t>
  </si>
  <si>
    <t>box tanpa kerangkeng, suda penarikan dc</t>
  </si>
  <si>
    <t>234.3</t>
  </si>
  <si>
    <t>53.29</t>
  </si>
  <si>
    <t>box tanpa kerangkeng, batre tidak backup</t>
  </si>
  <si>
    <t>226.5</t>
  </si>
  <si>
    <t>Johan &amp; Fadhil</t>
  </si>
  <si>
    <t>202.3</t>
  </si>
  <si>
    <t>Box tanpa kerangkeng &amp; battery tidak ada</t>
  </si>
  <si>
    <t>INDRA &amp; PARHAN</t>
  </si>
  <si>
    <t>Box tidak di kerangkeng, sudah penarikan dc pln</t>
  </si>
  <si>
    <t>Box tanpa kerangkeng, sudah tarik DC PLN</t>
  </si>
  <si>
    <t>FIRHAN &amp; HERRY</t>
  </si>
  <si>
    <t>FEBY &amp; ANDI</t>
  </si>
  <si>
    <t>Box tanpa kerangkeng, Tegangan 12 tidak ada, Sudah dilakukan penarikan DC recti PLN</t>
  </si>
  <si>
    <t>box tidak di kerangkeng, kipas nyala, tidak ada baterai</t>
  </si>
  <si>
    <t>Box tanpa kerangkeng, Sudah dilakukan penarikan DC RECTI PLN, disekitar gardu banyak kotoran</t>
  </si>
  <si>
    <t>box tidak di kerangkeng,tidak ada baterai</t>
  </si>
  <si>
    <t>Battery hilang &amp; Box tanpa kerangkeng</t>
  </si>
  <si>
    <t xml:space="preserve">Box tanpa kerangkeng &amp; Perangkat sudah ditarik Dc </t>
  </si>
  <si>
    <t>Battery backup &amp; Box tanpa kerangkeng</t>
  </si>
  <si>
    <t>Box tanpa kerangkeng, setempat sudah penarikan kabel, kipas kanan mati</t>
  </si>
  <si>
    <t>Box tanpa jerangkeng, setempat sudah penarikan kabel, kipas kanan dan kipas kiri mati</t>
  </si>
  <si>
    <t>Tidak ada batre, setenpat sudah penarikan kabel, no gembok, box tidak menggunakan kerangkeng</t>
  </si>
  <si>
    <t>KJ60</t>
  </si>
  <si>
    <t>Box tanpa kerangkeng, setempat sudah penarikan kabel, kipas kanan dan kiri mati, tidak ada batre</t>
  </si>
  <si>
    <t>Tdk ada kerangkeng, tidak ada gembok, backup</t>
  </si>
  <si>
    <t>Tdk ada krangkeng, tdk ada batre</t>
  </si>
  <si>
    <t>Tdk ada kerangkeng, tdk ada batere</t>
  </si>
  <si>
    <t>Tdk ada kerangkeg, tdk ada recti, sudah penarikan dc pln</t>
  </si>
  <si>
    <t xml:space="preserve">Tidak ada kerangkeng, tidak ada gembok &amp; Sudah penarikan DC PLN </t>
  </si>
  <si>
    <t>Box tanpa kerangkeng dan sudah penarikan kabel DC</t>
  </si>
  <si>
    <t>Box tanpa kerangkeng dan sudah penarikan kabel dc</t>
  </si>
  <si>
    <t>Box tanpa kerangkeng, kipas kanan dan kiri mati, dan sudah penarikan kabel dc</t>
  </si>
  <si>
    <t>50.89</t>
  </si>
  <si>
    <t>Box tidak menggunakan kerangkeng, sudah penarikan dc pln</t>
  </si>
  <si>
    <t>Abdul &amp; Miftah</t>
  </si>
  <si>
    <t>50.67</t>
  </si>
  <si>
    <t>13.78</t>
  </si>
  <si>
    <t>Box tidak menggunakan kerangkeng, Batre backup dalam kawasan prasejarah uki</t>
  </si>
  <si>
    <t>232.6</t>
  </si>
  <si>
    <t>Box tidak menggunakan kerangkeng, tidak ada gembok, sudah penarikan dc pln</t>
  </si>
  <si>
    <t>Box tanpa kerangkeng dan sudah penarikan DC</t>
  </si>
  <si>
    <t>223.6</t>
  </si>
  <si>
    <t>53.65</t>
  </si>
  <si>
    <t>Box tanpa kerangkeng dan sudah penarikan dc</t>
  </si>
  <si>
    <t>Box tanpa kerangkeng, tidak ada rekti box,dan sudah penarikan Dc</t>
  </si>
  <si>
    <t>10.61</t>
  </si>
  <si>
    <t>Box tanpa kerangkeng, Kupingan patah, dan sudah penarikan DC</t>
  </si>
  <si>
    <t>52.86</t>
  </si>
  <si>
    <t>Box tanpa kerangkeng, no gembok dan sudah penarikan dc recti pln</t>
  </si>
  <si>
    <t>Ridho &amp; Jami</t>
  </si>
  <si>
    <t>53.05</t>
  </si>
  <si>
    <t>Box tanpa kerangkeng dan Battery backup</t>
  </si>
  <si>
    <t>53.64</t>
  </si>
  <si>
    <t>Box tanpa kerangkeng dan Sudah penarikan DC RECTI PLN</t>
  </si>
  <si>
    <t>219.2</t>
  </si>
  <si>
    <t>43.45</t>
  </si>
  <si>
    <t>13.82</t>
  </si>
  <si>
    <t>Box tanpa kerangkeng, no gembok dan sudah penarikan DC RECTI PLN</t>
  </si>
  <si>
    <t>233.1</t>
  </si>
  <si>
    <t>47.97</t>
  </si>
  <si>
    <t>Prendy &amp; Indra</t>
  </si>
  <si>
    <t>212.7</t>
  </si>
  <si>
    <t>50.47</t>
  </si>
  <si>
    <t>42.5</t>
  </si>
  <si>
    <t>235.8</t>
  </si>
  <si>
    <t>235.4</t>
  </si>
  <si>
    <t>50.39</t>
  </si>
  <si>
    <t>Box belum dikerangkeng, sudah penarikan DC PLN</t>
  </si>
  <si>
    <t>232.5</t>
  </si>
  <si>
    <t>50.46</t>
  </si>
  <si>
    <t xml:space="preserve">Sudah tarik dc , tidak ada gembok , tidak ada kipas kanan kiri , tidak menggunakan kerangkeng </t>
  </si>
  <si>
    <t>KOMAR &amp; ARDY</t>
  </si>
  <si>
    <t xml:space="preserve">Box tanpa kerangkeng, Kupingan Patah, dan sudah penarikan dc </t>
  </si>
  <si>
    <t>Box tanpa kerangkeng,kupingan rusak,tidak ada gembok,sudah tarik dc</t>
  </si>
  <si>
    <t>Box tanpa kerangkeng kipas kiri mati tidak ada battre kupingan rusak tidak ada gembok</t>
  </si>
  <si>
    <t>BOX TANPA KERANGKENG, NO GEMBOX, SUDAH TARIK DC PLN</t>
  </si>
  <si>
    <t>Tidak kita mainfaill karena battrery korosi dan box tidak di kerangkeng.</t>
  </si>
  <si>
    <t xml:space="preserve">Tidak kita mainfaill karena sudah tarik dc pln, No Gembok (Kupingan rusak), dan box tidak di kerangkeng </t>
  </si>
  <si>
    <t>Battrery back up dan box tidak di kerangkeng.</t>
  </si>
  <si>
    <t>SD09 RELOKASI SD144</t>
  </si>
  <si>
    <t>BOX TANPA KERANGKENG, BATRAI BACKUP</t>
  </si>
  <si>
    <t>Box tanpan kerangkeng tidak ada gembok sudah tarik DC</t>
  </si>
  <si>
    <t>ARIF &amp; JAMI</t>
  </si>
  <si>
    <t>33,4</t>
  </si>
  <si>
    <t xml:space="preserve">Box tidak menggunakan kerangkeng. Battre hilang </t>
  </si>
  <si>
    <t>ABDUL &amp; MIFTAH</t>
  </si>
  <si>
    <t xml:space="preserve">Box tidak menggunakan kerangkeng. tidak ada gembok. Battre tidak beckup </t>
  </si>
  <si>
    <t>Box tanpa kerangkeng, Batre korosi</t>
  </si>
  <si>
    <t xml:space="preserve">Box didalam gardu, Box tanpa kerangkeng, dan sudah penarikan dc </t>
  </si>
  <si>
    <t xml:space="preserve">Box tanpa kerangkeng, dan Batre tidak backup </t>
  </si>
  <si>
    <t xml:space="preserve">Box tidak menggunakan kerangkeng. battre hilang </t>
  </si>
  <si>
    <t xml:space="preserve">Box tidak menggunakan kerangkeng.sudah penarikan dc pln </t>
  </si>
  <si>
    <t>Putra &amp; Bima</t>
  </si>
  <si>
    <t>228.8</t>
  </si>
  <si>
    <t>44.6</t>
  </si>
  <si>
    <t>Box Tanpa Kerangkeng, Tanpa Gembok, Batre Tidak Ada (Hilang)</t>
  </si>
  <si>
    <t xml:space="preserve">Box tanpa kerangkeng , fan kanan mati , tidak ada batrai , sudah tarik DC </t>
  </si>
  <si>
    <t xml:space="preserve">Box tanpa kerangkeng , sudah tarik DC , tidak ada batrai </t>
  </si>
  <si>
    <t xml:space="preserve">Box tidak ada kerangkeng , batrai batrai backup , dan kanan kiri mati </t>
  </si>
  <si>
    <t>NARENDRA &amp; ADLAN</t>
  </si>
  <si>
    <t>Box tidak ada kerangkeng , tidak ada batrai , sudah penarikan DC, tidak ada gembok</t>
  </si>
  <si>
    <t xml:space="preserve">Tidak ada kerangkeng &amp; Batrai Backup </t>
  </si>
  <si>
    <t xml:space="preserve">Tidak ada kerangkeng, Sudah penarikan DC PLN </t>
  </si>
  <si>
    <t xml:space="preserve">Tidak ada kerangkeng, Gembok tidak ada &amp; Sudah penarikan DC PLN </t>
  </si>
  <si>
    <t>Tidak ada kerangkeng &amp; Batre Tidak ada</t>
  </si>
  <si>
    <t>KP21</t>
  </si>
  <si>
    <t>Box tanpa kerangkeng &amp; battery sudah ditarik dc pln</t>
  </si>
  <si>
    <t>Sudah tarik dc pln, keadaan kipas baik, no gembok, dan box tidak di kerangkeng.</t>
  </si>
  <si>
    <t>BOX TANPA KERANGKENG,TIDAK ADA GEMBOX,SUDAH TARIK DC</t>
  </si>
  <si>
    <t>battre backup dan kipas bagus dan box tidak di kerangkeng</t>
  </si>
  <si>
    <t>BT255</t>
  </si>
  <si>
    <t>BOX TANPA KERANGKENG, TIDAK ADA GEMBOK ,SUDAH TARIK DC</t>
  </si>
  <si>
    <t>BOX TANPA KERANGKENG,TIDAK ADA GEMBOK,TIDAK ADA RECTI,SUDAH TARIK DC</t>
  </si>
  <si>
    <t>BOX TANPA KERANGKENG,TIDAK ADA GEMBOK ,SUDAH TARIK DC</t>
  </si>
  <si>
    <t>Box pakai kerangkeng sudah tarik dc</t>
  </si>
  <si>
    <t>BIMA &amp; FADIL</t>
  </si>
  <si>
    <t>Box tanpa kerangkeng,no gembok, sudah tarik dc pln</t>
  </si>
  <si>
    <t>Box tanpa kerangkeng dan Sudah penarikan dc recti PLN</t>
  </si>
  <si>
    <t xml:space="preserve">. </t>
  </si>
  <si>
    <t>Box tidak menggunakan kerangkeng, batere tidak backup</t>
  </si>
  <si>
    <t>Sudah penarikan dc, box tanpa. Kerangkeng</t>
  </si>
  <si>
    <t>PARHAN &amp; ANDY</t>
  </si>
  <si>
    <t>BOX TANPA KERANGKENG, KUPINGAN PATAH, NO GEMBOX, SUDAH PENARIKAN DC PLN</t>
  </si>
  <si>
    <t>Sudah tarik DC , fan kanan kiri mati , kupingan gembok rusak , gembok tidak fungsi</t>
  </si>
  <si>
    <t>VIQRI &amp; ARDI</t>
  </si>
  <si>
    <t>YOGA FIRHAN</t>
  </si>
  <si>
    <t xml:space="preserve">Sudah tarik dc pln, tegangan dc 12 rendah, keadaan kipas baik, dan box tidak di kerangkeng </t>
  </si>
  <si>
    <t>BAYU &amp; DWYCKO</t>
  </si>
  <si>
    <t xml:space="preserve">Battery tidak back up, tegangan dc 12 rendah, keadaan kipas baik, dan box tidak di kerangkeng </t>
  </si>
  <si>
    <t>Tidak ada krangkeng, tidak ada batre</t>
  </si>
  <si>
    <t>IRFAN &amp; ANDI</t>
  </si>
  <si>
    <t>O</t>
  </si>
  <si>
    <t>Tdk ada kerangkeng, sudah tarik dc</t>
  </si>
  <si>
    <t xml:space="preserve">Mainfail </t>
  </si>
  <si>
    <t>Manfail</t>
  </si>
  <si>
    <t>Tdk ada krangkeng, tdk ada gembok, sdh tarik dc</t>
  </si>
  <si>
    <t>Sudah penarikan dc, kipas mati, tidak pakai kerangkeng</t>
  </si>
  <si>
    <t>Mustofa &amp; Haris</t>
  </si>
  <si>
    <t>222.8</t>
  </si>
  <si>
    <t>Box tidak menggunakan kerangkeng, sudah penarikan dc pln dan tidak ada gembok</t>
  </si>
  <si>
    <t>Box tidak menggunakan kerangkeng, sudah penarikan dc pln dalam kawan</t>
  </si>
  <si>
    <t>52.88</t>
  </si>
  <si>
    <t>Narendra &amp; Andy</t>
  </si>
  <si>
    <t>Box tanpa kerangkeng, Batre hilang, belum penarikan DC, dan gembok hilang</t>
  </si>
  <si>
    <t>230.1</t>
  </si>
  <si>
    <t>51.2</t>
  </si>
  <si>
    <t>Box tanpa kerangkeng. Kupingan box rusak. Sudah tarik dc pln</t>
  </si>
  <si>
    <t>Ridho &amp; Akmal</t>
  </si>
  <si>
    <t>Box tanpa kerangkeng, Box tanpa gembok, Sudah dilakukan penarikan dc</t>
  </si>
  <si>
    <t>206.8</t>
  </si>
  <si>
    <t>12.94</t>
  </si>
  <si>
    <t>Box tanpa kerangkeng, Kupingan box rusak, Sudah penarikan dc recti</t>
  </si>
  <si>
    <t>Khay &amp; Elvan</t>
  </si>
  <si>
    <t>53.28</t>
  </si>
  <si>
    <t>52.74</t>
  </si>
  <si>
    <t>BOX TANPA KERANGKENG,SUDAH PENARIKAN DC,TIDAK ADA RECTI</t>
  </si>
  <si>
    <t>BOX TANPA KERANGKENG,NO GEMBOK,SUDAH TARIK DC</t>
  </si>
  <si>
    <t>BOX TANPA KERANGKENG, TIDAK ADA GEMBOK, SUDAH TARIK DC</t>
  </si>
  <si>
    <t xml:space="preserve">BOX TANPA KERANGKENG, BATRE BACKUP </t>
  </si>
  <si>
    <t>BOX TANPA KERANGKENG,TIDAK ADA GEMBOK, SUDAH TARIK DC</t>
  </si>
  <si>
    <t>FEBBY &amp; INDRA</t>
  </si>
  <si>
    <t>Perangkat sudah tarik dc, tidak ada recti di box &amp; box tanpa kerangkeng</t>
  </si>
  <si>
    <t>Tidak ada kerangkeng, batre tidak backup &amp; tidak ada gembok</t>
  </si>
  <si>
    <t>227.3</t>
  </si>
  <si>
    <t>Tidak ada kerangkeng, sudah penarikan DC PLN &amp; tidak ada konci</t>
  </si>
  <si>
    <t>Box tidak menggunakan kerangkeng, setempat sudah penarikan kabel</t>
  </si>
  <si>
    <t>A Wahyudi &amp; Adit</t>
  </si>
  <si>
    <t>52.46</t>
  </si>
  <si>
    <t>227.7</t>
  </si>
  <si>
    <t>Box tanpa kerangkeng, batre korosi</t>
  </si>
  <si>
    <t>12.28</t>
  </si>
  <si>
    <t>Box tanpa kerangkeng dan batre backuo</t>
  </si>
  <si>
    <t>Khay &amp; Eko</t>
  </si>
  <si>
    <t>220.4</t>
  </si>
  <si>
    <t>10.99</t>
  </si>
  <si>
    <t>23.46</t>
  </si>
  <si>
    <t>213.3</t>
  </si>
  <si>
    <t>Box tanpa kerangkeng sudah di tarik Dc</t>
  </si>
  <si>
    <t>Jw53</t>
  </si>
  <si>
    <t>Tidak ada kerangkeng, sudah tarik dc</t>
  </si>
  <si>
    <t>RICO &amp; PRAS</t>
  </si>
  <si>
    <t>Pd9</t>
  </si>
  <si>
    <t>Jr6</t>
  </si>
  <si>
    <t>Tdk ada krangkeng, sudah tarik dc</t>
  </si>
  <si>
    <t>Box menggunakan krangkeng. Batrai backup</t>
  </si>
  <si>
    <t>RIDHO &amp; AKMal</t>
  </si>
  <si>
    <t>Cp19a</t>
  </si>
  <si>
    <t>Box tanpa kerangkeng. No gembok. Sudah tarik DC PLN</t>
  </si>
  <si>
    <t>Box tanpa kerangkeng, no gembok battery backup</t>
  </si>
  <si>
    <t>SAEFUL &amp; JAMI</t>
  </si>
  <si>
    <t xml:space="preserve">Box tanpa kerangkeng, Kupingan box rusak, Sudah tarik dc </t>
  </si>
  <si>
    <t>RDHO &amp; AKMAL</t>
  </si>
  <si>
    <t xml:space="preserve">Sudah tarik dc pln, Kipas baik, kupingan rusak(no gembok), dan box tidak di kerangkeng </t>
  </si>
  <si>
    <t>PL250</t>
  </si>
  <si>
    <t>PRENDY &amp; YUSUF</t>
  </si>
  <si>
    <t>Box tanpa kerangkeng, perangkat sudah tarik dc</t>
  </si>
  <si>
    <t>ADIT &amp; WAHYUDI</t>
  </si>
  <si>
    <t>Box tanpa kerangkeng dan tanpa gembok batre backup</t>
  </si>
  <si>
    <t>Box tanpa kerangkeng,tanpa gembok,kupingan rusak,sudah tarik DC pln</t>
  </si>
  <si>
    <t>223.3</t>
  </si>
  <si>
    <t>Box tanpa kerangkeng,tanpa kupingan,tanpa gembok,tidak ada battre</t>
  </si>
  <si>
    <t>Box tanpa kerangkeng, sudah penarikan dc pln</t>
  </si>
  <si>
    <t>KHAY &amp; AFRI</t>
  </si>
  <si>
    <t>234.8</t>
  </si>
  <si>
    <t>52.84</t>
  </si>
  <si>
    <t>50.77</t>
  </si>
  <si>
    <t>12.78</t>
  </si>
  <si>
    <t>36.76</t>
  </si>
  <si>
    <t>239.6</t>
  </si>
  <si>
    <t>Box tanpa kerangkeng dan Baterai BACKUP</t>
  </si>
  <si>
    <t>237.8</t>
  </si>
  <si>
    <t>173.3</t>
  </si>
  <si>
    <t>12.48</t>
  </si>
  <si>
    <t>12.31</t>
  </si>
  <si>
    <t>Box tanpa kerangkeng kupingan sobek batre backup</t>
  </si>
  <si>
    <t>212.5</t>
  </si>
  <si>
    <t>14.52</t>
  </si>
  <si>
    <t>10.14</t>
  </si>
  <si>
    <t>Box tanpa kerangkeng dan batre sudah di tarik dc</t>
  </si>
  <si>
    <t>Bix tidak menggunakan kerangkeng, setempat sudah penarikan kabel</t>
  </si>
  <si>
    <t>Tidak pakai kerangkeng, sudah tarik dc, kipas mati</t>
  </si>
  <si>
    <t>240.6</t>
  </si>
  <si>
    <t>Tidak ada kerangkeng batrai backup</t>
  </si>
  <si>
    <t>BAYU &amp; SLAMET</t>
  </si>
  <si>
    <t>Sudah tarik dc, keadaan kipas baik, dan box tidak di kerangkeng</t>
  </si>
  <si>
    <t>Sudah tarik dc, no gembok, keadaan kipas baik, dan box tidak di kerangkeng</t>
  </si>
  <si>
    <t>49.76</t>
  </si>
  <si>
    <t>50.42</t>
  </si>
  <si>
    <t>Box tanpa kerangkeng, Tidak ada gembok, dan sudah penarikan dc</t>
  </si>
  <si>
    <t>226.3</t>
  </si>
  <si>
    <t>Box tanpa kerangkeng, tanpa gembok sudah tarik dc</t>
  </si>
  <si>
    <t>Box tanpa kerangkeng&amp; gembok, sudah tarik dc</t>
  </si>
  <si>
    <t>231.2</t>
  </si>
  <si>
    <t>43.8</t>
  </si>
  <si>
    <t>Box tanpa kerangkeng kipas nyala battre backup 15 menit doang</t>
  </si>
  <si>
    <t>Komar &amp; Ardy</t>
  </si>
  <si>
    <t>229.1</t>
  </si>
  <si>
    <t>Box tanpa kerangkeng,kupingan box rusak,tidak ada gembok,sudah tarik dc,kipas kanan kiri nyala</t>
  </si>
  <si>
    <t>Box tanpa kerangkeng,tanpa gembok,sudah tarik dc,kipas kanan kiri nyala</t>
  </si>
  <si>
    <t>213.8</t>
  </si>
  <si>
    <t>BATTERY HILANG</t>
  </si>
  <si>
    <t>Box tidak menggunakan kerangkeng, Batre hilang, tidak ada gembok</t>
  </si>
  <si>
    <t>51.78</t>
  </si>
  <si>
    <t>BOX TIDAK MENGGUNAKAN KERANGKENG, TIDAK ADA GEMBOK. BATTRE BACKUP</t>
  </si>
  <si>
    <t>13.89</t>
  </si>
  <si>
    <t>BATTERY KOROSI</t>
  </si>
  <si>
    <t>Box tidak menggunakan kerangkeng, Batre korosi, tidak ada gembok dalam kawasan</t>
  </si>
  <si>
    <t>202.9</t>
  </si>
  <si>
    <t>Tanpa krangkeng, backup</t>
  </si>
  <si>
    <t>Tanpa kerangkeng, backup</t>
  </si>
  <si>
    <t>Bk66</t>
  </si>
  <si>
    <t>52.57</t>
  </si>
  <si>
    <t>13.25</t>
  </si>
  <si>
    <t>42.3</t>
  </si>
  <si>
    <t>DIKA &amp; BIMA</t>
  </si>
  <si>
    <t>Bk64</t>
  </si>
  <si>
    <t>Bk55</t>
  </si>
  <si>
    <t>21.74</t>
  </si>
  <si>
    <t>52.48</t>
  </si>
  <si>
    <t>31.33</t>
  </si>
  <si>
    <t>218.6</t>
  </si>
  <si>
    <t>53.38</t>
  </si>
  <si>
    <t>54.03</t>
  </si>
  <si>
    <t>Box tanpa kerangkeng. Sudah tarik DC PLN</t>
  </si>
  <si>
    <t>Box tanpa kerangkeng. Batrai tidak backup. Batrai korosi</t>
  </si>
  <si>
    <t>KJ133</t>
  </si>
  <si>
    <t>238.7</t>
  </si>
  <si>
    <t>Box tanpa kerangkeng. Box tanpa cover batrai. Batrai backup</t>
  </si>
  <si>
    <t>52.25</t>
  </si>
  <si>
    <t>Box tidak menggunakan kerangkeng, batere tidak ada</t>
  </si>
  <si>
    <t>219.3</t>
  </si>
  <si>
    <t>Box tidak menggunakan kerangkeng, sudah penarikan dc, tidak ada rectifier</t>
  </si>
  <si>
    <t>240.1</t>
  </si>
  <si>
    <t>232 4</t>
  </si>
  <si>
    <t>46.7</t>
  </si>
  <si>
    <t>47.57</t>
  </si>
  <si>
    <t>238.4</t>
  </si>
  <si>
    <t>52.69</t>
  </si>
  <si>
    <t>54.08</t>
  </si>
  <si>
    <t>Box tanpa kerangkeng, Batre hilang, blm penarikan dc, dan tidak ada gembok</t>
  </si>
  <si>
    <t>244.6</t>
  </si>
  <si>
    <t>53.17</t>
  </si>
  <si>
    <t>Box tanpa kerangkeng dan Batre backup</t>
  </si>
  <si>
    <t>234.1</t>
  </si>
  <si>
    <t>51.34</t>
  </si>
  <si>
    <t>GH0058</t>
  </si>
  <si>
    <t>57.7</t>
  </si>
  <si>
    <t>Box Tanpa Kerangkeng, Battery Sudah Tarik DC</t>
  </si>
  <si>
    <t>Fadhil &amp; Putra</t>
  </si>
  <si>
    <t>12.22</t>
  </si>
  <si>
    <t>Box Tanpa Kerangkeng, Tanpa Gembok, Battery Backup</t>
  </si>
  <si>
    <t>10.52</t>
  </si>
  <si>
    <t>243.5</t>
  </si>
  <si>
    <t>Box tanpa kerangkeng dan sudah tarik dc</t>
  </si>
  <si>
    <t>.-</t>
  </si>
  <si>
    <t>Tidak pakai kerangkeng, kipas mati kanan, sudah penarikan dc</t>
  </si>
  <si>
    <t>47.6</t>
  </si>
  <si>
    <t>Box tanpa kerangkeng,kupingan rusak,tanpa gembok,kipas kanan kiri mati</t>
  </si>
  <si>
    <t>Box tanpa kerangkeng,kipas kiri mati sudah narik dc</t>
  </si>
  <si>
    <t>TIDAK ADA KERANGKENG ,KIPAS NYALA dan SUDAH PENARIKAN DC PLN</t>
  </si>
  <si>
    <t>Pupung &amp; Bayu</t>
  </si>
  <si>
    <t>53.7</t>
  </si>
  <si>
    <t>BOX TANPA KERANGKENG, SUDAH DILAKUKAN PENARIKAN KE DC PLN</t>
  </si>
  <si>
    <t>BOX TIDAK MENGGUNAKAN KERANGKENG DAN SUDAN TARIK DC PLN Dan Kipas nyala</t>
  </si>
  <si>
    <t>236.8</t>
  </si>
  <si>
    <t>BOX TIDAK DIKERANGKENG, SUDAH PENARIKAN DC PLN</t>
  </si>
  <si>
    <t>box tidak di kerangkeng, baterai backup</t>
  </si>
  <si>
    <t>Feby &amp; Indra</t>
  </si>
  <si>
    <t>box tidak di kerangkeng,sudah penarikan dc</t>
  </si>
  <si>
    <t>11.75</t>
  </si>
  <si>
    <t>BOX TANPA KERANGKENG, GEMBOX TIDAK ADA, RECTI BAU ANGUS BERMASALAH, TEGANGAN 48 &amp; 12 TIDAK DAPAT, SUDAH PENARIKAN DC PLN</t>
  </si>
  <si>
    <t>Johan &amp; Ilyas</t>
  </si>
  <si>
    <t>241.6</t>
  </si>
  <si>
    <t>52.01</t>
  </si>
  <si>
    <t>Tidak ada kerangkeng batrai beck up</t>
  </si>
  <si>
    <t>35,9</t>
  </si>
  <si>
    <t>BOX TIDAK MENGGUNAKAN KERANGKENG, TIDAK ADA GEMBOK, SUDAH PENARIKAN DC PLN.  TKS</t>
  </si>
  <si>
    <t xml:space="preserve">BOX TIDAK MENGGUNAKAN KERANGKENG, SUDAH PENARIKAN DC PLN DALAM KAWAAN </t>
  </si>
  <si>
    <t>41,0</t>
  </si>
  <si>
    <t>34,7</t>
  </si>
  <si>
    <t xml:space="preserve">BOX tidak menggunakan kerangkeng sudah penarikan dc pln </t>
  </si>
  <si>
    <t>42,6</t>
  </si>
  <si>
    <t xml:space="preserve">BOX TIDAK MENGGUNAKAN KERANGKENG, BATTRE HILANG, TIDAK ADA GEMBOK </t>
  </si>
  <si>
    <t>36,2</t>
  </si>
  <si>
    <t>33,5</t>
  </si>
  <si>
    <t xml:space="preserve">BOX TIDAK MENGGUNAKAN KERANGKENG, BATTRE BACKUP </t>
  </si>
  <si>
    <t>Box tanpa kerangkeng dan tanpa gembok batre sudah di tarik dc</t>
  </si>
  <si>
    <t>A WAHYUDI &amp; BIMA</t>
  </si>
  <si>
    <t>Box tanpa kerangkeng dan tanpa gembok</t>
  </si>
  <si>
    <t>Box tidak ada batre</t>
  </si>
  <si>
    <t>FEBBY &amp; ADLAN</t>
  </si>
  <si>
    <t>Box tanpa kerangkeng, kupingan patah, batrai hilang</t>
  </si>
  <si>
    <t>CNK24</t>
  </si>
  <si>
    <t>52.89</t>
  </si>
  <si>
    <t>Box tanpa kerangkeng, Box tanpa gembok, Sudah tarik dc</t>
  </si>
  <si>
    <t>Syarifudin &amp; Ridho</t>
  </si>
  <si>
    <t>52.37</t>
  </si>
  <si>
    <t>Box tanpa kerangkeng, Kupingan rusak dan tanpa gembok, Sudah tarik dc</t>
  </si>
  <si>
    <t>CPT7</t>
  </si>
  <si>
    <t>Box tanpa kerangkeng, Box tanpa gembok, Battery hilang</t>
  </si>
  <si>
    <t>51.32</t>
  </si>
  <si>
    <t>12.97</t>
  </si>
  <si>
    <t>Tidak ada kerangkeng &amp; Sudah penarikan DC PLN</t>
  </si>
  <si>
    <t>Box tanpa kerangkeng sudah penarikan DC pln</t>
  </si>
  <si>
    <t>12.72</t>
  </si>
  <si>
    <t>Box tanpa kerangkeng batre korosi</t>
  </si>
  <si>
    <t>Box tanpa kerangkeng, Battery Backup</t>
  </si>
  <si>
    <t>Dika &amp; Bima</t>
  </si>
  <si>
    <t>233.8</t>
  </si>
  <si>
    <t>51.1</t>
  </si>
  <si>
    <t>49.5</t>
  </si>
  <si>
    <t>BOX TANPA KERANGKENG, GEMBOX TIDAK ADA, SUDAH PENARIKAN DC PLN</t>
  </si>
  <si>
    <t>214.8</t>
  </si>
  <si>
    <t>Battery backup, keadaan kipas baik, no gembok, dan box tidak di kerangkeng.</t>
  </si>
  <si>
    <t xml:space="preserve">Battery korosi, keadaan kipas baik, dan box tidak di kerangkeng </t>
  </si>
  <si>
    <t xml:space="preserve">Sudah tarik dc, keadaan kipas baik, dan box tidak di kerangkeng </t>
  </si>
  <si>
    <t xml:space="preserve">Battery backup, keadaan kipas baik, kupingan rusak (no gembok), dan box tidak di kerangkeng </t>
  </si>
  <si>
    <t>box tidak di kerangkeng, sudah penarikan DC, tidak ada gembok</t>
  </si>
  <si>
    <t>Box tanpa kerangkeng, Box tanpa gembok, Battery backup</t>
  </si>
  <si>
    <t>Box tanpa kerangkeng, Battery tidak ada</t>
  </si>
  <si>
    <t>Mk255</t>
  </si>
  <si>
    <t>Box tanpa kerangkeng, kupingan rusak, sudah tarik DC PLN</t>
  </si>
  <si>
    <t>CK 80</t>
  </si>
  <si>
    <t>Battery sudah tarik dc &amp; box tanpa kerangkeng</t>
  </si>
  <si>
    <t>ERWIN &amp; FADHIL</t>
  </si>
  <si>
    <t>CK 220</t>
  </si>
  <si>
    <t>CK 211</t>
  </si>
  <si>
    <t>Box tanpa kerangkeng &amp; battery tidak backup</t>
  </si>
  <si>
    <t>KHAY &amp; DWYCKO</t>
  </si>
  <si>
    <t>Box tanpa kerangkeng, sudah penarikan dc, dc12 rendah</t>
  </si>
  <si>
    <t>box tanpa kerangkeng , belum penarikan dc , batrai hilang</t>
  </si>
  <si>
    <t>MUSTHAFA &amp; ARDYAN</t>
  </si>
  <si>
    <t>box tanpa kerangkeng , batrai backup</t>
  </si>
  <si>
    <t>box tanpa kerangkeng , kupingan box patah , tidak ada gembok , sudah penarikan kabel dc , box tidak ada recti ,</t>
  </si>
  <si>
    <t>sudah penarikan kabel DC , BOX tidak pakai kerangkeng , box tidak ada gembok</t>
  </si>
  <si>
    <t>BAYU &amp; ELVAN</t>
  </si>
  <si>
    <t>Tidak ada kerangkeng &amp; Batrai tidak ada</t>
  </si>
  <si>
    <t>Box tanpa kerangkeng, recti ilang, sudah penarikan DC PLN</t>
  </si>
  <si>
    <t>Box tanpa kerangkeng, Batre Backup, di dlm toko terpal</t>
  </si>
  <si>
    <t>13.16</t>
  </si>
  <si>
    <t>BOX TANPA KERANGKENG, KUPINGAN PATAH, GEMBOX TIDAK ADA, BATRE BACKUP</t>
  </si>
  <si>
    <t>50.56</t>
  </si>
  <si>
    <t>Box tanpa kerangkeng, sudah tarik dc no recti</t>
  </si>
  <si>
    <t>DIKA &amp; ILYAS</t>
  </si>
  <si>
    <t>234.6</t>
  </si>
  <si>
    <t>50.27</t>
  </si>
  <si>
    <t>Box tanpa gembok, sudah tarik dc, tanpa recti</t>
  </si>
  <si>
    <t>Batre backup, no gembok, tanpa kerangkeng</t>
  </si>
  <si>
    <t>Box tidak menggunakan kerangkeng, tidak ada batere</t>
  </si>
  <si>
    <t>Sudah penarikan dc, ac 220 tidak ada</t>
  </si>
  <si>
    <t>244.8</t>
  </si>
  <si>
    <t>52.63</t>
  </si>
  <si>
    <t>Box ada didalam gardu sudah penarikan dc</t>
  </si>
  <si>
    <t>sudah penarikan dc</t>
  </si>
  <si>
    <t>narendra &amp; sarifudin</t>
  </si>
  <si>
    <t>Box didalam gardu, sudah penarikan dc</t>
  </si>
  <si>
    <t xml:space="preserve">Box tanpa kerangkeng, sudah tarik dc. </t>
  </si>
  <si>
    <t xml:space="preserve">Box tanpa kerangkeng, sudah ditarik dc. </t>
  </si>
  <si>
    <t>Box tanpa kerangkeng, sudah ditarik dc</t>
  </si>
  <si>
    <t>Tidak ada kerangkeng, tidak ada gembok &amp; batre tidak ada</t>
  </si>
  <si>
    <t>ELVAN &amp; BAYU</t>
  </si>
  <si>
    <t>Box tidak menggunakan kerangkeng, kipas kanan dan kiri mati, seteampat belum penarikan kabel</t>
  </si>
  <si>
    <t>Haris &amp; Mustofa</t>
  </si>
  <si>
    <t>Tidak pakai kerangkeng, sudah tarik dc, kipas kiri mati</t>
  </si>
  <si>
    <t>50.45</t>
  </si>
  <si>
    <t>BOX TIDAK MENGGUNAKAN KERANGKENG, BATTRE DI OPER ALI KE MP137. DALAM PERUMAHAN THE ABBY KEMANG</t>
  </si>
  <si>
    <t>52.85</t>
  </si>
  <si>
    <t>BOX tidak menggunakan kerangkeng sudah penarikan dc pln akses langsung</t>
  </si>
  <si>
    <t>box tidak dikerangkeng, sudah penarikan dc</t>
  </si>
  <si>
    <t>Tdk ada kerangkeng,Sudah penarikan dc</t>
  </si>
  <si>
    <t>Tidak ada gembok, sudh tarik dc</t>
  </si>
  <si>
    <t>12.47</t>
  </si>
  <si>
    <t>12.73</t>
  </si>
  <si>
    <t>211.8</t>
  </si>
  <si>
    <t>56.9</t>
  </si>
  <si>
    <t>Box tanpak kerangkeng sudah tarik DC</t>
  </si>
  <si>
    <t>Arif &amp; Jami</t>
  </si>
  <si>
    <t>Herry &amp; Dio</t>
  </si>
  <si>
    <t>Note box tanpa kerangkeng dan sudah penarikan dc recti pln</t>
  </si>
  <si>
    <t>Note box tanpa kerangkeng, dan sudah penarikan dc recti pln</t>
  </si>
  <si>
    <t>31,0</t>
  </si>
  <si>
    <t>32,0</t>
  </si>
  <si>
    <t>BOX TANPA KERANGKENG NO GEMBOX SUDAH PENARIKAN DC</t>
  </si>
  <si>
    <t>PM75</t>
  </si>
  <si>
    <t>BAYU &amp; KHAY</t>
  </si>
  <si>
    <t>50,0</t>
  </si>
  <si>
    <t>28,0</t>
  </si>
  <si>
    <t>33,0</t>
  </si>
  <si>
    <t>BOX TANPA KERANGKENG NO GEMBOK SUDAH PENARIKAN DC</t>
  </si>
  <si>
    <t>PM24A</t>
  </si>
  <si>
    <t>13,0</t>
  </si>
  <si>
    <t>30,0</t>
  </si>
  <si>
    <t>BOX TANPA KERANGKENG SUDAH PENARIKAN DC</t>
  </si>
  <si>
    <t xml:space="preserve">Battery tidak backup, keadaan kipas baik, no gembok, dan box tidak di kerangkeng </t>
  </si>
  <si>
    <t>13,2</t>
  </si>
  <si>
    <t>29,0</t>
  </si>
  <si>
    <t>BOX TANPA KERANGKENG BATRE BACKUP</t>
  </si>
  <si>
    <t xml:space="preserve">Sudah tarik dc pln, keadaan kipas baik, dan box tidak di kerangkeng </t>
  </si>
  <si>
    <t>Box tidak menggunakang kerangkeng, batere tidak backup</t>
  </si>
  <si>
    <t>Bandengan</t>
  </si>
  <si>
    <t>FADHIL &amp; PUTRA</t>
  </si>
  <si>
    <t>Battery sudah tarik dc PLN &amp; box tanpa kerangkeng</t>
  </si>
  <si>
    <t xml:space="preserve">box tanpa kerangkeng , sudah tarik dc </t>
  </si>
  <si>
    <t>Ardyan &amp; Komar</t>
  </si>
  <si>
    <t>box tanpa kerangkeng , tidak ada gembok ,fan kanan kiri mati , sudah tarik dc</t>
  </si>
  <si>
    <t>box tanpa kerangkeng , fan kanan kiri mati, batrai tidak backup , batrai korosi</t>
  </si>
  <si>
    <t>BATTRE BACKUP DAN BOX TIDAK DI KERANGKENG</t>
  </si>
  <si>
    <t>TIDAK ADA KERANGKENG, SUDAH PENARIKAN DC PLN dan kupingan Rusak</t>
  </si>
  <si>
    <t>battre korosi daan Box tidak di kerangkeng</t>
  </si>
  <si>
    <t>Box tanpa kerangkeng, ada gembok, batre backup</t>
  </si>
  <si>
    <t>DIO &amp; PRASETIA</t>
  </si>
  <si>
    <t xml:space="preserve">Box tanpa kerangkeng, Tidak ada gembok, Batre hilang, Dan belum penarikan dc </t>
  </si>
  <si>
    <t>BIMA &amp; ERWIN</t>
  </si>
  <si>
    <t>29m6</t>
  </si>
  <si>
    <t>FEBBY &amp; PARHAN</t>
  </si>
  <si>
    <t>BOX TANPA KERANGKENG,TIDAK ADA GEMBOK,SUDAH PENARIKAN DC</t>
  </si>
  <si>
    <t>BOX TANPA KERANGAKENG,SUDAH PENARIKAN DC</t>
  </si>
  <si>
    <t xml:space="preserve">Box tidak menggunakan kerangkeng, sudah tarik DC </t>
  </si>
  <si>
    <t>Cempaka Putih</t>
  </si>
  <si>
    <t>Box tidak menggunakan kerangleng, batere hilang kupingan rusak</t>
  </si>
  <si>
    <t>BOX TANPA KERANGKENG,BATREI BACKUP</t>
  </si>
  <si>
    <t>Box tidak menggunaken kerangkeng, sudah penarikan dc</t>
  </si>
  <si>
    <t>Box tanpa kerangkeng,sudah penarikan dc 48</t>
  </si>
  <si>
    <t>K18b</t>
  </si>
  <si>
    <t>Box tidak menggunakan kerangkeang, batere tidak banckup</t>
  </si>
  <si>
    <t>Box tidak menggunakan kerangkeng, batere tidak ada kupingan rusak</t>
  </si>
  <si>
    <t>B245A</t>
  </si>
  <si>
    <t xml:space="preserve">BOX TANPA KERANGKENG, TANPA GEMBOK, BATRE SUDAH DI TARIK DC </t>
  </si>
  <si>
    <t>Box tanpa kerangkeng batre sudah di tarik dc</t>
  </si>
  <si>
    <t>DIMAS &amp; HERRY</t>
  </si>
  <si>
    <t>Box tanpa kerangkeng dan tanpa konci batre backup</t>
  </si>
  <si>
    <t>Box tanpa kerangkeng dan tanpa gembox btre backup</t>
  </si>
  <si>
    <t>222,0</t>
  </si>
  <si>
    <t>14,0</t>
  </si>
  <si>
    <t>26,0</t>
  </si>
  <si>
    <t>24,0</t>
  </si>
  <si>
    <t xml:space="preserve">Box tanpa kerangkeng, batre backup </t>
  </si>
  <si>
    <t>ADlan &amp; Andy</t>
  </si>
  <si>
    <t>220,0</t>
  </si>
  <si>
    <t>25,0</t>
  </si>
  <si>
    <t>Box tanpa kerangkeng sudah penarikan dc</t>
  </si>
  <si>
    <t>26,5</t>
  </si>
  <si>
    <t>51,0</t>
  </si>
  <si>
    <t>14,5</t>
  </si>
  <si>
    <t>27,0</t>
  </si>
  <si>
    <t>Box Tampa kerangkeng batre tidak backup</t>
  </si>
  <si>
    <t>BOX TANPA KERANGKENG TIDAK ADA GEMBOK SUDAH TARIK DC KIPAS KANAN KIRI MATI</t>
  </si>
  <si>
    <t>BOX TANPA KERANGKENG,SUDAH TARIK DC,FAN KANAN KIRI MATI</t>
  </si>
  <si>
    <t>BOX TANPA KERANGKENG,KIPAS KANAN KIRI MATI,SUDAH TARIK DC</t>
  </si>
  <si>
    <t>37,6</t>
  </si>
  <si>
    <t>33,3</t>
  </si>
  <si>
    <t xml:space="preserve">BOX TIDAK MENGGUNAKAN KERANGKENG, SUDAH PENARIKAN DC PLN GH SAMPING SEKOLAHAN JANGAN LUPA MINTA KUNCI GEMBOK GERBANG SAMA PENJAGA SEKOLAHAN SD </t>
  </si>
  <si>
    <t>37,5</t>
  </si>
  <si>
    <t xml:space="preserve">BOX TIDAK MENGGUNAKAN KERANGKENG SUDAH PENARIKAN DC PLN </t>
  </si>
  <si>
    <t xml:space="preserve">BOX TIDAK MENGGUNAKAN KERANGKENG SUDAH PENARIKAN DC PLN DALAM GEDUNG ALL SEASON </t>
  </si>
  <si>
    <t>Tanjuk Priok</t>
  </si>
  <si>
    <t>Batre backup, tanpa gembok, no kerangkeng</t>
  </si>
  <si>
    <t>SD02</t>
  </si>
  <si>
    <t>Box tanpa kerangkeng, no gembok batre backup</t>
  </si>
  <si>
    <t>MM25</t>
  </si>
  <si>
    <t>SArifudin &amp; Narendra</t>
  </si>
  <si>
    <t>YOGA &amp; HERRY</t>
  </si>
  <si>
    <t>232 8</t>
  </si>
  <si>
    <t xml:space="preserve">Box tanpa kerangkeng dan batre backup </t>
  </si>
  <si>
    <t xml:space="preserve">Box tanpa kerangkeng, gembok hilang, dan sudah penarikan dc </t>
  </si>
  <si>
    <t>Sd64</t>
  </si>
  <si>
    <t>Sudah tarik dc, tanpa kerangkeng</t>
  </si>
  <si>
    <t>DIKA &amp; JOGAN</t>
  </si>
  <si>
    <t>sudah Tarik DC PLN dan Kipas bagus dan box tidak di kerangkeng</t>
  </si>
  <si>
    <t>BOX TANPA KERANGKENG,SUDAH TARIK DC,GEMBOK RUSAK</t>
  </si>
  <si>
    <t>Box tanpa kerangkeng, batre backup, kipas kanan dan kipas kiri mati</t>
  </si>
  <si>
    <t>Tidak pakai kerangkeng, sudah narik dc, kipas mati</t>
  </si>
  <si>
    <t>Sudah penarikan kabel, box tanpa kerangkeng, kipas kanan dan kiri mati</t>
  </si>
  <si>
    <t xml:space="preserve">Sudah penarikan DC PLN </t>
  </si>
  <si>
    <t xml:space="preserve">Tidak ada kerangkeng &amp; batre backup </t>
  </si>
  <si>
    <t xml:space="preserve">Tidak ada kerangkeng &amp; Sudah penarikan DC PLN </t>
  </si>
  <si>
    <t>PG78/TP123</t>
  </si>
  <si>
    <t>box tidak dikerangkeng, batre korosi</t>
  </si>
  <si>
    <t>tidak ada BATERAI</t>
  </si>
  <si>
    <t>box tidak dikerangkeng, batre tidak ada</t>
  </si>
  <si>
    <t>box tidak dikerangkeng, tidak ada batre, belum penarikan dc</t>
  </si>
  <si>
    <t>battery tidak backup</t>
  </si>
  <si>
    <t>box tidak dikerangkeng, batre tidak backup</t>
  </si>
  <si>
    <t>Mustafa &amp; Akmal</t>
  </si>
  <si>
    <t>Box tanpa kerangkeng. Sudah tarik DC PLN, kipas mati</t>
  </si>
  <si>
    <t>Box tanpa kerangkeng, no gembok, sudah tarik DC PLN</t>
  </si>
  <si>
    <t>Box tanpa kerangkeng, sudah tarik DC PLN, Tidak ada recti</t>
  </si>
  <si>
    <t>Box tidak menggunakan kerangkeng, sudah penarikan DC</t>
  </si>
  <si>
    <t>Afrian &amp; EKO</t>
  </si>
  <si>
    <t>Bo tidak menggunakan kerangkeng, batere backup</t>
  </si>
  <si>
    <t>Box tidak menggunakan kernagkeng, batere backup</t>
  </si>
  <si>
    <t>TIDAK ADA SLD</t>
  </si>
  <si>
    <t>Box tidak manggunakan kerangkeng, sudah penarikan DC pln, tidak ada gembok, recti mati</t>
  </si>
  <si>
    <t>box tidak di kerangkeng, tidak ada baterai</t>
  </si>
  <si>
    <t>Rico &amp; Dio</t>
  </si>
  <si>
    <t>box tidak di kerangkeng,baterai tidak ada</t>
  </si>
  <si>
    <t>box tidak di kerangkeng, tidak ada gembok, sudah penarikam DC</t>
  </si>
  <si>
    <t>box tidak di kerangkeng</t>
  </si>
  <si>
    <t>Box belum dikrangkeng, belum penarikan DC PLN</t>
  </si>
  <si>
    <t>Box belum dikrangkeng, Sudah penarikan DC PLN</t>
  </si>
  <si>
    <t>Box tanpa kerangkeng, Recti tidak ada, AC220 tidak ada, DC12 tidak ada, dan Sudah tarik dc</t>
  </si>
  <si>
    <t>RIDHO &amp; MUSTOFA</t>
  </si>
  <si>
    <t>Box tanpa kerangkeng, Sudah tarik dc recti pln</t>
  </si>
  <si>
    <t>Box tanpa kerangkeng, Sudah tarik dc</t>
  </si>
  <si>
    <t>BATERAI KOROSI</t>
  </si>
  <si>
    <t>Tidak ada battery, keadaan kipas baik, dan box tidak di kerangkeng</t>
  </si>
  <si>
    <t>Battery backup, keadaan kipas baik, kupingan rusak dan tidak ada gembok, dan box tidak di kerangkeng.</t>
  </si>
  <si>
    <t>TIDAK ADA KERANGKENG, TIDAK ADA GEMBOK &amp; SUDAH PENARIKAN DC PLN dan KIPAS BAGUS</t>
  </si>
  <si>
    <t>BOX TANPA KERANGKENG, BATRE TIDAK BACKUP</t>
  </si>
  <si>
    <t>Box tanpa kerangkeng &amp; battery sudah tarik dc</t>
  </si>
  <si>
    <t>Box tanpa kerangkeng &amp; battery sudah tarik dc pln</t>
  </si>
  <si>
    <t>Box tanpa kerangkeng &amp; battery sudah di tarik dc pln</t>
  </si>
  <si>
    <t>Box tanp kerangkeng &amp; batte sudah tarik dc</t>
  </si>
  <si>
    <t>B139</t>
  </si>
  <si>
    <t>Box tanpa kerangkeng, ada gembok, sudah penarikan dc</t>
  </si>
  <si>
    <t>INDRA &amp; ADLAN</t>
  </si>
  <si>
    <t>Batre backup box tanpa kerangkeng</t>
  </si>
  <si>
    <t>Kupingan rusak, sudah penarikan dc</t>
  </si>
  <si>
    <t>058</t>
  </si>
  <si>
    <t>Box tanpa kerangkeng, ada gembok, sudah tarik dc</t>
  </si>
  <si>
    <t>Box tanpa kerangkeng, kupingan rusak dan battery backup</t>
  </si>
  <si>
    <t>Note box tanpa kerangkeng, kupingan rusak dan battery tidak backup</t>
  </si>
  <si>
    <t>Box tanpa kerangkeng, kupingan rusak dan sudah penarikan kabel dc recti pln</t>
  </si>
  <si>
    <t>Box tanpa kerangkeng, battery backup dan kupingan rusak no gembok</t>
  </si>
  <si>
    <t>Box tanpa kerangkeng, dan battery backup</t>
  </si>
  <si>
    <t>Tidak pakai kerangkeng, battre tidak backup, tidak ada gembok</t>
  </si>
  <si>
    <t>Tidak pakai kerangkeng, tidak ada battre, kupingan bkx patah</t>
  </si>
  <si>
    <t>Box tanpa kerangkeng, ada gembok, batre ga ada</t>
  </si>
  <si>
    <t>ADE &amp; PRENDY</t>
  </si>
  <si>
    <t>Box tanpa kerangkeng, no gembok, sudah tarik dc</t>
  </si>
  <si>
    <t>055</t>
  </si>
  <si>
    <t>Box tanpa kerangkeng, batre ga ada, ada gembok</t>
  </si>
  <si>
    <t>051</t>
  </si>
  <si>
    <t>Ada gembok, perangkat sudah ditarik dc</t>
  </si>
  <si>
    <t>Ada gembok, audah tarik dc</t>
  </si>
  <si>
    <t>BOX TANPA KERANGKENG, TANPA GEMBOK, BATRE TIDAK BACKUP</t>
  </si>
  <si>
    <t>Kipas kiri mati,sudah narik kabel, box tanpa kerangkeng</t>
  </si>
  <si>
    <t>Ga ada gembok dan kerangkeng Udh narik kabel, kipas kiri mati</t>
  </si>
  <si>
    <t>Box belum dikrangkeng, batre tidak backup, Kipas nyala</t>
  </si>
  <si>
    <t>Box belum dikrangkeng, batre backup, kipas nyala</t>
  </si>
  <si>
    <t xml:space="preserve">Box belum dikrangkeng, sudah penarikan DC PLN, </t>
  </si>
  <si>
    <t>Box belum dikrangkeng, batre hilang</t>
  </si>
  <si>
    <t xml:space="preserve">Box tidak menggunakan kerangkeng, battre backup, tidak ada gembok </t>
  </si>
  <si>
    <t>Box tanpa kerangkeng, dan sudah penarikan dc48 recti pln</t>
  </si>
  <si>
    <t>Box tanpa kerangkeng, dan sudag penarikan dc48 recti pln</t>
  </si>
  <si>
    <t xml:space="preserve">BOX TANPA KERANGKENG, SUDAH PENARIKAN DC </t>
  </si>
  <si>
    <t>Box tanpa kerangkeng, no gembok, Baterry Backup</t>
  </si>
  <si>
    <t>Box tanpa kerangkeng, Box tanpa gembok, Kupingan box patah, sudah tarik dc</t>
  </si>
  <si>
    <t>Box tanpa kerangkeng, no gembok,sudah tarik dc</t>
  </si>
  <si>
    <t>PARHAN &amp; HERLANGGA</t>
  </si>
  <si>
    <t>Box tidak dikerangkeng, sudah penarikan dc PLN</t>
  </si>
  <si>
    <t>Box tanpa kerangkeng, Box tanpa gembok, Kupingan rusak, Sudah tarik dc</t>
  </si>
  <si>
    <t>Box tanpa kerangkeng, box tidak ada gembok, setempat sudah penarikan kabel, kipas kanan dan kiri mati</t>
  </si>
  <si>
    <t>mustofa &amp; Haris</t>
  </si>
  <si>
    <t>Batrai backup,kipas nyalah dan box tidak ada kerangkeng</t>
  </si>
  <si>
    <t>Slamet &amp; Bayu</t>
  </si>
  <si>
    <t>Batrai tidak ada, kipas baik dan tidak ada kerangkeng</t>
  </si>
  <si>
    <t>Sudah tarik DC, kipas baik,box tidak ada kerangkeng</t>
  </si>
  <si>
    <t>Cd61</t>
  </si>
  <si>
    <t>Tidak menggunakan kerangkeng, sudah tarik dc kipas mati</t>
  </si>
  <si>
    <t>Box tanpa kerangkeng, no gembok, setempat sudah penarikan kabel</t>
  </si>
  <si>
    <t>Sudah tarik DC PLN, kipas baik, no gembok dan tidak di kerangkeng</t>
  </si>
  <si>
    <t>Box tanpa kerangkeng, sudah tarik DC dan tidak ada recti</t>
  </si>
  <si>
    <t>ARIF &amp; SAIFUL</t>
  </si>
  <si>
    <t>Box tampa kerangkeng battry backup</t>
  </si>
  <si>
    <t>PARAN &amp; ANDY</t>
  </si>
  <si>
    <t>Box tanpa kerangkeng, sudah tarik dc. No gembok</t>
  </si>
  <si>
    <t>RICO &amp; DIKA</t>
  </si>
  <si>
    <t>AB59N</t>
  </si>
  <si>
    <t>Box tanpa kerangkeng, batre tidak ada</t>
  </si>
  <si>
    <t>Box tanpa kerangkeng, no gembok batre tidak ada</t>
  </si>
  <si>
    <t>BOX TANPA KERANGKENG, NO GEMBOX, RECTI TIDAK ADA, SUDAH PENARIKAN DC PLN</t>
  </si>
  <si>
    <t>Akmal &amp; Ridho</t>
  </si>
  <si>
    <t>Box tanpa kerangkeng, Tanpa gembok, Sudah tarik dc</t>
  </si>
  <si>
    <t>Box tanpa kerangkeng. Kupingan box rusak. Sudah tarik DC PLN</t>
  </si>
  <si>
    <t>Box tanpa kerangkeng. Kupingan box rusak</t>
  </si>
  <si>
    <t>Box tidak. Menggunakan kerangkeng, tidak ada batere</t>
  </si>
  <si>
    <t xml:space="preserve">Tidak ada kerangkeng &amp; sudah penarikan DC PLN </t>
  </si>
  <si>
    <t>Tidak ada kerangkeng &amp; Baterai backup</t>
  </si>
  <si>
    <t xml:space="preserve">Tidak ada kerangkeng &amp; Tidak ada baterai </t>
  </si>
  <si>
    <t>PARAN &amp; ANGGA</t>
  </si>
  <si>
    <t>box tidak dikerangkeng, kepingan patah, tidak ada batre</t>
  </si>
  <si>
    <t>Box tidak dikerangkeng, kupingan patah, batre tidak backup</t>
  </si>
  <si>
    <t>Box Tanpa Kerangkeng Dan Baterai Backup</t>
  </si>
  <si>
    <t>FADIL &amp; PUTRA</t>
  </si>
  <si>
    <t>Box tanpa kerangkeng dan baterai sudah ditarik dc PLN</t>
  </si>
  <si>
    <t>Box tanpa kerangkeng dan sudah di tarik dc PLN</t>
  </si>
  <si>
    <t>box tanpa kerangkeng , fan kanan kiri mati , sudah tarik dc</t>
  </si>
  <si>
    <t>KOMAR &amp; ARDYAN</t>
  </si>
  <si>
    <t>box tanpa kerangkeng , fan kanan kiri mati , sudah penarikan dc</t>
  </si>
  <si>
    <t>box tanpa kerangkeng , fan kanan mati , sudah penarikan dc</t>
  </si>
  <si>
    <t>box tanpa kerangkeng , tidak ada gembok , sudah penarikan dc</t>
  </si>
  <si>
    <t>box tanpa kerangkeng , tidak ada gembok , sudah tarik dc</t>
  </si>
  <si>
    <t>Box tanpa kerangkeng, sudah penarikan dc, dc12 tidak ada, recti tidak ada</t>
  </si>
  <si>
    <t>KHAY &amp; BAYU</t>
  </si>
  <si>
    <t>BOX TANPA KERANGKENG, KUPINGAN PATAH, BATERAI BACKUP</t>
  </si>
  <si>
    <t>BOX TANPA KERANGKENG, NO GEMBOX, SUDAH PENARIKAN DC PLN</t>
  </si>
  <si>
    <t xml:space="preserve">Boc tanpa kerangkeng dan sudah penarikan dc </t>
  </si>
  <si>
    <t>Narendra &amp; Prendy</t>
  </si>
  <si>
    <t>13 5</t>
  </si>
  <si>
    <t xml:space="preserve">Box tanpa kerangkeng sudah penarikan dc tidak ada gembok dan bare BACKUP </t>
  </si>
  <si>
    <t>Box tanpa kerangkeng kupingan patah tidak ada gembok dan kipas nyala</t>
  </si>
  <si>
    <t>Box tampam kerangkeng sudah tarik DC</t>
  </si>
  <si>
    <t>Box tanpa kerangkeng sudah tarik DC dan tidak ada recti</t>
  </si>
  <si>
    <t>Box tanpa kerangkeng battery backup</t>
  </si>
  <si>
    <t>Tidak ada kerangkeng, Batre tidak backup</t>
  </si>
  <si>
    <t>Andy &amp; Yusuf</t>
  </si>
  <si>
    <t>Tdk ada krangkeng, sdh tarik dc</t>
  </si>
  <si>
    <t>Ga ada gembok,kerangkeng,kipas kiri mati, Batre backup</t>
  </si>
  <si>
    <t>Tdk ada krangkeng, batre backup</t>
  </si>
  <si>
    <t>Tdk ada kerangkeng, tdk ada gembok, sdh tarik dc</t>
  </si>
  <si>
    <t>Box tanpa krangken dan tanpa gembok batre tidak ada</t>
  </si>
  <si>
    <t>Bima &amp; Erwin</t>
  </si>
  <si>
    <t>Box tanpa krangkeng dan tanpa gembok batre backup</t>
  </si>
  <si>
    <t>box tanpa kerangkeng , fan kanan mati , sudah penarikan kabel dc</t>
  </si>
  <si>
    <t>box tanpa kerangkeng , fan mati kanan kiri , sudah penarikan dc</t>
  </si>
  <si>
    <t>box tanpa kerangkeng , sudah penarikan dc</t>
  </si>
  <si>
    <t>box tanpa kerangkeng,tidak ada gembok,fan kanan kiri mati,sudah penarikan kabel dc</t>
  </si>
  <si>
    <t>box tanpa kerangkeng, sudah tarik DC PLN, akses langsung, tipe kunci paddlock</t>
  </si>
  <si>
    <t>Miftah &amp; Eko</t>
  </si>
  <si>
    <t>box tanpa kerangkeng, sudah tarik DC PLN, berada dibelakang gedung holycow, tipe kunci paddlock</t>
  </si>
  <si>
    <t>box tanpa kerangkeng, sudah tarik DC PLN, recti tidak ada, berada dalam kawasan dinas pariwisata, tipe kunci paddlock</t>
  </si>
  <si>
    <t>Box tanpa ketngkeng dan tanpa kerngkeng dan batre backup</t>
  </si>
  <si>
    <t>a Wahyudi &amp; Aditya</t>
  </si>
  <si>
    <t>Box tanpq kerangkeng dan tanpa gembox</t>
  </si>
  <si>
    <t>TIDAK ADA GEMBOK,BOX TANPA KERANGKENG,KIPAS KANAN KIRI MATI SUDAH TARIK DC48</t>
  </si>
  <si>
    <t>Tidak ada battre dan kipas bagus dan box tidak di kerangkeng</t>
  </si>
  <si>
    <t>box lsg terpapaar matahari dan battre backup dan kipas bagus</t>
  </si>
  <si>
    <t>Sudah Tarik DC PLN dan Kipas Bagus</t>
  </si>
  <si>
    <t>BOX TANPA KERANGKENG, NO GEMBOXX, SUDAH PENARIKAN DC PLN</t>
  </si>
  <si>
    <t>BOX TIDAK MENGGUNAKAN KERANGKENG. Sudah Tarik DC PLN</t>
  </si>
  <si>
    <t>BOX TANPA KERANGKENG, BATERAI KOROSI</t>
  </si>
  <si>
    <t>BOX TANPA KERANGKENG, SUDAH PENARIKAN DC PLN DAN kipas Bagus</t>
  </si>
  <si>
    <t>BOX TIDAK MENGGUNAKAN KERANGKENG, SUDAH PENARIKAN DC PLN dan Kipas bagus</t>
  </si>
  <si>
    <t xml:space="preserve">Box tanpa kerangkeng, Tidak ada batre,dan belum penarikan dc </t>
  </si>
  <si>
    <t>Box tanpa kerangkeng sudah penarikan dc dan kipas nyala</t>
  </si>
  <si>
    <t>Box tanpa kerangkeng sudah penarikan DC, dan kipas mati</t>
  </si>
  <si>
    <t>Box tanpa kerangkeng sudah penarikan DC, dan kipas kiri nyala kipas kanan mati</t>
  </si>
  <si>
    <t>BOX TANPA KERANGKENG,SUDAH TARIK DC,</t>
  </si>
  <si>
    <t>KB455</t>
  </si>
  <si>
    <t>BOX TANPA KERANGKENG,BELUM TARIK DC</t>
  </si>
  <si>
    <t>BOX TANPA KERANGKENG,SUDAK NARIK DC</t>
  </si>
  <si>
    <t>ARIF &amp; RIDHO</t>
  </si>
  <si>
    <t>Box tanpa kerangkeng tidak ada battery</t>
  </si>
  <si>
    <t>BOX TANPA KERANGKENG, BATERAI TIDAK BACKUP</t>
  </si>
  <si>
    <t>Bintaro</t>
  </si>
  <si>
    <t>ARDYAN &amp; AKMAL</t>
  </si>
  <si>
    <t>box tanpa kerangkeng , batrai tidak backup</t>
  </si>
  <si>
    <t xml:space="preserve">BOX TANPA KERANGKENG DAN TANPA GEMBOK, BATRE BACKUP SUDAH DI TARIK DC </t>
  </si>
  <si>
    <t>ERWIN &amp; PUTRA</t>
  </si>
  <si>
    <t xml:space="preserve">BOX TANPA KERANGKENG DAN TANPA GEMBOK, BATRE SUDAH DI TARIK DC </t>
  </si>
  <si>
    <t xml:space="preserve">BOX TANPA KERANGKENG, BATRE SUDAH DI TARIK DC </t>
  </si>
  <si>
    <t>Box tidak menggunakan kerangkeng, sudah penarikan DC, tidak ada gembok</t>
  </si>
  <si>
    <t>Box tanpa kerangkeng, sudah penarikan dc, AC220 tidak ada</t>
  </si>
  <si>
    <t xml:space="preserve">Box tanpa kerangkeng, batere tidak ada </t>
  </si>
  <si>
    <t>Box tanpa kerangkeng, batere tidak ada</t>
  </si>
  <si>
    <t>ADLAN &amp; ANDI</t>
  </si>
  <si>
    <t>Kupingan patah, sudah penarikan dc</t>
  </si>
  <si>
    <t>Box Tampa kerangkeng DC48 tidak dapat batre nggk backup</t>
  </si>
  <si>
    <t>Box tanpa krangkeng dan sudah tarik dc</t>
  </si>
  <si>
    <t>Batre backup kupingan box sobek dan box tanpa krangkeng</t>
  </si>
  <si>
    <t>Box tanpa krangkeng batre backup</t>
  </si>
  <si>
    <t>CP157</t>
  </si>
  <si>
    <t>ciputat</t>
  </si>
  <si>
    <t>Mustofa &amp; Syaiful</t>
  </si>
  <si>
    <t>Box tanpa kerangkeng, kupingan rusak, setempat sudah penarikan kabel dc</t>
  </si>
  <si>
    <t>Khay &amp; Slamet</t>
  </si>
  <si>
    <t>BOX TIDAK MENGGUNAKAN KERANGKENG. KUPINGAN BOX PATAH DAN TIDAK ADA BATTRE</t>
  </si>
  <si>
    <t>Tdk ada kerangkeng, tdk ada gembok, kupingan parah, sdh tarik dc</t>
  </si>
  <si>
    <t>Tidak ada kerangkeng batre backup</t>
  </si>
  <si>
    <t>Tdk ada krangkeng, tdk ada gembok, kupingan patah. Tdk backup</t>
  </si>
  <si>
    <t>Box tanpa kerangkeng dan batre sudah tarik dc</t>
  </si>
  <si>
    <t>Box tqnpa kerangkeng batre backup</t>
  </si>
  <si>
    <t>Box tanpa kerangkeng, Box tanpa gembok, Sudah tarik dc recti pln</t>
  </si>
  <si>
    <t>JS17/GH0069</t>
  </si>
  <si>
    <t>Box tanpa kerangkeng. Tidak ada gembok. Sudah tarik DC PLN</t>
  </si>
  <si>
    <t>Box tanpa kerangkeng, batere backup</t>
  </si>
  <si>
    <t>Afrian &amp; Elvan</t>
  </si>
  <si>
    <t>Box tanpa kerangkeng, sudah penarikan dc tidak ada gembok</t>
  </si>
  <si>
    <t>Box tanpa kerangkeng, sudah penarikan dc, ada gembok</t>
  </si>
  <si>
    <t>Prendy &amp; Farhan</t>
  </si>
  <si>
    <t>Box tanpa kerangkeng, tarik dc, ada gembok</t>
  </si>
  <si>
    <t>GH0258</t>
  </si>
  <si>
    <t>Box tanpa kerangkeng &amp; Battery tidak backup</t>
  </si>
  <si>
    <t xml:space="preserve">Box tanpa kerangkeng, tidak ada gembok,dan sudah penarikan dc </t>
  </si>
  <si>
    <t>NARENDRA &amp; INDRA</t>
  </si>
  <si>
    <t>Box tanpa kerangkeng, Baterai tidak backup (korosi), Kipas kiri kanan nyala,dan belum penarikan dc</t>
  </si>
  <si>
    <t>Box tanpa kerangkeng, sudah penarikan dc, dan hanya kipas kiri yg nyala</t>
  </si>
  <si>
    <t>Box tanpa kerangkeng, sudah penarikan dc, dan kipas kiri kanan nyala</t>
  </si>
  <si>
    <t>38?5</t>
  </si>
  <si>
    <t>Box tanpa kerangkeng, sudah penarikan dc, tidak ada gembok</t>
  </si>
  <si>
    <t>KB457</t>
  </si>
  <si>
    <t>tidak ada recti, tidak ada batre, tidak ada gembok, dan hanya ada tegangan DC48</t>
  </si>
  <si>
    <t>Batre Korosi, Box belum dikrangkeng</t>
  </si>
  <si>
    <t>Battery sudah tarik dc &amp; tidak ada recti</t>
  </si>
  <si>
    <t>BOX TANPA KERANGKENG,SUDAH PENARIKAN DC</t>
  </si>
  <si>
    <t>SN21</t>
  </si>
  <si>
    <t>BOX TANPA KERANGKENG,SUDAH PENARIKAN DC 48</t>
  </si>
  <si>
    <t>Afrian &amp; Abdul</t>
  </si>
  <si>
    <t>Tidak ada BATERAI</t>
  </si>
  <si>
    <t>Tdk ada ketangkeng,Tidak ada batre, blm tarik dc</t>
  </si>
  <si>
    <t>Box tabpa ketanhkeng dan kupingan sobek sudah di tarik dc</t>
  </si>
  <si>
    <t>Box tanpa ketangkeng dan tanpa gembok batre backup</t>
  </si>
  <si>
    <t>Box tqnpa kerangeng dan sudah di tarik dc</t>
  </si>
  <si>
    <t>32.9.</t>
  </si>
  <si>
    <t>Box tanpa kerangkeng dan tqnpa gwmbok sudah di tarik dc</t>
  </si>
  <si>
    <t>Box tanpa kerangkeng batre tidak backup</t>
  </si>
  <si>
    <t>Bok tanpa kerangkeng dan batte backup</t>
  </si>
  <si>
    <t>Box tanpa kerangkeng, batre tidak backup, kipas kiri mati</t>
  </si>
  <si>
    <t>MUSTOFA &amp; HARIS</t>
  </si>
  <si>
    <t>Tidak pakai kerangkeng, battre backup dengan baik</t>
  </si>
  <si>
    <t>Tidak pakainkerang, tidak ada gembok, battre tidak backup</t>
  </si>
  <si>
    <t>Tidak pakainkerangkeng, tidak ada gembok, tidak ada battre</t>
  </si>
  <si>
    <t xml:space="preserve">Sudah tarik dc pln, recti nya tidak ada, dc 48 tidak ada, dc 12 tidak ada, dan box tidak di kerangkeng </t>
  </si>
  <si>
    <t>BAYU &amp; EKO</t>
  </si>
  <si>
    <t>GD6</t>
  </si>
  <si>
    <t>HERLANGGA &amp; YUSUF</t>
  </si>
  <si>
    <t>box tidak dikerangkeng, sudah penarikan dc pln</t>
  </si>
  <si>
    <t>Box tanpa kerangkeng batre hilang belum penarikan dc</t>
  </si>
  <si>
    <t>Box tanpa kerangkeng, batre backup , kupingan patah nogembox</t>
  </si>
  <si>
    <t>Box cpe tidak menggunakan kerangkeng, sudah ditarik ke DC</t>
  </si>
  <si>
    <t xml:space="preserve">BATRAI BACKUP BOX TIDAK DI KERANGKENG DAN KIPAS BAGUS </t>
  </si>
  <si>
    <t>BOX TIDAK MENGGUNAKANa KERANGKEN, KIPAS KANAN DAN KIPAS KIRI MATI, SETEMPAT SUDAH PENARIKAN KABEL</t>
  </si>
  <si>
    <t>BOX TANPA KERANGKENG, NO GEMBOK, SUDAH TARIK DC</t>
  </si>
  <si>
    <t>BOX TANPA KERANGKENG , FAN KANAN MATI , TIDAK ADA BATRAI , SUDAH TARIK DC</t>
  </si>
  <si>
    <t xml:space="preserve">Ada gembok, tidak ada batre, belum tarik dc. </t>
  </si>
  <si>
    <t>PREndy &amp; Farhan</t>
  </si>
  <si>
    <t>Js162</t>
  </si>
  <si>
    <t>Ada gembok, sudah tarik dc</t>
  </si>
  <si>
    <t>BOX TANPA KERANGKENG, NO GEMBOX, KUPINGAN PATAH, BATERAI HILANG</t>
  </si>
  <si>
    <t>BOX TANPA KERANGKENG, BATERAI BACKUP</t>
  </si>
  <si>
    <t>Box tanpa kerangkeng dan tanpa gembok, kupingan rusak, dan sudah tarik dc</t>
  </si>
  <si>
    <t>FIRHAN &amp; DIO</t>
  </si>
  <si>
    <t>Cp47</t>
  </si>
  <si>
    <t>Box tanpa kerangkeng, kupingan box rusak, Sudah tarik DC PLN</t>
  </si>
  <si>
    <t>Box tanpa kerangkeng, No gembok, sudah tarik DC PLN</t>
  </si>
  <si>
    <t xml:space="preserve">Battery tidak ada, keadaan kipas baik, dan box tidak di kerangkeng </t>
  </si>
  <si>
    <t xml:space="preserve">Sudah tarik dc pln, kipas mati, dan box tidak di kerangkeng </t>
  </si>
  <si>
    <t>BOX TANPA KERANGKENG, KUPINGAN PATAH, BATERAI TIDAK BACKUP</t>
  </si>
  <si>
    <t>34 .3</t>
  </si>
  <si>
    <t>BOX TANPA KERANGKENG, KUPINGAN PATAH, BATERAI HILANG</t>
  </si>
  <si>
    <t>box tidak dikerangkeng, baterai backup</t>
  </si>
  <si>
    <t xml:space="preserve">Box tanpa  kerangkeng, ada gembok, batre backup. </t>
  </si>
  <si>
    <t>PRENDY &amp; FARHAN</t>
  </si>
  <si>
    <t>Kg253</t>
  </si>
  <si>
    <t>Kg75</t>
  </si>
  <si>
    <t>BATREI KOROSI</t>
  </si>
  <si>
    <t>Batre tidak ada, box tanpa kerangkeng</t>
  </si>
  <si>
    <t>box tidak dikerangkeng, sudah penarikan DC</t>
  </si>
  <si>
    <t xml:space="preserve">Tida ada Gembok,Tidak ada baterai &amp; Tidak ada kerangkeng </t>
  </si>
  <si>
    <t>ABDUL &amp; ELVAN</t>
  </si>
  <si>
    <t xml:space="preserve">Tidai ada kerangkeng, Gembok seret &amp; Sudah penarikan DC PLN </t>
  </si>
  <si>
    <t xml:space="preserve">Sudah penarikan dc pln, keadaan kipas baik, dan box tidak di kerangkeng </t>
  </si>
  <si>
    <t>Ab93</t>
  </si>
  <si>
    <t>Box tanpa kerngkeng sudah tarik dc</t>
  </si>
  <si>
    <t>Ab174</t>
  </si>
  <si>
    <t>Box tanpa kerangkeng battre backup</t>
  </si>
  <si>
    <t xml:space="preserve">Tidak ada battery, kipas mati, dan box tidak di kerangkeng </t>
  </si>
  <si>
    <t>Box tanpa kerangkeng dan Sudah tarik dc</t>
  </si>
  <si>
    <t>Box tanpa kerangkeng, Dibawah basement, Sudah tarik dc</t>
  </si>
  <si>
    <t>Box tanpa kerangkeng dan tanpa gembok, Battery backup</t>
  </si>
  <si>
    <t>Box tanpa kerangkeng, sudah penarikan DC, tanpa gembok</t>
  </si>
  <si>
    <t>Box tanpa kerangkeng, batere backup, tidak ada gembok</t>
  </si>
  <si>
    <t>Batre hilang, No Gembok, Belum penarikan DC PLN, Belum dikrangkeng, FAN mati sebelah</t>
  </si>
  <si>
    <t>Indra &amp; Yusuf</t>
  </si>
  <si>
    <t>Batre Hilang, Gembok Hilang, Belum penarikan DC PLN, Belum dikrangkeng, FAN mati sebelah</t>
  </si>
  <si>
    <t>Box belum dikrangkeng, FAN mati, sudah penarikan DC PLN</t>
  </si>
  <si>
    <t>Ilyas &amp; Putra</t>
  </si>
  <si>
    <t>BOX TANPA KERANGKENG, KUPINGAN PATAH, BATRE BACKUP</t>
  </si>
  <si>
    <t>box tanpa kerangkeng , kupingan gembok rusak , sudah penarikan dc</t>
  </si>
  <si>
    <t>Battery tidak ada, keadaan kipas baik, dan box tidak di kerangkeng</t>
  </si>
  <si>
    <t>Battery tidak ada, keadaan kipas mati, kupingan rusak, dan box tidak di kerangkeng</t>
  </si>
  <si>
    <t>Box tanpa kerangkeng, batre backup, kipas nyala</t>
  </si>
  <si>
    <t>Narendra &amp; Yusuf</t>
  </si>
  <si>
    <t>Box tanpa kerangkeng, Batre backup, kipas nyala</t>
  </si>
  <si>
    <t>BOX TANPA KERANGKENG, NO GEMBOX, BATERE BACKUP</t>
  </si>
  <si>
    <t>Rico &amp; Johan</t>
  </si>
  <si>
    <t>CK109</t>
  </si>
  <si>
    <t>Box tanpa kerang dan tanpa gembok batre tidak ada</t>
  </si>
  <si>
    <t>MP139</t>
  </si>
  <si>
    <t>Tidak ada kerangkeng dan batrai backup</t>
  </si>
  <si>
    <t>Sudah penarikan DC</t>
  </si>
  <si>
    <t>49,7</t>
  </si>
  <si>
    <t>BOX TIDAK MENGGUNAKAN KERANGKENG, SUDAH PENARIKAN DCPLN, DALAM KAWAN BADAN SANDI NEGARA (BSSN)</t>
  </si>
  <si>
    <t>40,6</t>
  </si>
  <si>
    <t xml:space="preserve">BOX TIDAK MENGGUNAKAN KERANGKENG,SUDAH PENARIKAN DCPLN,BOX ADA DIDLM GARDU </t>
  </si>
  <si>
    <t>Box tanpa kerangkeng, sudah penarikan dc, kipas nyala</t>
  </si>
  <si>
    <t>YUSUF &amp; NARENDRA</t>
  </si>
  <si>
    <t>Box tanpa kerangkeng, sudah penarikan dc, kipas kiri nyala kanan mati</t>
  </si>
  <si>
    <t>Box tanpa kerangkeng, sudah penarikan dc,gembok tidak ada,kipas mati</t>
  </si>
  <si>
    <t>Box tanpa kerangkeng sudah penarikan dc, kipas kiri nyala kanan mati</t>
  </si>
  <si>
    <t>Box tanpa kerangkeng, sudah penarikandc, kipas kanan kiri nyala</t>
  </si>
  <si>
    <t xml:space="preserve">BOX TANPA KERANGKENG, KUPINGAN RUSAK, BATRE BACKUP </t>
  </si>
  <si>
    <t>putra &amp; fafhil</t>
  </si>
  <si>
    <t>pras &amp; herry</t>
  </si>
  <si>
    <t xml:space="preserve">BOX TANPA KERANGKENG DAN TANPA GEMBOK, BATRE BACKUP </t>
  </si>
  <si>
    <t>Box tanpa kerangkeng dan sudah tarik DC</t>
  </si>
  <si>
    <t>ARIF &amp; IPUL</t>
  </si>
  <si>
    <t>BOX TANPA KERANGKENG, TIDAK ADA GEMBOK, BATERAI BACKUP</t>
  </si>
  <si>
    <t>TIDAK ADA KERANGKENG &amp; SUDAH PENARIKAN DC PLN</t>
  </si>
  <si>
    <t>PUPUNG &amp; MIFTAH</t>
  </si>
  <si>
    <t>Battre Tidak ada dan kipas bagus dan box tidak dikerangkeng</t>
  </si>
  <si>
    <t>BOX TANPA KERANGKENG dan SUDAH PENARIKAN DC PLN</t>
  </si>
  <si>
    <t>Box tanpa kerangkeng sudah tarik DC dan tidak ada gembok</t>
  </si>
  <si>
    <t>Box tidak menggunakan kerangkeng, sudah ditarik ke DC,kipas kiri kanan mati</t>
  </si>
  <si>
    <t>KB162</t>
  </si>
  <si>
    <t xml:space="preserve">Box tanpa kerangkeng, sudah penarikan dc </t>
  </si>
  <si>
    <t>BOX TANPA KERANGKENG , SUDAH PENARIKAN DC 48</t>
  </si>
  <si>
    <t>PUTRA &amp; FADHL</t>
  </si>
  <si>
    <t xml:space="preserve">BOX TANPA KERANGKENG DAN TANPA GEMBOK, TIDAK ADA RECTI, BATRE SUDAH DI TARIK DC </t>
  </si>
  <si>
    <t>kB19</t>
  </si>
  <si>
    <t>Tidak pakai kerangkeng, battre nackup</t>
  </si>
  <si>
    <t>Tidak pakainkerangkeng, sudah tarik dc</t>
  </si>
  <si>
    <t>BATREI TIDAK ADA</t>
  </si>
  <si>
    <t xml:space="preserve">Tidak ada kerangkeng &amp; Batrai tidak ada </t>
  </si>
  <si>
    <t xml:space="preserve">Tidak ada kerangkeng, Tidak ada gembok &amp;Sudah penarikan DC PLN </t>
  </si>
  <si>
    <t>kB26N</t>
  </si>
  <si>
    <t>Sudah penarikan DC PLN</t>
  </si>
  <si>
    <t>box tanpa kerangkeng , belum penarikan dc</t>
  </si>
  <si>
    <t>Marko &amp; Pangestu</t>
  </si>
  <si>
    <t>box tanpa kerangkeng , tidak ada gembok , kupingan rusak , belum tarik dc</t>
  </si>
  <si>
    <t>box tanpa kerangkeng , sudah penarikan dc , fan hidup kanan kiri</t>
  </si>
  <si>
    <t>Box tanpa kerangkeng tanpa gembok sudah penarikan dc</t>
  </si>
  <si>
    <t>Adlan &amp; andy</t>
  </si>
  <si>
    <t xml:space="preserve">Box tanpa kerangkeng batre backup </t>
  </si>
  <si>
    <t>Box Tampa kerangkeng no gembok sudah penarikan dc</t>
  </si>
  <si>
    <t>Dwycho &amp; Khay</t>
  </si>
  <si>
    <t>Box tanpa kerangkeng, kupingan sobek batre tidak ada</t>
  </si>
  <si>
    <t>Dikardynto &amp; Ilyas</t>
  </si>
  <si>
    <t>Box tanpa kerangkeng, batre lemah. Dan sudah ada kabel dc tp blom di sambung ,  perangkat huawei lama jadi harus pake stepdown.</t>
  </si>
  <si>
    <t>Box tanpa gembok , tanpa kerangkeng sudah tarik dc</t>
  </si>
  <si>
    <t>Box tanpa kerangkeng &amp; tanpa gembok. Sudah tarik dc</t>
  </si>
  <si>
    <t>Box tanpa kerangkeng, batere hilang</t>
  </si>
  <si>
    <t>Box ada gembok, sudah tarik dc</t>
  </si>
  <si>
    <t>Ada gembok, sudah ditarik dc</t>
  </si>
  <si>
    <t>Box tanpa kerangkeng, ada gembok, sudah ditarik dc</t>
  </si>
  <si>
    <t>BOX TANPA KERANGKENG, KUPINGAN PATAH, BATRE SUDAH DI TARIK DC</t>
  </si>
  <si>
    <t>BOX TANPA KERANGKENG, BATRE SUDAH DITARIK DC</t>
  </si>
  <si>
    <t>Box tanpa kerangkeng, kupingan patah, Setempat sudah penarikan kabel</t>
  </si>
  <si>
    <t>MUSTHAFA &amp; SYAIFUL</t>
  </si>
  <si>
    <t>Box tanpa kerangkeng, no gembok, batre backup</t>
  </si>
  <si>
    <t>Box tanpa kerangkeng, setempat sudah penarikan kabel dc</t>
  </si>
  <si>
    <t>Box tanpa kerangkeng, kupingan patah, setempat sudah penarikan kabel dc</t>
  </si>
  <si>
    <t>Erwin &amp; Putra</t>
  </si>
  <si>
    <t>BOX TANPA KERANGKENG, BATTERY BACKUP</t>
  </si>
  <si>
    <t>BOX TANPA KERANGKENG, BATTERY SUDAH TARIK DC</t>
  </si>
  <si>
    <t>KOROSI</t>
  </si>
  <si>
    <t>BOX TANPA KERANGKENG, BATRE KOROSI</t>
  </si>
  <si>
    <t>BK225</t>
  </si>
  <si>
    <t>BOX TANPA KERANGKENG DAN TANPA GEMBOK, BATRE TIDAK BACKUP</t>
  </si>
  <si>
    <t>BOX TANPA KERANGKENG DAN TANPA GEMBOK, BATRE SUDAH DI TARIK DC</t>
  </si>
  <si>
    <t>Box tanpa kerangkeng, sudah tarik DC PLN, no gembok kipingan rusak</t>
  </si>
  <si>
    <t>Arif &amp; Akmal</t>
  </si>
  <si>
    <t>Febri &amp; Dimas</t>
  </si>
  <si>
    <t>Box tanpa kerangkang, no gembok, sudah tarik DC PLN</t>
  </si>
  <si>
    <t>Sudah tarik dc pln, keadaan kipas baik, dan box tidak di kerangkeng</t>
  </si>
  <si>
    <t>Bayu &amp; Abdul</t>
  </si>
  <si>
    <t>Battery tidak ada, keadaan kipas baik, no gembok, dan box tidak di kerangkeng</t>
  </si>
  <si>
    <t>Battery backup, keadaan kipas baik, kupingan rusak (no gembok), dan box tidak di kerangkeng</t>
  </si>
  <si>
    <t>Box tanpa kerangkeng batre tidak backup dan belum penarikan dc</t>
  </si>
  <si>
    <t>Andi &amp; Adlan</t>
  </si>
  <si>
    <t xml:space="preserve">Box tanpa kerangkeng gembok hilang dan sudah penarikan dc </t>
  </si>
  <si>
    <t>Ab252</t>
  </si>
  <si>
    <t>185.1</t>
  </si>
  <si>
    <t>11.91</t>
  </si>
  <si>
    <t>11.78</t>
  </si>
  <si>
    <t>Box tqnpa kerngkeng batre backup</t>
  </si>
  <si>
    <t>AWAhyudi &amp; Aditya</t>
  </si>
  <si>
    <t>Ab233</t>
  </si>
  <si>
    <t>369.6</t>
  </si>
  <si>
    <t>Ab215</t>
  </si>
  <si>
    <t>184.3</t>
  </si>
  <si>
    <t>11.65</t>
  </si>
  <si>
    <t>Box tanla kerangkeng batre sudah tarik dc</t>
  </si>
  <si>
    <t>Ab168</t>
  </si>
  <si>
    <t>Box tanpa kerangkeng dan tanpa gembok sudah taril dc</t>
  </si>
  <si>
    <t>Ab286</t>
  </si>
  <si>
    <t>Ab234</t>
  </si>
  <si>
    <t>283.5</t>
  </si>
  <si>
    <t>Backup</t>
  </si>
  <si>
    <t>MUSTHAFA &amp; RIDHO</t>
  </si>
  <si>
    <t>Box tanpa kerangkeng, no gembok, setempat sudah penarikan kabel dc</t>
  </si>
  <si>
    <t>Box tanpa kerangkeng, no gembok, setempat sudah penarikan kabel dc, kipas kanan dan kiri mati</t>
  </si>
  <si>
    <t>Box tanpa kerangkeng, no gembok, kipas kanan dan kiri mati, tidak ada recti, setempat sudah penarikan kabel dc</t>
  </si>
  <si>
    <t>Ck80</t>
  </si>
  <si>
    <t>Box tapa kerngkeng batre sudah tarik dc</t>
  </si>
  <si>
    <t>Pm13n</t>
  </si>
  <si>
    <t>Tidak ada krangkeng, kupingan patah tdk ada gembok, sudah tarik dc</t>
  </si>
  <si>
    <t>Ck220</t>
  </si>
  <si>
    <t>Box tanpa kerngkeng batre backup</t>
  </si>
  <si>
    <t>Ck103</t>
  </si>
  <si>
    <t>Gh105</t>
  </si>
  <si>
    <t>Ck212</t>
  </si>
  <si>
    <t>Ck211</t>
  </si>
  <si>
    <t>Box tanpa kerangkeng sudah tarik dc</t>
  </si>
  <si>
    <t>41,6</t>
  </si>
  <si>
    <t>BOX TIDAK MENGGUNAKAN KERANGKENG , SUDAH TARIK DC PLN, DALAM KOMPLEK PUPR</t>
  </si>
  <si>
    <t>ABDUL &amp; BAYU</t>
  </si>
  <si>
    <t>Dt10</t>
  </si>
  <si>
    <t>Tidak adak kerangkeng, tidak ada batre blm di tarik</t>
  </si>
  <si>
    <t xml:space="preserve">BOX TIDAK MENGGUNAKAN KERANGKENG, SUDAH PENARIKAN DC PLN, RECTI BOX TIDAK ADA </t>
  </si>
  <si>
    <t>Tb55</t>
  </si>
  <si>
    <t>Tidak ada kerangkeng, tidak backup</t>
  </si>
  <si>
    <t>40,8</t>
  </si>
  <si>
    <t>BOX TIDAK MENGGUNAKAN KERANGKENG, BATTRE BACKUP DALAM KAWASAN LOTE MART</t>
  </si>
  <si>
    <t>42,9</t>
  </si>
  <si>
    <t xml:space="preserve">BOX TIDAK MENGGUNAKAN KERANGKENG, SUDAH PENARIKAN DC PLN, KIPAS AKTIF </t>
  </si>
  <si>
    <t>40,9</t>
  </si>
  <si>
    <t>34,2</t>
  </si>
  <si>
    <t>BOX TIDAK MENGGUNAKAN KERANGKENG, TIDAK ADA BATTRE. DALAM ARE ITC FATMAWATI</t>
  </si>
  <si>
    <t>BOX TANPA KERANGKENG,SUDAH PENARIKAN DC48</t>
  </si>
  <si>
    <t>ARIF &amp; VIQRI</t>
  </si>
  <si>
    <t>BOX TANPA KERANGKENG, SUDAH PENARIK DC48</t>
  </si>
  <si>
    <t>BOX TANPA KERANGKENG,NO GEMBOK</t>
  </si>
  <si>
    <t>TIDAK ADA KERANGKENG, DC12 LEMAH, SUDAH PENARIKAN DC PLN</t>
  </si>
  <si>
    <t>BOX TANPA KERANGKENG, SUDAH PENARIKAN DC PLN Dan Kipas Bagus</t>
  </si>
  <si>
    <t>BOX TANPA KERANGKENG, SUDAH PENARIKAN DC PLN DAN KIPAS BAGUS</t>
  </si>
  <si>
    <t>BATRE BACKUP dan Kipas Bagus dan BOX Tidak di kerangkeng</t>
  </si>
  <si>
    <t>Box belum dikrangkeng, sudah penarikan DC</t>
  </si>
  <si>
    <t>PARHAN &amp; INDRA</t>
  </si>
  <si>
    <t>Box belum dikrangkeng sudah penarikan DC PLN</t>
  </si>
  <si>
    <t>box belum dikrangkeng, sudah penarikan DC PLN, FAN Nyala</t>
  </si>
  <si>
    <t xml:space="preserve">box belum di krangkeng, sudah penarikan DC PLN, </t>
  </si>
  <si>
    <t>Box tanpa kerangkeng dan tanpa gembox sudah tarik dc</t>
  </si>
  <si>
    <t>A WAHYUDI &amp; ADITYA</t>
  </si>
  <si>
    <t>Box tabpa kerangkeng batre backup tanpa gembok</t>
  </si>
  <si>
    <t>box tanpa kerangkeng , kupingan gembok rusak , tidak ada gembok , sudah penarikan dc</t>
  </si>
  <si>
    <t>ARDYAN &amp; KOMAR</t>
  </si>
  <si>
    <t>CN151</t>
  </si>
  <si>
    <t xml:space="preserve">Box  tanpa kerangkeng, sudah penarikan dc, dan kipas mati </t>
  </si>
  <si>
    <t>GH66</t>
  </si>
  <si>
    <t>Box tanpa kerangkeng,sudah penarikan dc, kupingan soak tidak ada gembok, dan kipas kanan nyala kipas kiri mati</t>
  </si>
  <si>
    <t>Box tanpa kerangkeng sudah penarikan DC dan kipas nyala</t>
  </si>
  <si>
    <t>BOX TANPA KERANGKENG DAN TANPA GEMBOK, BATRE SUDAH DI TARIK DC, TEGANGAN DC TIDAK DAPAT</t>
  </si>
  <si>
    <t>Box tanpa kerangkeng sudah penarikan DC, dan kipas nyala</t>
  </si>
  <si>
    <t xml:space="preserve">Box tanpa kerangkeng, sudah penarikan dc, dan kipas nyala </t>
  </si>
  <si>
    <t>E170</t>
  </si>
  <si>
    <t>Box tanpa kerangkeng, sudah penarikan dc, dan kipas nyal</t>
  </si>
  <si>
    <t>Box tanpa kerangkeng &amp; Batre backup</t>
  </si>
  <si>
    <t>Box tanpa kerangkeng, no gembok, sudah penarikan dc</t>
  </si>
  <si>
    <t>TIDAK ADA BATTERY</t>
  </si>
  <si>
    <t>Box tanpa kerangkeng, tidak ada box, tidak ada batre</t>
  </si>
  <si>
    <t>Box tanpa kerangkeng, sudah penarikan dc, no gembok</t>
  </si>
  <si>
    <t>Box tanpa kerangkeng, kipas mati, setempat sudah penarikan kabel dc</t>
  </si>
  <si>
    <t>Box tanpa kerangkeng, sudah penarikan dc, dan kipas kanan myala kiri mati</t>
  </si>
  <si>
    <t>Box tanpa kerangkeng, setempat sudah penarikan kabel, no gembok</t>
  </si>
  <si>
    <t>Box tanpa kerangkeng, setempat sudah penarikan kabel dc, no gembok, kupingan patah</t>
  </si>
  <si>
    <t>Box tanpa kerangkeng sudah penarikan DC, kipas kanan nyala kiri mati</t>
  </si>
  <si>
    <t>Box tanpak kerangkeng, no gembok, setempat sudah penarikan kabel dc, kipas mati</t>
  </si>
  <si>
    <t>Box tanpa kerangkeng, sudah penarikan dc, gembok tidak ada, dan kipas nyala</t>
  </si>
  <si>
    <t>Ab208</t>
  </si>
  <si>
    <t>Ab18N</t>
  </si>
  <si>
    <t xml:space="preserve">Box tanpa kerangkeng, sudah penarikan dc, kipas kiri nyala kanan mati </t>
  </si>
  <si>
    <t>Box tanpa kerangkeng dan sudah penarikan dc, kipas nyala</t>
  </si>
  <si>
    <t>Ab235</t>
  </si>
  <si>
    <t>Box tanpa kerangkeng, sudah tarik dc tanpa gembok</t>
  </si>
  <si>
    <t>Ab111</t>
  </si>
  <si>
    <t>Box tanpa gembok, kupingan sobek, recti tidak ada, sudah tarik dc</t>
  </si>
  <si>
    <t>Ab160</t>
  </si>
  <si>
    <t>DIKA</t>
  </si>
  <si>
    <t>Tidak pakai kerangkeng, tidak ada gembok, battre backup</t>
  </si>
  <si>
    <t>BOX TANPA KERANGKENG KUPING RUSAK SUDAH PENARIKAN DC</t>
  </si>
  <si>
    <t>KOMAR &amp; VIKRI</t>
  </si>
  <si>
    <t>BOX TANPA KERAKENG,KUPINGAN RUSAK, KIPAS KANAN MATI ,TIDAK ADA GEMBOK SUDAH PENARIKAN DC</t>
  </si>
  <si>
    <t>menteng</t>
  </si>
  <si>
    <t>Tidak ada kerangkeng, gembok dan batrai</t>
  </si>
  <si>
    <t>MIFTAH &amp; SLAMET</t>
  </si>
  <si>
    <t>box berada didalam gardu, sudah tarik dc pln, berada didalam kawasan PT.AERTA</t>
  </si>
  <si>
    <t>Tdk ada kerangkeng,Tidak ada gembok,tdk ada batre</t>
  </si>
  <si>
    <t>00</t>
  </si>
  <si>
    <t>Tdk ada kerangkeng, tidak ada gembok, tdk ada batre</t>
  </si>
  <si>
    <t>jatinegara</t>
  </si>
  <si>
    <t>Tidak ada kerangkeng, tdk ada gembok, tdk ada batre</t>
  </si>
  <si>
    <t>WAHYUDI &amp; ADITYA</t>
  </si>
  <si>
    <t>huawei AR502</t>
  </si>
  <si>
    <t>Box tanpa kerangkeng batre tidak backup box dalem gaedu</t>
  </si>
  <si>
    <t>Box tanpa ketangkeng dan batre backuo</t>
  </si>
  <si>
    <t>D82N/CPT7</t>
  </si>
  <si>
    <t>Box tanpa kerangkeng, sudah penarikan dc recti pln dan no gembok</t>
  </si>
  <si>
    <t>Haris &amp; Jami</t>
  </si>
  <si>
    <t>Box tanpa kerangkeng, sudah penarikan dc recti pln</t>
  </si>
  <si>
    <t>Box tanpa kerangkeng, dan sudah penarikan dc recti pln, kupingan patah dan no gembok</t>
  </si>
  <si>
    <t>Box tanpa kerangkeng, sudah penarikan dc recti pln, dab no gembok</t>
  </si>
  <si>
    <t>BATRE HILANG</t>
  </si>
  <si>
    <t>Box tanpa kerangkeng, tidak ada gembok, batere hilang</t>
  </si>
  <si>
    <t>KD54A/PL250</t>
  </si>
  <si>
    <t>Box tanpa kerangkeng no gembok sudah penarikan dc</t>
  </si>
  <si>
    <t>Narendra &amp; Adlan</t>
  </si>
  <si>
    <t>Box tanpa kerangkeng, batre backup, dan kipas kiri nyala kanan mati</t>
  </si>
  <si>
    <t>Box tanpa kerangkeng, batre backup, dan kipas mati</t>
  </si>
  <si>
    <t>Battery sudah tarik dc pln &amp; box tanpa kerangkeng</t>
  </si>
  <si>
    <t>box tanpa kerangkeng , tidak ada gembok , kupngan gembok rusak , sudah penarikan dc</t>
  </si>
  <si>
    <t>TIDAK ADA KERANGKENG &amp; SUDAH PENARIKAN DC PLN Dan Kipas Bagus</t>
  </si>
  <si>
    <t>Pupung &amp; Elvan</t>
  </si>
  <si>
    <t>BATTRE BACKUP DAN KIPAS BAGUS DAN BOX TIDAK DI KERANGKENG</t>
  </si>
  <si>
    <t>Box tanpa kerangkeng, batre tidak backup, dan kipaskiri mati kanan nyala</t>
  </si>
  <si>
    <t>Box tanpa kerangkeng btre backup</t>
  </si>
  <si>
    <t>BOX TIDAK MENGGUNAKAN KERANGKA, SUDAH PENARIKAN DC PLN. DIDALAM GEDUNG EXWIMANTARA</t>
  </si>
  <si>
    <t>Box tanpa kerangkeng, No gembok, Battery backu0</t>
  </si>
  <si>
    <t>RIDHO &amp; ARIF</t>
  </si>
  <si>
    <t xml:space="preserve">BOX TIDAK MENGGUNAKAN KERANGKA. BATTRE BACKUP. KEADAAN KIPAS BAIK </t>
  </si>
  <si>
    <t>Box tanpa kerangkeng batre sudh tarik dc</t>
  </si>
  <si>
    <t>Box tanpa kerngkeng batre sudah tarik</t>
  </si>
  <si>
    <t>Box tanpa kerangkeng, No gembok, dan Sudah tarik dc</t>
  </si>
  <si>
    <t>Box tanpa kerangkeng dan sudah tarik dc recti pln</t>
  </si>
  <si>
    <t>RIDHO &amp; JAMI</t>
  </si>
  <si>
    <t>Box tanpa kerangkeng dan Sudah tarik dc recti pln</t>
  </si>
  <si>
    <t>Sudah penarikan DC dan tidak ada kerangkeng</t>
  </si>
  <si>
    <t>SLAMET &amp; EKO</t>
  </si>
  <si>
    <t>Sudak penarikan DC dan tidak ada kerangkeng</t>
  </si>
  <si>
    <t>Tidak ada kerangkeng dan tarik DC</t>
  </si>
  <si>
    <t>Box tanpa kerangkeng, batre backup, kupingan patah</t>
  </si>
  <si>
    <t>Kupingan sobek, tanpa kerangkeng, batre backup</t>
  </si>
  <si>
    <t>Box tidak dikerangkeng, sudah penarikan dc pln, tidak ada gembok</t>
  </si>
  <si>
    <t>Box ridak dikerangkeng, batre tidak backup</t>
  </si>
  <si>
    <t>KD 55</t>
  </si>
  <si>
    <t>BOX TANPA KERANGKENG, SUDAH PENARIKAN DC, TIDAK ADA GEMBOK</t>
  </si>
  <si>
    <t>SUDAH TARIK DC PLN DAN BOX TIDAK DI KERANGKENG</t>
  </si>
  <si>
    <t>Box tanpa kerangkeng, Kupingan patah, Box tanpa gembok, dan Sudah tarik dc</t>
  </si>
  <si>
    <t>Box tanpa kerangkeng, Box tanpa gembok, Kupingan patah, dan Sudah tarik dc recti</t>
  </si>
  <si>
    <t>BOX TANPA KERAMGKENG, GEMBOX TIDAK ADA, SUDAH PENARIKAN DC PLN</t>
  </si>
  <si>
    <t>52?88</t>
  </si>
  <si>
    <t>Box berada di dalam gardu, batre backup</t>
  </si>
  <si>
    <t>Box tanpa kerangkeng, sudah penarikan dc, tegangan ac rendah</t>
  </si>
  <si>
    <t>box tidak di kerangkeng,baterai backup</t>
  </si>
  <si>
    <t>Box tanpa kerangkeng, setempat sudah penarikan kabel dc, kipas kanan dan kiri mati</t>
  </si>
  <si>
    <t>Tidak pakainkerangkeng, tidak ada gembok, sudah tarik dc</t>
  </si>
  <si>
    <t>Kd17</t>
  </si>
  <si>
    <t>52,0</t>
  </si>
  <si>
    <t>ADLAN &amp; ANDY</t>
  </si>
  <si>
    <t>Box Tanpa kerangkeng, no gembok, batre hilang</t>
  </si>
  <si>
    <t>Kd67</t>
  </si>
  <si>
    <t>Kd53a</t>
  </si>
  <si>
    <t xml:space="preserve">Batre hilang </t>
  </si>
  <si>
    <t>Box tanpa kerangkeng, tidak ada DC48&amp;DC12, sudah penarikan dc</t>
  </si>
  <si>
    <t>DWYCO &amp; KHAY</t>
  </si>
  <si>
    <t>Kp17</t>
  </si>
  <si>
    <t>052,7</t>
  </si>
  <si>
    <t xml:space="preserve">Batere backup </t>
  </si>
  <si>
    <t>JOHAN &amp; ERWINSYAH</t>
  </si>
  <si>
    <t xml:space="preserve">Perangkat sudah di tarik DC.dan gembok tidak ada </t>
  </si>
  <si>
    <t>BK 212</t>
  </si>
  <si>
    <t>Box tidak dikerangkeng, tidak ada gembok, sudah penarikan dc</t>
  </si>
  <si>
    <t>Box tidak dikerangkeng, belum penarikan dc, tidak ada gembok</t>
  </si>
  <si>
    <t>Kupingan rusak, sudah tarik dc</t>
  </si>
  <si>
    <t>BIMA &amp; FADHIL</t>
  </si>
  <si>
    <t>Box tanpa kerangkeng sudah penarikan DC, kipas mati</t>
  </si>
  <si>
    <t xml:space="preserve">Baterai backup </t>
  </si>
  <si>
    <t>Ab12</t>
  </si>
  <si>
    <t>Jr103</t>
  </si>
  <si>
    <t>Tanpa kerangkeng, sdh tarik dc</t>
  </si>
  <si>
    <t>Ab63</t>
  </si>
  <si>
    <t>Batre backup, boc tanpa kerangkeng, kupingan sobek</t>
  </si>
  <si>
    <t>Js171</t>
  </si>
  <si>
    <t>Jr158</t>
  </si>
  <si>
    <t>Tdk ada kerangkeng,tdk backup, tegangan recti pln recti terlalu tinggi</t>
  </si>
  <si>
    <t>Jr84</t>
  </si>
  <si>
    <t>Johan &amp; Adit</t>
  </si>
  <si>
    <t>RICO &amp; YOGA</t>
  </si>
  <si>
    <t>Box tanpa krangkeng dan batre tidak ada</t>
  </si>
  <si>
    <t>35,3</t>
  </si>
  <si>
    <t>41,2</t>
  </si>
  <si>
    <t>45,4</t>
  </si>
  <si>
    <t xml:space="preserve">BOX TIDAK MENGGUNAKAN KERANGKANG, TIDAK ADA BATTRE, KUPINGAN BOX RUSAK </t>
  </si>
  <si>
    <t>50,6</t>
  </si>
  <si>
    <t>36,7</t>
  </si>
  <si>
    <t xml:space="preserve">BOX TIDAK MENGGUNAKAN KERANGKANG. TIDAK ADA BATTRE </t>
  </si>
  <si>
    <t>BAndengan</t>
  </si>
  <si>
    <t>Box tanpa kerangkeng &amp; perangkat sudah di tarik power dc pln</t>
  </si>
  <si>
    <t xml:space="preserve">Box tanpa kerangkeng &amp; battery sudah tarik dc </t>
  </si>
  <si>
    <t>Box tanpa kerangkeng tidak ada gembok, battery tidak backup</t>
  </si>
  <si>
    <t>Box tanpa krangkeng sudah tarik dc</t>
  </si>
  <si>
    <t>Box tanpa kerangkeng battery backup dan tidak ada gembok</t>
  </si>
  <si>
    <t xml:space="preserve">Box tanpa krangkeng gembok tidak ada dan batre backup </t>
  </si>
  <si>
    <t>Box tanpa kerangkeng, dan sudah penarikan dc recti pln</t>
  </si>
  <si>
    <t xml:space="preserve">Box tanpa kerangkng dan tanpa gembok batre backup </t>
  </si>
  <si>
    <t xml:space="preserve">Box tanpa kerangkeng dan tanpa gembok batre sudah di tarik dc </t>
  </si>
  <si>
    <t xml:space="preserve">Box tanpa kerangkeng dan tanpa gembok batre backup </t>
  </si>
  <si>
    <t>40,7</t>
  </si>
  <si>
    <t>36,8</t>
  </si>
  <si>
    <t>BOX TIDAK MENGGUNAKAN KERANGKANG, TIDAK ADA BATTRE,DALAM KAWAN RUTAN SALEMBA</t>
  </si>
  <si>
    <t>BAYU &amp; ABDUL</t>
  </si>
  <si>
    <t>41,7</t>
  </si>
  <si>
    <t xml:space="preserve">BOX TIDAK MENGGUNAKAN KERANGKANG, SUDAH TARIK DC DALAM KAWAN HOTEL  PURI  PLN </t>
  </si>
  <si>
    <t xml:space="preserve">BOX TIDAK MENGGUNAKAN KERANGKANG, SUDAH TARIK DC PLN </t>
  </si>
  <si>
    <t>40,3</t>
  </si>
  <si>
    <t xml:space="preserve">BOX TIDAK MENGGUNAKAN KERANGKANG, TIDAK ADA BATTRE, TIDAK ADA GEMBOK AKSES LANGSUNG </t>
  </si>
  <si>
    <t>40,5</t>
  </si>
  <si>
    <t xml:space="preserve">BOX TIDAK MENGGUNAKAN KERANGKANG TIDAK ADA BATTRE DALAM KAWASAN RW JOHAR BARU </t>
  </si>
  <si>
    <t>Box tanpa kerangkeng  sudah penarikan dc</t>
  </si>
  <si>
    <t>SYARIF &amp; ADLAN</t>
  </si>
  <si>
    <t>13,5</t>
  </si>
  <si>
    <t>Box Tampa kerangkeng  batre backup</t>
  </si>
  <si>
    <t>PUPUNG &amp; ADLAN</t>
  </si>
  <si>
    <t>Tidak pakai kerangkeng, sudah narik dc kipas mati</t>
  </si>
  <si>
    <t>HARIS &amp; MUSTOFA</t>
  </si>
  <si>
    <t>Tidak pakai kerangkeng, battre backup, tidak ada gembok</t>
  </si>
  <si>
    <t>SD30</t>
  </si>
  <si>
    <t>Tidak pakai kerangkeng, tidak ada gembok, battre gk bavkup</t>
  </si>
  <si>
    <t>Tdk ada krangkeng, sudh tarik dc</t>
  </si>
  <si>
    <t>Tidak pakai kerangkeng, sudah tarik dc kipas mati no gembok</t>
  </si>
  <si>
    <t>Box tanpa kerangkeng, sudah penarikan dc, AC lemah</t>
  </si>
  <si>
    <t>Box tanpa kerangkeng, sudah penarikan dc, dc12 lemah</t>
  </si>
  <si>
    <t>Box tanpa kerangkeng, sudah penarikan dc, dan kipas mati</t>
  </si>
  <si>
    <t>Box tanpa kerangkeng batre tidak backup dan kipas nyala</t>
  </si>
  <si>
    <t>Tdk ada kerangkeng, tdk ada gembok, sudah tarik dc</t>
  </si>
  <si>
    <t xml:space="preserve">SUDAH PENARIKAN DC 48 </t>
  </si>
  <si>
    <t>Viqri &amp; Andy</t>
  </si>
  <si>
    <t>BOX TANPA KERANGAKENG,BATREI BACKUP</t>
  </si>
  <si>
    <t>PG78 Relok ke TP123</t>
  </si>
  <si>
    <t>SUDAH PENARIK DC48</t>
  </si>
  <si>
    <t>SUDAH PENARIK DC 48</t>
  </si>
  <si>
    <t>SUDAH PENARIKAN DC48</t>
  </si>
  <si>
    <t>Pondok gede</t>
  </si>
  <si>
    <t>Narendra &amp; pupung</t>
  </si>
  <si>
    <t>DIO &amp; PRAS</t>
  </si>
  <si>
    <t>Box tanpa kerangkeng, Gembok rusak, Battery tidak ada, dan Belum tarik dc recti pln</t>
  </si>
  <si>
    <t>FIRHAN &amp; PRASETIA</t>
  </si>
  <si>
    <t>Box menggunakan kerangkeng, Battery backup</t>
  </si>
  <si>
    <t>Tidak pakainkerangkeng, battre bavkup</t>
  </si>
  <si>
    <t>Tidak pakai kerangkeng, sudah tarik dc, tidak ada gembok</t>
  </si>
  <si>
    <t>box tidak kerangkeng,sudah penarikan dc</t>
  </si>
  <si>
    <t>nando &amp; pebi</t>
  </si>
  <si>
    <t>angga &amp; pupung</t>
  </si>
  <si>
    <t>Km18</t>
  </si>
  <si>
    <t>Tdk ada kerangkeng, kupingan patah, tidak ada batre</t>
  </si>
  <si>
    <t>Gh0115</t>
  </si>
  <si>
    <t>Box tanpa kerangkeng, no gembok dab sudah penarikan dc recti pln</t>
  </si>
  <si>
    <t>JAMI &amp; ARIF</t>
  </si>
  <si>
    <t>Cd165</t>
  </si>
  <si>
    <t>Km99</t>
  </si>
  <si>
    <t>Sudah penarikan DC, kipas baik, no gembok dan box tidak di kerangkeng</t>
  </si>
  <si>
    <t>SLAMET &amp; BAYU</t>
  </si>
  <si>
    <t>Box tanpa kerangkeng, no gembok, setempat sudah penarikan kabel dc, kipas mati</t>
  </si>
  <si>
    <t>Kj69</t>
  </si>
  <si>
    <t>Tidak pakai kerangkeng, udah narik dc kipas mati</t>
  </si>
  <si>
    <t>Batrai tidak ada, kipas baik, no gembok, dan box tidak di kerangkeng</t>
  </si>
  <si>
    <t>Km9</t>
  </si>
  <si>
    <t>Tdk ada keangkeng, kupingan patah sudh tarik dc</t>
  </si>
  <si>
    <t>Tidak ada batrai. Kipas baik. No gembok dan tidak di kerangkeng</t>
  </si>
  <si>
    <t>Sudah penarikan DC, kipas baik, bok tidak di kerangkeng</t>
  </si>
  <si>
    <t>Battery sudah ditarik dc &amp; box tanpa kerangkeng</t>
  </si>
  <si>
    <t>Batrai backup, box tidak di kerangkeng</t>
  </si>
  <si>
    <t>Kd210</t>
  </si>
  <si>
    <t>Tdk ada kerangkeng, kupingan patah, sudah tarik dc</t>
  </si>
  <si>
    <t>Battery sudah dutarik dc &amp; box tanpa kerangkeng</t>
  </si>
  <si>
    <t>TIDAK MENGGUNAKAN KERANGKENG, SUDAH TARIK DC KIPAS MATI</t>
  </si>
  <si>
    <t>Kd75</t>
  </si>
  <si>
    <t>Tidak ada krangkeng, tidak backup</t>
  </si>
  <si>
    <t>bintaro</t>
  </si>
  <si>
    <t>Box tanpa kerangkeng tidak ada gembok sudah tarik DC</t>
  </si>
  <si>
    <t>abdul &amp; elvan</t>
  </si>
  <si>
    <t>35,6</t>
  </si>
  <si>
    <t xml:space="preserve">Box tidak menggunakan kerangka, sudah penarikan DC PLN </t>
  </si>
  <si>
    <t xml:space="preserve">Box tidak menggunakan kerangka, sudah penarikan DC PLN dalam gedung pertamina </t>
  </si>
  <si>
    <t>pupung &amp; adlan</t>
  </si>
  <si>
    <t>pondok kopi</t>
  </si>
  <si>
    <t>SUDAH PENARIKAN DC PLN dan Kipas bagus</t>
  </si>
  <si>
    <t>052</t>
  </si>
  <si>
    <t>sudah TARIK Dc PLN dan Kipas Bagus</t>
  </si>
  <si>
    <t>Kd118</t>
  </si>
  <si>
    <t>Tidakk ada kerangkeng, sudah tarik dc, kipas mati</t>
  </si>
  <si>
    <t>Ridho &amp; Haris</t>
  </si>
  <si>
    <t>Box tanpa kerangkeng, No gembok, dan Sudah tarik dc recti pln</t>
  </si>
  <si>
    <t>Box tanpa kerangkeng, Kupingan rusak serta patah, dan Sudah tarik dc recti pln</t>
  </si>
  <si>
    <t>BT206 Relok Ke TD304</t>
  </si>
  <si>
    <t>CP200 Relok ke CP457</t>
  </si>
  <si>
    <t>Box tanpa kerangkeng, No gembok, Kupingan rusak, dan Sudah tarik dc recti pln</t>
  </si>
  <si>
    <t>Tidak ada kerangkeng &amp; Sudah Penarikan DC PLN</t>
  </si>
  <si>
    <t>Eko &amp; Elvan</t>
  </si>
  <si>
    <t>Sudah penarikan DC PLN, Tidak ada Kerangkeng &amp; Tidak ada gembok</t>
  </si>
  <si>
    <t>MP235 Relok ke KB457</t>
  </si>
  <si>
    <t>Tidak ada batrai</t>
  </si>
  <si>
    <t>Tidak ada kerangkeng, Tidak ada batrai, Tidak ada Gembok&amp; Tidak ada Recti</t>
  </si>
  <si>
    <t xml:space="preserve">Tidak ada Kerangkeng, Tidak ada Batrai </t>
  </si>
  <si>
    <t>Tidak ada kerangkeng, sudah penarikan DC PLN, Tidak ada Gembok &amp; Tidak ada Recti</t>
  </si>
  <si>
    <t>ardyan &amp; komar</t>
  </si>
  <si>
    <t>box tanpa kerangkeng sudah penarikan dc</t>
  </si>
  <si>
    <t>box tanpa kerangkeng dan gembok , sudah penarikan dc</t>
  </si>
  <si>
    <t>bo tanpa kerangkeng ,sudah penarikan dc</t>
  </si>
  <si>
    <t>Tdk ada kerangkeng, tdk ada batre</t>
  </si>
  <si>
    <t>Tdk ada krangkeng. Sudah tarik dc</t>
  </si>
  <si>
    <t>box tanpa kerangkeng tidak ada gembok sudah penarikan dc</t>
  </si>
  <si>
    <t>Dika &amp; Johan</t>
  </si>
  <si>
    <t>Khay &amp; Dwycko</t>
  </si>
  <si>
    <t>Box tanpa kerangkeng, battery backup</t>
  </si>
  <si>
    <t>Jami &amp; Arif</t>
  </si>
  <si>
    <t>237,8</t>
  </si>
  <si>
    <t>52,36</t>
  </si>
  <si>
    <t xml:space="preserve">BOX TIDAK MENGGUNAKAN KERANGKANG, SUDAH TARIK DC PLN. KEADAAN KIPAS BAIK </t>
  </si>
  <si>
    <t>Abdul &amp; Bayu</t>
  </si>
  <si>
    <t>41,3</t>
  </si>
  <si>
    <t>40,1</t>
  </si>
  <si>
    <t xml:space="preserve">BOX TIDAK MENGGUNAKAN KERANGKANG, SUDAH TARIK DC PLN, KEADAAN KIPAS BAIK </t>
  </si>
  <si>
    <t>Abdul  &amp; Bayu</t>
  </si>
  <si>
    <t>TIDAK ADA BATRE</t>
  </si>
  <si>
    <t>Tidak pakai kerangkeng, tidak ada gembok, tidak ada battre</t>
  </si>
  <si>
    <t>Erwin &amp; Bima</t>
  </si>
  <si>
    <t>Tidak pakai kerangkeng, battre dalam keadaan korosi</t>
  </si>
  <si>
    <t>Tidak pakai kerangkeng, kupingan panel rusak, tidak ada battre</t>
  </si>
  <si>
    <t>Box tanpa kerangkeng dan Sudah penarikan dc recti pln</t>
  </si>
  <si>
    <t>Ridho &amp; Ardyan</t>
  </si>
  <si>
    <t>Ardyan &amp; Ridho</t>
  </si>
  <si>
    <t>31 MENIT</t>
  </si>
  <si>
    <t>Tdk ada kerangkeng. Sudah tarik dc</t>
  </si>
  <si>
    <t>Tdk ada gembok, tidak ada batre</t>
  </si>
  <si>
    <t>Dika &amp; Fadhiil</t>
  </si>
  <si>
    <t>Batre backup, tanpa kerangkeng, kupingan sobek</t>
  </si>
  <si>
    <t>Dika &amp; Fadil</t>
  </si>
  <si>
    <t>Box tanpa kerngkeng, tanpa gembok tanpa batre</t>
  </si>
  <si>
    <t>32 MENIT</t>
  </si>
  <si>
    <t>Box tanpa gembok tanpa kerangkeng tanpa recti sudah tarik dc</t>
  </si>
  <si>
    <t>Afrian &amp; Slamet</t>
  </si>
  <si>
    <t>Arif &amp; Ipul</t>
  </si>
  <si>
    <t>KB281B</t>
  </si>
  <si>
    <t>BOX TANPA KERANGKENG, BATERAI TIDAK ADA</t>
  </si>
  <si>
    <t>Ahmad &amp; Rico</t>
  </si>
  <si>
    <t>BOX TANPA KERANGKENG, NO GEMBOX, BATERAI BACKUP</t>
  </si>
  <si>
    <t>BOX TANPA KERANGKENG, TIDAK ADA GEMBOX, SUDAH PENARIKAN DC PLN</t>
  </si>
  <si>
    <t>34,1</t>
  </si>
  <si>
    <t>BOX TANPA KERANGKENG,BATREEY BACKUP</t>
  </si>
  <si>
    <t>26A</t>
  </si>
  <si>
    <t>52,7</t>
  </si>
  <si>
    <t>Andy &amp; Viqri</t>
  </si>
  <si>
    <t>BOX TANPA KERANGKENG, BELUM PENARIKAN DC TIDAK ADA GEMBOK</t>
  </si>
  <si>
    <t>Viq &amp; Andy</t>
  </si>
  <si>
    <t>BOX TANPA KERANGKENG, SUDAH PENARIKAN DC</t>
  </si>
  <si>
    <t>BOX TANPA KERANGKENG, BATRE BACKUP, GEMBOK TIDAK ADA</t>
  </si>
  <si>
    <t xml:space="preserve">BOX TIDAK MENGGUNAKAN KERANGKANG BATTRE BACKUP DALAM KAWASAN SND PETOJO RAYA DAN KEADAAN KIPAS BAIK </t>
  </si>
  <si>
    <t xml:space="preserve">BOX TIDAK MENGGUNAKAN KERANGKANG. BOX ADA DIDALAM GARDU . SUDAH PENARIK DC PLN </t>
  </si>
  <si>
    <t xml:space="preserve">Box tanpa dan sudah penarikan dc </t>
  </si>
  <si>
    <t>Narendra &amp; Pupung</t>
  </si>
  <si>
    <t>P</t>
  </si>
  <si>
    <t>Box tanpa kerangkeng dan batre korosi</t>
  </si>
  <si>
    <t xml:space="preserve">Box tanpa kerangkeng dan batre tidak backup </t>
  </si>
  <si>
    <t>Box tanpa kerangkeng dan batre tidak backup</t>
  </si>
  <si>
    <t>box tanpa kerangkeng dan sudah penarikan dc</t>
  </si>
  <si>
    <t>box tanpa kerangkeng dan gembok , tidak ada recti , sudah penarikan dc</t>
  </si>
  <si>
    <t xml:space="preserve">Box tanpa kerangkeng batre hilang dan belum penarikan dc </t>
  </si>
  <si>
    <t>Box tanpa kerangkeng batre hilang dan belum penarikan dc</t>
  </si>
  <si>
    <t>PUTRA &amp; FADIL</t>
  </si>
  <si>
    <t>215,1</t>
  </si>
  <si>
    <t>Box tanpa kernagkeng, batere backup</t>
  </si>
  <si>
    <t>Box tanpa kerangkeng dan batre hilang</t>
  </si>
  <si>
    <t>Box tanpa kerangkeng Kuningan patah dan batre hilang</t>
  </si>
  <si>
    <t xml:space="preserve">Box tanpa kerangkeng dan batre hilang kupingan patah </t>
  </si>
  <si>
    <t>Pg160</t>
  </si>
  <si>
    <t>PRAS &amp; FIRHAN</t>
  </si>
  <si>
    <t>MUSTOFA &amp; RIDHO</t>
  </si>
  <si>
    <t>Setempat sudah penarikan kabel, no gembok, box tidak pakai kerangkeng</t>
  </si>
  <si>
    <t>Pb14</t>
  </si>
  <si>
    <t>Tdk ada kerangkeng, tdk backup</t>
  </si>
  <si>
    <t>Box tanpa kerangkeng, gardu didalam gang, sudah tarik dc recti pln</t>
  </si>
  <si>
    <t>Pb10</t>
  </si>
  <si>
    <t>Tdak ada kerangkeng,sudah tarik dc</t>
  </si>
  <si>
    <t>Pg129b</t>
  </si>
  <si>
    <t>Pg114</t>
  </si>
  <si>
    <t>Tdk ada kerangkeng, backup</t>
  </si>
  <si>
    <t>Pk179</t>
  </si>
  <si>
    <t xml:space="preserve">Box tanpa kerangkeng dan tanpa gembok,batre backup </t>
  </si>
  <si>
    <t>BIMA &amp; DIKA</t>
  </si>
  <si>
    <t>Sudah tarik DC. PLN, tidak ada arus DC 12/48</t>
  </si>
  <si>
    <t>Tidak ada batrai dan kerangkeng</t>
  </si>
  <si>
    <t>Sudah tarik DC, dan tidak ada kerangkeng</t>
  </si>
  <si>
    <t>Pk56</t>
  </si>
  <si>
    <t>Box tanpa kerangkeng,  tanpa gembok, tanpa batre</t>
  </si>
  <si>
    <t>Sudah tarik dc</t>
  </si>
  <si>
    <t>Knic</t>
  </si>
  <si>
    <t>32-</t>
  </si>
  <si>
    <t>Knib</t>
  </si>
  <si>
    <t>Box tanpa kerangkeng ,batre backup</t>
  </si>
  <si>
    <t>B32b</t>
  </si>
  <si>
    <t>39,0</t>
  </si>
  <si>
    <t xml:space="preserve">BOX TIDAK MENGGUNAKAN KERANGKANG, SUDAH TARIK DC PLN DALAM KOMPLEK SENAYAN </t>
  </si>
  <si>
    <t>Ab4</t>
  </si>
  <si>
    <t xml:space="preserve">Box tanpa kerangkeng dan gembok tidak ada batre backup </t>
  </si>
  <si>
    <t>GH0122 Atau CN19</t>
  </si>
  <si>
    <t>Box tanpa kerangkeng, Box tanpa gembok, dan Sudah tarik dc recti pln</t>
  </si>
  <si>
    <t>Box tanpa kerangkeng, Tanpa gembok, dan Sudah tarik dc recti pln</t>
  </si>
  <si>
    <t>JS17 Relok ke GH0069</t>
  </si>
  <si>
    <t>Narendra &amp; Indra</t>
  </si>
  <si>
    <t>GD261 Relok ke E39</t>
  </si>
  <si>
    <t>Box tanpa kerangkeng sudah penarikan DC, dan kupinga pata</t>
  </si>
  <si>
    <t>Box tanpa kerangkeng sudah penarikan DC tidak ada gembok</t>
  </si>
  <si>
    <t>Box tanpa kerangkeng dan sudah penarikan dc kipas nyala</t>
  </si>
  <si>
    <t>Erwin &amp; Ilyas</t>
  </si>
  <si>
    <t>Tidak pakai kerangkeng, batre korosi</t>
  </si>
  <si>
    <t>Tidak pakainkerangkeng, battre tidak backup</t>
  </si>
  <si>
    <t>Box tidak menggunakan kerangkeng, sudah ditarik ke DC, tidak ada gembok</t>
  </si>
  <si>
    <t>SAEFUL &amp; HARIS</t>
  </si>
  <si>
    <t xml:space="preserve">Box tidak menggunakan kerangkeng, battre backup </t>
  </si>
  <si>
    <t>Tdk ada kerangkeng,sudah tarik dc</t>
  </si>
  <si>
    <t>Tdk ada kerangkeng, sdh tarik dc</t>
  </si>
  <si>
    <t>BOX TANPA KERANGKENG,  TANPA GEMBOK, BATRE BACKUP, TIDAK ADS TEGANGAN DC 12</t>
  </si>
  <si>
    <t>BOX TANPA KERANGKENG, TANPA GEMBOK, BATRE SUDAH DI TARIK DC</t>
  </si>
  <si>
    <t xml:space="preserve">BOX TANPA KERANGKENG, KUPINGAN PATAH, BATRE BACKUP </t>
  </si>
  <si>
    <t>Tdk ada kerabgkeng. Tdk ada batre</t>
  </si>
  <si>
    <t>ELVAN &amp; KHAY</t>
  </si>
  <si>
    <t xml:space="preserve">Tidak ada kerangkeng &amp; Tidak ada Baterai </t>
  </si>
  <si>
    <t>Box tanpa kerangkeng, sudah penarikan dc, tegangan AC tidak ada</t>
  </si>
  <si>
    <t>Box tanpa kerangkeng, sudah penarikan dc, gembok tidak ada</t>
  </si>
  <si>
    <t>Cengkareng</t>
  </si>
  <si>
    <t>Box tanpa kerangkeng dan sudah penarikan dc recti pln</t>
  </si>
  <si>
    <t>Box tanpa kerangkeng, battery tdr backup</t>
  </si>
  <si>
    <t xml:space="preserve">Box tanpa kerangkeng dan batre sudah tarik dc </t>
  </si>
  <si>
    <t>40,0</t>
  </si>
  <si>
    <t xml:space="preserve">BOX TIDAK MENGGUNAKAN KERANGKANG, SUDAH TARIK DC PLN, TIDAK ADA RECTI. TIDAK ADA GEMBOK. DALAN SUKU DINAS PARIWISATA </t>
  </si>
  <si>
    <t>40,2</t>
  </si>
  <si>
    <t xml:space="preserve">BOX TIDAK MENGGUNAKAN KERANGKANG, TIDAK ADA RECTI, TIDAK ADA AC220 DALAM KAWAN PERPUSTAKAAN </t>
  </si>
  <si>
    <t>35,0</t>
  </si>
  <si>
    <t>43,2</t>
  </si>
  <si>
    <t>39,8</t>
  </si>
  <si>
    <t>BOX tidak menggunakan kerangka, sudah penarikan DC PLN diarea parkiran food court kemang 68</t>
  </si>
  <si>
    <t>45,0</t>
  </si>
  <si>
    <t>39,3</t>
  </si>
  <si>
    <t xml:space="preserve">Sudah Tarik DC PLN dan BOX tidak Ada Rectinya </t>
  </si>
  <si>
    <t>PUPUNG &amp; INDRA</t>
  </si>
  <si>
    <t>kupingan Patah dan Tidak ada Padlocknya dan Sudah Tarik DC PLN</t>
  </si>
  <si>
    <t>box belum dikrangkeng, FAN mati, sudah penarikan DC PLN</t>
  </si>
  <si>
    <t>box belum dikrangkeng, sudah penarikan DC PLN, Tidak ada RECTI</t>
  </si>
  <si>
    <t>box belum dikrangkeng, FAN mati, Sudah penarikan DC PLN</t>
  </si>
  <si>
    <t>Bt52</t>
  </si>
  <si>
    <t>Tidak pake kerangkeng, sudah narik dc, no gembok</t>
  </si>
  <si>
    <t>Bt356</t>
  </si>
  <si>
    <t>Tidak pakai kerangkeng, battery backup</t>
  </si>
  <si>
    <t>Bt310</t>
  </si>
  <si>
    <t>Tidak pakai kerangkeng, udah narik dc</t>
  </si>
  <si>
    <t>Bt137</t>
  </si>
  <si>
    <t>Gd387</t>
  </si>
  <si>
    <t>Gd9</t>
  </si>
  <si>
    <t>Gd169</t>
  </si>
  <si>
    <t>Box tanpa kerangkeng, tidak ada recti dan sudah penarikan kabel dc</t>
  </si>
  <si>
    <t>Ab55b</t>
  </si>
  <si>
    <t xml:space="preserve">BMKG, BATERAI BACKUP </t>
  </si>
  <si>
    <t>Ab128</t>
  </si>
  <si>
    <t xml:space="preserve">  </t>
  </si>
  <si>
    <t>Didalam pemadam kebakaran, sudah tarik dc</t>
  </si>
  <si>
    <t>Gh393</t>
  </si>
  <si>
    <t>Tdk ada kerangkeng</t>
  </si>
  <si>
    <t xml:space="preserve">Box tanpa kerangkeng, sudah penarikan dc pln </t>
  </si>
  <si>
    <t xml:space="preserve">Box tidak menggunakan kerangkeng,sudah ditarik ke DC </t>
  </si>
  <si>
    <t>SAEFUL &amp; KOMARUDIN</t>
  </si>
  <si>
    <t xml:space="preserve">Box tidak menggunakan kerangkeng, sudah penarikan DC </t>
  </si>
  <si>
    <t xml:space="preserve">Box tidak menggunakan kerangkeng, sudah ditarik ke DC </t>
  </si>
  <si>
    <t>BOX TANPA KERANGKENG,BELUM PENARIKAN DC , BATREI HILANG</t>
  </si>
  <si>
    <t>VIQRY &amp; RENAR</t>
  </si>
  <si>
    <t>Tidak pakai kerangkeng, box di dalem gardu, battre tidak backup</t>
  </si>
  <si>
    <t>Tidak pakai kerangkeng, kupingan patah, sudah tarik dc</t>
  </si>
  <si>
    <t>E401 relok ke KD157</t>
  </si>
  <si>
    <t>Batre tidak backup, tidak ada gembok</t>
  </si>
  <si>
    <t>BOX TANPA KERANGKENG, KUPINGAN RUSAK, BELUM TARIK DC</t>
  </si>
  <si>
    <t>Box tidak dikerangkeng, batre tidak backup, tidak ada gembok</t>
  </si>
  <si>
    <t>Box tidak dikerangkeng, sudah tarik dc pln</t>
  </si>
  <si>
    <t>Box tidak dikerangkeng, tidak ada gembok, sudah tarik dc</t>
  </si>
  <si>
    <t>FIRHAN &amp; PRAS</t>
  </si>
  <si>
    <t>box tidak di kerangkeng , sudah penarikan DC</t>
  </si>
  <si>
    <t>Box tanpa kerangkeng, Box dibelakang gedung Panin Bank, dan Sudah tarik dc recti pln</t>
  </si>
  <si>
    <t>Box tanpa kerangkeng, batrai tidak backup</t>
  </si>
  <si>
    <t>BAYU &amp; VIQRI</t>
  </si>
  <si>
    <t>BOX TANPA KERANGKENG,BELUM TARIK DC48</t>
  </si>
  <si>
    <t>Sp139</t>
  </si>
  <si>
    <t>Tidak pakai kerangkeng  sudah tarik dc, kipas mati</t>
  </si>
  <si>
    <t>HARIS &amp; AKMAL</t>
  </si>
  <si>
    <t>Cb60</t>
  </si>
  <si>
    <t>Tdk ada kerangkeng, udh tarik dc</t>
  </si>
  <si>
    <t>Sp47</t>
  </si>
  <si>
    <t>Sp128</t>
  </si>
  <si>
    <t>Tidak pakai kerangkeng, sudah tarik dc, no gembok</t>
  </si>
  <si>
    <t>Cb6</t>
  </si>
  <si>
    <t>Tidak ada kerangkeng tdk ada gembok, backup</t>
  </si>
  <si>
    <t>Cb24</t>
  </si>
  <si>
    <t>Tdk ada kerangkeng, batre backup</t>
  </si>
  <si>
    <t>box tidak dikerangkeng, kupingan patah, sudah penarikan dc</t>
  </si>
  <si>
    <t>Pk264</t>
  </si>
  <si>
    <t>FIRHAN &amp; RICO</t>
  </si>
  <si>
    <t>Gh0258</t>
  </si>
  <si>
    <t>Pk237</t>
  </si>
  <si>
    <t>Box tanpa kerangkeng dan tanpa gembok batre sudah tarik dc recti tidak ada</t>
  </si>
  <si>
    <t>box tanpa kerangkeng gembok rusak sudah penarikan dc</t>
  </si>
  <si>
    <t>Komar &amp; ardnyan</t>
  </si>
  <si>
    <t>TIDAK ADA TEGANGAN</t>
  </si>
  <si>
    <t xml:space="preserve">Box belum ada tegangan </t>
  </si>
  <si>
    <t xml:space="preserve">BOX TANPA KERANGKENG, BATRE TIDAK BACKUP </t>
  </si>
  <si>
    <t xml:space="preserve">BOX TANPA KERANGKENG, KUPINGAN PATAH, BATRE SUDAH DI TARIK DC </t>
  </si>
  <si>
    <t>NARENDRA &amp; SARIF</t>
  </si>
  <si>
    <t xml:space="preserve">Battery tidak ada, keadaan kipas baik, dan box tidak ada kerangkeng </t>
  </si>
  <si>
    <t xml:space="preserve">Sudah penarikan dc pln, keadaan kipas mati, dan box tidak di kerangkeng </t>
  </si>
  <si>
    <t>52.75</t>
  </si>
  <si>
    <t>BOX TIDAK MENGGUNAKAN KERANGKANG, TIDAK ADA RECTI, SUDAH TARIK DC PLN BELAKANG POS RW AREA SELIPI</t>
  </si>
  <si>
    <t>Rener &amp; Abdul</t>
  </si>
  <si>
    <t>222.4</t>
  </si>
  <si>
    <t>52.05</t>
  </si>
  <si>
    <t>BOX TIDAK MENGGUNAKAN KERANGKANG, BATTRE BACKUP DALAM KAWASAN HOTEL MANGKULUHUR</t>
  </si>
  <si>
    <t>Indra &amp; Narendra</t>
  </si>
  <si>
    <t>GD163 Relok ke GD6</t>
  </si>
  <si>
    <t>Aditya &amp; Wahyudi</t>
  </si>
  <si>
    <t>Tidak ada kerangkeng dan batrai</t>
  </si>
  <si>
    <t xml:space="preserve">Tidak ada kerangkeng, Tidak ada Gembok &amp; Sudah penarikan DC PLN </t>
  </si>
  <si>
    <t xml:space="preserve">Tidak ada kerangkeng, Kupingan patah &amp; Sudah penarikan DC PLN </t>
  </si>
  <si>
    <t>Box tanpa kerangkeng no gembok sudah penarikan dc ditemukan perangkat mati dan recti tegangan didapat 220ac</t>
  </si>
  <si>
    <t>50,1</t>
  </si>
  <si>
    <t>Box tanpa kerangkeng no gembox batre korosi belum penarikan dc</t>
  </si>
  <si>
    <t>Box ada didalam gardu, sudah tarik dc</t>
  </si>
  <si>
    <t xml:space="preserve">Tidak ada battery, keadaan kipas baik, dan box tidak di kerangkeng </t>
  </si>
  <si>
    <t>BOX TANPA KERANGKENG, NO GEMBOK, SUDAH PENARIKAN DC PLN</t>
  </si>
  <si>
    <t>No gembok, box tanpa kerangkeng, setempat sudah penarikan kabel dc</t>
  </si>
  <si>
    <t xml:space="preserve">Battery tidak ada, keadaan kipas baik, no gembok, dan box tidak di kerangkeng </t>
  </si>
  <si>
    <t>Bayu &amp; Afrian</t>
  </si>
  <si>
    <t>box belum dikrangkeng, fan mati, sudah penarikan DC PLN</t>
  </si>
  <si>
    <t>Indra Kirana &amp; Irfan</t>
  </si>
  <si>
    <t>box belum dikrangkeng, belum penarikan DC PLN</t>
  </si>
  <si>
    <t>box belum di krangkeng, fan mati, sudah penarikan DC PLN</t>
  </si>
  <si>
    <t>BOX TANPA KERANGKENG, BATRE SUDAH DI TARIK DC</t>
  </si>
  <si>
    <t>BOX TANPA KERANGKENG, TANPA GEMBOK, TANPA RECTI, BATRE SUDAH DI TARIK DC</t>
  </si>
  <si>
    <t>49.51</t>
  </si>
  <si>
    <t>box tanpa kerangkeng, sudah tarik dc pln, tipe kunci paddlock, berada didalam gedung</t>
  </si>
  <si>
    <t>Miftah &amp; Jami</t>
  </si>
  <si>
    <t>50.23</t>
  </si>
  <si>
    <t>box tanpa kerangkeng, berada didalam kawasan, sudah tarik dc pln, tipe kunci paddlock</t>
  </si>
  <si>
    <t>box tanpa kerangkeng, sudah tarik dc pln, tipe kunci paddlock</t>
  </si>
  <si>
    <t>200.4</t>
  </si>
  <si>
    <t>BOX TIDAK MENGGUNAKAN KERANGKANG SUDAH TARIKAN DC PLN KEADAAN KIPAS BAIK</t>
  </si>
  <si>
    <t>Abdul &amp; Renner</t>
  </si>
  <si>
    <t>51.06</t>
  </si>
  <si>
    <t>BOX TIDAK MENGGUNAKAN KERANGKANG, SUDAH TARIK DC PLN,KEADAAN KIPAS BAIK</t>
  </si>
  <si>
    <t>53.57</t>
  </si>
  <si>
    <t>BOX TIDAK MENGGUNAKAN KERANGKANG, SUDAH TARIK DC PLN,KEADAAN KIPAS BAIK DALAM HALAMAN RUMAH PAK DIKI GERBANG BERWARNA HIJAU TUA</t>
  </si>
  <si>
    <t>Pupung &amp; Nando</t>
  </si>
  <si>
    <t>Cisco 811</t>
  </si>
  <si>
    <t>Kg290</t>
  </si>
  <si>
    <t>294.6</t>
  </si>
  <si>
    <t>53.52</t>
  </si>
  <si>
    <t>12.16</t>
  </si>
  <si>
    <t>A Wahyudi &amp; Prendi</t>
  </si>
  <si>
    <t>Kg373</t>
  </si>
  <si>
    <t>Box tanpa kerangkeng dan batre korosi tidak backup</t>
  </si>
  <si>
    <t>Sd222</t>
  </si>
  <si>
    <t>222.5</t>
  </si>
  <si>
    <t>50.4</t>
  </si>
  <si>
    <t>Box tanpa kerangkeng dan tanpa gembok batre tidak backup recti tidak y</t>
  </si>
  <si>
    <t>Box tanpa kerangkeng dan tanpa gembok batre sudah tarik dc</t>
  </si>
  <si>
    <t>GH109</t>
  </si>
  <si>
    <t>Box tanpa kerangkeng, no gembok, sudah tarik dc pln</t>
  </si>
  <si>
    <t>Box tanpa kerangkeng, sudah tarik dc pln</t>
  </si>
  <si>
    <t>Box tanpa kerangkeng, recti box tidak ada, sudah tarik dc pln,  no gembok</t>
  </si>
  <si>
    <t>Box tanpa kerangkeng, sudah tarik dc pln, no gembok</t>
  </si>
  <si>
    <t>Box tanpa kerangkeng, sudah tarik dc pln,</t>
  </si>
  <si>
    <t>239.1</t>
  </si>
  <si>
    <t>49.18</t>
  </si>
  <si>
    <t>53.31</t>
  </si>
  <si>
    <t>E62b</t>
  </si>
  <si>
    <t>Tdk ada kerangkeng,tdk ada gembok, sudah tarik dc</t>
  </si>
  <si>
    <t>Gd197</t>
  </si>
  <si>
    <t>Tdk ada kerangkeng, batre tdk backup</t>
  </si>
  <si>
    <t>Tdk ada kerngkeng,tdk ada gembok, sudah tarik dc</t>
  </si>
  <si>
    <t>Gd82</t>
  </si>
  <si>
    <t>Ck35</t>
  </si>
  <si>
    <t>48.1</t>
  </si>
  <si>
    <t>Ck159</t>
  </si>
  <si>
    <t>51.76</t>
  </si>
  <si>
    <t>Ck110</t>
  </si>
  <si>
    <t>Box tanpa kerangkeng, no gembok, tidak ada recti dan sudah penarikan kabel dc</t>
  </si>
  <si>
    <t>box.tidak di kerangkeng, sudah penarikan DC</t>
  </si>
  <si>
    <t>No gembok, sudah tarik dc</t>
  </si>
  <si>
    <t>JOHAN &amp; PRENDY</t>
  </si>
  <si>
    <t>box tidak di kerangkeng, baterai korosi</t>
  </si>
  <si>
    <t>Box tidak kerangkeng, sudah penarikan dc</t>
  </si>
  <si>
    <t>Firhan &amp; Riza</t>
  </si>
  <si>
    <t>51.69</t>
  </si>
  <si>
    <t>50.37</t>
  </si>
  <si>
    <t>52.72</t>
  </si>
  <si>
    <t>223.8</t>
  </si>
  <si>
    <t>56.33</t>
  </si>
  <si>
    <t>43.27</t>
  </si>
  <si>
    <t>55.2</t>
  </si>
  <si>
    <t>Battery tarik dc &amp; box tanpa kerangkeng</t>
  </si>
  <si>
    <t>53.72</t>
  </si>
  <si>
    <t>BOX TANPA KERANGKENG, TANPA GEMBOK, BATRE SUDAH DI TARIK</t>
  </si>
  <si>
    <t>Bk185</t>
  </si>
  <si>
    <t>47.7</t>
  </si>
  <si>
    <t>Bk90</t>
  </si>
  <si>
    <t>215.6</t>
  </si>
  <si>
    <t>12.62</t>
  </si>
  <si>
    <t>58.9</t>
  </si>
  <si>
    <t>Batre korosi, box tanpa kerangkeng</t>
  </si>
  <si>
    <t>Bk204</t>
  </si>
  <si>
    <t>49.66</t>
  </si>
  <si>
    <t>13.23</t>
  </si>
  <si>
    <t>Box tanpa kunci, sudah tarik dc, tanpa kerangkeng</t>
  </si>
  <si>
    <t>Kp58</t>
  </si>
  <si>
    <t>52.42</t>
  </si>
  <si>
    <t>Bk225</t>
  </si>
  <si>
    <t>52.12</t>
  </si>
  <si>
    <t>Sudah tarik dc, no gembok dan tanpa kerangkeng</t>
  </si>
  <si>
    <t>41.8</t>
  </si>
  <si>
    <t>Sudah penarikan dc pln, keadaan kipas baik, dan box tidak di kerangkeng</t>
  </si>
  <si>
    <t>Tidak ada battery, keadaan kipas mati, dan box tidak di kerangkeng</t>
  </si>
  <si>
    <t>53.45</t>
  </si>
  <si>
    <t>BOX TIDAK MENGGUNAKAN KERANGKANG, SUDAH TARIK DC. DALAM HOTEL KEADAAN .KIPAS BAIK. TIDAK ADA GEMBOK</t>
  </si>
  <si>
    <t>MK406</t>
  </si>
  <si>
    <t>Box tidak menggunakan kerangkeng, tidak ada gembok, battre tidak backup</t>
  </si>
  <si>
    <t>Box cpe tidak menggunakan kerangkeng,sudah penarikan DC,tidak ada gembok</t>
  </si>
  <si>
    <t>Box tidak menggunakan kerangkeng,sudah penarikan DC, kupingan box patah</t>
  </si>
  <si>
    <t>Yusuf &amp; Farhan</t>
  </si>
  <si>
    <t>Box tidak dikerangkeng, sudah tarik dc, tidak ada gembok</t>
  </si>
  <si>
    <t>52.29</t>
  </si>
  <si>
    <t>SUDAH PENARIK DC PLN, KEADAAN KIPAS MATI DAN BOX TIDAK MENGGUNAKAN KERANGKANG</t>
  </si>
  <si>
    <t>221.9</t>
  </si>
  <si>
    <t>50.51</t>
  </si>
  <si>
    <t>BOX TIDAK MENGGUNAKAN KERANGKANG, SUDAH TARIK DC PLN TAPI KEADAAN KABEL BELUM DISAMBUNG. DAN KEADAAN KIPAS BAIK</t>
  </si>
  <si>
    <t>52.45</t>
  </si>
  <si>
    <t>BOX TIDAK MENGGUNAKAN KERANGKANG, TIDAK ADA BATTRE, TIDAK ADA GEMBOK</t>
  </si>
  <si>
    <t>BOX TIDAK MENGGUNAKAN KERANGKANG, TIDAK ADA BATTRE, TIDAK ADA GEMBOK, DAN KEADAAN KIPAS BAIK</t>
  </si>
  <si>
    <t>53.76</t>
  </si>
  <si>
    <t>BOX TIDAK MENGGUNAKAN KERANGKANG, TIDAK ADA BATTRE,KEADAAN KIPAS BAIK</t>
  </si>
  <si>
    <t>204.3</t>
  </si>
  <si>
    <t>52.67</t>
  </si>
  <si>
    <t>note: sudah penarikan DC PLN, keadaan kipas baik, no gembok, box tidak dikerangkeng</t>
  </si>
  <si>
    <t>BAYU &amp; RENNIER</t>
  </si>
  <si>
    <t>52.52</t>
  </si>
  <si>
    <t>note: sudah penarikan DC PLN, keadaan kipas mati, recti tidak ada, tegangan DC 12 tidak ada,box tidak menggunakan kerangkeng</t>
  </si>
  <si>
    <t>53.04</t>
  </si>
  <si>
    <t>note: sudah penarikan DC PLN, keadaan kipas baik, box tidak menggunakan kerangkeng</t>
  </si>
  <si>
    <t>note; tidak ada baterai, keadaan kipas baik, box tidak menggunakan kerangkeng</t>
  </si>
  <si>
    <t>210.5</t>
  </si>
  <si>
    <t>Sudah penarikan dc pln, keadaan kipas mati, dan box tidak di kerangkeng</t>
  </si>
  <si>
    <t>240.3</t>
  </si>
  <si>
    <t>53.24</t>
  </si>
  <si>
    <t>BOX TANPA KERANGKENG, TANPA GEMBOK, BATERAI SUDAH DI TARIK DC</t>
  </si>
  <si>
    <t xml:space="preserve">Sudah penarikan dc pln, keadaan kipas mati, no gembok, dan box tidak di kerangkeng </t>
  </si>
  <si>
    <t xml:space="preserve">Box tanpa kerangkeng dan tanpa gembok batre tidak ada </t>
  </si>
  <si>
    <t xml:space="preserve">PS185 </t>
  </si>
  <si>
    <t>--</t>
  </si>
  <si>
    <t>32,4</t>
  </si>
  <si>
    <t>37,3</t>
  </si>
  <si>
    <t xml:space="preserve">BOX TIDAK MENGGUNAKAN KERANGKANG, SUDAH PENARIK DC PLN DAN KEADAAN KIPAS BAIK DALAM APARTEMEN </t>
  </si>
  <si>
    <t>39,6</t>
  </si>
  <si>
    <t xml:space="preserve">BOX TIDAK MENGGUNAKAN KERANGKANG, SUDAH TARIK DC PLN,DALAM KAWASAN RECINDEN PULOMAS </t>
  </si>
  <si>
    <t>37,0</t>
  </si>
  <si>
    <t xml:space="preserve">BOX TIDAK MENGGUNAKAN KERANGKANG, SUDAH TARIKAN DC PLN, KEADAAN KIPAS BAIK, BELAKANG TUKANG BUBUR </t>
  </si>
  <si>
    <t xml:space="preserve">Box tanpa kerangkeng dan tanpa gembok </t>
  </si>
  <si>
    <t>BOX TIDAK MENGGUNAKAN KERANGKANG BATTRE BACKUP KEADAAN KIPAS MATI DALAM UNIVERSITAS STEI</t>
  </si>
  <si>
    <t xml:space="preserve">BOX TIDAK MENGGUNAKAN KERANGKENG. SUDAH PENARIKAN DC PLN </t>
  </si>
  <si>
    <t>Ab18n</t>
  </si>
  <si>
    <t>HERRY &amp; PRAS</t>
  </si>
  <si>
    <t>Ab85</t>
  </si>
  <si>
    <t>Batre backup, box tanpa kerangkeng, tanpa gembok</t>
  </si>
  <si>
    <t>note;sudah penarikan DC PLN , box tidak menggunakan kerangkeng</t>
  </si>
  <si>
    <t>Fikri &amp; Renner</t>
  </si>
  <si>
    <t>Belum Penarikan DC</t>
  </si>
  <si>
    <t>BOX TANPA KERANGAKENG,BELUM TARIK DC48</t>
  </si>
  <si>
    <t>Pupung &amp; Indra</t>
  </si>
  <si>
    <t>BATRE HILANG, NO GEMBOK, BELUM PENARIKAN DC PLN, BELUM DIKRANGKENG</t>
  </si>
  <si>
    <t>BOX TANPA KERANGKENG NO GEMBOX SUDAH PENARIKAN DC Dan Kipas Ok</t>
  </si>
  <si>
    <t>245.3</t>
  </si>
  <si>
    <t>BATRE HILANG, GEMBOK HILANG, BELUM PENARIKAN DC PLN, BELUM DIKRANGKENG, FAN MATI SEBELAH</t>
  </si>
  <si>
    <t>BOX TIDAK MENGGUNAKANG KERANGKENG, BATERE HILANG, BELUM PENARIKAN DC PLN</t>
  </si>
  <si>
    <t>BOX TIDAK MENGGUNAKAN KERANGKENG. BATTRE HILANG, BELUM PENARIKAN DC PLN</t>
  </si>
  <si>
    <t>Box tanpa kerangkeng, Sudah tarik dc recti pln, Perizinan sulit</t>
  </si>
  <si>
    <t>Box tanpa kerangkeng. Kupingan rusak. Sudah tarik DC PLN</t>
  </si>
  <si>
    <t>Box tanpa kerangkeng, batrai backup</t>
  </si>
  <si>
    <t>Mk286</t>
  </si>
  <si>
    <t>Box tanpa kerangkeng, no gembok + battery backup</t>
  </si>
  <si>
    <t>Pl250</t>
  </si>
  <si>
    <t>Tdak ada kerangkeng dan gembok, sudah tarik dc</t>
  </si>
  <si>
    <t>Pb48</t>
  </si>
  <si>
    <t>Tidak ada krangkeng</t>
  </si>
  <si>
    <t>KHAY &amp; ELVAN</t>
  </si>
  <si>
    <t>batrei backup, boxtanpa krangkeng</t>
  </si>
  <si>
    <t>box menggunakan kerangkeng, batre backup</t>
  </si>
  <si>
    <t>MIFTA &amp; JAMI</t>
  </si>
  <si>
    <t>Tidak pakai kerangkeng, battre tidak backup</t>
  </si>
  <si>
    <t>53.01</t>
  </si>
  <si>
    <t xml:space="preserve">BOX TIDAK MENGGUNAKAN KERANGKANG, SUDAH PENARIK DC PLN </t>
  </si>
  <si>
    <t>Pupung &amp; Adlan</t>
  </si>
  <si>
    <t>No gembok box tanpa kerangkeng batre hilang belum penarikan dc</t>
  </si>
  <si>
    <t>Box tanpa kerangkeng batre nggk backup belum penarikan dc</t>
  </si>
  <si>
    <t>Box tanpa kerangkeng sudah tarik DC tidak ada gembok</t>
  </si>
  <si>
    <t>Arif &amp; Haris</t>
  </si>
  <si>
    <t>Box tampa kerangkeng sudah tarik DC tidak ada gembok</t>
  </si>
  <si>
    <t>Arif &amp; Mustofa</t>
  </si>
  <si>
    <t>Box tanpa kerangkeng sudah penarikan DC, dan kunci hilang</t>
  </si>
  <si>
    <t>RIDHO &amp; MIFTAH</t>
  </si>
  <si>
    <t>Box tanpa kerangkeng, Kupingan rusak, dan Sudah tarik dc recti pln</t>
  </si>
  <si>
    <t>Ridho &amp; Ardy</t>
  </si>
  <si>
    <t>Box tanpa kerangkeng, Tegangan DC12 recti box rendah, dan Sudah tarik dc recri pln</t>
  </si>
  <si>
    <t>23.24</t>
  </si>
  <si>
    <t>Bayu &amp; Vikri</t>
  </si>
  <si>
    <t>Dio &amp; Riza</t>
  </si>
  <si>
    <t>52.65</t>
  </si>
  <si>
    <t>Box tanpa krangkeng gembok tidak ada sudah penarikan dc pln</t>
  </si>
  <si>
    <t>Bk119</t>
  </si>
  <si>
    <t>225.4</t>
  </si>
  <si>
    <t>279.4</t>
  </si>
  <si>
    <t>Bk212</t>
  </si>
  <si>
    <t>209.3</t>
  </si>
  <si>
    <t>54.8</t>
  </si>
  <si>
    <t>Box tanpa kerangkeng, sudah penarikan dc, ijin ke security gedung element</t>
  </si>
  <si>
    <t>220.6</t>
  </si>
  <si>
    <t>536.6</t>
  </si>
  <si>
    <t>520.0</t>
  </si>
  <si>
    <t>Putra &amp; Fadhil</t>
  </si>
  <si>
    <t>505.8</t>
  </si>
  <si>
    <t>52.38</t>
  </si>
  <si>
    <t>53.53</t>
  </si>
  <si>
    <t>12.71</t>
  </si>
  <si>
    <t>56.3</t>
  </si>
  <si>
    <t>Box tanpa ada gembok</t>
  </si>
  <si>
    <t>Box tidak ada gembok, kuningan patah</t>
  </si>
  <si>
    <t xml:space="preserve">sudah penarikan dc pln, tegangan dc12 lemah, keadaan kipas baik dan box tidak di kerangkeng </t>
  </si>
  <si>
    <t>BAYU &amp; REINER</t>
  </si>
  <si>
    <t>Box tanpa ada gembok, kupingan patah</t>
  </si>
  <si>
    <t xml:space="preserve">sudah penarikan dc pln, keadaan kipas baik, dan box tidak di kerangkeng </t>
  </si>
  <si>
    <t>box tanpa kerangkeng gembok hilang sudah penarikan dc</t>
  </si>
  <si>
    <t>Ardyan &amp; Jami</t>
  </si>
  <si>
    <t>box tidak ada gembok dan sudah penarikan gembok</t>
  </si>
  <si>
    <t>box tanpa kerangkeng gembok hilang dan sudah penarikan dc pln</t>
  </si>
  <si>
    <t>box tanpa kerangkeng dan gembok , sudah penarikan dc pln</t>
  </si>
  <si>
    <t xml:space="preserve">BOX TIDAK MENGGUNAKAN KERANGKANG, SUDAH TARIK DC PLN,DALAM KAWASAN SDN </t>
  </si>
  <si>
    <t xml:space="preserve">BOX TANPA KERANGKENG SUDAH PENARIKAN DC
</t>
  </si>
  <si>
    <t>52.77</t>
  </si>
  <si>
    <t>Erwin &amp; Fadhil</t>
  </si>
  <si>
    <t>Cnk24</t>
  </si>
  <si>
    <t>Tidak pakai kerangkeng, sudah tarik dc, kupingan patah</t>
  </si>
  <si>
    <t>KOMAR &amp; HARIS</t>
  </si>
  <si>
    <t>Cp151</t>
  </si>
  <si>
    <t>Tidak pakai kerangkeng, sudah narik dc, kupingan rusak</t>
  </si>
  <si>
    <t>JOHAN &amp; ADIT</t>
  </si>
  <si>
    <t>Box tanpa krangkeng tidak ada gembok batre backup</t>
  </si>
  <si>
    <t>Ab77</t>
  </si>
  <si>
    <t>Box tanpa krangkeng gembok tidak ada dan sudah penarikan dc pln</t>
  </si>
  <si>
    <t>NARENDRA ANGGA</t>
  </si>
  <si>
    <t>Box tanpa kerangkeng dan sudah penarikan gembok tidak ada</t>
  </si>
  <si>
    <t>NARENFRA &amp; SARIFUDIN</t>
  </si>
  <si>
    <t>Box belum dikrangkeng, gembok hilang, fan mati, sudah penarikan DC PLN</t>
  </si>
  <si>
    <t>Box belum dikrangkeng, fan nyala, sudah penarikan DC PLN</t>
  </si>
  <si>
    <t>Box belum dikrangkeng, fan mati, sudah penarikan DC PLN</t>
  </si>
  <si>
    <t>Box belum dikrangkeng, fan mati, batre hilang, belum penarikan DC PLN</t>
  </si>
  <si>
    <t>Cp37</t>
  </si>
  <si>
    <t>Tidak pakai kerangkeng, sudah tarik dc, kupingan rusak</t>
  </si>
  <si>
    <t>Cp58</t>
  </si>
  <si>
    <t>Tidak pakai kerangkeng, kupingan rusak, sudah narik dc</t>
  </si>
  <si>
    <t>Td173</t>
  </si>
  <si>
    <t>Cpt7</t>
  </si>
  <si>
    <t>TANPA KERANGKENG, BOX TANPA GEMBOK, sudah tarik dc pln</t>
  </si>
  <si>
    <t>Tidak ada pakainkerangkeng, tidak ada gembok, sudah tatik dc</t>
  </si>
  <si>
    <t>Tidak pakai kerangkeng, sudah yarik dc</t>
  </si>
  <si>
    <t>Tidak pakainkerangkeng, sudah tatik dc, tidak ada gembok</t>
  </si>
  <si>
    <t>Tidak pakai kerangkang, sudah tatik dc</t>
  </si>
  <si>
    <t>Tdk ada kerangkeng, sdh tarik dc, box di dalam gardu</t>
  </si>
  <si>
    <t>Jw47</t>
  </si>
  <si>
    <t>Jw14</t>
  </si>
  <si>
    <t>Box tanpa kerangkeng sudah tarik DC tidak ada gembok dan recti</t>
  </si>
  <si>
    <t>12.13</t>
  </si>
  <si>
    <t>7.18</t>
  </si>
  <si>
    <t>Tidak ada kerangkeng, Sudah penarikan DC PLN, Tidak ada Gembok &amp; DC12 Rendah</t>
  </si>
  <si>
    <t>Tidak ada kerangkeng, Sudah penarikan DC PLN &amp; Tidak ada Gembok</t>
  </si>
  <si>
    <t>22.45</t>
  </si>
  <si>
    <t>Sudah penarikan DC PLN &amp; Tidak ada Gembok</t>
  </si>
  <si>
    <t xml:space="preserve">Box tanpa kerangkeng sudah penarikan DC
</t>
  </si>
  <si>
    <t>Box Tanpa kerangkeng sudah penarikan DC tidak ada recti box</t>
  </si>
  <si>
    <t>Box tanpa kerangkeng batre hilang belum penarikn dc</t>
  </si>
  <si>
    <t>Sudah penarikan DC box tanpa kerangkeng</t>
  </si>
  <si>
    <t>Box tanpa kerangkeng, batre korosi belum penarikan dc</t>
  </si>
  <si>
    <t>53.74</t>
  </si>
  <si>
    <t>Box tanpa kerangkeng sudah tarik dc, tanpa gembok</t>
  </si>
  <si>
    <t>Tidak pakai kerangkeng, sudah narik dc, no gembok</t>
  </si>
  <si>
    <t>Tidak pakai kerangkeng, sudah narik dc, kupingan patah</t>
  </si>
  <si>
    <t>Box tanpa kerangkeng, no gembok, kupingan rusak, setempat sudah penarikan kabel dc</t>
  </si>
  <si>
    <t>Indra &amp; Farhan</t>
  </si>
  <si>
    <t>231.8</t>
  </si>
  <si>
    <t>49.9</t>
  </si>
  <si>
    <t>CD356</t>
  </si>
  <si>
    <t>K19</t>
  </si>
  <si>
    <t>49.49</t>
  </si>
  <si>
    <t>Dika &amp; Ilyas</t>
  </si>
  <si>
    <t>230.3</t>
  </si>
  <si>
    <t>43.5</t>
  </si>
  <si>
    <t>Sudah penarikan dc pln</t>
  </si>
  <si>
    <t>Prendy &amp; Fadhil</t>
  </si>
  <si>
    <t>50.00</t>
  </si>
  <si>
    <t>Tidak pakai kerangkeng, sudah penarikan dc</t>
  </si>
  <si>
    <t>Haris &amp; Petoy</t>
  </si>
  <si>
    <t>Pras &amp; Riza</t>
  </si>
  <si>
    <t>Tidak pakai kerangkeng sudah penarikan dc</t>
  </si>
  <si>
    <t>Tidak pakai kerangkeng sudah penarikan dc, no gembok</t>
  </si>
  <si>
    <t>Tidak pakai kerangkeng sudah penarikan dc no gembok</t>
  </si>
  <si>
    <t>11.41</t>
  </si>
  <si>
    <t>Box tanpa kerangkeng, tidak ada batere, kunci dipegang pos satpam</t>
  </si>
  <si>
    <t>52.61</t>
  </si>
  <si>
    <t>13.87</t>
  </si>
  <si>
    <t>50.57</t>
  </si>
  <si>
    <t>CP78</t>
  </si>
  <si>
    <t>Box tanpa kerangkeng, batere tidak ada, dc48 tidak ada</t>
  </si>
  <si>
    <t>TD207</t>
  </si>
  <si>
    <t>202.4</t>
  </si>
  <si>
    <t>51.29</t>
  </si>
  <si>
    <t>Nox tanpa kerangkeng, sudah oenarikan dc</t>
  </si>
  <si>
    <t>CP742</t>
  </si>
  <si>
    <t>333.9</t>
  </si>
  <si>
    <t>Johan &amp; Wahyudi</t>
  </si>
  <si>
    <t>CP1027</t>
  </si>
  <si>
    <t>MN48</t>
  </si>
  <si>
    <t>209.1</t>
  </si>
  <si>
    <t>Box tanpa kerangkeng dan tanpa gembok batre tidak ada</t>
  </si>
  <si>
    <t>59.6</t>
  </si>
  <si>
    <t xml:space="preserve">Box tanpa kerangkeng dan tanpa gembok batre sudah tarik dc </t>
  </si>
  <si>
    <t>narendra &amp; Adlan</t>
  </si>
  <si>
    <t>CD357</t>
  </si>
  <si>
    <t>K20</t>
  </si>
  <si>
    <t>box tanpa kerangkeng, sudah tarik dc pln, akses langsung</t>
  </si>
  <si>
    <t xml:space="preserve">Miftah &amp; Jami </t>
  </si>
  <si>
    <t>sudah tarik dc pln, tidak ada recti, akses langsung, box tanpa kerangkeng</t>
  </si>
  <si>
    <t>box tanpa kerangkeng, sudah tarik dc pln</t>
  </si>
  <si>
    <t>BOX TIDAK MENGGUNAKAN KERANGKANG. SUDAH TARIK DC PLN</t>
  </si>
  <si>
    <t>52.81</t>
  </si>
  <si>
    <t>BOX TIDAK MENGGUNAKAN KERANGKANG, SUDAH PENARIKAN DC PLN</t>
  </si>
  <si>
    <t>BOX TIDAK MENGGUNAKAN KERANGKANG, TIDAK ADA BATTRE DALAM KAWASAN</t>
  </si>
  <si>
    <t>53.67</t>
  </si>
  <si>
    <t>BOX TIDAK MENGGUNAKAN KERANGKANG, SUDAH TARIK DC PLN, TIDAK ADA GEMBOK, KEADAAN RECTI MATI</t>
  </si>
  <si>
    <t>214.7</t>
  </si>
  <si>
    <t>BOX TIDAK MENGGUNAKAN KERANGKENG, SUDAH PENARIKAN DC</t>
  </si>
  <si>
    <t>CP79</t>
  </si>
  <si>
    <t>BOX TIDAK MENGGUNAKAN KERANGKENG, TIDAK ADA BATTRE</t>
  </si>
  <si>
    <t>Box tanpa kerangkeng Batre hilang dan belum penarikan dc</t>
  </si>
  <si>
    <t>Narendra &amp; Sarifudin</t>
  </si>
  <si>
    <t>CP1312</t>
  </si>
  <si>
    <t>Box tanpa kerangkeng gembok tidak ada dan sudah penarikan dc</t>
  </si>
  <si>
    <t>CP1597</t>
  </si>
  <si>
    <t>MN49</t>
  </si>
  <si>
    <t>Box tanpa kerangkeng batre korosi dan belum penarikan dc</t>
  </si>
  <si>
    <t>Box tanpa kerangkeng dan tanpa baterai sudah trik dc</t>
  </si>
  <si>
    <t>A Wahyudi &amp; Aditya</t>
  </si>
  <si>
    <t>CD358</t>
  </si>
  <si>
    <t>K21</t>
  </si>
  <si>
    <t>box tanpa kerangkeng dan sudah penarikan dc pln</t>
  </si>
  <si>
    <t>box tidak di kerangkeng, tidak ada baterai, kupingan patah</t>
  </si>
  <si>
    <t>Febby &amp; Pupung</t>
  </si>
  <si>
    <t>box tidak di kerangkeng, sudah penarikan DC, kupingan rusak</t>
  </si>
  <si>
    <t>BATRE Tidak ada dan  BOX TANPA KERANGKENG dan kipas ok</t>
  </si>
  <si>
    <t>Tidak pakainkerangkeng, battrebackup</t>
  </si>
  <si>
    <t>Tidak pakai kerangkeng, tidak ada gembok, battre abckup</t>
  </si>
  <si>
    <t>JR8</t>
  </si>
  <si>
    <t>Tidak pakai kerangkeng, tidak ada gembok, sudah tatik dc</t>
  </si>
  <si>
    <t>Tidak pakai kerangkeng, sudah tatik dc</t>
  </si>
  <si>
    <t>CP80</t>
  </si>
  <si>
    <t>Tidak ada batrai dan tidak ada DC48</t>
  </si>
  <si>
    <t>TD209</t>
  </si>
  <si>
    <t>CP1882</t>
  </si>
  <si>
    <t>CP2167</t>
  </si>
  <si>
    <t>220.1</t>
  </si>
  <si>
    <t>MN50</t>
  </si>
  <si>
    <t>Box cpe tidak menggunakan kerangkeng, sudah penarikan DC, tidak ada gembok</t>
  </si>
  <si>
    <t>SAEFUL &amp; RIDHO</t>
  </si>
  <si>
    <t>Box cpe tidak menggunakan kerangkeng, sudah penarikan DC,posisi GH  dalam masjid</t>
  </si>
  <si>
    <t>Box cpe tidak menggunakan kerangkeng, sudah penarikan DC</t>
  </si>
  <si>
    <t>CD359</t>
  </si>
  <si>
    <t>HERLANGGA &amp; PARHAN</t>
  </si>
  <si>
    <t>Box tidak dikerangkeng , sudah penarikan dc pln</t>
  </si>
  <si>
    <t>K22</t>
  </si>
  <si>
    <t>Box tidak dikerangkeng</t>
  </si>
  <si>
    <t>Dimas &amp; Riza</t>
  </si>
  <si>
    <t>box tanpa kerangkenh dan sudah penarikan dc</t>
  </si>
  <si>
    <t>JR9</t>
  </si>
  <si>
    <t>box tanpa kerangkeng , sudah penarikan dc , tidak ada recti</t>
  </si>
  <si>
    <t>BOX TIDAK MENGGUNAKAN KERANGKANG, SUDAH PENARIKAN DC PLN CICIRI NYA YANG ILALANGNYA LEBAT PARKIRAN MOTOR</t>
  </si>
  <si>
    <t>CP81</t>
  </si>
  <si>
    <t xml:space="preserve">BOX TIDAK MENGGUNAKAN KERANGKANG, TIDAK ADA RECTI, UDAH TARIK DC PLN. DAN KEADAAN KIPAS BAIK </t>
  </si>
  <si>
    <t>TD210</t>
  </si>
  <si>
    <t>CP2452</t>
  </si>
  <si>
    <t>CP2737</t>
  </si>
  <si>
    <t>MN51</t>
  </si>
  <si>
    <t>Box tanpa kerangkeng, no gembok, Setempat sudah penarikan kabel dc</t>
  </si>
  <si>
    <t>MUSTOFA &amp; SYAIFUL</t>
  </si>
  <si>
    <t>DIO &amp; RIZA</t>
  </si>
  <si>
    <t>CD360</t>
  </si>
  <si>
    <t>Tdk ada kerangkeng, sudh tarik dc</t>
  </si>
  <si>
    <t>K23</t>
  </si>
  <si>
    <t>Mustofa &amp; haris</t>
  </si>
  <si>
    <t>Rico &amp; Riza</t>
  </si>
  <si>
    <t>JR10</t>
  </si>
  <si>
    <t>Khay &amp; Dwyko</t>
  </si>
  <si>
    <t>CP82</t>
  </si>
  <si>
    <t>50.93</t>
  </si>
  <si>
    <t>box tidak di kerangkeng, sudah penarikan dc</t>
  </si>
  <si>
    <t>Renneis &amp; Yusuf</t>
  </si>
  <si>
    <t>TD211</t>
  </si>
  <si>
    <t>box tidak di kerangkeng, sudah penarikan</t>
  </si>
  <si>
    <t>box tidak di kerangkeng, batre backup</t>
  </si>
  <si>
    <t>box tanpa kerangkeng, batre backup, kupingan patah no gembox</t>
  </si>
  <si>
    <t>box tanpa kerangkeng, batre hilang, setempat sudah penarikan dc</t>
  </si>
  <si>
    <t>box tidak di kerangkeng, sudah penarikan kabel dc</t>
  </si>
  <si>
    <t>BOX TANPA KERANGKENG, TANPA GEMBOK, TIDAK ADA TEGANGAN DC, BATRE SUDAH DI TARIK DC</t>
  </si>
  <si>
    <t>51.45</t>
  </si>
  <si>
    <t>52.68</t>
  </si>
  <si>
    <t>BOX TANPA KERANGKENG, TANPA GEMBOK, TIDAK ADA BATRE</t>
  </si>
  <si>
    <t>206.4</t>
  </si>
  <si>
    <t>Battery tidak backup &amp; Box tanpa kerangkeng</t>
  </si>
  <si>
    <t>206.3</t>
  </si>
  <si>
    <t>10.59</t>
  </si>
  <si>
    <t>Box terdapat didalam gardu, batere tidak ada</t>
  </si>
  <si>
    <t>214.1</t>
  </si>
  <si>
    <t>Box tanpa kerangkeng, tidak ada batere</t>
  </si>
  <si>
    <t>51.52</t>
  </si>
  <si>
    <t>Box tanpa kerangkeng, sudah penarikan dc PLN</t>
  </si>
  <si>
    <t>Battery hilang &amp; box tanpa kerangkeng</t>
  </si>
  <si>
    <t>Box tanpa kerangkeng, tidak ada gembok, sudah penarikan dc</t>
  </si>
  <si>
    <t>box tanpa kerangkeng dan gembok sudah penarikan dc</t>
  </si>
  <si>
    <t>febby &amp; pupung</t>
  </si>
  <si>
    <t>FIRHAN &amp; DIMAS</t>
  </si>
  <si>
    <t xml:space="preserve">box tanpa kerangkeng, battery backup, No gembok
</t>
  </si>
  <si>
    <t>Miftah &amp; Akmal</t>
  </si>
  <si>
    <t>box tanpa kerangkeng, sudah tarik dc pln,</t>
  </si>
  <si>
    <t>miftah &amp; akmal</t>
  </si>
  <si>
    <t>box tidak di kerangkeng, baterai tidak backup</t>
  </si>
  <si>
    <t>pupung &amp; febby</t>
  </si>
  <si>
    <t>Box tanpa krangkeng gembok tidak ada dan batre tidak ada</t>
  </si>
  <si>
    <t>Wahyudi &amp; Aditiya</t>
  </si>
  <si>
    <t>053,7</t>
  </si>
  <si>
    <t>Box tanpa krangkeng gembok tidak ada sudah tarik dc pln</t>
  </si>
  <si>
    <t>Box tanpa krangkeng dan tanpa gembok sudah penarikan dc pln</t>
  </si>
  <si>
    <t xml:space="preserve">Box tanpa kerangkeng dan tanpa gembok batre sudah tarik dc
</t>
  </si>
  <si>
    <t>A whyudi &amp; Aditya</t>
  </si>
  <si>
    <t>Box tanpa kerangkeng dan baterai backup</t>
  </si>
  <si>
    <t>BOX TANPA KERANGKENG DAN BATRE HILANG</t>
  </si>
  <si>
    <t>Febi &amp; Pupung</t>
  </si>
  <si>
    <t>BOX TANPA KERANGKENG DAN BATRE HILANG dan Kipas Bagus</t>
  </si>
  <si>
    <t>BOX TANPA KERANGKENG BATRE HILANG</t>
  </si>
  <si>
    <t>BOX TANPA KERANGKENG BATRE HILANG DAN KIPAS OK</t>
  </si>
  <si>
    <t>Box tidak di kerangkeng, batere tidak ada</t>
  </si>
  <si>
    <t>Tidak pakai kerangkeng, kupingan patah, sudah tarik dc pln</t>
  </si>
  <si>
    <t>Tidak pakai kerangkeng battery backup</t>
  </si>
  <si>
    <t xml:space="preserve">Sudah penarikan dc pln, keadaan kipas mati, recti box tidak ada, tegangan dc12 tidak ada, dan box tidak di kerangkeng </t>
  </si>
  <si>
    <t xml:space="preserve">Tidak ada battery, keadaan kipas mati, dan box tidak di kerangkeng </t>
  </si>
  <si>
    <t>Box tanpa kerangkeng &amp; baterai hilang</t>
  </si>
  <si>
    <t>Tidak pakai kerangkeng sudah tarik dc</t>
  </si>
  <si>
    <t>ARIF &amp; SYAIFUL</t>
  </si>
  <si>
    <t>No gembok, kupingan sobek, sudah tarik dc</t>
  </si>
  <si>
    <t>PRENDY&amp; JOHAN</t>
  </si>
  <si>
    <t>Perangkat sudah tarik dc</t>
  </si>
  <si>
    <t>Baterai tidak ada, tidak ada gembok</t>
  </si>
  <si>
    <t>box tidak di kerangkeng, sudah penarikan DC, kupingan patah</t>
  </si>
  <si>
    <t>box tidsk di kerangkeng, sudah penarikan DC,tidak ada gembok</t>
  </si>
  <si>
    <t xml:space="preserve">Box tanpa kerangkeng, sudah penarikan dc
</t>
  </si>
  <si>
    <t>box tidak di kerangkenf, sudah penarikan DC</t>
  </si>
  <si>
    <t>box tidaj di kerangkeng, sudah penarikan DC, tidak ada gembok</t>
  </si>
  <si>
    <t>Box tanpa krangkeng, sudah tarik DC PLN</t>
  </si>
  <si>
    <t>DIO&amp; RIZA</t>
  </si>
  <si>
    <t>Box tanpa kerangkeng, no gembok, Sudah tarik DC PLN</t>
  </si>
  <si>
    <t>PARHAN &amp; REINESS</t>
  </si>
  <si>
    <t>Box tidak dikerangkeng,sudah penarikan dc</t>
  </si>
  <si>
    <t>Box tidak dikerangkeng, sudah penarikan dc</t>
  </si>
  <si>
    <t>Box tidak dikerangkeng, Sudah penarikan DC</t>
  </si>
  <si>
    <t>Box tidak dikerangkeng, kupingan patah, sudah penarikan dc</t>
  </si>
  <si>
    <t>Sudah penarikan dc48,kipas bagus</t>
  </si>
  <si>
    <t>35,5</t>
  </si>
  <si>
    <t>41,1</t>
  </si>
  <si>
    <t>BOX TANP KERANGKENG SUDAH PENARIKAN DC48</t>
  </si>
  <si>
    <t>VIQRY &amp; REINNER</t>
  </si>
  <si>
    <t>35,2</t>
  </si>
  <si>
    <t>BOX TANPA KERANGEKNG ,SUDAH PENARIKAN DC 48</t>
  </si>
  <si>
    <t xml:space="preserve">- </t>
  </si>
  <si>
    <t>30,4</t>
  </si>
  <si>
    <t>ABDUL &amp; EKO</t>
  </si>
  <si>
    <t>222,6</t>
  </si>
  <si>
    <t>50,59</t>
  </si>
  <si>
    <t>13,67</t>
  </si>
  <si>
    <t>41,8</t>
  </si>
  <si>
    <t xml:space="preserve">BOX TIDAK MENGGUNAKAN KERANGKANG, SUDAH PENARIKAN DC PLN, KEADAAN KIPAS BAIK </t>
  </si>
  <si>
    <t>HARIS &amp; ARIF</t>
  </si>
  <si>
    <t>Tanpa kerangkeng, sudah tarik dc</t>
  </si>
  <si>
    <t>223.7</t>
  </si>
  <si>
    <t>53.35</t>
  </si>
  <si>
    <t>box tidak di kerangkeng, tidak ada gembok, sudah penarikan kabel dc pln</t>
  </si>
  <si>
    <t>RENNIES &amp; YUSUF</t>
  </si>
  <si>
    <t>box tanpa kerangkeng, sudah penarikan dc, kipas kanan kiri nyala, rekti ga ada</t>
  </si>
  <si>
    <t>23.14</t>
  </si>
  <si>
    <t>53.66</t>
  </si>
  <si>
    <t>11.31</t>
  </si>
  <si>
    <t>21.77</t>
  </si>
  <si>
    <t>50.99</t>
  </si>
  <si>
    <t>box tanpa kerangkeng, sudah penarikan dc, kipas kiri nyala kipas kanan mati</t>
  </si>
  <si>
    <t>box tanpa kerangkeng, batre tidak backup, sudah penarikan dc</t>
  </si>
  <si>
    <t xml:space="preserve">box tanpa kerangkeng, belum penarikan dc pln </t>
  </si>
  <si>
    <t>HERRY &amp; RIZA</t>
  </si>
  <si>
    <t xml:space="preserve">Box tidak menggunakan kerangkeng, sudah penarikan dc PLN </t>
  </si>
  <si>
    <t>Box tanpa kerangkeng dan gembok,sudah penarikan DC PLN</t>
  </si>
  <si>
    <t>Box tanpa kerangkeng dan gembok , sudah penarikan DC PLN</t>
  </si>
  <si>
    <t>Box tidak ada gembok dan sudah penarikan DC PLN</t>
  </si>
  <si>
    <t>Box tanpa kerangkeng dan sudah penarikan DC PLN</t>
  </si>
  <si>
    <t>53.36</t>
  </si>
  <si>
    <t>54.34</t>
  </si>
  <si>
    <t>13.18</t>
  </si>
  <si>
    <t>232.3</t>
  </si>
  <si>
    <t>53.87</t>
  </si>
  <si>
    <t>CP3022</t>
  </si>
  <si>
    <t>CP3307</t>
  </si>
  <si>
    <t>MN52</t>
  </si>
  <si>
    <t>Syaeful &amp; Ridho</t>
  </si>
  <si>
    <t>224.3</t>
  </si>
  <si>
    <t>PUTRA &amp; Prendy</t>
  </si>
  <si>
    <t>48.86</t>
  </si>
  <si>
    <t>BOX TANPA KERANGKENG, TANPA GEMBOK TIDAK ADA TEGANGAN AC, TIDAK ADA RECTI, SUDAH DITARIK DC</t>
  </si>
  <si>
    <t>CD361</t>
  </si>
  <si>
    <t>12.84</t>
  </si>
  <si>
    <t>K24</t>
  </si>
  <si>
    <t>Box Tanpa kerangkeng sudah penarikan dc</t>
  </si>
  <si>
    <t>53.34</t>
  </si>
  <si>
    <t>211.2</t>
  </si>
  <si>
    <t>Tidak ada Battery</t>
  </si>
  <si>
    <t>Box tanpa kwrangkeng, tidak ada batere</t>
  </si>
  <si>
    <t>JR11</t>
  </si>
  <si>
    <t>CP83</t>
  </si>
  <si>
    <t>TD212</t>
  </si>
  <si>
    <t>Box tidak dikerangkeng, baterai tidak backup, tidak ada gembok</t>
  </si>
  <si>
    <t>7.42</t>
  </si>
  <si>
    <t>box tidak di kerangkeng,baterai tidak backup, tidak ada gembok</t>
  </si>
  <si>
    <t>200.9</t>
  </si>
  <si>
    <t>51.6</t>
  </si>
  <si>
    <t>Box tanpa kerangkeng dan baterai sudah tarik dc</t>
  </si>
  <si>
    <t>201.6</t>
  </si>
  <si>
    <t>Box tanpa gembok batre sudah tarik dc recti tidak ada</t>
  </si>
  <si>
    <t>47.5</t>
  </si>
  <si>
    <t>7.45</t>
  </si>
  <si>
    <t>Box tanpa kerangkeng dan batre tidak ada</t>
  </si>
  <si>
    <t>12.51</t>
  </si>
  <si>
    <t>222.3</t>
  </si>
  <si>
    <t>Box tampa kerangkeng sudah penarikan dc</t>
  </si>
  <si>
    <t>tidak ada battery</t>
  </si>
  <si>
    <t>Tidak ada kerangkeng,, batrai dan kipas mati</t>
  </si>
  <si>
    <t>239.5</t>
  </si>
  <si>
    <t>Box kerangkeng, tanpa gembok sudah tarik dc</t>
  </si>
  <si>
    <t>51.8</t>
  </si>
  <si>
    <t>backup</t>
  </si>
  <si>
    <t>Batre backup, tanpa gembok, tanpa kerangkeng</t>
  </si>
  <si>
    <t>Box tanpa kerangkeng,sudah penarikan DC PLN,tidak ada recti box</t>
  </si>
  <si>
    <t>187.8</t>
  </si>
  <si>
    <t>46.3</t>
  </si>
  <si>
    <t>Tidak ada battery</t>
  </si>
  <si>
    <t>237.3</t>
  </si>
  <si>
    <t>53.07</t>
  </si>
  <si>
    <t>Box tanpa kerangkeng, tanpa gembok,tanpa recti sudah tarik dc</t>
  </si>
  <si>
    <t>Tidak ada kerangkeng dan sudah penarikan DC PLN</t>
  </si>
  <si>
    <t>Tidak Backup</t>
  </si>
  <si>
    <t>Tidak di kerangkeng, kuningan patah, tidak ada arus 220</t>
  </si>
  <si>
    <t>Box tanpa kerangkeng dan sudah penarikan</t>
  </si>
  <si>
    <t>NARENDRA &amp; YUSUF</t>
  </si>
  <si>
    <t>Box tanpa kerangkeng sudah penarikan DC, TIDAK ADA GEMBOK</t>
  </si>
  <si>
    <t>Box tanpa kerangkeng sudah penarikan DC, dan tidak ada gembok</t>
  </si>
  <si>
    <t>Gembok tidak ada, perangkat tarik dc</t>
  </si>
  <si>
    <t>Gembok tidak ada, perangkat sudah ditarik dc</t>
  </si>
  <si>
    <t>013</t>
  </si>
  <si>
    <t>Batre hilang, gembok tidak ada</t>
  </si>
  <si>
    <t>Perangkat sudah tarik dc, no gembok</t>
  </si>
  <si>
    <t>Perangkat sudah tarik dc, gembok tidak ada</t>
  </si>
  <si>
    <t xml:space="preserve">Box tidak dikerangkeng, Batre tidak backup
</t>
  </si>
  <si>
    <t>Box tidak dikerangkeng, box panel didalam gardu, sudah penarikan dc</t>
  </si>
  <si>
    <t>Box dikerangkeng, batre tidak backup</t>
  </si>
  <si>
    <t>NOTE:BELUM PENARIKAN DC PLN KEADAAN KIPAS BAIK, DAN BOX TIDAK DI KERANGKENG</t>
  </si>
  <si>
    <t>NOTE: SUDAH TARIK DC PLN, KEADAAN KIPAS BAIK, DAN BOX TIDAK DI KERANGKENG</t>
  </si>
  <si>
    <t xml:space="preserve">NOTE: SUDAH PENARIKAN DC PLN, BOX TIDAK MENGGUNAKAN KERANGKENG </t>
  </si>
  <si>
    <t>BOX TANPA KERANGKENG,SUDAH PENARIK DC48</t>
  </si>
  <si>
    <t>Box tanpa kerangkeng, gembok. Tidak ada, recti tidak ada, sudah tarik DC PLN</t>
  </si>
  <si>
    <t>43.56</t>
  </si>
  <si>
    <t>Box tanpa kerangkeng, tidak ada gembok, belum tarik dc batere tidak ada</t>
  </si>
  <si>
    <t>52.56</t>
  </si>
  <si>
    <t>52.96</t>
  </si>
  <si>
    <t>Adlan &amp; Pupung</t>
  </si>
  <si>
    <t>Arif &amp; Ardi</t>
  </si>
  <si>
    <t>213.2</t>
  </si>
  <si>
    <t>Elvan &amp; Slamet</t>
  </si>
  <si>
    <t>Tidak ada kerangkeng, sudah penarikan  DC PLN</t>
  </si>
  <si>
    <t>Tdk ada kerangkeng, tdk ada batre, sudah tarik dc</t>
  </si>
  <si>
    <t>Tdk ada kerangkeng, tdk ada gembok sudh tarik dc</t>
  </si>
  <si>
    <t>TP123</t>
  </si>
  <si>
    <t>PM277</t>
  </si>
  <si>
    <t>KB107</t>
  </si>
  <si>
    <t>DB112</t>
  </si>
  <si>
    <t>TD14E</t>
  </si>
  <si>
    <t>GH0241</t>
  </si>
  <si>
    <t>HUAWEI AR502</t>
  </si>
  <si>
    <t xml:space="preserve">SUDAH PENARIKAN DC </t>
  </si>
  <si>
    <t>GH0234A</t>
  </si>
  <si>
    <t>KJ2</t>
  </si>
  <si>
    <t>E35E</t>
  </si>
  <si>
    <t>BK169</t>
  </si>
  <si>
    <t>PM92</t>
  </si>
  <si>
    <t>BT418</t>
  </si>
  <si>
    <t>GD</t>
  </si>
  <si>
    <t>GD2A</t>
  </si>
  <si>
    <t>GH0085/CK14K</t>
  </si>
  <si>
    <t>GH0043A</t>
  </si>
  <si>
    <t>IPVPN BASIC</t>
  </si>
  <si>
    <t>GH0074</t>
  </si>
  <si>
    <t>GH0055/JR153</t>
  </si>
  <si>
    <t>GH0055</t>
  </si>
  <si>
    <t>GH0419</t>
  </si>
  <si>
    <t xml:space="preserve">S17E </t>
  </si>
  <si>
    <t>TD131A</t>
  </si>
  <si>
    <t>sudah ke dc</t>
  </si>
  <si>
    <t>BATRE TIDAK BACKUP</t>
  </si>
  <si>
    <t>NO</t>
  </si>
  <si>
    <t>SITE</t>
  </si>
  <si>
    <t>Tanggal pekerjaan</t>
  </si>
  <si>
    <t>Jenis Gangguan</t>
  </si>
  <si>
    <t>Penyebab</t>
  </si>
  <si>
    <t>SOLUSI</t>
  </si>
  <si>
    <t>ZONA</t>
  </si>
  <si>
    <t>RTO</t>
  </si>
  <si>
    <t>ROUTER HANK</t>
  </si>
  <si>
    <t>RESTART PERANGKAT</t>
  </si>
  <si>
    <t>ZONA 1</t>
  </si>
  <si>
    <t>OFF</t>
  </si>
  <si>
    <t>ZONA 2</t>
  </si>
  <si>
    <t>ZONA 4</t>
  </si>
  <si>
    <t>ZONA 3</t>
  </si>
  <si>
    <t>ZONA3</t>
  </si>
  <si>
    <t>POWER</t>
  </si>
  <si>
    <t>MCB TRIP</t>
  </si>
  <si>
    <t>MENAIKAN MCB</t>
  </si>
  <si>
    <t xml:space="preserve">TB28 </t>
  </si>
  <si>
    <t xml:space="preserve">PERGANTIAN PERANGKAT </t>
  </si>
  <si>
    <t xml:space="preserve">KJ213 </t>
  </si>
  <si>
    <t xml:space="preserve">KB149P </t>
  </si>
  <si>
    <t>TEST ASE 2000</t>
  </si>
  <si>
    <t>PEMASANGAN PERANGKAT</t>
  </si>
  <si>
    <t xml:space="preserve">P95 </t>
  </si>
  <si>
    <t>MP235</t>
  </si>
  <si>
    <t>CONSOLE PERANGKAT</t>
  </si>
  <si>
    <t>HUAWEI AR503</t>
  </si>
  <si>
    <t>KABEL RAK TR PUTUS</t>
  </si>
  <si>
    <t>REJOIN KABEL RAK TR</t>
  </si>
  <si>
    <t>PM49</t>
  </si>
  <si>
    <t>MENGENCANGKAN KABEL POWER</t>
  </si>
  <si>
    <t>CISCO 811</t>
  </si>
  <si>
    <t>TEST ASE</t>
  </si>
  <si>
    <t>GAMAS</t>
  </si>
  <si>
    <t>KB53</t>
  </si>
  <si>
    <t>PM235</t>
  </si>
  <si>
    <t>PERGANTIAN PERANGKAT</t>
  </si>
  <si>
    <t>RESTART RECTI</t>
  </si>
  <si>
    <t>GH068</t>
  </si>
  <si>
    <t>D271</t>
  </si>
  <si>
    <t>KABEL POWER PUTUS</t>
  </si>
  <si>
    <t>REJOINT KABEL POWER</t>
  </si>
  <si>
    <t>GANTI PERANGKAT</t>
  </si>
  <si>
    <t>PERGANTIAN MCB</t>
  </si>
  <si>
    <t>CB39</t>
  </si>
  <si>
    <t>ZONA  3</t>
  </si>
  <si>
    <t xml:space="preserve">CK80 </t>
  </si>
  <si>
    <t>RESTART PERANGKAT &amp; CONSOLE PERANGKAT</t>
  </si>
  <si>
    <t>2//02/2023</t>
  </si>
  <si>
    <t xml:space="preserve">KP64 </t>
  </si>
  <si>
    <t>KABEL PUTUS</t>
  </si>
  <si>
    <t>PERBAIKAN/PENYAMBUNGAN KABEL TR</t>
  </si>
  <si>
    <t>PENARIKAN DC PLN</t>
  </si>
  <si>
    <t>MENAIKKAN MCB</t>
  </si>
  <si>
    <t>KABEL RJ5</t>
  </si>
  <si>
    <t>KRIMPINGAN KABEL RJ45</t>
  </si>
  <si>
    <t>KRIMPING ULANG KABEL RJ45</t>
  </si>
  <si>
    <t>console dan penambahan kouta XL</t>
  </si>
  <si>
    <t xml:space="preserve">KB183 </t>
  </si>
  <si>
    <t xml:space="preserve">TD304 </t>
  </si>
  <si>
    <t>MK450</t>
  </si>
  <si>
    <t>HUAWei AR502</t>
  </si>
  <si>
    <t xml:space="preserve">PK74 </t>
  </si>
  <si>
    <t xml:space="preserve">B193 </t>
  </si>
  <si>
    <t>-PL131</t>
  </si>
  <si>
    <t xml:space="preserve">ZONA3 </t>
  </si>
  <si>
    <t>KABEKABEL MCB KENDOR</t>
  </si>
  <si>
    <t>CABUT COLOK KABEL MCB</t>
  </si>
  <si>
    <t>CISCO809</t>
  </si>
  <si>
    <t>CISCO810</t>
  </si>
  <si>
    <t>PEMASANGAN KABEL RAK TR</t>
  </si>
  <si>
    <t>PENARIKAN UTP</t>
  </si>
  <si>
    <t>Huawei AR503</t>
  </si>
  <si>
    <t>PENARIKAN UTP &amp; CONSOLE PERANGKAT</t>
  </si>
  <si>
    <t>Huawei AR504</t>
  </si>
  <si>
    <t>BGP BELUM AKTIF</t>
  </si>
  <si>
    <t>PASANG KABEL POWER</t>
  </si>
  <si>
    <t>DT47</t>
  </si>
  <si>
    <t>ZONA1</t>
  </si>
  <si>
    <t>PERBAIKAN KABEL OLEH TIM YANTEK</t>
  </si>
  <si>
    <t>KABEL DC PUTUS</t>
  </si>
  <si>
    <t>PENARIKAN KABPENARIKAN ULANG KABEL DC</t>
  </si>
  <si>
    <t>MB78</t>
  </si>
  <si>
    <t>PL130</t>
  </si>
  <si>
    <t>PENGGATIAN PERANGKAT</t>
  </si>
  <si>
    <t>AB29/BDU38</t>
  </si>
  <si>
    <t>RG178</t>
  </si>
  <si>
    <t>PENGGANTIAN PERANGKAT</t>
  </si>
  <si>
    <t>RESTART REKTI</t>
  </si>
  <si>
    <t>PERBAIKAN KABEL DITIANG BERSAMA TIM YANTEK</t>
  </si>
  <si>
    <t>MENAIKAN MCB TRIP SISI PLN</t>
  </si>
  <si>
    <t>HUAWEI AR 502</t>
  </si>
  <si>
    <t>KUOTA GSM XL HABIS</t>
  </si>
  <si>
    <t>ISI ULANG KUOTA DAN CONSOEL PERANGKAT</t>
  </si>
  <si>
    <t>RESTART &amp; CONSOLE PERANGKAT</t>
  </si>
  <si>
    <t>PERBAIKAN ARUS 220 OLEH YANTEK</t>
  </si>
  <si>
    <t>PEMINDAHAN ARUS RECTI BOX</t>
  </si>
  <si>
    <t xml:space="preserve">T35 </t>
  </si>
  <si>
    <t>GH0122</t>
  </si>
  <si>
    <t>HUAWEI AR205</t>
  </si>
  <si>
    <t>RESTART RTU</t>
  </si>
  <si>
    <t>RESTART DISISI MASTER</t>
  </si>
  <si>
    <t>SOFTWARE</t>
  </si>
  <si>
    <t>PEMINDAHAN PORT ANTENA</t>
  </si>
  <si>
    <t>PERBAIKAN KABEL RAK TR BERSAMA TIM YANTEK</t>
  </si>
  <si>
    <t>MENAIKAN MCB PANEL TRIP</t>
  </si>
  <si>
    <t>PORT ARAH RTU DOWN</t>
  </si>
  <si>
    <t>K228/KM18</t>
  </si>
  <si>
    <t>KP7</t>
  </si>
  <si>
    <t>BK130/BK225</t>
  </si>
  <si>
    <t>BT19</t>
  </si>
  <si>
    <t>TEST ASSE 2000</t>
  </si>
  <si>
    <t>PERGANTIAN SOCKET POWER 809</t>
  </si>
  <si>
    <t>ZONA  1</t>
  </si>
  <si>
    <t>PERGANTIAN PERANGKAT ICON</t>
  </si>
  <si>
    <t>MCB PLN TRIP</t>
  </si>
  <si>
    <t>MENAIKAN MCB PLN OLEH YANTEK</t>
  </si>
  <si>
    <t>CRIMPING KABEL LAN</t>
  </si>
  <si>
    <t>KABEL UTP PUTUS</t>
  </si>
  <si>
    <t>PENARIKAN KABEL UTP</t>
  </si>
  <si>
    <t>GH0258/KN27</t>
  </si>
  <si>
    <t>PEMASANGAN KABEL POWER</t>
  </si>
  <si>
    <t>GANTI PERANGKAT RO</t>
  </si>
  <si>
    <t>Restart &amp; Console perangkat icon</t>
  </si>
  <si>
    <t>PERGANTIAN ROUTER</t>
  </si>
  <si>
    <t>PEMASANGAN KABEL DC</t>
  </si>
  <si>
    <t>PS6</t>
  </si>
  <si>
    <t>CP200</t>
  </si>
  <si>
    <t>CP194</t>
  </si>
  <si>
    <t>MENAIKKAN MCB TRIP</t>
  </si>
  <si>
    <t>PINDAH TAPPING POWER</t>
  </si>
  <si>
    <t>CEK UTP RTU</t>
  </si>
  <si>
    <t>CRIMPING ULANG KABEL</t>
  </si>
  <si>
    <t>HUAWEI AR504</t>
  </si>
  <si>
    <t>KPK16/MK183</t>
  </si>
  <si>
    <t>POWER DITARIK DC</t>
  </si>
  <si>
    <t>PASANG PERANGKAT</t>
  </si>
  <si>
    <t>PERBAIKAN KABEL UTP</t>
  </si>
  <si>
    <t>MK450 Relok ke BDS14</t>
  </si>
  <si>
    <t>GH0184</t>
  </si>
  <si>
    <t>GH0072</t>
  </si>
  <si>
    <t>MAINFAIL PERANGKAT ZDT</t>
  </si>
  <si>
    <t>MENAIKAN MCB TRIP</t>
  </si>
  <si>
    <t>KN17</t>
  </si>
  <si>
    <t>GHGD 250</t>
  </si>
  <si>
    <t>NO ACTION</t>
  </si>
  <si>
    <t xml:space="preserve">TD351 </t>
  </si>
  <si>
    <t>PASANG KABEL POWER RECTI PLN</t>
  </si>
  <si>
    <t>MENAIIKAN MCB TRIP &amp; CONSOLE PERANGKAT</t>
  </si>
  <si>
    <t>MENAIIKAN MCB TRIP</t>
  </si>
  <si>
    <t>PERBAIKAN KABEL RAK TR BERSAMA YANTEK</t>
  </si>
  <si>
    <t>RESTART RECTI PLN</t>
  </si>
  <si>
    <t>PINDAHKAN POWER 220 PLN</t>
  </si>
  <si>
    <t>MENAIKAN MCB PLN YANG TRIP</t>
  </si>
  <si>
    <t>PINDAH POWER KE BOX ICON</t>
  </si>
  <si>
    <t>RESTART PERANGKAT &amp; RTU</t>
  </si>
  <si>
    <t>RESTART PERANGKAT &amp; CONSOLE</t>
  </si>
  <si>
    <t>KABEL POWER</t>
  </si>
  <si>
    <t>DB13/DB112</t>
  </si>
  <si>
    <t>PK177/CK211</t>
  </si>
  <si>
    <t>MENGENCANGKAN KABEL RECTI</t>
  </si>
  <si>
    <t>ZONA4</t>
  </si>
  <si>
    <t>PENGEMBALIAN POWER DARI DC PLN KE RECTI ICON</t>
  </si>
  <si>
    <t>RESTART  &amp; CONSOLE PERANGKAT</t>
  </si>
  <si>
    <t xml:space="preserve"> CONSOLE PERANGKAT</t>
  </si>
  <si>
    <t>PERBAIKI POWER</t>
  </si>
  <si>
    <t>PENGECEKAN BERSAMA</t>
  </si>
  <si>
    <t>PINDAH POWER KE DC48 BOX</t>
  </si>
  <si>
    <t>KG264</t>
  </si>
  <si>
    <t>KONFIGURASI TELTO</t>
  </si>
  <si>
    <t>PENYAMBUNGAN KEMBALI KABEL RAK TR BERSAMA TIM YANTEK</t>
  </si>
  <si>
    <t>PERGANTIAN RO BARU</t>
  </si>
  <si>
    <t>TEST MAINFAIL RECTI</t>
  </si>
  <si>
    <t>GHGD 500</t>
  </si>
  <si>
    <t>MENAIKKAN MCB RECTI PLN TRIP</t>
  </si>
  <si>
    <t>RESTART RECTI PLN TRIP</t>
  </si>
  <si>
    <t>PERGANTIAN RECTI</t>
  </si>
  <si>
    <t>MENAIKAN MCB RECTI PLN</t>
  </si>
  <si>
    <t xml:space="preserve"> KL19A</t>
  </si>
  <si>
    <t>SAMBUNG POWER KE RAK TR</t>
  </si>
  <si>
    <t>MENAIKAN MCB ICON TRIP</t>
  </si>
  <si>
    <t>MENAIKAN MCB RECTI TRIP PLN</t>
  </si>
  <si>
    <t>MENAIKKAN MCB PLN TRIP</t>
  </si>
  <si>
    <t xml:space="preserve">KB269
</t>
  </si>
  <si>
    <t>Router Stuck</t>
  </si>
  <si>
    <t>Pergantian Perangkat</t>
  </si>
  <si>
    <t xml:space="preserve">PASANG ADAPTOR </t>
  </si>
  <si>
    <t>MB96</t>
  </si>
  <si>
    <t>RTU BERMASALAH</t>
  </si>
  <si>
    <t>E96N</t>
  </si>
  <si>
    <t>Menaikan MCB PLB Trip</t>
  </si>
  <si>
    <t>KB296</t>
  </si>
  <si>
    <t>MAINFAIL RECTI</t>
  </si>
  <si>
    <t>PERBAIKAN POWER DISISI RAK TR</t>
  </si>
  <si>
    <t>CRIMPING ULANG KABEL UTP</t>
  </si>
  <si>
    <t>DB13 Relok ke DB112</t>
  </si>
  <si>
    <t>Info eos close keluhan</t>
  </si>
  <si>
    <t>MB78 Relok ke B245A</t>
  </si>
  <si>
    <t>No Action</t>
  </si>
  <si>
    <t>RESTART PERANGKAT (RECTI BERMASALAH)</t>
  </si>
  <si>
    <t>MENAIKAN MCB PLN TRIP</t>
  </si>
  <si>
    <t>MENAIKAN MCB TRIP PLN</t>
  </si>
  <si>
    <t>ZONA2</t>
  </si>
  <si>
    <t>PERGANTIAN KARTU SIM</t>
  </si>
  <si>
    <t>TES ASE2000</t>
  </si>
  <si>
    <t>Power</t>
  </si>
  <si>
    <t>PERGANTIAN ADAPTOR</t>
  </si>
  <si>
    <t>RG124</t>
  </si>
  <si>
    <t>K228</t>
  </si>
  <si>
    <t>IPVPN 313</t>
  </si>
  <si>
    <t>GH0282</t>
  </si>
  <si>
    <t>COPOT TELTONIKA DAN UBAH SETTINGAN MOXA</t>
  </si>
  <si>
    <t>RECTI HANK</t>
  </si>
  <si>
    <t>PERGANTIAN ADAPTOR PERANGKAT</t>
  </si>
  <si>
    <t>NAIKIN MCB TRIP</t>
  </si>
  <si>
    <t>PENGECEKAN FO</t>
  </si>
  <si>
    <t>TEST MAINFAIL</t>
  </si>
  <si>
    <t>GH102B/TG102B</t>
  </si>
  <si>
    <t>GH0092</t>
  </si>
  <si>
    <t>CISCO 910</t>
  </si>
  <si>
    <t>OOF</t>
  </si>
  <si>
    <t>KN91</t>
  </si>
  <si>
    <t>ZDT</t>
  </si>
  <si>
    <t>KN40</t>
  </si>
  <si>
    <t>GANTI PERANGKAT &amp; CONSOLE</t>
  </si>
  <si>
    <t>MG113</t>
  </si>
  <si>
    <t>PENGECEKAN BATERAI</t>
  </si>
  <si>
    <t xml:space="preserve">GH0236 </t>
  </si>
  <si>
    <t>PM139</t>
  </si>
  <si>
    <t>GH0063/JR168</t>
  </si>
  <si>
    <t>BASIC</t>
  </si>
  <si>
    <t>BYPASS &amp; CONSOLE</t>
  </si>
  <si>
    <t>GH0120</t>
  </si>
  <si>
    <t>MENGEMBALIKAN RECTI KE BOX ICON</t>
  </si>
  <si>
    <t>GH0120/KDR120</t>
  </si>
  <si>
    <t>KONEKTOR</t>
  </si>
  <si>
    <t>PERGANTIAN RJ DAN DB</t>
  </si>
  <si>
    <t>SN130</t>
  </si>
  <si>
    <t>IPVPN ZDT</t>
  </si>
  <si>
    <t>ROUTER HANK, IP GA KEBACA</t>
  </si>
  <si>
    <t>PERGANTIAN PRANGKAT DAN SIM CARD</t>
  </si>
  <si>
    <t xml:space="preserve">CONSOLE PERANGKAT DAN PINDAH PORT </t>
  </si>
  <si>
    <t>GH0504</t>
  </si>
  <si>
    <t>RESRTART TELTONIKA</t>
  </si>
  <si>
    <t>CONFIG PERANGKAT</t>
  </si>
  <si>
    <t xml:space="preserve">KABEL DC DI PUTUS </t>
  </si>
  <si>
    <t>TAPPING PERANGKAT DI KEMBALIKAN KE BOX</t>
  </si>
  <si>
    <t>MEMASANG KEMBALI KABEL DC</t>
  </si>
  <si>
    <t>PERGANTIAN BATRE</t>
  </si>
  <si>
    <t>Plug in/out APAX</t>
  </si>
  <si>
    <t>31/03.2023</t>
  </si>
  <si>
    <t>PERGANTIAN PERANGKAT DAN PENARIKAN DC</t>
  </si>
  <si>
    <t>PEGANTIAN PERANGKAT</t>
  </si>
  <si>
    <t>PERGANTIAN PERANGKAT &amp; RECTI</t>
  </si>
  <si>
    <t>SIMCARD RUSAK</t>
  </si>
  <si>
    <t>PERGANTIAN SIMCARD</t>
  </si>
  <si>
    <t>KABEL UTP</t>
  </si>
  <si>
    <t>PERBAIKAN KONEKTOR</t>
  </si>
  <si>
    <t>SOLDER ULANG DB9</t>
  </si>
  <si>
    <t>MG72</t>
  </si>
  <si>
    <t>CONFIG</t>
  </si>
  <si>
    <t>CONSOLE DAN PENGECEKAN CONFIG</t>
  </si>
  <si>
    <t>RESTART MOXA</t>
  </si>
  <si>
    <t>GH0086</t>
  </si>
  <si>
    <t>RECTI LEMAH</t>
  </si>
  <si>
    <t>29/04/0203</t>
  </si>
  <si>
    <t>MENAIKAN MCB KWH PLN TRIP</t>
  </si>
  <si>
    <t>KABEL</t>
  </si>
  <si>
    <t>PERBAIKAN KABEL MCB KWH BERSAMA TIM YANTEK</t>
  </si>
  <si>
    <t>ADAPTOR</t>
  </si>
  <si>
    <t>MAINFAIL</t>
  </si>
  <si>
    <t>KARTU SIM MATI</t>
  </si>
  <si>
    <t>ZOAN 4</t>
  </si>
  <si>
    <t xml:space="preserve">Memperbaiki Tappingan </t>
  </si>
  <si>
    <t>Memperbaiki Tappingan</t>
  </si>
  <si>
    <t>CD59</t>
  </si>
  <si>
    <t>MENAIKAN KEMBALI MCB</t>
  </si>
  <si>
    <t>PENARIKAN KABEL FO</t>
  </si>
  <si>
    <t>KN92</t>
  </si>
  <si>
    <t>RENSTART &amp; CONSOLE PERANGKAT</t>
  </si>
  <si>
    <t>D138</t>
  </si>
  <si>
    <t>Mainfail Recti PLN</t>
  </si>
  <si>
    <t>MP69</t>
  </si>
  <si>
    <t>MG101</t>
  </si>
  <si>
    <t>GH0255A</t>
  </si>
  <si>
    <t>RESTART TELTONIKA</t>
  </si>
  <si>
    <t>PEMASANGAN BATERAI</t>
  </si>
  <si>
    <t>zona 4</t>
  </si>
  <si>
    <t>MENGENCANGKAN KABEL POWER PERANGKAT</t>
  </si>
  <si>
    <t>WIRING</t>
  </si>
  <si>
    <t>MENAIKAN RECTI PLN</t>
  </si>
  <si>
    <t xml:space="preserve">MEMPERBAIKI SAMBUNGAN POWER </t>
  </si>
  <si>
    <t>MENAIKAN KEMBALI MCB RECTI PLN TRIP</t>
  </si>
  <si>
    <t>MENAIKAN MCB RECTI PLN TRIP &amp; CONSOLE PERANGKAT</t>
  </si>
  <si>
    <t>PERGANTIAN PERANGKAT &amp; PENARIKAN KABEL UTP BARU</t>
  </si>
  <si>
    <t>MENAIKAN MCB RECTI BOX ICON</t>
  </si>
  <si>
    <t>MENAIKAN KEMBALI MCB BOX ICON &amp; RESTART PERANGKAT</t>
  </si>
  <si>
    <t>MENAIKAN INPUT RECTI POWER 220 YG TRIP</t>
  </si>
  <si>
    <t>Restart Perangkat Icon</t>
  </si>
  <si>
    <t>MENAIKAN KEMBALIM MCB 220</t>
  </si>
  <si>
    <t>ZOMA 1</t>
  </si>
  <si>
    <t>PERBAIKAN TAPPING POWER KE PERANGKAT</t>
  </si>
  <si>
    <t>PERGANTIAN RECTI ICON</t>
  </si>
  <si>
    <t>PENGECEKAN POWER FO BARENG TRIMBA</t>
  </si>
  <si>
    <t>PENGEMBALIAN ARUS KE RECTI BOX ICON</t>
  </si>
  <si>
    <t>PINDAH POWER DC12 KE RECTI BOX</t>
  </si>
  <si>
    <t>ROUTER STUCK</t>
  </si>
  <si>
    <t>Huawei ar502</t>
  </si>
  <si>
    <t>MENAIKAN KEMBALI MCB TRIP</t>
  </si>
  <si>
    <t>RESTART &amp; KENCANGKAN PORT UTP</t>
  </si>
  <si>
    <t>KN36</t>
  </si>
  <si>
    <t>MAINFAIL RECTI PLN</t>
  </si>
  <si>
    <t>KN71</t>
  </si>
  <si>
    <t>PASANG KARTU &amp; TEST ASE 2000</t>
  </si>
  <si>
    <t>KN55</t>
  </si>
  <si>
    <t>KN45</t>
  </si>
  <si>
    <t>KN99</t>
  </si>
  <si>
    <t>KN83</t>
  </si>
  <si>
    <t>KN143</t>
  </si>
  <si>
    <t>GH0024</t>
  </si>
  <si>
    <t>SN143</t>
  </si>
  <si>
    <t>STANBY PERBANTUAN ZDT</t>
  </si>
  <si>
    <t>PERBAIKAN RECTI AC220 DAN DC48</t>
  </si>
  <si>
    <t>MENAIKAN KEMBALI MCB BOX ICON TRIP</t>
  </si>
  <si>
    <t>SAMBUNG POWER ICON</t>
  </si>
  <si>
    <t>PENGGANTIAN ADAPTOR PERANGKAT</t>
  </si>
  <si>
    <t>PENGGANTIAN RECTI</t>
  </si>
  <si>
    <t>Pemindahan Power Ke Recti Icon</t>
  </si>
  <si>
    <t>Penggantian Adaptor</t>
  </si>
  <si>
    <t>Penggantian Kartu SIM</t>
  </si>
  <si>
    <t>PENYAMBUNGAN KEMBALI RAK TR OLEH TIM YANTEK</t>
  </si>
  <si>
    <t>tapping power ke ac220</t>
  </si>
  <si>
    <t>RESTRAT PERANGAKAT</t>
  </si>
  <si>
    <t>PINDAH POWER FO DARI AC KE DC RECTI PLN</t>
  </si>
  <si>
    <t>RESTART PERANGKAT &amp; PERBAIKAN POWER FO</t>
  </si>
  <si>
    <t>CONSOLE PERANGKAT &amp; PEMINDAHAN PORT FO</t>
  </si>
  <si>
    <t>PEMINDAHAN KABEL (+) DAN (-) DC 48</t>
  </si>
  <si>
    <t>MCB ICON TRIP</t>
  </si>
  <si>
    <t>PENARIKAN KABEL UTP BARU</t>
  </si>
  <si>
    <t>CONFIG ULANG MOXA</t>
  </si>
  <si>
    <t>Restart perangkat</t>
  </si>
  <si>
    <t>Pemindahan Power Ke Recti Box Icon</t>
  </si>
  <si>
    <t>PINDAH POWER KE RECTI PLN</t>
  </si>
  <si>
    <t>JUMPER POWER</t>
  </si>
  <si>
    <t>GH0043</t>
  </si>
  <si>
    <t>ADVA</t>
  </si>
  <si>
    <t>GH0243</t>
  </si>
  <si>
    <t>Test ASE 2000</t>
  </si>
  <si>
    <t xml:space="preserve">Zona 2 </t>
  </si>
  <si>
    <t>RESTART PERANGKAT DAN CONSOLE</t>
  </si>
  <si>
    <t>PEBAIKAN POWER</t>
  </si>
  <si>
    <t>MENAIKAN MCB KWH PLN</t>
  </si>
  <si>
    <t>TIM YANTEK MENGUBAH ARUS DI TIANG</t>
  </si>
  <si>
    <t>GH0504/E418</t>
  </si>
  <si>
    <t>MENAIKAN MCB TRIP PELANGGAN</t>
  </si>
  <si>
    <t>B17BIS</t>
  </si>
  <si>
    <t>13/052024</t>
  </si>
  <si>
    <t>14/052024</t>
  </si>
  <si>
    <t>15/052024</t>
  </si>
  <si>
    <t>16/052024</t>
  </si>
  <si>
    <t>20/052024</t>
  </si>
  <si>
    <t>21/052024</t>
  </si>
  <si>
    <t>PERGANTIAN STEPDOWN</t>
  </si>
  <si>
    <t>GH0225A/BC225</t>
  </si>
  <si>
    <t>TEst ASE 2000</t>
  </si>
  <si>
    <t>GD78A</t>
  </si>
  <si>
    <t>IPVPN 314</t>
  </si>
  <si>
    <t>MENYAMBUNGKAN KABEL POWER</t>
  </si>
  <si>
    <t>TARIK ULANG UTP BARU</t>
  </si>
  <si>
    <t>PERGANTIAN KABEL UTP</t>
  </si>
  <si>
    <t>PENGGANTIAN ADAPTOR</t>
  </si>
  <si>
    <t>GH0063</t>
  </si>
  <si>
    <t xml:space="preserve">MENAIKAN MCB RECTI </t>
  </si>
  <si>
    <t>PENARIKAN KABEL POWER</t>
  </si>
  <si>
    <t>PENGGANTIAN MCB</t>
  </si>
  <si>
    <t>(</t>
  </si>
  <si>
    <t>TANGGAL PEKERJAAN</t>
  </si>
  <si>
    <t>KEBUTUHAN MATERIAL
 (Meter)</t>
  </si>
  <si>
    <t>Catatan</t>
  </si>
  <si>
    <t>IPVPN 500</t>
  </si>
  <si>
    <t>Jakarta</t>
  </si>
  <si>
    <t>IPVPN 250</t>
  </si>
  <si>
    <t>Banten</t>
  </si>
  <si>
    <t>Bekasi</t>
  </si>
  <si>
    <t>Depok</t>
  </si>
  <si>
    <t>SUDAH DC / POWER RECTI PLN TIDAK NORMAL</t>
  </si>
  <si>
    <t>MK450/BDS14</t>
  </si>
  <si>
    <t>PG193/GH0068</t>
  </si>
  <si>
    <t>PM24A ex TB48</t>
  </si>
  <si>
    <t>jakarta</t>
  </si>
  <si>
    <t>IPVPN500</t>
  </si>
  <si>
    <t>Dikembalikan lagi ke recti icon ( 14 mei 2023 ) RECTI PLN BERMASALAH</t>
  </si>
  <si>
    <t>IPVPN250</t>
  </si>
  <si>
    <t>recti pln 48 nya lemah sudah di kembalikan ke icon</t>
  </si>
  <si>
    <t>PM296/PM126</t>
  </si>
  <si>
    <t>T105</t>
  </si>
  <si>
    <t>JAkarta</t>
  </si>
  <si>
    <t xml:space="preserve">KD57 </t>
  </si>
  <si>
    <t>cp122</t>
  </si>
  <si>
    <t xml:space="preserve">tegangan arus recti pln nya tidak normal </t>
  </si>
  <si>
    <t>5 Febuari 2023</t>
  </si>
  <si>
    <t>6 Febuari 2023</t>
  </si>
  <si>
    <t>recti PLN tidak backup</t>
  </si>
  <si>
    <t xml:space="preserve">ZONA 1	</t>
  </si>
  <si>
    <t>20 Febuari 2023</t>
  </si>
  <si>
    <t>28 Febuari 2023</t>
  </si>
  <si>
    <t>IPVN 250</t>
  </si>
  <si>
    <t>3 maret 2023</t>
  </si>
  <si>
    <t>4 maret 2023</t>
  </si>
  <si>
    <t xml:space="preserve">KD1  </t>
  </si>
  <si>
    <t>5 maret 2023</t>
  </si>
  <si>
    <t>6 maret 2023</t>
  </si>
  <si>
    <t xml:space="preserve">batre recti pln hanyak backup 3 mnt </t>
  </si>
  <si>
    <t>11 Maret 2023</t>
  </si>
  <si>
    <t>B320</t>
  </si>
  <si>
    <t>BATRE DI BAWA KE BC</t>
  </si>
  <si>
    <t>Recti PLN tidak backup</t>
  </si>
  <si>
    <t>Baterai recti korosi tidak backup</t>
  </si>
  <si>
    <t>KJ133/KJ2</t>
  </si>
  <si>
    <t>recti tidak adaa di pasang baterai baru</t>
  </si>
  <si>
    <t>31 JULI 2023</t>
  </si>
  <si>
    <t>RECTI PLN TIDAK BACKUP</t>
  </si>
  <si>
    <t xml:space="preserve">TIDAK ADA BATTERY RECTI </t>
  </si>
  <si>
    <t>S153</t>
  </si>
  <si>
    <t>.AB85</t>
  </si>
  <si>
    <t>13 Febuari 2024</t>
  </si>
  <si>
    <t xml:space="preserve">S21F </t>
  </si>
  <si>
    <t>E184</t>
  </si>
  <si>
    <t>PK96</t>
  </si>
  <si>
    <t>GH0403</t>
  </si>
  <si>
    <t>E185</t>
  </si>
  <si>
    <t>PK97</t>
  </si>
  <si>
    <t>GH0404</t>
  </si>
  <si>
    <t>E186</t>
  </si>
  <si>
    <t>PK98</t>
  </si>
  <si>
    <t>GH0405</t>
  </si>
  <si>
    <t>E187</t>
  </si>
  <si>
    <t>PK99</t>
  </si>
  <si>
    <t>GH0406</t>
  </si>
  <si>
    <t>E188</t>
  </si>
  <si>
    <t>PK100</t>
  </si>
  <si>
    <t>GH0407</t>
  </si>
  <si>
    <t>E189</t>
  </si>
  <si>
    <t>PK101</t>
  </si>
  <si>
    <t>GH0408</t>
  </si>
  <si>
    <t>E190</t>
  </si>
  <si>
    <t>PK102</t>
  </si>
  <si>
    <t>GH0409</t>
  </si>
  <si>
    <t>E191</t>
  </si>
  <si>
    <t>PK103</t>
  </si>
  <si>
    <t>E192</t>
  </si>
  <si>
    <t>JAKARTA</t>
  </si>
  <si>
    <t>PK104</t>
  </si>
  <si>
    <t>GH0411</t>
  </si>
  <si>
    <t>E193</t>
  </si>
  <si>
    <t>PK105</t>
  </si>
  <si>
    <t>GH0412</t>
  </si>
  <si>
    <t>E194</t>
  </si>
  <si>
    <t>PK106</t>
  </si>
  <si>
    <t>GH0413</t>
  </si>
  <si>
    <t>31 JANUARII 2023</t>
  </si>
  <si>
    <t xml:space="preserve">B63B </t>
  </si>
  <si>
    <t>21 Febuari 2023</t>
  </si>
  <si>
    <t>22 Febuari 2023</t>
  </si>
  <si>
    <t>03 maret 2023</t>
  </si>
  <si>
    <t>RECTI PLN HANYA BACKUP 10 MENIT</t>
  </si>
  <si>
    <t>RECTI PLN  BACKUP</t>
  </si>
  <si>
    <t>AKAN di ganti ke batre, recti PLN tidak ada output</t>
  </si>
  <si>
    <t xml:space="preserve">ZONA 4 </t>
  </si>
  <si>
    <t>batre recti pln tidak backup</t>
  </si>
  <si>
    <t xml:space="preserve">B12A </t>
  </si>
  <si>
    <t>kd97</t>
  </si>
  <si>
    <t>sudah di tarik dc tinggal pasang stepdown</t>
  </si>
  <si>
    <t xml:space="preserve">Batre masih di box </t>
  </si>
  <si>
    <t xml:space="preserve">CP174 </t>
  </si>
  <si>
    <t>recti pln tidak backup</t>
  </si>
  <si>
    <t>recti pln lemah dikembalikan recti box</t>
  </si>
  <si>
    <t>31 Mein 2023</t>
  </si>
  <si>
    <t xml:space="preserve">BASIC </t>
  </si>
  <si>
    <t>KB15</t>
  </si>
  <si>
    <t>tinggal pasang stepdown</t>
  </si>
  <si>
    <t>Batre di bawa ke BC</t>
  </si>
  <si>
    <t>PEMASANGAN STEPDOWN</t>
  </si>
  <si>
    <t>Batre recti soak</t>
  </si>
  <si>
    <t>BATRE RECTI PLN TIDAK BACKUP</t>
  </si>
  <si>
    <t>09 DESEMBER 2023</t>
  </si>
  <si>
    <t>Site</t>
  </si>
  <si>
    <t>TP123 ex PG78</t>
  </si>
  <si>
    <t>IPVPN313</t>
  </si>
  <si>
    <t>IPVPN 150</t>
  </si>
  <si>
    <t>PG29B</t>
  </si>
  <si>
    <t xml:space="preserve">KJ69 </t>
  </si>
  <si>
    <t>4 Okober 2022</t>
  </si>
  <si>
    <t>SID</t>
  </si>
  <si>
    <t>Services</t>
  </si>
  <si>
    <t>Catagory</t>
  </si>
  <si>
    <t>Activation Date</t>
  </si>
  <si>
    <t>Terminating</t>
  </si>
  <si>
    <t>Address</t>
  </si>
  <si>
    <t>Coordinat</t>
  </si>
  <si>
    <t>Jenis Gardu</t>
  </si>
  <si>
    <t>Pair</t>
  </si>
  <si>
    <t>Main Channel</t>
  </si>
  <si>
    <t>Link</t>
  </si>
  <si>
    <t>CAASDU</t>
  </si>
  <si>
    <t>Gateway</t>
  </si>
  <si>
    <t>Frimware</t>
  </si>
  <si>
    <t>Patch</t>
  </si>
  <si>
    <t>MAC</t>
  </si>
  <si>
    <t>IMEI</t>
  </si>
  <si>
    <t>IP Modem</t>
  </si>
  <si>
    <t>IP RTU</t>
  </si>
  <si>
    <t>Last MT Date</t>
  </si>
  <si>
    <t>MT Note</t>
  </si>
  <si>
    <t>MT by</t>
  </si>
  <si>
    <t>Condition</t>
  </si>
  <si>
    <t>IP VPN SCADA</t>
  </si>
  <si>
    <t>IPVPN SCADA GSM-GSM 500</t>
  </si>
  <si>
    <t>BAA</t>
  </si>
  <si>
    <t>JL BINTARO PERMAI (TELKOM BINTARO)</t>
  </si>
  <si>
    <t>-6.261973, 106.757081</t>
  </si>
  <si>
    <t>ICON+</t>
  </si>
  <si>
    <t>GW ICON+ 500</t>
  </si>
  <si>
    <t>172.18.124.1</t>
  </si>
  <si>
    <t>172.18.124.2</t>
  </si>
  <si>
    <t>JL.ANGREK VETERAN BINTARO</t>
  </si>
  <si>
    <t>-6.26412, 106.76912</t>
  </si>
  <si>
    <t>172.18.125.1</t>
  </si>
  <si>
    <t>172.18.125.2</t>
  </si>
  <si>
    <t>LAPANGAN GOLF</t>
  </si>
  <si>
    <t>-6.14439, 106.85311</t>
  </si>
  <si>
    <t>172.18.62.1</t>
  </si>
  <si>
    <t>172.18.62.2</t>
  </si>
  <si>
    <t>JL CIKINI BINTARO JAYA</t>
  </si>
  <si>
    <t>-6.271917, 106.725611</t>
  </si>
  <si>
    <t>172.18.129.1</t>
  </si>
  <si>
    <t>172.18.129.2</t>
  </si>
  <si>
    <t>JL.KARYAWAN 3 KARANG TENGAH</t>
  </si>
  <si>
    <t>-6.2155, 106.71733</t>
  </si>
  <si>
    <t>172.18.136.1</t>
  </si>
  <si>
    <t>172.18.136.2</t>
  </si>
  <si>
    <t>RUKO BINTARO MENTENG</t>
  </si>
  <si>
    <t>-6.275637, 106.724709</t>
  </si>
  <si>
    <t>172.18.162.1</t>
  </si>
  <si>
    <t>172.18.162.2</t>
  </si>
  <si>
    <t>Relokasi dari BT28</t>
  </si>
  <si>
    <t>KOMPLEK COPYLAS PERTOKOAN</t>
  </si>
  <si>
    <t>-6.218566, 106.745884</t>
  </si>
  <si>
    <t>172.18.150.1</t>
  </si>
  <si>
    <t>172.18.150.2</t>
  </si>
  <si>
    <t>KOMP.MAHKOTA SIMPRUK BLK B8</t>
  </si>
  <si>
    <t>-6.241977, 106.719438</t>
  </si>
  <si>
    <t>172.18.151.1</t>
  </si>
  <si>
    <t>172.18.151.2</t>
  </si>
  <si>
    <t>JURANGMANGU BARAT PONDOK AREN</t>
  </si>
  <si>
    <t>-6.267496, 106.727252</t>
  </si>
  <si>
    <t>172.18.152.1</t>
  </si>
  <si>
    <t>172.18.152.2</t>
  </si>
  <si>
    <t>JL TERUSAN ANGKASA B2 KAV 1</t>
  </si>
  <si>
    <t>-6.157025, 106.850586</t>
  </si>
  <si>
    <t>172.18.61.1</t>
  </si>
  <si>
    <t>172.18.61.2</t>
  </si>
  <si>
    <t>JL.H.DILUN ULUJAMI</t>
  </si>
  <si>
    <t>-6.24506, 106.767356</t>
  </si>
  <si>
    <t>172.18.155.1</t>
  </si>
  <si>
    <t>172.18.155.2</t>
  </si>
  <si>
    <t>JL.SWADARMA RAYA PERUM GREEN CILEDUG</t>
  </si>
  <si>
    <t>-6.229306, 106.763917</t>
  </si>
  <si>
    <t>172.18.156.1</t>
  </si>
  <si>
    <t>172.18.156.2</t>
  </si>
  <si>
    <t>JL SINGGALANG</t>
  </si>
  <si>
    <t>-6.2398, 106.7891</t>
  </si>
  <si>
    <t>172.18.165.1</t>
  </si>
  <si>
    <t>172.18.165.2</t>
  </si>
  <si>
    <t>JL. BUNGUR DALAM - KEMANG</t>
  </si>
  <si>
    <t>-6.2619, 106.8216</t>
  </si>
  <si>
    <t>JL. BRI RADIO DALAM</t>
  </si>
  <si>
    <t>-6.2596, 106.7913</t>
  </si>
  <si>
    <t>172.18.169.1</t>
  </si>
  <si>
    <t>172.18.169.2</t>
  </si>
  <si>
    <t>JL. RS FATMAWATI PT BARA NUSANTARA</t>
  </si>
  <si>
    <t>-6.2859, 106.7952</t>
  </si>
  <si>
    <t>Relokasi dari TD13A</t>
  </si>
  <si>
    <t>JL. KEMANG RAYA, GEDUNG LPPI</t>
  </si>
  <si>
    <t>-6.260603, 106.817314</t>
  </si>
  <si>
    <t>172.18.171.1</t>
  </si>
  <si>
    <t>172.18.171.2</t>
  </si>
  <si>
    <t>Relokasi dari TD14E</t>
  </si>
  <si>
    <t>DUTA MAS FATMAWATI</t>
  </si>
  <si>
    <t>-6.2635, 106.8002</t>
  </si>
  <si>
    <t>172.18.172.1</t>
  </si>
  <si>
    <t>172.18.172.2</t>
  </si>
  <si>
    <t>JL. CITAYAM III, SEKOLAH SD</t>
  </si>
  <si>
    <t>-6.2363, 106.8101</t>
  </si>
  <si>
    <t>172.18.173.1</t>
  </si>
  <si>
    <t>172.18.173.2</t>
  </si>
  <si>
    <t>JL. GALUH II - SENOPATI</t>
  </si>
  <si>
    <t>-6.2309, 106.8011</t>
  </si>
  <si>
    <t>172.18.174.1</t>
  </si>
  <si>
    <t>172.18.174.2</t>
  </si>
  <si>
    <t>TELKOM PUSYANTEL JL PALATEHAN</t>
  </si>
  <si>
    <t>-6.2374, 106.799</t>
  </si>
  <si>
    <t>172.18.175.1</t>
  </si>
  <si>
    <t>172.18.175.2</t>
  </si>
  <si>
    <t>JL. FATMAWATI/SHOWROOM ISUZU</t>
  </si>
  <si>
    <t>-6.2913, 106.7948</t>
  </si>
  <si>
    <t>172.18.180.1</t>
  </si>
  <si>
    <t>172.18.180.2</t>
  </si>
  <si>
    <t>MASJID DEP. KEUANGAN CILANDAK</t>
  </si>
  <si>
    <t>-6.2888, 106.7951</t>
  </si>
  <si>
    <t>172.18.181.1</t>
  </si>
  <si>
    <t>172.18.181.2</t>
  </si>
  <si>
    <t>JL. BINTARO RAYA SEKTOR 9, SWALAYAN HARI-HARI</t>
  </si>
  <si>
    <t>-6.277611, 106.723639</t>
  </si>
  <si>
    <t>172.18.121.1</t>
  </si>
  <si>
    <t>172.18.121.2</t>
  </si>
  <si>
    <t>JL. KEMANG 4</t>
  </si>
  <si>
    <t>-6.2615, 106.815</t>
  </si>
  <si>
    <t>172.18.185.1</t>
  </si>
  <si>
    <t>172.18.185.2</t>
  </si>
  <si>
    <t>BANK UNIVESAL JL. RS FATMAWATI</t>
  </si>
  <si>
    <t>-6.2722, 106.7968</t>
  </si>
  <si>
    <t>172.18.186.1</t>
  </si>
  <si>
    <t>172.18.186.2</t>
  </si>
  <si>
    <t>ADITYAWARMAN OFFICE</t>
  </si>
  <si>
    <t>-6.242514, 106.803453</t>
  </si>
  <si>
    <t>172.18.187.1</t>
  </si>
  <si>
    <t>172.18.187.2</t>
  </si>
  <si>
    <t>JL. BANK 5, PRAPANCA BAWAH</t>
  </si>
  <si>
    <t>-6.2512, 106.8116</t>
  </si>
  <si>
    <t>172.18.189.1</t>
  </si>
  <si>
    <t>172.18.189.2</t>
  </si>
  <si>
    <t>MELAWAI 9 BOWLING BLOK M</t>
  </si>
  <si>
    <t>-6.245, 106.8006</t>
  </si>
  <si>
    <t>172.18.190.1</t>
  </si>
  <si>
    <t>172.18.190.2</t>
  </si>
  <si>
    <t>VILLA SAWO, CIPETE</t>
  </si>
  <si>
    <t>-6.2623, 106.8027</t>
  </si>
  <si>
    <t>172.18.191.1</t>
  </si>
  <si>
    <t>172.18.191.2</t>
  </si>
  <si>
    <t>JL. KEMANG RAYA</t>
  </si>
  <si>
    <t>-6.2699, 106.8149</t>
  </si>
  <si>
    <t>172.18.192.1</t>
  </si>
  <si>
    <t>172.18.192.2</t>
  </si>
  <si>
    <t>JL. BANGKA XI.C NO.10</t>
  </si>
  <si>
    <t>-6.252816, 106.816425</t>
  </si>
  <si>
    <t>172.18.194.1</t>
  </si>
  <si>
    <t>172.18.194.2</t>
  </si>
  <si>
    <t>WISMA ISKANDAR SYAH</t>
  </si>
  <si>
    <t>-6.2452, 106.8048</t>
  </si>
  <si>
    <t>172.18.195.1</t>
  </si>
  <si>
    <t>172.18.195.2</t>
  </si>
  <si>
    <t>JL.PINANG MAS PONDOK INDAH</t>
  </si>
  <si>
    <t>-6.2641, 106.7795</t>
  </si>
  <si>
    <t>JL. BENDA KEMANG</t>
  </si>
  <si>
    <t>-6.2786, 106.8127</t>
  </si>
  <si>
    <t>172.18.197.1</t>
  </si>
  <si>
    <t>172.18.197.2</t>
  </si>
  <si>
    <t>JL. WIJAYA TIMUR (PINGGIR KALI)</t>
  </si>
  <si>
    <t>-6.2425, 106.8155</t>
  </si>
  <si>
    <t>172.18.199.1</t>
  </si>
  <si>
    <t>172.18.199.2</t>
  </si>
  <si>
    <t>APARTEMEN PERWIRA TINGGI PTIKA POLRI</t>
  </si>
  <si>
    <t>-6.244053, 106.806489</t>
  </si>
  <si>
    <t>172.18.200.1</t>
  </si>
  <si>
    <t>172.18.200.2</t>
  </si>
  <si>
    <t>PERMATA HIJAU II, CIDODOL</t>
  </si>
  <si>
    <t>-6.2289, 106.7667</t>
  </si>
  <si>
    <t>172.18.201.1</t>
  </si>
  <si>
    <t>172.18.201.2</t>
  </si>
  <si>
    <t>JL. JIBAN, KBY LAMA</t>
  </si>
  <si>
    <t>-6.2333, 106.7812</t>
  </si>
  <si>
    <t>172.18.202.1</t>
  </si>
  <si>
    <t>172.18.202.2</t>
  </si>
  <si>
    <t>JL. KEBON MANGGA 3</t>
  </si>
  <si>
    <t>-6.2362, 106.7796</t>
  </si>
  <si>
    <t>172.18.203.1</t>
  </si>
  <si>
    <t>172.18.203.2</t>
  </si>
  <si>
    <t>JL. KEMANDORAN 8 - KB LAMA</t>
  </si>
  <si>
    <t>-6.210917, 106.783778</t>
  </si>
  <si>
    <t>172.18.204.1</t>
  </si>
  <si>
    <t>172.18.204.2</t>
  </si>
  <si>
    <t>JL. KPBD KBY LAMA (DI SEKOLAHAN)</t>
  </si>
  <si>
    <t>-6.2234, 106.7752</t>
  </si>
  <si>
    <t>172.18.206.1</t>
  </si>
  <si>
    <t>172.18.206.2</t>
  </si>
  <si>
    <t>JL. ALEXANDRI 1, PERMATA HIJAU</t>
  </si>
  <si>
    <t>-6.2167, 106.782</t>
  </si>
  <si>
    <t>172.18.207.1</t>
  </si>
  <si>
    <t>172.18.207.2</t>
  </si>
  <si>
    <t>JL. PERMATA HIJAU BLOK GG</t>
  </si>
  <si>
    <t>-6.223566, 106.786921</t>
  </si>
  <si>
    <t>172.18.208.1</t>
  </si>
  <si>
    <t>172.18.208.2</t>
  </si>
  <si>
    <t>JL. PERMATA BERLIAN (KUBURAN)</t>
  </si>
  <si>
    <t>-6.2251, 106.7846</t>
  </si>
  <si>
    <t>172.18.209.1</t>
  </si>
  <si>
    <t>172.18.209.2</t>
  </si>
  <si>
    <t>JL. CC, SUKABUMI SELATAN</t>
  </si>
  <si>
    <t>-6.222, 106.7665</t>
  </si>
  <si>
    <t>172.18.210.1</t>
  </si>
  <si>
    <t>172.18.210.2</t>
  </si>
  <si>
    <t>LEMIGAS CIPULIR</t>
  </si>
  <si>
    <t>-6.2416, 106.7695</t>
  </si>
  <si>
    <t>172.18.211.1</t>
  </si>
  <si>
    <t>172.18.211.2</t>
  </si>
  <si>
    <t>JL. TANAH KUSIR, KOMP KOSTRAD</t>
  </si>
  <si>
    <t>-6.2537, 106.7859</t>
  </si>
  <si>
    <t>172.18.213.1</t>
  </si>
  <si>
    <t>172.18.213.2</t>
  </si>
  <si>
    <t>JL. GELORA IIX, BLK. GRAMEDIA</t>
  </si>
  <si>
    <t>-6.2089, 106.7945</t>
  </si>
  <si>
    <t>172.18.216.1</t>
  </si>
  <si>
    <t>172.18.216.2</t>
  </si>
  <si>
    <t>GRAHA RAYA ( FORTUNE TERACE)</t>
  </si>
  <si>
    <t>-6.237079, 106.693235</t>
  </si>
  <si>
    <t>JL. KEMANDORAN 5, PABRIK OBAT</t>
  </si>
  <si>
    <t>-6.208347, 106.784211</t>
  </si>
  <si>
    <t>172.18.219.1</t>
  </si>
  <si>
    <t>172.18.219.2</t>
  </si>
  <si>
    <t>PB 25 26 PURI BINTARO JAYA</t>
  </si>
  <si>
    <t>-6.287306, 106.72225</t>
  </si>
  <si>
    <t>172.18.120.1</t>
  </si>
  <si>
    <t>172.18.120.2</t>
  </si>
  <si>
    <t>JL. BINTARO UTAMA SEKTOR III A (BPR)</t>
  </si>
  <si>
    <t>-6.2741, 106.74298</t>
  </si>
  <si>
    <t>172.18.126.1</t>
  </si>
  <si>
    <t>172.18.126.2</t>
  </si>
  <si>
    <t>KOMP COUNTRY WOOD</t>
  </si>
  <si>
    <t>-6.288833, 106.749917</t>
  </si>
  <si>
    <t>BOUTIQ ATM BANK MANDIRI SEKTOR 7</t>
  </si>
  <si>
    <t>-6.278278, 106.721389</t>
  </si>
  <si>
    <t>172.18.123.1</t>
  </si>
  <si>
    <t>172.18.123.2</t>
  </si>
  <si>
    <t>JL.DEPLU RAYA (APARTEMEN LEXINGTON)</t>
  </si>
  <si>
    <t>-6.27339, 106.76714</t>
  </si>
  <si>
    <t>172.18.127.1</t>
  </si>
  <si>
    <t>172.18.127.2</t>
  </si>
  <si>
    <t>JL CIMANDIRI V BLOK FF 1.3</t>
  </si>
  <si>
    <t>-6.270306, 106.721083</t>
  </si>
  <si>
    <t>172.18.128.1</t>
  </si>
  <si>
    <t>172.18.128.2</t>
  </si>
  <si>
    <t>RIVER PARK BINTARO JAYA</t>
  </si>
  <si>
    <t>-6.266972, 106.719333</t>
  </si>
  <si>
    <t>172.18.130.1</t>
  </si>
  <si>
    <t>172.18.130.2</t>
  </si>
  <si>
    <t>JL KURICANG 19</t>
  </si>
  <si>
    <t>-6.277556, 106.736833</t>
  </si>
  <si>
    <t>172.18.131.1</t>
  </si>
  <si>
    <t>172.18.131.2</t>
  </si>
  <si>
    <t>SENTOSA WELDING</t>
  </si>
  <si>
    <t>-6.277393, 106.7206604</t>
  </si>
  <si>
    <t>172.18.133.1</t>
  </si>
  <si>
    <t>172.18.133.2</t>
  </si>
  <si>
    <t>JL.DUREN VILLAGE SUDIMARA SELATAN</t>
  </si>
  <si>
    <t>-6.229022, 106.695952</t>
  </si>
  <si>
    <t>172.18.132.1</t>
  </si>
  <si>
    <t>172.18.132.2</t>
  </si>
  <si>
    <t>JL.RADEN FATAH RT1/4 SUDIMARA SELATAN</t>
  </si>
  <si>
    <t>-6.241704, 106.701819</t>
  </si>
  <si>
    <t>172.18.134.1</t>
  </si>
  <si>
    <t>172.18.134.2</t>
  </si>
  <si>
    <t>PERUM PURI 11 TAHAP 2</t>
  </si>
  <si>
    <t>-6.20956, 106.70099</t>
  </si>
  <si>
    <t>172.18.135.1</t>
  </si>
  <si>
    <t>172.18.135.2</t>
  </si>
  <si>
    <t>PERM FORTUNE</t>
  </si>
  <si>
    <t>-6.23535, 106.69174</t>
  </si>
  <si>
    <t>172.18.137.1</t>
  </si>
  <si>
    <t>172.18.137.2</t>
  </si>
  <si>
    <t>KOMP. KEBAYORAN VILLA</t>
  </si>
  <si>
    <t>-6.266778, 106.710722</t>
  </si>
  <si>
    <t>172.18.138.1</t>
  </si>
  <si>
    <t>172.18.138.2</t>
  </si>
  <si>
    <t>PERUM CLUSTER EMERALD VIEW</t>
  </si>
  <si>
    <t>-6.275111, 106.697556</t>
  </si>
  <si>
    <t>172.18.139.1</t>
  </si>
  <si>
    <t>172.18.139.2</t>
  </si>
  <si>
    <t>BINTARO JAYA (PT INDIKA ENERGY)</t>
  </si>
  <si>
    <t>-6.27526, 106.72034</t>
  </si>
  <si>
    <t>172.18.140.1</t>
  </si>
  <si>
    <t>172.18.140.2</t>
  </si>
  <si>
    <t>PONDOK KACANG PRIMA</t>
  </si>
  <si>
    <t>-6.257583, 106.699917</t>
  </si>
  <si>
    <t>172.18.142.1</t>
  </si>
  <si>
    <t>172.18.142.2</t>
  </si>
  <si>
    <t>BOULEVERD BINTARO SEKTOR 7 (TOYZY)</t>
  </si>
  <si>
    <t>-6.27214, 106.71187</t>
  </si>
  <si>
    <t>172.18.143.1</t>
  </si>
  <si>
    <t>172.18.143.2</t>
  </si>
  <si>
    <t>JL. KBY LAMA NO. 55 (PABRIK HANDUK)</t>
  </si>
  <si>
    <t>-6.2121, 106.7842</t>
  </si>
  <si>
    <t>172.18.144.1</t>
  </si>
  <si>
    <t>172.18.144.2</t>
  </si>
  <si>
    <t>11/24/2021</t>
  </si>
  <si>
    <t>Relokasi dari BT208</t>
  </si>
  <si>
    <t>PT ABO</t>
  </si>
  <si>
    <t>KOMP JOMBANG PERMAI</t>
  </si>
  <si>
    <t>-6.288944, 106.705417</t>
  </si>
  <si>
    <t>172.18.145.1</t>
  </si>
  <si>
    <t>172.18.145.2</t>
  </si>
  <si>
    <t>JL.DAMAI KEL.PESANGGRAHAN</t>
  </si>
  <si>
    <t>-6.244664, 106.752035</t>
  </si>
  <si>
    <t>172.18.146.1</t>
  </si>
  <si>
    <t>172.18.146.2</t>
  </si>
  <si>
    <t>PERUMAHAN DL SITORUS JL. PERDANA PESANGGRAHAN</t>
  </si>
  <si>
    <t>-6.244861, 106.75325</t>
  </si>
  <si>
    <t>172.18.147.1</t>
  </si>
  <si>
    <t>172.18.147.2</t>
  </si>
  <si>
    <t>JL.CILEDUG RAYA (HOTEL ALAM RAYA)</t>
  </si>
  <si>
    <t>-6.23687, 106.74668</t>
  </si>
  <si>
    <t>172.18.149.1</t>
  </si>
  <si>
    <t>172.18.149.2</t>
  </si>
  <si>
    <t>JL.RADEN FATAH JOMBANG(UHAMKA)</t>
  </si>
  <si>
    <t>-6.25391062441066, 106.704156560382</t>
  </si>
  <si>
    <t>PURI BETA</t>
  </si>
  <si>
    <t>-6.229776, 106.725105</t>
  </si>
  <si>
    <t>172.18.157.1</t>
  </si>
  <si>
    <t>172.18.157.2</t>
  </si>
  <si>
    <t>KOMP GRAHA BINTARO JAYA JL GR 2</t>
  </si>
  <si>
    <t>-6.250778, 106.685806</t>
  </si>
  <si>
    <t>172.18.158.1</t>
  </si>
  <si>
    <t>172.18.158.2</t>
  </si>
  <si>
    <t>JL JOGLO RAYA KOMP.HANKAM</t>
  </si>
  <si>
    <t>-6.221941, 106.724276</t>
  </si>
  <si>
    <t>172.18.159.1</t>
  </si>
  <si>
    <t>172.18.159.2</t>
  </si>
  <si>
    <t>JL PUNAI RAYA SEKTOR 2</t>
  </si>
  <si>
    <t>-6.280861, 106.749583</t>
  </si>
  <si>
    <t>172.18.160.1</t>
  </si>
  <si>
    <t>172.18.160.2</t>
  </si>
  <si>
    <t>JL.Bambu Pondok Betung</t>
  </si>
  <si>
    <t>-6.26512, 106.7394</t>
  </si>
  <si>
    <t>172.18.161.1</t>
  </si>
  <si>
    <t>172.18.161.2</t>
  </si>
  <si>
    <t>-6.2572, 106.8135</t>
  </si>
  <si>
    <t>172.18.163.1</t>
  </si>
  <si>
    <t>172.18.163.2</t>
  </si>
  <si>
    <t>KANTOR PAJAK, JL. KH. M. DAHLAN</t>
  </si>
  <si>
    <t>-6.2444, 106.7917</t>
  </si>
  <si>
    <t>172.18.164.1</t>
  </si>
  <si>
    <t>172.18.164.2</t>
  </si>
  <si>
    <t>JL MELAWAI RY (DANAR NADI</t>
  </si>
  <si>
    <t>-6.2442, 106.8021</t>
  </si>
  <si>
    <t>172.18.166.1</t>
  </si>
  <si>
    <t>172.18.166.2</t>
  </si>
  <si>
    <t>Amoz Cozy Hotel - JL. MELAWAI RAYA</t>
  </si>
  <si>
    <t>-6.245808, 106.79895</t>
  </si>
  <si>
    <t>172.18.167.1</t>
  </si>
  <si>
    <t>172.18.167.2</t>
  </si>
  <si>
    <t>PT MEGASETIA AGUNG KIMIA, JL ROROTAN IV</t>
  </si>
  <si>
    <t>-6.156696, 106.955427</t>
  </si>
  <si>
    <t>172.19.125.1</t>
  </si>
  <si>
    <t>172.19.125.2</t>
  </si>
  <si>
    <t>BDN GAHARU I</t>
  </si>
  <si>
    <t>-6.2798, 106.798</t>
  </si>
  <si>
    <t>172.18.177.1</t>
  </si>
  <si>
    <t>172.18.177.2</t>
  </si>
  <si>
    <t>DBEST FATMAWATI</t>
  </si>
  <si>
    <t>-6.2766, 106.7955</t>
  </si>
  <si>
    <t>172.18.178.1</t>
  </si>
  <si>
    <t>172.18.178.2</t>
  </si>
  <si>
    <t>JL.GAHARU CIPETE</t>
  </si>
  <si>
    <t>-6.2796, 106.8024</t>
  </si>
  <si>
    <t>172.18.179.1</t>
  </si>
  <si>
    <t>172.18.179.2</t>
  </si>
  <si>
    <t>-6.2702, 106.8176</t>
  </si>
  <si>
    <t>172.18.183.1</t>
  </si>
  <si>
    <t>172.18.183.2</t>
  </si>
  <si>
    <t>JL. ABDUL ROHIM, GED. PARIWISATA</t>
  </si>
  <si>
    <t>-6.2357, 106.8225</t>
  </si>
  <si>
    <t>172.18.188.1</t>
  </si>
  <si>
    <t>172.18.188.2</t>
  </si>
  <si>
    <t>PLAZA MUBEL, JL RS. FATMAWATI</t>
  </si>
  <si>
    <t>-6.2649, 106.7967</t>
  </si>
  <si>
    <t>172.18.198.1</t>
  </si>
  <si>
    <t>172.18.198.2</t>
  </si>
  <si>
    <t>GEDUNG PERKANTORAN, JL. RY. KBY LAMA</t>
  </si>
  <si>
    <t>-6.2156, 106.7784</t>
  </si>
  <si>
    <t>172.18.205.1</t>
  </si>
  <si>
    <t>172.18.205.2</t>
  </si>
  <si>
    <t>JL.JATAYU KP.DUKUH KBY LAMA</t>
  </si>
  <si>
    <t>-6.2475, 106.7866</t>
  </si>
  <si>
    <t>172.18.212.1</t>
  </si>
  <si>
    <t>172.18.212.2</t>
  </si>
  <si>
    <t>PP52</t>
  </si>
  <si>
    <t>172.18.214.1</t>
  </si>
  <si>
    <t>172.18.214.2</t>
  </si>
  <si>
    <t>KOMP. PU PASAR JUMAT</t>
  </si>
  <si>
    <t>-6.2851, 106.7746</t>
  </si>
  <si>
    <t>172.18.215.1</t>
  </si>
  <si>
    <t>172.18.215.2</t>
  </si>
  <si>
    <t>JL. RAYA KEBAYORAN LAMA (BENGKEL)</t>
  </si>
  <si>
    <t>-6.2073, 106.7876</t>
  </si>
  <si>
    <t>172.18.220.1</t>
  </si>
  <si>
    <t>172.18.220.2</t>
  </si>
  <si>
    <t>JL. SIMPRUG GOLF 2 (MASJID)</t>
  </si>
  <si>
    <t>-6.2243, 106.7938</t>
  </si>
  <si>
    <t>172.18.221.1</t>
  </si>
  <si>
    <t>172.18.221.2</t>
  </si>
  <si>
    <t>PT. Abdi Metal, Jl. Radar Auri Cimanggis</t>
  </si>
  <si>
    <t>-6.3706473774409, 106.881994253263</t>
  </si>
  <si>
    <t>172.19.38.1</t>
  </si>
  <si>
    <t>172.19.38.2</t>
  </si>
  <si>
    <t>Jl. Raya Bogor KM. 50 ( HUBAD )</t>
  </si>
  <si>
    <t>-6.40586163304629, 106.862564631292</t>
  </si>
  <si>
    <t>172.19.62.1</t>
  </si>
  <si>
    <t>172.19.62.2</t>
  </si>
  <si>
    <t>Jl. Cibubur II</t>
  </si>
  <si>
    <t>-6.35259413205933, 106.874680639562</t>
  </si>
  <si>
    <t>172.19.63.1</t>
  </si>
  <si>
    <t>172.19.63.2</t>
  </si>
  <si>
    <t>Bengkel DPK Ciracas, Jl. Poncol, Ciracas</t>
  </si>
  <si>
    <t>-6.32598386125933, 106.867864011476</t>
  </si>
  <si>
    <t>172.19.64.1</t>
  </si>
  <si>
    <t>172.19.64.2</t>
  </si>
  <si>
    <t>Jl. Gongseng Raya Cijantung</t>
  </si>
  <si>
    <t>-6.32548314750484, 106.862204077107</t>
  </si>
  <si>
    <t>172.19.65.1</t>
  </si>
  <si>
    <t>172.19.65.2</t>
  </si>
  <si>
    <t>Jl. Botin, Cipayung</t>
  </si>
  <si>
    <t>-6.32940560325098, 106.899630702188</t>
  </si>
  <si>
    <t>172.19.66.1</t>
  </si>
  <si>
    <t>172.19.66.2</t>
  </si>
  <si>
    <t>PT. Delta Vasindo, Jl Suci</t>
  </si>
  <si>
    <t>-6.31290013314825, 106.870984502177</t>
  </si>
  <si>
    <t>172.19.67.1</t>
  </si>
  <si>
    <t>172.19.67.2</t>
  </si>
  <si>
    <t>Jl. Lap Tembak, Kb Bibit Pertanian</t>
  </si>
  <si>
    <t>-6.35646350843976, 106.890310862681</t>
  </si>
  <si>
    <t>172.19.50.1</t>
  </si>
  <si>
    <t>172.19.50.2</t>
  </si>
  <si>
    <t>Komp. KPAD, Jl. Bawang Merah, Cibubur</t>
  </si>
  <si>
    <t>-6.35851022006016, 106.890965778129</t>
  </si>
  <si>
    <t>172.19.51.1</t>
  </si>
  <si>
    <t>172.19.51.2</t>
  </si>
  <si>
    <t>Times Square, Jl Alternatif Cibubur</t>
  </si>
  <si>
    <t>-6.37882945314043, 106.920866333228</t>
  </si>
  <si>
    <t>172.19.52.1</t>
  </si>
  <si>
    <t>172.19.52.2</t>
  </si>
  <si>
    <t>Kav. DDN Jl. Alternatif</t>
  </si>
  <si>
    <t>-6.37462248205773, 106.899421563155</t>
  </si>
  <si>
    <t>172.19.53.1</t>
  </si>
  <si>
    <t>172.19.53.2</t>
  </si>
  <si>
    <t>Perum. Sri Wedari Jl. Alternatif Cbb</t>
  </si>
  <si>
    <t>-6.37795008109821, 106.900534246521</t>
  </si>
  <si>
    <t>172.19.54.1</t>
  </si>
  <si>
    <t>172.19.54.2</t>
  </si>
  <si>
    <t>-6.38065950683127, 106.8969463784</t>
  </si>
  <si>
    <t>172.19.55.1</t>
  </si>
  <si>
    <t>172.19.55.2</t>
  </si>
  <si>
    <t>Perum Raflesia Blok A Cibubur</t>
  </si>
  <si>
    <t>-6.38032168172987, 106.901638989107</t>
  </si>
  <si>
    <t>172.19.56.1</t>
  </si>
  <si>
    <t>172.19.56.2</t>
  </si>
  <si>
    <t>Malaka Residen jln. Malaka Munjul</t>
  </si>
  <si>
    <t>-6.33962432367643, 106.893159546695</t>
  </si>
  <si>
    <t>172.19.57.1</t>
  </si>
  <si>
    <t>172.19.57.2</t>
  </si>
  <si>
    <t>CB78</t>
  </si>
  <si>
    <t>Pesantren Al Hamid, Jl. Raya Munjul</t>
  </si>
  <si>
    <t>-6.35161634964442, 106.900411971401</t>
  </si>
  <si>
    <t>172.19.58.1</t>
  </si>
  <si>
    <t>172.19.58.2</t>
  </si>
  <si>
    <t>Komp. Polri Munjul, Jl Buni</t>
  </si>
  <si>
    <t>-6.3429668168651, 106.896087540322</t>
  </si>
  <si>
    <t>172.19.59.1</t>
  </si>
  <si>
    <t>172.19.59.2</t>
  </si>
  <si>
    <t>Komp. HANKAM, Cipayung</t>
  </si>
  <si>
    <t>-6.33471190483019, 106.89520957205</t>
  </si>
  <si>
    <t>172.19.60.1</t>
  </si>
  <si>
    <t>172.19.60.2</t>
  </si>
  <si>
    <t>Jl. Ry Ceger, Cipayung</t>
  </si>
  <si>
    <t>-6.31331638342634, 106.89133994708</t>
  </si>
  <si>
    <t>172.19.61.1</t>
  </si>
  <si>
    <t>172.19.61.2</t>
  </si>
  <si>
    <t>Asrama Kobang Diklat, Cijantung</t>
  </si>
  <si>
    <t>-6.32701676082916, 106.845203142002</t>
  </si>
  <si>
    <t>172.19.34.1</t>
  </si>
  <si>
    <t>172.19.34.2</t>
  </si>
  <si>
    <t>Komp. Dokter Jl. H. Baping</t>
  </si>
  <si>
    <t>-6.31216771856883, 106.875255795264</t>
  </si>
  <si>
    <t>172.19.35.1</t>
  </si>
  <si>
    <t>172.19.35.2</t>
  </si>
  <si>
    <t>Komp. Denzipur III, Cijantung</t>
  </si>
  <si>
    <t>-6.31581115341242, 106.861116240634</t>
  </si>
  <si>
    <t>172.19.36.1</t>
  </si>
  <si>
    <t>172.19.36.2</t>
  </si>
  <si>
    <t>Taman Anggrek Cibubur</t>
  </si>
  <si>
    <t>-6.37149720695642, 106.893844164791</t>
  </si>
  <si>
    <t>172.19.37.1</t>
  </si>
  <si>
    <t>172.19.37.2</t>
  </si>
  <si>
    <t>Pondok Cibubur, Cisalak</t>
  </si>
  <si>
    <t>-6.3781646783299, 106.877068711462</t>
  </si>
  <si>
    <t>172.19.39.1</t>
  </si>
  <si>
    <t>172.19.39.2</t>
  </si>
  <si>
    <t>JL.GANDARIA (PT. Dian Trans Energi dan PT. Marina Samudra)</t>
  </si>
  <si>
    <t>-6.34446, 106.8659</t>
  </si>
  <si>
    <t>172.19.41.1</t>
  </si>
  <si>
    <t>172.19.41.2</t>
  </si>
  <si>
    <t>Yonif 201 Gandaria Jl. Ry Bogor</t>
  </si>
  <si>
    <t>-6.354571, 106.86366</t>
  </si>
  <si>
    <t>PT. Patal, Jl. Raya Bogor, Cimanggis</t>
  </si>
  <si>
    <t>-6.35799828541286, 106.846838025971</t>
  </si>
  <si>
    <t>172.19.44.1</t>
  </si>
  <si>
    <t>172.19.44.2</t>
  </si>
  <si>
    <t>JL. KELURAHAN / D. SAWIT BARU BLK C</t>
  </si>
  <si>
    <t>-6.23292762, 106.9144226</t>
  </si>
  <si>
    <t>172.19.215.1</t>
  </si>
  <si>
    <t>172.19.215.2</t>
  </si>
  <si>
    <t>PRUM TM SARI PERSADA LAP. GOLF</t>
  </si>
  <si>
    <t>-6.25701224, 106.9374111</t>
  </si>
  <si>
    <t>172.19.221.1</t>
  </si>
  <si>
    <t>172.19.221.2</t>
  </si>
  <si>
    <t>JL. GN SEMERU PERUM JATINEGARA INDAH</t>
  </si>
  <si>
    <t>-6.2013696, 106.9269835</t>
  </si>
  <si>
    <t>172.19.181.1</t>
  </si>
  <si>
    <t>172.19.181.2</t>
  </si>
  <si>
    <t>Relokasi dari KD158</t>
  </si>
  <si>
    <t>JL. P. REVOLUSI / PABRIK TAMBANG</t>
  </si>
  <si>
    <t>-6.23708843, 106.8971916</t>
  </si>
  <si>
    <t>172.19.182.1</t>
  </si>
  <si>
    <t>172.19.182.2</t>
  </si>
  <si>
    <t>Jl.MELATI BAKTI KOMPLEK TNI AU</t>
  </si>
  <si>
    <t>-6.23148119, 106.9003863</t>
  </si>
  <si>
    <t>172.19.186.1</t>
  </si>
  <si>
    <t>172.19.186.2</t>
  </si>
  <si>
    <t>Jl. Pahlawan Revolusi Hero Supermarket</t>
  </si>
  <si>
    <t>-6.23260737, 106.8957659</t>
  </si>
  <si>
    <t>172.19.187.1</t>
  </si>
  <si>
    <t>172.19.187.2</t>
  </si>
  <si>
    <t>P. REVOLUSI ( BLKNG PENJARA WANITA )</t>
  </si>
  <si>
    <t>-6.23391388, 106.8983611</t>
  </si>
  <si>
    <t>172.19.188.1</t>
  </si>
  <si>
    <t>172.19.188.2</t>
  </si>
  <si>
    <t>PRUM. BEA CUKAI DKT MESJID</t>
  </si>
  <si>
    <t>-6.23500128, 106.9000717</t>
  </si>
  <si>
    <t>172.19.189.1</t>
  </si>
  <si>
    <t>172.19.189.2</t>
  </si>
  <si>
    <t>Graha Wisata Pramuka Cibubur</t>
  </si>
  <si>
    <t>-6.37154116415725, 106.90065514598</t>
  </si>
  <si>
    <t>172.19.47.1</t>
  </si>
  <si>
    <t>172.19.47.2</t>
  </si>
  <si>
    <t>Jl. Cibubur I, Cibubur</t>
  </si>
  <si>
    <t>-6.3421805838212, 106.874384657266</t>
  </si>
  <si>
    <t>172.19.45.1</t>
  </si>
  <si>
    <t>172.19.45.2</t>
  </si>
  <si>
    <t>PT. Royal Indah, Bengkel Mayasari, Jl. Ry Cibubur</t>
  </si>
  <si>
    <t>-6.34306578872203, 106.871228267288</t>
  </si>
  <si>
    <t>172.19.46.1</t>
  </si>
  <si>
    <t>172.19.46.2</t>
  </si>
  <si>
    <t>Raffles Hills Blok P, jl. Alternatif Cibubur</t>
  </si>
  <si>
    <t>-6.39727721242572, 106.901901471799</t>
  </si>
  <si>
    <t>172.19.48.1</t>
  </si>
  <si>
    <t>172.19.48.2</t>
  </si>
  <si>
    <t>Komp. PATI ABRI, Jl. Leuwinanggung</t>
  </si>
  <si>
    <t>-6.38350127706114, 106.913906177786</t>
  </si>
  <si>
    <t>172.19.49.1</t>
  </si>
  <si>
    <t>172.19.49.2</t>
  </si>
  <si>
    <t>Brigif Linud 17 , Cijantung</t>
  </si>
  <si>
    <t>-6.34085650685648, 106.842581270182</t>
  </si>
  <si>
    <t>172.19.33.1</t>
  </si>
  <si>
    <t>172.19.33.2</t>
  </si>
  <si>
    <t>Jl. Gandaria Pekayon</t>
  </si>
  <si>
    <t>-6.34594684478749, 106.862494784583</t>
  </si>
  <si>
    <t>172.19.40.1</t>
  </si>
  <si>
    <t>172.19.40.2</t>
  </si>
  <si>
    <t>Permata Puri Laguna, Jl Radar Auri</t>
  </si>
  <si>
    <t>-6.36610684324386, 106.870573000418</t>
  </si>
  <si>
    <t>172.19.43.1</t>
  </si>
  <si>
    <t>172.19.43.2</t>
  </si>
  <si>
    <t>HARAPAN BARU BARAT / DKT KALI</t>
  </si>
  <si>
    <t>-6.2108196, 106.9663852</t>
  </si>
  <si>
    <t>172.19.197.1</t>
  </si>
  <si>
    <t>172.19.197.2</t>
  </si>
  <si>
    <t>JL.SMA KAPIN KALIMALANG</t>
  </si>
  <si>
    <t>-6.25081484, 106.9294666</t>
  </si>
  <si>
    <t>172.19.213.1</t>
  </si>
  <si>
    <t>172.19.213.2</t>
  </si>
  <si>
    <t>JL. P. REVOUSI / PT PACUL MAS</t>
  </si>
  <si>
    <t>-6.22142037, 106.8983351</t>
  </si>
  <si>
    <t>172.19.214.1</t>
  </si>
  <si>
    <t>172.19.214.2</t>
  </si>
  <si>
    <t>Jl.Manggar II.</t>
  </si>
  <si>
    <t>-6.24085595, 106.9241712</t>
  </si>
  <si>
    <t>172.19.216.1</t>
  </si>
  <si>
    <t>172.19.216.2</t>
  </si>
  <si>
    <t>GRIYA BINTARA INDAH ( KP )</t>
  </si>
  <si>
    <t>-6.22247208, 106.9576766</t>
  </si>
  <si>
    <t>172.19.217.1</t>
  </si>
  <si>
    <t>172.19.217.2</t>
  </si>
  <si>
    <t>JL R.PENGGILINGGAN DPN TPI</t>
  </si>
  <si>
    <t>-6.198549, 106.934894</t>
  </si>
  <si>
    <t>172.19.218.1</t>
  </si>
  <si>
    <t>172.19.218.2</t>
  </si>
  <si>
    <t>P.GEBANG PERMAI BLOK D</t>
  </si>
  <si>
    <t>-6.19516689, 106.9513352</t>
  </si>
  <si>
    <t>172.19.219.1</t>
  </si>
  <si>
    <t>172.19.219.2</t>
  </si>
  <si>
    <t>MALAKA COUNTRY MALAKA BIRU</t>
  </si>
  <si>
    <t>-6.22329858, 106.9403657</t>
  </si>
  <si>
    <t>172.19.220.1</t>
  </si>
  <si>
    <t>172.19.220.2</t>
  </si>
  <si>
    <t>PLN KALIMALANG</t>
  </si>
  <si>
    <t>-6.24285, 106.92092</t>
  </si>
  <si>
    <t>172.19.222.1</t>
  </si>
  <si>
    <t>172.19.222.2</t>
  </si>
  <si>
    <t>Jl.Raya Bekasi ,Pinggir BKT,Rusun Rawa Bebek</t>
  </si>
  <si>
    <t>-6.20071, 106.964865</t>
  </si>
  <si>
    <t>172.19.179.1</t>
  </si>
  <si>
    <t>172.19.179.2</t>
  </si>
  <si>
    <t>JL R.BEKASI MITSUBISHI</t>
  </si>
  <si>
    <t>-6.18854377, 106.9593087</t>
  </si>
  <si>
    <t>172.19.180.1</t>
  </si>
  <si>
    <t>172.19.180.2</t>
  </si>
  <si>
    <t>Jl. Budi Harapan</t>
  </si>
  <si>
    <t>-6.2507947, 106.9019472</t>
  </si>
  <si>
    <t>172.19.183.1</t>
  </si>
  <si>
    <t>172.19.183.2</t>
  </si>
  <si>
    <t>JL. KOMP. STATISTIK JL. SMP 135</t>
  </si>
  <si>
    <t>-6.24200281, 106.9087005</t>
  </si>
  <si>
    <t>172.19.184.1</t>
  </si>
  <si>
    <t>172.19.184.2</t>
  </si>
  <si>
    <t>Jl. Buluh Perindu, Komplek Duren Sawit Baru</t>
  </si>
  <si>
    <t>-6.23173431, 106.9089234</t>
  </si>
  <si>
    <t>172.19.185.1</t>
  </si>
  <si>
    <t>172.19.185.2</t>
  </si>
  <si>
    <t>JL. PANGKALAN JATI III</t>
  </si>
  <si>
    <t>-6.25084806, 106.9070677</t>
  </si>
  <si>
    <t>172.19.190.1</t>
  </si>
  <si>
    <t>172.19.190.2</t>
  </si>
  <si>
    <t>P.GEBANG PERMAI BLOK H</t>
  </si>
  <si>
    <t>-6.19995471, 106.949361</t>
  </si>
  <si>
    <t>172.19.191.1</t>
  </si>
  <si>
    <t>172.19.191.2</t>
  </si>
  <si>
    <t>KOMP DPR PULO GEBANG</t>
  </si>
  <si>
    <t>-6.20647535, 106.9508314</t>
  </si>
  <si>
    <t>172.19.192.1</t>
  </si>
  <si>
    <t>172.19.192.2</t>
  </si>
  <si>
    <t>JALAN SAWO KECIK. GEDUNG PERTEMUAN HKBP,SAMPING BKT</t>
  </si>
  <si>
    <t>-6.2151871, 106.9505638</t>
  </si>
  <si>
    <t>172.19.193.1</t>
  </si>
  <si>
    <t>172.19.193.2</t>
  </si>
  <si>
    <t>JL SISI TOL CAKUNG CILINCING TIMUR (APARTEMEN SENTRA TIMUR)</t>
  </si>
  <si>
    <t>-6.20519, 106.948729</t>
  </si>
  <si>
    <t>172.19.194.1</t>
  </si>
  <si>
    <t>172.19.194.2</t>
  </si>
  <si>
    <t>NUSA INDAH 4</t>
  </si>
  <si>
    <t>-6.218404965, 106.934159975</t>
  </si>
  <si>
    <t>172.19.195.1</t>
  </si>
  <si>
    <t>172.19.195.2</t>
  </si>
  <si>
    <t>JL R P. GEBANG (GUDANG PELURU)</t>
  </si>
  <si>
    <t>-6.21720344, 106.9548408</t>
  </si>
  <si>
    <t>172.19.196.1</t>
  </si>
  <si>
    <t>172.19.196.2</t>
  </si>
  <si>
    <t>-6.21602005, 106.9663594</t>
  </si>
  <si>
    <t>172.19.198.1</t>
  </si>
  <si>
    <t>172.19.198.2</t>
  </si>
  <si>
    <t>APARTEMEN TPI</t>
  </si>
  <si>
    <t>-6.201597992, 106.937482981</t>
  </si>
  <si>
    <t>172.19.199.1</t>
  </si>
  <si>
    <t>172.19.199.2</t>
  </si>
  <si>
    <t>CAKUNG TIMUR</t>
  </si>
  <si>
    <t>-6.18905651, 106.9445871</t>
  </si>
  <si>
    <t>172.19.200.1</t>
  </si>
  <si>
    <t>172.19.200.2</t>
  </si>
  <si>
    <t>JL MALAKA II PRUMNAS KLENDER</t>
  </si>
  <si>
    <t>-6.225085007, 106.928116037</t>
  </si>
  <si>
    <t>172.19.201.1</t>
  </si>
  <si>
    <t>172.19.201.2</t>
  </si>
  <si>
    <t>PERUM PDK KOPI BLOK S</t>
  </si>
  <si>
    <t>-6.22669668, 106.944794</t>
  </si>
  <si>
    <t>172.19.202.1</t>
  </si>
  <si>
    <t>172.19.202.2</t>
  </si>
  <si>
    <t>ARABIKA 8 PDK KOPI</t>
  </si>
  <si>
    <t>-6.23095356, 106.9457451</t>
  </si>
  <si>
    <t>172.19.203.1</t>
  </si>
  <si>
    <t>172.19.203.2</t>
  </si>
  <si>
    <t>JL. KP. RAWADAS RT 5/3</t>
  </si>
  <si>
    <t>-6.22968498, 106.9401092</t>
  </si>
  <si>
    <t>172.19.204.1</t>
  </si>
  <si>
    <t>172.19.204.2</t>
  </si>
  <si>
    <t>MAWAR MERAH III</t>
  </si>
  <si>
    <t>-6.22323381, 106.9371884</t>
  </si>
  <si>
    <t>172.19.205.1</t>
  </si>
  <si>
    <t>172.19.205.2</t>
  </si>
  <si>
    <t>JL BARU / FLYOVER KRANJI / SMPG JEMBATAN FLYOVER KRANJI,I GUSTI.</t>
  </si>
  <si>
    <t>-6.222591978, 106.976048034</t>
  </si>
  <si>
    <t>172.19.206.1</t>
  </si>
  <si>
    <t>172.19.206.2</t>
  </si>
  <si>
    <t>PERUM VIOLET BLOK I,J,R,&amp;PERKAMPUNGAN JL LAPANGAN</t>
  </si>
  <si>
    <t>-6.224655015, 106.972983023</t>
  </si>
  <si>
    <t>172.19.207.1</t>
  </si>
  <si>
    <t>172.19.207.2</t>
  </si>
  <si>
    <t>KD54A</t>
  </si>
  <si>
    <t>MASNAGA BINTARA</t>
  </si>
  <si>
    <t>-6.23279186, 106.9547125</t>
  </si>
  <si>
    <t>172.19.208.1</t>
  </si>
  <si>
    <t>172.19.208.2</t>
  </si>
  <si>
    <t>Jl.Kumpi / Jl Swakarsa IV</t>
  </si>
  <si>
    <t>-6.24303562, 106.9374101</t>
  </si>
  <si>
    <t>172.19.209.1</t>
  </si>
  <si>
    <t>172.19.209.2</t>
  </si>
  <si>
    <t>JL MALAKA RAYA NO. 67 PD. KELAPA</t>
  </si>
  <si>
    <t>-6.23154, 106.93571</t>
  </si>
  <si>
    <t>172.19.210.1</t>
  </si>
  <si>
    <t>172.19.210.2</t>
  </si>
  <si>
    <t>TAMAN MODERN LAND</t>
  </si>
  <si>
    <t>-6.19238198, 106.9503126</t>
  </si>
  <si>
    <t>172.19.211.1</t>
  </si>
  <si>
    <t>172.19.211.2</t>
  </si>
  <si>
    <t>TAMAN MODERN LAND BLOK H</t>
  </si>
  <si>
    <t>-6.19025248, 106.9565717</t>
  </si>
  <si>
    <t>172.19.212.1</t>
  </si>
  <si>
    <t>172.19.212.2</t>
  </si>
  <si>
    <t>JL MENTENG WADAS/MENTENG ATAS DLM JAKSEL</t>
  </si>
  <si>
    <t>-6.21378, 106.84078</t>
  </si>
  <si>
    <t>172.19.169.1</t>
  </si>
  <si>
    <t>172.19.169.2</t>
  </si>
  <si>
    <t>HOTEL DJAKARTA</t>
  </si>
  <si>
    <t>-6.16043, 106.82044</t>
  </si>
  <si>
    <t>172.19.177.1</t>
  </si>
  <si>
    <t>172.19.177.2</t>
  </si>
  <si>
    <t>JL. BATU CEPER II</t>
  </si>
  <si>
    <t>-6.16281, 106.8208</t>
  </si>
  <si>
    <t>172.19.178.1</t>
  </si>
  <si>
    <t>172.19.178.2</t>
  </si>
  <si>
    <t>JL. ISKANDARMUDA/SUPREME CAR</t>
  </si>
  <si>
    <t>-6.25331399962306, 106.781103992834</t>
  </si>
  <si>
    <t>172.18.217.1</t>
  </si>
  <si>
    <t>172.18.217.2</t>
  </si>
  <si>
    <t>WISMA BAKTI/CATUR SWASAKTI</t>
  </si>
  <si>
    <t>-6.21267, 106.82983</t>
  </si>
  <si>
    <t>172.19.165.1</t>
  </si>
  <si>
    <t>172.19.165.2</t>
  </si>
  <si>
    <t>TELKOM</t>
  </si>
  <si>
    <t>-6.118178028, 106.89276</t>
  </si>
  <si>
    <t>172.19.224.1</t>
  </si>
  <si>
    <t>172.19.224.2</t>
  </si>
  <si>
    <t>Relokasi dari SD144</t>
  </si>
  <si>
    <t>JL PASEBAN RAYA NO 13 SALEMBA TENGAH</t>
  </si>
  <si>
    <t>-6.19118, 106.84997</t>
  </si>
  <si>
    <t>172.19.151.1</t>
  </si>
  <si>
    <t>172.19.151.2</t>
  </si>
  <si>
    <t>JL TAMAN RATU</t>
  </si>
  <si>
    <t>-6.16693, 106.76768</t>
  </si>
  <si>
    <t>172.19.160.1</t>
  </si>
  <si>
    <t>172.19.160.2</t>
  </si>
  <si>
    <t>KOMPLEK POLRI</t>
  </si>
  <si>
    <t>-6.22718, 106.82019</t>
  </si>
  <si>
    <t>172.19.167.1</t>
  </si>
  <si>
    <t>172.19.167.2</t>
  </si>
  <si>
    <t>KANTOR KONI DKI JAYA JL TANAH ABANG 1 JAKPUS</t>
  </si>
  <si>
    <t>-6.17094, 106.81891</t>
  </si>
  <si>
    <t>172.19.168.1</t>
  </si>
  <si>
    <t>172.19.168.2</t>
  </si>
  <si>
    <t>UKI JL DIPONEGORO SALEMBA JAKPUS</t>
  </si>
  <si>
    <t>-6.1974, 106.8481</t>
  </si>
  <si>
    <t>172.19.170.1</t>
  </si>
  <si>
    <t>172.19.170.2</t>
  </si>
  <si>
    <t>APOTIK SURABAYA-PPP PDI DIPONEGOGO</t>
  </si>
  <si>
    <t>-6.20211, 106.84138</t>
  </si>
  <si>
    <t>172.19.171.1</t>
  </si>
  <si>
    <t>172.19.171.2</t>
  </si>
  <si>
    <t>JL GELONG BARU TENGAH 4</t>
  </si>
  <si>
    <t>-6.17423, 106.79706</t>
  </si>
  <si>
    <t>172.19.172.1</t>
  </si>
  <si>
    <t>172.19.172.2</t>
  </si>
  <si>
    <t>KANTOR LURAH PETAMBURAN</t>
  </si>
  <si>
    <t>-6.19315, 106.8078</t>
  </si>
  <si>
    <t>172.19.173.1</t>
  </si>
  <si>
    <t>172.19.173.2</t>
  </si>
  <si>
    <t>KANTOR PAJAK PST LIMA</t>
  </si>
  <si>
    <t>-6.20158, 106.80681</t>
  </si>
  <si>
    <t>172.19.174.1</t>
  </si>
  <si>
    <t>172.19.174.2</t>
  </si>
  <si>
    <t>JL.KS TUBUN</t>
  </si>
  <si>
    <t>-6.18981, 106.79757</t>
  </si>
  <si>
    <t>172.19.175.1</t>
  </si>
  <si>
    <t>172.19.175.2</t>
  </si>
  <si>
    <t>SEKOLAH ARGENTINA/SDN GONDANGDIA</t>
  </si>
  <si>
    <t>-6.19457, 106.82838</t>
  </si>
  <si>
    <t>172.19.176.1</t>
  </si>
  <si>
    <t>172.19.176.2</t>
  </si>
  <si>
    <t>SPECS</t>
  </si>
  <si>
    <t>-6.16386, 106.77502</t>
  </si>
  <si>
    <t>172.19.150.1</t>
  </si>
  <si>
    <t>172.19.150.2</t>
  </si>
  <si>
    <t>JL CIKINI RAYA VIII MENTENG JAKPUS</t>
  </si>
  <si>
    <t>-6.1873, 106.83703</t>
  </si>
  <si>
    <t>172.19.152.1</t>
  </si>
  <si>
    <t>172.19.152.2</t>
  </si>
  <si>
    <t>JL IMAM BONJOL</t>
  </si>
  <si>
    <t>-6.19872, 106.8275</t>
  </si>
  <si>
    <t>172.19.153.1</t>
  </si>
  <si>
    <t>172.19.153.2</t>
  </si>
  <si>
    <t>JL DIPONEGORO NO 20</t>
  </si>
  <si>
    <t>-6.20092, 106.83646</t>
  </si>
  <si>
    <t>172.19.154.1</t>
  </si>
  <si>
    <t>172.19.154.2</t>
  </si>
  <si>
    <t>PASAR BARANG ANTIK JL SURABAYA</t>
  </si>
  <si>
    <t>-6.19758, 106.83938</t>
  </si>
  <si>
    <t>172.19.155.1</t>
  </si>
  <si>
    <t>172.19.155.2</t>
  </si>
  <si>
    <t>PERTAMINA</t>
  </si>
  <si>
    <t>-6.18289, 106.84381</t>
  </si>
  <si>
    <t>172.19.156.1</t>
  </si>
  <si>
    <t>172.19.156.2</t>
  </si>
  <si>
    <t>MESJID AL HIKMAH</t>
  </si>
  <si>
    <t>-6.188, 106.84339</t>
  </si>
  <si>
    <t>172.19.157.1</t>
  </si>
  <si>
    <t>172.19.157.2</t>
  </si>
  <si>
    <t>JL PRAPATAN RAYA</t>
  </si>
  <si>
    <t>-6.17902, 106.84153</t>
  </si>
  <si>
    <t>172.19.158.1</t>
  </si>
  <si>
    <t>172.19.158.2</t>
  </si>
  <si>
    <t>JL. DAAN MOGOT RAYA NO. 63</t>
  </si>
  <si>
    <t>-6.165626, 106.781402</t>
  </si>
  <si>
    <t>172.19.159.1</t>
  </si>
  <si>
    <t>172.19.159.2</t>
  </si>
  <si>
    <t>JL GONDANGDIA LAMA NO 32</t>
  </si>
  <si>
    <t>-6.19081, 106.83572</t>
  </si>
  <si>
    <t>172.19.162.1</t>
  </si>
  <si>
    <t>172.19.162.2</t>
  </si>
  <si>
    <t>KOMPLEK HARMONI PLAZA EX GOLDEN TRULI</t>
  </si>
  <si>
    <t>-6.16919, 106.8185</t>
  </si>
  <si>
    <t>172.19.163.1</t>
  </si>
  <si>
    <t>172.19.163.2</t>
  </si>
  <si>
    <t>SEKOLAH SMIP PARAMITHA 2</t>
  </si>
  <si>
    <t>-6.16961, 106.81757</t>
  </si>
  <si>
    <t>172.19.164.1</t>
  </si>
  <si>
    <t>172.19.164.2</t>
  </si>
  <si>
    <t>MUARA BARU UJUNG BLOK N 11</t>
  </si>
  <si>
    <t>-6.107692, 106.80414</t>
  </si>
  <si>
    <t>172.18.117.1</t>
  </si>
  <si>
    <t>172.18.117.2</t>
  </si>
  <si>
    <t>JL.DANAU ASRI (PERUM INDOFICA HOUSING PODOMORO)</t>
  </si>
  <si>
    <t>-6.150437028, 106.883769</t>
  </si>
  <si>
    <t>172.19.227.1</t>
  </si>
  <si>
    <t>172.19.227.2</t>
  </si>
  <si>
    <t>JL. BUKIT GADING MAS KODAMAR</t>
  </si>
  <si>
    <t>-6.168290778, 106.8888513</t>
  </si>
  <si>
    <t>172.19.228.1</t>
  </si>
  <si>
    <t>172.19.228.2</t>
  </si>
  <si>
    <t>JL.TABAH 1 SUNTER,KLP.GADING</t>
  </si>
  <si>
    <t>-6.165071139, 106.8879652</t>
  </si>
  <si>
    <t>172.19.229.1</t>
  </si>
  <si>
    <t>172.19.229.2</t>
  </si>
  <si>
    <t>JL. DANAU SUNTER</t>
  </si>
  <si>
    <t>-6.147736889, 106.8821566</t>
  </si>
  <si>
    <t>172.19.230.1</t>
  </si>
  <si>
    <t>172.19.230.2</t>
  </si>
  <si>
    <t>JL YOS SUDARSO KAV 87-88</t>
  </si>
  <si>
    <t>-6.149717556, 106.8886138</t>
  </si>
  <si>
    <t>172.19.231.1</t>
  </si>
  <si>
    <t>172.19.231.2</t>
  </si>
  <si>
    <t>JL PEGANGSAAN 2 (POOL TAXY BLUE BIRD)</t>
  </si>
  <si>
    <t>-6.143658694, 106.9038307</t>
  </si>
  <si>
    <t>172.19.232.1</t>
  </si>
  <si>
    <t>172.19.232.2</t>
  </si>
  <si>
    <t>JL KUTA INDAH BLOK VIII A</t>
  </si>
  <si>
    <t>-6.154515389, 106.9016477</t>
  </si>
  <si>
    <t>172.19.233.1</t>
  </si>
  <si>
    <t>172.19.233.2</t>
  </si>
  <si>
    <t>KELAPA GADING</t>
  </si>
  <si>
    <t>-6.152476361, 106.8948278</t>
  </si>
  <si>
    <t>172.19.234.1</t>
  </si>
  <si>
    <t>172.19.234.2</t>
  </si>
  <si>
    <t>JL DANAU AGUNG 18 RT 8 RW 16</t>
  </si>
  <si>
    <t>-6.144765389, 106.8653503</t>
  </si>
  <si>
    <t>172.19.235.1</t>
  </si>
  <si>
    <t>172.19.235.2</t>
  </si>
  <si>
    <t>JL. NIRWANA SUNTER ASRI</t>
  </si>
  <si>
    <t>-6.132477194, 106.8642161</t>
  </si>
  <si>
    <t>172.19.236.1</t>
  </si>
  <si>
    <t>172.19.236.2</t>
  </si>
  <si>
    <t>JL BISMA</t>
  </si>
  <si>
    <t>-6.131524333, 106.8664488</t>
  </si>
  <si>
    <t>172.19.237.1</t>
  </si>
  <si>
    <t>172.19.237.2</t>
  </si>
  <si>
    <t>METRO SUNTER</t>
  </si>
  <si>
    <t>-6.13305116666667, 106.872097638889</t>
  </si>
  <si>
    <t>172.19.238.1</t>
  </si>
  <si>
    <t>172.19.238.2</t>
  </si>
  <si>
    <t>JL. SUNTER AGUNG</t>
  </si>
  <si>
    <t>-6.144354667, 106.8612808</t>
  </si>
  <si>
    <t>172.19.239.1</t>
  </si>
  <si>
    <t>172.19.239.2</t>
  </si>
  <si>
    <t>JL PARADISE 14 TAHAP II</t>
  </si>
  <si>
    <t>-6.1369765, 106.8676311</t>
  </si>
  <si>
    <t>172.19.240.1</t>
  </si>
  <si>
    <t>172.19.240.2</t>
  </si>
  <si>
    <t>JL GRIYA PRATAMA</t>
  </si>
  <si>
    <t>-6.174809083, 106.9118119</t>
  </si>
  <si>
    <t>172.19.241.1</t>
  </si>
  <si>
    <t>172.19.241.2</t>
  </si>
  <si>
    <t>JL. TAMAN PUSPA I</t>
  </si>
  <si>
    <t>-6.166126111, 106.9118668</t>
  </si>
  <si>
    <t>172.19.242.1</t>
  </si>
  <si>
    <t>172.19.242.2</t>
  </si>
  <si>
    <t>KG76</t>
  </si>
  <si>
    <t>172.19.243.1</t>
  </si>
  <si>
    <t>172.19.243.2</t>
  </si>
  <si>
    <t>JL KELAPA LILIN 9</t>
  </si>
  <si>
    <t>-6.156664472, 106.9125886</t>
  </si>
  <si>
    <t>172.19.244.1</t>
  </si>
  <si>
    <t>172.19.244.2</t>
  </si>
  <si>
    <t>JL.AGUNG TIMUR</t>
  </si>
  <si>
    <t>-6.142055806, 106.8784705</t>
  </si>
  <si>
    <t>172.19.245.1</t>
  </si>
  <si>
    <t>172.19.245.2</t>
  </si>
  <si>
    <t>JL PLUMPANG SEMPER 5</t>
  </si>
  <si>
    <t>-6.130878583, 106.9008482</t>
  </si>
  <si>
    <t>172.19.246.1</t>
  </si>
  <si>
    <t>172.19.246.2</t>
  </si>
  <si>
    <t>JL YOS SUDARSO</t>
  </si>
  <si>
    <t>-6.138594667, 106.8875178</t>
  </si>
  <si>
    <t>172.19.247.1</t>
  </si>
  <si>
    <t>172.19.247.2</t>
  </si>
  <si>
    <t>NJIS PLAY GROUP</t>
  </si>
  <si>
    <t>-6.150488889, 106.9044559</t>
  </si>
  <si>
    <t>172.19.223.1</t>
  </si>
  <si>
    <t>172.19.223.2</t>
  </si>
  <si>
    <t>SUNTERMEDITERANIA</t>
  </si>
  <si>
    <t>-6.128457389, 106.8623206</t>
  </si>
  <si>
    <t>172.19.225.1</t>
  </si>
  <si>
    <t>172.19.225.2</t>
  </si>
  <si>
    <t>PONDOK GADING UTAMA</t>
  </si>
  <si>
    <t>-6.169901861, 106.9139617</t>
  </si>
  <si>
    <t>172.19.226.1</t>
  </si>
  <si>
    <t>172.19.226.2</t>
  </si>
  <si>
    <t>Relokasi dari KG264</t>
  </si>
  <si>
    <t>JL RAYA BOGOR</t>
  </si>
  <si>
    <t>-6.28954, 106.871908</t>
  </si>
  <si>
    <t>172.19.91.1</t>
  </si>
  <si>
    <t>172.19.91.2</t>
  </si>
  <si>
    <t>YAYASAN NURUL AMAL</t>
  </si>
  <si>
    <t>-6.27442, 106.871647</t>
  </si>
  <si>
    <t>172.19.95.1</t>
  </si>
  <si>
    <t>172.19.95.2</t>
  </si>
  <si>
    <t>KOMPLEKS RINDAM JAYA</t>
  </si>
  <si>
    <t>-6.297965, 106.855491</t>
  </si>
  <si>
    <t>172.19.96.1</t>
  </si>
  <si>
    <t>172.19.96.2</t>
  </si>
  <si>
    <t>JL NUSA ( CILILITAN BESAR )KANTOR JASA MARGA</t>
  </si>
  <si>
    <t>-6.266477, 106.872117</t>
  </si>
  <si>
    <t>172.19.83.1</t>
  </si>
  <si>
    <t>172.19.83.2</t>
  </si>
  <si>
    <t>JL KESEHATAN GEDONG</t>
  </si>
  <si>
    <t>-6.30524, 106.859077</t>
  </si>
  <si>
    <t>172.19.84.1</t>
  </si>
  <si>
    <t>172.19.84.2</t>
  </si>
  <si>
    <t>FKIP UHAMKA</t>
  </si>
  <si>
    <t>-6.303322, 106.871423</t>
  </si>
  <si>
    <t>172.19.89.1</t>
  </si>
  <si>
    <t>172.19.89.2</t>
  </si>
  <si>
    <t>JL.KOMPLEK DIRGANTARA 3 HALIM</t>
  </si>
  <si>
    <t>-6.283965, 106.901272</t>
  </si>
  <si>
    <t>172.19.93.1</t>
  </si>
  <si>
    <t>172.19.93.2</t>
  </si>
  <si>
    <t>-6.277693, 106.869815</t>
  </si>
  <si>
    <t>172.19.85.1</t>
  </si>
  <si>
    <t>172.19.85.2</t>
  </si>
  <si>
    <t>PT JASA MARGA</t>
  </si>
  <si>
    <t>-6.290172, 106.878396</t>
  </si>
  <si>
    <t>172.19.92.1</t>
  </si>
  <si>
    <t>172.19.92.2</t>
  </si>
  <si>
    <t>JL RAYA BOGOR (KAMPUS UHAMKA)</t>
  </si>
  <si>
    <t>-6.305309, 106.865914</t>
  </si>
  <si>
    <t>172.19.94.1</t>
  </si>
  <si>
    <t>172.19.94.2</t>
  </si>
  <si>
    <t>KOMP. DWIKORA HALIM PERDANA KUSUMA (TUPOLEV)</t>
  </si>
  <si>
    <t>-6.277645, 106.887331</t>
  </si>
  <si>
    <t>172.19.97.1</t>
  </si>
  <si>
    <t>172.19.97.2</t>
  </si>
  <si>
    <t>JL USMAN HARUN</t>
  </si>
  <si>
    <t>-6.256769, 106.875154</t>
  </si>
  <si>
    <t>172.19.98.1</t>
  </si>
  <si>
    <t>172.19.98.2</t>
  </si>
  <si>
    <t>JL KAMPUNG TENGAH</t>
  </si>
  <si>
    <t>-6.28662, 106.863126</t>
  </si>
  <si>
    <t>172.19.99.1</t>
  </si>
  <si>
    <t>172.19.99.2</t>
  </si>
  <si>
    <t>JL RAYA HALIM</t>
  </si>
  <si>
    <t>-6.257383, 106.88283</t>
  </si>
  <si>
    <t>172.19.100.1</t>
  </si>
  <si>
    <t>172.19.100.2</t>
  </si>
  <si>
    <t>JL HALIM PERDANA KUSUMA</t>
  </si>
  <si>
    <t>-6.252864, 106.881292</t>
  </si>
  <si>
    <t>172.19.101.1</t>
  </si>
  <si>
    <t>172.19.101.2</t>
  </si>
  <si>
    <t>JL BEKASI TIMUR RAYA (PENJARA CIPINANG)</t>
  </si>
  <si>
    <t>-6.214549, 106.886589</t>
  </si>
  <si>
    <t>PT SUPERIOR</t>
  </si>
  <si>
    <t>-6.246699, 106.873096</t>
  </si>
  <si>
    <t>172.19.88.1</t>
  </si>
  <si>
    <t>172.19.88.2</t>
  </si>
  <si>
    <t>RS HARAPAN BUNDA</t>
  </si>
  <si>
    <t>-6.302861, 106.868392</t>
  </si>
  <si>
    <t>172.19.90.1</t>
  </si>
  <si>
    <t>172.19.90.2</t>
  </si>
  <si>
    <t>KP.UTAN PD.RANJI</t>
  </si>
  <si>
    <t>-6.295749, 106.747338</t>
  </si>
  <si>
    <t>172.19.15.1</t>
  </si>
  <si>
    <t>172.19.15.2</t>
  </si>
  <si>
    <t>JL. PESANGGRAHAN ( AL-BARKAH )</t>
  </si>
  <si>
    <t>-6.300563, 106.745797</t>
  </si>
  <si>
    <t>172.19.16.1</t>
  </si>
  <si>
    <t>172.19.16.2</t>
  </si>
  <si>
    <t>KOMP BBD CINERE</t>
  </si>
  <si>
    <t>-6.337367, 106.785891</t>
  </si>
  <si>
    <t>172.19.19.1</t>
  </si>
  <si>
    <t>172.19.19.2</t>
  </si>
  <si>
    <t>Jl.Pendowo RT.03 RW.04 Kel.Grogol Kec.Limo ,Depok Perumahan YVE Habitat Limo</t>
  </si>
  <si>
    <t>-6.37254, 106.78498</t>
  </si>
  <si>
    <t>172.19.20.1</t>
  </si>
  <si>
    <t>172.19.20.2</t>
  </si>
  <si>
    <t>JL MERPATI BLK.A4 PERUM.GRIYA CINERE</t>
  </si>
  <si>
    <t>-6.357399, 106.778592</t>
  </si>
  <si>
    <t>172.19.21.1</t>
  </si>
  <si>
    <t>172.19.21.2</t>
  </si>
  <si>
    <t>BLOK G JL. MADURA</t>
  </si>
  <si>
    <t>-6.347627, 106.783194</t>
  </si>
  <si>
    <t>172.19.24.1</t>
  </si>
  <si>
    <t>172.19.24.2</t>
  </si>
  <si>
    <t>VILLA JOMBANG BARU</t>
  </si>
  <si>
    <t>-6.304045, 106.715716</t>
  </si>
  <si>
    <t>172.19.4.1</t>
  </si>
  <si>
    <t>172.19.4.2</t>
  </si>
  <si>
    <t>Jl. Kav DPR, Serua Cinangka</t>
  </si>
  <si>
    <t>-6.365163, 106.740166</t>
  </si>
  <si>
    <t>172.19.5.1</t>
  </si>
  <si>
    <t>172.19.5.2</t>
  </si>
  <si>
    <t>Relokasi dari CP142</t>
  </si>
  <si>
    <t>Jl AUP Ps Minggu (Komp BI )</t>
  </si>
  <si>
    <t>-6.29284680000001, 106.83665028</t>
  </si>
  <si>
    <t>Pabrik Cat ciputat Cipayung</t>
  </si>
  <si>
    <t>-6.344026, 106.754093</t>
  </si>
  <si>
    <t>172.19.7.1</t>
  </si>
  <si>
    <t>172.19.7.2</t>
  </si>
  <si>
    <t>UNIVERSITAS TERBUKA PONDOK CABE</t>
  </si>
  <si>
    <t>-6.344426, 106.759131</t>
  </si>
  <si>
    <t>172.19.8.1</t>
  </si>
  <si>
    <t>172.19.8.2</t>
  </si>
  <si>
    <t>PUSTEKKOM CIPUTAT</t>
  </si>
  <si>
    <t>-6.327605, 106.7489</t>
  </si>
  <si>
    <t>172.19.9.1</t>
  </si>
  <si>
    <t>172.19.9.2</t>
  </si>
  <si>
    <t>MASJID AL-FALAAH, PERUM ALVITA, JL. PERKUTUT</t>
  </si>
  <si>
    <t>-6.298299, 106.727059</t>
  </si>
  <si>
    <t>172.19.32.1</t>
  </si>
  <si>
    <t>172.19.32.2</t>
  </si>
  <si>
    <t>PERUMAHAN POLISI UDARA</t>
  </si>
  <si>
    <t>-6.326717, 106.759089</t>
  </si>
  <si>
    <t>172.19.10.1</t>
  </si>
  <si>
    <t>172.19.10.2</t>
  </si>
  <si>
    <t>JL. TALAS DSK</t>
  </si>
  <si>
    <t>-6.325344, 106.759523</t>
  </si>
  <si>
    <t>172.19.11.1</t>
  </si>
  <si>
    <t>172.19.11.2</t>
  </si>
  <si>
    <t>SEKOLAH MADRASAH PEMBANGUNAN JL. IBNU RUSDI</t>
  </si>
  <si>
    <t>-6.31088, 106.75745</t>
  </si>
  <si>
    <t>Relokasi dari CP163; Relokasi dari CP200</t>
  </si>
  <si>
    <t>GREEN BINTARO GARDEN RESIDENCE</t>
  </si>
  <si>
    <t>-6.304063, 106.722236</t>
  </si>
  <si>
    <t>172.19.13.1</t>
  </si>
  <si>
    <t>172.19.13.2</t>
  </si>
  <si>
    <t>GRAHA HIJAU II</t>
  </si>
  <si>
    <t>-6.302605, 106.74821</t>
  </si>
  <si>
    <t>172.19.14.1</t>
  </si>
  <si>
    <t>172.19.14.2</t>
  </si>
  <si>
    <t>PERUM.LESTARI JL.PURNAWARMAN</t>
  </si>
  <si>
    <t>-6.320922, 106.760204</t>
  </si>
  <si>
    <t>172.19.17.1</t>
  </si>
  <si>
    <t>172.19.17.2</t>
  </si>
  <si>
    <t>TD208N</t>
  </si>
  <si>
    <t>Masjid Al ARaaf, PERUM. BUKIT CIRENDEU</t>
  </si>
  <si>
    <t>-6.325119, 106.761375</t>
  </si>
  <si>
    <t>172.19.18.1</t>
  </si>
  <si>
    <t>172.19.18.2</t>
  </si>
  <si>
    <t>PERUM. LERENG INDAH</t>
  </si>
  <si>
    <t>-6.348949, 106.771528</t>
  </si>
  <si>
    <t>172.19.22.1</t>
  </si>
  <si>
    <t>172.19.22.2</t>
  </si>
  <si>
    <t>JL. Kintamani raya cinere depok Perum Cinere Park View</t>
  </si>
  <si>
    <t>-6.35657, 106.78504</t>
  </si>
  <si>
    <t>172.19.23.1</t>
  </si>
  <si>
    <t>172.19.23.2</t>
  </si>
  <si>
    <t>PERUM EMERALDY</t>
  </si>
  <si>
    <t>-6.305326, 106.796299</t>
  </si>
  <si>
    <t>172.19.25.1</t>
  </si>
  <si>
    <t>172.19.25.2</t>
  </si>
  <si>
    <t>JL. MARKISA BLOK A CINERE</t>
  </si>
  <si>
    <t>-6.326832, 106.786367</t>
  </si>
  <si>
    <t>172.19.26.1</t>
  </si>
  <si>
    <t>172.19.26.2</t>
  </si>
  <si>
    <t>JL. CIRENDEU RAYA</t>
  </si>
  <si>
    <t>-6.314146, 106.769684</t>
  </si>
  <si>
    <t>172.19.27.1</t>
  </si>
  <si>
    <t>172.19.27.2</t>
  </si>
  <si>
    <t>YAYASAN KANKER</t>
  </si>
  <si>
    <t>-6.29394, 106.788335</t>
  </si>
  <si>
    <t>172.19.28.1</t>
  </si>
  <si>
    <t>172.19.28.2</t>
  </si>
  <si>
    <t>JL. GUNUNG BALONG</t>
  </si>
  <si>
    <t>-6.30192, 106.787172</t>
  </si>
  <si>
    <t>172.19.29.1</t>
  </si>
  <si>
    <t>172.19.29.2</t>
  </si>
  <si>
    <t>PERUM. VILLA INTI PERSADA</t>
  </si>
  <si>
    <t>-6.355771, 106.744942</t>
  </si>
  <si>
    <t>172.19.30.1</t>
  </si>
  <si>
    <t>172.19.30.2</t>
  </si>
  <si>
    <t>JL. SETIA BUDI PAMULANG BARAT</t>
  </si>
  <si>
    <t>-6.347452, 106.736829</t>
  </si>
  <si>
    <t>172.19.31.1</t>
  </si>
  <si>
    <t>172.19.31.2</t>
  </si>
  <si>
    <t>Jl Tebet Timur 4</t>
  </si>
  <si>
    <t>-6.239520954, 106.8549607</t>
  </si>
  <si>
    <t>172.19.78.1</t>
  </si>
  <si>
    <t>172.19.78.2</t>
  </si>
  <si>
    <t>Jl Tebet Dalam</t>
  </si>
  <si>
    <t>-6.229594795, 106.8516144</t>
  </si>
  <si>
    <t>172.19.79.1</t>
  </si>
  <si>
    <t>172.19.79.2</t>
  </si>
  <si>
    <t>CIMB NIAGA PLAZA</t>
  </si>
  <si>
    <t>-6.21239, 106.82083</t>
  </si>
  <si>
    <t>172.19.166.1</t>
  </si>
  <si>
    <t>172.19.166.2</t>
  </si>
  <si>
    <t>Jl Tebet Mas Indah 2</t>
  </si>
  <si>
    <t>-6.231632493, 106.8474175</t>
  </si>
  <si>
    <t>172.19.81.1</t>
  </si>
  <si>
    <t>172.19.81.2</t>
  </si>
  <si>
    <t>Jl Tebet Barat Raya</t>
  </si>
  <si>
    <t>-6.234586027, 106.8516377</t>
  </si>
  <si>
    <t>172.19.82.1</t>
  </si>
  <si>
    <t>172.19.82.2</t>
  </si>
  <si>
    <t>Jl Profesor Dr Supomo</t>
  </si>
  <si>
    <t>-6.237030538, 106.8438037</t>
  </si>
  <si>
    <t>172.19.76.1</t>
  </si>
  <si>
    <t>172.19.76.2</t>
  </si>
  <si>
    <t>Jl Tebet Barat Dalam 1B</t>
  </si>
  <si>
    <t>-6.232927942, 106.8458876</t>
  </si>
  <si>
    <t>172.19.73.1</t>
  </si>
  <si>
    <t>172.19.73.2</t>
  </si>
  <si>
    <t>Jalan Menteng Pulo</t>
  </si>
  <si>
    <t>-6.221339, 106.843034</t>
  </si>
  <si>
    <t>172.19.74.1</t>
  </si>
  <si>
    <t>172.19.74.2</t>
  </si>
  <si>
    <t>Jl Tebet Barat Dalam</t>
  </si>
  <si>
    <t>-6.239467863, 106.8484494</t>
  </si>
  <si>
    <t>172.19.75.1</t>
  </si>
  <si>
    <t>172.19.75.2</t>
  </si>
  <si>
    <t>Jl Tajuk Rencana</t>
  </si>
  <si>
    <t>-6.233577, 106.886709</t>
  </si>
  <si>
    <t>172.19.77.1</t>
  </si>
  <si>
    <t>172.19.77.2</t>
  </si>
  <si>
    <t>Jl Mayor Jendral D.I Pandjaitan</t>
  </si>
  <si>
    <t>-6.229737, 106.875195</t>
  </si>
  <si>
    <t>172.19.68.1</t>
  </si>
  <si>
    <t>172.19.68.2</t>
  </si>
  <si>
    <t>Relokasi dari K228</t>
  </si>
  <si>
    <t>JL. JENDERAL BASUKI RAHMAT</t>
  </si>
  <si>
    <t>-6.227898, 106.881617</t>
  </si>
  <si>
    <t>172.19.69.1</t>
  </si>
  <si>
    <t>172.19.69.2</t>
  </si>
  <si>
    <t>Jl Kampung Melayu Kecil</t>
  </si>
  <si>
    <t>-6.223929, 106.862779</t>
  </si>
  <si>
    <t>172.19.70.1</t>
  </si>
  <si>
    <t>172.19.70.2</t>
  </si>
  <si>
    <t>Jl Bekasi Timur Raya</t>
  </si>
  <si>
    <t>-6.215526, 106.877347</t>
  </si>
  <si>
    <t>172.19.71.1</t>
  </si>
  <si>
    <t>172.19.71.2</t>
  </si>
  <si>
    <t>Jl Manggarai Utara 2</t>
  </si>
  <si>
    <t>-6.209824, 106.851611</t>
  </si>
  <si>
    <t>172.19.72.1</t>
  </si>
  <si>
    <t>172.19.72.2</t>
  </si>
  <si>
    <t>KOMPLEK KODAM JL. ROKET</t>
  </si>
  <si>
    <t>-6.1629, 106.87161</t>
  </si>
  <si>
    <t>172.18.252.1</t>
  </si>
  <si>
    <t>172.18.252.2</t>
  </si>
  <si>
    <t>Jl. Marmer</t>
  </si>
  <si>
    <t>-6.18623, 106.88419</t>
  </si>
  <si>
    <t>172.18.231.1</t>
  </si>
  <si>
    <t>172.18.231.2</t>
  </si>
  <si>
    <t>STIE, KAYU JATI</t>
  </si>
  <si>
    <t>-6.1909, 106.88371</t>
  </si>
  <si>
    <t>172.18.232.1</t>
  </si>
  <si>
    <t>172.18.232.2</t>
  </si>
  <si>
    <t>Jl. Kalibaru Timur</t>
  </si>
  <si>
    <t>-6.17058, 106.85132</t>
  </si>
  <si>
    <t>172.18.222.1</t>
  </si>
  <si>
    <t>172.18.222.2</t>
  </si>
  <si>
    <t>PURI JAYA HOTEL/PERCETAKAN NEGARA 5</t>
  </si>
  <si>
    <t>-6.19116, 106.8586</t>
  </si>
  <si>
    <t>172.18.224.1</t>
  </si>
  <si>
    <t>172.18.224.2</t>
  </si>
  <si>
    <t>Telokm, Jl. Percetakan Negara</t>
  </si>
  <si>
    <t>-6.19163, 106.85532</t>
  </si>
  <si>
    <t>172.18.227.1</t>
  </si>
  <si>
    <t>172.18.227.2</t>
  </si>
  <si>
    <t>Taman Pulo Asem</t>
  </si>
  <si>
    <t>-6.19107, 106.89513</t>
  </si>
  <si>
    <t>172.18.228.1</t>
  </si>
  <si>
    <t>172.18.228.2</t>
  </si>
  <si>
    <t>KOMPLEK IKIP RWM</t>
  </si>
  <si>
    <t>-6.19341, 106.87706</t>
  </si>
  <si>
    <t>172.18.247.1</t>
  </si>
  <si>
    <t>172.18.247.2</t>
  </si>
  <si>
    <t>JL.RAWAMANGUN MUKA</t>
  </si>
  <si>
    <t>-6.19715, 106.88275</t>
  </si>
  <si>
    <t>172.18.248.1</t>
  </si>
  <si>
    <t>172.18.248.2</t>
  </si>
  <si>
    <t>RUTAN SALEMBA JL. PERCETAKAN NEGARA</t>
  </si>
  <si>
    <t>-6.18928, 106.86134</t>
  </si>
  <si>
    <t>172.18.251.1</t>
  </si>
  <si>
    <t>172.18.251.2</t>
  </si>
  <si>
    <t>PT.AGUNG SEDAYU BIZPARK</t>
  </si>
  <si>
    <t>-6.16791, 106.944222</t>
  </si>
  <si>
    <t>172.19.140.1</t>
  </si>
  <si>
    <t>172.19.140.2</t>
  </si>
  <si>
    <t>KOMP.DEPERLA KRAMAT JAYA</t>
  </si>
  <si>
    <t>-6.125204, 106.918886</t>
  </si>
  <si>
    <t>172.19.147.1</t>
  </si>
  <si>
    <t>172.19.147.2</t>
  </si>
  <si>
    <t>JL ALUR LAUT, DINAS KEBERSIHAN</t>
  </si>
  <si>
    <t>-6.125538, 106.899167</t>
  </si>
  <si>
    <t>172.19.133.1</t>
  </si>
  <si>
    <t>172.19.133.2</t>
  </si>
  <si>
    <t>KBN CAKUNG PAL 2(PT.HOKAYU INDONESIA)</t>
  </si>
  <si>
    <t>-6.149467, 106.933507</t>
  </si>
  <si>
    <t>172.19.116.1</t>
  </si>
  <si>
    <t>172.19.116.2</t>
  </si>
  <si>
    <t>Metrix Elcipta Group, Jl. Pegangsaan Dua (PT.Bintang lestari Persada/BLP)</t>
  </si>
  <si>
    <t>-6.15817925112766, 106.918281891412</t>
  </si>
  <si>
    <t>172.19.120.1</t>
  </si>
  <si>
    <t>172.19.120.2</t>
  </si>
  <si>
    <t>JL. PEGANGSAAN DUA (EX.PT VICTORY OFFSET)</t>
  </si>
  <si>
    <t>-6.155812055, 106.9168353</t>
  </si>
  <si>
    <t>172.19.121.1</t>
  </si>
  <si>
    <t>172.19.121.2</t>
  </si>
  <si>
    <t>JL. RAWA SUMUR</t>
  </si>
  <si>
    <t>-6.21117, 106.91365</t>
  </si>
  <si>
    <t>172.18.253.1</t>
  </si>
  <si>
    <t>172.18.253.2</t>
  </si>
  <si>
    <t>PT. DUTA RASA / JL. RAWA UDANG</t>
  </si>
  <si>
    <t>-6.1899, 106.92067</t>
  </si>
  <si>
    <t>172.19.1.1</t>
  </si>
  <si>
    <t>172.19.1.2</t>
  </si>
  <si>
    <t>PT. SARANA STEEL CORP / JL. RW BULAK II</t>
  </si>
  <si>
    <t>-6.21323, 106.90996</t>
  </si>
  <si>
    <t>172.19.2.1</t>
  </si>
  <si>
    <t>172.19.2.2</t>
  </si>
  <si>
    <t>PT. ESPUGA UTAMA / JL. LAMPIRI</t>
  </si>
  <si>
    <t>-6.18862, 106.92075</t>
  </si>
  <si>
    <t>172.19.3.1</t>
  </si>
  <si>
    <t>172.19.3.2</t>
  </si>
  <si>
    <t>JL. PULO MAS TIMUMUR</t>
  </si>
  <si>
    <t>-6.17363, 106.88873</t>
  </si>
  <si>
    <t>172.18.229.1</t>
  </si>
  <si>
    <t>172.18.229.2</t>
  </si>
  <si>
    <t>Jl. Pulo Mas Utara 2A</t>
  </si>
  <si>
    <t>-6.17304, 106.8836</t>
  </si>
  <si>
    <t>172.18.233.1</t>
  </si>
  <si>
    <t>172.18.233.2</t>
  </si>
  <si>
    <t>PT. PULOGADUNG STEEL Jl. Pulo Lentut No.3</t>
  </si>
  <si>
    <t>-6.19301, 106.91955</t>
  </si>
  <si>
    <t>172.18.234.1</t>
  </si>
  <si>
    <t>172.18.234.2</t>
  </si>
  <si>
    <t>PT. AKSO CONTING INDO / JL. PULO GADUNG</t>
  </si>
  <si>
    <t>-6.19836, 106.91845</t>
  </si>
  <si>
    <t>172.18.235.1</t>
  </si>
  <si>
    <t>172.18.235.2</t>
  </si>
  <si>
    <t>MATAHARI ALKA / JL. P KAMBING</t>
  </si>
  <si>
    <t>-6.19754, 106.91039</t>
  </si>
  <si>
    <t>172.18.239.1</t>
  </si>
  <si>
    <t>172.18.239.2</t>
  </si>
  <si>
    <t>PT.PERDANA JAYA; JL.KAMAL MUARA 2 NO.3</t>
  </si>
  <si>
    <t>-6.13249, 106.74985</t>
  </si>
  <si>
    <t>172.18.101.1</t>
  </si>
  <si>
    <t>172.18.101.2</t>
  </si>
  <si>
    <t>STASIUN POMPA CEMPAKA PUTIH JL CEMPAKA PUTIH TENGAH</t>
  </si>
  <si>
    <t>-6.173377, 106.866209</t>
  </si>
  <si>
    <t>Relokasi dair PG78</t>
  </si>
  <si>
    <t>JL. LETJEN SUPRAPTO / SEKOLAH STM TEKSTIL</t>
  </si>
  <si>
    <t>-6.16809, 106.8743</t>
  </si>
  <si>
    <t>172.18.223.1</t>
  </si>
  <si>
    <t>172.18.223.2</t>
  </si>
  <si>
    <t>Jl. Kampung Rawa Sawah VII</t>
  </si>
  <si>
    <t>-6.17985, 106.85285</t>
  </si>
  <si>
    <t>172.18.225.1</t>
  </si>
  <si>
    <t>172.18.225.2</t>
  </si>
  <si>
    <t>Bunderan Kp. Kosong, Jl. Kebon Kosong</t>
  </si>
  <si>
    <t>-6.16455, 106.84818</t>
  </si>
  <si>
    <t>172.18.226.1</t>
  </si>
  <si>
    <t>172.18.226.2</t>
  </si>
  <si>
    <t>KOMPLEK PERTAMINA, JL. JATI BARANG I</t>
  </si>
  <si>
    <t>-6.18919, 106.89979</t>
  </si>
  <si>
    <t>172.18.230.1</t>
  </si>
  <si>
    <t>172.18.230.2</t>
  </si>
  <si>
    <t>PT. DAIKIN IND / JL. RAWA BALI</t>
  </si>
  <si>
    <t>-6.18571, 106.91225</t>
  </si>
  <si>
    <t>172.18.236.1</t>
  </si>
  <si>
    <t>172.18.236.2</t>
  </si>
  <si>
    <t>PT. FUSCCA IND / JL. RW GELAM II 324 KVA</t>
  </si>
  <si>
    <t>-6.1998, 106.91192</t>
  </si>
  <si>
    <t>172.18.237.1</t>
  </si>
  <si>
    <t>172.18.237.2</t>
  </si>
  <si>
    <t>PT. SINAR INTERMAX / JL. R BALI</t>
  </si>
  <si>
    <t>-6.19325, 106.90914</t>
  </si>
  <si>
    <t>172.18.243.1</t>
  </si>
  <si>
    <t>172.18.243.2</t>
  </si>
  <si>
    <t>PT. GIKOKO KOGIYO I / JL. PULO KAMBING KAV II / 19</t>
  </si>
  <si>
    <t>-6.19885, 106.90988</t>
  </si>
  <si>
    <t>172.18.240.1</t>
  </si>
  <si>
    <t>172.18.240.2</t>
  </si>
  <si>
    <t>PT. LAUTAN SL / JL. LAMPIRI P GADUNG</t>
  </si>
  <si>
    <t>-6.18557, 106.92191</t>
  </si>
  <si>
    <t>172.18.244.1</t>
  </si>
  <si>
    <t>172.18.244.2</t>
  </si>
  <si>
    <t>JL.UTAN KAYU RAYA / MESJID</t>
  </si>
  <si>
    <t>-6.19473, 106.86872</t>
  </si>
  <si>
    <t>172.18.246.1</t>
  </si>
  <si>
    <t>172.18.246.2</t>
  </si>
  <si>
    <t>JL. BEKASI TIMUR KM 17 KLENDER</t>
  </si>
  <si>
    <t>-6.21279, 106.9013</t>
  </si>
  <si>
    <t>172.18.245.1</t>
  </si>
  <si>
    <t>172.18.245.2</t>
  </si>
  <si>
    <t>JL. CEMPAKA PUTIH TENGAH</t>
  </si>
  <si>
    <t>-6.17873, 106.87182</t>
  </si>
  <si>
    <t>172.18.249.1</t>
  </si>
  <si>
    <t>172.18.249.2</t>
  </si>
  <si>
    <t>Jl. Kawi-Kawi Bawah</t>
  </si>
  <si>
    <t>-6.18895, 106.85374</t>
  </si>
  <si>
    <t>172.18.250.1</t>
  </si>
  <si>
    <t>172.18.250.2</t>
  </si>
  <si>
    <t>TAMAN HARAPAN BARU BLK.J</t>
  </si>
  <si>
    <t>-6.173825028, 106.9948613</t>
  </si>
  <si>
    <t>172.19.134.1</t>
  </si>
  <si>
    <t>172.19.134.2</t>
  </si>
  <si>
    <t>JL.PDU BEKASI / PT.PANCA KARYADI</t>
  </si>
  <si>
    <t>-6.201400327, 106.9995314</t>
  </si>
  <si>
    <t>172.19.135.1</t>
  </si>
  <si>
    <t>172.19.135.2</t>
  </si>
  <si>
    <t>PONDOK UNGU PERMAI BLOK NN</t>
  </si>
  <si>
    <t>-6.181998, 107.003139</t>
  </si>
  <si>
    <t>172.19.136.1</t>
  </si>
  <si>
    <t>172.19.136.2</t>
  </si>
  <si>
    <t>JL. KALI ABANG NANGKA</t>
  </si>
  <si>
    <t>-6.201178551, 106.993866</t>
  </si>
  <si>
    <t>172.19.137.1</t>
  </si>
  <si>
    <t>172.19.137.2</t>
  </si>
  <si>
    <t>HARAPAN INDAH, ONE EAST ASERA</t>
  </si>
  <si>
    <t>-6.165052, 106.989404</t>
  </si>
  <si>
    <t>172.19.138.1</t>
  </si>
  <si>
    <t>172.19.138.2</t>
  </si>
  <si>
    <t>PDU PERMAI SEKTOR V</t>
  </si>
  <si>
    <t>-6.177753653, 107.0139313</t>
  </si>
  <si>
    <t>172.19.139.1</t>
  </si>
  <si>
    <t>172.19.139.2</t>
  </si>
  <si>
    <t>JL. CAKUNG CILINCING ( PT. INDOTRUCK UTAMA/VOLVO )</t>
  </si>
  <si>
    <t>-6.177476405, 106.9407087</t>
  </si>
  <si>
    <t>172.19.141.1</t>
  </si>
  <si>
    <t>172.19.141.2</t>
  </si>
  <si>
    <t>JL. IRIAN KBN CAKUNG(DPN PT KAHO INDONESIA)</t>
  </si>
  <si>
    <t>-6.139504, 106.935178</t>
  </si>
  <si>
    <t>172.19.142.1</t>
  </si>
  <si>
    <t>172.19.142.2</t>
  </si>
  <si>
    <t>JL. MADURA KBN CAKUNG</t>
  </si>
  <si>
    <t>-6.142219583, 106.9313103</t>
  </si>
  <si>
    <t>172.19.143.1</t>
  </si>
  <si>
    <t>172.19.143.2</t>
  </si>
  <si>
    <t>JL. PEGANGSAAN DUA (PT SANDE JAYA)</t>
  </si>
  <si>
    <t>-6.139649699, 106.9156594</t>
  </si>
  <si>
    <t>172.19.144.1</t>
  </si>
  <si>
    <t>172.19.144.2</t>
  </si>
  <si>
    <t>JL. CAKUNG CILINCING</t>
  </si>
  <si>
    <t>-6.146919525, 106.9436334</t>
  </si>
  <si>
    <t>172.19.145.1</t>
  </si>
  <si>
    <t>172.19.145.2</t>
  </si>
  <si>
    <t>JL. DOBO, (DEKAT AKSES JALAN MAKAM MBAH PRIOK)</t>
  </si>
  <si>
    <t>-6.107624, 106.89921</t>
  </si>
  <si>
    <t>172.19.146.1</t>
  </si>
  <si>
    <t>172.19.146.2</t>
  </si>
  <si>
    <t>JL. PEGANGSAAN DUA ( PT.SUMENDO PRIMA )</t>
  </si>
  <si>
    <t>-6.142516368, 106.9146678</t>
  </si>
  <si>
    <t>172.19.129.1</t>
  </si>
  <si>
    <t>172.19.129.2</t>
  </si>
  <si>
    <t>JL. KALI ABANG TENGAH NO.88 ( PT. HIGITA ANDALAN )</t>
  </si>
  <si>
    <t>-6.188977469, 107.0014147</t>
  </si>
  <si>
    <t>172.19.103.1</t>
  </si>
  <si>
    <t>172.19.103.2</t>
  </si>
  <si>
    <t>JL. RAYA BEKASIUJUNG MENTENG</t>
  </si>
  <si>
    <t>-6.191182, 106.970475</t>
  </si>
  <si>
    <t>172.19.104.1</t>
  </si>
  <si>
    <t>172.19.104.2</t>
  </si>
  <si>
    <t>PERUM MUTIARA GADING CITY CLUSTER LONDON BLLOK I</t>
  </si>
  <si>
    <t>-6.14682, 107.008739</t>
  </si>
  <si>
    <t>PERUMAHAN WAHANA HARAPAN</t>
  </si>
  <si>
    <t>-6.164937112, 107.0081327</t>
  </si>
  <si>
    <t>172.19.106.1</t>
  </si>
  <si>
    <t>172.19.106.2</t>
  </si>
  <si>
    <t>JL.PER.HARAPAN INDAH BL.M</t>
  </si>
  <si>
    <t>-6.174401735, 106.9805007</t>
  </si>
  <si>
    <t>JL. HARAPAN INDAH BLK RN</t>
  </si>
  <si>
    <t>-6.173951551, 106.9888931</t>
  </si>
  <si>
    <t>JL.BABEK TNI</t>
  </si>
  <si>
    <t>-6.157754, 106.946663</t>
  </si>
  <si>
    <t>172.19.114.1</t>
  </si>
  <si>
    <t>172.19.114.2</t>
  </si>
  <si>
    <t>MENTENG METROPOLITAN II CLUSTER VALERIA</t>
  </si>
  <si>
    <t>-6.18120228, 106.96380848</t>
  </si>
  <si>
    <t>172.19.115.1</t>
  </si>
  <si>
    <t>172.19.115.2</t>
  </si>
  <si>
    <t>JAKARTA GARDEN CITY</t>
  </si>
  <si>
    <t>-6.179457, 106.956421</t>
  </si>
  <si>
    <t>172.19.117.1</t>
  </si>
  <si>
    <t>172.19.117.2</t>
  </si>
  <si>
    <t>-6.172515, 106.961461</t>
  </si>
  <si>
    <t>172.19.118.1</t>
  </si>
  <si>
    <t>172.19.118.2</t>
  </si>
  <si>
    <t>Jakarta Garden City, Cluster North Misisipi</t>
  </si>
  <si>
    <t>-6.16527, 106.964293</t>
  </si>
  <si>
    <t>172.19.119.1</t>
  </si>
  <si>
    <t>172.19.119.2</t>
  </si>
  <si>
    <t>PERUM GRAND ORCHARD</t>
  </si>
  <si>
    <t>-6.146299, 106.92086</t>
  </si>
  <si>
    <t>172.19.122.1</t>
  </si>
  <si>
    <t>172.19.122.2</t>
  </si>
  <si>
    <t>PT. KIMIA FARMA / JL. RW GELAM IV 2700 KVA</t>
  </si>
  <si>
    <t>-6.20049, 106.91119</t>
  </si>
  <si>
    <t>172.18.238.1</t>
  </si>
  <si>
    <t>172.18.238.2</t>
  </si>
  <si>
    <t>JL. SINDANG LAUT ( PT. DOK PERKAPALAN )</t>
  </si>
  <si>
    <t>-6.10770776, 106.9128511</t>
  </si>
  <si>
    <t>172.19.124.1</t>
  </si>
  <si>
    <t>172.19.124.2</t>
  </si>
  <si>
    <t>JL. KALI BARU ( PT. DHARMA KARYA PERDANA )</t>
  </si>
  <si>
    <t>-6.102896555, 106.91589</t>
  </si>
  <si>
    <t>172.19.123.1</t>
  </si>
  <si>
    <t>172.19.123.2</t>
  </si>
  <si>
    <t>KBN MARUNDA</t>
  </si>
  <si>
    <t>-6.103199778, 106.9427863</t>
  </si>
  <si>
    <t>172.19.126.1</t>
  </si>
  <si>
    <t>172.19.126.2</t>
  </si>
  <si>
    <t>JL. ROROTAN 9</t>
  </si>
  <si>
    <t>-6.155911433, 106.9622807</t>
  </si>
  <si>
    <t>172.19.127.1</t>
  </si>
  <si>
    <t>172.19.127.2</t>
  </si>
  <si>
    <t>JL. AMBON / PT ANEKA / KBN</t>
  </si>
  <si>
    <t>-6.101566917, 106.9488157</t>
  </si>
  <si>
    <t>172.19.128.1</t>
  </si>
  <si>
    <t>172.19.128.2</t>
  </si>
  <si>
    <t>JL. ANGIN GENDING (PERUM TNI AL DEWA RUCI)</t>
  </si>
  <si>
    <t>-6.110334, 106.921874</t>
  </si>
  <si>
    <t>172.19.130.1</t>
  </si>
  <si>
    <t>172.19.130.2</t>
  </si>
  <si>
    <t>JL. PEMADAM TERUSAN (BLKG PT.JUSTUS)</t>
  </si>
  <si>
    <t>-6.13489018, 106.9342092</t>
  </si>
  <si>
    <t>172.19.131.1</t>
  </si>
  <si>
    <t>172.19.131.2</t>
  </si>
  <si>
    <t>JL. TIMOR RAYA NO 1. KOJA (PT.SEGARA)</t>
  </si>
  <si>
    <t>-6.10194813, 106.9005414</t>
  </si>
  <si>
    <t>172.19.132.1</t>
  </si>
  <si>
    <t>172.19.132.2</t>
  </si>
  <si>
    <t>PDU PERMAI</t>
  </si>
  <si>
    <t>-6.173156, 107.016322</t>
  </si>
  <si>
    <t>172.19.109.1</t>
  </si>
  <si>
    <t>172.19.109.2</t>
  </si>
  <si>
    <t>PER PDU PERMAI SEKTOR V</t>
  </si>
  <si>
    <t>-6.177449782, 107.0188612</t>
  </si>
  <si>
    <t>172.19.110.1</t>
  </si>
  <si>
    <t>172.19.110.2</t>
  </si>
  <si>
    <t>JL. BOULEVARD HIJAU</t>
  </si>
  <si>
    <t>-6.186403, 106.978555</t>
  </si>
  <si>
    <t>172.19.111.1</t>
  </si>
  <si>
    <t>172.19.111.2</t>
  </si>
  <si>
    <t>PERUM NEO VASANA KP BOGOR</t>
  </si>
  <si>
    <t>-6.165609, 106.992443</t>
  </si>
  <si>
    <t>PRM PERMATA HB BEKASI</t>
  </si>
  <si>
    <t>-6.184994667, 106.9901578</t>
  </si>
  <si>
    <t>172.19.113.1</t>
  </si>
  <si>
    <t>172.19.113.2</t>
  </si>
  <si>
    <t>JL RASELA 5</t>
  </si>
  <si>
    <t>-6.14528, 106.84025</t>
  </si>
  <si>
    <t>172.18.8.1</t>
  </si>
  <si>
    <t>172.18.8.2</t>
  </si>
  <si>
    <t>JL RASELA 4</t>
  </si>
  <si>
    <t>-6.14278, 106.83961</t>
  </si>
  <si>
    <t>172.18.9.1</t>
  </si>
  <si>
    <t>172.18.9.2</t>
  </si>
  <si>
    <t>JL.PEMANDANGAN 3</t>
  </si>
  <si>
    <t>-6.14072, 106.83403</t>
  </si>
  <si>
    <t>172.18.15.1</t>
  </si>
  <si>
    <t>172.18.15.2</t>
  </si>
  <si>
    <t>JL.KAPUK KENCANA NO.3</t>
  </si>
  <si>
    <t>-6.13449, 106.76182</t>
  </si>
  <si>
    <t>172.18.21.1</t>
  </si>
  <si>
    <t>172.18.21.2</t>
  </si>
  <si>
    <t>KAPUK, GG. JAMBU</t>
  </si>
  <si>
    <t>-6.14531, 106.76954</t>
  </si>
  <si>
    <t>Relokasi dari KPK16</t>
  </si>
  <si>
    <t>KAPUK NUSA INDAH</t>
  </si>
  <si>
    <t>-6.14517, 106.77158</t>
  </si>
  <si>
    <t>172.18.28.1</t>
  </si>
  <si>
    <t>172.18.28.2</t>
  </si>
  <si>
    <t>JL.JAMBLANG</t>
  </si>
  <si>
    <t>-6.142923, 106.774866</t>
  </si>
  <si>
    <t>172.18.32.1</t>
  </si>
  <si>
    <t>172.18.32.2</t>
  </si>
  <si>
    <t>JL.BANDENGAN TERUSAN</t>
  </si>
  <si>
    <t>-6.13902, 106.79254</t>
  </si>
  <si>
    <t>172.18.33.1</t>
  </si>
  <si>
    <t>172.18.33.2</t>
  </si>
  <si>
    <t>JL JEMBATAN DUA</t>
  </si>
  <si>
    <t>-6.14249, 106.79384</t>
  </si>
  <si>
    <t>172.18.34.1</t>
  </si>
  <si>
    <t>172.18.34.2</t>
  </si>
  <si>
    <t>GD APEL</t>
  </si>
  <si>
    <t>-6.13487, 106.80431</t>
  </si>
  <si>
    <t>172.18.37.1</t>
  </si>
  <si>
    <t>172.18.37.2</t>
  </si>
  <si>
    <t>PT.MARUNI DAYA SAKTI; JL.PETERNAKAN 3 NO.28</t>
  </si>
  <si>
    <t>-6.137496, 106.756194</t>
  </si>
  <si>
    <t>172.18.39.1</t>
  </si>
  <si>
    <t>172.18.39.2</t>
  </si>
  <si>
    <t>SMP TAMAN HARAPAN INDAH JL.HANOMAN</t>
  </si>
  <si>
    <t>-6.14655, 106.78505</t>
  </si>
  <si>
    <t>172.18.40.1</t>
  </si>
  <si>
    <t>172.18.40.2</t>
  </si>
  <si>
    <t>JL.PETERNAKAN DALAM 3 NO.43 - PT.SWADAYA PIPAKARYA</t>
  </si>
  <si>
    <t>-6.139855, 106.760723</t>
  </si>
  <si>
    <t>172.18.43.1</t>
  </si>
  <si>
    <t>172.18.43.2</t>
  </si>
  <si>
    <t>JL KAPUK PETERNAKAN 3 DLM</t>
  </si>
  <si>
    <t>-6.14133, 106.76389</t>
  </si>
  <si>
    <t>172.18.44.1</t>
  </si>
  <si>
    <t>172.18.44.2</t>
  </si>
  <si>
    <t>JL.KAPUK UTARA II</t>
  </si>
  <si>
    <t>-6.13803, 106.76923</t>
  </si>
  <si>
    <t>172.18.45.1</t>
  </si>
  <si>
    <t>172.18.45.2</t>
  </si>
  <si>
    <t>JL.STASIUN DURI</t>
  </si>
  <si>
    <t>-6.15467, 106.80151</t>
  </si>
  <si>
    <t>172.18.46.1</t>
  </si>
  <si>
    <t>172.18.46.2</t>
  </si>
  <si>
    <t>KOMP GROGOL PERMAI</t>
  </si>
  <si>
    <t>-6.15646, 106.78993</t>
  </si>
  <si>
    <t>172.18.47.1</t>
  </si>
  <si>
    <t>172.18.47.2</t>
  </si>
  <si>
    <t>JL.WIJAYAKUSUMA KAWASAN BANK MANDIRI</t>
  </si>
  <si>
    <t>-6.1581041, 106.7759596</t>
  </si>
  <si>
    <t>JL PADEMANGAN 4 GG.26 PASAR ELANG</t>
  </si>
  <si>
    <t>-6.13529, 106.84376</t>
  </si>
  <si>
    <t>172.18.52.1</t>
  </si>
  <si>
    <t>172.18.52.2</t>
  </si>
  <si>
    <t>SMA 40 ANCOL SELATAN</t>
  </si>
  <si>
    <t>-6.12957, 106.85269</t>
  </si>
  <si>
    <t>172.18.57.1</t>
  </si>
  <si>
    <t>172.18.57.2</t>
  </si>
  <si>
    <t>PURI KEMAYORAN</t>
  </si>
  <si>
    <t>-6.1569, 106.85224</t>
  </si>
  <si>
    <t>172.18.59.1</t>
  </si>
  <si>
    <t>172.18.59.2</t>
  </si>
  <si>
    <t>JL KEANGUNGAN</t>
  </si>
  <si>
    <t>-6.15056, 106.81623</t>
  </si>
  <si>
    <t>JL PANGERAN JAYAKARTA</t>
  </si>
  <si>
    <t>-6.13936, 106.81789</t>
  </si>
  <si>
    <t>172.18.74.1</t>
  </si>
  <si>
    <t>172.18.74.2</t>
  </si>
  <si>
    <t>RSU KELAS D TAMAN SARI, JL.MADU NO.10</t>
  </si>
  <si>
    <t>-6.14361, 106.81906</t>
  </si>
  <si>
    <t>172.18.75.1</t>
  </si>
  <si>
    <t>172.18.75.2</t>
  </si>
  <si>
    <t>KPP PRATAMA SAWAH BESAR SATU; JL.KARTINI 8</t>
  </si>
  <si>
    <t>-6.15159, 106.83439</t>
  </si>
  <si>
    <t>172.18.86.1</t>
  </si>
  <si>
    <t>172.18.86.2</t>
  </si>
  <si>
    <t>JL.KAPUK SAWAH NO.7</t>
  </si>
  <si>
    <t>-6.1397, 106.75339</t>
  </si>
  <si>
    <t>172.18.90.1</t>
  </si>
  <si>
    <t>172.18.90.2</t>
  </si>
  <si>
    <t>JL KOPI No 25 RT 7 RW 5</t>
  </si>
  <si>
    <t>-6.134653, 106.809454</t>
  </si>
  <si>
    <t>11/25/2021</t>
  </si>
  <si>
    <t>Relokasi dari MK450</t>
  </si>
  <si>
    <t>SENTRA INDUSTRI 1; JL.PANTAI INDAH SELATAN 1</t>
  </si>
  <si>
    <t>-6.12742, 106.74678</t>
  </si>
  <si>
    <t>172.18.94.1</t>
  </si>
  <si>
    <t>172.18.94.2</t>
  </si>
  <si>
    <t>SENTRA INDUSTRI PIK 3; JL.PANTAI INDAH SELATAN 1</t>
  </si>
  <si>
    <t>-6.12479, 106.74043</t>
  </si>
  <si>
    <t>172.18.95.1</t>
  </si>
  <si>
    <t>172.18.95.2</t>
  </si>
  <si>
    <t>BUSINESS PARK; JL.KAMAL MUARA NO.28</t>
  </si>
  <si>
    <t>-6.12874, 106.74273</t>
  </si>
  <si>
    <t>172.18.100.1</t>
  </si>
  <si>
    <t>172.18.100.2</t>
  </si>
  <si>
    <t>JL.TB SIMATUPANG</t>
  </si>
  <si>
    <t>-6.290583, 106.783122</t>
  </si>
  <si>
    <t>172.18.184.1</t>
  </si>
  <si>
    <t>172.18.184.2</t>
  </si>
  <si>
    <t>ALFA MART,LODAN RAYA</t>
  </si>
  <si>
    <t>-6.12922, 106.816</t>
  </si>
  <si>
    <t>172.18.1.1</t>
  </si>
  <si>
    <t>172.18.1.2</t>
  </si>
  <si>
    <t>JL.MB.U PERGUDANGAN BLOK B NO.17</t>
  </si>
  <si>
    <t>-6.11168, 106.80329</t>
  </si>
  <si>
    <t>172.18.2.1</t>
  </si>
  <si>
    <t>172.18.2.2</t>
  </si>
  <si>
    <t>PJKA JL RE MARTADINATA</t>
  </si>
  <si>
    <t>-6.12841, 106.84609</t>
  </si>
  <si>
    <t>172.18.3.1</t>
  </si>
  <si>
    <t>172.18.3.2</t>
  </si>
  <si>
    <t>JL INDUSTRI 10 NO 52</t>
  </si>
  <si>
    <t>-6.143131, 106.834691</t>
  </si>
  <si>
    <t>172.18.4.1</t>
  </si>
  <si>
    <t>172.18.4.2</t>
  </si>
  <si>
    <t>-6.14787, 106.83155</t>
  </si>
  <si>
    <t>172.18.5.1</t>
  </si>
  <si>
    <t>172.18.5.2</t>
  </si>
  <si>
    <t>JL. P. JAYAKARTA KOMP.141</t>
  </si>
  <si>
    <t>-6.146926, 106.833659</t>
  </si>
  <si>
    <t>172.18.6.1</t>
  </si>
  <si>
    <t>172.18.6.2</t>
  </si>
  <si>
    <t>METRO MARINA</t>
  </si>
  <si>
    <t>-6.1211233, 106.8253111</t>
  </si>
  <si>
    <t>172.18.7.1</t>
  </si>
  <si>
    <t>172.18.7.2</t>
  </si>
  <si>
    <t>APARTEMEN GOLD COAST P.I.K</t>
  </si>
  <si>
    <t>-6.103295, 106.74026</t>
  </si>
  <si>
    <t>Relokasi AB59N</t>
  </si>
  <si>
    <t>JL ANCOL BARAT 1</t>
  </si>
  <si>
    <t>-6.12504, 106.81991</t>
  </si>
  <si>
    <t>172.18.11.1</t>
  </si>
  <si>
    <t>172.18.11.2</t>
  </si>
  <si>
    <t>PENTAS SINGA LAUT GELANGGANG SAMUDRA ANCOL</t>
  </si>
  <si>
    <t>-6.12348, 106.84393</t>
  </si>
  <si>
    <t>172.18.12.1</t>
  </si>
  <si>
    <t>172.18.12.2</t>
  </si>
  <si>
    <t>SEA WORLD ANCOL</t>
  </si>
  <si>
    <t>-6.12531, 106.84233</t>
  </si>
  <si>
    <t>172.18.13.1</t>
  </si>
  <si>
    <t>172.18.13.2</t>
  </si>
  <si>
    <t>JL PANGERAN JAYAKARTA HOTEL TRAVEL</t>
  </si>
  <si>
    <t>-6.14718, 106.83155</t>
  </si>
  <si>
    <t>172.18.14.1</t>
  </si>
  <si>
    <t>172.18.14.2</t>
  </si>
  <si>
    <t>JL AMPERA VII</t>
  </si>
  <si>
    <t>-6.13465, 106.83265</t>
  </si>
  <si>
    <t>172.18.16.1</t>
  </si>
  <si>
    <t>172.18.16.2</t>
  </si>
  <si>
    <t>PASAR BLOON</t>
  </si>
  <si>
    <t>-6.13761, 106.83917</t>
  </si>
  <si>
    <t>172.18.17.1</t>
  </si>
  <si>
    <t>172.18.17.2</t>
  </si>
  <si>
    <t>JL JEMBATAN III PERGUDANGAN BLOK 5 NO 1</t>
  </si>
  <si>
    <t>-6.12649, 106.78452</t>
  </si>
  <si>
    <t>172.18.18.1</t>
  </si>
  <si>
    <t>172.18.18.2</t>
  </si>
  <si>
    <t>PLUIT PERGUDANGAN BLOCK C NO.2</t>
  </si>
  <si>
    <t>-6.12933, 106.78861</t>
  </si>
  <si>
    <t>172.18.19.1</t>
  </si>
  <si>
    <t>172.18.19.2</t>
  </si>
  <si>
    <t>PURI DELTA MAS</t>
  </si>
  <si>
    <t>-6.13244, 106.79917</t>
  </si>
  <si>
    <t>172.18.20.1</t>
  </si>
  <si>
    <t>172.18.20.2</t>
  </si>
  <si>
    <t>JL PETERNAKAN II NO 18</t>
  </si>
  <si>
    <t>-6.14177, 106.75945</t>
  </si>
  <si>
    <t>172.18.22.1</t>
  </si>
  <si>
    <t>172.18.22.2</t>
  </si>
  <si>
    <t>JL. CENGKEH</t>
  </si>
  <si>
    <t>-6.131488, 106.812648</t>
  </si>
  <si>
    <t>172.18.23.1</t>
  </si>
  <si>
    <t>172.18.23.2</t>
  </si>
  <si>
    <t>JL. WIJAYA KUSUMA MASJID</t>
  </si>
  <si>
    <t>-6.14772, 106.77578</t>
  </si>
  <si>
    <t>172.18.24.1</t>
  </si>
  <si>
    <t>172.18.24.2</t>
  </si>
  <si>
    <t>TIANG BENDERA IV</t>
  </si>
  <si>
    <t>-6.13581, 106.8086</t>
  </si>
  <si>
    <t>172.18.25.1</t>
  </si>
  <si>
    <t>172.18.25.2</t>
  </si>
  <si>
    <t>JL MALAKA</t>
  </si>
  <si>
    <t>-6.13707, 106.81119</t>
  </si>
  <si>
    <t>172.18.26.1</t>
  </si>
  <si>
    <t>172.18.26.2</t>
  </si>
  <si>
    <t>JL.PLUIT RAYA NO. 44</t>
  </si>
  <si>
    <t>-6.126426, 106.798418</t>
  </si>
  <si>
    <t>172.18.29.1</t>
  </si>
  <si>
    <t>172.18.29.2</t>
  </si>
  <si>
    <t>RS PLUIT - JL.PLUIT RAYA</t>
  </si>
  <si>
    <t>-6.125386, 106.7999</t>
  </si>
  <si>
    <t>172.18.30.1</t>
  </si>
  <si>
    <t>172.18.30.2</t>
  </si>
  <si>
    <t>JL.VIKA KAPUK MAS</t>
  </si>
  <si>
    <t>-6.13214, 106.7669</t>
  </si>
  <si>
    <t>172.18.31.1</t>
  </si>
  <si>
    <t>172.18.31.2</t>
  </si>
  <si>
    <t>JL KERTA JAYA</t>
  </si>
  <si>
    <t>-6.132693, 106.799136</t>
  </si>
  <si>
    <t>172.18.35.1</t>
  </si>
  <si>
    <t>172.18.35.2</t>
  </si>
  <si>
    <t>JL.TANAH PASIR NO.1A</t>
  </si>
  <si>
    <t>-6.129002, 106.801484</t>
  </si>
  <si>
    <t>172.18.36.1</t>
  </si>
  <si>
    <t>172.18.36.2</t>
  </si>
  <si>
    <t>GRISENDA PIK; JL.GIRI ALAMANDA 3</t>
  </si>
  <si>
    <t>-6.13051, 106.75461</t>
  </si>
  <si>
    <t>172.18.38.1</t>
  </si>
  <si>
    <t>172.18.38.2</t>
  </si>
  <si>
    <t>JLN BAHTERA INDAH 1</t>
  </si>
  <si>
    <t>-6.119553, 106.767399</t>
  </si>
  <si>
    <t>GEREJA KRISTUS YESUS; JL.PANTAI INDAH SELATAN 2</t>
  </si>
  <si>
    <t>-6.12975, 106.76752</t>
  </si>
  <si>
    <t>172.18.42.1</t>
  </si>
  <si>
    <t>172.18.42.2</t>
  </si>
  <si>
    <t>JL. DAAN MOGOT, GG. MESJID JAMI AL MUSYAWARAH</t>
  </si>
  <si>
    <t>-6.16391, 106.78067</t>
  </si>
  <si>
    <t>172.18.48.1</t>
  </si>
  <si>
    <t>172.18.48.2</t>
  </si>
  <si>
    <t>JL. DAAN MOGOT RAYA</t>
  </si>
  <si>
    <t>-6.161745, 106.774137</t>
  </si>
  <si>
    <t>172.18.50.1</t>
  </si>
  <si>
    <t>172.18.50.2</t>
  </si>
  <si>
    <t>LAPANGAN GOLF KEMAYORAN</t>
  </si>
  <si>
    <t>-6.1449, 106.8497</t>
  </si>
  <si>
    <t>172.18.51.1</t>
  </si>
  <si>
    <t>172.18.51.2</t>
  </si>
  <si>
    <t>BANDAR KEMAYORAN KAV 12 NO 8</t>
  </si>
  <si>
    <t>-6.154166, 106.842951</t>
  </si>
  <si>
    <t>172.18.53.1</t>
  </si>
  <si>
    <t>172.18.53.2</t>
  </si>
  <si>
    <t>JL ANGKASA RAYA (SHOWROOM TOYOTA)</t>
  </si>
  <si>
    <t>-6.15757, 106.84061</t>
  </si>
  <si>
    <t>172.18.54.1</t>
  </si>
  <si>
    <t>172.18.54.2</t>
  </si>
  <si>
    <t>JL GUNUNG SAHARI VII</t>
  </si>
  <si>
    <t>-6.15561, 106.83779</t>
  </si>
  <si>
    <t>172.18.55.1</t>
  </si>
  <si>
    <t>172.18.55.2</t>
  </si>
  <si>
    <t>JL. DANAU SUNTER BARAT A-3 / 4 A</t>
  </si>
  <si>
    <t>-6.149313, 106.857624</t>
  </si>
  <si>
    <t>172.18.56.1</t>
  </si>
  <si>
    <t>172.18.56.2</t>
  </si>
  <si>
    <t>MENARA PROTEKSI INDONESIA JL. KOMPLEK KEMAYORAN BLOK B10</t>
  </si>
  <si>
    <t>-6.15371, 106.845569</t>
  </si>
  <si>
    <t>172.18.58.1</t>
  </si>
  <si>
    <t>172.18.58.2</t>
  </si>
  <si>
    <t>APARTEMEN LAGOON</t>
  </si>
  <si>
    <t>-6.153121, 106.85293</t>
  </si>
  <si>
    <t>172.18.60.1</t>
  </si>
  <si>
    <t>172.18.60.2</t>
  </si>
  <si>
    <t>APART. PALMERAH</t>
  </si>
  <si>
    <t>-6.210139, 106.795461</t>
  </si>
  <si>
    <t>172.18.176.1</t>
  </si>
  <si>
    <t>172.18.176.2</t>
  </si>
  <si>
    <t>HOTEL ROYAL KUNINGAN</t>
  </si>
  <si>
    <t>-6.20705, 106.8303</t>
  </si>
  <si>
    <t>172.19.148.1</t>
  </si>
  <si>
    <t>172.19.148.2</t>
  </si>
  <si>
    <t>JL.BENYAMIN SUEB BLOK 7 - SAMPING GANDHI SCHOOL</t>
  </si>
  <si>
    <t>-6.149747, 106.85164</t>
  </si>
  <si>
    <t>172.18.63.1</t>
  </si>
  <si>
    <t>172.18.63.2</t>
  </si>
  <si>
    <t>-6.15513, 106.84292</t>
  </si>
  <si>
    <t>172.18.64.1</t>
  </si>
  <si>
    <t>172.18.64.2</t>
  </si>
  <si>
    <t>KOMP. DP3KK</t>
  </si>
  <si>
    <t>-6.15575, 106.84692</t>
  </si>
  <si>
    <t>172.18.65.1</t>
  </si>
  <si>
    <t>172.18.65.2</t>
  </si>
  <si>
    <t>JL.DERMAGA MUARA ANGKE- PT.SANJAYA</t>
  </si>
  <si>
    <t>-6.1072785, 106.7735145</t>
  </si>
  <si>
    <t>172.18.66.1</t>
  </si>
  <si>
    <t>172.18.66.2</t>
  </si>
  <si>
    <t>Relokasi dari AB29</t>
  </si>
  <si>
    <t>GEDUNG BMKG</t>
  </si>
  <si>
    <t>-6.1558, 106.8418</t>
  </si>
  <si>
    <t>172.18.67.1</t>
  </si>
  <si>
    <t>172.18.67.2</t>
  </si>
  <si>
    <t>TAMAN KONDOMINIUM</t>
  </si>
  <si>
    <t>-6.15363, 106.85245</t>
  </si>
  <si>
    <t>172.18.68.1</t>
  </si>
  <si>
    <t>172.18.68.2</t>
  </si>
  <si>
    <t>GEDUNG LEMBAGA TINGGI NEGARA</t>
  </si>
  <si>
    <t>-6.15112, 106.85573</t>
  </si>
  <si>
    <t>172.18.69.1</t>
  </si>
  <si>
    <t>172.18.69.2</t>
  </si>
  <si>
    <t>JL.PETAK BARU BLOK A</t>
  </si>
  <si>
    <t>-6.13889, 106.81067</t>
  </si>
  <si>
    <t>172.18.70.1</t>
  </si>
  <si>
    <t>172.18.70.2</t>
  </si>
  <si>
    <t>JL PASAR GLODOK SELATAN</t>
  </si>
  <si>
    <t>-6.14327, 106.81473</t>
  </si>
  <si>
    <t>172.18.71.1</t>
  </si>
  <si>
    <t>172.18.71.2</t>
  </si>
  <si>
    <t>JL TAMAN SARI RAYA NO.37</t>
  </si>
  <si>
    <t>-6.15852, 106.82708</t>
  </si>
  <si>
    <t>172.18.73.1</t>
  </si>
  <si>
    <t>172.18.73.2</t>
  </si>
  <si>
    <t>JL KEBON JERUK IV</t>
  </si>
  <si>
    <t>-6.15813, 106.82037</t>
  </si>
  <si>
    <t>172.18.76.1</t>
  </si>
  <si>
    <t>172.18.76.2</t>
  </si>
  <si>
    <t>JL P.JAYAKARTA DALAM</t>
  </si>
  <si>
    <t>-6.142816, 106.828463</t>
  </si>
  <si>
    <t>172.18.77.1</t>
  </si>
  <si>
    <t>172.18.77.2</t>
  </si>
  <si>
    <t>P.JAYAKARTA 131</t>
  </si>
  <si>
    <t>-6.14106, 106.83112</t>
  </si>
  <si>
    <t>172.18.78.1</t>
  </si>
  <si>
    <t>172.18.78.2</t>
  </si>
  <si>
    <t>PT LAUTAN LUAS</t>
  </si>
  <si>
    <t>-6.141, 106.81407</t>
  </si>
  <si>
    <t>172.18.79.1</t>
  </si>
  <si>
    <t>172.18.79.2</t>
  </si>
  <si>
    <t>JL MANGGA BESAR RAYA</t>
  </si>
  <si>
    <t>-6.15086, 106.82135</t>
  </si>
  <si>
    <t>172.18.80.1</t>
  </si>
  <si>
    <t>172.18.80.2</t>
  </si>
  <si>
    <t>POS KORAMIL MANGGA BESAR</t>
  </si>
  <si>
    <t>-6.15199, 106.82492</t>
  </si>
  <si>
    <t>172.18.81.1</t>
  </si>
  <si>
    <t>172.18.81.2</t>
  </si>
  <si>
    <t>-6.13945, 106.82304</t>
  </si>
  <si>
    <t>172.18.82.1</t>
  </si>
  <si>
    <t>172.18.82.2</t>
  </si>
  <si>
    <t>-6.14283, 106.82497</t>
  </si>
  <si>
    <t>172.18.83.1</t>
  </si>
  <si>
    <t>172.18.83.2</t>
  </si>
  <si>
    <t>GRAND KARTINI</t>
  </si>
  <si>
    <t>-6.149297, 106.834128</t>
  </si>
  <si>
    <t>172.18.84.1</t>
  </si>
  <si>
    <t>172.18.84.2</t>
  </si>
  <si>
    <t>THR LOKASARI; JL.MANGGA BESAR</t>
  </si>
  <si>
    <t>-6.14822, 106.82343</t>
  </si>
  <si>
    <t>172.18.85.1</t>
  </si>
  <si>
    <t>172.18.85.2</t>
  </si>
  <si>
    <t>RUSUN KARANG ANYAR</t>
  </si>
  <si>
    <t>-6.15354, 106.82985</t>
  </si>
  <si>
    <t>172.18.87.1</t>
  </si>
  <si>
    <t>172.18.87.2</t>
  </si>
  <si>
    <t>WISMA EKA JIWA</t>
  </si>
  <si>
    <t>-6.13706, 106.82206</t>
  </si>
  <si>
    <t>172.18.88.1</t>
  </si>
  <si>
    <t>172.18.88.2</t>
  </si>
  <si>
    <t>APARTEMEN REGATTA,</t>
  </si>
  <si>
    <t>-6.09554, 106.7913</t>
  </si>
  <si>
    <t>172.18.89.1</t>
  </si>
  <si>
    <t>172.18.89.2</t>
  </si>
  <si>
    <t>FRESH MARKET; JL.PANTAI INDAH KAPUK BOULEVARD</t>
  </si>
  <si>
    <t>-6.10241, 106.74156</t>
  </si>
  <si>
    <t>172.18.91.1</t>
  </si>
  <si>
    <t>172.18.91.2</t>
  </si>
  <si>
    <t>MARKET CITY; JL.PANTAI INDAH KAPUK BOULEVARD</t>
  </si>
  <si>
    <t>-6.10545, 106.73991</t>
  </si>
  <si>
    <t>172.18.92.1</t>
  </si>
  <si>
    <t>172.18.92.2</t>
  </si>
  <si>
    <t>KOMPLEK ELANG LAUT; JL.ELANG LAUT</t>
  </si>
  <si>
    <t>-6.12704, 106.75006</t>
  </si>
  <si>
    <t>172.18.96.1</t>
  </si>
  <si>
    <t>172.18.96.2</t>
  </si>
  <si>
    <t>PT.NILAM TERANG; JL ANCOL BARAT 1 NO.2</t>
  </si>
  <si>
    <t>-6.12863, 106.81901</t>
  </si>
  <si>
    <t>172.18.97.1</t>
  </si>
  <si>
    <t>172.18.97.2/24</t>
  </si>
  <si>
    <t>Relokasi dari MB67</t>
  </si>
  <si>
    <t>PASAR IKAN</t>
  </si>
  <si>
    <t>-6.10892, 106.80058</t>
  </si>
  <si>
    <t>JL.MUARA BARU UJUNG-PT.TRITOBA</t>
  </si>
  <si>
    <t>-6.107685, 106.80302</t>
  </si>
  <si>
    <t>172.18.99.1</t>
  </si>
  <si>
    <t>172.18.99.2</t>
  </si>
  <si>
    <t>KOMPLEK FLORENCE; JL.FLORENCE</t>
  </si>
  <si>
    <t>-6.10693, 106.76023</t>
  </si>
  <si>
    <t>172.18.102.1</t>
  </si>
  <si>
    <t>172.18.102.2</t>
  </si>
  <si>
    <t>SINGAPORE SCHOOL; JL.MANYAR RAYA</t>
  </si>
  <si>
    <t>-6.12673, 106.76571</t>
  </si>
  <si>
    <t>172.18.103.1</t>
  </si>
  <si>
    <t>172.18.103.2</t>
  </si>
  <si>
    <t>KOMPLEK DIAMOND GOLF; JL.TAMAN INDAH BARAT</t>
  </si>
  <si>
    <t>-6.11721, 106.73974</t>
  </si>
  <si>
    <t>172.18.104.1</t>
  </si>
  <si>
    <t>172.18.104.2</t>
  </si>
  <si>
    <t>KOMPLEK MAYANG; JL.MAYANG PERMAI 2</t>
  </si>
  <si>
    <t>-6.11776, 106.76082</t>
  </si>
  <si>
    <t>172.18.105.1</t>
  </si>
  <si>
    <t>172.18.105.2</t>
  </si>
  <si>
    <t>KOMPLEK PINISI; JL.PINISI INDAH 5</t>
  </si>
  <si>
    <t>-6.11978, 106.75759</t>
  </si>
  <si>
    <t>172.18.106.1</t>
  </si>
  <si>
    <t>172.18.106.2</t>
  </si>
  <si>
    <t>KOMPLEK PINISI; JL.PINISI PERMAI 2</t>
  </si>
  <si>
    <t>-6.11801, 106.75422</t>
  </si>
  <si>
    <t>172.18.107.1</t>
  </si>
  <si>
    <t>172.18.107.2</t>
  </si>
  <si>
    <t>-6.093466, 106.748192</t>
  </si>
  <si>
    <t>TOL CENGKARENG</t>
  </si>
  <si>
    <t>-6.12464, 106.7778</t>
  </si>
  <si>
    <t>172.18.109.1</t>
  </si>
  <si>
    <t>172.18.109.2</t>
  </si>
  <si>
    <t>JL.MUARA BARU BLOK D KAV.4</t>
  </si>
  <si>
    <t>-6.103271, 106.800869</t>
  </si>
  <si>
    <t>172.18.110.1</t>
  </si>
  <si>
    <t>172.18.110.2</t>
  </si>
  <si>
    <t>JL. MUARA BARU UJUNG</t>
  </si>
  <si>
    <t>-6.098439, 106.79919</t>
  </si>
  <si>
    <t>172.18.111.1</t>
  </si>
  <si>
    <t>172.18.111.2</t>
  </si>
  <si>
    <t>PT KAPUK NAGA INDAH JL CONCERTO BEACH CBH</t>
  </si>
  <si>
    <t>-6.097096, 106.741004</t>
  </si>
  <si>
    <t>JL. MUARA BARU UJUNG BLOK S</t>
  </si>
  <si>
    <t>-6.109101, 106.804495</t>
  </si>
  <si>
    <t>172.18.114.1</t>
  </si>
  <si>
    <t>172.18.114.2</t>
  </si>
  <si>
    <t>JL.MR.BARU UJUNG</t>
  </si>
  <si>
    <t>-6.11034, 106.80461</t>
  </si>
  <si>
    <t>172.18.115.1</t>
  </si>
  <si>
    <t>172.18.115.2</t>
  </si>
  <si>
    <t>PT TUNA PERMATA RIZKY,MUARA BARU UJUNG</t>
  </si>
  <si>
    <t>-6.10501, 106.80431</t>
  </si>
  <si>
    <t>172.18.116.1</t>
  </si>
  <si>
    <t>172.18.116.2</t>
  </si>
  <si>
    <t>Jl Letnan Jendral Mt Haryono</t>
  </si>
  <si>
    <t>-6.242367, 106.844607</t>
  </si>
  <si>
    <t>172.19.80.1</t>
  </si>
  <si>
    <t>172.19.80.2</t>
  </si>
  <si>
    <t>TAMAN PLUIT KENCANA NO.28</t>
  </si>
  <si>
    <t>-6.12083, 106.78972</t>
  </si>
  <si>
    <t>172.18.118.1</t>
  </si>
  <si>
    <t>172.18.118.2</t>
  </si>
  <si>
    <t>TEPEKONG</t>
  </si>
  <si>
    <t>-6.12068, 106.85437</t>
  </si>
  <si>
    <t>172.18.119.1</t>
  </si>
  <si>
    <t>172.18.119.2</t>
  </si>
  <si>
    <t>DUNIA FANTASI JAYA ANCOL</t>
  </si>
  <si>
    <t>-6.12412, 106.83237</t>
  </si>
  <si>
    <t>SPBG Pertamina, Jl. Pemuda</t>
  </si>
  <si>
    <t>-6.19294, 106.8995</t>
  </si>
  <si>
    <t>Jl Dr Supomo</t>
  </si>
  <si>
    <t>-6.230222167, 106.8466622</t>
  </si>
  <si>
    <t>Jl Dr Supomo / Jl H Ramli</t>
  </si>
  <si>
    <t>-6.231903992, 106.8442943</t>
  </si>
  <si>
    <t>Jl. Jambore Rt 3/5, Cibubur</t>
  </si>
  <si>
    <t>-6.36384966554444, 106.882260365856</t>
  </si>
  <si>
    <t>KG9</t>
  </si>
  <si>
    <t>JL PERJUANGAN</t>
  </si>
  <si>
    <t>-6.177266306, 106.9035805</t>
  </si>
  <si>
    <t>JL ELOK BARAT , KELAPA GADING</t>
  </si>
  <si>
    <t>-6.16717875, 106.9022217</t>
  </si>
  <si>
    <t>JL GADING BULEVARD / RUKAN GRAHA BULEVARD</t>
  </si>
  <si>
    <t>-6.169443361, 106.8990771</t>
  </si>
  <si>
    <t>IPVPN SCADA GSM-GSM 250</t>
  </si>
  <si>
    <t>RUMAH NO 21</t>
  </si>
  <si>
    <t>-6.16833, 106.79615</t>
  </si>
  <si>
    <t>172.20.7.1</t>
  </si>
  <si>
    <t>172.20.7.2</t>
  </si>
  <si>
    <t>JL. KS TUBUN / BELAKANG HOTEL SANTIKA</t>
  </si>
  <si>
    <t>-6.19755, 106.80197</t>
  </si>
  <si>
    <t>172.20.8.1</t>
  </si>
  <si>
    <t>172.20.8.2</t>
  </si>
  <si>
    <t>JL. S PARMAN NO. 71</t>
  </si>
  <si>
    <t>-6.19311, 106.7976</t>
  </si>
  <si>
    <t>172.20.9.1</t>
  </si>
  <si>
    <t>172.20.9.2</t>
  </si>
  <si>
    <t>JL. TAMAN RASUNA SAID</t>
  </si>
  <si>
    <t>-6.216093, 106.835176</t>
  </si>
  <si>
    <t>172.20.16.1</t>
  </si>
  <si>
    <t>172.20.16.2</t>
  </si>
  <si>
    <t>Perm Tanjung Mas Raya BPN Tj Barat</t>
  </si>
  <si>
    <t>-6.31123910999992, 106.84205172</t>
  </si>
  <si>
    <t>172.20.62.1</t>
  </si>
  <si>
    <t>172.20.62.2</t>
  </si>
  <si>
    <t>Jl. Ry Pasar Minggu 1 (Dtjen Pajak)</t>
  </si>
  <si>
    <t>-6.244149421, 106.843624645999</t>
  </si>
  <si>
    <t>172.20.70.1</t>
  </si>
  <si>
    <t>172.20.70.2</t>
  </si>
  <si>
    <t>JL. BEKASI RAYA ( PT. MODERN PHOTO )</t>
  </si>
  <si>
    <t>-6.185995367, 106.9552568</t>
  </si>
  <si>
    <t>172.20.72.1</t>
  </si>
  <si>
    <t>172.20.72.2</t>
  </si>
  <si>
    <t>PERUM MENTENG METROPOLITAN BLK A3 NO 18</t>
  </si>
  <si>
    <t>-6.175321, 106.970567</t>
  </si>
  <si>
    <t>172.20.73.1</t>
  </si>
  <si>
    <t>172.20.73.2</t>
  </si>
  <si>
    <t>JL. MENTENG PRIMA 2</t>
  </si>
  <si>
    <t>-6.182036, 106.970039</t>
  </si>
  <si>
    <t>172.20.74.1</t>
  </si>
  <si>
    <t>172.20.74.2</t>
  </si>
  <si>
    <t>JL. CAKUNG CILINCING ( BABEK TNI )</t>
  </si>
  <si>
    <t>-6.160281989, 106.9468368</t>
  </si>
  <si>
    <t>172.20.77.1</t>
  </si>
  <si>
    <t>172.20.77.2</t>
  </si>
  <si>
    <t>BOULEVARD HIJAU BLK.I</t>
  </si>
  <si>
    <t>-6.191313897, 106.9857711</t>
  </si>
  <si>
    <t>172.20.88.1</t>
  </si>
  <si>
    <t>172.20.88.2</t>
  </si>
  <si>
    <t>PERUM PD SANI PUTRA</t>
  </si>
  <si>
    <t>-6.188711642, 106.9921011</t>
  </si>
  <si>
    <t>172.20.90.1</t>
  </si>
  <si>
    <t>172.20.90.2</t>
  </si>
  <si>
    <t>RS HAJI JAKARTA JL RAYA PONDOK GEDE</t>
  </si>
  <si>
    <t>-6.289884, 106.889741</t>
  </si>
  <si>
    <t>172.20.118.1</t>
  </si>
  <si>
    <t>172.20.118.2</t>
  </si>
  <si>
    <t>PRUM PONDOK GEDE PERMAI JL NUSA INDAH</t>
  </si>
  <si>
    <t>-6.303463512, 106.9723894</t>
  </si>
  <si>
    <t>172.20.126.1</t>
  </si>
  <si>
    <t>172.20.126.2</t>
  </si>
  <si>
    <t>JL. PERMATA BUANA</t>
  </si>
  <si>
    <t>-6.166971009, 106.745673</t>
  </si>
  <si>
    <t>172.20.183.1</t>
  </si>
  <si>
    <t>172.20.183.2</t>
  </si>
  <si>
    <t>BPN KEMBANGAN</t>
  </si>
  <si>
    <t>-6.179159973, 106.742887</t>
  </si>
  <si>
    <t>172.20.184.1</t>
  </si>
  <si>
    <t>172.20.184.2</t>
  </si>
  <si>
    <t>JL ABDUL MUIS ITC</t>
  </si>
  <si>
    <t>-6.17131, 106.82051</t>
  </si>
  <si>
    <t>172.19.249.1</t>
  </si>
  <si>
    <t>172.19.249.2</t>
  </si>
  <si>
    <t>JL. SUNDA NO.3</t>
  </si>
  <si>
    <t>-6.188662, 106.824756</t>
  </si>
  <si>
    <t>172.19.251.1</t>
  </si>
  <si>
    <t>172.19.251.2</t>
  </si>
  <si>
    <t>JL. TIMOR NO. 6</t>
  </si>
  <si>
    <t>-6.189787, 106.824351</t>
  </si>
  <si>
    <t>172.19.252.1</t>
  </si>
  <si>
    <t>172.19.252.2</t>
  </si>
  <si>
    <t>GED. KARTIKA PLAZA</t>
  </si>
  <si>
    <t>-6.19838, 106.82194</t>
  </si>
  <si>
    <t>172.19.254.1</t>
  </si>
  <si>
    <t>172.19.254.2</t>
  </si>
  <si>
    <t>JL.KAWI RATNA NO.1 (SBLH GD.PENGOLAHAN AIR)</t>
  </si>
  <si>
    <t>-6.21492, 106.83676</t>
  </si>
  <si>
    <t>172.20.1.1</t>
  </si>
  <si>
    <t>172.20.1.2</t>
  </si>
  <si>
    <t>JL. SULTAN AGUNG NO. 9</t>
  </si>
  <si>
    <t>-6.20542, 106.8346</t>
  </si>
  <si>
    <t>172.20.10.1</t>
  </si>
  <si>
    <t>172.20.10.2</t>
  </si>
  <si>
    <t>GED.BANK BUOB/BUANA</t>
  </si>
  <si>
    <t>-6.18757, 106.82566</t>
  </si>
  <si>
    <t>172.20.11.1</t>
  </si>
  <si>
    <t>172.20.11.2</t>
  </si>
  <si>
    <t>JL. ASEM LAMA NO. 80</t>
  </si>
  <si>
    <t>-6.187077, 106.827864</t>
  </si>
  <si>
    <t>172.20.12.1</t>
  </si>
  <si>
    <t>172.20.12.2</t>
  </si>
  <si>
    <t>JL.RASUNA SAID KAV.B6 ( GD.ARDA )</t>
  </si>
  <si>
    <t>-6.21099, 106.8296</t>
  </si>
  <si>
    <t>172.20.14.1</t>
  </si>
  <si>
    <t>172.20.14.2</t>
  </si>
  <si>
    <t>HOLIDAY IN</t>
  </si>
  <si>
    <t>-6.22178, 106.8154</t>
  </si>
  <si>
    <t>172.20.17.1</t>
  </si>
  <si>
    <t>172.20.17.2</t>
  </si>
  <si>
    <t>JL.TALANG BETUTU (GED.ALL SEASON)</t>
  </si>
  <si>
    <t>-6.20148, 106.8222</t>
  </si>
  <si>
    <t>172.20.19.1</t>
  </si>
  <si>
    <t>172.20.19.2</t>
  </si>
  <si>
    <t>WISMA ANTARA</t>
  </si>
  <si>
    <t>-6.18382, 106.82617</t>
  </si>
  <si>
    <t>172.20.20.1</t>
  </si>
  <si>
    <t>172.20.20.2</t>
  </si>
  <si>
    <t>K15</t>
  </si>
  <si>
    <t>JL TAMBAK 2 PEGANGSAAN JAKPUS</t>
  </si>
  <si>
    <t>-6.20363, 106.84911</t>
  </si>
  <si>
    <t>172.20.23.1</t>
  </si>
  <si>
    <t>172.20.23.2</t>
  </si>
  <si>
    <t>Relokasi dari KS59</t>
  </si>
  <si>
    <t>HOTEL THE FOUR SEASON/HOTEL REGENT</t>
  </si>
  <si>
    <t>-6.2059574, 106.8274551</t>
  </si>
  <si>
    <t>172.20.26.1</t>
  </si>
  <si>
    <t>172.20.26.2</t>
  </si>
  <si>
    <t>JL. SALEMBA RAYA NO.10</t>
  </si>
  <si>
    <t>-6.195813, 106.849758</t>
  </si>
  <si>
    <t>172.20.28.1</t>
  </si>
  <si>
    <t>172.20.28.2</t>
  </si>
  <si>
    <t>Taman Wiladatika Cibubur</t>
  </si>
  <si>
    <t>-6.36951888704632, 106.891602168277</t>
  </si>
  <si>
    <t>172.20.33.1</t>
  </si>
  <si>
    <t>172.20.33.2</t>
  </si>
  <si>
    <t>Jl. Cibubur I, Cibubur (Depan Puskesmas)</t>
  </si>
  <si>
    <t>-6.34616664518063, 106.87323199469</t>
  </si>
  <si>
    <t>172.20.35.1</t>
  </si>
  <si>
    <t>172.20.35.2</t>
  </si>
  <si>
    <t>Rumah Pompa Air Kopassus Cijantung</t>
  </si>
  <si>
    <t>-6.31603646422873, 106.858543219757</t>
  </si>
  <si>
    <t>STO Cibubur, Jl. Putri Tunggal</t>
  </si>
  <si>
    <t>-6.37289622413086, 106.88552627342</t>
  </si>
  <si>
    <t>Komp. POLRI, Munjul</t>
  </si>
  <si>
    <t>-6.34588721813457, 106.892350508689</t>
  </si>
  <si>
    <t>172.20.39.1</t>
  </si>
  <si>
    <t>172.20.39.2</t>
  </si>
  <si>
    <t>Pt. Monde Biskuit, Ciracas</t>
  </si>
  <si>
    <t>-6.32885919701125, 106.868514842919</t>
  </si>
  <si>
    <t>172.20.40.1</t>
  </si>
  <si>
    <t>172.20.40.2</t>
  </si>
  <si>
    <t>PT. Lansano, Jl Ry Bogor</t>
  </si>
  <si>
    <t>-6.32193054531657, 106.865941927731</t>
  </si>
  <si>
    <t>172.20.41.1</t>
  </si>
  <si>
    <t>172.20.41.2</t>
  </si>
  <si>
    <t>JL.PKP KELAPA DUA WETAN ( KANTOR MENKOINFO )</t>
  </si>
  <si>
    <t>-6.340129, 106.884407</t>
  </si>
  <si>
    <t>172.20.42.1</t>
  </si>
  <si>
    <t>172.20.42.2</t>
  </si>
  <si>
    <t>Jl Wr Buncit (Gdg Inkud)</t>
  </si>
  <si>
    <t>-6.275897415, 106.830746039</t>
  </si>
  <si>
    <t>172.20.45.1</t>
  </si>
  <si>
    <t>172.20.45.2</t>
  </si>
  <si>
    <t>Jl Duren Tiga (LMK )</t>
  </si>
  <si>
    <t>-6.255149, 106.834396</t>
  </si>
  <si>
    <t>172.20.46.1</t>
  </si>
  <si>
    <t>172.20.46.2</t>
  </si>
  <si>
    <t>Jl Ry Ragunan</t>
  </si>
  <si>
    <t>-6.28640144999991, 106.82609112</t>
  </si>
  <si>
    <t>172.20.47.1</t>
  </si>
  <si>
    <t>172.20.47.2</t>
  </si>
  <si>
    <t>Jl Minyak 4 Duren Tiga</t>
  </si>
  <si>
    <t>-6.25607982000002, 106.836867</t>
  </si>
  <si>
    <t>172.20.48.1</t>
  </si>
  <si>
    <t>172.20.48.2</t>
  </si>
  <si>
    <t>Relokasi dari PM296</t>
  </si>
  <si>
    <t>Kampus STEKPI Kalibata</t>
  </si>
  <si>
    <t>-6.25250798999997, 106.84841724</t>
  </si>
  <si>
    <t>172.20.49.1</t>
  </si>
  <si>
    <t>172.20.49.2</t>
  </si>
  <si>
    <t>Jl Palapa Ps Minggu (Ktr Pertanian)</t>
  </si>
  <si>
    <t>-6.28717545000001, 106.83991368</t>
  </si>
  <si>
    <t>172.20.50.1</t>
  </si>
  <si>
    <t>172.20.50.2</t>
  </si>
  <si>
    <t>Lap. Golf Matoa Ciganjur</t>
  </si>
  <si>
    <t>-6.36377, 106.79807</t>
  </si>
  <si>
    <t>172.20.53.1</t>
  </si>
  <si>
    <t>172.20.53.2</t>
  </si>
  <si>
    <t>JL. SUNGAI KAHFI I , CIGANJUR</t>
  </si>
  <si>
    <t>-6.324527, 106.804599</t>
  </si>
  <si>
    <t>172.20.56.1</t>
  </si>
  <si>
    <t>172.20.56.2</t>
  </si>
  <si>
    <t>Jl. Margasatwa Brt Villa Margasatwa</t>
  </si>
  <si>
    <t>-6.31221846699992, 106.80893929</t>
  </si>
  <si>
    <t>172.20.57.1</t>
  </si>
  <si>
    <t>172.20.57.2</t>
  </si>
  <si>
    <t>Jl. Ry Lt Agung JIHANDAK Lt Agung</t>
  </si>
  <si>
    <t>-6.34270743000002, 106.835632919999</t>
  </si>
  <si>
    <t>172.20.58.1</t>
  </si>
  <si>
    <t>172.20.58.2</t>
  </si>
  <si>
    <t>Jl.TB.Simatupang (Samping Pom Bensin)</t>
  </si>
  <si>
    <t>-6.29654399999993, 106.82537</t>
  </si>
  <si>
    <t>172.20.59.1</t>
  </si>
  <si>
    <t>172.20.59.2</t>
  </si>
  <si>
    <t>PT Remaja Bangun K U Tanjung Barat</t>
  </si>
  <si>
    <t>-6.30217359, 106.852920119999</t>
  </si>
  <si>
    <t>172.20.61.1</t>
  </si>
  <si>
    <t>172.20.61.2</t>
  </si>
  <si>
    <t>Jl. H. Sarmili, Jagakarsa, Jaksel</t>
  </si>
  <si>
    <t>-6.32979499999993, 106.836404</t>
  </si>
  <si>
    <t>Jl Ry Mampang Prapatan (Bank Mandiri)</t>
  </si>
  <si>
    <t>-6.24519068774245, 106.826529837065</t>
  </si>
  <si>
    <t>172.20.64.1</t>
  </si>
  <si>
    <t>172.20.64.2</t>
  </si>
  <si>
    <t>Komp. Mandiri Tendean</t>
  </si>
  <si>
    <t>-6.24102606000002, 106.827858</t>
  </si>
  <si>
    <t>172.20.65.1</t>
  </si>
  <si>
    <t>172.20.65.2</t>
  </si>
  <si>
    <t>JL GATOT SUBROTO KAV2</t>
  </si>
  <si>
    <t>-6.23985556145, 106.830250499</t>
  </si>
  <si>
    <t>172.20.66.1</t>
  </si>
  <si>
    <t>172.20.66.2</t>
  </si>
  <si>
    <t>Jl Ry Ragunan (Dep Pertanian) dpn Balai Rakyat</t>
  </si>
  <si>
    <t>-6.28592805, 106.83620568</t>
  </si>
  <si>
    <t>172.20.67.1</t>
  </si>
  <si>
    <t>172.20.67.2</t>
  </si>
  <si>
    <t>Komp. BAPPENAS Mampang Prapatan XX.</t>
  </si>
  <si>
    <t>-6.25646853000001, 106.8290964</t>
  </si>
  <si>
    <t>172.20.68.1</t>
  </si>
  <si>
    <t>172.20.68.2</t>
  </si>
  <si>
    <t>Jl. Harsono RM Gd BIA Ragunan</t>
  </si>
  <si>
    <t>-6.30326737999991, 106.819213777</t>
  </si>
  <si>
    <t>172.20.69.1</t>
  </si>
  <si>
    <t>172.20.69.2</t>
  </si>
  <si>
    <t>PM141</t>
  </si>
  <si>
    <t>Jl MT Haryono (Dekopin)</t>
  </si>
  <si>
    <t>-6.24215007, 106.835666399999</t>
  </si>
  <si>
    <t>172.20.71.1</t>
  </si>
  <si>
    <t>172.20.71.2</t>
  </si>
  <si>
    <t>PT UTAMA RAYA TRANSPORINDO, JL MARUNDA MAKMUR</t>
  </si>
  <si>
    <t>-6.102082, 106.980967</t>
  </si>
  <si>
    <t>172.20.76.1</t>
  </si>
  <si>
    <t>172.20.76.2</t>
  </si>
  <si>
    <t>JL. CAKUNG CILINCING ( PT. KRISMAS )</t>
  </si>
  <si>
    <t>-6.121545636, 106.9261053</t>
  </si>
  <si>
    <t>172.20.79.1</t>
  </si>
  <si>
    <t>172.20.79.2</t>
  </si>
  <si>
    <t>172.20.86.1</t>
  </si>
  <si>
    <t>172.20.86.2</t>
  </si>
  <si>
    <t>INSPEKSI CAKUNG DRAIN, PT SAYAPMAS UTAMA</t>
  </si>
  <si>
    <t>-6.172758, 106.929276</t>
  </si>
  <si>
    <t>172.20.87.1</t>
  </si>
  <si>
    <t>172.20.87.2</t>
  </si>
  <si>
    <t>PERUM MUTIARA GADING CITY</t>
  </si>
  <si>
    <t>-6.154618, 107.010947</t>
  </si>
  <si>
    <t>172.20.89.1</t>
  </si>
  <si>
    <t>172.20.89.2</t>
  </si>
  <si>
    <t>JL. KECAPI VII BLOK E8 ( VILLA MUTIARA GADING )</t>
  </si>
  <si>
    <t>-6.154864117, 106.9968007</t>
  </si>
  <si>
    <t>172.20.91.1</t>
  </si>
  <si>
    <t>172.20.91.2</t>
  </si>
  <si>
    <t>KOMPLEK HARAPAN INDAH BLOK FD</t>
  </si>
  <si>
    <t>-6.180009584, 106.9822298</t>
  </si>
  <si>
    <t>172.20.92.1</t>
  </si>
  <si>
    <t>172.20.92.2</t>
  </si>
  <si>
    <t>PASAR PEUMNAS KLENDER</t>
  </si>
  <si>
    <t>-6.2217036, 106.9314303</t>
  </si>
  <si>
    <t>172.20.95.1</t>
  </si>
  <si>
    <t>172.20.95.2</t>
  </si>
  <si>
    <t>JL CAMAN RAYA</t>
  </si>
  <si>
    <t>-6.252992, 106.952301</t>
  </si>
  <si>
    <t>172.20.96.1</t>
  </si>
  <si>
    <t>172.20.96.2</t>
  </si>
  <si>
    <t>JL RAYA KALIMALANG (UNIT BARESKRIM)</t>
  </si>
  <si>
    <t>-6.248012, 106.913018</t>
  </si>
  <si>
    <t>172.20.97.1</t>
  </si>
  <si>
    <t>172.20.97.2</t>
  </si>
  <si>
    <t>Jl.Swadaya</t>
  </si>
  <si>
    <t>-6.24268179, 106.9157045</t>
  </si>
  <si>
    <t>172.20.98.1</t>
  </si>
  <si>
    <t>172.20.98.2</t>
  </si>
  <si>
    <t>PRUM. PDK KELAPA INDAH</t>
  </si>
  <si>
    <t>-6.24522609, 106.9220246</t>
  </si>
  <si>
    <t>172.20.99.1</t>
  </si>
  <si>
    <t>172.20.99.2</t>
  </si>
  <si>
    <t>JL.TABAH 1 (RUSUN KODAMAR)</t>
  </si>
  <si>
    <t>-6.164712167, 106.884369</t>
  </si>
  <si>
    <t>172.20.101.1</t>
  </si>
  <si>
    <t>172.20.101.2</t>
  </si>
  <si>
    <t>JL. PEGANGSAAN 2</t>
  </si>
  <si>
    <t>-6.140926694, 106.9140291</t>
  </si>
  <si>
    <t>172.20.102.1</t>
  </si>
  <si>
    <t>172.20.102.2</t>
  </si>
  <si>
    <t>JL DANAU SUNTER UTARA / AGUNG UTARA</t>
  </si>
  <si>
    <t>-6.13841575, 106.8629209</t>
  </si>
  <si>
    <t>172.20.105.1</t>
  </si>
  <si>
    <t>172.20.105.2</t>
  </si>
  <si>
    <t>JL RAYA PELABUHAN / JL BANDA</t>
  </si>
  <si>
    <t>-6.109779556, 106.886572</t>
  </si>
  <si>
    <t>172.20.106.1</t>
  </si>
  <si>
    <t>172.20.106.2</t>
  </si>
  <si>
    <t>APARTEMENT CITY KLP GADING SQUARE ,JL BULEVARD</t>
  </si>
  <si>
    <t>-6.150325944, 106.8932568</t>
  </si>
  <si>
    <t>172.20.107.1</t>
  </si>
  <si>
    <t>172.20.107.2</t>
  </si>
  <si>
    <t>-6.16971, 106.946976</t>
  </si>
  <si>
    <t>JL SUNTER TIMUR 1A</t>
  </si>
  <si>
    <t>-6.155191389, 106.8734239</t>
  </si>
  <si>
    <t>Relokasi dari SD226</t>
  </si>
  <si>
    <t>Jalan Jatinegara Barat 1 No 6</t>
  </si>
  <si>
    <t>-6.218741, 106.866608</t>
  </si>
  <si>
    <t>172.20.110.1</t>
  </si>
  <si>
    <t>172.20.110.2</t>
  </si>
  <si>
    <t>Jl Biru Laut 10 waskita karya</t>
  </si>
  <si>
    <t>-6.245439202, 106.8738503</t>
  </si>
  <si>
    <t>172.20.111.1</t>
  </si>
  <si>
    <t>172.20.111.2</t>
  </si>
  <si>
    <t>TB48</t>
  </si>
  <si>
    <t>-6.241812, 106.844853</t>
  </si>
  <si>
    <t>172.20.114.1</t>
  </si>
  <si>
    <t>172.20.114.2</t>
  </si>
  <si>
    <t>JL SD INPRES / GUDANG AIR</t>
  </si>
  <si>
    <t>-6.302991, 106.875951</t>
  </si>
  <si>
    <t>172.20.116.1</t>
  </si>
  <si>
    <t>172.20.116.2</t>
  </si>
  <si>
    <t>GG. ASEM RT 3/4 CONDET BATU AMPAR.</t>
  </si>
  <si>
    <t>-6.274586, 106.857418</t>
  </si>
  <si>
    <t>172.20.117.1</t>
  </si>
  <si>
    <t>172.20.117.2</t>
  </si>
  <si>
    <t>PERUM TAHU TEMPE SETU</t>
  </si>
  <si>
    <t>-6.30793001464004, 106.92075793768</t>
  </si>
  <si>
    <t>172.20.119.1</t>
  </si>
  <si>
    <t>172.20.119.2</t>
  </si>
  <si>
    <t>-6.310177448, 106.9208432</t>
  </si>
  <si>
    <t>172.20.120.1</t>
  </si>
  <si>
    <t>172.20.120.2</t>
  </si>
  <si>
    <t>KAV KOWILHAN SETU</t>
  </si>
  <si>
    <t>-6.309392125, 106.9105166</t>
  </si>
  <si>
    <t>172.20.121.1</t>
  </si>
  <si>
    <t>172.20.121.2</t>
  </si>
  <si>
    <t>CIBUBUR RECIDANCE</t>
  </si>
  <si>
    <t>-6.371878579, 106.9099062</t>
  </si>
  <si>
    <t>172.20.122.1</t>
  </si>
  <si>
    <t>172.20.122.2</t>
  </si>
  <si>
    <t>JL RAYA SETU</t>
  </si>
  <si>
    <t>-6.307738462, 106.9150496</t>
  </si>
  <si>
    <t>172.20.123.1</t>
  </si>
  <si>
    <t>172.20.123.2</t>
  </si>
  <si>
    <t>PRUM KEMANG IFI GRAHA PONDOK BENDA JT ASIH</t>
  </si>
  <si>
    <t>-6.294129833, 106.9685742</t>
  </si>
  <si>
    <t>172.20.124.1</t>
  </si>
  <si>
    <t>172.20.124.2</t>
  </si>
  <si>
    <t>PRUM JATI AGUNG</t>
  </si>
  <si>
    <t>-6.271285207, 106.9353819</t>
  </si>
  <si>
    <t>172.20.125.1</t>
  </si>
  <si>
    <t>172.20.125.2</t>
  </si>
  <si>
    <t>PRUM GALAXI RESIDANCE</t>
  </si>
  <si>
    <t>-6.266634077, 106.9672468</t>
  </si>
  <si>
    <t>172.20.127.1</t>
  </si>
  <si>
    <t>172.20.127.2</t>
  </si>
  <si>
    <t>PRUM BAPENAS JATI SARI</t>
  </si>
  <si>
    <t>-6.339847948, 106.9430732</t>
  </si>
  <si>
    <t>172.20.128.1</t>
  </si>
  <si>
    <t>172.20.128.2</t>
  </si>
  <si>
    <t>JL MANDAR PRUM BAPENAS KRANGGAN</t>
  </si>
  <si>
    <t>-6.36064683321778, 106.922769618983</t>
  </si>
  <si>
    <t>172.20.130.1</t>
  </si>
  <si>
    <t>172.20.130.2</t>
  </si>
  <si>
    <t>PERUM DEPNAKER BLOK B/C</t>
  </si>
  <si>
    <t>-6.274858441, 106.9808237</t>
  </si>
  <si>
    <t>RUKO GRAND GALAXY BLOK RSA 5/30</t>
  </si>
  <si>
    <t>-6.27771544166, 106.972932779</t>
  </si>
  <si>
    <t>172.20.132.1</t>
  </si>
  <si>
    <t>172.20.132.2</t>
  </si>
  <si>
    <t>RUKO GRAND GALAXY BLOK RSK I/7</t>
  </si>
  <si>
    <t>-6.27363224931, 106.974522464</t>
  </si>
  <si>
    <t>172.20.133.1</t>
  </si>
  <si>
    <t>172.20.133.2</t>
  </si>
  <si>
    <t>JL WIBAWA MUKTI 4 JATI MEKAR</t>
  </si>
  <si>
    <t>-6.289501174, 106.9448611</t>
  </si>
  <si>
    <t>172.20.134.1</t>
  </si>
  <si>
    <t>172.20.134.2</t>
  </si>
  <si>
    <t>KP PAMAHAN JT MEKAR</t>
  </si>
  <si>
    <t>-6.309158338, 106.9441743</t>
  </si>
  <si>
    <t>172.20.135.1</t>
  </si>
  <si>
    <t>172.20.135.2</t>
  </si>
  <si>
    <t>JL MANGGA JATI MAKMUR</t>
  </si>
  <si>
    <t>-6.273436861, 106.9320091</t>
  </si>
  <si>
    <t>172.20.136.1</t>
  </si>
  <si>
    <t>172.20.136.2</t>
  </si>
  <si>
    <t>PRUM PERMATA CIKUNIR</t>
  </si>
  <si>
    <t>-6.27496499885226, 106.956480832913</t>
  </si>
  <si>
    <t>172.20.137.1</t>
  </si>
  <si>
    <t>172.20.137.2</t>
  </si>
  <si>
    <t>PRUM PONDOK JATI JL RATNA</t>
  </si>
  <si>
    <t>-6.276992216, 106.9509319</t>
  </si>
  <si>
    <t>172.20.138.1</t>
  </si>
  <si>
    <t>172.20.138.2</t>
  </si>
  <si>
    <t>PRUM SAPTA PESONA JATI LUHUR</t>
  </si>
  <si>
    <t>-6.316717647, 106.9575765</t>
  </si>
  <si>
    <t>172.20.139.1</t>
  </si>
  <si>
    <t>172.20.139.2</t>
  </si>
  <si>
    <t>PRUM MASNAGA JL MUSI RAYA</t>
  </si>
  <si>
    <t>-6.26015149748727, 106.962756880914</t>
  </si>
  <si>
    <t>172.20.140.1</t>
  </si>
  <si>
    <t>172.20.140.2</t>
  </si>
  <si>
    <t>PRUM MEDITERANIA REGENCY CIKUNIR</t>
  </si>
  <si>
    <t>-6.26941774796008, 106.958255090435</t>
  </si>
  <si>
    <t>172.20.142.1</t>
  </si>
  <si>
    <t>172.20.142.2</t>
  </si>
  <si>
    <t>PRUM MASNAGA JL TULIP</t>
  </si>
  <si>
    <t>-6.259263503, 106.9678246</t>
  </si>
  <si>
    <t>172.20.143.1</t>
  </si>
  <si>
    <t>172.20.143.2</t>
  </si>
  <si>
    <t>RSIA ANNA JL RAYA PEKAYON JAKA SETIA</t>
  </si>
  <si>
    <t>-6.274592011, 106.9763571</t>
  </si>
  <si>
    <t>172.20.144.1</t>
  </si>
  <si>
    <t>172.20.144.2</t>
  </si>
  <si>
    <t>PRUM PREMIER REGENCY JL H KARIM SETU</t>
  </si>
  <si>
    <t>-6.30915612887, 106.908301826</t>
  </si>
  <si>
    <t>172.20.145.1</t>
  </si>
  <si>
    <t>172.20.145.2</t>
  </si>
  <si>
    <t>JALAN RAYA TAMAN MINI RUMAH SAKIT TNI</t>
  </si>
  <si>
    <t>-6.294047, 106.882913</t>
  </si>
  <si>
    <t>172.20.146.1</t>
  </si>
  <si>
    <t>172.20.146.2</t>
  </si>
  <si>
    <t>Lab BBTKLP Jalan Mini III Bambu Apus</t>
  </si>
  <si>
    <t>-6.305583, 106.909195</t>
  </si>
  <si>
    <t>172.20.147.1</t>
  </si>
  <si>
    <t>172.20.147.2</t>
  </si>
  <si>
    <t>PERUMAHAN VILA JAKA SETIA</t>
  </si>
  <si>
    <t>-6.252386144, 106.9718371</t>
  </si>
  <si>
    <t>172.20.148.1</t>
  </si>
  <si>
    <t>172.20.148.2</t>
  </si>
  <si>
    <t>PRUM JT WARINGIN ASRI 2</t>
  </si>
  <si>
    <t>-6.272107992, 106.9198315</t>
  </si>
  <si>
    <t>172.20.149.1</t>
  </si>
  <si>
    <t>172.20.149.2</t>
  </si>
  <si>
    <t>PRUM TUGU PRATAMA JT WARINGIN</t>
  </si>
  <si>
    <t>-6.264488752, 106.9141927</t>
  </si>
  <si>
    <t>172.20.150.1</t>
  </si>
  <si>
    <t>172.20.150.2</t>
  </si>
  <si>
    <t>KANTOR PLN PONDOK GEDE</t>
  </si>
  <si>
    <t>-6.282937001, 106.9303074</t>
  </si>
  <si>
    <t>172.20.151.1</t>
  </si>
  <si>
    <t>172.20.151.2</t>
  </si>
  <si>
    <t>PRUM PONDOK MELATI INDAH</t>
  </si>
  <si>
    <t>-6.30318125, 106.9307901</t>
  </si>
  <si>
    <t>172.20.152.1</t>
  </si>
  <si>
    <t>172.20.152.2</t>
  </si>
  <si>
    <t>SMKN 10 BEKASI, JL SERVAS KP SAWAH</t>
  </si>
  <si>
    <t>-6.3200069, 106.9345427</t>
  </si>
  <si>
    <t>172.20.153.1</t>
  </si>
  <si>
    <t>172.20.153.2</t>
  </si>
  <si>
    <t>PERUM KEBON JERUK INDAH</t>
  </si>
  <si>
    <t>-6.202031001, 106.762019</t>
  </si>
  <si>
    <t>172.20.154.1</t>
  </si>
  <si>
    <t>172.20.154.2</t>
  </si>
  <si>
    <t>PABRIK PLASTIK BATU SARI</t>
  </si>
  <si>
    <t>-6.197447022, 106.781941</t>
  </si>
  <si>
    <t>172.20.155.1</t>
  </si>
  <si>
    <t>172.20.155.2</t>
  </si>
  <si>
    <t>JL. PANJANG EX. SHOWROOM SUZUKI</t>
  </si>
  <si>
    <t>-6.191684464, 106.7691682</t>
  </si>
  <si>
    <t>172.20.156.1</t>
  </si>
  <si>
    <t>172.20.156.2</t>
  </si>
  <si>
    <t>WISMA AKR JL. PANJANG</t>
  </si>
  <si>
    <t>-6.191395959, 106.767986</t>
  </si>
  <si>
    <t>172.20.157.1</t>
  </si>
  <si>
    <t>172.20.157.2</t>
  </si>
  <si>
    <t>RUKO TAMAN ARIES</t>
  </si>
  <si>
    <t>-6.191819999, 106.751829</t>
  </si>
  <si>
    <t>172.20.158.1</t>
  </si>
  <si>
    <t>172.20.158.2</t>
  </si>
  <si>
    <t>PT. GUNA ELEKTRO</t>
  </si>
  <si>
    <t>-6.188733028, 106.772395</t>
  </si>
  <si>
    <t>172.20.159.1</t>
  </si>
  <si>
    <t>172.20.159.2</t>
  </si>
  <si>
    <t>RUKO SOUTH CITY</t>
  </si>
  <si>
    <t>-6.344476, 106.767059</t>
  </si>
  <si>
    <t>172.20.160.1</t>
  </si>
  <si>
    <t>172.20.160.2</t>
  </si>
  <si>
    <t>Relokasi dari D82N</t>
  </si>
  <si>
    <t>ABO</t>
  </si>
  <si>
    <t>JL. KEBON JERUK RAYA NO.25</t>
  </si>
  <si>
    <t>-6.197315929, 106.7745332</t>
  </si>
  <si>
    <t>172.20.161.1</t>
  </si>
  <si>
    <t>172.20.161.2</t>
  </si>
  <si>
    <t>D63A</t>
  </si>
  <si>
    <t>TAMAN ANGGREK SLIPI</t>
  </si>
  <si>
    <t>-6.182335038, 106.792301</t>
  </si>
  <si>
    <t>172.20.162.1</t>
  </si>
  <si>
    <t>172.20.162.2</t>
  </si>
  <si>
    <t>METRO TV KOMP. DELTA KEDOYA</t>
  </si>
  <si>
    <t>-6.186272018, 106.758337</t>
  </si>
  <si>
    <t>172.20.163.1</t>
  </si>
  <si>
    <t>172.20.163.2</t>
  </si>
  <si>
    <t>JL. LONTAR 1 TANJUNG DUREN BARAT</t>
  </si>
  <si>
    <t>-6.179482006, 106.781708</t>
  </si>
  <si>
    <t>172.20.164.1</t>
  </si>
  <si>
    <t>172.20.164.2</t>
  </si>
  <si>
    <t>JL. TANJUNG DUREN BARAT 5</t>
  </si>
  <si>
    <t>-6.181811001, 106.78309</t>
  </si>
  <si>
    <t>172.20.165.1</t>
  </si>
  <si>
    <t>172.20.165.2</t>
  </si>
  <si>
    <t>TAMAN MERUYA ILIR BLOK C</t>
  </si>
  <si>
    <t>-6.198399039, 106.736673</t>
  </si>
  <si>
    <t>172.20.166.1</t>
  </si>
  <si>
    <t>172.20.166.2</t>
  </si>
  <si>
    <t>TAMAN MERUYA ILIR BLOK H</t>
  </si>
  <si>
    <t>-6.194022009, 106.737426</t>
  </si>
  <si>
    <t>172.20.167.1</t>
  </si>
  <si>
    <t>172.20.167.2</t>
  </si>
  <si>
    <t>JL. PESANGGRAHAN / SEKOLAH SINGAPORE</t>
  </si>
  <si>
    <t>-6.196224019, 106.756406</t>
  </si>
  <si>
    <t>172.20.168.1</t>
  </si>
  <si>
    <t>172.20.168.2</t>
  </si>
  <si>
    <t>JL. KEBON JERUK RAYA DEPAN POLSEK</t>
  </si>
  <si>
    <t>-6.198323015, 106.764649</t>
  </si>
  <si>
    <t>172.20.169.1</t>
  </si>
  <si>
    <t>172.20.169.2</t>
  </si>
  <si>
    <t>PERMATA BUANA KEMBANGAN</t>
  </si>
  <si>
    <t>-6.175450981, 106.741513</t>
  </si>
  <si>
    <t>172.20.196.1</t>
  </si>
  <si>
    <t>172.20.196.2</t>
  </si>
  <si>
    <t>Relokasi dari SP173</t>
  </si>
  <si>
    <t>JL. ANGGREK GARUDA</t>
  </si>
  <si>
    <t>-6.19459399, 106.795666</t>
  </si>
  <si>
    <t>172.20.171.1</t>
  </si>
  <si>
    <t>172.20.171.2</t>
  </si>
  <si>
    <t>GEDUNG MENTERI MUDA KEMANGGISAN</t>
  </si>
  <si>
    <t>-6.189066963, 106.793172</t>
  </si>
  <si>
    <t>172.20.172.1</t>
  </si>
  <si>
    <t>172.20.172.2</t>
  </si>
  <si>
    <t>SEKNEG KEMANGGISAN / GOLKAR</t>
  </si>
  <si>
    <t>-6.184112001, 106.793497</t>
  </si>
  <si>
    <t>172.20.173.1</t>
  </si>
  <si>
    <t>172.20.173.2</t>
  </si>
  <si>
    <t>PURI KENCANA KEBON JERUK</t>
  </si>
  <si>
    <t>-6.189253042, 106.747899</t>
  </si>
  <si>
    <t>172.20.174.1</t>
  </si>
  <si>
    <t>172.20.174.2</t>
  </si>
  <si>
    <t>PT. ANTILOPE MAJU KEMBANGAN</t>
  </si>
  <si>
    <t>-6.187728038, 106.744961</t>
  </si>
  <si>
    <t>172.20.175.1</t>
  </si>
  <si>
    <t>172.20.175.2</t>
  </si>
  <si>
    <t>RESIDENCE KEDOYA JL. PANJANG KEDOYA</t>
  </si>
  <si>
    <t>-6.180489007, 106.767373</t>
  </si>
  <si>
    <t>172.20.176.1</t>
  </si>
  <si>
    <t>172.20.176.2</t>
  </si>
  <si>
    <t>JL. RADEN SALEH PERM. GANDA ASRI 2 CLUSTER CC</t>
  </si>
  <si>
    <t>-6.195215005, 106.720844</t>
  </si>
  <si>
    <t>172.20.177.1</t>
  </si>
  <si>
    <t>172.20.177.2</t>
  </si>
  <si>
    <t>RUKO MEGA KEBON JERUK JOGLO</t>
  </si>
  <si>
    <t>-6.219698964, 106.740944</t>
  </si>
  <si>
    <t>172.20.178.1</t>
  </si>
  <si>
    <t>172.20.178.2</t>
  </si>
  <si>
    <t>JL. PURI LINGKAR DALAM</t>
  </si>
  <si>
    <t>-6.189786969, 106.74043</t>
  </si>
  <si>
    <t>172.20.179.1</t>
  </si>
  <si>
    <t>172.20.179.2</t>
  </si>
  <si>
    <t>JL AUTO RINGROAD SAMPING HONDA</t>
  </si>
  <si>
    <t>-6.176486, 106.728813</t>
  </si>
  <si>
    <t>172.20.181.1</t>
  </si>
  <si>
    <t>172.20.181.2</t>
  </si>
  <si>
    <t>TAMAN ARIES MERUYA</t>
  </si>
  <si>
    <t>-6.179983998, 106.744551</t>
  </si>
  <si>
    <t>172.20.182.1</t>
  </si>
  <si>
    <t>172.20.182.2</t>
  </si>
  <si>
    <t>JL. BATU MULIA LINGKAR LUAR</t>
  </si>
  <si>
    <t>-6.193598974, 106.733357</t>
  </si>
  <si>
    <t>172.20.185.1</t>
  </si>
  <si>
    <t>172.20.185.2</t>
  </si>
  <si>
    <t>TAMAN ALMANDA VILLA MERUYA</t>
  </si>
  <si>
    <t>-6.204398973, 106.726036</t>
  </si>
  <si>
    <t>172.20.186.1</t>
  </si>
  <si>
    <t>172.20.186.2</t>
  </si>
  <si>
    <t>KOMP. COPYLAS MERUYA SELATAN</t>
  </si>
  <si>
    <t>-6.214259025, 106.739316</t>
  </si>
  <si>
    <t>172.20.187.1</t>
  </si>
  <si>
    <t>172.20.187.2</t>
  </si>
  <si>
    <t>PT. VITA PRODANA, JL. PANJANG</t>
  </si>
  <si>
    <t>-6.208977001, 106.771477</t>
  </si>
  <si>
    <t>172.20.188.1</t>
  </si>
  <si>
    <t>172.20.188.2</t>
  </si>
  <si>
    <t>INTERCON BLOK G IV</t>
  </si>
  <si>
    <t>-6.202584961, 106.750837</t>
  </si>
  <si>
    <t>172.20.189.1</t>
  </si>
  <si>
    <t>172.20.189.2</t>
  </si>
  <si>
    <t>KOMP. DPR MERUYA ILIR</t>
  </si>
  <si>
    <t>-6.207586024, 106.737299</t>
  </si>
  <si>
    <t>172.20.190.1</t>
  </si>
  <si>
    <t>172.20.190.2</t>
  </si>
  <si>
    <t>KOMP. DPR MERUYA UDIK</t>
  </si>
  <si>
    <t>-6.213162001, 106.736788</t>
  </si>
  <si>
    <t>172.20.191.1</t>
  </si>
  <si>
    <t>172.20.191.2</t>
  </si>
  <si>
    <t>PERUM. MEGA KEBON JERUK JOGLO</t>
  </si>
  <si>
    <t>-6.209845031, 106.743516</t>
  </si>
  <si>
    <t>172.20.192.1</t>
  </si>
  <si>
    <t>172.20.192.2</t>
  </si>
  <si>
    <t>PERM. PURI BOTANICAL</t>
  </si>
  <si>
    <t>-6.21970701, 106.741108</t>
  </si>
  <si>
    <t>172.20.193.1</t>
  </si>
  <si>
    <t>172.20.193.2</t>
  </si>
  <si>
    <t>KED. KAMBOJA, PALMERAH UTARA</t>
  </si>
  <si>
    <t>-6.203282, 106.796645</t>
  </si>
  <si>
    <t>172.20.194.1</t>
  </si>
  <si>
    <t>172.20.194.2</t>
  </si>
  <si>
    <t>ST. MORITZ PURI INDAH</t>
  </si>
  <si>
    <t>-6.189686721, 106.7396462</t>
  </si>
  <si>
    <t>172.20.195.1</t>
  </si>
  <si>
    <t>172.20.195.2</t>
  </si>
  <si>
    <t>PURI MANSION KEMBANGAN</t>
  </si>
  <si>
    <t>-6.185473977, 106.724925</t>
  </si>
  <si>
    <t>Relokasi dari KJ364</t>
  </si>
  <si>
    <t>Kelurahan, Jl. Tanah Tinggi II</t>
  </si>
  <si>
    <t>-6.17696, 106.84764</t>
  </si>
  <si>
    <t>172.20.197.1</t>
  </si>
  <si>
    <t>172.20.197.2</t>
  </si>
  <si>
    <t>172.20.198.1</t>
  </si>
  <si>
    <t>172.20.198.2</t>
  </si>
  <si>
    <t>APARTEMEN PASADENA, JL. PULO MAS</t>
  </si>
  <si>
    <t>-6.18193, 106.88672</t>
  </si>
  <si>
    <t>172.20.200.1</t>
  </si>
  <si>
    <t>172.20.200.2</t>
  </si>
  <si>
    <t>APARTEMEN TIFOLIA Jl. Kayu Putih DAYA 3465 KVA</t>
  </si>
  <si>
    <t>-6.17579, 106.89304</t>
  </si>
  <si>
    <t>172.20.201.1</t>
  </si>
  <si>
    <t>172.20.201.2</t>
  </si>
  <si>
    <t>STO PUPAR CAKUNG</t>
  </si>
  <si>
    <t>-6.184, 106.9229</t>
  </si>
  <si>
    <t>172.20.202.1</t>
  </si>
  <si>
    <t>172.20.202.2</t>
  </si>
  <si>
    <t>PT. NASIONAL TAPE / JL. RAWA GATEL</t>
  </si>
  <si>
    <t>-6.20679, 106.9084</t>
  </si>
  <si>
    <t>172.20.203.1</t>
  </si>
  <si>
    <t>172.20.203.2</t>
  </si>
  <si>
    <t>PT. INTRA MITRA / JL. PULO BUARAN IV</t>
  </si>
  <si>
    <t>-6.20796, 106.91721</t>
  </si>
  <si>
    <t>172.20.204.1</t>
  </si>
  <si>
    <t>172.20.204.2</t>
  </si>
  <si>
    <t>PT. ENSEVAL PUTRA M / JL. PULO LENTUT</t>
  </si>
  <si>
    <t>-6.19014, 106.91149</t>
  </si>
  <si>
    <t>172.20.205.1</t>
  </si>
  <si>
    <t>172.20.205.2</t>
  </si>
  <si>
    <t>PT. BUMI KARYA STEEL / JL. P LENTUT</t>
  </si>
  <si>
    <t>-6.1902, 106.9105</t>
  </si>
  <si>
    <t>172.20.206.1</t>
  </si>
  <si>
    <t>172.20.206.2</t>
  </si>
  <si>
    <t>JL. PULOGADUNG (PT. SOHOP IND. FARMASI)</t>
  </si>
  <si>
    <t>-6.18805, 106.91518</t>
  </si>
  <si>
    <t>172.20.207.1</t>
  </si>
  <si>
    <t>172.20.207.2</t>
  </si>
  <si>
    <t>PT. YUNUS EKA MULYA</t>
  </si>
  <si>
    <t>-6.20933, 106.9095</t>
  </si>
  <si>
    <t>172.20.209.1</t>
  </si>
  <si>
    <t>172.20.209.2</t>
  </si>
  <si>
    <t>PT. NIKOLAS LABORAT / PULO BUARAN</t>
  </si>
  <si>
    <t>-6.21017, 106.91894</t>
  </si>
  <si>
    <t>172.20.211.1</t>
  </si>
  <si>
    <t>172.20.211.2</t>
  </si>
  <si>
    <t>PT KALBE FARMA / JL PULO MAS SELATAN</t>
  </si>
  <si>
    <t>-6.17925, 106.87718</t>
  </si>
  <si>
    <t>172.20.212.1</t>
  </si>
  <si>
    <t>172.20.212.2</t>
  </si>
  <si>
    <t>BALAI KARANTINA PEMUDA / SEB TELKOMSEL</t>
  </si>
  <si>
    <t>-6.19369, 106.8834</t>
  </si>
  <si>
    <t>172.20.213.1</t>
  </si>
  <si>
    <t>172.20.213.2</t>
  </si>
  <si>
    <t>Jl. Perserikatan</t>
  </si>
  <si>
    <t>-6.19415, 106.89169</t>
  </si>
  <si>
    <t>172.20.214.1</t>
  </si>
  <si>
    <t>172.20.214.2</t>
  </si>
  <si>
    <t>PT ASKES JL. LETJEN SUPRAPTO</t>
  </si>
  <si>
    <t>-6.16848, 106.87378</t>
  </si>
  <si>
    <t>172.20.215.1</t>
  </si>
  <si>
    <t>172.20.215.2</t>
  </si>
  <si>
    <t>PRUM HUMA AKASIA JT MELATI</t>
  </si>
  <si>
    <t>-6.30659654432922, 106.927070520474</t>
  </si>
  <si>
    <t>172.20.217.1</t>
  </si>
  <si>
    <t>172.20.217.2</t>
  </si>
  <si>
    <t>JL BUMI PRUM MASNAGA</t>
  </si>
  <si>
    <t>-6.25802357993251, 106.965759952919</t>
  </si>
  <si>
    <t>172.20.218.1</t>
  </si>
  <si>
    <t>172.20.218.2</t>
  </si>
  <si>
    <t>JL SOSIAL JT WARINGIN</t>
  </si>
  <si>
    <t>-6.272536388, 106.9164177</t>
  </si>
  <si>
    <t>172.20.219.1</t>
  </si>
  <si>
    <t>172.20.219.2</t>
  </si>
  <si>
    <t>PERUM TAMAN CIKUNIR INDAH</t>
  </si>
  <si>
    <t>-6.274183775, 106.9671215</t>
  </si>
  <si>
    <t>172.20.220.1</t>
  </si>
  <si>
    <t>172.20.220.2</t>
  </si>
  <si>
    <t>PERUM MASNAGA JAKA SETIA</t>
  </si>
  <si>
    <t>-6.257653328, 106.9632288</t>
  </si>
  <si>
    <t>172.20.222.1</t>
  </si>
  <si>
    <t>172.20.222.2</t>
  </si>
  <si>
    <t>TOL PD GEDE TIMUR</t>
  </si>
  <si>
    <t>-6.257961258, 106.9429141</t>
  </si>
  <si>
    <t>172.20.223.1</t>
  </si>
  <si>
    <t>172.20.223.2</t>
  </si>
  <si>
    <t>GERBANG TOL JT WARINGIN</t>
  </si>
  <si>
    <t>-6.256391267, 106.9082632</t>
  </si>
  <si>
    <t>172.20.224.1</t>
  </si>
  <si>
    <t>172.20.224.2</t>
  </si>
  <si>
    <t>PRUM KOLOGAD JT RAHAYU</t>
  </si>
  <si>
    <t>-6.29016821, 106.9185062</t>
  </si>
  <si>
    <t>172.20.225.1</t>
  </si>
  <si>
    <t>172.20.225.2</t>
  </si>
  <si>
    <t>KEL JATI RAHAYU</t>
  </si>
  <si>
    <t>-6.288758532, 106.923155</t>
  </si>
  <si>
    <t>172.20.226.1</t>
  </si>
  <si>
    <t>172.20.226.2</t>
  </si>
  <si>
    <t>PRUM PERMATA KRANGGAN</t>
  </si>
  <si>
    <t>-6.3664404, 106.9142285</t>
  </si>
  <si>
    <t>172.20.227.1</t>
  </si>
  <si>
    <t>172.20.227.2</t>
  </si>
  <si>
    <t>SMK YADIKA JALAN LURAH NAMAT 60</t>
  </si>
  <si>
    <t>-6.36968090925374, 106.936905807704</t>
  </si>
  <si>
    <t>172.20.228.1</t>
  </si>
  <si>
    <t>172.20.228.2</t>
  </si>
  <si>
    <t>RUSUNAWA KODAM JAYA JL.SASAK DIKIN</t>
  </si>
  <si>
    <t>-6.32041342889, 106.928022826</t>
  </si>
  <si>
    <t>172.20.229.1</t>
  </si>
  <si>
    <t>172.20.229.2</t>
  </si>
  <si>
    <t>PERUMAHAN WAHANA BLOK S2</t>
  </si>
  <si>
    <t>-6.33298, 106.94192</t>
  </si>
  <si>
    <t>172.20.230.1</t>
  </si>
  <si>
    <t>172.20.230.2</t>
  </si>
  <si>
    <t>PRUM KRANGGAN PERMAI JL RAY KRANGGAN</t>
  </si>
  <si>
    <t>-6.365429532, 106.9203655</t>
  </si>
  <si>
    <t>172.20.231.1</t>
  </si>
  <si>
    <t>172.20.231.2</t>
  </si>
  <si>
    <t>PRUM DIRGANTARA PERMAI JATI SARI</t>
  </si>
  <si>
    <t>-6.349252895, 106.9474971</t>
  </si>
  <si>
    <t>172.20.234.1</t>
  </si>
  <si>
    <t>172.20.234.2</t>
  </si>
  <si>
    <t>PESANTREN PUTRA ASSAFIIYAH JATI WARINGIN</t>
  </si>
  <si>
    <t>-6.265411112, 106.9091904</t>
  </si>
  <si>
    <t>172.20.236.1</t>
  </si>
  <si>
    <t>172.20.236.2</t>
  </si>
  <si>
    <t>SEKOLAH ANALIS JATI MELATI</t>
  </si>
  <si>
    <t>-6.309125705, 106.9263921</t>
  </si>
  <si>
    <t>172.20.237.1</t>
  </si>
  <si>
    <t>172.20.237.2</t>
  </si>
  <si>
    <t>PERUM TNI AU KEBANTENAN JATI ASIH</t>
  </si>
  <si>
    <t>-6.296535306, 106.9617299</t>
  </si>
  <si>
    <t>172.20.238.1</t>
  </si>
  <si>
    <t>172.20.238.2</t>
  </si>
  <si>
    <t>PERUM PURI GADING VILA BESAKIH</t>
  </si>
  <si>
    <t>-6.308743072, 106.9393575</t>
  </si>
  <si>
    <t>172.20.239.1</t>
  </si>
  <si>
    <t>172.20.239.2</t>
  </si>
  <si>
    <t>PRUM ESENCE RESIDANCE JL MESJID KEMANG</t>
  </si>
  <si>
    <t>-6.265542462, 106.9276593</t>
  </si>
  <si>
    <t>172.20.240.1</t>
  </si>
  <si>
    <t>172.20.240.2</t>
  </si>
  <si>
    <t>JL BOJONG JATI MAKMUR</t>
  </si>
  <si>
    <t>-6.275803477, 106.9352145</t>
  </si>
  <si>
    <t>172.20.241.1</t>
  </si>
  <si>
    <t>172.20.241.2</t>
  </si>
  <si>
    <t>JALAN JAYA ABADI JATIWARINGIN</t>
  </si>
  <si>
    <t>-6.27471214971349, 106.910910222067</t>
  </si>
  <si>
    <t>172.20.242.1</t>
  </si>
  <si>
    <t>172.20.242.2</t>
  </si>
  <si>
    <t>KOMPLEK RUSUNAWA KODAM JAYA JALAN RAYA HANKAM</t>
  </si>
  <si>
    <t>-6.30051702119385, 106.927686243804</t>
  </si>
  <si>
    <t>172.20.243.1</t>
  </si>
  <si>
    <t>172.20.243.2</t>
  </si>
  <si>
    <t>JL. TANAH ABANG II</t>
  </si>
  <si>
    <t>-6.175559, 106.81654</t>
  </si>
  <si>
    <t>172.19.250.1</t>
  </si>
  <si>
    <t>172.19.250.2</t>
  </si>
  <si>
    <t>JL. RIAU NO.5-7</t>
  </si>
  <si>
    <t>-6.192197, 106.824298</t>
  </si>
  <si>
    <t>172.19.253.1</t>
  </si>
  <si>
    <t>172.19.253.2</t>
  </si>
  <si>
    <t>LEMBAGA ADMINISTRASI NEGARA</t>
  </si>
  <si>
    <t>-6.16917, 106.82631</t>
  </si>
  <si>
    <t>172.20.2.1</t>
  </si>
  <si>
    <t>172.20.2.2</t>
  </si>
  <si>
    <t>JL. KRAMAT RAYA NO.146</t>
  </si>
  <si>
    <t>-6.18871, 106.84539</t>
  </si>
  <si>
    <t>172.20.3.1</t>
  </si>
  <si>
    <t>172.20.3.2</t>
  </si>
  <si>
    <t>JL GELONG BARU SELATAN</t>
  </si>
  <si>
    <t>-6.17499, 106.7942</t>
  </si>
  <si>
    <t>172.20.4.1</t>
  </si>
  <si>
    <t>172.20.4.2</t>
  </si>
  <si>
    <t>JL TANJUNG DUREN BARAT II</t>
  </si>
  <si>
    <t>-6.17537, 106.78158</t>
  </si>
  <si>
    <t>172.20.5.1</t>
  </si>
  <si>
    <t>172.20.5.2</t>
  </si>
  <si>
    <t>JL. CIKINI RAYA NO.114</t>
  </si>
  <si>
    <t>-6.19527, 106.84128</t>
  </si>
  <si>
    <t>172.20.6.1</t>
  </si>
  <si>
    <t>172.20.6.2</t>
  </si>
  <si>
    <t>11/17/2021</t>
  </si>
  <si>
    <t>Relokasi dari D271</t>
  </si>
  <si>
    <t>P29</t>
  </si>
  <si>
    <t>PT.BERDIKARI INSURANCE</t>
  </si>
  <si>
    <t>-6.17156, 106.82222</t>
  </si>
  <si>
    <t>172.20.13.1</t>
  </si>
  <si>
    <t>172.20.13.2</t>
  </si>
  <si>
    <t>CLUB RASUNA</t>
  </si>
  <si>
    <t>-6.22106, 106.83356</t>
  </si>
  <si>
    <t>172.20.15.1</t>
  </si>
  <si>
    <t>172.20.15.2</t>
  </si>
  <si>
    <t>UPINDO</t>
  </si>
  <si>
    <t>-6.21875, 106.83235</t>
  </si>
  <si>
    <t>172.20.18.1</t>
  </si>
  <si>
    <t>172.20.18.2</t>
  </si>
  <si>
    <t>JL.TANJUNG KARANG NO.7</t>
  </si>
  <si>
    <t>-6.19978, 106.82261</t>
  </si>
  <si>
    <t>172.20.22.1</t>
  </si>
  <si>
    <t>172.20.22.2</t>
  </si>
  <si>
    <t>BANK DANAMON,JL.KEBON SIRIH</t>
  </si>
  <si>
    <t>-6.18347, 106.83169</t>
  </si>
  <si>
    <t>172.20.24.1</t>
  </si>
  <si>
    <t>172.20.24.2</t>
  </si>
  <si>
    <t>172.20.25.1</t>
  </si>
  <si>
    <t>172.20.25.2</t>
  </si>
  <si>
    <t>TAMARA BANK</t>
  </si>
  <si>
    <t>-6.21198, 106.82092</t>
  </si>
  <si>
    <t>172.20.27.1</t>
  </si>
  <si>
    <t>172.20.27.2</t>
  </si>
  <si>
    <t>JL. SETIA BUDI / MORNING STAR ACADEMY</t>
  </si>
  <si>
    <t>-6.22191, 106.83052</t>
  </si>
  <si>
    <t>172.20.29.1</t>
  </si>
  <si>
    <t>172.20.29.2</t>
  </si>
  <si>
    <t>JL PINTORO</t>
  </si>
  <si>
    <t>-6.242009, 106.884865</t>
  </si>
  <si>
    <t>JL. LET. JEND. S. PARMAN</t>
  </si>
  <si>
    <t>-6.179043, 106.790747</t>
  </si>
  <si>
    <t>172.20.31.1</t>
  </si>
  <si>
    <t>172.20.31.2</t>
  </si>
  <si>
    <t>JL. RAYA KALIMALANG</t>
  </si>
  <si>
    <t>-6.248747, 106.912067</t>
  </si>
  <si>
    <t>GD243</t>
  </si>
  <si>
    <t>Yayasan Guna Darma</t>
  </si>
  <si>
    <t>-6.35399596477965, 106.843709900766</t>
  </si>
  <si>
    <t>Komp. Nasional Gobel</t>
  </si>
  <si>
    <t>-6.34924089412433, 106.861940962116</t>
  </si>
  <si>
    <t>172.20.38.1</t>
  </si>
  <si>
    <t>172.20.38.2</t>
  </si>
  <si>
    <t>01/27/2022</t>
  </si>
  <si>
    <t>Relokasi dari CB39</t>
  </si>
  <si>
    <t>PT. S C T I, Jl Ry Ciracas</t>
  </si>
  <si>
    <t>-6.33025489102497, 106.872309612507</t>
  </si>
  <si>
    <t>172.20.43.1</t>
  </si>
  <si>
    <t>172.20.43.2</t>
  </si>
  <si>
    <t>PT. Kenrose Ind, Jl Ry Bogor</t>
  </si>
  <si>
    <t>-6.35092821126564, 106.867256545312</t>
  </si>
  <si>
    <t>172.20.44.1</t>
  </si>
  <si>
    <t>172.20.44.2</t>
  </si>
  <si>
    <t>Jl TB Simatupang (Hotel Aston Prionti) Jakarta Selatan</t>
  </si>
  <si>
    <t>-6.30175563923842, 106.83482936546</t>
  </si>
  <si>
    <t>Jl Pejaten pasar minggu</t>
  </si>
  <si>
    <t>-6.27579909000002, 106.84668924</t>
  </si>
  <si>
    <t>172.20.52.1</t>
  </si>
  <si>
    <t>172.20.52.2</t>
  </si>
  <si>
    <t>Jl M Kahfi II Serengseng Sawah - Jakarta Selatan</t>
  </si>
  <si>
    <t>-6.338084, 106.82422</t>
  </si>
  <si>
    <t>172.20.54.1</t>
  </si>
  <si>
    <t>172.20.54.2</t>
  </si>
  <si>
    <t>Jl. Timbul Ry dkt Polsek Jagakarsa</t>
  </si>
  <si>
    <t>-6.35015774121, 106.807985664</t>
  </si>
  <si>
    <t>172.20.55.1</t>
  </si>
  <si>
    <t>172.20.55.2</t>
  </si>
  <si>
    <t>Jl Ry Ps Minggu (CARREFOUR)</t>
  </si>
  <si>
    <t>-6.26790195000001, 106.84457496</t>
  </si>
  <si>
    <t>172.20.60.1</t>
  </si>
  <si>
    <t>172.20.60.2</t>
  </si>
  <si>
    <t>PG113</t>
  </si>
  <si>
    <t>SUZUKI PENGGILINGGAN</t>
  </si>
  <si>
    <t>-6.19322639, 106.9376446</t>
  </si>
  <si>
    <t>JL. RAWA TERATE (PT. ANEKA GAS IND)</t>
  </si>
  <si>
    <t>-6.17777056804651, 106.924784755392</t>
  </si>
  <si>
    <t>172.20.80.1</t>
  </si>
  <si>
    <t>172.20.80.2</t>
  </si>
  <si>
    <t>JL. KALI ABANG PONDOK UNGU ( PT. GRIYATON )</t>
  </si>
  <si>
    <t>-6.197317834, 106.9802732</t>
  </si>
  <si>
    <t>172.20.81.1</t>
  </si>
  <si>
    <t>172.20.81.2</t>
  </si>
  <si>
    <t>JL. JAWA KBN CAKUNG (BLKG PT.YEOUNG MEGASARI)</t>
  </si>
  <si>
    <t>-6.145987559, 106.9278725</t>
  </si>
  <si>
    <t>172.20.82.1</t>
  </si>
  <si>
    <t>172.20.82.2</t>
  </si>
  <si>
    <t>Belum BAA, tidak ada perangkat RTU</t>
  </si>
  <si>
    <t>PT DINUO INDONESIA, JALAN FAK FAK / BELAKANG PASAR BEBEK</t>
  </si>
  <si>
    <t>-6.109464, 106.948723</t>
  </si>
  <si>
    <t>172.20.83.1</t>
  </si>
  <si>
    <t>172.20.83.2</t>
  </si>
  <si>
    <t>JL. RAYA TIPAR CAKUNG ( PT. SUPER STEEL INDAH )</t>
  </si>
  <si>
    <t>-6.178067317, 106.9377703</t>
  </si>
  <si>
    <t>172.20.84.1</t>
  </si>
  <si>
    <t>172.20.84.2</t>
  </si>
  <si>
    <t>HARAPAN INDAH MITRA 10</t>
  </si>
  <si>
    <t>-6.184372, 106.972803</t>
  </si>
  <si>
    <t>172.20.85.1</t>
  </si>
  <si>
    <t>172.20.85.2</t>
  </si>
  <si>
    <t>KD20A</t>
  </si>
  <si>
    <t>JL. GADING VIII PD. BAMBU</t>
  </si>
  <si>
    <t>-6.23556079, 106.9058367</t>
  </si>
  <si>
    <t>PB25</t>
  </si>
  <si>
    <t>-6.161561611, 106.8790963</t>
  </si>
  <si>
    <t>172.20.100.1</t>
  </si>
  <si>
    <t>172.20.100.2</t>
  </si>
  <si>
    <t>Box Tidak Ada</t>
  </si>
  <si>
    <t>JL. YOS SUDARSO PINTU DUA (PERTAMIANA SPBG ONLINE)</t>
  </si>
  <si>
    <t>-6.1374111, 106.8933182</t>
  </si>
  <si>
    <t>172.20.103.1</t>
  </si>
  <si>
    <t>172.20.103.2</t>
  </si>
  <si>
    <t>JL.GAYA MOTOR 1. KELURAHAN SUNGAI BAMBU (PT GUNA ELEKTRO)</t>
  </si>
  <si>
    <t>-6.139995639, 106.8856651</t>
  </si>
  <si>
    <t>172.20.104.1</t>
  </si>
  <si>
    <t>172.20.104.2</t>
  </si>
  <si>
    <t>JL PROFESOR DR SUPOMO</t>
  </si>
  <si>
    <t>-6.236848, 106.844679</t>
  </si>
  <si>
    <t>172.20.112.1</t>
  </si>
  <si>
    <t>172.20.112.2</t>
  </si>
  <si>
    <t>PT MULTIKOM Jalan MT Haryono</t>
  </si>
  <si>
    <t>-6.242647, 106.864131</t>
  </si>
  <si>
    <t>172.20.113.1</t>
  </si>
  <si>
    <t>172.20.113.2</t>
  </si>
  <si>
    <t>PAM JAYA /GUDANG AIR</t>
  </si>
  <si>
    <t>-6.300403, 106.86995</t>
  </si>
  <si>
    <t>172.20.115.1</t>
  </si>
  <si>
    <t>172.20.115.2</t>
  </si>
  <si>
    <t>JS17</t>
  </si>
  <si>
    <t>PRUM PONDOK GEDE PERMAI JL SUNAN DRAJAT</t>
  </si>
  <si>
    <t>-6.300158295, 106.971972</t>
  </si>
  <si>
    <t>172.20.129.1</t>
  </si>
  <si>
    <t>172.20.129.2</t>
  </si>
  <si>
    <t>JL RAYA CIKUNIR SAMPING TOL</t>
  </si>
  <si>
    <t>-6.25595000075098, 106.961776798444</t>
  </si>
  <si>
    <t>172.20.141.1</t>
  </si>
  <si>
    <t>172.20.141.2</t>
  </si>
  <si>
    <t>Belum BAA, Cancel, Gardu digusur tol</t>
  </si>
  <si>
    <t>TAMAN KEDOYA BARU BLOK A</t>
  </si>
  <si>
    <t>-6.182354987, 106.763155</t>
  </si>
  <si>
    <t>Jl. Pertiwi VI, Kedaung, Sawangan, Kota Depok, Jawa Barat 16516</t>
  </si>
  <si>
    <t>-6.363021, 106.752393</t>
  </si>
  <si>
    <t>GH</t>
  </si>
  <si>
    <t>PG193</t>
  </si>
  <si>
    <t>PT. DAINIPON / JL. PULO GADUNG</t>
  </si>
  <si>
    <t>-6.1961, 106.91591</t>
  </si>
  <si>
    <t>172.20.208.1</t>
  </si>
  <si>
    <t>172.20.208.2</t>
  </si>
  <si>
    <t>PT. BINTANG TUJUH / JL. RAWA GELAM V</t>
  </si>
  <si>
    <t>-6.20432, 106.91446</t>
  </si>
  <si>
    <t>172.20.210.1</t>
  </si>
  <si>
    <t>172.20.210.2</t>
  </si>
  <si>
    <t>JL H DEHIR PEDURENAN</t>
  </si>
  <si>
    <t>-6.321528651, 106.9550499</t>
  </si>
  <si>
    <t>172.20.216.1</t>
  </si>
  <si>
    <t>172.20.216.2</t>
  </si>
  <si>
    <t>-6.305891139, 106.9491452</t>
  </si>
  <si>
    <t>172.20.221.1</t>
  </si>
  <si>
    <t>172.20.221.2</t>
  </si>
  <si>
    <t>JL RAMBUTAN PERUMAHAN SPRING GARDEN (DEKAT DANAU)</t>
  </si>
  <si>
    <t>-6.322588, 106.934977</t>
  </si>
  <si>
    <t>172.20.232.1</t>
  </si>
  <si>
    <t>172.20.232.2</t>
  </si>
  <si>
    <t>VILA UBUD PURI GADING</t>
  </si>
  <si>
    <t>-6.313204106, 106.9407747</t>
  </si>
  <si>
    <t>172.20.233.1</t>
  </si>
  <si>
    <t>172.20.233.2</t>
  </si>
  <si>
    <t>PRUM PURI GADING BLOK M</t>
  </si>
  <si>
    <t>-6.322623095, 106.9388489</t>
  </si>
  <si>
    <t>172.20.235.1</t>
  </si>
  <si>
    <t>172.20.235.2</t>
  </si>
  <si>
    <t>GED.MENARA PRIMA</t>
  </si>
  <si>
    <t>-6.23064, 106.82652</t>
  </si>
  <si>
    <t>172.21.4.1</t>
  </si>
  <si>
    <t>172.21.4.2</t>
  </si>
  <si>
    <t>KANTOR PLN UP3 CIPUTAT</t>
  </si>
  <si>
    <t>-6.342029, 106.749157</t>
  </si>
  <si>
    <t>JL. RAYA JATI ASIH - BEKASI SELATAN</t>
  </si>
  <si>
    <t>-6.29363, 106.96537</t>
  </si>
  <si>
    <t>JL TAMAN BINTARO DI BELAKANG KFC</t>
  </si>
  <si>
    <t>-6.27142, 106.757556</t>
  </si>
  <si>
    <t>-6.22978, 106.725105</t>
  </si>
  <si>
    <t>Jl. Raya Boulevard Kirana Three ( PT. Summarecon Agung )</t>
  </si>
  <si>
    <t>-6.16176, 106.90744</t>
  </si>
  <si>
    <t>PERM JGC CLUSTER ASYA</t>
  </si>
  <si>
    <t>6.1625979, 106.9531012</t>
  </si>
  <si>
    <t>172.20.21.1</t>
  </si>
  <si>
    <t>172.20.21.2</t>
  </si>
  <si>
    <t>Gg. Talib Kayu Manis</t>
  </si>
  <si>
    <t>-6.208081, 106.863735</t>
  </si>
  <si>
    <t>PT. BOGASARI / JL. CILINCING</t>
  </si>
  <si>
    <t>-6.1082, 106.90726</t>
  </si>
  <si>
    <t>Perumahan Jakarta Garden City</t>
  </si>
  <si>
    <t>-6.159424, 106.969555</t>
  </si>
  <si>
    <t>IP VPN</t>
  </si>
  <si>
    <t>Lokasi : Kantor Walikota Jakarta Barat</t>
  </si>
  <si>
    <t>-6.18672, 106.73699</t>
  </si>
  <si>
    <t>IPVPN SCADA FO-GSM 313</t>
  </si>
  <si>
    <t>PT.PAM JAYA</t>
  </si>
  <si>
    <t>-6.10103,106.94189</t>
  </si>
  <si>
    <t>Lokasi</t>
  </si>
  <si>
    <t>Terminasi</t>
  </si>
  <si>
    <t>STATUS BAA</t>
  </si>
  <si>
    <t>Tindak Lanjut PA Down</t>
  </si>
  <si>
    <t>SID BARU</t>
  </si>
  <si>
    <t>Type</t>
  </si>
  <si>
    <t>PA STATUS</t>
  </si>
  <si>
    <t>KETERANGAN</t>
  </si>
  <si>
    <t>IPVPN SCADA</t>
  </si>
  <si>
    <t>JKT-SHELTER.APD.GAMBIR-ME3600-UPE-02</t>
  </si>
  <si>
    <t>Selesai</t>
  </si>
  <si>
    <t>PA/ACT/2004/2277</t>
  </si>
  <si>
    <t>Closed</t>
  </si>
  <si>
    <t>SUDAH MASUK REKON</t>
  </si>
  <si>
    <t>PA/ACT/2103/1361</t>
  </si>
  <si>
    <t>Open</t>
  </si>
  <si>
    <t>JKT-GI.KANDANGSAPI-ME3600-UPE-02</t>
  </si>
  <si>
    <t>On Progress</t>
  </si>
  <si>
    <t>PA/ACT/2103/0692</t>
  </si>
  <si>
    <t>IPVPN SCADA GSM - GSM</t>
  </si>
  <si>
    <t>Cancelled</t>
  </si>
  <si>
    <t>STATUS PA CANCEL</t>
  </si>
  <si>
    <t>PA/ACT/2005/0064</t>
  </si>
  <si>
    <t>JKT-PLN.PUSAT-ASR9010-NPE-01</t>
  </si>
  <si>
    <t>PA/ACT/2004/2230</t>
  </si>
  <si>
    <t>PA/ACT/2103/1362</t>
  </si>
  <si>
    <t>JKT-PLN.PUSAT-ME3600-UPE-03</t>
  </si>
  <si>
    <t>PA/ACT/2004/2231</t>
  </si>
  <si>
    <t>JKT-KEBON.JERUK-ME3600-UPE-06</t>
  </si>
  <si>
    <t>PA/ACT/2103/1364</t>
  </si>
  <si>
    <t>JKT-BEKASI-ME3600-UPE-03</t>
  </si>
  <si>
    <t>PA/ACT/2005/0153</t>
  </si>
  <si>
    <t>JKT-SUNTER-ASR920-UPE-05</t>
  </si>
  <si>
    <t>PA/ACT/2005/0149</t>
  </si>
  <si>
    <t>PA/ACT/2005/0040</t>
  </si>
  <si>
    <t>PA/ACT/2005/0237</t>
  </si>
  <si>
    <t>JKT-SHELTER.ANGKE-ME3600CX-UPE-04</t>
  </si>
  <si>
    <t>PA/ACT/2103/1365</t>
  </si>
  <si>
    <t>JKT-GROGOL-ME3600-UPE-01</t>
  </si>
  <si>
    <t>Cancel</t>
  </si>
  <si>
    <t>PA/ACT/2103/1366</t>
  </si>
  <si>
    <t>JKT-SHELTER.CAWANG-ME3600-UPE-06</t>
  </si>
  <si>
    <t>PA/ACT/2004/2303</t>
  </si>
  <si>
    <t>PA/ACT/2103/1368</t>
  </si>
  <si>
    <t>PA/ACT/2005/0151</t>
  </si>
  <si>
    <t>JKT-TAMAN.RASUNA-ME3600-UPE-03</t>
  </si>
  <si>
    <t>PA/ACT/2005/0053</t>
  </si>
  <si>
    <t>PA/ACT/2005/0152</t>
  </si>
  <si>
    <t>PA/ACT/2005/0035</t>
  </si>
  <si>
    <t>JKT-GIS.MANGGARAI-ME3600-UPE-01</t>
  </si>
  <si>
    <t>PA/ACT/2103/1369</t>
  </si>
  <si>
    <t>PA/ACT/2103/1370</t>
  </si>
  <si>
    <t>JKT-SHELTER.PLUMPANG-ME3600-UPE-02</t>
  </si>
  <si>
    <t>PA/ACT/2005/0168</t>
  </si>
  <si>
    <t>PA/ACT/2005/0079</t>
  </si>
  <si>
    <t>JKT-SHELTER.GANDARIA-ME3600-UPE-02</t>
  </si>
  <si>
    <t>PA/ACT/2004/2165</t>
  </si>
  <si>
    <t>PA/ACT/2005/0170</t>
  </si>
  <si>
    <t>JKT-SENAYAN-ME3600-UPE-03</t>
  </si>
  <si>
    <t>PA/ACT/2005/0444</t>
  </si>
  <si>
    <t>JKT-GI.PONDOK.INDAH-ME3600-UPE-01</t>
  </si>
  <si>
    <t>PA/ACT/2004/2073</t>
  </si>
  <si>
    <t>JKT-DURENTIGA-R7609-NNI-01</t>
  </si>
  <si>
    <t>PA/ACT/2005/0442</t>
  </si>
  <si>
    <t>JKT-GIS.PONDOK.INDAH-MA5600T-OLT-01</t>
  </si>
  <si>
    <t>PA/ACT/2005/1840</t>
  </si>
  <si>
    <t>JKT-SHELTER.BINTARO-ME3600-UPE-01</t>
  </si>
  <si>
    <t>PA/ACT/2004/2224</t>
  </si>
  <si>
    <t>ROJB-1GGP010-SWI06-C3600-UPE</t>
  </si>
  <si>
    <t>PA/ACT/2103/1371</t>
  </si>
  <si>
    <t>PA/ACT/2005/0058</t>
  </si>
  <si>
    <t>JKT-SHELTER.PPE-ME3600-UPE-04</t>
  </si>
  <si>
    <t>PA/ACT/2005/0240</t>
  </si>
  <si>
    <t>PA/ACT/2004/2278</t>
  </si>
  <si>
    <t>PA/ACT/2005/0156</t>
  </si>
  <si>
    <t>PA/ACT/2005/1838</t>
  </si>
  <si>
    <t>PA/ACT/2005/0117</t>
  </si>
  <si>
    <t>PA/ACT/2005/0097</t>
  </si>
  <si>
    <t>JKT-SHELTER.ANGKE-ASR920-UPE-03</t>
  </si>
  <si>
    <t>PA/ACT/2005/0095</t>
  </si>
  <si>
    <t>JKT-GANDUL-ME3600-UPE-02</t>
  </si>
  <si>
    <t>PA/ACT/2005/0175</t>
  </si>
  <si>
    <t>PA/ACT/2005/0110</t>
  </si>
  <si>
    <t>PA/ACT/2011/0418</t>
  </si>
  <si>
    <t>PA/ACT/2005/0473</t>
  </si>
  <si>
    <t>PA/ACT/2005/0072</t>
  </si>
  <si>
    <t>JKT-ICON.MAMPANG-ME3600-UPE-04</t>
  </si>
  <si>
    <t>PA/ACT/2004/2248</t>
  </si>
  <si>
    <t>JKT-SHELTER.PULOGADUNG-ME3600-UPE-06</t>
  </si>
  <si>
    <t>PA/ACT/2005/0167</t>
  </si>
  <si>
    <t>PA/ACT/2005/0081</t>
  </si>
  <si>
    <t>JKT-SHELTER.KEMAYORAN-ME3600-UPE-03#sh run int Gi0/8</t>
  </si>
  <si>
    <t>PA/ACT/2005/0016</t>
  </si>
  <si>
    <t>PA/ACT/2005/0056</t>
  </si>
  <si>
    <t>JKT-GI.JATIRANGON-ME3600-UPE-01</t>
  </si>
  <si>
    <t>PA/ACT/2004/2283</t>
  </si>
  <si>
    <t>PA/ACT/2005/0067</t>
  </si>
  <si>
    <t>JKT-CIPINANG-ME3600-UPE-04</t>
  </si>
  <si>
    <t>PA/ACT/2004/2246</t>
  </si>
  <si>
    <t>JKT-SHELTER.KARET-ASR920-UPE-02</t>
  </si>
  <si>
    <t>PA/ACT/2005/1814</t>
  </si>
  <si>
    <t>PA/ACT/2004/2225</t>
  </si>
  <si>
    <t>PA/ACT/2004/2226</t>
  </si>
  <si>
    <t>PA/ACT/2005/0115</t>
  </si>
  <si>
    <t>PA/ACT/2005/0094</t>
  </si>
  <si>
    <t>JKT-BUDI.KEMULIAAN-ASR920-UPE-04</t>
  </si>
  <si>
    <t>PA/ACT/2005/0073</t>
  </si>
  <si>
    <t>JKT-SHELTER.KEMBANGAN-ME3600-UPE-02</t>
  </si>
  <si>
    <t>PA/ACT/2005/1823</t>
  </si>
  <si>
    <t>JKT-SHELTER.ANGKE-ME3600-UPE-01</t>
  </si>
  <si>
    <t>PA/ACT/2005/0158</t>
  </si>
  <si>
    <t>JKT-GANDUL-ASR920-UPE-01</t>
  </si>
  <si>
    <t>PA/ACT/2005/1836</t>
  </si>
  <si>
    <t>PA/ACT/2004/2274</t>
  </si>
  <si>
    <t>JKT-SHELTER.GANDARIA-ME3600-UPE-01</t>
  </si>
  <si>
    <t>PA/ACT/2004/2242</t>
  </si>
  <si>
    <t>JKT-APJ.DEPOK-ME3600-UPE-01</t>
  </si>
  <si>
    <t>PA/ACT/2004/2240</t>
  </si>
  <si>
    <t>PA/ACT/2005/0241</t>
  </si>
  <si>
    <t>PA/ACT/2004/2250</t>
  </si>
  <si>
    <t>JKT-CENGKARENG-ME3600-UPE-04</t>
  </si>
  <si>
    <t>PA/ACT/2103/1375</t>
  </si>
  <si>
    <t>PA/ACT/2005/0443</t>
  </si>
  <si>
    <t>PA/ACT/2005/0121</t>
  </si>
  <si>
    <t>PA/ACT/2005/0060</t>
  </si>
  <si>
    <t>PA/ACT/2004/2227</t>
  </si>
  <si>
    <t>PA/ACT/2004/2235</t>
  </si>
  <si>
    <t>JKT-KETAPANG-ME3600-UPE-01</t>
  </si>
  <si>
    <t>PA/ACT/2005/0093</t>
  </si>
  <si>
    <t>PA/ACT/2103/1392</t>
  </si>
  <si>
    <t>PA/ACT/2005/2058</t>
  </si>
  <si>
    <t>PA/ACT/2004/2276</t>
  </si>
  <si>
    <t>JKT-GI.PONDOK.INDAH-ME3600-UPE-02</t>
  </si>
  <si>
    <t>PA/ACT/2005/0471</t>
  </si>
  <si>
    <t>PA/ACT/2005/1841</t>
  </si>
  <si>
    <t>JKT-SHELTER.CAWANG-ME3600-UPE-05</t>
  </si>
  <si>
    <t>PA/ACT/2004/2286</t>
  </si>
  <si>
    <t>PA/ACT/2004/2229</t>
  </si>
  <si>
    <t>PA/ACT/2005/0441</t>
  </si>
  <si>
    <t>PA/ACT/2005/1839</t>
  </si>
  <si>
    <t>JKT-GANDUL-ME3600-UPE-01</t>
  </si>
  <si>
    <t>PA/ACT/2005/1837</t>
  </si>
  <si>
    <t>JKT-SHELTER.KEMAYORAN-ME3600-UPE-03</t>
  </si>
  <si>
    <t>PA/ACT/2005/0015</t>
  </si>
  <si>
    <t>PA/ACT/2005/1615</t>
  </si>
  <si>
    <t>PA/ACT/2005/0054</t>
  </si>
  <si>
    <t>PA/ACT/2004/2375</t>
  </si>
  <si>
    <t>PA/ACT/2004/2251</t>
  </si>
  <si>
    <t>PA/ACT/2005/0176</t>
  </si>
  <si>
    <t>JKT-GI.TANAH.TINGGI-ME3600-UPE-01</t>
  </si>
  <si>
    <t>PA/ACT/2103/0693</t>
  </si>
  <si>
    <t>PA/ACT/2004/2232</t>
  </si>
  <si>
    <t>PA/ACT/2005/0080</t>
  </si>
  <si>
    <t>PA/ACT/2005/0119</t>
  </si>
  <si>
    <t>PA/ACT/2004/2378</t>
  </si>
  <si>
    <t>JKT-ANCOL-ME3600-UPE-01</t>
  </si>
  <si>
    <t>PA/ACT/2103/1393</t>
  </si>
  <si>
    <t>PA/ACT/2005/0118</t>
  </si>
  <si>
    <t>PA/ACT/2005/0123</t>
  </si>
  <si>
    <t>PA/ACT/2005/0098</t>
  </si>
  <si>
    <t>PA/ACT/2005/0070</t>
  </si>
  <si>
    <t>PA/ACT/2005/0062</t>
  </si>
  <si>
    <t>JKT-SENAYAN-ASR920-UPE-04</t>
  </si>
  <si>
    <t>PA/ACT/2103/1394</t>
  </si>
  <si>
    <t>PA/ACT/2005/0106</t>
  </si>
  <si>
    <t>PA/ACT/2103/1819</t>
  </si>
  <si>
    <t>JKT-AP.BANDENGAN-ASR920-UPE-01</t>
  </si>
  <si>
    <t>PA/ACT/2103/1820</t>
  </si>
  <si>
    <t>PA/ACT/2103/1376</t>
  </si>
  <si>
    <t>PA/ACT/2005/0061</t>
  </si>
  <si>
    <t>PA/ACT/2005/0105</t>
  </si>
  <si>
    <t>JKT-ZDT.GBK-GH154-ASR920-UPE-01</t>
  </si>
  <si>
    <t>PA/ACT/2103/1377</t>
  </si>
  <si>
    <t>PA/ACT/2103/1378</t>
  </si>
  <si>
    <t>PA/ACT/2005/0102</t>
  </si>
  <si>
    <t>PA/ACT/2004/2305</t>
  </si>
  <si>
    <t>JKT-KEBUN.SIRIH-ME3600-UPE-02</t>
  </si>
  <si>
    <t>PA/ACT/2005/0150</t>
  </si>
  <si>
    <t>PA/ACT/2005/0100</t>
  </si>
  <si>
    <t>JKT-SHELTER.BINTARO-ME3600-UPE-05</t>
  </si>
  <si>
    <t>PA/ACT/2005/2052</t>
  </si>
  <si>
    <t>JKT-SHELTER.MANGGA.BESAR-ASR920-UPE-01</t>
  </si>
  <si>
    <t>PA/ACT/2005/0116</t>
  </si>
  <si>
    <t>PA/ACT/2004/2299</t>
  </si>
  <si>
    <t>JKT-DURI.KOSAMBI-ME3600-UPE-01</t>
  </si>
  <si>
    <t>PA/ACT/2005/1822</t>
  </si>
  <si>
    <t>PA/ACT/2103/1379</t>
  </si>
  <si>
    <t>PA/ACT/2005/0103</t>
  </si>
  <si>
    <t>PA/ACT/2103/1380</t>
  </si>
  <si>
    <t>PA/ACT/2004/2373</t>
  </si>
  <si>
    <t>PA/ACT/2005/0157</t>
  </si>
  <si>
    <t>PA/ACT/2005/0042</t>
  </si>
  <si>
    <t>PA/ACT/2005/1824</t>
  </si>
  <si>
    <t>PA/ACT/2004/2275</t>
  </si>
  <si>
    <t>PA/ACT/2103/1381</t>
  </si>
  <si>
    <t>PA/ACT/2004/2254</t>
  </si>
  <si>
    <t>JKT-SHELTER.PLUMPANG-ME3600-UPE-01</t>
  </si>
  <si>
    <t>PA/ACT/2005/0014</t>
  </si>
  <si>
    <t>PA/ACT/2005/2053</t>
  </si>
  <si>
    <t>PA/ACT/2004/2234</t>
  </si>
  <si>
    <t>PA/ACT/2005/0125</t>
  </si>
  <si>
    <t>PA/ACT/2004/2237</t>
  </si>
  <si>
    <t>JKT-SUNTER-ASR920-UPE-03</t>
  </si>
  <si>
    <t>PA/ACT/2005/0017</t>
  </si>
  <si>
    <t>PA/ACT/2005/0108</t>
  </si>
  <si>
    <t>PA/ACT/2005/0071</t>
  </si>
  <si>
    <t>PA/ACT/2005/0045</t>
  </si>
  <si>
    <t>JKT-SETIABUDI-ME3600-UPE-03</t>
  </si>
  <si>
    <t>PA/ACT/2005/0078</t>
  </si>
  <si>
    <t>JKT-CENGKARENG-ME3600-UPE-01</t>
  </si>
  <si>
    <t>PA/ACT/2103/1382</t>
  </si>
  <si>
    <t>PA/ACT/2004/2252</t>
  </si>
  <si>
    <t>PA/ACT/2005/0084</t>
  </si>
  <si>
    <t>PA/ACT/2005/0059</t>
  </si>
  <si>
    <t>PA/ACT/2005/0172</t>
  </si>
  <si>
    <t>PA/ACT/2005/0162</t>
  </si>
  <si>
    <t>PA/ACT/2005/0468</t>
  </si>
  <si>
    <t>JKT-SHELTER.GANDARIA-ME3600-UPE-03</t>
  </si>
  <si>
    <t>PA/ACT/2004/2238</t>
  </si>
  <si>
    <t>PA/ACT/2005/0044</t>
  </si>
  <si>
    <t>PA/ACT/2004/2245</t>
  </si>
  <si>
    <t>JKT-PULOGADUNG-ME3600-UPE-04</t>
  </si>
  <si>
    <t>PA/ACT/2005/0146</t>
  </si>
  <si>
    <t>PA/ACT/2005/0120</t>
  </si>
  <si>
    <t>PA/ACT/2005/0122</t>
  </si>
  <si>
    <t>PA/ACT/2005/0177</t>
  </si>
  <si>
    <t>PA/ACT/2004/2300</t>
  </si>
  <si>
    <t>JKT-SHELTER.MUARA.KARANG-ASR920-UPE-01</t>
  </si>
  <si>
    <t>PA/ACT/2005/0104</t>
  </si>
  <si>
    <t>PA/ACT/2005/0069</t>
  </si>
  <si>
    <t>PA/ACT/2004/2236</t>
  </si>
  <si>
    <t>PA/ACT/2005/0037</t>
  </si>
  <si>
    <t>PA/ACT/2005/1818</t>
  </si>
  <si>
    <t>PA/ACT/2005/0021</t>
  </si>
  <si>
    <t>PA/ACT/2004/2372</t>
  </si>
  <si>
    <t>PA/ACT/2005/0124</t>
  </si>
  <si>
    <t>PA/ACT/2004/2239</t>
  </si>
  <si>
    <t>JKT-SHELTER.PLUMPANG-ASR920-UPE-01</t>
  </si>
  <si>
    <t>PA/ACT/2005/0148</t>
  </si>
  <si>
    <t>PA/ACT/2004/2243</t>
  </si>
  <si>
    <t>PA/ACT/2005/0051</t>
  </si>
  <si>
    <t>PA/ACT/2005/0193</t>
  </si>
  <si>
    <t>PA/ACT/2005/0082</t>
  </si>
  <si>
    <t>JKT-SUNTER-ASR920-UPE-04</t>
  </si>
  <si>
    <t>PA/ACT/2005/0018</t>
  </si>
  <si>
    <t>PA/ACT/2103/0704</t>
  </si>
  <si>
    <t>JKT-SHELTER.PLUMPANG-ME3600-UPE-01#sh run int g0/19</t>
  </si>
  <si>
    <t>PA/ACT/2005/0048</t>
  </si>
  <si>
    <t>PA/ACT/2005/0099</t>
  </si>
  <si>
    <t>JKT-SHELTER.PULOGADUNG-ME3600-UPE-07#sh run int Gi0/5</t>
  </si>
  <si>
    <t>PA/ACT/2005/1819</t>
  </si>
  <si>
    <t>JKT-PULOMAS-ASR920-UPE-01#sh run int Gi0/0/1</t>
  </si>
  <si>
    <t>PA/ACT/2005/1815</t>
  </si>
  <si>
    <t>PA/ACT/2103/0708</t>
  </si>
  <si>
    <t>PA/ACT/2004/2371</t>
  </si>
  <si>
    <t>PA/ACT/2005/0111</t>
  </si>
  <si>
    <t>PA/ACT/2103/1383</t>
  </si>
  <si>
    <t>PA/ACT/2005/0109</t>
  </si>
  <si>
    <t>PA/ACT/2004/2374</t>
  </si>
  <si>
    <t>PA/ACT/2005/0114</t>
  </si>
  <si>
    <t>JKT-SHELTER.BEKASI-ME3600-UPE-01</t>
  </si>
  <si>
    <t>PA/ACT/2103/1384</t>
  </si>
  <si>
    <t>PA/ACT/2005/0169</t>
  </si>
  <si>
    <t>PA/ACT/2005/0174</t>
  </si>
  <si>
    <t>PA/ACT/2005/0469</t>
  </si>
  <si>
    <t>JKT-SHELTER.PPE-ASR920-UPE-05</t>
  </si>
  <si>
    <t>PA/ACT/2005/0075</t>
  </si>
  <si>
    <t>PA/ACT/2004/2376</t>
  </si>
  <si>
    <t>JKT-SHELTER.CIBINONG-ME3600-UPE-05</t>
  </si>
  <si>
    <t>PA/ACT/2103/1385</t>
  </si>
  <si>
    <t>PA/ACT/2103/0709</t>
  </si>
  <si>
    <t>JKT-GANDUL-ME3600-UPE-01#sh run int Gi0/19</t>
  </si>
  <si>
    <t>PA/ACT/2005/2055</t>
  </si>
  <si>
    <t>JKT-GI.PONDOK.INDAH-ME3600-UPE-02#sh run int Gi0/19</t>
  </si>
  <si>
    <t>PA/ACT/2004/2161</t>
  </si>
  <si>
    <t>JKT-GI.PONDOK.INDAH-ME3600-UPE-02#sh run int Gi0/18</t>
  </si>
  <si>
    <t>PA/ACT/2004/2072</t>
  </si>
  <si>
    <t>PA/ACT/2103/0710</t>
  </si>
  <si>
    <t>JKT-BEKASI-ME3600-UPE-03#sh run int g0/15</t>
  </si>
  <si>
    <t>PA/ACT/2103/0715</t>
  </si>
  <si>
    <t>BELUM MASUK REKON</t>
  </si>
  <si>
    <t>CKG124</t>
  </si>
  <si>
    <t>JKT-SHELTER.KEMBANGAN-ME3600-UPE-02#sh run int Gi0/15</t>
  </si>
  <si>
    <t>PA/ACT/2103/0722</t>
  </si>
  <si>
    <t>JKT-SHELTER.PULOGADUNG-ME3600-UPE-07#sh run int Gi0/2</t>
  </si>
  <si>
    <t>PA/ACT/2005/0145</t>
  </si>
  <si>
    <t>PA/ACT/2103/0723</t>
  </si>
  <si>
    <t>JKT-SHELTER.PULOGADUNG-ME3600-UPE-07</t>
  </si>
  <si>
    <t>PA/ACT/2103/0724</t>
  </si>
  <si>
    <t>JKT-SHELTER.PULOGADUNG-ME3600-UPE-07#sh run int Gi0/1</t>
  </si>
  <si>
    <t>PA/ACT/2005/1816</t>
  </si>
  <si>
    <t>JKT-SHELTER.PULOGADUNG-ME3600-UPE-07#sh run int g0/4</t>
  </si>
  <si>
    <t>PA/ACT/2103/0726</t>
  </si>
  <si>
    <t>PA/ACT/2103/0728</t>
  </si>
  <si>
    <t>PA/ACT/2103/0729</t>
  </si>
  <si>
    <t>JKT-SETIABUDI-ASR920-UPE-03#sh run int Gi0/0/16</t>
  </si>
  <si>
    <t>PA/ACT/2103/1386</t>
  </si>
  <si>
    <t>JKT-DURI.KOSAMBI-ME3600-UPE-01#sh run int Gi0/20</t>
  </si>
  <si>
    <t>PA/ACT/2103/0730</t>
  </si>
  <si>
    <t>PA/ACT/2103/0731</t>
  </si>
  <si>
    <t>JKT-CENGKARENG-ME3600-UPE-04#sh run int Gi0/14</t>
  </si>
  <si>
    <t>PA/ACT/2103/0732</t>
  </si>
  <si>
    <t>Port Full Jatirangon</t>
  </si>
  <si>
    <t>PA/ACT/2103/1387</t>
  </si>
  <si>
    <t>PA/ACT/2004/2344</t>
  </si>
  <si>
    <t>PA/ACT/2103/1388</t>
  </si>
  <si>
    <t>PA/ACT/2005/0032</t>
  </si>
  <si>
    <t>PA/ACT/2103/0734</t>
  </si>
  <si>
    <t>GH234A</t>
  </si>
  <si>
    <t>PA/ACT/2103/0735</t>
  </si>
  <si>
    <t>PA/ACT/2005/0239</t>
  </si>
  <si>
    <t>PA/ACT/2103/0736</t>
  </si>
  <si>
    <t>PA/ACT/2103/1389</t>
  </si>
  <si>
    <t>PA/ACT/2005/0039</t>
  </si>
  <si>
    <t>PA/ACT/2005/2061</t>
  </si>
  <si>
    <t>PA/ACT/2005/0030</t>
  </si>
  <si>
    <t>PA/ACT/2005/0026</t>
  </si>
  <si>
    <t>PA/ACT/2011/0543</t>
  </si>
  <si>
    <t>PA/ACT/2004/2255</t>
  </si>
  <si>
    <t>PA/ACT/2005/1817</t>
  </si>
  <si>
    <t>PA/ACT/2004/2279</t>
  </si>
  <si>
    <t>PA/ACT/2005/0047</t>
  </si>
  <si>
    <t>JKT-SHELTER.MUARA.KARANG-ASR920-UPE-01#sh run int Gi0/0/6</t>
  </si>
  <si>
    <t>PA/ACT/2005/0096</t>
  </si>
  <si>
    <t>PA/ACT/2004/2304</t>
  </si>
  <si>
    <t>PA/ACT/2005/0043</t>
  </si>
  <si>
    <t>PA/ACT/2005/0066</t>
  </si>
  <si>
    <t>PA/ACT/2004/2297</t>
  </si>
  <si>
    <t>PA/ACT/2005/0155</t>
  </si>
  <si>
    <t>PA/ACT/2103/0737</t>
  </si>
  <si>
    <t>PA/ACT/2005/0470</t>
  </si>
  <si>
    <t>PA/ACT/2005/2062</t>
  </si>
  <si>
    <t>PA/ACT/2005/0166</t>
  </si>
  <si>
    <t>PA/ACT/2103/1395</t>
  </si>
  <si>
    <t>PA/ACT/2004/2377</t>
  </si>
  <si>
    <t>PA/ACT/2005/0472</t>
  </si>
  <si>
    <t>PA/ACT/2005/0065</t>
  </si>
  <si>
    <t>PA/ACT/2004/2244</t>
  </si>
  <si>
    <t>PA/ACT/2005/0180</t>
  </si>
  <si>
    <t>PA/ACT/2005/0147</t>
  </si>
  <si>
    <t>PA/ACT/2005/2054</t>
  </si>
  <si>
    <t>PA/ACT/2103/0691</t>
  </si>
  <si>
    <t>PA/ACT/2004/2298</t>
  </si>
  <si>
    <t>PA/ACT/2004/2067</t>
  </si>
  <si>
    <t>PA/ACT/2005/0171</t>
  </si>
  <si>
    <t>PA/ACT/2005/0163</t>
  </si>
  <si>
    <t>JKT-KEBON.JERUK-ME3600-UPE-06#sh run int g0/21</t>
  </si>
  <si>
    <t>PA/ACT/2005/0074</t>
  </si>
  <si>
    <t>PA/ACT/2005/1616</t>
  </si>
  <si>
    <t>PA/ACT/2005/0050</t>
  </si>
  <si>
    <t>JKT-CIMANGGIS-ME3600-UPE-03</t>
  </si>
  <si>
    <t>PA/ACT/2004/2163</t>
  </si>
  <si>
    <t>PA/ACT/2005/0057</t>
  </si>
  <si>
    <t>PA/ACT/2103/1396</t>
  </si>
  <si>
    <t>PA/ACT/2005/0161</t>
  </si>
  <si>
    <t>PA/ACT/2005/0038</t>
  </si>
  <si>
    <t>PA/ACT/2005/2051</t>
  </si>
  <si>
    <t>PA/ACT/2005/0055</t>
  </si>
  <si>
    <t>PA/ACT/2103/1397</t>
  </si>
  <si>
    <t>PA/ACT/2005/1821</t>
  </si>
  <si>
    <t>PA/ACT/2005/1820</t>
  </si>
  <si>
    <t>PA/ACT/2103/1557</t>
  </si>
  <si>
    <t>PA/ACT/2004/2352</t>
  </si>
  <si>
    <t>PA/ACT/2004/2368</t>
  </si>
  <si>
    <t>PA/ACT/2004/2365</t>
  </si>
  <si>
    <t>PA/ACT/2004/2353</t>
  </si>
  <si>
    <t>PA/ACT/2005/0036</t>
  </si>
  <si>
    <t>PA/ACT/2004/2358</t>
  </si>
  <si>
    <t>PA/ACT/2004/2361</t>
  </si>
  <si>
    <t>PA/ACT/2004/2351</t>
  </si>
  <si>
    <t>PA/ACT/2004/2363</t>
  </si>
  <si>
    <t>PA/ACT/2004/2362</t>
  </si>
  <si>
    <t>PA/ACT/2004/2342</t>
  </si>
  <si>
    <t>PA/ACT/2005/0020</t>
  </si>
  <si>
    <t>PA/ACT/2004/2341</t>
  </si>
  <si>
    <t>PA/ACT/2004/2369</t>
  </si>
  <si>
    <t>PA/ACT/2004/2367</t>
  </si>
  <si>
    <t>01000115377#</t>
  </si>
  <si>
    <t>PA/ACT/2004/2357</t>
  </si>
  <si>
    <t>JKT-KEBON.JERUK-ME3600-UPE-06#sh run int Gi0/21</t>
  </si>
  <si>
    <t>PA/ACT/2004/2370</t>
  </si>
  <si>
    <t>PA/ACT/2004/2359</t>
  </si>
  <si>
    <t>PA/ACT/2004/2366</t>
  </si>
  <si>
    <t>PA/ACT/2004/2364</t>
  </si>
  <si>
    <t>PA/ACT/2004/2360</t>
  </si>
  <si>
    <t>JKT-SHELTER.KEBON.JERUK-ME3600-UPE-06</t>
  </si>
  <si>
    <t>PA/ACT/2103/1398</t>
  </si>
  <si>
    <t>PA/ACT/2005/0046</t>
  </si>
  <si>
    <t>PA/ACT/2005/0154</t>
  </si>
  <si>
    <t>JKT-PONDOK.KELAPA-ASR920-UPE-05</t>
  </si>
  <si>
    <t>PA/ACT/2004/2302</t>
  </si>
  <si>
    <t>PA/ACT/2005/0083</t>
  </si>
  <si>
    <t>PA/ACT/2005/0034</t>
  </si>
  <si>
    <t>PA/ACT/2103/1399</t>
  </si>
  <si>
    <t>PA/ACT/2004/2253</t>
  </si>
  <si>
    <t>PA/ACT/2005/0063</t>
  </si>
  <si>
    <t>PA/ACT/2004/2167</t>
  </si>
  <si>
    <t>JKT-AP.BULUNGAN-ASR920-UPE-01</t>
  </si>
  <si>
    <t>PA/ACT/2005/0019</t>
  </si>
  <si>
    <t>PA/ACT/2005/0164</t>
  </si>
  <si>
    <t>PA/ACT/2005/0041</t>
  </si>
  <si>
    <t>PA/ACT/2004/2164</t>
  </si>
  <si>
    <t>PA/ACT/2004/2241</t>
  </si>
  <si>
    <t>PA/ACT/2005/0165</t>
  </si>
  <si>
    <t>PA/ACT/2103/1401</t>
  </si>
  <si>
    <t>PA/ACT/2004/2285</t>
  </si>
  <si>
    <t>PA/ACT/2005/0238</t>
  </si>
  <si>
    <t>PA/ACT/2004/2280</t>
  </si>
  <si>
    <t>PA/ACT/2103/1390</t>
  </si>
  <si>
    <t>PA/ACT/2005/0077</t>
  </si>
  <si>
    <t>PA/ACT/2005/0178</t>
  </si>
  <si>
    <t>PA/ACT/2004/2228</t>
  </si>
  <si>
    <t>PA/ACT/2005/0179</t>
  </si>
  <si>
    <t>JKT-GI.SERPONG-ME3600-UPE-03</t>
  </si>
  <si>
    <t>PA/ACT/2004/2069</t>
  </si>
  <si>
    <t>PA/ACT/2004/2301</t>
  </si>
  <si>
    <t>PA/ACT/2005/0076</t>
  </si>
  <si>
    <t>PA/ACT/2005/0068</t>
  </si>
  <si>
    <t>PA/ACT/2005/0107</t>
  </si>
  <si>
    <t>PA/ACT/2005/0101</t>
  </si>
  <si>
    <t>PA/ACT/2004/2247</t>
  </si>
  <si>
    <t>No.</t>
  </si>
  <si>
    <t>Nomor PA</t>
  </si>
  <si>
    <t>Nama Gardu</t>
  </si>
  <si>
    <t>Progress</t>
  </si>
  <si>
    <t>Detail Progress</t>
  </si>
  <si>
    <t>Klasifikasi Permintaan</t>
  </si>
  <si>
    <t>Nomor PA Relokasi / Pengganti</t>
  </si>
  <si>
    <t>Nama Gardu Baru</t>
  </si>
  <si>
    <t>PA/ACT/1801/0296/TER</t>
  </si>
  <si>
    <t>PA/ACT/1801/0297/TER</t>
  </si>
  <si>
    <t>PA/ACT/1801/1863/TER</t>
  </si>
  <si>
    <t>PA/ACT/1801/0275/TER</t>
  </si>
  <si>
    <t>PA/ACT/1802/1657/TER</t>
  </si>
  <si>
    <t>PA/ACT/1812/1428/TER</t>
  </si>
  <si>
    <t>PA/ACT/1801/1291/TER</t>
  </si>
  <si>
    <t>PA/ACT/1802/1329/TER</t>
  </si>
  <si>
    <t>PA/ACT/1801/1293/TER</t>
  </si>
  <si>
    <t>PA/ACT/1801/1862/TER</t>
  </si>
  <si>
    <t>PA/ACT/1801/1300/TER</t>
  </si>
  <si>
    <t>PA/ACT/1801/1302/TER</t>
  </si>
  <si>
    <t>PA/ACT/1801/2306/TER</t>
  </si>
  <si>
    <t>PA/ACT/1812/0439/TER</t>
  </si>
  <si>
    <t>PA/ACT/1801/2312/TER</t>
  </si>
  <si>
    <t>PA/ACT/1802/0002/TER</t>
  </si>
  <si>
    <t>PA/RLK/2101/0047</t>
  </si>
  <si>
    <t>PA/ACT/1802/0003/TER</t>
  </si>
  <si>
    <t>PA/ACT/1802/0004/TER</t>
  </si>
  <si>
    <t>PA/ACT/1802/0006/TER</t>
  </si>
  <si>
    <t>PA/ACT/1802/0007/TER</t>
  </si>
  <si>
    <t>PA/ACT/1802/0009/TER</t>
  </si>
  <si>
    <t>PA/ACT/1802/0014/TER</t>
  </si>
  <si>
    <t>PA/ACT/1801/2338/TER</t>
  </si>
  <si>
    <t>PA/ACT/1801/0652/TER</t>
  </si>
  <si>
    <t>PA/ACT/1801/2328/TER</t>
  </si>
  <si>
    <t>PA/ACT/1801/2322/TER</t>
  </si>
  <si>
    <t>PA/ACT/1801/2319/TER</t>
  </si>
  <si>
    <t>PA/ACT/1801/2318/TER</t>
  </si>
  <si>
    <t>PA/ACT/1801/2315/TER</t>
  </si>
  <si>
    <t>PA/ACT/1801/2447/TER</t>
  </si>
  <si>
    <t>PA/ACT/1801/2636/TER</t>
  </si>
  <si>
    <t>PA/ACT/1801/2639/TER</t>
  </si>
  <si>
    <t>PA/ACT/1801/2641/TER</t>
  </si>
  <si>
    <t>PA/ACT/1801/2640/TER</t>
  </si>
  <si>
    <t>PA/RLK/2109/0055</t>
  </si>
  <si>
    <t>PA/ACT/1801/2642/TER</t>
  </si>
  <si>
    <t>PA/ACT/1801/2644/TER</t>
  </si>
  <si>
    <t>PA/ACT/1801/2645/TER</t>
  </si>
  <si>
    <t>PA/ACT/1801/2646/TER</t>
  </si>
  <si>
    <t>PA/ACT/1801/2647/TER</t>
  </si>
  <si>
    <t>PA/ACT/1801/2648/TER</t>
  </si>
  <si>
    <t>PA/ACT/1801/2650/TER</t>
  </si>
  <si>
    <t>PA/ACT/1802/1173/TER</t>
  </si>
  <si>
    <t>PA/ACT/1801/0986/TER</t>
  </si>
  <si>
    <t>PA/ACT/1801/1054/TER</t>
  </si>
  <si>
    <t>PA/ACT/1801/1053/TER</t>
  </si>
  <si>
    <t>PA/ACT/1801/0988/TER</t>
  </si>
  <si>
    <t>PA/ACT/1801/0989/TER</t>
  </si>
  <si>
    <t>PA/ACT/1801/1107/TER</t>
  </si>
  <si>
    <t>PA/ACT/1801/1066/TER</t>
  </si>
  <si>
    <t>PA/ACT/1801/1299/TER</t>
  </si>
  <si>
    <t>PA/RLK/2109/0059</t>
  </si>
  <si>
    <t>PA/ACT/1801/1118/TER</t>
  </si>
  <si>
    <t>PA/ACT/1801/0653/TER</t>
  </si>
  <si>
    <t>PA/ACT/1801/0299/TER</t>
  </si>
  <si>
    <t>PA/ACT/1801/0294/TER</t>
  </si>
  <si>
    <t>PA/RLK/2109/0057</t>
  </si>
  <si>
    <t>PA/ACT/1801/0295/TER</t>
  </si>
  <si>
    <t>PA/ACT/1801/0300/TER</t>
  </si>
  <si>
    <t>PA/ACT/1801/0274/TER</t>
  </si>
  <si>
    <t>PA/ACT/1801/0276/TER</t>
  </si>
  <si>
    <t>PA/ACT/1801/0277/TER</t>
  </si>
  <si>
    <t>PA/ACT/1802/1265/TER</t>
  </si>
  <si>
    <t>PA/ACT/1802/1252/TER</t>
  </si>
  <si>
    <t>PA/RLK/2109/0058</t>
  </si>
  <si>
    <t>PA/ACT/1802/1266/TER</t>
  </si>
  <si>
    <t>PA/ACT/1802/1656/TER</t>
  </si>
  <si>
    <t>PA/ACT/1802/1658/TER</t>
  </si>
  <si>
    <t>PA/ACT/1802/1269/TER</t>
  </si>
  <si>
    <t>PA/ACT/1802/1270/TER</t>
  </si>
  <si>
    <t>PA/ACT/1802/2023/TER</t>
  </si>
  <si>
    <t>PA/ACT/1802/1277/TER</t>
  </si>
  <si>
    <t>PA/ACT/1802/1653/TER</t>
  </si>
  <si>
    <t>PA/ACT/1801/1940/TER</t>
  </si>
  <si>
    <t>BT208</t>
  </si>
  <si>
    <t>PA/ACT/1801/1943/TER</t>
  </si>
  <si>
    <t>PA/ACT/1801/1944/TER</t>
  </si>
  <si>
    <t>PA/ACT/1801/1945/TER</t>
  </si>
  <si>
    <t>PA/ACT/1801/0771/TER</t>
  </si>
  <si>
    <t>PA/ACT/1801/1295/TER</t>
  </si>
  <si>
    <t>PA/RLK/2103/0048</t>
  </si>
  <si>
    <t>PA/ACT/1801/1306/TER</t>
  </si>
  <si>
    <t>PA/ACT/1712/0321/TER</t>
  </si>
  <si>
    <t>PA/ACT/1712/0325/TER</t>
  </si>
  <si>
    <t>PA/ACT/1712/0326/TER</t>
  </si>
  <si>
    <t>PA/ACT/1801/0057/TER</t>
  </si>
  <si>
    <t>PA/ACT/1801/2300/TER</t>
  </si>
  <si>
    <t>PA/ACT/1801/2302/TER</t>
  </si>
  <si>
    <t>PA/ACT/1801/2308/TER</t>
  </si>
  <si>
    <t>PA/ACT/1801/0738/TER</t>
  </si>
  <si>
    <t>PA/ACT/1801/0004/TER</t>
  </si>
  <si>
    <t>PA/ACT/1802/0011/TER</t>
  </si>
  <si>
    <t>PA/ACT/1802/0012/TER</t>
  </si>
  <si>
    <t>PA/ACT/1802/0013/TER</t>
  </si>
  <si>
    <t>PA/ACT/1801/2332/TER</t>
  </si>
  <si>
    <t>PA/ACT/1801/2317/TER</t>
  </si>
  <si>
    <t>PA/ACT/1812/0440/TER</t>
  </si>
  <si>
    <t>PA/ACT/1801/2643/TER</t>
  </si>
  <si>
    <t>PA/ACT/1801/2651/TER</t>
  </si>
  <si>
    <t>PA/ACT/1801/1105/TER</t>
  </si>
  <si>
    <t>PA/ACT/1801/1112/TER</t>
  </si>
  <si>
    <t>PA/ACT/1801/1115/TER</t>
  </si>
  <si>
    <t>PA/ACT/1801/1068/TER</t>
  </si>
  <si>
    <t>PA/ACT/1801/0991/TER</t>
  </si>
  <si>
    <t>PA/ACT/1712/0208/TER</t>
  </si>
  <si>
    <t>PA/ACT/1801/1266/TER</t>
  </si>
  <si>
    <t>PA/ACT/1801/1270/TER</t>
  </si>
  <si>
    <t>PA/ACT/1801/1272/TER</t>
  </si>
  <si>
    <t>PA/ACT/1801/1273/TER</t>
  </si>
  <si>
    <t>PA/ACT/1801/1286/TER</t>
  </si>
  <si>
    <t>PA/ACT/1801/1288/TER</t>
  </si>
  <si>
    <t>PA/ACT/1712/0261/TER</t>
  </si>
  <si>
    <t>PA/ACT/1712/0262/TER</t>
  </si>
  <si>
    <t>PA/ACT/1712/0263/TER</t>
  </si>
  <si>
    <t>PA/ACT/1801/0152/TER</t>
  </si>
  <si>
    <t>PA/ACT/1712/0348/TER</t>
  </si>
  <si>
    <t>PA/ACT/1801/0448/TER</t>
  </si>
  <si>
    <t>PA/ACT/1802/1791/TER</t>
  </si>
  <si>
    <t>PA/ACT/1801/0442/TER</t>
  </si>
  <si>
    <t>PA/ACT/1801/0354/TER</t>
  </si>
  <si>
    <t>PA/ACT/1801/0443/TER</t>
  </si>
  <si>
    <t>PA/ACT/1801/0180/TER</t>
  </si>
  <si>
    <t>PA/ACT/1801/0556/TER</t>
  </si>
  <si>
    <t>PA/ACT/1712/0201/TER</t>
  </si>
  <si>
    <t>PA/ACT/1712/0202/TER</t>
  </si>
  <si>
    <t>PA/ACT/1712/0204/TER</t>
  </si>
  <si>
    <t>PA/ACT/1712/0207/TER</t>
  </si>
  <si>
    <t>PA/ACT/1712/0211/TER</t>
  </si>
  <si>
    <t>PA/ACT/1712/0385/TER</t>
  </si>
  <si>
    <t>PA/ACT/1801/0032/TER</t>
  </si>
  <si>
    <t>PA/RLK/2109/0046</t>
  </si>
  <si>
    <t>PA/ACT/1712/0390/TER</t>
  </si>
  <si>
    <t>PA/ACT/1801/0313/TER</t>
  </si>
  <si>
    <t>PA/ACT/1801/1124/TER</t>
  </si>
  <si>
    <t>PA/ACT/1801/0456/TER</t>
  </si>
  <si>
    <t>PA/ACT/1801/0202/TER</t>
  </si>
  <si>
    <t>PA/ACT/1712/0604/TER</t>
  </si>
  <si>
    <t>PA/ACT/1712/0606/TER</t>
  </si>
  <si>
    <t>PA/ACT/1712/0609/TER</t>
  </si>
  <si>
    <t>PA/ACT/1712/0709/TER</t>
  </si>
  <si>
    <t>PA/ACT/1712/0690/TER</t>
  </si>
  <si>
    <t>PA/ACT/1712/0695/TER</t>
  </si>
  <si>
    <t>PA/ACT/1712/0256/TER</t>
  </si>
  <si>
    <t>PA/ACT/1712/0258/TER</t>
  </si>
  <si>
    <t>PA/ACT/1712/0200/TER</t>
  </si>
  <si>
    <t>PA/ACT/1712/0212/TER</t>
  </si>
  <si>
    <t>PA/ACT/1712/0388/TER</t>
  </si>
  <si>
    <t>PA/ACT/1712/0635/TER</t>
  </si>
  <si>
    <t>PA/ACT/1801/0309/TER</t>
  </si>
  <si>
    <t>PA/ACT/1801/0310/TER</t>
  </si>
  <si>
    <t>PA/ACT/1801/0314/TER</t>
  </si>
  <si>
    <t>PA/ACT/1801/1122/TER</t>
  </si>
  <si>
    <t>PA/ACT/1801/0318/TER</t>
  </si>
  <si>
    <t>PA/ACT/1801/0320/TER</t>
  </si>
  <si>
    <t>PA/ACT/1801/0325/TER</t>
  </si>
  <si>
    <t>PA/ACT/1801/0330/TER</t>
  </si>
  <si>
    <t>PA/ACT/1801/0454/TER</t>
  </si>
  <si>
    <t>PA/ACT/1801/1046/TER</t>
  </si>
  <si>
    <t>PA/ACT/1801/0195/TER</t>
  </si>
  <si>
    <t>PA/ACT/1801/0736/TER</t>
  </si>
  <si>
    <t>PA/ACT/1801/2103/TER</t>
  </si>
  <si>
    <t>PA/ACT/1712/0611/TER</t>
  </si>
  <si>
    <t>PA/ACT/1801/0192/TER</t>
  </si>
  <si>
    <t>PA/ACT/1712/0615/TER</t>
  </si>
  <si>
    <t>PA/ACT/1712/0621/TER</t>
  </si>
  <si>
    <t>PA/ACT/1712/0626/TER</t>
  </si>
  <si>
    <t>PA/ACT/1712/0628/TER</t>
  </si>
  <si>
    <t>PA/ACT/1712/0633/TER</t>
  </si>
  <si>
    <t>PA/ACT/1712/0636/TER</t>
  </si>
  <si>
    <t>PA/ACT/1801/0193/TER</t>
  </si>
  <si>
    <t>PA/ACT/1801/0194/TER</t>
  </si>
  <si>
    <t>PA/ACT/1801/0200/TER</t>
  </si>
  <si>
    <t>PA/ACT/1801/0205/TER</t>
  </si>
  <si>
    <t>PA/ACT/1801/0206/TER</t>
  </si>
  <si>
    <t>PA/ACT/1801/0207/TER</t>
  </si>
  <si>
    <t>PA/ACT/1801/0208/TER</t>
  </si>
  <si>
    <t>PA/ACT/1801/0209/TER</t>
  </si>
  <si>
    <t>PA/ACT/1801/1149/TER</t>
  </si>
  <si>
    <t>PA/ACT/1801/1157/TER</t>
  </si>
  <si>
    <t>PA/ACT/1801/1159/TER</t>
  </si>
  <si>
    <t>PA/ACT/1801/1175/TER</t>
  </si>
  <si>
    <t>PA/ACT/1801/1177/TER</t>
  </si>
  <si>
    <t>PA/ACT/1801/1178/TER</t>
  </si>
  <si>
    <t>PA/ACT/1801/0587/TER</t>
  </si>
  <si>
    <t>PA/ACT/1712/0664/TER</t>
  </si>
  <si>
    <t>PA/ACT/1712/0668/TER</t>
  </si>
  <si>
    <t>PA/ACT/1801/1116/TER</t>
  </si>
  <si>
    <t>PA/ACT/1801/0765/TER</t>
  </si>
  <si>
    <t>PA/ACT/1712/0498/TER</t>
  </si>
  <si>
    <t>PA/ACT/1801/0645/TER</t>
  </si>
  <si>
    <t>PA/ACT/1712/0518/TER</t>
  </si>
  <si>
    <t>PA/ACT/1801/0575/TER</t>
  </si>
  <si>
    <t>PA/ACT/1801/0577/TER</t>
  </si>
  <si>
    <t>PA/ACT/1801/0586/TER</t>
  </si>
  <si>
    <t>PA/ACT/1801/0582/TER</t>
  </si>
  <si>
    <t>PA/ACT/1712/0545/TER</t>
  </si>
  <si>
    <t>PA/ACT/1712/0548/TER</t>
  </si>
  <si>
    <t>PA/ACT/1801/0746/TER</t>
  </si>
  <si>
    <t>PA/ACT/1712/0554/TER</t>
  </si>
  <si>
    <t>PA/ACT/1712/0566/TER</t>
  </si>
  <si>
    <t>PA/ACT/1801/0399/TER</t>
  </si>
  <si>
    <t>PA/ACT/1801/0463/TER</t>
  </si>
  <si>
    <t>PA/ACT/1801/0646/TER</t>
  </si>
  <si>
    <t>PA/ACT/1801/1355/TER</t>
  </si>
  <si>
    <t>PA/ACT/1801/1796/TER</t>
  </si>
  <si>
    <t>PA/ACT/1801/1798/TER</t>
  </si>
  <si>
    <t>PA/ACT/1801/0050/TER</t>
  </si>
  <si>
    <t>PA/ACT/1712/0527/TER</t>
  </si>
  <si>
    <t>PA/ACT/1712/0505/TER</t>
  </si>
  <si>
    <t>PA/ACT/1801/0216/TER</t>
  </si>
  <si>
    <t>PA/ACT/1801/1814/TER</t>
  </si>
  <si>
    <t>PA/ACT/1801/1816/TER</t>
  </si>
  <si>
    <t>PA/ACT/1801/1473/TER</t>
  </si>
  <si>
    <t>PA/ACT/1801/1040/TER</t>
  </si>
  <si>
    <t>PA/ACT/1801/1048/TER</t>
  </si>
  <si>
    <t>PA/ACT/1801/1047/TER</t>
  </si>
  <si>
    <t>PA/ACT/1801/1049/TER</t>
  </si>
  <si>
    <t>PA/ACT/1801/1050/TER</t>
  </si>
  <si>
    <t>PA/ACT/1801/1052/TER</t>
  </si>
  <si>
    <t>PA/ACT/1801/1051/TER</t>
  </si>
  <si>
    <t>PA/ACT/1801/1840/TER</t>
  </si>
  <si>
    <t>PA/ACT/1801/1841/TER</t>
  </si>
  <si>
    <t>PA/ACT/1801/1844/TER</t>
  </si>
  <si>
    <t>PA/ACT/1801/1845/TER</t>
  </si>
  <si>
    <t>PA/ACT/1801/1846/TER</t>
  </si>
  <si>
    <t>PA/ACT/1801/1849/TER</t>
  </si>
  <si>
    <t>PA/ACT/1801/1851/TER</t>
  </si>
  <si>
    <t>PA/ACT/1801/1852/TER</t>
  </si>
  <si>
    <t>PA/ACT/1801/1872/TER</t>
  </si>
  <si>
    <t>PA/ACT/1801/1873/TER</t>
  </si>
  <si>
    <t>PA/ACT/1801/1875/TER</t>
  </si>
  <si>
    <t>PA/ACT/1801/1876/TER</t>
  </si>
  <si>
    <t>PA/ACT/1801/1879/TER</t>
  </si>
  <si>
    <t>PA/ACT/1801/1938/TER</t>
  </si>
  <si>
    <t>PA/ACT/1802/1056/TER</t>
  </si>
  <si>
    <t>PA/ACT/1712/0501/TER</t>
  </si>
  <si>
    <t>PA/ACT/1712/0517/TER</t>
  </si>
  <si>
    <t>PA/ACT/1712/0343/TER</t>
  </si>
  <si>
    <t>PA/ACT/1801/1176/TER</t>
  </si>
  <si>
    <t>PA/ACT/1801/1183/TER</t>
  </si>
  <si>
    <t>PA/ACT/1712/0336/TER</t>
  </si>
  <si>
    <t>PA/ACT/1801/0095/TER</t>
  </si>
  <si>
    <t>PA/ACT/1712/0339/TER</t>
  </si>
  <si>
    <t>PA/ACT/1712/0346/TER</t>
  </si>
  <si>
    <t>PA/ACT/1801/0096/TER</t>
  </si>
  <si>
    <t>PA/ACT/1712/0223/TER</t>
  </si>
  <si>
    <t>PA/ACT/1801/0453/TER</t>
  </si>
  <si>
    <t>PA/ACT/1801/1186/TER</t>
  </si>
  <si>
    <t>PA/ACT/1801/1655/TER</t>
  </si>
  <si>
    <t>PA/ACT/1801/1656/TER</t>
  </si>
  <si>
    <t>PA/ACT/1801/1657/TER</t>
  </si>
  <si>
    <t>PA/ACT/1801/1658/TER</t>
  </si>
  <si>
    <t>PA/ACT/1712/0577/TER</t>
  </si>
  <si>
    <t>PA/RLK/2109/0056</t>
  </si>
  <si>
    <t>PA/ACT/1801/0098/TER</t>
  </si>
  <si>
    <t>PA/ACT/1712/0340/TER</t>
  </si>
  <si>
    <t>PA/ACT/1801/1950/TER</t>
  </si>
  <si>
    <t>PA/ACT/1802/1361/TER</t>
  </si>
  <si>
    <t>PA/ACT/1801/1959/TER</t>
  </si>
  <si>
    <t>PA/RLK/2109/0070</t>
  </si>
  <si>
    <t>PA/ACT/1801/1961/TER</t>
  </si>
  <si>
    <t>PA/ACT/1801/1965/TER</t>
  </si>
  <si>
    <t>PA/ACT/1801/1981/TER</t>
  </si>
  <si>
    <t>PA/ACT/1801/1998/TER</t>
  </si>
  <si>
    <t>PA/ACT/1801/1999/TER</t>
  </si>
  <si>
    <t>CP142</t>
  </si>
  <si>
    <t>PA/ACT/1801/2001/TER</t>
  </si>
  <si>
    <t>PA/RLK/2109/0060</t>
  </si>
  <si>
    <t>PA/ACT/1802/2098/TER</t>
  </si>
  <si>
    <t>PA/ACT/1801/2002/TER</t>
  </si>
  <si>
    <t>PA/ACT/1801/2003/TER</t>
  </si>
  <si>
    <t>PA/ACT/1802/1621/TER</t>
  </si>
  <si>
    <t>PA/ACT/1801/2005/TER</t>
  </si>
  <si>
    <t>PA/ACT/1801/2006/TER</t>
  </si>
  <si>
    <t>PA/ACT/1801/1946/TER</t>
  </si>
  <si>
    <t>PA/ACT/1801/1948/TER</t>
  </si>
  <si>
    <t>PA/ACT/1801/1949/TER</t>
  </si>
  <si>
    <t>PA/ACT/1801/1955/TER</t>
  </si>
  <si>
    <t>PA/ACT/1801/1956/TER</t>
  </si>
  <si>
    <t>PA/RLK/2005/0017</t>
  </si>
  <si>
    <t>PA/ACT/1801/1974/TER</t>
  </si>
  <si>
    <t>PA/ACT/1801/1977/TER</t>
  </si>
  <si>
    <t>PA/ACT/1801/1983/TER</t>
  </si>
  <si>
    <t>PA/ACT/1801/1985/TER</t>
  </si>
  <si>
    <t>PA/ACT/1801/1987/TER</t>
  </si>
  <si>
    <t>PA/ACT/1801/1989/TER</t>
  </si>
  <si>
    <t>PA/ACT/1802/1359/TER</t>
  </si>
  <si>
    <t>PA/ACT/1801/1993/TER</t>
  </si>
  <si>
    <t>PA/ACT/1804/0530/TER</t>
  </si>
  <si>
    <t>PA/ACT/1801/1493/TER</t>
  </si>
  <si>
    <t>PA/ACT/1801/1494/TER</t>
  </si>
  <si>
    <t>PA/ACT/1802/1330/TER</t>
  </si>
  <si>
    <t>PA/ACT/1801/0750/TER</t>
  </si>
  <si>
    <t>PA/ACT/1801/0751/TER</t>
  </si>
  <si>
    <t>PA/ACT/1712/0574/TER</t>
  </si>
  <si>
    <t>PA/ACT/1801/0035/TER</t>
  </si>
  <si>
    <t>PA/ACT/1712/0381/TER</t>
  </si>
  <si>
    <t>PA/ACT/1712/0382/TER</t>
  </si>
  <si>
    <t>PA/ACT/1801/2260/TER</t>
  </si>
  <si>
    <t>PA/ACT/1712/0050/TER</t>
  </si>
  <si>
    <t>PA/ACT/1712/0051/TER</t>
  </si>
  <si>
    <t>PA/ACT/1712/0057/TER</t>
  </si>
  <si>
    <t>PA/ACT/1712/0060/TER</t>
  </si>
  <si>
    <t>PA/ACT/1712/0380/TER</t>
  </si>
  <si>
    <t>PA/ACT/1801/1954/TER</t>
  </si>
  <si>
    <t>PA/ACT/1712/0311/TER</t>
  </si>
  <si>
    <t>PA/ACT/1712/0313/TER</t>
  </si>
  <si>
    <t>PA/ACT/1712/0270/TER</t>
  </si>
  <si>
    <t>PA/ACT/1712/0275/TER</t>
  </si>
  <si>
    <t>PA/ACT/1712/0301/TER</t>
  </si>
  <si>
    <t>PA/ACT/1712/0307/TER</t>
  </si>
  <si>
    <t>PA/ACT/1801/0376/TER</t>
  </si>
  <si>
    <t>PA/ACT/1801/0377/TER</t>
  </si>
  <si>
    <t>PA/ACT/1801/0391/TER</t>
  </si>
  <si>
    <t>PA/ACT/1801/2204/TER</t>
  </si>
  <si>
    <t>PA/ACT/1801/2222/TER</t>
  </si>
  <si>
    <t>PA/ACT/1801/0037/TER</t>
  </si>
  <si>
    <t>PA/ACT/1712/0290/TER</t>
  </si>
  <si>
    <t>PA/ACT/1801/0974/TER</t>
  </si>
  <si>
    <t>PA/ACT/1801/0977/TER</t>
  </si>
  <si>
    <t>PA/ACT/1801/1963/TER</t>
  </si>
  <si>
    <t>PA/ACT/1801/1966/TER</t>
  </si>
  <si>
    <t>PA/ACT/1801/1972/TER</t>
  </si>
  <si>
    <t>PA/ACT/1801/1976/TER</t>
  </si>
  <si>
    <t>PA/ACT/1712/0342/TER</t>
  </si>
  <si>
    <t>PA/ACT/1712/0314/TER</t>
  </si>
  <si>
    <t>PA/ACT/1712/0245/TER</t>
  </si>
  <si>
    <t>PA/ACT/1712/0250/TER</t>
  </si>
  <si>
    <t>PA/ACT/1712/0254/TER</t>
  </si>
  <si>
    <t>PA/ACT/1801/1447/TER</t>
  </si>
  <si>
    <t>PA/ACT/1801/0135/TER</t>
  </si>
  <si>
    <t>PG78</t>
  </si>
  <si>
    <t>PA/ACT/1712/0273/TER</t>
  </si>
  <si>
    <t>PA/ACT/1712/0276/TER</t>
  </si>
  <si>
    <t>PA/ACT/1801/0538/TER</t>
  </si>
  <si>
    <t>PA/ACT/1712/0667/TER</t>
  </si>
  <si>
    <t>PA/ACT/1801/0121/TER</t>
  </si>
  <si>
    <t>PA/ACT/1801/0122/TER</t>
  </si>
  <si>
    <t>PA/ACT/1801/0137/TER</t>
  </si>
  <si>
    <t>PA/ACT/1801/0133/TER</t>
  </si>
  <si>
    <t>PA/ACT/1801/0139/TER</t>
  </si>
  <si>
    <t>PA/ACT/1801/0375/TER</t>
  </si>
  <si>
    <t>PA/ACT/1801/0174/TER</t>
  </si>
  <si>
    <t>PA/ACT/1801/0388/TER</t>
  </si>
  <si>
    <t>PA/ACT/1801/0390/TER</t>
  </si>
  <si>
    <t>PA/ACT/1801/2077/TER</t>
  </si>
  <si>
    <t>PA/ACT/1801/2079/TER</t>
  </si>
  <si>
    <t>PA/ACT/1801/2080/TER</t>
  </si>
  <si>
    <t>PA/ACT/1801/2082/TER</t>
  </si>
  <si>
    <t>PA/ACT/1801/2084/TER</t>
  </si>
  <si>
    <t>PA/ACT/1801/2086/TER</t>
  </si>
  <si>
    <t>PA/ACT/1801/2206/TER</t>
  </si>
  <si>
    <t>PA/ACT/1801/2089/TER</t>
  </si>
  <si>
    <t>PA/ACT/1801/2090/TER</t>
  </si>
  <si>
    <t>PA/ACT/1801/2202/TER</t>
  </si>
  <si>
    <t>PA/ACT/1801/2212/TER</t>
  </si>
  <si>
    <t>PA/ACT/1801/2221/TER</t>
  </si>
  <si>
    <t>PA/ACT/1712/0156/TER</t>
  </si>
  <si>
    <t>PA/ACT/1712/0069/TER</t>
  </si>
  <si>
    <t>PA/ACT/1712/0071/TER</t>
  </si>
  <si>
    <t>PA/ACT/1712/0345/TER</t>
  </si>
  <si>
    <t>PA/RLK/2109/0052</t>
  </si>
  <si>
    <t>PA/ACT/1712/0552/TER</t>
  </si>
  <si>
    <t>PA/ACT/1712/0553/TER</t>
  </si>
  <si>
    <t>PA/RLK/2109/0048</t>
  </si>
  <si>
    <t>PA/ACT/1712/0285/TER</t>
  </si>
  <si>
    <t>PA/ACT/1712/0286/TER</t>
  </si>
  <si>
    <t>PA/ACT/1712/0296/TER</t>
  </si>
  <si>
    <t>PA/ACT/1712/0297/TER</t>
  </si>
  <si>
    <t>PA/ACT/1802/1507/TER</t>
  </si>
  <si>
    <t>PA/ACT/1801/0979/TER</t>
  </si>
  <si>
    <t>PA/ACT/1712/0253/TER</t>
  </si>
  <si>
    <t>PA/ACT/1801/0352/TER</t>
  </si>
  <si>
    <t>PA/ACT/1801/0348/TER</t>
  </si>
  <si>
    <t>PA/ACT/1712/0584/TER</t>
  </si>
  <si>
    <t>PA/ACT/1712/0605/TER</t>
  </si>
  <si>
    <t>PA/ACT/1712/0082/TER</t>
  </si>
  <si>
    <t>PA/ACT/1712/0088/TER</t>
  </si>
  <si>
    <t>PA/ACT/1712/0090/TER</t>
  </si>
  <si>
    <t>PA/RLK/2004/0042</t>
  </si>
  <si>
    <t>PA/ACT/1712/0160/TER</t>
  </si>
  <si>
    <t>PA/ACT/1712/0560/TER</t>
  </si>
  <si>
    <t>PA/ACT/1801/0155/TER</t>
  </si>
  <si>
    <t>PA/ACT/1712/0562/TER</t>
  </si>
  <si>
    <t>PA/ACT/1801/0512/TER</t>
  </si>
  <si>
    <t>PA/RLK/2109/0051</t>
  </si>
  <si>
    <t>PA/ACT/1712/0283/TER</t>
  </si>
  <si>
    <t>PA/ACT/1801/2107/TER</t>
  </si>
  <si>
    <t>PA/ACT/1801/2106/TER</t>
  </si>
  <si>
    <t>PA/ACT/1712/0369/TER</t>
  </si>
  <si>
    <t>PA/ACT/1801/0447/TER</t>
  </si>
  <si>
    <t>PA/ACT/1712/0361/TER</t>
  </si>
  <si>
    <t>KPK16</t>
  </si>
  <si>
    <t>PA/ACT/1801/0774/TER</t>
  </si>
  <si>
    <t>PA/ACT/1801/0238/TER</t>
  </si>
  <si>
    <t>PA/ACT/1801/0244/TER</t>
  </si>
  <si>
    <t>PA/ACT/1801/0242/TER</t>
  </si>
  <si>
    <t>PA/ACT/1801/0245/TER</t>
  </si>
  <si>
    <t>PA/ACT/1801/0261/TER</t>
  </si>
  <si>
    <t>PA/ACT/1801/0270/TER</t>
  </si>
  <si>
    <t>PA/ACT/1801/1454/TER</t>
  </si>
  <si>
    <t>PA/ACT/1801/1456/TER</t>
  </si>
  <si>
    <t>PA/ACT/1801/1464/TER</t>
  </si>
  <si>
    <t>PA/ACT/1801/1469/TER</t>
  </si>
  <si>
    <t>PA/ACT/1801/1792/TER</t>
  </si>
  <si>
    <t>PA/ACT/1801/1826/TER</t>
  </si>
  <si>
    <t>PA/RLK/2109/0054</t>
  </si>
  <si>
    <t>PA/ACT/1801/1843/TER</t>
  </si>
  <si>
    <t>PA/ACT/1801/1855/TER</t>
  </si>
  <si>
    <t>PA/ACT/1801/1858/TER</t>
  </si>
  <si>
    <t>PA/ACT/1801/1668/TER</t>
  </si>
  <si>
    <t>PA/ACT/1801/1673/TER</t>
  </si>
  <si>
    <t>PA/ACT/1801/1675/TER</t>
  </si>
  <si>
    <t>PA/ACT/1801/1694/TER</t>
  </si>
  <si>
    <t>PA/ACT/1801/1699/TER</t>
  </si>
  <si>
    <t>PA/ACT/1801/1437/TER</t>
  </si>
  <si>
    <t>PA/ACT/1801/1439/TER</t>
  </si>
  <si>
    <t>PA/ACT/1801/1440/TER</t>
  </si>
  <si>
    <t>PA/ACT/1801/1446/TER</t>
  </si>
  <si>
    <t>PA/ACT/1801/2331/TER</t>
  </si>
  <si>
    <t>PA/ACT/1801/0111/TER</t>
  </si>
  <si>
    <t>PA/ACT/1712/0572/TER</t>
  </si>
  <si>
    <t>PA/ACT/1712/0571/TER</t>
  </si>
  <si>
    <t>PA/ACT/1801/2113/TER</t>
  </si>
  <si>
    <t>PA/ACT/1801/2111/TER</t>
  </si>
  <si>
    <t>PA/ACT/1801/2110/TER</t>
  </si>
  <si>
    <t>PA/ACT/1712/0569/TER</t>
  </si>
  <si>
    <t>PA/ACT/1712/0729/TER</t>
  </si>
  <si>
    <t>PA/ACT/1712/0376/TER</t>
  </si>
  <si>
    <t>PA/ACT/1712/0373/TER</t>
  </si>
  <si>
    <t>PA/ACT/1712/0370/TER</t>
  </si>
  <si>
    <t>PA/ACT/1801/2062/TER</t>
  </si>
  <si>
    <t>PA/ACT/1712/0367/TER</t>
  </si>
  <si>
    <t>PA/ACT/1712/0366/TER</t>
  </si>
  <si>
    <t>PA/ACT/1801/0450/TER</t>
  </si>
  <si>
    <t>PA/ACT/1712/0364/TER</t>
  </si>
  <si>
    <t>PA/ACT/1801/0449/TER</t>
  </si>
  <si>
    <t>PA/ACT/1712/0363/TER</t>
  </si>
  <si>
    <t>PA/ACT/1801/0444/TER</t>
  </si>
  <si>
    <t>PA/ACT/1801/0446/TER</t>
  </si>
  <si>
    <t>PA/ACT/1801/0445/TER</t>
  </si>
  <si>
    <t>PA/ACT/1712/0362/TER</t>
  </si>
  <si>
    <t>PA/ACT/1801/0773/TER</t>
  </si>
  <si>
    <t>PA/ACT/1801/0772/TER</t>
  </si>
  <si>
    <t>PA/ACT/1801/0770/TER</t>
  </si>
  <si>
    <t>PA/ACT/1801/0241/TER</t>
  </si>
  <si>
    <t>PA/ACT/1801/0239/TER</t>
  </si>
  <si>
    <t>PA/ACT/1801/0250/TER</t>
  </si>
  <si>
    <t>PA/ACT/1812/1429/TER</t>
  </si>
  <si>
    <t>PA/ACT/1801/0272/TER</t>
  </si>
  <si>
    <t>PA/ACT/1801/1806/TER</t>
  </si>
  <si>
    <t>PA/ACT/1801/1830/TER</t>
  </si>
  <si>
    <t>PA/ACT/1801/1839/TER</t>
  </si>
  <si>
    <t>PA/ACT/1801/2063/TER</t>
  </si>
  <si>
    <t>PA/ACT/1801/1848/TER</t>
  </si>
  <si>
    <t>PA/ACT/1801/1850/TER</t>
  </si>
  <si>
    <t>PA/ACT/1801/1854/TER</t>
  </si>
  <si>
    <t>PA/ACT/1801/1856/TER</t>
  </si>
  <si>
    <t>PA/ACT/1801/1859/TER</t>
  </si>
  <si>
    <t>PA/ACT/1802/0010/TER</t>
  </si>
  <si>
    <t>PA/ACT/1801/2293/TER</t>
  </si>
  <si>
    <t>PA/ACT/1801/1865/TER</t>
  </si>
  <si>
    <t>PA/ACT/1801/1868/TER</t>
  </si>
  <si>
    <t>PA/ACT/1801/1870/TER</t>
  </si>
  <si>
    <t>PA/ACT/1801/1867/TER</t>
  </si>
  <si>
    <t>PA/RLK/2101/0045</t>
  </si>
  <si>
    <t>PA/ACT/1801/1663/TER</t>
  </si>
  <si>
    <t>PA/ACT/1801/1664/TER</t>
  </si>
  <si>
    <t>PA/ACT/1801/1665/TER</t>
  </si>
  <si>
    <t>PA/ACT/1801/1666/TER</t>
  </si>
  <si>
    <t>PA/ACT/1801/1667/TER</t>
  </si>
  <si>
    <t>PA/ACT/1801/1672/TER</t>
  </si>
  <si>
    <t>PA/ACT/1801/1676/TER</t>
  </si>
  <si>
    <t>PA/ACT/1801/1680/TER</t>
  </si>
  <si>
    <t>PA/ACT/1801/1681/TER</t>
  </si>
  <si>
    <t>PA/ACT/1801/1683/TER</t>
  </si>
  <si>
    <t>PA/ACT/1801/1685/TER</t>
  </si>
  <si>
    <t>PA/ACT/1801/1687/TER</t>
  </si>
  <si>
    <t>PA/ACT/1801/1689/TER</t>
  </si>
  <si>
    <t>PA/ACT/1801/1690/TER</t>
  </si>
  <si>
    <t>PA/ACT/1801/1691/TER</t>
  </si>
  <si>
    <t>PA/ACT/1801/1692/TER</t>
  </si>
  <si>
    <t>PA/ACT/1801/1695/TER</t>
  </si>
  <si>
    <t>PA/ACT/1801/1696/TER</t>
  </si>
  <si>
    <t>PA/ACT/1801/1698/TER</t>
  </si>
  <si>
    <t>PA/ACT/1801/1700/TER</t>
  </si>
  <si>
    <t>PA/ACT/1801/1701/TER</t>
  </si>
  <si>
    <t>PA/ACT/1801/1441/TER</t>
  </si>
  <si>
    <t>PA/ACT/1801/1442/TER</t>
  </si>
  <si>
    <t>MB67</t>
  </si>
  <si>
    <t>PA/ACT/1801/1445/TER</t>
  </si>
  <si>
    <t>PA/ACT/1801/1449/TER</t>
  </si>
  <si>
    <t>PA/ACT/1801/1451/TER</t>
  </si>
  <si>
    <t>PA/ACT/1801/1452/TER</t>
  </si>
  <si>
    <t>PA/ACT/1801/1455/TER</t>
  </si>
  <si>
    <t>PA/ACT/1801/1457/TER</t>
  </si>
  <si>
    <t>PA/ACT/1801/1458/TER</t>
  </si>
  <si>
    <t>PA/ACT/1801/1461/TER</t>
  </si>
  <si>
    <t>PA/RLK/2103/0049</t>
  </si>
  <si>
    <t>PA/ACT/1801/1462/TER</t>
  </si>
  <si>
    <t>PA/ACT/1801/1702/TER</t>
  </si>
  <si>
    <t>PA/ACT/1801/1465/TER</t>
  </si>
  <si>
    <t>PA/ACT/1801/1466/TER</t>
  </si>
  <si>
    <t>PA/RLK/2101/0050</t>
  </si>
  <si>
    <t>PA/ACT/1801/1467/TER</t>
  </si>
  <si>
    <t>PA/RLK/2101/0048</t>
  </si>
  <si>
    <t>PA/ACT/1801/1468/TER</t>
  </si>
  <si>
    <t>PA/ACT/1801/1470/TER</t>
  </si>
  <si>
    <t>PA/ACT/1801/1472/TER</t>
  </si>
  <si>
    <t>PA/ACT/1801/0749/TER</t>
  </si>
  <si>
    <t>PA/ACT/1801/1703/TER</t>
  </si>
  <si>
    <t>PA/ACT/1801/2064/TER</t>
  </si>
  <si>
    <t>PA/ACT/1810/0078/TER</t>
  </si>
  <si>
    <t>PA/ACT/1810/0079/TER</t>
  </si>
  <si>
    <t>PA/ACT/1801/0569/TER</t>
  </si>
  <si>
    <t>PA/RLK/2101/0113</t>
  </si>
  <si>
    <t>PA/ACT/1801/0089/TER</t>
  </si>
  <si>
    <t>PA/ACT/1801/1170/TER</t>
  </si>
  <si>
    <t>PA/ACT/1712/0210/TER</t>
  </si>
  <si>
    <t>PA/ACT/1801/1340/TER</t>
  </si>
  <si>
    <t>PA/ACT/1801/1041/TER</t>
  </si>
  <si>
    <t>PA/ACT/1801/1339/TER</t>
  </si>
  <si>
    <t>PA/ACT/1801/0116/TER</t>
  </si>
  <si>
    <t>PA/ACT/1801/2289/TER</t>
  </si>
  <si>
    <t>PA/ACT/1801/2629/TER</t>
  </si>
  <si>
    <t>PA/ACT/1801/2290/TER</t>
  </si>
  <si>
    <t>PA/ACT/1801/2296/TER</t>
  </si>
  <si>
    <t>PA/ACT/1801/0396/TER</t>
  </si>
  <si>
    <t>PA/ACT/1712/0490/TER</t>
  </si>
  <si>
    <t>PA/ACT/2011/1594</t>
  </si>
  <si>
    <t>PA/ACT/1801/0054/TER</t>
  </si>
  <si>
    <t>PA/ACT/1712/0500/TER</t>
  </si>
  <si>
    <t>PA/ACT/1712/0511/TER</t>
  </si>
  <si>
    <t>PA/ACT/1801/0162/TER</t>
  </si>
  <si>
    <t>PA/ACT/1801/0183/TER</t>
  </si>
  <si>
    <t>PA/ACT/1712/0356/TER</t>
  </si>
  <si>
    <t>PA/ACT/1801/0941/TER</t>
  </si>
  <si>
    <t>PA/ACT/1801/0212/TER</t>
  </si>
  <si>
    <t>PA/ACT/1801/0219/TER</t>
  </si>
  <si>
    <t>PA/ACT/2011/0060</t>
  </si>
  <si>
    <t>PA/ACT/1801/0762/TER</t>
  </si>
  <si>
    <t>PA/ACT/1801/0766/TER</t>
  </si>
  <si>
    <t>PA/ACT/2011/1596</t>
  </si>
  <si>
    <t>PA/ACT/1801/0768/TER</t>
  </si>
  <si>
    <t>PA/ACT/1801/1341/TER</t>
  </si>
  <si>
    <t>PA/ACT/1802/1340/TER</t>
  </si>
  <si>
    <t>PA/ACT/1801/1705/TER</t>
  </si>
  <si>
    <t>PA/ACT/1801/0741/TER</t>
  </si>
  <si>
    <t>PA/ACT/1801/1193/TER</t>
  </si>
  <si>
    <t>PA/ACT/2011/0059</t>
  </si>
  <si>
    <t>PA/ACT/1902/0222/TER</t>
  </si>
  <si>
    <t>PA/RLK/2101/0052</t>
  </si>
  <si>
    <t>PA/ACT/1801/1195/TER</t>
  </si>
  <si>
    <t>PA/RLK/2201/0108</t>
  </si>
  <si>
    <t>PA/ACT/1801/1529/TER</t>
  </si>
  <si>
    <t>PA/ACT/1801/1642/TER</t>
  </si>
  <si>
    <t>PA/ACT/1801/0568/TER</t>
  </si>
  <si>
    <t>PA/ACT/1712/0671/TER</t>
  </si>
  <si>
    <t>PA/ACT/1902/0225/TER</t>
  </si>
  <si>
    <t>PA/ACT/1902/0252/TER</t>
  </si>
  <si>
    <t>PA/RLK/2109/0050</t>
  </si>
  <si>
    <t>PA/ACT/1712/0206/TER</t>
  </si>
  <si>
    <t>PA/ACT/1908/4149/TER</t>
  </si>
  <si>
    <t>PA/ACT/1712/0696/TER</t>
  </si>
  <si>
    <t>PA/ACT/1712/0707/TER</t>
  </si>
  <si>
    <t>PA/RLK/2109/0047</t>
  </si>
  <si>
    <t>PA/ACT/1712/0708/TER</t>
  </si>
  <si>
    <t>CB4</t>
  </si>
  <si>
    <t>PA/ACT/1712/0260/TER</t>
  </si>
  <si>
    <t>PA/ACT/1712/0149/TER</t>
  </si>
  <si>
    <t>PA/ACT/1801/0549/TER</t>
  </si>
  <si>
    <t>PA/ACT/1801/0553/TER</t>
  </si>
  <si>
    <t>PA/ACT/1902/0223/TER</t>
  </si>
  <si>
    <t>PA/ACT/1801/0060/TER</t>
  </si>
  <si>
    <t>PA/ACT/1712/0198/TER</t>
  </si>
  <si>
    <t>PA/ACT/1712/0215/TER</t>
  </si>
  <si>
    <t>PA/ACT/1712/0199/TER</t>
  </si>
  <si>
    <t>PA/RLK/2101/0046</t>
  </si>
  <si>
    <t>PA/ACT/1712/0544/TER</t>
  </si>
  <si>
    <t>PA/ACT/1712/0084/TER</t>
  </si>
  <si>
    <t>PA/ACT/1801/0062/TER</t>
  </si>
  <si>
    <t>PA/ACT/1712/0216/TER</t>
  </si>
  <si>
    <t>PA/ACT/1712/0217/TER</t>
  </si>
  <si>
    <t>PA/ACT/1801/0101/TER</t>
  </si>
  <si>
    <t>PA/ACT/1712/0224/TER</t>
  </si>
  <si>
    <t>PA/ACT/1712/0225/TER</t>
  </si>
  <si>
    <t>PA/ACT/1712/0226/TER</t>
  </si>
  <si>
    <t>PA/ACT/1712/0229/TER</t>
  </si>
  <si>
    <t>PA/RLK/2104/0082</t>
  </si>
  <si>
    <t>PA/ACT/1712/0230/TER</t>
  </si>
  <si>
    <t>PA/ACT/1712/0591/TER</t>
  </si>
  <si>
    <t>PA/ACT/1712/0231/TER</t>
  </si>
  <si>
    <t>PA/ACT/1712/0232/TER</t>
  </si>
  <si>
    <t>PA/RLK/2103/0050</t>
  </si>
  <si>
    <t>PA/ACT/1712/0233/TER</t>
  </si>
  <si>
    <t>PA/ACT/1712/0592/TER</t>
  </si>
  <si>
    <t>PA/ACT/1712/0594/TER</t>
  </si>
  <si>
    <t>PA/ACT/1801/0109/TER</t>
  </si>
  <si>
    <t>PA/ACT/1801/0112/TER</t>
  </si>
  <si>
    <t>PA/ACT/1712/0610/TER</t>
  </si>
  <si>
    <t>PA/ACT/1902/0255/TER</t>
  </si>
  <si>
    <t>PA/ACT/1902/0256/TER</t>
  </si>
  <si>
    <t>PA/ACT/1712/0058/TER</t>
  </si>
  <si>
    <t>PA/ACT/1712/0550/TER</t>
  </si>
  <si>
    <t>PA/ACT/1902/0220/TER</t>
  </si>
  <si>
    <t>PA/ACT/1801/0942/TER</t>
  </si>
  <si>
    <t>PA/ACT/1712/0599/TER</t>
  </si>
  <si>
    <t>PA/ACT/1902/0221/TER</t>
  </si>
  <si>
    <t>PA/ACT/1902/0261/TER</t>
  </si>
  <si>
    <t>PA/ACT/1801/2083/TER</t>
  </si>
  <si>
    <t>PA/ACT/2011/1595</t>
  </si>
  <si>
    <t>PA/ACT/1801/2227/TER</t>
  </si>
  <si>
    <t>PA/ACT/2011/0062</t>
  </si>
  <si>
    <t>GH115</t>
  </si>
  <si>
    <t>PA/ACT/1902/0229/TER</t>
  </si>
  <si>
    <t>PA/ACT/1902/0234/TER</t>
  </si>
  <si>
    <t>PA/ACT/1902/0235/TER</t>
  </si>
  <si>
    <t>PA/ACT/1902/0244/TER</t>
  </si>
  <si>
    <t>PA/ACT/1902/0245/TER</t>
  </si>
  <si>
    <t>PA/ACT/1902/0246/TER</t>
  </si>
  <si>
    <t>PA/ACT/1902/0247/TER</t>
  </si>
  <si>
    <t>PA/ACT/1902/0249/TER</t>
  </si>
  <si>
    <t>PA/ACT/1908/4078/TER</t>
  </si>
  <si>
    <t>PA/ACT/1801/0203/TER</t>
  </si>
  <si>
    <t>PA/ACT/1801/1165/TER</t>
  </si>
  <si>
    <t>PA/ACT/1902/0248/TER</t>
  </si>
  <si>
    <t>PA/ACT/1902/0250/TER</t>
  </si>
  <si>
    <t>PA/ACT/1902/0251/TER</t>
  </si>
  <si>
    <t>PA/ACT/1712/0453/TER</t>
  </si>
  <si>
    <t>PA/ACT/1712/0456/TER</t>
  </si>
  <si>
    <t>PA/ACT/1801/0125/TER</t>
  </si>
  <si>
    <t>PA/ACT/1801/1310/TER</t>
  </si>
  <si>
    <t>PA/ACT/1801/1034/TER</t>
  </si>
  <si>
    <t>PA/ACT/1902/0226/TER</t>
  </si>
  <si>
    <t>PA/ACT/1902/0228/TER</t>
  </si>
  <si>
    <t>PA/RLK/2109/0053</t>
  </si>
  <si>
    <t>PA/ACT/1902/0233/TER</t>
  </si>
  <si>
    <t>SD226</t>
  </si>
  <si>
    <t>PA/ACT/1712/0056/TER</t>
  </si>
  <si>
    <t>PA/ACT/1712/0061/TER</t>
  </si>
  <si>
    <t>PA/ACT/1801/0754/TER</t>
  </si>
  <si>
    <t>PA/ACT/1902/0232/TER</t>
  </si>
  <si>
    <t>PA/ACT/1801/1539/TER</t>
  </si>
  <si>
    <t>PA/ACT/1902/0260/TER</t>
  </si>
  <si>
    <t>PA/ACT/1902/0231/TER</t>
  </si>
  <si>
    <t>PA/ACT/1801/1764/TER</t>
  </si>
  <si>
    <t>PA/ACT/1801/1765/TER</t>
  </si>
  <si>
    <t>PA/ACT/1801/1773/TER</t>
  </si>
  <si>
    <t>PA/ACT/1801/1433/TER</t>
  </si>
  <si>
    <t>PA/ACT/1801/1771/TER</t>
  </si>
  <si>
    <t>PA/ACT/1801/1735/TER</t>
  </si>
  <si>
    <t>PA/ACT/1801/1781/TER</t>
  </si>
  <si>
    <t>PA/ACT/1902/0257/TER</t>
  </si>
  <si>
    <t>PA/ACT/1801/1775/TER</t>
  </si>
  <si>
    <t>PA/ACT/1801/1429/TER</t>
  </si>
  <si>
    <t>PA/ACT/1902/0258/TER</t>
  </si>
  <si>
    <t>PA/RLK/2101/0051</t>
  </si>
  <si>
    <t>PA/ACT/1801/1382/TER</t>
  </si>
  <si>
    <t>PA/ACT/1801/1739/TER</t>
  </si>
  <si>
    <t>PA/RLK/2101/0049</t>
  </si>
  <si>
    <t>PA/ACT/1902/0238/TER</t>
  </si>
  <si>
    <t>PA/ACT/1801/1432/TER</t>
  </si>
  <si>
    <t>PA/ACT/1801/1379/TER</t>
  </si>
  <si>
    <t>PA/ACT/1801/1738/TER</t>
  </si>
  <si>
    <t>PA/ACT/1801/1740/TER</t>
  </si>
  <si>
    <t>PA/ACT/1801/1373/TER</t>
  </si>
  <si>
    <t>PA/ACT/1801/1374/TER</t>
  </si>
  <si>
    <t>PA/ACT/1801/1386/TER</t>
  </si>
  <si>
    <t>PA/ACT/1902/0259/TER</t>
  </si>
  <si>
    <t>PA/ACT/1801/1375/TER</t>
  </si>
  <si>
    <t>PA/ACT/1801/1435/TER</t>
  </si>
  <si>
    <t>PA/ACT/1801/1776/TER</t>
  </si>
  <si>
    <t>PA/ACT/1801/1766/TER</t>
  </si>
  <si>
    <t>PA/ACT/1801/1767/TER</t>
  </si>
  <si>
    <t>PA/ACT/1902/0242/TER</t>
  </si>
  <si>
    <t>PA/ACT/1902/0241/TER</t>
  </si>
  <si>
    <t>PA/ACT/1801/1371/TER</t>
  </si>
  <si>
    <t>PA/ACT/1801/1785/TER</t>
  </si>
  <si>
    <t>PA/ACT/1902/0243/TER</t>
  </si>
  <si>
    <t>PA/ACT/1801/1426/TER</t>
  </si>
  <si>
    <t>PA/ACT/1801/1754/TER</t>
  </si>
  <si>
    <t>PA/ACT/1801/0107/TER</t>
  </si>
  <si>
    <t>PA/ACT/1712/0721/TER</t>
  </si>
  <si>
    <t>PA/ACT/1712/0720/TER</t>
  </si>
  <si>
    <t>PA/ACT/1712/0719/TER</t>
  </si>
  <si>
    <t>PA/ACT/1712/0718/TER</t>
  </si>
  <si>
    <t>PA/ACT/1712/0717/TER</t>
  </si>
  <si>
    <t>PA/ACT/1712/0716/TER</t>
  </si>
  <si>
    <t>D82N</t>
  </si>
  <si>
    <t>PA/ACT/1712/0714/TER</t>
  </si>
  <si>
    <t>PA/ACT/1801/0103/TER</t>
  </si>
  <si>
    <t>PA/ACT/1712/0458/TER</t>
  </si>
  <si>
    <t>PA/ACT/1712/0459/TER</t>
  </si>
  <si>
    <t>PA/ACT/1712/0460/TER</t>
  </si>
  <si>
    <t>PA/ACT/1712/0463/TER</t>
  </si>
  <si>
    <t>PA/ACT/1712/0464/TER</t>
  </si>
  <si>
    <t>PA/ACT/1712/0465/TER</t>
  </si>
  <si>
    <t>PA/ACT/1712/0466/TER</t>
  </si>
  <si>
    <t>PA/ACT/1712/0394/TER</t>
  </si>
  <si>
    <t>SP173</t>
  </si>
  <si>
    <t>PA/ACT/1712/0395/TER</t>
  </si>
  <si>
    <t>PA/ACT/1712/0396/TER</t>
  </si>
  <si>
    <t>PA/ACT/1712/0397/TER</t>
  </si>
  <si>
    <t>PA/ACT/1801/0044/TER</t>
  </si>
  <si>
    <t>PA/ACT/1712/0398/TER</t>
  </si>
  <si>
    <t>PA/ACT/1801/0045/TER</t>
  </si>
  <si>
    <t>PA/ACT/1712/0399/TER</t>
  </si>
  <si>
    <t>PA/ACT/1712/0472/TER</t>
  </si>
  <si>
    <t>PA/ACT/1712/0474/TER</t>
  </si>
  <si>
    <t>PA/ACT/1712/0475/TER</t>
  </si>
  <si>
    <t>PA/ACT/2104/3507</t>
  </si>
  <si>
    <t>PA/ACT/1712/0476/TER</t>
  </si>
  <si>
    <t>PA/ACT/1712/0478/TER</t>
  </si>
  <si>
    <t>PA/ACT/1712/0479/TER</t>
  </si>
  <si>
    <t>PA/ACT/1712/0480/TER</t>
  </si>
  <si>
    <t>PA/ACT/1801/0188/TER</t>
  </si>
  <si>
    <t>PA/ACT/1712/0481/TER</t>
  </si>
  <si>
    <t>PA/ACT/1712/0405/TER</t>
  </si>
  <si>
    <t>PA/ACT/1712/0407/TER</t>
  </si>
  <si>
    <t>PA/ACT/1712/0415/TER</t>
  </si>
  <si>
    <t>PA/ACT/1712/0171/TER</t>
  </si>
  <si>
    <t>PA/ACT/1801/0046/TER</t>
  </si>
  <si>
    <t>PA/ACT/1712/0467/TER</t>
  </si>
  <si>
    <t>PA/ACT/1712/0468/TER</t>
  </si>
  <si>
    <t>PA/ACT/1712/0172/TER</t>
  </si>
  <si>
    <t>PA/ACT/1902/0253/TER</t>
  </si>
  <si>
    <t>PA/ACT/1902/0254/TER</t>
  </si>
  <si>
    <t>KJ364</t>
  </si>
  <si>
    <t>PA/ACT/1712/0267/TER</t>
  </si>
  <si>
    <t>PA/ACT/1712/0278/TER</t>
  </si>
  <si>
    <t>PA/ACT/1712/0309/TER</t>
  </si>
  <si>
    <t>PA/ACT/2011/1597</t>
  </si>
  <si>
    <t>PA/ACT/1712/0316/TER</t>
  </si>
  <si>
    <t>PA/ACT/1712/0317/TER</t>
  </si>
  <si>
    <t>PA/ACT/1712/0697/TER</t>
  </si>
  <si>
    <t>PA/ACT/1712/0699/TER</t>
  </si>
  <si>
    <t>PA/ACT/1712/0244/TER</t>
  </si>
  <si>
    <t>PA/ACT/1712/0247/TER</t>
  </si>
  <si>
    <t>PA/ACT/1712/0614/TER</t>
  </si>
  <si>
    <t>PA/ACT/1801/0154/TER</t>
  </si>
  <si>
    <t>PA/ACT/1801/0160/TER</t>
  </si>
  <si>
    <t>PA/ACT/2011/0058</t>
  </si>
  <si>
    <t>PA/ACT/1801/0161/TER</t>
  </si>
  <si>
    <t>PA/ACT/1801/0165/TER</t>
  </si>
  <si>
    <t>PA/ACT/1801/0173/TER</t>
  </si>
  <si>
    <t>PA/ACT/1801/0372/TER</t>
  </si>
  <si>
    <t>PA/ACT/1801/0379/TER</t>
  </si>
  <si>
    <t>PA/ACT/1801/0639/TER</t>
  </si>
  <si>
    <t>PA/ACT/1902/0224/TER</t>
  </si>
  <si>
    <t>PA/ACT/1801/1757/TER</t>
  </si>
  <si>
    <t>PA/ACT/1801/1425/TER</t>
  </si>
  <si>
    <t>PA/ACT/1801/1786/TER</t>
  </si>
  <si>
    <t>PA/ACT/1801/1370/TER</t>
  </si>
  <si>
    <t>PA/ACT/1801/1787/TER</t>
  </si>
  <si>
    <t>PA/ACT/1801/1431/TER</t>
  </si>
  <si>
    <t>PA/ACT/1801/1389/TER</t>
  </si>
  <si>
    <t>PA/ACT/1902/0240/TER</t>
  </si>
  <si>
    <t>PA/ACT/1801/1388/TER</t>
  </si>
  <si>
    <t>PA/ACT/1801/1755/TER</t>
  </si>
  <si>
    <t>PA/ACT/1801/1756/TER</t>
  </si>
  <si>
    <t>PA/ACT/1902/0239/TER</t>
  </si>
  <si>
    <t>PA/ACT/1902/0237/TER</t>
  </si>
  <si>
    <t>PA/ACT/1801/1384/TER</t>
  </si>
  <si>
    <t>PA/ACT/1801/1385/TER</t>
  </si>
  <si>
    <t>PA/ACT/1801/1377/TER</t>
  </si>
  <si>
    <t>PA/ACT/1801/1424/TER</t>
  </si>
  <si>
    <t>PA/ACT/1801/1752/TER</t>
  </si>
  <si>
    <t>PA/ACT/1801/1428/TER</t>
  </si>
  <si>
    <t>PA/ACT/1801/1753/TER</t>
  </si>
  <si>
    <t>PA/ACT/1801/1734/TER</t>
  </si>
  <si>
    <t>PA/ACT/1801/1430/TER</t>
  </si>
  <si>
    <t>PA/ACT/1712/0684/TER</t>
  </si>
  <si>
    <t>PA/ACT/1801/2314/TER</t>
  </si>
  <si>
    <t>PA/ACT/1801/1783/TER</t>
  </si>
  <si>
    <t>PA/ACT/1801/1376/TER</t>
  </si>
  <si>
    <t>PA/ACT/1801/1387/TER</t>
  </si>
  <si>
    <t>PA/ACT/1902/0236/TER</t>
  </si>
  <si>
    <t>PA/ACT/1712/0730/TER</t>
  </si>
  <si>
    <t>PA/ACT/1801/0651/TER</t>
  </si>
  <si>
    <t>PA/RLK/2208/0099</t>
  </si>
  <si>
    <t>PA/ACT/1801/1444/TER</t>
  </si>
  <si>
    <t>PA/RLK/2208/0100</t>
  </si>
  <si>
    <t>PA/ACT/1712/0677/TER</t>
  </si>
  <si>
    <t>Gardu sudah relokasi</t>
  </si>
  <si>
    <t>PA/RLK/2209/0021</t>
  </si>
  <si>
    <t>PA/ACT/1712/0711/TER</t>
  </si>
  <si>
    <t>PA/RLK/2209/0022</t>
  </si>
  <si>
    <t>PA/ACT/1801/1262/TER</t>
  </si>
  <si>
    <t>Belum ada</t>
  </si>
  <si>
    <t>Belum ada PA</t>
  </si>
  <si>
    <t>PA/ACT/1712/0085/TER</t>
  </si>
  <si>
    <t>PA/RLK/2209/0023</t>
  </si>
  <si>
    <t>PA/ACT/1801/0684/TER</t>
  </si>
  <si>
    <t>CK20N</t>
  </si>
  <si>
    <t>PA/RLK/2209/0024</t>
  </si>
  <si>
    <t>PA/ACT/1801/0555/TER</t>
  </si>
  <si>
    <t>PA/RLK/2209/0025</t>
  </si>
  <si>
    <t>PA/ACT/1801/2092/TER</t>
  </si>
  <si>
    <t>Tidak ada perangkat RTU, Recti, dll</t>
  </si>
  <si>
    <t>PA/ACT/1908/4077/TER</t>
  </si>
  <si>
    <t>Gardu sudah rata dengan tanah</t>
  </si>
  <si>
    <t>PA/ACT/1712/0148/TER</t>
  </si>
  <si>
    <t>PA/ACT/1712/0522/TER</t>
  </si>
  <si>
    <t>PA/ACT/1902/0227/TER</t>
  </si>
  <si>
    <t>PA/ACT/1801/1434/TER</t>
  </si>
  <si>
    <t>Gardu akan di gusur</t>
  </si>
  <si>
    <t>PA/ACT/1801/2099/TER</t>
  </si>
  <si>
    <t>PA/ACT/2011/1593</t>
  </si>
  <si>
    <t>PA/ACT/1801/2288/TER</t>
  </si>
  <si>
    <t>D360</t>
  </si>
  <si>
    <t>PA/RLK/2205/0001</t>
  </si>
  <si>
    <t>PA/ACT/1801/0460/TER</t>
  </si>
  <si>
    <t>PA/ACT/2208/4004</t>
  </si>
  <si>
    <t>PA/ACT/1712/0502/TER</t>
  </si>
  <si>
    <t>PA/ACT/2201/1168</t>
  </si>
  <si>
    <t>PA/ACT/1801/1537/TER</t>
  </si>
  <si>
    <t>PA/ACT/2208/4006</t>
  </si>
  <si>
    <t>PA/ACT/1712/0673/TER</t>
  </si>
  <si>
    <t>PA/ACT/2208/4008</t>
  </si>
  <si>
    <t>PA/ACT/1801/2216/TER</t>
  </si>
  <si>
    <t>PA/ACT/2208/4009</t>
  </si>
  <si>
    <t>PA/ACT/1801/0093/TER</t>
  </si>
  <si>
    <t>PA/ACT/2208/4010</t>
  </si>
  <si>
    <t>KODE
 GARDU</t>
  </si>
  <si>
    <t>TIPE GH</t>
  </si>
  <si>
    <t>STATUS DC (SUDAH PENARIKAN DC/BELUM)</t>
  </si>
  <si>
    <t>TIDAK DI TARIK KE DC</t>
  </si>
  <si>
    <t>Tidak ada box icon</t>
  </si>
  <si>
    <t>ga bisa ditarik ke dc kendala akses</t>
  </si>
  <si>
    <t>Sudah ke dc pln</t>
  </si>
  <si>
    <t>recti PLN lemah</t>
  </si>
  <si>
    <t>sudah dc pln</t>
  </si>
  <si>
    <t>done</t>
  </si>
  <si>
    <t>sudah dc</t>
  </si>
  <si>
    <t>recti ada di tengah rak TR dan Trafo, info yantek jg berbahaya</t>
  </si>
  <si>
    <t>E429</t>
  </si>
  <si>
    <t>DONE</t>
  </si>
  <si>
    <t>DONE RECTI PLN TIDAK BACKUP</t>
  </si>
  <si>
    <t>DATA PENGECEKAN POWER GARDU IPVPN BASIC</t>
  </si>
  <si>
    <t>Service</t>
  </si>
  <si>
    <t>Hasil Survei</t>
  </si>
  <si>
    <t>Tanggal Survei</t>
  </si>
  <si>
    <t>Progres Penarikan</t>
  </si>
  <si>
    <t>Tanggal Progres</t>
  </si>
  <si>
    <t>GH0101/MP220</t>
  </si>
  <si>
    <t>butuh kabel Power step down &amp; Perangkat step down 2pcs untuk Backup teltonika ke Recti PLN.</t>
  </si>
  <si>
    <t>Selasa , 25 Jan 22</t>
  </si>
  <si>
    <t>Butuh kabel power stepdown &amp; perangkat stepdown 3 pcs untuk backup teltonika, router , adva</t>
  </si>
  <si>
    <t>Jumat , 28 Jan 22</t>
  </si>
  <si>
    <t>GH0074/K52</t>
  </si>
  <si>
    <t>Sudah ke DC PLN</t>
  </si>
  <si>
    <t>Rabu , 26 Jan 22</t>
  </si>
  <si>
    <t>GH0086/PL131</t>
  </si>
  <si>
    <t xml:space="preserve">Sudah ke DC PLN </t>
  </si>
  <si>
    <t>butuh kabel Power step down Backup teltonika ke Recti PLN.</t>
  </si>
  <si>
    <t>GH WISMA ATLET/GH0043</t>
  </si>
  <si>
    <t>GH0225/BC225</t>
  </si>
  <si>
    <t>GH0043A/PS18</t>
  </si>
  <si>
    <t>perangkat FO dan Moxa sudah ke DC PLN</t>
  </si>
  <si>
    <t>Butuh Step down, sedang di reservasikan Perangkat Step down.</t>
  </si>
  <si>
    <t xml:space="preserve">PENGECEKAN GARDU ZDT </t>
  </si>
  <si>
    <t>Hari/tanggal</t>
  </si>
  <si>
    <t>JENIS GH</t>
  </si>
  <si>
    <t>TIM</t>
  </si>
  <si>
    <t>STATUS</t>
  </si>
  <si>
    <t>BATRE</t>
  </si>
  <si>
    <t xml:space="preserve">HASIL UKUR RECTIFIER </t>
  </si>
  <si>
    <t>NOTE</t>
  </si>
  <si>
    <t xml:space="preserve">LOAD </t>
  </si>
  <si>
    <t>AMPERE</t>
  </si>
  <si>
    <t>SN100</t>
  </si>
  <si>
    <t>JASIKOM ZONA 2</t>
  </si>
  <si>
    <t>BACKUP ( 4 BAR )</t>
  </si>
  <si>
    <t>20 MENIT</t>
  </si>
  <si>
    <t>49.6 V</t>
  </si>
  <si>
    <t>1.6 A</t>
  </si>
  <si>
    <t>KB63B</t>
  </si>
  <si>
    <t>54.0 V</t>
  </si>
  <si>
    <t>3.2 A</t>
  </si>
  <si>
    <t>KB168</t>
  </si>
  <si>
    <t>TIM ADW</t>
  </si>
  <si>
    <t>52 V</t>
  </si>
  <si>
    <t>3.9 A</t>
  </si>
  <si>
    <t>SN2</t>
  </si>
  <si>
    <t>2,9 A</t>
  </si>
  <si>
    <t>SN28</t>
  </si>
  <si>
    <t>54,1 V</t>
  </si>
  <si>
    <t>2,7 A</t>
  </si>
  <si>
    <t>MG16</t>
  </si>
  <si>
    <t>MG34</t>
  </si>
  <si>
    <t>KN84</t>
  </si>
  <si>
    <t>49.0</t>
  </si>
  <si>
    <t>KN77</t>
  </si>
  <si>
    <t>KN117</t>
  </si>
  <si>
    <t>TIKOR</t>
  </si>
  <si>
    <t>ALAMAT</t>
  </si>
  <si>
    <t>TANGGAL PERGANTIAN</t>
  </si>
  <si>
    <t>PROGRESS</t>
  </si>
  <si>
    <t>-6.111975971, 106.7225621</t>
  </si>
  <si>
    <t>JL. KAPUK KAMAL MUARA</t>
  </si>
  <si>
    <t>Done</t>
  </si>
  <si>
    <t>Ganti batterai</t>
  </si>
  <si>
    <t>-6,248808, 106,704445</t>
  </si>
  <si>
    <t>KOMP.PENINGGILAN PERMAI</t>
  </si>
  <si>
    <t>-6,23816, 106,731208</t>
  </si>
  <si>
    <t>GI PETUKANGAN, KOMP.TAMAN ASRI DESA CIPADU</t>
  </si>
  <si>
    <t>-6,28321, 106,746538</t>
  </si>
  <si>
    <t>JL RAYA KAMPUNG UTAN</t>
  </si>
  <si>
    <t>-6,189397431, 106,7669144</t>
  </si>
  <si>
    <t>JL. Kedoya Angsana</t>
  </si>
  <si>
    <t>-6,268472, 106,744417</t>
  </si>
  <si>
    <t>Jl Camar 3</t>
  </si>
  <si>
    <t>-6,2285, 106,8131</t>
  </si>
  <si>
    <t>KOMPLEK MENTERI</t>
  </si>
  <si>
    <t>-6,20723, 106,88274</t>
  </si>
  <si>
    <t>JL. CIPINANG KEBEMBEM</t>
  </si>
  <si>
    <t>-6,220421, 106,887025</t>
  </si>
  <si>
    <t>Jl Cipinang Elok 1</t>
  </si>
  <si>
    <t>-6,14161, 106,8432</t>
  </si>
  <si>
    <t>JL PADEMANGAN II GG.8</t>
  </si>
  <si>
    <t>-6.268472, 106.744417</t>
  </si>
  <si>
    <t>-6.265767, 106.754074</t>
  </si>
  <si>
    <t>JL Area Bintaro PUSPITA IV</t>
  </si>
  <si>
    <t>-6.114688725, 106.8938707</t>
  </si>
  <si>
    <t>Bank BRI Jl. Yos Sudarso Rw. Badak Utara</t>
  </si>
  <si>
    <t xml:space="preserve">KB304 </t>
  </si>
  <si>
    <t>-6.2729, 106.8171</t>
  </si>
  <si>
    <t>-6.186222984, 106.762813</t>
  </si>
  <si>
    <t>TAMAN KEDOYA BARU BLOK B</t>
  </si>
  <si>
    <t>-6.2654, 106.7873</t>
  </si>
  <si>
    <t>GI KEMANG, BBD, JL. FATMAWATI</t>
  </si>
  <si>
    <t>-6.20092 , 106.83646</t>
  </si>
  <si>
    <t>-6.13333, 106.84435</t>
  </si>
  <si>
    <t>JL PADEMANGAN TIMUR III</t>
  </si>
  <si>
    <t>-6.130005, 106.790959</t>
  </si>
  <si>
    <t>JL.JEMBATAN TIGA/BIMOLI</t>
  </si>
  <si>
    <t>-6.3262512547096, 106.890384534734</t>
  </si>
  <si>
    <t>Kp. Artis, Binamarga Cipayung</t>
  </si>
  <si>
    <t>-6.2741 , 106.74298</t>
  </si>
  <si>
    <t>JL. Bintaro UTAMA SEKTOR III A (BPR)</t>
  </si>
  <si>
    <t>-6.2155 , 106.71733</t>
  </si>
  <si>
    <t>-6.289881, 106.787961</t>
  </si>
  <si>
    <t>JAKARTA INT'L SCHOOL, JL. TEROGONG</t>
  </si>
  <si>
    <t>-6.237030538 , 106.8438037</t>
  </si>
  <si>
    <t>-6.2368700 , 106.7466800</t>
  </si>
  <si>
    <t>KOMP.PURI MEDITERANIA POS PENGUMBEN</t>
  </si>
  <si>
    <t>-6.144354667 , 106.8612808</t>
  </si>
  <si>
    <t>-6.22329858 , 106.9403657</t>
  </si>
  <si>
    <t>-6.325479, 106.759186</t>
  </si>
  <si>
    <t>-6.14795, 106.80652</t>
  </si>
  <si>
    <t>JL KRENDANG CIBUBUR</t>
  </si>
  <si>
    <t>-6.124138686, 106.9012185</t>
  </si>
  <si>
    <t>JL. DAMIRA KOMP.PELINDO ALUR LAUT (SAMPING YAYASAN AL MUHAJIRIN)</t>
  </si>
  <si>
    <t>-6.19665, 106.97916</t>
  </si>
  <si>
    <t>PT. BAKRI JL.KALIABANG</t>
  </si>
  <si>
    <t>-6.313998, 106.802194</t>
  </si>
  <si>
    <t>JL KOMP TIMAH</t>
  </si>
  <si>
    <t>-6.271917 , 106.725611</t>
  </si>
  <si>
    <t>07-May-22</t>
  </si>
  <si>
    <t>-6.136819, 106.804994</t>
  </si>
  <si>
    <t>JL Area Bandengan SELATAN</t>
  </si>
  <si>
    <t>-6.10103, 106.94189</t>
  </si>
  <si>
    <t>PUSAT PERKAYUAAN KBN Area Marunda</t>
  </si>
  <si>
    <t>GD76B</t>
  </si>
  <si>
    <t>-6.27214 , 106.71187</t>
  </si>
  <si>
    <t>-6.18568, 106.83203</t>
  </si>
  <si>
    <t>R SOEGANDA</t>
  </si>
  <si>
    <t>-6.139067, 106.76888</t>
  </si>
  <si>
    <t>JL KAPUK UTARA 1</t>
  </si>
  <si>
    <t>-6.285333, 106.773306</t>
  </si>
  <si>
    <t>JL. SAPTA TARUNA RAYA PUSDIKLAT PU PASAR JUM'AT</t>
  </si>
  <si>
    <t>-6.102625, 106.974302</t>
  </si>
  <si>
    <t>JL RAYA MARUNDA MAKMUR, PT. HACACA LOGISTIK</t>
  </si>
  <si>
    <t>-6.3429668168651 , 106.896087540322</t>
  </si>
  <si>
    <t>-6.206834, 106.744673</t>
  </si>
  <si>
    <t>Jl. Perumahan Intercon Kebun Jeruk, Kembangan</t>
  </si>
  <si>
    <t>-6.220148, 106.923975</t>
  </si>
  <si>
    <t>DERMAGA BUARAN</t>
  </si>
  <si>
    <t>-6.208100002, 106.726289</t>
  </si>
  <si>
    <t>MERUYA GRAND VILLA</t>
  </si>
  <si>
    <t>-6.157754 , 106.946663</t>
  </si>
  <si>
    <t>-6.14733, 106.76331</t>
  </si>
  <si>
    <t>KAPUK PETERNAKAN</t>
  </si>
  <si>
    <t>-6.177484, 106.940518</t>
  </si>
  <si>
    <t>GI PULOGADUNG, JL. INSPEKSI PUMP TIPAR CAKUNG</t>
  </si>
  <si>
    <t>-6.25618, 106.742467</t>
  </si>
  <si>
    <t>Area Bintaro EXCHANGE</t>
  </si>
  <si>
    <t>-6.160474028, 106.9150888</t>
  </si>
  <si>
    <t>JL.GRANDE RAYA, KOMPLEK GADING GRANDE RESIDENCE</t>
  </si>
  <si>
    <t>-6.21267 , 106.82983</t>
  </si>
  <si>
    <t>-6.20185, 106.80808</t>
  </si>
  <si>
    <t>PAM JAYA JL PEJOMPONGAN JAKPUS</t>
  </si>
  <si>
    <t>-6.17673, 106.95489</t>
  </si>
  <si>
    <t>PERUM GARDEN CITY</t>
  </si>
  <si>
    <t>-6.112711196, 106.7208365</t>
  </si>
  <si>
    <t>PERG JOKO</t>
  </si>
  <si>
    <t>-6.270306 , 106.721083</t>
  </si>
  <si>
    <t>-6.16511, 106.82196</t>
  </si>
  <si>
    <t>SD MERPATI</t>
  </si>
  <si>
    <t xml:space="preserve">B37B </t>
  </si>
  <si>
    <t>-6.15515, 106.81726</t>
  </si>
  <si>
    <t>JL KEUTAMAAN I</t>
  </si>
  <si>
    <t>-6,14277,106,76485</t>
  </si>
  <si>
    <t>DALAM KAWASAN NO.36</t>
  </si>
  <si>
    <t>05-Okto-22</t>
  </si>
  <si>
    <t>-6.323701,106.744877</t>
  </si>
  <si>
    <t>AKSES LANGSUNG</t>
  </si>
  <si>
    <t>14-Okto-2022</t>
  </si>
  <si>
    <t>-6.217082,106.708695</t>
  </si>
  <si>
    <t>27-Oct-2022</t>
  </si>
  <si>
    <t>-6.18261,106.82694</t>
  </si>
  <si>
    <t>STO TELKOM</t>
  </si>
  <si>
    <t>30-Oct-2022</t>
  </si>
  <si>
    <t>-6.309773,106.7558</t>
  </si>
  <si>
    <t>-6.23816,106.731208</t>
  </si>
  <si>
    <t>-6.138937, 106.8750464</t>
  </si>
  <si>
    <t>KAWASAN GEREJA BATHEL</t>
  </si>
  <si>
    <t>-6.268472,106.744417</t>
  </si>
  <si>
    <t>-6.311492,106.742463</t>
  </si>
  <si>
    <t>KOMPLEK ARIYA GRAHA</t>
  </si>
  <si>
    <t>-6.1437439,106.7206423</t>
  </si>
  <si>
    <t>GOR CENDRAWASIH</t>
  </si>
  <si>
    <t>-6.224344,106.745212</t>
  </si>
  <si>
    <t>WISMA PEMBINA</t>
  </si>
  <si>
    <t>-6.218643012,106.724668</t>
  </si>
  <si>
    <t>-6.2994830,106.734290</t>
  </si>
  <si>
    <t>-6.197321964,106.740558</t>
  </si>
  <si>
    <t>-6.3053,106.78297</t>
  </si>
  <si>
    <t>KOMPLEK BUMI PERMAI</t>
  </si>
  <si>
    <t>-6.341945,106.777232</t>
  </si>
  <si>
    <t>-6.304954        106.792408</t>
  </si>
  <si>
    <t>-6.210711971,106.769706</t>
  </si>
  <si>
    <t>-6.299611,106.753306</t>
  </si>
  <si>
    <t>-6.28532,106.742019</t>
  </si>
  <si>
    <t>-6,3148620, 106,8025203</t>
  </si>
  <si>
    <t>-6.316189,106.728372</t>
  </si>
  <si>
    <t>-6.13705,106.75902</t>
  </si>
  <si>
    <t>PABRIK PARTISI</t>
  </si>
  <si>
    <t>GH0048</t>
  </si>
  <si>
    <t>-6.20654855755373,106.800163072662</t>
  </si>
  <si>
    <t>KEMENTRIAN LINGKUNGAN HIDUP</t>
  </si>
  <si>
    <t>-6.13976342        106.9324636</t>
  </si>
  <si>
    <t>-6.164937112 , 107.0081327</t>
  </si>
  <si>
    <t>-6.346283,106.904970</t>
  </si>
  <si>
    <t>IPVPN 750</t>
  </si>
  <si>
    <t>Dummy</t>
  </si>
  <si>
    <t>GARDU</t>
  </si>
  <si>
    <t>TANGGAL PM</t>
  </si>
  <si>
    <t>HASIL PENGECEKKAN BATERAI</t>
  </si>
  <si>
    <t>KETERANGAN DC</t>
  </si>
  <si>
    <t>DUMMY</t>
  </si>
  <si>
    <t>MATERIAL</t>
  </si>
  <si>
    <t>TGL</t>
  </si>
  <si>
    <t>KABEL DC 2 ROLL</t>
  </si>
  <si>
    <t>#REF!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</si>
</sst>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d/m/yyyy"/>
    <numFmt numFmtId="165" formatCode="d\.m"/>
    <numFmt numFmtId="166" formatCode="dd\.mm"/>
    <numFmt numFmtId="167" formatCode="[$Rp-421]#,##0.00"/>
    <numFmt numFmtId="168" formatCode="mm/dd/yyyy"/>
    <numFmt numFmtId="169" formatCode="d\ mmmm\ yyyy"/>
    <numFmt numFmtId="170" formatCode="dd\ mmmm\ yyyy"/>
    <numFmt numFmtId="171" formatCode="mmmm\ yyyy"/>
    <numFmt numFmtId="172" formatCode="d\ mmmm"/>
    <numFmt numFmtId="173" formatCode="dd\-mmmm\-yyyy"/>
    <numFmt numFmtId="174" formatCode="dd\ \-\ mmmm\ yyyy"/>
    <numFmt numFmtId="175" formatCode="dddd\,\ d\ mmm\ yy"/>
    <numFmt numFmtId="176" formatCode="dd\-mmmm\-yy"/>
    <numFmt numFmtId="177" formatCode="d\-mmmm\-yy"/>
    <numFmt numFmtId="178" formatCode="dd\-mmm\-yyyy"/>
    <numFmt numFmtId="179" formatCode="d\-mmm\-yyyy"/>
  </numFmts>
  <fonts count="33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Calibri"/>
    </font>
    <font>
      <sz val="11"/>
      <color theme="1"/>
      <name val="Calibri"/>
    </font>
    <font>
      <sz val="9"/>
      <color theme="1"/>
      <name val="Arial"/>
    </font>
    <font>
      <sz val="9"/>
      <color theme="1"/>
      <name val="Calibri"/>
    </font>
    <font>
      <sz val="11"/>
      <color theme="1"/>
      <name val="Arial"/>
    </font>
    <font>
      <sz val="10"/>
      <name val="Arial"/>
    </font>
    <font>
      <sz val="9"/>
      <color rgb="FF1F1F1F"/>
      <name val="Arial"/>
    </font>
    <font>
      <b/>
      <sz val="10"/>
      <color rgb="FF000000"/>
      <name val="Calibri"/>
    </font>
    <font>
      <b/>
      <sz val="11"/>
      <color rgb="FF000000"/>
      <name val="Calibri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0"/>
      <color rgb="FF000000"/>
      <name val="Calibri"/>
    </font>
    <font>
      <sz val="10"/>
      <color theme="1"/>
      <name val="Calibri"/>
    </font>
    <font>
      <b/>
      <sz val="10"/>
      <color theme="1"/>
      <name val="Calibri"/>
    </font>
    <font>
      <sz val="11"/>
      <color rgb="FF000000"/>
      <name val="Calibri"/>
    </font>
    <font>
      <sz val="10"/>
      <color rgb="FF000000"/>
      <name val="Calibri"/>
    </font>
    <font>
      <sz val="9"/>
      <color rgb="FF000000"/>
      <name val="Arial"/>
    </font>
    <font>
      <sz val="10"/>
      <color theme="1"/>
      <name val="Arial"/>
    </font>
    <font>
      <b/>
      <sz val="9"/>
      <color theme="1"/>
      <name val="Calibri"/>
    </font>
    <font>
      <b/>
      <sz val="9"/>
      <color rgb="FF000000"/>
      <name val="Calibri"/>
    </font>
    <font>
      <sz val="11"/>
      <color rgb="FF000000"/>
      <name val="Arial"/>
    </font>
    <font>
      <b/>
      <sz val="11"/>
      <color theme="1"/>
      <name val="Calibri"/>
    </font>
    <font>
      <b/>
      <sz val="10"/>
      <color rgb="FFFFFFFF"/>
      <name val="Trebuchet MS"/>
    </font>
    <font>
      <sz val="10"/>
      <color rgb="FF000000"/>
      <name val="Trebuchet MS"/>
    </font>
    <font>
      <sz val="10"/>
      <color rgb="FFFF0000"/>
      <name val="Arial"/>
    </font>
    <font>
      <sz val="11"/>
      <color rgb="FFFF0000"/>
      <name val="Calibri"/>
    </font>
    <font>
      <b/>
      <sz val="11"/>
      <color rgb="FFFF0000"/>
      <name val="Calibri"/>
    </font>
    <font>
      <sz val="15"/>
      <color theme="1"/>
      <name val="Arial"/>
    </font>
    <font>
      <sz val="14"/>
      <color theme="1"/>
      <name val="Arial"/>
    </font>
  </fonts>
  <fills count="38">
    <fill>
      <patternFill patternType="none"/>
    </fill>
    <fill>
      <patternFill patternType="gray125"/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66FF66"/>
        <bgColor rgb="FF66FF66"/>
      </patternFill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EBEFF1"/>
        <bgColor rgb="FFEBEFF1"/>
      </patternFill>
    </fill>
    <fill>
      <patternFill patternType="solid">
        <fgColor rgb="FFEFEFEF"/>
        <bgColor rgb="FFEFEFEF"/>
      </patternFill>
    </fill>
    <fill>
      <patternFill patternType="solid">
        <fgColor theme="9"/>
        <bgColor theme="9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00C2"/>
        <bgColor rgb="FFFF00C2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BFBFBF"/>
        <bgColor rgb="FFBFBFBF"/>
      </patternFill>
    </fill>
    <fill>
      <patternFill patternType="solid">
        <fgColor rgb="FF00B050"/>
        <bgColor rgb="FF00B050"/>
      </patternFill>
    </fill>
    <fill>
      <patternFill patternType="solid">
        <fgColor rgb="FF70AD47"/>
        <bgColor rgb="FF70AD47"/>
      </patternFill>
    </fill>
    <fill>
      <patternFill patternType="solid">
        <fgColor rgb="FFFBBC04"/>
        <bgColor rgb="FFFBBC04"/>
      </patternFill>
    </fill>
    <fill>
      <patternFill patternType="solid">
        <fgColor rgb="FF4285F4"/>
        <bgColor rgb="FF4285F4"/>
      </patternFill>
    </fill>
    <fill>
      <patternFill patternType="solid">
        <fgColor rgb="FF46BDC6"/>
        <bgColor rgb="FF46BDC6"/>
      </patternFill>
    </fill>
    <fill>
      <patternFill patternType="solid">
        <fgColor rgb="FFFF6D01"/>
        <bgColor rgb="FFFF6D01"/>
      </patternFill>
    </fill>
    <fill>
      <patternFill patternType="solid">
        <fgColor rgb="FFFF9900"/>
        <bgColor rgb="FFFF9900"/>
      </patternFill>
    </fill>
    <fill>
      <patternFill patternType="solid">
        <fgColor rgb="FFC6A946"/>
        <bgColor rgb="FFC6A946"/>
      </patternFill>
    </fill>
    <fill>
      <patternFill patternType="solid">
        <fgColor rgb="FFF4CCCC"/>
        <bgColor rgb="FFF4CCCC"/>
      </patternFill>
    </fill>
    <fill>
      <patternFill patternType="solid">
        <fgColor rgb="FF92D050"/>
        <bgColor rgb="FF92D050"/>
      </patternFill>
    </fill>
    <fill>
      <patternFill patternType="solid">
        <fgColor rgb="FFDDEBF7"/>
        <bgColor rgb="FFDDEBF7"/>
      </patternFill>
    </fill>
    <fill>
      <patternFill patternType="solid">
        <fgColor rgb="FFA9D08E"/>
        <bgColor rgb="FFA9D08E"/>
      </patternFill>
    </fill>
    <fill>
      <patternFill patternType="solid">
        <fgColor rgb="FFFFD966"/>
        <bgColor rgb="FFFFD966"/>
      </patternFill>
    </fill>
    <fill>
      <patternFill patternType="solid">
        <fgColor rgb="FF4472C4"/>
        <bgColor rgb="FF4472C4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A5A5A5"/>
        <bgColor rgb="FFA5A5A5"/>
      </patternFill>
    </fill>
    <fill>
      <patternFill patternType="solid">
        <fgColor rgb="FFED7D31"/>
        <bgColor rgb="FFED7D31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0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0" xfId="0" applyFont="1" applyFill="1"/>
    <xf numFmtId="0" fontId="7" fillId="0" borderId="1" xfId="0" applyFont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0" borderId="0" xfId="0" applyFont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0" fontId="2" fillId="8" borderId="0" xfId="0" applyFont="1" applyFill="1"/>
    <xf numFmtId="0" fontId="10" fillId="8" borderId="0" xfId="0" applyFont="1" applyFill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2" fillId="8" borderId="0" xfId="0" applyFont="1" applyFill="1" applyAlignment="1">
      <alignment horizontal="center"/>
    </xf>
    <xf numFmtId="0" fontId="11" fillId="10" borderId="5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12" borderId="1" xfId="0" applyFont="1" applyFill="1" applyBorder="1" applyAlignment="1">
      <alignment horizontal="left" vertical="center"/>
    </xf>
    <xf numFmtId="14" fontId="3" fillId="12" borderId="1" xfId="0" applyNumberFormat="1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left"/>
    </xf>
    <xf numFmtId="0" fontId="13" fillId="12" borderId="1" xfId="0" applyFont="1" applyFill="1" applyBorder="1" applyAlignment="1">
      <alignment horizontal="center"/>
    </xf>
    <xf numFmtId="0" fontId="14" fillId="0" borderId="0" xfId="0" applyFont="1"/>
    <xf numFmtId="0" fontId="11" fillId="13" borderId="1" xfId="0" applyFont="1" applyFill="1" applyBorder="1" applyAlignment="1">
      <alignment horizontal="center"/>
    </xf>
    <xf numFmtId="0" fontId="11" fillId="13" borderId="1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/>
    </xf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14" fontId="16" fillId="3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165" fontId="15" fillId="0" borderId="1" xfId="0" applyNumberFormat="1" applyFont="1" applyBorder="1" applyAlignment="1">
      <alignment horizontal="center"/>
    </xf>
    <xf numFmtId="166" fontId="15" fillId="0" borderId="1" xfId="0" applyNumberFormat="1" applyFont="1" applyBorder="1" applyAlignment="1">
      <alignment horizontal="center"/>
    </xf>
    <xf numFmtId="0" fontId="16" fillId="0" borderId="1" xfId="0" quotePrefix="1" applyFont="1" applyBorder="1" applyAlignment="1">
      <alignment horizontal="center"/>
    </xf>
    <xf numFmtId="164" fontId="16" fillId="3" borderId="1" xfId="0" applyNumberFormat="1" applyFont="1" applyFill="1" applyBorder="1" applyAlignment="1">
      <alignment horizontal="center"/>
    </xf>
    <xf numFmtId="165" fontId="15" fillId="3" borderId="1" xfId="0" applyNumberFormat="1" applyFont="1" applyFill="1" applyBorder="1" applyAlignment="1">
      <alignment horizontal="center"/>
    </xf>
    <xf numFmtId="167" fontId="16" fillId="0" borderId="1" xfId="0" applyNumberFormat="1" applyFont="1" applyBorder="1" applyAlignment="1">
      <alignment horizontal="center"/>
    </xf>
    <xf numFmtId="165" fontId="16" fillId="3" borderId="1" xfId="0" applyNumberFormat="1" applyFont="1" applyFill="1" applyBorder="1" applyAlignment="1">
      <alignment horizontal="center"/>
    </xf>
    <xf numFmtId="166" fontId="16" fillId="0" borderId="1" xfId="0" applyNumberFormat="1" applyFont="1" applyBorder="1" applyAlignment="1">
      <alignment horizontal="center"/>
    </xf>
    <xf numFmtId="0" fontId="16" fillId="8" borderId="1" xfId="0" applyFont="1" applyFill="1" applyBorder="1" applyAlignment="1">
      <alignment horizontal="center"/>
    </xf>
    <xf numFmtId="0" fontId="15" fillId="8" borderId="1" xfId="0" applyFont="1" applyFill="1" applyBorder="1" applyAlignment="1">
      <alignment horizontal="center"/>
    </xf>
    <xf numFmtId="165" fontId="15" fillId="0" borderId="1" xfId="0" applyNumberFormat="1" applyFont="1" applyBorder="1" applyAlignment="1">
      <alignment horizontal="center" vertical="center"/>
    </xf>
    <xf numFmtId="165" fontId="16" fillId="0" borderId="1" xfId="0" applyNumberFormat="1" applyFont="1" applyBorder="1" applyAlignment="1">
      <alignment horizontal="center" vertical="center"/>
    </xf>
    <xf numFmtId="164" fontId="16" fillId="8" borderId="1" xfId="0" applyNumberFormat="1" applyFont="1" applyFill="1" applyBorder="1" applyAlignment="1">
      <alignment horizontal="center"/>
    </xf>
    <xf numFmtId="0" fontId="16" fillId="8" borderId="1" xfId="0" applyFont="1" applyFill="1" applyBorder="1" applyAlignment="1">
      <alignment horizontal="center" vertical="center"/>
    </xf>
    <xf numFmtId="165" fontId="16" fillId="8" borderId="1" xfId="0" applyNumberFormat="1" applyFont="1" applyFill="1" applyBorder="1" applyAlignment="1">
      <alignment horizontal="center"/>
    </xf>
    <xf numFmtId="167" fontId="16" fillId="3" borderId="1" xfId="0" applyNumberFormat="1" applyFont="1" applyFill="1" applyBorder="1" applyAlignment="1">
      <alignment horizontal="center"/>
    </xf>
    <xf numFmtId="0" fontId="15" fillId="8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wrapText="1"/>
    </xf>
    <xf numFmtId="0" fontId="16" fillId="3" borderId="1" xfId="0" applyFont="1" applyFill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4" fontId="16" fillId="8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0" fontId="16" fillId="3" borderId="1" xfId="0" quotePrefix="1" applyFont="1" applyFill="1" applyBorder="1" applyAlignment="1">
      <alignment horizontal="center"/>
    </xf>
    <xf numFmtId="166" fontId="16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" fillId="0" borderId="1" xfId="0" applyFont="1" applyBorder="1"/>
    <xf numFmtId="14" fontId="2" fillId="3" borderId="1" xfId="0" applyNumberFormat="1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20" fillId="3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64" fontId="6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0" fontId="2" fillId="0" borderId="0" xfId="0" applyFont="1"/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8" fillId="0" borderId="0" xfId="0" applyFont="1"/>
    <xf numFmtId="0" fontId="23" fillId="16" borderId="1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8" fontId="6" fillId="0" borderId="1" xfId="0" applyNumberFormat="1" applyFont="1" applyBorder="1" applyAlignment="1">
      <alignment horizontal="center"/>
    </xf>
    <xf numFmtId="0" fontId="24" fillId="3" borderId="10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14" fontId="6" fillId="0" borderId="7" xfId="0" applyNumberFormat="1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14" fontId="6" fillId="0" borderId="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8" fillId="0" borderId="1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18" fillId="8" borderId="1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23" fillId="16" borderId="1" xfId="0" applyFont="1" applyFill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/>
    </xf>
    <xf numFmtId="164" fontId="21" fillId="3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17" borderId="1" xfId="0" applyFont="1" applyFill="1" applyBorder="1" applyAlignment="1">
      <alignment horizontal="center" vertical="center"/>
    </xf>
    <xf numFmtId="169" fontId="16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/>
    <xf numFmtId="169" fontId="16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169" fontId="21" fillId="0" borderId="1" xfId="0" applyNumberFormat="1" applyFont="1" applyBorder="1" applyAlignment="1">
      <alignment horizontal="center" vertical="center"/>
    </xf>
    <xf numFmtId="169" fontId="16" fillId="0" borderId="1" xfId="0" applyNumberFormat="1" applyFont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170" fontId="1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69" fontId="7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169" fontId="7" fillId="0" borderId="1" xfId="0" applyNumberFormat="1" applyFont="1" applyBorder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1" xfId="0" applyFont="1" applyFill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170" fontId="7" fillId="0" borderId="1" xfId="0" applyNumberFormat="1" applyFont="1" applyBorder="1" applyAlignment="1">
      <alignment horizontal="center"/>
    </xf>
    <xf numFmtId="169" fontId="6" fillId="0" borderId="0" xfId="0" applyNumberFormat="1" applyFont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170" fontId="6" fillId="0" borderId="0" xfId="0" applyNumberFormat="1" applyFont="1" applyAlignment="1">
      <alignment horizontal="center"/>
    </xf>
    <xf numFmtId="170" fontId="6" fillId="0" borderId="1" xfId="0" applyNumberFormat="1" applyFont="1" applyBorder="1" applyAlignment="1">
      <alignment horizontal="center"/>
    </xf>
    <xf numFmtId="171" fontId="6" fillId="0" borderId="0" xfId="0" applyNumberFormat="1" applyFont="1" applyAlignment="1">
      <alignment horizontal="center"/>
    </xf>
    <xf numFmtId="171" fontId="6" fillId="0" borderId="1" xfId="0" applyNumberFormat="1" applyFont="1" applyBorder="1" applyAlignment="1">
      <alignment horizontal="center"/>
    </xf>
    <xf numFmtId="172" fontId="6" fillId="0" borderId="0" xfId="0" applyNumberFormat="1" applyFont="1" applyAlignment="1">
      <alignment horizontal="center"/>
    </xf>
    <xf numFmtId="172" fontId="6" fillId="0" borderId="1" xfId="0" applyNumberFormat="1" applyFont="1" applyBorder="1" applyAlignment="1">
      <alignment horizontal="center"/>
    </xf>
    <xf numFmtId="169" fontId="6" fillId="0" borderId="0" xfId="0" applyNumberFormat="1" applyFont="1" applyAlignment="1">
      <alignment horizontal="center" vertical="center"/>
    </xf>
    <xf numFmtId="169" fontId="6" fillId="0" borderId="1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73" fontId="5" fillId="0" borderId="5" xfId="0" applyNumberFormat="1" applyFont="1" applyBorder="1" applyAlignment="1">
      <alignment horizontal="center"/>
    </xf>
    <xf numFmtId="0" fontId="5" fillId="18" borderId="5" xfId="0" applyFont="1" applyFill="1" applyBorder="1" applyAlignment="1">
      <alignment horizontal="center"/>
    </xf>
    <xf numFmtId="174" fontId="5" fillId="0" borderId="5" xfId="0" applyNumberFormat="1" applyFont="1" applyBorder="1" applyAlignment="1">
      <alignment horizontal="center"/>
    </xf>
    <xf numFmtId="170" fontId="5" fillId="0" borderId="5" xfId="0" applyNumberFormat="1" applyFont="1" applyBorder="1" applyAlignment="1">
      <alignment horizontal="center"/>
    </xf>
    <xf numFmtId="169" fontId="5" fillId="0" borderId="5" xfId="0" applyNumberFormat="1" applyFont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169" fontId="5" fillId="15" borderId="5" xfId="0" applyNumberFormat="1" applyFont="1" applyFill="1" applyBorder="1" applyAlignment="1">
      <alignment horizontal="center"/>
    </xf>
    <xf numFmtId="170" fontId="5" fillId="15" borderId="5" xfId="0" applyNumberFormat="1" applyFont="1" applyFill="1" applyBorder="1" applyAlignment="1">
      <alignment horizontal="center"/>
    </xf>
    <xf numFmtId="0" fontId="5" fillId="0" borderId="5" xfId="0" applyFont="1" applyBorder="1" applyAlignment="1">
      <alignment horizontal="center" wrapText="1"/>
    </xf>
    <xf numFmtId="169" fontId="5" fillId="3" borderId="5" xfId="0" applyNumberFormat="1" applyFont="1" applyFill="1" applyBorder="1" applyAlignment="1">
      <alignment horizontal="center"/>
    </xf>
    <xf numFmtId="0" fontId="5" fillId="0" borderId="5" xfId="0" applyFont="1" applyBorder="1"/>
    <xf numFmtId="0" fontId="5" fillId="19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 wrapText="1"/>
    </xf>
    <xf numFmtId="0" fontId="5" fillId="15" borderId="10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5" xfId="0" applyFont="1" applyBorder="1" applyAlignment="1">
      <alignment horizontal="right"/>
    </xf>
    <xf numFmtId="0" fontId="5" fillId="0" borderId="10" xfId="0" applyFont="1" applyBorder="1" applyAlignment="1">
      <alignment horizontal="right"/>
    </xf>
    <xf numFmtId="0" fontId="4" fillId="20" borderId="1" xfId="0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14" fontId="3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0" fontId="3" fillId="26" borderId="1" xfId="0" applyFont="1" applyFill="1" applyBorder="1"/>
    <xf numFmtId="0" fontId="3" fillId="3" borderId="1" xfId="0" applyFont="1" applyFill="1" applyBorder="1"/>
    <xf numFmtId="0" fontId="25" fillId="27" borderId="1" xfId="0" applyFont="1" applyFill="1" applyBorder="1" applyAlignment="1">
      <alignment horizontal="center"/>
    </xf>
    <xf numFmtId="0" fontId="25" fillId="27" borderId="7" xfId="0" applyFont="1" applyFill="1" applyBorder="1" applyAlignment="1">
      <alignment horizontal="center"/>
    </xf>
    <xf numFmtId="0" fontId="25" fillId="27" borderId="12" xfId="0" applyFont="1" applyFill="1" applyBorder="1" applyAlignment="1">
      <alignment horizontal="center"/>
    </xf>
    <xf numFmtId="0" fontId="5" fillId="16" borderId="5" xfId="0" applyFont="1" applyFill="1" applyBorder="1" applyAlignment="1">
      <alignment horizontal="center"/>
    </xf>
    <xf numFmtId="0" fontId="5" fillId="16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1" fillId="5" borderId="7" xfId="0" applyFont="1" applyFill="1" applyBorder="1" applyAlignment="1">
      <alignment horizontal="center" wrapText="1"/>
    </xf>
    <xf numFmtId="0" fontId="2" fillId="0" borderId="5" xfId="0" applyFont="1" applyBorder="1"/>
    <xf numFmtId="0" fontId="5" fillId="28" borderId="5" xfId="0" applyFont="1" applyFill="1" applyBorder="1" applyAlignment="1">
      <alignment horizontal="center"/>
    </xf>
    <xf numFmtId="0" fontId="5" fillId="29" borderId="5" xfId="0" applyFont="1" applyFill="1" applyBorder="1" applyAlignment="1">
      <alignment horizontal="center"/>
    </xf>
    <xf numFmtId="0" fontId="2" fillId="29" borderId="5" xfId="0" applyFont="1" applyFill="1" applyBorder="1" applyAlignment="1">
      <alignment horizontal="center"/>
    </xf>
    <xf numFmtId="0" fontId="2" fillId="29" borderId="5" xfId="0" applyFont="1" applyFill="1" applyBorder="1"/>
    <xf numFmtId="0" fontId="5" fillId="30" borderId="5" xfId="0" applyFont="1" applyFill="1" applyBorder="1" applyAlignment="1">
      <alignment horizontal="center"/>
    </xf>
    <xf numFmtId="0" fontId="2" fillId="30" borderId="5" xfId="0" applyFont="1" applyFill="1" applyBorder="1" applyAlignment="1">
      <alignment horizontal="center"/>
    </xf>
    <xf numFmtId="0" fontId="2" fillId="30" borderId="5" xfId="0" applyFont="1" applyFill="1" applyBorder="1"/>
    <xf numFmtId="0" fontId="5" fillId="27" borderId="5" xfId="0" applyFont="1" applyFill="1" applyBorder="1" applyAlignment="1">
      <alignment horizontal="center"/>
    </xf>
    <xf numFmtId="0" fontId="2" fillId="27" borderId="5" xfId="0" applyFont="1" applyFill="1" applyBorder="1" applyAlignment="1">
      <alignment horizontal="center"/>
    </xf>
    <xf numFmtId="0" fontId="2" fillId="27" borderId="5" xfId="0" applyFont="1" applyFill="1" applyBorder="1"/>
    <xf numFmtId="0" fontId="2" fillId="15" borderId="5" xfId="0" applyFont="1" applyFill="1" applyBorder="1" applyAlignment="1">
      <alignment horizontal="center"/>
    </xf>
    <xf numFmtId="0" fontId="2" fillId="15" borderId="5" xfId="0" applyFont="1" applyFill="1" applyBorder="1"/>
    <xf numFmtId="0" fontId="26" fillId="31" borderId="1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0" fontId="29" fillId="33" borderId="1" xfId="0" applyFont="1" applyFill="1" applyBorder="1" applyAlignment="1">
      <alignment horizontal="center"/>
    </xf>
    <xf numFmtId="0" fontId="30" fillId="33" borderId="7" xfId="0" applyFont="1" applyFill="1" applyBorder="1" applyAlignment="1">
      <alignment horizontal="center"/>
    </xf>
    <xf numFmtId="0" fontId="30" fillId="33" borderId="7" xfId="0" applyFont="1" applyFill="1" applyBorder="1" applyAlignment="1">
      <alignment horizontal="center" wrapText="1"/>
    </xf>
    <xf numFmtId="0" fontId="5" fillId="34" borderId="5" xfId="0" applyFont="1" applyFill="1" applyBorder="1" applyAlignment="1">
      <alignment horizontal="center"/>
    </xf>
    <xf numFmtId="170" fontId="2" fillId="0" borderId="1" xfId="0" applyNumberFormat="1" applyFont="1" applyBorder="1" applyAlignment="1">
      <alignment horizontal="center"/>
    </xf>
    <xf numFmtId="172" fontId="2" fillId="0" borderId="1" xfId="0" applyNumberFormat="1" applyFont="1" applyBorder="1" applyAlignment="1">
      <alignment horizontal="center"/>
    </xf>
    <xf numFmtId="0" fontId="5" fillId="16" borderId="1" xfId="0" applyFont="1" applyFill="1" applyBorder="1" applyAlignment="1">
      <alignment horizontal="center"/>
    </xf>
    <xf numFmtId="0" fontId="25" fillId="16" borderId="1" xfId="0" applyFont="1" applyFill="1" applyBorder="1" applyAlignment="1">
      <alignment horizontal="center"/>
    </xf>
    <xf numFmtId="0" fontId="5" fillId="35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169" fontId="5" fillId="18" borderId="1" xfId="0" applyNumberFormat="1" applyFont="1" applyFill="1" applyBorder="1" applyAlignment="1">
      <alignment horizontal="center"/>
    </xf>
    <xf numFmtId="0" fontId="5" fillId="27" borderId="1" xfId="0" applyFont="1" applyFill="1" applyBorder="1" applyAlignment="1">
      <alignment horizontal="center"/>
    </xf>
    <xf numFmtId="170" fontId="5" fillId="18" borderId="1" xfId="0" applyNumberFormat="1" applyFont="1" applyFill="1" applyBorder="1" applyAlignment="1">
      <alignment horizontal="center"/>
    </xf>
    <xf numFmtId="176" fontId="5" fillId="18" borderId="1" xfId="0" applyNumberFormat="1" applyFont="1" applyFill="1" applyBorder="1" applyAlignment="1">
      <alignment horizontal="center"/>
    </xf>
    <xf numFmtId="177" fontId="5" fillId="18" borderId="1" xfId="0" applyNumberFormat="1" applyFont="1" applyFill="1" applyBorder="1" applyAlignment="1">
      <alignment horizontal="center"/>
    </xf>
    <xf numFmtId="15" fontId="5" fillId="18" borderId="1" xfId="0" applyNumberFormat="1" applyFont="1" applyFill="1" applyBorder="1" applyAlignment="1">
      <alignment horizontal="center"/>
    </xf>
    <xf numFmtId="15" fontId="5" fillId="18" borderId="1" xfId="0" applyNumberFormat="1" applyFont="1" applyFill="1" applyBorder="1" applyAlignment="1">
      <alignment horizontal="center"/>
    </xf>
    <xf numFmtId="0" fontId="5" fillId="36" borderId="1" xfId="0" applyFont="1" applyFill="1" applyBorder="1" applyAlignment="1">
      <alignment horizontal="center"/>
    </xf>
    <xf numFmtId="0" fontId="5" fillId="36" borderId="1" xfId="0" applyFont="1" applyFill="1" applyBorder="1" applyAlignment="1">
      <alignment horizontal="center" wrapText="1"/>
    </xf>
    <xf numFmtId="0" fontId="25" fillId="36" borderId="1" xfId="0" applyFont="1" applyFill="1" applyBorder="1" applyAlignment="1">
      <alignment horizontal="center" wrapText="1"/>
    </xf>
    <xf numFmtId="178" fontId="5" fillId="36" borderId="1" xfId="0" applyNumberFormat="1" applyFont="1" applyFill="1" applyBorder="1" applyAlignment="1">
      <alignment horizontal="center"/>
    </xf>
    <xf numFmtId="0" fontId="2" fillId="37" borderId="1" xfId="0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0" fontId="18" fillId="36" borderId="1" xfId="0" applyFont="1" applyFill="1" applyBorder="1" applyAlignment="1">
      <alignment horizontal="center"/>
    </xf>
    <xf numFmtId="0" fontId="12" fillId="36" borderId="1" xfId="0" applyFont="1" applyFill="1" applyBorder="1" applyAlignment="1">
      <alignment horizontal="center"/>
    </xf>
    <xf numFmtId="179" fontId="2" fillId="36" borderId="1" xfId="0" applyNumberFormat="1" applyFont="1" applyFill="1" applyBorder="1" applyAlignment="1">
      <alignment horizontal="center"/>
    </xf>
    <xf numFmtId="0" fontId="2" fillId="27" borderId="1" xfId="0" applyFont="1" applyFill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3" fillId="36" borderId="1" xfId="0" applyFont="1" applyFill="1" applyBorder="1" applyAlignment="1">
      <alignment horizontal="center"/>
    </xf>
    <xf numFmtId="0" fontId="2" fillId="35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179" fontId="2" fillId="18" borderId="1" xfId="0" applyNumberFormat="1" applyFont="1" applyFill="1" applyBorder="1" applyAlignment="1">
      <alignment horizontal="center"/>
    </xf>
    <xf numFmtId="0" fontId="32" fillId="3" borderId="0" xfId="0" applyFont="1" applyFill="1" applyAlignment="1">
      <alignment horizontal="center" vertical="center"/>
    </xf>
    <xf numFmtId="0" fontId="32" fillId="15" borderId="2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1" xfId="0" applyFont="1" applyFill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2" fillId="15" borderId="4" xfId="0" applyFont="1" applyFill="1" applyBorder="1" applyAlignment="1">
      <alignment horizontal="center" vertical="center"/>
    </xf>
    <xf numFmtId="0" fontId="32" fillId="15" borderId="12" xfId="0" applyFont="1" applyFill="1" applyBorder="1" applyAlignment="1">
      <alignment horizontal="center" vertical="center"/>
    </xf>
    <xf numFmtId="0" fontId="32" fillId="15" borderId="5" xfId="0" applyFont="1" applyFill="1" applyBorder="1" applyAlignment="1">
      <alignment horizontal="center" vertical="center"/>
    </xf>
    <xf numFmtId="179" fontId="2" fillId="0" borderId="1" xfId="0" applyNumberFormat="1" applyFont="1" applyBorder="1" applyAlignment="1">
      <alignment horizontal="center"/>
    </xf>
    <xf numFmtId="0" fontId="4" fillId="7" borderId="2" xfId="0" applyFont="1" applyFill="1" applyBorder="1" applyAlignment="1">
      <alignment horizontal="center" vertical="center"/>
    </xf>
    <xf numFmtId="0" fontId="9" fillId="0" borderId="3" xfId="0" applyFont="1" applyBorder="1"/>
    <xf numFmtId="0" fontId="9" fillId="0" borderId="4" xfId="0" applyFont="1" applyBorder="1"/>
    <xf numFmtId="0" fontId="9" fillId="0" borderId="5" xfId="0" applyFont="1" applyBorder="1"/>
    <xf numFmtId="0" fontId="1" fillId="8" borderId="0" xfId="0" applyFont="1" applyFill="1" applyAlignment="1">
      <alignment horizontal="center"/>
    </xf>
    <xf numFmtId="0" fontId="0" fillId="0" borderId="0" xfId="0"/>
    <xf numFmtId="0" fontId="4" fillId="5" borderId="6" xfId="0" applyFont="1" applyFill="1" applyBorder="1" applyAlignment="1">
      <alignment horizontal="center" vertical="center"/>
    </xf>
    <xf numFmtId="0" fontId="9" fillId="0" borderId="7" xfId="0" applyFont="1" applyBorder="1"/>
    <xf numFmtId="0" fontId="11" fillId="13" borderId="8" xfId="0" applyFont="1" applyFill="1" applyBorder="1" applyAlignment="1">
      <alignment horizontal="center" vertical="center"/>
    </xf>
    <xf numFmtId="0" fontId="9" fillId="0" borderId="10" xfId="0" applyFont="1" applyBorder="1"/>
    <xf numFmtId="0" fontId="11" fillId="14" borderId="6" xfId="0" applyFont="1" applyFill="1" applyBorder="1" applyAlignment="1">
      <alignment horizontal="center"/>
    </xf>
    <xf numFmtId="0" fontId="9" fillId="0" borderId="9" xfId="0" applyFont="1" applyBorder="1"/>
    <xf numFmtId="0" fontId="11" fillId="5" borderId="6" xfId="0" applyFont="1" applyFill="1" applyBorder="1" applyAlignment="1">
      <alignment horizontal="center"/>
    </xf>
    <xf numFmtId="0" fontId="11" fillId="13" borderId="6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23" fillId="16" borderId="6" xfId="0" applyFont="1" applyFill="1" applyBorder="1" applyAlignment="1">
      <alignment horizontal="center"/>
    </xf>
    <xf numFmtId="0" fontId="22" fillId="16" borderId="8" xfId="0" applyFont="1" applyFill="1" applyBorder="1" applyAlignment="1">
      <alignment horizontal="center" wrapText="1"/>
    </xf>
    <xf numFmtId="0" fontId="23" fillId="16" borderId="8" xfId="0" applyFont="1" applyFill="1" applyBorder="1" applyAlignment="1">
      <alignment horizontal="center"/>
    </xf>
    <xf numFmtId="0" fontId="22" fillId="16" borderId="8" xfId="0" applyFont="1" applyFill="1" applyBorder="1" applyAlignment="1">
      <alignment horizontal="center" vertical="center" wrapText="1"/>
    </xf>
    <xf numFmtId="0" fontId="23" fillId="16" borderId="8" xfId="0" applyFont="1" applyFill="1" applyBorder="1" applyAlignment="1">
      <alignment horizontal="center" vertical="center"/>
    </xf>
    <xf numFmtId="0" fontId="23" fillId="16" borderId="6" xfId="0" applyFont="1" applyFill="1" applyBorder="1" applyAlignment="1">
      <alignment horizontal="center" vertical="center"/>
    </xf>
    <xf numFmtId="0" fontId="5" fillId="17" borderId="3" xfId="0" applyFont="1" applyFill="1" applyBorder="1" applyAlignment="1">
      <alignment horizontal="center"/>
    </xf>
    <xf numFmtId="0" fontId="5" fillId="17" borderId="8" xfId="0" applyFont="1" applyFill="1" applyBorder="1" applyAlignment="1">
      <alignment horizontal="center"/>
    </xf>
    <xf numFmtId="0" fontId="3" fillId="0" borderId="6" xfId="0" applyFont="1" applyBorder="1"/>
    <xf numFmtId="0" fontId="5" fillId="0" borderId="12" xfId="0" applyFont="1" applyBorder="1" applyAlignment="1">
      <alignment horizontal="center"/>
    </xf>
    <xf numFmtId="175" fontId="5" fillId="0" borderId="12" xfId="0" applyNumberFormat="1" applyFont="1" applyBorder="1" applyAlignment="1">
      <alignment horizontal="center"/>
    </xf>
    <xf numFmtId="0" fontId="28" fillId="32" borderId="0" xfId="0" applyFont="1" applyFill="1" applyAlignment="1">
      <alignment horizontal="center" vertical="center"/>
    </xf>
    <xf numFmtId="175" fontId="5" fillId="0" borderId="6" xfId="0" applyNumberFormat="1" applyFont="1" applyBorder="1" applyAlignment="1">
      <alignment horizontal="center"/>
    </xf>
    <xf numFmtId="0" fontId="31" fillId="0" borderId="0" xfId="0" applyFont="1" applyAlignment="1">
      <alignment horizontal="center"/>
    </xf>
    <xf numFmtId="0" fontId="5" fillId="34" borderId="14" xfId="0" applyFont="1" applyFill="1" applyBorder="1" applyAlignment="1">
      <alignment horizontal="center" wrapText="1"/>
    </xf>
    <xf numFmtId="0" fontId="5" fillId="34" borderId="14" xfId="0" applyFont="1" applyFill="1" applyBorder="1" applyAlignment="1">
      <alignment horizontal="center"/>
    </xf>
    <xf numFmtId="0" fontId="5" fillId="34" borderId="12" xfId="0" applyFont="1" applyFill="1" applyBorder="1" applyAlignment="1">
      <alignment horizontal="center"/>
    </xf>
    <xf numFmtId="0" fontId="5" fillId="34" borderId="2" xfId="0" applyFont="1" applyFill="1" applyBorder="1" applyAlignment="1">
      <alignment horizontal="center"/>
    </xf>
    <xf numFmtId="0" fontId="9" fillId="0" borderId="11" xfId="0" applyFont="1" applyBorder="1"/>
    <xf numFmtId="0" fontId="9" fillId="0" borderId="12" xfId="0" applyFont="1" applyBorder="1"/>
    <xf numFmtId="0" fontId="5" fillId="34" borderId="13" xfId="0" applyFont="1" applyFill="1" applyBorder="1" applyAlignment="1">
      <alignment horizontal="center"/>
    </xf>
    <xf numFmtId="0" fontId="32" fillId="15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F1321"/>
  <sheetViews>
    <sheetView workbookViewId="0">
      <selection activeCell="C13" sqref="C12:C13"/>
    </sheetView>
  </sheetViews>
  <sheetFormatPr defaultColWidth="12.7109375" defaultRowHeight="15" customHeight="1" x14ac:dyDescent="0.2"/>
  <cols>
    <col min="1" max="6" width="12.7109375" customWidth="1"/>
  </cols>
  <sheetData>
    <row r="1" spans="1:6" ht="15.7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3"/>
      <c r="F1" s="4"/>
    </row>
    <row r="2" spans="1:6" ht="15.75" customHeight="1" x14ac:dyDescent="0.2">
      <c r="A2" s="5" t="s">
        <v>4</v>
      </c>
      <c r="B2" s="5" t="s">
        <v>5</v>
      </c>
      <c r="C2" s="5">
        <v>313</v>
      </c>
      <c r="D2" s="5" t="s">
        <v>6</v>
      </c>
      <c r="E2" s="5"/>
      <c r="F2" s="3"/>
    </row>
    <row r="3" spans="1:6" ht="15.75" customHeight="1" x14ac:dyDescent="0.2">
      <c r="A3" s="5" t="s">
        <v>7</v>
      </c>
      <c r="B3" s="5" t="s">
        <v>5</v>
      </c>
      <c r="C3" s="5">
        <v>313</v>
      </c>
      <c r="D3" s="5" t="s">
        <v>6</v>
      </c>
      <c r="E3" s="5"/>
      <c r="F3" s="3"/>
    </row>
    <row r="4" spans="1:6" ht="15.75" customHeight="1" x14ac:dyDescent="0.2">
      <c r="A4" s="5" t="s">
        <v>8</v>
      </c>
      <c r="B4" s="5" t="s">
        <v>5</v>
      </c>
      <c r="C4" s="5">
        <v>313</v>
      </c>
      <c r="D4" s="5" t="s">
        <v>6</v>
      </c>
      <c r="E4" s="5"/>
      <c r="F4" s="3"/>
    </row>
    <row r="5" spans="1:6" ht="15.75" customHeight="1" x14ac:dyDescent="0.2">
      <c r="A5" s="5" t="s">
        <v>9</v>
      </c>
      <c r="B5" s="5" t="s">
        <v>5</v>
      </c>
      <c r="C5" s="5">
        <v>313</v>
      </c>
      <c r="D5" s="5" t="s">
        <v>6</v>
      </c>
      <c r="E5" s="5"/>
      <c r="F5" s="3"/>
    </row>
    <row r="6" spans="1:6" ht="15.75" customHeight="1" x14ac:dyDescent="0.2">
      <c r="A6" s="5" t="s">
        <v>10</v>
      </c>
      <c r="B6" s="5" t="s">
        <v>11</v>
      </c>
      <c r="C6" s="5">
        <v>313</v>
      </c>
      <c r="D6" s="5" t="s">
        <v>6</v>
      </c>
      <c r="E6" s="5"/>
      <c r="F6" s="3"/>
    </row>
    <row r="7" spans="1:6" ht="15.75" customHeight="1" x14ac:dyDescent="0.2">
      <c r="A7" s="5" t="s">
        <v>12</v>
      </c>
      <c r="B7" s="5" t="s">
        <v>11</v>
      </c>
      <c r="C7" s="5">
        <v>313</v>
      </c>
      <c r="D7" s="5" t="s">
        <v>6</v>
      </c>
      <c r="E7" s="5"/>
      <c r="F7" s="3"/>
    </row>
    <row r="8" spans="1:6" ht="15.75" customHeight="1" x14ac:dyDescent="0.2">
      <c r="A8" s="5" t="s">
        <v>13</v>
      </c>
      <c r="B8" s="5" t="s">
        <v>11</v>
      </c>
      <c r="C8" s="5">
        <v>313</v>
      </c>
      <c r="D8" s="5" t="s">
        <v>6</v>
      </c>
      <c r="E8" s="5"/>
      <c r="F8" s="3"/>
    </row>
    <row r="9" spans="1:6" ht="15.75" customHeight="1" x14ac:dyDescent="0.2">
      <c r="A9" s="5" t="s">
        <v>14</v>
      </c>
      <c r="B9" s="5" t="s">
        <v>11</v>
      </c>
      <c r="C9" s="5">
        <v>313</v>
      </c>
      <c r="D9" s="5" t="s">
        <v>6</v>
      </c>
      <c r="E9" s="5"/>
      <c r="F9" s="3"/>
    </row>
    <row r="10" spans="1:6" ht="15.75" customHeight="1" x14ac:dyDescent="0.2">
      <c r="A10" s="5" t="s">
        <v>15</v>
      </c>
      <c r="B10" s="5" t="s">
        <v>16</v>
      </c>
      <c r="C10" s="5">
        <v>313</v>
      </c>
      <c r="D10" s="5" t="s">
        <v>6</v>
      </c>
      <c r="E10" s="5"/>
      <c r="F10" s="3"/>
    </row>
    <row r="11" spans="1:6" ht="15.75" customHeight="1" x14ac:dyDescent="0.2">
      <c r="A11" s="5" t="s">
        <v>17</v>
      </c>
      <c r="B11" s="5" t="s">
        <v>16</v>
      </c>
      <c r="C11" s="5">
        <v>313</v>
      </c>
      <c r="D11" s="5" t="s">
        <v>6</v>
      </c>
      <c r="E11" s="5"/>
      <c r="F11" s="3"/>
    </row>
    <row r="12" spans="1:6" ht="15.75" customHeight="1" x14ac:dyDescent="0.2">
      <c r="A12" s="5" t="s">
        <v>18</v>
      </c>
      <c r="B12" s="5" t="s">
        <v>16</v>
      </c>
      <c r="C12" s="5">
        <v>313</v>
      </c>
      <c r="D12" s="5" t="s">
        <v>6</v>
      </c>
      <c r="E12" s="5"/>
      <c r="F12" s="3"/>
    </row>
    <row r="13" spans="1:6" ht="15.75" customHeight="1" x14ac:dyDescent="0.2">
      <c r="A13" s="5" t="s">
        <v>19</v>
      </c>
      <c r="B13" s="5" t="s">
        <v>16</v>
      </c>
      <c r="C13" s="5">
        <v>313</v>
      </c>
      <c r="D13" s="5" t="s">
        <v>6</v>
      </c>
      <c r="E13" s="5"/>
      <c r="F13" s="3"/>
    </row>
    <row r="14" spans="1:6" ht="15.75" customHeight="1" x14ac:dyDescent="0.2">
      <c r="A14" s="5" t="s">
        <v>20</v>
      </c>
      <c r="B14" s="5" t="s">
        <v>16</v>
      </c>
      <c r="C14" s="5">
        <v>313</v>
      </c>
      <c r="D14" s="5" t="s">
        <v>6</v>
      </c>
      <c r="E14" s="5"/>
      <c r="F14" s="3"/>
    </row>
    <row r="15" spans="1:6" ht="15.75" customHeight="1" x14ac:dyDescent="0.2">
      <c r="A15" s="5" t="s">
        <v>21</v>
      </c>
      <c r="B15" s="5" t="s">
        <v>16</v>
      </c>
      <c r="C15" s="5">
        <v>313</v>
      </c>
      <c r="D15" s="5" t="s">
        <v>6</v>
      </c>
      <c r="E15" s="5"/>
      <c r="F15" s="3"/>
    </row>
    <row r="16" spans="1:6" ht="15.75" customHeight="1" x14ac:dyDescent="0.2">
      <c r="A16" s="5" t="s">
        <v>22</v>
      </c>
      <c r="B16" s="5" t="s">
        <v>16</v>
      </c>
      <c r="C16" s="5">
        <v>313</v>
      </c>
      <c r="D16" s="5" t="s">
        <v>6</v>
      </c>
      <c r="E16" s="5"/>
      <c r="F16" s="3"/>
    </row>
    <row r="17" spans="1:6" ht="15.75" customHeight="1" x14ac:dyDescent="0.2">
      <c r="A17" s="5" t="s">
        <v>23</v>
      </c>
      <c r="B17" s="5" t="s">
        <v>16</v>
      </c>
      <c r="C17" s="5">
        <v>313</v>
      </c>
      <c r="D17" s="5" t="s">
        <v>6</v>
      </c>
      <c r="E17" s="5"/>
      <c r="F17" s="3"/>
    </row>
    <row r="18" spans="1:6" ht="15.75" customHeight="1" x14ac:dyDescent="0.2">
      <c r="A18" s="5" t="s">
        <v>24</v>
      </c>
      <c r="B18" s="5" t="s">
        <v>16</v>
      </c>
      <c r="C18" s="5">
        <v>313</v>
      </c>
      <c r="D18" s="5" t="s">
        <v>6</v>
      </c>
      <c r="E18" s="5"/>
      <c r="F18" s="3"/>
    </row>
    <row r="19" spans="1:6" ht="15.75" customHeight="1" x14ac:dyDescent="0.2">
      <c r="A19" s="5" t="s">
        <v>25</v>
      </c>
      <c r="B19" s="5" t="s">
        <v>16</v>
      </c>
      <c r="C19" s="5">
        <v>313</v>
      </c>
      <c r="D19" s="5" t="s">
        <v>6</v>
      </c>
      <c r="E19" s="5"/>
      <c r="F19" s="3"/>
    </row>
    <row r="20" spans="1:6" ht="15.75" customHeight="1" x14ac:dyDescent="0.2">
      <c r="A20" s="5" t="s">
        <v>26</v>
      </c>
      <c r="B20" s="5" t="s">
        <v>16</v>
      </c>
      <c r="C20" s="5">
        <v>313</v>
      </c>
      <c r="D20" s="5" t="s">
        <v>6</v>
      </c>
      <c r="E20" s="5"/>
      <c r="F20" s="3"/>
    </row>
    <row r="21" spans="1:6" ht="15.75" customHeight="1" x14ac:dyDescent="0.2">
      <c r="A21" s="5" t="s">
        <v>27</v>
      </c>
      <c r="B21" s="5" t="s">
        <v>16</v>
      </c>
      <c r="C21" s="5">
        <v>313</v>
      </c>
      <c r="D21" s="5" t="s">
        <v>6</v>
      </c>
      <c r="E21" s="5"/>
      <c r="F21" s="3"/>
    </row>
    <row r="22" spans="1:6" ht="15.75" customHeight="1" x14ac:dyDescent="0.2">
      <c r="A22" s="5" t="s">
        <v>28</v>
      </c>
      <c r="B22" s="5" t="s">
        <v>16</v>
      </c>
      <c r="C22" s="5">
        <v>313</v>
      </c>
      <c r="D22" s="5" t="s">
        <v>6</v>
      </c>
      <c r="E22" s="5"/>
      <c r="F22" s="3"/>
    </row>
    <row r="23" spans="1:6" ht="15.75" customHeight="1" x14ac:dyDescent="0.2">
      <c r="A23" s="5" t="s">
        <v>29</v>
      </c>
      <c r="B23" s="5" t="s">
        <v>16</v>
      </c>
      <c r="C23" s="5">
        <v>313</v>
      </c>
      <c r="D23" s="5" t="s">
        <v>6</v>
      </c>
      <c r="E23" s="5"/>
      <c r="F23" s="3"/>
    </row>
    <row r="24" spans="1:6" ht="15.75" customHeight="1" x14ac:dyDescent="0.2">
      <c r="A24" s="5" t="s">
        <v>30</v>
      </c>
      <c r="B24" s="5" t="s">
        <v>16</v>
      </c>
      <c r="C24" s="5">
        <v>313</v>
      </c>
      <c r="D24" s="5" t="s">
        <v>6</v>
      </c>
      <c r="E24" s="5"/>
      <c r="F24" s="3"/>
    </row>
    <row r="25" spans="1:6" ht="15.75" customHeight="1" x14ac:dyDescent="0.2">
      <c r="A25" s="5" t="s">
        <v>31</v>
      </c>
      <c r="B25" s="5" t="s">
        <v>16</v>
      </c>
      <c r="C25" s="5">
        <v>313</v>
      </c>
      <c r="D25" s="5" t="s">
        <v>6</v>
      </c>
      <c r="E25" s="5"/>
      <c r="F25" s="3"/>
    </row>
    <row r="26" spans="1:6" ht="15.75" customHeight="1" x14ac:dyDescent="0.2">
      <c r="A26" s="5" t="s">
        <v>32</v>
      </c>
      <c r="B26" s="5" t="s">
        <v>16</v>
      </c>
      <c r="C26" s="5">
        <v>313</v>
      </c>
      <c r="D26" s="5" t="s">
        <v>6</v>
      </c>
      <c r="E26" s="5"/>
      <c r="F26" s="3"/>
    </row>
    <row r="27" spans="1:6" ht="15.75" customHeight="1" x14ac:dyDescent="0.2">
      <c r="A27" s="5" t="s">
        <v>33</v>
      </c>
      <c r="B27" s="5" t="s">
        <v>16</v>
      </c>
      <c r="C27" s="5">
        <v>313</v>
      </c>
      <c r="D27" s="5" t="s">
        <v>6</v>
      </c>
      <c r="E27" s="5"/>
      <c r="F27" s="3"/>
    </row>
    <row r="28" spans="1:6" ht="15.75" customHeight="1" x14ac:dyDescent="0.2">
      <c r="A28" s="5" t="s">
        <v>34</v>
      </c>
      <c r="B28" s="5" t="s">
        <v>16</v>
      </c>
      <c r="C28" s="5">
        <v>313</v>
      </c>
      <c r="D28" s="5" t="s">
        <v>6</v>
      </c>
      <c r="E28" s="5"/>
      <c r="F28" s="3"/>
    </row>
    <row r="29" spans="1:6" ht="15.75" customHeight="1" x14ac:dyDescent="0.2">
      <c r="A29" s="5" t="s">
        <v>35</v>
      </c>
      <c r="B29" s="5" t="s">
        <v>16</v>
      </c>
      <c r="C29" s="5">
        <v>313</v>
      </c>
      <c r="D29" s="5" t="s">
        <v>6</v>
      </c>
      <c r="E29" s="5"/>
      <c r="F29" s="3"/>
    </row>
    <row r="30" spans="1:6" ht="15.75" customHeight="1" x14ac:dyDescent="0.2">
      <c r="A30" s="5" t="s">
        <v>36</v>
      </c>
      <c r="B30" s="5" t="s">
        <v>16</v>
      </c>
      <c r="C30" s="5">
        <v>313</v>
      </c>
      <c r="D30" s="5" t="s">
        <v>6</v>
      </c>
      <c r="E30" s="5"/>
      <c r="F30" s="3"/>
    </row>
    <row r="31" spans="1:6" ht="15.75" customHeight="1" x14ac:dyDescent="0.2">
      <c r="A31" s="5" t="s">
        <v>37</v>
      </c>
      <c r="B31" s="5" t="s">
        <v>16</v>
      </c>
      <c r="C31" s="5">
        <v>313</v>
      </c>
      <c r="D31" s="5" t="s">
        <v>6</v>
      </c>
      <c r="E31" s="5"/>
      <c r="F31" s="3"/>
    </row>
    <row r="32" spans="1:6" ht="15.75" customHeight="1" x14ac:dyDescent="0.2">
      <c r="A32" s="5" t="s">
        <v>38</v>
      </c>
      <c r="B32" s="5" t="s">
        <v>16</v>
      </c>
      <c r="C32" s="5">
        <v>313</v>
      </c>
      <c r="D32" s="5" t="s">
        <v>6</v>
      </c>
      <c r="E32" s="5"/>
      <c r="F32" s="3"/>
    </row>
    <row r="33" spans="1:6" ht="15.75" customHeight="1" x14ac:dyDescent="0.2">
      <c r="A33" s="5" t="s">
        <v>26</v>
      </c>
      <c r="B33" s="5" t="s">
        <v>16</v>
      </c>
      <c r="C33" s="5">
        <v>313</v>
      </c>
      <c r="D33" s="5" t="s">
        <v>6</v>
      </c>
      <c r="E33" s="5"/>
      <c r="F33" s="3"/>
    </row>
    <row r="34" spans="1:6" ht="15.75" customHeight="1" x14ac:dyDescent="0.2">
      <c r="A34" s="5" t="s">
        <v>39</v>
      </c>
      <c r="B34" s="5" t="s">
        <v>16</v>
      </c>
      <c r="C34" s="5">
        <v>313</v>
      </c>
      <c r="D34" s="5" t="s">
        <v>6</v>
      </c>
      <c r="E34" s="5"/>
      <c r="F34" s="3"/>
    </row>
    <row r="35" spans="1:6" ht="15.75" customHeight="1" x14ac:dyDescent="0.2">
      <c r="A35" s="5" t="s">
        <v>40</v>
      </c>
      <c r="B35" s="5" t="s">
        <v>16</v>
      </c>
      <c r="C35" s="5">
        <v>313</v>
      </c>
      <c r="D35" s="5" t="s">
        <v>6</v>
      </c>
      <c r="E35" s="5"/>
      <c r="F35" s="3"/>
    </row>
    <row r="36" spans="1:6" ht="15.75" customHeight="1" x14ac:dyDescent="0.2">
      <c r="A36" s="5" t="s">
        <v>41</v>
      </c>
      <c r="B36" s="5" t="s">
        <v>16</v>
      </c>
      <c r="C36" s="5">
        <v>313</v>
      </c>
      <c r="D36" s="5" t="s">
        <v>6</v>
      </c>
      <c r="E36" s="5"/>
      <c r="F36" s="3"/>
    </row>
    <row r="37" spans="1:6" ht="15.75" customHeight="1" x14ac:dyDescent="0.2">
      <c r="A37" s="5" t="s">
        <v>42</v>
      </c>
      <c r="B37" s="5" t="s">
        <v>16</v>
      </c>
      <c r="C37" s="5">
        <v>313</v>
      </c>
      <c r="D37" s="5" t="s">
        <v>6</v>
      </c>
      <c r="E37" s="5"/>
      <c r="F37" s="3"/>
    </row>
    <row r="38" spans="1:6" ht="15.75" customHeight="1" x14ac:dyDescent="0.2">
      <c r="A38" s="5" t="s">
        <v>43</v>
      </c>
      <c r="B38" s="5" t="s">
        <v>16</v>
      </c>
      <c r="C38" s="5">
        <v>313</v>
      </c>
      <c r="D38" s="5" t="s">
        <v>6</v>
      </c>
      <c r="E38" s="5"/>
      <c r="F38" s="3"/>
    </row>
    <row r="39" spans="1:6" ht="15.75" customHeight="1" x14ac:dyDescent="0.2">
      <c r="A39" s="5" t="s">
        <v>44</v>
      </c>
      <c r="B39" s="5" t="s">
        <v>16</v>
      </c>
      <c r="C39" s="5">
        <v>313</v>
      </c>
      <c r="D39" s="5" t="s">
        <v>6</v>
      </c>
      <c r="E39" s="5"/>
      <c r="F39" s="3"/>
    </row>
    <row r="40" spans="1:6" ht="15.75" customHeight="1" x14ac:dyDescent="0.2">
      <c r="A40" s="5" t="s">
        <v>45</v>
      </c>
      <c r="B40" s="5" t="s">
        <v>16</v>
      </c>
      <c r="C40" s="5">
        <v>313</v>
      </c>
      <c r="D40" s="5" t="s">
        <v>6</v>
      </c>
      <c r="E40" s="5"/>
      <c r="F40" s="3"/>
    </row>
    <row r="41" spans="1:6" ht="15.75" customHeight="1" x14ac:dyDescent="0.2">
      <c r="A41" s="5" t="s">
        <v>46</v>
      </c>
      <c r="B41" s="5" t="s">
        <v>16</v>
      </c>
      <c r="C41" s="5">
        <v>313</v>
      </c>
      <c r="D41" s="5" t="s">
        <v>6</v>
      </c>
      <c r="E41" s="5"/>
      <c r="F41" s="3"/>
    </row>
    <row r="42" spans="1:6" ht="15.75" customHeight="1" x14ac:dyDescent="0.2">
      <c r="A42" s="5" t="s">
        <v>47</v>
      </c>
      <c r="B42" s="5" t="s">
        <v>16</v>
      </c>
      <c r="C42" s="5">
        <v>313</v>
      </c>
      <c r="D42" s="5" t="s">
        <v>6</v>
      </c>
      <c r="E42" s="5"/>
      <c r="F42" s="3"/>
    </row>
    <row r="43" spans="1:6" ht="15.75" customHeight="1" x14ac:dyDescent="0.2">
      <c r="A43" s="5" t="s">
        <v>48</v>
      </c>
      <c r="B43" s="5" t="s">
        <v>16</v>
      </c>
      <c r="C43" s="5">
        <v>313</v>
      </c>
      <c r="D43" s="5" t="s">
        <v>6</v>
      </c>
      <c r="E43" s="5"/>
      <c r="F43" s="3"/>
    </row>
    <row r="44" spans="1:6" ht="15.75" customHeight="1" x14ac:dyDescent="0.2">
      <c r="A44" s="5" t="s">
        <v>49</v>
      </c>
      <c r="B44" s="5" t="s">
        <v>16</v>
      </c>
      <c r="C44" s="5">
        <v>313</v>
      </c>
      <c r="D44" s="5" t="s">
        <v>6</v>
      </c>
      <c r="E44" s="5"/>
      <c r="F44" s="3"/>
    </row>
    <row r="45" spans="1:6" ht="15.75" customHeight="1" x14ac:dyDescent="0.2">
      <c r="A45" s="5" t="s">
        <v>50</v>
      </c>
      <c r="B45" s="5" t="s">
        <v>16</v>
      </c>
      <c r="C45" s="5">
        <v>313</v>
      </c>
      <c r="D45" s="5" t="s">
        <v>6</v>
      </c>
      <c r="E45" s="5"/>
      <c r="F45" s="3"/>
    </row>
    <row r="46" spans="1:6" ht="15.75" customHeight="1" x14ac:dyDescent="0.2">
      <c r="A46" s="5" t="s">
        <v>51</v>
      </c>
      <c r="B46" s="5" t="s">
        <v>16</v>
      </c>
      <c r="C46" s="5">
        <v>313</v>
      </c>
      <c r="D46" s="5" t="s">
        <v>6</v>
      </c>
      <c r="E46" s="5"/>
      <c r="F46" s="3"/>
    </row>
    <row r="47" spans="1:6" ht="15.75" customHeight="1" x14ac:dyDescent="0.2">
      <c r="A47" s="5" t="s">
        <v>52</v>
      </c>
      <c r="B47" s="5" t="s">
        <v>16</v>
      </c>
      <c r="C47" s="5">
        <v>313</v>
      </c>
      <c r="D47" s="5" t="s">
        <v>6</v>
      </c>
      <c r="E47" s="5"/>
      <c r="F47" s="3"/>
    </row>
    <row r="48" spans="1:6" ht="15.75" customHeight="1" x14ac:dyDescent="0.2">
      <c r="A48" s="5" t="s">
        <v>53</v>
      </c>
      <c r="B48" s="5" t="s">
        <v>16</v>
      </c>
      <c r="C48" s="5">
        <v>313</v>
      </c>
      <c r="D48" s="5" t="s">
        <v>6</v>
      </c>
      <c r="E48" s="5"/>
      <c r="F48" s="3"/>
    </row>
    <row r="49" spans="1:6" ht="15.75" customHeight="1" x14ac:dyDescent="0.2">
      <c r="A49" s="5" t="s">
        <v>54</v>
      </c>
      <c r="B49" s="5" t="s">
        <v>16</v>
      </c>
      <c r="C49" s="5">
        <v>313</v>
      </c>
      <c r="D49" s="5" t="s">
        <v>6</v>
      </c>
      <c r="E49" s="5"/>
      <c r="F49" s="3"/>
    </row>
    <row r="50" spans="1:6" ht="15.75" customHeight="1" x14ac:dyDescent="0.2">
      <c r="A50" s="5" t="s">
        <v>55</v>
      </c>
      <c r="B50" s="5" t="s">
        <v>16</v>
      </c>
      <c r="C50" s="5">
        <v>313</v>
      </c>
      <c r="D50" s="5" t="s">
        <v>6</v>
      </c>
      <c r="E50" s="5"/>
      <c r="F50" s="3"/>
    </row>
    <row r="51" spans="1:6" ht="15.75" customHeight="1" x14ac:dyDescent="0.2">
      <c r="A51" s="5" t="s">
        <v>56</v>
      </c>
      <c r="B51" s="5" t="s">
        <v>16</v>
      </c>
      <c r="C51" s="5">
        <v>313</v>
      </c>
      <c r="D51" s="5" t="s">
        <v>6</v>
      </c>
      <c r="E51" s="5"/>
      <c r="F51" s="3"/>
    </row>
    <row r="52" spans="1:6" ht="15.75" customHeight="1" x14ac:dyDescent="0.2">
      <c r="A52" s="5" t="s">
        <v>57</v>
      </c>
      <c r="B52" s="5" t="s">
        <v>16</v>
      </c>
      <c r="C52" s="5">
        <v>313</v>
      </c>
      <c r="D52" s="5" t="s">
        <v>6</v>
      </c>
      <c r="E52" s="5"/>
      <c r="F52" s="3"/>
    </row>
    <row r="53" spans="1:6" ht="15.75" customHeight="1" x14ac:dyDescent="0.2">
      <c r="A53" s="5" t="s">
        <v>58</v>
      </c>
      <c r="B53" s="5" t="s">
        <v>16</v>
      </c>
      <c r="C53" s="5">
        <v>313</v>
      </c>
      <c r="D53" s="5" t="s">
        <v>6</v>
      </c>
      <c r="E53" s="5"/>
      <c r="F53" s="3"/>
    </row>
    <row r="54" spans="1:6" ht="15.75" customHeight="1" x14ac:dyDescent="0.2">
      <c r="A54" s="5" t="s">
        <v>59</v>
      </c>
      <c r="B54" s="5" t="s">
        <v>16</v>
      </c>
      <c r="C54" s="5">
        <v>313</v>
      </c>
      <c r="D54" s="5" t="s">
        <v>6</v>
      </c>
      <c r="E54" s="5"/>
      <c r="F54" s="3"/>
    </row>
    <row r="55" spans="1:6" ht="15.75" customHeight="1" x14ac:dyDescent="0.2">
      <c r="A55" s="5" t="s">
        <v>60</v>
      </c>
      <c r="B55" s="5" t="s">
        <v>16</v>
      </c>
      <c r="C55" s="5">
        <v>313</v>
      </c>
      <c r="D55" s="5" t="s">
        <v>6</v>
      </c>
      <c r="E55" s="5"/>
      <c r="F55" s="3"/>
    </row>
    <row r="56" spans="1:6" ht="15.75" customHeight="1" x14ac:dyDescent="0.2">
      <c r="A56" s="5" t="s">
        <v>61</v>
      </c>
      <c r="B56" s="5" t="s">
        <v>16</v>
      </c>
      <c r="C56" s="5">
        <v>313</v>
      </c>
      <c r="D56" s="5" t="s">
        <v>6</v>
      </c>
      <c r="E56" s="5"/>
      <c r="F56" s="3"/>
    </row>
    <row r="57" spans="1:6" ht="15.75" customHeight="1" x14ac:dyDescent="0.2">
      <c r="A57" s="5" t="s">
        <v>62</v>
      </c>
      <c r="B57" s="5" t="s">
        <v>16</v>
      </c>
      <c r="C57" s="5">
        <v>313</v>
      </c>
      <c r="D57" s="5" t="s">
        <v>6</v>
      </c>
      <c r="E57" s="5"/>
      <c r="F57" s="3"/>
    </row>
    <row r="58" spans="1:6" ht="15.75" customHeight="1" x14ac:dyDescent="0.2">
      <c r="A58" s="5" t="s">
        <v>63</v>
      </c>
      <c r="B58" s="5" t="s">
        <v>16</v>
      </c>
      <c r="C58" s="5">
        <v>313</v>
      </c>
      <c r="D58" s="5" t="s">
        <v>6</v>
      </c>
      <c r="E58" s="5"/>
      <c r="F58" s="3"/>
    </row>
    <row r="59" spans="1:6" ht="15.75" customHeight="1" x14ac:dyDescent="0.2">
      <c r="A59" s="5" t="s">
        <v>64</v>
      </c>
      <c r="B59" s="5" t="s">
        <v>16</v>
      </c>
      <c r="C59" s="5">
        <v>313</v>
      </c>
      <c r="D59" s="5" t="s">
        <v>6</v>
      </c>
      <c r="E59" s="5"/>
      <c r="F59" s="3"/>
    </row>
    <row r="60" spans="1:6" ht="15.75" customHeight="1" x14ac:dyDescent="0.2">
      <c r="A60" s="5" t="s">
        <v>65</v>
      </c>
      <c r="B60" s="5" t="s">
        <v>16</v>
      </c>
      <c r="C60" s="5">
        <v>313</v>
      </c>
      <c r="D60" s="5" t="s">
        <v>6</v>
      </c>
      <c r="E60" s="5"/>
      <c r="F60" s="3"/>
    </row>
    <row r="61" spans="1:6" ht="15.75" customHeight="1" x14ac:dyDescent="0.2">
      <c r="A61" s="5" t="s">
        <v>66</v>
      </c>
      <c r="B61" s="5" t="s">
        <v>16</v>
      </c>
      <c r="C61" s="5">
        <v>313</v>
      </c>
      <c r="D61" s="5" t="s">
        <v>6</v>
      </c>
      <c r="E61" s="5"/>
      <c r="F61" s="3"/>
    </row>
    <row r="62" spans="1:6" ht="15.75" customHeight="1" x14ac:dyDescent="0.2">
      <c r="A62" s="5" t="s">
        <v>67</v>
      </c>
      <c r="B62" s="5" t="s">
        <v>16</v>
      </c>
      <c r="C62" s="5">
        <v>313</v>
      </c>
      <c r="D62" s="5" t="s">
        <v>6</v>
      </c>
      <c r="E62" s="5"/>
      <c r="F62" s="3"/>
    </row>
    <row r="63" spans="1:6" ht="15.75" customHeight="1" x14ac:dyDescent="0.2">
      <c r="A63" s="5" t="s">
        <v>68</v>
      </c>
      <c r="B63" s="5" t="s">
        <v>16</v>
      </c>
      <c r="C63" s="5">
        <v>313</v>
      </c>
      <c r="D63" s="5" t="s">
        <v>6</v>
      </c>
      <c r="E63" s="5"/>
      <c r="F63" s="3"/>
    </row>
    <row r="64" spans="1:6" ht="15.75" customHeight="1" x14ac:dyDescent="0.2">
      <c r="A64" s="5" t="s">
        <v>69</v>
      </c>
      <c r="B64" s="5" t="s">
        <v>70</v>
      </c>
      <c r="C64" s="5">
        <v>313</v>
      </c>
      <c r="D64" s="5" t="s">
        <v>6</v>
      </c>
      <c r="E64" s="5"/>
      <c r="F64" s="3"/>
    </row>
    <row r="65" spans="1:6" ht="15.75" customHeight="1" x14ac:dyDescent="0.2">
      <c r="A65" s="5" t="s">
        <v>71</v>
      </c>
      <c r="B65" s="5" t="s">
        <v>70</v>
      </c>
      <c r="C65" s="5">
        <v>313</v>
      </c>
      <c r="D65" s="5" t="s">
        <v>6</v>
      </c>
      <c r="E65" s="5"/>
      <c r="F65" s="3"/>
    </row>
    <row r="66" spans="1:6" ht="15.75" customHeight="1" x14ac:dyDescent="0.2">
      <c r="A66" s="5" t="s">
        <v>72</v>
      </c>
      <c r="B66" s="5" t="s">
        <v>70</v>
      </c>
      <c r="C66" s="5">
        <v>313</v>
      </c>
      <c r="D66" s="5" t="s">
        <v>6</v>
      </c>
      <c r="E66" s="5"/>
      <c r="F66" s="3"/>
    </row>
    <row r="67" spans="1:6" ht="15.75" customHeight="1" x14ac:dyDescent="0.2">
      <c r="A67" s="5" t="s">
        <v>73</v>
      </c>
      <c r="B67" s="5" t="s">
        <v>70</v>
      </c>
      <c r="C67" s="5">
        <v>313</v>
      </c>
      <c r="D67" s="5" t="s">
        <v>6</v>
      </c>
      <c r="E67" s="5"/>
      <c r="F67" s="3"/>
    </row>
    <row r="68" spans="1:6" ht="15.75" customHeight="1" x14ac:dyDescent="0.2">
      <c r="A68" s="5" t="s">
        <v>74</v>
      </c>
      <c r="B68" s="5" t="s">
        <v>70</v>
      </c>
      <c r="C68" s="5">
        <v>313</v>
      </c>
      <c r="D68" s="5" t="s">
        <v>6</v>
      </c>
      <c r="E68" s="5"/>
      <c r="F68" s="3"/>
    </row>
    <row r="69" spans="1:6" ht="15.75" customHeight="1" x14ac:dyDescent="0.2">
      <c r="A69" s="5" t="s">
        <v>75</v>
      </c>
      <c r="B69" s="5" t="s">
        <v>70</v>
      </c>
      <c r="C69" s="5">
        <v>313</v>
      </c>
      <c r="D69" s="5" t="s">
        <v>6</v>
      </c>
      <c r="E69" s="5"/>
      <c r="F69" s="3"/>
    </row>
    <row r="70" spans="1:6" ht="15.75" customHeight="1" x14ac:dyDescent="0.2">
      <c r="A70" s="5" t="s">
        <v>76</v>
      </c>
      <c r="B70" s="5" t="s">
        <v>70</v>
      </c>
      <c r="C70" s="5">
        <v>313</v>
      </c>
      <c r="D70" s="5" t="s">
        <v>6</v>
      </c>
      <c r="E70" s="5"/>
      <c r="F70" s="3"/>
    </row>
    <row r="71" spans="1:6" ht="15.75" customHeight="1" x14ac:dyDescent="0.2">
      <c r="A71" s="5" t="s">
        <v>77</v>
      </c>
      <c r="B71" s="5" t="s">
        <v>70</v>
      </c>
      <c r="C71" s="5">
        <v>313</v>
      </c>
      <c r="D71" s="5" t="s">
        <v>6</v>
      </c>
      <c r="E71" s="5"/>
      <c r="F71" s="3"/>
    </row>
    <row r="72" spans="1:6" ht="15.75" customHeight="1" x14ac:dyDescent="0.2">
      <c r="A72" s="5" t="s">
        <v>78</v>
      </c>
      <c r="B72" s="5" t="s">
        <v>70</v>
      </c>
      <c r="C72" s="5">
        <v>313</v>
      </c>
      <c r="D72" s="5" t="s">
        <v>6</v>
      </c>
      <c r="E72" s="5"/>
      <c r="F72" s="3"/>
    </row>
    <row r="73" spans="1:6" ht="15.75" customHeight="1" x14ac:dyDescent="0.2">
      <c r="A73" s="5" t="s">
        <v>79</v>
      </c>
      <c r="B73" s="5" t="s">
        <v>70</v>
      </c>
      <c r="C73" s="5">
        <v>313</v>
      </c>
      <c r="D73" s="5" t="s">
        <v>6</v>
      </c>
      <c r="E73" s="5"/>
      <c r="F73" s="3"/>
    </row>
    <row r="74" spans="1:6" ht="15.75" customHeight="1" x14ac:dyDescent="0.2">
      <c r="A74" s="5" t="s">
        <v>80</v>
      </c>
      <c r="B74" s="5" t="s">
        <v>70</v>
      </c>
      <c r="C74" s="5">
        <v>313</v>
      </c>
      <c r="D74" s="5" t="s">
        <v>6</v>
      </c>
      <c r="E74" s="5"/>
      <c r="F74" s="3"/>
    </row>
    <row r="75" spans="1:6" ht="15.75" customHeight="1" x14ac:dyDescent="0.2">
      <c r="A75" s="5" t="s">
        <v>81</v>
      </c>
      <c r="B75" s="5" t="s">
        <v>70</v>
      </c>
      <c r="C75" s="5">
        <v>313</v>
      </c>
      <c r="D75" s="5" t="s">
        <v>6</v>
      </c>
      <c r="E75" s="5"/>
      <c r="F75" s="3"/>
    </row>
    <row r="76" spans="1:6" ht="15.75" customHeight="1" x14ac:dyDescent="0.2">
      <c r="A76" s="5" t="s">
        <v>82</v>
      </c>
      <c r="B76" s="5" t="s">
        <v>70</v>
      </c>
      <c r="C76" s="5">
        <v>313</v>
      </c>
      <c r="D76" s="5" t="s">
        <v>6</v>
      </c>
      <c r="E76" s="5"/>
      <c r="F76" s="3"/>
    </row>
    <row r="77" spans="1:6" ht="15.75" customHeight="1" x14ac:dyDescent="0.2">
      <c r="A77" s="5" t="s">
        <v>83</v>
      </c>
      <c r="B77" s="5" t="s">
        <v>5</v>
      </c>
      <c r="C77" s="5">
        <v>313</v>
      </c>
      <c r="D77" s="5" t="s">
        <v>6</v>
      </c>
      <c r="E77" s="5"/>
      <c r="F77" s="3"/>
    </row>
    <row r="78" spans="1:6" ht="15.75" customHeight="1" x14ac:dyDescent="0.2">
      <c r="A78" s="5" t="s">
        <v>84</v>
      </c>
      <c r="B78" s="5" t="s">
        <v>5</v>
      </c>
      <c r="C78" s="5">
        <v>313</v>
      </c>
      <c r="D78" s="5" t="s">
        <v>6</v>
      </c>
      <c r="E78" s="5"/>
      <c r="F78" s="3"/>
    </row>
    <row r="79" spans="1:6" ht="15.75" customHeight="1" x14ac:dyDescent="0.2">
      <c r="A79" s="5" t="s">
        <v>85</v>
      </c>
      <c r="B79" s="5" t="s">
        <v>5</v>
      </c>
      <c r="C79" s="5">
        <v>313</v>
      </c>
      <c r="D79" s="5" t="s">
        <v>6</v>
      </c>
      <c r="E79" s="5"/>
      <c r="F79" s="3"/>
    </row>
    <row r="80" spans="1:6" ht="15.75" customHeight="1" x14ac:dyDescent="0.2">
      <c r="A80" s="5" t="s">
        <v>86</v>
      </c>
      <c r="B80" s="5" t="s">
        <v>5</v>
      </c>
      <c r="C80" s="5">
        <v>313</v>
      </c>
      <c r="D80" s="5" t="s">
        <v>6</v>
      </c>
      <c r="E80" s="5"/>
      <c r="F80" s="3"/>
    </row>
    <row r="81" spans="1:6" ht="15.75" customHeight="1" x14ac:dyDescent="0.2">
      <c r="A81" s="5" t="s">
        <v>87</v>
      </c>
      <c r="B81" s="5" t="s">
        <v>5</v>
      </c>
      <c r="C81" s="5">
        <v>313</v>
      </c>
      <c r="D81" s="5" t="s">
        <v>6</v>
      </c>
      <c r="E81" s="5"/>
      <c r="F81" s="3"/>
    </row>
    <row r="82" spans="1:6" ht="15.75" customHeight="1" x14ac:dyDescent="0.2">
      <c r="A82" s="5" t="s">
        <v>88</v>
      </c>
      <c r="B82" s="5" t="s">
        <v>5</v>
      </c>
      <c r="C82" s="5">
        <v>313</v>
      </c>
      <c r="D82" s="5" t="s">
        <v>6</v>
      </c>
      <c r="E82" s="5"/>
      <c r="F82" s="3"/>
    </row>
    <row r="83" spans="1:6" ht="15.75" customHeight="1" x14ac:dyDescent="0.2">
      <c r="A83" s="5" t="s">
        <v>89</v>
      </c>
      <c r="B83" s="5" t="s">
        <v>5</v>
      </c>
      <c r="C83" s="5">
        <v>313</v>
      </c>
      <c r="D83" s="5" t="s">
        <v>6</v>
      </c>
      <c r="E83" s="5"/>
      <c r="F83" s="3"/>
    </row>
    <row r="84" spans="1:6" ht="15.75" customHeight="1" x14ac:dyDescent="0.2">
      <c r="A84" s="5" t="s">
        <v>90</v>
      </c>
      <c r="B84" s="5" t="s">
        <v>5</v>
      </c>
      <c r="C84" s="5">
        <v>313</v>
      </c>
      <c r="D84" s="5" t="s">
        <v>6</v>
      </c>
      <c r="E84" s="5"/>
      <c r="F84" s="3"/>
    </row>
    <row r="85" spans="1:6" ht="15.75" customHeight="1" x14ac:dyDescent="0.2">
      <c r="A85" s="5" t="s">
        <v>91</v>
      </c>
      <c r="B85" s="5" t="s">
        <v>5</v>
      </c>
      <c r="C85" s="5">
        <v>313</v>
      </c>
      <c r="D85" s="5" t="s">
        <v>6</v>
      </c>
      <c r="E85" s="5"/>
      <c r="F85" s="3"/>
    </row>
    <row r="86" spans="1:6" ht="15.75" customHeight="1" x14ac:dyDescent="0.2">
      <c r="A86" s="5" t="s">
        <v>92</v>
      </c>
      <c r="B86" s="5" t="s">
        <v>5</v>
      </c>
      <c r="C86" s="5">
        <v>313</v>
      </c>
      <c r="D86" s="5" t="s">
        <v>6</v>
      </c>
      <c r="E86" s="5"/>
      <c r="F86" s="3"/>
    </row>
    <row r="87" spans="1:6" ht="15.75" customHeight="1" x14ac:dyDescent="0.2">
      <c r="A87" s="5" t="s">
        <v>93</v>
      </c>
      <c r="B87" s="5" t="s">
        <v>5</v>
      </c>
      <c r="C87" s="5">
        <v>313</v>
      </c>
      <c r="D87" s="5" t="s">
        <v>6</v>
      </c>
      <c r="E87" s="5"/>
      <c r="F87" s="3"/>
    </row>
    <row r="88" spans="1:6" ht="15.75" customHeight="1" x14ac:dyDescent="0.2">
      <c r="A88" s="5" t="s">
        <v>94</v>
      </c>
      <c r="B88" s="5" t="s">
        <v>5</v>
      </c>
      <c r="C88" s="5">
        <v>313</v>
      </c>
      <c r="D88" s="5" t="s">
        <v>6</v>
      </c>
      <c r="E88" s="5"/>
      <c r="F88" s="3"/>
    </row>
    <row r="89" spans="1:6" ht="15.75" customHeight="1" x14ac:dyDescent="0.2">
      <c r="A89" s="5" t="s">
        <v>95</v>
      </c>
      <c r="B89" s="5" t="s">
        <v>5</v>
      </c>
      <c r="C89" s="5">
        <v>313</v>
      </c>
      <c r="D89" s="5" t="s">
        <v>6</v>
      </c>
      <c r="E89" s="5"/>
      <c r="F89" s="3"/>
    </row>
    <row r="90" spans="1:6" ht="15.75" customHeight="1" x14ac:dyDescent="0.2">
      <c r="A90" s="5" t="s">
        <v>96</v>
      </c>
      <c r="B90" s="5" t="s">
        <v>5</v>
      </c>
      <c r="C90" s="5">
        <v>313</v>
      </c>
      <c r="D90" s="5" t="s">
        <v>6</v>
      </c>
      <c r="E90" s="5"/>
      <c r="F90" s="3"/>
    </row>
    <row r="91" spans="1:6" ht="15.75" customHeight="1" x14ac:dyDescent="0.2">
      <c r="A91" s="5" t="s">
        <v>97</v>
      </c>
      <c r="B91" s="5" t="s">
        <v>5</v>
      </c>
      <c r="C91" s="5">
        <v>313</v>
      </c>
      <c r="D91" s="5" t="s">
        <v>6</v>
      </c>
      <c r="E91" s="5"/>
      <c r="F91" s="3"/>
    </row>
    <row r="92" spans="1:6" ht="15.75" customHeight="1" x14ac:dyDescent="0.2">
      <c r="A92" s="5" t="s">
        <v>98</v>
      </c>
      <c r="B92" s="5" t="s">
        <v>5</v>
      </c>
      <c r="C92" s="5">
        <v>313</v>
      </c>
      <c r="D92" s="5" t="s">
        <v>6</v>
      </c>
      <c r="E92" s="5"/>
      <c r="F92" s="3"/>
    </row>
    <row r="93" spans="1:6" ht="15.75" customHeight="1" x14ac:dyDescent="0.2">
      <c r="A93" s="5" t="s">
        <v>99</v>
      </c>
      <c r="B93" s="5" t="s">
        <v>5</v>
      </c>
      <c r="C93" s="5">
        <v>313</v>
      </c>
      <c r="D93" s="5" t="s">
        <v>6</v>
      </c>
      <c r="E93" s="5"/>
      <c r="F93" s="3"/>
    </row>
    <row r="94" spans="1:6" ht="15.75" customHeight="1" x14ac:dyDescent="0.2">
      <c r="A94" s="5" t="s">
        <v>100</v>
      </c>
      <c r="B94" s="5" t="s">
        <v>5</v>
      </c>
      <c r="C94" s="5">
        <v>313</v>
      </c>
      <c r="D94" s="5" t="s">
        <v>6</v>
      </c>
      <c r="E94" s="5"/>
      <c r="F94" s="3"/>
    </row>
    <row r="95" spans="1:6" ht="15.75" customHeight="1" x14ac:dyDescent="0.2">
      <c r="A95" s="5" t="s">
        <v>101</v>
      </c>
      <c r="B95" s="5" t="s">
        <v>5</v>
      </c>
      <c r="C95" s="5">
        <v>313</v>
      </c>
      <c r="D95" s="5" t="s">
        <v>6</v>
      </c>
      <c r="E95" s="5"/>
      <c r="F95" s="3"/>
    </row>
    <row r="96" spans="1:6" ht="15.75" customHeight="1" x14ac:dyDescent="0.2">
      <c r="A96" s="5" t="s">
        <v>102</v>
      </c>
      <c r="B96" s="5" t="s">
        <v>5</v>
      </c>
      <c r="C96" s="5">
        <v>313</v>
      </c>
      <c r="D96" s="5" t="s">
        <v>6</v>
      </c>
      <c r="E96" s="5"/>
      <c r="F96" s="3"/>
    </row>
    <row r="97" spans="1:6" ht="15.75" customHeight="1" x14ac:dyDescent="0.2">
      <c r="A97" s="5" t="s">
        <v>103</v>
      </c>
      <c r="B97" s="5" t="s">
        <v>5</v>
      </c>
      <c r="C97" s="5">
        <v>313</v>
      </c>
      <c r="D97" s="5" t="s">
        <v>6</v>
      </c>
      <c r="E97" s="5"/>
      <c r="F97" s="3"/>
    </row>
    <row r="98" spans="1:6" ht="15.75" customHeight="1" x14ac:dyDescent="0.2">
      <c r="A98" s="5" t="s">
        <v>104</v>
      </c>
      <c r="B98" s="5" t="s">
        <v>5</v>
      </c>
      <c r="C98" s="5">
        <v>313</v>
      </c>
      <c r="D98" s="5" t="s">
        <v>6</v>
      </c>
      <c r="E98" s="5"/>
      <c r="F98" s="3"/>
    </row>
    <row r="99" spans="1:6" ht="15.75" customHeight="1" x14ac:dyDescent="0.2">
      <c r="A99" s="5" t="s">
        <v>105</v>
      </c>
      <c r="B99" s="5" t="s">
        <v>5</v>
      </c>
      <c r="C99" s="5">
        <v>313</v>
      </c>
      <c r="D99" s="5" t="s">
        <v>6</v>
      </c>
      <c r="E99" s="5"/>
      <c r="F99" s="3"/>
    </row>
    <row r="100" spans="1:6" ht="15.75" customHeight="1" x14ac:dyDescent="0.2">
      <c r="A100" s="5" t="s">
        <v>106</v>
      </c>
      <c r="B100" s="5" t="s">
        <v>5</v>
      </c>
      <c r="C100" s="5">
        <v>313</v>
      </c>
      <c r="D100" s="5" t="s">
        <v>6</v>
      </c>
      <c r="E100" s="5"/>
      <c r="F100" s="3"/>
    </row>
    <row r="101" spans="1:6" ht="15.75" customHeight="1" x14ac:dyDescent="0.2">
      <c r="A101" s="5" t="s">
        <v>107</v>
      </c>
      <c r="B101" s="5" t="s">
        <v>5</v>
      </c>
      <c r="C101" s="5">
        <v>313</v>
      </c>
      <c r="D101" s="5" t="s">
        <v>6</v>
      </c>
      <c r="E101" s="5"/>
      <c r="F101" s="3"/>
    </row>
    <row r="102" spans="1:6" ht="15.75" customHeight="1" x14ac:dyDescent="0.2">
      <c r="A102" s="5" t="s">
        <v>108</v>
      </c>
      <c r="B102" s="5" t="s">
        <v>5</v>
      </c>
      <c r="C102" s="5">
        <v>313</v>
      </c>
      <c r="D102" s="5" t="s">
        <v>6</v>
      </c>
      <c r="E102" s="5"/>
      <c r="F102" s="3"/>
    </row>
    <row r="103" spans="1:6" ht="15.75" customHeight="1" x14ac:dyDescent="0.2">
      <c r="A103" s="5" t="s">
        <v>109</v>
      </c>
      <c r="B103" s="5" t="s">
        <v>5</v>
      </c>
      <c r="C103" s="5">
        <v>313</v>
      </c>
      <c r="D103" s="5" t="s">
        <v>6</v>
      </c>
      <c r="E103" s="5"/>
      <c r="F103" s="3"/>
    </row>
    <row r="104" spans="1:6" ht="15.75" customHeight="1" x14ac:dyDescent="0.2">
      <c r="A104" s="5" t="s">
        <v>110</v>
      </c>
      <c r="B104" s="5" t="s">
        <v>5</v>
      </c>
      <c r="C104" s="5">
        <v>313</v>
      </c>
      <c r="D104" s="5" t="s">
        <v>6</v>
      </c>
      <c r="E104" s="5"/>
      <c r="F104" s="3"/>
    </row>
    <row r="105" spans="1:6" ht="15.75" customHeight="1" x14ac:dyDescent="0.2">
      <c r="A105" s="5" t="s">
        <v>111</v>
      </c>
      <c r="B105" s="5" t="s">
        <v>5</v>
      </c>
      <c r="C105" s="5">
        <v>313</v>
      </c>
      <c r="D105" s="5" t="s">
        <v>6</v>
      </c>
      <c r="E105" s="5"/>
      <c r="F105" s="3"/>
    </row>
    <row r="106" spans="1:6" ht="15.75" customHeight="1" x14ac:dyDescent="0.2">
      <c r="A106" s="5" t="s">
        <v>112</v>
      </c>
      <c r="B106" s="5" t="s">
        <v>5</v>
      </c>
      <c r="C106" s="5">
        <v>313</v>
      </c>
      <c r="D106" s="5" t="s">
        <v>6</v>
      </c>
      <c r="E106" s="5"/>
      <c r="F106" s="3"/>
    </row>
    <row r="107" spans="1:6" ht="15.75" customHeight="1" x14ac:dyDescent="0.2">
      <c r="A107" s="5" t="s">
        <v>113</v>
      </c>
      <c r="B107" s="5" t="s">
        <v>5</v>
      </c>
      <c r="C107" s="5">
        <v>313</v>
      </c>
      <c r="D107" s="5" t="s">
        <v>6</v>
      </c>
      <c r="E107" s="5"/>
      <c r="F107" s="3"/>
    </row>
    <row r="108" spans="1:6" ht="15.75" customHeight="1" x14ac:dyDescent="0.2">
      <c r="A108" s="5" t="s">
        <v>114</v>
      </c>
      <c r="B108" s="5" t="s">
        <v>115</v>
      </c>
      <c r="C108" s="5">
        <v>313</v>
      </c>
      <c r="D108" s="5" t="s">
        <v>6</v>
      </c>
      <c r="E108" s="5"/>
      <c r="F108" s="3"/>
    </row>
    <row r="109" spans="1:6" ht="15.75" customHeight="1" x14ac:dyDescent="0.2">
      <c r="A109" s="5" t="s">
        <v>116</v>
      </c>
      <c r="B109" s="5" t="s">
        <v>115</v>
      </c>
      <c r="C109" s="5">
        <v>313</v>
      </c>
      <c r="D109" s="5" t="s">
        <v>6</v>
      </c>
      <c r="E109" s="5"/>
      <c r="F109" s="3"/>
    </row>
    <row r="110" spans="1:6" ht="15.75" customHeight="1" x14ac:dyDescent="0.2">
      <c r="A110" s="5" t="s">
        <v>117</v>
      </c>
      <c r="B110" s="5" t="s">
        <v>115</v>
      </c>
      <c r="C110" s="5">
        <v>313</v>
      </c>
      <c r="D110" s="5" t="s">
        <v>6</v>
      </c>
      <c r="E110" s="5"/>
      <c r="F110" s="3"/>
    </row>
    <row r="111" spans="1:6" ht="15.75" customHeight="1" x14ac:dyDescent="0.2">
      <c r="A111" s="5" t="s">
        <v>118</v>
      </c>
      <c r="B111" s="5" t="s">
        <v>115</v>
      </c>
      <c r="C111" s="5">
        <v>313</v>
      </c>
      <c r="D111" s="5" t="s">
        <v>6</v>
      </c>
      <c r="E111" s="5"/>
      <c r="F111" s="3"/>
    </row>
    <row r="112" spans="1:6" ht="15.75" customHeight="1" x14ac:dyDescent="0.2">
      <c r="A112" s="5" t="s">
        <v>119</v>
      </c>
      <c r="B112" s="5" t="s">
        <v>115</v>
      </c>
      <c r="C112" s="5">
        <v>313</v>
      </c>
      <c r="D112" s="5" t="s">
        <v>6</v>
      </c>
      <c r="E112" s="5"/>
      <c r="F112" s="3"/>
    </row>
    <row r="113" spans="1:6" ht="15.75" customHeight="1" x14ac:dyDescent="0.2">
      <c r="A113" s="5" t="s">
        <v>120</v>
      </c>
      <c r="B113" s="5" t="s">
        <v>115</v>
      </c>
      <c r="C113" s="5">
        <v>313</v>
      </c>
      <c r="D113" s="5" t="s">
        <v>6</v>
      </c>
      <c r="E113" s="5"/>
      <c r="F113" s="3"/>
    </row>
    <row r="114" spans="1:6" ht="15.75" customHeight="1" x14ac:dyDescent="0.2">
      <c r="A114" s="5" t="s">
        <v>121</v>
      </c>
      <c r="B114" s="5" t="s">
        <v>115</v>
      </c>
      <c r="C114" s="5">
        <v>313</v>
      </c>
      <c r="D114" s="5" t="s">
        <v>6</v>
      </c>
      <c r="E114" s="5"/>
      <c r="F114" s="3"/>
    </row>
    <row r="115" spans="1:6" ht="15.75" customHeight="1" x14ac:dyDescent="0.2">
      <c r="A115" s="5" t="s">
        <v>122</v>
      </c>
      <c r="B115" s="5" t="s">
        <v>115</v>
      </c>
      <c r="C115" s="5">
        <v>313</v>
      </c>
      <c r="D115" s="5" t="s">
        <v>6</v>
      </c>
      <c r="E115" s="5"/>
      <c r="F115" s="3"/>
    </row>
    <row r="116" spans="1:6" ht="15.75" customHeight="1" x14ac:dyDescent="0.2">
      <c r="A116" s="5" t="s">
        <v>123</v>
      </c>
      <c r="B116" s="5" t="s">
        <v>124</v>
      </c>
      <c r="C116" s="5">
        <v>313</v>
      </c>
      <c r="D116" s="5" t="s">
        <v>6</v>
      </c>
      <c r="E116" s="5"/>
      <c r="F116" s="3"/>
    </row>
    <row r="117" spans="1:6" ht="15.75" customHeight="1" x14ac:dyDescent="0.2">
      <c r="A117" s="5" t="s">
        <v>125</v>
      </c>
      <c r="B117" s="5" t="s">
        <v>124</v>
      </c>
      <c r="C117" s="5">
        <v>313</v>
      </c>
      <c r="D117" s="5" t="s">
        <v>6</v>
      </c>
      <c r="E117" s="5"/>
      <c r="F117" s="3"/>
    </row>
    <row r="118" spans="1:6" ht="15.75" customHeight="1" x14ac:dyDescent="0.2">
      <c r="A118" s="5" t="s">
        <v>126</v>
      </c>
      <c r="B118" s="5" t="s">
        <v>124</v>
      </c>
      <c r="C118" s="5">
        <v>313</v>
      </c>
      <c r="D118" s="5" t="s">
        <v>6</v>
      </c>
      <c r="E118" s="5"/>
      <c r="F118" s="3"/>
    </row>
    <row r="119" spans="1:6" ht="15.75" customHeight="1" x14ac:dyDescent="0.2">
      <c r="A119" s="5" t="s">
        <v>127</v>
      </c>
      <c r="B119" s="5" t="s">
        <v>124</v>
      </c>
      <c r="C119" s="5">
        <v>313</v>
      </c>
      <c r="D119" s="5" t="s">
        <v>6</v>
      </c>
      <c r="E119" s="5"/>
      <c r="F119" s="3"/>
    </row>
    <row r="120" spans="1:6" ht="15.75" customHeight="1" x14ac:dyDescent="0.2">
      <c r="A120" s="5" t="s">
        <v>128</v>
      </c>
      <c r="B120" s="5" t="s">
        <v>124</v>
      </c>
      <c r="C120" s="5">
        <v>313</v>
      </c>
      <c r="D120" s="5" t="s">
        <v>6</v>
      </c>
      <c r="E120" s="5"/>
      <c r="F120" s="3"/>
    </row>
    <row r="121" spans="1:6" ht="15.75" customHeight="1" x14ac:dyDescent="0.2">
      <c r="A121" s="5" t="s">
        <v>129</v>
      </c>
      <c r="B121" s="5" t="s">
        <v>124</v>
      </c>
      <c r="C121" s="5">
        <v>313</v>
      </c>
      <c r="D121" s="5" t="s">
        <v>6</v>
      </c>
      <c r="E121" s="5"/>
      <c r="F121" s="3"/>
    </row>
    <row r="122" spans="1:6" ht="15.75" customHeight="1" x14ac:dyDescent="0.2">
      <c r="A122" s="5" t="s">
        <v>130</v>
      </c>
      <c r="B122" s="5" t="s">
        <v>124</v>
      </c>
      <c r="C122" s="5">
        <v>313</v>
      </c>
      <c r="D122" s="5" t="s">
        <v>6</v>
      </c>
      <c r="E122" s="5"/>
      <c r="F122" s="3"/>
    </row>
    <row r="123" spans="1:6" ht="15.75" customHeight="1" x14ac:dyDescent="0.2">
      <c r="A123" s="5" t="s">
        <v>131</v>
      </c>
      <c r="B123" s="5" t="s">
        <v>124</v>
      </c>
      <c r="C123" s="5">
        <v>313</v>
      </c>
      <c r="D123" s="5" t="s">
        <v>6</v>
      </c>
      <c r="E123" s="5"/>
      <c r="F123" s="3"/>
    </row>
    <row r="124" spans="1:6" ht="15.75" customHeight="1" x14ac:dyDescent="0.2">
      <c r="A124" s="5" t="s">
        <v>132</v>
      </c>
      <c r="B124" s="5" t="s">
        <v>124</v>
      </c>
      <c r="C124" s="5">
        <v>313</v>
      </c>
      <c r="D124" s="5" t="s">
        <v>6</v>
      </c>
      <c r="E124" s="5"/>
      <c r="F124" s="3"/>
    </row>
    <row r="125" spans="1:6" ht="15.75" customHeight="1" x14ac:dyDescent="0.2">
      <c r="A125" s="5" t="s">
        <v>133</v>
      </c>
      <c r="B125" s="5" t="s">
        <v>124</v>
      </c>
      <c r="C125" s="5">
        <v>313</v>
      </c>
      <c r="D125" s="5" t="s">
        <v>6</v>
      </c>
      <c r="E125" s="5"/>
      <c r="F125" s="3"/>
    </row>
    <row r="126" spans="1:6" ht="15.75" customHeight="1" x14ac:dyDescent="0.2">
      <c r="A126" s="5" t="s">
        <v>134</v>
      </c>
      <c r="B126" s="5" t="s">
        <v>11</v>
      </c>
      <c r="C126" s="5">
        <v>313</v>
      </c>
      <c r="D126" s="5" t="s">
        <v>6</v>
      </c>
      <c r="E126" s="5"/>
      <c r="F126" s="3"/>
    </row>
    <row r="127" spans="1:6" ht="15.75" customHeight="1" x14ac:dyDescent="0.2">
      <c r="A127" s="5" t="s">
        <v>135</v>
      </c>
      <c r="B127" s="5" t="s">
        <v>124</v>
      </c>
      <c r="C127" s="5">
        <v>313</v>
      </c>
      <c r="D127" s="5" t="s">
        <v>6</v>
      </c>
      <c r="E127" s="5"/>
      <c r="F127" s="3"/>
    </row>
    <row r="128" spans="1:6" ht="15.75" customHeight="1" x14ac:dyDescent="0.2">
      <c r="A128" s="5" t="s">
        <v>136</v>
      </c>
      <c r="B128" s="5" t="s">
        <v>124</v>
      </c>
      <c r="C128" s="5">
        <v>313</v>
      </c>
      <c r="D128" s="5" t="s">
        <v>6</v>
      </c>
      <c r="E128" s="5"/>
      <c r="F128" s="3"/>
    </row>
    <row r="129" spans="1:6" ht="15.75" customHeight="1" x14ac:dyDescent="0.2">
      <c r="A129" s="5" t="s">
        <v>137</v>
      </c>
      <c r="B129" s="5" t="s">
        <v>124</v>
      </c>
      <c r="C129" s="5">
        <v>313</v>
      </c>
      <c r="D129" s="5" t="s">
        <v>6</v>
      </c>
      <c r="E129" s="5"/>
      <c r="F129" s="3"/>
    </row>
    <row r="130" spans="1:6" ht="15.75" customHeight="1" x14ac:dyDescent="0.2">
      <c r="A130" s="5" t="s">
        <v>138</v>
      </c>
      <c r="B130" s="5" t="s">
        <v>139</v>
      </c>
      <c r="C130" s="5">
        <v>313</v>
      </c>
      <c r="D130" s="5" t="s">
        <v>6</v>
      </c>
      <c r="E130" s="5"/>
      <c r="F130" s="3"/>
    </row>
    <row r="131" spans="1:6" ht="15.75" customHeight="1" x14ac:dyDescent="0.2">
      <c r="A131" s="5" t="s">
        <v>140</v>
      </c>
      <c r="B131" s="5" t="s">
        <v>139</v>
      </c>
      <c r="C131" s="5">
        <v>313</v>
      </c>
      <c r="D131" s="5" t="s">
        <v>6</v>
      </c>
      <c r="E131" s="5"/>
      <c r="F131" s="3"/>
    </row>
    <row r="132" spans="1:6" ht="15.75" customHeight="1" x14ac:dyDescent="0.2">
      <c r="A132" s="5" t="s">
        <v>141</v>
      </c>
      <c r="B132" s="5" t="s">
        <v>139</v>
      </c>
      <c r="C132" s="5">
        <v>313</v>
      </c>
      <c r="D132" s="5" t="s">
        <v>6</v>
      </c>
      <c r="E132" s="5"/>
      <c r="F132" s="3"/>
    </row>
    <row r="133" spans="1:6" ht="15.75" customHeight="1" x14ac:dyDescent="0.2">
      <c r="A133" s="5" t="s">
        <v>142</v>
      </c>
      <c r="B133" s="5" t="s">
        <v>139</v>
      </c>
      <c r="C133" s="5">
        <v>313</v>
      </c>
      <c r="D133" s="5" t="s">
        <v>6</v>
      </c>
      <c r="E133" s="5"/>
      <c r="F133" s="3"/>
    </row>
    <row r="134" spans="1:6" ht="15.75" customHeight="1" x14ac:dyDescent="0.2">
      <c r="A134" s="5" t="s">
        <v>143</v>
      </c>
      <c r="B134" s="5" t="s">
        <v>139</v>
      </c>
      <c r="C134" s="5">
        <v>313</v>
      </c>
      <c r="D134" s="5" t="s">
        <v>6</v>
      </c>
      <c r="E134" s="5"/>
      <c r="F134" s="3"/>
    </row>
    <row r="135" spans="1:6" ht="15.75" customHeight="1" x14ac:dyDescent="0.2">
      <c r="A135" s="5" t="s">
        <v>144</v>
      </c>
      <c r="B135" s="5" t="s">
        <v>139</v>
      </c>
      <c r="C135" s="5">
        <v>313</v>
      </c>
      <c r="D135" s="5" t="s">
        <v>6</v>
      </c>
      <c r="E135" s="5"/>
      <c r="F135" s="3"/>
    </row>
    <row r="136" spans="1:6" ht="15.75" customHeight="1" x14ac:dyDescent="0.2">
      <c r="A136" s="5" t="s">
        <v>145</v>
      </c>
      <c r="B136" s="5" t="s">
        <v>139</v>
      </c>
      <c r="C136" s="5">
        <v>313</v>
      </c>
      <c r="D136" s="5" t="s">
        <v>6</v>
      </c>
      <c r="E136" s="5"/>
      <c r="F136" s="3"/>
    </row>
    <row r="137" spans="1:6" ht="15.75" customHeight="1" x14ac:dyDescent="0.2">
      <c r="A137" s="5" t="s">
        <v>146</v>
      </c>
      <c r="B137" s="5" t="s">
        <v>139</v>
      </c>
      <c r="C137" s="5">
        <v>313</v>
      </c>
      <c r="D137" s="5" t="s">
        <v>6</v>
      </c>
      <c r="E137" s="5"/>
      <c r="F137" s="3"/>
    </row>
    <row r="138" spans="1:6" ht="15.75" customHeight="1" x14ac:dyDescent="0.2">
      <c r="A138" s="5" t="s">
        <v>147</v>
      </c>
      <c r="B138" s="5" t="s">
        <v>139</v>
      </c>
      <c r="C138" s="5">
        <v>313</v>
      </c>
      <c r="D138" s="5" t="s">
        <v>6</v>
      </c>
      <c r="E138" s="5"/>
      <c r="F138" s="3"/>
    </row>
    <row r="139" spans="1:6" ht="15.75" customHeight="1" x14ac:dyDescent="0.2">
      <c r="A139" s="5" t="s">
        <v>148</v>
      </c>
      <c r="B139" s="5" t="s">
        <v>139</v>
      </c>
      <c r="C139" s="5">
        <v>313</v>
      </c>
      <c r="D139" s="5" t="s">
        <v>6</v>
      </c>
      <c r="E139" s="5"/>
      <c r="F139" s="3"/>
    </row>
    <row r="140" spans="1:6" ht="15.75" customHeight="1" x14ac:dyDescent="0.2">
      <c r="A140" s="5" t="s">
        <v>149</v>
      </c>
      <c r="B140" s="5" t="s">
        <v>139</v>
      </c>
      <c r="C140" s="5">
        <v>313</v>
      </c>
      <c r="D140" s="5" t="s">
        <v>6</v>
      </c>
      <c r="E140" s="5"/>
      <c r="F140" s="3"/>
    </row>
    <row r="141" spans="1:6" ht="15.75" customHeight="1" x14ac:dyDescent="0.2">
      <c r="A141" s="5" t="s">
        <v>150</v>
      </c>
      <c r="B141" s="5" t="s">
        <v>139</v>
      </c>
      <c r="C141" s="5">
        <v>313</v>
      </c>
      <c r="D141" s="5" t="s">
        <v>6</v>
      </c>
      <c r="E141" s="5"/>
      <c r="F141" s="3"/>
    </row>
    <row r="142" spans="1:6" ht="15.75" customHeight="1" x14ac:dyDescent="0.2">
      <c r="A142" s="5" t="s">
        <v>151</v>
      </c>
      <c r="B142" s="5" t="s">
        <v>139</v>
      </c>
      <c r="C142" s="5">
        <v>313</v>
      </c>
      <c r="D142" s="5" t="s">
        <v>6</v>
      </c>
      <c r="E142" s="5"/>
      <c r="F142" s="3"/>
    </row>
    <row r="143" spans="1:6" ht="15.75" customHeight="1" x14ac:dyDescent="0.2">
      <c r="A143" s="5" t="s">
        <v>152</v>
      </c>
      <c r="B143" s="5" t="s">
        <v>139</v>
      </c>
      <c r="C143" s="5">
        <v>313</v>
      </c>
      <c r="D143" s="5" t="s">
        <v>6</v>
      </c>
      <c r="E143" s="5"/>
      <c r="F143" s="3"/>
    </row>
    <row r="144" spans="1:6" ht="15.75" customHeight="1" x14ac:dyDescent="0.2">
      <c r="A144" s="5" t="s">
        <v>153</v>
      </c>
      <c r="B144" s="5" t="s">
        <v>139</v>
      </c>
      <c r="C144" s="5">
        <v>313</v>
      </c>
      <c r="D144" s="5" t="s">
        <v>6</v>
      </c>
      <c r="E144" s="5"/>
      <c r="F144" s="3"/>
    </row>
    <row r="145" spans="1:6" ht="15.75" customHeight="1" x14ac:dyDescent="0.2">
      <c r="A145" s="5" t="s">
        <v>154</v>
      </c>
      <c r="B145" s="5" t="s">
        <v>139</v>
      </c>
      <c r="C145" s="5">
        <v>313</v>
      </c>
      <c r="D145" s="5" t="s">
        <v>6</v>
      </c>
      <c r="E145" s="5"/>
      <c r="F145" s="3"/>
    </row>
    <row r="146" spans="1:6" ht="15.75" customHeight="1" x14ac:dyDescent="0.2">
      <c r="A146" s="5" t="s">
        <v>155</v>
      </c>
      <c r="B146" s="5" t="s">
        <v>139</v>
      </c>
      <c r="C146" s="5">
        <v>313</v>
      </c>
      <c r="D146" s="5" t="s">
        <v>6</v>
      </c>
      <c r="E146" s="5"/>
      <c r="F146" s="3"/>
    </row>
    <row r="147" spans="1:6" ht="15.75" customHeight="1" x14ac:dyDescent="0.2">
      <c r="A147" s="5" t="s">
        <v>156</v>
      </c>
      <c r="B147" s="5" t="s">
        <v>139</v>
      </c>
      <c r="C147" s="5">
        <v>313</v>
      </c>
      <c r="D147" s="5" t="s">
        <v>6</v>
      </c>
      <c r="E147" s="5"/>
      <c r="F147" s="3"/>
    </row>
    <row r="148" spans="1:6" ht="15.75" customHeight="1" x14ac:dyDescent="0.2">
      <c r="A148" s="5" t="s">
        <v>157</v>
      </c>
      <c r="B148" s="5" t="s">
        <v>139</v>
      </c>
      <c r="C148" s="5">
        <v>313</v>
      </c>
      <c r="D148" s="5" t="s">
        <v>6</v>
      </c>
      <c r="E148" s="5"/>
      <c r="F148" s="3"/>
    </row>
    <row r="149" spans="1:6" ht="15.75" customHeight="1" x14ac:dyDescent="0.2">
      <c r="A149" s="5" t="s">
        <v>158</v>
      </c>
      <c r="B149" s="5" t="s">
        <v>159</v>
      </c>
      <c r="C149" s="5">
        <v>313</v>
      </c>
      <c r="D149" s="5" t="s">
        <v>6</v>
      </c>
      <c r="E149" s="5"/>
      <c r="F149" s="3"/>
    </row>
    <row r="150" spans="1:6" ht="15.75" customHeight="1" x14ac:dyDescent="0.2">
      <c r="A150" s="5" t="s">
        <v>160</v>
      </c>
      <c r="B150" s="5" t="s">
        <v>159</v>
      </c>
      <c r="C150" s="5">
        <v>313</v>
      </c>
      <c r="D150" s="5" t="s">
        <v>6</v>
      </c>
      <c r="E150" s="5"/>
      <c r="F150" s="3"/>
    </row>
    <row r="151" spans="1:6" ht="15.75" customHeight="1" x14ac:dyDescent="0.2">
      <c r="A151" s="5" t="s">
        <v>161</v>
      </c>
      <c r="B151" s="5" t="s">
        <v>162</v>
      </c>
      <c r="C151" s="5">
        <v>313</v>
      </c>
      <c r="D151" s="5" t="s">
        <v>6</v>
      </c>
      <c r="E151" s="5"/>
      <c r="F151" s="3"/>
    </row>
    <row r="152" spans="1:6" ht="15.75" customHeight="1" x14ac:dyDescent="0.2">
      <c r="A152" s="5" t="s">
        <v>163</v>
      </c>
      <c r="B152" s="5" t="s">
        <v>162</v>
      </c>
      <c r="C152" s="5">
        <v>313</v>
      </c>
      <c r="D152" s="5" t="s">
        <v>6</v>
      </c>
      <c r="E152" s="5"/>
      <c r="F152" s="3"/>
    </row>
    <row r="153" spans="1:6" ht="15.75" customHeight="1" x14ac:dyDescent="0.2">
      <c r="A153" s="5" t="s">
        <v>164</v>
      </c>
      <c r="B153" s="5" t="s">
        <v>162</v>
      </c>
      <c r="C153" s="5">
        <v>313</v>
      </c>
      <c r="D153" s="5" t="s">
        <v>6</v>
      </c>
      <c r="E153" s="5"/>
      <c r="F153" s="3"/>
    </row>
    <row r="154" spans="1:6" ht="15.75" customHeight="1" x14ac:dyDescent="0.2">
      <c r="A154" s="5" t="s">
        <v>165</v>
      </c>
      <c r="B154" s="5" t="s">
        <v>162</v>
      </c>
      <c r="C154" s="5">
        <v>313</v>
      </c>
      <c r="D154" s="5" t="s">
        <v>6</v>
      </c>
      <c r="E154" s="5"/>
      <c r="F154" s="3"/>
    </row>
    <row r="155" spans="1:6" ht="15.75" customHeight="1" x14ac:dyDescent="0.2">
      <c r="A155" s="5" t="s">
        <v>166</v>
      </c>
      <c r="B155" s="5" t="s">
        <v>162</v>
      </c>
      <c r="C155" s="5">
        <v>313</v>
      </c>
      <c r="D155" s="5" t="s">
        <v>6</v>
      </c>
      <c r="E155" s="5"/>
      <c r="F155" s="3"/>
    </row>
    <row r="156" spans="1:6" ht="15.75" customHeight="1" x14ac:dyDescent="0.2">
      <c r="A156" s="5" t="s">
        <v>167</v>
      </c>
      <c r="B156" s="5" t="s">
        <v>162</v>
      </c>
      <c r="C156" s="5">
        <v>313</v>
      </c>
      <c r="D156" s="5" t="s">
        <v>6</v>
      </c>
      <c r="E156" s="5"/>
      <c r="F156" s="3"/>
    </row>
    <row r="157" spans="1:6" ht="15.75" customHeight="1" x14ac:dyDescent="0.2">
      <c r="A157" s="5" t="s">
        <v>168</v>
      </c>
      <c r="B157" s="5" t="s">
        <v>162</v>
      </c>
      <c r="C157" s="5">
        <v>313</v>
      </c>
      <c r="D157" s="5" t="s">
        <v>6</v>
      </c>
      <c r="E157" s="5"/>
      <c r="F157" s="3"/>
    </row>
    <row r="158" spans="1:6" ht="15.75" customHeight="1" x14ac:dyDescent="0.2">
      <c r="A158" s="5" t="s">
        <v>169</v>
      </c>
      <c r="B158" s="5" t="s">
        <v>162</v>
      </c>
      <c r="C158" s="5">
        <v>313</v>
      </c>
      <c r="D158" s="5" t="s">
        <v>6</v>
      </c>
      <c r="E158" s="5"/>
      <c r="F158" s="3"/>
    </row>
    <row r="159" spans="1:6" ht="15.75" customHeight="1" x14ac:dyDescent="0.2">
      <c r="A159" s="5" t="s">
        <v>170</v>
      </c>
      <c r="B159" s="5" t="s">
        <v>162</v>
      </c>
      <c r="C159" s="5">
        <v>313</v>
      </c>
      <c r="D159" s="5" t="s">
        <v>6</v>
      </c>
      <c r="E159" s="5"/>
      <c r="F159" s="3"/>
    </row>
    <row r="160" spans="1:6" ht="15.75" customHeight="1" x14ac:dyDescent="0.2">
      <c r="A160" s="5" t="s">
        <v>171</v>
      </c>
      <c r="B160" s="5" t="s">
        <v>162</v>
      </c>
      <c r="C160" s="5">
        <v>313</v>
      </c>
      <c r="D160" s="5" t="s">
        <v>6</v>
      </c>
      <c r="E160" s="5"/>
      <c r="F160" s="3"/>
    </row>
    <row r="161" spans="1:6" ht="15.75" customHeight="1" x14ac:dyDescent="0.2">
      <c r="A161" s="5" t="s">
        <v>172</v>
      </c>
      <c r="B161" s="5" t="s">
        <v>162</v>
      </c>
      <c r="C161" s="5">
        <v>313</v>
      </c>
      <c r="D161" s="5" t="s">
        <v>6</v>
      </c>
      <c r="E161" s="5"/>
      <c r="F161" s="3"/>
    </row>
    <row r="162" spans="1:6" ht="15.75" customHeight="1" x14ac:dyDescent="0.2">
      <c r="A162" s="5" t="s">
        <v>173</v>
      </c>
      <c r="B162" s="5" t="s">
        <v>162</v>
      </c>
      <c r="C162" s="5">
        <v>313</v>
      </c>
      <c r="D162" s="5" t="s">
        <v>6</v>
      </c>
      <c r="E162" s="5"/>
      <c r="F162" s="3"/>
    </row>
    <row r="163" spans="1:6" ht="15.75" customHeight="1" x14ac:dyDescent="0.2">
      <c r="A163" s="5" t="s">
        <v>174</v>
      </c>
      <c r="B163" s="5" t="s">
        <v>162</v>
      </c>
      <c r="C163" s="5">
        <v>313</v>
      </c>
      <c r="D163" s="5" t="s">
        <v>6</v>
      </c>
      <c r="E163" s="5"/>
      <c r="F163" s="3"/>
    </row>
    <row r="164" spans="1:6" ht="15.75" customHeight="1" x14ac:dyDescent="0.2">
      <c r="A164" s="5" t="s">
        <v>175</v>
      </c>
      <c r="B164" s="5" t="s">
        <v>162</v>
      </c>
      <c r="C164" s="5">
        <v>313</v>
      </c>
      <c r="D164" s="5" t="s">
        <v>6</v>
      </c>
      <c r="E164" s="5"/>
      <c r="F164" s="3"/>
    </row>
    <row r="165" spans="1:6" ht="15.75" customHeight="1" x14ac:dyDescent="0.2">
      <c r="A165" s="6" t="s">
        <v>175</v>
      </c>
      <c r="B165" s="6" t="s">
        <v>176</v>
      </c>
      <c r="C165" s="5">
        <v>313</v>
      </c>
      <c r="D165" s="5" t="s">
        <v>6</v>
      </c>
      <c r="E165" s="5"/>
      <c r="F165" s="3"/>
    </row>
    <row r="166" spans="1:6" ht="15.75" customHeight="1" x14ac:dyDescent="0.2">
      <c r="A166" s="5" t="s">
        <v>177</v>
      </c>
      <c r="B166" s="5" t="s">
        <v>176</v>
      </c>
      <c r="C166" s="5">
        <v>313</v>
      </c>
      <c r="D166" s="5" t="s">
        <v>6</v>
      </c>
      <c r="E166" s="5"/>
      <c r="F166" s="3"/>
    </row>
    <row r="167" spans="1:6" ht="15.75" customHeight="1" x14ac:dyDescent="0.2">
      <c r="A167" s="5" t="s">
        <v>178</v>
      </c>
      <c r="B167" s="5" t="s">
        <v>176</v>
      </c>
      <c r="C167" s="5">
        <v>313</v>
      </c>
      <c r="D167" s="5" t="s">
        <v>6</v>
      </c>
      <c r="E167" s="5"/>
      <c r="F167" s="3"/>
    </row>
    <row r="168" spans="1:6" ht="15.75" customHeight="1" x14ac:dyDescent="0.2">
      <c r="A168" s="5" t="s">
        <v>179</v>
      </c>
      <c r="B168" s="5" t="s">
        <v>176</v>
      </c>
      <c r="C168" s="5">
        <v>313</v>
      </c>
      <c r="D168" s="5" t="s">
        <v>6</v>
      </c>
      <c r="E168" s="5"/>
      <c r="F168" s="3"/>
    </row>
    <row r="169" spans="1:6" ht="15.75" customHeight="1" x14ac:dyDescent="0.2">
      <c r="A169" s="5" t="s">
        <v>180</v>
      </c>
      <c r="B169" s="5" t="s">
        <v>181</v>
      </c>
      <c r="C169" s="5">
        <v>313</v>
      </c>
      <c r="D169" s="5" t="s">
        <v>6</v>
      </c>
      <c r="E169" s="5"/>
      <c r="F169" s="3"/>
    </row>
    <row r="170" spans="1:6" ht="15.75" customHeight="1" x14ac:dyDescent="0.2">
      <c r="A170" s="5" t="s">
        <v>182</v>
      </c>
      <c r="B170" s="5" t="s">
        <v>181</v>
      </c>
      <c r="C170" s="5">
        <v>313</v>
      </c>
      <c r="D170" s="5" t="s">
        <v>6</v>
      </c>
      <c r="E170" s="5"/>
      <c r="F170" s="3"/>
    </row>
    <row r="171" spans="1:6" ht="15.75" customHeight="1" x14ac:dyDescent="0.2">
      <c r="A171" s="5" t="s">
        <v>183</v>
      </c>
      <c r="B171" s="5" t="s">
        <v>181</v>
      </c>
      <c r="C171" s="5">
        <v>313</v>
      </c>
      <c r="D171" s="5" t="s">
        <v>6</v>
      </c>
      <c r="E171" s="5"/>
      <c r="F171" s="3"/>
    </row>
    <row r="172" spans="1:6" ht="15.75" customHeight="1" x14ac:dyDescent="0.2">
      <c r="A172" s="5" t="s">
        <v>184</v>
      </c>
      <c r="B172" s="5" t="s">
        <v>181</v>
      </c>
      <c r="C172" s="5">
        <v>313</v>
      </c>
      <c r="D172" s="5" t="s">
        <v>6</v>
      </c>
      <c r="E172" s="5"/>
      <c r="F172" s="3"/>
    </row>
    <row r="173" spans="1:6" ht="15.75" customHeight="1" x14ac:dyDescent="0.2">
      <c r="A173" s="5" t="s">
        <v>185</v>
      </c>
      <c r="B173" s="5" t="s">
        <v>181</v>
      </c>
      <c r="C173" s="5">
        <v>313</v>
      </c>
      <c r="D173" s="5" t="s">
        <v>6</v>
      </c>
      <c r="E173" s="5"/>
      <c r="F173" s="3"/>
    </row>
    <row r="174" spans="1:6" ht="15.75" customHeight="1" x14ac:dyDescent="0.2">
      <c r="A174" s="5" t="s">
        <v>186</v>
      </c>
      <c r="B174" s="5" t="s">
        <v>181</v>
      </c>
      <c r="C174" s="5">
        <v>313</v>
      </c>
      <c r="D174" s="5" t="s">
        <v>6</v>
      </c>
      <c r="E174" s="5"/>
      <c r="F174" s="3"/>
    </row>
    <row r="175" spans="1:6" ht="15.75" customHeight="1" x14ac:dyDescent="0.2">
      <c r="A175" s="5" t="s">
        <v>187</v>
      </c>
      <c r="B175" s="5" t="s">
        <v>181</v>
      </c>
      <c r="C175" s="5">
        <v>313</v>
      </c>
      <c r="D175" s="5" t="s">
        <v>6</v>
      </c>
      <c r="E175" s="5"/>
      <c r="F175" s="3"/>
    </row>
    <row r="176" spans="1:6" ht="15.75" customHeight="1" x14ac:dyDescent="0.2">
      <c r="A176" s="5" t="s">
        <v>188</v>
      </c>
      <c r="B176" s="5" t="s">
        <v>181</v>
      </c>
      <c r="C176" s="5">
        <v>313</v>
      </c>
      <c r="D176" s="5" t="s">
        <v>6</v>
      </c>
      <c r="E176" s="5"/>
      <c r="F176" s="3"/>
    </row>
    <row r="177" spans="1:6" ht="15.75" customHeight="1" x14ac:dyDescent="0.2">
      <c r="A177" s="5" t="s">
        <v>189</v>
      </c>
      <c r="B177" s="5" t="s">
        <v>181</v>
      </c>
      <c r="C177" s="5">
        <v>313</v>
      </c>
      <c r="D177" s="5" t="s">
        <v>6</v>
      </c>
      <c r="E177" s="5"/>
      <c r="F177" s="3"/>
    </row>
    <row r="178" spans="1:6" ht="15.75" customHeight="1" x14ac:dyDescent="0.2">
      <c r="A178" s="5" t="s">
        <v>190</v>
      </c>
      <c r="B178" s="5" t="s">
        <v>181</v>
      </c>
      <c r="C178" s="5">
        <v>313</v>
      </c>
      <c r="D178" s="5" t="s">
        <v>6</v>
      </c>
      <c r="E178" s="5"/>
      <c r="F178" s="3"/>
    </row>
    <row r="179" spans="1:6" ht="15.75" customHeight="1" x14ac:dyDescent="0.2">
      <c r="A179" s="5" t="s">
        <v>191</v>
      </c>
      <c r="B179" s="5" t="s">
        <v>181</v>
      </c>
      <c r="C179" s="5">
        <v>313</v>
      </c>
      <c r="D179" s="5" t="s">
        <v>6</v>
      </c>
      <c r="E179" s="5"/>
      <c r="F179" s="3"/>
    </row>
    <row r="180" spans="1:6" ht="15.75" customHeight="1" x14ac:dyDescent="0.2">
      <c r="A180" s="5" t="s">
        <v>192</v>
      </c>
      <c r="B180" s="5" t="s">
        <v>181</v>
      </c>
      <c r="C180" s="5">
        <v>313</v>
      </c>
      <c r="D180" s="5" t="s">
        <v>6</v>
      </c>
      <c r="E180" s="5"/>
      <c r="F180" s="3"/>
    </row>
    <row r="181" spans="1:6" ht="15.75" customHeight="1" x14ac:dyDescent="0.2">
      <c r="A181" s="5" t="s">
        <v>193</v>
      </c>
      <c r="B181" s="5" t="s">
        <v>181</v>
      </c>
      <c r="C181" s="5">
        <v>313</v>
      </c>
      <c r="D181" s="5" t="s">
        <v>6</v>
      </c>
      <c r="E181" s="5"/>
      <c r="F181" s="3"/>
    </row>
    <row r="182" spans="1:6" ht="15.75" customHeight="1" x14ac:dyDescent="0.2">
      <c r="A182" s="5" t="s">
        <v>194</v>
      </c>
      <c r="B182" s="5" t="s">
        <v>195</v>
      </c>
      <c r="C182" s="5">
        <v>313</v>
      </c>
      <c r="D182" s="5" t="s">
        <v>6</v>
      </c>
      <c r="E182" s="5"/>
      <c r="F182" s="3"/>
    </row>
    <row r="183" spans="1:6" ht="15.75" customHeight="1" x14ac:dyDescent="0.2">
      <c r="A183" s="5" t="s">
        <v>196</v>
      </c>
      <c r="B183" s="5" t="s">
        <v>195</v>
      </c>
      <c r="C183" s="5">
        <v>313</v>
      </c>
      <c r="D183" s="5" t="s">
        <v>6</v>
      </c>
      <c r="E183" s="5"/>
      <c r="F183" s="3"/>
    </row>
    <row r="184" spans="1:6" ht="15.75" customHeight="1" x14ac:dyDescent="0.2">
      <c r="A184" s="5" t="s">
        <v>197</v>
      </c>
      <c r="B184" s="5" t="s">
        <v>195</v>
      </c>
      <c r="C184" s="5">
        <v>313</v>
      </c>
      <c r="D184" s="5" t="s">
        <v>6</v>
      </c>
      <c r="E184" s="5"/>
      <c r="F184" s="3"/>
    </row>
    <row r="185" spans="1:6" ht="15.75" customHeight="1" x14ac:dyDescent="0.2">
      <c r="A185" s="5" t="s">
        <v>198</v>
      </c>
      <c r="B185" s="5" t="s">
        <v>195</v>
      </c>
      <c r="C185" s="5">
        <v>313</v>
      </c>
      <c r="D185" s="5" t="s">
        <v>6</v>
      </c>
      <c r="E185" s="5"/>
      <c r="F185" s="3"/>
    </row>
    <row r="186" spans="1:6" ht="15.75" customHeight="1" x14ac:dyDescent="0.2">
      <c r="A186" s="5" t="s">
        <v>199</v>
      </c>
      <c r="B186" s="5" t="s">
        <v>200</v>
      </c>
      <c r="C186" s="5">
        <v>313</v>
      </c>
      <c r="D186" s="5" t="s">
        <v>6</v>
      </c>
      <c r="E186" s="5"/>
      <c r="F186" s="3"/>
    </row>
    <row r="187" spans="1:6" ht="15.75" customHeight="1" x14ac:dyDescent="0.2">
      <c r="A187" s="5" t="s">
        <v>201</v>
      </c>
      <c r="B187" s="5" t="s">
        <v>200</v>
      </c>
      <c r="C187" s="5">
        <v>313</v>
      </c>
      <c r="D187" s="5" t="s">
        <v>6</v>
      </c>
      <c r="E187" s="5"/>
      <c r="F187" s="3"/>
    </row>
    <row r="188" spans="1:6" ht="15.75" customHeight="1" x14ac:dyDescent="0.2">
      <c r="A188" s="5" t="s">
        <v>202</v>
      </c>
      <c r="B188" s="5" t="s">
        <v>200</v>
      </c>
      <c r="C188" s="5">
        <v>313</v>
      </c>
      <c r="D188" s="5" t="s">
        <v>6</v>
      </c>
      <c r="E188" s="5"/>
      <c r="F188" s="3"/>
    </row>
    <row r="189" spans="1:6" ht="15.75" customHeight="1" x14ac:dyDescent="0.2">
      <c r="A189" s="5" t="s">
        <v>203</v>
      </c>
      <c r="B189" s="5" t="s">
        <v>200</v>
      </c>
      <c r="C189" s="5">
        <v>313</v>
      </c>
      <c r="D189" s="5" t="s">
        <v>6</v>
      </c>
      <c r="E189" s="5"/>
      <c r="F189" s="3"/>
    </row>
    <row r="190" spans="1:6" ht="15.75" customHeight="1" x14ac:dyDescent="0.2">
      <c r="A190" s="5" t="s">
        <v>204</v>
      </c>
      <c r="B190" s="5" t="s">
        <v>200</v>
      </c>
      <c r="C190" s="5">
        <v>313</v>
      </c>
      <c r="D190" s="5" t="s">
        <v>6</v>
      </c>
      <c r="E190" s="5"/>
      <c r="F190" s="3"/>
    </row>
    <row r="191" spans="1:6" ht="15.75" customHeight="1" x14ac:dyDescent="0.2">
      <c r="A191" s="5" t="s">
        <v>205</v>
      </c>
      <c r="B191" s="5" t="s">
        <v>206</v>
      </c>
      <c r="C191" s="5">
        <v>313</v>
      </c>
      <c r="D191" s="5" t="s">
        <v>6</v>
      </c>
      <c r="E191" s="5"/>
      <c r="F191" s="3"/>
    </row>
    <row r="192" spans="1:6" ht="15.75" customHeight="1" x14ac:dyDescent="0.2">
      <c r="A192" s="5" t="s">
        <v>207</v>
      </c>
      <c r="B192" s="5" t="s">
        <v>200</v>
      </c>
      <c r="C192" s="5">
        <v>313</v>
      </c>
      <c r="D192" s="5" t="s">
        <v>6</v>
      </c>
      <c r="E192" s="5"/>
      <c r="F192" s="3"/>
    </row>
    <row r="193" spans="1:6" ht="15.75" customHeight="1" x14ac:dyDescent="0.2">
      <c r="A193" s="5" t="s">
        <v>208</v>
      </c>
      <c r="B193" s="5" t="s">
        <v>209</v>
      </c>
      <c r="C193" s="5">
        <v>313</v>
      </c>
      <c r="D193" s="5" t="s">
        <v>6</v>
      </c>
      <c r="E193" s="5"/>
      <c r="F193" s="3"/>
    </row>
    <row r="194" spans="1:6" ht="15.75" customHeight="1" x14ac:dyDescent="0.2">
      <c r="A194" s="5" t="s">
        <v>210</v>
      </c>
      <c r="B194" s="5" t="s">
        <v>209</v>
      </c>
      <c r="C194" s="5">
        <v>313</v>
      </c>
      <c r="D194" s="5" t="s">
        <v>6</v>
      </c>
      <c r="E194" s="5"/>
      <c r="F194" s="3"/>
    </row>
    <row r="195" spans="1:6" ht="15.75" customHeight="1" x14ac:dyDescent="0.2">
      <c r="A195" s="5" t="s">
        <v>211</v>
      </c>
      <c r="B195" s="5" t="s">
        <v>209</v>
      </c>
      <c r="C195" s="5">
        <v>313</v>
      </c>
      <c r="D195" s="5" t="s">
        <v>6</v>
      </c>
      <c r="E195" s="5"/>
      <c r="F195" s="3"/>
    </row>
    <row r="196" spans="1:6" ht="15.75" customHeight="1" x14ac:dyDescent="0.2">
      <c r="A196" s="5" t="s">
        <v>212</v>
      </c>
      <c r="B196" s="5" t="s">
        <v>159</v>
      </c>
      <c r="C196" s="5">
        <v>313</v>
      </c>
      <c r="D196" s="5" t="s">
        <v>6</v>
      </c>
      <c r="E196" s="5"/>
      <c r="F196" s="3"/>
    </row>
    <row r="197" spans="1:6" ht="15.75" customHeight="1" x14ac:dyDescent="0.2">
      <c r="A197" s="5" t="s">
        <v>213</v>
      </c>
      <c r="B197" s="5" t="s">
        <v>209</v>
      </c>
      <c r="C197" s="5">
        <v>313</v>
      </c>
      <c r="D197" s="5" t="s">
        <v>6</v>
      </c>
      <c r="E197" s="5"/>
      <c r="F197" s="3"/>
    </row>
    <row r="198" spans="1:6" ht="15.75" customHeight="1" x14ac:dyDescent="0.2">
      <c r="A198" s="5" t="s">
        <v>214</v>
      </c>
      <c r="B198" s="5" t="s">
        <v>209</v>
      </c>
      <c r="C198" s="5">
        <v>313</v>
      </c>
      <c r="D198" s="5" t="s">
        <v>6</v>
      </c>
      <c r="E198" s="5"/>
      <c r="F198" s="3"/>
    </row>
    <row r="199" spans="1:6" ht="15.75" customHeight="1" x14ac:dyDescent="0.2">
      <c r="A199" s="5" t="s">
        <v>215</v>
      </c>
      <c r="B199" s="5" t="s">
        <v>209</v>
      </c>
      <c r="C199" s="5">
        <v>313</v>
      </c>
      <c r="D199" s="5" t="s">
        <v>6</v>
      </c>
      <c r="E199" s="5"/>
      <c r="F199" s="3"/>
    </row>
    <row r="200" spans="1:6" ht="15.75" customHeight="1" x14ac:dyDescent="0.2">
      <c r="A200" s="5" t="s">
        <v>216</v>
      </c>
      <c r="B200" s="5" t="s">
        <v>209</v>
      </c>
      <c r="C200" s="5">
        <v>313</v>
      </c>
      <c r="D200" s="5" t="s">
        <v>6</v>
      </c>
      <c r="E200" s="5"/>
      <c r="F200" s="3"/>
    </row>
    <row r="201" spans="1:6" ht="15.75" customHeight="1" x14ac:dyDescent="0.2">
      <c r="A201" s="5" t="s">
        <v>217</v>
      </c>
      <c r="B201" s="5" t="s">
        <v>209</v>
      </c>
      <c r="C201" s="5">
        <v>313</v>
      </c>
      <c r="D201" s="5" t="s">
        <v>6</v>
      </c>
      <c r="E201" s="5"/>
      <c r="F201" s="3"/>
    </row>
    <row r="202" spans="1:6" ht="15.75" customHeight="1" x14ac:dyDescent="0.2">
      <c r="A202" s="5" t="s">
        <v>218</v>
      </c>
      <c r="B202" s="5" t="s">
        <v>209</v>
      </c>
      <c r="C202" s="5">
        <v>313</v>
      </c>
      <c r="D202" s="5" t="s">
        <v>6</v>
      </c>
      <c r="E202" s="5"/>
      <c r="F202" s="3"/>
    </row>
    <row r="203" spans="1:6" ht="15.75" customHeight="1" x14ac:dyDescent="0.2">
      <c r="A203" s="5" t="s">
        <v>219</v>
      </c>
      <c r="B203" s="5" t="s">
        <v>209</v>
      </c>
      <c r="C203" s="5">
        <v>313</v>
      </c>
      <c r="D203" s="5" t="s">
        <v>6</v>
      </c>
      <c r="E203" s="5"/>
      <c r="F203" s="3"/>
    </row>
    <row r="204" spans="1:6" ht="15.75" customHeight="1" x14ac:dyDescent="0.2">
      <c r="A204" s="5" t="s">
        <v>220</v>
      </c>
      <c r="B204" s="5" t="s">
        <v>209</v>
      </c>
      <c r="C204" s="5">
        <v>313</v>
      </c>
      <c r="D204" s="5" t="s">
        <v>6</v>
      </c>
      <c r="E204" s="5"/>
      <c r="F204" s="3"/>
    </row>
    <row r="205" spans="1:6" ht="15.75" customHeight="1" x14ac:dyDescent="0.2">
      <c r="A205" s="5" t="s">
        <v>221</v>
      </c>
      <c r="B205" s="5" t="s">
        <v>209</v>
      </c>
      <c r="C205" s="5">
        <v>313</v>
      </c>
      <c r="D205" s="5" t="s">
        <v>6</v>
      </c>
      <c r="E205" s="5"/>
      <c r="F205" s="3"/>
    </row>
    <row r="206" spans="1:6" ht="15.75" customHeight="1" x14ac:dyDescent="0.2">
      <c r="A206" s="5" t="s">
        <v>222</v>
      </c>
      <c r="B206" s="5" t="s">
        <v>209</v>
      </c>
      <c r="C206" s="5">
        <v>313</v>
      </c>
      <c r="D206" s="5" t="s">
        <v>6</v>
      </c>
      <c r="E206" s="5"/>
      <c r="F206" s="3"/>
    </row>
    <row r="207" spans="1:6" ht="15.75" customHeight="1" x14ac:dyDescent="0.2">
      <c r="A207" s="5" t="s">
        <v>223</v>
      </c>
      <c r="B207" s="5" t="s">
        <v>209</v>
      </c>
      <c r="C207" s="5">
        <v>313</v>
      </c>
      <c r="D207" s="5" t="s">
        <v>6</v>
      </c>
      <c r="E207" s="5"/>
      <c r="F207" s="3"/>
    </row>
    <row r="208" spans="1:6" ht="15.75" customHeight="1" x14ac:dyDescent="0.2">
      <c r="A208" s="5" t="s">
        <v>224</v>
      </c>
      <c r="B208" s="5" t="s">
        <v>209</v>
      </c>
      <c r="C208" s="5">
        <v>313</v>
      </c>
      <c r="D208" s="5" t="s">
        <v>6</v>
      </c>
      <c r="E208" s="5"/>
      <c r="F208" s="3"/>
    </row>
    <row r="209" spans="1:6" ht="15.75" customHeight="1" x14ac:dyDescent="0.2">
      <c r="A209" s="5" t="s">
        <v>225</v>
      </c>
      <c r="B209" s="5" t="s">
        <v>209</v>
      </c>
      <c r="C209" s="5">
        <v>313</v>
      </c>
      <c r="D209" s="5" t="s">
        <v>6</v>
      </c>
      <c r="E209" s="5"/>
      <c r="F209" s="3"/>
    </row>
    <row r="210" spans="1:6" ht="15.75" customHeight="1" x14ac:dyDescent="0.2">
      <c r="A210" s="5" t="s">
        <v>226</v>
      </c>
      <c r="B210" s="5" t="s">
        <v>209</v>
      </c>
      <c r="C210" s="5">
        <v>313</v>
      </c>
      <c r="D210" s="5" t="s">
        <v>6</v>
      </c>
      <c r="E210" s="5"/>
      <c r="F210" s="3"/>
    </row>
    <row r="211" spans="1:6" ht="15.75" customHeight="1" x14ac:dyDescent="0.2">
      <c r="A211" s="5" t="s">
        <v>227</v>
      </c>
      <c r="B211" s="5" t="s">
        <v>209</v>
      </c>
      <c r="C211" s="5">
        <v>313</v>
      </c>
      <c r="D211" s="5" t="s">
        <v>6</v>
      </c>
      <c r="E211" s="5"/>
      <c r="F211" s="3"/>
    </row>
    <row r="212" spans="1:6" ht="15.75" customHeight="1" x14ac:dyDescent="0.2">
      <c r="A212" s="5" t="s">
        <v>228</v>
      </c>
      <c r="B212" s="5" t="s">
        <v>209</v>
      </c>
      <c r="C212" s="5">
        <v>313</v>
      </c>
      <c r="D212" s="5" t="s">
        <v>6</v>
      </c>
      <c r="E212" s="5"/>
      <c r="F212" s="3"/>
    </row>
    <row r="213" spans="1:6" ht="15.75" customHeight="1" x14ac:dyDescent="0.2">
      <c r="A213" s="5" t="s">
        <v>229</v>
      </c>
      <c r="B213" s="5" t="s">
        <v>209</v>
      </c>
      <c r="C213" s="5">
        <v>313</v>
      </c>
      <c r="D213" s="5" t="s">
        <v>6</v>
      </c>
      <c r="E213" s="5"/>
      <c r="F213" s="3"/>
    </row>
    <row r="214" spans="1:6" ht="15.75" customHeight="1" x14ac:dyDescent="0.2">
      <c r="A214" s="5" t="s">
        <v>230</v>
      </c>
      <c r="B214" s="5" t="s">
        <v>209</v>
      </c>
      <c r="C214" s="5">
        <v>313</v>
      </c>
      <c r="D214" s="5" t="s">
        <v>6</v>
      </c>
      <c r="E214" s="5"/>
      <c r="F214" s="3"/>
    </row>
    <row r="215" spans="1:6" ht="15.75" customHeight="1" x14ac:dyDescent="0.2">
      <c r="A215" s="5" t="s">
        <v>231</v>
      </c>
      <c r="B215" s="5" t="s">
        <v>209</v>
      </c>
      <c r="C215" s="5">
        <v>313</v>
      </c>
      <c r="D215" s="5" t="s">
        <v>6</v>
      </c>
      <c r="E215" s="5"/>
      <c r="F215" s="3"/>
    </row>
    <row r="216" spans="1:6" ht="15.75" customHeight="1" x14ac:dyDescent="0.2">
      <c r="A216" s="5" t="s">
        <v>232</v>
      </c>
      <c r="B216" s="5" t="s">
        <v>233</v>
      </c>
      <c r="C216" s="5">
        <v>313</v>
      </c>
      <c r="D216" s="5" t="s">
        <v>6</v>
      </c>
      <c r="E216" s="5"/>
      <c r="F216" s="3"/>
    </row>
    <row r="217" spans="1:6" ht="15.75" customHeight="1" x14ac:dyDescent="0.2">
      <c r="A217" s="5" t="s">
        <v>234</v>
      </c>
      <c r="B217" s="5" t="s">
        <v>233</v>
      </c>
      <c r="C217" s="5">
        <v>313</v>
      </c>
      <c r="D217" s="5" t="s">
        <v>6</v>
      </c>
      <c r="E217" s="5"/>
      <c r="F217" s="3"/>
    </row>
    <row r="218" spans="1:6" ht="15.75" customHeight="1" x14ac:dyDescent="0.2">
      <c r="A218" s="5" t="s">
        <v>235</v>
      </c>
      <c r="B218" s="5" t="s">
        <v>233</v>
      </c>
      <c r="C218" s="5">
        <v>313</v>
      </c>
      <c r="D218" s="5" t="s">
        <v>6</v>
      </c>
      <c r="E218" s="5"/>
      <c r="F218" s="3"/>
    </row>
    <row r="219" spans="1:6" ht="15.75" customHeight="1" x14ac:dyDescent="0.2">
      <c r="A219" s="5" t="s">
        <v>205</v>
      </c>
      <c r="B219" s="5" t="s">
        <v>233</v>
      </c>
      <c r="C219" s="5">
        <v>313</v>
      </c>
      <c r="D219" s="5" t="s">
        <v>6</v>
      </c>
      <c r="E219" s="5"/>
      <c r="F219" s="3"/>
    </row>
    <row r="220" spans="1:6" ht="15.75" customHeight="1" x14ac:dyDescent="0.2">
      <c r="A220" s="5" t="s">
        <v>236</v>
      </c>
      <c r="B220" s="5" t="s">
        <v>233</v>
      </c>
      <c r="C220" s="5">
        <v>313</v>
      </c>
      <c r="D220" s="5" t="s">
        <v>6</v>
      </c>
      <c r="E220" s="5"/>
      <c r="F220" s="3"/>
    </row>
    <row r="221" spans="1:6" ht="15.75" customHeight="1" x14ac:dyDescent="0.2">
      <c r="A221" s="5" t="s">
        <v>237</v>
      </c>
      <c r="B221" s="5" t="s">
        <v>233</v>
      </c>
      <c r="C221" s="5">
        <v>313</v>
      </c>
      <c r="D221" s="5" t="s">
        <v>6</v>
      </c>
      <c r="E221" s="5"/>
      <c r="F221" s="3"/>
    </row>
    <row r="222" spans="1:6" ht="15.75" customHeight="1" x14ac:dyDescent="0.2">
      <c r="A222" s="5" t="s">
        <v>238</v>
      </c>
      <c r="B222" s="5" t="s">
        <v>233</v>
      </c>
      <c r="C222" s="5">
        <v>313</v>
      </c>
      <c r="D222" s="5" t="s">
        <v>6</v>
      </c>
      <c r="E222" s="5"/>
      <c r="F222" s="3"/>
    </row>
    <row r="223" spans="1:6" ht="15.75" customHeight="1" x14ac:dyDescent="0.2">
      <c r="A223" s="5" t="s">
        <v>239</v>
      </c>
      <c r="B223" s="5" t="s">
        <v>233</v>
      </c>
      <c r="C223" s="5">
        <v>313</v>
      </c>
      <c r="D223" s="5" t="s">
        <v>6</v>
      </c>
      <c r="E223" s="5"/>
      <c r="F223" s="3"/>
    </row>
    <row r="224" spans="1:6" ht="15.75" customHeight="1" x14ac:dyDescent="0.2">
      <c r="A224" s="5" t="s">
        <v>240</v>
      </c>
      <c r="B224" s="5" t="s">
        <v>233</v>
      </c>
      <c r="C224" s="5">
        <v>313</v>
      </c>
      <c r="D224" s="5" t="s">
        <v>6</v>
      </c>
      <c r="E224" s="5"/>
      <c r="F224" s="3"/>
    </row>
    <row r="225" spans="1:6" ht="15.75" customHeight="1" x14ac:dyDescent="0.2">
      <c r="A225" s="5" t="s">
        <v>241</v>
      </c>
      <c r="B225" s="5" t="s">
        <v>233</v>
      </c>
      <c r="C225" s="5">
        <v>313</v>
      </c>
      <c r="D225" s="5" t="s">
        <v>6</v>
      </c>
      <c r="E225" s="5"/>
      <c r="F225" s="3"/>
    </row>
    <row r="226" spans="1:6" ht="15.75" customHeight="1" x14ac:dyDescent="0.2">
      <c r="A226" s="5" t="s">
        <v>242</v>
      </c>
      <c r="B226" s="5" t="s">
        <v>233</v>
      </c>
      <c r="C226" s="5">
        <v>313</v>
      </c>
      <c r="D226" s="5" t="s">
        <v>6</v>
      </c>
      <c r="E226" s="5"/>
      <c r="F226" s="3"/>
    </row>
    <row r="227" spans="1:6" ht="15.75" customHeight="1" x14ac:dyDescent="0.2">
      <c r="A227" s="5" t="s">
        <v>243</v>
      </c>
      <c r="B227" s="5" t="s">
        <v>233</v>
      </c>
      <c r="C227" s="5">
        <v>313</v>
      </c>
      <c r="D227" s="5" t="s">
        <v>6</v>
      </c>
      <c r="E227" s="5"/>
      <c r="F227" s="3"/>
    </row>
    <row r="228" spans="1:6" ht="15.75" customHeight="1" x14ac:dyDescent="0.2">
      <c r="A228" s="5" t="s">
        <v>244</v>
      </c>
      <c r="B228" s="5" t="s">
        <v>233</v>
      </c>
      <c r="C228" s="5">
        <v>313</v>
      </c>
      <c r="D228" s="5" t="s">
        <v>6</v>
      </c>
      <c r="E228" s="5"/>
      <c r="F228" s="3"/>
    </row>
    <row r="229" spans="1:6" ht="15.75" customHeight="1" x14ac:dyDescent="0.2">
      <c r="A229" s="5" t="s">
        <v>245</v>
      </c>
      <c r="B229" s="5" t="s">
        <v>233</v>
      </c>
      <c r="C229" s="5">
        <v>313</v>
      </c>
      <c r="D229" s="5" t="s">
        <v>6</v>
      </c>
      <c r="E229" s="5"/>
      <c r="F229" s="3"/>
    </row>
    <row r="230" spans="1:6" ht="15.75" customHeight="1" x14ac:dyDescent="0.2">
      <c r="A230" s="5" t="s">
        <v>246</v>
      </c>
      <c r="B230" s="5" t="s">
        <v>233</v>
      </c>
      <c r="C230" s="5">
        <v>313</v>
      </c>
      <c r="D230" s="5" t="s">
        <v>6</v>
      </c>
      <c r="E230" s="5"/>
      <c r="F230" s="3"/>
    </row>
    <row r="231" spans="1:6" ht="15.75" customHeight="1" x14ac:dyDescent="0.2">
      <c r="A231" s="5" t="s">
        <v>247</v>
      </c>
      <c r="B231" s="5" t="s">
        <v>233</v>
      </c>
      <c r="C231" s="5">
        <v>313</v>
      </c>
      <c r="D231" s="5" t="s">
        <v>6</v>
      </c>
      <c r="E231" s="5"/>
      <c r="F231" s="3"/>
    </row>
    <row r="232" spans="1:6" ht="15.75" customHeight="1" x14ac:dyDescent="0.2">
      <c r="A232" s="5" t="s">
        <v>248</v>
      </c>
      <c r="B232" s="5" t="s">
        <v>233</v>
      </c>
      <c r="C232" s="5">
        <v>313</v>
      </c>
      <c r="D232" s="5" t="s">
        <v>6</v>
      </c>
      <c r="E232" s="5"/>
      <c r="F232" s="3"/>
    </row>
    <row r="233" spans="1:6" ht="15.75" customHeight="1" x14ac:dyDescent="0.2">
      <c r="A233" s="5" t="s">
        <v>249</v>
      </c>
      <c r="B233" s="5" t="s">
        <v>233</v>
      </c>
      <c r="C233" s="5">
        <v>313</v>
      </c>
      <c r="D233" s="5" t="s">
        <v>6</v>
      </c>
      <c r="E233" s="5"/>
      <c r="F233" s="3"/>
    </row>
    <row r="234" spans="1:6" ht="15.75" customHeight="1" x14ac:dyDescent="0.2">
      <c r="A234" s="5" t="s">
        <v>250</v>
      </c>
      <c r="B234" s="5" t="s">
        <v>233</v>
      </c>
      <c r="C234" s="5">
        <v>313</v>
      </c>
      <c r="D234" s="5" t="s">
        <v>6</v>
      </c>
      <c r="E234" s="5"/>
      <c r="F234" s="3"/>
    </row>
    <row r="235" spans="1:6" ht="15.75" customHeight="1" x14ac:dyDescent="0.2">
      <c r="A235" s="5" t="s">
        <v>251</v>
      </c>
      <c r="B235" s="5" t="s">
        <v>233</v>
      </c>
      <c r="C235" s="5">
        <v>313</v>
      </c>
      <c r="D235" s="5" t="s">
        <v>6</v>
      </c>
      <c r="E235" s="5"/>
      <c r="F235" s="3"/>
    </row>
    <row r="236" spans="1:6" ht="15.75" customHeight="1" x14ac:dyDescent="0.2">
      <c r="A236" s="5" t="s">
        <v>252</v>
      </c>
      <c r="B236" s="5" t="s">
        <v>233</v>
      </c>
      <c r="C236" s="5">
        <v>313</v>
      </c>
      <c r="D236" s="5" t="s">
        <v>6</v>
      </c>
      <c r="E236" s="5"/>
      <c r="F236" s="3"/>
    </row>
    <row r="237" spans="1:6" ht="15.75" customHeight="1" x14ac:dyDescent="0.2">
      <c r="A237" s="5" t="s">
        <v>253</v>
      </c>
      <c r="B237" s="5" t="s">
        <v>233</v>
      </c>
      <c r="C237" s="5">
        <v>313</v>
      </c>
      <c r="D237" s="5" t="s">
        <v>6</v>
      </c>
      <c r="E237" s="5"/>
      <c r="F237" s="3"/>
    </row>
    <row r="238" spans="1:6" ht="15.75" customHeight="1" x14ac:dyDescent="0.2">
      <c r="A238" s="5" t="s">
        <v>254</v>
      </c>
      <c r="B238" s="5" t="s">
        <v>233</v>
      </c>
      <c r="C238" s="5">
        <v>313</v>
      </c>
      <c r="D238" s="5" t="s">
        <v>6</v>
      </c>
      <c r="E238" s="5"/>
      <c r="F238" s="3"/>
    </row>
    <row r="239" spans="1:6" ht="15.75" customHeight="1" x14ac:dyDescent="0.2">
      <c r="A239" s="5" t="s">
        <v>255</v>
      </c>
      <c r="B239" s="5" t="s">
        <v>233</v>
      </c>
      <c r="C239" s="5">
        <v>313</v>
      </c>
      <c r="D239" s="5" t="s">
        <v>6</v>
      </c>
      <c r="E239" s="5"/>
      <c r="F239" s="3"/>
    </row>
    <row r="240" spans="1:6" ht="15.75" customHeight="1" x14ac:dyDescent="0.2">
      <c r="A240" s="5" t="s">
        <v>256</v>
      </c>
      <c r="B240" s="5" t="s">
        <v>233</v>
      </c>
      <c r="C240" s="5">
        <v>313</v>
      </c>
      <c r="D240" s="5" t="s">
        <v>6</v>
      </c>
      <c r="E240" s="5"/>
      <c r="F240" s="3"/>
    </row>
    <row r="241" spans="1:6" ht="15.75" customHeight="1" x14ac:dyDescent="0.2">
      <c r="A241" s="5" t="s">
        <v>257</v>
      </c>
      <c r="B241" s="5" t="s">
        <v>233</v>
      </c>
      <c r="C241" s="5">
        <v>313</v>
      </c>
      <c r="D241" s="5" t="s">
        <v>6</v>
      </c>
      <c r="E241" s="5"/>
      <c r="F241" s="3"/>
    </row>
    <row r="242" spans="1:6" ht="15.75" customHeight="1" x14ac:dyDescent="0.2">
      <c r="A242" s="5" t="s">
        <v>258</v>
      </c>
      <c r="B242" s="5" t="s">
        <v>233</v>
      </c>
      <c r="C242" s="5">
        <v>313</v>
      </c>
      <c r="D242" s="5" t="s">
        <v>6</v>
      </c>
      <c r="E242" s="5"/>
      <c r="F242" s="3"/>
    </row>
    <row r="243" spans="1:6" ht="15.75" customHeight="1" x14ac:dyDescent="0.2">
      <c r="A243" s="5" t="s">
        <v>259</v>
      </c>
      <c r="B243" s="5" t="s">
        <v>233</v>
      </c>
      <c r="C243" s="5">
        <v>313</v>
      </c>
      <c r="D243" s="5" t="s">
        <v>6</v>
      </c>
      <c r="E243" s="5"/>
      <c r="F243" s="3"/>
    </row>
    <row r="244" spans="1:6" ht="15.75" customHeight="1" x14ac:dyDescent="0.2">
      <c r="A244" s="5" t="s">
        <v>260</v>
      </c>
      <c r="B244" s="5" t="s">
        <v>233</v>
      </c>
      <c r="C244" s="5">
        <v>313</v>
      </c>
      <c r="D244" s="5" t="s">
        <v>6</v>
      </c>
      <c r="E244" s="5"/>
      <c r="F244" s="3"/>
    </row>
    <row r="245" spans="1:6" ht="15.75" customHeight="1" x14ac:dyDescent="0.2">
      <c r="A245" s="5" t="s">
        <v>261</v>
      </c>
      <c r="B245" s="5" t="s">
        <v>233</v>
      </c>
      <c r="C245" s="5">
        <v>313</v>
      </c>
      <c r="D245" s="5" t="s">
        <v>6</v>
      </c>
      <c r="E245" s="5"/>
      <c r="F245" s="3"/>
    </row>
    <row r="246" spans="1:6" ht="15.75" customHeight="1" x14ac:dyDescent="0.2">
      <c r="A246" s="5" t="s">
        <v>262</v>
      </c>
      <c r="B246" s="5" t="s">
        <v>233</v>
      </c>
      <c r="C246" s="5">
        <v>313</v>
      </c>
      <c r="D246" s="5" t="s">
        <v>6</v>
      </c>
      <c r="E246" s="5"/>
      <c r="F246" s="3"/>
    </row>
    <row r="247" spans="1:6" ht="15.75" customHeight="1" x14ac:dyDescent="0.2">
      <c r="A247" s="5" t="s">
        <v>263</v>
      </c>
      <c r="B247" s="5" t="s">
        <v>233</v>
      </c>
      <c r="C247" s="5">
        <v>313</v>
      </c>
      <c r="D247" s="5" t="s">
        <v>6</v>
      </c>
      <c r="E247" s="5"/>
      <c r="F247" s="3"/>
    </row>
    <row r="248" spans="1:6" ht="15.75" customHeight="1" x14ac:dyDescent="0.2">
      <c r="A248" s="5" t="s">
        <v>264</v>
      </c>
      <c r="B248" s="5" t="s">
        <v>233</v>
      </c>
      <c r="C248" s="5">
        <v>313</v>
      </c>
      <c r="D248" s="5" t="s">
        <v>6</v>
      </c>
      <c r="E248" s="5"/>
      <c r="F248" s="3"/>
    </row>
    <row r="249" spans="1:6" ht="15.75" customHeight="1" x14ac:dyDescent="0.2">
      <c r="A249" s="5" t="s">
        <v>265</v>
      </c>
      <c r="B249" s="5" t="s">
        <v>233</v>
      </c>
      <c r="C249" s="5">
        <v>313</v>
      </c>
      <c r="D249" s="5" t="s">
        <v>6</v>
      </c>
      <c r="E249" s="5"/>
      <c r="F249" s="3"/>
    </row>
    <row r="250" spans="1:6" ht="15.75" customHeight="1" x14ac:dyDescent="0.2">
      <c r="A250" s="5" t="s">
        <v>266</v>
      </c>
      <c r="B250" s="5" t="s">
        <v>233</v>
      </c>
      <c r="C250" s="5">
        <v>313</v>
      </c>
      <c r="D250" s="5" t="s">
        <v>6</v>
      </c>
      <c r="E250" s="5"/>
      <c r="F250" s="3"/>
    </row>
    <row r="251" spans="1:6" ht="15.75" customHeight="1" x14ac:dyDescent="0.2">
      <c r="A251" s="5" t="s">
        <v>267</v>
      </c>
      <c r="B251" s="5" t="s">
        <v>233</v>
      </c>
      <c r="C251" s="5">
        <v>313</v>
      </c>
      <c r="D251" s="5" t="s">
        <v>6</v>
      </c>
      <c r="E251" s="5"/>
      <c r="F251" s="3"/>
    </row>
    <row r="252" spans="1:6" ht="15.75" customHeight="1" x14ac:dyDescent="0.2">
      <c r="A252" s="5" t="s">
        <v>268</v>
      </c>
      <c r="B252" s="5" t="s">
        <v>269</v>
      </c>
      <c r="C252" s="5">
        <v>313</v>
      </c>
      <c r="D252" s="5" t="s">
        <v>6</v>
      </c>
      <c r="E252" s="5"/>
      <c r="F252" s="3"/>
    </row>
    <row r="253" spans="1:6" ht="15.75" customHeight="1" x14ac:dyDescent="0.2">
      <c r="A253" s="5" t="s">
        <v>270</v>
      </c>
      <c r="B253" s="5" t="s">
        <v>269</v>
      </c>
      <c r="C253" s="5">
        <v>313</v>
      </c>
      <c r="D253" s="5" t="s">
        <v>6</v>
      </c>
      <c r="E253" s="5"/>
      <c r="F253" s="3"/>
    </row>
    <row r="254" spans="1:6" ht="15.75" customHeight="1" x14ac:dyDescent="0.2">
      <c r="A254" s="5" t="s">
        <v>271</v>
      </c>
      <c r="B254" s="5" t="s">
        <v>269</v>
      </c>
      <c r="C254" s="5">
        <v>313</v>
      </c>
      <c r="D254" s="5" t="s">
        <v>6</v>
      </c>
      <c r="E254" s="5"/>
      <c r="F254" s="3"/>
    </row>
    <row r="255" spans="1:6" ht="15.75" customHeight="1" x14ac:dyDescent="0.2">
      <c r="A255" s="5" t="s">
        <v>272</v>
      </c>
      <c r="B255" s="5" t="s">
        <v>269</v>
      </c>
      <c r="C255" s="5">
        <v>313</v>
      </c>
      <c r="D255" s="5" t="s">
        <v>6</v>
      </c>
      <c r="E255" s="5"/>
      <c r="F255" s="3"/>
    </row>
    <row r="256" spans="1:6" ht="15.75" customHeight="1" x14ac:dyDescent="0.2">
      <c r="A256" s="5" t="s">
        <v>273</v>
      </c>
      <c r="B256" s="5" t="s">
        <v>269</v>
      </c>
      <c r="C256" s="5">
        <v>313</v>
      </c>
      <c r="D256" s="5" t="s">
        <v>6</v>
      </c>
      <c r="E256" s="5"/>
      <c r="F256" s="3"/>
    </row>
    <row r="257" spans="1:6" ht="15.75" customHeight="1" x14ac:dyDescent="0.2">
      <c r="A257" s="5" t="s">
        <v>274</v>
      </c>
      <c r="B257" s="5" t="s">
        <v>269</v>
      </c>
      <c r="C257" s="5">
        <v>313</v>
      </c>
      <c r="D257" s="5" t="s">
        <v>6</v>
      </c>
      <c r="E257" s="5"/>
      <c r="F257" s="3"/>
    </row>
    <row r="258" spans="1:6" ht="15.75" customHeight="1" x14ac:dyDescent="0.2">
      <c r="A258" s="5" t="s">
        <v>275</v>
      </c>
      <c r="B258" s="5" t="s">
        <v>269</v>
      </c>
      <c r="C258" s="5">
        <v>313</v>
      </c>
      <c r="D258" s="5" t="s">
        <v>6</v>
      </c>
      <c r="E258" s="5"/>
      <c r="F258" s="3"/>
    </row>
    <row r="259" spans="1:6" ht="15.75" customHeight="1" x14ac:dyDescent="0.2">
      <c r="A259" s="5" t="s">
        <v>276</v>
      </c>
      <c r="B259" s="5" t="s">
        <v>269</v>
      </c>
      <c r="C259" s="5">
        <v>313</v>
      </c>
      <c r="D259" s="5" t="s">
        <v>6</v>
      </c>
      <c r="E259" s="5"/>
      <c r="F259" s="3"/>
    </row>
    <row r="260" spans="1:6" ht="15.75" customHeight="1" x14ac:dyDescent="0.2">
      <c r="A260" s="5" t="s">
        <v>277</v>
      </c>
      <c r="B260" s="5" t="s">
        <v>269</v>
      </c>
      <c r="C260" s="5">
        <v>313</v>
      </c>
      <c r="D260" s="5" t="s">
        <v>6</v>
      </c>
      <c r="E260" s="5"/>
      <c r="F260" s="3"/>
    </row>
    <row r="261" spans="1:6" ht="15.75" customHeight="1" x14ac:dyDescent="0.2">
      <c r="A261" s="5" t="s">
        <v>278</v>
      </c>
      <c r="B261" s="5" t="s">
        <v>269</v>
      </c>
      <c r="C261" s="5">
        <v>313</v>
      </c>
      <c r="D261" s="5" t="s">
        <v>6</v>
      </c>
      <c r="E261" s="5"/>
      <c r="F261" s="3"/>
    </row>
    <row r="262" spans="1:6" ht="15.75" customHeight="1" x14ac:dyDescent="0.2">
      <c r="A262" s="5" t="s">
        <v>279</v>
      </c>
      <c r="B262" s="5" t="s">
        <v>269</v>
      </c>
      <c r="C262" s="5">
        <v>313</v>
      </c>
      <c r="D262" s="5" t="s">
        <v>6</v>
      </c>
      <c r="E262" s="5"/>
      <c r="F262" s="3"/>
    </row>
    <row r="263" spans="1:6" ht="15.75" customHeight="1" x14ac:dyDescent="0.2">
      <c r="A263" s="5" t="s">
        <v>280</v>
      </c>
      <c r="B263" s="5" t="s">
        <v>281</v>
      </c>
      <c r="C263" s="5">
        <v>313</v>
      </c>
      <c r="D263" s="5" t="s">
        <v>6</v>
      </c>
      <c r="E263" s="5"/>
      <c r="F263" s="3"/>
    </row>
    <row r="264" spans="1:6" ht="15.75" customHeight="1" x14ac:dyDescent="0.2">
      <c r="A264" s="5" t="s">
        <v>282</v>
      </c>
      <c r="B264" s="5" t="s">
        <v>281</v>
      </c>
      <c r="C264" s="5">
        <v>313</v>
      </c>
      <c r="D264" s="5" t="s">
        <v>6</v>
      </c>
      <c r="E264" s="5"/>
      <c r="F264" s="3"/>
    </row>
    <row r="265" spans="1:6" ht="15.75" customHeight="1" x14ac:dyDescent="0.2">
      <c r="A265" s="5" t="s">
        <v>283</v>
      </c>
      <c r="B265" s="5" t="s">
        <v>281</v>
      </c>
      <c r="C265" s="5">
        <v>313</v>
      </c>
      <c r="D265" s="5" t="s">
        <v>6</v>
      </c>
      <c r="E265" s="5"/>
      <c r="F265" s="3"/>
    </row>
    <row r="266" spans="1:6" ht="15.75" customHeight="1" x14ac:dyDescent="0.2">
      <c r="A266" s="5" t="s">
        <v>284</v>
      </c>
      <c r="B266" s="5" t="s">
        <v>281</v>
      </c>
      <c r="C266" s="5">
        <v>313</v>
      </c>
      <c r="D266" s="5" t="s">
        <v>6</v>
      </c>
      <c r="E266" s="5"/>
      <c r="F266" s="3"/>
    </row>
    <row r="267" spans="1:6" ht="15.75" customHeight="1" x14ac:dyDescent="0.2">
      <c r="A267" s="5" t="s">
        <v>285</v>
      </c>
      <c r="B267" s="5" t="s">
        <v>281</v>
      </c>
      <c r="C267" s="5">
        <v>313</v>
      </c>
      <c r="D267" s="5" t="s">
        <v>6</v>
      </c>
      <c r="E267" s="5"/>
      <c r="F267" s="3"/>
    </row>
    <row r="268" spans="1:6" ht="15.75" customHeight="1" x14ac:dyDescent="0.2">
      <c r="A268" s="5" t="s">
        <v>286</v>
      </c>
      <c r="B268" s="5" t="s">
        <v>281</v>
      </c>
      <c r="C268" s="5">
        <v>313</v>
      </c>
      <c r="D268" s="5" t="s">
        <v>6</v>
      </c>
      <c r="E268" s="5"/>
      <c r="F268" s="3"/>
    </row>
    <row r="269" spans="1:6" ht="15.75" customHeight="1" x14ac:dyDescent="0.2">
      <c r="A269" s="5" t="s">
        <v>287</v>
      </c>
      <c r="B269" s="5" t="s">
        <v>281</v>
      </c>
      <c r="C269" s="5">
        <v>313</v>
      </c>
      <c r="D269" s="5" t="s">
        <v>6</v>
      </c>
      <c r="E269" s="5"/>
      <c r="F269" s="3"/>
    </row>
    <row r="270" spans="1:6" ht="15.75" customHeight="1" x14ac:dyDescent="0.2">
      <c r="A270" s="5" t="s">
        <v>288</v>
      </c>
      <c r="B270" s="5" t="s">
        <v>281</v>
      </c>
      <c r="C270" s="5">
        <v>313</v>
      </c>
      <c r="D270" s="5" t="s">
        <v>6</v>
      </c>
      <c r="E270" s="5"/>
      <c r="F270" s="3"/>
    </row>
    <row r="271" spans="1:6" ht="15.75" customHeight="1" x14ac:dyDescent="0.2">
      <c r="A271" s="5" t="s">
        <v>289</v>
      </c>
      <c r="B271" s="5" t="s">
        <v>281</v>
      </c>
      <c r="C271" s="5">
        <v>313</v>
      </c>
      <c r="D271" s="5" t="s">
        <v>6</v>
      </c>
      <c r="E271" s="5"/>
      <c r="F271" s="3"/>
    </row>
    <row r="272" spans="1:6" ht="15.75" customHeight="1" x14ac:dyDescent="0.2">
      <c r="A272" s="5" t="s">
        <v>290</v>
      </c>
      <c r="B272" s="5" t="s">
        <v>281</v>
      </c>
      <c r="C272" s="5">
        <v>313</v>
      </c>
      <c r="D272" s="5" t="s">
        <v>6</v>
      </c>
      <c r="E272" s="5"/>
      <c r="F272" s="3"/>
    </row>
    <row r="273" spans="1:6" ht="15.75" customHeight="1" x14ac:dyDescent="0.2">
      <c r="A273" s="5" t="s">
        <v>291</v>
      </c>
      <c r="B273" s="5" t="s">
        <v>281</v>
      </c>
      <c r="C273" s="5">
        <v>313</v>
      </c>
      <c r="D273" s="5" t="s">
        <v>6</v>
      </c>
      <c r="E273" s="5"/>
      <c r="F273" s="3"/>
    </row>
    <row r="274" spans="1:6" ht="15.75" customHeight="1" x14ac:dyDescent="0.2">
      <c r="A274" s="5" t="s">
        <v>292</v>
      </c>
      <c r="B274" s="5" t="s">
        <v>293</v>
      </c>
      <c r="C274" s="5">
        <v>313</v>
      </c>
      <c r="D274" s="5" t="s">
        <v>6</v>
      </c>
      <c r="E274" s="5"/>
      <c r="F274" s="3"/>
    </row>
    <row r="275" spans="1:6" ht="15.75" customHeight="1" x14ac:dyDescent="0.2">
      <c r="A275" s="5" t="s">
        <v>294</v>
      </c>
      <c r="B275" s="5" t="s">
        <v>293</v>
      </c>
      <c r="C275" s="5">
        <v>313</v>
      </c>
      <c r="D275" s="5" t="s">
        <v>6</v>
      </c>
      <c r="E275" s="5"/>
      <c r="F275" s="3"/>
    </row>
    <row r="276" spans="1:6" ht="15.75" customHeight="1" x14ac:dyDescent="0.2">
      <c r="A276" s="5" t="s">
        <v>295</v>
      </c>
      <c r="B276" s="5" t="s">
        <v>293</v>
      </c>
      <c r="C276" s="5">
        <v>313</v>
      </c>
      <c r="D276" s="5" t="s">
        <v>6</v>
      </c>
      <c r="E276" s="5"/>
      <c r="F276" s="3"/>
    </row>
    <row r="277" spans="1:6" ht="15.75" customHeight="1" x14ac:dyDescent="0.2">
      <c r="A277" s="5" t="s">
        <v>296</v>
      </c>
      <c r="B277" s="5" t="s">
        <v>293</v>
      </c>
      <c r="C277" s="5">
        <v>313</v>
      </c>
      <c r="D277" s="5" t="s">
        <v>6</v>
      </c>
      <c r="E277" s="5"/>
      <c r="F277" s="3"/>
    </row>
    <row r="278" spans="1:6" ht="15.75" customHeight="1" x14ac:dyDescent="0.2">
      <c r="A278" s="5" t="s">
        <v>297</v>
      </c>
      <c r="B278" s="5" t="s">
        <v>293</v>
      </c>
      <c r="C278" s="5">
        <v>313</v>
      </c>
      <c r="D278" s="5" t="s">
        <v>6</v>
      </c>
      <c r="E278" s="5"/>
      <c r="F278" s="3"/>
    </row>
    <row r="279" spans="1:6" ht="15.75" customHeight="1" x14ac:dyDescent="0.2">
      <c r="A279" s="5" t="s">
        <v>298</v>
      </c>
      <c r="B279" s="5" t="s">
        <v>293</v>
      </c>
      <c r="C279" s="5">
        <v>313</v>
      </c>
      <c r="D279" s="5" t="s">
        <v>6</v>
      </c>
      <c r="E279" s="5"/>
      <c r="F279" s="3"/>
    </row>
    <row r="280" spans="1:6" ht="15.75" customHeight="1" x14ac:dyDescent="0.2">
      <c r="A280" s="5" t="s">
        <v>299</v>
      </c>
      <c r="B280" s="5" t="s">
        <v>293</v>
      </c>
      <c r="C280" s="5">
        <v>313</v>
      </c>
      <c r="D280" s="5" t="s">
        <v>6</v>
      </c>
      <c r="E280" s="5"/>
      <c r="F280" s="3"/>
    </row>
    <row r="281" spans="1:6" ht="15.75" customHeight="1" x14ac:dyDescent="0.2">
      <c r="A281" s="5" t="s">
        <v>300</v>
      </c>
      <c r="B281" s="5" t="s">
        <v>293</v>
      </c>
      <c r="C281" s="5">
        <v>313</v>
      </c>
      <c r="D281" s="5" t="s">
        <v>6</v>
      </c>
      <c r="E281" s="5"/>
      <c r="F281" s="3"/>
    </row>
    <row r="282" spans="1:6" ht="15.75" customHeight="1" x14ac:dyDescent="0.2">
      <c r="A282" s="5" t="s">
        <v>301</v>
      </c>
      <c r="B282" s="5" t="s">
        <v>293</v>
      </c>
      <c r="C282" s="5">
        <v>313</v>
      </c>
      <c r="D282" s="5" t="s">
        <v>6</v>
      </c>
      <c r="E282" s="5"/>
      <c r="F282" s="3"/>
    </row>
    <row r="283" spans="1:6" ht="15.75" customHeight="1" x14ac:dyDescent="0.2">
      <c r="A283" s="5" t="s">
        <v>302</v>
      </c>
      <c r="B283" s="5" t="s">
        <v>293</v>
      </c>
      <c r="C283" s="5">
        <v>313</v>
      </c>
      <c r="D283" s="5" t="s">
        <v>6</v>
      </c>
      <c r="E283" s="5"/>
      <c r="F283" s="3"/>
    </row>
    <row r="284" spans="1:6" ht="15.75" customHeight="1" x14ac:dyDescent="0.2">
      <c r="A284" s="5" t="s">
        <v>303</v>
      </c>
      <c r="B284" s="5" t="s">
        <v>293</v>
      </c>
      <c r="C284" s="5">
        <v>313</v>
      </c>
      <c r="D284" s="5" t="s">
        <v>6</v>
      </c>
      <c r="E284" s="5"/>
      <c r="F284" s="3"/>
    </row>
    <row r="285" spans="1:6" ht="15.75" customHeight="1" x14ac:dyDescent="0.2">
      <c r="A285" s="5" t="s">
        <v>304</v>
      </c>
      <c r="B285" s="5" t="s">
        <v>293</v>
      </c>
      <c r="C285" s="5">
        <v>313</v>
      </c>
      <c r="D285" s="5" t="s">
        <v>6</v>
      </c>
      <c r="E285" s="5"/>
      <c r="F285" s="3"/>
    </row>
    <row r="286" spans="1:6" ht="15.75" customHeight="1" x14ac:dyDescent="0.2">
      <c r="A286" s="5" t="s">
        <v>305</v>
      </c>
      <c r="B286" s="5" t="s">
        <v>293</v>
      </c>
      <c r="C286" s="5">
        <v>313</v>
      </c>
      <c r="D286" s="5" t="s">
        <v>6</v>
      </c>
      <c r="E286" s="5"/>
      <c r="F286" s="3"/>
    </row>
    <row r="287" spans="1:6" ht="15.75" customHeight="1" x14ac:dyDescent="0.2">
      <c r="A287" s="5" t="s">
        <v>306</v>
      </c>
      <c r="B287" s="5" t="s">
        <v>293</v>
      </c>
      <c r="C287" s="5">
        <v>313</v>
      </c>
      <c r="D287" s="5" t="s">
        <v>6</v>
      </c>
      <c r="E287" s="5"/>
      <c r="F287" s="3"/>
    </row>
    <row r="288" spans="1:6" ht="15.75" customHeight="1" x14ac:dyDescent="0.2">
      <c r="A288" s="5" t="s">
        <v>307</v>
      </c>
      <c r="B288" s="5" t="s">
        <v>293</v>
      </c>
      <c r="C288" s="5">
        <v>313</v>
      </c>
      <c r="D288" s="5" t="s">
        <v>6</v>
      </c>
      <c r="E288" s="5"/>
      <c r="F288" s="3"/>
    </row>
    <row r="289" spans="1:6" ht="15.75" customHeight="1" x14ac:dyDescent="0.2">
      <c r="A289" s="5" t="s">
        <v>308</v>
      </c>
      <c r="B289" s="5" t="s">
        <v>115</v>
      </c>
      <c r="C289" s="5">
        <v>313</v>
      </c>
      <c r="D289" s="5" t="s">
        <v>6</v>
      </c>
      <c r="E289" s="5"/>
      <c r="F289" s="3"/>
    </row>
    <row r="290" spans="1:6" ht="15.75" customHeight="1" x14ac:dyDescent="0.2">
      <c r="A290" s="5" t="s">
        <v>309</v>
      </c>
      <c r="B290" s="5" t="s">
        <v>159</v>
      </c>
      <c r="C290" s="5">
        <v>313</v>
      </c>
      <c r="D290" s="5" t="s">
        <v>6</v>
      </c>
      <c r="E290" s="5"/>
      <c r="F290" s="3"/>
    </row>
    <row r="291" spans="1:6" ht="15.75" customHeight="1" x14ac:dyDescent="0.2">
      <c r="A291" s="5" t="s">
        <v>310</v>
      </c>
      <c r="B291" s="5" t="s">
        <v>181</v>
      </c>
      <c r="C291" s="5">
        <v>313</v>
      </c>
      <c r="D291" s="5" t="s">
        <v>6</v>
      </c>
      <c r="E291" s="5"/>
      <c r="F291" s="3"/>
    </row>
    <row r="292" spans="1:6" ht="15.75" customHeight="1" x14ac:dyDescent="0.2">
      <c r="A292" s="7" t="s">
        <v>311</v>
      </c>
      <c r="B292" s="7" t="s">
        <v>312</v>
      </c>
      <c r="C292" s="5">
        <v>313</v>
      </c>
      <c r="D292" s="5" t="s">
        <v>6</v>
      </c>
      <c r="E292" s="5"/>
      <c r="F292" s="3"/>
    </row>
    <row r="293" spans="1:6" ht="15.75" customHeight="1" x14ac:dyDescent="0.2">
      <c r="A293" s="5" t="s">
        <v>313</v>
      </c>
      <c r="B293" s="5" t="s">
        <v>314</v>
      </c>
      <c r="C293" s="5">
        <v>313</v>
      </c>
      <c r="D293" s="5" t="s">
        <v>6</v>
      </c>
      <c r="E293" s="5"/>
      <c r="F293" s="3"/>
    </row>
    <row r="294" spans="1:6" ht="15.75" customHeight="1" x14ac:dyDescent="0.2">
      <c r="A294" s="5" t="s">
        <v>315</v>
      </c>
      <c r="B294" s="5" t="s">
        <v>293</v>
      </c>
      <c r="C294" s="5">
        <v>313</v>
      </c>
      <c r="D294" s="5" t="s">
        <v>6</v>
      </c>
      <c r="E294" s="5"/>
      <c r="F294" s="3"/>
    </row>
    <row r="295" spans="1:6" ht="15.75" customHeight="1" x14ac:dyDescent="0.2">
      <c r="A295" s="5" t="s">
        <v>316</v>
      </c>
      <c r="B295" s="5" t="s">
        <v>269</v>
      </c>
      <c r="C295" s="5">
        <v>313</v>
      </c>
      <c r="D295" s="5" t="s">
        <v>6</v>
      </c>
      <c r="E295" s="5"/>
      <c r="F295" s="3"/>
    </row>
    <row r="296" spans="1:6" ht="15.75" customHeight="1" x14ac:dyDescent="0.2">
      <c r="A296" s="5" t="s">
        <v>317</v>
      </c>
      <c r="B296" s="5" t="s">
        <v>233</v>
      </c>
      <c r="C296" s="5">
        <v>313</v>
      </c>
      <c r="D296" s="5" t="s">
        <v>6</v>
      </c>
      <c r="E296" s="5"/>
      <c r="F296" s="3"/>
    </row>
    <row r="297" spans="1:6" ht="15.75" customHeight="1" x14ac:dyDescent="0.2">
      <c r="A297" s="5" t="s">
        <v>54</v>
      </c>
      <c r="B297" s="5" t="s">
        <v>318</v>
      </c>
      <c r="C297" s="5">
        <v>313</v>
      </c>
      <c r="D297" s="5" t="s">
        <v>6</v>
      </c>
      <c r="E297" s="5"/>
      <c r="F297" s="3"/>
    </row>
    <row r="298" spans="1:6" ht="15.75" customHeight="1" x14ac:dyDescent="0.2">
      <c r="A298" s="5" t="s">
        <v>27</v>
      </c>
      <c r="B298" s="5" t="s">
        <v>318</v>
      </c>
      <c r="C298" s="5">
        <v>313</v>
      </c>
      <c r="D298" s="5" t="s">
        <v>6</v>
      </c>
      <c r="E298" s="5"/>
      <c r="F298" s="3"/>
    </row>
    <row r="299" spans="1:6" ht="15.75" customHeight="1" x14ac:dyDescent="0.2">
      <c r="A299" s="5" t="s">
        <v>30</v>
      </c>
      <c r="B299" s="5" t="s">
        <v>318</v>
      </c>
      <c r="C299" s="5">
        <v>313</v>
      </c>
      <c r="D299" s="5" t="s">
        <v>6</v>
      </c>
      <c r="E299" s="5"/>
      <c r="F299" s="3"/>
    </row>
    <row r="300" spans="1:6" ht="15.75" customHeight="1" x14ac:dyDescent="0.2">
      <c r="A300" s="5" t="s">
        <v>31</v>
      </c>
      <c r="B300" s="5" t="s">
        <v>16</v>
      </c>
      <c r="C300" s="5">
        <v>313</v>
      </c>
      <c r="D300" s="5" t="s">
        <v>6</v>
      </c>
      <c r="E300" s="5"/>
      <c r="F300" s="3"/>
    </row>
    <row r="301" spans="1:6" ht="15.75" customHeight="1" x14ac:dyDescent="0.2">
      <c r="A301" s="5" t="s">
        <v>43</v>
      </c>
      <c r="B301" s="5" t="s">
        <v>318</v>
      </c>
      <c r="C301" s="5">
        <v>313</v>
      </c>
      <c r="D301" s="5" t="s">
        <v>6</v>
      </c>
      <c r="E301" s="5"/>
      <c r="F301" s="3"/>
    </row>
    <row r="302" spans="1:6" ht="15.75" customHeight="1" x14ac:dyDescent="0.2">
      <c r="A302" s="5" t="s">
        <v>26</v>
      </c>
      <c r="B302" s="5" t="s">
        <v>318</v>
      </c>
      <c r="C302" s="5">
        <v>313</v>
      </c>
      <c r="D302" s="5" t="s">
        <v>6</v>
      </c>
      <c r="E302" s="5"/>
      <c r="F302" s="3"/>
    </row>
    <row r="303" spans="1:6" ht="15.75" customHeight="1" x14ac:dyDescent="0.2">
      <c r="A303" s="5" t="s">
        <v>319</v>
      </c>
      <c r="B303" s="5" t="s">
        <v>318</v>
      </c>
      <c r="C303" s="5">
        <v>313</v>
      </c>
      <c r="D303" s="5" t="s">
        <v>6</v>
      </c>
      <c r="E303" s="5"/>
      <c r="F303" s="3"/>
    </row>
    <row r="304" spans="1:6" ht="15.75" customHeight="1" x14ac:dyDescent="0.2">
      <c r="A304" s="5" t="s">
        <v>320</v>
      </c>
      <c r="B304" s="5" t="s">
        <v>209</v>
      </c>
      <c r="C304" s="5">
        <v>313</v>
      </c>
      <c r="D304" s="5" t="s">
        <v>6</v>
      </c>
      <c r="E304" s="5"/>
      <c r="F304" s="3"/>
    </row>
    <row r="305" spans="1:6" ht="15.75" customHeight="1" x14ac:dyDescent="0.2">
      <c r="A305" s="7" t="s">
        <v>321</v>
      </c>
      <c r="B305" s="7"/>
      <c r="C305" s="5">
        <v>313</v>
      </c>
      <c r="D305" s="5" t="s">
        <v>6</v>
      </c>
      <c r="E305" s="5"/>
      <c r="F305" s="3"/>
    </row>
    <row r="306" spans="1:6" ht="15.75" customHeight="1" x14ac:dyDescent="0.2">
      <c r="A306" s="7" t="s">
        <v>322</v>
      </c>
      <c r="B306" s="7" t="s">
        <v>323</v>
      </c>
      <c r="C306" s="5">
        <v>313</v>
      </c>
      <c r="D306" s="5" t="s">
        <v>6</v>
      </c>
      <c r="E306" s="5"/>
      <c r="F306" s="3"/>
    </row>
    <row r="307" spans="1:6" ht="15.75" customHeight="1" x14ac:dyDescent="0.2">
      <c r="A307" s="7" t="s">
        <v>324</v>
      </c>
      <c r="B307" s="7" t="s">
        <v>233</v>
      </c>
      <c r="C307" s="5">
        <v>313</v>
      </c>
      <c r="D307" s="5" t="s">
        <v>6</v>
      </c>
      <c r="E307" s="5"/>
      <c r="F307" s="3"/>
    </row>
    <row r="308" spans="1:6" ht="15.75" customHeight="1" x14ac:dyDescent="0.2">
      <c r="A308" s="7" t="s">
        <v>325</v>
      </c>
      <c r="B308" s="7" t="s">
        <v>323</v>
      </c>
      <c r="C308" s="5">
        <v>313</v>
      </c>
      <c r="D308" s="5" t="s">
        <v>6</v>
      </c>
      <c r="E308" s="5"/>
      <c r="F308" s="3"/>
    </row>
    <row r="309" spans="1:6" ht="15.75" customHeight="1" x14ac:dyDescent="0.2">
      <c r="A309" s="7" t="s">
        <v>326</v>
      </c>
      <c r="B309" s="7" t="s">
        <v>327</v>
      </c>
      <c r="C309" s="5">
        <v>313</v>
      </c>
      <c r="D309" s="5" t="s">
        <v>6</v>
      </c>
      <c r="E309" s="5"/>
      <c r="F309" s="3"/>
    </row>
    <row r="310" spans="1:6" ht="15.75" customHeight="1" x14ac:dyDescent="0.2">
      <c r="A310" s="7" t="s">
        <v>328</v>
      </c>
      <c r="B310" s="7" t="s">
        <v>329</v>
      </c>
      <c r="C310" s="5">
        <v>313</v>
      </c>
      <c r="D310" s="5" t="s">
        <v>6</v>
      </c>
      <c r="E310" s="5"/>
      <c r="F310" s="3"/>
    </row>
    <row r="311" spans="1:6" ht="15.75" customHeight="1" x14ac:dyDescent="0.2">
      <c r="A311" s="7" t="s">
        <v>330</v>
      </c>
      <c r="B311" s="7"/>
      <c r="C311" s="5">
        <v>313</v>
      </c>
      <c r="D311" s="5" t="s">
        <v>6</v>
      </c>
      <c r="E311" s="5"/>
      <c r="F311" s="3"/>
    </row>
    <row r="312" spans="1:6" ht="15.75" customHeight="1" x14ac:dyDescent="0.2">
      <c r="A312" s="3" t="s">
        <v>331</v>
      </c>
      <c r="B312" s="3" t="s">
        <v>176</v>
      </c>
      <c r="C312" s="5">
        <v>313</v>
      </c>
      <c r="D312" s="5" t="s">
        <v>6</v>
      </c>
      <c r="E312" s="5"/>
      <c r="F312" s="3"/>
    </row>
    <row r="313" spans="1:6" ht="15.75" customHeight="1" x14ac:dyDescent="0.2">
      <c r="A313" s="7" t="s">
        <v>332</v>
      </c>
      <c r="B313" s="7" t="s">
        <v>5</v>
      </c>
      <c r="C313" s="5">
        <v>313</v>
      </c>
      <c r="D313" s="5" t="s">
        <v>6</v>
      </c>
      <c r="E313" s="5"/>
      <c r="F313" s="3"/>
    </row>
    <row r="314" spans="1:6" ht="15.75" customHeight="1" x14ac:dyDescent="0.2">
      <c r="A314" s="7" t="s">
        <v>313</v>
      </c>
      <c r="B314" s="7" t="s">
        <v>5</v>
      </c>
      <c r="C314" s="5">
        <v>313</v>
      </c>
      <c r="D314" s="5" t="s">
        <v>6</v>
      </c>
      <c r="E314" s="5"/>
      <c r="F314" s="3"/>
    </row>
    <row r="315" spans="1:6" ht="15.75" customHeight="1" x14ac:dyDescent="0.2">
      <c r="A315" s="7" t="s">
        <v>333</v>
      </c>
      <c r="B315" s="7" t="s">
        <v>16</v>
      </c>
      <c r="C315" s="5">
        <v>313</v>
      </c>
      <c r="D315" s="5" t="s">
        <v>6</v>
      </c>
      <c r="E315" s="5"/>
      <c r="F315" s="3"/>
    </row>
    <row r="316" spans="1:6" ht="15.75" customHeight="1" x14ac:dyDescent="0.2">
      <c r="A316" s="3" t="s">
        <v>334</v>
      </c>
      <c r="B316" s="3"/>
      <c r="C316" s="5">
        <v>313</v>
      </c>
      <c r="D316" s="5" t="s">
        <v>6</v>
      </c>
      <c r="E316" s="5"/>
      <c r="F316" s="3"/>
    </row>
    <row r="317" spans="1:6" ht="15.75" customHeight="1" x14ac:dyDescent="0.2">
      <c r="A317" s="3" t="s">
        <v>335</v>
      </c>
      <c r="B317" s="3" t="s">
        <v>318</v>
      </c>
      <c r="C317" s="5">
        <v>313</v>
      </c>
      <c r="D317" s="5" t="s">
        <v>6</v>
      </c>
      <c r="E317" s="5"/>
      <c r="F317" s="3"/>
    </row>
    <row r="318" spans="1:6" ht="15.75" customHeight="1" x14ac:dyDescent="0.2">
      <c r="A318" s="3" t="s">
        <v>320</v>
      </c>
      <c r="B318" s="3"/>
      <c r="C318" s="5">
        <v>313</v>
      </c>
      <c r="D318" s="5" t="s">
        <v>6</v>
      </c>
      <c r="E318" s="5"/>
      <c r="F318" s="3"/>
    </row>
    <row r="319" spans="1:6" ht="15.75" customHeight="1" x14ac:dyDescent="0.2">
      <c r="A319" s="3" t="s">
        <v>336</v>
      </c>
      <c r="B319" s="3" t="s">
        <v>16</v>
      </c>
      <c r="C319" s="5">
        <v>313</v>
      </c>
      <c r="D319" s="5" t="s">
        <v>6</v>
      </c>
      <c r="E319" s="5"/>
      <c r="F319" s="3"/>
    </row>
    <row r="320" spans="1:6" ht="15.75" customHeight="1" x14ac:dyDescent="0.2">
      <c r="A320" s="3" t="s">
        <v>337</v>
      </c>
      <c r="B320" s="3" t="s">
        <v>209</v>
      </c>
      <c r="C320" s="5">
        <v>313</v>
      </c>
      <c r="D320" s="5" t="s">
        <v>6</v>
      </c>
      <c r="E320" s="5"/>
      <c r="F320" s="3"/>
    </row>
    <row r="321" spans="1:6" ht="15.75" customHeight="1" x14ac:dyDescent="0.2">
      <c r="A321" s="3" t="s">
        <v>338</v>
      </c>
      <c r="B321" s="3" t="s">
        <v>339</v>
      </c>
      <c r="C321" s="5">
        <v>313</v>
      </c>
      <c r="D321" s="5" t="s">
        <v>6</v>
      </c>
      <c r="E321" s="5"/>
      <c r="F321" s="3"/>
    </row>
    <row r="322" spans="1:6" ht="15.75" customHeight="1" x14ac:dyDescent="0.2">
      <c r="A322" s="3" t="s">
        <v>340</v>
      </c>
      <c r="B322" s="3" t="s">
        <v>341</v>
      </c>
      <c r="C322" s="5">
        <v>313</v>
      </c>
      <c r="D322" s="5" t="s">
        <v>6</v>
      </c>
      <c r="E322" s="5"/>
      <c r="F322" s="3"/>
    </row>
    <row r="323" spans="1:6" ht="15.75" customHeight="1" x14ac:dyDescent="0.2">
      <c r="A323" s="5" t="s">
        <v>342</v>
      </c>
      <c r="B323" s="5" t="s">
        <v>343</v>
      </c>
      <c r="C323" s="5">
        <v>313</v>
      </c>
      <c r="D323" s="5" t="s">
        <v>6</v>
      </c>
      <c r="E323" s="5"/>
      <c r="F323" s="3"/>
    </row>
    <row r="324" spans="1:6" ht="15.75" customHeight="1" x14ac:dyDescent="0.2">
      <c r="A324" s="5" t="s">
        <v>344</v>
      </c>
      <c r="B324" s="7" t="s">
        <v>5</v>
      </c>
      <c r="C324" s="5">
        <v>313</v>
      </c>
      <c r="D324" s="5" t="s">
        <v>6</v>
      </c>
      <c r="E324" s="5"/>
      <c r="F324" s="3"/>
    </row>
    <row r="325" spans="1:6" ht="15.75" customHeight="1" x14ac:dyDescent="0.2">
      <c r="A325" s="5" t="s">
        <v>345</v>
      </c>
      <c r="B325" s="5" t="s">
        <v>16</v>
      </c>
      <c r="C325" s="5">
        <v>313</v>
      </c>
      <c r="D325" s="5" t="s">
        <v>6</v>
      </c>
      <c r="E325" s="5"/>
      <c r="F325" s="3"/>
    </row>
    <row r="326" spans="1:6" ht="15.75" customHeight="1" x14ac:dyDescent="0.2">
      <c r="A326" s="5" t="s">
        <v>346</v>
      </c>
      <c r="B326" s="5" t="s">
        <v>347</v>
      </c>
      <c r="C326" s="5">
        <v>313</v>
      </c>
      <c r="D326" s="5" t="s">
        <v>6</v>
      </c>
      <c r="E326" s="5"/>
      <c r="F326" s="3"/>
    </row>
    <row r="327" spans="1:6" ht="15.75" customHeight="1" x14ac:dyDescent="0.2">
      <c r="A327" s="5" t="s">
        <v>348</v>
      </c>
      <c r="B327" s="5" t="s">
        <v>115</v>
      </c>
      <c r="C327" s="5">
        <v>313</v>
      </c>
      <c r="D327" s="5" t="s">
        <v>6</v>
      </c>
      <c r="E327" s="5"/>
      <c r="F327" s="3"/>
    </row>
    <row r="328" spans="1:6" ht="15.75" customHeight="1" x14ac:dyDescent="0.2">
      <c r="A328" s="5" t="s">
        <v>349</v>
      </c>
      <c r="B328" s="5" t="s">
        <v>115</v>
      </c>
      <c r="C328" s="5">
        <v>313</v>
      </c>
      <c r="D328" s="5" t="s">
        <v>6</v>
      </c>
      <c r="E328" s="5"/>
      <c r="F328" s="3"/>
    </row>
    <row r="329" spans="1:6" ht="15.75" customHeight="1" x14ac:dyDescent="0.2">
      <c r="A329" s="5" t="s">
        <v>350</v>
      </c>
      <c r="B329" s="5" t="s">
        <v>351</v>
      </c>
      <c r="C329" s="5">
        <v>313</v>
      </c>
      <c r="D329" s="5" t="s">
        <v>6</v>
      </c>
      <c r="E329" s="5"/>
      <c r="F329" s="3"/>
    </row>
    <row r="330" spans="1:6" ht="15.75" customHeight="1" x14ac:dyDescent="0.2">
      <c r="A330" s="5" t="s">
        <v>352</v>
      </c>
      <c r="B330" s="5" t="s">
        <v>124</v>
      </c>
      <c r="C330" s="5">
        <v>313</v>
      </c>
      <c r="D330" s="5" t="s">
        <v>6</v>
      </c>
      <c r="E330" s="5"/>
      <c r="F330" s="3"/>
    </row>
    <row r="331" spans="1:6" ht="15.75" customHeight="1" x14ac:dyDescent="0.2">
      <c r="A331" s="5" t="s">
        <v>353</v>
      </c>
      <c r="B331" s="5" t="s">
        <v>139</v>
      </c>
      <c r="C331" s="5">
        <v>313</v>
      </c>
      <c r="D331" s="5" t="s">
        <v>6</v>
      </c>
      <c r="E331" s="5"/>
      <c r="F331" s="3"/>
    </row>
    <row r="332" spans="1:6" ht="15.75" customHeight="1" x14ac:dyDescent="0.2">
      <c r="A332" s="5" t="s">
        <v>354</v>
      </c>
      <c r="B332" s="5" t="s">
        <v>343</v>
      </c>
      <c r="C332" s="5">
        <v>313</v>
      </c>
      <c r="D332" s="5" t="s">
        <v>6</v>
      </c>
      <c r="E332" s="5"/>
      <c r="F332" s="3"/>
    </row>
    <row r="333" spans="1:6" ht="15.75" customHeight="1" x14ac:dyDescent="0.2">
      <c r="A333" s="5" t="s">
        <v>355</v>
      </c>
      <c r="B333" s="5" t="s">
        <v>356</v>
      </c>
      <c r="C333" s="5">
        <v>313</v>
      </c>
      <c r="D333" s="5" t="s">
        <v>6</v>
      </c>
      <c r="E333" s="5"/>
      <c r="F333" s="3"/>
    </row>
    <row r="334" spans="1:6" ht="15.75" customHeight="1" x14ac:dyDescent="0.2">
      <c r="A334" s="5" t="s">
        <v>357</v>
      </c>
      <c r="B334" s="5" t="s">
        <v>209</v>
      </c>
      <c r="C334" s="5">
        <v>313</v>
      </c>
      <c r="D334" s="5" t="s">
        <v>6</v>
      </c>
      <c r="E334" s="5"/>
      <c r="F334" s="3"/>
    </row>
    <row r="335" spans="1:6" ht="15.75" customHeight="1" x14ac:dyDescent="0.2">
      <c r="A335" s="5" t="s">
        <v>358</v>
      </c>
      <c r="B335" s="5" t="s">
        <v>359</v>
      </c>
      <c r="C335" s="5">
        <v>313</v>
      </c>
      <c r="D335" s="5" t="s">
        <v>6</v>
      </c>
      <c r="E335" s="5"/>
      <c r="F335" s="3"/>
    </row>
    <row r="336" spans="1:6" ht="15.75" customHeight="1" x14ac:dyDescent="0.2">
      <c r="A336" s="5" t="s">
        <v>360</v>
      </c>
      <c r="B336" s="5" t="s">
        <v>361</v>
      </c>
      <c r="C336" s="5">
        <v>313</v>
      </c>
      <c r="D336" s="5" t="s">
        <v>6</v>
      </c>
      <c r="E336" s="5"/>
      <c r="F336" s="3"/>
    </row>
    <row r="337" spans="1:6" ht="15.75" customHeight="1" x14ac:dyDescent="0.2">
      <c r="A337" s="8" t="s">
        <v>362</v>
      </c>
      <c r="B337" s="9" t="s">
        <v>363</v>
      </c>
      <c r="C337" s="5">
        <v>500</v>
      </c>
      <c r="D337" s="5" t="s">
        <v>6</v>
      </c>
      <c r="E337" s="5"/>
      <c r="F337" s="3"/>
    </row>
    <row r="338" spans="1:6" ht="15.75" customHeight="1" x14ac:dyDescent="0.2">
      <c r="A338" s="8" t="s">
        <v>364</v>
      </c>
      <c r="B338" s="9" t="s">
        <v>363</v>
      </c>
      <c r="C338" s="5">
        <v>500</v>
      </c>
      <c r="D338" s="5" t="s">
        <v>6</v>
      </c>
      <c r="E338" s="5"/>
      <c r="F338" s="3"/>
    </row>
    <row r="339" spans="1:6" ht="15.75" customHeight="1" x14ac:dyDescent="0.2">
      <c r="A339" s="9" t="s">
        <v>365</v>
      </c>
      <c r="B339" s="9" t="s">
        <v>318</v>
      </c>
      <c r="C339" s="5">
        <v>500</v>
      </c>
      <c r="D339" s="5" t="s">
        <v>6</v>
      </c>
      <c r="E339" s="5"/>
      <c r="F339" s="3"/>
    </row>
    <row r="340" spans="1:6" ht="15.75" customHeight="1" x14ac:dyDescent="0.2">
      <c r="A340" s="8" t="s">
        <v>366</v>
      </c>
      <c r="B340" s="9" t="s">
        <v>363</v>
      </c>
      <c r="C340" s="5">
        <v>500</v>
      </c>
      <c r="D340" s="5" t="s">
        <v>6</v>
      </c>
      <c r="E340" s="5"/>
      <c r="F340" s="3"/>
    </row>
    <row r="341" spans="1:6" ht="15.75" customHeight="1" x14ac:dyDescent="0.2">
      <c r="A341" s="8" t="s">
        <v>367</v>
      </c>
      <c r="B341" s="9" t="s">
        <v>363</v>
      </c>
      <c r="C341" s="5">
        <v>500</v>
      </c>
      <c r="D341" s="5" t="s">
        <v>6</v>
      </c>
      <c r="E341" s="5"/>
      <c r="F341" s="3"/>
    </row>
    <row r="342" spans="1:6" ht="15.75" customHeight="1" x14ac:dyDescent="0.2">
      <c r="A342" s="8" t="s">
        <v>368</v>
      </c>
      <c r="B342" s="9" t="s">
        <v>363</v>
      </c>
      <c r="C342" s="5">
        <v>500</v>
      </c>
      <c r="D342" s="5" t="s">
        <v>6</v>
      </c>
      <c r="E342" s="5"/>
      <c r="F342" s="3"/>
    </row>
    <row r="343" spans="1:6" ht="15.75" customHeight="1" x14ac:dyDescent="0.2">
      <c r="A343" s="8" t="s">
        <v>369</v>
      </c>
      <c r="B343" s="9" t="s">
        <v>363</v>
      </c>
      <c r="C343" s="5">
        <v>500</v>
      </c>
      <c r="D343" s="5" t="s">
        <v>6</v>
      </c>
      <c r="E343" s="5"/>
      <c r="F343" s="3"/>
    </row>
    <row r="344" spans="1:6" ht="15.75" customHeight="1" x14ac:dyDescent="0.2">
      <c r="A344" s="8" t="s">
        <v>370</v>
      </c>
      <c r="B344" s="9" t="s">
        <v>363</v>
      </c>
      <c r="C344" s="5">
        <v>500</v>
      </c>
      <c r="D344" s="5" t="s">
        <v>6</v>
      </c>
      <c r="E344" s="5"/>
      <c r="F344" s="3"/>
    </row>
    <row r="345" spans="1:6" ht="15.75" customHeight="1" x14ac:dyDescent="0.2">
      <c r="A345" s="9" t="s">
        <v>371</v>
      </c>
      <c r="B345" s="9" t="s">
        <v>318</v>
      </c>
      <c r="C345" s="5">
        <v>500</v>
      </c>
      <c r="D345" s="5" t="s">
        <v>6</v>
      </c>
      <c r="E345" s="5"/>
      <c r="F345" s="3"/>
    </row>
    <row r="346" spans="1:6" ht="15.75" customHeight="1" x14ac:dyDescent="0.2">
      <c r="A346" s="9" t="s">
        <v>372</v>
      </c>
      <c r="B346" s="9" t="s">
        <v>318</v>
      </c>
      <c r="C346" s="5">
        <v>500</v>
      </c>
      <c r="D346" s="5" t="s">
        <v>6</v>
      </c>
      <c r="E346" s="5"/>
      <c r="F346" s="3"/>
    </row>
    <row r="347" spans="1:6" ht="15.75" customHeight="1" x14ac:dyDescent="0.2">
      <c r="A347" s="9" t="s">
        <v>373</v>
      </c>
      <c r="B347" s="9" t="s">
        <v>318</v>
      </c>
      <c r="C347" s="5">
        <v>500</v>
      </c>
      <c r="D347" s="5" t="s">
        <v>6</v>
      </c>
      <c r="E347" s="5"/>
      <c r="F347" s="3"/>
    </row>
    <row r="348" spans="1:6" ht="15.75" customHeight="1" x14ac:dyDescent="0.2">
      <c r="A348" s="8" t="s">
        <v>374</v>
      </c>
      <c r="B348" s="9" t="s">
        <v>363</v>
      </c>
      <c r="C348" s="5">
        <v>500</v>
      </c>
      <c r="D348" s="5" t="s">
        <v>6</v>
      </c>
      <c r="E348" s="5"/>
      <c r="F348" s="3"/>
    </row>
    <row r="349" spans="1:6" ht="15.75" customHeight="1" x14ac:dyDescent="0.2">
      <c r="A349" s="9" t="s">
        <v>375</v>
      </c>
      <c r="B349" s="9" t="s">
        <v>376</v>
      </c>
      <c r="C349" s="5">
        <v>500</v>
      </c>
      <c r="D349" s="5" t="s">
        <v>6</v>
      </c>
      <c r="E349" s="5"/>
      <c r="F349" s="3"/>
    </row>
    <row r="350" spans="1:6" ht="15.75" customHeight="1" x14ac:dyDescent="0.2">
      <c r="A350" s="9" t="s">
        <v>377</v>
      </c>
      <c r="B350" s="9" t="s">
        <v>376</v>
      </c>
      <c r="C350" s="5">
        <v>500</v>
      </c>
      <c r="D350" s="5" t="s">
        <v>6</v>
      </c>
      <c r="E350" s="5"/>
      <c r="F350" s="3"/>
    </row>
    <row r="351" spans="1:6" ht="15.75" customHeight="1" x14ac:dyDescent="0.2">
      <c r="A351" s="9" t="s">
        <v>378</v>
      </c>
      <c r="B351" s="9" t="s">
        <v>376</v>
      </c>
      <c r="C351" s="5">
        <v>500</v>
      </c>
      <c r="D351" s="5" t="s">
        <v>6</v>
      </c>
      <c r="E351" s="5"/>
      <c r="F351" s="3"/>
    </row>
    <row r="352" spans="1:6" ht="15.75" customHeight="1" x14ac:dyDescent="0.2">
      <c r="A352" s="9" t="s">
        <v>379</v>
      </c>
      <c r="B352" s="9" t="s">
        <v>376</v>
      </c>
      <c r="C352" s="5">
        <v>500</v>
      </c>
      <c r="D352" s="5" t="s">
        <v>6</v>
      </c>
      <c r="E352" s="5"/>
      <c r="F352" s="3"/>
    </row>
    <row r="353" spans="1:6" ht="15.75" customHeight="1" x14ac:dyDescent="0.2">
      <c r="A353" s="9" t="s">
        <v>380</v>
      </c>
      <c r="B353" s="9" t="s">
        <v>376</v>
      </c>
      <c r="C353" s="5">
        <v>500</v>
      </c>
      <c r="D353" s="5" t="s">
        <v>6</v>
      </c>
      <c r="E353" s="5"/>
      <c r="F353" s="3"/>
    </row>
    <row r="354" spans="1:6" ht="15.75" customHeight="1" x14ac:dyDescent="0.2">
      <c r="A354" s="9" t="s">
        <v>381</v>
      </c>
      <c r="B354" s="9" t="s">
        <v>376</v>
      </c>
      <c r="C354" s="5">
        <v>500</v>
      </c>
      <c r="D354" s="5" t="s">
        <v>6</v>
      </c>
      <c r="E354" s="5"/>
      <c r="F354" s="3"/>
    </row>
    <row r="355" spans="1:6" ht="15.75" customHeight="1" x14ac:dyDescent="0.2">
      <c r="A355" s="9" t="s">
        <v>382</v>
      </c>
      <c r="B355" s="9" t="s">
        <v>376</v>
      </c>
      <c r="C355" s="5">
        <v>500</v>
      </c>
      <c r="D355" s="5" t="s">
        <v>6</v>
      </c>
      <c r="E355" s="5"/>
      <c r="F355" s="3"/>
    </row>
    <row r="356" spans="1:6" ht="15.75" customHeight="1" x14ac:dyDescent="0.2">
      <c r="A356" s="9" t="s">
        <v>383</v>
      </c>
      <c r="B356" s="9" t="s">
        <v>376</v>
      </c>
      <c r="C356" s="5">
        <v>500</v>
      </c>
      <c r="D356" s="5" t="s">
        <v>6</v>
      </c>
      <c r="E356" s="5"/>
      <c r="F356" s="3"/>
    </row>
    <row r="357" spans="1:6" ht="15.75" customHeight="1" x14ac:dyDescent="0.2">
      <c r="A357" s="9" t="s">
        <v>384</v>
      </c>
      <c r="B357" s="9" t="s">
        <v>376</v>
      </c>
      <c r="C357" s="5">
        <v>500</v>
      </c>
      <c r="D357" s="5" t="s">
        <v>6</v>
      </c>
      <c r="E357" s="5"/>
      <c r="F357" s="3"/>
    </row>
    <row r="358" spans="1:6" ht="15.75" customHeight="1" x14ac:dyDescent="0.2">
      <c r="A358" s="9" t="s">
        <v>385</v>
      </c>
      <c r="B358" s="9" t="s">
        <v>376</v>
      </c>
      <c r="C358" s="5">
        <v>500</v>
      </c>
      <c r="D358" s="5" t="s">
        <v>6</v>
      </c>
      <c r="E358" s="5"/>
      <c r="F358" s="3"/>
    </row>
    <row r="359" spans="1:6" ht="15.75" customHeight="1" x14ac:dyDescent="0.2">
      <c r="A359" s="9" t="s">
        <v>386</v>
      </c>
      <c r="B359" s="9" t="s">
        <v>376</v>
      </c>
      <c r="C359" s="5">
        <v>500</v>
      </c>
      <c r="D359" s="5" t="s">
        <v>6</v>
      </c>
      <c r="E359" s="5"/>
      <c r="F359" s="3"/>
    </row>
    <row r="360" spans="1:6" ht="15.75" customHeight="1" x14ac:dyDescent="0.2">
      <c r="A360" s="9" t="s">
        <v>387</v>
      </c>
      <c r="B360" s="9" t="s">
        <v>376</v>
      </c>
      <c r="C360" s="5">
        <v>500</v>
      </c>
      <c r="D360" s="5" t="s">
        <v>6</v>
      </c>
      <c r="E360" s="5"/>
      <c r="F360" s="3"/>
    </row>
    <row r="361" spans="1:6" ht="15.75" customHeight="1" x14ac:dyDescent="0.2">
      <c r="A361" s="9" t="s">
        <v>388</v>
      </c>
      <c r="B361" s="9" t="s">
        <v>376</v>
      </c>
      <c r="C361" s="5">
        <v>500</v>
      </c>
      <c r="D361" s="5" t="s">
        <v>6</v>
      </c>
      <c r="E361" s="5"/>
      <c r="F361" s="3"/>
    </row>
    <row r="362" spans="1:6" ht="15.75" customHeight="1" x14ac:dyDescent="0.2">
      <c r="A362" s="9" t="s">
        <v>389</v>
      </c>
      <c r="B362" s="9" t="s">
        <v>376</v>
      </c>
      <c r="C362" s="5">
        <v>500</v>
      </c>
      <c r="D362" s="5" t="s">
        <v>6</v>
      </c>
      <c r="E362" s="5"/>
      <c r="F362" s="3"/>
    </row>
    <row r="363" spans="1:6" ht="15.75" customHeight="1" x14ac:dyDescent="0.2">
      <c r="A363" s="9" t="s">
        <v>390</v>
      </c>
      <c r="B363" s="9" t="s">
        <v>376</v>
      </c>
      <c r="C363" s="5">
        <v>500</v>
      </c>
      <c r="D363" s="5" t="s">
        <v>6</v>
      </c>
      <c r="E363" s="5"/>
      <c r="F363" s="3"/>
    </row>
    <row r="364" spans="1:6" ht="15.75" customHeight="1" x14ac:dyDescent="0.2">
      <c r="A364" s="9" t="s">
        <v>391</v>
      </c>
      <c r="B364" s="9" t="s">
        <v>376</v>
      </c>
      <c r="C364" s="5">
        <v>500</v>
      </c>
      <c r="D364" s="5" t="s">
        <v>6</v>
      </c>
      <c r="E364" s="5"/>
      <c r="F364" s="3"/>
    </row>
    <row r="365" spans="1:6" ht="15.75" customHeight="1" x14ac:dyDescent="0.2">
      <c r="A365" s="9" t="s">
        <v>392</v>
      </c>
      <c r="B365" s="9" t="s">
        <v>376</v>
      </c>
      <c r="C365" s="5">
        <v>500</v>
      </c>
      <c r="D365" s="5" t="s">
        <v>6</v>
      </c>
      <c r="E365" s="5"/>
      <c r="F365" s="3"/>
    </row>
    <row r="366" spans="1:6" ht="15.75" customHeight="1" x14ac:dyDescent="0.2">
      <c r="A366" s="10" t="s">
        <v>393</v>
      </c>
      <c r="B366" s="10" t="s">
        <v>376</v>
      </c>
      <c r="C366" s="5">
        <v>500</v>
      </c>
      <c r="D366" s="5" t="s">
        <v>6</v>
      </c>
      <c r="E366" s="5"/>
      <c r="F366" s="3"/>
    </row>
    <row r="367" spans="1:6" ht="15.75" customHeight="1" x14ac:dyDescent="0.2">
      <c r="A367" s="9" t="s">
        <v>394</v>
      </c>
      <c r="B367" s="9" t="s">
        <v>376</v>
      </c>
      <c r="C367" s="5">
        <v>500</v>
      </c>
      <c r="D367" s="5" t="s">
        <v>6</v>
      </c>
      <c r="E367" s="5"/>
      <c r="F367" s="3"/>
    </row>
    <row r="368" spans="1:6" ht="15.75" customHeight="1" x14ac:dyDescent="0.2">
      <c r="A368" s="9" t="s">
        <v>395</v>
      </c>
      <c r="B368" s="9" t="s">
        <v>376</v>
      </c>
      <c r="C368" s="5">
        <v>500</v>
      </c>
      <c r="D368" s="5" t="s">
        <v>6</v>
      </c>
      <c r="E368" s="5"/>
      <c r="F368" s="3"/>
    </row>
    <row r="369" spans="1:6" ht="15.75" customHeight="1" x14ac:dyDescent="0.2">
      <c r="A369" s="9" t="s">
        <v>396</v>
      </c>
      <c r="B369" s="9" t="s">
        <v>318</v>
      </c>
      <c r="C369" s="5">
        <v>500</v>
      </c>
      <c r="D369" s="5" t="s">
        <v>6</v>
      </c>
      <c r="E369" s="5"/>
      <c r="F369" s="3"/>
    </row>
    <row r="370" spans="1:6" ht="15.75" customHeight="1" x14ac:dyDescent="0.2">
      <c r="A370" s="9" t="s">
        <v>397</v>
      </c>
      <c r="B370" s="9" t="s">
        <v>376</v>
      </c>
      <c r="C370" s="5">
        <v>500</v>
      </c>
      <c r="D370" s="5" t="s">
        <v>6</v>
      </c>
      <c r="E370" s="5"/>
      <c r="F370" s="3"/>
    </row>
    <row r="371" spans="1:6" ht="15.75" customHeight="1" x14ac:dyDescent="0.2">
      <c r="A371" s="9" t="s">
        <v>398</v>
      </c>
      <c r="B371" s="9" t="s">
        <v>376</v>
      </c>
      <c r="C371" s="5">
        <v>500</v>
      </c>
      <c r="D371" s="5" t="s">
        <v>6</v>
      </c>
      <c r="E371" s="5"/>
      <c r="F371" s="3"/>
    </row>
    <row r="372" spans="1:6" ht="15.75" customHeight="1" x14ac:dyDescent="0.2">
      <c r="A372" s="9" t="s">
        <v>399</v>
      </c>
      <c r="B372" s="9" t="s">
        <v>376</v>
      </c>
      <c r="C372" s="5">
        <v>500</v>
      </c>
      <c r="D372" s="5" t="s">
        <v>6</v>
      </c>
      <c r="E372" s="5"/>
      <c r="F372" s="3"/>
    </row>
    <row r="373" spans="1:6" ht="15.75" customHeight="1" x14ac:dyDescent="0.2">
      <c r="A373" s="9" t="s">
        <v>400</v>
      </c>
      <c r="B373" s="9" t="s">
        <v>376</v>
      </c>
      <c r="C373" s="5">
        <v>500</v>
      </c>
      <c r="D373" s="5" t="s">
        <v>6</v>
      </c>
      <c r="E373" s="5"/>
      <c r="F373" s="3"/>
    </row>
    <row r="374" spans="1:6" ht="15.75" customHeight="1" x14ac:dyDescent="0.2">
      <c r="A374" s="9" t="s">
        <v>401</v>
      </c>
      <c r="B374" s="9" t="s">
        <v>376</v>
      </c>
      <c r="C374" s="5">
        <v>500</v>
      </c>
      <c r="D374" s="5" t="s">
        <v>6</v>
      </c>
      <c r="E374" s="5"/>
      <c r="F374" s="3"/>
    </row>
    <row r="375" spans="1:6" ht="15.75" customHeight="1" x14ac:dyDescent="0.2">
      <c r="A375" s="9" t="s">
        <v>402</v>
      </c>
      <c r="B375" s="9" t="s">
        <v>376</v>
      </c>
      <c r="C375" s="5">
        <v>500</v>
      </c>
      <c r="D375" s="5" t="s">
        <v>6</v>
      </c>
      <c r="E375" s="5"/>
      <c r="F375" s="3"/>
    </row>
    <row r="376" spans="1:6" ht="15.75" customHeight="1" x14ac:dyDescent="0.2">
      <c r="A376" s="9" t="s">
        <v>403</v>
      </c>
      <c r="B376" s="9" t="s">
        <v>376</v>
      </c>
      <c r="C376" s="5">
        <v>500</v>
      </c>
      <c r="D376" s="5" t="s">
        <v>6</v>
      </c>
      <c r="E376" s="5"/>
      <c r="F376" s="3"/>
    </row>
    <row r="377" spans="1:6" ht="15.75" customHeight="1" x14ac:dyDescent="0.2">
      <c r="A377" s="9" t="s">
        <v>404</v>
      </c>
      <c r="B377" s="9" t="s">
        <v>376</v>
      </c>
      <c r="C377" s="5">
        <v>500</v>
      </c>
      <c r="D377" s="5" t="s">
        <v>6</v>
      </c>
      <c r="E377" s="5"/>
      <c r="F377" s="3"/>
    </row>
    <row r="378" spans="1:6" ht="15.75" customHeight="1" x14ac:dyDescent="0.2">
      <c r="A378" s="9" t="s">
        <v>405</v>
      </c>
      <c r="B378" s="9" t="s">
        <v>376</v>
      </c>
      <c r="C378" s="5">
        <v>500</v>
      </c>
      <c r="D378" s="5" t="s">
        <v>6</v>
      </c>
      <c r="E378" s="5"/>
      <c r="F378" s="3"/>
    </row>
    <row r="379" spans="1:6" ht="15.75" customHeight="1" x14ac:dyDescent="0.2">
      <c r="A379" s="9" t="s">
        <v>406</v>
      </c>
      <c r="B379" s="9" t="s">
        <v>376</v>
      </c>
      <c r="C379" s="5">
        <v>500</v>
      </c>
      <c r="D379" s="5" t="s">
        <v>6</v>
      </c>
      <c r="E379" s="5"/>
      <c r="F379" s="3"/>
    </row>
    <row r="380" spans="1:6" ht="15.75" customHeight="1" x14ac:dyDescent="0.2">
      <c r="A380" s="9" t="s">
        <v>407</v>
      </c>
      <c r="B380" s="9" t="s">
        <v>376</v>
      </c>
      <c r="C380" s="5">
        <v>500</v>
      </c>
      <c r="D380" s="5" t="s">
        <v>6</v>
      </c>
      <c r="E380" s="5"/>
      <c r="F380" s="3"/>
    </row>
    <row r="381" spans="1:6" ht="15.75" customHeight="1" x14ac:dyDescent="0.2">
      <c r="A381" s="9" t="s">
        <v>408</v>
      </c>
      <c r="B381" s="9" t="s">
        <v>376</v>
      </c>
      <c r="C381" s="5">
        <v>500</v>
      </c>
      <c r="D381" s="5" t="s">
        <v>6</v>
      </c>
      <c r="E381" s="5"/>
      <c r="F381" s="3"/>
    </row>
    <row r="382" spans="1:6" ht="15.75" customHeight="1" x14ac:dyDescent="0.2">
      <c r="A382" s="9" t="s">
        <v>409</v>
      </c>
      <c r="B382" s="9" t="s">
        <v>376</v>
      </c>
      <c r="C382" s="5">
        <v>500</v>
      </c>
      <c r="D382" s="5" t="s">
        <v>6</v>
      </c>
      <c r="E382" s="5"/>
      <c r="F382" s="3"/>
    </row>
    <row r="383" spans="1:6" ht="15.75" customHeight="1" x14ac:dyDescent="0.2">
      <c r="A383" s="9" t="s">
        <v>410</v>
      </c>
      <c r="B383" s="9" t="s">
        <v>376</v>
      </c>
      <c r="C383" s="5">
        <v>500</v>
      </c>
      <c r="D383" s="5" t="s">
        <v>6</v>
      </c>
      <c r="E383" s="5"/>
      <c r="F383" s="3"/>
    </row>
    <row r="384" spans="1:6" ht="15.75" customHeight="1" x14ac:dyDescent="0.2">
      <c r="A384" s="9" t="s">
        <v>411</v>
      </c>
      <c r="B384" s="9" t="s">
        <v>376</v>
      </c>
      <c r="C384" s="5">
        <v>500</v>
      </c>
      <c r="D384" s="5" t="s">
        <v>6</v>
      </c>
      <c r="E384" s="5"/>
      <c r="F384" s="3"/>
    </row>
    <row r="385" spans="1:6" ht="15.75" customHeight="1" x14ac:dyDescent="0.2">
      <c r="A385" s="9" t="s">
        <v>412</v>
      </c>
      <c r="B385" s="9" t="s">
        <v>376</v>
      </c>
      <c r="C385" s="5">
        <v>500</v>
      </c>
      <c r="D385" s="5" t="s">
        <v>6</v>
      </c>
      <c r="E385" s="5"/>
      <c r="F385" s="3"/>
    </row>
    <row r="386" spans="1:6" ht="15.75" customHeight="1" x14ac:dyDescent="0.2">
      <c r="A386" s="9" t="s">
        <v>413</v>
      </c>
      <c r="B386" s="9" t="s">
        <v>376</v>
      </c>
      <c r="C386" s="5">
        <v>500</v>
      </c>
      <c r="D386" s="5" t="s">
        <v>6</v>
      </c>
      <c r="E386" s="5"/>
      <c r="F386" s="3"/>
    </row>
    <row r="387" spans="1:6" ht="15.75" customHeight="1" x14ac:dyDescent="0.2">
      <c r="A387" s="9" t="s">
        <v>414</v>
      </c>
      <c r="B387" s="9" t="s">
        <v>376</v>
      </c>
      <c r="C387" s="5">
        <v>500</v>
      </c>
      <c r="D387" s="5" t="s">
        <v>6</v>
      </c>
      <c r="E387" s="5"/>
      <c r="F387" s="3"/>
    </row>
    <row r="388" spans="1:6" ht="15.75" customHeight="1" x14ac:dyDescent="0.2">
      <c r="A388" s="8" t="s">
        <v>415</v>
      </c>
      <c r="B388" s="9" t="s">
        <v>363</v>
      </c>
      <c r="C388" s="5">
        <v>500</v>
      </c>
      <c r="D388" s="5" t="s">
        <v>6</v>
      </c>
      <c r="E388" s="5"/>
      <c r="F388" s="3"/>
    </row>
    <row r="389" spans="1:6" ht="15.75" customHeight="1" x14ac:dyDescent="0.2">
      <c r="A389" s="9" t="s">
        <v>416</v>
      </c>
      <c r="B389" s="9" t="s">
        <v>318</v>
      </c>
      <c r="C389" s="5">
        <v>500</v>
      </c>
      <c r="D389" s="5" t="s">
        <v>6</v>
      </c>
      <c r="E389" s="5"/>
      <c r="F389" s="3"/>
    </row>
    <row r="390" spans="1:6" ht="15.75" customHeight="1" x14ac:dyDescent="0.2">
      <c r="A390" s="9" t="s">
        <v>417</v>
      </c>
      <c r="B390" s="9" t="s">
        <v>363</v>
      </c>
      <c r="C390" s="5">
        <v>500</v>
      </c>
      <c r="D390" s="5" t="s">
        <v>6</v>
      </c>
      <c r="E390" s="5"/>
      <c r="F390" s="3"/>
    </row>
    <row r="391" spans="1:6" ht="15.75" customHeight="1" x14ac:dyDescent="0.2">
      <c r="A391" s="9" t="s">
        <v>418</v>
      </c>
      <c r="B391" s="9" t="s">
        <v>363</v>
      </c>
      <c r="C391" s="5">
        <v>500</v>
      </c>
      <c r="D391" s="5" t="s">
        <v>6</v>
      </c>
      <c r="E391" s="5"/>
      <c r="F391" s="3"/>
    </row>
    <row r="392" spans="1:6" ht="15.75" customHeight="1" x14ac:dyDescent="0.2">
      <c r="A392" s="8" t="s">
        <v>419</v>
      </c>
      <c r="B392" s="9" t="s">
        <v>363</v>
      </c>
      <c r="C392" s="5">
        <v>500</v>
      </c>
      <c r="D392" s="5" t="s">
        <v>6</v>
      </c>
      <c r="E392" s="5"/>
      <c r="F392" s="3"/>
    </row>
    <row r="393" spans="1:6" ht="15.75" customHeight="1" x14ac:dyDescent="0.2">
      <c r="A393" s="9" t="s">
        <v>420</v>
      </c>
      <c r="B393" s="9" t="s">
        <v>363</v>
      </c>
      <c r="C393" s="5">
        <v>500</v>
      </c>
      <c r="D393" s="5" t="s">
        <v>6</v>
      </c>
      <c r="E393" s="5"/>
      <c r="F393" s="3"/>
    </row>
    <row r="394" spans="1:6" ht="15.75" customHeight="1" x14ac:dyDescent="0.2">
      <c r="A394" s="8" t="s">
        <v>421</v>
      </c>
      <c r="B394" s="9" t="s">
        <v>363</v>
      </c>
      <c r="C394" s="5">
        <v>500</v>
      </c>
      <c r="D394" s="5" t="s">
        <v>6</v>
      </c>
      <c r="E394" s="5"/>
      <c r="F394" s="3"/>
    </row>
    <row r="395" spans="1:6" ht="15.75" customHeight="1" x14ac:dyDescent="0.2">
      <c r="A395" s="8" t="s">
        <v>422</v>
      </c>
      <c r="B395" s="9" t="s">
        <v>363</v>
      </c>
      <c r="C395" s="5">
        <v>500</v>
      </c>
      <c r="D395" s="5" t="s">
        <v>6</v>
      </c>
      <c r="E395" s="5"/>
      <c r="F395" s="3"/>
    </row>
    <row r="396" spans="1:6" ht="15.75" customHeight="1" x14ac:dyDescent="0.2">
      <c r="A396" s="9" t="s">
        <v>423</v>
      </c>
      <c r="B396" s="9" t="s">
        <v>363</v>
      </c>
      <c r="C396" s="5">
        <v>500</v>
      </c>
      <c r="D396" s="5" t="s">
        <v>6</v>
      </c>
      <c r="E396" s="5"/>
      <c r="F396" s="3"/>
    </row>
    <row r="397" spans="1:6" ht="15.75" customHeight="1" x14ac:dyDescent="0.2">
      <c r="A397" s="8" t="s">
        <v>424</v>
      </c>
      <c r="B397" s="9" t="s">
        <v>363</v>
      </c>
      <c r="C397" s="5">
        <v>500</v>
      </c>
      <c r="D397" s="5" t="s">
        <v>6</v>
      </c>
      <c r="E397" s="5"/>
      <c r="F397" s="3"/>
    </row>
    <row r="398" spans="1:6" ht="15.75" customHeight="1" x14ac:dyDescent="0.2">
      <c r="A398" s="8" t="s">
        <v>425</v>
      </c>
      <c r="B398" s="9" t="s">
        <v>363</v>
      </c>
      <c r="C398" s="5">
        <v>500</v>
      </c>
      <c r="D398" s="5" t="s">
        <v>6</v>
      </c>
      <c r="E398" s="5"/>
      <c r="F398" s="3"/>
    </row>
    <row r="399" spans="1:6" ht="15.75" customHeight="1" x14ac:dyDescent="0.2">
      <c r="A399" s="9" t="s">
        <v>426</v>
      </c>
      <c r="B399" s="9" t="s">
        <v>318</v>
      </c>
      <c r="C399" s="5">
        <v>500</v>
      </c>
      <c r="D399" s="5" t="s">
        <v>6</v>
      </c>
      <c r="E399" s="5"/>
      <c r="F399" s="3"/>
    </row>
    <row r="400" spans="1:6" ht="15.75" customHeight="1" x14ac:dyDescent="0.2">
      <c r="A400" s="9" t="s">
        <v>427</v>
      </c>
      <c r="B400" s="9" t="s">
        <v>363</v>
      </c>
      <c r="C400" s="5">
        <v>500</v>
      </c>
      <c r="D400" s="5" t="s">
        <v>6</v>
      </c>
      <c r="E400" s="5"/>
      <c r="F400" s="3"/>
    </row>
    <row r="401" spans="1:6" ht="15.75" customHeight="1" x14ac:dyDescent="0.2">
      <c r="A401" s="9" t="s">
        <v>428</v>
      </c>
      <c r="B401" s="9" t="s">
        <v>363</v>
      </c>
      <c r="C401" s="5">
        <v>500</v>
      </c>
      <c r="D401" s="5" t="s">
        <v>6</v>
      </c>
      <c r="E401" s="5"/>
      <c r="F401" s="3"/>
    </row>
    <row r="402" spans="1:6" ht="15.75" customHeight="1" x14ac:dyDescent="0.2">
      <c r="A402" s="9" t="s">
        <v>429</v>
      </c>
      <c r="B402" s="9" t="s">
        <v>363</v>
      </c>
      <c r="C402" s="5">
        <v>500</v>
      </c>
      <c r="D402" s="5" t="s">
        <v>6</v>
      </c>
      <c r="E402" s="5"/>
      <c r="F402" s="3"/>
    </row>
    <row r="403" spans="1:6" ht="15.75" customHeight="1" x14ac:dyDescent="0.2">
      <c r="A403" s="9" t="s">
        <v>430</v>
      </c>
      <c r="B403" s="9" t="s">
        <v>363</v>
      </c>
      <c r="C403" s="5">
        <v>500</v>
      </c>
      <c r="D403" s="5" t="s">
        <v>6</v>
      </c>
      <c r="E403" s="5"/>
      <c r="F403" s="3"/>
    </row>
    <row r="404" spans="1:6" ht="15.75" customHeight="1" x14ac:dyDescent="0.2">
      <c r="A404" s="9" t="s">
        <v>431</v>
      </c>
      <c r="B404" s="9" t="s">
        <v>363</v>
      </c>
      <c r="C404" s="5">
        <v>500</v>
      </c>
      <c r="D404" s="5" t="s">
        <v>6</v>
      </c>
      <c r="E404" s="5"/>
      <c r="F404" s="3"/>
    </row>
    <row r="405" spans="1:6" ht="15.75" customHeight="1" x14ac:dyDescent="0.2">
      <c r="A405" s="9" t="s">
        <v>432</v>
      </c>
      <c r="B405" s="9" t="s">
        <v>363</v>
      </c>
      <c r="C405" s="5">
        <v>500</v>
      </c>
      <c r="D405" s="5" t="s">
        <v>6</v>
      </c>
      <c r="E405" s="5"/>
      <c r="F405" s="3"/>
    </row>
    <row r="406" spans="1:6" ht="15.75" customHeight="1" x14ac:dyDescent="0.2">
      <c r="A406" s="9" t="s">
        <v>433</v>
      </c>
      <c r="B406" s="9" t="s">
        <v>363</v>
      </c>
      <c r="C406" s="5">
        <v>500</v>
      </c>
      <c r="D406" s="5" t="s">
        <v>6</v>
      </c>
      <c r="E406" s="5"/>
      <c r="F406" s="3"/>
    </row>
    <row r="407" spans="1:6" ht="15.75" customHeight="1" x14ac:dyDescent="0.2">
      <c r="A407" s="9" t="s">
        <v>434</v>
      </c>
      <c r="B407" s="9" t="s">
        <v>318</v>
      </c>
      <c r="C407" s="5">
        <v>500</v>
      </c>
      <c r="D407" s="5" t="s">
        <v>6</v>
      </c>
      <c r="E407" s="5"/>
      <c r="F407" s="3"/>
    </row>
    <row r="408" spans="1:6" ht="15.75" customHeight="1" x14ac:dyDescent="0.2">
      <c r="A408" s="9" t="s">
        <v>435</v>
      </c>
      <c r="B408" s="9" t="s">
        <v>363</v>
      </c>
      <c r="C408" s="5">
        <v>500</v>
      </c>
      <c r="D408" s="5" t="s">
        <v>6</v>
      </c>
      <c r="E408" s="5"/>
      <c r="F408" s="3"/>
    </row>
    <row r="409" spans="1:6" ht="15.75" customHeight="1" x14ac:dyDescent="0.2">
      <c r="A409" s="9" t="s">
        <v>436</v>
      </c>
      <c r="B409" s="9" t="s">
        <v>363</v>
      </c>
      <c r="C409" s="5">
        <v>500</v>
      </c>
      <c r="D409" s="5" t="s">
        <v>6</v>
      </c>
      <c r="E409" s="5"/>
      <c r="F409" s="3"/>
    </row>
    <row r="410" spans="1:6" ht="15.75" customHeight="1" x14ac:dyDescent="0.2">
      <c r="A410" s="9" t="s">
        <v>437</v>
      </c>
      <c r="B410" s="9" t="s">
        <v>363</v>
      </c>
      <c r="C410" s="5">
        <v>500</v>
      </c>
      <c r="D410" s="5" t="s">
        <v>6</v>
      </c>
      <c r="E410" s="5"/>
      <c r="F410" s="3"/>
    </row>
    <row r="411" spans="1:6" ht="15.75" customHeight="1" x14ac:dyDescent="0.2">
      <c r="A411" s="9" t="s">
        <v>430</v>
      </c>
      <c r="B411" s="9" t="s">
        <v>363</v>
      </c>
      <c r="C411" s="5">
        <v>500</v>
      </c>
      <c r="D411" s="5" t="s">
        <v>6</v>
      </c>
      <c r="E411" s="5"/>
      <c r="F411" s="3"/>
    </row>
    <row r="412" spans="1:6" ht="15.75" customHeight="1" x14ac:dyDescent="0.2">
      <c r="A412" s="9" t="s">
        <v>438</v>
      </c>
      <c r="B412" s="9" t="s">
        <v>363</v>
      </c>
      <c r="C412" s="5">
        <v>500</v>
      </c>
      <c r="D412" s="5" t="s">
        <v>6</v>
      </c>
      <c r="E412" s="5"/>
      <c r="F412" s="3"/>
    </row>
    <row r="413" spans="1:6" ht="15.75" customHeight="1" x14ac:dyDescent="0.2">
      <c r="A413" s="9" t="s">
        <v>439</v>
      </c>
      <c r="B413" s="9" t="s">
        <v>363</v>
      </c>
      <c r="C413" s="5">
        <v>500</v>
      </c>
      <c r="D413" s="5" t="s">
        <v>6</v>
      </c>
      <c r="E413" s="5"/>
      <c r="F413" s="3"/>
    </row>
    <row r="414" spans="1:6" ht="15.75" customHeight="1" x14ac:dyDescent="0.2">
      <c r="A414" s="9" t="s">
        <v>440</v>
      </c>
      <c r="B414" s="9" t="s">
        <v>363</v>
      </c>
      <c r="C414" s="5">
        <v>500</v>
      </c>
      <c r="D414" s="5" t="s">
        <v>6</v>
      </c>
      <c r="E414" s="5"/>
      <c r="F414" s="3"/>
    </row>
    <row r="415" spans="1:6" ht="15.75" customHeight="1" x14ac:dyDescent="0.2">
      <c r="A415" s="9" t="s">
        <v>441</v>
      </c>
      <c r="B415" s="9" t="s">
        <v>363</v>
      </c>
      <c r="C415" s="5">
        <v>500</v>
      </c>
      <c r="D415" s="5" t="s">
        <v>6</v>
      </c>
      <c r="E415" s="5"/>
      <c r="F415" s="3"/>
    </row>
    <row r="416" spans="1:6" ht="15.75" customHeight="1" x14ac:dyDescent="0.2">
      <c r="A416" s="9" t="s">
        <v>442</v>
      </c>
      <c r="B416" s="9" t="s">
        <v>363</v>
      </c>
      <c r="C416" s="5">
        <v>500</v>
      </c>
      <c r="D416" s="5" t="s">
        <v>6</v>
      </c>
      <c r="E416" s="5"/>
      <c r="F416" s="3"/>
    </row>
    <row r="417" spans="1:6" ht="15.75" customHeight="1" x14ac:dyDescent="0.2">
      <c r="A417" s="9" t="s">
        <v>443</v>
      </c>
      <c r="B417" s="9" t="s">
        <v>376</v>
      </c>
      <c r="C417" s="5">
        <v>500</v>
      </c>
      <c r="D417" s="5" t="s">
        <v>6</v>
      </c>
      <c r="E417" s="5"/>
      <c r="F417" s="3"/>
    </row>
    <row r="418" spans="1:6" ht="15.75" customHeight="1" x14ac:dyDescent="0.2">
      <c r="A418" s="9" t="s">
        <v>444</v>
      </c>
      <c r="B418" s="9" t="s">
        <v>376</v>
      </c>
      <c r="C418" s="5">
        <v>500</v>
      </c>
      <c r="D418" s="5" t="s">
        <v>6</v>
      </c>
      <c r="E418" s="5"/>
      <c r="F418" s="3"/>
    </row>
    <row r="419" spans="1:6" ht="15.75" customHeight="1" x14ac:dyDescent="0.2">
      <c r="A419" s="11" t="s">
        <v>445</v>
      </c>
      <c r="B419" s="11" t="s">
        <v>376</v>
      </c>
      <c r="C419" s="5">
        <v>500</v>
      </c>
      <c r="D419" s="5" t="s">
        <v>6</v>
      </c>
      <c r="E419" s="5"/>
      <c r="F419" s="3"/>
    </row>
    <row r="420" spans="1:6" ht="15.75" customHeight="1" x14ac:dyDescent="0.2">
      <c r="A420" s="9" t="s">
        <v>446</v>
      </c>
      <c r="B420" s="9" t="s">
        <v>376</v>
      </c>
      <c r="C420" s="5">
        <v>500</v>
      </c>
      <c r="D420" s="5" t="s">
        <v>6</v>
      </c>
      <c r="E420" s="5"/>
      <c r="F420" s="3"/>
    </row>
    <row r="421" spans="1:6" ht="15.75" customHeight="1" x14ac:dyDescent="0.2">
      <c r="A421" s="9" t="s">
        <v>447</v>
      </c>
      <c r="B421" s="9" t="s">
        <v>312</v>
      </c>
      <c r="C421" s="5">
        <v>500</v>
      </c>
      <c r="D421" s="5" t="s">
        <v>6</v>
      </c>
      <c r="E421" s="5"/>
      <c r="F421" s="3"/>
    </row>
    <row r="422" spans="1:6" ht="15.75" customHeight="1" x14ac:dyDescent="0.2">
      <c r="A422" s="9" t="s">
        <v>448</v>
      </c>
      <c r="B422" s="9" t="s">
        <v>376</v>
      </c>
      <c r="C422" s="5">
        <v>500</v>
      </c>
      <c r="D422" s="5" t="s">
        <v>6</v>
      </c>
      <c r="E422" s="5"/>
      <c r="F422" s="3"/>
    </row>
    <row r="423" spans="1:6" ht="15.75" customHeight="1" x14ac:dyDescent="0.2">
      <c r="A423" s="9" t="s">
        <v>449</v>
      </c>
      <c r="B423" s="9" t="s">
        <v>376</v>
      </c>
      <c r="C423" s="5">
        <v>500</v>
      </c>
      <c r="D423" s="5" t="s">
        <v>6</v>
      </c>
      <c r="E423" s="5"/>
      <c r="F423" s="3"/>
    </row>
    <row r="424" spans="1:6" ht="15.75" customHeight="1" x14ac:dyDescent="0.2">
      <c r="A424" s="9" t="s">
        <v>450</v>
      </c>
      <c r="B424" s="9" t="s">
        <v>376</v>
      </c>
      <c r="C424" s="5">
        <v>500</v>
      </c>
      <c r="D424" s="5" t="s">
        <v>6</v>
      </c>
      <c r="E424" s="5"/>
      <c r="F424" s="3"/>
    </row>
    <row r="425" spans="1:6" ht="15.75" customHeight="1" x14ac:dyDescent="0.2">
      <c r="A425" s="9" t="s">
        <v>451</v>
      </c>
      <c r="B425" s="9" t="s">
        <v>376</v>
      </c>
      <c r="C425" s="5">
        <v>500</v>
      </c>
      <c r="D425" s="5" t="s">
        <v>6</v>
      </c>
      <c r="E425" s="5"/>
      <c r="F425" s="3"/>
    </row>
    <row r="426" spans="1:6" ht="15.75" customHeight="1" x14ac:dyDescent="0.2">
      <c r="A426" s="9" t="s">
        <v>452</v>
      </c>
      <c r="B426" s="9" t="s">
        <v>376</v>
      </c>
      <c r="C426" s="5">
        <v>500</v>
      </c>
      <c r="D426" s="5" t="s">
        <v>6</v>
      </c>
      <c r="E426" s="5"/>
      <c r="F426" s="3"/>
    </row>
    <row r="427" spans="1:6" ht="15.75" customHeight="1" x14ac:dyDescent="0.2">
      <c r="A427" s="11" t="s">
        <v>453</v>
      </c>
      <c r="B427" s="11" t="s">
        <v>376</v>
      </c>
      <c r="C427" s="5">
        <v>500</v>
      </c>
      <c r="D427" s="5" t="s">
        <v>6</v>
      </c>
      <c r="E427" s="5"/>
      <c r="F427" s="3"/>
    </row>
    <row r="428" spans="1:6" ht="15.75" customHeight="1" x14ac:dyDescent="0.2">
      <c r="A428" s="9" t="s">
        <v>454</v>
      </c>
      <c r="B428" s="9" t="s">
        <v>318</v>
      </c>
      <c r="C428" s="5">
        <v>500</v>
      </c>
      <c r="D428" s="5" t="s">
        <v>6</v>
      </c>
      <c r="E428" s="5"/>
      <c r="F428" s="3"/>
    </row>
    <row r="429" spans="1:6" ht="15.75" customHeight="1" x14ac:dyDescent="0.2">
      <c r="A429" s="9" t="s">
        <v>455</v>
      </c>
      <c r="B429" s="9" t="s">
        <v>376</v>
      </c>
      <c r="C429" s="5">
        <v>500</v>
      </c>
      <c r="D429" s="5" t="s">
        <v>6</v>
      </c>
      <c r="E429" s="5"/>
      <c r="F429" s="3"/>
    </row>
    <row r="430" spans="1:6" ht="15.75" customHeight="1" x14ac:dyDescent="0.2">
      <c r="A430" s="9" t="s">
        <v>456</v>
      </c>
      <c r="B430" s="9" t="s">
        <v>376</v>
      </c>
      <c r="C430" s="5">
        <v>500</v>
      </c>
      <c r="D430" s="5" t="s">
        <v>6</v>
      </c>
      <c r="E430" s="5"/>
      <c r="F430" s="3"/>
    </row>
    <row r="431" spans="1:6" ht="15.75" customHeight="1" x14ac:dyDescent="0.2">
      <c r="A431" s="9" t="s">
        <v>457</v>
      </c>
      <c r="B431" s="9" t="s">
        <v>376</v>
      </c>
      <c r="C431" s="5">
        <v>500</v>
      </c>
      <c r="D431" s="5" t="s">
        <v>6</v>
      </c>
      <c r="E431" s="5"/>
      <c r="F431" s="3"/>
    </row>
    <row r="432" spans="1:6" ht="15.75" customHeight="1" x14ac:dyDescent="0.2">
      <c r="A432" s="9" t="s">
        <v>458</v>
      </c>
      <c r="B432" s="9" t="s">
        <v>376</v>
      </c>
      <c r="C432" s="5">
        <v>500</v>
      </c>
      <c r="D432" s="5" t="s">
        <v>6</v>
      </c>
      <c r="E432" s="5"/>
      <c r="F432" s="3"/>
    </row>
    <row r="433" spans="1:6" ht="15.75" customHeight="1" x14ac:dyDescent="0.2">
      <c r="A433" s="9" t="s">
        <v>459</v>
      </c>
      <c r="B433" s="9" t="s">
        <v>376</v>
      </c>
      <c r="C433" s="5">
        <v>500</v>
      </c>
      <c r="D433" s="5" t="s">
        <v>6</v>
      </c>
      <c r="E433" s="5"/>
      <c r="F433" s="3"/>
    </row>
    <row r="434" spans="1:6" ht="15.75" customHeight="1" x14ac:dyDescent="0.2">
      <c r="A434" s="9" t="s">
        <v>460</v>
      </c>
      <c r="B434" s="9" t="s">
        <v>376</v>
      </c>
      <c r="C434" s="5">
        <v>500</v>
      </c>
      <c r="D434" s="5" t="s">
        <v>6</v>
      </c>
      <c r="E434" s="5"/>
      <c r="F434" s="3"/>
    </row>
    <row r="435" spans="1:6" ht="15.75" customHeight="1" x14ac:dyDescent="0.2">
      <c r="A435" s="9" t="s">
        <v>461</v>
      </c>
      <c r="B435" s="9" t="s">
        <v>462</v>
      </c>
      <c r="C435" s="5">
        <v>500</v>
      </c>
      <c r="D435" s="5" t="s">
        <v>6</v>
      </c>
      <c r="E435" s="5"/>
      <c r="F435" s="3"/>
    </row>
    <row r="436" spans="1:6" ht="15.75" customHeight="1" x14ac:dyDescent="0.2">
      <c r="A436" s="9" t="s">
        <v>463</v>
      </c>
      <c r="B436" s="9" t="s">
        <v>462</v>
      </c>
      <c r="C436" s="5">
        <v>500</v>
      </c>
      <c r="D436" s="5" t="s">
        <v>6</v>
      </c>
      <c r="E436" s="5"/>
      <c r="F436" s="3"/>
    </row>
    <row r="437" spans="1:6" ht="15.75" customHeight="1" x14ac:dyDescent="0.2">
      <c r="A437" s="9" t="s">
        <v>464</v>
      </c>
      <c r="B437" s="9" t="s">
        <v>462</v>
      </c>
      <c r="C437" s="5">
        <v>500</v>
      </c>
      <c r="D437" s="5" t="s">
        <v>6</v>
      </c>
      <c r="E437" s="5"/>
      <c r="F437" s="3"/>
    </row>
    <row r="438" spans="1:6" ht="15.75" customHeight="1" x14ac:dyDescent="0.2">
      <c r="A438" s="9" t="s">
        <v>465</v>
      </c>
      <c r="B438" s="9" t="s">
        <v>462</v>
      </c>
      <c r="C438" s="5">
        <v>500</v>
      </c>
      <c r="D438" s="5" t="s">
        <v>6</v>
      </c>
      <c r="E438" s="5"/>
      <c r="F438" s="3"/>
    </row>
    <row r="439" spans="1:6" ht="15.75" customHeight="1" x14ac:dyDescent="0.2">
      <c r="A439" s="9" t="s">
        <v>466</v>
      </c>
      <c r="B439" s="9" t="s">
        <v>462</v>
      </c>
      <c r="C439" s="5">
        <v>500</v>
      </c>
      <c r="D439" s="5" t="s">
        <v>6</v>
      </c>
      <c r="E439" s="5"/>
      <c r="F439" s="3"/>
    </row>
    <row r="440" spans="1:6" ht="15.75" customHeight="1" x14ac:dyDescent="0.2">
      <c r="A440" s="9" t="s">
        <v>467</v>
      </c>
      <c r="B440" s="9" t="s">
        <v>318</v>
      </c>
      <c r="C440" s="5">
        <v>500</v>
      </c>
      <c r="D440" s="5" t="s">
        <v>6</v>
      </c>
      <c r="E440" s="5"/>
      <c r="F440" s="3"/>
    </row>
    <row r="441" spans="1:6" ht="15.75" customHeight="1" x14ac:dyDescent="0.2">
      <c r="A441" s="9" t="s">
        <v>468</v>
      </c>
      <c r="B441" s="9" t="s">
        <v>462</v>
      </c>
      <c r="C441" s="5">
        <v>500</v>
      </c>
      <c r="D441" s="5" t="s">
        <v>6</v>
      </c>
      <c r="E441" s="5"/>
      <c r="F441" s="3"/>
    </row>
    <row r="442" spans="1:6" ht="15.75" customHeight="1" x14ac:dyDescent="0.2">
      <c r="A442" s="9" t="s">
        <v>469</v>
      </c>
      <c r="B442" s="9" t="s">
        <v>462</v>
      </c>
      <c r="C442" s="5">
        <v>500</v>
      </c>
      <c r="D442" s="5" t="s">
        <v>6</v>
      </c>
      <c r="E442" s="5"/>
      <c r="F442" s="3"/>
    </row>
    <row r="443" spans="1:6" ht="15.75" customHeight="1" x14ac:dyDescent="0.2">
      <c r="A443" s="9" t="s">
        <v>470</v>
      </c>
      <c r="B443" s="9" t="s">
        <v>462</v>
      </c>
      <c r="C443" s="5">
        <v>500</v>
      </c>
      <c r="D443" s="5" t="s">
        <v>6</v>
      </c>
      <c r="E443" s="5"/>
      <c r="F443" s="3"/>
    </row>
    <row r="444" spans="1:6" ht="15.75" customHeight="1" x14ac:dyDescent="0.2">
      <c r="A444" s="9" t="s">
        <v>470</v>
      </c>
      <c r="B444" s="9" t="s">
        <v>462</v>
      </c>
      <c r="C444" s="5">
        <v>500</v>
      </c>
      <c r="D444" s="5" t="s">
        <v>6</v>
      </c>
      <c r="E444" s="5"/>
      <c r="F444" s="3"/>
    </row>
    <row r="445" spans="1:6" ht="15.75" customHeight="1" x14ac:dyDescent="0.2">
      <c r="A445" s="9" t="s">
        <v>471</v>
      </c>
      <c r="B445" s="9" t="s">
        <v>462</v>
      </c>
      <c r="C445" s="5">
        <v>500</v>
      </c>
      <c r="D445" s="5" t="s">
        <v>6</v>
      </c>
      <c r="E445" s="5"/>
      <c r="F445" s="3"/>
    </row>
    <row r="446" spans="1:6" ht="15.75" customHeight="1" x14ac:dyDescent="0.2">
      <c r="A446" s="9" t="s">
        <v>472</v>
      </c>
      <c r="B446" s="9" t="s">
        <v>462</v>
      </c>
      <c r="C446" s="5">
        <v>500</v>
      </c>
      <c r="D446" s="5" t="s">
        <v>6</v>
      </c>
      <c r="E446" s="5"/>
      <c r="F446" s="3"/>
    </row>
    <row r="447" spans="1:6" ht="15.75" customHeight="1" x14ac:dyDescent="0.2">
      <c r="A447" s="9" t="s">
        <v>473</v>
      </c>
      <c r="B447" s="9" t="s">
        <v>462</v>
      </c>
      <c r="C447" s="5">
        <v>500</v>
      </c>
      <c r="D447" s="5" t="s">
        <v>6</v>
      </c>
      <c r="E447" s="5"/>
      <c r="F447" s="3"/>
    </row>
    <row r="448" spans="1:6" ht="15.75" customHeight="1" x14ac:dyDescent="0.2">
      <c r="A448" s="9" t="s">
        <v>474</v>
      </c>
      <c r="B448" s="9" t="s">
        <v>462</v>
      </c>
      <c r="C448" s="5">
        <v>500</v>
      </c>
      <c r="D448" s="5" t="s">
        <v>6</v>
      </c>
      <c r="E448" s="5"/>
      <c r="F448" s="3"/>
    </row>
    <row r="449" spans="1:6" ht="15.75" customHeight="1" x14ac:dyDescent="0.2">
      <c r="A449" s="9" t="s">
        <v>475</v>
      </c>
      <c r="B449" s="9" t="s">
        <v>462</v>
      </c>
      <c r="C449" s="5">
        <v>500</v>
      </c>
      <c r="D449" s="5" t="s">
        <v>6</v>
      </c>
      <c r="E449" s="5"/>
      <c r="F449" s="3"/>
    </row>
    <row r="450" spans="1:6" ht="15.75" customHeight="1" x14ac:dyDescent="0.2">
      <c r="A450" s="9" t="s">
        <v>476</v>
      </c>
      <c r="B450" s="9" t="s">
        <v>462</v>
      </c>
      <c r="C450" s="5">
        <v>500</v>
      </c>
      <c r="D450" s="5" t="s">
        <v>6</v>
      </c>
      <c r="E450" s="5"/>
      <c r="F450" s="3"/>
    </row>
    <row r="451" spans="1:6" ht="15.75" customHeight="1" x14ac:dyDescent="0.2">
      <c r="A451" s="9" t="s">
        <v>477</v>
      </c>
      <c r="B451" s="9" t="s">
        <v>462</v>
      </c>
      <c r="C451" s="5">
        <v>500</v>
      </c>
      <c r="D451" s="5" t="s">
        <v>6</v>
      </c>
      <c r="E451" s="5"/>
      <c r="F451" s="3"/>
    </row>
    <row r="452" spans="1:6" ht="15.75" customHeight="1" x14ac:dyDescent="0.2">
      <c r="A452" s="9" t="s">
        <v>478</v>
      </c>
      <c r="B452" s="9" t="s">
        <v>462</v>
      </c>
      <c r="C452" s="5">
        <v>500</v>
      </c>
      <c r="D452" s="5" t="s">
        <v>6</v>
      </c>
      <c r="E452" s="5"/>
      <c r="F452" s="3"/>
    </row>
    <row r="453" spans="1:6" ht="15.75" customHeight="1" x14ac:dyDescent="0.2">
      <c r="A453" s="9" t="s">
        <v>479</v>
      </c>
      <c r="B453" s="9" t="s">
        <v>462</v>
      </c>
      <c r="C453" s="5">
        <v>500</v>
      </c>
      <c r="D453" s="5" t="s">
        <v>6</v>
      </c>
      <c r="E453" s="5"/>
      <c r="F453" s="3"/>
    </row>
    <row r="454" spans="1:6" ht="15.75" customHeight="1" x14ac:dyDescent="0.2">
      <c r="A454" s="9" t="s">
        <v>480</v>
      </c>
      <c r="B454" s="9" t="s">
        <v>462</v>
      </c>
      <c r="C454" s="5">
        <v>500</v>
      </c>
      <c r="D454" s="5" t="s">
        <v>6</v>
      </c>
      <c r="E454" s="5"/>
      <c r="F454" s="3"/>
    </row>
    <row r="455" spans="1:6" ht="15.75" customHeight="1" x14ac:dyDescent="0.2">
      <c r="A455" s="9" t="s">
        <v>481</v>
      </c>
      <c r="B455" s="9" t="s">
        <v>462</v>
      </c>
      <c r="C455" s="5">
        <v>500</v>
      </c>
      <c r="D455" s="5" t="s">
        <v>6</v>
      </c>
      <c r="E455" s="5"/>
      <c r="F455" s="3"/>
    </row>
    <row r="456" spans="1:6" ht="15.75" customHeight="1" x14ac:dyDescent="0.2">
      <c r="A456" s="9" t="s">
        <v>482</v>
      </c>
      <c r="B456" s="9" t="s">
        <v>462</v>
      </c>
      <c r="C456" s="5">
        <v>500</v>
      </c>
      <c r="D456" s="5" t="s">
        <v>6</v>
      </c>
      <c r="E456" s="5"/>
      <c r="F456" s="3"/>
    </row>
    <row r="457" spans="1:6" ht="15.75" customHeight="1" x14ac:dyDescent="0.2">
      <c r="A457" s="9" t="s">
        <v>483</v>
      </c>
      <c r="B457" s="9" t="s">
        <v>318</v>
      </c>
      <c r="C457" s="5">
        <v>500</v>
      </c>
      <c r="D457" s="5" t="s">
        <v>6</v>
      </c>
      <c r="E457" s="5"/>
      <c r="F457" s="3"/>
    </row>
    <row r="458" spans="1:6" ht="15.75" customHeight="1" x14ac:dyDescent="0.2">
      <c r="A458" s="9" t="s">
        <v>484</v>
      </c>
      <c r="B458" s="9" t="s">
        <v>462</v>
      </c>
      <c r="C458" s="5">
        <v>500</v>
      </c>
      <c r="D458" s="5" t="s">
        <v>6</v>
      </c>
      <c r="E458" s="5"/>
      <c r="F458" s="3"/>
    </row>
    <row r="459" spans="1:6" ht="15.75" customHeight="1" x14ac:dyDescent="0.2">
      <c r="A459" s="9" t="s">
        <v>485</v>
      </c>
      <c r="B459" s="9" t="s">
        <v>462</v>
      </c>
      <c r="C459" s="5">
        <v>500</v>
      </c>
      <c r="D459" s="5" t="s">
        <v>6</v>
      </c>
      <c r="E459" s="5"/>
      <c r="F459" s="3"/>
    </row>
    <row r="460" spans="1:6" ht="15.75" customHeight="1" x14ac:dyDescent="0.2">
      <c r="A460" s="9" t="s">
        <v>486</v>
      </c>
      <c r="B460" s="9" t="s">
        <v>462</v>
      </c>
      <c r="C460" s="5">
        <v>500</v>
      </c>
      <c r="D460" s="5" t="s">
        <v>6</v>
      </c>
      <c r="E460" s="5"/>
      <c r="F460" s="3"/>
    </row>
    <row r="461" spans="1:6" ht="15.75" customHeight="1" x14ac:dyDescent="0.2">
      <c r="A461" s="9" t="s">
        <v>487</v>
      </c>
      <c r="B461" s="9" t="s">
        <v>462</v>
      </c>
      <c r="C461" s="5">
        <v>500</v>
      </c>
      <c r="D461" s="5" t="s">
        <v>6</v>
      </c>
      <c r="E461" s="5"/>
      <c r="F461" s="3"/>
    </row>
    <row r="462" spans="1:6" ht="15.75" customHeight="1" x14ac:dyDescent="0.2">
      <c r="A462" s="9" t="s">
        <v>488</v>
      </c>
      <c r="B462" s="9" t="s">
        <v>359</v>
      </c>
      <c r="C462" s="5">
        <v>500</v>
      </c>
      <c r="D462" s="5" t="s">
        <v>6</v>
      </c>
      <c r="E462" s="5"/>
      <c r="F462" s="3"/>
    </row>
    <row r="463" spans="1:6" ht="15.75" customHeight="1" x14ac:dyDescent="0.2">
      <c r="A463" s="9" t="s">
        <v>489</v>
      </c>
      <c r="B463" s="9" t="s">
        <v>359</v>
      </c>
      <c r="C463" s="5">
        <v>500</v>
      </c>
      <c r="D463" s="5" t="s">
        <v>6</v>
      </c>
      <c r="E463" s="5"/>
      <c r="F463" s="3"/>
    </row>
    <row r="464" spans="1:6" ht="15.75" customHeight="1" x14ac:dyDescent="0.2">
      <c r="A464" s="9" t="s">
        <v>490</v>
      </c>
      <c r="B464" s="9" t="s">
        <v>359</v>
      </c>
      <c r="C464" s="5">
        <v>500</v>
      </c>
      <c r="D464" s="5" t="s">
        <v>6</v>
      </c>
      <c r="E464" s="5"/>
      <c r="F464" s="3"/>
    </row>
    <row r="465" spans="1:6" ht="15.75" customHeight="1" x14ac:dyDescent="0.2">
      <c r="A465" s="9" t="s">
        <v>491</v>
      </c>
      <c r="B465" s="9" t="s">
        <v>359</v>
      </c>
      <c r="C465" s="5">
        <v>500</v>
      </c>
      <c r="D465" s="5" t="s">
        <v>6</v>
      </c>
      <c r="E465" s="5"/>
      <c r="F465" s="3"/>
    </row>
    <row r="466" spans="1:6" ht="15.75" customHeight="1" x14ac:dyDescent="0.2">
      <c r="A466" s="9" t="s">
        <v>492</v>
      </c>
      <c r="B466" s="9" t="s">
        <v>359</v>
      </c>
      <c r="C466" s="5">
        <v>500</v>
      </c>
      <c r="D466" s="5" t="s">
        <v>6</v>
      </c>
      <c r="E466" s="5"/>
      <c r="F466" s="3"/>
    </row>
    <row r="467" spans="1:6" ht="15.75" customHeight="1" x14ac:dyDescent="0.2">
      <c r="A467" s="9" t="s">
        <v>493</v>
      </c>
      <c r="B467" s="9" t="s">
        <v>359</v>
      </c>
      <c r="C467" s="5">
        <v>500</v>
      </c>
      <c r="D467" s="5" t="s">
        <v>6</v>
      </c>
      <c r="E467" s="5"/>
      <c r="F467" s="3"/>
    </row>
    <row r="468" spans="1:6" ht="15.75" customHeight="1" x14ac:dyDescent="0.2">
      <c r="A468" s="9" t="s">
        <v>494</v>
      </c>
      <c r="B468" s="9" t="s">
        <v>359</v>
      </c>
      <c r="C468" s="5">
        <v>500</v>
      </c>
      <c r="D468" s="5" t="s">
        <v>6</v>
      </c>
      <c r="E468" s="5"/>
      <c r="F468" s="3"/>
    </row>
    <row r="469" spans="1:6" ht="15.75" customHeight="1" x14ac:dyDescent="0.2">
      <c r="A469" s="9" t="s">
        <v>495</v>
      </c>
      <c r="B469" s="9" t="s">
        <v>359</v>
      </c>
      <c r="C469" s="5">
        <v>500</v>
      </c>
      <c r="D469" s="5" t="s">
        <v>6</v>
      </c>
      <c r="E469" s="5"/>
      <c r="F469" s="3"/>
    </row>
    <row r="470" spans="1:6" ht="15.75" customHeight="1" x14ac:dyDescent="0.2">
      <c r="A470" s="9" t="s">
        <v>496</v>
      </c>
      <c r="B470" s="9" t="s">
        <v>462</v>
      </c>
      <c r="C470" s="5">
        <v>500</v>
      </c>
      <c r="D470" s="5" t="s">
        <v>6</v>
      </c>
      <c r="E470" s="5"/>
      <c r="F470" s="3"/>
    </row>
    <row r="471" spans="1:6" ht="15.75" customHeight="1" x14ac:dyDescent="0.2">
      <c r="A471" s="9" t="s">
        <v>497</v>
      </c>
      <c r="B471" s="9" t="s">
        <v>462</v>
      </c>
      <c r="C471" s="5">
        <v>500</v>
      </c>
      <c r="D471" s="5" t="s">
        <v>6</v>
      </c>
      <c r="E471" s="5"/>
      <c r="F471" s="3"/>
    </row>
    <row r="472" spans="1:6" ht="15.75" customHeight="1" x14ac:dyDescent="0.2">
      <c r="A472" s="9" t="s">
        <v>498</v>
      </c>
      <c r="B472" s="9" t="s">
        <v>462</v>
      </c>
      <c r="C472" s="5">
        <v>500</v>
      </c>
      <c r="D472" s="5" t="s">
        <v>6</v>
      </c>
      <c r="E472" s="5"/>
      <c r="F472" s="3"/>
    </row>
    <row r="473" spans="1:6" ht="15.75" customHeight="1" x14ac:dyDescent="0.2">
      <c r="A473" s="9" t="s">
        <v>499</v>
      </c>
      <c r="B473" s="9" t="s">
        <v>462</v>
      </c>
      <c r="C473" s="5">
        <v>500</v>
      </c>
      <c r="D473" s="5" t="s">
        <v>6</v>
      </c>
      <c r="E473" s="5"/>
      <c r="F473" s="3"/>
    </row>
    <row r="474" spans="1:6" ht="15.75" customHeight="1" x14ac:dyDescent="0.2">
      <c r="A474" s="9" t="s">
        <v>500</v>
      </c>
      <c r="B474" s="9" t="s">
        <v>462</v>
      </c>
      <c r="C474" s="5">
        <v>500</v>
      </c>
      <c r="D474" s="5" t="s">
        <v>6</v>
      </c>
      <c r="E474" s="5"/>
      <c r="F474" s="3"/>
    </row>
    <row r="475" spans="1:6" ht="15.75" customHeight="1" x14ac:dyDescent="0.2">
      <c r="A475" s="9" t="s">
        <v>501</v>
      </c>
      <c r="B475" s="9" t="s">
        <v>462</v>
      </c>
      <c r="C475" s="5">
        <v>500</v>
      </c>
      <c r="D475" s="5" t="s">
        <v>6</v>
      </c>
      <c r="E475" s="5"/>
      <c r="F475" s="3"/>
    </row>
    <row r="476" spans="1:6" ht="15.75" customHeight="1" x14ac:dyDescent="0.2">
      <c r="A476" s="9" t="s">
        <v>502</v>
      </c>
      <c r="B476" s="9" t="s">
        <v>462</v>
      </c>
      <c r="C476" s="5">
        <v>500</v>
      </c>
      <c r="D476" s="5" t="s">
        <v>6</v>
      </c>
      <c r="E476" s="5"/>
      <c r="F476" s="3"/>
    </row>
    <row r="477" spans="1:6" ht="15.75" customHeight="1" x14ac:dyDescent="0.2">
      <c r="A477" s="9" t="s">
        <v>503</v>
      </c>
      <c r="B477" s="9" t="s">
        <v>462</v>
      </c>
      <c r="C477" s="5">
        <v>500</v>
      </c>
      <c r="D477" s="5" t="s">
        <v>6</v>
      </c>
      <c r="E477" s="5"/>
      <c r="F477" s="3"/>
    </row>
    <row r="478" spans="1:6" ht="15.75" customHeight="1" x14ac:dyDescent="0.2">
      <c r="A478" s="9" t="s">
        <v>504</v>
      </c>
      <c r="B478" s="9" t="s">
        <v>359</v>
      </c>
      <c r="C478" s="5">
        <v>500</v>
      </c>
      <c r="D478" s="5" t="s">
        <v>6</v>
      </c>
      <c r="E478" s="5"/>
      <c r="F478" s="3"/>
    </row>
    <row r="479" spans="1:6" ht="15.75" customHeight="1" x14ac:dyDescent="0.2">
      <c r="A479" s="9" t="s">
        <v>505</v>
      </c>
      <c r="B479" s="9" t="s">
        <v>359</v>
      </c>
      <c r="C479" s="5">
        <v>500</v>
      </c>
      <c r="D479" s="5" t="s">
        <v>6</v>
      </c>
      <c r="E479" s="5"/>
      <c r="F479" s="3"/>
    </row>
    <row r="480" spans="1:6" ht="15.75" customHeight="1" x14ac:dyDescent="0.2">
      <c r="A480" s="9" t="s">
        <v>506</v>
      </c>
      <c r="B480" s="9" t="s">
        <v>359</v>
      </c>
      <c r="C480" s="5">
        <v>500</v>
      </c>
      <c r="D480" s="5" t="s">
        <v>6</v>
      </c>
      <c r="E480" s="5"/>
      <c r="F480" s="3"/>
    </row>
    <row r="481" spans="1:6" ht="15.75" customHeight="1" x14ac:dyDescent="0.2">
      <c r="A481" s="9" t="s">
        <v>507</v>
      </c>
      <c r="B481" s="9" t="s">
        <v>359</v>
      </c>
      <c r="C481" s="5">
        <v>500</v>
      </c>
      <c r="D481" s="5" t="s">
        <v>6</v>
      </c>
      <c r="E481" s="5"/>
      <c r="F481" s="3"/>
    </row>
    <row r="482" spans="1:6" ht="15.75" customHeight="1" x14ac:dyDescent="0.2">
      <c r="A482" s="9" t="s">
        <v>508</v>
      </c>
      <c r="B482" s="9" t="s">
        <v>359</v>
      </c>
      <c r="C482" s="5">
        <v>500</v>
      </c>
      <c r="D482" s="5" t="s">
        <v>6</v>
      </c>
      <c r="E482" s="5"/>
      <c r="F482" s="3"/>
    </row>
    <row r="483" spans="1:6" ht="15.75" customHeight="1" x14ac:dyDescent="0.2">
      <c r="A483" s="9" t="s">
        <v>509</v>
      </c>
      <c r="B483" s="9" t="s">
        <v>359</v>
      </c>
      <c r="C483" s="5">
        <v>500</v>
      </c>
      <c r="D483" s="5" t="s">
        <v>6</v>
      </c>
      <c r="E483" s="5"/>
      <c r="F483" s="3"/>
    </row>
    <row r="484" spans="1:6" ht="15.75" customHeight="1" x14ac:dyDescent="0.2">
      <c r="A484" s="9" t="s">
        <v>510</v>
      </c>
      <c r="B484" s="9" t="s">
        <v>359</v>
      </c>
      <c r="C484" s="5">
        <v>500</v>
      </c>
      <c r="D484" s="5" t="s">
        <v>6</v>
      </c>
      <c r="E484" s="5"/>
      <c r="F484" s="3"/>
    </row>
    <row r="485" spans="1:6" ht="15.75" customHeight="1" x14ac:dyDescent="0.2">
      <c r="A485" s="9" t="s">
        <v>511</v>
      </c>
      <c r="B485" s="9" t="s">
        <v>359</v>
      </c>
      <c r="C485" s="5">
        <v>500</v>
      </c>
      <c r="D485" s="5" t="s">
        <v>6</v>
      </c>
      <c r="E485" s="5"/>
      <c r="F485" s="3"/>
    </row>
    <row r="486" spans="1:6" ht="15.75" customHeight="1" x14ac:dyDescent="0.2">
      <c r="A486" s="9" t="s">
        <v>512</v>
      </c>
      <c r="B486" s="9" t="s">
        <v>359</v>
      </c>
      <c r="C486" s="5">
        <v>500</v>
      </c>
      <c r="D486" s="5" t="s">
        <v>6</v>
      </c>
      <c r="E486" s="5"/>
      <c r="F486" s="3"/>
    </row>
    <row r="487" spans="1:6" ht="15.75" customHeight="1" x14ac:dyDescent="0.2">
      <c r="A487" s="9" t="s">
        <v>513</v>
      </c>
      <c r="B487" s="9" t="s">
        <v>359</v>
      </c>
      <c r="C487" s="5">
        <v>500</v>
      </c>
      <c r="D487" s="5" t="s">
        <v>6</v>
      </c>
      <c r="E487" s="5"/>
      <c r="F487" s="3"/>
    </row>
    <row r="488" spans="1:6" ht="15.75" customHeight="1" x14ac:dyDescent="0.2">
      <c r="A488" s="9" t="s">
        <v>514</v>
      </c>
      <c r="B488" s="9" t="s">
        <v>359</v>
      </c>
      <c r="C488" s="5">
        <v>500</v>
      </c>
      <c r="D488" s="5" t="s">
        <v>6</v>
      </c>
      <c r="E488" s="5"/>
      <c r="F488" s="3"/>
    </row>
    <row r="489" spans="1:6" ht="15.75" customHeight="1" x14ac:dyDescent="0.2">
      <c r="A489" s="9" t="s">
        <v>515</v>
      </c>
      <c r="B489" s="9" t="s">
        <v>359</v>
      </c>
      <c r="C489" s="5">
        <v>500</v>
      </c>
      <c r="D489" s="5" t="s">
        <v>6</v>
      </c>
      <c r="E489" s="5"/>
      <c r="F489" s="3"/>
    </row>
    <row r="490" spans="1:6" ht="15.75" customHeight="1" x14ac:dyDescent="0.2">
      <c r="A490" s="9" t="s">
        <v>516</v>
      </c>
      <c r="B490" s="9" t="s">
        <v>359</v>
      </c>
      <c r="C490" s="5">
        <v>500</v>
      </c>
      <c r="D490" s="5" t="s">
        <v>6</v>
      </c>
      <c r="E490" s="5"/>
      <c r="F490" s="3"/>
    </row>
    <row r="491" spans="1:6" ht="15.75" customHeight="1" x14ac:dyDescent="0.2">
      <c r="A491" s="9" t="s">
        <v>517</v>
      </c>
      <c r="B491" s="9" t="s">
        <v>359</v>
      </c>
      <c r="C491" s="5">
        <v>500</v>
      </c>
      <c r="D491" s="5" t="s">
        <v>6</v>
      </c>
      <c r="E491" s="5"/>
      <c r="F491" s="3"/>
    </row>
    <row r="492" spans="1:6" ht="15.75" customHeight="1" x14ac:dyDescent="0.2">
      <c r="A492" s="9" t="s">
        <v>518</v>
      </c>
      <c r="B492" s="9" t="s">
        <v>359</v>
      </c>
      <c r="C492" s="5">
        <v>500</v>
      </c>
      <c r="D492" s="5" t="s">
        <v>6</v>
      </c>
      <c r="E492" s="5"/>
      <c r="F492" s="3"/>
    </row>
    <row r="493" spans="1:6" ht="15.75" customHeight="1" x14ac:dyDescent="0.2">
      <c r="A493" s="9" t="s">
        <v>519</v>
      </c>
      <c r="B493" s="9" t="s">
        <v>359</v>
      </c>
      <c r="C493" s="5">
        <v>500</v>
      </c>
      <c r="D493" s="5" t="s">
        <v>6</v>
      </c>
      <c r="E493" s="5"/>
      <c r="F493" s="3"/>
    </row>
    <row r="494" spans="1:6" ht="15.75" customHeight="1" x14ac:dyDescent="0.2">
      <c r="A494" s="9" t="s">
        <v>520</v>
      </c>
      <c r="B494" s="9" t="s">
        <v>359</v>
      </c>
      <c r="C494" s="5">
        <v>500</v>
      </c>
      <c r="D494" s="5" t="s">
        <v>6</v>
      </c>
      <c r="E494" s="5"/>
      <c r="F494" s="3"/>
    </row>
    <row r="495" spans="1:6" ht="15.75" customHeight="1" x14ac:dyDescent="0.2">
      <c r="A495" s="9" t="s">
        <v>521</v>
      </c>
      <c r="B495" s="9" t="s">
        <v>363</v>
      </c>
      <c r="C495" s="5">
        <v>500</v>
      </c>
      <c r="D495" s="5" t="s">
        <v>6</v>
      </c>
      <c r="E495" s="5"/>
      <c r="F495" s="3"/>
    </row>
    <row r="496" spans="1:6" ht="15.75" customHeight="1" x14ac:dyDescent="0.2">
      <c r="A496" s="9" t="s">
        <v>522</v>
      </c>
      <c r="B496" s="9" t="s">
        <v>359</v>
      </c>
      <c r="C496" s="5">
        <v>500</v>
      </c>
      <c r="D496" s="5" t="s">
        <v>6</v>
      </c>
      <c r="E496" s="5"/>
      <c r="F496" s="3"/>
    </row>
    <row r="497" spans="1:6" ht="15.75" customHeight="1" x14ac:dyDescent="0.2">
      <c r="A497" s="9" t="s">
        <v>523</v>
      </c>
      <c r="B497" s="9" t="s">
        <v>359</v>
      </c>
      <c r="C497" s="5">
        <v>500</v>
      </c>
      <c r="D497" s="5" t="s">
        <v>6</v>
      </c>
      <c r="E497" s="5"/>
      <c r="F497" s="3"/>
    </row>
    <row r="498" spans="1:6" ht="15.75" customHeight="1" x14ac:dyDescent="0.2">
      <c r="A498" s="9" t="s">
        <v>524</v>
      </c>
      <c r="B498" s="9" t="s">
        <v>359</v>
      </c>
      <c r="C498" s="5">
        <v>500</v>
      </c>
      <c r="D498" s="5" t="s">
        <v>6</v>
      </c>
      <c r="E498" s="5"/>
      <c r="F498" s="3"/>
    </row>
    <row r="499" spans="1:6" ht="15.75" customHeight="1" x14ac:dyDescent="0.2">
      <c r="A499" s="9" t="s">
        <v>525</v>
      </c>
      <c r="B499" s="9" t="s">
        <v>359</v>
      </c>
      <c r="C499" s="5">
        <v>500</v>
      </c>
      <c r="D499" s="5" t="s">
        <v>6</v>
      </c>
      <c r="E499" s="5"/>
      <c r="F499" s="3"/>
    </row>
    <row r="500" spans="1:6" ht="15.75" customHeight="1" x14ac:dyDescent="0.2">
      <c r="A500" s="9" t="s">
        <v>526</v>
      </c>
      <c r="B500" s="9" t="s">
        <v>359</v>
      </c>
      <c r="C500" s="5">
        <v>500</v>
      </c>
      <c r="D500" s="5" t="s">
        <v>6</v>
      </c>
      <c r="E500" s="5"/>
      <c r="F500" s="3"/>
    </row>
    <row r="501" spans="1:6" ht="15.75" customHeight="1" x14ac:dyDescent="0.2">
      <c r="A501" s="9" t="s">
        <v>527</v>
      </c>
      <c r="B501" s="9" t="s">
        <v>359</v>
      </c>
      <c r="C501" s="5">
        <v>500</v>
      </c>
      <c r="D501" s="5" t="s">
        <v>6</v>
      </c>
      <c r="E501" s="5"/>
      <c r="F501" s="3"/>
    </row>
    <row r="502" spans="1:6" ht="15.75" customHeight="1" x14ac:dyDescent="0.2">
      <c r="A502" s="9" t="s">
        <v>528</v>
      </c>
      <c r="B502" s="9" t="s">
        <v>359</v>
      </c>
      <c r="C502" s="5">
        <v>500</v>
      </c>
      <c r="D502" s="5" t="s">
        <v>6</v>
      </c>
      <c r="E502" s="5"/>
      <c r="F502" s="3"/>
    </row>
    <row r="503" spans="1:6" ht="15.75" customHeight="1" x14ac:dyDescent="0.2">
      <c r="A503" s="9" t="s">
        <v>529</v>
      </c>
      <c r="B503" s="9" t="s">
        <v>359</v>
      </c>
      <c r="C503" s="5">
        <v>500</v>
      </c>
      <c r="D503" s="5" t="s">
        <v>6</v>
      </c>
      <c r="E503" s="5"/>
      <c r="F503" s="3"/>
    </row>
    <row r="504" spans="1:6" ht="15.75" customHeight="1" x14ac:dyDescent="0.2">
      <c r="A504" s="9" t="s">
        <v>530</v>
      </c>
      <c r="B504" s="9" t="s">
        <v>359</v>
      </c>
      <c r="C504" s="5">
        <v>500</v>
      </c>
      <c r="D504" s="5" t="s">
        <v>6</v>
      </c>
      <c r="E504" s="5"/>
      <c r="F504" s="3"/>
    </row>
    <row r="505" spans="1:6" ht="15.75" customHeight="1" x14ac:dyDescent="0.2">
      <c r="A505" s="9" t="s">
        <v>531</v>
      </c>
      <c r="B505" s="9" t="s">
        <v>359</v>
      </c>
      <c r="C505" s="5">
        <v>500</v>
      </c>
      <c r="D505" s="5" t="s">
        <v>6</v>
      </c>
      <c r="E505" s="5"/>
      <c r="F505" s="3"/>
    </row>
    <row r="506" spans="1:6" ht="15.75" customHeight="1" x14ac:dyDescent="0.2">
      <c r="A506" s="9" t="s">
        <v>532</v>
      </c>
      <c r="B506" s="9" t="s">
        <v>359</v>
      </c>
      <c r="C506" s="5">
        <v>500</v>
      </c>
      <c r="D506" s="5" t="s">
        <v>6</v>
      </c>
      <c r="E506" s="5"/>
      <c r="F506" s="3"/>
    </row>
    <row r="507" spans="1:6" ht="15.75" customHeight="1" x14ac:dyDescent="0.2">
      <c r="A507" s="9" t="s">
        <v>533</v>
      </c>
      <c r="B507" s="9" t="s">
        <v>359</v>
      </c>
      <c r="C507" s="5">
        <v>500</v>
      </c>
      <c r="D507" s="5" t="s">
        <v>6</v>
      </c>
      <c r="E507" s="5"/>
      <c r="F507" s="3"/>
    </row>
    <row r="508" spans="1:6" ht="15.75" customHeight="1" x14ac:dyDescent="0.2">
      <c r="A508" s="9" t="s">
        <v>534</v>
      </c>
      <c r="B508" s="9" t="s">
        <v>359</v>
      </c>
      <c r="C508" s="5">
        <v>500</v>
      </c>
      <c r="D508" s="5" t="s">
        <v>6</v>
      </c>
      <c r="E508" s="5"/>
      <c r="F508" s="3"/>
    </row>
    <row r="509" spans="1:6" ht="15.75" customHeight="1" x14ac:dyDescent="0.2">
      <c r="A509" s="9" t="s">
        <v>535</v>
      </c>
      <c r="B509" s="9" t="s">
        <v>359</v>
      </c>
      <c r="C509" s="5">
        <v>500</v>
      </c>
      <c r="D509" s="5" t="s">
        <v>6</v>
      </c>
      <c r="E509" s="5"/>
      <c r="F509" s="3"/>
    </row>
    <row r="510" spans="1:6" ht="15.75" customHeight="1" x14ac:dyDescent="0.2">
      <c r="A510" s="9" t="s">
        <v>536</v>
      </c>
      <c r="B510" s="9" t="s">
        <v>462</v>
      </c>
      <c r="C510" s="5">
        <v>500</v>
      </c>
      <c r="D510" s="5" t="s">
        <v>6</v>
      </c>
      <c r="E510" s="5"/>
      <c r="F510" s="3"/>
    </row>
    <row r="511" spans="1:6" ht="15.75" customHeight="1" x14ac:dyDescent="0.2">
      <c r="A511" s="9" t="s">
        <v>537</v>
      </c>
      <c r="B511" s="9" t="s">
        <v>359</v>
      </c>
      <c r="C511" s="5">
        <v>500</v>
      </c>
      <c r="D511" s="5" t="s">
        <v>6</v>
      </c>
      <c r="E511" s="5"/>
      <c r="F511" s="3"/>
    </row>
    <row r="512" spans="1:6" ht="15.75" customHeight="1" x14ac:dyDescent="0.2">
      <c r="A512" s="11" t="s">
        <v>538</v>
      </c>
      <c r="B512" s="9" t="s">
        <v>363</v>
      </c>
      <c r="C512" s="5">
        <v>500</v>
      </c>
      <c r="D512" s="5" t="s">
        <v>6</v>
      </c>
      <c r="E512" s="5"/>
      <c r="F512" s="3"/>
    </row>
    <row r="513" spans="1:6" ht="15.75" customHeight="1" x14ac:dyDescent="0.2">
      <c r="A513" s="9" t="s">
        <v>539</v>
      </c>
      <c r="B513" s="9" t="s">
        <v>359</v>
      </c>
      <c r="C513" s="5">
        <v>500</v>
      </c>
      <c r="D513" s="5" t="s">
        <v>6</v>
      </c>
      <c r="E513" s="5"/>
      <c r="F513" s="3"/>
    </row>
    <row r="514" spans="1:6" ht="15.75" customHeight="1" x14ac:dyDescent="0.2">
      <c r="A514" s="9" t="s">
        <v>540</v>
      </c>
      <c r="B514" s="9" t="s">
        <v>206</v>
      </c>
      <c r="C514" s="5">
        <v>500</v>
      </c>
      <c r="D514" s="5" t="s">
        <v>6</v>
      </c>
      <c r="E514" s="5"/>
      <c r="F514" s="3"/>
    </row>
    <row r="515" spans="1:6" ht="15.75" customHeight="1" x14ac:dyDescent="0.2">
      <c r="A515" s="9" t="s">
        <v>541</v>
      </c>
      <c r="B515" s="9" t="s">
        <v>206</v>
      </c>
      <c r="C515" s="5">
        <v>500</v>
      </c>
      <c r="D515" s="5" t="s">
        <v>6</v>
      </c>
      <c r="E515" s="5"/>
      <c r="F515" s="3"/>
    </row>
    <row r="516" spans="1:6" ht="15.75" customHeight="1" x14ac:dyDescent="0.2">
      <c r="A516" s="8" t="s">
        <v>542</v>
      </c>
      <c r="B516" s="9" t="s">
        <v>363</v>
      </c>
      <c r="C516" s="5">
        <v>500</v>
      </c>
      <c r="D516" s="5" t="s">
        <v>6</v>
      </c>
      <c r="E516" s="5"/>
      <c r="F516" s="3"/>
    </row>
    <row r="517" spans="1:6" ht="15.75" customHeight="1" x14ac:dyDescent="0.2">
      <c r="A517" s="9" t="s">
        <v>543</v>
      </c>
      <c r="B517" s="9" t="s">
        <v>376</v>
      </c>
      <c r="C517" s="5">
        <v>500</v>
      </c>
      <c r="D517" s="5" t="s">
        <v>6</v>
      </c>
      <c r="E517" s="5"/>
      <c r="F517" s="3"/>
    </row>
    <row r="518" spans="1:6" ht="15.75" customHeight="1" x14ac:dyDescent="0.2">
      <c r="A518" s="9" t="s">
        <v>544</v>
      </c>
      <c r="B518" s="9" t="s">
        <v>206</v>
      </c>
      <c r="C518" s="5">
        <v>500</v>
      </c>
      <c r="D518" s="5" t="s">
        <v>6</v>
      </c>
      <c r="E518" s="5"/>
      <c r="F518" s="3"/>
    </row>
    <row r="519" spans="1:6" ht="15.75" customHeight="1" x14ac:dyDescent="0.2">
      <c r="A519" s="9" t="s">
        <v>545</v>
      </c>
      <c r="B519" s="9" t="s">
        <v>363</v>
      </c>
      <c r="C519" s="5">
        <v>500</v>
      </c>
      <c r="D519" s="5" t="s">
        <v>6</v>
      </c>
      <c r="E519" s="5"/>
      <c r="F519" s="3"/>
    </row>
    <row r="520" spans="1:6" ht="15.75" customHeight="1" x14ac:dyDescent="0.2">
      <c r="A520" s="9" t="s">
        <v>546</v>
      </c>
      <c r="B520" s="9" t="s">
        <v>547</v>
      </c>
      <c r="C520" s="5">
        <v>500</v>
      </c>
      <c r="D520" s="5" t="s">
        <v>6</v>
      </c>
      <c r="E520" s="5"/>
      <c r="F520" s="3"/>
    </row>
    <row r="521" spans="1:6" ht="15.75" customHeight="1" x14ac:dyDescent="0.2">
      <c r="A521" s="9" t="s">
        <v>548</v>
      </c>
      <c r="B521" s="9" t="s">
        <v>206</v>
      </c>
      <c r="C521" s="5">
        <v>500</v>
      </c>
      <c r="D521" s="5" t="s">
        <v>6</v>
      </c>
      <c r="E521" s="5"/>
      <c r="F521" s="3"/>
    </row>
    <row r="522" spans="1:6" ht="15.75" customHeight="1" x14ac:dyDescent="0.2">
      <c r="A522" s="9" t="s">
        <v>549</v>
      </c>
      <c r="B522" s="9" t="s">
        <v>206</v>
      </c>
      <c r="C522" s="5">
        <v>500</v>
      </c>
      <c r="D522" s="5" t="s">
        <v>6</v>
      </c>
      <c r="E522" s="5"/>
      <c r="F522" s="3"/>
    </row>
    <row r="523" spans="1:6" ht="15.75" customHeight="1" x14ac:dyDescent="0.2">
      <c r="A523" s="9" t="s">
        <v>550</v>
      </c>
      <c r="B523" s="9" t="s">
        <v>206</v>
      </c>
      <c r="C523" s="5">
        <v>500</v>
      </c>
      <c r="D523" s="5" t="s">
        <v>6</v>
      </c>
      <c r="E523" s="5"/>
      <c r="F523" s="3"/>
    </row>
    <row r="524" spans="1:6" ht="15.75" customHeight="1" x14ac:dyDescent="0.2">
      <c r="A524" s="9" t="s">
        <v>551</v>
      </c>
      <c r="B524" s="9" t="s">
        <v>206</v>
      </c>
      <c r="C524" s="5">
        <v>500</v>
      </c>
      <c r="D524" s="5" t="s">
        <v>6</v>
      </c>
      <c r="E524" s="5"/>
      <c r="F524" s="3"/>
    </row>
    <row r="525" spans="1:6" ht="15.75" customHeight="1" x14ac:dyDescent="0.2">
      <c r="A525" s="9" t="s">
        <v>552</v>
      </c>
      <c r="B525" s="9" t="s">
        <v>206</v>
      </c>
      <c r="C525" s="5">
        <v>500</v>
      </c>
      <c r="D525" s="5" t="s">
        <v>6</v>
      </c>
      <c r="E525" s="5"/>
      <c r="F525" s="3"/>
    </row>
    <row r="526" spans="1:6" ht="15.75" customHeight="1" x14ac:dyDescent="0.2">
      <c r="A526" s="9" t="s">
        <v>553</v>
      </c>
      <c r="B526" s="9" t="s">
        <v>206</v>
      </c>
      <c r="C526" s="5">
        <v>500</v>
      </c>
      <c r="D526" s="5" t="s">
        <v>6</v>
      </c>
      <c r="E526" s="5"/>
      <c r="F526" s="3"/>
    </row>
    <row r="527" spans="1:6" ht="15.75" customHeight="1" x14ac:dyDescent="0.2">
      <c r="A527" s="9" t="s">
        <v>554</v>
      </c>
      <c r="B527" s="9" t="s">
        <v>206</v>
      </c>
      <c r="C527" s="5">
        <v>500</v>
      </c>
      <c r="D527" s="5" t="s">
        <v>6</v>
      </c>
      <c r="E527" s="5"/>
      <c r="F527" s="3"/>
    </row>
    <row r="528" spans="1:6" ht="15.75" customHeight="1" x14ac:dyDescent="0.2">
      <c r="A528" s="9" t="s">
        <v>555</v>
      </c>
      <c r="B528" s="9" t="s">
        <v>206</v>
      </c>
      <c r="C528" s="5">
        <v>500</v>
      </c>
      <c r="D528" s="5" t="s">
        <v>6</v>
      </c>
      <c r="E528" s="5"/>
      <c r="F528" s="3"/>
    </row>
    <row r="529" spans="1:6" ht="15.75" customHeight="1" x14ac:dyDescent="0.2">
      <c r="A529" s="9" t="s">
        <v>556</v>
      </c>
      <c r="B529" s="9" t="s">
        <v>206</v>
      </c>
      <c r="C529" s="5">
        <v>500</v>
      </c>
      <c r="D529" s="5" t="s">
        <v>6</v>
      </c>
      <c r="E529" s="5"/>
      <c r="F529" s="3"/>
    </row>
    <row r="530" spans="1:6" ht="15.75" customHeight="1" x14ac:dyDescent="0.2">
      <c r="A530" s="9" t="s">
        <v>557</v>
      </c>
      <c r="B530" s="9" t="s">
        <v>206</v>
      </c>
      <c r="C530" s="5">
        <v>500</v>
      </c>
      <c r="D530" s="5" t="s">
        <v>6</v>
      </c>
      <c r="E530" s="5"/>
      <c r="F530" s="3"/>
    </row>
    <row r="531" spans="1:6" ht="15.75" customHeight="1" x14ac:dyDescent="0.2">
      <c r="A531" s="9" t="s">
        <v>558</v>
      </c>
      <c r="B531" s="9" t="s">
        <v>206</v>
      </c>
      <c r="C531" s="5">
        <v>500</v>
      </c>
      <c r="D531" s="5" t="s">
        <v>6</v>
      </c>
      <c r="E531" s="5"/>
      <c r="F531" s="3"/>
    </row>
    <row r="532" spans="1:6" ht="15.75" customHeight="1" x14ac:dyDescent="0.2">
      <c r="A532" s="9" t="s">
        <v>559</v>
      </c>
      <c r="B532" s="9" t="s">
        <v>206</v>
      </c>
      <c r="C532" s="5">
        <v>500</v>
      </c>
      <c r="D532" s="5" t="s">
        <v>6</v>
      </c>
      <c r="E532" s="5"/>
      <c r="F532" s="3"/>
    </row>
    <row r="533" spans="1:6" ht="15.75" customHeight="1" x14ac:dyDescent="0.2">
      <c r="A533" s="9" t="s">
        <v>560</v>
      </c>
      <c r="B533" s="9" t="s">
        <v>206</v>
      </c>
      <c r="C533" s="5">
        <v>500</v>
      </c>
      <c r="D533" s="5" t="s">
        <v>6</v>
      </c>
      <c r="E533" s="5"/>
      <c r="F533" s="3"/>
    </row>
    <row r="534" spans="1:6" ht="15.75" customHeight="1" x14ac:dyDescent="0.2">
      <c r="A534" s="9" t="s">
        <v>561</v>
      </c>
      <c r="B534" s="9" t="s">
        <v>206</v>
      </c>
      <c r="C534" s="5">
        <v>500</v>
      </c>
      <c r="D534" s="5" t="s">
        <v>6</v>
      </c>
      <c r="E534" s="5"/>
      <c r="F534" s="3"/>
    </row>
    <row r="535" spans="1:6" ht="15.75" customHeight="1" x14ac:dyDescent="0.2">
      <c r="A535" s="9" t="s">
        <v>562</v>
      </c>
      <c r="B535" s="9" t="s">
        <v>206</v>
      </c>
      <c r="C535" s="5">
        <v>500</v>
      </c>
      <c r="D535" s="5" t="s">
        <v>6</v>
      </c>
      <c r="E535" s="5"/>
      <c r="F535" s="3"/>
    </row>
    <row r="536" spans="1:6" ht="15.75" customHeight="1" x14ac:dyDescent="0.2">
      <c r="A536" s="9" t="s">
        <v>563</v>
      </c>
      <c r="B536" s="9" t="s">
        <v>206</v>
      </c>
      <c r="C536" s="5">
        <v>500</v>
      </c>
      <c r="D536" s="5" t="s">
        <v>6</v>
      </c>
      <c r="E536" s="5"/>
      <c r="F536" s="3"/>
    </row>
    <row r="537" spans="1:6" ht="15.75" customHeight="1" x14ac:dyDescent="0.2">
      <c r="A537" s="9" t="s">
        <v>564</v>
      </c>
      <c r="B537" s="9" t="s">
        <v>206</v>
      </c>
      <c r="C537" s="5">
        <v>500</v>
      </c>
      <c r="D537" s="5" t="s">
        <v>6</v>
      </c>
      <c r="E537" s="5"/>
      <c r="F537" s="3"/>
    </row>
    <row r="538" spans="1:6" ht="15.75" customHeight="1" x14ac:dyDescent="0.2">
      <c r="A538" s="9" t="s">
        <v>565</v>
      </c>
      <c r="B538" s="9" t="s">
        <v>206</v>
      </c>
      <c r="C538" s="5">
        <v>500</v>
      </c>
      <c r="D538" s="5" t="s">
        <v>6</v>
      </c>
      <c r="E538" s="5"/>
      <c r="F538" s="3"/>
    </row>
    <row r="539" spans="1:6" ht="15.75" customHeight="1" x14ac:dyDescent="0.2">
      <c r="A539" s="9" t="s">
        <v>566</v>
      </c>
      <c r="B539" s="9" t="s">
        <v>206</v>
      </c>
      <c r="C539" s="5">
        <v>500</v>
      </c>
      <c r="D539" s="5" t="s">
        <v>6</v>
      </c>
      <c r="E539" s="5"/>
      <c r="F539" s="3"/>
    </row>
    <row r="540" spans="1:6" ht="15.75" customHeight="1" x14ac:dyDescent="0.2">
      <c r="A540" s="9" t="s">
        <v>567</v>
      </c>
      <c r="B540" s="9" t="s">
        <v>206</v>
      </c>
      <c r="C540" s="5">
        <v>500</v>
      </c>
      <c r="D540" s="5" t="s">
        <v>6</v>
      </c>
      <c r="E540" s="5"/>
      <c r="F540" s="3"/>
    </row>
    <row r="541" spans="1:6" ht="15.75" customHeight="1" x14ac:dyDescent="0.2">
      <c r="A541" s="9" t="s">
        <v>568</v>
      </c>
      <c r="B541" s="9" t="s">
        <v>206</v>
      </c>
      <c r="C541" s="5">
        <v>500</v>
      </c>
      <c r="D541" s="5" t="s">
        <v>6</v>
      </c>
      <c r="E541" s="5"/>
      <c r="F541" s="3"/>
    </row>
    <row r="542" spans="1:6" ht="15.75" customHeight="1" x14ac:dyDescent="0.2">
      <c r="A542" s="9" t="s">
        <v>569</v>
      </c>
      <c r="B542" s="9" t="s">
        <v>206</v>
      </c>
      <c r="C542" s="5">
        <v>500</v>
      </c>
      <c r="D542" s="5" t="s">
        <v>6</v>
      </c>
      <c r="E542" s="5"/>
      <c r="F542" s="3"/>
    </row>
    <row r="543" spans="1:6" ht="15.75" customHeight="1" x14ac:dyDescent="0.2">
      <c r="A543" s="9" t="s">
        <v>570</v>
      </c>
      <c r="B543" s="9" t="s">
        <v>318</v>
      </c>
      <c r="C543" s="5">
        <v>500</v>
      </c>
      <c r="D543" s="5" t="s">
        <v>6</v>
      </c>
      <c r="E543" s="5"/>
      <c r="F543" s="3"/>
    </row>
    <row r="544" spans="1:6" ht="15.75" customHeight="1" x14ac:dyDescent="0.2">
      <c r="A544" s="9" t="s">
        <v>571</v>
      </c>
      <c r="B544" s="9" t="s">
        <v>572</v>
      </c>
      <c r="C544" s="5">
        <v>500</v>
      </c>
      <c r="D544" s="5" t="s">
        <v>6</v>
      </c>
      <c r="E544" s="5"/>
      <c r="F544" s="3"/>
    </row>
    <row r="545" spans="1:6" ht="15.75" customHeight="1" x14ac:dyDescent="0.2">
      <c r="A545" s="9" t="s">
        <v>573</v>
      </c>
      <c r="B545" s="9" t="s">
        <v>572</v>
      </c>
      <c r="C545" s="5">
        <v>500</v>
      </c>
      <c r="D545" s="5" t="s">
        <v>6</v>
      </c>
      <c r="E545" s="5"/>
      <c r="F545" s="3"/>
    </row>
    <row r="546" spans="1:6" ht="15.75" customHeight="1" x14ac:dyDescent="0.2">
      <c r="A546" s="9" t="s">
        <v>574</v>
      </c>
      <c r="B546" s="9" t="s">
        <v>572</v>
      </c>
      <c r="C546" s="5">
        <v>500</v>
      </c>
      <c r="D546" s="5" t="s">
        <v>6</v>
      </c>
      <c r="E546" s="5"/>
      <c r="F546" s="3"/>
    </row>
    <row r="547" spans="1:6" ht="15.75" customHeight="1" x14ac:dyDescent="0.2">
      <c r="A547" s="9" t="s">
        <v>575</v>
      </c>
      <c r="B547" s="9" t="s">
        <v>572</v>
      </c>
      <c r="C547" s="5">
        <v>500</v>
      </c>
      <c r="D547" s="5" t="s">
        <v>6</v>
      </c>
      <c r="E547" s="5"/>
      <c r="F547" s="3"/>
    </row>
    <row r="548" spans="1:6" ht="15.75" customHeight="1" x14ac:dyDescent="0.2">
      <c r="A548" s="9" t="s">
        <v>576</v>
      </c>
      <c r="B548" s="9" t="s">
        <v>572</v>
      </c>
      <c r="C548" s="5">
        <v>500</v>
      </c>
      <c r="D548" s="5" t="s">
        <v>6</v>
      </c>
      <c r="E548" s="5"/>
      <c r="F548" s="3"/>
    </row>
    <row r="549" spans="1:6" ht="15.75" customHeight="1" x14ac:dyDescent="0.2">
      <c r="A549" s="9" t="s">
        <v>577</v>
      </c>
      <c r="B549" s="9" t="s">
        <v>572</v>
      </c>
      <c r="C549" s="5">
        <v>500</v>
      </c>
      <c r="D549" s="5" t="s">
        <v>6</v>
      </c>
      <c r="E549" s="5"/>
      <c r="F549" s="3"/>
    </row>
    <row r="550" spans="1:6" ht="15.75" customHeight="1" x14ac:dyDescent="0.2">
      <c r="A550" s="9" t="s">
        <v>578</v>
      </c>
      <c r="B550" s="9" t="s">
        <v>572</v>
      </c>
      <c r="C550" s="5">
        <v>500</v>
      </c>
      <c r="D550" s="5" t="s">
        <v>6</v>
      </c>
      <c r="E550" s="5"/>
      <c r="F550" s="3"/>
    </row>
    <row r="551" spans="1:6" ht="15.75" customHeight="1" x14ac:dyDescent="0.2">
      <c r="A551" s="9" t="s">
        <v>579</v>
      </c>
      <c r="B551" s="9" t="s">
        <v>572</v>
      </c>
      <c r="C551" s="5">
        <v>500</v>
      </c>
      <c r="D551" s="5" t="s">
        <v>6</v>
      </c>
      <c r="E551" s="5"/>
      <c r="F551" s="3"/>
    </row>
    <row r="552" spans="1:6" ht="15.75" customHeight="1" x14ac:dyDescent="0.2">
      <c r="A552" s="9" t="s">
        <v>580</v>
      </c>
      <c r="B552" s="9" t="s">
        <v>572</v>
      </c>
      <c r="C552" s="5">
        <v>500</v>
      </c>
      <c r="D552" s="5" t="s">
        <v>6</v>
      </c>
      <c r="E552" s="5"/>
      <c r="F552" s="3"/>
    </row>
    <row r="553" spans="1:6" ht="15.75" customHeight="1" x14ac:dyDescent="0.2">
      <c r="A553" s="9" t="s">
        <v>581</v>
      </c>
      <c r="B553" s="9" t="s">
        <v>572</v>
      </c>
      <c r="C553" s="5">
        <v>500</v>
      </c>
      <c r="D553" s="5" t="s">
        <v>6</v>
      </c>
      <c r="E553" s="5"/>
      <c r="F553" s="3"/>
    </row>
    <row r="554" spans="1:6" ht="15.75" customHeight="1" x14ac:dyDescent="0.2">
      <c r="A554" s="9" t="s">
        <v>582</v>
      </c>
      <c r="B554" s="9" t="s">
        <v>572</v>
      </c>
      <c r="C554" s="5">
        <v>500</v>
      </c>
      <c r="D554" s="5" t="s">
        <v>6</v>
      </c>
      <c r="E554" s="5"/>
      <c r="F554" s="3"/>
    </row>
    <row r="555" spans="1:6" ht="15.75" customHeight="1" x14ac:dyDescent="0.2">
      <c r="A555" s="9" t="s">
        <v>583</v>
      </c>
      <c r="B555" s="9" t="s">
        <v>572</v>
      </c>
      <c r="C555" s="5">
        <v>500</v>
      </c>
      <c r="D555" s="5" t="s">
        <v>6</v>
      </c>
      <c r="E555" s="5"/>
      <c r="F555" s="3"/>
    </row>
    <row r="556" spans="1:6" ht="15.75" customHeight="1" x14ac:dyDescent="0.2">
      <c r="A556" s="9" t="s">
        <v>584</v>
      </c>
      <c r="B556" s="9" t="s">
        <v>572</v>
      </c>
      <c r="C556" s="5">
        <v>500</v>
      </c>
      <c r="D556" s="5" t="s">
        <v>6</v>
      </c>
      <c r="E556" s="5"/>
      <c r="F556" s="3"/>
    </row>
    <row r="557" spans="1:6" ht="15.75" customHeight="1" x14ac:dyDescent="0.2">
      <c r="A557" s="9" t="s">
        <v>585</v>
      </c>
      <c r="B557" s="9" t="s">
        <v>572</v>
      </c>
      <c r="C557" s="5">
        <v>500</v>
      </c>
      <c r="D557" s="5" t="s">
        <v>6</v>
      </c>
      <c r="E557" s="5"/>
      <c r="F557" s="3"/>
    </row>
    <row r="558" spans="1:6" ht="15.75" customHeight="1" x14ac:dyDescent="0.2">
      <c r="A558" s="9" t="s">
        <v>586</v>
      </c>
      <c r="B558" s="9" t="s">
        <v>572</v>
      </c>
      <c r="C558" s="5">
        <v>500</v>
      </c>
      <c r="D558" s="5" t="s">
        <v>6</v>
      </c>
      <c r="E558" s="5"/>
      <c r="F558" s="3"/>
    </row>
    <row r="559" spans="1:6" ht="15.75" customHeight="1" x14ac:dyDescent="0.2">
      <c r="A559" s="9" t="s">
        <v>587</v>
      </c>
      <c r="B559" s="9" t="s">
        <v>572</v>
      </c>
      <c r="C559" s="5">
        <v>500</v>
      </c>
      <c r="D559" s="5" t="s">
        <v>6</v>
      </c>
      <c r="E559" s="5"/>
      <c r="F559" s="3"/>
    </row>
    <row r="560" spans="1:6" ht="15.75" customHeight="1" x14ac:dyDescent="0.2">
      <c r="A560" s="9" t="s">
        <v>588</v>
      </c>
      <c r="B560" s="9" t="s">
        <v>572</v>
      </c>
      <c r="C560" s="5">
        <v>500</v>
      </c>
      <c r="D560" s="5" t="s">
        <v>6</v>
      </c>
      <c r="E560" s="5"/>
      <c r="F560" s="3"/>
    </row>
    <row r="561" spans="1:6" ht="15.75" customHeight="1" x14ac:dyDescent="0.2">
      <c r="A561" s="9" t="s">
        <v>589</v>
      </c>
      <c r="B561" s="9" t="s">
        <v>572</v>
      </c>
      <c r="C561" s="5">
        <v>500</v>
      </c>
      <c r="D561" s="5" t="s">
        <v>6</v>
      </c>
      <c r="E561" s="5"/>
      <c r="F561" s="3"/>
    </row>
    <row r="562" spans="1:6" ht="15.75" customHeight="1" x14ac:dyDescent="0.2">
      <c r="A562" s="9" t="s">
        <v>590</v>
      </c>
      <c r="B562" s="9" t="s">
        <v>572</v>
      </c>
      <c r="C562" s="5">
        <v>500</v>
      </c>
      <c r="D562" s="5" t="s">
        <v>6</v>
      </c>
      <c r="E562" s="5"/>
      <c r="F562" s="3"/>
    </row>
    <row r="563" spans="1:6" ht="15.75" customHeight="1" x14ac:dyDescent="0.2">
      <c r="A563" s="9" t="s">
        <v>591</v>
      </c>
      <c r="B563" s="9" t="s">
        <v>572</v>
      </c>
      <c r="C563" s="5">
        <v>500</v>
      </c>
      <c r="D563" s="5" t="s">
        <v>6</v>
      </c>
      <c r="E563" s="5"/>
      <c r="F563" s="3"/>
    </row>
    <row r="564" spans="1:6" ht="15.75" customHeight="1" x14ac:dyDescent="0.2">
      <c r="A564" s="9" t="s">
        <v>592</v>
      </c>
      <c r="B564" s="9" t="s">
        <v>572</v>
      </c>
      <c r="C564" s="5">
        <v>500</v>
      </c>
      <c r="D564" s="5" t="s">
        <v>6</v>
      </c>
      <c r="E564" s="5"/>
      <c r="F564" s="3"/>
    </row>
    <row r="565" spans="1:6" ht="15.75" customHeight="1" x14ac:dyDescent="0.2">
      <c r="A565" s="5" t="s">
        <v>593</v>
      </c>
      <c r="B565" s="9" t="s">
        <v>572</v>
      </c>
      <c r="C565" s="5">
        <v>500</v>
      </c>
      <c r="D565" s="5" t="s">
        <v>6</v>
      </c>
      <c r="E565" s="5"/>
      <c r="F565" s="3"/>
    </row>
    <row r="566" spans="1:6" ht="15.75" customHeight="1" x14ac:dyDescent="0.2">
      <c r="A566" s="9" t="s">
        <v>594</v>
      </c>
      <c r="B566" s="9" t="s">
        <v>572</v>
      </c>
      <c r="C566" s="5">
        <v>500</v>
      </c>
      <c r="D566" s="5" t="s">
        <v>6</v>
      </c>
      <c r="E566" s="5"/>
      <c r="F566" s="3"/>
    </row>
    <row r="567" spans="1:6" ht="15.75" customHeight="1" x14ac:dyDescent="0.2">
      <c r="A567" s="9" t="s">
        <v>595</v>
      </c>
      <c r="B567" s="9" t="s">
        <v>572</v>
      </c>
      <c r="C567" s="5">
        <v>500</v>
      </c>
      <c r="D567" s="5" t="s">
        <v>6</v>
      </c>
      <c r="E567" s="5"/>
      <c r="F567" s="3"/>
    </row>
    <row r="568" spans="1:6" ht="15.75" customHeight="1" x14ac:dyDescent="0.2">
      <c r="A568" s="9" t="s">
        <v>596</v>
      </c>
      <c r="B568" s="9" t="s">
        <v>547</v>
      </c>
      <c r="C568" s="5">
        <v>500</v>
      </c>
      <c r="D568" s="5" t="s">
        <v>6</v>
      </c>
      <c r="E568" s="5"/>
      <c r="F568" s="3"/>
    </row>
    <row r="569" spans="1:6" ht="15.75" customHeight="1" x14ac:dyDescent="0.2">
      <c r="A569" s="9" t="s">
        <v>597</v>
      </c>
      <c r="B569" s="9" t="s">
        <v>547</v>
      </c>
      <c r="C569" s="5">
        <v>500</v>
      </c>
      <c r="D569" s="5" t="s">
        <v>6</v>
      </c>
      <c r="E569" s="5"/>
      <c r="F569" s="3"/>
    </row>
    <row r="570" spans="1:6" ht="15.75" customHeight="1" x14ac:dyDescent="0.2">
      <c r="A570" s="9" t="s">
        <v>598</v>
      </c>
      <c r="B570" s="9" t="s">
        <v>547</v>
      </c>
      <c r="C570" s="5">
        <v>500</v>
      </c>
      <c r="D570" s="5" t="s">
        <v>6</v>
      </c>
      <c r="E570" s="5"/>
      <c r="F570" s="3"/>
    </row>
    <row r="571" spans="1:6" ht="15.75" customHeight="1" x14ac:dyDescent="0.2">
      <c r="A571" s="9" t="s">
        <v>599</v>
      </c>
      <c r="B571" s="9" t="s">
        <v>547</v>
      </c>
      <c r="C571" s="5">
        <v>500</v>
      </c>
      <c r="D571" s="5" t="s">
        <v>6</v>
      </c>
      <c r="E571" s="5"/>
      <c r="F571" s="3"/>
    </row>
    <row r="572" spans="1:6" ht="15.75" customHeight="1" x14ac:dyDescent="0.2">
      <c r="A572" s="9" t="s">
        <v>600</v>
      </c>
      <c r="B572" s="9" t="s">
        <v>547</v>
      </c>
      <c r="C572" s="5">
        <v>500</v>
      </c>
      <c r="D572" s="5" t="s">
        <v>6</v>
      </c>
      <c r="E572" s="5"/>
      <c r="F572" s="3"/>
    </row>
    <row r="573" spans="1:6" ht="15.75" customHeight="1" x14ac:dyDescent="0.25">
      <c r="A573" s="12" t="s">
        <v>601</v>
      </c>
      <c r="B573" s="9" t="s">
        <v>547</v>
      </c>
      <c r="C573" s="5">
        <v>500</v>
      </c>
      <c r="D573" s="5" t="s">
        <v>6</v>
      </c>
      <c r="E573" s="5"/>
      <c r="F573" s="3"/>
    </row>
    <row r="574" spans="1:6" ht="15.75" customHeight="1" x14ac:dyDescent="0.2">
      <c r="A574" s="9" t="s">
        <v>602</v>
      </c>
      <c r="B574" s="9" t="s">
        <v>547</v>
      </c>
      <c r="C574" s="5">
        <v>500</v>
      </c>
      <c r="D574" s="5" t="s">
        <v>6</v>
      </c>
      <c r="E574" s="5"/>
      <c r="F574" s="3"/>
    </row>
    <row r="575" spans="1:6" ht="15.75" customHeight="1" x14ac:dyDescent="0.2">
      <c r="A575" s="9" t="s">
        <v>603</v>
      </c>
      <c r="B575" s="9" t="s">
        <v>547</v>
      </c>
      <c r="C575" s="5">
        <v>500</v>
      </c>
      <c r="D575" s="5" t="s">
        <v>6</v>
      </c>
      <c r="E575" s="5"/>
      <c r="F575" s="3"/>
    </row>
    <row r="576" spans="1:6" ht="15.75" customHeight="1" x14ac:dyDescent="0.2">
      <c r="A576" s="9" t="s">
        <v>604</v>
      </c>
      <c r="B576" s="9" t="s">
        <v>547</v>
      </c>
      <c r="C576" s="5">
        <v>500</v>
      </c>
      <c r="D576" s="5" t="s">
        <v>6</v>
      </c>
      <c r="E576" s="5"/>
      <c r="F576" s="3"/>
    </row>
    <row r="577" spans="1:6" ht="15.75" customHeight="1" x14ac:dyDescent="0.2">
      <c r="A577" s="9" t="s">
        <v>605</v>
      </c>
      <c r="B577" s="9" t="s">
        <v>547</v>
      </c>
      <c r="C577" s="5">
        <v>500</v>
      </c>
      <c r="D577" s="5" t="s">
        <v>6</v>
      </c>
      <c r="E577" s="5"/>
      <c r="F577" s="3"/>
    </row>
    <row r="578" spans="1:6" ht="15.75" customHeight="1" x14ac:dyDescent="0.2">
      <c r="A578" s="9" t="s">
        <v>606</v>
      </c>
      <c r="B578" s="9" t="s">
        <v>547</v>
      </c>
      <c r="C578" s="5">
        <v>500</v>
      </c>
      <c r="D578" s="5" t="s">
        <v>6</v>
      </c>
      <c r="E578" s="5"/>
      <c r="F578" s="3"/>
    </row>
    <row r="579" spans="1:6" ht="15.75" customHeight="1" x14ac:dyDescent="0.2">
      <c r="A579" s="9" t="s">
        <v>607</v>
      </c>
      <c r="B579" s="9" t="s">
        <v>547</v>
      </c>
      <c r="C579" s="5">
        <v>500</v>
      </c>
      <c r="D579" s="5" t="s">
        <v>6</v>
      </c>
      <c r="E579" s="5"/>
      <c r="F579" s="3"/>
    </row>
    <row r="580" spans="1:6" ht="15.75" customHeight="1" x14ac:dyDescent="0.2">
      <c r="A580" s="9" t="s">
        <v>608</v>
      </c>
      <c r="B580" s="9" t="s">
        <v>547</v>
      </c>
      <c r="C580" s="5">
        <v>500</v>
      </c>
      <c r="D580" s="5" t="s">
        <v>6</v>
      </c>
      <c r="E580" s="5"/>
      <c r="F580" s="3"/>
    </row>
    <row r="581" spans="1:6" ht="15.75" customHeight="1" x14ac:dyDescent="0.2">
      <c r="A581" s="9" t="s">
        <v>609</v>
      </c>
      <c r="B581" s="9" t="s">
        <v>547</v>
      </c>
      <c r="C581" s="5">
        <v>500</v>
      </c>
      <c r="D581" s="5" t="s">
        <v>6</v>
      </c>
      <c r="E581" s="5"/>
      <c r="F581" s="3"/>
    </row>
    <row r="582" spans="1:6" ht="15.75" customHeight="1" x14ac:dyDescent="0.2">
      <c r="A582" s="9" t="s">
        <v>610</v>
      </c>
      <c r="B582" s="9" t="s">
        <v>547</v>
      </c>
      <c r="C582" s="5">
        <v>500</v>
      </c>
      <c r="D582" s="5" t="s">
        <v>6</v>
      </c>
      <c r="E582" s="5"/>
      <c r="F582" s="3"/>
    </row>
    <row r="583" spans="1:6" ht="15.75" customHeight="1" x14ac:dyDescent="0.2">
      <c r="A583" s="9" t="s">
        <v>611</v>
      </c>
      <c r="B583" s="9" t="s">
        <v>547</v>
      </c>
      <c r="C583" s="5">
        <v>500</v>
      </c>
      <c r="D583" s="5" t="s">
        <v>6</v>
      </c>
      <c r="E583" s="5"/>
      <c r="F583" s="3"/>
    </row>
    <row r="584" spans="1:6" ht="15.75" customHeight="1" x14ac:dyDescent="0.2">
      <c r="A584" s="9" t="s">
        <v>612</v>
      </c>
      <c r="B584" s="9" t="s">
        <v>547</v>
      </c>
      <c r="C584" s="5">
        <v>500</v>
      </c>
      <c r="D584" s="5" t="s">
        <v>6</v>
      </c>
      <c r="E584" s="5"/>
      <c r="F584" s="3"/>
    </row>
    <row r="585" spans="1:6" ht="15.75" customHeight="1" x14ac:dyDescent="0.2">
      <c r="A585" s="9" t="s">
        <v>613</v>
      </c>
      <c r="B585" s="9" t="s">
        <v>462</v>
      </c>
      <c r="C585" s="5">
        <v>500</v>
      </c>
      <c r="D585" s="5" t="s">
        <v>6</v>
      </c>
      <c r="E585" s="5"/>
      <c r="F585" s="3"/>
    </row>
    <row r="586" spans="1:6" ht="15.75" customHeight="1" x14ac:dyDescent="0.2">
      <c r="A586" s="9" t="s">
        <v>614</v>
      </c>
      <c r="B586" s="9" t="s">
        <v>341</v>
      </c>
      <c r="C586" s="5">
        <v>500</v>
      </c>
      <c r="D586" s="5" t="s">
        <v>6</v>
      </c>
      <c r="E586" s="5"/>
      <c r="F586" s="3"/>
    </row>
    <row r="587" spans="1:6" ht="15.75" customHeight="1" x14ac:dyDescent="0.2">
      <c r="A587" s="9" t="s">
        <v>615</v>
      </c>
      <c r="B587" s="9" t="s">
        <v>341</v>
      </c>
      <c r="C587" s="5">
        <v>500</v>
      </c>
      <c r="D587" s="5" t="s">
        <v>6</v>
      </c>
      <c r="E587" s="5"/>
      <c r="F587" s="3"/>
    </row>
    <row r="588" spans="1:6" ht="15.75" customHeight="1" x14ac:dyDescent="0.2">
      <c r="A588" s="9" t="s">
        <v>616</v>
      </c>
      <c r="B588" s="9" t="s">
        <v>341</v>
      </c>
      <c r="C588" s="5">
        <v>500</v>
      </c>
      <c r="D588" s="5" t="s">
        <v>6</v>
      </c>
      <c r="E588" s="5"/>
      <c r="F588" s="3"/>
    </row>
    <row r="589" spans="1:6" ht="15.75" customHeight="1" x14ac:dyDescent="0.2">
      <c r="A589" s="9" t="s">
        <v>617</v>
      </c>
      <c r="B589" s="9" t="s">
        <v>341</v>
      </c>
      <c r="C589" s="5">
        <v>500</v>
      </c>
      <c r="D589" s="5" t="s">
        <v>6</v>
      </c>
      <c r="E589" s="5"/>
      <c r="F589" s="3"/>
    </row>
    <row r="590" spans="1:6" ht="15.75" customHeight="1" x14ac:dyDescent="0.2">
      <c r="A590" s="9" t="s">
        <v>618</v>
      </c>
      <c r="B590" s="9" t="s">
        <v>341</v>
      </c>
      <c r="C590" s="5">
        <v>500</v>
      </c>
      <c r="D590" s="5" t="s">
        <v>6</v>
      </c>
      <c r="E590" s="5"/>
      <c r="F590" s="3"/>
    </row>
    <row r="591" spans="1:6" ht="15.75" customHeight="1" x14ac:dyDescent="0.2">
      <c r="A591" s="9" t="s">
        <v>619</v>
      </c>
      <c r="B591" s="9" t="s">
        <v>341</v>
      </c>
      <c r="C591" s="5">
        <v>500</v>
      </c>
      <c r="D591" s="5" t="s">
        <v>6</v>
      </c>
      <c r="E591" s="5"/>
      <c r="F591" s="3"/>
    </row>
    <row r="592" spans="1:6" ht="15.75" customHeight="1" x14ac:dyDescent="0.2">
      <c r="A592" s="9" t="s">
        <v>620</v>
      </c>
      <c r="B592" s="9" t="s">
        <v>341</v>
      </c>
      <c r="C592" s="5">
        <v>500</v>
      </c>
      <c r="D592" s="5" t="s">
        <v>6</v>
      </c>
      <c r="E592" s="5"/>
      <c r="F592" s="3"/>
    </row>
    <row r="593" spans="1:6" ht="15.75" customHeight="1" x14ac:dyDescent="0.2">
      <c r="A593" s="9" t="s">
        <v>621</v>
      </c>
      <c r="B593" s="9" t="s">
        <v>341</v>
      </c>
      <c r="C593" s="5">
        <v>500</v>
      </c>
      <c r="D593" s="5" t="s">
        <v>6</v>
      </c>
      <c r="E593" s="5"/>
      <c r="F593" s="3"/>
    </row>
    <row r="594" spans="1:6" ht="15.75" customHeight="1" x14ac:dyDescent="0.2">
      <c r="A594" s="9" t="s">
        <v>622</v>
      </c>
      <c r="B594" s="9" t="s">
        <v>623</v>
      </c>
      <c r="C594" s="5">
        <v>500</v>
      </c>
      <c r="D594" s="5" t="s">
        <v>6</v>
      </c>
      <c r="E594" s="5"/>
      <c r="F594" s="3"/>
    </row>
    <row r="595" spans="1:6" ht="15.75" customHeight="1" x14ac:dyDescent="0.2">
      <c r="A595" s="9" t="s">
        <v>624</v>
      </c>
      <c r="B595" s="9" t="s">
        <v>341</v>
      </c>
      <c r="C595" s="5">
        <v>500</v>
      </c>
      <c r="D595" s="5" t="s">
        <v>6</v>
      </c>
      <c r="E595" s="5"/>
      <c r="F595" s="3"/>
    </row>
    <row r="596" spans="1:6" ht="15.75" customHeight="1" x14ac:dyDescent="0.2">
      <c r="A596" s="9" t="s">
        <v>625</v>
      </c>
      <c r="B596" s="9" t="s">
        <v>341</v>
      </c>
      <c r="C596" s="5">
        <v>500</v>
      </c>
      <c r="D596" s="5" t="s">
        <v>6</v>
      </c>
      <c r="E596" s="5"/>
      <c r="F596" s="3"/>
    </row>
    <row r="597" spans="1:6" ht="15.75" customHeight="1" x14ac:dyDescent="0.2">
      <c r="A597" s="9" t="s">
        <v>626</v>
      </c>
      <c r="B597" s="9" t="s">
        <v>341</v>
      </c>
      <c r="C597" s="5">
        <v>500</v>
      </c>
      <c r="D597" s="5" t="s">
        <v>6</v>
      </c>
      <c r="E597" s="5"/>
      <c r="F597" s="3"/>
    </row>
    <row r="598" spans="1:6" ht="15.75" customHeight="1" x14ac:dyDescent="0.2">
      <c r="A598" s="9" t="s">
        <v>627</v>
      </c>
      <c r="B598" s="9" t="s">
        <v>341</v>
      </c>
      <c r="C598" s="5">
        <v>500</v>
      </c>
      <c r="D598" s="5" t="s">
        <v>6</v>
      </c>
      <c r="E598" s="5"/>
      <c r="F598" s="3"/>
    </row>
    <row r="599" spans="1:6" ht="15.75" customHeight="1" x14ac:dyDescent="0.2">
      <c r="A599" s="9" t="s">
        <v>628</v>
      </c>
      <c r="B599" s="9" t="s">
        <v>341</v>
      </c>
      <c r="C599" s="5">
        <v>500</v>
      </c>
      <c r="D599" s="5" t="s">
        <v>6</v>
      </c>
      <c r="E599" s="5"/>
      <c r="F599" s="3"/>
    </row>
    <row r="600" spans="1:6" ht="15.75" customHeight="1" x14ac:dyDescent="0.2">
      <c r="A600" s="9" t="s">
        <v>629</v>
      </c>
      <c r="B600" s="9" t="s">
        <v>341</v>
      </c>
      <c r="C600" s="5">
        <v>500</v>
      </c>
      <c r="D600" s="5" t="s">
        <v>6</v>
      </c>
      <c r="E600" s="5"/>
      <c r="F600" s="3"/>
    </row>
    <row r="601" spans="1:6" ht="15.75" customHeight="1" x14ac:dyDescent="0.2">
      <c r="A601" s="9" t="s">
        <v>630</v>
      </c>
      <c r="B601" s="9" t="s">
        <v>341</v>
      </c>
      <c r="C601" s="5">
        <v>500</v>
      </c>
      <c r="D601" s="5" t="s">
        <v>6</v>
      </c>
      <c r="E601" s="5"/>
      <c r="F601" s="3"/>
    </row>
    <row r="602" spans="1:6" ht="15.75" customHeight="1" x14ac:dyDescent="0.2">
      <c r="A602" s="9" t="s">
        <v>631</v>
      </c>
      <c r="B602" s="9" t="s">
        <v>341</v>
      </c>
      <c r="C602" s="5">
        <v>500</v>
      </c>
      <c r="D602" s="5" t="s">
        <v>6</v>
      </c>
      <c r="E602" s="5"/>
      <c r="F602" s="3"/>
    </row>
    <row r="603" spans="1:6" ht="15.75" customHeight="1" x14ac:dyDescent="0.2">
      <c r="A603" s="9" t="s">
        <v>632</v>
      </c>
      <c r="B603" s="9" t="s">
        <v>341</v>
      </c>
      <c r="C603" s="5">
        <v>500</v>
      </c>
      <c r="D603" s="5" t="s">
        <v>6</v>
      </c>
      <c r="E603" s="5"/>
      <c r="F603" s="3"/>
    </row>
    <row r="604" spans="1:6" ht="15.75" customHeight="1" x14ac:dyDescent="0.2">
      <c r="A604" s="9" t="s">
        <v>633</v>
      </c>
      <c r="B604" s="9" t="s">
        <v>341</v>
      </c>
      <c r="C604" s="5">
        <v>500</v>
      </c>
      <c r="D604" s="5" t="s">
        <v>6</v>
      </c>
      <c r="E604" s="5"/>
      <c r="F604" s="3"/>
    </row>
    <row r="605" spans="1:6" ht="15.75" customHeight="1" x14ac:dyDescent="0.2">
      <c r="A605" s="9" t="s">
        <v>634</v>
      </c>
      <c r="B605" s="9" t="s">
        <v>341</v>
      </c>
      <c r="C605" s="5">
        <v>500</v>
      </c>
      <c r="D605" s="5" t="s">
        <v>6</v>
      </c>
      <c r="E605" s="5"/>
      <c r="F605" s="3"/>
    </row>
    <row r="606" spans="1:6" ht="15.75" customHeight="1" x14ac:dyDescent="0.2">
      <c r="A606" s="9" t="s">
        <v>212</v>
      </c>
      <c r="B606" s="9" t="s">
        <v>341</v>
      </c>
      <c r="C606" s="5">
        <v>500</v>
      </c>
      <c r="D606" s="5" t="s">
        <v>6</v>
      </c>
      <c r="E606" s="5"/>
      <c r="F606" s="3"/>
    </row>
    <row r="607" spans="1:6" ht="15.75" customHeight="1" x14ac:dyDescent="0.2">
      <c r="A607" s="9" t="s">
        <v>635</v>
      </c>
      <c r="B607" s="9" t="s">
        <v>341</v>
      </c>
      <c r="C607" s="5">
        <v>500</v>
      </c>
      <c r="D607" s="5" t="s">
        <v>6</v>
      </c>
      <c r="E607" s="5"/>
      <c r="F607" s="3"/>
    </row>
    <row r="608" spans="1:6" ht="15.75" customHeight="1" x14ac:dyDescent="0.2">
      <c r="A608" s="11" t="s">
        <v>636</v>
      </c>
      <c r="B608" s="9" t="s">
        <v>341</v>
      </c>
      <c r="C608" s="5">
        <v>500</v>
      </c>
      <c r="D608" s="5" t="s">
        <v>6</v>
      </c>
      <c r="E608" s="5"/>
      <c r="F608" s="3"/>
    </row>
    <row r="609" spans="1:6" ht="15.75" customHeight="1" x14ac:dyDescent="0.2">
      <c r="A609" s="9" t="s">
        <v>637</v>
      </c>
      <c r="B609" s="9" t="s">
        <v>341</v>
      </c>
      <c r="C609" s="5">
        <v>500</v>
      </c>
      <c r="D609" s="5" t="s">
        <v>6</v>
      </c>
      <c r="E609" s="5"/>
      <c r="F609" s="3"/>
    </row>
    <row r="610" spans="1:6" ht="15.75" customHeight="1" x14ac:dyDescent="0.2">
      <c r="A610" s="9" t="s">
        <v>638</v>
      </c>
      <c r="B610" s="9" t="s">
        <v>341</v>
      </c>
      <c r="C610" s="5">
        <v>500</v>
      </c>
      <c r="D610" s="5" t="s">
        <v>6</v>
      </c>
      <c r="E610" s="5"/>
      <c r="F610" s="3"/>
    </row>
    <row r="611" spans="1:6" ht="15.75" customHeight="1" x14ac:dyDescent="0.2">
      <c r="A611" s="9" t="s">
        <v>639</v>
      </c>
      <c r="B611" s="9" t="s">
        <v>341</v>
      </c>
      <c r="C611" s="5">
        <v>500</v>
      </c>
      <c r="D611" s="5" t="s">
        <v>6</v>
      </c>
      <c r="E611" s="5"/>
      <c r="F611" s="3"/>
    </row>
    <row r="612" spans="1:6" ht="15.75" customHeight="1" x14ac:dyDescent="0.2">
      <c r="A612" s="9" t="s">
        <v>640</v>
      </c>
      <c r="B612" s="9" t="s">
        <v>341</v>
      </c>
      <c r="C612" s="5">
        <v>500</v>
      </c>
      <c r="D612" s="5" t="s">
        <v>6</v>
      </c>
      <c r="E612" s="5"/>
      <c r="F612" s="3"/>
    </row>
    <row r="613" spans="1:6" ht="15.75" customHeight="1" x14ac:dyDescent="0.2">
      <c r="A613" s="9" t="s">
        <v>641</v>
      </c>
      <c r="B613" s="9" t="s">
        <v>341</v>
      </c>
      <c r="C613" s="5">
        <v>500</v>
      </c>
      <c r="D613" s="5" t="s">
        <v>6</v>
      </c>
      <c r="E613" s="5"/>
      <c r="F613" s="3"/>
    </row>
    <row r="614" spans="1:6" ht="15.75" customHeight="1" x14ac:dyDescent="0.2">
      <c r="A614" s="9" t="s">
        <v>642</v>
      </c>
      <c r="B614" s="9" t="s">
        <v>341</v>
      </c>
      <c r="C614" s="5">
        <v>500</v>
      </c>
      <c r="D614" s="5" t="s">
        <v>6</v>
      </c>
      <c r="E614" s="5"/>
      <c r="F614" s="3"/>
    </row>
    <row r="615" spans="1:6" ht="15.75" customHeight="1" x14ac:dyDescent="0.2">
      <c r="A615" s="9" t="s">
        <v>643</v>
      </c>
      <c r="B615" s="9" t="s">
        <v>644</v>
      </c>
      <c r="C615" s="5">
        <v>500</v>
      </c>
      <c r="D615" s="5" t="s">
        <v>6</v>
      </c>
      <c r="E615" s="5"/>
      <c r="F615" s="3"/>
    </row>
    <row r="616" spans="1:6" ht="15.75" customHeight="1" x14ac:dyDescent="0.2">
      <c r="A616" s="9" t="s">
        <v>645</v>
      </c>
      <c r="B616" s="9" t="s">
        <v>644</v>
      </c>
      <c r="C616" s="5">
        <v>500</v>
      </c>
      <c r="D616" s="5" t="s">
        <v>6</v>
      </c>
      <c r="E616" s="5"/>
      <c r="F616" s="3"/>
    </row>
    <row r="617" spans="1:6" ht="15.75" customHeight="1" x14ac:dyDescent="0.2">
      <c r="A617" s="9" t="s">
        <v>646</v>
      </c>
      <c r="B617" s="9" t="s">
        <v>206</v>
      </c>
      <c r="C617" s="5">
        <v>500</v>
      </c>
      <c r="D617" s="5" t="s">
        <v>6</v>
      </c>
      <c r="E617" s="5"/>
      <c r="F617" s="3"/>
    </row>
    <row r="618" spans="1:6" ht="15.75" customHeight="1" x14ac:dyDescent="0.2">
      <c r="A618" s="9" t="s">
        <v>647</v>
      </c>
      <c r="B618" s="9" t="s">
        <v>644</v>
      </c>
      <c r="C618" s="5">
        <v>500</v>
      </c>
      <c r="D618" s="5" t="s">
        <v>6</v>
      </c>
      <c r="E618" s="5"/>
      <c r="F618" s="3"/>
    </row>
    <row r="619" spans="1:6" ht="15.75" customHeight="1" x14ac:dyDescent="0.2">
      <c r="A619" s="9" t="s">
        <v>648</v>
      </c>
      <c r="B619" s="9" t="s">
        <v>644</v>
      </c>
      <c r="C619" s="5">
        <v>500</v>
      </c>
      <c r="D619" s="5" t="s">
        <v>6</v>
      </c>
      <c r="E619" s="5"/>
      <c r="F619" s="3"/>
    </row>
    <row r="620" spans="1:6" ht="15.75" customHeight="1" x14ac:dyDescent="0.2">
      <c r="A620" s="9" t="s">
        <v>649</v>
      </c>
      <c r="B620" s="9" t="s">
        <v>644</v>
      </c>
      <c r="C620" s="5">
        <v>500</v>
      </c>
      <c r="D620" s="5" t="s">
        <v>6</v>
      </c>
      <c r="E620" s="5"/>
      <c r="F620" s="3"/>
    </row>
    <row r="621" spans="1:6" ht="15.75" customHeight="1" x14ac:dyDescent="0.2">
      <c r="A621" s="9" t="s">
        <v>650</v>
      </c>
      <c r="B621" s="9" t="s">
        <v>644</v>
      </c>
      <c r="C621" s="5">
        <v>500</v>
      </c>
      <c r="D621" s="5" t="s">
        <v>6</v>
      </c>
      <c r="E621" s="5"/>
      <c r="F621" s="3"/>
    </row>
    <row r="622" spans="1:6" ht="15.75" customHeight="1" x14ac:dyDescent="0.2">
      <c r="A622" s="9" t="s">
        <v>651</v>
      </c>
      <c r="B622" s="9" t="s">
        <v>644</v>
      </c>
      <c r="C622" s="5">
        <v>500</v>
      </c>
      <c r="D622" s="5" t="s">
        <v>6</v>
      </c>
      <c r="E622" s="5"/>
      <c r="F622" s="3"/>
    </row>
    <row r="623" spans="1:6" ht="15.75" customHeight="1" x14ac:dyDescent="0.2">
      <c r="A623" s="9" t="s">
        <v>652</v>
      </c>
      <c r="B623" s="9" t="s">
        <v>644</v>
      </c>
      <c r="C623" s="5">
        <v>500</v>
      </c>
      <c r="D623" s="5" t="s">
        <v>6</v>
      </c>
      <c r="E623" s="5"/>
      <c r="F623" s="3"/>
    </row>
    <row r="624" spans="1:6" ht="15.75" customHeight="1" x14ac:dyDescent="0.2">
      <c r="A624" s="9" t="s">
        <v>653</v>
      </c>
      <c r="B624" s="9" t="s">
        <v>644</v>
      </c>
      <c r="C624" s="5">
        <v>500</v>
      </c>
      <c r="D624" s="5" t="s">
        <v>6</v>
      </c>
      <c r="E624" s="5"/>
      <c r="F624" s="3"/>
    </row>
    <row r="625" spans="1:6" ht="15.75" customHeight="1" x14ac:dyDescent="0.2">
      <c r="A625" s="9" t="s">
        <v>654</v>
      </c>
      <c r="B625" s="9" t="s">
        <v>644</v>
      </c>
      <c r="C625" s="5">
        <v>500</v>
      </c>
      <c r="D625" s="5" t="s">
        <v>6</v>
      </c>
      <c r="E625" s="5"/>
      <c r="F625" s="3"/>
    </row>
    <row r="626" spans="1:6" ht="15.75" customHeight="1" x14ac:dyDescent="0.2">
      <c r="A626" s="9" t="s">
        <v>655</v>
      </c>
      <c r="B626" s="9" t="s">
        <v>644</v>
      </c>
      <c r="C626" s="5">
        <v>500</v>
      </c>
      <c r="D626" s="5" t="s">
        <v>6</v>
      </c>
      <c r="E626" s="5"/>
      <c r="F626" s="3"/>
    </row>
    <row r="627" spans="1:6" ht="15.75" customHeight="1" x14ac:dyDescent="0.2">
      <c r="A627" s="9" t="s">
        <v>656</v>
      </c>
      <c r="B627" s="9" t="s">
        <v>644</v>
      </c>
      <c r="C627" s="5">
        <v>500</v>
      </c>
      <c r="D627" s="5" t="s">
        <v>6</v>
      </c>
      <c r="E627" s="5"/>
      <c r="F627" s="3"/>
    </row>
    <row r="628" spans="1:6" ht="15.75" customHeight="1" x14ac:dyDescent="0.2">
      <c r="A628" s="9" t="s">
        <v>657</v>
      </c>
      <c r="B628" s="9" t="s">
        <v>644</v>
      </c>
      <c r="C628" s="5">
        <v>500</v>
      </c>
      <c r="D628" s="5" t="s">
        <v>6</v>
      </c>
      <c r="E628" s="5"/>
      <c r="F628" s="3"/>
    </row>
    <row r="629" spans="1:6" ht="15.75" customHeight="1" x14ac:dyDescent="0.2">
      <c r="A629" s="9" t="s">
        <v>658</v>
      </c>
      <c r="B629" s="9" t="s">
        <v>644</v>
      </c>
      <c r="C629" s="5">
        <v>500</v>
      </c>
      <c r="D629" s="5" t="s">
        <v>6</v>
      </c>
      <c r="E629" s="5"/>
      <c r="F629" s="3"/>
    </row>
    <row r="630" spans="1:6" ht="15.75" customHeight="1" x14ac:dyDescent="0.2">
      <c r="A630" s="9" t="s">
        <v>659</v>
      </c>
      <c r="B630" s="9" t="s">
        <v>660</v>
      </c>
      <c r="C630" s="5">
        <v>500</v>
      </c>
      <c r="D630" s="5" t="s">
        <v>6</v>
      </c>
      <c r="E630" s="5"/>
      <c r="F630" s="3"/>
    </row>
    <row r="631" spans="1:6" ht="15.75" customHeight="1" x14ac:dyDescent="0.2">
      <c r="A631" s="9" t="s">
        <v>661</v>
      </c>
      <c r="B631" s="9" t="s">
        <v>660</v>
      </c>
      <c r="C631" s="5">
        <v>500</v>
      </c>
      <c r="D631" s="5" t="s">
        <v>6</v>
      </c>
      <c r="E631" s="5"/>
      <c r="F631" s="3"/>
    </row>
    <row r="632" spans="1:6" ht="15.75" customHeight="1" x14ac:dyDescent="0.2">
      <c r="A632" s="9" t="s">
        <v>662</v>
      </c>
      <c r="B632" s="9" t="s">
        <v>660</v>
      </c>
      <c r="C632" s="5">
        <v>500</v>
      </c>
      <c r="D632" s="5" t="s">
        <v>6</v>
      </c>
      <c r="E632" s="5"/>
      <c r="F632" s="3"/>
    </row>
    <row r="633" spans="1:6" ht="15.75" customHeight="1" x14ac:dyDescent="0.2">
      <c r="A633" s="9" t="s">
        <v>663</v>
      </c>
      <c r="B633" s="9" t="s">
        <v>660</v>
      </c>
      <c r="C633" s="5">
        <v>500</v>
      </c>
      <c r="D633" s="5" t="s">
        <v>6</v>
      </c>
      <c r="E633" s="5"/>
      <c r="F633" s="3"/>
    </row>
    <row r="634" spans="1:6" ht="15.75" customHeight="1" x14ac:dyDescent="0.2">
      <c r="A634" s="9" t="s">
        <v>664</v>
      </c>
      <c r="B634" s="9" t="s">
        <v>660</v>
      </c>
      <c r="C634" s="5">
        <v>500</v>
      </c>
      <c r="D634" s="5" t="s">
        <v>6</v>
      </c>
      <c r="E634" s="5"/>
      <c r="F634" s="3"/>
    </row>
    <row r="635" spans="1:6" ht="15.75" customHeight="1" x14ac:dyDescent="0.2">
      <c r="A635" s="9" t="s">
        <v>665</v>
      </c>
      <c r="B635" s="9" t="s">
        <v>660</v>
      </c>
      <c r="C635" s="5">
        <v>500</v>
      </c>
      <c r="D635" s="5" t="s">
        <v>6</v>
      </c>
      <c r="E635" s="5"/>
      <c r="F635" s="3"/>
    </row>
    <row r="636" spans="1:6" ht="15.75" customHeight="1" x14ac:dyDescent="0.2">
      <c r="A636" s="9" t="s">
        <v>666</v>
      </c>
      <c r="B636" s="9" t="s">
        <v>660</v>
      </c>
      <c r="C636" s="5">
        <v>500</v>
      </c>
      <c r="D636" s="5" t="s">
        <v>6</v>
      </c>
      <c r="E636" s="5"/>
      <c r="F636" s="3"/>
    </row>
    <row r="637" spans="1:6" ht="15.75" customHeight="1" x14ac:dyDescent="0.2">
      <c r="A637" s="9" t="s">
        <v>667</v>
      </c>
      <c r="B637" s="9" t="s">
        <v>660</v>
      </c>
      <c r="C637" s="5">
        <v>500</v>
      </c>
      <c r="D637" s="5" t="s">
        <v>6</v>
      </c>
      <c r="E637" s="5"/>
      <c r="F637" s="3"/>
    </row>
    <row r="638" spans="1:6" ht="15.75" customHeight="1" x14ac:dyDescent="0.2">
      <c r="A638" s="9" t="s">
        <v>668</v>
      </c>
      <c r="B638" s="9" t="s">
        <v>660</v>
      </c>
      <c r="C638" s="5">
        <v>500</v>
      </c>
      <c r="D638" s="5" t="s">
        <v>6</v>
      </c>
      <c r="E638" s="5"/>
      <c r="F638" s="3"/>
    </row>
    <row r="639" spans="1:6" ht="15.75" customHeight="1" x14ac:dyDescent="0.2">
      <c r="A639" s="9" t="s">
        <v>669</v>
      </c>
      <c r="B639" s="9" t="s">
        <v>660</v>
      </c>
      <c r="C639" s="5">
        <v>500</v>
      </c>
      <c r="D639" s="5" t="s">
        <v>6</v>
      </c>
      <c r="E639" s="5"/>
      <c r="F639" s="3"/>
    </row>
    <row r="640" spans="1:6" ht="15.75" customHeight="1" x14ac:dyDescent="0.2">
      <c r="A640" s="9" t="s">
        <v>670</v>
      </c>
      <c r="B640" s="9" t="s">
        <v>312</v>
      </c>
      <c r="C640" s="5">
        <v>500</v>
      </c>
      <c r="D640" s="5" t="s">
        <v>6</v>
      </c>
      <c r="E640" s="5"/>
      <c r="F640" s="3"/>
    </row>
    <row r="641" spans="1:6" ht="15.75" customHeight="1" x14ac:dyDescent="0.2">
      <c r="A641" s="9" t="s">
        <v>671</v>
      </c>
      <c r="B641" s="9" t="s">
        <v>312</v>
      </c>
      <c r="C641" s="5">
        <v>500</v>
      </c>
      <c r="D641" s="5" t="s">
        <v>6</v>
      </c>
      <c r="E641" s="5"/>
      <c r="F641" s="3"/>
    </row>
    <row r="642" spans="1:6" ht="15.75" customHeight="1" x14ac:dyDescent="0.2">
      <c r="A642" s="9" t="s">
        <v>672</v>
      </c>
      <c r="B642" s="9" t="s">
        <v>312</v>
      </c>
      <c r="C642" s="5">
        <v>500</v>
      </c>
      <c r="D642" s="5" t="s">
        <v>6</v>
      </c>
      <c r="E642" s="5"/>
      <c r="F642" s="3"/>
    </row>
    <row r="643" spans="1:6" ht="15.75" customHeight="1" x14ac:dyDescent="0.2">
      <c r="A643" s="9" t="s">
        <v>673</v>
      </c>
      <c r="B643" s="9" t="s">
        <v>312</v>
      </c>
      <c r="C643" s="5">
        <v>500</v>
      </c>
      <c r="D643" s="5" t="s">
        <v>6</v>
      </c>
      <c r="E643" s="5"/>
      <c r="F643" s="3"/>
    </row>
    <row r="644" spans="1:6" ht="15.75" customHeight="1" x14ac:dyDescent="0.2">
      <c r="A644" s="9" t="s">
        <v>674</v>
      </c>
      <c r="B644" s="9" t="s">
        <v>312</v>
      </c>
      <c r="C644" s="5">
        <v>500</v>
      </c>
      <c r="D644" s="5" t="s">
        <v>6</v>
      </c>
      <c r="E644" s="5"/>
      <c r="F644" s="3"/>
    </row>
    <row r="645" spans="1:6" ht="15.75" customHeight="1" x14ac:dyDescent="0.2">
      <c r="A645" s="9" t="s">
        <v>675</v>
      </c>
      <c r="B645" s="9" t="s">
        <v>312</v>
      </c>
      <c r="C645" s="5">
        <v>500</v>
      </c>
      <c r="D645" s="5" t="s">
        <v>6</v>
      </c>
      <c r="E645" s="5"/>
      <c r="F645" s="3"/>
    </row>
    <row r="646" spans="1:6" ht="15.75" customHeight="1" x14ac:dyDescent="0.2">
      <c r="A646" s="9" t="s">
        <v>676</v>
      </c>
      <c r="B646" s="9" t="s">
        <v>660</v>
      </c>
      <c r="C646" s="5">
        <v>500</v>
      </c>
      <c r="D646" s="5" t="s">
        <v>6</v>
      </c>
      <c r="E646" s="5"/>
      <c r="F646" s="3"/>
    </row>
    <row r="647" spans="1:6" ht="15.75" customHeight="1" x14ac:dyDescent="0.2">
      <c r="A647" s="9" t="s">
        <v>677</v>
      </c>
      <c r="B647" s="9" t="s">
        <v>660</v>
      </c>
      <c r="C647" s="5">
        <v>500</v>
      </c>
      <c r="D647" s="5" t="s">
        <v>6</v>
      </c>
      <c r="E647" s="5"/>
      <c r="F647" s="3"/>
    </row>
    <row r="648" spans="1:6" ht="15.75" customHeight="1" x14ac:dyDescent="0.2">
      <c r="A648" s="9" t="s">
        <v>678</v>
      </c>
      <c r="B648" s="9" t="s">
        <v>660</v>
      </c>
      <c r="C648" s="5">
        <v>500</v>
      </c>
      <c r="D648" s="5" t="s">
        <v>6</v>
      </c>
      <c r="E648" s="5"/>
      <c r="F648" s="3"/>
    </row>
    <row r="649" spans="1:6" ht="15.75" customHeight="1" x14ac:dyDescent="0.2">
      <c r="A649" s="9" t="s">
        <v>679</v>
      </c>
      <c r="B649" s="9" t="s">
        <v>660</v>
      </c>
      <c r="C649" s="5">
        <v>500</v>
      </c>
      <c r="D649" s="5" t="s">
        <v>6</v>
      </c>
      <c r="E649" s="5"/>
      <c r="F649" s="3"/>
    </row>
    <row r="650" spans="1:6" ht="15.75" customHeight="1" x14ac:dyDescent="0.2">
      <c r="A650" s="9" t="s">
        <v>680</v>
      </c>
      <c r="B650" s="9" t="s">
        <v>660</v>
      </c>
      <c r="C650" s="5">
        <v>500</v>
      </c>
      <c r="D650" s="5" t="s">
        <v>6</v>
      </c>
      <c r="E650" s="5"/>
      <c r="F650" s="3"/>
    </row>
    <row r="651" spans="1:6" ht="15.75" customHeight="1" x14ac:dyDescent="0.2">
      <c r="A651" s="9" t="s">
        <v>681</v>
      </c>
      <c r="B651" s="9" t="s">
        <v>660</v>
      </c>
      <c r="C651" s="5">
        <v>500</v>
      </c>
      <c r="D651" s="5" t="s">
        <v>6</v>
      </c>
      <c r="E651" s="5"/>
      <c r="F651" s="3"/>
    </row>
    <row r="652" spans="1:6" ht="15.75" customHeight="1" x14ac:dyDescent="0.2">
      <c r="A652" s="9" t="s">
        <v>682</v>
      </c>
      <c r="B652" s="9" t="s">
        <v>660</v>
      </c>
      <c r="C652" s="5">
        <v>500</v>
      </c>
      <c r="D652" s="5" t="s">
        <v>6</v>
      </c>
      <c r="E652" s="5"/>
      <c r="F652" s="3"/>
    </row>
    <row r="653" spans="1:6" ht="15.75" customHeight="1" x14ac:dyDescent="0.2">
      <c r="A653" s="9" t="s">
        <v>683</v>
      </c>
      <c r="B653" s="9" t="s">
        <v>660</v>
      </c>
      <c r="C653" s="5">
        <v>500</v>
      </c>
      <c r="D653" s="5" t="s">
        <v>6</v>
      </c>
      <c r="E653" s="5"/>
      <c r="F653" s="3"/>
    </row>
    <row r="654" spans="1:6" ht="15.75" customHeight="1" x14ac:dyDescent="0.2">
      <c r="A654" s="9" t="s">
        <v>684</v>
      </c>
      <c r="B654" s="9" t="s">
        <v>660</v>
      </c>
      <c r="C654" s="5">
        <v>500</v>
      </c>
      <c r="D654" s="5" t="s">
        <v>6</v>
      </c>
      <c r="E654" s="5"/>
      <c r="F654" s="3"/>
    </row>
    <row r="655" spans="1:6" ht="15.75" customHeight="1" x14ac:dyDescent="0.2">
      <c r="A655" s="9" t="s">
        <v>685</v>
      </c>
      <c r="B655" s="9" t="s">
        <v>318</v>
      </c>
      <c r="C655" s="5">
        <v>500</v>
      </c>
      <c r="D655" s="5" t="s">
        <v>6</v>
      </c>
      <c r="E655" s="5"/>
      <c r="F655" s="3"/>
    </row>
    <row r="656" spans="1:6" ht="15.75" customHeight="1" x14ac:dyDescent="0.2">
      <c r="A656" s="9" t="s">
        <v>686</v>
      </c>
      <c r="B656" s="9" t="s">
        <v>660</v>
      </c>
      <c r="C656" s="5">
        <v>500</v>
      </c>
      <c r="D656" s="5" t="s">
        <v>6</v>
      </c>
      <c r="E656" s="5"/>
      <c r="F656" s="3"/>
    </row>
    <row r="657" spans="1:6" ht="15.75" customHeight="1" x14ac:dyDescent="0.2">
      <c r="A657" s="9" t="s">
        <v>687</v>
      </c>
      <c r="B657" s="9" t="s">
        <v>660</v>
      </c>
      <c r="C657" s="5">
        <v>500</v>
      </c>
      <c r="D657" s="5" t="s">
        <v>6</v>
      </c>
      <c r="E657" s="5"/>
      <c r="F657" s="3"/>
    </row>
    <row r="658" spans="1:6" ht="15.75" customHeight="1" x14ac:dyDescent="0.2">
      <c r="A658" s="9" t="s">
        <v>688</v>
      </c>
      <c r="B658" s="9" t="s">
        <v>660</v>
      </c>
      <c r="C658" s="5">
        <v>500</v>
      </c>
      <c r="D658" s="5" t="s">
        <v>6</v>
      </c>
      <c r="E658" s="5"/>
      <c r="F658" s="3"/>
    </row>
    <row r="659" spans="1:6" ht="15.75" customHeight="1" x14ac:dyDescent="0.2">
      <c r="A659" s="9" t="s">
        <v>689</v>
      </c>
      <c r="B659" s="9" t="s">
        <v>660</v>
      </c>
      <c r="C659" s="5">
        <v>500</v>
      </c>
      <c r="D659" s="5" t="s">
        <v>6</v>
      </c>
      <c r="E659" s="5"/>
      <c r="F659" s="3"/>
    </row>
    <row r="660" spans="1:6" ht="15.75" customHeight="1" x14ac:dyDescent="0.2">
      <c r="A660" s="9" t="s">
        <v>690</v>
      </c>
      <c r="B660" s="9" t="s">
        <v>660</v>
      </c>
      <c r="C660" s="5">
        <v>500</v>
      </c>
      <c r="D660" s="5" t="s">
        <v>6</v>
      </c>
      <c r="E660" s="5"/>
      <c r="F660" s="3"/>
    </row>
    <row r="661" spans="1:6" ht="15.75" customHeight="1" x14ac:dyDescent="0.2">
      <c r="A661" s="9" t="s">
        <v>691</v>
      </c>
      <c r="B661" s="9" t="s">
        <v>660</v>
      </c>
      <c r="C661" s="5">
        <v>500</v>
      </c>
      <c r="D661" s="5" t="s">
        <v>6</v>
      </c>
      <c r="E661" s="5"/>
      <c r="F661" s="3"/>
    </row>
    <row r="662" spans="1:6" ht="15.75" customHeight="1" x14ac:dyDescent="0.2">
      <c r="A662" s="9" t="s">
        <v>692</v>
      </c>
      <c r="B662" s="9" t="s">
        <v>206</v>
      </c>
      <c r="C662" s="5">
        <v>500</v>
      </c>
      <c r="D662" s="5" t="s">
        <v>6</v>
      </c>
      <c r="E662" s="5"/>
      <c r="F662" s="3"/>
    </row>
    <row r="663" spans="1:6" ht="15.75" customHeight="1" x14ac:dyDescent="0.2">
      <c r="A663" s="9" t="s">
        <v>693</v>
      </c>
      <c r="B663" s="9" t="s">
        <v>660</v>
      </c>
      <c r="C663" s="5">
        <v>500</v>
      </c>
      <c r="D663" s="5" t="s">
        <v>6</v>
      </c>
      <c r="E663" s="5"/>
      <c r="F663" s="3"/>
    </row>
    <row r="664" spans="1:6" ht="15.75" customHeight="1" x14ac:dyDescent="0.2">
      <c r="A664" s="9" t="s">
        <v>694</v>
      </c>
      <c r="B664" s="9" t="s">
        <v>660</v>
      </c>
      <c r="C664" s="5">
        <v>500</v>
      </c>
      <c r="D664" s="5" t="s">
        <v>6</v>
      </c>
      <c r="E664" s="5"/>
      <c r="F664" s="3"/>
    </row>
    <row r="665" spans="1:6" ht="15.75" customHeight="1" x14ac:dyDescent="0.2">
      <c r="A665" s="9" t="s">
        <v>695</v>
      </c>
      <c r="B665" s="9" t="s">
        <v>660</v>
      </c>
      <c r="C665" s="5">
        <v>500</v>
      </c>
      <c r="D665" s="5" t="s">
        <v>6</v>
      </c>
      <c r="E665" s="5"/>
      <c r="F665" s="3"/>
    </row>
    <row r="666" spans="1:6" ht="15.75" customHeight="1" x14ac:dyDescent="0.2">
      <c r="A666" s="9" t="s">
        <v>696</v>
      </c>
      <c r="B666" s="9" t="s">
        <v>660</v>
      </c>
      <c r="C666" s="5">
        <v>500</v>
      </c>
      <c r="D666" s="5" t="s">
        <v>6</v>
      </c>
      <c r="E666" s="5"/>
      <c r="F666" s="3"/>
    </row>
    <row r="667" spans="1:6" ht="15.75" customHeight="1" x14ac:dyDescent="0.25">
      <c r="A667" s="12" t="s">
        <v>697</v>
      </c>
      <c r="B667" s="9" t="s">
        <v>660</v>
      </c>
      <c r="C667" s="5">
        <v>500</v>
      </c>
      <c r="D667" s="5" t="s">
        <v>6</v>
      </c>
      <c r="E667" s="5"/>
      <c r="F667" s="3"/>
    </row>
    <row r="668" spans="1:6" ht="15.75" customHeight="1" x14ac:dyDescent="0.2">
      <c r="A668" s="9" t="s">
        <v>698</v>
      </c>
      <c r="B668" s="9" t="s">
        <v>660</v>
      </c>
      <c r="C668" s="5">
        <v>500</v>
      </c>
      <c r="D668" s="5" t="s">
        <v>6</v>
      </c>
      <c r="E668" s="5"/>
      <c r="F668" s="3"/>
    </row>
    <row r="669" spans="1:6" ht="15.75" customHeight="1" x14ac:dyDescent="0.2">
      <c r="A669" s="9" t="s">
        <v>699</v>
      </c>
      <c r="B669" s="9" t="s">
        <v>660</v>
      </c>
      <c r="C669" s="5">
        <v>500</v>
      </c>
      <c r="D669" s="5" t="s">
        <v>6</v>
      </c>
      <c r="E669" s="5"/>
      <c r="F669" s="3"/>
    </row>
    <row r="670" spans="1:6" ht="15.75" customHeight="1" x14ac:dyDescent="0.2">
      <c r="A670" s="9" t="s">
        <v>700</v>
      </c>
      <c r="B670" s="9" t="s">
        <v>312</v>
      </c>
      <c r="C670" s="5">
        <v>500</v>
      </c>
      <c r="D670" s="5" t="s">
        <v>6</v>
      </c>
      <c r="E670" s="5"/>
      <c r="F670" s="3"/>
    </row>
    <row r="671" spans="1:6" ht="15.75" customHeight="1" x14ac:dyDescent="0.2">
      <c r="A671" s="9" t="s">
        <v>701</v>
      </c>
      <c r="B671" s="9" t="s">
        <v>312</v>
      </c>
      <c r="C671" s="5">
        <v>500</v>
      </c>
      <c r="D671" s="5" t="s">
        <v>6</v>
      </c>
      <c r="E671" s="5"/>
      <c r="F671" s="3"/>
    </row>
    <row r="672" spans="1:6" ht="15.75" customHeight="1" x14ac:dyDescent="0.2">
      <c r="A672" s="9" t="s">
        <v>702</v>
      </c>
      <c r="B672" s="9" t="s">
        <v>312</v>
      </c>
      <c r="C672" s="5">
        <v>500</v>
      </c>
      <c r="D672" s="5" t="s">
        <v>6</v>
      </c>
      <c r="E672" s="5"/>
      <c r="F672" s="3"/>
    </row>
    <row r="673" spans="1:6" ht="15.75" customHeight="1" x14ac:dyDescent="0.2">
      <c r="A673" s="9" t="s">
        <v>703</v>
      </c>
      <c r="B673" s="9" t="s">
        <v>312</v>
      </c>
      <c r="C673" s="5">
        <v>500</v>
      </c>
      <c r="D673" s="5" t="s">
        <v>6</v>
      </c>
      <c r="E673" s="5"/>
      <c r="F673" s="3"/>
    </row>
    <row r="674" spans="1:6" ht="15.75" customHeight="1" x14ac:dyDescent="0.2">
      <c r="A674" s="9" t="s">
        <v>704</v>
      </c>
      <c r="B674" s="9" t="s">
        <v>312</v>
      </c>
      <c r="C674" s="5">
        <v>500</v>
      </c>
      <c r="D674" s="5" t="s">
        <v>6</v>
      </c>
      <c r="E674" s="5"/>
      <c r="F674" s="3"/>
    </row>
    <row r="675" spans="1:6" ht="15.75" customHeight="1" x14ac:dyDescent="0.2">
      <c r="A675" s="9" t="s">
        <v>705</v>
      </c>
      <c r="B675" s="9" t="s">
        <v>312</v>
      </c>
      <c r="C675" s="5">
        <v>500</v>
      </c>
      <c r="D675" s="5" t="s">
        <v>6</v>
      </c>
      <c r="E675" s="5"/>
      <c r="F675" s="3"/>
    </row>
    <row r="676" spans="1:6" ht="15.75" customHeight="1" x14ac:dyDescent="0.2">
      <c r="A676" s="9" t="s">
        <v>706</v>
      </c>
      <c r="B676" s="9" t="s">
        <v>312</v>
      </c>
      <c r="C676" s="5">
        <v>500</v>
      </c>
      <c r="D676" s="5" t="s">
        <v>6</v>
      </c>
      <c r="E676" s="5"/>
      <c r="F676" s="3"/>
    </row>
    <row r="677" spans="1:6" ht="15.75" customHeight="1" x14ac:dyDescent="0.2">
      <c r="A677" s="9" t="s">
        <v>707</v>
      </c>
      <c r="B677" s="9" t="s">
        <v>312</v>
      </c>
      <c r="C677" s="5">
        <v>500</v>
      </c>
      <c r="D677" s="5" t="s">
        <v>6</v>
      </c>
      <c r="E677" s="5"/>
      <c r="F677" s="3"/>
    </row>
    <row r="678" spans="1:6" ht="15.75" customHeight="1" x14ac:dyDescent="0.2">
      <c r="A678" s="9" t="s">
        <v>708</v>
      </c>
      <c r="B678" s="9" t="s">
        <v>312</v>
      </c>
      <c r="C678" s="5">
        <v>500</v>
      </c>
      <c r="D678" s="5" t="s">
        <v>6</v>
      </c>
      <c r="E678" s="5"/>
      <c r="F678" s="3"/>
    </row>
    <row r="679" spans="1:6" ht="15.75" customHeight="1" x14ac:dyDescent="0.2">
      <c r="A679" s="9" t="s">
        <v>709</v>
      </c>
      <c r="B679" s="9" t="s">
        <v>572</v>
      </c>
      <c r="C679" s="5">
        <v>500</v>
      </c>
      <c r="D679" s="5" t="s">
        <v>6</v>
      </c>
      <c r="E679" s="5"/>
      <c r="F679" s="3"/>
    </row>
    <row r="680" spans="1:6" ht="15.75" customHeight="1" x14ac:dyDescent="0.2">
      <c r="A680" s="9" t="s">
        <v>710</v>
      </c>
      <c r="B680" s="9" t="s">
        <v>312</v>
      </c>
      <c r="C680" s="5">
        <v>500</v>
      </c>
      <c r="D680" s="5" t="s">
        <v>6</v>
      </c>
      <c r="E680" s="5"/>
      <c r="F680" s="3"/>
    </row>
    <row r="681" spans="1:6" ht="15.75" customHeight="1" x14ac:dyDescent="0.2">
      <c r="A681" s="9" t="s">
        <v>711</v>
      </c>
      <c r="B681" s="9" t="s">
        <v>312</v>
      </c>
      <c r="C681" s="5">
        <v>500</v>
      </c>
      <c r="D681" s="5" t="s">
        <v>6</v>
      </c>
      <c r="E681" s="5"/>
      <c r="F681" s="3"/>
    </row>
    <row r="682" spans="1:6" ht="15.75" customHeight="1" x14ac:dyDescent="0.2">
      <c r="A682" s="9" t="s">
        <v>712</v>
      </c>
      <c r="B682" s="9" t="s">
        <v>312</v>
      </c>
      <c r="C682" s="5">
        <v>500</v>
      </c>
      <c r="D682" s="5" t="s">
        <v>6</v>
      </c>
      <c r="E682" s="5"/>
      <c r="F682" s="3"/>
    </row>
    <row r="683" spans="1:6" ht="15.75" customHeight="1" x14ac:dyDescent="0.2">
      <c r="A683" s="9" t="s">
        <v>713</v>
      </c>
      <c r="B683" s="9" t="s">
        <v>312</v>
      </c>
      <c r="C683" s="5">
        <v>500</v>
      </c>
      <c r="D683" s="5" t="s">
        <v>6</v>
      </c>
      <c r="E683" s="5"/>
      <c r="F683" s="3"/>
    </row>
    <row r="684" spans="1:6" ht="15.75" customHeight="1" x14ac:dyDescent="0.2">
      <c r="A684" s="9" t="s">
        <v>714</v>
      </c>
      <c r="B684" s="9" t="s">
        <v>312</v>
      </c>
      <c r="C684" s="5">
        <v>500</v>
      </c>
      <c r="D684" s="5" t="s">
        <v>6</v>
      </c>
      <c r="E684" s="5"/>
      <c r="F684" s="3"/>
    </row>
    <row r="685" spans="1:6" ht="15.75" customHeight="1" x14ac:dyDescent="0.2">
      <c r="A685" s="9" t="s">
        <v>715</v>
      </c>
      <c r="B685" s="9" t="s">
        <v>312</v>
      </c>
      <c r="C685" s="5">
        <v>500</v>
      </c>
      <c r="D685" s="5" t="s">
        <v>6</v>
      </c>
      <c r="E685" s="5"/>
      <c r="F685" s="3"/>
    </row>
    <row r="686" spans="1:6" ht="15.75" customHeight="1" x14ac:dyDescent="0.2">
      <c r="A686" s="9" t="s">
        <v>716</v>
      </c>
      <c r="B686" s="9" t="s">
        <v>312</v>
      </c>
      <c r="C686" s="5">
        <v>500</v>
      </c>
      <c r="D686" s="5" t="s">
        <v>6</v>
      </c>
      <c r="E686" s="5"/>
      <c r="F686" s="3"/>
    </row>
    <row r="687" spans="1:6" ht="15.75" customHeight="1" x14ac:dyDescent="0.2">
      <c r="A687" s="9" t="s">
        <v>717</v>
      </c>
      <c r="B687" s="9" t="s">
        <v>312</v>
      </c>
      <c r="C687" s="5">
        <v>500</v>
      </c>
      <c r="D687" s="5" t="s">
        <v>6</v>
      </c>
      <c r="E687" s="5"/>
      <c r="F687" s="3"/>
    </row>
    <row r="688" spans="1:6" ht="15.75" customHeight="1" x14ac:dyDescent="0.2">
      <c r="A688" s="9" t="s">
        <v>718</v>
      </c>
      <c r="B688" s="9" t="s">
        <v>312</v>
      </c>
      <c r="C688" s="5">
        <v>500</v>
      </c>
      <c r="D688" s="5" t="s">
        <v>6</v>
      </c>
      <c r="E688" s="5"/>
      <c r="F688" s="3"/>
    </row>
    <row r="689" spans="1:6" ht="15.75" customHeight="1" x14ac:dyDescent="0.2">
      <c r="A689" s="9" t="s">
        <v>719</v>
      </c>
      <c r="B689" s="9" t="s">
        <v>312</v>
      </c>
      <c r="C689" s="5">
        <v>500</v>
      </c>
      <c r="D689" s="5" t="s">
        <v>6</v>
      </c>
      <c r="E689" s="5"/>
      <c r="F689" s="3"/>
    </row>
    <row r="690" spans="1:6" ht="15.75" customHeight="1" x14ac:dyDescent="0.2">
      <c r="A690" s="9" t="s">
        <v>720</v>
      </c>
      <c r="B690" s="9" t="s">
        <v>312</v>
      </c>
      <c r="C690" s="5">
        <v>500</v>
      </c>
      <c r="D690" s="5" t="s">
        <v>6</v>
      </c>
      <c r="E690" s="5"/>
      <c r="F690" s="3"/>
    </row>
    <row r="691" spans="1:6" ht="15.75" customHeight="1" x14ac:dyDescent="0.2">
      <c r="A691" s="9" t="s">
        <v>721</v>
      </c>
      <c r="B691" s="9" t="s">
        <v>312</v>
      </c>
      <c r="C691" s="5">
        <v>500</v>
      </c>
      <c r="D691" s="5" t="s">
        <v>6</v>
      </c>
      <c r="E691" s="5"/>
      <c r="F691" s="3"/>
    </row>
    <row r="692" spans="1:6" ht="15.75" customHeight="1" x14ac:dyDescent="0.2">
      <c r="A692" s="9" t="s">
        <v>722</v>
      </c>
      <c r="B692" s="9" t="s">
        <v>312</v>
      </c>
      <c r="C692" s="5">
        <v>500</v>
      </c>
      <c r="D692" s="5" t="s">
        <v>6</v>
      </c>
      <c r="E692" s="5"/>
      <c r="F692" s="3"/>
    </row>
    <row r="693" spans="1:6" ht="15.75" customHeight="1" x14ac:dyDescent="0.2">
      <c r="A693" s="9" t="s">
        <v>723</v>
      </c>
      <c r="B693" s="9" t="s">
        <v>312</v>
      </c>
      <c r="C693" s="5">
        <v>500</v>
      </c>
      <c r="D693" s="5" t="s">
        <v>6</v>
      </c>
      <c r="E693" s="5"/>
      <c r="F693" s="3"/>
    </row>
    <row r="694" spans="1:6" ht="15.75" customHeight="1" x14ac:dyDescent="0.2">
      <c r="A694" s="13" t="s">
        <v>724</v>
      </c>
      <c r="B694" s="13" t="s">
        <v>312</v>
      </c>
      <c r="C694" s="5">
        <v>500</v>
      </c>
      <c r="D694" s="5" t="s">
        <v>6</v>
      </c>
      <c r="E694" s="5"/>
      <c r="F694" s="3"/>
    </row>
    <row r="695" spans="1:6" ht="15.75" customHeight="1" x14ac:dyDescent="0.2">
      <c r="A695" s="9" t="s">
        <v>725</v>
      </c>
      <c r="B695" s="9" t="s">
        <v>660</v>
      </c>
      <c r="C695" s="5">
        <v>500</v>
      </c>
      <c r="D695" s="5" t="s">
        <v>6</v>
      </c>
      <c r="E695" s="5"/>
      <c r="F695" s="3"/>
    </row>
    <row r="696" spans="1:6" ht="15.75" customHeight="1" x14ac:dyDescent="0.2">
      <c r="A696" s="9" t="s">
        <v>726</v>
      </c>
      <c r="B696" s="9" t="s">
        <v>312</v>
      </c>
      <c r="C696" s="5">
        <v>500</v>
      </c>
      <c r="D696" s="5" t="s">
        <v>6</v>
      </c>
      <c r="E696" s="5"/>
      <c r="F696" s="3"/>
    </row>
    <row r="697" spans="1:6" ht="15.75" customHeight="1" x14ac:dyDescent="0.2">
      <c r="A697" s="9" t="s">
        <v>727</v>
      </c>
      <c r="B697" s="9" t="s">
        <v>312</v>
      </c>
      <c r="C697" s="5">
        <v>500</v>
      </c>
      <c r="D697" s="5" t="s">
        <v>6</v>
      </c>
      <c r="E697" s="5"/>
      <c r="F697" s="3"/>
    </row>
    <row r="698" spans="1:6" ht="15.75" customHeight="1" x14ac:dyDescent="0.2">
      <c r="A698" s="9" t="s">
        <v>728</v>
      </c>
      <c r="B698" s="9" t="s">
        <v>312</v>
      </c>
      <c r="C698" s="5">
        <v>500</v>
      </c>
      <c r="D698" s="5" t="s">
        <v>6</v>
      </c>
      <c r="E698" s="5"/>
      <c r="F698" s="3"/>
    </row>
    <row r="699" spans="1:6" ht="15.75" customHeight="1" x14ac:dyDescent="0.2">
      <c r="A699" s="9" t="s">
        <v>729</v>
      </c>
      <c r="B699" s="9" t="s">
        <v>312</v>
      </c>
      <c r="C699" s="5">
        <v>500</v>
      </c>
      <c r="D699" s="5" t="s">
        <v>6</v>
      </c>
      <c r="E699" s="5"/>
      <c r="F699" s="3"/>
    </row>
    <row r="700" spans="1:6" ht="15.75" customHeight="1" x14ac:dyDescent="0.2">
      <c r="A700" s="9" t="s">
        <v>730</v>
      </c>
      <c r="B700" s="9" t="s">
        <v>312</v>
      </c>
      <c r="C700" s="5">
        <v>500</v>
      </c>
      <c r="D700" s="5" t="s">
        <v>6</v>
      </c>
      <c r="E700" s="5"/>
      <c r="F700" s="3"/>
    </row>
    <row r="701" spans="1:6" ht="15.75" customHeight="1" x14ac:dyDescent="0.2">
      <c r="A701" s="9" t="s">
        <v>731</v>
      </c>
      <c r="B701" s="9" t="s">
        <v>312</v>
      </c>
      <c r="C701" s="5">
        <v>500</v>
      </c>
      <c r="D701" s="5" t="s">
        <v>6</v>
      </c>
      <c r="E701" s="5"/>
      <c r="F701" s="3"/>
    </row>
    <row r="702" spans="1:6" ht="15.75" customHeight="1" x14ac:dyDescent="0.2">
      <c r="A702" s="9" t="s">
        <v>732</v>
      </c>
      <c r="B702" s="9" t="s">
        <v>312</v>
      </c>
      <c r="C702" s="5">
        <v>500</v>
      </c>
      <c r="D702" s="5" t="s">
        <v>6</v>
      </c>
      <c r="E702" s="5"/>
      <c r="F702" s="3"/>
    </row>
    <row r="703" spans="1:6" ht="15.75" customHeight="1" x14ac:dyDescent="0.2">
      <c r="A703" s="9" t="s">
        <v>733</v>
      </c>
      <c r="B703" s="9" t="s">
        <v>312</v>
      </c>
      <c r="C703" s="5">
        <v>500</v>
      </c>
      <c r="D703" s="5" t="s">
        <v>6</v>
      </c>
      <c r="E703" s="5"/>
      <c r="F703" s="3"/>
    </row>
    <row r="704" spans="1:6" ht="15.75" customHeight="1" x14ac:dyDescent="0.2">
      <c r="A704" s="9" t="s">
        <v>734</v>
      </c>
      <c r="B704" s="9" t="s">
        <v>312</v>
      </c>
      <c r="C704" s="5">
        <v>500</v>
      </c>
      <c r="D704" s="5" t="s">
        <v>6</v>
      </c>
      <c r="E704" s="5"/>
      <c r="F704" s="3"/>
    </row>
    <row r="705" spans="1:6" ht="15.75" customHeight="1" x14ac:dyDescent="0.2">
      <c r="A705" s="9" t="s">
        <v>735</v>
      </c>
      <c r="B705" s="9" t="s">
        <v>312</v>
      </c>
      <c r="C705" s="5">
        <v>500</v>
      </c>
      <c r="D705" s="5" t="s">
        <v>6</v>
      </c>
      <c r="E705" s="5"/>
      <c r="F705" s="3"/>
    </row>
    <row r="706" spans="1:6" ht="15.75" customHeight="1" x14ac:dyDescent="0.2">
      <c r="A706" s="9" t="s">
        <v>736</v>
      </c>
      <c r="B706" s="9" t="s">
        <v>312</v>
      </c>
      <c r="C706" s="5">
        <v>500</v>
      </c>
      <c r="D706" s="5" t="s">
        <v>6</v>
      </c>
      <c r="E706" s="5"/>
      <c r="F706" s="3"/>
    </row>
    <row r="707" spans="1:6" ht="15.75" customHeight="1" x14ac:dyDescent="0.2">
      <c r="A707" s="9" t="s">
        <v>737</v>
      </c>
      <c r="B707" s="9" t="s">
        <v>312</v>
      </c>
      <c r="C707" s="5">
        <v>500</v>
      </c>
      <c r="D707" s="5" t="s">
        <v>6</v>
      </c>
      <c r="E707" s="5"/>
      <c r="F707" s="3"/>
    </row>
    <row r="708" spans="1:6" ht="15.75" customHeight="1" x14ac:dyDescent="0.2">
      <c r="A708" s="9" t="s">
        <v>738</v>
      </c>
      <c r="B708" s="9" t="s">
        <v>312</v>
      </c>
      <c r="C708" s="5">
        <v>500</v>
      </c>
      <c r="D708" s="5" t="s">
        <v>6</v>
      </c>
      <c r="E708" s="5"/>
      <c r="F708" s="3"/>
    </row>
    <row r="709" spans="1:6" ht="15.75" customHeight="1" x14ac:dyDescent="0.2">
      <c r="A709" s="9" t="s">
        <v>739</v>
      </c>
      <c r="B709" s="9" t="s">
        <v>318</v>
      </c>
      <c r="C709" s="5">
        <v>500</v>
      </c>
      <c r="D709" s="5" t="s">
        <v>6</v>
      </c>
      <c r="E709" s="5"/>
      <c r="F709" s="3"/>
    </row>
    <row r="710" spans="1:6" ht="15.75" customHeight="1" x14ac:dyDescent="0.2">
      <c r="A710" s="9" t="s">
        <v>740</v>
      </c>
      <c r="B710" s="9" t="s">
        <v>318</v>
      </c>
      <c r="C710" s="5">
        <v>500</v>
      </c>
      <c r="D710" s="5" t="s">
        <v>6</v>
      </c>
      <c r="E710" s="5"/>
      <c r="F710" s="3"/>
    </row>
    <row r="711" spans="1:6" ht="15.75" customHeight="1" x14ac:dyDescent="0.2">
      <c r="A711" s="9" t="s">
        <v>741</v>
      </c>
      <c r="B711" s="9" t="s">
        <v>318</v>
      </c>
      <c r="C711" s="5">
        <v>500</v>
      </c>
      <c r="D711" s="5" t="s">
        <v>6</v>
      </c>
      <c r="E711" s="5"/>
      <c r="F711" s="3"/>
    </row>
    <row r="712" spans="1:6" ht="15.75" customHeight="1" x14ac:dyDescent="0.2">
      <c r="A712" s="9" t="s">
        <v>742</v>
      </c>
      <c r="B712" s="9" t="s">
        <v>318</v>
      </c>
      <c r="C712" s="5">
        <v>500</v>
      </c>
      <c r="D712" s="5" t="s">
        <v>6</v>
      </c>
      <c r="E712" s="5"/>
      <c r="F712" s="3"/>
    </row>
    <row r="713" spans="1:6" ht="15.75" customHeight="1" x14ac:dyDescent="0.2">
      <c r="A713" s="9" t="s">
        <v>743</v>
      </c>
      <c r="B713" s="9" t="s">
        <v>318</v>
      </c>
      <c r="C713" s="5">
        <v>500</v>
      </c>
      <c r="D713" s="5" t="s">
        <v>6</v>
      </c>
      <c r="E713" s="5"/>
      <c r="F713" s="3"/>
    </row>
    <row r="714" spans="1:6" ht="15.75" customHeight="1" x14ac:dyDescent="0.2">
      <c r="A714" s="9" t="s">
        <v>744</v>
      </c>
      <c r="B714" s="9" t="s">
        <v>318</v>
      </c>
      <c r="C714" s="5">
        <v>500</v>
      </c>
      <c r="D714" s="5" t="s">
        <v>6</v>
      </c>
      <c r="E714" s="5"/>
      <c r="F714" s="3"/>
    </row>
    <row r="715" spans="1:6" ht="15.75" customHeight="1" x14ac:dyDescent="0.2">
      <c r="A715" s="9" t="s">
        <v>745</v>
      </c>
      <c r="B715" s="9" t="s">
        <v>318</v>
      </c>
      <c r="C715" s="5">
        <v>500</v>
      </c>
      <c r="D715" s="5" t="s">
        <v>6</v>
      </c>
      <c r="E715" s="5"/>
      <c r="F715" s="3"/>
    </row>
    <row r="716" spans="1:6" ht="15.75" customHeight="1" x14ac:dyDescent="0.2">
      <c r="A716" s="9" t="s">
        <v>746</v>
      </c>
      <c r="B716" s="9" t="s">
        <v>318</v>
      </c>
      <c r="C716" s="5">
        <v>500</v>
      </c>
      <c r="D716" s="5" t="s">
        <v>6</v>
      </c>
      <c r="E716" s="5"/>
      <c r="F716" s="3"/>
    </row>
    <row r="717" spans="1:6" ht="15.75" customHeight="1" x14ac:dyDescent="0.2">
      <c r="A717" s="14" t="s">
        <v>747</v>
      </c>
      <c r="B717" s="9" t="s">
        <v>318</v>
      </c>
      <c r="C717" s="5">
        <v>500</v>
      </c>
      <c r="D717" s="5" t="s">
        <v>6</v>
      </c>
      <c r="E717" s="5"/>
      <c r="F717" s="3"/>
    </row>
    <row r="718" spans="1:6" ht="15.75" customHeight="1" x14ac:dyDescent="0.2">
      <c r="A718" s="9" t="s">
        <v>748</v>
      </c>
      <c r="B718" s="9" t="s">
        <v>318</v>
      </c>
      <c r="C718" s="5">
        <v>500</v>
      </c>
      <c r="D718" s="5" t="s">
        <v>6</v>
      </c>
      <c r="E718" s="5"/>
      <c r="F718" s="3"/>
    </row>
    <row r="719" spans="1:6" ht="15.75" customHeight="1" x14ac:dyDescent="0.2">
      <c r="A719" s="9" t="s">
        <v>749</v>
      </c>
      <c r="B719" s="9" t="s">
        <v>318</v>
      </c>
      <c r="C719" s="5">
        <v>500</v>
      </c>
      <c r="D719" s="5" t="s">
        <v>6</v>
      </c>
      <c r="E719" s="5"/>
      <c r="F719" s="3"/>
    </row>
    <row r="720" spans="1:6" ht="15.75" customHeight="1" x14ac:dyDescent="0.2">
      <c r="A720" s="9" t="s">
        <v>750</v>
      </c>
      <c r="B720" s="9" t="s">
        <v>318</v>
      </c>
      <c r="C720" s="5">
        <v>500</v>
      </c>
      <c r="D720" s="5" t="s">
        <v>6</v>
      </c>
      <c r="E720" s="5"/>
      <c r="F720" s="3"/>
    </row>
    <row r="721" spans="1:6" ht="15.75" customHeight="1" x14ac:dyDescent="0.2">
      <c r="A721" s="9" t="s">
        <v>751</v>
      </c>
      <c r="B721" s="9" t="s">
        <v>318</v>
      </c>
      <c r="C721" s="5">
        <v>500</v>
      </c>
      <c r="D721" s="5" t="s">
        <v>6</v>
      </c>
      <c r="E721" s="5"/>
      <c r="F721" s="3"/>
    </row>
    <row r="722" spans="1:6" ht="15.75" customHeight="1" x14ac:dyDescent="0.2">
      <c r="A722" s="9" t="s">
        <v>752</v>
      </c>
      <c r="B722" s="9" t="s">
        <v>318</v>
      </c>
      <c r="C722" s="5">
        <v>500</v>
      </c>
      <c r="D722" s="5" t="s">
        <v>6</v>
      </c>
      <c r="E722" s="5"/>
      <c r="F722" s="3"/>
    </row>
    <row r="723" spans="1:6" ht="15.75" customHeight="1" x14ac:dyDescent="0.2">
      <c r="A723" s="9" t="s">
        <v>753</v>
      </c>
      <c r="B723" s="9" t="s">
        <v>318</v>
      </c>
      <c r="C723" s="5">
        <v>500</v>
      </c>
      <c r="D723" s="5" t="s">
        <v>6</v>
      </c>
      <c r="E723" s="5"/>
      <c r="F723" s="3"/>
    </row>
    <row r="724" spans="1:6" ht="15.75" customHeight="1" x14ac:dyDescent="0.2">
      <c r="A724" s="9" t="s">
        <v>754</v>
      </c>
      <c r="B724" s="9" t="s">
        <v>318</v>
      </c>
      <c r="C724" s="5">
        <v>500</v>
      </c>
      <c r="D724" s="5" t="s">
        <v>6</v>
      </c>
      <c r="E724" s="5"/>
      <c r="F724" s="3"/>
    </row>
    <row r="725" spans="1:6" ht="15.75" customHeight="1" x14ac:dyDescent="0.2">
      <c r="A725" s="9" t="s">
        <v>755</v>
      </c>
      <c r="B725" s="9" t="s">
        <v>318</v>
      </c>
      <c r="C725" s="5">
        <v>500</v>
      </c>
      <c r="D725" s="5" t="s">
        <v>6</v>
      </c>
      <c r="E725" s="5"/>
      <c r="F725" s="3"/>
    </row>
    <row r="726" spans="1:6" ht="15.75" customHeight="1" x14ac:dyDescent="0.2">
      <c r="A726" s="9" t="s">
        <v>756</v>
      </c>
      <c r="B726" s="9" t="s">
        <v>318</v>
      </c>
      <c r="C726" s="5">
        <v>500</v>
      </c>
      <c r="D726" s="5" t="s">
        <v>6</v>
      </c>
      <c r="E726" s="5"/>
      <c r="F726" s="3"/>
    </row>
    <row r="727" spans="1:6" ht="15.75" customHeight="1" x14ac:dyDescent="0.2">
      <c r="A727" s="9" t="s">
        <v>757</v>
      </c>
      <c r="B727" s="9" t="s">
        <v>318</v>
      </c>
      <c r="C727" s="5">
        <v>500</v>
      </c>
      <c r="D727" s="5" t="s">
        <v>6</v>
      </c>
      <c r="E727" s="5"/>
      <c r="F727" s="3"/>
    </row>
    <row r="728" spans="1:6" ht="15.75" customHeight="1" x14ac:dyDescent="0.2">
      <c r="A728" s="9" t="s">
        <v>758</v>
      </c>
      <c r="B728" s="9" t="s">
        <v>318</v>
      </c>
      <c r="C728" s="5">
        <v>500</v>
      </c>
      <c r="D728" s="5" t="s">
        <v>6</v>
      </c>
      <c r="E728" s="5"/>
      <c r="F728" s="3"/>
    </row>
    <row r="729" spans="1:6" ht="15.75" customHeight="1" x14ac:dyDescent="0.2">
      <c r="A729" s="9" t="s">
        <v>759</v>
      </c>
      <c r="B729" s="9" t="s">
        <v>318</v>
      </c>
      <c r="C729" s="5">
        <v>500</v>
      </c>
      <c r="D729" s="5" t="s">
        <v>6</v>
      </c>
      <c r="E729" s="5"/>
      <c r="F729" s="3"/>
    </row>
    <row r="730" spans="1:6" ht="15.75" customHeight="1" x14ac:dyDescent="0.2">
      <c r="A730" s="9" t="s">
        <v>760</v>
      </c>
      <c r="B730" s="9" t="s">
        <v>376</v>
      </c>
      <c r="C730" s="5">
        <v>500</v>
      </c>
      <c r="D730" s="5" t="s">
        <v>6</v>
      </c>
      <c r="E730" s="5"/>
      <c r="F730" s="3"/>
    </row>
    <row r="731" spans="1:6" ht="15.75" customHeight="1" x14ac:dyDescent="0.2">
      <c r="A731" s="9" t="s">
        <v>761</v>
      </c>
      <c r="B731" s="9" t="s">
        <v>376</v>
      </c>
      <c r="C731" s="5">
        <v>500</v>
      </c>
      <c r="D731" s="5" t="s">
        <v>6</v>
      </c>
      <c r="E731" s="5"/>
      <c r="F731" s="3"/>
    </row>
    <row r="732" spans="1:6" ht="15.75" customHeight="1" x14ac:dyDescent="0.2">
      <c r="A732" s="8" t="s">
        <v>762</v>
      </c>
      <c r="B732" s="9" t="s">
        <v>363</v>
      </c>
      <c r="C732" s="5">
        <v>500</v>
      </c>
      <c r="D732" s="5" t="s">
        <v>6</v>
      </c>
      <c r="E732" s="5"/>
      <c r="F732" s="3"/>
    </row>
    <row r="733" spans="1:6" ht="15.75" customHeight="1" x14ac:dyDescent="0.2">
      <c r="A733" s="9" t="s">
        <v>763</v>
      </c>
      <c r="B733" s="9" t="s">
        <v>318</v>
      </c>
      <c r="C733" s="5">
        <v>500</v>
      </c>
      <c r="D733" s="5" t="s">
        <v>6</v>
      </c>
      <c r="E733" s="5"/>
      <c r="F733" s="3"/>
    </row>
    <row r="734" spans="1:6" ht="15.75" customHeight="1" x14ac:dyDescent="0.2">
      <c r="A734" s="9" t="s">
        <v>764</v>
      </c>
      <c r="B734" s="9" t="s">
        <v>318</v>
      </c>
      <c r="C734" s="5">
        <v>500</v>
      </c>
      <c r="D734" s="5" t="s">
        <v>6</v>
      </c>
      <c r="E734" s="5"/>
      <c r="F734" s="3"/>
    </row>
    <row r="735" spans="1:6" ht="15.75" customHeight="1" x14ac:dyDescent="0.2">
      <c r="A735" s="9" t="s">
        <v>765</v>
      </c>
      <c r="B735" s="9" t="s">
        <v>318</v>
      </c>
      <c r="C735" s="5">
        <v>500</v>
      </c>
      <c r="D735" s="5" t="s">
        <v>6</v>
      </c>
      <c r="E735" s="5"/>
      <c r="F735" s="3"/>
    </row>
    <row r="736" spans="1:6" ht="15.75" customHeight="1" x14ac:dyDescent="0.2">
      <c r="A736" s="9" t="s">
        <v>766</v>
      </c>
      <c r="B736" s="9" t="s">
        <v>318</v>
      </c>
      <c r="C736" s="5">
        <v>500</v>
      </c>
      <c r="D736" s="5" t="s">
        <v>6</v>
      </c>
      <c r="E736" s="5"/>
      <c r="F736" s="3"/>
    </row>
    <row r="737" spans="1:6" ht="15.75" customHeight="1" x14ac:dyDescent="0.2">
      <c r="A737" s="9" t="s">
        <v>767</v>
      </c>
      <c r="B737" s="9" t="s">
        <v>318</v>
      </c>
      <c r="C737" s="5">
        <v>500</v>
      </c>
      <c r="D737" s="5" t="s">
        <v>6</v>
      </c>
      <c r="E737" s="5"/>
      <c r="F737" s="3"/>
    </row>
    <row r="738" spans="1:6" ht="15.75" customHeight="1" x14ac:dyDescent="0.2">
      <c r="A738" s="13" t="s">
        <v>768</v>
      </c>
      <c r="B738" s="13" t="s">
        <v>318</v>
      </c>
      <c r="C738" s="5">
        <v>500</v>
      </c>
      <c r="D738" s="5" t="s">
        <v>6</v>
      </c>
      <c r="E738" s="5"/>
      <c r="F738" s="3"/>
    </row>
    <row r="739" spans="1:6" ht="15.75" customHeight="1" x14ac:dyDescent="0.2">
      <c r="A739" s="9" t="s">
        <v>769</v>
      </c>
      <c r="B739" s="9" t="s">
        <v>376</v>
      </c>
      <c r="C739" s="5">
        <v>500</v>
      </c>
      <c r="D739" s="5" t="s">
        <v>6</v>
      </c>
      <c r="E739" s="5"/>
      <c r="F739" s="3"/>
    </row>
    <row r="740" spans="1:6" ht="15.75" customHeight="1" x14ac:dyDescent="0.2">
      <c r="A740" s="9" t="s">
        <v>770</v>
      </c>
      <c r="B740" s="9" t="s">
        <v>318</v>
      </c>
      <c r="C740" s="5">
        <v>500</v>
      </c>
      <c r="D740" s="5" t="s">
        <v>6</v>
      </c>
      <c r="E740" s="5"/>
      <c r="F740" s="3"/>
    </row>
    <row r="741" spans="1:6" ht="15.75" customHeight="1" x14ac:dyDescent="0.2">
      <c r="A741" s="9" t="s">
        <v>771</v>
      </c>
      <c r="B741" s="9" t="s">
        <v>318</v>
      </c>
      <c r="C741" s="5">
        <v>500</v>
      </c>
      <c r="D741" s="5" t="s">
        <v>6</v>
      </c>
      <c r="E741" s="5"/>
      <c r="F741" s="3"/>
    </row>
    <row r="742" spans="1:6" ht="15.75" customHeight="1" x14ac:dyDescent="0.2">
      <c r="A742" s="9" t="s">
        <v>772</v>
      </c>
      <c r="B742" s="9" t="s">
        <v>318</v>
      </c>
      <c r="C742" s="5">
        <v>500</v>
      </c>
      <c r="D742" s="5" t="s">
        <v>6</v>
      </c>
      <c r="E742" s="5"/>
      <c r="F742" s="3"/>
    </row>
    <row r="743" spans="1:6" ht="15.75" customHeight="1" x14ac:dyDescent="0.2">
      <c r="A743" s="9" t="s">
        <v>773</v>
      </c>
      <c r="B743" s="9" t="s">
        <v>318</v>
      </c>
      <c r="C743" s="5">
        <v>500</v>
      </c>
      <c r="D743" s="5" t="s">
        <v>6</v>
      </c>
      <c r="E743" s="5"/>
      <c r="F743" s="3"/>
    </row>
    <row r="744" spans="1:6" ht="15.75" customHeight="1" x14ac:dyDescent="0.2">
      <c r="A744" s="9" t="s">
        <v>774</v>
      </c>
      <c r="B744" s="9" t="s">
        <v>318</v>
      </c>
      <c r="C744" s="5">
        <v>500</v>
      </c>
      <c r="D744" s="5" t="s">
        <v>6</v>
      </c>
      <c r="E744" s="5"/>
      <c r="F744" s="3"/>
    </row>
    <row r="745" spans="1:6" ht="15.75" customHeight="1" x14ac:dyDescent="0.2">
      <c r="A745" s="9" t="s">
        <v>775</v>
      </c>
      <c r="B745" s="9" t="s">
        <v>318</v>
      </c>
      <c r="C745" s="5">
        <v>500</v>
      </c>
      <c r="D745" s="5" t="s">
        <v>6</v>
      </c>
      <c r="E745" s="5"/>
      <c r="F745" s="3"/>
    </row>
    <row r="746" spans="1:6" ht="15.75" customHeight="1" x14ac:dyDescent="0.2">
      <c r="A746" s="9" t="s">
        <v>776</v>
      </c>
      <c r="B746" s="9" t="s">
        <v>318</v>
      </c>
      <c r="C746" s="5">
        <v>500</v>
      </c>
      <c r="D746" s="5" t="s">
        <v>6</v>
      </c>
      <c r="E746" s="5"/>
      <c r="F746" s="3"/>
    </row>
    <row r="747" spans="1:6" ht="15.75" customHeight="1" x14ac:dyDescent="0.2">
      <c r="A747" s="9" t="s">
        <v>777</v>
      </c>
      <c r="B747" s="9" t="s">
        <v>318</v>
      </c>
      <c r="C747" s="5">
        <v>500</v>
      </c>
      <c r="D747" s="5" t="s">
        <v>6</v>
      </c>
      <c r="E747" s="5"/>
      <c r="F747" s="3"/>
    </row>
    <row r="748" spans="1:6" ht="15.75" customHeight="1" x14ac:dyDescent="0.2">
      <c r="A748" s="9" t="s">
        <v>778</v>
      </c>
      <c r="B748" s="9" t="s">
        <v>318</v>
      </c>
      <c r="C748" s="5">
        <v>500</v>
      </c>
      <c r="D748" s="5" t="s">
        <v>6</v>
      </c>
      <c r="E748" s="5"/>
      <c r="F748" s="3"/>
    </row>
    <row r="749" spans="1:6" ht="15.75" customHeight="1" x14ac:dyDescent="0.2">
      <c r="A749" s="9" t="s">
        <v>779</v>
      </c>
      <c r="B749" s="9" t="s">
        <v>318</v>
      </c>
      <c r="C749" s="5">
        <v>500</v>
      </c>
      <c r="D749" s="5" t="s">
        <v>6</v>
      </c>
      <c r="E749" s="5"/>
      <c r="F749" s="3"/>
    </row>
    <row r="750" spans="1:6" ht="15.75" customHeight="1" x14ac:dyDescent="0.2">
      <c r="A750" s="9" t="s">
        <v>780</v>
      </c>
      <c r="B750" s="9" t="s">
        <v>318</v>
      </c>
      <c r="C750" s="5">
        <v>500</v>
      </c>
      <c r="D750" s="5" t="s">
        <v>6</v>
      </c>
      <c r="E750" s="5"/>
      <c r="F750" s="3"/>
    </row>
    <row r="751" spans="1:6" ht="15.75" customHeight="1" x14ac:dyDescent="0.2">
      <c r="A751" s="9" t="s">
        <v>781</v>
      </c>
      <c r="B751" s="9" t="s">
        <v>318</v>
      </c>
      <c r="C751" s="5">
        <v>500</v>
      </c>
      <c r="D751" s="5" t="s">
        <v>6</v>
      </c>
      <c r="E751" s="5"/>
      <c r="F751" s="3"/>
    </row>
    <row r="752" spans="1:6" ht="15.75" customHeight="1" x14ac:dyDescent="0.2">
      <c r="A752" s="9" t="s">
        <v>782</v>
      </c>
      <c r="B752" s="9" t="s">
        <v>318</v>
      </c>
      <c r="C752" s="5">
        <v>500</v>
      </c>
      <c r="D752" s="5" t="s">
        <v>6</v>
      </c>
      <c r="E752" s="5"/>
      <c r="F752" s="3"/>
    </row>
    <row r="753" spans="1:6" ht="15.75" customHeight="1" x14ac:dyDescent="0.2">
      <c r="A753" s="9" t="s">
        <v>783</v>
      </c>
      <c r="B753" s="9" t="s">
        <v>318</v>
      </c>
      <c r="C753" s="5">
        <v>500</v>
      </c>
      <c r="D753" s="5" t="s">
        <v>6</v>
      </c>
      <c r="E753" s="5"/>
      <c r="F753" s="3"/>
    </row>
    <row r="754" spans="1:6" ht="15.75" customHeight="1" x14ac:dyDescent="0.2">
      <c r="A754" s="9" t="s">
        <v>784</v>
      </c>
      <c r="B754" s="9" t="s">
        <v>318</v>
      </c>
      <c r="C754" s="5">
        <v>500</v>
      </c>
      <c r="D754" s="5" t="s">
        <v>6</v>
      </c>
      <c r="E754" s="5"/>
      <c r="F754" s="3"/>
    </row>
    <row r="755" spans="1:6" ht="15.75" customHeight="1" x14ac:dyDescent="0.2">
      <c r="A755" s="11" t="s">
        <v>785</v>
      </c>
      <c r="B755" s="11" t="s">
        <v>318</v>
      </c>
      <c r="C755" s="5">
        <v>500</v>
      </c>
      <c r="D755" s="5" t="s">
        <v>6</v>
      </c>
      <c r="E755" s="5"/>
      <c r="F755" s="3"/>
    </row>
    <row r="756" spans="1:6" ht="15.75" customHeight="1" x14ac:dyDescent="0.2">
      <c r="A756" s="9" t="s">
        <v>786</v>
      </c>
      <c r="B756" s="9" t="s">
        <v>318</v>
      </c>
      <c r="C756" s="5">
        <v>500</v>
      </c>
      <c r="D756" s="5" t="s">
        <v>6</v>
      </c>
      <c r="E756" s="5"/>
      <c r="F756" s="3"/>
    </row>
    <row r="757" spans="1:6" ht="15.75" customHeight="1" x14ac:dyDescent="0.2">
      <c r="A757" s="9" t="s">
        <v>787</v>
      </c>
      <c r="B757" s="9" t="s">
        <v>318</v>
      </c>
      <c r="C757" s="5">
        <v>500</v>
      </c>
      <c r="D757" s="5" t="s">
        <v>6</v>
      </c>
      <c r="E757" s="5"/>
      <c r="F757" s="3"/>
    </row>
    <row r="758" spans="1:6" ht="15.75" customHeight="1" x14ac:dyDescent="0.2">
      <c r="A758" s="13" t="s">
        <v>788</v>
      </c>
      <c r="B758" s="13" t="s">
        <v>318</v>
      </c>
      <c r="C758" s="5">
        <v>500</v>
      </c>
      <c r="D758" s="5" t="s">
        <v>6</v>
      </c>
      <c r="E758" s="5"/>
      <c r="F758" s="3"/>
    </row>
    <row r="759" spans="1:6" ht="15.75" customHeight="1" x14ac:dyDescent="0.2">
      <c r="A759" s="9" t="s">
        <v>789</v>
      </c>
      <c r="B759" s="9" t="s">
        <v>318</v>
      </c>
      <c r="C759" s="5">
        <v>500</v>
      </c>
      <c r="D759" s="5" t="s">
        <v>6</v>
      </c>
      <c r="E759" s="5"/>
      <c r="F759" s="3"/>
    </row>
    <row r="760" spans="1:6" ht="15.75" customHeight="1" x14ac:dyDescent="0.2">
      <c r="A760" s="9" t="s">
        <v>790</v>
      </c>
      <c r="B760" s="9" t="s">
        <v>318</v>
      </c>
      <c r="C760" s="5">
        <v>500</v>
      </c>
      <c r="D760" s="5" t="s">
        <v>6</v>
      </c>
      <c r="E760" s="15"/>
      <c r="F760" s="16"/>
    </row>
    <row r="761" spans="1:6" ht="15.75" customHeight="1" x14ac:dyDescent="0.2">
      <c r="A761" s="9" t="s">
        <v>791</v>
      </c>
      <c r="B761" s="9" t="s">
        <v>318</v>
      </c>
      <c r="C761" s="5">
        <v>500</v>
      </c>
      <c r="D761" s="5" t="s">
        <v>6</v>
      </c>
      <c r="E761" s="15"/>
      <c r="F761" s="16"/>
    </row>
    <row r="762" spans="1:6" ht="15.75" customHeight="1" x14ac:dyDescent="0.2">
      <c r="A762" s="9" t="s">
        <v>792</v>
      </c>
      <c r="B762" s="9" t="s">
        <v>318</v>
      </c>
      <c r="C762" s="5">
        <v>500</v>
      </c>
      <c r="D762" s="5" t="s">
        <v>6</v>
      </c>
      <c r="E762" s="15"/>
      <c r="F762" s="16"/>
    </row>
    <row r="763" spans="1:6" ht="15.75" customHeight="1" x14ac:dyDescent="0.2">
      <c r="A763" s="9" t="s">
        <v>793</v>
      </c>
      <c r="B763" s="9" t="s">
        <v>318</v>
      </c>
      <c r="C763" s="5">
        <v>500</v>
      </c>
      <c r="D763" s="5" t="s">
        <v>6</v>
      </c>
      <c r="E763" s="15"/>
      <c r="F763" s="16"/>
    </row>
    <row r="764" spans="1:6" ht="15.75" customHeight="1" x14ac:dyDescent="0.2">
      <c r="A764" s="9" t="s">
        <v>794</v>
      </c>
      <c r="B764" s="9" t="s">
        <v>318</v>
      </c>
      <c r="C764" s="5">
        <v>500</v>
      </c>
      <c r="D764" s="5" t="s">
        <v>6</v>
      </c>
      <c r="E764" s="15"/>
      <c r="F764" s="16"/>
    </row>
    <row r="765" spans="1:6" ht="15.75" customHeight="1" x14ac:dyDescent="0.2">
      <c r="A765" s="9" t="s">
        <v>795</v>
      </c>
      <c r="B765" s="9" t="s">
        <v>318</v>
      </c>
      <c r="C765" s="5">
        <v>500</v>
      </c>
      <c r="D765" s="5" t="s">
        <v>6</v>
      </c>
      <c r="E765" s="15"/>
      <c r="F765" s="16"/>
    </row>
    <row r="766" spans="1:6" ht="15.75" customHeight="1" x14ac:dyDescent="0.2">
      <c r="A766" s="9" t="s">
        <v>796</v>
      </c>
      <c r="B766" s="9" t="s">
        <v>318</v>
      </c>
      <c r="C766" s="5">
        <v>500</v>
      </c>
      <c r="D766" s="5" t="s">
        <v>6</v>
      </c>
      <c r="E766" s="15"/>
      <c r="F766" s="16"/>
    </row>
    <row r="767" spans="1:6" ht="15.75" customHeight="1" x14ac:dyDescent="0.2">
      <c r="A767" s="9" t="s">
        <v>797</v>
      </c>
      <c r="B767" s="9" t="s">
        <v>318</v>
      </c>
      <c r="C767" s="5">
        <v>500</v>
      </c>
      <c r="D767" s="5" t="s">
        <v>6</v>
      </c>
      <c r="E767" s="15"/>
      <c r="F767" s="16"/>
    </row>
    <row r="768" spans="1:6" ht="15.75" customHeight="1" x14ac:dyDescent="0.2">
      <c r="A768" s="9" t="s">
        <v>798</v>
      </c>
      <c r="B768" s="9" t="s">
        <v>318</v>
      </c>
      <c r="C768" s="5">
        <v>500</v>
      </c>
      <c r="D768" s="5" t="s">
        <v>6</v>
      </c>
      <c r="E768" s="15"/>
      <c r="F768" s="16"/>
    </row>
    <row r="769" spans="1:6" ht="15.75" customHeight="1" x14ac:dyDescent="0.2">
      <c r="A769" s="9" t="s">
        <v>799</v>
      </c>
      <c r="B769" s="9" t="s">
        <v>318</v>
      </c>
      <c r="C769" s="5">
        <v>500</v>
      </c>
      <c r="D769" s="5" t="s">
        <v>6</v>
      </c>
      <c r="E769" s="15"/>
      <c r="F769" s="16"/>
    </row>
    <row r="770" spans="1:6" ht="15.75" customHeight="1" x14ac:dyDescent="0.2">
      <c r="A770" s="9" t="s">
        <v>800</v>
      </c>
      <c r="B770" s="9" t="s">
        <v>318</v>
      </c>
      <c r="C770" s="5">
        <v>500</v>
      </c>
      <c r="D770" s="5" t="s">
        <v>6</v>
      </c>
      <c r="E770" s="15"/>
      <c r="F770" s="16"/>
    </row>
    <row r="771" spans="1:6" ht="15.75" customHeight="1" x14ac:dyDescent="0.2">
      <c r="A771" s="9" t="s">
        <v>801</v>
      </c>
      <c r="B771" s="9" t="s">
        <v>318</v>
      </c>
      <c r="C771" s="5">
        <v>500</v>
      </c>
      <c r="D771" s="5" t="s">
        <v>6</v>
      </c>
      <c r="E771" s="15"/>
      <c r="F771" s="16"/>
    </row>
    <row r="772" spans="1:6" ht="15.75" customHeight="1" x14ac:dyDescent="0.2">
      <c r="A772" s="9" t="s">
        <v>802</v>
      </c>
      <c r="B772" s="9" t="s">
        <v>318</v>
      </c>
      <c r="C772" s="5">
        <v>500</v>
      </c>
      <c r="D772" s="5" t="s">
        <v>6</v>
      </c>
      <c r="E772" s="15"/>
      <c r="F772" s="16"/>
    </row>
    <row r="773" spans="1:6" ht="15.75" customHeight="1" x14ac:dyDescent="0.2">
      <c r="A773" s="9" t="s">
        <v>803</v>
      </c>
      <c r="B773" s="9" t="s">
        <v>318</v>
      </c>
      <c r="C773" s="5">
        <v>500</v>
      </c>
      <c r="D773" s="5" t="s">
        <v>6</v>
      </c>
      <c r="E773" s="15"/>
      <c r="F773" s="16"/>
    </row>
    <row r="774" spans="1:6" ht="15.75" customHeight="1" x14ac:dyDescent="0.2">
      <c r="A774" s="9" t="s">
        <v>804</v>
      </c>
      <c r="B774" s="9" t="s">
        <v>318</v>
      </c>
      <c r="C774" s="5">
        <v>500</v>
      </c>
      <c r="D774" s="5" t="s">
        <v>6</v>
      </c>
      <c r="E774" s="15"/>
      <c r="F774" s="16"/>
    </row>
    <row r="775" spans="1:6" ht="15.75" customHeight="1" x14ac:dyDescent="0.2">
      <c r="A775" s="9" t="s">
        <v>805</v>
      </c>
      <c r="B775" s="9" t="s">
        <v>318</v>
      </c>
      <c r="C775" s="5">
        <v>500</v>
      </c>
      <c r="D775" s="5" t="s">
        <v>6</v>
      </c>
      <c r="E775" s="15"/>
      <c r="F775" s="16"/>
    </row>
    <row r="776" spans="1:6" ht="15.75" customHeight="1" x14ac:dyDescent="0.2">
      <c r="A776" s="9" t="s">
        <v>806</v>
      </c>
      <c r="B776" s="9" t="s">
        <v>318</v>
      </c>
      <c r="C776" s="5">
        <v>500</v>
      </c>
      <c r="D776" s="5" t="s">
        <v>6</v>
      </c>
      <c r="E776" s="15"/>
      <c r="F776" s="16"/>
    </row>
    <row r="777" spans="1:6" ht="15.75" customHeight="1" x14ac:dyDescent="0.2">
      <c r="A777" s="9" t="s">
        <v>807</v>
      </c>
      <c r="B777" s="9" t="s">
        <v>318</v>
      </c>
      <c r="C777" s="5">
        <v>500</v>
      </c>
      <c r="D777" s="5" t="s">
        <v>6</v>
      </c>
      <c r="E777" s="15"/>
      <c r="F777" s="16"/>
    </row>
    <row r="778" spans="1:6" ht="15.75" customHeight="1" x14ac:dyDescent="0.2">
      <c r="A778" s="9" t="s">
        <v>808</v>
      </c>
      <c r="B778" s="9" t="s">
        <v>318</v>
      </c>
      <c r="C778" s="5">
        <v>500</v>
      </c>
      <c r="D778" s="5" t="s">
        <v>6</v>
      </c>
      <c r="E778" s="15"/>
      <c r="F778" s="16"/>
    </row>
    <row r="779" spans="1:6" ht="15.75" customHeight="1" x14ac:dyDescent="0.2">
      <c r="A779" s="9" t="s">
        <v>809</v>
      </c>
      <c r="B779" s="9" t="s">
        <v>376</v>
      </c>
      <c r="C779" s="5">
        <v>500</v>
      </c>
      <c r="D779" s="5" t="s">
        <v>6</v>
      </c>
      <c r="E779" s="15"/>
      <c r="F779" s="16"/>
    </row>
    <row r="780" spans="1:6" ht="15.75" customHeight="1" x14ac:dyDescent="0.2">
      <c r="A780" s="9" t="s">
        <v>810</v>
      </c>
      <c r="B780" s="9" t="s">
        <v>206</v>
      </c>
      <c r="C780" s="5">
        <v>500</v>
      </c>
      <c r="D780" s="5" t="s">
        <v>6</v>
      </c>
      <c r="E780" s="15"/>
      <c r="F780" s="16"/>
    </row>
    <row r="781" spans="1:6" ht="15.75" customHeight="1" x14ac:dyDescent="0.2">
      <c r="A781" s="9" t="s">
        <v>810</v>
      </c>
      <c r="B781" s="9" t="s">
        <v>318</v>
      </c>
      <c r="C781" s="5">
        <v>500</v>
      </c>
      <c r="D781" s="5" t="s">
        <v>6</v>
      </c>
      <c r="E781" s="15"/>
      <c r="F781" s="16"/>
    </row>
    <row r="782" spans="1:6" ht="15.75" customHeight="1" x14ac:dyDescent="0.2">
      <c r="A782" s="9" t="s">
        <v>811</v>
      </c>
      <c r="B782" s="9" t="s">
        <v>318</v>
      </c>
      <c r="C782" s="5">
        <v>500</v>
      </c>
      <c r="D782" s="5" t="s">
        <v>6</v>
      </c>
      <c r="E782" s="15"/>
      <c r="F782" s="16"/>
    </row>
    <row r="783" spans="1:6" ht="15.75" customHeight="1" x14ac:dyDescent="0.2">
      <c r="A783" s="9" t="s">
        <v>812</v>
      </c>
      <c r="B783" s="9" t="s">
        <v>318</v>
      </c>
      <c r="C783" s="5">
        <v>500</v>
      </c>
      <c r="D783" s="5" t="s">
        <v>6</v>
      </c>
      <c r="E783" s="15"/>
      <c r="F783" s="16"/>
    </row>
    <row r="784" spans="1:6" ht="15.75" customHeight="1" x14ac:dyDescent="0.2">
      <c r="A784" s="9" t="s">
        <v>813</v>
      </c>
      <c r="B784" s="9" t="s">
        <v>318</v>
      </c>
      <c r="C784" s="5">
        <v>500</v>
      </c>
      <c r="D784" s="5" t="s">
        <v>6</v>
      </c>
      <c r="E784" s="15"/>
      <c r="F784" s="16"/>
    </row>
    <row r="785" spans="1:6" ht="15.75" customHeight="1" x14ac:dyDescent="0.2">
      <c r="A785" s="9" t="s">
        <v>814</v>
      </c>
      <c r="B785" s="9" t="s">
        <v>318</v>
      </c>
      <c r="C785" s="5">
        <v>500</v>
      </c>
      <c r="D785" s="5" t="s">
        <v>6</v>
      </c>
      <c r="E785" s="15"/>
      <c r="F785" s="16"/>
    </row>
    <row r="786" spans="1:6" ht="15.75" customHeight="1" x14ac:dyDescent="0.2">
      <c r="A786" s="9" t="s">
        <v>815</v>
      </c>
      <c r="B786" s="9" t="s">
        <v>318</v>
      </c>
      <c r="C786" s="5">
        <v>500</v>
      </c>
      <c r="D786" s="5" t="s">
        <v>6</v>
      </c>
      <c r="E786" s="15"/>
      <c r="F786" s="16"/>
    </row>
    <row r="787" spans="1:6" ht="15.75" customHeight="1" x14ac:dyDescent="0.2">
      <c r="A787" s="9" t="s">
        <v>816</v>
      </c>
      <c r="B787" s="9" t="s">
        <v>318</v>
      </c>
      <c r="C787" s="5">
        <v>500</v>
      </c>
      <c r="D787" s="5" t="s">
        <v>6</v>
      </c>
      <c r="E787" s="15"/>
      <c r="F787" s="16"/>
    </row>
    <row r="788" spans="1:6" ht="15.75" customHeight="1" x14ac:dyDescent="0.2">
      <c r="A788" s="9" t="s">
        <v>817</v>
      </c>
      <c r="B788" s="9" t="s">
        <v>318</v>
      </c>
      <c r="C788" s="5">
        <v>500</v>
      </c>
      <c r="D788" s="5" t="s">
        <v>6</v>
      </c>
      <c r="E788" s="15"/>
      <c r="F788" s="16"/>
    </row>
    <row r="789" spans="1:6" ht="15.75" customHeight="1" x14ac:dyDescent="0.2">
      <c r="A789" s="9" t="s">
        <v>818</v>
      </c>
      <c r="B789" s="9" t="s">
        <v>318</v>
      </c>
      <c r="C789" s="5">
        <v>500</v>
      </c>
      <c r="D789" s="5" t="s">
        <v>6</v>
      </c>
      <c r="E789" s="15"/>
      <c r="F789" s="16"/>
    </row>
    <row r="790" spans="1:6" ht="15.75" customHeight="1" x14ac:dyDescent="0.2">
      <c r="A790" s="9" t="s">
        <v>819</v>
      </c>
      <c r="B790" s="9" t="s">
        <v>318</v>
      </c>
      <c r="C790" s="5">
        <v>500</v>
      </c>
      <c r="D790" s="5" t="s">
        <v>6</v>
      </c>
      <c r="E790" s="15"/>
      <c r="F790" s="16"/>
    </row>
    <row r="791" spans="1:6" ht="15.75" customHeight="1" x14ac:dyDescent="0.2">
      <c r="A791" s="9" t="s">
        <v>820</v>
      </c>
      <c r="B791" s="9" t="s">
        <v>318</v>
      </c>
      <c r="C791" s="5">
        <v>500</v>
      </c>
      <c r="D791" s="5" t="s">
        <v>6</v>
      </c>
      <c r="E791" s="15"/>
      <c r="F791" s="16"/>
    </row>
    <row r="792" spans="1:6" ht="15.75" customHeight="1" x14ac:dyDescent="0.2">
      <c r="A792" s="9" t="s">
        <v>821</v>
      </c>
      <c r="B792" s="9" t="s">
        <v>318</v>
      </c>
      <c r="C792" s="5">
        <v>500</v>
      </c>
      <c r="D792" s="5" t="s">
        <v>6</v>
      </c>
      <c r="E792" s="15"/>
      <c r="F792" s="16"/>
    </row>
    <row r="793" spans="1:6" ht="15.75" customHeight="1" x14ac:dyDescent="0.2">
      <c r="A793" s="9" t="s">
        <v>822</v>
      </c>
      <c r="B793" s="9" t="s">
        <v>318</v>
      </c>
      <c r="C793" s="5">
        <v>500</v>
      </c>
      <c r="D793" s="5" t="s">
        <v>6</v>
      </c>
      <c r="E793" s="15"/>
      <c r="F793" s="16"/>
    </row>
    <row r="794" spans="1:6" ht="15.75" customHeight="1" x14ac:dyDescent="0.2">
      <c r="A794" s="9" t="s">
        <v>823</v>
      </c>
      <c r="B794" s="9" t="s">
        <v>206</v>
      </c>
      <c r="C794" s="5">
        <v>500</v>
      </c>
      <c r="D794" s="5" t="s">
        <v>6</v>
      </c>
      <c r="E794" s="15"/>
      <c r="F794" s="16"/>
    </row>
    <row r="795" spans="1:6" ht="15.75" customHeight="1" x14ac:dyDescent="0.2">
      <c r="A795" s="9" t="s">
        <v>824</v>
      </c>
      <c r="B795" s="9" t="s">
        <v>359</v>
      </c>
      <c r="C795" s="5">
        <v>500</v>
      </c>
      <c r="D795" s="5" t="s">
        <v>6</v>
      </c>
      <c r="E795" s="15"/>
      <c r="F795" s="16"/>
    </row>
    <row r="796" spans="1:6" ht="15.75" customHeight="1" x14ac:dyDescent="0.2">
      <c r="A796" s="9" t="s">
        <v>825</v>
      </c>
      <c r="B796" s="9" t="s">
        <v>359</v>
      </c>
      <c r="C796" s="5">
        <v>500</v>
      </c>
      <c r="D796" s="5" t="s">
        <v>6</v>
      </c>
      <c r="E796" s="15"/>
      <c r="F796" s="16"/>
    </row>
    <row r="797" spans="1:6" ht="15.75" customHeight="1" x14ac:dyDescent="0.2">
      <c r="A797" s="9" t="s">
        <v>826</v>
      </c>
      <c r="B797" s="9" t="s">
        <v>318</v>
      </c>
      <c r="C797" s="5">
        <v>500</v>
      </c>
      <c r="D797" s="5" t="s">
        <v>6</v>
      </c>
      <c r="E797" s="15"/>
      <c r="F797" s="16"/>
    </row>
    <row r="798" spans="1:6" ht="15.75" customHeight="1" x14ac:dyDescent="0.2">
      <c r="A798" s="9" t="s">
        <v>827</v>
      </c>
      <c r="B798" s="9" t="s">
        <v>660</v>
      </c>
      <c r="C798" s="5">
        <v>500</v>
      </c>
      <c r="D798" s="5" t="s">
        <v>6</v>
      </c>
      <c r="E798" s="15"/>
      <c r="F798" s="16"/>
    </row>
    <row r="799" spans="1:6" ht="15.75" customHeight="1" x14ac:dyDescent="0.2">
      <c r="A799" s="9" t="s">
        <v>828</v>
      </c>
      <c r="B799" s="9" t="s">
        <v>359</v>
      </c>
      <c r="C799" s="5">
        <v>500</v>
      </c>
      <c r="D799" s="5" t="s">
        <v>6</v>
      </c>
      <c r="E799" s="15"/>
      <c r="F799" s="16"/>
    </row>
    <row r="800" spans="1:6" ht="15.75" customHeight="1" x14ac:dyDescent="0.2">
      <c r="A800" s="9" t="s">
        <v>829</v>
      </c>
      <c r="B800" s="9" t="s">
        <v>318</v>
      </c>
      <c r="C800" s="5">
        <v>500</v>
      </c>
      <c r="D800" s="5" t="s">
        <v>6</v>
      </c>
      <c r="E800" s="15"/>
      <c r="F800" s="16"/>
    </row>
    <row r="801" spans="1:6" ht="15.75" customHeight="1" x14ac:dyDescent="0.2">
      <c r="A801" s="9" t="s">
        <v>830</v>
      </c>
      <c r="B801" s="9" t="s">
        <v>318</v>
      </c>
      <c r="C801" s="5">
        <v>500</v>
      </c>
      <c r="D801" s="5" t="s">
        <v>6</v>
      </c>
      <c r="E801" s="15"/>
      <c r="F801" s="16"/>
    </row>
    <row r="802" spans="1:6" ht="15.75" customHeight="1" x14ac:dyDescent="0.2">
      <c r="A802" s="9" t="s">
        <v>831</v>
      </c>
      <c r="B802" s="9" t="s">
        <v>318</v>
      </c>
      <c r="C802" s="5">
        <v>500</v>
      </c>
      <c r="D802" s="5" t="s">
        <v>6</v>
      </c>
      <c r="E802" s="15"/>
      <c r="F802" s="16"/>
    </row>
    <row r="803" spans="1:6" ht="15.75" customHeight="1" x14ac:dyDescent="0.2">
      <c r="A803" s="9" t="s">
        <v>832</v>
      </c>
      <c r="B803" s="9" t="s">
        <v>318</v>
      </c>
      <c r="C803" s="5">
        <v>500</v>
      </c>
      <c r="D803" s="5" t="s">
        <v>6</v>
      </c>
      <c r="E803" s="15"/>
      <c r="F803" s="16"/>
    </row>
    <row r="804" spans="1:6" ht="15.75" customHeight="1" x14ac:dyDescent="0.2">
      <c r="A804" s="9" t="s">
        <v>833</v>
      </c>
      <c r="B804" s="9" t="s">
        <v>318</v>
      </c>
      <c r="C804" s="5">
        <v>500</v>
      </c>
      <c r="D804" s="5" t="s">
        <v>6</v>
      </c>
      <c r="E804" s="15"/>
      <c r="F804" s="16"/>
    </row>
    <row r="805" spans="1:6" ht="15.75" customHeight="1" x14ac:dyDescent="0.2">
      <c r="A805" s="9" t="s">
        <v>834</v>
      </c>
      <c r="B805" s="9" t="s">
        <v>318</v>
      </c>
      <c r="C805" s="5">
        <v>500</v>
      </c>
      <c r="D805" s="5" t="s">
        <v>6</v>
      </c>
      <c r="E805" s="15"/>
      <c r="F805" s="16"/>
    </row>
    <row r="806" spans="1:6" ht="15.75" customHeight="1" x14ac:dyDescent="0.2">
      <c r="A806" s="9" t="s">
        <v>835</v>
      </c>
      <c r="B806" s="9" t="s">
        <v>318</v>
      </c>
      <c r="C806" s="5">
        <v>500</v>
      </c>
      <c r="D806" s="5" t="s">
        <v>6</v>
      </c>
      <c r="E806" s="15"/>
      <c r="F806" s="16"/>
    </row>
    <row r="807" spans="1:6" ht="15.75" customHeight="1" x14ac:dyDescent="0.2">
      <c r="A807" s="13" t="s">
        <v>836</v>
      </c>
      <c r="B807" s="13" t="s">
        <v>318</v>
      </c>
      <c r="C807" s="5">
        <v>500</v>
      </c>
      <c r="D807" s="5" t="s">
        <v>6</v>
      </c>
      <c r="E807" s="15"/>
      <c r="F807" s="16"/>
    </row>
    <row r="808" spans="1:6" ht="15.75" customHeight="1" x14ac:dyDescent="0.2">
      <c r="A808" s="9" t="s">
        <v>837</v>
      </c>
      <c r="B808" s="9" t="s">
        <v>318</v>
      </c>
      <c r="C808" s="5">
        <v>500</v>
      </c>
      <c r="D808" s="5" t="s">
        <v>6</v>
      </c>
      <c r="E808" s="15"/>
      <c r="F808" s="16"/>
    </row>
    <row r="809" spans="1:6" ht="15.75" customHeight="1" x14ac:dyDescent="0.2">
      <c r="A809" s="5" t="s">
        <v>838</v>
      </c>
      <c r="B809" s="9" t="s">
        <v>318</v>
      </c>
      <c r="C809" s="5">
        <v>500</v>
      </c>
      <c r="D809" s="5" t="s">
        <v>6</v>
      </c>
      <c r="E809" s="15"/>
      <c r="F809" s="16"/>
    </row>
    <row r="810" spans="1:6" ht="15.75" customHeight="1" x14ac:dyDescent="0.2">
      <c r="A810" s="9" t="s">
        <v>839</v>
      </c>
      <c r="B810" s="9" t="s">
        <v>318</v>
      </c>
      <c r="C810" s="5">
        <v>500</v>
      </c>
      <c r="D810" s="5" t="s">
        <v>6</v>
      </c>
      <c r="E810" s="15"/>
      <c r="F810" s="16"/>
    </row>
    <row r="811" spans="1:6" ht="15.75" customHeight="1" x14ac:dyDescent="0.2">
      <c r="A811" s="11" t="s">
        <v>840</v>
      </c>
      <c r="B811" s="11" t="s">
        <v>318</v>
      </c>
      <c r="C811" s="5">
        <v>500</v>
      </c>
      <c r="D811" s="5" t="s">
        <v>6</v>
      </c>
      <c r="E811" s="15"/>
      <c r="F811" s="16"/>
    </row>
    <row r="812" spans="1:6" ht="15.75" customHeight="1" x14ac:dyDescent="0.2">
      <c r="A812" s="13" t="s">
        <v>841</v>
      </c>
      <c r="B812" s="13" t="s">
        <v>318</v>
      </c>
      <c r="C812" s="5">
        <v>500</v>
      </c>
      <c r="D812" s="5" t="s">
        <v>6</v>
      </c>
      <c r="E812" s="15"/>
      <c r="F812" s="16"/>
    </row>
    <row r="813" spans="1:6" ht="15.75" customHeight="1" x14ac:dyDescent="0.2">
      <c r="A813" s="9" t="s">
        <v>842</v>
      </c>
      <c r="B813" s="9" t="s">
        <v>318</v>
      </c>
      <c r="C813" s="5">
        <v>500</v>
      </c>
      <c r="D813" s="5" t="s">
        <v>6</v>
      </c>
      <c r="E813" s="15"/>
      <c r="F813" s="16"/>
    </row>
    <row r="814" spans="1:6" ht="15.75" customHeight="1" x14ac:dyDescent="0.2">
      <c r="A814" s="9" t="s">
        <v>843</v>
      </c>
      <c r="B814" s="9" t="s">
        <v>318</v>
      </c>
      <c r="C814" s="5">
        <v>500</v>
      </c>
      <c r="D814" s="5" t="s">
        <v>6</v>
      </c>
      <c r="E814" s="15"/>
      <c r="F814" s="16"/>
    </row>
    <row r="815" spans="1:6" ht="15.75" customHeight="1" x14ac:dyDescent="0.2">
      <c r="A815" s="9" t="s">
        <v>844</v>
      </c>
      <c r="B815" s="9" t="s">
        <v>318</v>
      </c>
      <c r="C815" s="5">
        <v>500</v>
      </c>
      <c r="D815" s="5" t="s">
        <v>6</v>
      </c>
      <c r="E815" s="15"/>
      <c r="F815" s="16"/>
    </row>
    <row r="816" spans="1:6" ht="15.75" customHeight="1" x14ac:dyDescent="0.2">
      <c r="A816" s="9" t="s">
        <v>845</v>
      </c>
      <c r="B816" s="9" t="s">
        <v>318</v>
      </c>
      <c r="C816" s="5">
        <v>500</v>
      </c>
      <c r="D816" s="5" t="s">
        <v>6</v>
      </c>
      <c r="E816" s="15"/>
      <c r="F816" s="16"/>
    </row>
    <row r="817" spans="1:6" ht="15.75" customHeight="1" x14ac:dyDescent="0.2">
      <c r="A817" s="9" t="s">
        <v>846</v>
      </c>
      <c r="B817" s="9" t="s">
        <v>318</v>
      </c>
      <c r="C817" s="5">
        <v>500</v>
      </c>
      <c r="D817" s="5" t="s">
        <v>6</v>
      </c>
      <c r="E817" s="15"/>
      <c r="F817" s="16"/>
    </row>
    <row r="818" spans="1:6" ht="15.75" customHeight="1" x14ac:dyDescent="0.2">
      <c r="A818" s="9" t="s">
        <v>847</v>
      </c>
      <c r="B818" s="9" t="s">
        <v>318</v>
      </c>
      <c r="C818" s="5">
        <v>500</v>
      </c>
      <c r="D818" s="5" t="s">
        <v>6</v>
      </c>
      <c r="E818" s="15"/>
      <c r="F818" s="16"/>
    </row>
    <row r="819" spans="1:6" ht="15.75" customHeight="1" x14ac:dyDescent="0.2">
      <c r="A819" s="9" t="s">
        <v>848</v>
      </c>
      <c r="B819" s="9" t="s">
        <v>318</v>
      </c>
      <c r="C819" s="5">
        <v>500</v>
      </c>
      <c r="D819" s="5" t="s">
        <v>6</v>
      </c>
      <c r="E819" s="15"/>
      <c r="F819" s="16"/>
    </row>
    <row r="820" spans="1:6" ht="15.75" customHeight="1" x14ac:dyDescent="0.2">
      <c r="A820" s="9" t="s">
        <v>849</v>
      </c>
      <c r="B820" s="9" t="s">
        <v>318</v>
      </c>
      <c r="C820" s="5">
        <v>500</v>
      </c>
      <c r="D820" s="5" t="s">
        <v>6</v>
      </c>
      <c r="E820" s="15"/>
      <c r="F820" s="16"/>
    </row>
    <row r="821" spans="1:6" ht="15.75" customHeight="1" x14ac:dyDescent="0.2">
      <c r="A821" s="9" t="s">
        <v>850</v>
      </c>
      <c r="B821" s="9" t="s">
        <v>318</v>
      </c>
      <c r="C821" s="5">
        <v>500</v>
      </c>
      <c r="D821" s="5" t="s">
        <v>6</v>
      </c>
      <c r="E821" s="15"/>
      <c r="F821" s="16"/>
    </row>
    <row r="822" spans="1:6" ht="15.75" customHeight="1" x14ac:dyDescent="0.2">
      <c r="A822" s="9" t="s">
        <v>851</v>
      </c>
      <c r="B822" s="9" t="s">
        <v>318</v>
      </c>
      <c r="C822" s="5">
        <v>500</v>
      </c>
      <c r="D822" s="5" t="s">
        <v>6</v>
      </c>
      <c r="E822" s="15"/>
      <c r="F822" s="16"/>
    </row>
    <row r="823" spans="1:6" ht="15.75" customHeight="1" x14ac:dyDescent="0.2">
      <c r="A823" s="9" t="s">
        <v>852</v>
      </c>
      <c r="B823" s="9" t="s">
        <v>318</v>
      </c>
      <c r="C823" s="5">
        <v>500</v>
      </c>
      <c r="D823" s="5" t="s">
        <v>6</v>
      </c>
      <c r="E823" s="15"/>
      <c r="F823" s="16"/>
    </row>
    <row r="824" spans="1:6" ht="15.75" customHeight="1" x14ac:dyDescent="0.2">
      <c r="A824" s="9" t="s">
        <v>853</v>
      </c>
      <c r="B824" s="9" t="s">
        <v>318</v>
      </c>
      <c r="C824" s="5">
        <v>500</v>
      </c>
      <c r="D824" s="5" t="s">
        <v>6</v>
      </c>
      <c r="E824" s="15"/>
      <c r="F824" s="16"/>
    </row>
    <row r="825" spans="1:6" ht="15.75" customHeight="1" x14ac:dyDescent="0.2">
      <c r="A825" s="9" t="s">
        <v>853</v>
      </c>
      <c r="B825" s="9" t="s">
        <v>318</v>
      </c>
      <c r="C825" s="5">
        <v>500</v>
      </c>
      <c r="D825" s="5" t="s">
        <v>6</v>
      </c>
      <c r="E825" s="15"/>
      <c r="F825" s="16"/>
    </row>
    <row r="826" spans="1:6" ht="15.75" customHeight="1" x14ac:dyDescent="0.2">
      <c r="A826" s="9" t="s">
        <v>854</v>
      </c>
      <c r="B826" s="9" t="s">
        <v>318</v>
      </c>
      <c r="C826" s="5">
        <v>500</v>
      </c>
      <c r="D826" s="5" t="s">
        <v>6</v>
      </c>
      <c r="E826" s="15"/>
      <c r="F826" s="16"/>
    </row>
    <row r="827" spans="1:6" ht="15.75" customHeight="1" x14ac:dyDescent="0.2">
      <c r="A827" s="9" t="s">
        <v>855</v>
      </c>
      <c r="B827" s="9" t="s">
        <v>572</v>
      </c>
      <c r="C827" s="5">
        <v>500</v>
      </c>
      <c r="D827" s="5" t="s">
        <v>6</v>
      </c>
      <c r="E827" s="15"/>
      <c r="F827" s="16"/>
    </row>
    <row r="828" spans="1:6" ht="15.75" customHeight="1" x14ac:dyDescent="0.2">
      <c r="A828" s="9" t="s">
        <v>856</v>
      </c>
      <c r="B828" s="9" t="s">
        <v>318</v>
      </c>
      <c r="C828" s="5">
        <v>500</v>
      </c>
      <c r="D828" s="5" t="s">
        <v>6</v>
      </c>
      <c r="E828" s="15"/>
      <c r="F828" s="16"/>
    </row>
    <row r="829" spans="1:6" ht="15.75" customHeight="1" x14ac:dyDescent="0.2">
      <c r="A829" s="9" t="s">
        <v>857</v>
      </c>
      <c r="B829" s="9" t="s">
        <v>660</v>
      </c>
      <c r="C829" s="5">
        <v>500</v>
      </c>
      <c r="D829" s="5" t="s">
        <v>6</v>
      </c>
      <c r="E829" s="15"/>
      <c r="F829" s="16"/>
    </row>
    <row r="830" spans="1:6" ht="15.75" customHeight="1" x14ac:dyDescent="0.2">
      <c r="A830" s="11" t="s">
        <v>858</v>
      </c>
      <c r="B830" s="11" t="s">
        <v>312</v>
      </c>
      <c r="C830" s="5">
        <v>500</v>
      </c>
      <c r="D830" s="5" t="s">
        <v>6</v>
      </c>
      <c r="E830" s="15"/>
      <c r="F830" s="16"/>
    </row>
    <row r="831" spans="1:6" ht="15.75" customHeight="1" x14ac:dyDescent="0.2">
      <c r="A831" s="9" t="s">
        <v>859</v>
      </c>
      <c r="B831" s="9" t="s">
        <v>644</v>
      </c>
      <c r="C831" s="5">
        <v>500</v>
      </c>
      <c r="D831" s="5" t="s">
        <v>6</v>
      </c>
      <c r="E831" s="15"/>
      <c r="F831" s="16"/>
    </row>
    <row r="832" spans="1:6" ht="15.75" customHeight="1" x14ac:dyDescent="0.2">
      <c r="A832" s="9" t="s">
        <v>860</v>
      </c>
      <c r="B832" s="9" t="s">
        <v>644</v>
      </c>
      <c r="C832" s="5">
        <v>500</v>
      </c>
      <c r="D832" s="5" t="s">
        <v>6</v>
      </c>
      <c r="E832" s="15"/>
      <c r="F832" s="16"/>
    </row>
    <row r="833" spans="1:6" ht="15.75" customHeight="1" x14ac:dyDescent="0.2">
      <c r="A833" s="9" t="s">
        <v>861</v>
      </c>
      <c r="B833" s="9" t="s">
        <v>462</v>
      </c>
      <c r="C833" s="5">
        <v>500</v>
      </c>
      <c r="D833" s="5" t="s">
        <v>6</v>
      </c>
      <c r="E833" s="15"/>
      <c r="F833" s="16"/>
    </row>
    <row r="834" spans="1:6" ht="15.75" customHeight="1" x14ac:dyDescent="0.2">
      <c r="A834" s="9" t="s">
        <v>862</v>
      </c>
      <c r="B834" s="9" t="s">
        <v>572</v>
      </c>
      <c r="C834" s="5">
        <v>500</v>
      </c>
      <c r="D834" s="5" t="s">
        <v>6</v>
      </c>
      <c r="E834" s="15"/>
      <c r="F834" s="16"/>
    </row>
    <row r="835" spans="1:6" ht="15.75" customHeight="1" x14ac:dyDescent="0.2">
      <c r="A835" s="9" t="s">
        <v>863</v>
      </c>
      <c r="B835" s="9" t="s">
        <v>572</v>
      </c>
      <c r="C835" s="5">
        <v>500</v>
      </c>
      <c r="D835" s="5" t="s">
        <v>6</v>
      </c>
      <c r="E835" s="15"/>
      <c r="F835" s="16"/>
    </row>
    <row r="836" spans="1:6" ht="15.75" customHeight="1" x14ac:dyDescent="0.2">
      <c r="A836" s="9" t="s">
        <v>864</v>
      </c>
      <c r="B836" s="9" t="s">
        <v>572</v>
      </c>
      <c r="C836" s="5">
        <v>500</v>
      </c>
      <c r="D836" s="5" t="s">
        <v>6</v>
      </c>
      <c r="E836" s="15"/>
      <c r="F836" s="16"/>
    </row>
    <row r="837" spans="1:6" ht="15.75" customHeight="1" x14ac:dyDescent="0.25">
      <c r="A837" s="12" t="s">
        <v>865</v>
      </c>
      <c r="B837" s="12" t="s">
        <v>644</v>
      </c>
      <c r="C837" s="5">
        <v>500</v>
      </c>
      <c r="D837" s="5" t="s">
        <v>6</v>
      </c>
      <c r="E837" s="15"/>
      <c r="F837" s="16"/>
    </row>
    <row r="838" spans="1:6" ht="15.75" customHeight="1" x14ac:dyDescent="0.25">
      <c r="A838" s="12" t="s">
        <v>566</v>
      </c>
      <c r="B838" s="12" t="s">
        <v>233</v>
      </c>
      <c r="C838" s="5">
        <v>500</v>
      </c>
      <c r="D838" s="5" t="s">
        <v>6</v>
      </c>
      <c r="E838" s="15"/>
      <c r="F838" s="16"/>
    </row>
    <row r="839" spans="1:6" ht="15.75" customHeight="1" x14ac:dyDescent="0.25">
      <c r="A839" s="12" t="s">
        <v>411</v>
      </c>
      <c r="B839" s="5"/>
      <c r="C839" s="5">
        <v>500</v>
      </c>
      <c r="D839" s="5" t="s">
        <v>6</v>
      </c>
      <c r="E839" s="15"/>
      <c r="F839" s="16"/>
    </row>
    <row r="840" spans="1:6" ht="15.75" customHeight="1" x14ac:dyDescent="0.25">
      <c r="A840" s="12" t="s">
        <v>453</v>
      </c>
      <c r="B840" s="12" t="s">
        <v>376</v>
      </c>
      <c r="C840" s="5">
        <v>500</v>
      </c>
      <c r="D840" s="5" t="s">
        <v>6</v>
      </c>
      <c r="E840" s="15"/>
      <c r="F840" s="16"/>
    </row>
    <row r="841" spans="1:6" ht="15.75" customHeight="1" x14ac:dyDescent="0.25">
      <c r="A841" s="17" t="s">
        <v>409</v>
      </c>
      <c r="B841" s="12" t="s">
        <v>376</v>
      </c>
      <c r="C841" s="5">
        <v>500</v>
      </c>
      <c r="D841" s="5" t="s">
        <v>6</v>
      </c>
      <c r="E841" s="15"/>
      <c r="F841" s="16"/>
    </row>
    <row r="842" spans="1:6" ht="15.75" customHeight="1" x14ac:dyDescent="0.25">
      <c r="A842" s="12" t="s">
        <v>384</v>
      </c>
      <c r="B842" s="18" t="s">
        <v>376</v>
      </c>
      <c r="C842" s="5">
        <v>500</v>
      </c>
      <c r="D842" s="5" t="s">
        <v>6</v>
      </c>
      <c r="E842" s="15"/>
      <c r="F842" s="16"/>
    </row>
    <row r="843" spans="1:6" ht="15.75" customHeight="1" x14ac:dyDescent="0.25">
      <c r="A843" s="12" t="s">
        <v>370</v>
      </c>
      <c r="B843" s="12" t="s">
        <v>363</v>
      </c>
      <c r="C843" s="5">
        <v>500</v>
      </c>
      <c r="D843" s="5" t="s">
        <v>6</v>
      </c>
      <c r="E843" s="15"/>
      <c r="F843" s="16"/>
    </row>
    <row r="844" spans="1:6" ht="15.75" customHeight="1" x14ac:dyDescent="0.25">
      <c r="A844" s="12" t="s">
        <v>866</v>
      </c>
      <c r="B844" s="19" t="s">
        <v>462</v>
      </c>
      <c r="C844" s="5">
        <v>500</v>
      </c>
      <c r="D844" s="5" t="s">
        <v>6</v>
      </c>
      <c r="E844" s="15"/>
      <c r="F844" s="16"/>
    </row>
    <row r="845" spans="1:6" ht="15.75" customHeight="1" x14ac:dyDescent="0.2">
      <c r="A845" s="20" t="s">
        <v>867</v>
      </c>
      <c r="B845" s="20" t="s">
        <v>312</v>
      </c>
      <c r="C845" s="5">
        <v>500</v>
      </c>
      <c r="D845" s="5" t="s">
        <v>6</v>
      </c>
      <c r="E845" s="15"/>
      <c r="F845" s="16"/>
    </row>
    <row r="846" spans="1:6" ht="15.75" customHeight="1" x14ac:dyDescent="0.2">
      <c r="A846" s="5" t="s">
        <v>868</v>
      </c>
      <c r="B846" s="5" t="s">
        <v>623</v>
      </c>
      <c r="C846" s="5">
        <v>500</v>
      </c>
      <c r="D846" s="5" t="s">
        <v>6</v>
      </c>
      <c r="E846" s="15"/>
      <c r="F846" s="16"/>
    </row>
    <row r="847" spans="1:6" ht="15.75" customHeight="1" x14ac:dyDescent="0.25">
      <c r="A847" s="12" t="s">
        <v>869</v>
      </c>
      <c r="B847" s="12" t="s">
        <v>318</v>
      </c>
      <c r="C847" s="5">
        <v>500</v>
      </c>
      <c r="D847" s="5" t="s">
        <v>6</v>
      </c>
      <c r="E847" s="15"/>
      <c r="F847" s="16"/>
    </row>
    <row r="848" spans="1:6" ht="15.75" customHeight="1" x14ac:dyDescent="0.25">
      <c r="A848" s="12" t="s">
        <v>870</v>
      </c>
      <c r="B848" s="12" t="s">
        <v>572</v>
      </c>
      <c r="C848" s="5">
        <v>500</v>
      </c>
      <c r="D848" s="5" t="s">
        <v>6</v>
      </c>
      <c r="E848" s="15"/>
      <c r="F848" s="16"/>
    </row>
    <row r="849" spans="1:6" ht="15.75" customHeight="1" x14ac:dyDescent="0.2">
      <c r="A849" s="5" t="s">
        <v>871</v>
      </c>
      <c r="B849" s="5" t="s">
        <v>363</v>
      </c>
      <c r="C849" s="5">
        <v>500</v>
      </c>
      <c r="D849" s="5" t="s">
        <v>6</v>
      </c>
      <c r="E849" s="15"/>
      <c r="F849" s="16"/>
    </row>
    <row r="850" spans="1:6" ht="15.75" customHeight="1" x14ac:dyDescent="0.2">
      <c r="A850" s="5" t="s">
        <v>872</v>
      </c>
      <c r="B850" s="5" t="s">
        <v>462</v>
      </c>
      <c r="C850" s="5">
        <v>500</v>
      </c>
      <c r="D850" s="5" t="s">
        <v>6</v>
      </c>
      <c r="E850" s="15"/>
      <c r="F850" s="16"/>
    </row>
    <row r="851" spans="1:6" ht="15.75" customHeight="1" x14ac:dyDescent="0.2">
      <c r="A851" s="5" t="s">
        <v>873</v>
      </c>
      <c r="B851" s="5" t="s">
        <v>363</v>
      </c>
      <c r="C851" s="5">
        <v>500</v>
      </c>
      <c r="D851" s="5" t="s">
        <v>6</v>
      </c>
      <c r="E851" s="15"/>
      <c r="F851" s="16"/>
    </row>
    <row r="852" spans="1:6" ht="15.75" customHeight="1" x14ac:dyDescent="0.2">
      <c r="A852" s="5" t="s">
        <v>874</v>
      </c>
      <c r="B852" s="5" t="s">
        <v>376</v>
      </c>
      <c r="C852" s="5">
        <v>500</v>
      </c>
      <c r="D852" s="5" t="s">
        <v>6</v>
      </c>
      <c r="E852" s="15"/>
      <c r="F852" s="16"/>
    </row>
    <row r="853" spans="1:6" ht="15.75" customHeight="1" x14ac:dyDescent="0.2">
      <c r="A853" s="5" t="s">
        <v>875</v>
      </c>
      <c r="B853" s="5" t="s">
        <v>361</v>
      </c>
      <c r="C853" s="5">
        <v>500</v>
      </c>
      <c r="D853" s="5" t="s">
        <v>6</v>
      </c>
      <c r="E853" s="15"/>
      <c r="F853" s="16"/>
    </row>
    <row r="854" spans="1:6" ht="15.75" customHeight="1" x14ac:dyDescent="0.2">
      <c r="A854" s="5" t="s">
        <v>68</v>
      </c>
      <c r="B854" s="5" t="s">
        <v>16</v>
      </c>
      <c r="C854" s="5">
        <v>500</v>
      </c>
      <c r="D854" s="5" t="s">
        <v>6</v>
      </c>
      <c r="E854" s="15"/>
      <c r="F854" s="16"/>
    </row>
    <row r="855" spans="1:6" ht="15.75" customHeight="1" x14ac:dyDescent="0.2">
      <c r="A855" s="5" t="s">
        <v>876</v>
      </c>
      <c r="B855" s="5" t="s">
        <v>318</v>
      </c>
      <c r="C855" s="5">
        <v>500</v>
      </c>
      <c r="D855" s="5" t="s">
        <v>6</v>
      </c>
      <c r="E855" s="15"/>
      <c r="F855" s="16"/>
    </row>
    <row r="856" spans="1:6" ht="15.75" customHeight="1" x14ac:dyDescent="0.2">
      <c r="A856" s="11" t="s">
        <v>877</v>
      </c>
      <c r="B856" s="11" t="s">
        <v>206</v>
      </c>
      <c r="C856" s="5">
        <v>250</v>
      </c>
      <c r="D856" s="5" t="s">
        <v>6</v>
      </c>
      <c r="E856" s="15"/>
      <c r="F856" s="16"/>
    </row>
    <row r="857" spans="1:6" ht="15.75" customHeight="1" x14ac:dyDescent="0.2">
      <c r="A857" s="11" t="s">
        <v>878</v>
      </c>
      <c r="B857" s="11" t="s">
        <v>206</v>
      </c>
      <c r="C857" s="5">
        <v>250</v>
      </c>
      <c r="D857" s="5" t="s">
        <v>6</v>
      </c>
      <c r="E857" s="15"/>
      <c r="F857" s="16"/>
    </row>
    <row r="858" spans="1:6" ht="15.75" customHeight="1" x14ac:dyDescent="0.2">
      <c r="A858" s="11" t="s">
        <v>879</v>
      </c>
      <c r="B858" s="11" t="s">
        <v>206</v>
      </c>
      <c r="C858" s="5">
        <v>250</v>
      </c>
      <c r="D858" s="5" t="s">
        <v>6</v>
      </c>
      <c r="E858" s="15"/>
      <c r="F858" s="16"/>
    </row>
    <row r="859" spans="1:6" ht="15.75" customHeight="1" x14ac:dyDescent="0.2">
      <c r="A859" s="11" t="s">
        <v>880</v>
      </c>
      <c r="B859" s="11" t="s">
        <v>206</v>
      </c>
      <c r="C859" s="5">
        <v>250</v>
      </c>
      <c r="D859" s="5" t="s">
        <v>6</v>
      </c>
      <c r="E859" s="15"/>
      <c r="F859" s="16"/>
    </row>
    <row r="860" spans="1:6" ht="15.75" customHeight="1" x14ac:dyDescent="0.2">
      <c r="A860" s="11" t="s">
        <v>881</v>
      </c>
      <c r="B860" s="11" t="s">
        <v>206</v>
      </c>
      <c r="C860" s="5">
        <v>250</v>
      </c>
      <c r="D860" s="5" t="s">
        <v>6</v>
      </c>
      <c r="E860" s="15"/>
      <c r="F860" s="16"/>
    </row>
    <row r="861" spans="1:6" ht="15.75" customHeight="1" x14ac:dyDescent="0.2">
      <c r="A861" s="11" t="s">
        <v>882</v>
      </c>
      <c r="B861" s="11" t="s">
        <v>206</v>
      </c>
      <c r="C861" s="5">
        <v>250</v>
      </c>
      <c r="D861" s="5" t="s">
        <v>6</v>
      </c>
      <c r="E861" s="15"/>
      <c r="F861" s="16"/>
    </row>
    <row r="862" spans="1:6" ht="15.75" customHeight="1" x14ac:dyDescent="0.2">
      <c r="A862" s="11" t="s">
        <v>883</v>
      </c>
      <c r="B862" s="11" t="s">
        <v>206</v>
      </c>
      <c r="C862" s="5">
        <v>250</v>
      </c>
      <c r="D862" s="5" t="s">
        <v>6</v>
      </c>
      <c r="E862" s="15"/>
      <c r="F862" s="16"/>
    </row>
    <row r="863" spans="1:6" ht="15.75" customHeight="1" x14ac:dyDescent="0.2">
      <c r="A863" s="11" t="s">
        <v>884</v>
      </c>
      <c r="B863" s="11" t="s">
        <v>206</v>
      </c>
      <c r="C863" s="5">
        <v>250</v>
      </c>
      <c r="D863" s="5" t="s">
        <v>6</v>
      </c>
      <c r="E863" s="15"/>
      <c r="F863" s="16"/>
    </row>
    <row r="864" spans="1:6" ht="15.75" customHeight="1" x14ac:dyDescent="0.2">
      <c r="A864" s="11" t="s">
        <v>885</v>
      </c>
      <c r="B864" s="11" t="s">
        <v>206</v>
      </c>
      <c r="C864" s="5">
        <v>250</v>
      </c>
      <c r="D864" s="5" t="s">
        <v>6</v>
      </c>
      <c r="E864" s="15"/>
      <c r="F864" s="16"/>
    </row>
    <row r="865" spans="1:6" ht="15.75" customHeight="1" x14ac:dyDescent="0.2">
      <c r="A865" s="11" t="s">
        <v>886</v>
      </c>
      <c r="B865" s="11" t="s">
        <v>206</v>
      </c>
      <c r="C865" s="5">
        <v>250</v>
      </c>
      <c r="D865" s="5" t="s">
        <v>6</v>
      </c>
      <c r="E865" s="15"/>
      <c r="F865" s="16"/>
    </row>
    <row r="866" spans="1:6" ht="15.75" customHeight="1" x14ac:dyDescent="0.2">
      <c r="A866" s="11" t="s">
        <v>887</v>
      </c>
      <c r="B866" s="11" t="s">
        <v>206</v>
      </c>
      <c r="C866" s="5">
        <v>250</v>
      </c>
      <c r="D866" s="5" t="s">
        <v>6</v>
      </c>
      <c r="E866" s="15"/>
      <c r="F866" s="16"/>
    </row>
    <row r="867" spans="1:6" ht="15.75" customHeight="1" x14ac:dyDescent="0.2">
      <c r="A867" s="11" t="s">
        <v>888</v>
      </c>
      <c r="B867" s="11" t="s">
        <v>206</v>
      </c>
      <c r="C867" s="5">
        <v>250</v>
      </c>
      <c r="D867" s="5" t="s">
        <v>6</v>
      </c>
      <c r="E867" s="15"/>
      <c r="F867" s="16"/>
    </row>
    <row r="868" spans="1:6" ht="15.75" customHeight="1" x14ac:dyDescent="0.2">
      <c r="A868" s="11" t="s">
        <v>889</v>
      </c>
      <c r="B868" s="11" t="s">
        <v>206</v>
      </c>
      <c r="C868" s="5">
        <v>250</v>
      </c>
      <c r="D868" s="5" t="s">
        <v>6</v>
      </c>
      <c r="E868" s="15"/>
      <c r="F868" s="16"/>
    </row>
    <row r="869" spans="1:6" ht="15.75" customHeight="1" x14ac:dyDescent="0.2">
      <c r="A869" s="11" t="s">
        <v>890</v>
      </c>
      <c r="B869" s="11" t="s">
        <v>206</v>
      </c>
      <c r="C869" s="5">
        <v>250</v>
      </c>
      <c r="D869" s="5" t="s">
        <v>6</v>
      </c>
      <c r="E869" s="15"/>
      <c r="F869" s="16"/>
    </row>
    <row r="870" spans="1:6" ht="15.75" customHeight="1" x14ac:dyDescent="0.2">
      <c r="A870" s="11" t="s">
        <v>891</v>
      </c>
      <c r="B870" s="11" t="s">
        <v>206</v>
      </c>
      <c r="C870" s="5">
        <v>250</v>
      </c>
      <c r="D870" s="5" t="s">
        <v>6</v>
      </c>
      <c r="E870" s="15"/>
      <c r="F870" s="16"/>
    </row>
    <row r="871" spans="1:6" ht="15.75" customHeight="1" x14ac:dyDescent="0.2">
      <c r="A871" s="11" t="s">
        <v>892</v>
      </c>
      <c r="B871" s="11" t="s">
        <v>206</v>
      </c>
      <c r="C871" s="5">
        <v>250</v>
      </c>
      <c r="D871" s="5" t="s">
        <v>6</v>
      </c>
      <c r="E871" s="15"/>
      <c r="F871" s="16"/>
    </row>
    <row r="872" spans="1:6" ht="15.75" customHeight="1" x14ac:dyDescent="0.2">
      <c r="A872" s="11" t="s">
        <v>893</v>
      </c>
      <c r="B872" s="11" t="s">
        <v>206</v>
      </c>
      <c r="C872" s="5">
        <v>250</v>
      </c>
      <c r="D872" s="5" t="s">
        <v>6</v>
      </c>
      <c r="E872" s="15"/>
      <c r="F872" s="16"/>
    </row>
    <row r="873" spans="1:6" ht="15.75" customHeight="1" x14ac:dyDescent="0.2">
      <c r="A873" s="11" t="s">
        <v>894</v>
      </c>
      <c r="B873" s="11" t="s">
        <v>206</v>
      </c>
      <c r="C873" s="5">
        <v>250</v>
      </c>
      <c r="D873" s="5" t="s">
        <v>6</v>
      </c>
      <c r="E873" s="15"/>
      <c r="F873" s="16"/>
    </row>
    <row r="874" spans="1:6" ht="15.75" customHeight="1" x14ac:dyDescent="0.2">
      <c r="A874" s="11" t="s">
        <v>895</v>
      </c>
      <c r="B874" s="11" t="s">
        <v>206</v>
      </c>
      <c r="C874" s="5">
        <v>250</v>
      </c>
      <c r="D874" s="5" t="s">
        <v>6</v>
      </c>
      <c r="E874" s="15"/>
      <c r="F874" s="16"/>
    </row>
    <row r="875" spans="1:6" ht="15.75" customHeight="1" x14ac:dyDescent="0.2">
      <c r="A875" s="11" t="s">
        <v>896</v>
      </c>
      <c r="B875" s="11" t="s">
        <v>206</v>
      </c>
      <c r="C875" s="5">
        <v>250</v>
      </c>
      <c r="D875" s="5" t="s">
        <v>6</v>
      </c>
      <c r="E875" s="15"/>
      <c r="F875" s="16"/>
    </row>
    <row r="876" spans="1:6" ht="15.75" customHeight="1" x14ac:dyDescent="0.2">
      <c r="A876" s="11" t="s">
        <v>897</v>
      </c>
      <c r="B876" s="11" t="s">
        <v>206</v>
      </c>
      <c r="C876" s="5">
        <v>250</v>
      </c>
      <c r="D876" s="5" t="s">
        <v>6</v>
      </c>
      <c r="E876" s="15"/>
      <c r="F876" s="16"/>
    </row>
    <row r="877" spans="1:6" ht="15.75" customHeight="1" x14ac:dyDescent="0.2">
      <c r="A877" s="11" t="s">
        <v>898</v>
      </c>
      <c r="B877" s="11" t="s">
        <v>206</v>
      </c>
      <c r="C877" s="5">
        <v>250</v>
      </c>
      <c r="D877" s="5" t="s">
        <v>6</v>
      </c>
      <c r="E877" s="15"/>
      <c r="F877" s="16"/>
    </row>
    <row r="878" spans="1:6" ht="15.75" customHeight="1" x14ac:dyDescent="0.2">
      <c r="A878" s="11" t="s">
        <v>899</v>
      </c>
      <c r="B878" s="11" t="s">
        <v>206</v>
      </c>
      <c r="C878" s="5">
        <v>250</v>
      </c>
      <c r="D878" s="5" t="s">
        <v>6</v>
      </c>
      <c r="E878" s="15"/>
      <c r="F878" s="16"/>
    </row>
    <row r="879" spans="1:6" ht="15.75" customHeight="1" x14ac:dyDescent="0.2">
      <c r="A879" s="11" t="s">
        <v>900</v>
      </c>
      <c r="B879" s="11" t="s">
        <v>206</v>
      </c>
      <c r="C879" s="5">
        <v>250</v>
      </c>
      <c r="D879" s="5" t="s">
        <v>6</v>
      </c>
      <c r="E879" s="15"/>
      <c r="F879" s="16"/>
    </row>
    <row r="880" spans="1:6" ht="15.75" customHeight="1" x14ac:dyDescent="0.2">
      <c r="A880" s="11" t="s">
        <v>134</v>
      </c>
      <c r="B880" s="11" t="s">
        <v>206</v>
      </c>
      <c r="C880" s="5">
        <v>250</v>
      </c>
      <c r="D880" s="5" t="s">
        <v>6</v>
      </c>
      <c r="E880" s="15"/>
      <c r="F880" s="16"/>
    </row>
    <row r="881" spans="1:6" ht="15.75" customHeight="1" x14ac:dyDescent="0.2">
      <c r="A881" s="11" t="s">
        <v>901</v>
      </c>
      <c r="B881" s="11" t="s">
        <v>206</v>
      </c>
      <c r="C881" s="5">
        <v>250</v>
      </c>
      <c r="D881" s="5" t="s">
        <v>6</v>
      </c>
      <c r="E881" s="15"/>
      <c r="F881" s="16"/>
    </row>
    <row r="882" spans="1:6" ht="15.75" customHeight="1" x14ac:dyDescent="0.2">
      <c r="A882" s="11" t="s">
        <v>902</v>
      </c>
      <c r="B882" s="11" t="s">
        <v>206</v>
      </c>
      <c r="C882" s="5">
        <v>250</v>
      </c>
      <c r="D882" s="5" t="s">
        <v>6</v>
      </c>
      <c r="E882" s="15"/>
      <c r="F882" s="16"/>
    </row>
    <row r="883" spans="1:6" ht="15.75" customHeight="1" x14ac:dyDescent="0.2">
      <c r="A883" s="11" t="s">
        <v>903</v>
      </c>
      <c r="B883" s="11" t="s">
        <v>206</v>
      </c>
      <c r="C883" s="5">
        <v>250</v>
      </c>
      <c r="D883" s="5" t="s">
        <v>6</v>
      </c>
      <c r="E883" s="15"/>
      <c r="F883" s="16"/>
    </row>
    <row r="884" spans="1:6" ht="15.75" customHeight="1" x14ac:dyDescent="0.2">
      <c r="A884" s="11" t="s">
        <v>904</v>
      </c>
      <c r="B884" s="11" t="s">
        <v>206</v>
      </c>
      <c r="C884" s="5">
        <v>250</v>
      </c>
      <c r="D884" s="5" t="s">
        <v>6</v>
      </c>
      <c r="E884" s="15"/>
      <c r="F884" s="16"/>
    </row>
    <row r="885" spans="1:6" ht="15.75" customHeight="1" x14ac:dyDescent="0.2">
      <c r="A885" s="21" t="s">
        <v>905</v>
      </c>
      <c r="B885" s="21" t="s">
        <v>206</v>
      </c>
      <c r="C885" s="5">
        <v>250</v>
      </c>
      <c r="D885" s="5" t="s">
        <v>6</v>
      </c>
      <c r="E885" s="15"/>
      <c r="F885" s="16"/>
    </row>
    <row r="886" spans="1:6" ht="15.75" customHeight="1" x14ac:dyDescent="0.2">
      <c r="A886" s="11" t="s">
        <v>906</v>
      </c>
      <c r="B886" s="11" t="s">
        <v>206</v>
      </c>
      <c r="C886" s="5">
        <v>250</v>
      </c>
      <c r="D886" s="5" t="s">
        <v>6</v>
      </c>
      <c r="E886" s="15"/>
      <c r="F886" s="16"/>
    </row>
    <row r="887" spans="1:6" ht="15.75" customHeight="1" x14ac:dyDescent="0.2">
      <c r="A887" s="11" t="s">
        <v>907</v>
      </c>
      <c r="B887" s="11" t="s">
        <v>206</v>
      </c>
      <c r="C887" s="5">
        <v>250</v>
      </c>
      <c r="D887" s="5" t="s">
        <v>6</v>
      </c>
      <c r="E887" s="15"/>
      <c r="F887" s="16"/>
    </row>
    <row r="888" spans="1:6" ht="15.75" customHeight="1" x14ac:dyDescent="0.2">
      <c r="A888" s="11" t="s">
        <v>908</v>
      </c>
      <c r="B888" s="11" t="s">
        <v>206</v>
      </c>
      <c r="C888" s="5">
        <v>250</v>
      </c>
      <c r="D888" s="5" t="s">
        <v>6</v>
      </c>
      <c r="E888" s="15"/>
      <c r="F888" s="16"/>
    </row>
    <row r="889" spans="1:6" ht="15.75" customHeight="1" x14ac:dyDescent="0.2">
      <c r="A889" s="11" t="s">
        <v>909</v>
      </c>
      <c r="B889" s="11" t="s">
        <v>206</v>
      </c>
      <c r="C889" s="5">
        <v>250</v>
      </c>
      <c r="D889" s="5" t="s">
        <v>6</v>
      </c>
      <c r="E889" s="15"/>
      <c r="F889" s="16"/>
    </row>
    <row r="890" spans="1:6" ht="15.75" customHeight="1" x14ac:dyDescent="0.2">
      <c r="A890" s="11" t="s">
        <v>910</v>
      </c>
      <c r="B890" s="11" t="s">
        <v>644</v>
      </c>
      <c r="C890" s="5">
        <v>250</v>
      </c>
      <c r="D890" s="5" t="s">
        <v>6</v>
      </c>
      <c r="E890" s="15"/>
      <c r="F890" s="16"/>
    </row>
    <row r="891" spans="1:6" ht="15.75" customHeight="1" x14ac:dyDescent="0.2">
      <c r="A891" s="11" t="s">
        <v>911</v>
      </c>
      <c r="B891" s="11" t="s">
        <v>206</v>
      </c>
      <c r="C891" s="5">
        <v>250</v>
      </c>
      <c r="D891" s="5" t="s">
        <v>6</v>
      </c>
      <c r="E891" s="15"/>
      <c r="F891" s="16"/>
    </row>
    <row r="892" spans="1:6" ht="15.75" customHeight="1" x14ac:dyDescent="0.2">
      <c r="A892" s="11" t="s">
        <v>912</v>
      </c>
      <c r="B892" s="11" t="s">
        <v>359</v>
      </c>
      <c r="C892" s="5">
        <v>250</v>
      </c>
      <c r="D892" s="5" t="s">
        <v>6</v>
      </c>
      <c r="E892" s="15"/>
      <c r="F892" s="16"/>
    </row>
    <row r="893" spans="1:6" ht="15.75" customHeight="1" x14ac:dyDescent="0.2">
      <c r="A893" s="11" t="s">
        <v>913</v>
      </c>
      <c r="B893" s="11" t="s">
        <v>462</v>
      </c>
      <c r="C893" s="5">
        <v>250</v>
      </c>
      <c r="D893" s="5" t="s">
        <v>6</v>
      </c>
      <c r="E893" s="15"/>
      <c r="F893" s="16"/>
    </row>
    <row r="894" spans="1:6" ht="15.75" customHeight="1" x14ac:dyDescent="0.2">
      <c r="A894" s="11" t="s">
        <v>914</v>
      </c>
      <c r="B894" s="11" t="s">
        <v>206</v>
      </c>
      <c r="C894" s="5">
        <v>250</v>
      </c>
      <c r="D894" s="5" t="s">
        <v>6</v>
      </c>
      <c r="E894" s="15"/>
      <c r="F894" s="16"/>
    </row>
    <row r="895" spans="1:6" ht="15.75" customHeight="1" x14ac:dyDescent="0.2">
      <c r="A895" s="11" t="s">
        <v>915</v>
      </c>
      <c r="B895" s="11" t="s">
        <v>462</v>
      </c>
      <c r="C895" s="5">
        <v>250</v>
      </c>
      <c r="D895" s="5" t="s">
        <v>6</v>
      </c>
      <c r="E895" s="15"/>
      <c r="F895" s="16"/>
    </row>
    <row r="896" spans="1:6" ht="15.75" customHeight="1" x14ac:dyDescent="0.2">
      <c r="A896" s="11" t="s">
        <v>916</v>
      </c>
      <c r="B896" s="11" t="s">
        <v>462</v>
      </c>
      <c r="C896" s="5">
        <v>250</v>
      </c>
      <c r="D896" s="5" t="s">
        <v>6</v>
      </c>
      <c r="E896" s="15"/>
      <c r="F896" s="16"/>
    </row>
    <row r="897" spans="1:6" ht="15.75" customHeight="1" x14ac:dyDescent="0.2">
      <c r="A897" s="11" t="s">
        <v>917</v>
      </c>
      <c r="B897" s="11" t="s">
        <v>462</v>
      </c>
      <c r="C897" s="5">
        <v>250</v>
      </c>
      <c r="D897" s="5" t="s">
        <v>6</v>
      </c>
      <c r="E897" s="15"/>
      <c r="F897" s="16"/>
    </row>
    <row r="898" spans="1:6" ht="15.75" customHeight="1" x14ac:dyDescent="0.2">
      <c r="A898" s="11" t="s">
        <v>918</v>
      </c>
      <c r="B898" s="11" t="s">
        <v>462</v>
      </c>
      <c r="C898" s="5">
        <v>250</v>
      </c>
      <c r="D898" s="5" t="s">
        <v>6</v>
      </c>
      <c r="E898" s="15"/>
      <c r="F898" s="16"/>
    </row>
    <row r="899" spans="1:6" ht="15.75" customHeight="1" x14ac:dyDescent="0.2">
      <c r="A899" s="11" t="s">
        <v>919</v>
      </c>
      <c r="B899" s="11" t="s">
        <v>462</v>
      </c>
      <c r="C899" s="5">
        <v>250</v>
      </c>
      <c r="D899" s="5" t="s">
        <v>6</v>
      </c>
      <c r="E899" s="15"/>
      <c r="F899" s="16"/>
    </row>
    <row r="900" spans="1:6" ht="15.75" customHeight="1" x14ac:dyDescent="0.2">
      <c r="A900" s="11" t="s">
        <v>920</v>
      </c>
      <c r="B900" s="11" t="s">
        <v>462</v>
      </c>
      <c r="C900" s="5">
        <v>250</v>
      </c>
      <c r="D900" s="5" t="s">
        <v>6</v>
      </c>
      <c r="E900" s="15"/>
      <c r="F900" s="16"/>
    </row>
    <row r="901" spans="1:6" ht="15.75" customHeight="1" x14ac:dyDescent="0.2">
      <c r="A901" s="11" t="s">
        <v>921</v>
      </c>
      <c r="B901" s="11" t="s">
        <v>462</v>
      </c>
      <c r="C901" s="5">
        <v>250</v>
      </c>
      <c r="D901" s="5" t="s">
        <v>6</v>
      </c>
      <c r="E901" s="15"/>
      <c r="F901" s="16"/>
    </row>
    <row r="902" spans="1:6" ht="15.75" customHeight="1" x14ac:dyDescent="0.2">
      <c r="A902" s="13" t="s">
        <v>922</v>
      </c>
      <c r="B902" s="13" t="s">
        <v>462</v>
      </c>
      <c r="C902" s="5">
        <v>250</v>
      </c>
      <c r="D902" s="5" t="s">
        <v>6</v>
      </c>
      <c r="E902" s="15"/>
      <c r="F902" s="16"/>
    </row>
    <row r="903" spans="1:6" ht="15.75" customHeight="1" x14ac:dyDescent="0.2">
      <c r="A903" s="11" t="s">
        <v>923</v>
      </c>
      <c r="B903" s="11" t="s">
        <v>462</v>
      </c>
      <c r="C903" s="5">
        <v>250</v>
      </c>
      <c r="D903" s="5" t="s">
        <v>6</v>
      </c>
      <c r="E903" s="15"/>
      <c r="F903" s="16"/>
    </row>
    <row r="904" spans="1:6" ht="15.75" customHeight="1" x14ac:dyDescent="0.2">
      <c r="A904" s="11" t="s">
        <v>924</v>
      </c>
      <c r="B904" s="11" t="s">
        <v>623</v>
      </c>
      <c r="C904" s="5">
        <v>250</v>
      </c>
      <c r="D904" s="5" t="s">
        <v>6</v>
      </c>
      <c r="E904" s="15"/>
      <c r="F904" s="16"/>
    </row>
    <row r="905" spans="1:6" ht="15.75" customHeight="1" x14ac:dyDescent="0.2">
      <c r="A905" s="11" t="s">
        <v>925</v>
      </c>
      <c r="B905" s="11" t="s">
        <v>623</v>
      </c>
      <c r="C905" s="5">
        <v>250</v>
      </c>
      <c r="D905" s="5" t="s">
        <v>6</v>
      </c>
      <c r="E905" s="15"/>
      <c r="F905" s="16"/>
    </row>
    <row r="906" spans="1:6" ht="15.75" customHeight="1" x14ac:dyDescent="0.2">
      <c r="A906" s="11" t="s">
        <v>926</v>
      </c>
      <c r="B906" s="11" t="s">
        <v>623</v>
      </c>
      <c r="C906" s="5">
        <v>250</v>
      </c>
      <c r="D906" s="5" t="s">
        <v>6</v>
      </c>
      <c r="E906" s="15"/>
      <c r="F906" s="16"/>
    </row>
    <row r="907" spans="1:6" ht="15.75" customHeight="1" x14ac:dyDescent="0.2">
      <c r="A907" s="11" t="s">
        <v>927</v>
      </c>
      <c r="B907" s="11" t="s">
        <v>623</v>
      </c>
      <c r="C907" s="5">
        <v>250</v>
      </c>
      <c r="D907" s="5" t="s">
        <v>6</v>
      </c>
      <c r="E907" s="15"/>
      <c r="F907" s="16"/>
    </row>
    <row r="908" spans="1:6" ht="15.75" customHeight="1" x14ac:dyDescent="0.2">
      <c r="A908" s="11" t="s">
        <v>928</v>
      </c>
      <c r="B908" s="11" t="s">
        <v>623</v>
      </c>
      <c r="C908" s="5">
        <v>250</v>
      </c>
      <c r="D908" s="5" t="s">
        <v>6</v>
      </c>
      <c r="E908" s="15"/>
      <c r="F908" s="16"/>
    </row>
    <row r="909" spans="1:6" ht="15.75" customHeight="1" x14ac:dyDescent="0.2">
      <c r="A909" s="11" t="s">
        <v>929</v>
      </c>
      <c r="B909" s="11" t="s">
        <v>623</v>
      </c>
      <c r="C909" s="5">
        <v>250</v>
      </c>
      <c r="D909" s="5" t="s">
        <v>6</v>
      </c>
      <c r="E909" s="15"/>
      <c r="F909" s="16"/>
    </row>
    <row r="910" spans="1:6" ht="15.75" customHeight="1" x14ac:dyDescent="0.2">
      <c r="A910" s="11" t="s">
        <v>930</v>
      </c>
      <c r="B910" s="11" t="s">
        <v>623</v>
      </c>
      <c r="C910" s="5">
        <v>250</v>
      </c>
      <c r="D910" s="5" t="s">
        <v>6</v>
      </c>
      <c r="E910" s="15"/>
      <c r="F910" s="16"/>
    </row>
    <row r="911" spans="1:6" ht="15.75" customHeight="1" x14ac:dyDescent="0.2">
      <c r="A911" s="11" t="s">
        <v>931</v>
      </c>
      <c r="B911" s="11" t="s">
        <v>623</v>
      </c>
      <c r="C911" s="5">
        <v>250</v>
      </c>
      <c r="D911" s="5" t="s">
        <v>6</v>
      </c>
      <c r="E911" s="15"/>
      <c r="F911" s="16"/>
    </row>
    <row r="912" spans="1:6" ht="15.75" customHeight="1" x14ac:dyDescent="0.2">
      <c r="A912" s="11" t="s">
        <v>932</v>
      </c>
      <c r="B912" s="11" t="s">
        <v>623</v>
      </c>
      <c r="C912" s="5">
        <v>250</v>
      </c>
      <c r="D912" s="5" t="s">
        <v>6</v>
      </c>
      <c r="E912" s="15"/>
      <c r="F912" s="16"/>
    </row>
    <row r="913" spans="1:6" ht="15.75" customHeight="1" x14ac:dyDescent="0.2">
      <c r="A913" s="11" t="s">
        <v>933</v>
      </c>
      <c r="B913" s="11" t="s">
        <v>623</v>
      </c>
      <c r="C913" s="5">
        <v>250</v>
      </c>
      <c r="D913" s="5" t="s">
        <v>6</v>
      </c>
      <c r="E913" s="15"/>
      <c r="F913" s="16"/>
    </row>
    <row r="914" spans="1:6" ht="15.75" customHeight="1" x14ac:dyDescent="0.2">
      <c r="A914" s="11" t="s">
        <v>934</v>
      </c>
      <c r="B914" s="11" t="s">
        <v>623</v>
      </c>
      <c r="C914" s="5">
        <v>250</v>
      </c>
      <c r="D914" s="5" t="s">
        <v>6</v>
      </c>
      <c r="E914" s="15"/>
      <c r="F914" s="16"/>
    </row>
    <row r="915" spans="1:6" ht="15.75" customHeight="1" x14ac:dyDescent="0.2">
      <c r="A915" s="11" t="s">
        <v>935</v>
      </c>
      <c r="B915" s="11" t="s">
        <v>623</v>
      </c>
      <c r="C915" s="5">
        <v>250</v>
      </c>
      <c r="D915" s="5" t="s">
        <v>6</v>
      </c>
      <c r="E915" s="15"/>
      <c r="F915" s="16"/>
    </row>
    <row r="916" spans="1:6" ht="15.75" customHeight="1" x14ac:dyDescent="0.2">
      <c r="A916" s="11" t="s">
        <v>936</v>
      </c>
      <c r="B916" s="11" t="s">
        <v>623</v>
      </c>
      <c r="C916" s="5">
        <v>250</v>
      </c>
      <c r="D916" s="5" t="s">
        <v>6</v>
      </c>
      <c r="E916" s="15"/>
      <c r="F916" s="16"/>
    </row>
    <row r="917" spans="1:6" ht="15.75" customHeight="1" x14ac:dyDescent="0.2">
      <c r="A917" s="11" t="s">
        <v>937</v>
      </c>
      <c r="B917" s="11" t="s">
        <v>623</v>
      </c>
      <c r="C917" s="5">
        <v>250</v>
      </c>
      <c r="D917" s="5" t="s">
        <v>6</v>
      </c>
      <c r="E917" s="15"/>
      <c r="F917" s="16"/>
    </row>
    <row r="918" spans="1:6" ht="15.75" customHeight="1" x14ac:dyDescent="0.2">
      <c r="A918" s="11" t="s">
        <v>938</v>
      </c>
      <c r="B918" s="11" t="s">
        <v>623</v>
      </c>
      <c r="C918" s="5">
        <v>250</v>
      </c>
      <c r="D918" s="5" t="s">
        <v>6</v>
      </c>
      <c r="E918" s="15"/>
      <c r="F918" s="16"/>
    </row>
    <row r="919" spans="1:6" ht="15.75" customHeight="1" x14ac:dyDescent="0.2">
      <c r="A919" s="11" t="s">
        <v>939</v>
      </c>
      <c r="B919" s="11" t="s">
        <v>623</v>
      </c>
      <c r="C919" s="5">
        <v>250</v>
      </c>
      <c r="D919" s="5" t="s">
        <v>6</v>
      </c>
      <c r="E919" s="15"/>
      <c r="F919" s="16"/>
    </row>
    <row r="920" spans="1:6" ht="15.75" customHeight="1" x14ac:dyDescent="0.2">
      <c r="A920" s="11" t="s">
        <v>940</v>
      </c>
      <c r="B920" s="11" t="s">
        <v>623</v>
      </c>
      <c r="C920" s="5">
        <v>250</v>
      </c>
      <c r="D920" s="5" t="s">
        <v>6</v>
      </c>
      <c r="E920" s="15"/>
      <c r="F920" s="16"/>
    </row>
    <row r="921" spans="1:6" ht="15.75" customHeight="1" x14ac:dyDescent="0.2">
      <c r="A921" s="11" t="s">
        <v>941</v>
      </c>
      <c r="B921" s="11" t="s">
        <v>623</v>
      </c>
      <c r="C921" s="5">
        <v>250</v>
      </c>
      <c r="D921" s="5" t="s">
        <v>6</v>
      </c>
      <c r="E921" s="15"/>
      <c r="F921" s="16"/>
    </row>
    <row r="922" spans="1:6" ht="15.75" customHeight="1" x14ac:dyDescent="0.2">
      <c r="A922" s="11" t="s">
        <v>942</v>
      </c>
      <c r="B922" s="11" t="s">
        <v>623</v>
      </c>
      <c r="C922" s="5">
        <v>250</v>
      </c>
      <c r="D922" s="5" t="s">
        <v>6</v>
      </c>
      <c r="E922" s="15"/>
      <c r="F922" s="16"/>
    </row>
    <row r="923" spans="1:6" ht="15.75" customHeight="1" x14ac:dyDescent="0.2">
      <c r="A923" s="11" t="s">
        <v>943</v>
      </c>
      <c r="B923" s="11" t="s">
        <v>623</v>
      </c>
      <c r="C923" s="5">
        <v>250</v>
      </c>
      <c r="D923" s="5" t="s">
        <v>6</v>
      </c>
      <c r="E923" s="15"/>
      <c r="F923" s="16"/>
    </row>
    <row r="924" spans="1:6" ht="15.75" customHeight="1" x14ac:dyDescent="0.2">
      <c r="A924" s="11" t="s">
        <v>944</v>
      </c>
      <c r="B924" s="11" t="s">
        <v>623</v>
      </c>
      <c r="C924" s="5">
        <v>250</v>
      </c>
      <c r="D924" s="5" t="s">
        <v>6</v>
      </c>
      <c r="E924" s="15"/>
      <c r="F924" s="16"/>
    </row>
    <row r="925" spans="1:6" ht="15.75" customHeight="1" x14ac:dyDescent="0.2">
      <c r="A925" s="11" t="s">
        <v>945</v>
      </c>
      <c r="B925" s="11" t="s">
        <v>623</v>
      </c>
      <c r="C925" s="5">
        <v>250</v>
      </c>
      <c r="D925" s="5" t="s">
        <v>6</v>
      </c>
      <c r="E925" s="15"/>
      <c r="F925" s="16"/>
    </row>
    <row r="926" spans="1:6" ht="15.75" customHeight="1" x14ac:dyDescent="0.2">
      <c r="A926" s="11" t="s">
        <v>946</v>
      </c>
      <c r="B926" s="11" t="s">
        <v>623</v>
      </c>
      <c r="C926" s="5">
        <v>250</v>
      </c>
      <c r="D926" s="5" t="s">
        <v>6</v>
      </c>
      <c r="E926" s="15"/>
      <c r="F926" s="16"/>
    </row>
    <row r="927" spans="1:6" ht="15.75" customHeight="1" x14ac:dyDescent="0.2">
      <c r="A927" s="11" t="s">
        <v>947</v>
      </c>
      <c r="B927" s="11" t="s">
        <v>623</v>
      </c>
      <c r="C927" s="5">
        <v>250</v>
      </c>
      <c r="D927" s="5" t="s">
        <v>6</v>
      </c>
      <c r="E927" s="15"/>
      <c r="F927" s="16"/>
    </row>
    <row r="928" spans="1:6" ht="15.75" customHeight="1" x14ac:dyDescent="0.2">
      <c r="A928" s="11" t="s">
        <v>948</v>
      </c>
      <c r="B928" s="11" t="s">
        <v>623</v>
      </c>
      <c r="C928" s="5">
        <v>250</v>
      </c>
      <c r="D928" s="5" t="s">
        <v>6</v>
      </c>
      <c r="E928" s="15"/>
      <c r="F928" s="16"/>
    </row>
    <row r="929" spans="1:6" ht="15.75" customHeight="1" x14ac:dyDescent="0.2">
      <c r="A929" s="11" t="s">
        <v>949</v>
      </c>
      <c r="B929" s="11" t="s">
        <v>623</v>
      </c>
      <c r="C929" s="5">
        <v>250</v>
      </c>
      <c r="D929" s="5" t="s">
        <v>6</v>
      </c>
      <c r="E929" s="15"/>
      <c r="F929" s="16"/>
    </row>
    <row r="930" spans="1:6" ht="15.75" customHeight="1" x14ac:dyDescent="0.2">
      <c r="A930" s="11" t="s">
        <v>950</v>
      </c>
      <c r="B930" s="11" t="s">
        <v>312</v>
      </c>
      <c r="C930" s="5">
        <v>250</v>
      </c>
      <c r="D930" s="5" t="s">
        <v>6</v>
      </c>
      <c r="E930" s="15"/>
      <c r="F930" s="16"/>
    </row>
    <row r="931" spans="1:6" ht="15.75" customHeight="1" x14ac:dyDescent="0.2">
      <c r="A931" s="11" t="s">
        <v>951</v>
      </c>
      <c r="B931" s="11" t="s">
        <v>312</v>
      </c>
      <c r="C931" s="5">
        <v>250</v>
      </c>
      <c r="D931" s="5" t="s">
        <v>6</v>
      </c>
      <c r="E931" s="15"/>
      <c r="F931" s="16"/>
    </row>
    <row r="932" spans="1:6" ht="15.75" customHeight="1" x14ac:dyDescent="0.2">
      <c r="A932" s="11" t="s">
        <v>952</v>
      </c>
      <c r="B932" s="11" t="s">
        <v>312</v>
      </c>
      <c r="C932" s="5">
        <v>250</v>
      </c>
      <c r="D932" s="5" t="s">
        <v>6</v>
      </c>
      <c r="E932" s="15"/>
      <c r="F932" s="16"/>
    </row>
    <row r="933" spans="1:6" ht="15.75" customHeight="1" x14ac:dyDescent="0.2">
      <c r="A933" s="13" t="s">
        <v>953</v>
      </c>
      <c r="B933" s="13" t="s">
        <v>312</v>
      </c>
      <c r="C933" s="5">
        <v>250</v>
      </c>
      <c r="D933" s="5" t="s">
        <v>6</v>
      </c>
      <c r="E933" s="15"/>
      <c r="F933" s="16"/>
    </row>
    <row r="934" spans="1:6" ht="15.75" customHeight="1" x14ac:dyDescent="0.2">
      <c r="A934" s="11" t="s">
        <v>954</v>
      </c>
      <c r="B934" s="11" t="s">
        <v>312</v>
      </c>
      <c r="C934" s="5">
        <v>250</v>
      </c>
      <c r="D934" s="5" t="s">
        <v>6</v>
      </c>
      <c r="E934" s="15"/>
      <c r="F934" s="16"/>
    </row>
    <row r="935" spans="1:6" ht="15.75" customHeight="1" x14ac:dyDescent="0.2">
      <c r="A935" s="11" t="s">
        <v>955</v>
      </c>
      <c r="B935" s="11" t="s">
        <v>312</v>
      </c>
      <c r="C935" s="5">
        <v>250</v>
      </c>
      <c r="D935" s="5" t="s">
        <v>6</v>
      </c>
      <c r="E935" s="15"/>
      <c r="F935" s="16"/>
    </row>
    <row r="936" spans="1:6" ht="15.75" customHeight="1" x14ac:dyDescent="0.2">
      <c r="A936" s="11" t="s">
        <v>956</v>
      </c>
      <c r="B936" s="11" t="s">
        <v>660</v>
      </c>
      <c r="C936" s="5">
        <v>250</v>
      </c>
      <c r="D936" s="5" t="s">
        <v>6</v>
      </c>
      <c r="E936" s="15"/>
      <c r="F936" s="16"/>
    </row>
    <row r="937" spans="1:6" ht="15.75" customHeight="1" x14ac:dyDescent="0.2">
      <c r="A937" s="11" t="s">
        <v>957</v>
      </c>
      <c r="B937" s="11" t="s">
        <v>312</v>
      </c>
      <c r="C937" s="5">
        <v>250</v>
      </c>
      <c r="D937" s="5" t="s">
        <v>6</v>
      </c>
      <c r="E937" s="15"/>
      <c r="F937" s="16"/>
    </row>
    <row r="938" spans="1:6" ht="15.75" customHeight="1" x14ac:dyDescent="0.2">
      <c r="A938" s="11" t="s">
        <v>958</v>
      </c>
      <c r="B938" s="11" t="s">
        <v>312</v>
      </c>
      <c r="C938" s="5">
        <v>250</v>
      </c>
      <c r="D938" s="5" t="s">
        <v>6</v>
      </c>
      <c r="E938" s="15"/>
      <c r="F938" s="16"/>
    </row>
    <row r="939" spans="1:6" ht="15.75" customHeight="1" x14ac:dyDescent="0.2">
      <c r="A939" s="13" t="s">
        <v>959</v>
      </c>
      <c r="B939" s="13" t="s">
        <v>312</v>
      </c>
      <c r="C939" s="5">
        <v>250</v>
      </c>
      <c r="D939" s="5" t="s">
        <v>6</v>
      </c>
      <c r="E939" s="15"/>
      <c r="F939" s="16"/>
    </row>
    <row r="940" spans="1:6" ht="15.75" customHeight="1" x14ac:dyDescent="0.2">
      <c r="A940" s="13" t="s">
        <v>960</v>
      </c>
      <c r="B940" s="13" t="s">
        <v>312</v>
      </c>
      <c r="C940" s="5">
        <v>250</v>
      </c>
      <c r="D940" s="5" t="s">
        <v>6</v>
      </c>
      <c r="E940" s="15"/>
      <c r="F940" s="16"/>
    </row>
    <row r="941" spans="1:6" ht="15.75" customHeight="1" x14ac:dyDescent="0.2">
      <c r="A941" s="11" t="s">
        <v>961</v>
      </c>
      <c r="B941" s="11" t="s">
        <v>312</v>
      </c>
      <c r="C941" s="5">
        <v>250</v>
      </c>
      <c r="D941" s="5" t="s">
        <v>6</v>
      </c>
      <c r="E941" s="15"/>
      <c r="F941" s="16"/>
    </row>
    <row r="942" spans="1:6" ht="15.75" customHeight="1" x14ac:dyDescent="0.2">
      <c r="A942" s="13" t="s">
        <v>962</v>
      </c>
      <c r="B942" s="13" t="s">
        <v>312</v>
      </c>
      <c r="C942" s="5">
        <v>250</v>
      </c>
      <c r="D942" s="5" t="s">
        <v>6</v>
      </c>
      <c r="E942" s="15"/>
      <c r="F942" s="16"/>
    </row>
    <row r="943" spans="1:6" ht="15.75" customHeight="1" x14ac:dyDescent="0.2">
      <c r="A943" s="11" t="s">
        <v>963</v>
      </c>
      <c r="B943" s="11" t="s">
        <v>312</v>
      </c>
      <c r="C943" s="5">
        <v>250</v>
      </c>
      <c r="D943" s="5" t="s">
        <v>6</v>
      </c>
      <c r="E943" s="15"/>
      <c r="F943" s="16"/>
    </row>
    <row r="944" spans="1:6" ht="15.75" customHeight="1" x14ac:dyDescent="0.2">
      <c r="A944" s="11" t="s">
        <v>964</v>
      </c>
      <c r="B944" s="11" t="s">
        <v>312</v>
      </c>
      <c r="C944" s="5">
        <v>250</v>
      </c>
      <c r="D944" s="5" t="s">
        <v>6</v>
      </c>
      <c r="E944" s="15"/>
      <c r="F944" s="16"/>
    </row>
    <row r="945" spans="1:6" ht="15.75" customHeight="1" x14ac:dyDescent="0.2">
      <c r="A945" s="11" t="s">
        <v>965</v>
      </c>
      <c r="B945" s="11" t="s">
        <v>312</v>
      </c>
      <c r="C945" s="5">
        <v>250</v>
      </c>
      <c r="D945" s="5" t="s">
        <v>6</v>
      </c>
      <c r="E945" s="15"/>
      <c r="F945" s="16"/>
    </row>
    <row r="946" spans="1:6" ht="15.75" customHeight="1" x14ac:dyDescent="0.2">
      <c r="A946" s="11" t="s">
        <v>966</v>
      </c>
      <c r="B946" s="11" t="s">
        <v>312</v>
      </c>
      <c r="C946" s="5">
        <v>250</v>
      </c>
      <c r="D946" s="5" t="s">
        <v>6</v>
      </c>
      <c r="E946" s="15"/>
      <c r="F946" s="16"/>
    </row>
    <row r="947" spans="1:6" ht="15.75" customHeight="1" x14ac:dyDescent="0.2">
      <c r="A947" s="11" t="s">
        <v>967</v>
      </c>
      <c r="B947" s="11" t="s">
        <v>312</v>
      </c>
      <c r="C947" s="5">
        <v>250</v>
      </c>
      <c r="D947" s="5" t="s">
        <v>6</v>
      </c>
      <c r="E947" s="15"/>
      <c r="F947" s="16"/>
    </row>
    <row r="948" spans="1:6" ht="15.75" customHeight="1" x14ac:dyDescent="0.2">
      <c r="A948" s="11" t="s">
        <v>968</v>
      </c>
      <c r="B948" s="11" t="s">
        <v>312</v>
      </c>
      <c r="C948" s="5">
        <v>250</v>
      </c>
      <c r="D948" s="5" t="s">
        <v>6</v>
      </c>
      <c r="E948" s="15"/>
      <c r="F948" s="16"/>
    </row>
    <row r="949" spans="1:6" ht="15.75" customHeight="1" x14ac:dyDescent="0.2">
      <c r="A949" s="11" t="s">
        <v>969</v>
      </c>
      <c r="B949" s="11" t="s">
        <v>312</v>
      </c>
      <c r="C949" s="5">
        <v>250</v>
      </c>
      <c r="D949" s="5" t="s">
        <v>6</v>
      </c>
      <c r="E949" s="15"/>
      <c r="F949" s="16"/>
    </row>
    <row r="950" spans="1:6" ht="15.75" customHeight="1" x14ac:dyDescent="0.2">
      <c r="A950" s="11" t="s">
        <v>970</v>
      </c>
      <c r="B950" s="11" t="s">
        <v>312</v>
      </c>
      <c r="C950" s="5">
        <v>250</v>
      </c>
      <c r="D950" s="5" t="s">
        <v>6</v>
      </c>
      <c r="E950" s="15"/>
      <c r="F950" s="16"/>
    </row>
    <row r="951" spans="1:6" ht="15.75" customHeight="1" x14ac:dyDescent="0.2">
      <c r="A951" s="11" t="s">
        <v>971</v>
      </c>
      <c r="B951" s="11" t="s">
        <v>206</v>
      </c>
      <c r="C951" s="5">
        <v>250</v>
      </c>
      <c r="D951" s="5" t="s">
        <v>6</v>
      </c>
      <c r="E951" s="15"/>
      <c r="F951" s="16"/>
    </row>
    <row r="952" spans="1:6" ht="15.75" customHeight="1" x14ac:dyDescent="0.2">
      <c r="A952" s="13" t="s">
        <v>972</v>
      </c>
      <c r="B952" s="13" t="s">
        <v>206</v>
      </c>
      <c r="C952" s="5">
        <v>250</v>
      </c>
      <c r="D952" s="5" t="s">
        <v>6</v>
      </c>
      <c r="E952" s="15"/>
      <c r="F952" s="16"/>
    </row>
    <row r="953" spans="1:6" ht="15.75" customHeight="1" x14ac:dyDescent="0.2">
      <c r="A953" s="11" t="s">
        <v>973</v>
      </c>
      <c r="B953" s="11" t="s">
        <v>359</v>
      </c>
      <c r="C953" s="5">
        <v>250</v>
      </c>
      <c r="D953" s="5" t="s">
        <v>6</v>
      </c>
      <c r="E953" s="15"/>
      <c r="F953" s="16"/>
    </row>
    <row r="954" spans="1:6" ht="15.75" customHeight="1" x14ac:dyDescent="0.2">
      <c r="A954" s="11" t="s">
        <v>974</v>
      </c>
      <c r="B954" s="11" t="s">
        <v>359</v>
      </c>
      <c r="C954" s="5">
        <v>250</v>
      </c>
      <c r="D954" s="5" t="s">
        <v>6</v>
      </c>
      <c r="E954" s="15"/>
      <c r="F954" s="16"/>
    </row>
    <row r="955" spans="1:6" ht="15.75" customHeight="1" x14ac:dyDescent="0.2">
      <c r="A955" s="11" t="s">
        <v>975</v>
      </c>
      <c r="B955" s="11" t="s">
        <v>359</v>
      </c>
      <c r="C955" s="5">
        <v>250</v>
      </c>
      <c r="D955" s="5" t="s">
        <v>6</v>
      </c>
      <c r="E955" s="15"/>
      <c r="F955" s="16"/>
    </row>
    <row r="956" spans="1:6" ht="15.75" customHeight="1" x14ac:dyDescent="0.2">
      <c r="A956" s="11" t="s">
        <v>976</v>
      </c>
      <c r="B956" s="11" t="s">
        <v>359</v>
      </c>
      <c r="C956" s="5">
        <v>250</v>
      </c>
      <c r="D956" s="5" t="s">
        <v>6</v>
      </c>
      <c r="E956" s="15"/>
      <c r="F956" s="16"/>
    </row>
    <row r="957" spans="1:6" ht="15.75" customHeight="1" x14ac:dyDescent="0.2">
      <c r="A957" s="11" t="s">
        <v>977</v>
      </c>
      <c r="B957" s="11" t="s">
        <v>359</v>
      </c>
      <c r="C957" s="5">
        <v>250</v>
      </c>
      <c r="D957" s="5" t="s">
        <v>6</v>
      </c>
      <c r="E957" s="15"/>
      <c r="F957" s="16"/>
    </row>
    <row r="958" spans="1:6" ht="15.75" customHeight="1" x14ac:dyDescent="0.2">
      <c r="A958" s="13" t="s">
        <v>978</v>
      </c>
      <c r="B958" s="13" t="s">
        <v>572</v>
      </c>
      <c r="C958" s="5">
        <v>250</v>
      </c>
      <c r="D958" s="5" t="s">
        <v>6</v>
      </c>
      <c r="E958" s="15"/>
      <c r="F958" s="16"/>
    </row>
    <row r="959" spans="1:6" ht="15.75" customHeight="1" x14ac:dyDescent="0.2">
      <c r="A959" s="9" t="s">
        <v>979</v>
      </c>
      <c r="B959" s="9" t="s">
        <v>572</v>
      </c>
      <c r="C959" s="5">
        <v>250</v>
      </c>
      <c r="D959" s="5" t="s">
        <v>6</v>
      </c>
      <c r="E959" s="15"/>
      <c r="F959" s="16"/>
    </row>
    <row r="960" spans="1:6" ht="15.75" customHeight="1" x14ac:dyDescent="0.2">
      <c r="A960" s="13" t="s">
        <v>980</v>
      </c>
      <c r="B960" s="13" t="s">
        <v>572</v>
      </c>
      <c r="C960" s="5">
        <v>250</v>
      </c>
      <c r="D960" s="5" t="s">
        <v>6</v>
      </c>
      <c r="E960" s="15"/>
      <c r="F960" s="16"/>
    </row>
    <row r="961" spans="1:6" ht="15.75" customHeight="1" x14ac:dyDescent="0.2">
      <c r="A961" s="13" t="s">
        <v>981</v>
      </c>
      <c r="B961" s="13" t="s">
        <v>572</v>
      </c>
      <c r="C961" s="5">
        <v>250</v>
      </c>
      <c r="D961" s="5" t="s">
        <v>6</v>
      </c>
      <c r="E961" s="15"/>
      <c r="F961" s="16"/>
    </row>
    <row r="962" spans="1:6" ht="15.75" customHeight="1" x14ac:dyDescent="0.2">
      <c r="A962" s="11" t="s">
        <v>982</v>
      </c>
      <c r="B962" s="11" t="s">
        <v>572</v>
      </c>
      <c r="C962" s="5">
        <v>250</v>
      </c>
      <c r="D962" s="5" t="s">
        <v>6</v>
      </c>
      <c r="E962" s="15"/>
      <c r="F962" s="16"/>
    </row>
    <row r="963" spans="1:6" ht="15.75" customHeight="1" x14ac:dyDescent="0.2">
      <c r="A963" s="11" t="s">
        <v>983</v>
      </c>
      <c r="B963" s="11" t="s">
        <v>572</v>
      </c>
      <c r="C963" s="5">
        <v>250</v>
      </c>
      <c r="D963" s="5" t="s">
        <v>6</v>
      </c>
      <c r="E963" s="15"/>
      <c r="F963" s="16"/>
    </row>
    <row r="964" spans="1:6" ht="15.75" customHeight="1" x14ac:dyDescent="0.2">
      <c r="A964" s="11" t="s">
        <v>984</v>
      </c>
      <c r="B964" s="11" t="s">
        <v>572</v>
      </c>
      <c r="C964" s="5">
        <v>250</v>
      </c>
      <c r="D964" s="5" t="s">
        <v>6</v>
      </c>
      <c r="E964" s="15"/>
      <c r="F964" s="16"/>
    </row>
    <row r="965" spans="1:6" ht="15.75" customHeight="1" x14ac:dyDescent="0.2">
      <c r="A965" s="11" t="s">
        <v>985</v>
      </c>
      <c r="B965" s="11" t="s">
        <v>572</v>
      </c>
      <c r="C965" s="5">
        <v>250</v>
      </c>
      <c r="D965" s="5" t="s">
        <v>6</v>
      </c>
      <c r="E965" s="15"/>
      <c r="F965" s="16"/>
    </row>
    <row r="966" spans="1:6" ht="15.75" customHeight="1" x14ac:dyDescent="0.2">
      <c r="A966" s="11" t="s">
        <v>986</v>
      </c>
      <c r="B966" s="11" t="s">
        <v>572</v>
      </c>
      <c r="C966" s="5">
        <v>250</v>
      </c>
      <c r="D966" s="5" t="s">
        <v>6</v>
      </c>
      <c r="E966" s="15"/>
      <c r="F966" s="16"/>
    </row>
    <row r="967" spans="1:6" ht="15.75" customHeight="1" x14ac:dyDescent="0.2">
      <c r="A967" s="11" t="s">
        <v>987</v>
      </c>
      <c r="B967" s="11" t="s">
        <v>572</v>
      </c>
      <c r="C967" s="5">
        <v>250</v>
      </c>
      <c r="D967" s="5" t="s">
        <v>6</v>
      </c>
      <c r="E967" s="15"/>
      <c r="F967" s="16"/>
    </row>
    <row r="968" spans="1:6" ht="15.75" customHeight="1" x14ac:dyDescent="0.2">
      <c r="A968" s="11" t="s">
        <v>988</v>
      </c>
      <c r="B968" s="11" t="s">
        <v>644</v>
      </c>
      <c r="C968" s="5">
        <v>250</v>
      </c>
      <c r="D968" s="5" t="s">
        <v>6</v>
      </c>
      <c r="E968" s="15"/>
      <c r="F968" s="16"/>
    </row>
    <row r="969" spans="1:6" ht="15.75" customHeight="1" x14ac:dyDescent="0.2">
      <c r="A969" s="11" t="s">
        <v>989</v>
      </c>
      <c r="B969" s="11" t="s">
        <v>644</v>
      </c>
      <c r="C969" s="5">
        <v>250</v>
      </c>
      <c r="D969" s="5" t="s">
        <v>6</v>
      </c>
      <c r="E969" s="15"/>
      <c r="F969" s="16"/>
    </row>
    <row r="970" spans="1:6" ht="15.75" customHeight="1" x14ac:dyDescent="0.2">
      <c r="A970" s="11" t="s">
        <v>990</v>
      </c>
      <c r="B970" s="11" t="s">
        <v>644</v>
      </c>
      <c r="C970" s="5">
        <v>250</v>
      </c>
      <c r="D970" s="5" t="s">
        <v>6</v>
      </c>
      <c r="E970" s="15"/>
      <c r="F970" s="16"/>
    </row>
    <row r="971" spans="1:6" ht="15.75" customHeight="1" x14ac:dyDescent="0.2">
      <c r="A971" s="13" t="s">
        <v>991</v>
      </c>
      <c r="B971" s="13" t="s">
        <v>644</v>
      </c>
      <c r="C971" s="5">
        <v>250</v>
      </c>
      <c r="D971" s="5" t="s">
        <v>6</v>
      </c>
      <c r="E971" s="15"/>
      <c r="F971" s="16"/>
    </row>
    <row r="972" spans="1:6" ht="15.75" customHeight="1" x14ac:dyDescent="0.2">
      <c r="A972" s="11" t="s">
        <v>992</v>
      </c>
      <c r="B972" s="11" t="s">
        <v>644</v>
      </c>
      <c r="C972" s="5">
        <v>250</v>
      </c>
      <c r="D972" s="5" t="s">
        <v>6</v>
      </c>
      <c r="E972" s="15"/>
      <c r="F972" s="16"/>
    </row>
    <row r="973" spans="1:6" ht="15.75" customHeight="1" x14ac:dyDescent="0.2">
      <c r="A973" s="11" t="s">
        <v>993</v>
      </c>
      <c r="B973" s="11" t="s">
        <v>547</v>
      </c>
      <c r="C973" s="5">
        <v>250</v>
      </c>
      <c r="D973" s="5" t="s">
        <v>6</v>
      </c>
      <c r="E973" s="15"/>
      <c r="F973" s="16"/>
    </row>
    <row r="974" spans="1:6" ht="15.75" customHeight="1" x14ac:dyDescent="0.2">
      <c r="A974" s="11" t="s">
        <v>994</v>
      </c>
      <c r="B974" s="11" t="s">
        <v>547</v>
      </c>
      <c r="C974" s="5">
        <v>250</v>
      </c>
      <c r="D974" s="5" t="s">
        <v>6</v>
      </c>
      <c r="E974" s="15"/>
      <c r="F974" s="16"/>
    </row>
    <row r="975" spans="1:6" ht="15.75" customHeight="1" x14ac:dyDescent="0.2">
      <c r="A975" s="11" t="s">
        <v>995</v>
      </c>
      <c r="B975" s="11" t="s">
        <v>547</v>
      </c>
      <c r="C975" s="5">
        <v>250</v>
      </c>
      <c r="D975" s="5" t="s">
        <v>6</v>
      </c>
      <c r="E975" s="15"/>
      <c r="F975" s="16"/>
    </row>
    <row r="976" spans="1:6" ht="15.75" customHeight="1" x14ac:dyDescent="0.2">
      <c r="A976" s="11" t="s">
        <v>996</v>
      </c>
      <c r="B976" s="11" t="s">
        <v>547</v>
      </c>
      <c r="C976" s="5">
        <v>250</v>
      </c>
      <c r="D976" s="5" t="s">
        <v>6</v>
      </c>
      <c r="E976" s="15"/>
      <c r="F976" s="16"/>
    </row>
    <row r="977" spans="1:6" ht="15.75" customHeight="1" x14ac:dyDescent="0.2">
      <c r="A977" s="11" t="s">
        <v>997</v>
      </c>
      <c r="B977" s="11" t="s">
        <v>339</v>
      </c>
      <c r="C977" s="5">
        <v>250</v>
      </c>
      <c r="D977" s="5" t="s">
        <v>6</v>
      </c>
      <c r="E977" s="15"/>
      <c r="F977" s="16"/>
    </row>
    <row r="978" spans="1:6" ht="15.75" customHeight="1" x14ac:dyDescent="0.2">
      <c r="A978" s="11" t="s">
        <v>998</v>
      </c>
      <c r="B978" s="11" t="s">
        <v>339</v>
      </c>
      <c r="C978" s="5">
        <v>250</v>
      </c>
      <c r="D978" s="5" t="s">
        <v>6</v>
      </c>
      <c r="E978" s="15"/>
      <c r="F978" s="16"/>
    </row>
    <row r="979" spans="1:6" ht="15.75" customHeight="1" x14ac:dyDescent="0.2">
      <c r="A979" s="11" t="s">
        <v>999</v>
      </c>
      <c r="B979" s="11" t="s">
        <v>339</v>
      </c>
      <c r="C979" s="5">
        <v>250</v>
      </c>
      <c r="D979" s="5" t="s">
        <v>6</v>
      </c>
      <c r="E979" s="15"/>
      <c r="F979" s="16"/>
    </row>
    <row r="980" spans="1:6" ht="15.75" customHeight="1" x14ac:dyDescent="0.2">
      <c r="A980" s="11" t="s">
        <v>1000</v>
      </c>
      <c r="B980" s="11" t="s">
        <v>339</v>
      </c>
      <c r="C980" s="5">
        <v>250</v>
      </c>
      <c r="D980" s="5" t="s">
        <v>6</v>
      </c>
      <c r="E980" s="15"/>
      <c r="F980" s="16"/>
    </row>
    <row r="981" spans="1:6" ht="15.75" customHeight="1" x14ac:dyDescent="0.2">
      <c r="A981" s="11" t="s">
        <v>1001</v>
      </c>
      <c r="B981" s="11" t="s">
        <v>339</v>
      </c>
      <c r="C981" s="5">
        <v>250</v>
      </c>
      <c r="D981" s="5" t="s">
        <v>6</v>
      </c>
      <c r="E981" s="15"/>
      <c r="F981" s="16"/>
    </row>
    <row r="982" spans="1:6" ht="15.75" customHeight="1" x14ac:dyDescent="0.2">
      <c r="A982" s="11" t="s">
        <v>1002</v>
      </c>
      <c r="B982" s="11" t="s">
        <v>339</v>
      </c>
      <c r="C982" s="5">
        <v>250</v>
      </c>
      <c r="D982" s="5" t="s">
        <v>6</v>
      </c>
      <c r="E982" s="15"/>
      <c r="F982" s="16"/>
    </row>
    <row r="983" spans="1:6" ht="15.75" customHeight="1" x14ac:dyDescent="0.2">
      <c r="A983" s="11" t="s">
        <v>1003</v>
      </c>
      <c r="B983" s="11" t="s">
        <v>339</v>
      </c>
      <c r="C983" s="5">
        <v>250</v>
      </c>
      <c r="D983" s="5" t="s">
        <v>6</v>
      </c>
      <c r="E983" s="15"/>
      <c r="F983" s="16"/>
    </row>
    <row r="984" spans="1:6" ht="15.75" customHeight="1" x14ac:dyDescent="0.2">
      <c r="A984" s="11" t="s">
        <v>1004</v>
      </c>
      <c r="B984" s="11" t="s">
        <v>339</v>
      </c>
      <c r="C984" s="5">
        <v>250</v>
      </c>
      <c r="D984" s="5" t="s">
        <v>6</v>
      </c>
      <c r="E984" s="15"/>
      <c r="F984" s="16"/>
    </row>
    <row r="985" spans="1:6" ht="15.75" customHeight="1" x14ac:dyDescent="0.2">
      <c r="A985" s="11" t="s">
        <v>1005</v>
      </c>
      <c r="B985" s="11" t="s">
        <v>339</v>
      </c>
      <c r="C985" s="5">
        <v>250</v>
      </c>
      <c r="D985" s="5" t="s">
        <v>6</v>
      </c>
      <c r="E985" s="15"/>
      <c r="F985" s="16"/>
    </row>
    <row r="986" spans="1:6" ht="15.75" customHeight="1" x14ac:dyDescent="0.2">
      <c r="A986" s="11" t="s">
        <v>1006</v>
      </c>
      <c r="B986" s="11" t="s">
        <v>339</v>
      </c>
      <c r="C986" s="5">
        <v>250</v>
      </c>
      <c r="D986" s="5" t="s">
        <v>6</v>
      </c>
      <c r="E986" s="15"/>
      <c r="F986" s="16"/>
    </row>
    <row r="987" spans="1:6" ht="15.75" customHeight="1" x14ac:dyDescent="0.2">
      <c r="A987" s="11" t="s">
        <v>1007</v>
      </c>
      <c r="B987" s="11" t="s">
        <v>341</v>
      </c>
      <c r="C987" s="5">
        <v>250</v>
      </c>
      <c r="D987" s="5" t="s">
        <v>6</v>
      </c>
      <c r="E987" s="15"/>
      <c r="F987" s="16"/>
    </row>
    <row r="988" spans="1:6" ht="15.75" customHeight="1" x14ac:dyDescent="0.2">
      <c r="A988" s="11" t="s">
        <v>1008</v>
      </c>
      <c r="B988" s="11" t="s">
        <v>339</v>
      </c>
      <c r="C988" s="5">
        <v>250</v>
      </c>
      <c r="D988" s="5" t="s">
        <v>6</v>
      </c>
      <c r="E988" s="15"/>
      <c r="F988" s="16"/>
    </row>
    <row r="989" spans="1:6" ht="15.75" customHeight="1" x14ac:dyDescent="0.2">
      <c r="A989" s="11" t="s">
        <v>1009</v>
      </c>
      <c r="B989" s="11" t="s">
        <v>339</v>
      </c>
      <c r="C989" s="5">
        <v>250</v>
      </c>
      <c r="D989" s="5" t="s">
        <v>6</v>
      </c>
      <c r="E989" s="15"/>
      <c r="F989" s="16"/>
    </row>
    <row r="990" spans="1:6" ht="15.75" customHeight="1" x14ac:dyDescent="0.2">
      <c r="A990" s="11" t="s">
        <v>1010</v>
      </c>
      <c r="B990" s="11" t="s">
        <v>339</v>
      </c>
      <c r="C990" s="5">
        <v>250</v>
      </c>
      <c r="D990" s="5" t="s">
        <v>6</v>
      </c>
      <c r="E990" s="15"/>
      <c r="F990" s="16"/>
    </row>
    <row r="991" spans="1:6" ht="15.75" customHeight="1" x14ac:dyDescent="0.2">
      <c r="A991" s="11" t="s">
        <v>1011</v>
      </c>
      <c r="B991" s="11" t="s">
        <v>339</v>
      </c>
      <c r="C991" s="5">
        <v>250</v>
      </c>
      <c r="D991" s="5" t="s">
        <v>6</v>
      </c>
      <c r="E991" s="15"/>
      <c r="F991" s="16"/>
    </row>
    <row r="992" spans="1:6" ht="15.75" customHeight="1" x14ac:dyDescent="0.2">
      <c r="A992" s="11" t="s">
        <v>1012</v>
      </c>
      <c r="B992" s="11" t="s">
        <v>339</v>
      </c>
      <c r="C992" s="5">
        <v>250</v>
      </c>
      <c r="D992" s="5" t="s">
        <v>6</v>
      </c>
      <c r="E992" s="15"/>
      <c r="F992" s="16"/>
    </row>
    <row r="993" spans="1:6" ht="15.75" customHeight="1" x14ac:dyDescent="0.2">
      <c r="A993" s="11" t="s">
        <v>1013</v>
      </c>
      <c r="B993" s="11" t="s">
        <v>339</v>
      </c>
      <c r="C993" s="5">
        <v>250</v>
      </c>
      <c r="D993" s="5" t="s">
        <v>6</v>
      </c>
      <c r="E993" s="15"/>
      <c r="F993" s="16"/>
    </row>
    <row r="994" spans="1:6" ht="15.75" customHeight="1" x14ac:dyDescent="0.2">
      <c r="A994" s="11" t="s">
        <v>1014</v>
      </c>
      <c r="B994" s="11" t="s">
        <v>339</v>
      </c>
      <c r="C994" s="5">
        <v>250</v>
      </c>
      <c r="D994" s="5" t="s">
        <v>6</v>
      </c>
      <c r="E994" s="15"/>
      <c r="F994" s="16"/>
    </row>
    <row r="995" spans="1:6" ht="15.75" customHeight="1" x14ac:dyDescent="0.2">
      <c r="A995" s="11" t="s">
        <v>1015</v>
      </c>
      <c r="B995" s="11" t="s">
        <v>339</v>
      </c>
      <c r="C995" s="5">
        <v>250</v>
      </c>
      <c r="D995" s="5" t="s">
        <v>6</v>
      </c>
      <c r="E995" s="15"/>
      <c r="F995" s="16"/>
    </row>
    <row r="996" spans="1:6" ht="15.75" customHeight="1" x14ac:dyDescent="0.2">
      <c r="A996" s="11" t="s">
        <v>1016</v>
      </c>
      <c r="B996" s="11" t="s">
        <v>339</v>
      </c>
      <c r="C996" s="5">
        <v>250</v>
      </c>
      <c r="D996" s="5" t="s">
        <v>6</v>
      </c>
      <c r="E996" s="15"/>
      <c r="F996" s="16"/>
    </row>
    <row r="997" spans="1:6" ht="15.75" customHeight="1" x14ac:dyDescent="0.2">
      <c r="A997" s="11" t="s">
        <v>1017</v>
      </c>
      <c r="B997" s="11" t="s">
        <v>339</v>
      </c>
      <c r="C997" s="5">
        <v>250</v>
      </c>
      <c r="D997" s="5" t="s">
        <v>6</v>
      </c>
      <c r="E997" s="15"/>
      <c r="F997" s="16"/>
    </row>
    <row r="998" spans="1:6" ht="15.75" customHeight="1" x14ac:dyDescent="0.2">
      <c r="A998" s="11" t="s">
        <v>1018</v>
      </c>
      <c r="B998" s="11" t="s">
        <v>339</v>
      </c>
      <c r="C998" s="5">
        <v>250</v>
      </c>
      <c r="D998" s="5" t="s">
        <v>6</v>
      </c>
      <c r="E998" s="15"/>
      <c r="F998" s="16"/>
    </row>
    <row r="999" spans="1:6" ht="15.75" customHeight="1" x14ac:dyDescent="0.2">
      <c r="A999" s="13" t="s">
        <v>1019</v>
      </c>
      <c r="B999" s="13" t="s">
        <v>339</v>
      </c>
      <c r="C999" s="5">
        <v>250</v>
      </c>
      <c r="D999" s="5" t="s">
        <v>6</v>
      </c>
      <c r="E999" s="15"/>
      <c r="F999" s="16"/>
    </row>
    <row r="1000" spans="1:6" ht="15.75" customHeight="1" x14ac:dyDescent="0.2">
      <c r="A1000" s="11" t="s">
        <v>1020</v>
      </c>
      <c r="B1000" s="11" t="s">
        <v>339</v>
      </c>
      <c r="C1000" s="5">
        <v>250</v>
      </c>
      <c r="D1000" s="5" t="s">
        <v>6</v>
      </c>
      <c r="E1000" s="15"/>
      <c r="F1000" s="16"/>
    </row>
    <row r="1001" spans="1:6" ht="15.75" customHeight="1" x14ac:dyDescent="0.2">
      <c r="A1001" s="11" t="s">
        <v>1021</v>
      </c>
      <c r="B1001" s="11" t="s">
        <v>339</v>
      </c>
      <c r="C1001" s="5">
        <v>250</v>
      </c>
      <c r="D1001" s="5" t="s">
        <v>6</v>
      </c>
      <c r="E1001" s="15"/>
      <c r="F1001" s="16"/>
    </row>
    <row r="1002" spans="1:6" ht="15.75" customHeight="1" x14ac:dyDescent="0.2">
      <c r="A1002" s="11" t="s">
        <v>1022</v>
      </c>
      <c r="B1002" s="11" t="s">
        <v>339</v>
      </c>
      <c r="C1002" s="5">
        <v>250</v>
      </c>
      <c r="D1002" s="5" t="s">
        <v>6</v>
      </c>
      <c r="E1002" s="15"/>
      <c r="F1002" s="16"/>
    </row>
    <row r="1003" spans="1:6" ht="15.75" customHeight="1" x14ac:dyDescent="0.2">
      <c r="A1003" s="11" t="s">
        <v>1023</v>
      </c>
      <c r="B1003" s="11" t="s">
        <v>339</v>
      </c>
      <c r="C1003" s="5">
        <v>250</v>
      </c>
      <c r="D1003" s="5" t="s">
        <v>6</v>
      </c>
      <c r="E1003" s="15"/>
      <c r="F1003" s="16"/>
    </row>
    <row r="1004" spans="1:6" ht="15.75" customHeight="1" x14ac:dyDescent="0.2">
      <c r="A1004" s="11" t="s">
        <v>1024</v>
      </c>
      <c r="B1004" s="11" t="s">
        <v>339</v>
      </c>
      <c r="C1004" s="5">
        <v>250</v>
      </c>
      <c r="D1004" s="5" t="s">
        <v>6</v>
      </c>
      <c r="E1004" s="15"/>
      <c r="F1004" s="16"/>
    </row>
    <row r="1005" spans="1:6" ht="15.75" customHeight="1" x14ac:dyDescent="0.2">
      <c r="A1005" s="11" t="s">
        <v>1025</v>
      </c>
      <c r="B1005" s="11" t="s">
        <v>339</v>
      </c>
      <c r="C1005" s="5">
        <v>250</v>
      </c>
      <c r="D1005" s="5" t="s">
        <v>6</v>
      </c>
      <c r="E1005" s="15"/>
      <c r="F1005" s="16"/>
    </row>
    <row r="1006" spans="1:6" ht="15.75" customHeight="1" x14ac:dyDescent="0.2">
      <c r="A1006" s="11" t="s">
        <v>1026</v>
      </c>
      <c r="B1006" s="11" t="s">
        <v>339</v>
      </c>
      <c r="C1006" s="5">
        <v>250</v>
      </c>
      <c r="D1006" s="5" t="s">
        <v>6</v>
      </c>
      <c r="E1006" s="15"/>
      <c r="F1006" s="16"/>
    </row>
    <row r="1007" spans="1:6" ht="15.75" customHeight="1" x14ac:dyDescent="0.2">
      <c r="A1007" s="11" t="s">
        <v>1027</v>
      </c>
      <c r="B1007" s="11" t="s">
        <v>339</v>
      </c>
      <c r="C1007" s="5">
        <v>250</v>
      </c>
      <c r="D1007" s="5" t="s">
        <v>6</v>
      </c>
      <c r="E1007" s="15"/>
      <c r="F1007" s="16"/>
    </row>
    <row r="1008" spans="1:6" ht="15.75" customHeight="1" x14ac:dyDescent="0.2">
      <c r="A1008" s="11" t="s">
        <v>1028</v>
      </c>
      <c r="B1008" s="11" t="s">
        <v>339</v>
      </c>
      <c r="C1008" s="5">
        <v>250</v>
      </c>
      <c r="D1008" s="5" t="s">
        <v>6</v>
      </c>
      <c r="E1008" s="15"/>
      <c r="F1008" s="16"/>
    </row>
    <row r="1009" spans="1:6" ht="15.75" customHeight="1" x14ac:dyDescent="0.2">
      <c r="A1009" s="11" t="s">
        <v>1029</v>
      </c>
      <c r="B1009" s="11" t="s">
        <v>339</v>
      </c>
      <c r="C1009" s="5">
        <v>250</v>
      </c>
      <c r="D1009" s="5" t="s">
        <v>6</v>
      </c>
      <c r="E1009" s="15"/>
      <c r="F1009" s="16"/>
    </row>
    <row r="1010" spans="1:6" ht="15.75" customHeight="1" x14ac:dyDescent="0.2">
      <c r="A1010" s="11" t="s">
        <v>1030</v>
      </c>
      <c r="B1010" s="11" t="s">
        <v>339</v>
      </c>
      <c r="C1010" s="5">
        <v>250</v>
      </c>
      <c r="D1010" s="5" t="s">
        <v>6</v>
      </c>
      <c r="E1010" s="15"/>
      <c r="F1010" s="16"/>
    </row>
    <row r="1011" spans="1:6" ht="15.75" customHeight="1" x14ac:dyDescent="0.2">
      <c r="A1011" s="11" t="s">
        <v>1031</v>
      </c>
      <c r="B1011" s="11" t="s">
        <v>339</v>
      </c>
      <c r="C1011" s="5">
        <v>250</v>
      </c>
      <c r="D1011" s="5" t="s">
        <v>6</v>
      </c>
      <c r="E1011" s="15"/>
      <c r="F1011" s="16"/>
    </row>
    <row r="1012" spans="1:6" ht="15.75" customHeight="1" x14ac:dyDescent="0.2">
      <c r="A1012" s="11" t="s">
        <v>1032</v>
      </c>
      <c r="B1012" s="11" t="s">
        <v>1033</v>
      </c>
      <c r="C1012" s="5">
        <v>250</v>
      </c>
      <c r="D1012" s="5" t="s">
        <v>6</v>
      </c>
      <c r="E1012" s="15"/>
      <c r="F1012" s="16"/>
    </row>
    <row r="1013" spans="1:6" ht="15.75" customHeight="1" x14ac:dyDescent="0.2">
      <c r="A1013" s="11" t="s">
        <v>1034</v>
      </c>
      <c r="B1013" s="11" t="s">
        <v>1033</v>
      </c>
      <c r="C1013" s="5">
        <v>250</v>
      </c>
      <c r="D1013" s="5" t="s">
        <v>6</v>
      </c>
      <c r="E1013" s="15"/>
      <c r="F1013" s="16"/>
    </row>
    <row r="1014" spans="1:6" ht="15.75" customHeight="1" x14ac:dyDescent="0.2">
      <c r="A1014" s="11" t="s">
        <v>1035</v>
      </c>
      <c r="B1014" s="11" t="s">
        <v>1033</v>
      </c>
      <c r="C1014" s="5">
        <v>250</v>
      </c>
      <c r="D1014" s="5" t="s">
        <v>6</v>
      </c>
      <c r="E1014" s="15"/>
      <c r="F1014" s="16"/>
    </row>
    <row r="1015" spans="1:6" ht="15.75" customHeight="1" x14ac:dyDescent="0.2">
      <c r="A1015" s="11" t="s">
        <v>1036</v>
      </c>
      <c r="B1015" s="11" t="s">
        <v>1033</v>
      </c>
      <c r="C1015" s="5">
        <v>250</v>
      </c>
      <c r="D1015" s="5" t="s">
        <v>6</v>
      </c>
      <c r="E1015" s="15"/>
      <c r="F1015" s="16"/>
    </row>
    <row r="1016" spans="1:6" ht="15.75" customHeight="1" x14ac:dyDescent="0.2">
      <c r="A1016" s="11" t="s">
        <v>1037</v>
      </c>
      <c r="B1016" s="11" t="s">
        <v>1033</v>
      </c>
      <c r="C1016" s="5">
        <v>250</v>
      </c>
      <c r="D1016" s="5" t="s">
        <v>6</v>
      </c>
      <c r="E1016" s="15"/>
      <c r="F1016" s="16"/>
    </row>
    <row r="1017" spans="1:6" ht="15.75" customHeight="1" x14ac:dyDescent="0.2">
      <c r="A1017" s="11" t="s">
        <v>1038</v>
      </c>
      <c r="B1017" s="11" t="s">
        <v>1033</v>
      </c>
      <c r="C1017" s="5">
        <v>250</v>
      </c>
      <c r="D1017" s="5" t="s">
        <v>6</v>
      </c>
      <c r="E1017" s="15"/>
      <c r="F1017" s="16"/>
    </row>
    <row r="1018" spans="1:6" ht="15.75" customHeight="1" x14ac:dyDescent="0.2">
      <c r="A1018" s="11" t="s">
        <v>1039</v>
      </c>
      <c r="B1018" s="11" t="s">
        <v>1033</v>
      </c>
      <c r="C1018" s="5">
        <v>250</v>
      </c>
      <c r="D1018" s="5" t="s">
        <v>6</v>
      </c>
      <c r="E1018" s="15"/>
      <c r="F1018" s="16"/>
    </row>
    <row r="1019" spans="1:6" ht="15.75" customHeight="1" x14ac:dyDescent="0.2">
      <c r="A1019" s="11" t="s">
        <v>1040</v>
      </c>
      <c r="B1019" s="11" t="s">
        <v>1033</v>
      </c>
      <c r="C1019" s="5">
        <v>250</v>
      </c>
      <c r="D1019" s="5" t="s">
        <v>6</v>
      </c>
      <c r="E1019" s="15"/>
      <c r="F1019" s="16"/>
    </row>
    <row r="1020" spans="1:6" ht="15.75" customHeight="1" x14ac:dyDescent="0.2">
      <c r="A1020" s="11" t="s">
        <v>1041</v>
      </c>
      <c r="B1020" s="11" t="s">
        <v>1033</v>
      </c>
      <c r="C1020" s="5">
        <v>250</v>
      </c>
      <c r="D1020" s="5" t="s">
        <v>6</v>
      </c>
      <c r="E1020" s="15"/>
      <c r="F1020" s="16"/>
    </row>
    <row r="1021" spans="1:6" ht="15.75" customHeight="1" x14ac:dyDescent="0.2">
      <c r="A1021" s="11" t="s">
        <v>1042</v>
      </c>
      <c r="B1021" s="11" t="s">
        <v>1033</v>
      </c>
      <c r="C1021" s="5">
        <v>250</v>
      </c>
      <c r="D1021" s="5" t="s">
        <v>6</v>
      </c>
      <c r="E1021" s="15"/>
      <c r="F1021" s="16"/>
    </row>
    <row r="1022" spans="1:6" ht="15.75" customHeight="1" x14ac:dyDescent="0.2">
      <c r="A1022" s="11" t="s">
        <v>1043</v>
      </c>
      <c r="B1022" s="11" t="s">
        <v>1033</v>
      </c>
      <c r="C1022" s="5">
        <v>250</v>
      </c>
      <c r="D1022" s="5" t="s">
        <v>6</v>
      </c>
      <c r="E1022" s="15"/>
      <c r="F1022" s="16"/>
    </row>
    <row r="1023" spans="1:6" ht="15.75" customHeight="1" x14ac:dyDescent="0.2">
      <c r="A1023" s="11" t="s">
        <v>1044</v>
      </c>
      <c r="B1023" s="11" t="s">
        <v>1033</v>
      </c>
      <c r="C1023" s="5">
        <v>250</v>
      </c>
      <c r="D1023" s="5" t="s">
        <v>6</v>
      </c>
      <c r="E1023" s="15"/>
      <c r="F1023" s="16"/>
    </row>
    <row r="1024" spans="1:6" ht="15.75" customHeight="1" x14ac:dyDescent="0.2">
      <c r="A1024" s="11" t="s">
        <v>1045</v>
      </c>
      <c r="B1024" s="11" t="s">
        <v>1033</v>
      </c>
      <c r="C1024" s="5">
        <v>250</v>
      </c>
      <c r="D1024" s="5" t="s">
        <v>6</v>
      </c>
      <c r="E1024" s="15"/>
      <c r="F1024" s="16"/>
    </row>
    <row r="1025" spans="1:6" ht="15.75" customHeight="1" x14ac:dyDescent="0.2">
      <c r="A1025" s="11" t="s">
        <v>1046</v>
      </c>
      <c r="B1025" s="11" t="s">
        <v>1033</v>
      </c>
      <c r="C1025" s="5">
        <v>250</v>
      </c>
      <c r="D1025" s="5" t="s">
        <v>6</v>
      </c>
      <c r="E1025" s="15"/>
      <c r="F1025" s="16"/>
    </row>
    <row r="1026" spans="1:6" ht="15.75" customHeight="1" x14ac:dyDescent="0.2">
      <c r="A1026" s="11" t="s">
        <v>1047</v>
      </c>
      <c r="B1026" s="11" t="s">
        <v>1033</v>
      </c>
      <c r="C1026" s="5">
        <v>250</v>
      </c>
      <c r="D1026" s="5" t="s">
        <v>6</v>
      </c>
      <c r="E1026" s="15"/>
      <c r="F1026" s="16"/>
    </row>
    <row r="1027" spans="1:6" ht="15.75" customHeight="1" x14ac:dyDescent="0.2">
      <c r="A1027" s="11" t="s">
        <v>1048</v>
      </c>
      <c r="B1027" s="11" t="s">
        <v>1033</v>
      </c>
      <c r="C1027" s="5">
        <v>250</v>
      </c>
      <c r="D1027" s="5" t="s">
        <v>6</v>
      </c>
      <c r="E1027" s="15"/>
      <c r="F1027" s="16"/>
    </row>
    <row r="1028" spans="1:6" ht="15.75" customHeight="1" x14ac:dyDescent="0.2">
      <c r="A1028" s="11" t="s">
        <v>1049</v>
      </c>
      <c r="B1028" s="11" t="s">
        <v>1033</v>
      </c>
      <c r="C1028" s="5">
        <v>250</v>
      </c>
      <c r="D1028" s="5" t="s">
        <v>6</v>
      </c>
      <c r="E1028" s="15"/>
      <c r="F1028" s="16"/>
    </row>
    <row r="1029" spans="1:6" ht="15.75" customHeight="1" x14ac:dyDescent="0.2">
      <c r="A1029" s="11" t="s">
        <v>1050</v>
      </c>
      <c r="B1029" s="11" t="s">
        <v>1033</v>
      </c>
      <c r="C1029" s="5">
        <v>250</v>
      </c>
      <c r="D1029" s="5" t="s">
        <v>6</v>
      </c>
      <c r="E1029" s="15"/>
      <c r="F1029" s="16"/>
    </row>
    <row r="1030" spans="1:6" ht="15.75" customHeight="1" x14ac:dyDescent="0.2">
      <c r="A1030" s="11" t="s">
        <v>1051</v>
      </c>
      <c r="B1030" s="11" t="s">
        <v>1033</v>
      </c>
      <c r="C1030" s="5">
        <v>250</v>
      </c>
      <c r="D1030" s="5" t="s">
        <v>6</v>
      </c>
      <c r="E1030" s="15"/>
      <c r="F1030" s="16"/>
    </row>
    <row r="1031" spans="1:6" ht="15.75" customHeight="1" x14ac:dyDescent="0.2">
      <c r="A1031" s="11" t="s">
        <v>1052</v>
      </c>
      <c r="B1031" s="11" t="s">
        <v>1033</v>
      </c>
      <c r="C1031" s="5">
        <v>250</v>
      </c>
      <c r="D1031" s="5" t="s">
        <v>6</v>
      </c>
      <c r="E1031" s="15"/>
      <c r="F1031" s="16"/>
    </row>
    <row r="1032" spans="1:6" ht="15.75" customHeight="1" x14ac:dyDescent="0.2">
      <c r="A1032" s="11" t="s">
        <v>1053</v>
      </c>
      <c r="B1032" s="11" t="s">
        <v>1033</v>
      </c>
      <c r="C1032" s="5">
        <v>250</v>
      </c>
      <c r="D1032" s="5" t="s">
        <v>6</v>
      </c>
      <c r="E1032" s="15"/>
      <c r="F1032" s="16"/>
    </row>
    <row r="1033" spans="1:6" ht="15.75" customHeight="1" x14ac:dyDescent="0.2">
      <c r="A1033" s="11" t="s">
        <v>1054</v>
      </c>
      <c r="B1033" s="11" t="s">
        <v>1033</v>
      </c>
      <c r="C1033" s="5">
        <v>250</v>
      </c>
      <c r="D1033" s="5" t="s">
        <v>6</v>
      </c>
      <c r="E1033" s="15"/>
      <c r="F1033" s="16"/>
    </row>
    <row r="1034" spans="1:6" ht="15.75" customHeight="1" x14ac:dyDescent="0.2">
      <c r="A1034" s="11" t="s">
        <v>1055</v>
      </c>
      <c r="B1034" s="11" t="s">
        <v>1033</v>
      </c>
      <c r="C1034" s="5">
        <v>250</v>
      </c>
      <c r="D1034" s="5" t="s">
        <v>6</v>
      </c>
      <c r="E1034" s="15"/>
      <c r="F1034" s="16"/>
    </row>
    <row r="1035" spans="1:6" ht="15.75" customHeight="1" x14ac:dyDescent="0.2">
      <c r="A1035" s="11" t="s">
        <v>1056</v>
      </c>
      <c r="B1035" s="11" t="s">
        <v>1033</v>
      </c>
      <c r="C1035" s="5">
        <v>250</v>
      </c>
      <c r="D1035" s="5" t="s">
        <v>6</v>
      </c>
      <c r="E1035" s="15"/>
      <c r="F1035" s="16"/>
    </row>
    <row r="1036" spans="1:6" ht="15.75" customHeight="1" x14ac:dyDescent="0.2">
      <c r="A1036" s="11" t="s">
        <v>1057</v>
      </c>
      <c r="B1036" s="11" t="s">
        <v>1033</v>
      </c>
      <c r="C1036" s="5">
        <v>250</v>
      </c>
      <c r="D1036" s="5" t="s">
        <v>6</v>
      </c>
      <c r="E1036" s="15"/>
      <c r="F1036" s="16"/>
    </row>
    <row r="1037" spans="1:6" ht="15.75" customHeight="1" x14ac:dyDescent="0.2">
      <c r="A1037" s="11" t="s">
        <v>1058</v>
      </c>
      <c r="B1037" s="11" t="s">
        <v>1033</v>
      </c>
      <c r="C1037" s="5">
        <v>250</v>
      </c>
      <c r="D1037" s="5" t="s">
        <v>6</v>
      </c>
      <c r="E1037" s="15"/>
      <c r="F1037" s="16"/>
    </row>
    <row r="1038" spans="1:6" ht="15.75" customHeight="1" x14ac:dyDescent="0.2">
      <c r="A1038" s="11" t="s">
        <v>1059</v>
      </c>
      <c r="B1038" s="11" t="s">
        <v>1033</v>
      </c>
      <c r="C1038" s="5">
        <v>250</v>
      </c>
      <c r="D1038" s="5" t="s">
        <v>6</v>
      </c>
      <c r="E1038" s="15"/>
      <c r="F1038" s="16"/>
    </row>
    <row r="1039" spans="1:6" ht="15.75" customHeight="1" x14ac:dyDescent="0.2">
      <c r="A1039" s="11" t="s">
        <v>1060</v>
      </c>
      <c r="B1039" s="11" t="s">
        <v>1033</v>
      </c>
      <c r="C1039" s="5">
        <v>250</v>
      </c>
      <c r="D1039" s="5" t="s">
        <v>6</v>
      </c>
      <c r="E1039" s="15"/>
      <c r="F1039" s="16"/>
    </row>
    <row r="1040" spans="1:6" ht="15.75" customHeight="1" x14ac:dyDescent="0.2">
      <c r="A1040" s="11" t="s">
        <v>1061</v>
      </c>
      <c r="B1040" s="11" t="s">
        <v>1033</v>
      </c>
      <c r="C1040" s="5">
        <v>250</v>
      </c>
      <c r="D1040" s="5" t="s">
        <v>6</v>
      </c>
      <c r="E1040" s="15"/>
      <c r="F1040" s="16"/>
    </row>
    <row r="1041" spans="1:6" ht="15.75" customHeight="1" x14ac:dyDescent="0.2">
      <c r="A1041" s="11" t="s">
        <v>1062</v>
      </c>
      <c r="B1041" s="11" t="s">
        <v>1033</v>
      </c>
      <c r="C1041" s="5">
        <v>250</v>
      </c>
      <c r="D1041" s="5" t="s">
        <v>6</v>
      </c>
      <c r="E1041" s="15"/>
      <c r="F1041" s="16"/>
    </row>
    <row r="1042" spans="1:6" ht="15.75" customHeight="1" x14ac:dyDescent="0.2">
      <c r="A1042" s="11" t="s">
        <v>1063</v>
      </c>
      <c r="B1042" s="11" t="s">
        <v>1033</v>
      </c>
      <c r="C1042" s="5">
        <v>250</v>
      </c>
      <c r="D1042" s="5" t="s">
        <v>6</v>
      </c>
      <c r="E1042" s="15"/>
      <c r="F1042" s="16"/>
    </row>
    <row r="1043" spans="1:6" ht="15.75" customHeight="1" x14ac:dyDescent="0.2">
      <c r="A1043" s="11" t="s">
        <v>1064</v>
      </c>
      <c r="B1043" s="11" t="s">
        <v>1033</v>
      </c>
      <c r="C1043" s="5">
        <v>250</v>
      </c>
      <c r="D1043" s="5" t="s">
        <v>6</v>
      </c>
      <c r="E1043" s="15"/>
      <c r="F1043" s="16"/>
    </row>
    <row r="1044" spans="1:6" ht="15.75" customHeight="1" x14ac:dyDescent="0.2">
      <c r="A1044" s="11" t="s">
        <v>1065</v>
      </c>
      <c r="B1044" s="11" t="s">
        <v>1033</v>
      </c>
      <c r="C1044" s="5">
        <v>250</v>
      </c>
      <c r="D1044" s="5" t="s">
        <v>6</v>
      </c>
      <c r="E1044" s="15"/>
      <c r="F1044" s="16"/>
    </row>
    <row r="1045" spans="1:6" ht="15.75" customHeight="1" x14ac:dyDescent="0.2">
      <c r="A1045" s="11" t="s">
        <v>1066</v>
      </c>
      <c r="B1045" s="11" t="s">
        <v>1033</v>
      </c>
      <c r="C1045" s="5">
        <v>250</v>
      </c>
      <c r="D1045" s="5" t="s">
        <v>6</v>
      </c>
      <c r="E1045" s="15"/>
      <c r="F1045" s="16"/>
    </row>
    <row r="1046" spans="1:6" ht="15.75" customHeight="1" x14ac:dyDescent="0.2">
      <c r="A1046" s="11" t="s">
        <v>1067</v>
      </c>
      <c r="B1046" s="11" t="s">
        <v>1033</v>
      </c>
      <c r="C1046" s="5">
        <v>250</v>
      </c>
      <c r="D1046" s="5" t="s">
        <v>6</v>
      </c>
      <c r="E1046" s="15"/>
      <c r="F1046" s="16"/>
    </row>
    <row r="1047" spans="1:6" ht="15.75" customHeight="1" x14ac:dyDescent="0.2">
      <c r="A1047" s="11" t="s">
        <v>1068</v>
      </c>
      <c r="B1047" s="11" t="s">
        <v>1033</v>
      </c>
      <c r="C1047" s="5">
        <v>250</v>
      </c>
      <c r="D1047" s="5" t="s">
        <v>6</v>
      </c>
      <c r="E1047" s="15"/>
      <c r="F1047" s="16"/>
    </row>
    <row r="1048" spans="1:6" ht="15.75" customHeight="1" x14ac:dyDescent="0.2">
      <c r="A1048" s="11" t="s">
        <v>1069</v>
      </c>
      <c r="B1048" s="11" t="s">
        <v>1033</v>
      </c>
      <c r="C1048" s="5">
        <v>250</v>
      </c>
      <c r="D1048" s="5" t="s">
        <v>6</v>
      </c>
      <c r="E1048" s="15"/>
      <c r="F1048" s="16"/>
    </row>
    <row r="1049" spans="1:6" ht="15.75" customHeight="1" x14ac:dyDescent="0.2">
      <c r="A1049" s="11" t="s">
        <v>1070</v>
      </c>
      <c r="B1049" s="11" t="s">
        <v>1033</v>
      </c>
      <c r="C1049" s="5">
        <v>250</v>
      </c>
      <c r="D1049" s="5" t="s">
        <v>6</v>
      </c>
      <c r="E1049" s="15"/>
      <c r="F1049" s="16"/>
    </row>
    <row r="1050" spans="1:6" ht="15.75" customHeight="1" x14ac:dyDescent="0.2">
      <c r="A1050" s="11" t="s">
        <v>1071</v>
      </c>
      <c r="B1050" s="11" t="s">
        <v>1033</v>
      </c>
      <c r="C1050" s="5">
        <v>250</v>
      </c>
      <c r="D1050" s="5" t="s">
        <v>6</v>
      </c>
      <c r="E1050" s="15"/>
      <c r="F1050" s="16"/>
    </row>
    <row r="1051" spans="1:6" ht="15.75" customHeight="1" x14ac:dyDescent="0.2">
      <c r="A1051" s="11" t="s">
        <v>1072</v>
      </c>
      <c r="B1051" s="11" t="s">
        <v>1033</v>
      </c>
      <c r="C1051" s="5">
        <v>250</v>
      </c>
      <c r="D1051" s="5" t="s">
        <v>6</v>
      </c>
      <c r="E1051" s="15"/>
      <c r="F1051" s="16"/>
    </row>
    <row r="1052" spans="1:6" ht="15.75" customHeight="1" x14ac:dyDescent="0.2">
      <c r="A1052" s="11" t="s">
        <v>1073</v>
      </c>
      <c r="B1052" s="11" t="s">
        <v>1033</v>
      </c>
      <c r="C1052" s="5">
        <v>250</v>
      </c>
      <c r="D1052" s="5" t="s">
        <v>6</v>
      </c>
      <c r="E1052" s="15"/>
      <c r="F1052" s="16"/>
    </row>
    <row r="1053" spans="1:6" ht="15.75" customHeight="1" x14ac:dyDescent="0.2">
      <c r="A1053" s="11" t="s">
        <v>1074</v>
      </c>
      <c r="B1053" s="11" t="s">
        <v>1033</v>
      </c>
      <c r="C1053" s="5">
        <v>250</v>
      </c>
      <c r="D1053" s="5" t="s">
        <v>6</v>
      </c>
      <c r="E1053" s="15"/>
      <c r="F1053" s="16"/>
    </row>
    <row r="1054" spans="1:6" ht="15.75" customHeight="1" x14ac:dyDescent="0.2">
      <c r="A1054" s="11" t="s">
        <v>1075</v>
      </c>
      <c r="B1054" s="11" t="s">
        <v>1033</v>
      </c>
      <c r="C1054" s="5">
        <v>250</v>
      </c>
      <c r="D1054" s="5" t="s">
        <v>6</v>
      </c>
      <c r="E1054" s="15"/>
      <c r="F1054" s="16"/>
    </row>
    <row r="1055" spans="1:6" ht="15.75" customHeight="1" x14ac:dyDescent="0.2">
      <c r="A1055" s="11" t="s">
        <v>1076</v>
      </c>
      <c r="B1055" s="11" t="s">
        <v>660</v>
      </c>
      <c r="C1055" s="5">
        <v>250</v>
      </c>
      <c r="D1055" s="5" t="s">
        <v>6</v>
      </c>
      <c r="E1055" s="15"/>
      <c r="F1055" s="16"/>
    </row>
    <row r="1056" spans="1:6" ht="15.75" customHeight="1" x14ac:dyDescent="0.2">
      <c r="A1056" s="11" t="s">
        <v>1077</v>
      </c>
      <c r="B1056" s="11" t="s">
        <v>660</v>
      </c>
      <c r="C1056" s="5">
        <v>250</v>
      </c>
      <c r="D1056" s="5" t="s">
        <v>6</v>
      </c>
      <c r="E1056" s="15"/>
      <c r="F1056" s="16"/>
    </row>
    <row r="1057" spans="1:6" ht="15.75" customHeight="1" x14ac:dyDescent="0.2">
      <c r="A1057" s="13" t="s">
        <v>1078</v>
      </c>
      <c r="B1057" s="13" t="s">
        <v>660</v>
      </c>
      <c r="C1057" s="5">
        <v>250</v>
      </c>
      <c r="D1057" s="5" t="s">
        <v>6</v>
      </c>
      <c r="E1057" s="15"/>
      <c r="F1057" s="16"/>
    </row>
    <row r="1058" spans="1:6" ht="15.75" customHeight="1" x14ac:dyDescent="0.2">
      <c r="A1058" s="11" t="s">
        <v>1079</v>
      </c>
      <c r="B1058" s="11" t="s">
        <v>660</v>
      </c>
      <c r="C1058" s="5">
        <v>250</v>
      </c>
      <c r="D1058" s="5" t="s">
        <v>6</v>
      </c>
      <c r="E1058" s="15"/>
      <c r="F1058" s="16"/>
    </row>
    <row r="1059" spans="1:6" ht="15.75" customHeight="1" x14ac:dyDescent="0.2">
      <c r="A1059" s="11" t="s">
        <v>1080</v>
      </c>
      <c r="B1059" s="11" t="s">
        <v>660</v>
      </c>
      <c r="C1059" s="5">
        <v>250</v>
      </c>
      <c r="D1059" s="5" t="s">
        <v>6</v>
      </c>
      <c r="E1059" s="15"/>
      <c r="F1059" s="16"/>
    </row>
    <row r="1060" spans="1:6" ht="15.75" customHeight="1" x14ac:dyDescent="0.2">
      <c r="A1060" s="11" t="s">
        <v>1081</v>
      </c>
      <c r="B1060" s="11" t="s">
        <v>660</v>
      </c>
      <c r="C1060" s="5">
        <v>250</v>
      </c>
      <c r="D1060" s="5" t="s">
        <v>6</v>
      </c>
      <c r="E1060" s="15"/>
      <c r="F1060" s="16"/>
    </row>
    <row r="1061" spans="1:6" ht="15.75" customHeight="1" x14ac:dyDescent="0.2">
      <c r="A1061" s="11" t="s">
        <v>1082</v>
      </c>
      <c r="B1061" s="11" t="s">
        <v>660</v>
      </c>
      <c r="C1061" s="5">
        <v>250</v>
      </c>
      <c r="D1061" s="5" t="s">
        <v>6</v>
      </c>
      <c r="E1061" s="15"/>
      <c r="F1061" s="16"/>
    </row>
    <row r="1062" spans="1:6" ht="15.75" customHeight="1" x14ac:dyDescent="0.2">
      <c r="A1062" s="11" t="s">
        <v>1083</v>
      </c>
      <c r="B1062" s="11" t="s">
        <v>660</v>
      </c>
      <c r="C1062" s="5">
        <v>250</v>
      </c>
      <c r="D1062" s="5" t="s">
        <v>6</v>
      </c>
      <c r="E1062" s="15"/>
      <c r="F1062" s="16"/>
    </row>
    <row r="1063" spans="1:6" ht="15.75" customHeight="1" x14ac:dyDescent="0.2">
      <c r="A1063" s="11" t="s">
        <v>1084</v>
      </c>
      <c r="B1063" s="11" t="s">
        <v>660</v>
      </c>
      <c r="C1063" s="5">
        <v>250</v>
      </c>
      <c r="D1063" s="5" t="s">
        <v>6</v>
      </c>
      <c r="E1063" s="15"/>
      <c r="F1063" s="16"/>
    </row>
    <row r="1064" spans="1:6" ht="15.75" customHeight="1" x14ac:dyDescent="0.2">
      <c r="A1064" s="11" t="s">
        <v>1085</v>
      </c>
      <c r="B1064" s="11" t="s">
        <v>660</v>
      </c>
      <c r="C1064" s="5">
        <v>250</v>
      </c>
      <c r="D1064" s="5" t="s">
        <v>6</v>
      </c>
      <c r="E1064" s="15"/>
      <c r="F1064" s="16"/>
    </row>
    <row r="1065" spans="1:6" ht="15.75" customHeight="1" x14ac:dyDescent="0.2">
      <c r="A1065" s="11" t="s">
        <v>1086</v>
      </c>
      <c r="B1065" s="11" t="s">
        <v>660</v>
      </c>
      <c r="C1065" s="5">
        <v>250</v>
      </c>
      <c r="D1065" s="5" t="s">
        <v>6</v>
      </c>
      <c r="E1065" s="15"/>
      <c r="F1065" s="16"/>
    </row>
    <row r="1066" spans="1:6" ht="15.75" customHeight="1" x14ac:dyDescent="0.2">
      <c r="A1066" s="9" t="s">
        <v>1087</v>
      </c>
      <c r="B1066" s="9" t="s">
        <v>312</v>
      </c>
      <c r="C1066" s="5">
        <v>250</v>
      </c>
      <c r="D1066" s="5" t="s">
        <v>6</v>
      </c>
      <c r="E1066" s="15"/>
      <c r="F1066" s="16"/>
    </row>
    <row r="1067" spans="1:6" ht="15.75" customHeight="1" x14ac:dyDescent="0.2">
      <c r="A1067" s="11" t="s">
        <v>1088</v>
      </c>
      <c r="B1067" s="11" t="s">
        <v>660</v>
      </c>
      <c r="C1067" s="5">
        <v>250</v>
      </c>
      <c r="D1067" s="5" t="s">
        <v>6</v>
      </c>
      <c r="E1067" s="15"/>
      <c r="F1067" s="16"/>
    </row>
    <row r="1068" spans="1:6" ht="15.75" customHeight="1" x14ac:dyDescent="0.2">
      <c r="A1068" s="11" t="s">
        <v>1089</v>
      </c>
      <c r="B1068" s="11" t="s">
        <v>660</v>
      </c>
      <c r="C1068" s="5">
        <v>250</v>
      </c>
      <c r="D1068" s="5" t="s">
        <v>6</v>
      </c>
      <c r="E1068" s="15"/>
      <c r="F1068" s="16"/>
    </row>
    <row r="1069" spans="1:6" ht="15.75" customHeight="1" x14ac:dyDescent="0.2">
      <c r="A1069" s="11" t="s">
        <v>1090</v>
      </c>
      <c r="B1069" s="11" t="s">
        <v>660</v>
      </c>
      <c r="C1069" s="5">
        <v>250</v>
      </c>
      <c r="D1069" s="5" t="s">
        <v>6</v>
      </c>
      <c r="E1069" s="15"/>
      <c r="F1069" s="16"/>
    </row>
    <row r="1070" spans="1:6" ht="15.75" customHeight="1" x14ac:dyDescent="0.2">
      <c r="A1070" s="11" t="s">
        <v>1091</v>
      </c>
      <c r="B1070" s="11" t="s">
        <v>660</v>
      </c>
      <c r="C1070" s="5">
        <v>250</v>
      </c>
      <c r="D1070" s="5" t="s">
        <v>6</v>
      </c>
      <c r="E1070" s="15"/>
      <c r="F1070" s="16"/>
    </row>
    <row r="1071" spans="1:6" ht="15.75" customHeight="1" x14ac:dyDescent="0.2">
      <c r="A1071" s="11" t="s">
        <v>1092</v>
      </c>
      <c r="B1071" s="11" t="s">
        <v>660</v>
      </c>
      <c r="C1071" s="5">
        <v>250</v>
      </c>
      <c r="D1071" s="5" t="s">
        <v>6</v>
      </c>
      <c r="E1071" s="15"/>
      <c r="F1071" s="16"/>
    </row>
    <row r="1072" spans="1:6" ht="15.75" customHeight="1" x14ac:dyDescent="0.2">
      <c r="A1072" s="11" t="s">
        <v>1093</v>
      </c>
      <c r="B1072" s="11" t="s">
        <v>660</v>
      </c>
      <c r="C1072" s="5">
        <v>250</v>
      </c>
      <c r="D1072" s="5" t="s">
        <v>6</v>
      </c>
      <c r="E1072" s="15"/>
      <c r="F1072" s="16"/>
    </row>
    <row r="1073" spans="1:6" ht="15.75" customHeight="1" x14ac:dyDescent="0.2">
      <c r="A1073" s="11" t="s">
        <v>1094</v>
      </c>
      <c r="B1073" s="11" t="s">
        <v>660</v>
      </c>
      <c r="C1073" s="5">
        <v>250</v>
      </c>
      <c r="D1073" s="5" t="s">
        <v>6</v>
      </c>
      <c r="E1073" s="15"/>
      <c r="F1073" s="16"/>
    </row>
    <row r="1074" spans="1:6" ht="15.75" customHeight="1" x14ac:dyDescent="0.2">
      <c r="A1074" s="11" t="s">
        <v>1095</v>
      </c>
      <c r="B1074" s="11" t="s">
        <v>339</v>
      </c>
      <c r="C1074" s="5">
        <v>250</v>
      </c>
      <c r="D1074" s="5" t="s">
        <v>6</v>
      </c>
      <c r="E1074" s="15"/>
      <c r="F1074" s="16"/>
    </row>
    <row r="1075" spans="1:6" ht="15.75" customHeight="1" x14ac:dyDescent="0.2">
      <c r="A1075" s="11" t="s">
        <v>1096</v>
      </c>
      <c r="B1075" s="11" t="s">
        <v>339</v>
      </c>
      <c r="C1075" s="5">
        <v>250</v>
      </c>
      <c r="D1075" s="5" t="s">
        <v>6</v>
      </c>
      <c r="E1075" s="15"/>
      <c r="F1075" s="16"/>
    </row>
    <row r="1076" spans="1:6" ht="15.75" customHeight="1" x14ac:dyDescent="0.2">
      <c r="A1076" s="11" t="s">
        <v>1097</v>
      </c>
      <c r="B1076" s="11" t="s">
        <v>339</v>
      </c>
      <c r="C1076" s="5">
        <v>250</v>
      </c>
      <c r="D1076" s="5" t="s">
        <v>6</v>
      </c>
      <c r="E1076" s="15"/>
      <c r="F1076" s="16"/>
    </row>
    <row r="1077" spans="1:6" ht="15.75" customHeight="1" x14ac:dyDescent="0.2">
      <c r="A1077" s="11" t="s">
        <v>1098</v>
      </c>
      <c r="B1077" s="11" t="s">
        <v>339</v>
      </c>
      <c r="C1077" s="5">
        <v>250</v>
      </c>
      <c r="D1077" s="5" t="s">
        <v>6</v>
      </c>
      <c r="E1077" s="15"/>
      <c r="F1077" s="16"/>
    </row>
    <row r="1078" spans="1:6" ht="15.75" customHeight="1" x14ac:dyDescent="0.2">
      <c r="A1078" s="11" t="s">
        <v>1099</v>
      </c>
      <c r="B1078" s="11" t="s">
        <v>339</v>
      </c>
      <c r="C1078" s="5">
        <v>250</v>
      </c>
      <c r="D1078" s="5" t="s">
        <v>6</v>
      </c>
      <c r="E1078" s="15"/>
      <c r="F1078" s="16"/>
    </row>
    <row r="1079" spans="1:6" ht="15.75" customHeight="1" x14ac:dyDescent="0.2">
      <c r="A1079" s="11" t="s">
        <v>1100</v>
      </c>
      <c r="B1079" s="11" t="s">
        <v>339</v>
      </c>
      <c r="C1079" s="5">
        <v>250</v>
      </c>
      <c r="D1079" s="5" t="s">
        <v>6</v>
      </c>
      <c r="E1079" s="15"/>
      <c r="F1079" s="16"/>
    </row>
    <row r="1080" spans="1:6" ht="15.75" customHeight="1" x14ac:dyDescent="0.2">
      <c r="A1080" s="11" t="s">
        <v>1101</v>
      </c>
      <c r="B1080" s="11" t="s">
        <v>339</v>
      </c>
      <c r="C1080" s="5">
        <v>250</v>
      </c>
      <c r="D1080" s="5" t="s">
        <v>6</v>
      </c>
      <c r="E1080" s="15"/>
      <c r="F1080" s="16"/>
    </row>
    <row r="1081" spans="1:6" ht="15.75" customHeight="1" x14ac:dyDescent="0.2">
      <c r="A1081" s="11" t="s">
        <v>1102</v>
      </c>
      <c r="B1081" s="11" t="s">
        <v>339</v>
      </c>
      <c r="C1081" s="5">
        <v>250</v>
      </c>
      <c r="D1081" s="5" t="s">
        <v>6</v>
      </c>
      <c r="E1081" s="15"/>
      <c r="F1081" s="16"/>
    </row>
    <row r="1082" spans="1:6" ht="15.75" customHeight="1" x14ac:dyDescent="0.2">
      <c r="A1082" s="11" t="s">
        <v>1103</v>
      </c>
      <c r="B1082" s="11" t="s">
        <v>339</v>
      </c>
      <c r="C1082" s="5">
        <v>250</v>
      </c>
      <c r="D1082" s="5" t="s">
        <v>6</v>
      </c>
      <c r="E1082" s="15"/>
      <c r="F1082" s="16"/>
    </row>
    <row r="1083" spans="1:6" ht="15.75" customHeight="1" x14ac:dyDescent="0.2">
      <c r="A1083" s="11" t="s">
        <v>1104</v>
      </c>
      <c r="B1083" s="11" t="s">
        <v>339</v>
      </c>
      <c r="C1083" s="5">
        <v>250</v>
      </c>
      <c r="D1083" s="5" t="s">
        <v>6</v>
      </c>
      <c r="E1083" s="15"/>
      <c r="F1083" s="16"/>
    </row>
    <row r="1084" spans="1:6" ht="15.75" customHeight="1" x14ac:dyDescent="0.2">
      <c r="A1084" s="11" t="s">
        <v>1105</v>
      </c>
      <c r="B1084" s="11" t="s">
        <v>339</v>
      </c>
      <c r="C1084" s="5">
        <v>250</v>
      </c>
      <c r="D1084" s="5" t="s">
        <v>6</v>
      </c>
      <c r="E1084" s="15"/>
      <c r="F1084" s="16"/>
    </row>
    <row r="1085" spans="1:6" ht="15.75" customHeight="1" x14ac:dyDescent="0.2">
      <c r="A1085" s="11" t="s">
        <v>1106</v>
      </c>
      <c r="B1085" s="11" t="s">
        <v>339</v>
      </c>
      <c r="C1085" s="5">
        <v>250</v>
      </c>
      <c r="D1085" s="5" t="s">
        <v>6</v>
      </c>
      <c r="E1085" s="15"/>
      <c r="F1085" s="16"/>
    </row>
    <row r="1086" spans="1:6" ht="15.75" customHeight="1" x14ac:dyDescent="0.2">
      <c r="A1086" s="11" t="s">
        <v>1107</v>
      </c>
      <c r="B1086" s="11" t="s">
        <v>339</v>
      </c>
      <c r="C1086" s="5">
        <v>250</v>
      </c>
      <c r="D1086" s="5" t="s">
        <v>6</v>
      </c>
      <c r="E1086" s="15"/>
      <c r="F1086" s="16"/>
    </row>
    <row r="1087" spans="1:6" ht="15.75" customHeight="1" x14ac:dyDescent="0.2">
      <c r="A1087" s="11" t="s">
        <v>1108</v>
      </c>
      <c r="B1087" s="11" t="s">
        <v>339</v>
      </c>
      <c r="C1087" s="5">
        <v>250</v>
      </c>
      <c r="D1087" s="5" t="s">
        <v>6</v>
      </c>
      <c r="E1087" s="15"/>
      <c r="F1087" s="16"/>
    </row>
    <row r="1088" spans="1:6" ht="15.75" customHeight="1" x14ac:dyDescent="0.2">
      <c r="A1088" s="11" t="s">
        <v>1109</v>
      </c>
      <c r="B1088" s="11" t="s">
        <v>339</v>
      </c>
      <c r="C1088" s="5">
        <v>250</v>
      </c>
      <c r="D1088" s="5" t="s">
        <v>6</v>
      </c>
      <c r="E1088" s="15"/>
      <c r="F1088" s="16"/>
    </row>
    <row r="1089" spans="1:6" ht="15.75" customHeight="1" x14ac:dyDescent="0.2">
      <c r="A1089" s="11" t="s">
        <v>1110</v>
      </c>
      <c r="B1089" s="11" t="s">
        <v>339</v>
      </c>
      <c r="C1089" s="5">
        <v>250</v>
      </c>
      <c r="D1089" s="5" t="s">
        <v>6</v>
      </c>
      <c r="E1089" s="15"/>
      <c r="F1089" s="16"/>
    </row>
    <row r="1090" spans="1:6" ht="15.75" customHeight="1" x14ac:dyDescent="0.2">
      <c r="A1090" s="11" t="s">
        <v>1111</v>
      </c>
      <c r="B1090" s="11" t="s">
        <v>339</v>
      </c>
      <c r="C1090" s="5">
        <v>250</v>
      </c>
      <c r="D1090" s="5" t="s">
        <v>6</v>
      </c>
      <c r="E1090" s="15"/>
      <c r="F1090" s="16"/>
    </row>
    <row r="1091" spans="1:6" ht="15.75" customHeight="1" x14ac:dyDescent="0.2">
      <c r="A1091" s="11" t="s">
        <v>1112</v>
      </c>
      <c r="B1091" s="11" t="s">
        <v>339</v>
      </c>
      <c r="C1091" s="5">
        <v>250</v>
      </c>
      <c r="D1091" s="5" t="s">
        <v>6</v>
      </c>
      <c r="E1091" s="15"/>
      <c r="F1091" s="16"/>
    </row>
    <row r="1092" spans="1:6" ht="15.75" customHeight="1" x14ac:dyDescent="0.2">
      <c r="A1092" s="11" t="s">
        <v>1113</v>
      </c>
      <c r="B1092" s="11" t="s">
        <v>339</v>
      </c>
      <c r="C1092" s="5">
        <v>250</v>
      </c>
      <c r="D1092" s="5" t="s">
        <v>6</v>
      </c>
      <c r="E1092" s="15"/>
      <c r="F1092" s="16"/>
    </row>
    <row r="1093" spans="1:6" ht="15.75" customHeight="1" x14ac:dyDescent="0.2">
      <c r="A1093" s="11" t="s">
        <v>1114</v>
      </c>
      <c r="B1093" s="11" t="s">
        <v>339</v>
      </c>
      <c r="C1093" s="5">
        <v>250</v>
      </c>
      <c r="D1093" s="5" t="s">
        <v>6</v>
      </c>
      <c r="E1093" s="15"/>
      <c r="F1093" s="16"/>
    </row>
    <row r="1094" spans="1:6" ht="15.75" customHeight="1" x14ac:dyDescent="0.2">
      <c r="A1094" s="11" t="s">
        <v>1115</v>
      </c>
      <c r="B1094" s="11" t="s">
        <v>339</v>
      </c>
      <c r="C1094" s="5">
        <v>250</v>
      </c>
      <c r="D1094" s="5" t="s">
        <v>6</v>
      </c>
      <c r="E1094" s="15"/>
      <c r="F1094" s="16"/>
    </row>
    <row r="1095" spans="1:6" ht="15.75" customHeight="1" x14ac:dyDescent="0.2">
      <c r="A1095" s="11" t="s">
        <v>1116</v>
      </c>
      <c r="B1095" s="11" t="s">
        <v>339</v>
      </c>
      <c r="C1095" s="5">
        <v>250</v>
      </c>
      <c r="D1095" s="5" t="s">
        <v>6</v>
      </c>
      <c r="E1095" s="15"/>
      <c r="F1095" s="16"/>
    </row>
    <row r="1096" spans="1:6" ht="15.75" customHeight="1" x14ac:dyDescent="0.2">
      <c r="A1096" s="11" t="s">
        <v>1117</v>
      </c>
      <c r="B1096" s="11" t="s">
        <v>339</v>
      </c>
      <c r="C1096" s="5">
        <v>250</v>
      </c>
      <c r="D1096" s="5" t="s">
        <v>6</v>
      </c>
      <c r="E1096" s="15"/>
      <c r="F1096" s="16"/>
    </row>
    <row r="1097" spans="1:6" ht="15.75" customHeight="1" x14ac:dyDescent="0.2">
      <c r="A1097" s="11" t="s">
        <v>1118</v>
      </c>
      <c r="B1097" s="11" t="s">
        <v>339</v>
      </c>
      <c r="C1097" s="5">
        <v>250</v>
      </c>
      <c r="D1097" s="5" t="s">
        <v>6</v>
      </c>
      <c r="E1097" s="15"/>
      <c r="F1097" s="16"/>
    </row>
    <row r="1098" spans="1:6" ht="15.75" customHeight="1" x14ac:dyDescent="0.2">
      <c r="A1098" s="11" t="s">
        <v>1119</v>
      </c>
      <c r="B1098" s="11" t="s">
        <v>339</v>
      </c>
      <c r="C1098" s="5">
        <v>250</v>
      </c>
      <c r="D1098" s="5" t="s">
        <v>6</v>
      </c>
      <c r="E1098" s="15"/>
      <c r="F1098" s="16"/>
    </row>
    <row r="1099" spans="1:6" ht="15.75" customHeight="1" x14ac:dyDescent="0.2">
      <c r="A1099" s="11" t="s">
        <v>1120</v>
      </c>
      <c r="B1099" s="11" t="s">
        <v>339</v>
      </c>
      <c r="C1099" s="5">
        <v>250</v>
      </c>
      <c r="D1099" s="5" t="s">
        <v>6</v>
      </c>
      <c r="E1099" s="15"/>
      <c r="F1099" s="16"/>
    </row>
    <row r="1100" spans="1:6" ht="15.75" customHeight="1" x14ac:dyDescent="0.2">
      <c r="A1100" s="11" t="s">
        <v>1121</v>
      </c>
      <c r="B1100" s="11" t="s">
        <v>339</v>
      </c>
      <c r="C1100" s="5">
        <v>250</v>
      </c>
      <c r="D1100" s="5" t="s">
        <v>6</v>
      </c>
      <c r="E1100" s="15"/>
      <c r="F1100" s="16"/>
    </row>
    <row r="1101" spans="1:6" ht="15.75" customHeight="1" x14ac:dyDescent="0.2">
      <c r="A1101" s="11" t="s">
        <v>1122</v>
      </c>
      <c r="B1101" s="11" t="s">
        <v>339</v>
      </c>
      <c r="C1101" s="5">
        <v>250</v>
      </c>
      <c r="D1101" s="5" t="s">
        <v>6</v>
      </c>
      <c r="E1101" s="15"/>
      <c r="F1101" s="16"/>
    </row>
    <row r="1102" spans="1:6" ht="15.75" customHeight="1" x14ac:dyDescent="0.2">
      <c r="A1102" s="11" t="s">
        <v>1123</v>
      </c>
      <c r="B1102" s="11" t="s">
        <v>206</v>
      </c>
      <c r="C1102" s="5">
        <v>250</v>
      </c>
      <c r="D1102" s="5" t="s">
        <v>6</v>
      </c>
      <c r="E1102" s="15"/>
      <c r="F1102" s="16"/>
    </row>
    <row r="1103" spans="1:6" ht="15.75" customHeight="1" x14ac:dyDescent="0.2">
      <c r="A1103" s="9" t="s">
        <v>1124</v>
      </c>
      <c r="B1103" s="9" t="s">
        <v>660</v>
      </c>
      <c r="C1103" s="5">
        <v>250</v>
      </c>
      <c r="D1103" s="5" t="s">
        <v>6</v>
      </c>
      <c r="E1103" s="15"/>
      <c r="F1103" s="16"/>
    </row>
    <row r="1104" spans="1:6" ht="15.75" customHeight="1" x14ac:dyDescent="0.2">
      <c r="A1104" s="11" t="s">
        <v>994</v>
      </c>
      <c r="B1104" s="8" t="s">
        <v>547</v>
      </c>
      <c r="C1104" s="5">
        <v>250</v>
      </c>
      <c r="D1104" s="5" t="s">
        <v>6</v>
      </c>
      <c r="E1104" s="15"/>
      <c r="F1104" s="16"/>
    </row>
    <row r="1105" spans="1:6" ht="15.75" customHeight="1" x14ac:dyDescent="0.2">
      <c r="A1105" s="5" t="s">
        <v>1125</v>
      </c>
      <c r="B1105" s="5" t="s">
        <v>660</v>
      </c>
      <c r="C1105" s="5">
        <v>250</v>
      </c>
      <c r="D1105" s="5" t="s">
        <v>6</v>
      </c>
      <c r="E1105" s="15"/>
      <c r="F1105" s="16"/>
    </row>
    <row r="1106" spans="1:6" ht="15.75" customHeight="1" x14ac:dyDescent="0.2">
      <c r="A1106" s="11" t="s">
        <v>1126</v>
      </c>
      <c r="B1106" s="8" t="s">
        <v>462</v>
      </c>
      <c r="C1106" s="5">
        <v>250</v>
      </c>
      <c r="D1106" s="5" t="s">
        <v>6</v>
      </c>
      <c r="E1106" s="15"/>
      <c r="F1106" s="16"/>
    </row>
    <row r="1107" spans="1:6" ht="15.75" customHeight="1" x14ac:dyDescent="0.2">
      <c r="A1107" s="5" t="s">
        <v>1127</v>
      </c>
      <c r="B1107" s="5" t="s">
        <v>462</v>
      </c>
      <c r="C1107" s="5">
        <v>250</v>
      </c>
      <c r="D1107" s="5" t="s">
        <v>6</v>
      </c>
      <c r="E1107" s="15"/>
      <c r="F1107" s="16"/>
    </row>
    <row r="1108" spans="1:6" ht="15.75" customHeight="1" x14ac:dyDescent="0.2">
      <c r="A1108" s="5" t="s">
        <v>1128</v>
      </c>
      <c r="B1108" s="5" t="s">
        <v>312</v>
      </c>
      <c r="C1108" s="5">
        <v>250</v>
      </c>
      <c r="D1108" s="5" t="s">
        <v>6</v>
      </c>
      <c r="E1108" s="15"/>
      <c r="F1108" s="16"/>
    </row>
    <row r="1109" spans="1:6" ht="15.75" customHeight="1" x14ac:dyDescent="0.2">
      <c r="A1109" s="5" t="s">
        <v>1129</v>
      </c>
      <c r="B1109" s="5" t="s">
        <v>359</v>
      </c>
      <c r="C1109" s="5">
        <v>250</v>
      </c>
      <c r="D1109" s="5" t="s">
        <v>6</v>
      </c>
      <c r="E1109" s="15"/>
      <c r="F1109" s="16"/>
    </row>
    <row r="1110" spans="1:6" ht="15.75" customHeight="1" x14ac:dyDescent="0.2">
      <c r="A1110" s="5" t="s">
        <v>1130</v>
      </c>
      <c r="B1110" s="5" t="s">
        <v>363</v>
      </c>
      <c r="C1110" s="5">
        <v>250</v>
      </c>
      <c r="D1110" s="5" t="s">
        <v>6</v>
      </c>
      <c r="E1110" s="15"/>
      <c r="F1110" s="16"/>
    </row>
    <row r="1111" spans="1:6" ht="15.75" customHeight="1" x14ac:dyDescent="0.2">
      <c r="A1111" s="5" t="s">
        <v>1131</v>
      </c>
      <c r="B1111" s="5" t="s">
        <v>363</v>
      </c>
      <c r="C1111" s="5">
        <v>250</v>
      </c>
      <c r="D1111" s="5" t="s">
        <v>6</v>
      </c>
      <c r="E1111" s="15"/>
      <c r="F1111" s="16"/>
    </row>
    <row r="1112" spans="1:6" ht="15.75" customHeight="1" x14ac:dyDescent="0.2">
      <c r="A1112" s="5" t="s">
        <v>1132</v>
      </c>
      <c r="B1112" s="5" t="s">
        <v>341</v>
      </c>
      <c r="C1112" s="5">
        <v>250</v>
      </c>
      <c r="D1112" s="5" t="s">
        <v>6</v>
      </c>
      <c r="E1112" s="15"/>
      <c r="F1112" s="16"/>
    </row>
    <row r="1113" spans="1:6" ht="15.75" customHeight="1" x14ac:dyDescent="0.2">
      <c r="A1113" s="11" t="s">
        <v>1133</v>
      </c>
      <c r="B1113" s="11" t="s">
        <v>339</v>
      </c>
      <c r="C1113" s="5">
        <v>250</v>
      </c>
      <c r="D1113" s="5" t="s">
        <v>6</v>
      </c>
      <c r="E1113" s="15"/>
      <c r="F1113" s="16"/>
    </row>
    <row r="1114" spans="1:6" ht="15.75" customHeight="1" x14ac:dyDescent="0.2">
      <c r="A1114" s="11" t="s">
        <v>1134</v>
      </c>
      <c r="B1114" s="11" t="s">
        <v>1135</v>
      </c>
      <c r="C1114" s="5">
        <v>250</v>
      </c>
      <c r="D1114" s="5" t="s">
        <v>6</v>
      </c>
      <c r="E1114" s="15"/>
      <c r="F1114" s="16"/>
    </row>
    <row r="1115" spans="1:6" ht="15.75" customHeight="1" x14ac:dyDescent="0.2">
      <c r="A1115" s="5" t="s">
        <v>1136</v>
      </c>
      <c r="B1115" s="5" t="s">
        <v>206</v>
      </c>
      <c r="C1115" s="5">
        <v>250</v>
      </c>
      <c r="D1115" s="5" t="s">
        <v>6</v>
      </c>
      <c r="E1115" s="15"/>
      <c r="F1115" s="16"/>
    </row>
    <row r="1116" spans="1:6" ht="15.75" customHeight="1" x14ac:dyDescent="0.2">
      <c r="A1116" s="5" t="s">
        <v>1137</v>
      </c>
      <c r="B1116" s="5" t="s">
        <v>312</v>
      </c>
      <c r="C1116" s="5">
        <v>250</v>
      </c>
      <c r="D1116" s="5" t="s">
        <v>6</v>
      </c>
      <c r="E1116" s="15"/>
      <c r="F1116" s="16"/>
    </row>
    <row r="1117" spans="1:6" ht="15.75" customHeight="1" x14ac:dyDescent="0.2">
      <c r="A1117" s="5" t="s">
        <v>1138</v>
      </c>
      <c r="B1117" s="5" t="s">
        <v>623</v>
      </c>
      <c r="C1117" s="5">
        <v>250</v>
      </c>
      <c r="D1117" s="5" t="s">
        <v>6</v>
      </c>
      <c r="E1117" s="15"/>
      <c r="F1117" s="16"/>
    </row>
    <row r="1118" spans="1:6" ht="15.75" customHeight="1" x14ac:dyDescent="0.2">
      <c r="A1118" s="5" t="s">
        <v>1139</v>
      </c>
      <c r="B1118" s="5" t="s">
        <v>1140</v>
      </c>
      <c r="C1118" s="5">
        <v>250</v>
      </c>
      <c r="D1118" s="5" t="s">
        <v>6</v>
      </c>
      <c r="E1118" s="15"/>
      <c r="F1118" s="16"/>
    </row>
    <row r="1119" spans="1:6" ht="15.75" customHeight="1" x14ac:dyDescent="0.2">
      <c r="A1119" s="5" t="s">
        <v>1141</v>
      </c>
      <c r="B1119" s="5" t="s">
        <v>312</v>
      </c>
      <c r="C1119" s="5">
        <v>250</v>
      </c>
      <c r="D1119" s="5" t="s">
        <v>6</v>
      </c>
      <c r="E1119" s="15"/>
      <c r="F1119" s="16"/>
    </row>
    <row r="1120" spans="1:6" ht="15.75" customHeight="1" x14ac:dyDescent="0.2">
      <c r="A1120" s="5" t="s">
        <v>1142</v>
      </c>
      <c r="B1120" s="5" t="s">
        <v>644</v>
      </c>
      <c r="C1120" s="5">
        <v>250</v>
      </c>
      <c r="D1120" s="5" t="s">
        <v>6</v>
      </c>
      <c r="E1120" s="15"/>
      <c r="F1120" s="16"/>
    </row>
    <row r="1121" spans="1:6" ht="15.75" customHeight="1" x14ac:dyDescent="0.2">
      <c r="A1121" s="5" t="s">
        <v>1143</v>
      </c>
      <c r="B1121" s="5" t="s">
        <v>124</v>
      </c>
      <c r="C1121" s="5">
        <v>250</v>
      </c>
      <c r="D1121" s="5" t="s">
        <v>6</v>
      </c>
      <c r="E1121" s="15"/>
      <c r="F1121" s="16"/>
    </row>
    <row r="1122" spans="1:6" ht="15.75" customHeight="1" x14ac:dyDescent="0.2">
      <c r="F1122" s="16"/>
    </row>
    <row r="1123" spans="1:6" ht="15.75" customHeight="1" x14ac:dyDescent="0.2">
      <c r="F1123" s="16"/>
    </row>
    <row r="1124" spans="1:6" ht="15.75" customHeight="1" x14ac:dyDescent="0.2">
      <c r="F1124" s="16"/>
    </row>
    <row r="1125" spans="1:6" ht="15.75" customHeight="1" x14ac:dyDescent="0.2">
      <c r="F1125" s="16"/>
    </row>
    <row r="1126" spans="1:6" ht="15.75" customHeight="1" x14ac:dyDescent="0.2">
      <c r="F1126" s="16"/>
    </row>
    <row r="1127" spans="1:6" ht="15.75" customHeight="1" x14ac:dyDescent="0.2">
      <c r="F1127" s="16"/>
    </row>
    <row r="1128" spans="1:6" ht="15.75" customHeight="1" x14ac:dyDescent="0.2">
      <c r="F1128" s="16"/>
    </row>
    <row r="1129" spans="1:6" ht="15.75" customHeight="1" x14ac:dyDescent="0.2">
      <c r="F1129" s="16"/>
    </row>
    <row r="1130" spans="1:6" ht="15.75" customHeight="1" x14ac:dyDescent="0.2">
      <c r="F1130" s="16"/>
    </row>
    <row r="1131" spans="1:6" ht="15.75" customHeight="1" x14ac:dyDescent="0.2">
      <c r="F1131" s="16"/>
    </row>
    <row r="1132" spans="1:6" ht="15.75" customHeight="1" x14ac:dyDescent="0.2">
      <c r="F1132" s="16"/>
    </row>
    <row r="1133" spans="1:6" ht="15.75" customHeight="1" x14ac:dyDescent="0.2">
      <c r="F1133" s="16"/>
    </row>
    <row r="1134" spans="1:6" ht="15.75" customHeight="1" x14ac:dyDescent="0.2">
      <c r="F1134" s="16"/>
    </row>
    <row r="1135" spans="1:6" ht="15.75" customHeight="1" x14ac:dyDescent="0.2">
      <c r="F1135" s="16"/>
    </row>
    <row r="1136" spans="1:6" ht="15.75" customHeight="1" x14ac:dyDescent="0.2">
      <c r="F1136" s="16"/>
    </row>
    <row r="1137" spans="6:6" ht="15.75" customHeight="1" x14ac:dyDescent="0.2">
      <c r="F1137" s="16"/>
    </row>
    <row r="1138" spans="6:6" ht="15.75" customHeight="1" x14ac:dyDescent="0.2">
      <c r="F1138" s="16"/>
    </row>
    <row r="1139" spans="6:6" ht="15.75" customHeight="1" x14ac:dyDescent="0.2">
      <c r="F1139" s="16"/>
    </row>
    <row r="1140" spans="6:6" ht="15.75" customHeight="1" x14ac:dyDescent="0.2">
      <c r="F1140" s="16"/>
    </row>
    <row r="1141" spans="6:6" ht="15.75" customHeight="1" x14ac:dyDescent="0.2">
      <c r="F1141" s="16"/>
    </row>
    <row r="1142" spans="6:6" ht="15.75" customHeight="1" x14ac:dyDescent="0.2">
      <c r="F1142" s="16"/>
    </row>
    <row r="1143" spans="6:6" ht="15.75" customHeight="1" x14ac:dyDescent="0.2">
      <c r="F1143" s="16"/>
    </row>
    <row r="1144" spans="6:6" ht="15.75" customHeight="1" x14ac:dyDescent="0.2">
      <c r="F1144" s="16"/>
    </row>
    <row r="1145" spans="6:6" ht="15.75" customHeight="1" x14ac:dyDescent="0.2">
      <c r="F1145" s="16"/>
    </row>
    <row r="1146" spans="6:6" ht="15.75" customHeight="1" x14ac:dyDescent="0.2">
      <c r="F1146" s="16"/>
    </row>
    <row r="1147" spans="6:6" ht="15.75" customHeight="1" x14ac:dyDescent="0.2">
      <c r="F1147" s="16"/>
    </row>
    <row r="1148" spans="6:6" ht="15.75" customHeight="1" x14ac:dyDescent="0.2">
      <c r="F1148" s="16"/>
    </row>
    <row r="1149" spans="6:6" ht="15.75" customHeight="1" x14ac:dyDescent="0.2">
      <c r="F1149" s="16"/>
    </row>
    <row r="1150" spans="6:6" ht="15.75" customHeight="1" x14ac:dyDescent="0.2">
      <c r="F1150" s="16"/>
    </row>
    <row r="1151" spans="6:6" ht="15.75" customHeight="1" x14ac:dyDescent="0.2">
      <c r="F1151" s="16"/>
    </row>
    <row r="1152" spans="6:6" ht="15.75" customHeight="1" x14ac:dyDescent="0.2">
      <c r="F1152" s="16"/>
    </row>
    <row r="1153" spans="6:6" ht="15.75" customHeight="1" x14ac:dyDescent="0.2">
      <c r="F1153" s="16"/>
    </row>
    <row r="1154" spans="6:6" ht="15.75" customHeight="1" x14ac:dyDescent="0.2">
      <c r="F1154" s="16"/>
    </row>
    <row r="1155" spans="6:6" ht="15.75" customHeight="1" x14ac:dyDescent="0.2">
      <c r="F1155" s="16"/>
    </row>
    <row r="1156" spans="6:6" ht="15.75" customHeight="1" x14ac:dyDescent="0.2">
      <c r="F1156" s="16"/>
    </row>
    <row r="1157" spans="6:6" ht="15.75" customHeight="1" x14ac:dyDescent="0.2">
      <c r="F1157" s="16"/>
    </row>
    <row r="1158" spans="6:6" ht="15.75" customHeight="1" x14ac:dyDescent="0.2">
      <c r="F1158" s="16"/>
    </row>
    <row r="1159" spans="6:6" ht="15.75" customHeight="1" x14ac:dyDescent="0.2">
      <c r="F1159" s="16"/>
    </row>
    <row r="1160" spans="6:6" ht="15.75" customHeight="1" x14ac:dyDescent="0.2">
      <c r="F1160" s="16"/>
    </row>
    <row r="1161" spans="6:6" ht="15.75" customHeight="1" x14ac:dyDescent="0.2">
      <c r="F1161" s="16"/>
    </row>
    <row r="1162" spans="6:6" ht="15.75" customHeight="1" x14ac:dyDescent="0.2">
      <c r="F1162" s="16"/>
    </row>
    <row r="1163" spans="6:6" ht="15.75" customHeight="1" x14ac:dyDescent="0.2">
      <c r="F1163" s="16"/>
    </row>
    <row r="1164" spans="6:6" ht="15.75" customHeight="1" x14ac:dyDescent="0.2">
      <c r="F1164" s="16"/>
    </row>
    <row r="1165" spans="6:6" ht="15.75" customHeight="1" x14ac:dyDescent="0.2">
      <c r="F1165" s="16"/>
    </row>
    <row r="1166" spans="6:6" ht="15.75" customHeight="1" x14ac:dyDescent="0.2">
      <c r="F1166" s="16"/>
    </row>
    <row r="1167" spans="6:6" ht="15.75" customHeight="1" x14ac:dyDescent="0.2">
      <c r="F1167" s="16"/>
    </row>
    <row r="1168" spans="6:6" ht="15.75" customHeight="1" x14ac:dyDescent="0.2">
      <c r="F1168" s="16"/>
    </row>
    <row r="1169" spans="6:6" ht="15.75" customHeight="1" x14ac:dyDescent="0.2">
      <c r="F1169" s="16"/>
    </row>
    <row r="1170" spans="6:6" ht="15.75" customHeight="1" x14ac:dyDescent="0.2">
      <c r="F1170" s="16"/>
    </row>
    <row r="1171" spans="6:6" ht="15.75" customHeight="1" x14ac:dyDescent="0.2">
      <c r="F1171" s="16"/>
    </row>
    <row r="1172" spans="6:6" ht="15.75" customHeight="1" x14ac:dyDescent="0.2">
      <c r="F1172" s="16"/>
    </row>
    <row r="1173" spans="6:6" ht="15.75" customHeight="1" x14ac:dyDescent="0.2">
      <c r="F1173" s="16"/>
    </row>
    <row r="1174" spans="6:6" ht="15.75" customHeight="1" x14ac:dyDescent="0.2">
      <c r="F1174" s="16"/>
    </row>
    <row r="1175" spans="6:6" ht="15.75" customHeight="1" x14ac:dyDescent="0.2">
      <c r="F1175" s="16"/>
    </row>
    <row r="1176" spans="6:6" ht="15.75" customHeight="1" x14ac:dyDescent="0.2">
      <c r="F1176" s="16"/>
    </row>
    <row r="1177" spans="6:6" ht="15.75" customHeight="1" x14ac:dyDescent="0.2">
      <c r="F1177" s="16"/>
    </row>
    <row r="1178" spans="6:6" ht="15.75" customHeight="1" x14ac:dyDescent="0.2">
      <c r="F1178" s="16"/>
    </row>
    <row r="1179" spans="6:6" ht="15.75" customHeight="1" x14ac:dyDescent="0.2">
      <c r="F1179" s="16"/>
    </row>
    <row r="1180" spans="6:6" ht="15.75" customHeight="1" x14ac:dyDescent="0.2">
      <c r="F1180" s="16"/>
    </row>
    <row r="1181" spans="6:6" ht="15.75" customHeight="1" x14ac:dyDescent="0.2">
      <c r="F1181" s="16"/>
    </row>
    <row r="1182" spans="6:6" ht="15.75" customHeight="1" x14ac:dyDescent="0.2">
      <c r="F1182" s="16"/>
    </row>
    <row r="1183" spans="6:6" ht="15.75" customHeight="1" x14ac:dyDescent="0.2">
      <c r="F1183" s="16"/>
    </row>
    <row r="1184" spans="6:6" ht="15.75" customHeight="1" x14ac:dyDescent="0.2">
      <c r="F1184" s="16"/>
    </row>
    <row r="1185" spans="6:6" ht="15.75" customHeight="1" x14ac:dyDescent="0.2">
      <c r="F1185" s="16"/>
    </row>
    <row r="1186" spans="6:6" ht="15.75" customHeight="1" x14ac:dyDescent="0.2">
      <c r="F1186" s="16"/>
    </row>
    <row r="1187" spans="6:6" ht="15.75" customHeight="1" x14ac:dyDescent="0.2">
      <c r="F1187" s="16"/>
    </row>
    <row r="1188" spans="6:6" ht="15.75" customHeight="1" x14ac:dyDescent="0.2">
      <c r="F1188" s="16"/>
    </row>
    <row r="1189" spans="6:6" ht="15.75" customHeight="1" x14ac:dyDescent="0.2">
      <c r="F1189" s="16"/>
    </row>
    <row r="1190" spans="6:6" ht="15.75" customHeight="1" x14ac:dyDescent="0.2">
      <c r="F1190" s="16"/>
    </row>
    <row r="1191" spans="6:6" ht="15.75" customHeight="1" x14ac:dyDescent="0.2">
      <c r="F1191" s="16"/>
    </row>
    <row r="1192" spans="6:6" ht="15.75" customHeight="1" x14ac:dyDescent="0.2">
      <c r="F1192" s="16"/>
    </row>
    <row r="1193" spans="6:6" ht="15.75" customHeight="1" x14ac:dyDescent="0.2">
      <c r="F1193" s="16"/>
    </row>
    <row r="1194" spans="6:6" ht="15.75" customHeight="1" x14ac:dyDescent="0.2">
      <c r="F1194" s="16"/>
    </row>
    <row r="1195" spans="6:6" ht="15.75" customHeight="1" x14ac:dyDescent="0.2">
      <c r="F1195" s="16"/>
    </row>
    <row r="1196" spans="6:6" ht="15.75" customHeight="1" x14ac:dyDescent="0.2">
      <c r="F1196" s="16"/>
    </row>
    <row r="1197" spans="6:6" ht="15.75" customHeight="1" x14ac:dyDescent="0.2">
      <c r="F1197" s="16"/>
    </row>
    <row r="1198" spans="6:6" ht="15.75" customHeight="1" x14ac:dyDescent="0.2">
      <c r="F1198" s="16"/>
    </row>
    <row r="1199" spans="6:6" ht="15.75" customHeight="1" x14ac:dyDescent="0.2">
      <c r="F1199" s="16"/>
    </row>
    <row r="1200" spans="6:6" ht="15.75" customHeight="1" x14ac:dyDescent="0.2">
      <c r="F1200" s="16"/>
    </row>
    <row r="1201" spans="6:6" ht="15.75" customHeight="1" x14ac:dyDescent="0.2">
      <c r="F1201" s="16"/>
    </row>
    <row r="1202" spans="6:6" ht="15.75" customHeight="1" x14ac:dyDescent="0.2">
      <c r="F1202" s="16"/>
    </row>
    <row r="1203" spans="6:6" ht="15.75" customHeight="1" x14ac:dyDescent="0.2">
      <c r="F1203" s="16"/>
    </row>
    <row r="1204" spans="6:6" ht="15.75" customHeight="1" x14ac:dyDescent="0.2">
      <c r="F1204" s="16"/>
    </row>
    <row r="1205" spans="6:6" ht="15.75" customHeight="1" x14ac:dyDescent="0.2">
      <c r="F1205" s="16"/>
    </row>
    <row r="1206" spans="6:6" ht="15.75" customHeight="1" x14ac:dyDescent="0.2">
      <c r="F1206" s="16"/>
    </row>
    <row r="1207" spans="6:6" ht="15.75" customHeight="1" x14ac:dyDescent="0.2">
      <c r="F1207" s="16"/>
    </row>
    <row r="1208" spans="6:6" ht="15.75" customHeight="1" x14ac:dyDescent="0.2">
      <c r="F1208" s="16"/>
    </row>
    <row r="1209" spans="6:6" ht="15.75" customHeight="1" x14ac:dyDescent="0.2">
      <c r="F1209" s="16"/>
    </row>
    <row r="1210" spans="6:6" ht="15.75" customHeight="1" x14ac:dyDescent="0.2">
      <c r="F1210" s="16"/>
    </row>
    <row r="1211" spans="6:6" ht="15.75" customHeight="1" x14ac:dyDescent="0.2">
      <c r="F1211" s="16"/>
    </row>
    <row r="1212" spans="6:6" ht="15.75" customHeight="1" x14ac:dyDescent="0.2">
      <c r="F1212" s="16"/>
    </row>
    <row r="1213" spans="6:6" ht="15.75" customHeight="1" x14ac:dyDescent="0.2">
      <c r="F1213" s="16"/>
    </row>
    <row r="1214" spans="6:6" ht="15.75" customHeight="1" x14ac:dyDescent="0.2">
      <c r="F1214" s="16"/>
    </row>
    <row r="1215" spans="6:6" ht="15.75" customHeight="1" x14ac:dyDescent="0.2">
      <c r="F1215" s="16"/>
    </row>
    <row r="1216" spans="6:6" ht="15.75" customHeight="1" x14ac:dyDescent="0.2">
      <c r="F1216" s="16"/>
    </row>
    <row r="1217" spans="6:6" ht="15.75" customHeight="1" x14ac:dyDescent="0.2">
      <c r="F1217" s="16"/>
    </row>
    <row r="1218" spans="6:6" ht="15.75" customHeight="1" x14ac:dyDescent="0.2">
      <c r="F1218" s="16"/>
    </row>
    <row r="1219" spans="6:6" ht="15.75" customHeight="1" x14ac:dyDescent="0.2">
      <c r="F1219" s="16"/>
    </row>
    <row r="1220" spans="6:6" ht="15.75" customHeight="1" x14ac:dyDescent="0.2">
      <c r="F1220" s="16"/>
    </row>
    <row r="1221" spans="6:6" ht="15.75" customHeight="1" x14ac:dyDescent="0.2">
      <c r="F1221" s="16"/>
    </row>
    <row r="1222" spans="6:6" ht="15.75" customHeight="1" x14ac:dyDescent="0.2">
      <c r="F1222" s="16"/>
    </row>
    <row r="1223" spans="6:6" ht="15.75" customHeight="1" x14ac:dyDescent="0.2">
      <c r="F1223" s="16"/>
    </row>
    <row r="1224" spans="6:6" ht="15.75" customHeight="1" x14ac:dyDescent="0.2">
      <c r="F1224" s="16"/>
    </row>
    <row r="1225" spans="6:6" ht="15.75" customHeight="1" x14ac:dyDescent="0.2">
      <c r="F1225" s="16"/>
    </row>
    <row r="1226" spans="6:6" ht="15.75" customHeight="1" x14ac:dyDescent="0.2">
      <c r="F1226" s="16"/>
    </row>
    <row r="1227" spans="6:6" ht="15.75" customHeight="1" x14ac:dyDescent="0.2">
      <c r="F1227" s="16"/>
    </row>
    <row r="1228" spans="6:6" ht="15.75" customHeight="1" x14ac:dyDescent="0.2">
      <c r="F1228" s="16"/>
    </row>
    <row r="1229" spans="6:6" ht="15.75" customHeight="1" x14ac:dyDescent="0.2">
      <c r="F1229" s="16"/>
    </row>
    <row r="1230" spans="6:6" ht="15.75" customHeight="1" x14ac:dyDescent="0.2">
      <c r="F1230" s="16"/>
    </row>
    <row r="1231" spans="6:6" ht="15.75" customHeight="1" x14ac:dyDescent="0.2">
      <c r="F1231" s="16"/>
    </row>
    <row r="1232" spans="6:6" ht="15.75" customHeight="1" x14ac:dyDescent="0.2">
      <c r="F1232" s="16"/>
    </row>
    <row r="1233" spans="6:6" ht="15.75" customHeight="1" x14ac:dyDescent="0.2">
      <c r="F1233" s="16"/>
    </row>
    <row r="1234" spans="6:6" ht="15.75" customHeight="1" x14ac:dyDescent="0.2">
      <c r="F1234" s="16"/>
    </row>
    <row r="1235" spans="6:6" ht="15.75" customHeight="1" x14ac:dyDescent="0.2">
      <c r="F1235" s="16"/>
    </row>
    <row r="1236" spans="6:6" ht="15.75" customHeight="1" x14ac:dyDescent="0.2">
      <c r="F1236" s="16"/>
    </row>
    <row r="1237" spans="6:6" ht="15.75" customHeight="1" x14ac:dyDescent="0.2">
      <c r="F1237" s="16"/>
    </row>
    <row r="1238" spans="6:6" ht="15.75" customHeight="1" x14ac:dyDescent="0.2">
      <c r="F1238" s="16"/>
    </row>
    <row r="1239" spans="6:6" ht="15.75" customHeight="1" x14ac:dyDescent="0.2">
      <c r="F1239" s="16"/>
    </row>
    <row r="1240" spans="6:6" ht="15.75" customHeight="1" x14ac:dyDescent="0.2">
      <c r="F1240" s="16"/>
    </row>
    <row r="1241" spans="6:6" ht="15.75" customHeight="1" x14ac:dyDescent="0.2">
      <c r="F1241" s="16"/>
    </row>
    <row r="1242" spans="6:6" ht="15.75" customHeight="1" x14ac:dyDescent="0.2">
      <c r="F1242" s="16"/>
    </row>
    <row r="1243" spans="6:6" ht="15.75" customHeight="1" x14ac:dyDescent="0.2">
      <c r="F1243" s="16"/>
    </row>
    <row r="1244" spans="6:6" ht="15.75" customHeight="1" x14ac:dyDescent="0.2">
      <c r="F1244" s="16"/>
    </row>
    <row r="1245" spans="6:6" ht="15.75" customHeight="1" x14ac:dyDescent="0.2">
      <c r="F1245" s="16"/>
    </row>
    <row r="1246" spans="6:6" ht="15.75" customHeight="1" x14ac:dyDescent="0.2">
      <c r="F1246" s="16"/>
    </row>
    <row r="1247" spans="6:6" ht="15.75" customHeight="1" x14ac:dyDescent="0.2">
      <c r="F1247" s="16"/>
    </row>
    <row r="1248" spans="6:6" ht="15.75" customHeight="1" x14ac:dyDescent="0.2">
      <c r="F1248" s="16"/>
    </row>
    <row r="1249" spans="6:6" ht="15.75" customHeight="1" x14ac:dyDescent="0.2">
      <c r="F1249" s="16"/>
    </row>
    <row r="1250" spans="6:6" ht="15.75" customHeight="1" x14ac:dyDescent="0.2">
      <c r="F1250" s="16"/>
    </row>
    <row r="1251" spans="6:6" ht="15.75" customHeight="1" x14ac:dyDescent="0.2">
      <c r="F1251" s="16"/>
    </row>
    <row r="1252" spans="6:6" ht="15.75" customHeight="1" x14ac:dyDescent="0.2">
      <c r="F1252" s="16"/>
    </row>
    <row r="1253" spans="6:6" ht="15.75" customHeight="1" x14ac:dyDescent="0.2">
      <c r="F1253" s="16"/>
    </row>
    <row r="1254" spans="6:6" ht="15.75" customHeight="1" x14ac:dyDescent="0.2">
      <c r="F1254" s="16"/>
    </row>
    <row r="1255" spans="6:6" ht="15.75" customHeight="1" x14ac:dyDescent="0.2">
      <c r="F1255" s="16"/>
    </row>
    <row r="1256" spans="6:6" ht="15.75" customHeight="1" x14ac:dyDescent="0.2">
      <c r="F1256" s="16"/>
    </row>
    <row r="1257" spans="6:6" ht="15.75" customHeight="1" x14ac:dyDescent="0.2">
      <c r="F1257" s="16"/>
    </row>
    <row r="1258" spans="6:6" ht="15.75" customHeight="1" x14ac:dyDescent="0.2">
      <c r="F1258" s="16"/>
    </row>
    <row r="1259" spans="6:6" ht="15.75" customHeight="1" x14ac:dyDescent="0.2">
      <c r="F1259" s="16"/>
    </row>
    <row r="1260" spans="6:6" ht="15.75" customHeight="1" x14ac:dyDescent="0.2">
      <c r="F1260" s="16"/>
    </row>
    <row r="1261" spans="6:6" ht="15.75" customHeight="1" x14ac:dyDescent="0.2">
      <c r="F1261" s="16"/>
    </row>
    <row r="1262" spans="6:6" ht="15.75" customHeight="1" x14ac:dyDescent="0.2">
      <c r="F1262" s="16"/>
    </row>
    <row r="1263" spans="6:6" ht="15.75" customHeight="1" x14ac:dyDescent="0.2">
      <c r="F1263" s="16"/>
    </row>
    <row r="1264" spans="6:6" ht="15.75" customHeight="1" x14ac:dyDescent="0.2">
      <c r="F1264" s="16"/>
    </row>
    <row r="1265" spans="6:6" ht="15.75" customHeight="1" x14ac:dyDescent="0.2">
      <c r="F1265" s="16"/>
    </row>
    <row r="1266" spans="6:6" ht="15.75" customHeight="1" x14ac:dyDescent="0.2">
      <c r="F1266" s="16"/>
    </row>
    <row r="1267" spans="6:6" ht="15.75" customHeight="1" x14ac:dyDescent="0.2">
      <c r="F1267" s="16"/>
    </row>
    <row r="1268" spans="6:6" ht="15.75" customHeight="1" x14ac:dyDescent="0.2">
      <c r="F1268" s="16"/>
    </row>
    <row r="1269" spans="6:6" ht="15.75" customHeight="1" x14ac:dyDescent="0.2">
      <c r="F1269" s="16"/>
    </row>
    <row r="1270" spans="6:6" ht="15.75" customHeight="1" x14ac:dyDescent="0.2">
      <c r="F1270" s="16"/>
    </row>
    <row r="1271" spans="6:6" ht="15.75" customHeight="1" x14ac:dyDescent="0.2">
      <c r="F1271" s="16"/>
    </row>
    <row r="1272" spans="6:6" ht="15.75" customHeight="1" x14ac:dyDescent="0.2">
      <c r="F1272" s="16"/>
    </row>
    <row r="1273" spans="6:6" ht="15.75" customHeight="1" x14ac:dyDescent="0.2">
      <c r="F1273" s="16"/>
    </row>
    <row r="1274" spans="6:6" ht="15.75" customHeight="1" x14ac:dyDescent="0.2">
      <c r="F1274" s="16"/>
    </row>
    <row r="1275" spans="6:6" ht="15.75" customHeight="1" x14ac:dyDescent="0.2">
      <c r="F1275" s="16"/>
    </row>
    <row r="1276" spans="6:6" ht="15.75" customHeight="1" x14ac:dyDescent="0.2">
      <c r="F1276" s="16"/>
    </row>
    <row r="1277" spans="6:6" ht="15.75" customHeight="1" x14ac:dyDescent="0.2">
      <c r="F1277" s="16"/>
    </row>
    <row r="1278" spans="6:6" ht="15.75" customHeight="1" x14ac:dyDescent="0.2">
      <c r="F1278" s="16"/>
    </row>
    <row r="1279" spans="6:6" ht="15.75" customHeight="1" x14ac:dyDescent="0.2">
      <c r="F1279" s="16"/>
    </row>
    <row r="1280" spans="6:6" ht="15.75" customHeight="1" x14ac:dyDescent="0.2">
      <c r="F1280" s="16"/>
    </row>
    <row r="1281" spans="6:6" ht="15.75" customHeight="1" x14ac:dyDescent="0.2">
      <c r="F1281" s="16"/>
    </row>
    <row r="1282" spans="6:6" ht="15.75" customHeight="1" x14ac:dyDescent="0.2">
      <c r="F1282" s="16"/>
    </row>
    <row r="1283" spans="6:6" ht="15.75" customHeight="1" x14ac:dyDescent="0.2">
      <c r="F1283" s="16"/>
    </row>
    <row r="1284" spans="6:6" ht="15.75" customHeight="1" x14ac:dyDescent="0.2">
      <c r="F1284" s="16"/>
    </row>
    <row r="1285" spans="6:6" ht="15.75" customHeight="1" x14ac:dyDescent="0.2">
      <c r="F1285" s="16"/>
    </row>
    <row r="1286" spans="6:6" ht="15.75" customHeight="1" x14ac:dyDescent="0.2">
      <c r="F1286" s="16"/>
    </row>
    <row r="1287" spans="6:6" ht="15.75" customHeight="1" x14ac:dyDescent="0.2">
      <c r="F1287" s="16"/>
    </row>
    <row r="1288" spans="6:6" ht="15.75" customHeight="1" x14ac:dyDescent="0.2">
      <c r="F1288" s="16"/>
    </row>
    <row r="1289" spans="6:6" ht="15.75" customHeight="1" x14ac:dyDescent="0.2">
      <c r="F1289" s="16"/>
    </row>
    <row r="1290" spans="6:6" ht="15.75" customHeight="1" x14ac:dyDescent="0.2">
      <c r="F1290" s="16"/>
    </row>
    <row r="1291" spans="6:6" ht="15.75" customHeight="1" x14ac:dyDescent="0.2">
      <c r="F1291" s="16"/>
    </row>
    <row r="1292" spans="6:6" ht="15.75" customHeight="1" x14ac:dyDescent="0.2">
      <c r="F1292" s="16"/>
    </row>
    <row r="1293" spans="6:6" ht="15.75" customHeight="1" x14ac:dyDescent="0.2">
      <c r="F1293" s="16"/>
    </row>
    <row r="1294" spans="6:6" ht="15.75" customHeight="1" x14ac:dyDescent="0.2">
      <c r="F1294" s="16"/>
    </row>
    <row r="1295" spans="6:6" ht="15.75" customHeight="1" x14ac:dyDescent="0.2">
      <c r="F1295" s="16"/>
    </row>
    <row r="1296" spans="6:6" ht="15.75" customHeight="1" x14ac:dyDescent="0.2">
      <c r="F1296" s="16"/>
    </row>
    <row r="1297" spans="6:6" ht="15.75" customHeight="1" x14ac:dyDescent="0.2">
      <c r="F1297" s="16"/>
    </row>
    <row r="1298" spans="6:6" ht="15.75" customHeight="1" x14ac:dyDescent="0.2">
      <c r="F1298" s="16"/>
    </row>
    <row r="1299" spans="6:6" ht="15.75" customHeight="1" x14ac:dyDescent="0.2">
      <c r="F1299" s="16"/>
    </row>
    <row r="1300" spans="6:6" ht="15.75" customHeight="1" x14ac:dyDescent="0.2">
      <c r="F1300" s="16"/>
    </row>
    <row r="1301" spans="6:6" ht="15.75" customHeight="1" x14ac:dyDescent="0.2">
      <c r="F1301" s="16"/>
    </row>
    <row r="1302" spans="6:6" ht="15.75" customHeight="1" x14ac:dyDescent="0.2">
      <c r="F1302" s="16"/>
    </row>
    <row r="1303" spans="6:6" ht="15.75" customHeight="1" x14ac:dyDescent="0.2">
      <c r="F1303" s="16"/>
    </row>
    <row r="1304" spans="6:6" ht="15.75" customHeight="1" x14ac:dyDescent="0.2">
      <c r="F1304" s="16"/>
    </row>
    <row r="1305" spans="6:6" ht="15.75" customHeight="1" x14ac:dyDescent="0.2">
      <c r="F1305" s="16"/>
    </row>
    <row r="1306" spans="6:6" ht="15.75" customHeight="1" x14ac:dyDescent="0.2">
      <c r="F1306" s="16"/>
    </row>
    <row r="1307" spans="6:6" ht="15.75" customHeight="1" x14ac:dyDescent="0.2">
      <c r="F1307" s="16"/>
    </row>
    <row r="1308" spans="6:6" ht="15.75" customHeight="1" x14ac:dyDescent="0.2">
      <c r="F1308" s="16"/>
    </row>
    <row r="1309" spans="6:6" ht="15.75" customHeight="1" x14ac:dyDescent="0.2">
      <c r="F1309" s="16"/>
    </row>
    <row r="1310" spans="6:6" ht="15.75" customHeight="1" x14ac:dyDescent="0.2">
      <c r="F1310" s="16"/>
    </row>
    <row r="1311" spans="6:6" ht="15.75" customHeight="1" x14ac:dyDescent="0.2">
      <c r="F1311" s="16"/>
    </row>
    <row r="1312" spans="6:6" ht="15.75" customHeight="1" x14ac:dyDescent="0.2">
      <c r="F1312" s="16"/>
    </row>
    <row r="1313" spans="6:6" ht="15.75" customHeight="1" x14ac:dyDescent="0.2">
      <c r="F1313" s="16"/>
    </row>
    <row r="1314" spans="6:6" ht="15.75" customHeight="1" x14ac:dyDescent="0.2">
      <c r="F1314" s="16"/>
    </row>
    <row r="1315" spans="6:6" ht="15.75" customHeight="1" x14ac:dyDescent="0.2">
      <c r="F1315" s="16"/>
    </row>
    <row r="1316" spans="6:6" ht="15.75" customHeight="1" x14ac:dyDescent="0.2">
      <c r="F1316" s="16"/>
    </row>
    <row r="1317" spans="6:6" ht="15.75" customHeight="1" x14ac:dyDescent="0.2">
      <c r="F1317" s="16"/>
    </row>
    <row r="1318" spans="6:6" ht="15.75" customHeight="1" x14ac:dyDescent="0.2">
      <c r="F1318" s="16"/>
    </row>
    <row r="1319" spans="6:6" ht="15.75" customHeight="1" x14ac:dyDescent="0.2">
      <c r="F1319" s="16"/>
    </row>
    <row r="1320" spans="6:6" ht="15.75" customHeight="1" x14ac:dyDescent="0.2">
      <c r="F1320" s="16"/>
    </row>
    <row r="1321" spans="6:6" ht="15.75" customHeight="1" x14ac:dyDescent="0.2">
      <c r="F1321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1000"/>
  <sheetViews>
    <sheetView workbookViewId="0">
      <selection sqref="A1:B2"/>
    </sheetView>
  </sheetViews>
  <sheetFormatPr defaultColWidth="12.7109375" defaultRowHeight="15" customHeight="1" x14ac:dyDescent="0.2"/>
  <cols>
    <col min="1" max="1" width="32.140625" customWidth="1"/>
    <col min="2" max="2" width="33" customWidth="1"/>
    <col min="3" max="3" width="54.28515625" customWidth="1"/>
    <col min="4" max="4" width="39.7109375" customWidth="1"/>
    <col min="5" max="5" width="31.7109375" customWidth="1"/>
    <col min="6" max="6" width="12.7109375" customWidth="1"/>
  </cols>
  <sheetData>
    <row r="1" spans="1:5" ht="11.25" customHeight="1" x14ac:dyDescent="0.2">
      <c r="A1" s="264" t="s">
        <v>1144</v>
      </c>
      <c r="B1" s="265"/>
      <c r="C1" s="22"/>
      <c r="D1" s="268"/>
      <c r="E1" s="269"/>
    </row>
    <row r="2" spans="1:5" ht="6" customHeight="1" x14ac:dyDescent="0.2">
      <c r="A2" s="266"/>
      <c r="B2" s="267"/>
      <c r="C2" s="22"/>
      <c r="D2" s="269"/>
      <c r="E2" s="269"/>
    </row>
    <row r="3" spans="1:5" ht="15.75" customHeight="1" x14ac:dyDescent="0.2">
      <c r="A3" s="23" t="s">
        <v>1145</v>
      </c>
      <c r="B3" s="15" t="s">
        <v>191</v>
      </c>
      <c r="C3" s="22" t="s">
        <v>1146</v>
      </c>
      <c r="D3" s="24"/>
      <c r="E3" s="25"/>
    </row>
    <row r="4" spans="1:5" ht="15.75" customHeight="1" x14ac:dyDescent="0.2">
      <c r="A4" s="23" t="s">
        <v>1147</v>
      </c>
      <c r="B4" s="26">
        <f>VLOOKUP(B3,'SITE LIST'!A:D,3,FALSE)</f>
        <v>313</v>
      </c>
      <c r="C4" s="27" t="s">
        <v>1148</v>
      </c>
      <c r="D4" s="24"/>
      <c r="E4" s="28"/>
    </row>
    <row r="5" spans="1:5" ht="15.75" customHeight="1" x14ac:dyDescent="0.2">
      <c r="A5" s="23" t="s">
        <v>1149</v>
      </c>
      <c r="B5" s="29" t="str">
        <f>VLOOKUP(B3,'SITE LIST'!A:D,2,FALSE)</f>
        <v>Kebon Jeruk</v>
      </c>
      <c r="C5" s="27" t="s">
        <v>1148</v>
      </c>
      <c r="D5" s="24"/>
      <c r="E5" s="28"/>
    </row>
    <row r="6" spans="1:5" ht="15.75" customHeight="1" x14ac:dyDescent="0.2">
      <c r="A6" s="23" t="s">
        <v>1150</v>
      </c>
      <c r="B6" s="26" t="e">
        <f>VLOOKUP(B3,'PREVENTIF MAINTANCE'!A:E,5,FALSE)</f>
        <v>#N/A</v>
      </c>
      <c r="C6" s="27" t="s">
        <v>1148</v>
      </c>
      <c r="D6" s="24"/>
      <c r="E6" s="28"/>
    </row>
    <row r="7" spans="1:5" ht="15.75" customHeight="1" x14ac:dyDescent="0.2">
      <c r="A7" s="23" t="s">
        <v>1151</v>
      </c>
      <c r="B7" s="26" t="str">
        <f>VLOOKUP(B3,'SITE LIST'!A:D,4,FALSE)</f>
        <v>BAIK</v>
      </c>
      <c r="C7" s="27" t="s">
        <v>1148</v>
      </c>
      <c r="D7" s="24"/>
      <c r="E7" s="28"/>
    </row>
    <row r="8" spans="1:5" ht="15.75" customHeight="1" x14ac:dyDescent="0.2">
      <c r="A8" s="23" t="s">
        <v>1152</v>
      </c>
      <c r="B8" s="30" t="e">
        <f>VLOOKUP(B3,CAASDU!E:N,10,FALSE)</f>
        <v>#N/A</v>
      </c>
      <c r="C8" s="27" t="s">
        <v>1148</v>
      </c>
      <c r="D8" s="24"/>
      <c r="E8" s="28"/>
    </row>
    <row r="9" spans="1:5" ht="15.75" customHeight="1" x14ac:dyDescent="0.2">
      <c r="A9" s="23" t="s">
        <v>1153</v>
      </c>
      <c r="B9" s="26" t="str">
        <f>VLOOKUP(B3,'SITE LIST'!A:D,4,FALSE)</f>
        <v>BAIK</v>
      </c>
      <c r="C9" s="27" t="s">
        <v>1148</v>
      </c>
      <c r="D9" s="24"/>
      <c r="E9" s="28"/>
    </row>
    <row r="10" spans="1:5" ht="15.75" customHeight="1" x14ac:dyDescent="0.2">
      <c r="A10" s="23" t="s">
        <v>1154</v>
      </c>
      <c r="B10" s="26" t="s">
        <v>1155</v>
      </c>
      <c r="C10" s="31"/>
      <c r="D10" s="24"/>
      <c r="E10" s="28"/>
    </row>
    <row r="11" spans="1:5" ht="17.25" customHeight="1" x14ac:dyDescent="0.2">
      <c r="A11" s="270" t="s">
        <v>1156</v>
      </c>
      <c r="B11" s="271"/>
      <c r="C11" s="31"/>
      <c r="D11" s="268"/>
      <c r="E11" s="269"/>
    </row>
    <row r="12" spans="1:5" ht="22.5" customHeight="1" x14ac:dyDescent="0.2">
      <c r="A12" s="32" t="s">
        <v>1157</v>
      </c>
      <c r="B12" s="33" t="e">
        <f ca="1">_xludf.MAXIFS('PREVENTIF MAINTANCE'!D:D,'PREVENTIF MAINTANCE'!A:A,B3)</f>
        <v>#NAME?</v>
      </c>
      <c r="C12" s="27" t="s">
        <v>1148</v>
      </c>
      <c r="D12" s="24"/>
      <c r="E12" s="28"/>
    </row>
    <row r="13" spans="1:5" ht="15.75" customHeight="1" x14ac:dyDescent="0.2">
      <c r="A13" s="32" t="s">
        <v>1158</v>
      </c>
      <c r="B13" s="34" t="s">
        <v>1159</v>
      </c>
      <c r="C13" s="22"/>
      <c r="D13" s="24"/>
      <c r="E13" s="28"/>
    </row>
    <row r="14" spans="1:5" ht="15.75" customHeight="1" x14ac:dyDescent="0.2">
      <c r="A14" s="32" t="s">
        <v>1160</v>
      </c>
      <c r="B14" s="34" t="s">
        <v>1159</v>
      </c>
      <c r="C14" s="31"/>
      <c r="D14" s="24"/>
      <c r="E14" s="28"/>
    </row>
    <row r="15" spans="1:5" ht="15.75" customHeight="1" x14ac:dyDescent="0.2">
      <c r="A15" s="32" t="s">
        <v>1161</v>
      </c>
      <c r="B15" s="34" t="s">
        <v>1159</v>
      </c>
      <c r="C15" s="22"/>
      <c r="D15" s="24"/>
      <c r="E15" s="28"/>
    </row>
    <row r="16" spans="1:5" ht="15.75" customHeight="1" x14ac:dyDescent="0.2">
      <c r="A16" s="32" t="s">
        <v>1162</v>
      </c>
      <c r="B16" s="34" t="s">
        <v>1163</v>
      </c>
      <c r="C16" s="22" t="s">
        <v>1164</v>
      </c>
      <c r="D16" s="24"/>
      <c r="E16" s="28"/>
    </row>
    <row r="17" spans="1:5" ht="15.75" customHeight="1" x14ac:dyDescent="0.2">
      <c r="A17" s="32" t="s">
        <v>1165</v>
      </c>
      <c r="B17" s="34" t="s">
        <v>1166</v>
      </c>
      <c r="C17" s="22"/>
      <c r="D17" s="24"/>
      <c r="E17" s="28"/>
    </row>
    <row r="18" spans="1:5" ht="15.75" customHeight="1" x14ac:dyDescent="0.2">
      <c r="A18" s="32" t="s">
        <v>1167</v>
      </c>
      <c r="B18" s="34">
        <v>2023</v>
      </c>
      <c r="C18" s="27" t="s">
        <v>1148</v>
      </c>
      <c r="D18" s="24"/>
      <c r="E18" s="28"/>
    </row>
    <row r="19" spans="1:5" ht="15.75" customHeight="1" x14ac:dyDescent="0.2">
      <c r="A19" s="32" t="s">
        <v>1168</v>
      </c>
      <c r="B19" s="34" t="s">
        <v>1169</v>
      </c>
      <c r="C19" s="22" t="s">
        <v>1170</v>
      </c>
      <c r="D19" s="24"/>
      <c r="E19" s="28"/>
    </row>
    <row r="20" spans="1:5" ht="15.75" customHeight="1" x14ac:dyDescent="0.2">
      <c r="A20" s="32" t="s">
        <v>1171</v>
      </c>
      <c r="B20" s="34" t="s">
        <v>1172</v>
      </c>
      <c r="C20" s="22" t="s">
        <v>1170</v>
      </c>
      <c r="D20" s="24"/>
      <c r="E20" s="28"/>
    </row>
    <row r="21" spans="1:5" ht="15.75" customHeight="1" x14ac:dyDescent="0.2">
      <c r="A21" s="32" t="s">
        <v>1173</v>
      </c>
      <c r="B21" s="34" t="s">
        <v>1174</v>
      </c>
      <c r="C21" s="31"/>
      <c r="D21" s="24"/>
      <c r="E21" s="28"/>
    </row>
    <row r="22" spans="1:5" ht="15.75" customHeight="1" x14ac:dyDescent="0.2">
      <c r="A22" s="35" t="s">
        <v>1175</v>
      </c>
      <c r="B22" s="36" t="s">
        <v>1176</v>
      </c>
      <c r="C22" s="37" t="s">
        <v>1177</v>
      </c>
    </row>
    <row r="23" spans="1:5" ht="15.75" customHeight="1" x14ac:dyDescent="0.2"/>
    <row r="24" spans="1:5" ht="15.75" customHeight="1" x14ac:dyDescent="0.2"/>
    <row r="25" spans="1:5" ht="15.75" customHeight="1" x14ac:dyDescent="0.2"/>
    <row r="26" spans="1:5" ht="15.75" customHeight="1" x14ac:dyDescent="0.2"/>
    <row r="27" spans="1:5" ht="15.75" customHeight="1" x14ac:dyDescent="0.2"/>
    <row r="28" spans="1:5" ht="15.75" customHeight="1" x14ac:dyDescent="0.2"/>
    <row r="29" spans="1:5" ht="15.75" customHeight="1" x14ac:dyDescent="0.2"/>
    <row r="30" spans="1:5" ht="15.75" customHeight="1" x14ac:dyDescent="0.2"/>
    <row r="31" spans="1:5" ht="15.75" customHeight="1" x14ac:dyDescent="0.2"/>
    <row r="32" spans="1:5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">
    <mergeCell ref="A1:B2"/>
    <mergeCell ref="D1:E2"/>
    <mergeCell ref="A11:B11"/>
    <mergeCell ref="D11:E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F2503"/>
  <sheetViews>
    <sheetView tabSelected="1" workbookViewId="0">
      <pane ySplit="3" topLeftCell="A4" activePane="bottomLeft" state="frozen"/>
      <selection pane="bottomLeft" activeCell="G14" sqref="G14"/>
    </sheetView>
  </sheetViews>
  <sheetFormatPr defaultColWidth="12.7109375" defaultRowHeight="15" customHeight="1" x14ac:dyDescent="0.2"/>
  <cols>
    <col min="1" max="1" width="5.28515625" customWidth="1"/>
    <col min="2" max="2" width="18.7109375" customWidth="1"/>
    <col min="3" max="3" width="9.140625" customWidth="1"/>
    <col min="4" max="5" width="12.7109375" customWidth="1"/>
    <col min="6" max="6" width="23.28515625" customWidth="1"/>
    <col min="7" max="7" width="40.28515625" customWidth="1"/>
    <col min="9" max="9" width="15.28515625" customWidth="1"/>
  </cols>
  <sheetData>
    <row r="1" spans="1:32" ht="15.75" customHeight="1" x14ac:dyDescent="0.25">
      <c r="A1" s="280" t="s">
        <v>4362</v>
      </c>
      <c r="B1" s="280" t="s">
        <v>1145</v>
      </c>
      <c r="C1" s="280" t="s">
        <v>4363</v>
      </c>
      <c r="D1" s="280" t="s">
        <v>4364</v>
      </c>
      <c r="E1" s="280" t="s">
        <v>4365</v>
      </c>
      <c r="F1" s="280" t="s">
        <v>4366</v>
      </c>
      <c r="G1" s="280" t="s">
        <v>4367</v>
      </c>
      <c r="H1" s="280" t="s">
        <v>4368</v>
      </c>
      <c r="I1" s="281" t="s">
        <v>1183</v>
      </c>
      <c r="J1" s="281" t="s">
        <v>1184</v>
      </c>
      <c r="K1" s="281" t="s">
        <v>1185</v>
      </c>
      <c r="L1" s="279" t="s">
        <v>1186</v>
      </c>
      <c r="M1" s="275"/>
      <c r="N1" s="275"/>
      <c r="O1" s="271"/>
      <c r="P1" s="279" t="s">
        <v>1187</v>
      </c>
      <c r="Q1" s="275"/>
      <c r="R1" s="275"/>
      <c r="S1" s="271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</row>
    <row r="2" spans="1:32" ht="15.75" customHeight="1" x14ac:dyDescent="0.2">
      <c r="A2" s="273"/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111" t="s">
        <v>1202</v>
      </c>
      <c r="M2" s="111" t="s">
        <v>1203</v>
      </c>
      <c r="N2" s="111" t="s">
        <v>1204</v>
      </c>
      <c r="O2" s="111" t="s">
        <v>1205</v>
      </c>
      <c r="P2" s="111" t="s">
        <v>1202</v>
      </c>
      <c r="Q2" s="111" t="s">
        <v>1203</v>
      </c>
      <c r="R2" s="111" t="s">
        <v>1204</v>
      </c>
      <c r="S2" s="111" t="s">
        <v>1205</v>
      </c>
    </row>
    <row r="3" spans="1:32" ht="15.75" customHeight="1" x14ac:dyDescent="0.2">
      <c r="A3" s="14">
        <v>1</v>
      </c>
      <c r="B3" s="14" t="s">
        <v>437</v>
      </c>
      <c r="C3" s="14" t="str">
        <f>VLOOKUP(B3,'GSM 750'!$C$2:$G$729,5,FALSE)</f>
        <v>GHGD 500</v>
      </c>
      <c r="D3" s="89">
        <v>44874</v>
      </c>
      <c r="E3" s="14" t="s">
        <v>4369</v>
      </c>
      <c r="F3" s="14" t="s">
        <v>4370</v>
      </c>
      <c r="G3" s="14" t="s">
        <v>4371</v>
      </c>
      <c r="H3" s="14" t="s">
        <v>4372</v>
      </c>
      <c r="I3" s="14" t="s">
        <v>1382</v>
      </c>
      <c r="J3" s="14" t="s">
        <v>1211</v>
      </c>
      <c r="K3" s="14" t="s">
        <v>1212</v>
      </c>
      <c r="L3" s="14" t="s">
        <v>4373</v>
      </c>
      <c r="M3" s="14" t="s">
        <v>1213</v>
      </c>
      <c r="N3" s="14" t="s">
        <v>1213</v>
      </c>
      <c r="O3" s="14" t="s">
        <v>1213</v>
      </c>
      <c r="P3" s="14" t="s">
        <v>1213</v>
      </c>
      <c r="Q3" s="14" t="s">
        <v>1213</v>
      </c>
      <c r="R3" s="14" t="s">
        <v>1213</v>
      </c>
      <c r="S3" s="14" t="s">
        <v>1213</v>
      </c>
    </row>
    <row r="4" spans="1:32" ht="15.75" customHeight="1" x14ac:dyDescent="0.2">
      <c r="A4" s="14">
        <v>2</v>
      </c>
      <c r="B4" s="14" t="s">
        <v>521</v>
      </c>
      <c r="C4" s="14" t="str">
        <f>VLOOKUP(B4,'GSM 750'!$C$2:$G$729,5,FALSE)</f>
        <v>GHGD 500</v>
      </c>
      <c r="D4" s="89">
        <v>44874</v>
      </c>
      <c r="E4" s="14" t="s">
        <v>4369</v>
      </c>
      <c r="F4" s="14" t="s">
        <v>4370</v>
      </c>
      <c r="G4" s="14" t="s">
        <v>4371</v>
      </c>
      <c r="H4" s="14" t="s">
        <v>4372</v>
      </c>
      <c r="I4" s="14" t="s">
        <v>4341</v>
      </c>
      <c r="J4" s="14" t="s">
        <v>1211</v>
      </c>
      <c r="K4" s="14" t="s">
        <v>1212</v>
      </c>
      <c r="L4" s="14" t="s">
        <v>4373</v>
      </c>
      <c r="M4" s="14" t="s">
        <v>1213</v>
      </c>
      <c r="N4" s="14" t="s">
        <v>1213</v>
      </c>
      <c r="O4" s="14" t="s">
        <v>1213</v>
      </c>
      <c r="P4" s="14" t="s">
        <v>1213</v>
      </c>
      <c r="Q4" s="14" t="s">
        <v>1213</v>
      </c>
      <c r="R4" s="14" t="s">
        <v>1213</v>
      </c>
      <c r="S4" s="14" t="s">
        <v>1213</v>
      </c>
    </row>
    <row r="5" spans="1:32" ht="15.75" customHeight="1" x14ac:dyDescent="0.2">
      <c r="A5" s="14">
        <v>3</v>
      </c>
      <c r="B5" s="14" t="s">
        <v>1070</v>
      </c>
      <c r="C5" s="14" t="str">
        <f>VLOOKUP(B5,'GSM 750'!$C$2:$G$729,5,FALSE)</f>
        <v>GHGD 250</v>
      </c>
      <c r="D5" s="89">
        <v>44874</v>
      </c>
      <c r="E5" s="14" t="s">
        <v>4369</v>
      </c>
      <c r="F5" s="14" t="s">
        <v>4370</v>
      </c>
      <c r="G5" s="14" t="s">
        <v>4371</v>
      </c>
      <c r="H5" s="14" t="s">
        <v>4372</v>
      </c>
      <c r="I5" s="5" t="s">
        <v>1376</v>
      </c>
      <c r="J5" s="14" t="s">
        <v>1211</v>
      </c>
      <c r="K5" s="14" t="s">
        <v>1212</v>
      </c>
      <c r="L5" s="14" t="s">
        <v>4373</v>
      </c>
      <c r="M5" s="14" t="s">
        <v>1213</v>
      </c>
      <c r="N5" s="14" t="s">
        <v>1213</v>
      </c>
      <c r="O5" s="14" t="s">
        <v>1213</v>
      </c>
      <c r="P5" s="14" t="s">
        <v>1213</v>
      </c>
      <c r="Q5" s="14" t="s">
        <v>1213</v>
      </c>
      <c r="R5" s="14" t="s">
        <v>1213</v>
      </c>
      <c r="S5" s="14" t="s">
        <v>1213</v>
      </c>
    </row>
    <row r="6" spans="1:32" ht="15.75" customHeight="1" x14ac:dyDescent="0.2">
      <c r="A6" s="14">
        <v>4</v>
      </c>
      <c r="B6" s="14" t="s">
        <v>698</v>
      </c>
      <c r="C6" s="14" t="str">
        <f>VLOOKUP(B6,'GSM 750'!$C$2:$G$729,5,FALSE)</f>
        <v>GHGD 500</v>
      </c>
      <c r="D6" s="89">
        <v>44874</v>
      </c>
      <c r="E6" s="14" t="s">
        <v>4369</v>
      </c>
      <c r="F6" s="14" t="s">
        <v>4370</v>
      </c>
      <c r="G6" s="14" t="s">
        <v>4371</v>
      </c>
      <c r="H6" s="14" t="s">
        <v>4374</v>
      </c>
      <c r="I6" s="5" t="s">
        <v>1376</v>
      </c>
      <c r="J6" s="14" t="s">
        <v>1211</v>
      </c>
      <c r="K6" s="14" t="s">
        <v>1212</v>
      </c>
      <c r="L6" s="14" t="s">
        <v>4373</v>
      </c>
      <c r="M6" s="14" t="s">
        <v>1213</v>
      </c>
      <c r="N6" s="14" t="s">
        <v>1213</v>
      </c>
      <c r="O6" s="14" t="s">
        <v>1213</v>
      </c>
      <c r="P6" s="14" t="s">
        <v>1213</v>
      </c>
      <c r="Q6" s="14" t="s">
        <v>1213</v>
      </c>
      <c r="R6" s="14" t="s">
        <v>1213</v>
      </c>
      <c r="S6" s="14" t="s">
        <v>1213</v>
      </c>
    </row>
    <row r="7" spans="1:32" ht="15.75" customHeight="1" x14ac:dyDescent="0.2">
      <c r="A7" s="14">
        <v>5</v>
      </c>
      <c r="B7" s="14" t="s">
        <v>1091</v>
      </c>
      <c r="C7" s="14" t="str">
        <f>VLOOKUP(B7,'GSM 750'!$C$2:$G$729,5,FALSE)</f>
        <v>GHGD 250</v>
      </c>
      <c r="D7" s="89">
        <v>44874</v>
      </c>
      <c r="E7" s="14" t="s">
        <v>4369</v>
      </c>
      <c r="F7" s="14" t="s">
        <v>4370</v>
      </c>
      <c r="G7" s="14" t="s">
        <v>4371</v>
      </c>
      <c r="H7" s="14" t="s">
        <v>4374</v>
      </c>
      <c r="I7" s="14" t="s">
        <v>4341</v>
      </c>
      <c r="J7" s="14" t="s">
        <v>1211</v>
      </c>
      <c r="K7" s="14" t="s">
        <v>1212</v>
      </c>
      <c r="L7" s="14" t="s">
        <v>4373</v>
      </c>
      <c r="M7" s="14" t="s">
        <v>1213</v>
      </c>
      <c r="N7" s="14" t="s">
        <v>1213</v>
      </c>
      <c r="O7" s="14" t="s">
        <v>1213</v>
      </c>
      <c r="P7" s="14" t="s">
        <v>1213</v>
      </c>
      <c r="Q7" s="14" t="s">
        <v>1213</v>
      </c>
      <c r="R7" s="14" t="s">
        <v>1213</v>
      </c>
      <c r="S7" s="14" t="s">
        <v>1213</v>
      </c>
    </row>
    <row r="8" spans="1:32" ht="15.75" customHeight="1" x14ac:dyDescent="0.2">
      <c r="A8" s="14">
        <v>6</v>
      </c>
      <c r="B8" s="14" t="s">
        <v>612</v>
      </c>
      <c r="C8" s="14" t="str">
        <f>VLOOKUP(B8,'GSM 750'!$C$2:$G$729,5,FALSE)</f>
        <v>GHGD 500</v>
      </c>
      <c r="D8" s="89">
        <v>44874</v>
      </c>
      <c r="E8" s="14" t="s">
        <v>4369</v>
      </c>
      <c r="F8" s="14" t="s">
        <v>4370</v>
      </c>
      <c r="G8" s="14" t="s">
        <v>4371</v>
      </c>
      <c r="H8" s="14" t="s">
        <v>4375</v>
      </c>
      <c r="I8" s="14" t="s">
        <v>4341</v>
      </c>
      <c r="J8" s="14" t="s">
        <v>1211</v>
      </c>
      <c r="K8" s="14" t="s">
        <v>1212</v>
      </c>
      <c r="L8" s="14" t="s">
        <v>4373</v>
      </c>
      <c r="M8" s="14" t="s">
        <v>1213</v>
      </c>
      <c r="N8" s="14" t="s">
        <v>1213</v>
      </c>
      <c r="O8" s="14" t="s">
        <v>1213</v>
      </c>
      <c r="P8" s="14" t="s">
        <v>1213</v>
      </c>
      <c r="Q8" s="14" t="s">
        <v>1213</v>
      </c>
      <c r="R8" s="14" t="s">
        <v>1213</v>
      </c>
      <c r="S8" s="14" t="s">
        <v>1213</v>
      </c>
    </row>
    <row r="9" spans="1:32" ht="15.75" customHeight="1" x14ac:dyDescent="0.2">
      <c r="A9" s="14">
        <v>7</v>
      </c>
      <c r="B9" s="92" t="s">
        <v>613</v>
      </c>
      <c r="C9" s="14" t="str">
        <f>VLOOKUP(B9,'GSM 750'!$C$2:$G$729,5,FALSE)</f>
        <v>GHGD 500</v>
      </c>
      <c r="D9" s="89">
        <v>44875</v>
      </c>
      <c r="E9" s="14" t="s">
        <v>4369</v>
      </c>
      <c r="F9" s="14" t="s">
        <v>4370</v>
      </c>
      <c r="G9" s="14" t="s">
        <v>4371</v>
      </c>
      <c r="H9" s="14" t="s">
        <v>4376</v>
      </c>
      <c r="I9" s="5" t="s">
        <v>1376</v>
      </c>
      <c r="J9" s="14" t="s">
        <v>1211</v>
      </c>
      <c r="K9" s="14" t="s">
        <v>1212</v>
      </c>
      <c r="L9" s="14" t="s">
        <v>4373</v>
      </c>
      <c r="M9" s="14" t="s">
        <v>1213</v>
      </c>
      <c r="N9" s="14" t="s">
        <v>1213</v>
      </c>
      <c r="O9" s="14" t="s">
        <v>1213</v>
      </c>
      <c r="P9" s="14" t="s">
        <v>1213</v>
      </c>
      <c r="Q9" s="14" t="s">
        <v>1213</v>
      </c>
      <c r="R9" s="14" t="s">
        <v>1213</v>
      </c>
      <c r="S9" s="14" t="s">
        <v>1213</v>
      </c>
    </row>
    <row r="10" spans="1:32" ht="15.75" customHeight="1" x14ac:dyDescent="0.2">
      <c r="A10" s="14">
        <v>8</v>
      </c>
      <c r="B10" s="92" t="s">
        <v>1106</v>
      </c>
      <c r="C10" s="14" t="str">
        <f>VLOOKUP(B10,'GSM 750'!$C$2:$G$729,5,FALSE)</f>
        <v>GHGD 250</v>
      </c>
      <c r="D10" s="89">
        <v>44875</v>
      </c>
      <c r="E10" s="14" t="s">
        <v>4369</v>
      </c>
      <c r="F10" s="14" t="s">
        <v>4370</v>
      </c>
      <c r="G10" s="14" t="s">
        <v>4371</v>
      </c>
      <c r="H10" s="14" t="s">
        <v>4376</v>
      </c>
      <c r="I10" s="5" t="s">
        <v>1376</v>
      </c>
      <c r="J10" s="14" t="s">
        <v>1211</v>
      </c>
      <c r="K10" s="14" t="s">
        <v>1212</v>
      </c>
      <c r="L10" s="14" t="s">
        <v>4373</v>
      </c>
      <c r="M10" s="14" t="s">
        <v>1213</v>
      </c>
      <c r="N10" s="14" t="s">
        <v>1213</v>
      </c>
      <c r="O10" s="14" t="s">
        <v>1213</v>
      </c>
      <c r="P10" s="14" t="s">
        <v>1213</v>
      </c>
      <c r="Q10" s="14" t="s">
        <v>1213</v>
      </c>
      <c r="R10" s="14" t="s">
        <v>1213</v>
      </c>
      <c r="S10" s="14" t="s">
        <v>1213</v>
      </c>
    </row>
    <row r="11" spans="1:32" ht="15.75" customHeight="1" x14ac:dyDescent="0.2">
      <c r="A11" s="14">
        <v>9</v>
      </c>
      <c r="B11" s="92" t="s">
        <v>422</v>
      </c>
      <c r="C11" s="14" t="str">
        <f>VLOOKUP(B11,'GSM 750'!$C$2:$G$729,5,FALSE)</f>
        <v>GHGD 500</v>
      </c>
      <c r="D11" s="89">
        <v>44875</v>
      </c>
      <c r="E11" s="14" t="s">
        <v>4369</v>
      </c>
      <c r="F11" s="14" t="s">
        <v>4370</v>
      </c>
      <c r="G11" s="14" t="s">
        <v>4371</v>
      </c>
      <c r="H11" s="14" t="s">
        <v>4372</v>
      </c>
      <c r="I11" s="5" t="s">
        <v>1376</v>
      </c>
      <c r="J11" s="14" t="s">
        <v>1211</v>
      </c>
      <c r="K11" s="14" t="s">
        <v>1212</v>
      </c>
      <c r="L11" s="14" t="s">
        <v>4373</v>
      </c>
      <c r="M11" s="14" t="s">
        <v>1213</v>
      </c>
      <c r="N11" s="14" t="s">
        <v>1213</v>
      </c>
      <c r="O11" s="14" t="s">
        <v>1213</v>
      </c>
      <c r="P11" s="14" t="s">
        <v>1213</v>
      </c>
      <c r="Q11" s="14" t="s">
        <v>1213</v>
      </c>
      <c r="R11" s="14" t="s">
        <v>1213</v>
      </c>
      <c r="S11" s="14" t="s">
        <v>1213</v>
      </c>
    </row>
    <row r="12" spans="1:32" ht="15.75" customHeight="1" x14ac:dyDescent="0.2">
      <c r="A12" s="14">
        <v>10</v>
      </c>
      <c r="B12" s="14" t="s">
        <v>830</v>
      </c>
      <c r="C12" s="14" t="str">
        <f>VLOOKUP(B12,'GSM 750'!$C$2:$G$729,5,FALSE)</f>
        <v>GHGD 500</v>
      </c>
      <c r="D12" s="95">
        <v>44875</v>
      </c>
      <c r="E12" s="14" t="s">
        <v>4369</v>
      </c>
      <c r="F12" s="14" t="s">
        <v>4370</v>
      </c>
      <c r="G12" s="14" t="s">
        <v>4371</v>
      </c>
      <c r="H12" s="14" t="s">
        <v>4375</v>
      </c>
      <c r="I12" s="5" t="s">
        <v>1376</v>
      </c>
      <c r="J12" s="14" t="s">
        <v>1211</v>
      </c>
      <c r="K12" s="14" t="s">
        <v>1212</v>
      </c>
      <c r="L12" s="14" t="s">
        <v>4373</v>
      </c>
      <c r="M12" s="14" t="s">
        <v>1213</v>
      </c>
      <c r="N12" s="14" t="s">
        <v>1213</v>
      </c>
      <c r="O12" s="14" t="s">
        <v>1213</v>
      </c>
      <c r="P12" s="14" t="s">
        <v>1213</v>
      </c>
      <c r="Q12" s="14" t="s">
        <v>1213</v>
      </c>
      <c r="R12" s="14" t="s">
        <v>1213</v>
      </c>
      <c r="S12" s="14" t="s">
        <v>1213</v>
      </c>
    </row>
    <row r="13" spans="1:32" ht="15.75" customHeight="1" x14ac:dyDescent="0.2">
      <c r="A13" s="14">
        <v>11</v>
      </c>
      <c r="B13" s="14" t="s">
        <v>4345</v>
      </c>
      <c r="C13" s="14" t="e">
        <f>VLOOKUP(B13,'GSM 750'!$C$2:$G$729,5,FALSE)</f>
        <v>#N/A</v>
      </c>
      <c r="D13" s="95">
        <v>44875</v>
      </c>
      <c r="E13" s="14" t="s">
        <v>4369</v>
      </c>
      <c r="F13" s="14" t="s">
        <v>4370</v>
      </c>
      <c r="G13" s="14" t="s">
        <v>4371</v>
      </c>
      <c r="H13" s="14" t="s">
        <v>4374</v>
      </c>
      <c r="I13" s="5" t="s">
        <v>1376</v>
      </c>
      <c r="J13" s="14" t="s">
        <v>1211</v>
      </c>
      <c r="K13" s="14" t="s">
        <v>1212</v>
      </c>
      <c r="L13" s="14" t="s">
        <v>4373</v>
      </c>
      <c r="M13" s="14" t="s">
        <v>1213</v>
      </c>
      <c r="N13" s="14" t="s">
        <v>1213</v>
      </c>
      <c r="O13" s="14" t="s">
        <v>1213</v>
      </c>
      <c r="P13" s="14" t="s">
        <v>1213</v>
      </c>
      <c r="Q13" s="14" t="s">
        <v>1213</v>
      </c>
      <c r="R13" s="14" t="s">
        <v>1213</v>
      </c>
      <c r="S13" s="14" t="s">
        <v>1213</v>
      </c>
    </row>
    <row r="14" spans="1:32" ht="15.75" customHeight="1" x14ac:dyDescent="0.2">
      <c r="A14" s="14">
        <v>12</v>
      </c>
      <c r="B14" s="14" t="s">
        <v>999</v>
      </c>
      <c r="C14" s="14" t="str">
        <f>VLOOKUP(B14,'GSM 750'!$C$2:$G$729,5,FALSE)</f>
        <v>GHGD 250</v>
      </c>
      <c r="D14" s="95">
        <v>44875</v>
      </c>
      <c r="E14" s="14" t="s">
        <v>4369</v>
      </c>
      <c r="F14" s="14" t="s">
        <v>4370</v>
      </c>
      <c r="G14" s="14" t="s">
        <v>4371</v>
      </c>
      <c r="H14" s="14" t="s">
        <v>4377</v>
      </c>
      <c r="I14" s="5" t="s">
        <v>1376</v>
      </c>
      <c r="J14" s="14" t="s">
        <v>1211</v>
      </c>
      <c r="K14" s="14" t="s">
        <v>1212</v>
      </c>
      <c r="L14" s="14" t="s">
        <v>4373</v>
      </c>
      <c r="M14" s="14" t="s">
        <v>1213</v>
      </c>
      <c r="N14" s="14" t="s">
        <v>1213</v>
      </c>
      <c r="O14" s="14" t="s">
        <v>1213</v>
      </c>
      <c r="P14" s="14" t="s">
        <v>1213</v>
      </c>
      <c r="Q14" s="14" t="s">
        <v>1213</v>
      </c>
      <c r="R14" s="14" t="s">
        <v>1213</v>
      </c>
      <c r="S14" s="14" t="s">
        <v>1213</v>
      </c>
    </row>
    <row r="15" spans="1:32" ht="15.75" customHeight="1" x14ac:dyDescent="0.2">
      <c r="A15" s="14">
        <v>13</v>
      </c>
      <c r="B15" s="14" t="s">
        <v>1132</v>
      </c>
      <c r="C15" s="14" t="e">
        <f>VLOOKUP(B15,'GSM 750'!$C$2:$G$729,5,FALSE)</f>
        <v>#N/A</v>
      </c>
      <c r="D15" s="95">
        <v>44875</v>
      </c>
      <c r="E15" s="14" t="s">
        <v>4378</v>
      </c>
      <c r="F15" s="14" t="s">
        <v>4379</v>
      </c>
      <c r="G15" s="14" t="s">
        <v>4380</v>
      </c>
      <c r="H15" s="14" t="s">
        <v>4372</v>
      </c>
      <c r="I15" s="5" t="s">
        <v>1376</v>
      </c>
      <c r="J15" s="14" t="s">
        <v>1211</v>
      </c>
      <c r="K15" s="14" t="s">
        <v>1212</v>
      </c>
      <c r="L15" s="14" t="s">
        <v>4373</v>
      </c>
      <c r="M15" s="14" t="s">
        <v>1213</v>
      </c>
      <c r="N15" s="14" t="s">
        <v>1213</v>
      </c>
      <c r="O15" s="14" t="s">
        <v>1213</v>
      </c>
      <c r="P15" s="14" t="s">
        <v>1213</v>
      </c>
      <c r="Q15" s="14" t="s">
        <v>1213</v>
      </c>
      <c r="R15" s="14" t="s">
        <v>1213</v>
      </c>
      <c r="S15" s="14" t="s">
        <v>1213</v>
      </c>
    </row>
    <row r="16" spans="1:32" ht="15.75" customHeight="1" x14ac:dyDescent="0.2">
      <c r="A16" s="14">
        <v>14</v>
      </c>
      <c r="B16" s="14" t="s">
        <v>4381</v>
      </c>
      <c r="C16" s="14" t="e">
        <f>VLOOKUP(B16,'GSM 750'!$C$2:$G$729,5,FALSE)</f>
        <v>#N/A</v>
      </c>
      <c r="D16" s="95">
        <v>44876</v>
      </c>
      <c r="E16" s="14" t="s">
        <v>4369</v>
      </c>
      <c r="F16" s="14" t="s">
        <v>4370</v>
      </c>
      <c r="G16" s="14" t="s">
        <v>4371</v>
      </c>
      <c r="H16" s="14" t="s">
        <v>4374</v>
      </c>
      <c r="I16" s="14" t="s">
        <v>4341</v>
      </c>
      <c r="J16" s="14" t="s">
        <v>1211</v>
      </c>
      <c r="K16" s="14" t="s">
        <v>1172</v>
      </c>
      <c r="L16" s="14" t="s">
        <v>4373</v>
      </c>
      <c r="M16" s="14" t="s">
        <v>1213</v>
      </c>
      <c r="N16" s="14" t="s">
        <v>1213</v>
      </c>
      <c r="O16" s="14" t="s">
        <v>1213</v>
      </c>
      <c r="P16" s="14" t="s">
        <v>1213</v>
      </c>
      <c r="Q16" s="14" t="s">
        <v>1213</v>
      </c>
      <c r="R16" s="14" t="s">
        <v>1213</v>
      </c>
      <c r="S16" s="14" t="s">
        <v>1213</v>
      </c>
    </row>
    <row r="17" spans="1:19" ht="15.75" customHeight="1" x14ac:dyDescent="0.2">
      <c r="A17" s="14">
        <v>15</v>
      </c>
      <c r="B17" s="14" t="s">
        <v>1001</v>
      </c>
      <c r="C17" s="14" t="str">
        <f>VLOOKUP(B17,'GSM 750'!$C$2:$G$729,5,FALSE)</f>
        <v>GHGD 250</v>
      </c>
      <c r="D17" s="95">
        <v>44876</v>
      </c>
      <c r="E17" s="14" t="s">
        <v>4369</v>
      </c>
      <c r="F17" s="14" t="s">
        <v>4370</v>
      </c>
      <c r="G17" s="14" t="s">
        <v>4382</v>
      </c>
      <c r="H17" s="14" t="s">
        <v>4376</v>
      </c>
      <c r="I17" s="14" t="s">
        <v>4341</v>
      </c>
      <c r="J17" s="14" t="s">
        <v>1211</v>
      </c>
      <c r="K17" s="14" t="s">
        <v>1172</v>
      </c>
      <c r="L17" s="14" t="s">
        <v>4373</v>
      </c>
      <c r="M17" s="14" t="s">
        <v>1213</v>
      </c>
      <c r="N17" s="14" t="s">
        <v>1213</v>
      </c>
      <c r="O17" s="14" t="s">
        <v>1213</v>
      </c>
      <c r="P17" s="14" t="s">
        <v>1213</v>
      </c>
      <c r="Q17" s="14" t="s">
        <v>1213</v>
      </c>
      <c r="R17" s="14" t="s">
        <v>1213</v>
      </c>
      <c r="S17" s="14" t="s">
        <v>1213</v>
      </c>
    </row>
    <row r="18" spans="1:19" ht="15.75" customHeight="1" x14ac:dyDescent="0.2">
      <c r="A18" s="14">
        <v>16</v>
      </c>
      <c r="B18" s="14" t="s">
        <v>4383</v>
      </c>
      <c r="C18" s="14" t="e">
        <f>VLOOKUP(B18,'GSM 750'!$C$2:$G$729,5,FALSE)</f>
        <v>#N/A</v>
      </c>
      <c r="D18" s="95">
        <v>44876</v>
      </c>
      <c r="E18" s="14" t="s">
        <v>4369</v>
      </c>
      <c r="F18" s="14" t="s">
        <v>4370</v>
      </c>
      <c r="G18" s="14" t="s">
        <v>4382</v>
      </c>
      <c r="H18" s="14" t="s">
        <v>4372</v>
      </c>
      <c r="I18" s="5" t="s">
        <v>1376</v>
      </c>
      <c r="J18" s="14" t="s">
        <v>1211</v>
      </c>
      <c r="K18" s="14" t="s">
        <v>1172</v>
      </c>
      <c r="L18" s="14" t="s">
        <v>4373</v>
      </c>
      <c r="M18" s="14" t="s">
        <v>1213</v>
      </c>
      <c r="N18" s="14" t="s">
        <v>1213</v>
      </c>
      <c r="O18" s="14" t="s">
        <v>1213</v>
      </c>
      <c r="P18" s="14" t="s">
        <v>1213</v>
      </c>
      <c r="Q18" s="14" t="s">
        <v>1213</v>
      </c>
      <c r="R18" s="14" t="s">
        <v>1213</v>
      </c>
      <c r="S18" s="14" t="s">
        <v>1213</v>
      </c>
    </row>
    <row r="19" spans="1:19" ht="15.75" customHeight="1" x14ac:dyDescent="0.2">
      <c r="A19" s="14">
        <v>17</v>
      </c>
      <c r="B19" s="14" t="s">
        <v>1084</v>
      </c>
      <c r="C19" s="14" t="str">
        <f>VLOOKUP(B19,'GSM 750'!$C$2:$G$729,5,FALSE)</f>
        <v>GHGD 250</v>
      </c>
      <c r="D19" s="95">
        <v>44876</v>
      </c>
      <c r="E19" s="14" t="s">
        <v>4369</v>
      </c>
      <c r="F19" s="14" t="s">
        <v>4370</v>
      </c>
      <c r="G19" s="14" t="s">
        <v>4371</v>
      </c>
      <c r="H19" s="14" t="s">
        <v>4374</v>
      </c>
      <c r="I19" s="5" t="s">
        <v>1376</v>
      </c>
      <c r="J19" s="14" t="s">
        <v>1211</v>
      </c>
      <c r="K19" s="14" t="s">
        <v>1212</v>
      </c>
      <c r="L19" s="14" t="s">
        <v>4373</v>
      </c>
      <c r="M19" s="14" t="s">
        <v>1213</v>
      </c>
      <c r="N19" s="14" t="s">
        <v>1213</v>
      </c>
      <c r="O19" s="14" t="s">
        <v>1213</v>
      </c>
      <c r="P19" s="14" t="s">
        <v>1213</v>
      </c>
      <c r="Q19" s="14" t="s">
        <v>1213</v>
      </c>
      <c r="R19" s="14" t="s">
        <v>1213</v>
      </c>
      <c r="S19" s="14" t="s">
        <v>1213</v>
      </c>
    </row>
    <row r="20" spans="1:19" ht="15.75" customHeight="1" x14ac:dyDescent="0.2">
      <c r="A20" s="14">
        <v>18</v>
      </c>
      <c r="B20" s="14" t="s">
        <v>4384</v>
      </c>
      <c r="C20" s="14" t="e">
        <f>VLOOKUP(B20,'GSM 750'!$C$2:$G$729,5,FALSE)</f>
        <v>#N/A</v>
      </c>
      <c r="D20" s="95">
        <v>44876</v>
      </c>
      <c r="E20" s="14" t="s">
        <v>4369</v>
      </c>
      <c r="F20" s="14" t="s">
        <v>4370</v>
      </c>
      <c r="G20" s="14" t="s">
        <v>4371</v>
      </c>
      <c r="H20" s="14" t="s">
        <v>4376</v>
      </c>
      <c r="I20" s="5" t="s">
        <v>1376</v>
      </c>
      <c r="J20" s="14" t="s">
        <v>1211</v>
      </c>
      <c r="K20" s="14" t="s">
        <v>1212</v>
      </c>
      <c r="L20" s="14" t="s">
        <v>4373</v>
      </c>
      <c r="M20" s="14" t="s">
        <v>1213</v>
      </c>
      <c r="N20" s="14" t="s">
        <v>1213</v>
      </c>
      <c r="O20" s="14" t="s">
        <v>1213</v>
      </c>
      <c r="P20" s="14" t="s">
        <v>1213</v>
      </c>
      <c r="Q20" s="14" t="s">
        <v>1213</v>
      </c>
      <c r="R20" s="14" t="s">
        <v>1213</v>
      </c>
      <c r="S20" s="14" t="s">
        <v>1213</v>
      </c>
    </row>
    <row r="21" spans="1:19" ht="15.75" customHeight="1" x14ac:dyDescent="0.2">
      <c r="A21" s="14">
        <v>19</v>
      </c>
      <c r="B21" s="14" t="s">
        <v>554</v>
      </c>
      <c r="C21" s="14" t="str">
        <f>VLOOKUP(B21,'GSM 750'!$C$2:$G$729,5,FALSE)</f>
        <v>GHGD 500</v>
      </c>
      <c r="D21" s="95">
        <v>44876</v>
      </c>
      <c r="E21" s="14" t="s">
        <v>4369</v>
      </c>
      <c r="F21" s="14" t="s">
        <v>4370</v>
      </c>
      <c r="G21" s="14" t="s">
        <v>4371</v>
      </c>
      <c r="H21" s="14" t="s">
        <v>4374</v>
      </c>
      <c r="I21" s="5" t="s">
        <v>1376</v>
      </c>
      <c r="J21" s="14" t="s">
        <v>1211</v>
      </c>
      <c r="K21" s="14" t="s">
        <v>1212</v>
      </c>
      <c r="L21" s="14" t="s">
        <v>4373</v>
      </c>
      <c r="M21" s="14" t="s">
        <v>1213</v>
      </c>
      <c r="N21" s="14" t="s">
        <v>1213</v>
      </c>
      <c r="O21" s="14" t="s">
        <v>1213</v>
      </c>
      <c r="P21" s="14" t="s">
        <v>1213</v>
      </c>
      <c r="Q21" s="14" t="s">
        <v>1213</v>
      </c>
      <c r="R21" s="14" t="s">
        <v>1213</v>
      </c>
      <c r="S21" s="14" t="s">
        <v>1213</v>
      </c>
    </row>
    <row r="22" spans="1:19" ht="15.75" customHeight="1" x14ac:dyDescent="0.2">
      <c r="A22" s="14">
        <v>20</v>
      </c>
      <c r="B22" s="14" t="s">
        <v>1106</v>
      </c>
      <c r="C22" s="14" t="str">
        <f>VLOOKUP(B22,'GSM 750'!$C$2:$G$729,5,FALSE)</f>
        <v>GHGD 250</v>
      </c>
      <c r="D22" s="95">
        <v>44878</v>
      </c>
      <c r="E22" s="14" t="s">
        <v>4369</v>
      </c>
      <c r="F22" s="14" t="s">
        <v>4370</v>
      </c>
      <c r="G22" s="14" t="s">
        <v>4371</v>
      </c>
      <c r="H22" s="14" t="s">
        <v>4376</v>
      </c>
      <c r="I22" s="5" t="s">
        <v>1376</v>
      </c>
      <c r="J22" s="14" t="s">
        <v>1211</v>
      </c>
      <c r="K22" s="14" t="s">
        <v>1172</v>
      </c>
      <c r="L22" s="14" t="s">
        <v>4373</v>
      </c>
      <c r="M22" s="14" t="s">
        <v>1213</v>
      </c>
      <c r="N22" s="14" t="s">
        <v>1213</v>
      </c>
      <c r="O22" s="14" t="s">
        <v>1213</v>
      </c>
      <c r="P22" s="14" t="s">
        <v>1213</v>
      </c>
      <c r="Q22" s="14" t="s">
        <v>1213</v>
      </c>
      <c r="R22" s="14" t="s">
        <v>1213</v>
      </c>
      <c r="S22" s="14" t="s">
        <v>1213</v>
      </c>
    </row>
    <row r="23" spans="1:19" ht="15.75" customHeight="1" x14ac:dyDescent="0.2">
      <c r="A23" s="14">
        <v>21</v>
      </c>
      <c r="B23" s="14" t="s">
        <v>1042</v>
      </c>
      <c r="C23" s="14" t="str">
        <f>VLOOKUP(B23,'GSM 750'!$C$2:$G$729,5,FALSE)</f>
        <v>GHGD 250</v>
      </c>
      <c r="D23" s="95">
        <v>44878</v>
      </c>
      <c r="E23" s="14" t="s">
        <v>1250</v>
      </c>
      <c r="F23" s="14" t="s">
        <v>1250</v>
      </c>
      <c r="G23" s="14" t="s">
        <v>4385</v>
      </c>
      <c r="H23" s="14" t="s">
        <v>4372</v>
      </c>
      <c r="I23" s="5" t="s">
        <v>1376</v>
      </c>
      <c r="J23" s="14" t="s">
        <v>1211</v>
      </c>
      <c r="K23" s="14" t="s">
        <v>1212</v>
      </c>
      <c r="L23" s="14" t="s">
        <v>4373</v>
      </c>
      <c r="M23" s="14" t="s">
        <v>1213</v>
      </c>
      <c r="N23" s="14" t="s">
        <v>1213</v>
      </c>
      <c r="O23" s="14" t="s">
        <v>1213</v>
      </c>
      <c r="P23" s="14" t="s">
        <v>1213</v>
      </c>
      <c r="Q23" s="14" t="s">
        <v>1213</v>
      </c>
      <c r="R23" s="14" t="s">
        <v>1213</v>
      </c>
      <c r="S23" s="14" t="s">
        <v>1213</v>
      </c>
    </row>
    <row r="24" spans="1:19" ht="15.75" customHeight="1" x14ac:dyDescent="0.2">
      <c r="A24" s="14">
        <v>22</v>
      </c>
      <c r="B24" s="14" t="s">
        <v>698</v>
      </c>
      <c r="C24" s="14" t="str">
        <f>VLOOKUP(B24,'GSM 750'!$C$2:$G$729,5,FALSE)</f>
        <v>GHGD 500</v>
      </c>
      <c r="D24" s="95">
        <v>44878</v>
      </c>
      <c r="E24" s="14" t="s">
        <v>1250</v>
      </c>
      <c r="F24" s="14" t="s">
        <v>1250</v>
      </c>
      <c r="G24" s="14" t="s">
        <v>4385</v>
      </c>
      <c r="H24" s="14" t="s">
        <v>4374</v>
      </c>
      <c r="I24" s="5" t="s">
        <v>1376</v>
      </c>
      <c r="J24" s="14" t="s">
        <v>1211</v>
      </c>
      <c r="K24" s="14" t="s">
        <v>1212</v>
      </c>
      <c r="L24" s="14" t="s">
        <v>4373</v>
      </c>
      <c r="M24" s="14" t="s">
        <v>1213</v>
      </c>
      <c r="N24" s="14" t="s">
        <v>1213</v>
      </c>
      <c r="O24" s="14" t="s">
        <v>1213</v>
      </c>
      <c r="P24" s="14" t="s">
        <v>1213</v>
      </c>
      <c r="Q24" s="14" t="s">
        <v>1213</v>
      </c>
      <c r="R24" s="14" t="s">
        <v>1213</v>
      </c>
      <c r="S24" s="14" t="s">
        <v>1213</v>
      </c>
    </row>
    <row r="25" spans="1:19" ht="15.75" customHeight="1" x14ac:dyDescent="0.2">
      <c r="A25" s="14">
        <v>23</v>
      </c>
      <c r="B25" s="14" t="s">
        <v>671</v>
      </c>
      <c r="C25" s="14" t="str">
        <f>VLOOKUP(B25,'GSM 750'!$C$2:$G$729,5,FALSE)</f>
        <v>GHGD 500</v>
      </c>
      <c r="D25" s="95">
        <v>44879</v>
      </c>
      <c r="E25" s="14" t="s">
        <v>4369</v>
      </c>
      <c r="F25" s="14" t="s">
        <v>4370</v>
      </c>
      <c r="G25" s="14" t="s">
        <v>4371</v>
      </c>
      <c r="H25" s="14" t="s">
        <v>4375</v>
      </c>
      <c r="I25" s="5" t="s">
        <v>1376</v>
      </c>
      <c r="J25" s="14" t="s">
        <v>1211</v>
      </c>
      <c r="K25" s="14" t="s">
        <v>1212</v>
      </c>
      <c r="L25" s="14" t="s">
        <v>4373</v>
      </c>
      <c r="M25" s="14" t="s">
        <v>1213</v>
      </c>
      <c r="N25" s="14" t="s">
        <v>1213</v>
      </c>
      <c r="O25" s="14" t="s">
        <v>1213</v>
      </c>
      <c r="P25" s="14" t="s">
        <v>1213</v>
      </c>
      <c r="Q25" s="14" t="s">
        <v>1213</v>
      </c>
      <c r="R25" s="14" t="s">
        <v>1213</v>
      </c>
      <c r="S25" s="14" t="s">
        <v>1213</v>
      </c>
    </row>
    <row r="26" spans="1:19" ht="15.75" customHeight="1" x14ac:dyDescent="0.2">
      <c r="A26" s="14">
        <v>24</v>
      </c>
      <c r="B26" s="14" t="s">
        <v>536</v>
      </c>
      <c r="C26" s="14" t="str">
        <f>VLOOKUP(B26,'GSM 750'!$C$2:$G$729,5,FALSE)</f>
        <v>GHGD 500</v>
      </c>
      <c r="D26" s="95">
        <v>44879</v>
      </c>
      <c r="E26" s="14" t="s">
        <v>4369</v>
      </c>
      <c r="F26" s="14" t="s">
        <v>4370</v>
      </c>
      <c r="G26" s="14" t="s">
        <v>4371</v>
      </c>
      <c r="H26" s="14" t="s">
        <v>4376</v>
      </c>
      <c r="I26" s="5" t="s">
        <v>1376</v>
      </c>
      <c r="J26" s="14" t="s">
        <v>1211</v>
      </c>
      <c r="K26" s="14" t="s">
        <v>1212</v>
      </c>
      <c r="L26" s="14" t="s">
        <v>4373</v>
      </c>
      <c r="M26" s="14" t="s">
        <v>1213</v>
      </c>
      <c r="N26" s="14" t="s">
        <v>1213</v>
      </c>
      <c r="O26" s="14" t="s">
        <v>1213</v>
      </c>
      <c r="P26" s="14" t="s">
        <v>1213</v>
      </c>
      <c r="Q26" s="14" t="s">
        <v>1213</v>
      </c>
      <c r="R26" s="14" t="s">
        <v>1213</v>
      </c>
      <c r="S26" s="14" t="s">
        <v>1213</v>
      </c>
    </row>
    <row r="27" spans="1:19" ht="15.75" customHeight="1" x14ac:dyDescent="0.2">
      <c r="A27" s="14">
        <v>25</v>
      </c>
      <c r="B27" s="14" t="s">
        <v>600</v>
      </c>
      <c r="C27" s="14" t="str">
        <f>VLOOKUP(B27,'GSM 750'!$C$2:$G$729,5,FALSE)</f>
        <v>GHGD 500</v>
      </c>
      <c r="D27" s="95">
        <v>44879</v>
      </c>
      <c r="E27" s="14" t="s">
        <v>4369</v>
      </c>
      <c r="F27" s="14" t="s">
        <v>4370</v>
      </c>
      <c r="G27" s="14" t="s">
        <v>4371</v>
      </c>
      <c r="H27" s="14" t="s">
        <v>4376</v>
      </c>
      <c r="I27" s="5" t="s">
        <v>1376</v>
      </c>
      <c r="J27" s="14" t="s">
        <v>1211</v>
      </c>
      <c r="K27" s="14" t="s">
        <v>1212</v>
      </c>
      <c r="L27" s="14" t="s">
        <v>4373</v>
      </c>
      <c r="M27" s="14" t="s">
        <v>1213</v>
      </c>
      <c r="N27" s="14" t="s">
        <v>1213</v>
      </c>
      <c r="O27" s="14" t="s">
        <v>1213</v>
      </c>
      <c r="P27" s="14" t="s">
        <v>1213</v>
      </c>
      <c r="Q27" s="14" t="s">
        <v>1213</v>
      </c>
      <c r="R27" s="14" t="s">
        <v>1213</v>
      </c>
      <c r="S27" s="14" t="s">
        <v>1213</v>
      </c>
    </row>
    <row r="28" spans="1:19" ht="15.75" customHeight="1" x14ac:dyDescent="0.2">
      <c r="A28" s="14">
        <v>26</v>
      </c>
      <c r="B28" s="14" t="s">
        <v>2744</v>
      </c>
      <c r="C28" s="14" t="str">
        <f>VLOOKUP(B28,'GSM 750'!$C$2:$G$729,5,FALSE)</f>
        <v>GHGD 250</v>
      </c>
      <c r="D28" s="95">
        <v>44879</v>
      </c>
      <c r="E28" s="14" t="s">
        <v>4369</v>
      </c>
      <c r="F28" s="14" t="s">
        <v>4370</v>
      </c>
      <c r="G28" s="14" t="s">
        <v>4371</v>
      </c>
      <c r="H28" s="14" t="s">
        <v>4376</v>
      </c>
      <c r="I28" s="5" t="s">
        <v>1376</v>
      </c>
      <c r="J28" s="14" t="s">
        <v>1211</v>
      </c>
      <c r="K28" s="14" t="s">
        <v>1212</v>
      </c>
      <c r="L28" s="14" t="s">
        <v>4373</v>
      </c>
      <c r="M28" s="14" t="s">
        <v>1213</v>
      </c>
      <c r="N28" s="14" t="s">
        <v>1213</v>
      </c>
      <c r="O28" s="14" t="s">
        <v>1213</v>
      </c>
      <c r="P28" s="14" t="s">
        <v>1213</v>
      </c>
      <c r="Q28" s="14" t="s">
        <v>1213</v>
      </c>
      <c r="R28" s="14" t="s">
        <v>1213</v>
      </c>
      <c r="S28" s="14" t="s">
        <v>1213</v>
      </c>
    </row>
    <row r="29" spans="1:19" ht="15.75" customHeight="1" x14ac:dyDescent="0.2">
      <c r="A29" s="14">
        <v>27</v>
      </c>
      <c r="B29" s="14" t="s">
        <v>626</v>
      </c>
      <c r="C29" s="14" t="str">
        <f>VLOOKUP(B29,'GSM 750'!$C$2:$G$729,5,FALSE)</f>
        <v>GHGD 500</v>
      </c>
      <c r="D29" s="95">
        <v>44879</v>
      </c>
      <c r="E29" s="14" t="s">
        <v>4369</v>
      </c>
      <c r="F29" s="14" t="s">
        <v>4370</v>
      </c>
      <c r="G29" s="14" t="s">
        <v>4371</v>
      </c>
      <c r="H29" s="14" t="s">
        <v>4372</v>
      </c>
      <c r="I29" s="14" t="s">
        <v>1382</v>
      </c>
      <c r="J29" s="14" t="s">
        <v>1211</v>
      </c>
      <c r="K29" s="14" t="s">
        <v>1212</v>
      </c>
      <c r="L29" s="14" t="s">
        <v>4373</v>
      </c>
      <c r="M29" s="14" t="s">
        <v>1213</v>
      </c>
      <c r="N29" s="14" t="s">
        <v>1213</v>
      </c>
      <c r="O29" s="14" t="s">
        <v>1213</v>
      </c>
      <c r="P29" s="14" t="s">
        <v>1213</v>
      </c>
      <c r="Q29" s="14" t="s">
        <v>1213</v>
      </c>
      <c r="R29" s="14" t="s">
        <v>1213</v>
      </c>
      <c r="S29" s="14" t="s">
        <v>1213</v>
      </c>
    </row>
    <row r="30" spans="1:19" ht="15.75" customHeight="1" x14ac:dyDescent="0.2">
      <c r="A30" s="14">
        <v>28</v>
      </c>
      <c r="B30" s="14" t="s">
        <v>641</v>
      </c>
      <c r="C30" s="14" t="str">
        <f>VLOOKUP(B30,'GSM 750'!$C$2:$G$729,5,FALSE)</f>
        <v>GHGD 500</v>
      </c>
      <c r="D30" s="95">
        <v>44879</v>
      </c>
      <c r="E30" s="14" t="s">
        <v>4369</v>
      </c>
      <c r="F30" s="14" t="s">
        <v>4370</v>
      </c>
      <c r="G30" s="14" t="s">
        <v>4371</v>
      </c>
      <c r="H30" s="14" t="s">
        <v>4372</v>
      </c>
      <c r="I30" s="14" t="s">
        <v>4341</v>
      </c>
      <c r="J30" s="14" t="s">
        <v>1211</v>
      </c>
      <c r="K30" s="14" t="s">
        <v>1212</v>
      </c>
      <c r="L30" s="14" t="s">
        <v>4373</v>
      </c>
      <c r="M30" s="14" t="s">
        <v>1213</v>
      </c>
      <c r="N30" s="14" t="s">
        <v>1213</v>
      </c>
      <c r="O30" s="14" t="s">
        <v>1213</v>
      </c>
      <c r="P30" s="14" t="s">
        <v>1213</v>
      </c>
      <c r="Q30" s="14" t="s">
        <v>1213</v>
      </c>
      <c r="R30" s="14" t="s">
        <v>1213</v>
      </c>
      <c r="S30" s="14" t="s">
        <v>1213</v>
      </c>
    </row>
    <row r="31" spans="1:19" ht="15.75" customHeight="1" x14ac:dyDescent="0.2">
      <c r="A31" s="14">
        <v>29</v>
      </c>
      <c r="B31" s="14" t="s">
        <v>576</v>
      </c>
      <c r="C31" s="14" t="str">
        <f>VLOOKUP(B31,'GSM 750'!$C$2:$G$729,5,FALSE)</f>
        <v>GHGD 500</v>
      </c>
      <c r="D31" s="95">
        <v>44880</v>
      </c>
      <c r="E31" s="14" t="s">
        <v>4369</v>
      </c>
      <c r="F31" s="14" t="s">
        <v>4386</v>
      </c>
      <c r="G31" s="14" t="s">
        <v>4386</v>
      </c>
      <c r="H31" s="14" t="s">
        <v>4375</v>
      </c>
      <c r="I31" s="14" t="s">
        <v>4341</v>
      </c>
      <c r="J31" s="14" t="s">
        <v>1211</v>
      </c>
      <c r="K31" s="14" t="s">
        <v>1212</v>
      </c>
      <c r="L31" s="14" t="s">
        <v>4373</v>
      </c>
      <c r="M31" s="14" t="s">
        <v>1213</v>
      </c>
      <c r="N31" s="14" t="s">
        <v>1213</v>
      </c>
      <c r="O31" s="14" t="s">
        <v>1213</v>
      </c>
      <c r="P31" s="14" t="s">
        <v>1213</v>
      </c>
      <c r="Q31" s="14" t="s">
        <v>1213</v>
      </c>
      <c r="R31" s="14" t="s">
        <v>1213</v>
      </c>
      <c r="S31" s="14" t="s">
        <v>1213</v>
      </c>
    </row>
    <row r="32" spans="1:19" ht="15.75" customHeight="1" x14ac:dyDescent="0.2">
      <c r="A32" s="14">
        <v>30</v>
      </c>
      <c r="B32" s="14" t="s">
        <v>392</v>
      </c>
      <c r="C32" s="14" t="str">
        <f>VLOOKUP(B32,'GSM 750'!$C$2:$G$729,5,FALSE)</f>
        <v>GHGD 500</v>
      </c>
      <c r="D32" s="95">
        <v>44880</v>
      </c>
      <c r="E32" s="14" t="s">
        <v>4369</v>
      </c>
      <c r="F32" s="14" t="s">
        <v>4370</v>
      </c>
      <c r="G32" s="14" t="s">
        <v>4371</v>
      </c>
      <c r="H32" s="14" t="s">
        <v>4374</v>
      </c>
      <c r="I32" s="14" t="s">
        <v>1382</v>
      </c>
      <c r="J32" s="14" t="s">
        <v>1211</v>
      </c>
      <c r="K32" s="14" t="s">
        <v>1212</v>
      </c>
      <c r="L32" s="14" t="s">
        <v>4373</v>
      </c>
      <c r="M32" s="14" t="s">
        <v>1213</v>
      </c>
      <c r="N32" s="14" t="s">
        <v>1213</v>
      </c>
      <c r="O32" s="14" t="s">
        <v>1213</v>
      </c>
      <c r="P32" s="14" t="s">
        <v>1213</v>
      </c>
      <c r="Q32" s="14" t="s">
        <v>1213</v>
      </c>
      <c r="R32" s="14" t="s">
        <v>1213</v>
      </c>
      <c r="S32" s="14" t="s">
        <v>1213</v>
      </c>
    </row>
    <row r="33" spans="1:19" ht="15.75" customHeight="1" x14ac:dyDescent="0.2">
      <c r="A33" s="14">
        <v>31</v>
      </c>
      <c r="B33" s="14" t="s">
        <v>846</v>
      </c>
      <c r="C33" s="14" t="str">
        <f>VLOOKUP(B33,'GSM 750'!$C$2:$G$729,5,FALSE)</f>
        <v>GHGD 500</v>
      </c>
      <c r="D33" s="95">
        <v>44880</v>
      </c>
      <c r="E33" s="14" t="s">
        <v>4369</v>
      </c>
      <c r="F33" s="14" t="s">
        <v>4370</v>
      </c>
      <c r="G33" s="14" t="s">
        <v>4371</v>
      </c>
      <c r="H33" s="14" t="s">
        <v>4375</v>
      </c>
      <c r="I33" s="14" t="s">
        <v>1376</v>
      </c>
      <c r="J33" s="14" t="s">
        <v>1211</v>
      </c>
      <c r="K33" s="14" t="s">
        <v>1212</v>
      </c>
      <c r="L33" s="14" t="s">
        <v>4373</v>
      </c>
      <c r="M33" s="14" t="s">
        <v>1213</v>
      </c>
      <c r="N33" s="14" t="s">
        <v>1213</v>
      </c>
      <c r="O33" s="14" t="s">
        <v>1213</v>
      </c>
      <c r="P33" s="14" t="s">
        <v>1213</v>
      </c>
      <c r="Q33" s="14" t="s">
        <v>1213</v>
      </c>
      <c r="R33" s="14" t="s">
        <v>1213</v>
      </c>
      <c r="S33" s="14" t="s">
        <v>1213</v>
      </c>
    </row>
    <row r="34" spans="1:19" ht="15.75" customHeight="1" x14ac:dyDescent="0.2">
      <c r="A34" s="14">
        <v>32</v>
      </c>
      <c r="B34" s="14" t="s">
        <v>531</v>
      </c>
      <c r="C34" s="14" t="str">
        <f>VLOOKUP(B34,'GSM 750'!$C$2:$G$729,5,FALSE)</f>
        <v>GHGD 500</v>
      </c>
      <c r="D34" s="95">
        <v>44880</v>
      </c>
      <c r="E34" s="14" t="s">
        <v>4369</v>
      </c>
      <c r="F34" s="14" t="s">
        <v>4370</v>
      </c>
      <c r="G34" s="14" t="s">
        <v>4371</v>
      </c>
      <c r="H34" s="14" t="s">
        <v>4376</v>
      </c>
      <c r="I34" s="14" t="s">
        <v>4341</v>
      </c>
      <c r="J34" s="14" t="s">
        <v>1211</v>
      </c>
      <c r="K34" s="14" t="s">
        <v>1212</v>
      </c>
      <c r="L34" s="14" t="s">
        <v>4373</v>
      </c>
      <c r="M34" s="14" t="s">
        <v>1213</v>
      </c>
      <c r="N34" s="14" t="s">
        <v>1213</v>
      </c>
      <c r="O34" s="14" t="s">
        <v>1213</v>
      </c>
      <c r="P34" s="14" t="s">
        <v>1213</v>
      </c>
      <c r="Q34" s="14" t="s">
        <v>1213</v>
      </c>
      <c r="R34" s="14" t="s">
        <v>1213</v>
      </c>
      <c r="S34" s="14" t="s">
        <v>1213</v>
      </c>
    </row>
    <row r="35" spans="1:19" ht="15.75" customHeight="1" x14ac:dyDescent="0.2">
      <c r="A35" s="14">
        <v>33</v>
      </c>
      <c r="B35" s="14" t="s">
        <v>452</v>
      </c>
      <c r="C35" s="14" t="str">
        <f>VLOOKUP(B35,'GSM 750'!$C$2:$G$729,5,FALSE)</f>
        <v>GHGD 500</v>
      </c>
      <c r="D35" s="95">
        <v>44880</v>
      </c>
      <c r="E35" s="14" t="s">
        <v>4378</v>
      </c>
      <c r="F35" s="14" t="s">
        <v>4379</v>
      </c>
      <c r="G35" s="14" t="s">
        <v>4380</v>
      </c>
      <c r="H35" s="14" t="s">
        <v>4374</v>
      </c>
      <c r="I35" s="14" t="s">
        <v>4341</v>
      </c>
      <c r="J35" s="14" t="s">
        <v>1211</v>
      </c>
      <c r="K35" s="14" t="s">
        <v>1212</v>
      </c>
      <c r="L35" s="14" t="s">
        <v>4373</v>
      </c>
      <c r="M35" s="14" t="s">
        <v>1213</v>
      </c>
      <c r="N35" s="14" t="s">
        <v>1213</v>
      </c>
      <c r="O35" s="14" t="s">
        <v>1213</v>
      </c>
      <c r="P35" s="14" t="s">
        <v>1213</v>
      </c>
      <c r="Q35" s="14" t="s">
        <v>1213</v>
      </c>
      <c r="R35" s="14" t="s">
        <v>1213</v>
      </c>
      <c r="S35" s="14" t="s">
        <v>1213</v>
      </c>
    </row>
    <row r="36" spans="1:19" ht="15.75" customHeight="1" x14ac:dyDescent="0.2">
      <c r="A36" s="14">
        <v>34</v>
      </c>
      <c r="B36" s="14" t="s">
        <v>4387</v>
      </c>
      <c r="C36" s="14" t="e">
        <f>VLOOKUP(B36,'GSM 750'!$C$2:$G$729,5,FALSE)</f>
        <v>#N/A</v>
      </c>
      <c r="D36" s="95">
        <v>44881</v>
      </c>
      <c r="E36" s="14" t="s">
        <v>1250</v>
      </c>
      <c r="F36" s="14" t="s">
        <v>1250</v>
      </c>
      <c r="G36" s="14" t="s">
        <v>4385</v>
      </c>
      <c r="H36" s="14" t="s">
        <v>4374</v>
      </c>
      <c r="I36" s="14" t="s">
        <v>1376</v>
      </c>
      <c r="J36" s="14" t="s">
        <v>1211</v>
      </c>
      <c r="K36" s="14" t="s">
        <v>1212</v>
      </c>
      <c r="L36" s="14" t="s">
        <v>4373</v>
      </c>
      <c r="M36" s="14" t="s">
        <v>1213</v>
      </c>
      <c r="N36" s="14" t="s">
        <v>1213</v>
      </c>
      <c r="O36" s="14" t="s">
        <v>1213</v>
      </c>
      <c r="P36" s="14" t="s">
        <v>1213</v>
      </c>
      <c r="Q36" s="14" t="s">
        <v>1213</v>
      </c>
      <c r="R36" s="14" t="s">
        <v>1213</v>
      </c>
      <c r="S36" s="14" t="s">
        <v>1213</v>
      </c>
    </row>
    <row r="37" spans="1:19" ht="15.75" customHeight="1" x14ac:dyDescent="0.2">
      <c r="A37" s="14">
        <v>35</v>
      </c>
      <c r="B37" s="14" t="s">
        <v>590</v>
      </c>
      <c r="C37" s="14" t="str">
        <f>VLOOKUP(B37,'GSM 750'!$C$2:$G$729,5,FALSE)</f>
        <v>GHGD 500</v>
      </c>
      <c r="D37" s="95">
        <v>44881</v>
      </c>
      <c r="E37" s="14" t="s">
        <v>4369</v>
      </c>
      <c r="F37" s="14" t="s">
        <v>4370</v>
      </c>
      <c r="G37" s="14" t="s">
        <v>4371</v>
      </c>
      <c r="H37" s="14" t="s">
        <v>4375</v>
      </c>
      <c r="I37" s="14" t="s">
        <v>1376</v>
      </c>
      <c r="J37" s="14" t="s">
        <v>1211</v>
      </c>
      <c r="K37" s="14" t="s">
        <v>1212</v>
      </c>
      <c r="L37" s="14" t="s">
        <v>4373</v>
      </c>
      <c r="M37" s="14" t="s">
        <v>1213</v>
      </c>
      <c r="N37" s="14" t="s">
        <v>1213</v>
      </c>
      <c r="O37" s="14" t="s">
        <v>1213</v>
      </c>
      <c r="P37" s="14" t="s">
        <v>1213</v>
      </c>
      <c r="Q37" s="14" t="s">
        <v>1213</v>
      </c>
      <c r="R37" s="14" t="s">
        <v>1213</v>
      </c>
      <c r="S37" s="14" t="s">
        <v>1213</v>
      </c>
    </row>
    <row r="38" spans="1:19" ht="15.75" customHeight="1" x14ac:dyDescent="0.2">
      <c r="A38" s="14">
        <v>36</v>
      </c>
      <c r="B38" s="14" t="s">
        <v>819</v>
      </c>
      <c r="C38" s="14" t="str">
        <f>VLOOKUP(B38,'GSM 750'!$C$2:$G$729,5,FALSE)</f>
        <v>GHGD 500</v>
      </c>
      <c r="D38" s="95">
        <v>44881</v>
      </c>
      <c r="E38" s="14" t="s">
        <v>4369</v>
      </c>
      <c r="F38" s="14" t="s">
        <v>4370</v>
      </c>
      <c r="G38" s="14" t="s">
        <v>4371</v>
      </c>
      <c r="H38" s="14" t="s">
        <v>4375</v>
      </c>
      <c r="I38" s="14" t="s">
        <v>1376</v>
      </c>
      <c r="J38" s="14" t="s">
        <v>1211</v>
      </c>
      <c r="K38" s="14" t="s">
        <v>1212</v>
      </c>
      <c r="L38" s="14" t="s">
        <v>4373</v>
      </c>
      <c r="M38" s="14" t="s">
        <v>1213</v>
      </c>
      <c r="N38" s="14" t="s">
        <v>1213</v>
      </c>
      <c r="O38" s="14" t="s">
        <v>1213</v>
      </c>
      <c r="P38" s="14" t="s">
        <v>1213</v>
      </c>
      <c r="Q38" s="14" t="s">
        <v>1213</v>
      </c>
      <c r="R38" s="14" t="s">
        <v>1213</v>
      </c>
      <c r="S38" s="14" t="s">
        <v>1213</v>
      </c>
    </row>
    <row r="39" spans="1:19" ht="15.75" customHeight="1" x14ac:dyDescent="0.2">
      <c r="A39" s="14">
        <v>37</v>
      </c>
      <c r="B39" s="14" t="s">
        <v>576</v>
      </c>
      <c r="C39" s="14" t="str">
        <f>VLOOKUP(B39,'GSM 750'!$C$2:$G$729,5,FALSE)</f>
        <v>GHGD 500</v>
      </c>
      <c r="D39" s="95">
        <v>44881</v>
      </c>
      <c r="E39" s="14" t="s">
        <v>4369</v>
      </c>
      <c r="F39" s="14" t="s">
        <v>4370</v>
      </c>
      <c r="G39" s="14" t="s">
        <v>4371</v>
      </c>
      <c r="H39" s="14" t="s">
        <v>4375</v>
      </c>
      <c r="I39" s="14" t="s">
        <v>1376</v>
      </c>
      <c r="J39" s="14" t="s">
        <v>1211</v>
      </c>
      <c r="K39" s="14" t="s">
        <v>1212</v>
      </c>
      <c r="L39" s="14" t="s">
        <v>4373</v>
      </c>
      <c r="M39" s="14" t="s">
        <v>1213</v>
      </c>
      <c r="N39" s="14" t="s">
        <v>1213</v>
      </c>
      <c r="O39" s="14" t="s">
        <v>1213</v>
      </c>
      <c r="P39" s="14" t="s">
        <v>1213</v>
      </c>
      <c r="Q39" s="14" t="s">
        <v>1213</v>
      </c>
      <c r="R39" s="14" t="s">
        <v>1213</v>
      </c>
      <c r="S39" s="14" t="s">
        <v>1213</v>
      </c>
    </row>
    <row r="40" spans="1:19" ht="15.75" customHeight="1" x14ac:dyDescent="0.2">
      <c r="A40" s="14">
        <v>38</v>
      </c>
      <c r="B40" s="14" t="s">
        <v>1070</v>
      </c>
      <c r="C40" s="14" t="str">
        <f>VLOOKUP(B40,'GSM 750'!$C$2:$G$729,5,FALSE)</f>
        <v>GHGD 250</v>
      </c>
      <c r="D40" s="95">
        <v>44881</v>
      </c>
      <c r="E40" s="14" t="s">
        <v>4369</v>
      </c>
      <c r="F40" s="14" t="s">
        <v>4370</v>
      </c>
      <c r="G40" s="14" t="s">
        <v>4371</v>
      </c>
      <c r="H40" s="14" t="s">
        <v>4372</v>
      </c>
      <c r="I40" s="14" t="s">
        <v>1376</v>
      </c>
      <c r="J40" s="14" t="s">
        <v>1211</v>
      </c>
      <c r="K40" s="14" t="s">
        <v>1212</v>
      </c>
      <c r="L40" s="14" t="s">
        <v>4373</v>
      </c>
      <c r="M40" s="14" t="s">
        <v>1213</v>
      </c>
      <c r="N40" s="14" t="s">
        <v>1213</v>
      </c>
      <c r="O40" s="14" t="s">
        <v>1213</v>
      </c>
      <c r="P40" s="14" t="s">
        <v>1213</v>
      </c>
      <c r="Q40" s="14" t="s">
        <v>1213</v>
      </c>
      <c r="R40" s="14" t="s">
        <v>1213</v>
      </c>
      <c r="S40" s="14" t="s">
        <v>1213</v>
      </c>
    </row>
    <row r="41" spans="1:19" ht="15.75" customHeight="1" x14ac:dyDescent="0.2">
      <c r="A41" s="14">
        <v>39</v>
      </c>
      <c r="B41" s="14" t="s">
        <v>428</v>
      </c>
      <c r="C41" s="14" t="str">
        <f>VLOOKUP(B41,'GSM 750'!$C$2:$G$729,5,FALSE)</f>
        <v>GHGD 500</v>
      </c>
      <c r="D41" s="95">
        <v>44881</v>
      </c>
      <c r="E41" s="14" t="s">
        <v>4369</v>
      </c>
      <c r="F41" s="14" t="s">
        <v>4370</v>
      </c>
      <c r="G41" s="14" t="s">
        <v>4371</v>
      </c>
      <c r="H41" s="14" t="s">
        <v>4372</v>
      </c>
      <c r="I41" s="14" t="s">
        <v>1376</v>
      </c>
      <c r="J41" s="14" t="s">
        <v>1211</v>
      </c>
      <c r="K41" s="14" t="s">
        <v>1212</v>
      </c>
      <c r="L41" s="14" t="s">
        <v>4373</v>
      </c>
      <c r="M41" s="14" t="s">
        <v>1213</v>
      </c>
      <c r="N41" s="14" t="s">
        <v>1213</v>
      </c>
      <c r="O41" s="14" t="s">
        <v>1213</v>
      </c>
      <c r="P41" s="14" t="s">
        <v>1213</v>
      </c>
      <c r="Q41" s="14" t="s">
        <v>1213</v>
      </c>
      <c r="R41" s="14" t="s">
        <v>1213</v>
      </c>
      <c r="S41" s="14" t="s">
        <v>1213</v>
      </c>
    </row>
    <row r="42" spans="1:19" ht="15.75" customHeight="1" x14ac:dyDescent="0.2">
      <c r="A42" s="14">
        <v>40</v>
      </c>
      <c r="B42" s="14" t="s">
        <v>1106</v>
      </c>
      <c r="C42" s="14" t="str">
        <f>VLOOKUP(B42,'GSM 750'!$C$2:$G$729,5,FALSE)</f>
        <v>GHGD 250</v>
      </c>
      <c r="D42" s="95">
        <v>44882</v>
      </c>
      <c r="E42" s="14" t="s">
        <v>4369</v>
      </c>
      <c r="F42" s="14" t="s">
        <v>4370</v>
      </c>
      <c r="G42" s="14" t="s">
        <v>4371</v>
      </c>
      <c r="H42" s="14" t="s">
        <v>4376</v>
      </c>
      <c r="I42" s="14" t="s">
        <v>1376</v>
      </c>
      <c r="J42" s="14" t="s">
        <v>1211</v>
      </c>
      <c r="K42" s="14" t="s">
        <v>1212</v>
      </c>
      <c r="L42" s="14" t="s">
        <v>4373</v>
      </c>
      <c r="M42" s="14" t="s">
        <v>1213</v>
      </c>
      <c r="N42" s="14" t="s">
        <v>1213</v>
      </c>
      <c r="O42" s="14" t="s">
        <v>1213</v>
      </c>
      <c r="P42" s="14" t="s">
        <v>1213</v>
      </c>
      <c r="Q42" s="14" t="s">
        <v>1213</v>
      </c>
      <c r="R42" s="14" t="s">
        <v>1213</v>
      </c>
      <c r="S42" s="14" t="s">
        <v>1213</v>
      </c>
    </row>
    <row r="43" spans="1:19" ht="15.75" customHeight="1" x14ac:dyDescent="0.2">
      <c r="A43" s="14">
        <v>41</v>
      </c>
      <c r="B43" s="14" t="s">
        <v>2744</v>
      </c>
      <c r="C43" s="14" t="str">
        <f>VLOOKUP(B43,'GSM 750'!$C$2:$G$729,5,FALSE)</f>
        <v>GHGD 250</v>
      </c>
      <c r="D43" s="95">
        <v>44882</v>
      </c>
      <c r="E43" s="14" t="s">
        <v>4369</v>
      </c>
      <c r="F43" s="14" t="s">
        <v>4370</v>
      </c>
      <c r="G43" s="14" t="s">
        <v>4371</v>
      </c>
      <c r="H43" s="14" t="s">
        <v>4374</v>
      </c>
      <c r="I43" s="14" t="s">
        <v>1376</v>
      </c>
      <c r="J43" s="14" t="s">
        <v>1211</v>
      </c>
      <c r="K43" s="14" t="s">
        <v>1212</v>
      </c>
      <c r="L43" s="14" t="s">
        <v>1213</v>
      </c>
      <c r="M43" s="14" t="s">
        <v>1213</v>
      </c>
      <c r="N43" s="14" t="s">
        <v>1213</v>
      </c>
      <c r="O43" s="14" t="s">
        <v>1213</v>
      </c>
      <c r="P43" s="14" t="s">
        <v>1213</v>
      </c>
      <c r="Q43" s="14" t="s">
        <v>1213</v>
      </c>
      <c r="R43" s="14" t="s">
        <v>1213</v>
      </c>
      <c r="S43" s="14" t="s">
        <v>1213</v>
      </c>
    </row>
    <row r="44" spans="1:19" ht="15.75" customHeight="1" x14ac:dyDescent="0.2">
      <c r="A44" s="14">
        <v>42</v>
      </c>
      <c r="B44" s="14" t="s">
        <v>600</v>
      </c>
      <c r="C44" s="14" t="str">
        <f>VLOOKUP(B44,'GSM 750'!$C$2:$G$729,5,FALSE)</f>
        <v>GHGD 500</v>
      </c>
      <c r="D44" s="95">
        <v>44882</v>
      </c>
      <c r="E44" s="14" t="s">
        <v>4369</v>
      </c>
      <c r="F44" s="14" t="s">
        <v>4370</v>
      </c>
      <c r="G44" s="14" t="s">
        <v>4371</v>
      </c>
      <c r="H44" s="14" t="s">
        <v>4376</v>
      </c>
      <c r="I44" s="14" t="s">
        <v>4341</v>
      </c>
      <c r="J44" s="14" t="s">
        <v>1211</v>
      </c>
      <c r="K44" s="14" t="s">
        <v>1212</v>
      </c>
      <c r="L44" s="14" t="s">
        <v>1213</v>
      </c>
      <c r="M44" s="14" t="s">
        <v>1213</v>
      </c>
      <c r="N44" s="14" t="s">
        <v>1213</v>
      </c>
      <c r="O44" s="14" t="s">
        <v>1213</v>
      </c>
      <c r="P44" s="14" t="s">
        <v>1213</v>
      </c>
      <c r="Q44" s="14" t="s">
        <v>1213</v>
      </c>
      <c r="R44" s="14" t="s">
        <v>1213</v>
      </c>
      <c r="S44" s="14" t="s">
        <v>1213</v>
      </c>
    </row>
    <row r="45" spans="1:19" ht="15.75" customHeight="1" x14ac:dyDescent="0.2">
      <c r="A45" s="14">
        <v>43</v>
      </c>
      <c r="B45" s="14" t="s">
        <v>1001</v>
      </c>
      <c r="C45" s="14" t="str">
        <f>VLOOKUP(B45,'GSM 750'!$C$2:$G$729,5,FALSE)</f>
        <v>GHGD 250</v>
      </c>
      <c r="D45" s="95">
        <v>44882</v>
      </c>
      <c r="E45" s="14" t="s">
        <v>4369</v>
      </c>
      <c r="F45" s="14" t="s">
        <v>4370</v>
      </c>
      <c r="G45" s="14" t="s">
        <v>4371</v>
      </c>
      <c r="H45" s="14" t="s">
        <v>4376</v>
      </c>
      <c r="I45" s="14" t="s">
        <v>1376</v>
      </c>
      <c r="J45" s="14" t="s">
        <v>1211</v>
      </c>
      <c r="K45" s="14" t="s">
        <v>1212</v>
      </c>
      <c r="L45" s="14" t="s">
        <v>1213</v>
      </c>
      <c r="M45" s="14" t="s">
        <v>1213</v>
      </c>
      <c r="N45" s="14" t="s">
        <v>1213</v>
      </c>
      <c r="O45" s="14" t="s">
        <v>1213</v>
      </c>
      <c r="P45" s="14" t="s">
        <v>1213</v>
      </c>
      <c r="Q45" s="14" t="s">
        <v>1213</v>
      </c>
      <c r="R45" s="14" t="s">
        <v>1213</v>
      </c>
      <c r="S45" s="14" t="s">
        <v>1213</v>
      </c>
    </row>
    <row r="46" spans="1:19" ht="15.75" customHeight="1" x14ac:dyDescent="0.2">
      <c r="A46" s="14">
        <v>44</v>
      </c>
      <c r="B46" s="14" t="s">
        <v>739</v>
      </c>
      <c r="C46" s="14" t="str">
        <f>VLOOKUP(B46,'GSM 750'!$C$2:$G$729,5,FALSE)</f>
        <v>GHGD 500</v>
      </c>
      <c r="D46" s="95">
        <v>44882</v>
      </c>
      <c r="E46" s="14" t="s">
        <v>4369</v>
      </c>
      <c r="F46" s="14" t="s">
        <v>4370</v>
      </c>
      <c r="G46" s="14" t="s">
        <v>4371</v>
      </c>
      <c r="H46" s="14" t="s">
        <v>4375</v>
      </c>
      <c r="I46" s="14" t="s">
        <v>1376</v>
      </c>
      <c r="J46" s="14" t="s">
        <v>1211</v>
      </c>
      <c r="K46" s="14" t="s">
        <v>1212</v>
      </c>
      <c r="L46" s="14" t="s">
        <v>1213</v>
      </c>
      <c r="M46" s="14" t="s">
        <v>1213</v>
      </c>
      <c r="N46" s="14" t="s">
        <v>1213</v>
      </c>
      <c r="O46" s="14" t="s">
        <v>1213</v>
      </c>
      <c r="P46" s="14" t="s">
        <v>1213</v>
      </c>
      <c r="Q46" s="14" t="s">
        <v>1213</v>
      </c>
      <c r="R46" s="14" t="s">
        <v>1213</v>
      </c>
      <c r="S46" s="14" t="s">
        <v>1213</v>
      </c>
    </row>
    <row r="47" spans="1:19" ht="15.75" customHeight="1" x14ac:dyDescent="0.2">
      <c r="A47" s="14">
        <v>45</v>
      </c>
      <c r="B47" s="14" t="s">
        <v>671</v>
      </c>
      <c r="C47" s="14" t="str">
        <f>VLOOKUP(B47,'GSM 750'!$C$2:$G$729,5,FALSE)</f>
        <v>GHGD 500</v>
      </c>
      <c r="D47" s="95">
        <v>44883</v>
      </c>
      <c r="E47" s="14" t="s">
        <v>4369</v>
      </c>
      <c r="F47" s="14" t="s">
        <v>4370</v>
      </c>
      <c r="G47" s="14" t="s">
        <v>4371</v>
      </c>
      <c r="H47" s="14" t="s">
        <v>4375</v>
      </c>
      <c r="I47" s="14" t="s">
        <v>1376</v>
      </c>
      <c r="J47" s="14" t="s">
        <v>1211</v>
      </c>
      <c r="K47" s="14" t="s">
        <v>1212</v>
      </c>
      <c r="L47" s="14" t="s">
        <v>4373</v>
      </c>
      <c r="M47" s="14" t="s">
        <v>1213</v>
      </c>
      <c r="N47" s="14" t="s">
        <v>1213</v>
      </c>
      <c r="O47" s="14" t="s">
        <v>1213</v>
      </c>
      <c r="P47" s="14" t="s">
        <v>1213</v>
      </c>
      <c r="Q47" s="14" t="s">
        <v>1213</v>
      </c>
      <c r="R47" s="14" t="s">
        <v>1213</v>
      </c>
      <c r="S47" s="14" t="s">
        <v>1213</v>
      </c>
    </row>
    <row r="48" spans="1:19" ht="15.75" customHeight="1" x14ac:dyDescent="0.2">
      <c r="A48" s="14">
        <v>46</v>
      </c>
      <c r="B48" s="14" t="s">
        <v>1070</v>
      </c>
      <c r="C48" s="14" t="str">
        <f>VLOOKUP(B48,'GSM 750'!$C$2:$G$729,5,FALSE)</f>
        <v>GHGD 250</v>
      </c>
      <c r="D48" s="95">
        <v>44883</v>
      </c>
      <c r="E48" s="14" t="s">
        <v>4369</v>
      </c>
      <c r="F48" s="14" t="s">
        <v>4370</v>
      </c>
      <c r="G48" s="14" t="s">
        <v>4371</v>
      </c>
      <c r="H48" s="14" t="s">
        <v>4372</v>
      </c>
      <c r="I48" s="14" t="s">
        <v>1376</v>
      </c>
      <c r="J48" s="14" t="s">
        <v>1211</v>
      </c>
      <c r="K48" s="14" t="s">
        <v>1212</v>
      </c>
      <c r="L48" s="14" t="s">
        <v>4373</v>
      </c>
      <c r="M48" s="14" t="s">
        <v>1213</v>
      </c>
      <c r="N48" s="14" t="s">
        <v>1213</v>
      </c>
      <c r="O48" s="14" t="s">
        <v>1213</v>
      </c>
      <c r="P48" s="14" t="s">
        <v>1213</v>
      </c>
      <c r="Q48" s="14" t="s">
        <v>1213</v>
      </c>
      <c r="R48" s="14" t="s">
        <v>1213</v>
      </c>
      <c r="S48" s="14" t="s">
        <v>1213</v>
      </c>
    </row>
    <row r="49" spans="1:19" ht="15.75" customHeight="1" x14ac:dyDescent="0.2">
      <c r="A49" s="14">
        <v>47</v>
      </c>
      <c r="B49" s="14" t="s">
        <v>1066</v>
      </c>
      <c r="C49" s="14" t="str">
        <f>VLOOKUP(B49,'GSM 750'!$C$2:$G$729,5,FALSE)</f>
        <v>GHGD 250</v>
      </c>
      <c r="D49" s="95">
        <v>44883</v>
      </c>
      <c r="E49" s="14" t="s">
        <v>4369</v>
      </c>
      <c r="F49" s="14" t="s">
        <v>4370</v>
      </c>
      <c r="G49" s="14" t="s">
        <v>4371</v>
      </c>
      <c r="H49" s="14" t="s">
        <v>4372</v>
      </c>
      <c r="I49" s="14" t="s">
        <v>1376</v>
      </c>
      <c r="J49" s="14" t="s">
        <v>1211</v>
      </c>
      <c r="K49" s="14" t="s">
        <v>1212</v>
      </c>
      <c r="L49" s="14" t="s">
        <v>1213</v>
      </c>
      <c r="M49" s="14" t="s">
        <v>1213</v>
      </c>
      <c r="N49" s="14" t="s">
        <v>1213</v>
      </c>
      <c r="O49" s="14" t="s">
        <v>1213</v>
      </c>
      <c r="P49" s="14" t="s">
        <v>1213</v>
      </c>
      <c r="Q49" s="14" t="s">
        <v>1213</v>
      </c>
      <c r="R49" s="14" t="s">
        <v>1213</v>
      </c>
      <c r="S49" s="14" t="s">
        <v>1213</v>
      </c>
    </row>
    <row r="50" spans="1:19" ht="15.75" customHeight="1" x14ac:dyDescent="0.2">
      <c r="A50" s="14">
        <v>48</v>
      </c>
      <c r="B50" s="14" t="s">
        <v>1001</v>
      </c>
      <c r="C50" s="14" t="str">
        <f>VLOOKUP(B50,'GSM 750'!$C$2:$G$729,5,FALSE)</f>
        <v>GHGD 250</v>
      </c>
      <c r="D50" s="95">
        <v>44884</v>
      </c>
      <c r="E50" s="14" t="s">
        <v>4369</v>
      </c>
      <c r="F50" s="14" t="s">
        <v>4370</v>
      </c>
      <c r="G50" s="14" t="s">
        <v>4371</v>
      </c>
      <c r="H50" s="14" t="s">
        <v>4376</v>
      </c>
      <c r="I50" s="14" t="s">
        <v>1376</v>
      </c>
      <c r="J50" s="14" t="s">
        <v>1211</v>
      </c>
      <c r="K50" s="14" t="s">
        <v>1212</v>
      </c>
      <c r="L50" s="14" t="s">
        <v>1213</v>
      </c>
      <c r="M50" s="14" t="s">
        <v>1213</v>
      </c>
      <c r="N50" s="14" t="s">
        <v>1213</v>
      </c>
      <c r="O50" s="14" t="s">
        <v>1213</v>
      </c>
      <c r="P50" s="14" t="s">
        <v>1213</v>
      </c>
      <c r="Q50" s="14" t="s">
        <v>1213</v>
      </c>
      <c r="R50" s="14" t="s">
        <v>1213</v>
      </c>
      <c r="S50" s="14" t="s">
        <v>1213</v>
      </c>
    </row>
    <row r="51" spans="1:19" ht="15.75" customHeight="1" x14ac:dyDescent="0.2">
      <c r="A51" s="14">
        <v>49</v>
      </c>
      <c r="B51" s="14" t="s">
        <v>1125</v>
      </c>
      <c r="C51" s="14" t="str">
        <f>VLOOKUP(B51,'GSM 750'!$C$2:$G$729,5,FALSE)</f>
        <v>GHGD 250</v>
      </c>
      <c r="D51" s="95">
        <v>44884</v>
      </c>
      <c r="E51" s="14" t="s">
        <v>4369</v>
      </c>
      <c r="F51" s="14" t="s">
        <v>4370</v>
      </c>
      <c r="G51" s="14" t="s">
        <v>4371</v>
      </c>
      <c r="H51" s="14" t="s">
        <v>4375</v>
      </c>
      <c r="I51" s="14" t="s">
        <v>1376</v>
      </c>
      <c r="J51" s="14" t="s">
        <v>1211</v>
      </c>
      <c r="K51" s="14" t="s">
        <v>1212</v>
      </c>
      <c r="L51" s="14" t="s">
        <v>1213</v>
      </c>
      <c r="M51" s="14" t="s">
        <v>1213</v>
      </c>
      <c r="N51" s="14" t="s">
        <v>1213</v>
      </c>
      <c r="O51" s="14" t="s">
        <v>1213</v>
      </c>
      <c r="P51" s="14" t="s">
        <v>1213</v>
      </c>
      <c r="Q51" s="14" t="s">
        <v>1213</v>
      </c>
      <c r="R51" s="14" t="s">
        <v>1213</v>
      </c>
      <c r="S51" s="14" t="s">
        <v>1213</v>
      </c>
    </row>
    <row r="52" spans="1:19" ht="15.75" customHeight="1" x14ac:dyDescent="0.2">
      <c r="A52" s="14">
        <v>50</v>
      </c>
      <c r="B52" s="14" t="s">
        <v>839</v>
      </c>
      <c r="C52" s="14" t="str">
        <f>VLOOKUP(B52,'GSM 750'!$C$2:$G$729,5,FALSE)</f>
        <v>GHGD 500</v>
      </c>
      <c r="D52" s="95">
        <v>44884</v>
      </c>
      <c r="E52" s="14" t="s">
        <v>4369</v>
      </c>
      <c r="F52" s="14" t="s">
        <v>4370</v>
      </c>
      <c r="G52" s="14" t="s">
        <v>4371</v>
      </c>
      <c r="H52" s="14" t="s">
        <v>4375</v>
      </c>
      <c r="I52" s="14" t="s">
        <v>1376</v>
      </c>
      <c r="J52" s="14" t="s">
        <v>1211</v>
      </c>
      <c r="K52" s="14" t="s">
        <v>1212</v>
      </c>
      <c r="L52" s="14" t="s">
        <v>1213</v>
      </c>
      <c r="M52" s="14" t="s">
        <v>1213</v>
      </c>
      <c r="N52" s="14" t="s">
        <v>1213</v>
      </c>
      <c r="O52" s="14" t="s">
        <v>1213</v>
      </c>
      <c r="P52" s="14" t="s">
        <v>1213</v>
      </c>
      <c r="Q52" s="14" t="s">
        <v>1213</v>
      </c>
      <c r="R52" s="14" t="s">
        <v>1213</v>
      </c>
      <c r="S52" s="14" t="s">
        <v>1213</v>
      </c>
    </row>
    <row r="53" spans="1:19" ht="15.75" customHeight="1" x14ac:dyDescent="0.2">
      <c r="A53" s="14">
        <v>51</v>
      </c>
      <c r="B53" s="14" t="s">
        <v>567</v>
      </c>
      <c r="C53" s="14" t="str">
        <f>VLOOKUP(B53,'GSM 750'!$C$2:$G$729,5,FALSE)</f>
        <v>GHGD 500</v>
      </c>
      <c r="D53" s="95">
        <v>44885</v>
      </c>
      <c r="E53" s="14" t="s">
        <v>4369</v>
      </c>
      <c r="F53" s="14" t="s">
        <v>4370</v>
      </c>
      <c r="G53" s="14" t="s">
        <v>4371</v>
      </c>
      <c r="H53" s="14" t="s">
        <v>4374</v>
      </c>
      <c r="I53" s="14" t="s">
        <v>1382</v>
      </c>
      <c r="J53" s="14" t="s">
        <v>1211</v>
      </c>
      <c r="K53" s="14" t="s">
        <v>1172</v>
      </c>
      <c r="L53" s="14" t="s">
        <v>4373</v>
      </c>
      <c r="M53" s="14" t="s">
        <v>1213</v>
      </c>
      <c r="N53" s="14" t="s">
        <v>1213</v>
      </c>
      <c r="O53" s="14" t="s">
        <v>1213</v>
      </c>
      <c r="P53" s="14" t="s">
        <v>1213</v>
      </c>
      <c r="Q53" s="14" t="s">
        <v>1213</v>
      </c>
      <c r="R53" s="14" t="s">
        <v>1213</v>
      </c>
      <c r="S53" s="14" t="s">
        <v>1213</v>
      </c>
    </row>
    <row r="54" spans="1:19" ht="15.75" customHeight="1" x14ac:dyDescent="0.2">
      <c r="A54" s="14">
        <v>52</v>
      </c>
      <c r="B54" s="14" t="s">
        <v>1066</v>
      </c>
      <c r="C54" s="14" t="str">
        <f>VLOOKUP(B54,'GSM 750'!$C$2:$G$729,5,FALSE)</f>
        <v>GHGD 250</v>
      </c>
      <c r="D54" s="95">
        <v>44886</v>
      </c>
      <c r="E54" s="14" t="s">
        <v>4369</v>
      </c>
      <c r="F54" s="14" t="s">
        <v>4370</v>
      </c>
      <c r="G54" s="14" t="s">
        <v>4371</v>
      </c>
      <c r="H54" s="14" t="s">
        <v>4372</v>
      </c>
      <c r="I54" s="14" t="s">
        <v>1376</v>
      </c>
      <c r="J54" s="14" t="s">
        <v>1211</v>
      </c>
      <c r="K54" s="14" t="s">
        <v>1212</v>
      </c>
      <c r="L54" s="14" t="s">
        <v>4373</v>
      </c>
      <c r="M54" s="14" t="s">
        <v>1213</v>
      </c>
      <c r="N54" s="14" t="s">
        <v>1213</v>
      </c>
      <c r="O54" s="14" t="s">
        <v>1213</v>
      </c>
      <c r="P54" s="14" t="s">
        <v>1213</v>
      </c>
      <c r="Q54" s="14" t="s">
        <v>1213</v>
      </c>
      <c r="R54" s="14" t="s">
        <v>1213</v>
      </c>
      <c r="S54" s="14" t="s">
        <v>1213</v>
      </c>
    </row>
    <row r="55" spans="1:19" ht="15.75" customHeight="1" x14ac:dyDescent="0.2">
      <c r="A55" s="14">
        <v>53</v>
      </c>
      <c r="B55" s="14" t="s">
        <v>1001</v>
      </c>
      <c r="C55" s="14" t="str">
        <f>VLOOKUP(B55,'GSM 750'!$C$2:$G$729,5,FALSE)</f>
        <v>GHGD 250</v>
      </c>
      <c r="D55" s="95">
        <v>44886</v>
      </c>
      <c r="E55" s="14" t="s">
        <v>4369</v>
      </c>
      <c r="F55" s="14" t="s">
        <v>4370</v>
      </c>
      <c r="G55" s="14" t="s">
        <v>4371</v>
      </c>
      <c r="H55" s="14" t="s">
        <v>4376</v>
      </c>
      <c r="I55" s="14" t="s">
        <v>4341</v>
      </c>
      <c r="J55" s="14" t="s">
        <v>1211</v>
      </c>
      <c r="K55" s="14" t="s">
        <v>1212</v>
      </c>
      <c r="L55" s="14" t="s">
        <v>4373</v>
      </c>
      <c r="M55" s="14" t="s">
        <v>1213</v>
      </c>
      <c r="N55" s="14" t="s">
        <v>1213</v>
      </c>
      <c r="O55" s="14" t="s">
        <v>1213</v>
      </c>
      <c r="P55" s="14" t="s">
        <v>1213</v>
      </c>
      <c r="Q55" s="14" t="s">
        <v>1213</v>
      </c>
      <c r="R55" s="14" t="s">
        <v>1213</v>
      </c>
      <c r="S55" s="14" t="s">
        <v>1213</v>
      </c>
    </row>
    <row r="56" spans="1:19" ht="15.75" customHeight="1" x14ac:dyDescent="0.2">
      <c r="A56" s="14">
        <v>54</v>
      </c>
      <c r="B56" s="14" t="s">
        <v>612</v>
      </c>
      <c r="C56" s="14" t="str">
        <f>VLOOKUP(B56,'GSM 750'!$C$2:$G$729,5,FALSE)</f>
        <v>GHGD 500</v>
      </c>
      <c r="D56" s="95">
        <v>44886</v>
      </c>
      <c r="E56" s="14" t="s">
        <v>4369</v>
      </c>
      <c r="F56" s="14" t="s">
        <v>4370</v>
      </c>
      <c r="G56" s="14" t="s">
        <v>4371</v>
      </c>
      <c r="H56" s="14" t="s">
        <v>4376</v>
      </c>
      <c r="I56" s="14" t="s">
        <v>1376</v>
      </c>
      <c r="J56" s="14" t="s">
        <v>1211</v>
      </c>
      <c r="K56" s="14" t="s">
        <v>1212</v>
      </c>
      <c r="L56" s="14" t="s">
        <v>4373</v>
      </c>
      <c r="M56" s="14" t="s">
        <v>1213</v>
      </c>
      <c r="N56" s="14" t="s">
        <v>1213</v>
      </c>
      <c r="O56" s="14" t="s">
        <v>1213</v>
      </c>
      <c r="P56" s="14" t="s">
        <v>1213</v>
      </c>
      <c r="Q56" s="14" t="s">
        <v>1213</v>
      </c>
      <c r="R56" s="14" t="s">
        <v>1213</v>
      </c>
      <c r="S56" s="14" t="s">
        <v>1213</v>
      </c>
    </row>
    <row r="57" spans="1:19" ht="15.75" customHeight="1" x14ac:dyDescent="0.2">
      <c r="A57" s="14">
        <v>55</v>
      </c>
      <c r="B57" s="14" t="s">
        <v>671</v>
      </c>
      <c r="C57" s="14" t="str">
        <f>VLOOKUP(B57,'GSM 750'!$C$2:$G$729,5,FALSE)</f>
        <v>GHGD 500</v>
      </c>
      <c r="D57" s="95">
        <v>44886</v>
      </c>
      <c r="E57" s="14" t="s">
        <v>4369</v>
      </c>
      <c r="F57" s="14" t="s">
        <v>4370</v>
      </c>
      <c r="G57" s="14" t="s">
        <v>4371</v>
      </c>
      <c r="H57" s="14" t="s">
        <v>4375</v>
      </c>
      <c r="I57" s="14" t="s">
        <v>4341</v>
      </c>
      <c r="J57" s="14" t="s">
        <v>1211</v>
      </c>
      <c r="K57" s="14" t="s">
        <v>1212</v>
      </c>
      <c r="L57" s="14" t="s">
        <v>4373</v>
      </c>
      <c r="M57" s="14" t="s">
        <v>1213</v>
      </c>
      <c r="N57" s="14" t="s">
        <v>1213</v>
      </c>
      <c r="O57" s="14" t="s">
        <v>1213</v>
      </c>
      <c r="P57" s="14" t="s">
        <v>1213</v>
      </c>
      <c r="Q57" s="14" t="s">
        <v>1213</v>
      </c>
      <c r="R57" s="14" t="s">
        <v>1213</v>
      </c>
      <c r="S57" s="14" t="s">
        <v>1213</v>
      </c>
    </row>
    <row r="58" spans="1:19" ht="15.75" customHeight="1" x14ac:dyDescent="0.2">
      <c r="A58" s="14">
        <v>56</v>
      </c>
      <c r="B58" s="14" t="s">
        <v>955</v>
      </c>
      <c r="C58" s="14" t="str">
        <f>VLOOKUP(B58,'GSM 750'!$C$2:$G$729,5,FALSE)</f>
        <v>GHGD 250</v>
      </c>
      <c r="D58" s="95">
        <v>44886</v>
      </c>
      <c r="E58" s="14" t="s">
        <v>4369</v>
      </c>
      <c r="F58" s="14" t="s">
        <v>4370</v>
      </c>
      <c r="G58" s="14" t="s">
        <v>4371</v>
      </c>
      <c r="H58" s="14" t="s">
        <v>4375</v>
      </c>
      <c r="I58" s="14" t="s">
        <v>1376</v>
      </c>
      <c r="J58" s="14" t="s">
        <v>1211</v>
      </c>
      <c r="K58" s="14" t="s">
        <v>1212</v>
      </c>
      <c r="L58" s="14" t="s">
        <v>4373</v>
      </c>
      <c r="M58" s="14" t="s">
        <v>1213</v>
      </c>
      <c r="N58" s="14" t="s">
        <v>1213</v>
      </c>
      <c r="O58" s="14" t="s">
        <v>1213</v>
      </c>
      <c r="P58" s="14" t="s">
        <v>1213</v>
      </c>
      <c r="Q58" s="14" t="s">
        <v>1213</v>
      </c>
      <c r="R58" s="14" t="s">
        <v>1213</v>
      </c>
      <c r="S58" s="14" t="s">
        <v>1213</v>
      </c>
    </row>
    <row r="59" spans="1:19" ht="15.75" customHeight="1" x14ac:dyDescent="0.2">
      <c r="A59" s="14">
        <v>57</v>
      </c>
      <c r="B59" s="14" t="s">
        <v>571</v>
      </c>
      <c r="C59" s="14" t="str">
        <f>VLOOKUP(B59,'GSM 750'!$C$2:$G$729,5,FALSE)</f>
        <v>GHGD 500</v>
      </c>
      <c r="D59" s="95">
        <v>44886</v>
      </c>
      <c r="E59" s="14" t="s">
        <v>4369</v>
      </c>
      <c r="F59" s="14" t="s">
        <v>4370</v>
      </c>
      <c r="G59" s="14" t="s">
        <v>4371</v>
      </c>
      <c r="H59" s="14" t="s">
        <v>4375</v>
      </c>
      <c r="I59" s="14" t="s">
        <v>4341</v>
      </c>
      <c r="J59" s="14" t="s">
        <v>1211</v>
      </c>
      <c r="K59" s="14" t="s">
        <v>1212</v>
      </c>
      <c r="L59" s="14" t="s">
        <v>4373</v>
      </c>
      <c r="M59" s="14" t="s">
        <v>1213</v>
      </c>
      <c r="N59" s="14" t="s">
        <v>1213</v>
      </c>
      <c r="O59" s="14" t="s">
        <v>1213</v>
      </c>
      <c r="P59" s="14" t="s">
        <v>1213</v>
      </c>
      <c r="Q59" s="14" t="s">
        <v>1213</v>
      </c>
      <c r="R59" s="14" t="s">
        <v>1213</v>
      </c>
      <c r="S59" s="14" t="s">
        <v>1213</v>
      </c>
    </row>
    <row r="60" spans="1:19" ht="15.75" customHeight="1" x14ac:dyDescent="0.2">
      <c r="A60" s="14">
        <v>58</v>
      </c>
      <c r="B60" s="14" t="s">
        <v>826</v>
      </c>
      <c r="C60" s="14" t="str">
        <f>VLOOKUP(B60,'GSM 750'!$C$2:$G$729,5,FALSE)</f>
        <v>GHGD 500</v>
      </c>
      <c r="D60" s="95">
        <v>44886</v>
      </c>
      <c r="E60" s="14" t="s">
        <v>4369</v>
      </c>
      <c r="F60" s="14" t="s">
        <v>4370</v>
      </c>
      <c r="G60" s="14" t="s">
        <v>4371</v>
      </c>
      <c r="H60" s="14" t="s">
        <v>4375</v>
      </c>
      <c r="I60" s="14" t="s">
        <v>1376</v>
      </c>
      <c r="J60" s="14" t="s">
        <v>1211</v>
      </c>
      <c r="K60" s="14" t="s">
        <v>1212</v>
      </c>
      <c r="L60" s="14" t="s">
        <v>4373</v>
      </c>
      <c r="M60" s="14" t="s">
        <v>1213</v>
      </c>
      <c r="N60" s="14" t="s">
        <v>1213</v>
      </c>
      <c r="O60" s="14" t="s">
        <v>1213</v>
      </c>
      <c r="P60" s="14" t="s">
        <v>1213</v>
      </c>
      <c r="Q60" s="14" t="s">
        <v>1213</v>
      </c>
      <c r="R60" s="14" t="s">
        <v>1213</v>
      </c>
      <c r="S60" s="14" t="s">
        <v>1213</v>
      </c>
    </row>
    <row r="61" spans="1:19" ht="15.75" customHeight="1" x14ac:dyDescent="0.2">
      <c r="A61" s="14">
        <v>59</v>
      </c>
      <c r="B61" s="14" t="s">
        <v>4388</v>
      </c>
      <c r="C61" s="14" t="str">
        <f>VLOOKUP(B61,'GSM 750'!$C$2:$G$729,5,FALSE)</f>
        <v>GHGD 500</v>
      </c>
      <c r="D61" s="95">
        <v>44886</v>
      </c>
      <c r="E61" s="14" t="s">
        <v>4369</v>
      </c>
      <c r="F61" s="14" t="s">
        <v>4370</v>
      </c>
      <c r="G61" s="14" t="s">
        <v>4371</v>
      </c>
      <c r="H61" s="14" t="s">
        <v>4374</v>
      </c>
      <c r="I61" s="14" t="s">
        <v>1376</v>
      </c>
      <c r="J61" s="14" t="s">
        <v>1211</v>
      </c>
      <c r="K61" s="14" t="s">
        <v>1212</v>
      </c>
      <c r="L61" s="14" t="s">
        <v>4373</v>
      </c>
      <c r="M61" s="14" t="s">
        <v>1213</v>
      </c>
      <c r="N61" s="14" t="s">
        <v>1213</v>
      </c>
      <c r="O61" s="14" t="s">
        <v>1213</v>
      </c>
      <c r="P61" s="14" t="s">
        <v>1213</v>
      </c>
      <c r="Q61" s="14" t="s">
        <v>1213</v>
      </c>
      <c r="R61" s="14" t="s">
        <v>1213</v>
      </c>
      <c r="S61" s="14" t="s">
        <v>1213</v>
      </c>
    </row>
    <row r="62" spans="1:19" ht="15.75" customHeight="1" x14ac:dyDescent="0.2">
      <c r="A62" s="14">
        <v>60</v>
      </c>
      <c r="B62" s="14" t="s">
        <v>453</v>
      </c>
      <c r="C62" s="14" t="str">
        <f>VLOOKUP(B62,'GSM 750'!$C$2:$G$729,5,FALSE)</f>
        <v>GHGD 500</v>
      </c>
      <c r="D62" s="95">
        <v>44887</v>
      </c>
      <c r="E62" s="14" t="s">
        <v>4369</v>
      </c>
      <c r="F62" s="14" t="s">
        <v>4370</v>
      </c>
      <c r="G62" s="14" t="s">
        <v>4371</v>
      </c>
      <c r="H62" s="14" t="s">
        <v>4374</v>
      </c>
      <c r="I62" s="14" t="s">
        <v>1376</v>
      </c>
      <c r="J62" s="14" t="s">
        <v>1211</v>
      </c>
      <c r="K62" s="14" t="s">
        <v>1212</v>
      </c>
      <c r="L62" s="14" t="s">
        <v>4373</v>
      </c>
      <c r="M62" s="14" t="s">
        <v>1213</v>
      </c>
      <c r="N62" s="14" t="s">
        <v>1213</v>
      </c>
      <c r="O62" s="14" t="s">
        <v>1213</v>
      </c>
      <c r="P62" s="14" t="s">
        <v>1213</v>
      </c>
      <c r="Q62" s="14" t="s">
        <v>1213</v>
      </c>
      <c r="R62" s="14" t="s">
        <v>1213</v>
      </c>
      <c r="S62" s="14" t="s">
        <v>1213</v>
      </c>
    </row>
    <row r="63" spans="1:19" ht="15.75" customHeight="1" x14ac:dyDescent="0.2">
      <c r="A63" s="14">
        <v>61</v>
      </c>
      <c r="B63" s="14" t="s">
        <v>4381</v>
      </c>
      <c r="C63" s="14" t="e">
        <f>VLOOKUP(B63,'GSM 750'!$C$2:$G$729,5,FALSE)</f>
        <v>#N/A</v>
      </c>
      <c r="D63" s="95">
        <v>44887</v>
      </c>
      <c r="E63" s="14" t="s">
        <v>4369</v>
      </c>
      <c r="F63" s="14" t="s">
        <v>4370</v>
      </c>
      <c r="G63" s="14" t="s">
        <v>4371</v>
      </c>
      <c r="H63" s="14" t="s">
        <v>4374</v>
      </c>
      <c r="I63" s="14" t="s">
        <v>4341</v>
      </c>
      <c r="J63" s="14" t="s">
        <v>1211</v>
      </c>
      <c r="K63" s="14" t="s">
        <v>1212</v>
      </c>
      <c r="L63" s="14" t="s">
        <v>4373</v>
      </c>
      <c r="M63" s="14" t="s">
        <v>1213</v>
      </c>
      <c r="N63" s="14" t="s">
        <v>1213</v>
      </c>
      <c r="O63" s="14" t="s">
        <v>1213</v>
      </c>
      <c r="P63" s="14" t="s">
        <v>1213</v>
      </c>
      <c r="Q63" s="14" t="s">
        <v>1213</v>
      </c>
      <c r="R63" s="14" t="s">
        <v>1213</v>
      </c>
      <c r="S63" s="14" t="s">
        <v>1213</v>
      </c>
    </row>
    <row r="64" spans="1:19" ht="15.75" customHeight="1" x14ac:dyDescent="0.2">
      <c r="A64" s="14">
        <v>62</v>
      </c>
      <c r="B64" s="14" t="s">
        <v>612</v>
      </c>
      <c r="C64" s="14" t="str">
        <f>VLOOKUP(B64,'GSM 750'!$C$2:$G$729,5,FALSE)</f>
        <v>GHGD 500</v>
      </c>
      <c r="D64" s="95">
        <v>44887</v>
      </c>
      <c r="E64" s="14" t="s">
        <v>4369</v>
      </c>
      <c r="F64" s="14" t="s">
        <v>4370</v>
      </c>
      <c r="G64" s="14" t="s">
        <v>4382</v>
      </c>
      <c r="H64" s="14" t="s">
        <v>4376</v>
      </c>
      <c r="I64" s="14" t="s">
        <v>4341</v>
      </c>
      <c r="J64" s="14" t="s">
        <v>1211</v>
      </c>
      <c r="K64" s="14" t="s">
        <v>1212</v>
      </c>
      <c r="L64" s="14" t="s">
        <v>4373</v>
      </c>
      <c r="M64" s="14" t="s">
        <v>1213</v>
      </c>
      <c r="N64" s="14" t="s">
        <v>1213</v>
      </c>
      <c r="O64" s="14" t="s">
        <v>1213</v>
      </c>
      <c r="P64" s="14" t="s">
        <v>1213</v>
      </c>
      <c r="Q64" s="14" t="s">
        <v>1213</v>
      </c>
      <c r="R64" s="14" t="s">
        <v>1213</v>
      </c>
      <c r="S64" s="14" t="s">
        <v>1213</v>
      </c>
    </row>
    <row r="65" spans="1:19" ht="15.75" customHeight="1" x14ac:dyDescent="0.2">
      <c r="A65" s="14">
        <v>63</v>
      </c>
      <c r="B65" s="14" t="s">
        <v>772</v>
      </c>
      <c r="C65" s="14" t="str">
        <f>VLOOKUP(B65,'GSM 750'!$C$2:$G$729,5,FALSE)</f>
        <v>GHGD 500</v>
      </c>
      <c r="D65" s="95">
        <v>44887</v>
      </c>
      <c r="E65" s="14" t="s">
        <v>4369</v>
      </c>
      <c r="F65" s="14" t="s">
        <v>4370</v>
      </c>
      <c r="G65" s="14" t="s">
        <v>4371</v>
      </c>
      <c r="H65" s="14" t="s">
        <v>4375</v>
      </c>
      <c r="I65" s="14" t="s">
        <v>1376</v>
      </c>
      <c r="J65" s="14" t="s">
        <v>1211</v>
      </c>
      <c r="K65" s="14" t="s">
        <v>1212</v>
      </c>
      <c r="L65" s="14" t="s">
        <v>4373</v>
      </c>
      <c r="M65" s="14" t="s">
        <v>1213</v>
      </c>
      <c r="N65" s="14" t="s">
        <v>1213</v>
      </c>
      <c r="O65" s="14" t="s">
        <v>1213</v>
      </c>
      <c r="P65" s="14" t="s">
        <v>1213</v>
      </c>
      <c r="Q65" s="14" t="s">
        <v>1213</v>
      </c>
      <c r="R65" s="14" t="s">
        <v>1213</v>
      </c>
      <c r="S65" s="14" t="s">
        <v>1213</v>
      </c>
    </row>
    <row r="66" spans="1:19" ht="15.75" customHeight="1" x14ac:dyDescent="0.2">
      <c r="A66" s="14">
        <v>64</v>
      </c>
      <c r="B66" s="14" t="s">
        <v>590</v>
      </c>
      <c r="C66" s="14" t="str">
        <f>VLOOKUP(B66,'GSM 750'!$C$2:$G$729,5,FALSE)</f>
        <v>GHGD 500</v>
      </c>
      <c r="D66" s="95">
        <v>44887</v>
      </c>
      <c r="E66" s="14" t="s">
        <v>4369</v>
      </c>
      <c r="F66" s="14" t="s">
        <v>4370</v>
      </c>
      <c r="G66" s="14" t="s">
        <v>4389</v>
      </c>
      <c r="H66" s="14" t="s">
        <v>4375</v>
      </c>
      <c r="I66" s="14" t="s">
        <v>1376</v>
      </c>
      <c r="J66" s="14" t="s">
        <v>1211</v>
      </c>
      <c r="K66" s="14" t="s">
        <v>1212</v>
      </c>
      <c r="L66" s="14" t="s">
        <v>1213</v>
      </c>
      <c r="M66" s="14" t="s">
        <v>1213</v>
      </c>
      <c r="N66" s="14" t="s">
        <v>1213</v>
      </c>
      <c r="O66" s="14" t="s">
        <v>1213</v>
      </c>
      <c r="P66" s="14" t="s">
        <v>1213</v>
      </c>
      <c r="Q66" s="14" t="s">
        <v>1213</v>
      </c>
      <c r="R66" s="14" t="s">
        <v>1213</v>
      </c>
      <c r="S66" s="14" t="s">
        <v>1213</v>
      </c>
    </row>
    <row r="67" spans="1:19" ht="15.75" customHeight="1" x14ac:dyDescent="0.2">
      <c r="A67" s="14">
        <v>65</v>
      </c>
      <c r="B67" s="14" t="s">
        <v>671</v>
      </c>
      <c r="C67" s="14" t="str">
        <f>VLOOKUP(B67,'GSM 750'!$C$2:$G$729,5,FALSE)</f>
        <v>GHGD 500</v>
      </c>
      <c r="D67" s="95">
        <v>44887</v>
      </c>
      <c r="E67" s="14" t="s">
        <v>4369</v>
      </c>
      <c r="F67" s="14" t="s">
        <v>4370</v>
      </c>
      <c r="G67" s="14" t="s">
        <v>4371</v>
      </c>
      <c r="H67" s="14" t="s">
        <v>4375</v>
      </c>
      <c r="I67" s="14" t="s">
        <v>4341</v>
      </c>
      <c r="J67" s="14" t="s">
        <v>1211</v>
      </c>
      <c r="K67" s="14" t="s">
        <v>1212</v>
      </c>
      <c r="L67" s="14" t="s">
        <v>1213</v>
      </c>
      <c r="M67" s="14" t="s">
        <v>1213</v>
      </c>
      <c r="N67" s="14" t="s">
        <v>1213</v>
      </c>
      <c r="O67" s="14" t="s">
        <v>1213</v>
      </c>
      <c r="P67" s="14" t="s">
        <v>1213</v>
      </c>
      <c r="Q67" s="14" t="s">
        <v>1213</v>
      </c>
      <c r="R67" s="14" t="s">
        <v>1213</v>
      </c>
      <c r="S67" s="14" t="s">
        <v>1213</v>
      </c>
    </row>
    <row r="68" spans="1:19" ht="15.75" customHeight="1" x14ac:dyDescent="0.2">
      <c r="A68" s="14">
        <v>66</v>
      </c>
      <c r="B68" s="14" t="s">
        <v>852</v>
      </c>
      <c r="C68" s="14" t="str">
        <f>VLOOKUP(B68,'GSM 750'!$C$2:$G$729,5,FALSE)</f>
        <v>GHGD 500</v>
      </c>
      <c r="D68" s="95">
        <v>44887</v>
      </c>
      <c r="E68" s="14" t="s">
        <v>4369</v>
      </c>
      <c r="F68" s="14" t="s">
        <v>4370</v>
      </c>
      <c r="G68" s="14" t="s">
        <v>4371</v>
      </c>
      <c r="H68" s="14" t="s">
        <v>4375</v>
      </c>
      <c r="I68" s="14" t="s">
        <v>4341</v>
      </c>
      <c r="J68" s="14" t="s">
        <v>1211</v>
      </c>
      <c r="K68" s="14" t="s">
        <v>1212</v>
      </c>
      <c r="L68" s="14" t="s">
        <v>1213</v>
      </c>
      <c r="M68" s="14" t="s">
        <v>1213</v>
      </c>
      <c r="N68" s="14" t="s">
        <v>1213</v>
      </c>
      <c r="O68" s="14" t="s">
        <v>1213</v>
      </c>
      <c r="P68" s="14" t="s">
        <v>1213</v>
      </c>
      <c r="Q68" s="14" t="s">
        <v>1213</v>
      </c>
      <c r="R68" s="14" t="s">
        <v>1213</v>
      </c>
      <c r="S68" s="14" t="s">
        <v>1213</v>
      </c>
    </row>
    <row r="69" spans="1:19" ht="15.75" customHeight="1" x14ac:dyDescent="0.2">
      <c r="A69" s="14">
        <v>67</v>
      </c>
      <c r="B69" s="14" t="s">
        <v>766</v>
      </c>
      <c r="C69" s="14" t="str">
        <f>VLOOKUP(B69,'GSM 750'!$C$2:$G$729,5,FALSE)</f>
        <v>GHGD 500</v>
      </c>
      <c r="D69" s="95">
        <v>44887</v>
      </c>
      <c r="E69" s="14" t="s">
        <v>4369</v>
      </c>
      <c r="F69" s="14" t="s">
        <v>4370</v>
      </c>
      <c r="G69" s="14" t="s">
        <v>4371</v>
      </c>
      <c r="H69" s="14" t="s">
        <v>4372</v>
      </c>
      <c r="I69" s="14" t="s">
        <v>4341</v>
      </c>
      <c r="J69" s="14" t="s">
        <v>1211</v>
      </c>
      <c r="K69" s="14" t="s">
        <v>1212</v>
      </c>
      <c r="L69" s="14" t="s">
        <v>1213</v>
      </c>
      <c r="M69" s="14" t="s">
        <v>1213</v>
      </c>
      <c r="N69" s="14" t="s">
        <v>1213</v>
      </c>
      <c r="O69" s="14" t="s">
        <v>1213</v>
      </c>
      <c r="P69" s="14" t="s">
        <v>1213</v>
      </c>
      <c r="Q69" s="14" t="s">
        <v>1213</v>
      </c>
      <c r="R69" s="14" t="s">
        <v>1213</v>
      </c>
      <c r="S69" s="14" t="s">
        <v>1213</v>
      </c>
    </row>
    <row r="70" spans="1:19" ht="15.75" customHeight="1" x14ac:dyDescent="0.2">
      <c r="A70" s="14">
        <v>68</v>
      </c>
      <c r="B70" s="14" t="s">
        <v>766</v>
      </c>
      <c r="C70" s="14" t="str">
        <f>VLOOKUP(B70,'GSM 750'!$C$2:$G$729,5,FALSE)</f>
        <v>GHGD 500</v>
      </c>
      <c r="D70" s="95">
        <v>44888</v>
      </c>
      <c r="E70" s="14" t="s">
        <v>4369</v>
      </c>
      <c r="F70" s="14" t="s">
        <v>4370</v>
      </c>
      <c r="G70" s="14" t="s">
        <v>4371</v>
      </c>
      <c r="H70" s="14" t="s">
        <v>4372</v>
      </c>
      <c r="I70" s="14" t="s">
        <v>4390</v>
      </c>
      <c r="J70" s="14" t="s">
        <v>1211</v>
      </c>
      <c r="K70" s="14" t="s">
        <v>1212</v>
      </c>
      <c r="L70" s="14" t="s">
        <v>1213</v>
      </c>
      <c r="M70" s="14" t="s">
        <v>1213</v>
      </c>
      <c r="N70" s="14" t="s">
        <v>1213</v>
      </c>
      <c r="O70" s="14" t="s">
        <v>1213</v>
      </c>
      <c r="P70" s="14" t="s">
        <v>1213</v>
      </c>
      <c r="Q70" s="14" t="s">
        <v>1213</v>
      </c>
      <c r="R70" s="14" t="s">
        <v>1213</v>
      </c>
      <c r="S70" s="14" t="s">
        <v>1213</v>
      </c>
    </row>
    <row r="71" spans="1:19" ht="15.75" customHeight="1" x14ac:dyDescent="0.2">
      <c r="A71" s="14">
        <v>69</v>
      </c>
      <c r="B71" s="14" t="s">
        <v>764</v>
      </c>
      <c r="C71" s="14" t="str">
        <f>VLOOKUP(B71,'GSM 750'!$C$2:$G$729,5,FALSE)</f>
        <v>GHGD 500</v>
      </c>
      <c r="D71" s="95">
        <v>44888</v>
      </c>
      <c r="E71" s="14" t="s">
        <v>1250</v>
      </c>
      <c r="F71" s="14" t="s">
        <v>1250</v>
      </c>
      <c r="G71" s="14" t="s">
        <v>4385</v>
      </c>
      <c r="H71" s="14" t="s">
        <v>4372</v>
      </c>
      <c r="I71" s="14" t="s">
        <v>1382</v>
      </c>
      <c r="J71" s="14" t="s">
        <v>1211</v>
      </c>
      <c r="K71" s="14" t="s">
        <v>1212</v>
      </c>
      <c r="L71" s="14" t="s">
        <v>4373</v>
      </c>
      <c r="M71" s="14" t="s">
        <v>1213</v>
      </c>
      <c r="N71" s="14" t="s">
        <v>1213</v>
      </c>
      <c r="O71" s="14" t="s">
        <v>1213</v>
      </c>
      <c r="P71" s="14" t="s">
        <v>1213</v>
      </c>
      <c r="Q71" s="14" t="s">
        <v>1213</v>
      </c>
      <c r="R71" s="14" t="s">
        <v>1213</v>
      </c>
      <c r="S71" s="14" t="s">
        <v>1213</v>
      </c>
    </row>
    <row r="72" spans="1:19" ht="15.75" customHeight="1" x14ac:dyDescent="0.2">
      <c r="A72" s="14">
        <v>70</v>
      </c>
      <c r="B72" s="14" t="s">
        <v>590</v>
      </c>
      <c r="C72" s="14" t="str">
        <f>VLOOKUP(B72,'GSM 750'!$C$2:$G$729,5,FALSE)</f>
        <v>GHGD 500</v>
      </c>
      <c r="D72" s="95">
        <v>44888</v>
      </c>
      <c r="E72" s="14" t="s">
        <v>1250</v>
      </c>
      <c r="F72" s="14" t="s">
        <v>1250</v>
      </c>
      <c r="G72" s="14" t="s">
        <v>4385</v>
      </c>
      <c r="H72" s="14" t="s">
        <v>4375</v>
      </c>
      <c r="I72" s="14" t="s">
        <v>1376</v>
      </c>
      <c r="J72" s="14" t="s">
        <v>1211</v>
      </c>
      <c r="K72" s="14" t="s">
        <v>1212</v>
      </c>
      <c r="L72" s="14" t="s">
        <v>4373</v>
      </c>
      <c r="M72" s="14" t="s">
        <v>1213</v>
      </c>
      <c r="N72" s="14" t="s">
        <v>1213</v>
      </c>
      <c r="O72" s="14" t="s">
        <v>1213</v>
      </c>
      <c r="P72" s="14" t="s">
        <v>1213</v>
      </c>
      <c r="Q72" s="14" t="s">
        <v>1213</v>
      </c>
      <c r="R72" s="14" t="s">
        <v>1213</v>
      </c>
      <c r="S72" s="14" t="s">
        <v>1213</v>
      </c>
    </row>
    <row r="73" spans="1:19" ht="15.75" customHeight="1" x14ac:dyDescent="0.2">
      <c r="A73" s="14">
        <v>71</v>
      </c>
      <c r="B73" s="14" t="s">
        <v>852</v>
      </c>
      <c r="C73" s="14" t="str">
        <f>VLOOKUP(B73,'GSM 750'!$C$2:$G$729,5,FALSE)</f>
        <v>GHGD 500</v>
      </c>
      <c r="D73" s="95">
        <v>44888</v>
      </c>
      <c r="E73" s="14" t="s">
        <v>4369</v>
      </c>
      <c r="F73" s="14" t="s">
        <v>4370</v>
      </c>
      <c r="G73" s="14" t="s">
        <v>4371</v>
      </c>
      <c r="H73" s="14" t="s">
        <v>4375</v>
      </c>
      <c r="I73" s="14" t="s">
        <v>4341</v>
      </c>
      <c r="J73" s="14" t="s">
        <v>1211</v>
      </c>
      <c r="K73" s="14" t="s">
        <v>1212</v>
      </c>
      <c r="L73" s="14" t="s">
        <v>1213</v>
      </c>
      <c r="M73" s="14" t="s">
        <v>1213</v>
      </c>
      <c r="N73" s="14" t="s">
        <v>1213</v>
      </c>
      <c r="O73" s="14" t="s">
        <v>1213</v>
      </c>
      <c r="P73" s="14" t="s">
        <v>1213</v>
      </c>
      <c r="Q73" s="14" t="s">
        <v>1213</v>
      </c>
      <c r="R73" s="14" t="s">
        <v>1213</v>
      </c>
      <c r="S73" s="14" t="s">
        <v>1213</v>
      </c>
    </row>
    <row r="74" spans="1:19" ht="15.75" customHeight="1" x14ac:dyDescent="0.2">
      <c r="A74" s="14">
        <v>72</v>
      </c>
      <c r="B74" s="14" t="s">
        <v>671</v>
      </c>
      <c r="C74" s="14" t="str">
        <f>VLOOKUP(B74,'GSM 750'!$C$2:$G$729,5,FALSE)</f>
        <v>GHGD 500</v>
      </c>
      <c r="D74" s="95">
        <v>44888</v>
      </c>
      <c r="E74" s="14" t="s">
        <v>4369</v>
      </c>
      <c r="F74" s="14" t="s">
        <v>4370</v>
      </c>
      <c r="G74" s="14" t="s">
        <v>4371</v>
      </c>
      <c r="H74" s="14" t="s">
        <v>4375</v>
      </c>
      <c r="I74" s="14" t="s">
        <v>4341</v>
      </c>
      <c r="J74" s="14" t="s">
        <v>1211</v>
      </c>
      <c r="K74" s="14" t="s">
        <v>1212</v>
      </c>
      <c r="L74" s="14" t="s">
        <v>1213</v>
      </c>
      <c r="M74" s="14" t="s">
        <v>1213</v>
      </c>
      <c r="N74" s="14" t="s">
        <v>1213</v>
      </c>
      <c r="O74" s="14" t="s">
        <v>1213</v>
      </c>
      <c r="P74" s="14" t="s">
        <v>1213</v>
      </c>
      <c r="Q74" s="14" t="s">
        <v>1213</v>
      </c>
      <c r="R74" s="14" t="s">
        <v>1213</v>
      </c>
      <c r="S74" s="14" t="s">
        <v>1213</v>
      </c>
    </row>
    <row r="75" spans="1:19" ht="15.75" customHeight="1" x14ac:dyDescent="0.2">
      <c r="A75" s="14">
        <v>73</v>
      </c>
      <c r="B75" s="14" t="s">
        <v>362</v>
      </c>
      <c r="C75" s="14" t="str">
        <f>VLOOKUP(B75,'GSM 750'!$C$2:$G$729,5,FALSE)</f>
        <v>GHGD 500</v>
      </c>
      <c r="D75" s="95">
        <v>44888</v>
      </c>
      <c r="E75" s="14" t="s">
        <v>4369</v>
      </c>
      <c r="F75" s="14" t="s">
        <v>4370</v>
      </c>
      <c r="G75" s="14" t="s">
        <v>4371</v>
      </c>
      <c r="H75" s="14" t="s">
        <v>4372</v>
      </c>
      <c r="I75" s="14" t="s">
        <v>4341</v>
      </c>
      <c r="J75" s="14" t="s">
        <v>1211</v>
      </c>
      <c r="K75" s="14" t="s">
        <v>1212</v>
      </c>
      <c r="L75" s="14" t="s">
        <v>4373</v>
      </c>
      <c r="M75" s="14" t="s">
        <v>1213</v>
      </c>
      <c r="N75" s="14" t="s">
        <v>1213</v>
      </c>
      <c r="O75" s="14" t="s">
        <v>1213</v>
      </c>
      <c r="P75" s="14" t="s">
        <v>1213</v>
      </c>
      <c r="Q75" s="14" t="s">
        <v>1213</v>
      </c>
      <c r="R75" s="14" t="s">
        <v>1213</v>
      </c>
      <c r="S75" s="14" t="s">
        <v>1213</v>
      </c>
    </row>
    <row r="76" spans="1:19" ht="15.75" customHeight="1" x14ac:dyDescent="0.2">
      <c r="A76" s="14">
        <v>74</v>
      </c>
      <c r="B76" s="14" t="s">
        <v>766</v>
      </c>
      <c r="C76" s="14" t="str">
        <f>VLOOKUP(B76,'GSM 750'!$C$2:$G$729,5,FALSE)</f>
        <v>GHGD 500</v>
      </c>
      <c r="D76" s="95">
        <v>44888</v>
      </c>
      <c r="E76" s="14" t="s">
        <v>4369</v>
      </c>
      <c r="F76" s="14" t="s">
        <v>4370</v>
      </c>
      <c r="G76" s="14" t="s">
        <v>4371</v>
      </c>
      <c r="H76" s="14" t="s">
        <v>4372</v>
      </c>
      <c r="I76" s="14" t="s">
        <v>4390</v>
      </c>
      <c r="J76" s="14" t="s">
        <v>1211</v>
      </c>
      <c r="K76" s="14" t="s">
        <v>1212</v>
      </c>
      <c r="L76" s="14" t="s">
        <v>4373</v>
      </c>
      <c r="M76" s="14" t="s">
        <v>1213</v>
      </c>
      <c r="N76" s="14" t="s">
        <v>1213</v>
      </c>
      <c r="O76" s="14" t="s">
        <v>1213</v>
      </c>
      <c r="P76" s="14" t="s">
        <v>1213</v>
      </c>
      <c r="Q76" s="14" t="s">
        <v>1213</v>
      </c>
      <c r="R76" s="14" t="s">
        <v>1213</v>
      </c>
      <c r="S76" s="14" t="s">
        <v>1213</v>
      </c>
    </row>
    <row r="77" spans="1:19" ht="15.75" customHeight="1" x14ac:dyDescent="0.2">
      <c r="A77" s="14">
        <v>75</v>
      </c>
      <c r="B77" s="14" t="s">
        <v>465</v>
      </c>
      <c r="C77" s="14" t="str">
        <f>VLOOKUP(B77,'GSM 750'!$C$2:$G$729,5,FALSE)</f>
        <v>GHGD 500</v>
      </c>
      <c r="D77" s="95">
        <v>44888</v>
      </c>
      <c r="E77" s="14" t="s">
        <v>4369</v>
      </c>
      <c r="F77" s="14" t="s">
        <v>4370</v>
      </c>
      <c r="G77" s="14" t="s">
        <v>4371</v>
      </c>
      <c r="H77" s="14" t="s">
        <v>4376</v>
      </c>
      <c r="I77" s="14" t="s">
        <v>1376</v>
      </c>
      <c r="J77" s="14" t="s">
        <v>1211</v>
      </c>
      <c r="K77" s="14" t="s">
        <v>1212</v>
      </c>
      <c r="L77" s="14" t="s">
        <v>4373</v>
      </c>
      <c r="M77" s="14" t="s">
        <v>1213</v>
      </c>
      <c r="N77" s="14" t="s">
        <v>1213</v>
      </c>
      <c r="O77" s="14" t="s">
        <v>1213</v>
      </c>
      <c r="P77" s="14" t="s">
        <v>1213</v>
      </c>
      <c r="Q77" s="14" t="s">
        <v>1213</v>
      </c>
      <c r="R77" s="14" t="s">
        <v>1213</v>
      </c>
      <c r="S77" s="14" t="s">
        <v>1213</v>
      </c>
    </row>
    <row r="78" spans="1:19" ht="15.75" customHeight="1" x14ac:dyDescent="0.2">
      <c r="A78" s="14">
        <v>76</v>
      </c>
      <c r="B78" s="14" t="s">
        <v>839</v>
      </c>
      <c r="C78" s="14" t="str">
        <f>VLOOKUP(B78,'GSM 750'!$C$2:$G$729,5,FALSE)</f>
        <v>GHGD 500</v>
      </c>
      <c r="D78" s="95">
        <v>44888</v>
      </c>
      <c r="E78" s="14" t="s">
        <v>4369</v>
      </c>
      <c r="F78" s="14" t="s">
        <v>4370</v>
      </c>
      <c r="G78" s="14" t="s">
        <v>4371</v>
      </c>
      <c r="H78" s="14" t="s">
        <v>4375</v>
      </c>
      <c r="I78" s="14" t="s">
        <v>4341</v>
      </c>
      <c r="J78" s="14" t="s">
        <v>1211</v>
      </c>
      <c r="K78" s="14" t="s">
        <v>1212</v>
      </c>
      <c r="L78" s="14" t="s">
        <v>4373</v>
      </c>
      <c r="M78" s="14" t="s">
        <v>1213</v>
      </c>
      <c r="N78" s="14" t="s">
        <v>1213</v>
      </c>
      <c r="O78" s="14" t="s">
        <v>1213</v>
      </c>
      <c r="P78" s="14" t="s">
        <v>1213</v>
      </c>
      <c r="Q78" s="14" t="s">
        <v>1213</v>
      </c>
      <c r="R78" s="14" t="s">
        <v>1213</v>
      </c>
      <c r="S78" s="14" t="s">
        <v>1213</v>
      </c>
    </row>
    <row r="79" spans="1:19" ht="15.75" customHeight="1" x14ac:dyDescent="0.2">
      <c r="A79" s="14">
        <v>77</v>
      </c>
      <c r="B79" s="14" t="s">
        <v>1062</v>
      </c>
      <c r="C79" s="14" t="str">
        <f>VLOOKUP(B79,'GSM 750'!$C$2:$G$729,5,FALSE)</f>
        <v>GHGD 250</v>
      </c>
      <c r="D79" s="95">
        <v>44888</v>
      </c>
      <c r="E79" s="14" t="s">
        <v>4378</v>
      </c>
      <c r="F79" s="14" t="s">
        <v>4379</v>
      </c>
      <c r="G79" s="14" t="s">
        <v>4380</v>
      </c>
      <c r="H79" s="14" t="s">
        <v>4372</v>
      </c>
      <c r="I79" s="14" t="s">
        <v>1376</v>
      </c>
      <c r="J79" s="14" t="s">
        <v>1211</v>
      </c>
      <c r="K79" s="14" t="s">
        <v>1212</v>
      </c>
      <c r="L79" s="14" t="s">
        <v>4373</v>
      </c>
      <c r="M79" s="14" t="s">
        <v>1213</v>
      </c>
      <c r="N79" s="14" t="s">
        <v>4373</v>
      </c>
      <c r="O79" s="14" t="s">
        <v>1213</v>
      </c>
      <c r="P79" s="14" t="s">
        <v>1213</v>
      </c>
      <c r="Q79" s="14" t="s">
        <v>1213</v>
      </c>
      <c r="R79" s="14" t="s">
        <v>1213</v>
      </c>
      <c r="S79" s="14" t="s">
        <v>1213</v>
      </c>
    </row>
    <row r="80" spans="1:19" ht="15.75" customHeight="1" x14ac:dyDescent="0.2">
      <c r="A80" s="14">
        <v>78</v>
      </c>
      <c r="B80" s="14" t="s">
        <v>2606</v>
      </c>
      <c r="C80" s="14" t="str">
        <f>VLOOKUP(B80,'GSM 750'!$C$2:$G$729,5,FALSE)</f>
        <v>GHGD 250</v>
      </c>
      <c r="D80" s="95">
        <v>44889</v>
      </c>
      <c r="E80" s="14" t="s">
        <v>4369</v>
      </c>
      <c r="F80" s="14" t="s">
        <v>4370</v>
      </c>
      <c r="G80" s="14" t="s">
        <v>4371</v>
      </c>
      <c r="H80" s="14" t="s">
        <v>4375</v>
      </c>
      <c r="I80" s="14" t="s">
        <v>1376</v>
      </c>
      <c r="J80" s="14" t="s">
        <v>1211</v>
      </c>
      <c r="K80" s="14" t="s">
        <v>1212</v>
      </c>
      <c r="L80" s="14" t="s">
        <v>4373</v>
      </c>
      <c r="M80" s="14" t="s">
        <v>1213</v>
      </c>
      <c r="N80" s="14" t="s">
        <v>1213</v>
      </c>
      <c r="O80" s="14" t="s">
        <v>1213</v>
      </c>
      <c r="P80" s="14" t="s">
        <v>1213</v>
      </c>
      <c r="Q80" s="14" t="s">
        <v>1213</v>
      </c>
      <c r="R80" s="14" t="s">
        <v>1213</v>
      </c>
      <c r="S80" s="14" t="s">
        <v>1213</v>
      </c>
    </row>
    <row r="81" spans="1:19" ht="15.75" customHeight="1" x14ac:dyDescent="0.2">
      <c r="A81" s="14">
        <v>79</v>
      </c>
      <c r="B81" s="112" t="s">
        <v>954</v>
      </c>
      <c r="C81" s="14" t="str">
        <f>VLOOKUP(B81,'GSM 750'!$C$2:$G$729,5,FALSE)</f>
        <v>GHGD 250</v>
      </c>
      <c r="D81" s="95">
        <v>44890</v>
      </c>
      <c r="E81" s="14" t="s">
        <v>4378</v>
      </c>
      <c r="F81" s="14" t="s">
        <v>4391</v>
      </c>
      <c r="G81" s="14" t="s">
        <v>4392</v>
      </c>
      <c r="H81" s="14" t="s">
        <v>4375</v>
      </c>
      <c r="I81" s="14" t="s">
        <v>1376</v>
      </c>
      <c r="J81" s="14" t="s">
        <v>1211</v>
      </c>
      <c r="K81" s="14" t="s">
        <v>1212</v>
      </c>
      <c r="L81" s="14" t="s">
        <v>4373</v>
      </c>
      <c r="M81" s="14" t="s">
        <v>1213</v>
      </c>
      <c r="N81" s="14" t="s">
        <v>1213</v>
      </c>
      <c r="O81" s="14" t="s">
        <v>1213</v>
      </c>
      <c r="P81" s="14" t="s">
        <v>1213</v>
      </c>
      <c r="Q81" s="14" t="s">
        <v>1213</v>
      </c>
      <c r="R81" s="14" t="s">
        <v>1213</v>
      </c>
      <c r="S81" s="14" t="s">
        <v>1213</v>
      </c>
    </row>
    <row r="82" spans="1:19" ht="15.75" customHeight="1" x14ac:dyDescent="0.2">
      <c r="A82" s="14">
        <v>80</v>
      </c>
      <c r="B82" s="112" t="s">
        <v>588</v>
      </c>
      <c r="C82" s="14" t="e">
        <f>VLOOKUP(B82,'GSM 750'!$C$2:$G$729,5,FALSE)</f>
        <v>#N/A</v>
      </c>
      <c r="D82" s="95">
        <v>44890</v>
      </c>
      <c r="E82" s="14" t="s">
        <v>4369</v>
      </c>
      <c r="F82" s="14" t="s">
        <v>4370</v>
      </c>
      <c r="G82" s="14" t="s">
        <v>4371</v>
      </c>
      <c r="H82" s="14" t="s">
        <v>4375</v>
      </c>
      <c r="I82" s="14" t="s">
        <v>1376</v>
      </c>
      <c r="J82" s="14" t="s">
        <v>1211</v>
      </c>
      <c r="K82" s="14" t="s">
        <v>1212</v>
      </c>
      <c r="L82" s="14" t="s">
        <v>4373</v>
      </c>
      <c r="M82" s="14" t="s">
        <v>1213</v>
      </c>
      <c r="N82" s="14" t="s">
        <v>1213</v>
      </c>
      <c r="O82" s="14" t="s">
        <v>1213</v>
      </c>
      <c r="P82" s="14" t="s">
        <v>1213</v>
      </c>
      <c r="Q82" s="14" t="s">
        <v>1213</v>
      </c>
      <c r="R82" s="14" t="s">
        <v>1213</v>
      </c>
      <c r="S82" s="14" t="s">
        <v>1213</v>
      </c>
    </row>
    <row r="83" spans="1:19" ht="15.75" customHeight="1" x14ac:dyDescent="0.2">
      <c r="A83" s="14">
        <v>81</v>
      </c>
      <c r="B83" s="112" t="s">
        <v>671</v>
      </c>
      <c r="C83" s="14" t="str">
        <f>VLOOKUP(B83,'GSM 750'!$C$2:$G$729,5,FALSE)</f>
        <v>GHGD 500</v>
      </c>
      <c r="D83" s="95">
        <v>44890</v>
      </c>
      <c r="E83" s="14" t="s">
        <v>4369</v>
      </c>
      <c r="F83" s="14" t="s">
        <v>4370</v>
      </c>
      <c r="G83" s="14" t="s">
        <v>4371</v>
      </c>
      <c r="H83" s="14" t="s">
        <v>4375</v>
      </c>
      <c r="I83" s="14" t="s">
        <v>1376</v>
      </c>
      <c r="J83" s="14" t="s">
        <v>1211</v>
      </c>
      <c r="K83" s="14" t="s">
        <v>1212</v>
      </c>
      <c r="L83" s="14" t="s">
        <v>4373</v>
      </c>
      <c r="M83" s="14" t="s">
        <v>1213</v>
      </c>
      <c r="N83" s="14" t="s">
        <v>1213</v>
      </c>
      <c r="O83" s="14" t="s">
        <v>1213</v>
      </c>
      <c r="P83" s="14" t="s">
        <v>1213</v>
      </c>
      <c r="Q83" s="14" t="s">
        <v>1213</v>
      </c>
      <c r="R83" s="14" t="s">
        <v>1213</v>
      </c>
      <c r="S83" s="14" t="s">
        <v>1213</v>
      </c>
    </row>
    <row r="84" spans="1:19" ht="15.75" customHeight="1" x14ac:dyDescent="0.2">
      <c r="A84" s="14">
        <v>82</v>
      </c>
      <c r="B84" s="112" t="s">
        <v>1016</v>
      </c>
      <c r="C84" s="14" t="str">
        <f>VLOOKUP(B84,'GSM 750'!$C$2:$G$729,5,FALSE)</f>
        <v>GHGD 250</v>
      </c>
      <c r="D84" s="95">
        <v>44890</v>
      </c>
      <c r="E84" s="14" t="s">
        <v>4369</v>
      </c>
      <c r="F84" s="14" t="s">
        <v>4370</v>
      </c>
      <c r="G84" s="14" t="s">
        <v>4371</v>
      </c>
      <c r="H84" s="14" t="s">
        <v>4376</v>
      </c>
      <c r="I84" s="14" t="s">
        <v>1376</v>
      </c>
      <c r="J84" s="14" t="s">
        <v>1211</v>
      </c>
      <c r="K84" s="14" t="s">
        <v>1212</v>
      </c>
      <c r="L84" s="14" t="s">
        <v>4373</v>
      </c>
      <c r="M84" s="14" t="s">
        <v>1213</v>
      </c>
      <c r="N84" s="14" t="s">
        <v>1213</v>
      </c>
      <c r="O84" s="14" t="s">
        <v>1213</v>
      </c>
      <c r="P84" s="14" t="s">
        <v>1213</v>
      </c>
      <c r="Q84" s="14" t="s">
        <v>1213</v>
      </c>
      <c r="R84" s="14" t="s">
        <v>1213</v>
      </c>
      <c r="S84" s="14" t="s">
        <v>1213</v>
      </c>
    </row>
    <row r="85" spans="1:19" ht="15.75" customHeight="1" x14ac:dyDescent="0.2">
      <c r="A85" s="14">
        <v>83</v>
      </c>
      <c r="B85" s="112" t="s">
        <v>946</v>
      </c>
      <c r="C85" s="14" t="str">
        <f>VLOOKUP(B85,'GSM 750'!$C$2:$G$729,5,FALSE)</f>
        <v>GHGD 250</v>
      </c>
      <c r="D85" s="95">
        <v>44890</v>
      </c>
      <c r="E85" s="14" t="s">
        <v>4369</v>
      </c>
      <c r="F85" s="14" t="s">
        <v>4370</v>
      </c>
      <c r="G85" s="14" t="s">
        <v>4371</v>
      </c>
      <c r="H85" s="14" t="s">
        <v>4376</v>
      </c>
      <c r="I85" s="14" t="s">
        <v>1376</v>
      </c>
      <c r="J85" s="14" t="s">
        <v>1211</v>
      </c>
      <c r="K85" s="14" t="s">
        <v>1212</v>
      </c>
      <c r="L85" s="14" t="s">
        <v>4373</v>
      </c>
      <c r="M85" s="14" t="s">
        <v>1213</v>
      </c>
      <c r="N85" s="14" t="s">
        <v>1213</v>
      </c>
      <c r="O85" s="14" t="s">
        <v>1213</v>
      </c>
      <c r="P85" s="14" t="s">
        <v>1213</v>
      </c>
      <c r="Q85" s="14" t="s">
        <v>1213</v>
      </c>
      <c r="R85" s="14" t="s">
        <v>1213</v>
      </c>
      <c r="S85" s="14" t="s">
        <v>1213</v>
      </c>
    </row>
    <row r="86" spans="1:19" ht="15.75" customHeight="1" x14ac:dyDescent="0.2">
      <c r="A86" s="14">
        <v>84</v>
      </c>
      <c r="B86" s="14" t="s">
        <v>1066</v>
      </c>
      <c r="C86" s="14" t="str">
        <f>VLOOKUP(B86,'GSM 750'!$C$2:$G$729,5,FALSE)</f>
        <v>GHGD 250</v>
      </c>
      <c r="D86" s="95">
        <v>44890</v>
      </c>
      <c r="E86" s="14" t="s">
        <v>4369</v>
      </c>
      <c r="F86" s="14" t="s">
        <v>4370</v>
      </c>
      <c r="G86" s="14" t="s">
        <v>4371</v>
      </c>
      <c r="H86" s="14" t="s">
        <v>4372</v>
      </c>
      <c r="I86" s="14" t="s">
        <v>1376</v>
      </c>
      <c r="J86" s="14" t="s">
        <v>1211</v>
      </c>
      <c r="K86" s="14" t="s">
        <v>1212</v>
      </c>
      <c r="L86" s="14" t="s">
        <v>4373</v>
      </c>
      <c r="M86" s="14" t="s">
        <v>1213</v>
      </c>
      <c r="N86" s="14" t="s">
        <v>1213</v>
      </c>
      <c r="O86" s="14" t="s">
        <v>1213</v>
      </c>
      <c r="P86" s="14" t="s">
        <v>1213</v>
      </c>
      <c r="Q86" s="14" t="s">
        <v>1213</v>
      </c>
      <c r="R86" s="14" t="s">
        <v>1213</v>
      </c>
      <c r="S86" s="14" t="s">
        <v>1213</v>
      </c>
    </row>
    <row r="87" spans="1:19" ht="15.75" customHeight="1" x14ac:dyDescent="0.2">
      <c r="A87" s="14">
        <v>85</v>
      </c>
      <c r="B87" s="14" t="s">
        <v>936</v>
      </c>
      <c r="C87" s="14" t="str">
        <f>VLOOKUP(B87,'GSM 750'!$C$2:$G$729,5,FALSE)</f>
        <v>GHGD 250</v>
      </c>
      <c r="D87" s="95">
        <v>44890</v>
      </c>
      <c r="E87" s="14" t="s">
        <v>4369</v>
      </c>
      <c r="F87" s="14" t="s">
        <v>4370</v>
      </c>
      <c r="G87" s="14" t="s">
        <v>4371</v>
      </c>
      <c r="H87" s="14" t="s">
        <v>4376</v>
      </c>
      <c r="I87" s="14" t="s">
        <v>1376</v>
      </c>
      <c r="J87" s="14" t="s">
        <v>1211</v>
      </c>
      <c r="K87" s="14" t="s">
        <v>1212</v>
      </c>
      <c r="L87" s="14" t="s">
        <v>4373</v>
      </c>
      <c r="M87" s="14" t="s">
        <v>1213</v>
      </c>
      <c r="N87" s="14" t="s">
        <v>1213</v>
      </c>
      <c r="O87" s="14" t="s">
        <v>1213</v>
      </c>
      <c r="P87" s="14" t="s">
        <v>1213</v>
      </c>
      <c r="Q87" s="14" t="s">
        <v>1213</v>
      </c>
      <c r="R87" s="14" t="s">
        <v>1213</v>
      </c>
      <c r="S87" s="14" t="s">
        <v>1213</v>
      </c>
    </row>
    <row r="88" spans="1:19" ht="15.75" customHeight="1" x14ac:dyDescent="0.2">
      <c r="A88" s="14">
        <v>86</v>
      </c>
      <c r="B88" s="14" t="s">
        <v>839</v>
      </c>
      <c r="C88" s="14" t="str">
        <f>VLOOKUP(B88,'GSM 750'!$C$2:$G$729,5,FALSE)</f>
        <v>GHGD 500</v>
      </c>
      <c r="D88" s="95">
        <v>44890</v>
      </c>
      <c r="E88" s="14" t="s">
        <v>4369</v>
      </c>
      <c r="F88" s="14" t="s">
        <v>4370</v>
      </c>
      <c r="G88" s="14" t="s">
        <v>4371</v>
      </c>
      <c r="H88" s="14" t="s">
        <v>4375</v>
      </c>
      <c r="I88" s="14" t="s">
        <v>1376</v>
      </c>
      <c r="J88" s="14" t="s">
        <v>1211</v>
      </c>
      <c r="K88" s="14" t="s">
        <v>1212</v>
      </c>
      <c r="L88" s="14" t="s">
        <v>4373</v>
      </c>
      <c r="M88" s="14" t="s">
        <v>1213</v>
      </c>
      <c r="N88" s="14" t="s">
        <v>1213</v>
      </c>
      <c r="O88" s="14" t="s">
        <v>1213</v>
      </c>
      <c r="P88" s="14" t="s">
        <v>1213</v>
      </c>
      <c r="Q88" s="14" t="s">
        <v>1213</v>
      </c>
      <c r="R88" s="14" t="s">
        <v>1213</v>
      </c>
      <c r="S88" s="14" t="s">
        <v>1213</v>
      </c>
    </row>
    <row r="89" spans="1:19" ht="15.75" customHeight="1" x14ac:dyDescent="0.2">
      <c r="A89" s="14">
        <v>87</v>
      </c>
      <c r="B89" s="112" t="s">
        <v>1016</v>
      </c>
      <c r="C89" s="14" t="str">
        <f>VLOOKUP(B89,'GSM 750'!$C$2:$G$729,5,FALSE)</f>
        <v>GHGD 250</v>
      </c>
      <c r="D89" s="95">
        <v>44890</v>
      </c>
      <c r="E89" s="14" t="s">
        <v>4369</v>
      </c>
      <c r="F89" s="14" t="s">
        <v>4370</v>
      </c>
      <c r="G89" s="14" t="s">
        <v>4371</v>
      </c>
      <c r="H89" s="14" t="s">
        <v>4376</v>
      </c>
      <c r="I89" s="14" t="s">
        <v>1376</v>
      </c>
      <c r="J89" s="14" t="s">
        <v>1211</v>
      </c>
      <c r="K89" s="14" t="s">
        <v>1212</v>
      </c>
      <c r="L89" s="14" t="s">
        <v>4373</v>
      </c>
      <c r="M89" s="14" t="s">
        <v>1213</v>
      </c>
      <c r="N89" s="14" t="s">
        <v>1213</v>
      </c>
      <c r="O89" s="14" t="s">
        <v>1213</v>
      </c>
      <c r="P89" s="14" t="s">
        <v>1213</v>
      </c>
      <c r="Q89" s="14" t="s">
        <v>1213</v>
      </c>
      <c r="R89" s="14" t="s">
        <v>1213</v>
      </c>
      <c r="S89" s="14" t="s">
        <v>1213</v>
      </c>
    </row>
    <row r="90" spans="1:19" ht="15.75" customHeight="1" x14ac:dyDescent="0.2">
      <c r="A90" s="14">
        <v>88</v>
      </c>
      <c r="B90" s="14" t="s">
        <v>436</v>
      </c>
      <c r="C90" s="14" t="str">
        <f>VLOOKUP(B90,'GSM 750'!$C$2:$G$729,5,FALSE)</f>
        <v>GHGD 500</v>
      </c>
      <c r="D90" s="95">
        <v>44891</v>
      </c>
      <c r="E90" s="14" t="s">
        <v>4369</v>
      </c>
      <c r="F90" s="14" t="s">
        <v>4370</v>
      </c>
      <c r="G90" s="14" t="s">
        <v>4371</v>
      </c>
      <c r="H90" s="14" t="s">
        <v>4376</v>
      </c>
      <c r="I90" s="14" t="s">
        <v>1376</v>
      </c>
      <c r="J90" s="14" t="s">
        <v>1211</v>
      </c>
      <c r="K90" s="14" t="s">
        <v>1212</v>
      </c>
      <c r="L90" s="14" t="s">
        <v>4373</v>
      </c>
      <c r="M90" s="14" t="s">
        <v>1213</v>
      </c>
      <c r="N90" s="14" t="s">
        <v>1213</v>
      </c>
      <c r="O90" s="14" t="s">
        <v>1213</v>
      </c>
      <c r="P90" s="14" t="s">
        <v>1213</v>
      </c>
      <c r="Q90" s="14" t="s">
        <v>1213</v>
      </c>
      <c r="R90" s="14" t="s">
        <v>1213</v>
      </c>
      <c r="S90" s="14" t="s">
        <v>1213</v>
      </c>
    </row>
    <row r="91" spans="1:19" ht="15.75" customHeight="1" x14ac:dyDescent="0.2">
      <c r="A91" s="14">
        <v>89</v>
      </c>
      <c r="B91" s="14" t="s">
        <v>453</v>
      </c>
      <c r="C91" s="14" t="str">
        <f>VLOOKUP(B91,'GSM 750'!$C$2:$G$729,5,FALSE)</f>
        <v>GHGD 500</v>
      </c>
      <c r="D91" s="95">
        <v>44891</v>
      </c>
      <c r="E91" s="14" t="s">
        <v>4369</v>
      </c>
      <c r="F91" s="14" t="s">
        <v>4370</v>
      </c>
      <c r="G91" s="14" t="s">
        <v>4371</v>
      </c>
      <c r="H91" s="14" t="s">
        <v>4376</v>
      </c>
      <c r="I91" s="14" t="s">
        <v>1376</v>
      </c>
      <c r="J91" s="14" t="s">
        <v>1211</v>
      </c>
      <c r="K91" s="14" t="s">
        <v>1212</v>
      </c>
      <c r="L91" s="14" t="s">
        <v>4373</v>
      </c>
      <c r="M91" s="14" t="s">
        <v>1213</v>
      </c>
      <c r="N91" s="14" t="s">
        <v>1213</v>
      </c>
      <c r="O91" s="14" t="s">
        <v>1213</v>
      </c>
      <c r="P91" s="14" t="s">
        <v>1213</v>
      </c>
      <c r="Q91" s="14" t="s">
        <v>1213</v>
      </c>
      <c r="R91" s="14" t="s">
        <v>1213</v>
      </c>
      <c r="S91" s="14" t="s">
        <v>1213</v>
      </c>
    </row>
    <row r="92" spans="1:19" ht="15.75" customHeight="1" x14ac:dyDescent="0.2">
      <c r="A92" s="14">
        <v>90</v>
      </c>
      <c r="B92" s="14" t="s">
        <v>2744</v>
      </c>
      <c r="C92" s="14" t="str">
        <f>VLOOKUP(B92,'GSM 750'!$C$2:$G$729,5,FALSE)</f>
        <v>GHGD 250</v>
      </c>
      <c r="D92" s="95">
        <v>44891</v>
      </c>
      <c r="E92" s="14" t="s">
        <v>4369</v>
      </c>
      <c r="F92" s="14" t="s">
        <v>4370</v>
      </c>
      <c r="G92" s="14" t="s">
        <v>4371</v>
      </c>
      <c r="H92" s="14" t="s">
        <v>4376</v>
      </c>
      <c r="I92" s="14" t="s">
        <v>1376</v>
      </c>
      <c r="J92" s="14" t="s">
        <v>1211</v>
      </c>
      <c r="K92" s="14" t="s">
        <v>1212</v>
      </c>
      <c r="L92" s="14" t="s">
        <v>4373</v>
      </c>
      <c r="M92" s="14" t="s">
        <v>1213</v>
      </c>
      <c r="N92" s="14" t="s">
        <v>1213</v>
      </c>
      <c r="O92" s="14" t="s">
        <v>1213</v>
      </c>
      <c r="P92" s="14" t="s">
        <v>1213</v>
      </c>
      <c r="Q92" s="14" t="s">
        <v>1213</v>
      </c>
      <c r="R92" s="14" t="s">
        <v>1213</v>
      </c>
      <c r="S92" s="14" t="s">
        <v>1213</v>
      </c>
    </row>
    <row r="93" spans="1:19" ht="15.75" customHeight="1" x14ac:dyDescent="0.2">
      <c r="A93" s="14">
        <v>91</v>
      </c>
      <c r="B93" s="14" t="s">
        <v>839</v>
      </c>
      <c r="C93" s="14" t="str">
        <f>VLOOKUP(B93,'GSM 750'!$C$2:$G$729,5,FALSE)</f>
        <v>GHGD 500</v>
      </c>
      <c r="D93" s="95">
        <v>44891</v>
      </c>
      <c r="E93" s="14" t="s">
        <v>4369</v>
      </c>
      <c r="F93" s="14" t="s">
        <v>4370</v>
      </c>
      <c r="G93" s="14" t="s">
        <v>4371</v>
      </c>
      <c r="H93" s="14" t="s">
        <v>4376</v>
      </c>
      <c r="I93" s="14" t="s">
        <v>1376</v>
      </c>
      <c r="J93" s="14" t="s">
        <v>1211</v>
      </c>
      <c r="K93" s="14" t="s">
        <v>1212</v>
      </c>
      <c r="L93" s="14" t="s">
        <v>4373</v>
      </c>
      <c r="M93" s="14" t="s">
        <v>1213</v>
      </c>
      <c r="N93" s="14" t="s">
        <v>1213</v>
      </c>
      <c r="O93" s="14" t="s">
        <v>1213</v>
      </c>
      <c r="P93" s="14" t="s">
        <v>1213</v>
      </c>
      <c r="Q93" s="14" t="s">
        <v>1213</v>
      </c>
      <c r="R93" s="14" t="s">
        <v>1213</v>
      </c>
      <c r="S93" s="14" t="s">
        <v>1213</v>
      </c>
    </row>
    <row r="94" spans="1:19" ht="15.75" customHeight="1" x14ac:dyDescent="0.2">
      <c r="A94" s="14">
        <v>92</v>
      </c>
      <c r="B94" s="14" t="s">
        <v>739</v>
      </c>
      <c r="C94" s="14" t="str">
        <f>VLOOKUP(B94,'GSM 750'!$C$2:$G$729,5,FALSE)</f>
        <v>GHGD 500</v>
      </c>
      <c r="D94" s="95">
        <v>44891</v>
      </c>
      <c r="E94" s="14" t="s">
        <v>4369</v>
      </c>
      <c r="F94" s="14" t="s">
        <v>4370</v>
      </c>
      <c r="G94" s="14" t="s">
        <v>4371</v>
      </c>
      <c r="H94" s="14" t="s">
        <v>4376</v>
      </c>
      <c r="I94" s="14" t="s">
        <v>1376</v>
      </c>
      <c r="J94" s="14" t="s">
        <v>1211</v>
      </c>
      <c r="K94" s="14" t="s">
        <v>1212</v>
      </c>
      <c r="L94" s="14" t="s">
        <v>4373</v>
      </c>
      <c r="M94" s="14" t="s">
        <v>1213</v>
      </c>
      <c r="N94" s="14" t="s">
        <v>1213</v>
      </c>
      <c r="O94" s="14" t="s">
        <v>1213</v>
      </c>
      <c r="P94" s="14" t="s">
        <v>1213</v>
      </c>
      <c r="Q94" s="14" t="s">
        <v>1213</v>
      </c>
      <c r="R94" s="14" t="s">
        <v>1213</v>
      </c>
      <c r="S94" s="14" t="s">
        <v>1213</v>
      </c>
    </row>
    <row r="95" spans="1:19" ht="15.75" customHeight="1" x14ac:dyDescent="0.2">
      <c r="A95" s="14">
        <v>93</v>
      </c>
      <c r="B95" s="14" t="s">
        <v>436</v>
      </c>
      <c r="C95" s="14" t="str">
        <f>VLOOKUP(B95,'GSM 750'!$C$2:$G$729,5,FALSE)</f>
        <v>GHGD 500</v>
      </c>
      <c r="D95" s="95">
        <v>44892</v>
      </c>
      <c r="E95" s="14" t="s">
        <v>4369</v>
      </c>
      <c r="F95" s="14" t="s">
        <v>4370</v>
      </c>
      <c r="G95" s="14" t="s">
        <v>4371</v>
      </c>
      <c r="H95" s="14" t="s">
        <v>4372</v>
      </c>
      <c r="I95" s="14" t="s">
        <v>1376</v>
      </c>
      <c r="J95" s="14" t="s">
        <v>1211</v>
      </c>
      <c r="K95" s="14" t="s">
        <v>1212</v>
      </c>
      <c r="L95" s="14" t="s">
        <v>4373</v>
      </c>
      <c r="M95" s="14" t="s">
        <v>1213</v>
      </c>
      <c r="N95" s="14" t="s">
        <v>1213</v>
      </c>
      <c r="O95" s="14" t="s">
        <v>1213</v>
      </c>
      <c r="P95" s="14" t="s">
        <v>1213</v>
      </c>
      <c r="Q95" s="14" t="s">
        <v>1213</v>
      </c>
      <c r="R95" s="14" t="s">
        <v>1213</v>
      </c>
      <c r="S95" s="14" t="s">
        <v>1213</v>
      </c>
    </row>
    <row r="96" spans="1:19" ht="15.75" customHeight="1" x14ac:dyDescent="0.2">
      <c r="A96" s="14">
        <v>94</v>
      </c>
      <c r="B96" s="14" t="s">
        <v>401</v>
      </c>
      <c r="C96" s="14" t="str">
        <f>VLOOKUP(B96,'GSM 750'!$C$2:$G$729,5,FALSE)</f>
        <v>GHGD 500</v>
      </c>
      <c r="D96" s="95">
        <v>44892</v>
      </c>
      <c r="E96" s="14" t="s">
        <v>4369</v>
      </c>
      <c r="F96" s="14" t="s">
        <v>4370</v>
      </c>
      <c r="G96" s="14" t="s">
        <v>4371</v>
      </c>
      <c r="H96" s="14" t="s">
        <v>4372</v>
      </c>
      <c r="I96" s="14" t="s">
        <v>1376</v>
      </c>
      <c r="J96" s="14" t="s">
        <v>1211</v>
      </c>
      <c r="K96" s="14" t="s">
        <v>1212</v>
      </c>
      <c r="L96" s="14" t="s">
        <v>4373</v>
      </c>
      <c r="M96" s="14" t="s">
        <v>1213</v>
      </c>
      <c r="N96" s="14" t="s">
        <v>1213</v>
      </c>
      <c r="O96" s="14" t="s">
        <v>1213</v>
      </c>
      <c r="P96" s="14" t="s">
        <v>1213</v>
      </c>
      <c r="Q96" s="14" t="s">
        <v>1213</v>
      </c>
      <c r="R96" s="14" t="s">
        <v>1213</v>
      </c>
      <c r="S96" s="14" t="s">
        <v>1213</v>
      </c>
    </row>
    <row r="97" spans="1:19" ht="15.75" customHeight="1" x14ac:dyDescent="0.2">
      <c r="A97" s="14">
        <v>95</v>
      </c>
      <c r="B97" s="14" t="s">
        <v>392</v>
      </c>
      <c r="C97" s="14" t="str">
        <f>VLOOKUP(B97,'GSM 750'!$C$2:$G$729,5,FALSE)</f>
        <v>GHGD 500</v>
      </c>
      <c r="D97" s="95">
        <v>44892</v>
      </c>
      <c r="E97" s="14" t="s">
        <v>4369</v>
      </c>
      <c r="F97" s="14" t="s">
        <v>4370</v>
      </c>
      <c r="G97" s="14" t="s">
        <v>4371</v>
      </c>
      <c r="H97" s="14" t="s">
        <v>4374</v>
      </c>
      <c r="I97" s="14" t="s">
        <v>1382</v>
      </c>
      <c r="J97" s="14" t="s">
        <v>1211</v>
      </c>
      <c r="K97" s="14" t="s">
        <v>1212</v>
      </c>
      <c r="L97" s="14" t="s">
        <v>4373</v>
      </c>
      <c r="M97" s="14" t="s">
        <v>1213</v>
      </c>
      <c r="N97" s="14" t="s">
        <v>1213</v>
      </c>
      <c r="O97" s="14" t="s">
        <v>1213</v>
      </c>
      <c r="P97" s="14" t="s">
        <v>1213</v>
      </c>
      <c r="Q97" s="14" t="s">
        <v>1213</v>
      </c>
      <c r="R97" s="14" t="s">
        <v>1213</v>
      </c>
      <c r="S97" s="14" t="s">
        <v>1213</v>
      </c>
    </row>
    <row r="98" spans="1:19" ht="15.75" customHeight="1" x14ac:dyDescent="0.2">
      <c r="A98" s="14">
        <v>96</v>
      </c>
      <c r="B98" s="14" t="s">
        <v>839</v>
      </c>
      <c r="C98" s="14" t="str">
        <f>VLOOKUP(B98,'GSM 750'!$C$2:$G$729,5,FALSE)</f>
        <v>GHGD 500</v>
      </c>
      <c r="D98" s="95">
        <v>44892</v>
      </c>
      <c r="E98" s="14" t="s">
        <v>4369</v>
      </c>
      <c r="F98" s="14" t="s">
        <v>4370</v>
      </c>
      <c r="G98" s="14" t="s">
        <v>4371</v>
      </c>
      <c r="H98" s="14" t="s">
        <v>4375</v>
      </c>
      <c r="I98" s="5" t="s">
        <v>1249</v>
      </c>
      <c r="J98" s="14" t="s">
        <v>1211</v>
      </c>
      <c r="K98" s="14" t="s">
        <v>1212</v>
      </c>
      <c r="L98" s="14" t="s">
        <v>4373</v>
      </c>
      <c r="M98" s="14" t="s">
        <v>1213</v>
      </c>
      <c r="N98" s="14" t="s">
        <v>1213</v>
      </c>
      <c r="O98" s="14" t="s">
        <v>1213</v>
      </c>
      <c r="P98" s="14" t="s">
        <v>1213</v>
      </c>
      <c r="Q98" s="14" t="s">
        <v>1213</v>
      </c>
      <c r="R98" s="14" t="s">
        <v>1213</v>
      </c>
      <c r="S98" s="14" t="s">
        <v>1213</v>
      </c>
    </row>
    <row r="99" spans="1:19" ht="15.75" customHeight="1" x14ac:dyDescent="0.2">
      <c r="A99" s="14">
        <v>97</v>
      </c>
      <c r="B99" s="14" t="s">
        <v>839</v>
      </c>
      <c r="C99" s="14" t="str">
        <f>VLOOKUP(B99,'GSM 750'!$C$2:$G$729,5,FALSE)</f>
        <v>GHGD 500</v>
      </c>
      <c r="D99" s="95">
        <v>44893</v>
      </c>
      <c r="E99" s="14" t="s">
        <v>4369</v>
      </c>
      <c r="F99" s="14" t="s">
        <v>4370</v>
      </c>
      <c r="G99" s="14" t="s">
        <v>4382</v>
      </c>
      <c r="H99" s="14" t="s">
        <v>4375</v>
      </c>
      <c r="I99" s="5" t="s">
        <v>1249</v>
      </c>
      <c r="J99" s="14" t="s">
        <v>1211</v>
      </c>
      <c r="K99" s="14" t="s">
        <v>1212</v>
      </c>
      <c r="L99" s="14" t="s">
        <v>4373</v>
      </c>
      <c r="M99" s="14" t="s">
        <v>1213</v>
      </c>
      <c r="N99" s="14" t="s">
        <v>1213</v>
      </c>
      <c r="O99" s="14" t="s">
        <v>1213</v>
      </c>
      <c r="P99" s="14" t="s">
        <v>1213</v>
      </c>
      <c r="Q99" s="14" t="s">
        <v>1213</v>
      </c>
      <c r="R99" s="14" t="s">
        <v>1213</v>
      </c>
      <c r="S99" s="14" t="s">
        <v>1213</v>
      </c>
    </row>
    <row r="100" spans="1:19" ht="15.75" customHeight="1" x14ac:dyDescent="0.2">
      <c r="A100" s="14">
        <v>98</v>
      </c>
      <c r="B100" s="14" t="s">
        <v>727</v>
      </c>
      <c r="C100" s="14" t="str">
        <f>VLOOKUP(B100,'GSM 750'!$C$2:$G$729,5,FALSE)</f>
        <v>GHGD 500</v>
      </c>
      <c r="D100" s="95">
        <v>44893</v>
      </c>
      <c r="E100" s="14" t="s">
        <v>4369</v>
      </c>
      <c r="F100" s="14" t="s">
        <v>4370</v>
      </c>
      <c r="G100" s="14" t="s">
        <v>4371</v>
      </c>
      <c r="H100" s="14" t="s">
        <v>4375</v>
      </c>
      <c r="I100" s="5" t="s">
        <v>1249</v>
      </c>
      <c r="J100" s="14" t="s">
        <v>1211</v>
      </c>
      <c r="K100" s="14" t="s">
        <v>1212</v>
      </c>
      <c r="L100" s="14" t="s">
        <v>4373</v>
      </c>
      <c r="M100" s="14" t="s">
        <v>1213</v>
      </c>
      <c r="N100" s="14" t="s">
        <v>1213</v>
      </c>
      <c r="O100" s="14" t="s">
        <v>1213</v>
      </c>
      <c r="P100" s="14" t="s">
        <v>1213</v>
      </c>
      <c r="Q100" s="14" t="s">
        <v>1213</v>
      </c>
      <c r="R100" s="14" t="s">
        <v>1213</v>
      </c>
      <c r="S100" s="14" t="s">
        <v>1213</v>
      </c>
    </row>
    <row r="101" spans="1:19" ht="15.75" customHeight="1" x14ac:dyDescent="0.2">
      <c r="A101" s="14">
        <v>99</v>
      </c>
      <c r="B101" s="14" t="s">
        <v>4393</v>
      </c>
      <c r="C101" s="14" t="str">
        <f>VLOOKUP(B101,'GSM 750'!$C$2:$G$729,5,FALSE)</f>
        <v>GHGD 500</v>
      </c>
      <c r="D101" s="95">
        <v>44893</v>
      </c>
      <c r="E101" s="14" t="s">
        <v>1250</v>
      </c>
      <c r="F101" s="14" t="s">
        <v>1250</v>
      </c>
      <c r="G101" s="14" t="s">
        <v>4385</v>
      </c>
      <c r="H101" s="14" t="s">
        <v>4375</v>
      </c>
      <c r="I101" s="14" t="s">
        <v>1376</v>
      </c>
      <c r="J101" s="14" t="s">
        <v>1211</v>
      </c>
      <c r="K101" s="14" t="s">
        <v>1212</v>
      </c>
      <c r="L101" s="14" t="s">
        <v>4373</v>
      </c>
      <c r="M101" s="14" t="s">
        <v>1213</v>
      </c>
      <c r="N101" s="14" t="s">
        <v>1213</v>
      </c>
      <c r="O101" s="14" t="s">
        <v>1213</v>
      </c>
      <c r="P101" s="14" t="s">
        <v>1213</v>
      </c>
      <c r="Q101" s="14" t="s">
        <v>1213</v>
      </c>
      <c r="R101" s="14" t="s">
        <v>1213</v>
      </c>
      <c r="S101" s="14" t="s">
        <v>1213</v>
      </c>
    </row>
    <row r="102" spans="1:19" ht="15.75" customHeight="1" x14ac:dyDescent="0.2">
      <c r="A102" s="14">
        <v>100</v>
      </c>
      <c r="B102" s="14" t="s">
        <v>750</v>
      </c>
      <c r="C102" s="14" t="str">
        <f>VLOOKUP(B102,'GSM 750'!$C$2:$G$729,5,FALSE)</f>
        <v>GHGD 500</v>
      </c>
      <c r="D102" s="95">
        <v>44893</v>
      </c>
      <c r="E102" s="14" t="s">
        <v>4369</v>
      </c>
      <c r="F102" s="14" t="s">
        <v>4370</v>
      </c>
      <c r="G102" s="14" t="s">
        <v>4371</v>
      </c>
      <c r="H102" s="14" t="s">
        <v>4372</v>
      </c>
      <c r="I102" s="14" t="s">
        <v>1376</v>
      </c>
      <c r="J102" s="14" t="s">
        <v>1211</v>
      </c>
      <c r="K102" s="14" t="s">
        <v>1212</v>
      </c>
      <c r="L102" s="14" t="s">
        <v>4373</v>
      </c>
      <c r="M102" s="14" t="s">
        <v>1213</v>
      </c>
      <c r="N102" s="14" t="s">
        <v>1213</v>
      </c>
      <c r="O102" s="14" t="s">
        <v>1213</v>
      </c>
      <c r="P102" s="14" t="s">
        <v>1213</v>
      </c>
      <c r="Q102" s="14" t="s">
        <v>1213</v>
      </c>
      <c r="R102" s="14" t="s">
        <v>1213</v>
      </c>
      <c r="S102" s="14" t="s">
        <v>1213</v>
      </c>
    </row>
    <row r="103" spans="1:19" ht="15.75" customHeight="1" x14ac:dyDescent="0.2">
      <c r="A103" s="14">
        <v>101</v>
      </c>
      <c r="B103" s="14" t="s">
        <v>2744</v>
      </c>
      <c r="C103" s="14" t="str">
        <f>VLOOKUP(B103,'GSM 750'!$C$2:$G$729,5,FALSE)</f>
        <v>GHGD 250</v>
      </c>
      <c r="D103" s="95">
        <v>44894</v>
      </c>
      <c r="E103" s="14" t="s">
        <v>4369</v>
      </c>
      <c r="F103" s="14" t="s">
        <v>4370</v>
      </c>
      <c r="G103" s="14" t="s">
        <v>4371</v>
      </c>
      <c r="H103" s="14" t="s">
        <v>4374</v>
      </c>
      <c r="I103" s="14" t="s">
        <v>1376</v>
      </c>
      <c r="J103" s="14" t="s">
        <v>1211</v>
      </c>
      <c r="K103" s="14" t="s">
        <v>1212</v>
      </c>
      <c r="L103" s="14" t="s">
        <v>4373</v>
      </c>
      <c r="M103" s="14" t="s">
        <v>1213</v>
      </c>
      <c r="N103" s="14" t="s">
        <v>1213</v>
      </c>
      <c r="O103" s="14" t="s">
        <v>1213</v>
      </c>
      <c r="P103" s="14" t="s">
        <v>1213</v>
      </c>
      <c r="Q103" s="14" t="s">
        <v>1213</v>
      </c>
      <c r="R103" s="14" t="s">
        <v>1213</v>
      </c>
      <c r="S103" s="14" t="s">
        <v>1213</v>
      </c>
    </row>
    <row r="104" spans="1:19" ht="15.75" customHeight="1" x14ac:dyDescent="0.2">
      <c r="A104" s="14">
        <v>102</v>
      </c>
      <c r="B104" s="14" t="s">
        <v>671</v>
      </c>
      <c r="C104" s="14" t="str">
        <f>VLOOKUP(B104,'GSM 750'!$C$2:$G$729,5,FALSE)</f>
        <v>GHGD 500</v>
      </c>
      <c r="D104" s="95">
        <v>44894</v>
      </c>
      <c r="E104" s="14" t="s">
        <v>4369</v>
      </c>
      <c r="F104" s="14" t="s">
        <v>4370</v>
      </c>
      <c r="G104" s="14" t="s">
        <v>4371</v>
      </c>
      <c r="H104" s="14" t="s">
        <v>4374</v>
      </c>
      <c r="I104" s="14" t="s">
        <v>1376</v>
      </c>
      <c r="J104" s="14" t="s">
        <v>1211</v>
      </c>
      <c r="K104" s="14" t="s">
        <v>1212</v>
      </c>
      <c r="L104" s="14" t="s">
        <v>4373</v>
      </c>
      <c r="M104" s="14" t="s">
        <v>1213</v>
      </c>
      <c r="N104" s="14" t="s">
        <v>1213</v>
      </c>
      <c r="O104" s="14" t="s">
        <v>1213</v>
      </c>
      <c r="P104" s="14" t="s">
        <v>1213</v>
      </c>
      <c r="Q104" s="14" t="s">
        <v>1213</v>
      </c>
      <c r="R104" s="14" t="s">
        <v>1213</v>
      </c>
      <c r="S104" s="14" t="s">
        <v>1213</v>
      </c>
    </row>
    <row r="105" spans="1:19" ht="15.75" customHeight="1" x14ac:dyDescent="0.2">
      <c r="A105" s="14">
        <v>103</v>
      </c>
      <c r="B105" s="14" t="s">
        <v>1097</v>
      </c>
      <c r="C105" s="14" t="str">
        <f>VLOOKUP(B105,'GSM 750'!$C$2:$G$729,5,FALSE)</f>
        <v>GHGD 250</v>
      </c>
      <c r="D105" s="95">
        <v>44894</v>
      </c>
      <c r="E105" s="14" t="s">
        <v>4369</v>
      </c>
      <c r="F105" s="14" t="s">
        <v>4370</v>
      </c>
      <c r="G105" s="14" t="s">
        <v>4371</v>
      </c>
      <c r="H105" s="14" t="s">
        <v>4376</v>
      </c>
      <c r="I105" s="5" t="s">
        <v>1249</v>
      </c>
      <c r="J105" s="14" t="s">
        <v>1211</v>
      </c>
      <c r="K105" s="14" t="s">
        <v>1212</v>
      </c>
      <c r="L105" s="14" t="s">
        <v>4373</v>
      </c>
      <c r="M105" s="14" t="s">
        <v>1213</v>
      </c>
      <c r="N105" s="14" t="s">
        <v>1213</v>
      </c>
      <c r="O105" s="14" t="s">
        <v>1213</v>
      </c>
      <c r="P105" s="14" t="s">
        <v>1213</v>
      </c>
      <c r="Q105" s="14" t="s">
        <v>1213</v>
      </c>
      <c r="R105" s="14" t="s">
        <v>1213</v>
      </c>
      <c r="S105" s="14" t="s">
        <v>1213</v>
      </c>
    </row>
    <row r="106" spans="1:19" ht="15.75" customHeight="1" x14ac:dyDescent="0.2">
      <c r="A106" s="14">
        <v>104</v>
      </c>
      <c r="B106" s="14" t="s">
        <v>4387</v>
      </c>
      <c r="C106" s="14" t="e">
        <f>VLOOKUP(B106,'GSM 750'!$C$2:$G$729,5,FALSE)</f>
        <v>#N/A</v>
      </c>
      <c r="D106" s="95">
        <v>44895</v>
      </c>
      <c r="E106" s="14" t="s">
        <v>4369</v>
      </c>
      <c r="F106" s="14" t="s">
        <v>4370</v>
      </c>
      <c r="G106" s="14" t="s">
        <v>4371</v>
      </c>
      <c r="H106" s="14" t="s">
        <v>4376</v>
      </c>
      <c r="I106" s="14" t="s">
        <v>1376</v>
      </c>
      <c r="J106" s="14" t="s">
        <v>1211</v>
      </c>
      <c r="K106" s="14" t="s">
        <v>1212</v>
      </c>
      <c r="L106" s="14" t="s">
        <v>4373</v>
      </c>
      <c r="M106" s="14" t="s">
        <v>1213</v>
      </c>
      <c r="N106" s="14" t="s">
        <v>1213</v>
      </c>
      <c r="O106" s="14" t="s">
        <v>1213</v>
      </c>
      <c r="P106" s="14" t="s">
        <v>1213</v>
      </c>
      <c r="Q106" s="14" t="s">
        <v>1213</v>
      </c>
      <c r="R106" s="14" t="s">
        <v>1213</v>
      </c>
      <c r="S106" s="14" t="s">
        <v>1213</v>
      </c>
    </row>
    <row r="107" spans="1:19" ht="15.75" customHeight="1" x14ac:dyDescent="0.2">
      <c r="A107" s="14">
        <v>105</v>
      </c>
      <c r="B107" s="14" t="s">
        <v>453</v>
      </c>
      <c r="C107" s="14" t="str">
        <f>VLOOKUP(B107,'GSM 750'!$C$2:$G$729,5,FALSE)</f>
        <v>GHGD 500</v>
      </c>
      <c r="D107" s="95">
        <v>44895</v>
      </c>
      <c r="E107" s="14" t="s">
        <v>4369</v>
      </c>
      <c r="F107" s="14" t="s">
        <v>4370</v>
      </c>
      <c r="G107" s="14" t="s">
        <v>4371</v>
      </c>
      <c r="H107" s="14" t="s">
        <v>4374</v>
      </c>
      <c r="I107" s="14" t="s">
        <v>1376</v>
      </c>
      <c r="J107" s="14" t="s">
        <v>1211</v>
      </c>
      <c r="K107" s="14" t="s">
        <v>1212</v>
      </c>
      <c r="L107" s="14" t="s">
        <v>4373</v>
      </c>
      <c r="M107" s="14" t="s">
        <v>1213</v>
      </c>
      <c r="N107" s="14" t="s">
        <v>1213</v>
      </c>
      <c r="O107" s="14" t="s">
        <v>1213</v>
      </c>
      <c r="P107" s="14" t="s">
        <v>1213</v>
      </c>
      <c r="Q107" s="14" t="s">
        <v>1213</v>
      </c>
      <c r="R107" s="14" t="s">
        <v>1213</v>
      </c>
      <c r="S107" s="14" t="s">
        <v>1213</v>
      </c>
    </row>
    <row r="108" spans="1:19" ht="15.75" customHeight="1" x14ac:dyDescent="0.2">
      <c r="A108" s="14">
        <v>106</v>
      </c>
      <c r="B108" s="14" t="s">
        <v>711</v>
      </c>
      <c r="C108" s="14" t="str">
        <f>VLOOKUP(B108,'GSM 750'!$C$2:$G$729,5,FALSE)</f>
        <v>GHGD 500</v>
      </c>
      <c r="D108" s="95">
        <v>44896</v>
      </c>
      <c r="E108" s="14" t="s">
        <v>4369</v>
      </c>
      <c r="F108" s="14" t="s">
        <v>4370</v>
      </c>
      <c r="G108" s="14" t="s">
        <v>4371</v>
      </c>
      <c r="H108" s="14" t="s">
        <v>4375</v>
      </c>
      <c r="I108" s="14" t="s">
        <v>1376</v>
      </c>
      <c r="J108" s="14" t="s">
        <v>1211</v>
      </c>
      <c r="K108" s="14" t="s">
        <v>1212</v>
      </c>
      <c r="L108" s="14" t="s">
        <v>4373</v>
      </c>
      <c r="M108" s="14" t="s">
        <v>1213</v>
      </c>
      <c r="N108" s="14" t="s">
        <v>1213</v>
      </c>
      <c r="O108" s="14" t="s">
        <v>1213</v>
      </c>
      <c r="P108" s="14" t="s">
        <v>1213</v>
      </c>
      <c r="Q108" s="14" t="s">
        <v>1213</v>
      </c>
      <c r="R108" s="14" t="s">
        <v>1213</v>
      </c>
      <c r="S108" s="14" t="s">
        <v>1213</v>
      </c>
    </row>
    <row r="109" spans="1:19" ht="15.75" customHeight="1" x14ac:dyDescent="0.2">
      <c r="A109" s="14">
        <v>107</v>
      </c>
      <c r="B109" s="14" t="s">
        <v>766</v>
      </c>
      <c r="C109" s="14" t="str">
        <f>VLOOKUP(B109,'GSM 750'!$C$2:$G$729,5,FALSE)</f>
        <v>GHGD 500</v>
      </c>
      <c r="D109" s="95">
        <v>44896</v>
      </c>
      <c r="E109" s="14" t="s">
        <v>4369</v>
      </c>
      <c r="F109" s="14" t="s">
        <v>4370</v>
      </c>
      <c r="G109" s="14" t="s">
        <v>4371</v>
      </c>
      <c r="H109" s="14" t="s">
        <v>4372</v>
      </c>
      <c r="I109" s="14" t="s">
        <v>1249</v>
      </c>
      <c r="J109" s="14" t="s">
        <v>1211</v>
      </c>
      <c r="K109" s="14" t="s">
        <v>1212</v>
      </c>
      <c r="L109" s="14" t="s">
        <v>4373</v>
      </c>
      <c r="M109" s="14" t="s">
        <v>1213</v>
      </c>
      <c r="N109" s="14" t="s">
        <v>1213</v>
      </c>
      <c r="O109" s="14" t="s">
        <v>1213</v>
      </c>
      <c r="P109" s="14" t="s">
        <v>1213</v>
      </c>
      <c r="Q109" s="14" t="s">
        <v>1213</v>
      </c>
      <c r="R109" s="14" t="s">
        <v>1213</v>
      </c>
      <c r="S109" s="14" t="s">
        <v>1213</v>
      </c>
    </row>
    <row r="110" spans="1:19" ht="15.75" customHeight="1" x14ac:dyDescent="0.2">
      <c r="A110" s="14">
        <v>108</v>
      </c>
      <c r="B110" s="14" t="s">
        <v>629</v>
      </c>
      <c r="C110" s="14" t="str">
        <f>VLOOKUP(B110,'GSM 750'!$C$2:$G$729,5,FALSE)</f>
        <v>GHGD 500</v>
      </c>
      <c r="D110" s="95">
        <v>44896</v>
      </c>
      <c r="E110" s="14" t="s">
        <v>4378</v>
      </c>
      <c r="F110" s="14" t="s">
        <v>4379</v>
      </c>
      <c r="G110" s="14" t="s">
        <v>4380</v>
      </c>
      <c r="H110" s="14" t="s">
        <v>4372</v>
      </c>
      <c r="I110" s="14" t="s">
        <v>1382</v>
      </c>
      <c r="J110" s="14" t="s">
        <v>1211</v>
      </c>
      <c r="K110" s="14" t="s">
        <v>1212</v>
      </c>
      <c r="L110" s="14" t="s">
        <v>4373</v>
      </c>
      <c r="M110" s="14" t="s">
        <v>4373</v>
      </c>
      <c r="N110" s="14" t="s">
        <v>4373</v>
      </c>
      <c r="O110" s="14" t="s">
        <v>4373</v>
      </c>
      <c r="P110" s="14" t="s">
        <v>1213</v>
      </c>
      <c r="Q110" s="14" t="s">
        <v>1213</v>
      </c>
      <c r="R110" s="14" t="s">
        <v>1213</v>
      </c>
      <c r="S110" s="14" t="s">
        <v>1213</v>
      </c>
    </row>
    <row r="111" spans="1:19" ht="15.75" customHeight="1" x14ac:dyDescent="0.2">
      <c r="A111" s="14">
        <v>109</v>
      </c>
      <c r="B111" s="14" t="s">
        <v>1122</v>
      </c>
      <c r="C111" s="14" t="str">
        <f>VLOOKUP(B111,'GSM 750'!$C$2:$G$729,5,FALSE)</f>
        <v>GHGD 250</v>
      </c>
      <c r="D111" s="95">
        <v>44898</v>
      </c>
      <c r="E111" s="14" t="s">
        <v>4369</v>
      </c>
      <c r="F111" s="14" t="s">
        <v>4370</v>
      </c>
      <c r="G111" s="14" t="s">
        <v>4371</v>
      </c>
      <c r="H111" s="14" t="s">
        <v>4376</v>
      </c>
      <c r="I111" s="14" t="s">
        <v>1376</v>
      </c>
      <c r="J111" s="14" t="s">
        <v>1211</v>
      </c>
      <c r="K111" s="14" t="s">
        <v>1212</v>
      </c>
      <c r="L111" s="14" t="s">
        <v>4373</v>
      </c>
      <c r="M111" s="14" t="s">
        <v>1213</v>
      </c>
      <c r="N111" s="14" t="s">
        <v>1213</v>
      </c>
      <c r="O111" s="14" t="s">
        <v>1213</v>
      </c>
      <c r="P111" s="14" t="s">
        <v>1213</v>
      </c>
      <c r="Q111" s="14" t="s">
        <v>1213</v>
      </c>
      <c r="R111" s="14" t="s">
        <v>1213</v>
      </c>
      <c r="S111" s="14" t="s">
        <v>1213</v>
      </c>
    </row>
    <row r="112" spans="1:19" ht="15.75" customHeight="1" x14ac:dyDescent="0.2">
      <c r="A112" s="14">
        <v>110</v>
      </c>
      <c r="B112" s="5" t="s">
        <v>655</v>
      </c>
      <c r="C112" s="14" t="str">
        <f>VLOOKUP(B112,'GSM 750'!$C$2:$G$729,5,FALSE)</f>
        <v>GHGD 500</v>
      </c>
      <c r="D112" s="95">
        <v>44898</v>
      </c>
      <c r="E112" s="14" t="s">
        <v>4369</v>
      </c>
      <c r="F112" s="14" t="s">
        <v>4370</v>
      </c>
      <c r="G112" s="14" t="s">
        <v>4382</v>
      </c>
      <c r="H112" s="14" t="s">
        <v>4374</v>
      </c>
      <c r="I112" s="14" t="s">
        <v>1376</v>
      </c>
      <c r="J112" s="14" t="s">
        <v>1211</v>
      </c>
      <c r="K112" s="14" t="s">
        <v>1212</v>
      </c>
      <c r="L112" s="14" t="s">
        <v>4373</v>
      </c>
      <c r="M112" s="14" t="s">
        <v>1213</v>
      </c>
      <c r="N112" s="14" t="s">
        <v>1213</v>
      </c>
      <c r="O112" s="14" t="s">
        <v>1213</v>
      </c>
      <c r="P112" s="14" t="s">
        <v>1213</v>
      </c>
      <c r="Q112" s="14" t="s">
        <v>1213</v>
      </c>
      <c r="R112" s="14" t="s">
        <v>1213</v>
      </c>
      <c r="S112" s="14" t="s">
        <v>1213</v>
      </c>
    </row>
    <row r="113" spans="1:19" ht="15.75" customHeight="1" x14ac:dyDescent="0.2">
      <c r="A113" s="14">
        <v>111</v>
      </c>
      <c r="B113" s="5" t="s">
        <v>392</v>
      </c>
      <c r="C113" s="14" t="str">
        <f>VLOOKUP(B113,'GSM 750'!$C$2:$G$729,5,FALSE)</f>
        <v>GHGD 500</v>
      </c>
      <c r="D113" s="95">
        <v>44899</v>
      </c>
      <c r="E113" s="14" t="s">
        <v>4369</v>
      </c>
      <c r="F113" s="14" t="s">
        <v>4370</v>
      </c>
      <c r="G113" s="14" t="s">
        <v>4371</v>
      </c>
      <c r="H113" s="14" t="s">
        <v>4374</v>
      </c>
      <c r="I113" s="14" t="s">
        <v>1376</v>
      </c>
      <c r="J113" s="14" t="s">
        <v>1211</v>
      </c>
      <c r="K113" s="14" t="s">
        <v>1212</v>
      </c>
      <c r="L113" s="14" t="s">
        <v>4373</v>
      </c>
      <c r="M113" s="14" t="s">
        <v>1213</v>
      </c>
      <c r="N113" s="14" t="s">
        <v>1213</v>
      </c>
      <c r="O113" s="14" t="s">
        <v>1213</v>
      </c>
      <c r="P113" s="14" t="s">
        <v>1213</v>
      </c>
      <c r="Q113" s="14" t="s">
        <v>1213</v>
      </c>
      <c r="R113" s="14" t="s">
        <v>1213</v>
      </c>
      <c r="S113" s="14" t="s">
        <v>1213</v>
      </c>
    </row>
    <row r="114" spans="1:19" ht="15.75" customHeight="1" x14ac:dyDescent="0.2">
      <c r="A114" s="14">
        <v>112</v>
      </c>
      <c r="B114" s="14" t="s">
        <v>698</v>
      </c>
      <c r="C114" s="14" t="str">
        <f>VLOOKUP(B114,'GSM 750'!$C$2:$G$729,5,FALSE)</f>
        <v>GHGD 500</v>
      </c>
      <c r="D114" s="95">
        <v>44899</v>
      </c>
      <c r="E114" s="14" t="s">
        <v>4369</v>
      </c>
      <c r="F114" s="14" t="s">
        <v>4370</v>
      </c>
      <c r="G114" s="14" t="s">
        <v>4371</v>
      </c>
      <c r="H114" s="14" t="s">
        <v>4374</v>
      </c>
      <c r="I114" s="14" t="s">
        <v>1376</v>
      </c>
      <c r="J114" s="14" t="s">
        <v>1211</v>
      </c>
      <c r="K114" s="14" t="s">
        <v>1212</v>
      </c>
      <c r="L114" s="14" t="s">
        <v>4373</v>
      </c>
      <c r="M114" s="14" t="s">
        <v>1213</v>
      </c>
      <c r="N114" s="14" t="s">
        <v>1213</v>
      </c>
      <c r="O114" s="14" t="s">
        <v>1213</v>
      </c>
      <c r="P114" s="14" t="s">
        <v>1213</v>
      </c>
      <c r="Q114" s="14" t="s">
        <v>1213</v>
      </c>
      <c r="R114" s="14" t="s">
        <v>1213</v>
      </c>
      <c r="S114" s="14" t="s">
        <v>1213</v>
      </c>
    </row>
    <row r="115" spans="1:19" ht="15.75" customHeight="1" x14ac:dyDescent="0.2">
      <c r="A115" s="14">
        <v>113</v>
      </c>
      <c r="B115" s="14" t="s">
        <v>968</v>
      </c>
      <c r="C115" s="14" t="str">
        <f>VLOOKUP(B115,'GSM 750'!$C$2:$G$729,5,FALSE)</f>
        <v>GHGD 250</v>
      </c>
      <c r="D115" s="95">
        <v>44899</v>
      </c>
      <c r="E115" s="14" t="s">
        <v>4369</v>
      </c>
      <c r="F115" s="14" t="s">
        <v>4370</v>
      </c>
      <c r="G115" s="14" t="s">
        <v>4371</v>
      </c>
      <c r="H115" s="14" t="s">
        <v>4375</v>
      </c>
      <c r="I115" s="14" t="s">
        <v>1376</v>
      </c>
      <c r="J115" s="14" t="s">
        <v>1211</v>
      </c>
      <c r="K115" s="14" t="s">
        <v>1212</v>
      </c>
      <c r="L115" s="14" t="s">
        <v>4373</v>
      </c>
      <c r="M115" s="14" t="s">
        <v>1213</v>
      </c>
      <c r="N115" s="14" t="s">
        <v>1213</v>
      </c>
      <c r="O115" s="14" t="s">
        <v>1213</v>
      </c>
      <c r="P115" s="14" t="s">
        <v>1213</v>
      </c>
      <c r="Q115" s="14" t="s">
        <v>1213</v>
      </c>
      <c r="R115" s="14" t="s">
        <v>1213</v>
      </c>
      <c r="S115" s="14" t="s">
        <v>1213</v>
      </c>
    </row>
    <row r="116" spans="1:19" ht="15.75" customHeight="1" x14ac:dyDescent="0.2">
      <c r="A116" s="14">
        <v>114</v>
      </c>
      <c r="B116" s="14" t="s">
        <v>653</v>
      </c>
      <c r="C116" s="14" t="str">
        <f>VLOOKUP(B116,'GSM 750'!$C$2:$G$729,5,FALSE)</f>
        <v>GHGD 500</v>
      </c>
      <c r="D116" s="95">
        <v>44899</v>
      </c>
      <c r="E116" s="14" t="s">
        <v>4369</v>
      </c>
      <c r="F116" s="14" t="s">
        <v>4370</v>
      </c>
      <c r="G116" s="14" t="s">
        <v>4382</v>
      </c>
      <c r="H116" s="14" t="s">
        <v>4374</v>
      </c>
      <c r="I116" s="14" t="s">
        <v>1376</v>
      </c>
      <c r="J116" s="14" t="s">
        <v>1211</v>
      </c>
      <c r="K116" s="14" t="s">
        <v>1212</v>
      </c>
      <c r="L116" s="14" t="s">
        <v>4373</v>
      </c>
      <c r="M116" s="14" t="s">
        <v>1213</v>
      </c>
      <c r="N116" s="14" t="s">
        <v>1213</v>
      </c>
      <c r="O116" s="14" t="s">
        <v>1213</v>
      </c>
      <c r="P116" s="14" t="s">
        <v>1213</v>
      </c>
      <c r="Q116" s="14" t="s">
        <v>1213</v>
      </c>
      <c r="R116" s="14" t="s">
        <v>1213</v>
      </c>
      <c r="S116" s="14" t="s">
        <v>1213</v>
      </c>
    </row>
    <row r="117" spans="1:19" ht="15.75" customHeight="1" x14ac:dyDescent="0.2">
      <c r="A117" s="14">
        <v>115</v>
      </c>
      <c r="B117" s="14" t="s">
        <v>968</v>
      </c>
      <c r="C117" s="14" t="str">
        <f>VLOOKUP(B117,'GSM 750'!$C$2:$G$729,5,FALSE)</f>
        <v>GHGD 250</v>
      </c>
      <c r="D117" s="95">
        <v>44900</v>
      </c>
      <c r="E117" s="14" t="s">
        <v>4378</v>
      </c>
      <c r="F117" s="14" t="s">
        <v>4378</v>
      </c>
      <c r="G117" s="14" t="s">
        <v>4394</v>
      </c>
      <c r="H117" s="14" t="s">
        <v>4375</v>
      </c>
      <c r="I117" s="14" t="s">
        <v>1382</v>
      </c>
      <c r="J117" s="14" t="s">
        <v>1211</v>
      </c>
      <c r="K117" s="14" t="s">
        <v>1212</v>
      </c>
      <c r="L117" s="14" t="s">
        <v>4373</v>
      </c>
      <c r="M117" s="14" t="s">
        <v>1213</v>
      </c>
      <c r="N117" s="14" t="s">
        <v>1213</v>
      </c>
      <c r="O117" s="14" t="s">
        <v>1213</v>
      </c>
      <c r="P117" s="14" t="s">
        <v>1213</v>
      </c>
      <c r="Q117" s="14" t="s">
        <v>1213</v>
      </c>
      <c r="R117" s="14" t="s">
        <v>1213</v>
      </c>
      <c r="S117" s="14" t="s">
        <v>1213</v>
      </c>
    </row>
    <row r="118" spans="1:19" ht="15.75" customHeight="1" x14ac:dyDescent="0.2">
      <c r="A118" s="14">
        <v>116</v>
      </c>
      <c r="B118" s="14" t="s">
        <v>823</v>
      </c>
      <c r="C118" s="14" t="str">
        <f>VLOOKUP(B118,'GSM 750'!$C$2:$G$729,5,FALSE)</f>
        <v>GHGD 500</v>
      </c>
      <c r="D118" s="95">
        <v>44900</v>
      </c>
      <c r="E118" s="14" t="s">
        <v>4369</v>
      </c>
      <c r="F118" s="14" t="s">
        <v>4370</v>
      </c>
      <c r="G118" s="14" t="s">
        <v>4371</v>
      </c>
      <c r="H118" s="14" t="s">
        <v>4374</v>
      </c>
      <c r="I118" s="14" t="s">
        <v>1376</v>
      </c>
      <c r="J118" s="14" t="s">
        <v>1211</v>
      </c>
      <c r="K118" s="14" t="s">
        <v>1212</v>
      </c>
      <c r="L118" s="14" t="s">
        <v>4373</v>
      </c>
      <c r="M118" s="14" t="s">
        <v>1213</v>
      </c>
      <c r="N118" s="14" t="s">
        <v>1213</v>
      </c>
      <c r="O118" s="14" t="s">
        <v>1213</v>
      </c>
      <c r="P118" s="14" t="s">
        <v>1213</v>
      </c>
      <c r="Q118" s="14" t="s">
        <v>1213</v>
      </c>
      <c r="R118" s="14" t="s">
        <v>1213</v>
      </c>
      <c r="S118" s="14" t="s">
        <v>1213</v>
      </c>
    </row>
    <row r="119" spans="1:19" ht="15.75" customHeight="1" x14ac:dyDescent="0.2">
      <c r="A119" s="14">
        <v>117</v>
      </c>
      <c r="B119" s="14" t="s">
        <v>919</v>
      </c>
      <c r="C119" s="14" t="str">
        <f>VLOOKUP(B119,'GSM 750'!$C$2:$G$729,5,FALSE)</f>
        <v>GHGD 250</v>
      </c>
      <c r="D119" s="95">
        <v>44900</v>
      </c>
      <c r="E119" s="14" t="s">
        <v>4369</v>
      </c>
      <c r="F119" s="14" t="s">
        <v>4370</v>
      </c>
      <c r="G119" s="14" t="s">
        <v>4371</v>
      </c>
      <c r="H119" s="14" t="s">
        <v>4376</v>
      </c>
      <c r="I119" s="14" t="s">
        <v>1376</v>
      </c>
      <c r="J119" s="14" t="s">
        <v>1211</v>
      </c>
      <c r="K119" s="14" t="s">
        <v>1212</v>
      </c>
      <c r="L119" s="14" t="s">
        <v>4373</v>
      </c>
      <c r="M119" s="14" t="s">
        <v>1213</v>
      </c>
      <c r="N119" s="14" t="s">
        <v>1213</v>
      </c>
      <c r="O119" s="14" t="s">
        <v>1213</v>
      </c>
      <c r="P119" s="14" t="s">
        <v>1213</v>
      </c>
      <c r="Q119" s="14" t="s">
        <v>1213</v>
      </c>
      <c r="R119" s="14" t="s">
        <v>1213</v>
      </c>
      <c r="S119" s="14" t="s">
        <v>1213</v>
      </c>
    </row>
    <row r="120" spans="1:19" ht="15.75" customHeight="1" x14ac:dyDescent="0.2">
      <c r="A120" s="14">
        <v>118</v>
      </c>
      <c r="B120" s="14" t="s">
        <v>598</v>
      </c>
      <c r="C120" s="14" t="str">
        <f>VLOOKUP(B120,'GSM 750'!$C$2:$G$729,5,FALSE)</f>
        <v>GHGD 500</v>
      </c>
      <c r="D120" s="95">
        <v>44900</v>
      </c>
      <c r="E120" s="14" t="s">
        <v>4369</v>
      </c>
      <c r="F120" s="14" t="s">
        <v>4370</v>
      </c>
      <c r="G120" s="14" t="s">
        <v>4371</v>
      </c>
      <c r="H120" s="14" t="s">
        <v>4376</v>
      </c>
      <c r="I120" s="14" t="s">
        <v>1376</v>
      </c>
      <c r="J120" s="14" t="s">
        <v>1211</v>
      </c>
      <c r="K120" s="14" t="s">
        <v>1212</v>
      </c>
      <c r="L120" s="14" t="s">
        <v>4373</v>
      </c>
      <c r="M120" s="14" t="s">
        <v>1213</v>
      </c>
      <c r="N120" s="14" t="s">
        <v>1213</v>
      </c>
      <c r="O120" s="14" t="s">
        <v>1213</v>
      </c>
      <c r="P120" s="14" t="s">
        <v>1213</v>
      </c>
      <c r="Q120" s="14" t="s">
        <v>1213</v>
      </c>
      <c r="R120" s="14" t="s">
        <v>1213</v>
      </c>
      <c r="S120" s="14" t="s">
        <v>1213</v>
      </c>
    </row>
    <row r="121" spans="1:19" ht="15.75" customHeight="1" x14ac:dyDescent="0.2">
      <c r="A121" s="14">
        <v>119</v>
      </c>
      <c r="B121" s="14" t="s">
        <v>1092</v>
      </c>
      <c r="C121" s="14" t="str">
        <f>VLOOKUP(B121,'GSM 750'!$C$2:$G$729,5,FALSE)</f>
        <v>GHGD 250</v>
      </c>
      <c r="D121" s="95">
        <v>44900</v>
      </c>
      <c r="E121" s="14" t="s">
        <v>4369</v>
      </c>
      <c r="F121" s="14" t="s">
        <v>4370</v>
      </c>
      <c r="G121" s="14" t="s">
        <v>4371</v>
      </c>
      <c r="H121" s="14" t="s">
        <v>4374</v>
      </c>
      <c r="I121" s="14" t="s">
        <v>1382</v>
      </c>
      <c r="J121" s="14" t="s">
        <v>1211</v>
      </c>
      <c r="K121" s="14" t="s">
        <v>1212</v>
      </c>
      <c r="L121" s="14" t="s">
        <v>4373</v>
      </c>
      <c r="M121" s="14" t="s">
        <v>1213</v>
      </c>
      <c r="N121" s="14" t="s">
        <v>1213</v>
      </c>
      <c r="O121" s="14" t="s">
        <v>1213</v>
      </c>
      <c r="P121" s="14" t="s">
        <v>1213</v>
      </c>
      <c r="Q121" s="14" t="s">
        <v>1213</v>
      </c>
      <c r="R121" s="14" t="s">
        <v>1213</v>
      </c>
      <c r="S121" s="14" t="s">
        <v>1213</v>
      </c>
    </row>
    <row r="122" spans="1:19" ht="15.75" customHeight="1" x14ac:dyDescent="0.2">
      <c r="A122" s="14">
        <v>120</v>
      </c>
      <c r="B122" s="14" t="s">
        <v>403</v>
      </c>
      <c r="C122" s="14" t="str">
        <f>VLOOKUP(B122,'GSM 750'!$C$2:$G$729,5,FALSE)</f>
        <v>GHGD 500</v>
      </c>
      <c r="D122" s="95">
        <v>44901</v>
      </c>
      <c r="E122" s="14" t="s">
        <v>4369</v>
      </c>
      <c r="F122" s="14" t="s">
        <v>4370</v>
      </c>
      <c r="G122" s="14" t="s">
        <v>4371</v>
      </c>
      <c r="H122" s="14" t="s">
        <v>4372</v>
      </c>
      <c r="I122" s="14" t="s">
        <v>4395</v>
      </c>
      <c r="J122" s="14" t="s">
        <v>1211</v>
      </c>
      <c r="K122" s="14" t="s">
        <v>1212</v>
      </c>
      <c r="L122" s="14" t="s">
        <v>4373</v>
      </c>
      <c r="M122" s="14" t="s">
        <v>1213</v>
      </c>
      <c r="N122" s="14" t="s">
        <v>1213</v>
      </c>
      <c r="O122" s="14" t="s">
        <v>1213</v>
      </c>
      <c r="P122" s="14" t="s">
        <v>1213</v>
      </c>
      <c r="Q122" s="14" t="s">
        <v>1213</v>
      </c>
      <c r="R122" s="14" t="s">
        <v>1213</v>
      </c>
      <c r="S122" s="14" t="s">
        <v>1213</v>
      </c>
    </row>
    <row r="123" spans="1:19" ht="15.75" customHeight="1" x14ac:dyDescent="0.2">
      <c r="A123" s="14">
        <v>121</v>
      </c>
      <c r="B123" s="14" t="s">
        <v>212</v>
      </c>
      <c r="C123" s="14" t="str">
        <f>VLOOKUP(B123,'GSM 750'!$C$2:$G$729,5,FALSE)</f>
        <v>GHGD 500</v>
      </c>
      <c r="D123" s="95">
        <v>44901</v>
      </c>
      <c r="E123" s="14" t="s">
        <v>4369</v>
      </c>
      <c r="F123" s="14" t="s">
        <v>4370</v>
      </c>
      <c r="G123" s="14" t="s">
        <v>4371</v>
      </c>
      <c r="H123" s="14" t="s">
        <v>4372</v>
      </c>
      <c r="I123" s="14" t="s">
        <v>1382</v>
      </c>
      <c r="J123" s="14" t="s">
        <v>1211</v>
      </c>
      <c r="K123" s="14" t="s">
        <v>1212</v>
      </c>
      <c r="L123" s="14" t="s">
        <v>4373</v>
      </c>
      <c r="M123" s="14" t="s">
        <v>1213</v>
      </c>
      <c r="N123" s="14" t="s">
        <v>1213</v>
      </c>
      <c r="O123" s="14" t="s">
        <v>1213</v>
      </c>
      <c r="P123" s="14" t="s">
        <v>1213</v>
      </c>
      <c r="Q123" s="14" t="s">
        <v>1213</v>
      </c>
      <c r="R123" s="14" t="s">
        <v>1213</v>
      </c>
      <c r="S123" s="14" t="s">
        <v>1213</v>
      </c>
    </row>
    <row r="124" spans="1:19" ht="15.75" customHeight="1" x14ac:dyDescent="0.2">
      <c r="A124" s="14">
        <v>122</v>
      </c>
      <c r="B124" s="14" t="s">
        <v>453</v>
      </c>
      <c r="C124" s="14" t="str">
        <f>VLOOKUP(B124,'GSM 750'!$C$2:$G$729,5,FALSE)</f>
        <v>GHGD 500</v>
      </c>
      <c r="D124" s="95">
        <v>44901</v>
      </c>
      <c r="E124" s="14" t="s">
        <v>4369</v>
      </c>
      <c r="F124" s="14" t="s">
        <v>4370</v>
      </c>
      <c r="G124" s="14" t="s">
        <v>4371</v>
      </c>
      <c r="H124" s="14" t="s">
        <v>4374</v>
      </c>
      <c r="I124" s="14" t="s">
        <v>1376</v>
      </c>
      <c r="J124" s="14" t="s">
        <v>1211</v>
      </c>
      <c r="K124" s="14" t="s">
        <v>1212</v>
      </c>
      <c r="L124" s="14" t="s">
        <v>4373</v>
      </c>
      <c r="M124" s="14" t="s">
        <v>1213</v>
      </c>
      <c r="N124" s="14" t="s">
        <v>1213</v>
      </c>
      <c r="O124" s="14" t="s">
        <v>1213</v>
      </c>
      <c r="P124" s="14" t="s">
        <v>1213</v>
      </c>
      <c r="Q124" s="14" t="s">
        <v>1213</v>
      </c>
      <c r="R124" s="14" t="s">
        <v>1213</v>
      </c>
      <c r="S124" s="14" t="s">
        <v>1213</v>
      </c>
    </row>
    <row r="125" spans="1:19" ht="15.75" customHeight="1" x14ac:dyDescent="0.2">
      <c r="A125" s="14">
        <v>123</v>
      </c>
      <c r="B125" s="14" t="s">
        <v>388</v>
      </c>
      <c r="C125" s="14" t="str">
        <f>VLOOKUP(B125,'GSM 750'!$C$2:$G$729,5,FALSE)</f>
        <v>GHGD 500</v>
      </c>
      <c r="D125" s="95">
        <v>44901</v>
      </c>
      <c r="E125" s="14" t="s">
        <v>4369</v>
      </c>
      <c r="F125" s="14" t="s">
        <v>4370</v>
      </c>
      <c r="G125" s="14" t="s">
        <v>4371</v>
      </c>
      <c r="H125" s="14" t="s">
        <v>4374</v>
      </c>
      <c r="I125" s="14" t="s">
        <v>1376</v>
      </c>
      <c r="J125" s="14" t="s">
        <v>1211</v>
      </c>
      <c r="K125" s="14" t="s">
        <v>1212</v>
      </c>
      <c r="L125" s="14" t="s">
        <v>4373</v>
      </c>
      <c r="M125" s="14" t="s">
        <v>1213</v>
      </c>
      <c r="N125" s="14" t="s">
        <v>1213</v>
      </c>
      <c r="O125" s="14" t="s">
        <v>1213</v>
      </c>
      <c r="P125" s="14" t="s">
        <v>1213</v>
      </c>
      <c r="Q125" s="14" t="s">
        <v>1213</v>
      </c>
      <c r="R125" s="14" t="s">
        <v>1213</v>
      </c>
      <c r="S125" s="14" t="s">
        <v>1213</v>
      </c>
    </row>
    <row r="126" spans="1:19" ht="15.75" customHeight="1" x14ac:dyDescent="0.2">
      <c r="A126" s="14">
        <v>124</v>
      </c>
      <c r="B126" s="14" t="s">
        <v>689</v>
      </c>
      <c r="C126" s="14" t="str">
        <f>VLOOKUP(B126,'GSM 750'!$C$2:$G$729,5,FALSE)</f>
        <v>GHGD 500</v>
      </c>
      <c r="D126" s="95">
        <v>44901</v>
      </c>
      <c r="E126" s="14" t="s">
        <v>4369</v>
      </c>
      <c r="F126" s="14" t="s">
        <v>4370</v>
      </c>
      <c r="G126" s="14" t="s">
        <v>4371</v>
      </c>
      <c r="H126" s="14" t="s">
        <v>4374</v>
      </c>
      <c r="I126" s="14" t="s">
        <v>1376</v>
      </c>
      <c r="J126" s="14" t="s">
        <v>1211</v>
      </c>
      <c r="K126" s="14" t="s">
        <v>1212</v>
      </c>
      <c r="L126" s="14" t="s">
        <v>4373</v>
      </c>
      <c r="M126" s="14" t="s">
        <v>1213</v>
      </c>
      <c r="N126" s="14" t="s">
        <v>1213</v>
      </c>
      <c r="O126" s="14" t="s">
        <v>1213</v>
      </c>
      <c r="P126" s="14" t="s">
        <v>1213</v>
      </c>
      <c r="Q126" s="14" t="s">
        <v>1213</v>
      </c>
      <c r="R126" s="14" t="s">
        <v>1213</v>
      </c>
      <c r="S126" s="14" t="s">
        <v>1213</v>
      </c>
    </row>
    <row r="127" spans="1:19" ht="15.75" customHeight="1" x14ac:dyDescent="0.2">
      <c r="A127" s="14">
        <v>125</v>
      </c>
      <c r="B127" s="14" t="s">
        <v>653</v>
      </c>
      <c r="C127" s="14" t="str">
        <f>VLOOKUP(B127,'GSM 750'!$C$2:$G$729,5,FALSE)</f>
        <v>GHGD 500</v>
      </c>
      <c r="D127" s="95">
        <v>44901</v>
      </c>
      <c r="E127" s="14" t="s">
        <v>1250</v>
      </c>
      <c r="F127" s="14" t="s">
        <v>4370</v>
      </c>
      <c r="G127" s="14" t="s">
        <v>4396</v>
      </c>
      <c r="H127" s="14" t="s">
        <v>4374</v>
      </c>
      <c r="I127" s="14" t="s">
        <v>4341</v>
      </c>
      <c r="J127" s="14" t="s">
        <v>1211</v>
      </c>
      <c r="K127" s="14" t="s">
        <v>1172</v>
      </c>
      <c r="L127" s="14" t="s">
        <v>4373</v>
      </c>
      <c r="M127" s="14" t="s">
        <v>1213</v>
      </c>
      <c r="N127" s="14" t="s">
        <v>1213</v>
      </c>
      <c r="O127" s="14" t="s">
        <v>1213</v>
      </c>
      <c r="P127" s="14" t="s">
        <v>1213</v>
      </c>
      <c r="Q127" s="14" t="s">
        <v>1213</v>
      </c>
      <c r="R127" s="14" t="s">
        <v>1213</v>
      </c>
      <c r="S127" s="14" t="s">
        <v>1213</v>
      </c>
    </row>
    <row r="128" spans="1:19" ht="15.75" customHeight="1" x14ac:dyDescent="0.2">
      <c r="A128" s="14">
        <v>126</v>
      </c>
      <c r="B128" s="14" t="s">
        <v>484</v>
      </c>
      <c r="C128" s="14" t="str">
        <f>VLOOKUP(B128,'GSM 750'!$C$2:$G$729,5,FALSE)</f>
        <v>GHGD 500</v>
      </c>
      <c r="D128" s="95">
        <v>44901</v>
      </c>
      <c r="E128" s="14" t="s">
        <v>4369</v>
      </c>
      <c r="F128" s="14" t="s">
        <v>4370</v>
      </c>
      <c r="G128" s="14" t="s">
        <v>4371</v>
      </c>
      <c r="H128" s="14" t="s">
        <v>4376</v>
      </c>
      <c r="I128" s="14" t="s">
        <v>1376</v>
      </c>
      <c r="J128" s="14" t="s">
        <v>1211</v>
      </c>
      <c r="K128" s="14" t="s">
        <v>1212</v>
      </c>
      <c r="L128" s="14" t="s">
        <v>4373</v>
      </c>
      <c r="M128" s="14" t="s">
        <v>1213</v>
      </c>
      <c r="N128" s="14" t="s">
        <v>1213</v>
      </c>
      <c r="O128" s="14" t="s">
        <v>1213</v>
      </c>
      <c r="P128" s="14" t="s">
        <v>1213</v>
      </c>
      <c r="Q128" s="14" t="s">
        <v>1213</v>
      </c>
      <c r="R128" s="14" t="s">
        <v>1213</v>
      </c>
      <c r="S128" s="14" t="s">
        <v>1213</v>
      </c>
    </row>
    <row r="129" spans="1:19" ht="15.75" customHeight="1" x14ac:dyDescent="0.2">
      <c r="A129" s="14">
        <v>127</v>
      </c>
      <c r="B129" s="14" t="s">
        <v>440</v>
      </c>
      <c r="C129" s="14" t="str">
        <f>VLOOKUP(B129,'GSM 750'!$C$2:$G$729,5,FALSE)</f>
        <v>GHGD 500</v>
      </c>
      <c r="D129" s="95">
        <v>44902</v>
      </c>
      <c r="E129" s="14" t="s">
        <v>4369</v>
      </c>
      <c r="F129" s="14" t="s">
        <v>4397</v>
      </c>
      <c r="G129" s="14" t="s">
        <v>4371</v>
      </c>
      <c r="H129" s="14" t="s">
        <v>4372</v>
      </c>
      <c r="I129" s="14" t="s">
        <v>1376</v>
      </c>
      <c r="J129" s="14" t="s">
        <v>1211</v>
      </c>
      <c r="K129" s="14" t="s">
        <v>1212</v>
      </c>
      <c r="L129" s="14" t="s">
        <v>4373</v>
      </c>
      <c r="M129" s="14" t="s">
        <v>1213</v>
      </c>
      <c r="N129" s="14" t="s">
        <v>1213</v>
      </c>
      <c r="O129" s="14" t="s">
        <v>1213</v>
      </c>
      <c r="P129" s="14" t="s">
        <v>1213</v>
      </c>
      <c r="Q129" s="14" t="s">
        <v>1213</v>
      </c>
      <c r="R129" s="14" t="s">
        <v>1213</v>
      </c>
      <c r="S129" s="14" t="s">
        <v>1213</v>
      </c>
    </row>
    <row r="130" spans="1:19" ht="15.75" customHeight="1" x14ac:dyDescent="0.2">
      <c r="A130" s="14">
        <v>128</v>
      </c>
      <c r="B130" s="14" t="s">
        <v>619</v>
      </c>
      <c r="C130" s="14" t="str">
        <f>VLOOKUP(B130,'GSM 750'!$C$2:$G$729,5,FALSE)</f>
        <v>GHGD 500</v>
      </c>
      <c r="D130" s="95">
        <v>44902</v>
      </c>
      <c r="E130" s="14" t="s">
        <v>4369</v>
      </c>
      <c r="F130" s="14" t="s">
        <v>4397</v>
      </c>
      <c r="G130" s="14" t="s">
        <v>4371</v>
      </c>
      <c r="H130" s="14" t="s">
        <v>4372</v>
      </c>
      <c r="I130" s="14" t="s">
        <v>1376</v>
      </c>
      <c r="J130" s="14" t="s">
        <v>1211</v>
      </c>
      <c r="K130" s="14" t="s">
        <v>1212</v>
      </c>
      <c r="L130" s="14" t="s">
        <v>4373</v>
      </c>
      <c r="M130" s="14" t="s">
        <v>1213</v>
      </c>
      <c r="N130" s="14" t="s">
        <v>1213</v>
      </c>
      <c r="O130" s="14" t="s">
        <v>1213</v>
      </c>
      <c r="P130" s="14" t="s">
        <v>1213</v>
      </c>
      <c r="Q130" s="14" t="s">
        <v>1213</v>
      </c>
      <c r="R130" s="14" t="s">
        <v>1213</v>
      </c>
      <c r="S130" s="14" t="s">
        <v>1213</v>
      </c>
    </row>
    <row r="131" spans="1:19" ht="15.75" customHeight="1" x14ac:dyDescent="0.2">
      <c r="A131" s="14">
        <v>129</v>
      </c>
      <c r="B131" s="14" t="s">
        <v>1008</v>
      </c>
      <c r="C131" s="14" t="str">
        <f>VLOOKUP(B131,'GSM 750'!$C$2:$G$729,5,FALSE)</f>
        <v>GHGD 250</v>
      </c>
      <c r="D131" s="95">
        <v>44902</v>
      </c>
      <c r="E131" s="14" t="s">
        <v>4369</v>
      </c>
      <c r="F131" s="14" t="s">
        <v>4397</v>
      </c>
      <c r="G131" s="14" t="s">
        <v>4371</v>
      </c>
      <c r="H131" s="14" t="s">
        <v>4376</v>
      </c>
      <c r="I131" s="14" t="s">
        <v>1376</v>
      </c>
      <c r="J131" s="14" t="s">
        <v>1211</v>
      </c>
      <c r="K131" s="14" t="s">
        <v>1212</v>
      </c>
      <c r="L131" s="14" t="s">
        <v>4373</v>
      </c>
      <c r="M131" s="14" t="s">
        <v>1213</v>
      </c>
      <c r="N131" s="14" t="s">
        <v>1213</v>
      </c>
      <c r="O131" s="14" t="s">
        <v>1213</v>
      </c>
      <c r="P131" s="14" t="s">
        <v>1213</v>
      </c>
      <c r="Q131" s="14" t="s">
        <v>1213</v>
      </c>
      <c r="R131" s="14" t="s">
        <v>1213</v>
      </c>
      <c r="S131" s="14" t="s">
        <v>1213</v>
      </c>
    </row>
    <row r="132" spans="1:19" ht="15.75" customHeight="1" x14ac:dyDescent="0.2">
      <c r="A132" s="14">
        <v>130</v>
      </c>
      <c r="B132" s="14" t="s">
        <v>828</v>
      </c>
      <c r="C132" s="14" t="str">
        <f>VLOOKUP(B132,'GSM 750'!$C$2:$G$729,5,FALSE)</f>
        <v>GHGD 500</v>
      </c>
      <c r="D132" s="95">
        <v>44902</v>
      </c>
      <c r="E132" s="14" t="s">
        <v>4369</v>
      </c>
      <c r="F132" s="14" t="s">
        <v>4397</v>
      </c>
      <c r="G132" s="14" t="s">
        <v>4371</v>
      </c>
      <c r="H132" s="14" t="s">
        <v>4376</v>
      </c>
      <c r="I132" s="14" t="s">
        <v>1376</v>
      </c>
      <c r="J132" s="14" t="s">
        <v>1211</v>
      </c>
      <c r="K132" s="14" t="s">
        <v>1212</v>
      </c>
      <c r="L132" s="14" t="s">
        <v>4373</v>
      </c>
      <c r="M132" s="14" t="s">
        <v>1213</v>
      </c>
      <c r="N132" s="14" t="s">
        <v>1213</v>
      </c>
      <c r="O132" s="14" t="s">
        <v>1213</v>
      </c>
      <c r="P132" s="14" t="s">
        <v>1213</v>
      </c>
      <c r="Q132" s="14" t="s">
        <v>1213</v>
      </c>
      <c r="R132" s="14" t="s">
        <v>1213</v>
      </c>
      <c r="S132" s="14" t="s">
        <v>1213</v>
      </c>
    </row>
    <row r="133" spans="1:19" ht="15.75" customHeight="1" x14ac:dyDescent="0.2">
      <c r="A133" s="14">
        <v>131</v>
      </c>
      <c r="B133" s="14" t="s">
        <v>778</v>
      </c>
      <c r="C133" s="14" t="str">
        <f>VLOOKUP(B133,'GSM 750'!$C$2:$G$729,5,FALSE)</f>
        <v>GHGD 500</v>
      </c>
      <c r="D133" s="95">
        <v>44902</v>
      </c>
      <c r="E133" s="14" t="s">
        <v>4369</v>
      </c>
      <c r="F133" s="14" t="s">
        <v>4397</v>
      </c>
      <c r="G133" s="14" t="s">
        <v>4371</v>
      </c>
      <c r="H133" s="14" t="s">
        <v>4375</v>
      </c>
      <c r="I133" s="14" t="s">
        <v>1376</v>
      </c>
      <c r="J133" s="14" t="s">
        <v>1211</v>
      </c>
      <c r="K133" s="14" t="s">
        <v>1212</v>
      </c>
      <c r="L133" s="14" t="s">
        <v>4373</v>
      </c>
      <c r="M133" s="14" t="s">
        <v>1213</v>
      </c>
      <c r="N133" s="14" t="s">
        <v>1213</v>
      </c>
      <c r="O133" s="14" t="s">
        <v>1213</v>
      </c>
      <c r="P133" s="14" t="s">
        <v>1213</v>
      </c>
      <c r="Q133" s="14" t="s">
        <v>1213</v>
      </c>
      <c r="R133" s="14" t="s">
        <v>1213</v>
      </c>
      <c r="S133" s="14" t="s">
        <v>1213</v>
      </c>
    </row>
    <row r="134" spans="1:19" ht="15.75" customHeight="1" x14ac:dyDescent="0.2">
      <c r="A134" s="14">
        <v>132</v>
      </c>
      <c r="B134" s="14" t="s">
        <v>4398</v>
      </c>
      <c r="C134" s="14" t="e">
        <f>VLOOKUP(B134,'GSM 750'!$C$2:$G$729,5,FALSE)</f>
        <v>#N/A</v>
      </c>
      <c r="D134" s="95">
        <v>44902</v>
      </c>
      <c r="E134" s="14" t="s">
        <v>4369</v>
      </c>
      <c r="F134" s="14" t="s">
        <v>4397</v>
      </c>
      <c r="G134" s="14" t="s">
        <v>4371</v>
      </c>
      <c r="H134" s="14" t="s">
        <v>4375</v>
      </c>
      <c r="I134" s="14" t="s">
        <v>1376</v>
      </c>
      <c r="J134" s="14" t="s">
        <v>1211</v>
      </c>
      <c r="K134" s="14" t="s">
        <v>1212</v>
      </c>
      <c r="L134" s="14" t="s">
        <v>4373</v>
      </c>
      <c r="M134" s="14" t="s">
        <v>1213</v>
      </c>
      <c r="N134" s="14" t="s">
        <v>1213</v>
      </c>
      <c r="O134" s="14" t="s">
        <v>1213</v>
      </c>
      <c r="P134" s="14" t="s">
        <v>1213</v>
      </c>
      <c r="Q134" s="14" t="s">
        <v>1213</v>
      </c>
      <c r="R134" s="14" t="s">
        <v>1213</v>
      </c>
      <c r="S134" s="14" t="s">
        <v>1213</v>
      </c>
    </row>
    <row r="135" spans="1:19" ht="15.75" customHeight="1" x14ac:dyDescent="0.2">
      <c r="A135" s="14">
        <v>133</v>
      </c>
      <c r="B135" s="14" t="s">
        <v>739</v>
      </c>
      <c r="C135" s="14" t="str">
        <f>VLOOKUP(B135,'GSM 750'!$C$2:$G$729,5,FALSE)</f>
        <v>GHGD 500</v>
      </c>
      <c r="D135" s="95">
        <v>44902</v>
      </c>
      <c r="E135" s="14" t="s">
        <v>4369</v>
      </c>
      <c r="F135" s="14" t="s">
        <v>4397</v>
      </c>
      <c r="G135" s="14" t="s">
        <v>4371</v>
      </c>
      <c r="H135" s="14" t="s">
        <v>4375</v>
      </c>
      <c r="I135" s="14" t="s">
        <v>1376</v>
      </c>
      <c r="J135" s="14" t="s">
        <v>1211</v>
      </c>
      <c r="K135" s="14" t="s">
        <v>1212</v>
      </c>
      <c r="L135" s="14" t="s">
        <v>4373</v>
      </c>
      <c r="M135" s="14" t="s">
        <v>1213</v>
      </c>
      <c r="N135" s="14" t="s">
        <v>1213</v>
      </c>
      <c r="O135" s="14" t="s">
        <v>1213</v>
      </c>
      <c r="P135" s="14" t="s">
        <v>1213</v>
      </c>
      <c r="Q135" s="14" t="s">
        <v>1213</v>
      </c>
      <c r="R135" s="14" t="s">
        <v>1213</v>
      </c>
      <c r="S135" s="14" t="s">
        <v>1213</v>
      </c>
    </row>
    <row r="136" spans="1:19" ht="15.75" customHeight="1" x14ac:dyDescent="0.2">
      <c r="A136" s="14">
        <v>134</v>
      </c>
      <c r="B136" s="14" t="s">
        <v>421</v>
      </c>
      <c r="C136" s="14" t="str">
        <f>VLOOKUP(B136,'GSM 750'!$C$2:$G$729,5,FALSE)</f>
        <v>GHGD 500</v>
      </c>
      <c r="D136" s="95">
        <v>44902</v>
      </c>
      <c r="E136" s="14" t="s">
        <v>4369</v>
      </c>
      <c r="F136" s="14" t="s">
        <v>4397</v>
      </c>
      <c r="G136" s="14" t="s">
        <v>4371</v>
      </c>
      <c r="H136" s="14" t="s">
        <v>4372</v>
      </c>
      <c r="I136" s="14" t="s">
        <v>1376</v>
      </c>
      <c r="J136" s="14" t="s">
        <v>1211</v>
      </c>
      <c r="K136" s="14" t="s">
        <v>1212</v>
      </c>
      <c r="L136" s="14" t="s">
        <v>4373</v>
      </c>
      <c r="M136" s="14" t="s">
        <v>1213</v>
      </c>
      <c r="N136" s="14" t="s">
        <v>1213</v>
      </c>
      <c r="O136" s="14" t="s">
        <v>1213</v>
      </c>
      <c r="P136" s="14" t="s">
        <v>1213</v>
      </c>
      <c r="Q136" s="14" t="s">
        <v>1213</v>
      </c>
      <c r="R136" s="14" t="s">
        <v>1213</v>
      </c>
      <c r="S136" s="14" t="s">
        <v>1213</v>
      </c>
    </row>
    <row r="137" spans="1:19" ht="15.75" customHeight="1" x14ac:dyDescent="0.2">
      <c r="A137" s="14">
        <v>135</v>
      </c>
      <c r="B137" s="14" t="s">
        <v>366</v>
      </c>
      <c r="C137" s="14" t="str">
        <f>VLOOKUP(B137,'GSM 750'!$C$2:$G$729,5,FALSE)</f>
        <v>GHGD 500</v>
      </c>
      <c r="D137" s="95">
        <v>44902</v>
      </c>
      <c r="E137" s="14" t="s">
        <v>4369</v>
      </c>
      <c r="F137" s="14" t="s">
        <v>4397</v>
      </c>
      <c r="G137" s="14" t="s">
        <v>4371</v>
      </c>
      <c r="H137" s="14" t="s">
        <v>4372</v>
      </c>
      <c r="I137" s="14" t="s">
        <v>1376</v>
      </c>
      <c r="J137" s="14" t="s">
        <v>1211</v>
      </c>
      <c r="K137" s="14" t="s">
        <v>1212</v>
      </c>
      <c r="L137" s="14" t="s">
        <v>4373</v>
      </c>
      <c r="M137" s="14" t="s">
        <v>1213</v>
      </c>
      <c r="N137" s="14" t="s">
        <v>1213</v>
      </c>
      <c r="O137" s="14" t="s">
        <v>1213</v>
      </c>
      <c r="P137" s="14" t="s">
        <v>1213</v>
      </c>
      <c r="Q137" s="14" t="s">
        <v>1213</v>
      </c>
      <c r="R137" s="14" t="s">
        <v>1213</v>
      </c>
      <c r="S137" s="14" t="s">
        <v>1213</v>
      </c>
    </row>
    <row r="138" spans="1:19" ht="15.75" customHeight="1" x14ac:dyDescent="0.2">
      <c r="A138" s="14">
        <v>136</v>
      </c>
      <c r="B138" s="14" t="s">
        <v>430</v>
      </c>
      <c r="C138" s="14" t="str">
        <f>VLOOKUP(B138,'GSM 750'!$C$2:$G$729,5,FALSE)</f>
        <v>GHGD 500</v>
      </c>
      <c r="D138" s="95">
        <v>44902</v>
      </c>
      <c r="E138" s="14" t="s">
        <v>4369</v>
      </c>
      <c r="F138" s="14" t="s">
        <v>4397</v>
      </c>
      <c r="G138" s="14" t="s">
        <v>4371</v>
      </c>
      <c r="H138" s="14" t="s">
        <v>4372</v>
      </c>
      <c r="I138" s="14" t="s">
        <v>1376</v>
      </c>
      <c r="J138" s="14" t="s">
        <v>1211</v>
      </c>
      <c r="K138" s="14" t="s">
        <v>1212</v>
      </c>
      <c r="L138" s="14" t="s">
        <v>4373</v>
      </c>
      <c r="M138" s="14" t="s">
        <v>1213</v>
      </c>
      <c r="N138" s="14" t="s">
        <v>1213</v>
      </c>
      <c r="O138" s="14" t="s">
        <v>1213</v>
      </c>
      <c r="P138" s="14" t="s">
        <v>1213</v>
      </c>
      <c r="Q138" s="14" t="s">
        <v>1213</v>
      </c>
      <c r="R138" s="14" t="s">
        <v>1213</v>
      </c>
      <c r="S138" s="14" t="s">
        <v>1213</v>
      </c>
    </row>
    <row r="139" spans="1:19" ht="15.75" customHeight="1" x14ac:dyDescent="0.2">
      <c r="A139" s="14">
        <v>137</v>
      </c>
      <c r="B139" s="14" t="s">
        <v>422</v>
      </c>
      <c r="C139" s="14" t="str">
        <f>VLOOKUP(B139,'GSM 750'!$C$2:$G$729,5,FALSE)</f>
        <v>GHGD 500</v>
      </c>
      <c r="D139" s="95">
        <v>44902</v>
      </c>
      <c r="E139" s="14" t="s">
        <v>4369</v>
      </c>
      <c r="F139" s="14" t="s">
        <v>4397</v>
      </c>
      <c r="G139" s="14" t="s">
        <v>4371</v>
      </c>
      <c r="H139" s="14" t="s">
        <v>4372</v>
      </c>
      <c r="I139" s="14" t="s">
        <v>1376</v>
      </c>
      <c r="J139" s="14" t="s">
        <v>1211</v>
      </c>
      <c r="K139" s="14" t="s">
        <v>1212</v>
      </c>
      <c r="L139" s="14" t="s">
        <v>4373</v>
      </c>
      <c r="M139" s="14" t="s">
        <v>1213</v>
      </c>
      <c r="N139" s="14" t="s">
        <v>1213</v>
      </c>
      <c r="O139" s="14" t="s">
        <v>1213</v>
      </c>
      <c r="P139" s="14" t="s">
        <v>1213</v>
      </c>
      <c r="Q139" s="14" t="s">
        <v>1213</v>
      </c>
      <c r="R139" s="14" t="s">
        <v>1213</v>
      </c>
      <c r="S139" s="14" t="s">
        <v>1213</v>
      </c>
    </row>
    <row r="140" spans="1:19" ht="15.75" customHeight="1" x14ac:dyDescent="0.2">
      <c r="A140" s="14">
        <v>138</v>
      </c>
      <c r="B140" s="14" t="s">
        <v>873</v>
      </c>
      <c r="C140" s="14" t="str">
        <f>VLOOKUP(B140,'GSM 750'!$C$2:$G$729,5,FALSE)</f>
        <v>GHGD 500</v>
      </c>
      <c r="D140" s="95">
        <v>44902</v>
      </c>
      <c r="E140" s="14" t="s">
        <v>4369</v>
      </c>
      <c r="F140" s="14" t="s">
        <v>4397</v>
      </c>
      <c r="G140" s="14" t="s">
        <v>4371</v>
      </c>
      <c r="H140" s="14" t="s">
        <v>4372</v>
      </c>
      <c r="I140" s="14" t="s">
        <v>1376</v>
      </c>
      <c r="J140" s="14" t="s">
        <v>1211</v>
      </c>
      <c r="K140" s="14" t="s">
        <v>1212</v>
      </c>
      <c r="L140" s="14" t="s">
        <v>4373</v>
      </c>
      <c r="M140" s="14" t="s">
        <v>1213</v>
      </c>
      <c r="N140" s="14" t="s">
        <v>1213</v>
      </c>
      <c r="O140" s="14" t="s">
        <v>1213</v>
      </c>
      <c r="P140" s="14" t="s">
        <v>1213</v>
      </c>
      <c r="Q140" s="14" t="s">
        <v>1213</v>
      </c>
      <c r="R140" s="14" t="s">
        <v>1213</v>
      </c>
      <c r="S140" s="14" t="s">
        <v>1213</v>
      </c>
    </row>
    <row r="141" spans="1:19" ht="15.75" customHeight="1" x14ac:dyDescent="0.2">
      <c r="A141" s="14">
        <v>139</v>
      </c>
      <c r="B141" s="14" t="s">
        <v>551</v>
      </c>
      <c r="C141" s="14" t="str">
        <f>VLOOKUP(B141,'GSM 750'!$C$2:$G$729,5,FALSE)</f>
        <v>GHGD 500</v>
      </c>
      <c r="D141" s="95">
        <v>44902</v>
      </c>
      <c r="E141" s="14" t="s">
        <v>4369</v>
      </c>
      <c r="F141" s="14" t="s">
        <v>4397</v>
      </c>
      <c r="G141" s="14" t="s">
        <v>4371</v>
      </c>
      <c r="H141" s="14" t="s">
        <v>4374</v>
      </c>
      <c r="I141" s="14" t="s">
        <v>1376</v>
      </c>
      <c r="J141" s="14" t="s">
        <v>1211</v>
      </c>
      <c r="K141" s="14" t="s">
        <v>1212</v>
      </c>
      <c r="L141" s="14" t="s">
        <v>4373</v>
      </c>
      <c r="M141" s="14" t="s">
        <v>1213</v>
      </c>
      <c r="N141" s="14" t="s">
        <v>1213</v>
      </c>
      <c r="O141" s="14" t="s">
        <v>1213</v>
      </c>
      <c r="P141" s="14" t="s">
        <v>1213</v>
      </c>
      <c r="Q141" s="14" t="s">
        <v>1213</v>
      </c>
      <c r="R141" s="14" t="s">
        <v>1213</v>
      </c>
      <c r="S141" s="14" t="s">
        <v>1213</v>
      </c>
    </row>
    <row r="142" spans="1:19" ht="15.75" customHeight="1" x14ac:dyDescent="0.2">
      <c r="A142" s="14">
        <v>140</v>
      </c>
      <c r="B142" s="14" t="s">
        <v>564</v>
      </c>
      <c r="C142" s="14" t="str">
        <f>VLOOKUP(B142,'GSM 750'!$C$2:$G$729,5,FALSE)</f>
        <v>GHGD 500</v>
      </c>
      <c r="D142" s="95">
        <v>44902</v>
      </c>
      <c r="E142" s="14" t="s">
        <v>4369</v>
      </c>
      <c r="F142" s="14" t="s">
        <v>4397</v>
      </c>
      <c r="G142" s="14" t="s">
        <v>4371</v>
      </c>
      <c r="H142" s="14" t="s">
        <v>4374</v>
      </c>
      <c r="I142" s="14" t="s">
        <v>1376</v>
      </c>
      <c r="J142" s="14" t="s">
        <v>1211</v>
      </c>
      <c r="K142" s="14" t="s">
        <v>1212</v>
      </c>
      <c r="L142" s="14" t="s">
        <v>4373</v>
      </c>
      <c r="M142" s="14" t="s">
        <v>1213</v>
      </c>
      <c r="N142" s="14" t="s">
        <v>1213</v>
      </c>
      <c r="O142" s="14" t="s">
        <v>1213</v>
      </c>
      <c r="P142" s="14" t="s">
        <v>1213</v>
      </c>
      <c r="Q142" s="14" t="s">
        <v>1213</v>
      </c>
      <c r="R142" s="14" t="s">
        <v>1213</v>
      </c>
      <c r="S142" s="14" t="s">
        <v>1213</v>
      </c>
    </row>
    <row r="143" spans="1:19" ht="15.75" customHeight="1" x14ac:dyDescent="0.2">
      <c r="A143" s="14">
        <v>141</v>
      </c>
      <c r="B143" s="14" t="s">
        <v>565</v>
      </c>
      <c r="C143" s="14" t="str">
        <f>VLOOKUP(B143,'GSM 750'!$C$2:$G$729,5,FALSE)</f>
        <v>GHGD 500</v>
      </c>
      <c r="D143" s="95">
        <v>44902</v>
      </c>
      <c r="E143" s="14" t="s">
        <v>4369</v>
      </c>
      <c r="F143" s="14" t="s">
        <v>4397</v>
      </c>
      <c r="G143" s="14" t="s">
        <v>4371</v>
      </c>
      <c r="H143" s="14" t="s">
        <v>4374</v>
      </c>
      <c r="I143" s="14" t="s">
        <v>1376</v>
      </c>
      <c r="J143" s="14" t="s">
        <v>1211</v>
      </c>
      <c r="K143" s="14" t="s">
        <v>1212</v>
      </c>
      <c r="L143" s="14" t="s">
        <v>4373</v>
      </c>
      <c r="M143" s="14" t="s">
        <v>1213</v>
      </c>
      <c r="N143" s="14" t="s">
        <v>1213</v>
      </c>
      <c r="O143" s="14" t="s">
        <v>1213</v>
      </c>
      <c r="P143" s="14" t="s">
        <v>1213</v>
      </c>
      <c r="Q143" s="14" t="s">
        <v>1213</v>
      </c>
      <c r="R143" s="14" t="s">
        <v>1213</v>
      </c>
      <c r="S143" s="14" t="s">
        <v>1213</v>
      </c>
    </row>
    <row r="144" spans="1:19" ht="15.75" customHeight="1" x14ac:dyDescent="0.2">
      <c r="A144" s="14">
        <v>142</v>
      </c>
      <c r="B144" s="14" t="s">
        <v>563</v>
      </c>
      <c r="C144" s="14" t="str">
        <f>VLOOKUP(B144,'GSM 750'!$C$2:$G$729,5,FALSE)</f>
        <v>GHGD 500</v>
      </c>
      <c r="D144" s="95">
        <v>44902</v>
      </c>
      <c r="E144" s="14" t="s">
        <v>4369</v>
      </c>
      <c r="F144" s="14" t="s">
        <v>4397</v>
      </c>
      <c r="G144" s="14" t="s">
        <v>4371</v>
      </c>
      <c r="H144" s="14" t="s">
        <v>4374</v>
      </c>
      <c r="I144" s="14" t="s">
        <v>1376</v>
      </c>
      <c r="J144" s="14" t="s">
        <v>1211</v>
      </c>
      <c r="K144" s="14" t="s">
        <v>1212</v>
      </c>
      <c r="L144" s="14" t="s">
        <v>4373</v>
      </c>
      <c r="M144" s="14" t="s">
        <v>1213</v>
      </c>
      <c r="N144" s="14" t="s">
        <v>1213</v>
      </c>
      <c r="O144" s="14" t="s">
        <v>1213</v>
      </c>
      <c r="P144" s="14" t="s">
        <v>1213</v>
      </c>
      <c r="Q144" s="14" t="s">
        <v>1213</v>
      </c>
      <c r="R144" s="14" t="s">
        <v>1213</v>
      </c>
      <c r="S144" s="14" t="s">
        <v>1213</v>
      </c>
    </row>
    <row r="145" spans="1:19" ht="15.75" customHeight="1" x14ac:dyDescent="0.2">
      <c r="A145" s="14">
        <v>143</v>
      </c>
      <c r="B145" s="14" t="s">
        <v>692</v>
      </c>
      <c r="C145" s="14" t="str">
        <f>VLOOKUP(B145,'GSM 750'!$C$2:$G$729,5,FALSE)</f>
        <v>GHGD 500</v>
      </c>
      <c r="D145" s="95">
        <v>44902</v>
      </c>
      <c r="E145" s="14" t="s">
        <v>4369</v>
      </c>
      <c r="F145" s="14" t="s">
        <v>4397</v>
      </c>
      <c r="G145" s="14" t="s">
        <v>4371</v>
      </c>
      <c r="H145" s="14" t="s">
        <v>4374</v>
      </c>
      <c r="I145" s="14" t="s">
        <v>1376</v>
      </c>
      <c r="J145" s="14" t="s">
        <v>1211</v>
      </c>
      <c r="K145" s="14" t="s">
        <v>1212</v>
      </c>
      <c r="L145" s="14" t="s">
        <v>4373</v>
      </c>
      <c r="M145" s="14" t="s">
        <v>1213</v>
      </c>
      <c r="N145" s="14" t="s">
        <v>1213</v>
      </c>
      <c r="O145" s="14" t="s">
        <v>1213</v>
      </c>
      <c r="P145" s="14" t="s">
        <v>1213</v>
      </c>
      <c r="Q145" s="14" t="s">
        <v>1213</v>
      </c>
      <c r="R145" s="14" t="s">
        <v>1213</v>
      </c>
      <c r="S145" s="14" t="s">
        <v>1213</v>
      </c>
    </row>
    <row r="146" spans="1:19" ht="15.75" customHeight="1" x14ac:dyDescent="0.2">
      <c r="A146" s="14">
        <v>144</v>
      </c>
      <c r="B146" s="14" t="s">
        <v>810</v>
      </c>
      <c r="C146" s="14" t="str">
        <f>VLOOKUP(B146,'GSM 750'!$C$2:$G$729,5,FALSE)</f>
        <v>GHGD 500</v>
      </c>
      <c r="D146" s="95">
        <v>44902</v>
      </c>
      <c r="E146" s="14" t="s">
        <v>4369</v>
      </c>
      <c r="F146" s="14" t="s">
        <v>4397</v>
      </c>
      <c r="G146" s="14" t="s">
        <v>4371</v>
      </c>
      <c r="H146" s="14" t="s">
        <v>4374</v>
      </c>
      <c r="I146" s="14" t="s">
        <v>1376</v>
      </c>
      <c r="J146" s="14" t="s">
        <v>1211</v>
      </c>
      <c r="K146" s="14" t="s">
        <v>1212</v>
      </c>
      <c r="L146" s="14" t="s">
        <v>4373</v>
      </c>
      <c r="M146" s="14" t="s">
        <v>1213</v>
      </c>
      <c r="N146" s="14" t="s">
        <v>1213</v>
      </c>
      <c r="O146" s="14" t="s">
        <v>1213</v>
      </c>
      <c r="P146" s="14" t="s">
        <v>1213</v>
      </c>
      <c r="Q146" s="14" t="s">
        <v>1213</v>
      </c>
      <c r="R146" s="14" t="s">
        <v>1213</v>
      </c>
      <c r="S146" s="14" t="s">
        <v>1213</v>
      </c>
    </row>
    <row r="147" spans="1:19" ht="15.75" customHeight="1" x14ac:dyDescent="0.2">
      <c r="A147" s="14">
        <v>145</v>
      </c>
      <c r="B147" s="14" t="s">
        <v>560</v>
      </c>
      <c r="C147" s="14" t="str">
        <f>VLOOKUP(B147,'GSM 750'!$C$2:$G$729,5,FALSE)</f>
        <v>GHGD 500</v>
      </c>
      <c r="D147" s="95">
        <v>44902</v>
      </c>
      <c r="E147" s="14" t="s">
        <v>4369</v>
      </c>
      <c r="F147" s="14" t="s">
        <v>4397</v>
      </c>
      <c r="G147" s="14" t="s">
        <v>4371</v>
      </c>
      <c r="H147" s="14" t="s">
        <v>4374</v>
      </c>
      <c r="I147" s="14" t="s">
        <v>1376</v>
      </c>
      <c r="J147" s="14" t="s">
        <v>1211</v>
      </c>
      <c r="K147" s="14" t="s">
        <v>1212</v>
      </c>
      <c r="L147" s="14" t="s">
        <v>4373</v>
      </c>
      <c r="M147" s="14" t="s">
        <v>1213</v>
      </c>
      <c r="N147" s="14" t="s">
        <v>1213</v>
      </c>
      <c r="O147" s="14" t="s">
        <v>1213</v>
      </c>
      <c r="P147" s="14" t="s">
        <v>1213</v>
      </c>
      <c r="Q147" s="14" t="s">
        <v>1213</v>
      </c>
      <c r="R147" s="14" t="s">
        <v>1213</v>
      </c>
      <c r="S147" s="14" t="s">
        <v>1213</v>
      </c>
    </row>
    <row r="148" spans="1:19" ht="15.75" customHeight="1" x14ac:dyDescent="0.2">
      <c r="A148" s="14">
        <v>146</v>
      </c>
      <c r="B148" s="14" t="s">
        <v>561</v>
      </c>
      <c r="C148" s="14" t="str">
        <f>VLOOKUP(B148,'GSM 750'!$C$2:$G$729,5,FALSE)</f>
        <v>GHGD 500</v>
      </c>
      <c r="D148" s="95">
        <v>44902</v>
      </c>
      <c r="E148" s="14" t="s">
        <v>4369</v>
      </c>
      <c r="F148" s="14" t="s">
        <v>4397</v>
      </c>
      <c r="G148" s="14" t="s">
        <v>4371</v>
      </c>
      <c r="H148" s="14" t="s">
        <v>4374</v>
      </c>
      <c r="I148" s="14" t="s">
        <v>1376</v>
      </c>
      <c r="J148" s="14" t="s">
        <v>1211</v>
      </c>
      <c r="K148" s="14" t="s">
        <v>1212</v>
      </c>
      <c r="L148" s="14" t="s">
        <v>4373</v>
      </c>
      <c r="M148" s="14" t="s">
        <v>1213</v>
      </c>
      <c r="N148" s="14" t="s">
        <v>1213</v>
      </c>
      <c r="O148" s="14" t="s">
        <v>1213</v>
      </c>
      <c r="P148" s="14" t="s">
        <v>1213</v>
      </c>
      <c r="Q148" s="14" t="s">
        <v>1213</v>
      </c>
      <c r="R148" s="14" t="s">
        <v>1213</v>
      </c>
      <c r="S148" s="14" t="s">
        <v>1213</v>
      </c>
    </row>
    <row r="149" spans="1:19" ht="15.75" customHeight="1" x14ac:dyDescent="0.2">
      <c r="A149" s="14">
        <v>147</v>
      </c>
      <c r="B149" s="14" t="s">
        <v>562</v>
      </c>
      <c r="C149" s="14" t="str">
        <f>VLOOKUP(B149,'GSM 750'!$C$2:$G$729,5,FALSE)</f>
        <v>GHGD 500</v>
      </c>
      <c r="D149" s="95">
        <v>44902</v>
      </c>
      <c r="E149" s="14" t="s">
        <v>4369</v>
      </c>
      <c r="F149" s="14" t="s">
        <v>4397</v>
      </c>
      <c r="G149" s="14" t="s">
        <v>4371</v>
      </c>
      <c r="H149" s="14" t="s">
        <v>4374</v>
      </c>
      <c r="I149" s="14" t="s">
        <v>1376</v>
      </c>
      <c r="J149" s="14" t="s">
        <v>1211</v>
      </c>
      <c r="K149" s="14" t="s">
        <v>1212</v>
      </c>
      <c r="L149" s="14" t="s">
        <v>4373</v>
      </c>
      <c r="M149" s="14" t="s">
        <v>1213</v>
      </c>
      <c r="N149" s="14" t="s">
        <v>1213</v>
      </c>
      <c r="O149" s="14" t="s">
        <v>1213</v>
      </c>
      <c r="P149" s="14" t="s">
        <v>1213</v>
      </c>
      <c r="Q149" s="14" t="s">
        <v>1213</v>
      </c>
      <c r="R149" s="14" t="s">
        <v>1213</v>
      </c>
      <c r="S149" s="14" t="s">
        <v>1213</v>
      </c>
    </row>
    <row r="150" spans="1:19" ht="15.75" customHeight="1" x14ac:dyDescent="0.2">
      <c r="A150" s="14">
        <v>148</v>
      </c>
      <c r="B150" s="14" t="s">
        <v>567</v>
      </c>
      <c r="C150" s="14" t="str">
        <f>VLOOKUP(B150,'GSM 750'!$C$2:$G$729,5,FALSE)</f>
        <v>GHGD 500</v>
      </c>
      <c r="D150" s="95">
        <v>44902</v>
      </c>
      <c r="E150" s="14" t="s">
        <v>4369</v>
      </c>
      <c r="F150" s="14" t="s">
        <v>4397</v>
      </c>
      <c r="G150" s="14" t="s">
        <v>4371</v>
      </c>
      <c r="H150" s="14" t="s">
        <v>4374</v>
      </c>
      <c r="I150" s="14" t="s">
        <v>1376</v>
      </c>
      <c r="J150" s="14" t="s">
        <v>1211</v>
      </c>
      <c r="K150" s="14" t="s">
        <v>1212</v>
      </c>
      <c r="L150" s="14" t="s">
        <v>4373</v>
      </c>
      <c r="M150" s="14" t="s">
        <v>1213</v>
      </c>
      <c r="N150" s="14" t="s">
        <v>1213</v>
      </c>
      <c r="O150" s="14" t="s">
        <v>1213</v>
      </c>
      <c r="P150" s="14" t="s">
        <v>1213</v>
      </c>
      <c r="Q150" s="14" t="s">
        <v>1213</v>
      </c>
      <c r="R150" s="14" t="s">
        <v>1213</v>
      </c>
      <c r="S150" s="14" t="s">
        <v>1213</v>
      </c>
    </row>
    <row r="151" spans="1:19" ht="15.75" customHeight="1" x14ac:dyDescent="0.2">
      <c r="A151" s="14">
        <v>149</v>
      </c>
      <c r="B151" s="14" t="s">
        <v>603</v>
      </c>
      <c r="C151" s="14" t="str">
        <f>VLOOKUP(B151,'GSM 750'!$C$2:$G$729,5,FALSE)</f>
        <v>GHGD 500</v>
      </c>
      <c r="D151" s="95">
        <v>44902</v>
      </c>
      <c r="E151" s="14" t="s">
        <v>4369</v>
      </c>
      <c r="F151" s="14" t="s">
        <v>4397</v>
      </c>
      <c r="G151" s="14" t="s">
        <v>4371</v>
      </c>
      <c r="H151" s="14" t="s">
        <v>4376</v>
      </c>
      <c r="I151" s="14" t="s">
        <v>1376</v>
      </c>
      <c r="J151" s="14" t="s">
        <v>1211</v>
      </c>
      <c r="K151" s="14" t="s">
        <v>1212</v>
      </c>
      <c r="L151" s="14" t="s">
        <v>4373</v>
      </c>
      <c r="M151" s="14" t="s">
        <v>1213</v>
      </c>
      <c r="N151" s="14" t="s">
        <v>1213</v>
      </c>
      <c r="O151" s="14" t="s">
        <v>1213</v>
      </c>
      <c r="P151" s="14" t="s">
        <v>1213</v>
      </c>
      <c r="Q151" s="14" t="s">
        <v>1213</v>
      </c>
      <c r="R151" s="14" t="s">
        <v>1213</v>
      </c>
      <c r="S151" s="14" t="s">
        <v>1213</v>
      </c>
    </row>
    <row r="152" spans="1:19" ht="15.75" customHeight="1" x14ac:dyDescent="0.2">
      <c r="A152" s="14">
        <v>150</v>
      </c>
      <c r="B152" s="14" t="s">
        <v>546</v>
      </c>
      <c r="C152" s="14" t="str">
        <f>VLOOKUP(B152,'GSM 750'!$C$2:$G$729,5,FALSE)</f>
        <v>GHGD 500</v>
      </c>
      <c r="D152" s="95">
        <v>44902</v>
      </c>
      <c r="E152" s="14" t="s">
        <v>4369</v>
      </c>
      <c r="F152" s="14" t="s">
        <v>4397</v>
      </c>
      <c r="G152" s="14" t="s">
        <v>4371</v>
      </c>
      <c r="H152" s="14" t="s">
        <v>4376</v>
      </c>
      <c r="I152" s="14" t="s">
        <v>1376</v>
      </c>
      <c r="J152" s="14" t="s">
        <v>1211</v>
      </c>
      <c r="K152" s="14" t="s">
        <v>1212</v>
      </c>
      <c r="L152" s="14" t="s">
        <v>4373</v>
      </c>
      <c r="M152" s="14" t="s">
        <v>1213</v>
      </c>
      <c r="N152" s="14" t="s">
        <v>1213</v>
      </c>
      <c r="O152" s="14" t="s">
        <v>1213</v>
      </c>
      <c r="P152" s="14" t="s">
        <v>1213</v>
      </c>
      <c r="Q152" s="14" t="s">
        <v>1213</v>
      </c>
      <c r="R152" s="14" t="s">
        <v>1213</v>
      </c>
      <c r="S152" s="14" t="s">
        <v>1213</v>
      </c>
    </row>
    <row r="153" spans="1:19" ht="15.75" customHeight="1" x14ac:dyDescent="0.2">
      <c r="A153" s="14">
        <v>151</v>
      </c>
      <c r="B153" s="14" t="s">
        <v>599</v>
      </c>
      <c r="C153" s="14" t="str">
        <f>VLOOKUP(B153,'GSM 750'!$C$2:$G$729,5,FALSE)</f>
        <v>GHGD 500</v>
      </c>
      <c r="D153" s="95">
        <v>44902</v>
      </c>
      <c r="E153" s="14" t="s">
        <v>4369</v>
      </c>
      <c r="F153" s="14" t="s">
        <v>4397</v>
      </c>
      <c r="G153" s="14" t="s">
        <v>4371</v>
      </c>
      <c r="H153" s="14" t="s">
        <v>4376</v>
      </c>
      <c r="I153" s="14" t="s">
        <v>1376</v>
      </c>
      <c r="J153" s="14" t="s">
        <v>1211</v>
      </c>
      <c r="K153" s="14" t="s">
        <v>1212</v>
      </c>
      <c r="L153" s="14" t="s">
        <v>4373</v>
      </c>
      <c r="M153" s="14" t="s">
        <v>1213</v>
      </c>
      <c r="N153" s="14" t="s">
        <v>1213</v>
      </c>
      <c r="O153" s="14" t="s">
        <v>1213</v>
      </c>
      <c r="P153" s="14" t="s">
        <v>1213</v>
      </c>
      <c r="Q153" s="14" t="s">
        <v>1213</v>
      </c>
      <c r="R153" s="14" t="s">
        <v>1213</v>
      </c>
      <c r="S153" s="14" t="s">
        <v>1213</v>
      </c>
    </row>
    <row r="154" spans="1:19" ht="15.75" customHeight="1" x14ac:dyDescent="0.2">
      <c r="A154" s="14">
        <v>152</v>
      </c>
      <c r="B154" s="14" t="s">
        <v>610</v>
      </c>
      <c r="C154" s="14" t="str">
        <f>VLOOKUP(B154,'GSM 750'!$C$2:$G$729,5,FALSE)</f>
        <v>GHGD 500</v>
      </c>
      <c r="D154" s="95">
        <v>44902</v>
      </c>
      <c r="E154" s="14" t="s">
        <v>4369</v>
      </c>
      <c r="F154" s="14" t="s">
        <v>4397</v>
      </c>
      <c r="G154" s="14" t="s">
        <v>4371</v>
      </c>
      <c r="H154" s="14" t="s">
        <v>4376</v>
      </c>
      <c r="I154" s="14" t="s">
        <v>1376</v>
      </c>
      <c r="J154" s="14" t="s">
        <v>1211</v>
      </c>
      <c r="K154" s="14" t="s">
        <v>1212</v>
      </c>
      <c r="L154" s="14" t="s">
        <v>4373</v>
      </c>
      <c r="M154" s="14" t="s">
        <v>1213</v>
      </c>
      <c r="N154" s="14" t="s">
        <v>1213</v>
      </c>
      <c r="O154" s="14" t="s">
        <v>1213</v>
      </c>
      <c r="P154" s="14" t="s">
        <v>1213</v>
      </c>
      <c r="Q154" s="14" t="s">
        <v>1213</v>
      </c>
      <c r="R154" s="14" t="s">
        <v>1213</v>
      </c>
      <c r="S154" s="14" t="s">
        <v>1213</v>
      </c>
    </row>
    <row r="155" spans="1:19" ht="15.75" customHeight="1" x14ac:dyDescent="0.2">
      <c r="A155" s="14">
        <v>153</v>
      </c>
      <c r="B155" s="14" t="s">
        <v>2426</v>
      </c>
      <c r="C155" s="14" t="str">
        <f>VLOOKUP(B155,'GSM 750'!$C$2:$G$729,5,FALSE)</f>
        <v>GHGD 500</v>
      </c>
      <c r="D155" s="95">
        <v>44902</v>
      </c>
      <c r="E155" s="14" t="s">
        <v>1250</v>
      </c>
      <c r="F155" s="14" t="s">
        <v>1250</v>
      </c>
      <c r="G155" s="14" t="s">
        <v>4396</v>
      </c>
      <c r="H155" s="14" t="s">
        <v>4375</v>
      </c>
      <c r="I155" s="14" t="s">
        <v>1376</v>
      </c>
      <c r="J155" s="14" t="s">
        <v>1211</v>
      </c>
      <c r="K155" s="14" t="s">
        <v>1212</v>
      </c>
      <c r="L155" s="14" t="s">
        <v>1213</v>
      </c>
      <c r="M155" s="14" t="s">
        <v>1213</v>
      </c>
      <c r="N155" s="14" t="s">
        <v>1213</v>
      </c>
      <c r="O155" s="14" t="s">
        <v>1213</v>
      </c>
      <c r="P155" s="14" t="s">
        <v>1213</v>
      </c>
      <c r="Q155" s="14" t="s">
        <v>1213</v>
      </c>
      <c r="R155" s="14" t="s">
        <v>1213</v>
      </c>
      <c r="S155" s="14" t="s">
        <v>1213</v>
      </c>
    </row>
    <row r="156" spans="1:19" ht="15.75" customHeight="1" x14ac:dyDescent="0.2">
      <c r="A156" s="14">
        <v>154</v>
      </c>
      <c r="B156" s="14" t="s">
        <v>1134</v>
      </c>
      <c r="C156" s="14" t="str">
        <f>VLOOKUP(B156,'GSM 750'!$C$2:$G$729,5,FALSE)</f>
        <v>GHGD 250</v>
      </c>
      <c r="D156" s="95">
        <v>44902</v>
      </c>
      <c r="E156" s="14" t="s">
        <v>1250</v>
      </c>
      <c r="F156" s="14" t="s">
        <v>1250</v>
      </c>
      <c r="G156" s="14" t="s">
        <v>4396</v>
      </c>
      <c r="H156" s="14" t="s">
        <v>4375</v>
      </c>
      <c r="I156" s="14" t="s">
        <v>1376</v>
      </c>
      <c r="J156" s="14" t="s">
        <v>1211</v>
      </c>
      <c r="K156" s="14" t="s">
        <v>1212</v>
      </c>
      <c r="L156" s="14" t="s">
        <v>1213</v>
      </c>
      <c r="M156" s="14" t="s">
        <v>1213</v>
      </c>
      <c r="N156" s="14" t="s">
        <v>1213</v>
      </c>
      <c r="O156" s="14" t="s">
        <v>1213</v>
      </c>
      <c r="P156" s="14" t="s">
        <v>1213</v>
      </c>
      <c r="Q156" s="14" t="s">
        <v>1213</v>
      </c>
      <c r="R156" s="14" t="s">
        <v>1213</v>
      </c>
      <c r="S156" s="14" t="s">
        <v>1213</v>
      </c>
    </row>
    <row r="157" spans="1:19" ht="15.75" customHeight="1" x14ac:dyDescent="0.2">
      <c r="A157" s="14">
        <v>155</v>
      </c>
      <c r="B157" s="14" t="s">
        <v>587</v>
      </c>
      <c r="C157" s="14" t="str">
        <f>VLOOKUP(B157,'GSM 750'!$C$2:$G$729,5,FALSE)</f>
        <v>GHGD 500</v>
      </c>
      <c r="D157" s="95">
        <v>44902</v>
      </c>
      <c r="E157" s="14" t="s">
        <v>4369</v>
      </c>
      <c r="F157" s="14" t="s">
        <v>4397</v>
      </c>
      <c r="G157" s="14" t="s">
        <v>4371</v>
      </c>
      <c r="H157" s="14" t="s">
        <v>4375</v>
      </c>
      <c r="I157" s="14" t="s">
        <v>1376</v>
      </c>
      <c r="J157" s="14" t="s">
        <v>1211</v>
      </c>
      <c r="K157" s="14" t="s">
        <v>1212</v>
      </c>
      <c r="L157" s="14" t="s">
        <v>4373</v>
      </c>
      <c r="M157" s="14" t="s">
        <v>1213</v>
      </c>
      <c r="N157" s="14" t="s">
        <v>1213</v>
      </c>
      <c r="O157" s="14" t="s">
        <v>1213</v>
      </c>
      <c r="P157" s="14" t="s">
        <v>1213</v>
      </c>
      <c r="Q157" s="14" t="s">
        <v>1213</v>
      </c>
      <c r="R157" s="14" t="s">
        <v>1213</v>
      </c>
      <c r="S157" s="14" t="s">
        <v>1213</v>
      </c>
    </row>
    <row r="158" spans="1:19" ht="15.75" customHeight="1" x14ac:dyDescent="0.2">
      <c r="A158" s="14">
        <v>156</v>
      </c>
      <c r="B158" s="14" t="s">
        <v>586</v>
      </c>
      <c r="C158" s="14" t="str">
        <f>VLOOKUP(B158,'GSM 750'!$C$2:$G$729,5,FALSE)</f>
        <v>GHGD 500</v>
      </c>
      <c r="D158" s="95">
        <v>44902</v>
      </c>
      <c r="E158" s="14" t="s">
        <v>4369</v>
      </c>
      <c r="F158" s="14" t="s">
        <v>4397</v>
      </c>
      <c r="G158" s="14" t="s">
        <v>4371</v>
      </c>
      <c r="H158" s="14" t="s">
        <v>4375</v>
      </c>
      <c r="I158" s="14" t="s">
        <v>1376</v>
      </c>
      <c r="J158" s="14" t="s">
        <v>1211</v>
      </c>
      <c r="K158" s="14" t="s">
        <v>1212</v>
      </c>
      <c r="L158" s="14" t="s">
        <v>4373</v>
      </c>
      <c r="M158" s="14" t="s">
        <v>1213</v>
      </c>
      <c r="N158" s="14" t="s">
        <v>1213</v>
      </c>
      <c r="O158" s="14" t="s">
        <v>1213</v>
      </c>
      <c r="P158" s="14" t="s">
        <v>1213</v>
      </c>
      <c r="Q158" s="14" t="s">
        <v>1213</v>
      </c>
      <c r="R158" s="14" t="s">
        <v>1213</v>
      </c>
      <c r="S158" s="14" t="s">
        <v>1213</v>
      </c>
    </row>
    <row r="159" spans="1:19" ht="15.75" customHeight="1" x14ac:dyDescent="0.2">
      <c r="A159" s="14">
        <v>157</v>
      </c>
      <c r="B159" s="14" t="s">
        <v>864</v>
      </c>
      <c r="C159" s="14" t="str">
        <f>VLOOKUP(B159,'GSM 750'!$C$2:$G$729,5,FALSE)</f>
        <v>GHGD 500</v>
      </c>
      <c r="D159" s="95">
        <v>44902</v>
      </c>
      <c r="E159" s="14" t="s">
        <v>4369</v>
      </c>
      <c r="F159" s="14" t="s">
        <v>4397</v>
      </c>
      <c r="G159" s="14" t="s">
        <v>4371</v>
      </c>
      <c r="H159" s="14" t="s">
        <v>4375</v>
      </c>
      <c r="I159" s="14" t="s">
        <v>1376</v>
      </c>
      <c r="J159" s="14" t="s">
        <v>1211</v>
      </c>
      <c r="K159" s="14" t="s">
        <v>1212</v>
      </c>
      <c r="L159" s="14" t="s">
        <v>4373</v>
      </c>
      <c r="M159" s="14" t="s">
        <v>1213</v>
      </c>
      <c r="N159" s="14" t="s">
        <v>1213</v>
      </c>
      <c r="O159" s="14" t="s">
        <v>1213</v>
      </c>
      <c r="P159" s="14" t="s">
        <v>1213</v>
      </c>
      <c r="Q159" s="14" t="s">
        <v>1213</v>
      </c>
      <c r="R159" s="14" t="s">
        <v>1213</v>
      </c>
      <c r="S159" s="14" t="s">
        <v>1213</v>
      </c>
    </row>
    <row r="160" spans="1:19" ht="15.75" customHeight="1" x14ac:dyDescent="0.2">
      <c r="A160" s="14">
        <v>158</v>
      </c>
      <c r="B160" s="14" t="s">
        <v>577</v>
      </c>
      <c r="C160" s="14" t="str">
        <f>VLOOKUP(B160,'GSM 750'!$C$2:$G$729,5,FALSE)</f>
        <v>GHGD 500</v>
      </c>
      <c r="D160" s="95">
        <v>44902</v>
      </c>
      <c r="E160" s="14" t="s">
        <v>4369</v>
      </c>
      <c r="F160" s="14" t="s">
        <v>4397</v>
      </c>
      <c r="G160" s="14" t="s">
        <v>4371</v>
      </c>
      <c r="H160" s="14" t="s">
        <v>4375</v>
      </c>
      <c r="I160" s="14" t="s">
        <v>1376</v>
      </c>
      <c r="J160" s="14" t="s">
        <v>1211</v>
      </c>
      <c r="K160" s="14" t="s">
        <v>1212</v>
      </c>
      <c r="L160" s="14" t="s">
        <v>4373</v>
      </c>
      <c r="M160" s="14" t="s">
        <v>1213</v>
      </c>
      <c r="N160" s="14" t="s">
        <v>1213</v>
      </c>
      <c r="O160" s="14" t="s">
        <v>1213</v>
      </c>
      <c r="P160" s="14" t="s">
        <v>1213</v>
      </c>
      <c r="Q160" s="14" t="s">
        <v>1213</v>
      </c>
      <c r="R160" s="14" t="s">
        <v>1213</v>
      </c>
      <c r="S160" s="14" t="s">
        <v>1213</v>
      </c>
    </row>
    <row r="161" spans="1:19" ht="15.75" customHeight="1" x14ac:dyDescent="0.2">
      <c r="A161" s="14">
        <v>159</v>
      </c>
      <c r="B161" s="14" t="s">
        <v>685</v>
      </c>
      <c r="C161" s="14" t="str">
        <f>VLOOKUP(B161,'GSM 750'!$C$2:$G$729,5,FALSE)</f>
        <v>GHGD 500</v>
      </c>
      <c r="D161" s="95">
        <v>44903</v>
      </c>
      <c r="E161" s="14" t="s">
        <v>4369</v>
      </c>
      <c r="F161" s="14" t="s">
        <v>4370</v>
      </c>
      <c r="G161" s="14" t="s">
        <v>4371</v>
      </c>
      <c r="H161" s="14" t="s">
        <v>4372</v>
      </c>
      <c r="I161" s="14" t="s">
        <v>1376</v>
      </c>
      <c r="J161" s="14" t="s">
        <v>1211</v>
      </c>
      <c r="K161" s="14" t="s">
        <v>1212</v>
      </c>
      <c r="L161" s="14" t="s">
        <v>4373</v>
      </c>
      <c r="M161" s="14" t="s">
        <v>1213</v>
      </c>
      <c r="N161" s="14" t="s">
        <v>1213</v>
      </c>
      <c r="O161" s="14" t="s">
        <v>1213</v>
      </c>
      <c r="P161" s="14" t="s">
        <v>1213</v>
      </c>
      <c r="Q161" s="14" t="s">
        <v>1213</v>
      </c>
      <c r="R161" s="14" t="s">
        <v>1213</v>
      </c>
      <c r="S161" s="14" t="s">
        <v>1213</v>
      </c>
    </row>
    <row r="162" spans="1:19" ht="15.75" customHeight="1" x14ac:dyDescent="0.2">
      <c r="A162" s="14">
        <v>160</v>
      </c>
      <c r="B162" s="14" t="s">
        <v>372</v>
      </c>
      <c r="C162" s="14" t="str">
        <f>VLOOKUP(B162,'GSM 750'!$C$2:$G$729,5,FALSE)</f>
        <v>GHGD 500</v>
      </c>
      <c r="D162" s="95">
        <v>44903</v>
      </c>
      <c r="E162" s="14" t="s">
        <v>4369</v>
      </c>
      <c r="F162" s="14" t="s">
        <v>4370</v>
      </c>
      <c r="G162" s="14" t="s">
        <v>4371</v>
      </c>
      <c r="H162" s="14" t="s">
        <v>4375</v>
      </c>
      <c r="I162" s="14" t="s">
        <v>1376</v>
      </c>
      <c r="J162" s="14" t="s">
        <v>1211</v>
      </c>
      <c r="K162" s="14" t="s">
        <v>1212</v>
      </c>
      <c r="L162" s="14" t="s">
        <v>4373</v>
      </c>
      <c r="M162" s="14" t="s">
        <v>1213</v>
      </c>
      <c r="N162" s="14" t="s">
        <v>1213</v>
      </c>
      <c r="O162" s="14" t="s">
        <v>1213</v>
      </c>
      <c r="P162" s="14" t="s">
        <v>1213</v>
      </c>
      <c r="Q162" s="14" t="s">
        <v>1213</v>
      </c>
      <c r="R162" s="14" t="s">
        <v>1213</v>
      </c>
      <c r="S162" s="14" t="s">
        <v>1213</v>
      </c>
    </row>
    <row r="163" spans="1:19" ht="15.75" customHeight="1" x14ac:dyDescent="0.2">
      <c r="A163" s="14">
        <v>161</v>
      </c>
      <c r="B163" s="14" t="s">
        <v>685</v>
      </c>
      <c r="C163" s="14" t="str">
        <f>VLOOKUP(B163,'GSM 750'!$C$2:$G$729,5,FALSE)</f>
        <v>GHGD 500</v>
      </c>
      <c r="D163" s="95">
        <v>44903</v>
      </c>
      <c r="E163" s="14" t="s">
        <v>4369</v>
      </c>
      <c r="F163" s="14" t="s">
        <v>4370</v>
      </c>
      <c r="G163" s="14" t="s">
        <v>4371</v>
      </c>
      <c r="H163" s="14" t="s">
        <v>4372</v>
      </c>
      <c r="I163" s="14" t="s">
        <v>1376</v>
      </c>
      <c r="J163" s="14" t="s">
        <v>1211</v>
      </c>
      <c r="K163" s="14" t="s">
        <v>1212</v>
      </c>
      <c r="L163" s="14" t="s">
        <v>4373</v>
      </c>
      <c r="M163" s="14" t="s">
        <v>1213</v>
      </c>
      <c r="N163" s="14" t="s">
        <v>1213</v>
      </c>
      <c r="O163" s="14" t="s">
        <v>1213</v>
      </c>
      <c r="P163" s="14" t="s">
        <v>1213</v>
      </c>
      <c r="Q163" s="14" t="s">
        <v>1213</v>
      </c>
      <c r="R163" s="14" t="s">
        <v>1213</v>
      </c>
      <c r="S163" s="14" t="s">
        <v>1213</v>
      </c>
    </row>
    <row r="164" spans="1:19" ht="15.75" customHeight="1" x14ac:dyDescent="0.2">
      <c r="A164" s="14">
        <v>162</v>
      </c>
      <c r="B164" s="14" t="s">
        <v>1125</v>
      </c>
      <c r="C164" s="14" t="str">
        <f>VLOOKUP(B164,'GSM 750'!$C$2:$G$729,5,FALSE)</f>
        <v>GHGD 250</v>
      </c>
      <c r="D164" s="95">
        <v>44917</v>
      </c>
      <c r="E164" s="14" t="s">
        <v>4369</v>
      </c>
      <c r="F164" s="14" t="s">
        <v>4370</v>
      </c>
      <c r="G164" s="14" t="s">
        <v>4371</v>
      </c>
      <c r="H164" s="14" t="s">
        <v>4374</v>
      </c>
      <c r="I164" s="14" t="s">
        <v>1376</v>
      </c>
      <c r="J164" s="14" t="s">
        <v>1211</v>
      </c>
      <c r="K164" s="14" t="s">
        <v>1212</v>
      </c>
      <c r="L164" s="14" t="s">
        <v>4373</v>
      </c>
      <c r="M164" s="14" t="s">
        <v>1213</v>
      </c>
      <c r="N164" s="14" t="s">
        <v>1213</v>
      </c>
      <c r="O164" s="14" t="s">
        <v>1213</v>
      </c>
      <c r="P164" s="14" t="s">
        <v>1213</v>
      </c>
      <c r="Q164" s="14" t="s">
        <v>1213</v>
      </c>
      <c r="R164" s="14" t="s">
        <v>1213</v>
      </c>
      <c r="S164" s="14" t="s">
        <v>1213</v>
      </c>
    </row>
    <row r="165" spans="1:19" ht="15.75" customHeight="1" x14ac:dyDescent="0.2">
      <c r="A165" s="14">
        <v>163</v>
      </c>
      <c r="B165" s="14" t="s">
        <v>4399</v>
      </c>
      <c r="C165" s="14" t="e">
        <f>VLOOKUP(B165,'GSM 750'!$C$2:$G$729,5,FALSE)</f>
        <v>#N/A</v>
      </c>
      <c r="D165" s="95">
        <v>44917</v>
      </c>
      <c r="E165" s="14" t="s">
        <v>4369</v>
      </c>
      <c r="F165" s="14" t="s">
        <v>4370</v>
      </c>
      <c r="G165" s="14" t="s">
        <v>4371</v>
      </c>
      <c r="H165" s="14" t="s">
        <v>4374</v>
      </c>
      <c r="I165" s="14" t="s">
        <v>1376</v>
      </c>
      <c r="J165" s="14" t="s">
        <v>1211</v>
      </c>
      <c r="K165" s="14" t="s">
        <v>1212</v>
      </c>
      <c r="L165" s="14" t="s">
        <v>4373</v>
      </c>
      <c r="M165" s="14" t="s">
        <v>1213</v>
      </c>
      <c r="N165" s="14" t="s">
        <v>1213</v>
      </c>
      <c r="O165" s="14" t="s">
        <v>1213</v>
      </c>
      <c r="P165" s="14" t="s">
        <v>1213</v>
      </c>
      <c r="Q165" s="14" t="s">
        <v>1213</v>
      </c>
      <c r="R165" s="14" t="s">
        <v>1213</v>
      </c>
      <c r="S165" s="14" t="s">
        <v>1213</v>
      </c>
    </row>
    <row r="166" spans="1:19" ht="15.75" customHeight="1" x14ac:dyDescent="0.2">
      <c r="A166" s="14">
        <v>164</v>
      </c>
      <c r="B166" s="14" t="s">
        <v>768</v>
      </c>
      <c r="C166" s="14" t="str">
        <f>VLOOKUP(B166,'GSM 750'!$C$2:$G$729,5,FALSE)</f>
        <v>GHGD 500</v>
      </c>
      <c r="D166" s="95">
        <v>44921</v>
      </c>
      <c r="E166" s="14" t="s">
        <v>4369</v>
      </c>
      <c r="F166" s="14" t="s">
        <v>4370</v>
      </c>
      <c r="G166" s="14" t="s">
        <v>4371</v>
      </c>
      <c r="H166" s="14" t="s">
        <v>4372</v>
      </c>
      <c r="I166" s="14" t="s">
        <v>1376</v>
      </c>
      <c r="J166" s="14" t="s">
        <v>1211</v>
      </c>
      <c r="K166" s="14" t="s">
        <v>1212</v>
      </c>
      <c r="L166" s="14" t="s">
        <v>4373</v>
      </c>
      <c r="M166" s="14" t="s">
        <v>1213</v>
      </c>
      <c r="N166" s="14" t="s">
        <v>1213</v>
      </c>
      <c r="O166" s="14" t="s">
        <v>1213</v>
      </c>
      <c r="P166" s="14" t="s">
        <v>1213</v>
      </c>
      <c r="Q166" s="14" t="s">
        <v>1213</v>
      </c>
      <c r="R166" s="14" t="s">
        <v>1213</v>
      </c>
      <c r="S166" s="14" t="s">
        <v>1213</v>
      </c>
    </row>
    <row r="167" spans="1:19" ht="15.75" customHeight="1" x14ac:dyDescent="0.2">
      <c r="A167" s="14">
        <v>165</v>
      </c>
      <c r="B167" s="14" t="s">
        <v>1052</v>
      </c>
      <c r="C167" s="14" t="str">
        <f>VLOOKUP(B167,'GSM 750'!$C$2:$G$729,5,FALSE)</f>
        <v>GHGD 250</v>
      </c>
      <c r="D167" s="95">
        <v>44921</v>
      </c>
      <c r="E167" s="14" t="s">
        <v>1250</v>
      </c>
      <c r="F167" s="14" t="s">
        <v>1250</v>
      </c>
      <c r="G167" s="14" t="s">
        <v>4396</v>
      </c>
      <c r="H167" s="14" t="s">
        <v>4372</v>
      </c>
      <c r="I167" s="14" t="s">
        <v>1376</v>
      </c>
      <c r="J167" s="14" t="s">
        <v>1211</v>
      </c>
      <c r="K167" s="14" t="s">
        <v>1212</v>
      </c>
      <c r="L167" s="14" t="s">
        <v>1213</v>
      </c>
      <c r="M167" s="14" t="s">
        <v>1213</v>
      </c>
      <c r="N167" s="14" t="s">
        <v>1213</v>
      </c>
      <c r="O167" s="14" t="s">
        <v>1213</v>
      </c>
      <c r="P167" s="14" t="s">
        <v>1213</v>
      </c>
      <c r="Q167" s="14" t="s">
        <v>1213</v>
      </c>
      <c r="R167" s="14" t="s">
        <v>1213</v>
      </c>
      <c r="S167" s="14" t="s">
        <v>1213</v>
      </c>
    </row>
    <row r="168" spans="1:19" ht="15.75" customHeight="1" x14ac:dyDescent="0.2">
      <c r="A168" s="14">
        <v>166</v>
      </c>
      <c r="B168" s="14" t="s">
        <v>1061</v>
      </c>
      <c r="C168" s="14" t="str">
        <f>VLOOKUP(B168,'GSM 750'!$C$2:$G$729,5,FALSE)</f>
        <v>GHGD 250</v>
      </c>
      <c r="D168" s="95">
        <v>44921</v>
      </c>
      <c r="E168" s="14" t="s">
        <v>4369</v>
      </c>
      <c r="F168" s="14" t="s">
        <v>4370</v>
      </c>
      <c r="G168" s="14" t="s">
        <v>4371</v>
      </c>
      <c r="H168" s="14" t="s">
        <v>4372</v>
      </c>
      <c r="I168" s="14" t="s">
        <v>1376</v>
      </c>
      <c r="J168" s="14" t="s">
        <v>1211</v>
      </c>
      <c r="K168" s="14" t="s">
        <v>1212</v>
      </c>
      <c r="L168" s="14" t="s">
        <v>4373</v>
      </c>
      <c r="M168" s="14" t="s">
        <v>1213</v>
      </c>
      <c r="N168" s="14" t="s">
        <v>1213</v>
      </c>
      <c r="O168" s="14" t="s">
        <v>1213</v>
      </c>
      <c r="P168" s="14" t="s">
        <v>1213</v>
      </c>
      <c r="Q168" s="14" t="s">
        <v>1213</v>
      </c>
      <c r="R168" s="14" t="s">
        <v>1213</v>
      </c>
      <c r="S168" s="14" t="s">
        <v>1213</v>
      </c>
    </row>
    <row r="169" spans="1:19" ht="15.75" customHeight="1" x14ac:dyDescent="0.2">
      <c r="A169" s="14">
        <v>167</v>
      </c>
      <c r="B169" s="14" t="s">
        <v>436</v>
      </c>
      <c r="C169" s="14" t="str">
        <f>VLOOKUP(B169,'GSM 750'!$C$2:$G$729,5,FALSE)</f>
        <v>GHGD 500</v>
      </c>
      <c r="D169" s="95">
        <v>44921</v>
      </c>
      <c r="E169" s="14" t="s">
        <v>1250</v>
      </c>
      <c r="F169" s="14" t="s">
        <v>1250</v>
      </c>
      <c r="G169" s="14" t="s">
        <v>4396</v>
      </c>
      <c r="H169" s="14" t="s">
        <v>4372</v>
      </c>
      <c r="I169" s="14" t="s">
        <v>1376</v>
      </c>
      <c r="J169" s="14" t="s">
        <v>1211</v>
      </c>
      <c r="K169" s="14" t="s">
        <v>1212</v>
      </c>
      <c r="L169" s="14" t="s">
        <v>1213</v>
      </c>
      <c r="M169" s="14" t="s">
        <v>1213</v>
      </c>
      <c r="N169" s="14" t="s">
        <v>1213</v>
      </c>
      <c r="O169" s="14" t="s">
        <v>1213</v>
      </c>
      <c r="P169" s="14" t="s">
        <v>1213</v>
      </c>
      <c r="Q169" s="14" t="s">
        <v>1213</v>
      </c>
      <c r="R169" s="14" t="s">
        <v>1213</v>
      </c>
      <c r="S169" s="14" t="s">
        <v>1213</v>
      </c>
    </row>
    <row r="170" spans="1:19" ht="15.75" customHeight="1" x14ac:dyDescent="0.2">
      <c r="A170" s="14">
        <v>168</v>
      </c>
      <c r="B170" s="14" t="s">
        <v>1066</v>
      </c>
      <c r="C170" s="14" t="str">
        <f>VLOOKUP(B170,'GSM 750'!$C$2:$G$729,5,FALSE)</f>
        <v>GHGD 250</v>
      </c>
      <c r="D170" s="95">
        <v>44921</v>
      </c>
      <c r="E170" s="14" t="s">
        <v>1250</v>
      </c>
      <c r="F170" s="14" t="s">
        <v>1250</v>
      </c>
      <c r="G170" s="14" t="s">
        <v>4396</v>
      </c>
      <c r="H170" s="14" t="s">
        <v>4372</v>
      </c>
      <c r="I170" s="14" t="s">
        <v>1376</v>
      </c>
      <c r="J170" s="14" t="s">
        <v>1211</v>
      </c>
      <c r="K170" s="14" t="s">
        <v>1212</v>
      </c>
      <c r="L170" s="14" t="s">
        <v>1213</v>
      </c>
      <c r="M170" s="14" t="s">
        <v>1213</v>
      </c>
      <c r="N170" s="14" t="s">
        <v>1213</v>
      </c>
      <c r="O170" s="14" t="s">
        <v>1213</v>
      </c>
      <c r="P170" s="14" t="s">
        <v>1213</v>
      </c>
      <c r="Q170" s="14" t="s">
        <v>1213</v>
      </c>
      <c r="R170" s="14" t="s">
        <v>1213</v>
      </c>
      <c r="S170" s="14" t="s">
        <v>1213</v>
      </c>
    </row>
    <row r="171" spans="1:19" ht="15.75" customHeight="1" x14ac:dyDescent="0.2">
      <c r="A171" s="14">
        <v>169</v>
      </c>
      <c r="B171" s="14" t="s">
        <v>1015</v>
      </c>
      <c r="C171" s="14" t="str">
        <f>VLOOKUP(B171,'GSM 750'!$C$2:$G$729,5,FALSE)</f>
        <v>GHGD 250</v>
      </c>
      <c r="D171" s="95">
        <v>44921</v>
      </c>
      <c r="E171" s="14" t="s">
        <v>1250</v>
      </c>
      <c r="F171" s="14" t="s">
        <v>1250</v>
      </c>
      <c r="G171" s="14" t="s">
        <v>4396</v>
      </c>
      <c r="H171" s="14" t="s">
        <v>4376</v>
      </c>
      <c r="I171" s="14" t="s">
        <v>1376</v>
      </c>
      <c r="J171" s="14" t="s">
        <v>1211</v>
      </c>
      <c r="K171" s="14" t="s">
        <v>1212</v>
      </c>
      <c r="L171" s="14" t="s">
        <v>1213</v>
      </c>
      <c r="M171" s="14" t="s">
        <v>1213</v>
      </c>
      <c r="N171" s="14" t="s">
        <v>1213</v>
      </c>
      <c r="O171" s="14" t="s">
        <v>1213</v>
      </c>
      <c r="P171" s="14" t="s">
        <v>1213</v>
      </c>
      <c r="Q171" s="14" t="s">
        <v>1213</v>
      </c>
      <c r="R171" s="14" t="s">
        <v>1213</v>
      </c>
      <c r="S171" s="14" t="s">
        <v>1213</v>
      </c>
    </row>
    <row r="172" spans="1:19" ht="15.75" customHeight="1" x14ac:dyDescent="0.2">
      <c r="A172" s="14">
        <v>170</v>
      </c>
      <c r="B172" s="14" t="s">
        <v>814</v>
      </c>
      <c r="C172" s="14" t="str">
        <f>VLOOKUP(B172,'GSM 750'!$C$2:$G$729,5,FALSE)</f>
        <v>GHGD 500</v>
      </c>
      <c r="D172" s="95">
        <v>44921</v>
      </c>
      <c r="E172" s="14" t="s">
        <v>4369</v>
      </c>
      <c r="F172" s="14" t="s">
        <v>4370</v>
      </c>
      <c r="G172" s="14" t="s">
        <v>4371</v>
      </c>
      <c r="H172" s="14" t="s">
        <v>4375</v>
      </c>
      <c r="I172" s="14" t="s">
        <v>1376</v>
      </c>
      <c r="J172" s="14" t="s">
        <v>1211</v>
      </c>
      <c r="K172" s="14" t="s">
        <v>1212</v>
      </c>
      <c r="L172" s="14" t="s">
        <v>4373</v>
      </c>
      <c r="M172" s="14" t="s">
        <v>1213</v>
      </c>
      <c r="N172" s="14" t="s">
        <v>1213</v>
      </c>
      <c r="O172" s="14" t="s">
        <v>1213</v>
      </c>
      <c r="P172" s="14" t="s">
        <v>1213</v>
      </c>
      <c r="Q172" s="14" t="s">
        <v>1213</v>
      </c>
      <c r="R172" s="14" t="s">
        <v>1213</v>
      </c>
      <c r="S172" s="14" t="s">
        <v>1213</v>
      </c>
    </row>
    <row r="173" spans="1:19" ht="15.75" customHeight="1" x14ac:dyDescent="0.2">
      <c r="A173" s="14">
        <v>171</v>
      </c>
      <c r="B173" s="14" t="s">
        <v>842</v>
      </c>
      <c r="C173" s="14" t="str">
        <f>VLOOKUP(B173,'GSM 750'!$C$2:$G$729,5,FALSE)</f>
        <v>GHGD 500</v>
      </c>
      <c r="D173" s="95">
        <v>44921</v>
      </c>
      <c r="E173" s="14" t="s">
        <v>4369</v>
      </c>
      <c r="F173" s="14" t="s">
        <v>4370</v>
      </c>
      <c r="G173" s="14" t="s">
        <v>4371</v>
      </c>
      <c r="H173" s="14" t="s">
        <v>4375</v>
      </c>
      <c r="I173" s="14" t="s">
        <v>1376</v>
      </c>
      <c r="J173" s="14" t="s">
        <v>1211</v>
      </c>
      <c r="K173" s="14" t="s">
        <v>1212</v>
      </c>
      <c r="L173" s="14" t="s">
        <v>4373</v>
      </c>
      <c r="M173" s="14" t="s">
        <v>1213</v>
      </c>
      <c r="N173" s="14" t="s">
        <v>1213</v>
      </c>
      <c r="O173" s="14" t="s">
        <v>1213</v>
      </c>
      <c r="P173" s="14" t="s">
        <v>1213</v>
      </c>
      <c r="Q173" s="14" t="s">
        <v>1213</v>
      </c>
      <c r="R173" s="14" t="s">
        <v>1213</v>
      </c>
      <c r="S173" s="14" t="s">
        <v>1213</v>
      </c>
    </row>
    <row r="174" spans="1:19" ht="15.75" customHeight="1" x14ac:dyDescent="0.2">
      <c r="A174" s="14">
        <v>172</v>
      </c>
      <c r="B174" s="14" t="s">
        <v>740</v>
      </c>
      <c r="C174" s="14" t="str">
        <f>VLOOKUP(B174,'GSM 750'!$C$2:$G$729,5,FALSE)</f>
        <v>GHGD 500</v>
      </c>
      <c r="D174" s="95">
        <v>44921</v>
      </c>
      <c r="E174" s="14" t="s">
        <v>4369</v>
      </c>
      <c r="F174" s="14" t="s">
        <v>4370</v>
      </c>
      <c r="G174" s="14" t="s">
        <v>4371</v>
      </c>
      <c r="H174" s="14" t="s">
        <v>4375</v>
      </c>
      <c r="I174" s="14" t="s">
        <v>1376</v>
      </c>
      <c r="J174" s="14" t="s">
        <v>1211</v>
      </c>
      <c r="K174" s="14" t="s">
        <v>1212</v>
      </c>
      <c r="L174" s="14" t="s">
        <v>4373</v>
      </c>
      <c r="M174" s="14" t="s">
        <v>1213</v>
      </c>
      <c r="N174" s="14" t="s">
        <v>1213</v>
      </c>
      <c r="O174" s="14" t="s">
        <v>1213</v>
      </c>
      <c r="P174" s="14" t="s">
        <v>1213</v>
      </c>
      <c r="Q174" s="14" t="s">
        <v>1213</v>
      </c>
      <c r="R174" s="14" t="s">
        <v>1213</v>
      </c>
      <c r="S174" s="14" t="s">
        <v>1213</v>
      </c>
    </row>
    <row r="175" spans="1:19" ht="15.75" customHeight="1" x14ac:dyDescent="0.2">
      <c r="A175" s="14">
        <v>173</v>
      </c>
      <c r="B175" s="14" t="s">
        <v>679</v>
      </c>
      <c r="C175" s="14" t="str">
        <f>VLOOKUP(B175,'GSM 750'!$C$2:$G$729,5,FALSE)</f>
        <v>GHGD 500</v>
      </c>
      <c r="D175" s="95">
        <v>44921</v>
      </c>
      <c r="E175" s="14" t="s">
        <v>4369</v>
      </c>
      <c r="F175" s="14" t="s">
        <v>4370</v>
      </c>
      <c r="G175" s="14" t="s">
        <v>4371</v>
      </c>
      <c r="H175" s="14" t="s">
        <v>4374</v>
      </c>
      <c r="I175" s="14" t="s">
        <v>1376</v>
      </c>
      <c r="J175" s="14" t="s">
        <v>1211</v>
      </c>
      <c r="K175" s="14" t="s">
        <v>1212</v>
      </c>
      <c r="L175" s="14" t="s">
        <v>4373</v>
      </c>
      <c r="M175" s="14" t="s">
        <v>1213</v>
      </c>
      <c r="N175" s="14" t="s">
        <v>1213</v>
      </c>
      <c r="O175" s="14" t="s">
        <v>1213</v>
      </c>
      <c r="P175" s="14" t="s">
        <v>1213</v>
      </c>
      <c r="Q175" s="14" t="s">
        <v>1213</v>
      </c>
      <c r="R175" s="14" t="s">
        <v>1213</v>
      </c>
      <c r="S175" s="14" t="s">
        <v>1213</v>
      </c>
    </row>
    <row r="176" spans="1:19" ht="15.75" customHeight="1" x14ac:dyDescent="0.2">
      <c r="A176" s="14">
        <v>174</v>
      </c>
      <c r="B176" s="14" t="s">
        <v>954</v>
      </c>
      <c r="C176" s="14" t="str">
        <f>VLOOKUP(B176,'GSM 750'!$C$2:$G$729,5,FALSE)</f>
        <v>GHGD 250</v>
      </c>
      <c r="D176" s="95">
        <v>44921</v>
      </c>
      <c r="E176" s="14" t="s">
        <v>4369</v>
      </c>
      <c r="F176" s="14" t="s">
        <v>4370</v>
      </c>
      <c r="G176" s="14" t="s">
        <v>4371</v>
      </c>
      <c r="H176" s="14" t="s">
        <v>4375</v>
      </c>
      <c r="I176" s="14" t="s">
        <v>1376</v>
      </c>
      <c r="J176" s="14" t="s">
        <v>1211</v>
      </c>
      <c r="K176" s="14" t="s">
        <v>1212</v>
      </c>
      <c r="L176" s="14" t="s">
        <v>4373</v>
      </c>
      <c r="M176" s="14" t="s">
        <v>1213</v>
      </c>
      <c r="N176" s="14" t="s">
        <v>1213</v>
      </c>
      <c r="O176" s="14" t="s">
        <v>1213</v>
      </c>
      <c r="P176" s="14" t="s">
        <v>1213</v>
      </c>
      <c r="Q176" s="14" t="s">
        <v>1213</v>
      </c>
      <c r="R176" s="14" t="s">
        <v>1213</v>
      </c>
      <c r="S176" s="14" t="s">
        <v>1213</v>
      </c>
    </row>
    <row r="177" spans="1:19" ht="15.75" customHeight="1" x14ac:dyDescent="0.2">
      <c r="A177" s="14">
        <v>175</v>
      </c>
      <c r="B177" s="14" t="s">
        <v>726</v>
      </c>
      <c r="C177" s="14" t="str">
        <f>VLOOKUP(B177,'GSM 750'!$C$2:$G$729,5,FALSE)</f>
        <v>GHGD 500</v>
      </c>
      <c r="D177" s="95">
        <v>44921</v>
      </c>
      <c r="E177" s="14" t="s">
        <v>4369</v>
      </c>
      <c r="F177" s="14" t="s">
        <v>4370</v>
      </c>
      <c r="G177" s="14" t="s">
        <v>4371</v>
      </c>
      <c r="H177" s="14" t="s">
        <v>4375</v>
      </c>
      <c r="I177" s="14" t="s">
        <v>1376</v>
      </c>
      <c r="J177" s="14" t="s">
        <v>1211</v>
      </c>
      <c r="K177" s="14" t="s">
        <v>1212</v>
      </c>
      <c r="L177" s="14" t="s">
        <v>4373</v>
      </c>
      <c r="M177" s="14" t="s">
        <v>1213</v>
      </c>
      <c r="N177" s="14" t="s">
        <v>1213</v>
      </c>
      <c r="O177" s="14" t="s">
        <v>1213</v>
      </c>
      <c r="P177" s="14" t="s">
        <v>1213</v>
      </c>
      <c r="Q177" s="14" t="s">
        <v>1213</v>
      </c>
      <c r="R177" s="14" t="s">
        <v>1213</v>
      </c>
      <c r="S177" s="14" t="s">
        <v>1213</v>
      </c>
    </row>
    <row r="178" spans="1:19" ht="15.75" customHeight="1" x14ac:dyDescent="0.2">
      <c r="A178" s="14">
        <v>176</v>
      </c>
      <c r="B178" s="14" t="s">
        <v>777</v>
      </c>
      <c r="C178" s="14" t="str">
        <f>VLOOKUP(B178,'GSM 750'!$C$2:$G$729,5,FALSE)</f>
        <v>GHGD 500</v>
      </c>
      <c r="D178" s="95">
        <v>44921</v>
      </c>
      <c r="E178" s="14" t="s">
        <v>4369</v>
      </c>
      <c r="F178" s="14" t="s">
        <v>4370</v>
      </c>
      <c r="G178" s="14" t="s">
        <v>4371</v>
      </c>
      <c r="H178" s="14" t="s">
        <v>4375</v>
      </c>
      <c r="I178" s="14" t="s">
        <v>1376</v>
      </c>
      <c r="J178" s="14" t="s">
        <v>1211</v>
      </c>
      <c r="K178" s="14" t="s">
        <v>1212</v>
      </c>
      <c r="L178" s="14" t="s">
        <v>4373</v>
      </c>
      <c r="M178" s="14" t="s">
        <v>1213</v>
      </c>
      <c r="N178" s="14" t="s">
        <v>1213</v>
      </c>
      <c r="O178" s="14" t="s">
        <v>1213</v>
      </c>
      <c r="P178" s="14" t="s">
        <v>1213</v>
      </c>
      <c r="Q178" s="14" t="s">
        <v>1213</v>
      </c>
      <c r="R178" s="14" t="s">
        <v>1213</v>
      </c>
      <c r="S178" s="14" t="s">
        <v>1213</v>
      </c>
    </row>
    <row r="179" spans="1:19" ht="15.75" customHeight="1" x14ac:dyDescent="0.2">
      <c r="A179" s="14">
        <v>177</v>
      </c>
      <c r="B179" s="5" t="s">
        <v>817</v>
      </c>
      <c r="C179" s="14" t="str">
        <f>VLOOKUP(B179,'GSM 750'!$C$2:$G$729,5,FALSE)</f>
        <v>GHGD 500</v>
      </c>
      <c r="D179" s="95">
        <v>44922</v>
      </c>
      <c r="E179" s="14" t="s">
        <v>4369</v>
      </c>
      <c r="F179" s="14" t="s">
        <v>4370</v>
      </c>
      <c r="G179" s="14" t="s">
        <v>4371</v>
      </c>
      <c r="H179" s="14" t="s">
        <v>4375</v>
      </c>
      <c r="I179" s="97" t="s">
        <v>1210</v>
      </c>
      <c r="J179" s="14" t="s">
        <v>1211</v>
      </c>
      <c r="K179" s="14" t="s">
        <v>1212</v>
      </c>
      <c r="L179" s="14" t="s">
        <v>4373</v>
      </c>
      <c r="M179" s="14" t="s">
        <v>1213</v>
      </c>
      <c r="N179" s="14" t="s">
        <v>1213</v>
      </c>
      <c r="O179" s="14" t="s">
        <v>1213</v>
      </c>
      <c r="P179" s="14" t="s">
        <v>1213</v>
      </c>
      <c r="Q179" s="14" t="s">
        <v>1213</v>
      </c>
      <c r="R179" s="14" t="s">
        <v>1213</v>
      </c>
      <c r="S179" s="14" t="s">
        <v>1213</v>
      </c>
    </row>
    <row r="180" spans="1:19" ht="15.75" customHeight="1" x14ac:dyDescent="0.2">
      <c r="A180" s="14">
        <v>178</v>
      </c>
      <c r="B180" s="14" t="s">
        <v>1106</v>
      </c>
      <c r="C180" s="14" t="str">
        <f>VLOOKUP(B180,'GSM 750'!$C$2:$G$729,5,FALSE)</f>
        <v>GHGD 250</v>
      </c>
      <c r="D180" s="95">
        <v>44922</v>
      </c>
      <c r="E180" s="14" t="s">
        <v>4369</v>
      </c>
      <c r="F180" s="14" t="s">
        <v>4370</v>
      </c>
      <c r="G180" s="14" t="s">
        <v>4371</v>
      </c>
      <c r="H180" s="14" t="s">
        <v>4376</v>
      </c>
      <c r="I180" s="97" t="s">
        <v>1210</v>
      </c>
      <c r="J180" s="14" t="s">
        <v>1211</v>
      </c>
      <c r="K180" s="14" t="s">
        <v>1212</v>
      </c>
      <c r="L180" s="14" t="s">
        <v>4373</v>
      </c>
      <c r="M180" s="14" t="s">
        <v>1213</v>
      </c>
      <c r="N180" s="14" t="s">
        <v>1213</v>
      </c>
      <c r="O180" s="14" t="s">
        <v>1213</v>
      </c>
      <c r="P180" s="14" t="s">
        <v>1213</v>
      </c>
      <c r="Q180" s="14" t="s">
        <v>1213</v>
      </c>
      <c r="R180" s="14" t="s">
        <v>1213</v>
      </c>
      <c r="S180" s="14" t="s">
        <v>1213</v>
      </c>
    </row>
    <row r="181" spans="1:19" ht="15.75" customHeight="1" x14ac:dyDescent="0.2">
      <c r="A181" s="14">
        <v>179</v>
      </c>
      <c r="B181" s="14" t="s">
        <v>4350</v>
      </c>
      <c r="C181" s="14" t="e">
        <f>VLOOKUP(B181,'GSM 750'!$C$2:$G$729,5,FALSE)</f>
        <v>#N/A</v>
      </c>
      <c r="D181" s="95">
        <v>44922</v>
      </c>
      <c r="E181" s="14" t="s">
        <v>4369</v>
      </c>
      <c r="F181" s="14" t="s">
        <v>4370</v>
      </c>
      <c r="G181" s="14" t="s">
        <v>4371</v>
      </c>
      <c r="H181" s="14" t="s">
        <v>4376</v>
      </c>
      <c r="I181" s="97" t="s">
        <v>1210</v>
      </c>
      <c r="J181" s="14" t="s">
        <v>1211</v>
      </c>
      <c r="K181" s="14" t="s">
        <v>1212</v>
      </c>
      <c r="L181" s="14" t="s">
        <v>4373</v>
      </c>
      <c r="M181" s="14" t="s">
        <v>1213</v>
      </c>
      <c r="N181" s="14" t="s">
        <v>1213</v>
      </c>
      <c r="O181" s="14" t="s">
        <v>1213</v>
      </c>
      <c r="P181" s="14" t="s">
        <v>1213</v>
      </c>
      <c r="Q181" s="14" t="s">
        <v>1213</v>
      </c>
      <c r="R181" s="14" t="s">
        <v>1213</v>
      </c>
      <c r="S181" s="14" t="s">
        <v>1213</v>
      </c>
    </row>
    <row r="182" spans="1:19" ht="15.75" customHeight="1" x14ac:dyDescent="0.2">
      <c r="A182" s="14">
        <v>180</v>
      </c>
      <c r="B182" s="14" t="s">
        <v>744</v>
      </c>
      <c r="C182" s="14" t="str">
        <f>VLOOKUP(B182,'GSM 750'!$C$2:$G$729,5,FALSE)</f>
        <v>GHGD 500</v>
      </c>
      <c r="D182" s="95">
        <v>44922</v>
      </c>
      <c r="E182" s="14" t="s">
        <v>1250</v>
      </c>
      <c r="F182" s="14" t="s">
        <v>1250</v>
      </c>
      <c r="G182" s="14" t="s">
        <v>4385</v>
      </c>
      <c r="H182" s="14" t="s">
        <v>4372</v>
      </c>
      <c r="I182" s="97" t="s">
        <v>1210</v>
      </c>
      <c r="J182" s="14" t="s">
        <v>1211</v>
      </c>
      <c r="K182" s="14" t="s">
        <v>1212</v>
      </c>
      <c r="L182" s="14" t="s">
        <v>4373</v>
      </c>
      <c r="M182" s="14" t="s">
        <v>1213</v>
      </c>
      <c r="N182" s="14" t="s">
        <v>1213</v>
      </c>
      <c r="O182" s="14" t="s">
        <v>1213</v>
      </c>
      <c r="P182" s="14" t="s">
        <v>1213</v>
      </c>
      <c r="Q182" s="14" t="s">
        <v>1213</v>
      </c>
      <c r="R182" s="14" t="s">
        <v>1213</v>
      </c>
      <c r="S182" s="14" t="s">
        <v>1213</v>
      </c>
    </row>
    <row r="183" spans="1:19" ht="15.75" customHeight="1" x14ac:dyDescent="0.2">
      <c r="A183" s="14">
        <v>181</v>
      </c>
      <c r="B183" s="14" t="s">
        <v>403</v>
      </c>
      <c r="C183" s="14" t="str">
        <f>VLOOKUP(B183,'GSM 750'!$C$2:$G$729,5,FALSE)</f>
        <v>GHGD 500</v>
      </c>
      <c r="D183" s="95">
        <v>44922</v>
      </c>
      <c r="E183" s="14" t="s">
        <v>1250</v>
      </c>
      <c r="F183" s="14" t="s">
        <v>1250</v>
      </c>
      <c r="G183" s="14" t="s">
        <v>4385</v>
      </c>
      <c r="H183" s="14" t="s">
        <v>4372</v>
      </c>
      <c r="I183" s="97" t="s">
        <v>1210</v>
      </c>
      <c r="J183" s="14" t="s">
        <v>1211</v>
      </c>
      <c r="K183" s="14" t="s">
        <v>1212</v>
      </c>
      <c r="L183" s="14" t="s">
        <v>4373</v>
      </c>
      <c r="M183" s="14" t="s">
        <v>1213</v>
      </c>
      <c r="N183" s="14" t="s">
        <v>1213</v>
      </c>
      <c r="O183" s="14" t="s">
        <v>1213</v>
      </c>
      <c r="P183" s="14" t="s">
        <v>1213</v>
      </c>
      <c r="Q183" s="14" t="s">
        <v>1213</v>
      </c>
      <c r="R183" s="14" t="s">
        <v>1213</v>
      </c>
      <c r="S183" s="14" t="s">
        <v>1213</v>
      </c>
    </row>
    <row r="184" spans="1:19" ht="15.75" customHeight="1" x14ac:dyDescent="0.2">
      <c r="A184" s="14">
        <v>182</v>
      </c>
      <c r="B184" s="14" t="s">
        <v>806</v>
      </c>
      <c r="C184" s="14" t="str">
        <f>VLOOKUP(B184,'GSM 750'!$C$2:$G$729,5,FALSE)</f>
        <v>GHGD 500</v>
      </c>
      <c r="D184" s="95">
        <v>44922</v>
      </c>
      <c r="E184" s="14" t="s">
        <v>1250</v>
      </c>
      <c r="F184" s="14" t="s">
        <v>1250</v>
      </c>
      <c r="G184" s="14" t="s">
        <v>4385</v>
      </c>
      <c r="H184" s="14" t="s">
        <v>4375</v>
      </c>
      <c r="I184" s="97" t="s">
        <v>1210</v>
      </c>
      <c r="J184" s="14" t="s">
        <v>1211</v>
      </c>
      <c r="K184" s="14" t="s">
        <v>1212</v>
      </c>
      <c r="L184" s="14" t="s">
        <v>4373</v>
      </c>
      <c r="M184" s="14" t="s">
        <v>1213</v>
      </c>
      <c r="N184" s="14" t="s">
        <v>1213</v>
      </c>
      <c r="O184" s="14" t="s">
        <v>1213</v>
      </c>
      <c r="P184" s="14" t="s">
        <v>1213</v>
      </c>
      <c r="Q184" s="14" t="s">
        <v>1213</v>
      </c>
      <c r="R184" s="14" t="s">
        <v>1213</v>
      </c>
      <c r="S184" s="14" t="s">
        <v>1213</v>
      </c>
    </row>
    <row r="185" spans="1:19" ht="15.75" customHeight="1" x14ac:dyDescent="0.2">
      <c r="A185" s="14">
        <v>183</v>
      </c>
      <c r="B185" s="14" t="s">
        <v>373</v>
      </c>
      <c r="C185" s="14" t="str">
        <f>VLOOKUP(B185,'GSM 750'!$C$2:$G$729,5,FALSE)</f>
        <v>GHGD 500</v>
      </c>
      <c r="D185" s="95">
        <v>44922</v>
      </c>
      <c r="E185" s="14" t="s">
        <v>1250</v>
      </c>
      <c r="F185" s="14" t="s">
        <v>1250</v>
      </c>
      <c r="G185" s="14" t="s">
        <v>4385</v>
      </c>
      <c r="H185" s="14" t="s">
        <v>4375</v>
      </c>
      <c r="I185" s="97" t="s">
        <v>1210</v>
      </c>
      <c r="J185" s="14" t="s">
        <v>1211</v>
      </c>
      <c r="K185" s="14" t="s">
        <v>1212</v>
      </c>
      <c r="L185" s="14" t="s">
        <v>4373</v>
      </c>
      <c r="M185" s="14" t="s">
        <v>1213</v>
      </c>
      <c r="N185" s="14" t="s">
        <v>1213</v>
      </c>
      <c r="O185" s="14" t="s">
        <v>1213</v>
      </c>
      <c r="P185" s="14" t="s">
        <v>1213</v>
      </c>
      <c r="Q185" s="14" t="s">
        <v>1213</v>
      </c>
      <c r="R185" s="14" t="s">
        <v>1213</v>
      </c>
      <c r="S185" s="14" t="s">
        <v>1213</v>
      </c>
    </row>
    <row r="186" spans="1:19" ht="15.75" customHeight="1" x14ac:dyDescent="0.2">
      <c r="A186" s="14">
        <v>184</v>
      </c>
      <c r="B186" s="14" t="s">
        <v>747</v>
      </c>
      <c r="C186" s="14" t="str">
        <f>VLOOKUP(B186,'GSM 750'!$C$2:$G$729,5,FALSE)</f>
        <v>GHGD 500</v>
      </c>
      <c r="D186" s="95">
        <v>44922</v>
      </c>
      <c r="E186" s="14" t="s">
        <v>4369</v>
      </c>
      <c r="F186" s="14" t="s">
        <v>4370</v>
      </c>
      <c r="G186" s="14" t="s">
        <v>4371</v>
      </c>
      <c r="H186" s="14" t="s">
        <v>4375</v>
      </c>
      <c r="I186" s="97" t="s">
        <v>1210</v>
      </c>
      <c r="J186" s="14" t="s">
        <v>1211</v>
      </c>
      <c r="K186" s="14" t="s">
        <v>1212</v>
      </c>
      <c r="L186" s="14" t="s">
        <v>4373</v>
      </c>
      <c r="M186" s="14" t="s">
        <v>1213</v>
      </c>
      <c r="N186" s="14" t="s">
        <v>1213</v>
      </c>
      <c r="O186" s="14" t="s">
        <v>1213</v>
      </c>
      <c r="P186" s="14" t="s">
        <v>1213</v>
      </c>
      <c r="Q186" s="14" t="s">
        <v>1213</v>
      </c>
      <c r="R186" s="14" t="s">
        <v>1213</v>
      </c>
      <c r="S186" s="14" t="s">
        <v>1213</v>
      </c>
    </row>
    <row r="187" spans="1:19" ht="15.75" customHeight="1" x14ac:dyDescent="0.2">
      <c r="A187" s="14">
        <v>185</v>
      </c>
      <c r="B187" s="14" t="s">
        <v>524</v>
      </c>
      <c r="C187" s="14" t="str">
        <f>VLOOKUP(B187,'GSM 750'!$C$2:$G$729,5,FALSE)</f>
        <v>GHGD 500</v>
      </c>
      <c r="D187" s="95">
        <v>44922</v>
      </c>
      <c r="E187" s="14" t="s">
        <v>4369</v>
      </c>
      <c r="F187" s="14" t="s">
        <v>4370</v>
      </c>
      <c r="G187" s="14" t="s">
        <v>4371</v>
      </c>
      <c r="H187" s="14" t="s">
        <v>4376</v>
      </c>
      <c r="I187" s="97" t="s">
        <v>1210</v>
      </c>
      <c r="J187" s="14" t="s">
        <v>1211</v>
      </c>
      <c r="K187" s="14" t="s">
        <v>1212</v>
      </c>
      <c r="L187" s="14" t="s">
        <v>4373</v>
      </c>
      <c r="M187" s="14" t="s">
        <v>1213</v>
      </c>
      <c r="N187" s="14" t="s">
        <v>1213</v>
      </c>
      <c r="O187" s="14" t="s">
        <v>1213</v>
      </c>
      <c r="P187" s="14" t="s">
        <v>1213</v>
      </c>
      <c r="Q187" s="14" t="s">
        <v>1213</v>
      </c>
      <c r="R187" s="14" t="s">
        <v>1213</v>
      </c>
      <c r="S187" s="14" t="s">
        <v>1213</v>
      </c>
    </row>
    <row r="188" spans="1:19" ht="15.75" customHeight="1" x14ac:dyDescent="0.2">
      <c r="A188" s="14">
        <v>186</v>
      </c>
      <c r="B188" s="14" t="s">
        <v>1723</v>
      </c>
      <c r="C188" s="14" t="e">
        <f>VLOOKUP(B188,'GSM 750'!$C$2:$G$729,5,FALSE)</f>
        <v>#N/A</v>
      </c>
      <c r="D188" s="95">
        <v>44922</v>
      </c>
      <c r="E188" s="14" t="s">
        <v>4369</v>
      </c>
      <c r="F188" s="14" t="s">
        <v>4370</v>
      </c>
      <c r="G188" s="14" t="s">
        <v>4371</v>
      </c>
      <c r="H188" s="14" t="s">
        <v>4374</v>
      </c>
      <c r="I188" s="97" t="s">
        <v>1210</v>
      </c>
      <c r="J188" s="14" t="s">
        <v>1211</v>
      </c>
      <c r="K188" s="14" t="s">
        <v>1212</v>
      </c>
      <c r="L188" s="14" t="s">
        <v>4373</v>
      </c>
      <c r="M188" s="14" t="s">
        <v>1213</v>
      </c>
      <c r="N188" s="14" t="s">
        <v>1213</v>
      </c>
      <c r="O188" s="14" t="s">
        <v>1213</v>
      </c>
      <c r="P188" s="14" t="s">
        <v>1213</v>
      </c>
      <c r="Q188" s="14" t="s">
        <v>1213</v>
      </c>
      <c r="R188" s="14" t="s">
        <v>1213</v>
      </c>
      <c r="S188" s="14" t="s">
        <v>1213</v>
      </c>
    </row>
    <row r="189" spans="1:19" ht="15.75" customHeight="1" x14ac:dyDescent="0.2">
      <c r="A189" s="14">
        <v>187</v>
      </c>
      <c r="B189" s="14" t="s">
        <v>823</v>
      </c>
      <c r="C189" s="14" t="str">
        <f>VLOOKUP(B189,'GSM 750'!$C$2:$G$729,5,FALSE)</f>
        <v>GHGD 500</v>
      </c>
      <c r="D189" s="95">
        <v>44922</v>
      </c>
      <c r="E189" s="14" t="s">
        <v>4369</v>
      </c>
      <c r="F189" s="14" t="s">
        <v>4370</v>
      </c>
      <c r="G189" s="14" t="s">
        <v>4371</v>
      </c>
      <c r="H189" s="14" t="s">
        <v>4374</v>
      </c>
      <c r="I189" s="97" t="s">
        <v>1210</v>
      </c>
      <c r="J189" s="14" t="s">
        <v>1211</v>
      </c>
      <c r="K189" s="14" t="s">
        <v>1212</v>
      </c>
      <c r="L189" s="14" t="s">
        <v>4373</v>
      </c>
      <c r="M189" s="14" t="s">
        <v>1213</v>
      </c>
      <c r="N189" s="14" t="s">
        <v>1213</v>
      </c>
      <c r="O189" s="14" t="s">
        <v>1213</v>
      </c>
      <c r="P189" s="14" t="s">
        <v>1213</v>
      </c>
      <c r="Q189" s="14" t="s">
        <v>1213</v>
      </c>
      <c r="R189" s="14" t="s">
        <v>1213</v>
      </c>
      <c r="S189" s="14" t="s">
        <v>1213</v>
      </c>
    </row>
    <row r="190" spans="1:19" ht="15.75" customHeight="1" x14ac:dyDescent="0.2">
      <c r="A190" s="14">
        <v>188</v>
      </c>
      <c r="B190" s="14" t="s">
        <v>1916</v>
      </c>
      <c r="C190" s="14" t="str">
        <f>VLOOKUP(B190,'GSM 750'!$C$2:$G$729,5,FALSE)</f>
        <v>GHGD 250</v>
      </c>
      <c r="D190" s="95">
        <v>44922</v>
      </c>
      <c r="E190" s="14" t="s">
        <v>1250</v>
      </c>
      <c r="F190" s="14" t="s">
        <v>1250</v>
      </c>
      <c r="G190" s="14" t="s">
        <v>4385</v>
      </c>
      <c r="H190" s="14" t="s">
        <v>4372</v>
      </c>
      <c r="I190" s="97" t="s">
        <v>1210</v>
      </c>
      <c r="J190" s="14" t="s">
        <v>1211</v>
      </c>
      <c r="K190" s="14" t="s">
        <v>1212</v>
      </c>
      <c r="L190" s="14" t="s">
        <v>4373</v>
      </c>
      <c r="M190" s="14" t="s">
        <v>1213</v>
      </c>
      <c r="N190" s="14" t="s">
        <v>1213</v>
      </c>
      <c r="O190" s="14" t="s">
        <v>1213</v>
      </c>
      <c r="P190" s="14" t="s">
        <v>1213</v>
      </c>
      <c r="Q190" s="14" t="s">
        <v>1213</v>
      </c>
      <c r="R190" s="14" t="s">
        <v>1213</v>
      </c>
      <c r="S190" s="14" t="s">
        <v>1213</v>
      </c>
    </row>
    <row r="191" spans="1:19" ht="15.75" customHeight="1" x14ac:dyDescent="0.2">
      <c r="A191" s="14">
        <v>189</v>
      </c>
      <c r="B191" s="14" t="s">
        <v>1066</v>
      </c>
      <c r="C191" s="14" t="str">
        <f>VLOOKUP(B191,'GSM 750'!$C$2:$G$729,5,FALSE)</f>
        <v>GHGD 250</v>
      </c>
      <c r="D191" s="95">
        <v>44922</v>
      </c>
      <c r="E191" s="14" t="s">
        <v>4369</v>
      </c>
      <c r="F191" s="14" t="s">
        <v>4370</v>
      </c>
      <c r="G191" s="14" t="s">
        <v>4371</v>
      </c>
      <c r="H191" s="14" t="s">
        <v>4372</v>
      </c>
      <c r="I191" s="97" t="s">
        <v>1210</v>
      </c>
      <c r="J191" s="14" t="s">
        <v>1211</v>
      </c>
      <c r="K191" s="14" t="s">
        <v>1212</v>
      </c>
      <c r="L191" s="14" t="s">
        <v>4373</v>
      </c>
      <c r="M191" s="14" t="s">
        <v>1213</v>
      </c>
      <c r="N191" s="14" t="s">
        <v>1213</v>
      </c>
      <c r="O191" s="14" t="s">
        <v>1213</v>
      </c>
      <c r="P191" s="14" t="s">
        <v>1213</v>
      </c>
      <c r="Q191" s="14" t="s">
        <v>1213</v>
      </c>
      <c r="R191" s="14" t="s">
        <v>1213</v>
      </c>
      <c r="S191" s="14" t="s">
        <v>1213</v>
      </c>
    </row>
    <row r="192" spans="1:19" ht="15.75" customHeight="1" x14ac:dyDescent="0.2">
      <c r="A192" s="14">
        <v>190</v>
      </c>
      <c r="B192" s="14" t="s">
        <v>436</v>
      </c>
      <c r="C192" s="14" t="str">
        <f>VLOOKUP(B192,'GSM 750'!$C$2:$G$729,5,FALSE)</f>
        <v>GHGD 500</v>
      </c>
      <c r="D192" s="95">
        <v>44923</v>
      </c>
      <c r="E192" s="14" t="s">
        <v>4369</v>
      </c>
      <c r="F192" s="14" t="s">
        <v>4370</v>
      </c>
      <c r="G192" s="14" t="s">
        <v>4371</v>
      </c>
      <c r="H192" s="14" t="s">
        <v>4372</v>
      </c>
      <c r="I192" s="97" t="s">
        <v>1210</v>
      </c>
      <c r="J192" s="14" t="s">
        <v>1211</v>
      </c>
      <c r="K192" s="14" t="s">
        <v>1212</v>
      </c>
      <c r="L192" s="14" t="s">
        <v>4373</v>
      </c>
      <c r="M192" s="14" t="s">
        <v>1213</v>
      </c>
      <c r="N192" s="14" t="s">
        <v>1213</v>
      </c>
      <c r="O192" s="14" t="s">
        <v>1213</v>
      </c>
      <c r="P192" s="14" t="s">
        <v>1213</v>
      </c>
      <c r="Q192" s="14" t="s">
        <v>1213</v>
      </c>
      <c r="R192" s="14" t="s">
        <v>1213</v>
      </c>
      <c r="S192" s="14" t="s">
        <v>1213</v>
      </c>
    </row>
    <row r="193" spans="1:19" ht="15.75" customHeight="1" x14ac:dyDescent="0.2">
      <c r="A193" s="14">
        <v>191</v>
      </c>
      <c r="B193" s="14" t="s">
        <v>766</v>
      </c>
      <c r="C193" s="14" t="str">
        <f>VLOOKUP(B193,'GSM 750'!$C$2:$G$729,5,FALSE)</f>
        <v>GHGD 500</v>
      </c>
      <c r="D193" s="95">
        <v>44923</v>
      </c>
      <c r="E193" s="14" t="s">
        <v>4369</v>
      </c>
      <c r="F193" s="14" t="s">
        <v>4370</v>
      </c>
      <c r="G193" s="14" t="s">
        <v>4371</v>
      </c>
      <c r="H193" s="14" t="s">
        <v>4375</v>
      </c>
      <c r="I193" s="97" t="s">
        <v>1210</v>
      </c>
      <c r="J193" s="14" t="s">
        <v>1211</v>
      </c>
      <c r="K193" s="14" t="s">
        <v>1212</v>
      </c>
      <c r="L193" s="14" t="s">
        <v>4373</v>
      </c>
      <c r="M193" s="14" t="s">
        <v>1213</v>
      </c>
      <c r="N193" s="14" t="s">
        <v>1213</v>
      </c>
      <c r="O193" s="14" t="s">
        <v>1213</v>
      </c>
      <c r="P193" s="14" t="s">
        <v>1213</v>
      </c>
      <c r="Q193" s="14" t="s">
        <v>1213</v>
      </c>
      <c r="R193" s="14" t="s">
        <v>1213</v>
      </c>
      <c r="S193" s="14" t="s">
        <v>1213</v>
      </c>
    </row>
    <row r="194" spans="1:19" ht="15.75" customHeight="1" x14ac:dyDescent="0.2">
      <c r="A194" s="14">
        <v>192</v>
      </c>
      <c r="B194" s="14" t="s">
        <v>1066</v>
      </c>
      <c r="C194" s="14" t="str">
        <f>VLOOKUP(B194,'GSM 750'!$C$2:$G$729,5,FALSE)</f>
        <v>GHGD 250</v>
      </c>
      <c r="D194" s="95">
        <v>44923</v>
      </c>
      <c r="E194" s="14" t="s">
        <v>4369</v>
      </c>
      <c r="F194" s="14" t="s">
        <v>4370</v>
      </c>
      <c r="G194" s="14" t="s">
        <v>4371</v>
      </c>
      <c r="H194" s="14" t="s">
        <v>4372</v>
      </c>
      <c r="I194" s="97" t="s">
        <v>1210</v>
      </c>
      <c r="J194" s="14" t="s">
        <v>1211</v>
      </c>
      <c r="K194" s="14" t="s">
        <v>1212</v>
      </c>
      <c r="L194" s="14" t="s">
        <v>4373</v>
      </c>
      <c r="M194" s="14" t="s">
        <v>1213</v>
      </c>
      <c r="N194" s="14" t="s">
        <v>1213</v>
      </c>
      <c r="O194" s="14" t="s">
        <v>1213</v>
      </c>
      <c r="P194" s="14" t="s">
        <v>1213</v>
      </c>
      <c r="Q194" s="14" t="s">
        <v>1213</v>
      </c>
      <c r="R194" s="14" t="s">
        <v>1213</v>
      </c>
      <c r="S194" s="14" t="s">
        <v>1213</v>
      </c>
    </row>
    <row r="195" spans="1:19" ht="15.75" customHeight="1" x14ac:dyDescent="0.2">
      <c r="A195" s="14">
        <v>193</v>
      </c>
      <c r="B195" s="14" t="s">
        <v>2278</v>
      </c>
      <c r="C195" s="14" t="e">
        <f>VLOOKUP(B195,'GSM 750'!$C$2:$G$729,5,FALSE)</f>
        <v>#N/A</v>
      </c>
      <c r="D195" s="95">
        <v>44923</v>
      </c>
      <c r="E195" s="14" t="s">
        <v>4369</v>
      </c>
      <c r="F195" s="14" t="s">
        <v>4370</v>
      </c>
      <c r="G195" s="14" t="s">
        <v>4371</v>
      </c>
      <c r="H195" s="14" t="s">
        <v>4376</v>
      </c>
      <c r="I195" s="97" t="s">
        <v>1210</v>
      </c>
      <c r="J195" s="14" t="s">
        <v>1211</v>
      </c>
      <c r="K195" s="14" t="s">
        <v>1212</v>
      </c>
      <c r="L195" s="14" t="s">
        <v>4373</v>
      </c>
      <c r="M195" s="14" t="s">
        <v>1213</v>
      </c>
      <c r="N195" s="14" t="s">
        <v>1213</v>
      </c>
      <c r="O195" s="14" t="s">
        <v>1213</v>
      </c>
      <c r="P195" s="14" t="s">
        <v>1213</v>
      </c>
      <c r="Q195" s="14" t="s">
        <v>1213</v>
      </c>
      <c r="R195" s="14" t="s">
        <v>1213</v>
      </c>
      <c r="S195" s="14" t="s">
        <v>1213</v>
      </c>
    </row>
    <row r="196" spans="1:19" ht="15.75" customHeight="1" x14ac:dyDescent="0.2">
      <c r="A196" s="14">
        <v>194</v>
      </c>
      <c r="B196" s="14" t="s">
        <v>574</v>
      </c>
      <c r="C196" s="14" t="str">
        <f>VLOOKUP(B196,'GSM 750'!$C$2:$G$729,5,FALSE)</f>
        <v>GHGD 500</v>
      </c>
      <c r="D196" s="95">
        <v>44923</v>
      </c>
      <c r="E196" s="14" t="s">
        <v>4369</v>
      </c>
      <c r="F196" s="14" t="s">
        <v>4370</v>
      </c>
      <c r="G196" s="14" t="s">
        <v>4371</v>
      </c>
      <c r="H196" s="14" t="s">
        <v>4375</v>
      </c>
      <c r="I196" s="97" t="s">
        <v>1210</v>
      </c>
      <c r="J196" s="14" t="s">
        <v>1211</v>
      </c>
      <c r="K196" s="14" t="s">
        <v>1212</v>
      </c>
      <c r="L196" s="14" t="s">
        <v>4373</v>
      </c>
      <c r="M196" s="14" t="s">
        <v>1213</v>
      </c>
      <c r="N196" s="14" t="s">
        <v>1213</v>
      </c>
      <c r="O196" s="14" t="s">
        <v>1213</v>
      </c>
      <c r="P196" s="14" t="s">
        <v>1213</v>
      </c>
      <c r="Q196" s="14" t="s">
        <v>1213</v>
      </c>
      <c r="R196" s="14" t="s">
        <v>1213</v>
      </c>
      <c r="S196" s="14" t="s">
        <v>1213</v>
      </c>
    </row>
    <row r="197" spans="1:19" ht="15.75" customHeight="1" x14ac:dyDescent="0.2">
      <c r="A197" s="14">
        <v>195</v>
      </c>
      <c r="B197" s="14" t="s">
        <v>955</v>
      </c>
      <c r="C197" s="14" t="str">
        <f>VLOOKUP(B197,'GSM 750'!$C$2:$G$729,5,FALSE)</f>
        <v>GHGD 250</v>
      </c>
      <c r="D197" s="95">
        <v>44923</v>
      </c>
      <c r="E197" s="14" t="s">
        <v>4369</v>
      </c>
      <c r="F197" s="14" t="s">
        <v>4370</v>
      </c>
      <c r="G197" s="14" t="s">
        <v>4371</v>
      </c>
      <c r="H197" s="14" t="s">
        <v>4375</v>
      </c>
      <c r="I197" s="97" t="s">
        <v>1210</v>
      </c>
      <c r="J197" s="14" t="s">
        <v>1211</v>
      </c>
      <c r="K197" s="14" t="s">
        <v>1212</v>
      </c>
      <c r="L197" s="14" t="s">
        <v>4373</v>
      </c>
      <c r="M197" s="14" t="s">
        <v>1213</v>
      </c>
      <c r="N197" s="14" t="s">
        <v>1213</v>
      </c>
      <c r="O197" s="14" t="s">
        <v>1213</v>
      </c>
      <c r="P197" s="14" t="s">
        <v>1213</v>
      </c>
      <c r="Q197" s="14" t="s">
        <v>1213</v>
      </c>
      <c r="R197" s="14" t="s">
        <v>1213</v>
      </c>
      <c r="S197" s="14" t="s">
        <v>1213</v>
      </c>
    </row>
    <row r="198" spans="1:19" ht="15.75" customHeight="1" x14ac:dyDescent="0.2">
      <c r="A198" s="14">
        <v>196</v>
      </c>
      <c r="B198" s="14" t="s">
        <v>954</v>
      </c>
      <c r="C198" s="14" t="str">
        <f>VLOOKUP(B198,'GSM 750'!$C$2:$G$729,5,FALSE)</f>
        <v>GHGD 250</v>
      </c>
      <c r="D198" s="95">
        <v>44923</v>
      </c>
      <c r="E198" s="14" t="s">
        <v>4369</v>
      </c>
      <c r="F198" s="14" t="s">
        <v>4370</v>
      </c>
      <c r="G198" s="14" t="s">
        <v>4371</v>
      </c>
      <c r="H198" s="14" t="s">
        <v>4375</v>
      </c>
      <c r="I198" s="97" t="s">
        <v>1210</v>
      </c>
      <c r="J198" s="14" t="s">
        <v>1211</v>
      </c>
      <c r="K198" s="14" t="s">
        <v>1212</v>
      </c>
      <c r="L198" s="14" t="s">
        <v>4373</v>
      </c>
      <c r="M198" s="14" t="s">
        <v>1213</v>
      </c>
      <c r="N198" s="14" t="s">
        <v>1213</v>
      </c>
      <c r="O198" s="14" t="s">
        <v>1213</v>
      </c>
      <c r="P198" s="14" t="s">
        <v>1213</v>
      </c>
      <c r="Q198" s="14" t="s">
        <v>1213</v>
      </c>
      <c r="R198" s="14" t="s">
        <v>1213</v>
      </c>
      <c r="S198" s="14" t="s">
        <v>1213</v>
      </c>
    </row>
    <row r="199" spans="1:19" ht="15.75" customHeight="1" x14ac:dyDescent="0.2">
      <c r="A199" s="14">
        <v>197</v>
      </c>
      <c r="B199" s="14" t="s">
        <v>963</v>
      </c>
      <c r="C199" s="14" t="str">
        <f>VLOOKUP(B199,'GSM 750'!$C$2:$G$729,5,FALSE)</f>
        <v>GHGD 250</v>
      </c>
      <c r="D199" s="95">
        <v>44923</v>
      </c>
      <c r="E199" s="14" t="s">
        <v>1250</v>
      </c>
      <c r="F199" s="14" t="s">
        <v>1250</v>
      </c>
      <c r="G199" s="14" t="s">
        <v>4385</v>
      </c>
      <c r="H199" s="14" t="s">
        <v>4375</v>
      </c>
      <c r="I199" s="97" t="s">
        <v>1210</v>
      </c>
      <c r="J199" s="14" t="s">
        <v>1211</v>
      </c>
      <c r="K199" s="14" t="s">
        <v>1212</v>
      </c>
      <c r="L199" s="14" t="s">
        <v>4373</v>
      </c>
      <c r="M199" s="14" t="s">
        <v>1213</v>
      </c>
      <c r="N199" s="14" t="s">
        <v>1213</v>
      </c>
      <c r="O199" s="14" t="s">
        <v>1213</v>
      </c>
      <c r="P199" s="14" t="s">
        <v>1213</v>
      </c>
      <c r="Q199" s="14" t="s">
        <v>1213</v>
      </c>
      <c r="R199" s="14" t="s">
        <v>1213</v>
      </c>
      <c r="S199" s="14" t="s">
        <v>1213</v>
      </c>
    </row>
    <row r="200" spans="1:19" ht="15.75" customHeight="1" x14ac:dyDescent="0.2">
      <c r="A200" s="14">
        <v>198</v>
      </c>
      <c r="B200" s="14" t="s">
        <v>598</v>
      </c>
      <c r="C200" s="14" t="str">
        <f>VLOOKUP(B200,'GSM 750'!$C$2:$G$729,5,FALSE)</f>
        <v>GHGD 500</v>
      </c>
      <c r="D200" s="95">
        <v>44924</v>
      </c>
      <c r="E200" s="14" t="s">
        <v>4369</v>
      </c>
      <c r="F200" s="14" t="s">
        <v>4370</v>
      </c>
      <c r="G200" s="14" t="s">
        <v>4371</v>
      </c>
      <c r="H200" s="14" t="s">
        <v>4376</v>
      </c>
      <c r="I200" s="97" t="s">
        <v>1210</v>
      </c>
      <c r="J200" s="14" t="s">
        <v>1211</v>
      </c>
      <c r="K200" s="14" t="s">
        <v>1212</v>
      </c>
      <c r="L200" s="14" t="s">
        <v>4373</v>
      </c>
      <c r="M200" s="14" t="s">
        <v>1213</v>
      </c>
      <c r="N200" s="14" t="s">
        <v>1213</v>
      </c>
      <c r="O200" s="14" t="s">
        <v>1213</v>
      </c>
      <c r="P200" s="14" t="s">
        <v>1213</v>
      </c>
      <c r="Q200" s="14" t="s">
        <v>1213</v>
      </c>
      <c r="R200" s="14" t="s">
        <v>1213</v>
      </c>
      <c r="S200" s="14" t="s">
        <v>1213</v>
      </c>
    </row>
    <row r="201" spans="1:19" ht="15.75" customHeight="1" x14ac:dyDescent="0.2">
      <c r="A201" s="14">
        <v>199</v>
      </c>
      <c r="B201" s="5" t="s">
        <v>1112</v>
      </c>
      <c r="C201" s="14" t="str">
        <f>VLOOKUP(B201,'GSM 750'!$C$2:$G$729,5,FALSE)</f>
        <v>GHGD 250</v>
      </c>
      <c r="D201" s="95">
        <v>44924</v>
      </c>
      <c r="E201" s="14" t="s">
        <v>4369</v>
      </c>
      <c r="F201" s="14" t="s">
        <v>4370</v>
      </c>
      <c r="G201" s="14" t="s">
        <v>4371</v>
      </c>
      <c r="H201" s="14" t="s">
        <v>4376</v>
      </c>
      <c r="I201" s="97" t="s">
        <v>1210</v>
      </c>
      <c r="J201" s="14" t="s">
        <v>1211</v>
      </c>
      <c r="K201" s="14" t="s">
        <v>1212</v>
      </c>
      <c r="L201" s="14" t="s">
        <v>4373</v>
      </c>
      <c r="M201" s="14" t="s">
        <v>1213</v>
      </c>
      <c r="N201" s="14" t="s">
        <v>1213</v>
      </c>
      <c r="O201" s="14" t="s">
        <v>1213</v>
      </c>
      <c r="P201" s="14" t="s">
        <v>1213</v>
      </c>
      <c r="Q201" s="14" t="s">
        <v>1213</v>
      </c>
      <c r="R201" s="14" t="s">
        <v>1213</v>
      </c>
      <c r="S201" s="14" t="s">
        <v>1213</v>
      </c>
    </row>
    <row r="202" spans="1:19" ht="15.75" customHeight="1" x14ac:dyDescent="0.2">
      <c r="A202" s="14">
        <v>200</v>
      </c>
      <c r="B202" s="14" t="s">
        <v>1106</v>
      </c>
      <c r="C202" s="14" t="str">
        <f>VLOOKUP(B202,'GSM 750'!$C$2:$G$729,5,FALSE)</f>
        <v>GHGD 250</v>
      </c>
      <c r="D202" s="95">
        <v>44924</v>
      </c>
      <c r="E202" s="14" t="s">
        <v>4369</v>
      </c>
      <c r="F202" s="14" t="s">
        <v>4370</v>
      </c>
      <c r="G202" s="14" t="s">
        <v>4371</v>
      </c>
      <c r="H202" s="14" t="s">
        <v>4376</v>
      </c>
      <c r="I202" s="97" t="s">
        <v>1210</v>
      </c>
      <c r="J202" s="14" t="s">
        <v>1211</v>
      </c>
      <c r="K202" s="14" t="s">
        <v>1212</v>
      </c>
      <c r="L202" s="14" t="s">
        <v>4373</v>
      </c>
      <c r="M202" s="14" t="s">
        <v>1213</v>
      </c>
      <c r="N202" s="14" t="s">
        <v>1213</v>
      </c>
      <c r="O202" s="14" t="s">
        <v>1213</v>
      </c>
      <c r="P202" s="14" t="s">
        <v>1213</v>
      </c>
      <c r="Q202" s="14" t="s">
        <v>1213</v>
      </c>
      <c r="R202" s="14" t="s">
        <v>1213</v>
      </c>
      <c r="S202" s="14" t="s">
        <v>1213</v>
      </c>
    </row>
    <row r="203" spans="1:19" ht="15.75" customHeight="1" x14ac:dyDescent="0.2">
      <c r="A203" s="14">
        <v>201</v>
      </c>
      <c r="B203" s="14" t="s">
        <v>674</v>
      </c>
      <c r="C203" s="14" t="str">
        <f>VLOOKUP(B203,'GSM 750'!$C$2:$G$729,5,FALSE)</f>
        <v>GHGD 500</v>
      </c>
      <c r="D203" s="95">
        <v>44924</v>
      </c>
      <c r="E203" s="14" t="s">
        <v>4369</v>
      </c>
      <c r="F203" s="14" t="s">
        <v>4370</v>
      </c>
      <c r="G203" s="14" t="s">
        <v>4371</v>
      </c>
      <c r="H203" s="14" t="s">
        <v>4375</v>
      </c>
      <c r="I203" s="97" t="s">
        <v>1210</v>
      </c>
      <c r="J203" s="14" t="s">
        <v>1211</v>
      </c>
      <c r="K203" s="14" t="s">
        <v>1212</v>
      </c>
      <c r="L203" s="14" t="s">
        <v>4373</v>
      </c>
      <c r="M203" s="14" t="s">
        <v>1213</v>
      </c>
      <c r="N203" s="14" t="s">
        <v>1213</v>
      </c>
      <c r="O203" s="14" t="s">
        <v>1213</v>
      </c>
      <c r="P203" s="14" t="s">
        <v>1213</v>
      </c>
      <c r="Q203" s="14" t="s">
        <v>1213</v>
      </c>
      <c r="R203" s="14" t="s">
        <v>1213</v>
      </c>
      <c r="S203" s="14" t="s">
        <v>1213</v>
      </c>
    </row>
    <row r="204" spans="1:19" ht="15.75" customHeight="1" x14ac:dyDescent="0.2">
      <c r="A204" s="14">
        <v>202</v>
      </c>
      <c r="B204" s="14" t="s">
        <v>590</v>
      </c>
      <c r="C204" s="14" t="str">
        <f>VLOOKUP(B204,'GSM 750'!$C$2:$G$729,5,FALSE)</f>
        <v>GHGD 500</v>
      </c>
      <c r="D204" s="95">
        <v>44924</v>
      </c>
      <c r="E204" s="14" t="s">
        <v>4369</v>
      </c>
      <c r="F204" s="14" t="s">
        <v>4370</v>
      </c>
      <c r="G204" s="14" t="s">
        <v>4371</v>
      </c>
      <c r="H204" s="14" t="s">
        <v>4375</v>
      </c>
      <c r="I204" s="97" t="s">
        <v>1210</v>
      </c>
      <c r="J204" s="14" t="s">
        <v>1211</v>
      </c>
      <c r="K204" s="14" t="s">
        <v>1212</v>
      </c>
      <c r="L204" s="14" t="s">
        <v>4373</v>
      </c>
      <c r="M204" s="14" t="s">
        <v>1213</v>
      </c>
      <c r="N204" s="14" t="s">
        <v>1213</v>
      </c>
      <c r="O204" s="14" t="s">
        <v>1213</v>
      </c>
      <c r="P204" s="14" t="s">
        <v>1213</v>
      </c>
      <c r="Q204" s="14" t="s">
        <v>1213</v>
      </c>
      <c r="R204" s="14" t="s">
        <v>1213</v>
      </c>
      <c r="S204" s="14" t="s">
        <v>1213</v>
      </c>
    </row>
    <row r="205" spans="1:19" ht="15.75" customHeight="1" x14ac:dyDescent="0.2">
      <c r="A205" s="14">
        <v>203</v>
      </c>
      <c r="B205" s="14" t="s">
        <v>1784</v>
      </c>
      <c r="C205" s="14" t="str">
        <f>VLOOKUP(B205,'GSM 750'!$C$2:$G$729,5,FALSE)</f>
        <v>GHGD 500</v>
      </c>
      <c r="D205" s="95">
        <v>44924</v>
      </c>
      <c r="E205" s="14" t="s">
        <v>4369</v>
      </c>
      <c r="F205" s="14" t="s">
        <v>4370</v>
      </c>
      <c r="G205" s="14" t="s">
        <v>4371</v>
      </c>
      <c r="H205" s="14" t="s">
        <v>4375</v>
      </c>
      <c r="I205" s="97" t="s">
        <v>1210</v>
      </c>
      <c r="J205" s="14" t="s">
        <v>1211</v>
      </c>
      <c r="K205" s="14" t="s">
        <v>1212</v>
      </c>
      <c r="L205" s="14" t="s">
        <v>4373</v>
      </c>
      <c r="M205" s="14" t="s">
        <v>1213</v>
      </c>
      <c r="N205" s="14" t="s">
        <v>1213</v>
      </c>
      <c r="O205" s="14" t="s">
        <v>1213</v>
      </c>
      <c r="P205" s="14" t="s">
        <v>1213</v>
      </c>
      <c r="Q205" s="14" t="s">
        <v>1213</v>
      </c>
      <c r="R205" s="14" t="s">
        <v>1213</v>
      </c>
      <c r="S205" s="14" t="s">
        <v>1213</v>
      </c>
    </row>
    <row r="206" spans="1:19" ht="15.75" customHeight="1" x14ac:dyDescent="0.2">
      <c r="A206" s="14">
        <v>204</v>
      </c>
      <c r="B206" s="14" t="s">
        <v>740</v>
      </c>
      <c r="C206" s="14" t="str">
        <f>VLOOKUP(B206,'GSM 750'!$C$2:$G$729,5,FALSE)</f>
        <v>GHGD 500</v>
      </c>
      <c r="D206" s="95">
        <v>44924</v>
      </c>
      <c r="E206" s="14" t="s">
        <v>4369</v>
      </c>
      <c r="F206" s="14" t="s">
        <v>4370</v>
      </c>
      <c r="G206" s="14" t="s">
        <v>4371</v>
      </c>
      <c r="H206" s="14" t="s">
        <v>4375</v>
      </c>
      <c r="I206" s="97" t="s">
        <v>1210</v>
      </c>
      <c r="J206" s="14" t="s">
        <v>1211</v>
      </c>
      <c r="K206" s="14" t="s">
        <v>1212</v>
      </c>
      <c r="L206" s="14" t="s">
        <v>4373</v>
      </c>
      <c r="M206" s="14" t="s">
        <v>1213</v>
      </c>
      <c r="N206" s="14" t="s">
        <v>1213</v>
      </c>
      <c r="O206" s="14" t="s">
        <v>1213</v>
      </c>
      <c r="P206" s="14" t="s">
        <v>1213</v>
      </c>
      <c r="Q206" s="14" t="s">
        <v>1213</v>
      </c>
      <c r="R206" s="14" t="s">
        <v>1213</v>
      </c>
      <c r="S206" s="14" t="s">
        <v>1213</v>
      </c>
    </row>
    <row r="207" spans="1:19" ht="15.75" customHeight="1" x14ac:dyDescent="0.2">
      <c r="A207" s="14">
        <v>205</v>
      </c>
      <c r="B207" s="14" t="s">
        <v>620</v>
      </c>
      <c r="C207" s="14" t="str">
        <f>VLOOKUP(B207,'GSM 750'!$C$2:$G$729,5,FALSE)</f>
        <v>GHGD 500</v>
      </c>
      <c r="D207" s="95">
        <v>44924</v>
      </c>
      <c r="E207" s="14" t="s">
        <v>4369</v>
      </c>
      <c r="F207" s="14" t="s">
        <v>4370</v>
      </c>
      <c r="G207" s="14" t="s">
        <v>4371</v>
      </c>
      <c r="H207" s="14" t="s">
        <v>4372</v>
      </c>
      <c r="I207" s="97" t="s">
        <v>1210</v>
      </c>
      <c r="J207" s="14" t="s">
        <v>1211</v>
      </c>
      <c r="K207" s="14" t="s">
        <v>1212</v>
      </c>
      <c r="L207" s="14" t="s">
        <v>4373</v>
      </c>
      <c r="M207" s="14" t="s">
        <v>1213</v>
      </c>
      <c r="N207" s="14" t="s">
        <v>1213</v>
      </c>
      <c r="O207" s="14" t="s">
        <v>1213</v>
      </c>
      <c r="P207" s="14" t="s">
        <v>1213</v>
      </c>
      <c r="Q207" s="14" t="s">
        <v>1213</v>
      </c>
      <c r="R207" s="14" t="s">
        <v>1213</v>
      </c>
      <c r="S207" s="14" t="s">
        <v>1213</v>
      </c>
    </row>
    <row r="208" spans="1:19" ht="15.75" customHeight="1" x14ac:dyDescent="0.2">
      <c r="A208" s="14">
        <v>206</v>
      </c>
      <c r="B208" s="14" t="s">
        <v>389</v>
      </c>
      <c r="C208" s="14" t="str">
        <f>VLOOKUP(B208,'GSM 750'!$C$2:$G$729,5,FALSE)</f>
        <v>GHGD 500</v>
      </c>
      <c r="D208" s="95">
        <v>44925</v>
      </c>
      <c r="E208" s="14" t="s">
        <v>4369</v>
      </c>
      <c r="F208" s="14" t="s">
        <v>4370</v>
      </c>
      <c r="G208" s="14" t="s">
        <v>4371</v>
      </c>
      <c r="H208" s="14" t="s">
        <v>4374</v>
      </c>
      <c r="I208" s="97" t="s">
        <v>1210</v>
      </c>
      <c r="J208" s="14" t="s">
        <v>1211</v>
      </c>
      <c r="K208" s="14" t="s">
        <v>1212</v>
      </c>
      <c r="L208" s="14" t="s">
        <v>4373</v>
      </c>
      <c r="M208" s="14" t="s">
        <v>1213</v>
      </c>
      <c r="N208" s="14" t="s">
        <v>1213</v>
      </c>
      <c r="O208" s="14" t="s">
        <v>1213</v>
      </c>
      <c r="P208" s="14" t="s">
        <v>1213</v>
      </c>
      <c r="Q208" s="14" t="s">
        <v>1213</v>
      </c>
      <c r="R208" s="14" t="s">
        <v>1213</v>
      </c>
      <c r="S208" s="14" t="s">
        <v>1213</v>
      </c>
    </row>
    <row r="209" spans="1:19" ht="15.75" customHeight="1" x14ac:dyDescent="0.2">
      <c r="A209" s="14">
        <v>207</v>
      </c>
      <c r="B209" s="14" t="s">
        <v>689</v>
      </c>
      <c r="C209" s="14" t="str">
        <f>VLOOKUP(B209,'GSM 750'!$C$2:$G$729,5,FALSE)</f>
        <v>GHGD 500</v>
      </c>
      <c r="D209" s="95">
        <v>44925</v>
      </c>
      <c r="E209" s="14" t="s">
        <v>4369</v>
      </c>
      <c r="F209" s="14" t="s">
        <v>4370</v>
      </c>
      <c r="G209" s="14" t="s">
        <v>4371</v>
      </c>
      <c r="H209" s="14" t="s">
        <v>4374</v>
      </c>
      <c r="I209" s="97" t="s">
        <v>1210</v>
      </c>
      <c r="J209" s="14" t="s">
        <v>1211</v>
      </c>
      <c r="K209" s="14" t="s">
        <v>1212</v>
      </c>
      <c r="L209" s="14" t="s">
        <v>4373</v>
      </c>
      <c r="M209" s="14" t="s">
        <v>1213</v>
      </c>
      <c r="N209" s="14" t="s">
        <v>1213</v>
      </c>
      <c r="O209" s="14" t="s">
        <v>1213</v>
      </c>
      <c r="P209" s="14" t="s">
        <v>1213</v>
      </c>
      <c r="Q209" s="14" t="s">
        <v>1213</v>
      </c>
      <c r="R209" s="14" t="s">
        <v>1213</v>
      </c>
      <c r="S209" s="14" t="s">
        <v>1213</v>
      </c>
    </row>
    <row r="210" spans="1:19" ht="15.75" customHeight="1" x14ac:dyDescent="0.2">
      <c r="A210" s="14">
        <v>208</v>
      </c>
      <c r="B210" s="14" t="s">
        <v>1125</v>
      </c>
      <c r="C210" s="14" t="str">
        <f>VLOOKUP(B210,'GSM 750'!$C$2:$G$729,5,FALSE)</f>
        <v>GHGD 250</v>
      </c>
      <c r="D210" s="95">
        <v>44925</v>
      </c>
      <c r="E210" s="14" t="s">
        <v>4369</v>
      </c>
      <c r="F210" s="14" t="s">
        <v>4370</v>
      </c>
      <c r="G210" s="14" t="s">
        <v>4371</v>
      </c>
      <c r="H210" s="14" t="s">
        <v>4374</v>
      </c>
      <c r="I210" s="97" t="s">
        <v>1210</v>
      </c>
      <c r="J210" s="14" t="s">
        <v>1211</v>
      </c>
      <c r="K210" s="14" t="s">
        <v>1212</v>
      </c>
      <c r="L210" s="14" t="s">
        <v>4373</v>
      </c>
      <c r="M210" s="14" t="s">
        <v>1213</v>
      </c>
      <c r="N210" s="14" t="s">
        <v>1213</v>
      </c>
      <c r="O210" s="14" t="s">
        <v>1213</v>
      </c>
      <c r="P210" s="14" t="s">
        <v>1213</v>
      </c>
      <c r="Q210" s="14" t="s">
        <v>1213</v>
      </c>
      <c r="R210" s="14" t="s">
        <v>1213</v>
      </c>
      <c r="S210" s="14" t="s">
        <v>1213</v>
      </c>
    </row>
    <row r="211" spans="1:19" ht="15.75" customHeight="1" x14ac:dyDescent="0.2">
      <c r="A211" s="14">
        <v>209</v>
      </c>
      <c r="B211" s="14" t="s">
        <v>393</v>
      </c>
      <c r="C211" s="14" t="str">
        <f>VLOOKUP(B211,'GSM 750'!$C$2:$G$729,5,FALSE)</f>
        <v>GHGD 500</v>
      </c>
      <c r="D211" s="95">
        <v>44925</v>
      </c>
      <c r="E211" s="14" t="s">
        <v>4369</v>
      </c>
      <c r="F211" s="14" t="s">
        <v>4370</v>
      </c>
      <c r="G211" s="14" t="s">
        <v>4371</v>
      </c>
      <c r="H211" s="14" t="s">
        <v>4374</v>
      </c>
      <c r="I211" s="5" t="s">
        <v>1249</v>
      </c>
      <c r="J211" s="14" t="s">
        <v>1211</v>
      </c>
      <c r="K211" s="14" t="s">
        <v>1212</v>
      </c>
      <c r="L211" s="14" t="s">
        <v>4373</v>
      </c>
      <c r="M211" s="14" t="s">
        <v>1213</v>
      </c>
      <c r="N211" s="14" t="s">
        <v>1213</v>
      </c>
      <c r="O211" s="14" t="s">
        <v>1213</v>
      </c>
      <c r="P211" s="14" t="s">
        <v>1213</v>
      </c>
      <c r="Q211" s="14" t="s">
        <v>1213</v>
      </c>
      <c r="R211" s="14" t="s">
        <v>1213</v>
      </c>
      <c r="S211" s="14" t="s">
        <v>1213</v>
      </c>
    </row>
    <row r="212" spans="1:19" ht="15.75" customHeight="1" x14ac:dyDescent="0.2">
      <c r="A212" s="14">
        <v>210</v>
      </c>
      <c r="B212" s="14" t="s">
        <v>695</v>
      </c>
      <c r="C212" s="14" t="str">
        <f>VLOOKUP(B212,'GSM 750'!$C$2:$G$729,5,FALSE)</f>
        <v>GHGD 500</v>
      </c>
      <c r="D212" s="95">
        <v>44925</v>
      </c>
      <c r="E212" s="14" t="s">
        <v>4369</v>
      </c>
      <c r="F212" s="14" t="s">
        <v>4370</v>
      </c>
      <c r="G212" s="14" t="s">
        <v>4371</v>
      </c>
      <c r="H212" s="14" t="s">
        <v>4376</v>
      </c>
      <c r="I212" s="97" t="s">
        <v>1210</v>
      </c>
      <c r="J212" s="14" t="s">
        <v>1211</v>
      </c>
      <c r="K212" s="14" t="s">
        <v>1212</v>
      </c>
      <c r="L212" s="14" t="s">
        <v>4373</v>
      </c>
      <c r="M212" s="14" t="s">
        <v>1213</v>
      </c>
      <c r="N212" s="14" t="s">
        <v>1213</v>
      </c>
      <c r="O212" s="14" t="s">
        <v>1213</v>
      </c>
      <c r="P212" s="14" t="s">
        <v>1213</v>
      </c>
      <c r="Q212" s="14" t="s">
        <v>1213</v>
      </c>
      <c r="R212" s="14" t="s">
        <v>1213</v>
      </c>
      <c r="S212" s="14" t="s">
        <v>1213</v>
      </c>
    </row>
    <row r="213" spans="1:19" ht="15.75" customHeight="1" x14ac:dyDescent="0.2">
      <c r="A213" s="14">
        <v>211</v>
      </c>
      <c r="B213" s="14" t="s">
        <v>598</v>
      </c>
      <c r="C213" s="14" t="str">
        <f>VLOOKUP(B213,'GSM 750'!$C$2:$G$729,5,FALSE)</f>
        <v>GHGD 500</v>
      </c>
      <c r="D213" s="95">
        <v>44925</v>
      </c>
      <c r="E213" s="14" t="s">
        <v>4369</v>
      </c>
      <c r="F213" s="14" t="s">
        <v>4370</v>
      </c>
      <c r="G213" s="14" t="s">
        <v>4371</v>
      </c>
      <c r="H213" s="14" t="s">
        <v>4376</v>
      </c>
      <c r="I213" s="97" t="s">
        <v>1210</v>
      </c>
      <c r="J213" s="14" t="s">
        <v>1211</v>
      </c>
      <c r="K213" s="14" t="s">
        <v>1212</v>
      </c>
      <c r="L213" s="14" t="s">
        <v>4373</v>
      </c>
      <c r="M213" s="14" t="s">
        <v>1213</v>
      </c>
      <c r="N213" s="14" t="s">
        <v>1213</v>
      </c>
      <c r="O213" s="14" t="s">
        <v>1213</v>
      </c>
      <c r="P213" s="14" t="s">
        <v>1213</v>
      </c>
      <c r="Q213" s="14" t="s">
        <v>1213</v>
      </c>
      <c r="R213" s="14" t="s">
        <v>1213</v>
      </c>
      <c r="S213" s="14" t="s">
        <v>1213</v>
      </c>
    </row>
    <row r="214" spans="1:19" ht="15.75" customHeight="1" x14ac:dyDescent="0.2">
      <c r="A214" s="14">
        <v>212</v>
      </c>
      <c r="B214" s="14" t="s">
        <v>365</v>
      </c>
      <c r="C214" s="14" t="str">
        <f>VLOOKUP(B214,'GSM 750'!$C$2:$G$729,5,FALSE)</f>
        <v>GHGD 500</v>
      </c>
      <c r="D214" s="95">
        <v>44925</v>
      </c>
      <c r="E214" s="14" t="s">
        <v>4369</v>
      </c>
      <c r="F214" s="14" t="s">
        <v>4370</v>
      </c>
      <c r="G214" s="14" t="s">
        <v>4371</v>
      </c>
      <c r="H214" s="14" t="s">
        <v>4375</v>
      </c>
      <c r="I214" s="5" t="s">
        <v>1249</v>
      </c>
      <c r="J214" s="14" t="s">
        <v>1211</v>
      </c>
      <c r="K214" s="14" t="s">
        <v>1212</v>
      </c>
      <c r="L214" s="14" t="s">
        <v>4373</v>
      </c>
      <c r="M214" s="14" t="s">
        <v>1213</v>
      </c>
      <c r="N214" s="14" t="s">
        <v>1213</v>
      </c>
      <c r="O214" s="14" t="s">
        <v>1213</v>
      </c>
      <c r="P214" s="14" t="s">
        <v>1213</v>
      </c>
      <c r="Q214" s="14" t="s">
        <v>1213</v>
      </c>
      <c r="R214" s="14" t="s">
        <v>1213</v>
      </c>
      <c r="S214" s="14" t="s">
        <v>1213</v>
      </c>
    </row>
    <row r="215" spans="1:19" ht="15.75" customHeight="1" x14ac:dyDescent="0.2">
      <c r="A215" s="14">
        <v>213</v>
      </c>
      <c r="B215" s="14" t="s">
        <v>1066</v>
      </c>
      <c r="C215" s="14" t="str">
        <f>VLOOKUP(B215,'GSM 750'!$C$2:$G$729,5,FALSE)</f>
        <v>GHGD 250</v>
      </c>
      <c r="D215" s="95">
        <v>44926</v>
      </c>
      <c r="E215" s="14" t="s">
        <v>4369</v>
      </c>
      <c r="F215" s="14" t="s">
        <v>4370</v>
      </c>
      <c r="G215" s="14" t="s">
        <v>4371</v>
      </c>
      <c r="H215" s="14" t="s">
        <v>4372</v>
      </c>
      <c r="I215" s="97" t="s">
        <v>1210</v>
      </c>
      <c r="J215" s="14" t="s">
        <v>1211</v>
      </c>
      <c r="K215" s="14" t="s">
        <v>1212</v>
      </c>
      <c r="L215" s="14" t="s">
        <v>4373</v>
      </c>
      <c r="M215" s="14" t="s">
        <v>1213</v>
      </c>
      <c r="N215" s="14" t="s">
        <v>1213</v>
      </c>
      <c r="O215" s="14" t="s">
        <v>1213</v>
      </c>
      <c r="P215" s="14" t="s">
        <v>1213</v>
      </c>
      <c r="Q215" s="14" t="s">
        <v>1213</v>
      </c>
      <c r="R215" s="14" t="s">
        <v>1213</v>
      </c>
      <c r="S215" s="14" t="s">
        <v>1213</v>
      </c>
    </row>
    <row r="216" spans="1:19" ht="15.75" customHeight="1" x14ac:dyDescent="0.2">
      <c r="A216" s="14">
        <v>214</v>
      </c>
      <c r="B216" s="14" t="s">
        <v>852</v>
      </c>
      <c r="C216" s="14" t="str">
        <f>VLOOKUP(B216,'GSM 750'!$C$2:$G$729,5,FALSE)</f>
        <v>GHGD 500</v>
      </c>
      <c r="D216" s="95">
        <v>44926</v>
      </c>
      <c r="E216" s="14" t="s">
        <v>4369</v>
      </c>
      <c r="F216" s="14" t="s">
        <v>4370</v>
      </c>
      <c r="G216" s="14" t="s">
        <v>4371</v>
      </c>
      <c r="H216" s="14" t="s">
        <v>4375</v>
      </c>
      <c r="I216" s="97" t="s">
        <v>1210</v>
      </c>
      <c r="J216" s="14" t="s">
        <v>1211</v>
      </c>
      <c r="K216" s="14" t="s">
        <v>1212</v>
      </c>
      <c r="L216" s="14" t="s">
        <v>4373</v>
      </c>
      <c r="M216" s="14" t="s">
        <v>1213</v>
      </c>
      <c r="N216" s="14" t="s">
        <v>1213</v>
      </c>
      <c r="O216" s="14" t="s">
        <v>1213</v>
      </c>
      <c r="P216" s="14" t="s">
        <v>1213</v>
      </c>
      <c r="Q216" s="14" t="s">
        <v>1213</v>
      </c>
      <c r="R216" s="14" t="s">
        <v>1213</v>
      </c>
      <c r="S216" s="14" t="s">
        <v>1213</v>
      </c>
    </row>
    <row r="217" spans="1:19" ht="15.75" customHeight="1" x14ac:dyDescent="0.2">
      <c r="A217" s="14">
        <v>215</v>
      </c>
      <c r="B217" s="14" t="s">
        <v>4348</v>
      </c>
      <c r="C217" s="14" t="str">
        <f>VLOOKUP(B217,'GSM 750'!$C$2:$G$729,5,FALSE)</f>
        <v>GHGD 500</v>
      </c>
      <c r="D217" s="95">
        <v>44928</v>
      </c>
      <c r="E217" s="14" t="s">
        <v>4369</v>
      </c>
      <c r="F217" s="14" t="s">
        <v>4370</v>
      </c>
      <c r="G217" s="14" t="s">
        <v>4371</v>
      </c>
      <c r="H217" s="14" t="s">
        <v>4372</v>
      </c>
      <c r="I217" s="97" t="s">
        <v>1210</v>
      </c>
      <c r="J217" s="14" t="s">
        <v>1211</v>
      </c>
      <c r="K217" s="14" t="s">
        <v>1212</v>
      </c>
      <c r="L217" s="14" t="s">
        <v>4373</v>
      </c>
      <c r="M217" s="14" t="s">
        <v>1213</v>
      </c>
      <c r="N217" s="14" t="s">
        <v>1213</v>
      </c>
      <c r="O217" s="14" t="s">
        <v>1213</v>
      </c>
      <c r="P217" s="14" t="s">
        <v>1213</v>
      </c>
      <c r="Q217" s="14" t="s">
        <v>1213</v>
      </c>
      <c r="R217" s="14" t="s">
        <v>1213</v>
      </c>
      <c r="S217" s="14" t="s">
        <v>1213</v>
      </c>
    </row>
    <row r="218" spans="1:19" ht="15.75" customHeight="1" x14ac:dyDescent="0.2">
      <c r="A218" s="14">
        <v>216</v>
      </c>
      <c r="B218" s="14" t="s">
        <v>954</v>
      </c>
      <c r="C218" s="14" t="str">
        <f>VLOOKUP(B218,'GSM 750'!$C$2:$G$729,5,FALSE)</f>
        <v>GHGD 250</v>
      </c>
      <c r="D218" s="95">
        <v>44928</v>
      </c>
      <c r="E218" s="14" t="s">
        <v>4369</v>
      </c>
      <c r="F218" s="14" t="s">
        <v>4370</v>
      </c>
      <c r="G218" s="14" t="s">
        <v>4371</v>
      </c>
      <c r="H218" s="14" t="s">
        <v>4375</v>
      </c>
      <c r="I218" s="97" t="s">
        <v>1210</v>
      </c>
      <c r="J218" s="14" t="s">
        <v>1211</v>
      </c>
      <c r="K218" s="14" t="s">
        <v>1212</v>
      </c>
      <c r="L218" s="14" t="s">
        <v>4373</v>
      </c>
      <c r="M218" s="14" t="s">
        <v>1213</v>
      </c>
      <c r="N218" s="14" t="s">
        <v>1213</v>
      </c>
      <c r="O218" s="14" t="s">
        <v>1213</v>
      </c>
      <c r="P218" s="14" t="s">
        <v>1213</v>
      </c>
      <c r="Q218" s="14" t="s">
        <v>1213</v>
      </c>
      <c r="R218" s="14" t="s">
        <v>1213</v>
      </c>
      <c r="S218" s="14" t="s">
        <v>1213</v>
      </c>
    </row>
    <row r="219" spans="1:19" ht="15.75" customHeight="1" x14ac:dyDescent="0.2">
      <c r="A219" s="14">
        <v>217</v>
      </c>
      <c r="B219" s="14" t="s">
        <v>1066</v>
      </c>
      <c r="C219" s="14" t="str">
        <f>VLOOKUP(B219,'GSM 750'!$C$2:$G$729,5,FALSE)</f>
        <v>GHGD 250</v>
      </c>
      <c r="D219" s="95">
        <v>44929</v>
      </c>
      <c r="E219" s="14" t="s">
        <v>4369</v>
      </c>
      <c r="F219" s="14" t="s">
        <v>4370</v>
      </c>
      <c r="G219" s="14" t="s">
        <v>4371</v>
      </c>
      <c r="H219" s="14" t="s">
        <v>4372</v>
      </c>
      <c r="I219" s="97" t="s">
        <v>1210</v>
      </c>
      <c r="J219" s="14" t="s">
        <v>1211</v>
      </c>
      <c r="K219" s="14" t="s">
        <v>1212</v>
      </c>
      <c r="L219" s="14" t="s">
        <v>4373</v>
      </c>
      <c r="M219" s="14" t="s">
        <v>1213</v>
      </c>
      <c r="N219" s="14" t="s">
        <v>1213</v>
      </c>
      <c r="O219" s="14" t="s">
        <v>1213</v>
      </c>
      <c r="P219" s="14" t="s">
        <v>1213</v>
      </c>
      <c r="Q219" s="14" t="s">
        <v>1213</v>
      </c>
      <c r="R219" s="14" t="s">
        <v>1213</v>
      </c>
      <c r="S219" s="14" t="s">
        <v>1213</v>
      </c>
    </row>
    <row r="220" spans="1:19" ht="15.75" customHeight="1" x14ac:dyDescent="0.2">
      <c r="A220" s="14">
        <v>218</v>
      </c>
      <c r="B220" s="14" t="s">
        <v>989</v>
      </c>
      <c r="C220" s="14" t="str">
        <f>VLOOKUP(B220,'GSM 750'!$C$2:$G$729,5,FALSE)</f>
        <v>GHGD 250</v>
      </c>
      <c r="D220" s="95">
        <v>44929</v>
      </c>
      <c r="E220" s="14" t="s">
        <v>4369</v>
      </c>
      <c r="F220" s="14" t="s">
        <v>4370</v>
      </c>
      <c r="G220" s="14" t="s">
        <v>4371</v>
      </c>
      <c r="H220" s="14" t="s">
        <v>4374</v>
      </c>
      <c r="I220" s="97" t="s">
        <v>1210</v>
      </c>
      <c r="J220" s="14" t="s">
        <v>1211</v>
      </c>
      <c r="K220" s="14" t="s">
        <v>1212</v>
      </c>
      <c r="L220" s="14" t="s">
        <v>4373</v>
      </c>
      <c r="M220" s="14" t="s">
        <v>1213</v>
      </c>
      <c r="N220" s="14" t="s">
        <v>1213</v>
      </c>
      <c r="O220" s="14" t="s">
        <v>4373</v>
      </c>
      <c r="P220" s="14" t="s">
        <v>1213</v>
      </c>
      <c r="Q220" s="14" t="s">
        <v>1213</v>
      </c>
      <c r="R220" s="14" t="s">
        <v>1213</v>
      </c>
      <c r="S220" s="14" t="s">
        <v>1213</v>
      </c>
    </row>
    <row r="221" spans="1:19" ht="15.75" customHeight="1" x14ac:dyDescent="0.2">
      <c r="A221" s="14">
        <v>219</v>
      </c>
      <c r="B221" s="14" t="s">
        <v>453</v>
      </c>
      <c r="C221" s="14" t="str">
        <f>VLOOKUP(B221,'GSM 750'!$C$2:$G$729,5,FALSE)</f>
        <v>GHGD 500</v>
      </c>
      <c r="D221" s="95">
        <v>44929</v>
      </c>
      <c r="E221" s="14" t="s">
        <v>4369</v>
      </c>
      <c r="F221" s="14" t="s">
        <v>4370</v>
      </c>
      <c r="G221" s="14" t="s">
        <v>4371</v>
      </c>
      <c r="H221" s="14" t="s">
        <v>4374</v>
      </c>
      <c r="I221" s="97" t="s">
        <v>1210</v>
      </c>
      <c r="J221" s="14" t="s">
        <v>1211</v>
      </c>
      <c r="K221" s="14" t="s">
        <v>1212</v>
      </c>
      <c r="L221" s="14" t="s">
        <v>4373</v>
      </c>
      <c r="M221" s="14" t="s">
        <v>1213</v>
      </c>
      <c r="N221" s="14" t="s">
        <v>1213</v>
      </c>
      <c r="O221" s="14" t="s">
        <v>1213</v>
      </c>
      <c r="P221" s="14" t="s">
        <v>1213</v>
      </c>
      <c r="Q221" s="14" t="s">
        <v>1213</v>
      </c>
      <c r="R221" s="14" t="s">
        <v>1213</v>
      </c>
      <c r="S221" s="14" t="s">
        <v>1213</v>
      </c>
    </row>
    <row r="222" spans="1:19" ht="15.75" customHeight="1" x14ac:dyDescent="0.2">
      <c r="A222" s="14">
        <v>220</v>
      </c>
      <c r="B222" s="14" t="s">
        <v>671</v>
      </c>
      <c r="C222" s="14" t="str">
        <f>VLOOKUP(B222,'GSM 750'!$C$2:$G$729,5,FALSE)</f>
        <v>GHGD 500</v>
      </c>
      <c r="D222" s="95">
        <v>44929</v>
      </c>
      <c r="E222" s="14" t="s">
        <v>4369</v>
      </c>
      <c r="F222" s="14" t="s">
        <v>4370</v>
      </c>
      <c r="G222" s="14" t="s">
        <v>4371</v>
      </c>
      <c r="H222" s="14" t="s">
        <v>4375</v>
      </c>
      <c r="I222" s="97" t="s">
        <v>1210</v>
      </c>
      <c r="J222" s="14" t="s">
        <v>1211</v>
      </c>
      <c r="K222" s="14" t="s">
        <v>1212</v>
      </c>
      <c r="L222" s="14" t="s">
        <v>4373</v>
      </c>
      <c r="M222" s="14" t="s">
        <v>1213</v>
      </c>
      <c r="N222" s="14" t="s">
        <v>1213</v>
      </c>
      <c r="O222" s="14" t="s">
        <v>1213</v>
      </c>
      <c r="P222" s="14" t="s">
        <v>1213</v>
      </c>
      <c r="Q222" s="14" t="s">
        <v>1213</v>
      </c>
      <c r="R222" s="14" t="s">
        <v>1213</v>
      </c>
      <c r="S222" s="14" t="s">
        <v>1213</v>
      </c>
    </row>
    <row r="223" spans="1:19" ht="15.75" customHeight="1" x14ac:dyDescent="0.2">
      <c r="A223" s="14">
        <v>221</v>
      </c>
      <c r="B223" s="14" t="s">
        <v>1128</v>
      </c>
      <c r="C223" s="14" t="str">
        <f>VLOOKUP(B223,'GSM 750'!$C$2:$G$729,5,FALSE)</f>
        <v>GHGD 250</v>
      </c>
      <c r="D223" s="95">
        <v>44929</v>
      </c>
      <c r="E223" s="14" t="s">
        <v>4369</v>
      </c>
      <c r="F223" s="14" t="s">
        <v>4370</v>
      </c>
      <c r="G223" s="14" t="s">
        <v>4371</v>
      </c>
      <c r="H223" s="14" t="s">
        <v>4375</v>
      </c>
      <c r="I223" s="97" t="s">
        <v>1210</v>
      </c>
      <c r="J223" s="14" t="s">
        <v>1211</v>
      </c>
      <c r="K223" s="14" t="s">
        <v>1212</v>
      </c>
      <c r="L223" s="14" t="s">
        <v>4373</v>
      </c>
      <c r="M223" s="14" t="s">
        <v>1213</v>
      </c>
      <c r="N223" s="14" t="s">
        <v>1213</v>
      </c>
      <c r="O223" s="14" t="s">
        <v>1213</v>
      </c>
      <c r="P223" s="14" t="s">
        <v>1213</v>
      </c>
      <c r="Q223" s="14" t="s">
        <v>1213</v>
      </c>
      <c r="R223" s="14" t="s">
        <v>1213</v>
      </c>
      <c r="S223" s="14" t="s">
        <v>1213</v>
      </c>
    </row>
    <row r="224" spans="1:19" ht="15.75" customHeight="1" x14ac:dyDescent="0.2">
      <c r="A224" s="14">
        <v>222</v>
      </c>
      <c r="B224" s="14" t="s">
        <v>441</v>
      </c>
      <c r="C224" s="14" t="str">
        <f>VLOOKUP(B224,'GSM 750'!$C$2:$G$729,5,FALSE)</f>
        <v>GHGD 500</v>
      </c>
      <c r="D224" s="95">
        <v>44930</v>
      </c>
      <c r="E224" s="14" t="s">
        <v>4369</v>
      </c>
      <c r="F224" s="14" t="s">
        <v>4370</v>
      </c>
      <c r="G224" s="14" t="s">
        <v>4371</v>
      </c>
      <c r="H224" s="14" t="s">
        <v>4375</v>
      </c>
      <c r="I224" s="97" t="s">
        <v>1210</v>
      </c>
      <c r="J224" s="14" t="s">
        <v>1211</v>
      </c>
      <c r="K224" s="14" t="s">
        <v>1212</v>
      </c>
      <c r="L224" s="14" t="s">
        <v>4373</v>
      </c>
      <c r="M224" s="14" t="s">
        <v>1213</v>
      </c>
      <c r="N224" s="14" t="s">
        <v>1213</v>
      </c>
      <c r="O224" s="14" t="s">
        <v>1213</v>
      </c>
      <c r="P224" s="14" t="s">
        <v>1213</v>
      </c>
      <c r="Q224" s="14" t="s">
        <v>1213</v>
      </c>
      <c r="R224" s="14" t="s">
        <v>1213</v>
      </c>
      <c r="S224" s="14" t="s">
        <v>1213</v>
      </c>
    </row>
    <row r="225" spans="1:19" ht="15.75" customHeight="1" x14ac:dyDescent="0.2">
      <c r="A225" s="14">
        <v>223</v>
      </c>
      <c r="B225" s="92" t="s">
        <v>517</v>
      </c>
      <c r="C225" s="14" t="str">
        <f>VLOOKUP(B225,'GSM 750'!$C$2:$G$729,5,FALSE)</f>
        <v>GHGD 500</v>
      </c>
      <c r="D225" s="95">
        <v>44931</v>
      </c>
      <c r="E225" s="14" t="s">
        <v>4369</v>
      </c>
      <c r="F225" s="14" t="s">
        <v>4370</v>
      </c>
      <c r="G225" s="14" t="s">
        <v>4371</v>
      </c>
      <c r="H225" s="14" t="s">
        <v>4376</v>
      </c>
      <c r="I225" s="5" t="s">
        <v>1249</v>
      </c>
      <c r="J225" s="14" t="s">
        <v>1211</v>
      </c>
      <c r="K225" s="14" t="s">
        <v>1212</v>
      </c>
      <c r="L225" s="14" t="s">
        <v>4373</v>
      </c>
      <c r="M225" s="14" t="s">
        <v>1213</v>
      </c>
      <c r="N225" s="14" t="s">
        <v>1213</v>
      </c>
      <c r="O225" s="14" t="s">
        <v>1213</v>
      </c>
      <c r="P225" s="14" t="s">
        <v>1213</v>
      </c>
      <c r="Q225" s="14" t="s">
        <v>1213</v>
      </c>
      <c r="R225" s="14" t="s">
        <v>1213</v>
      </c>
      <c r="S225" s="14" t="s">
        <v>1213</v>
      </c>
    </row>
    <row r="226" spans="1:19" ht="15.75" customHeight="1" x14ac:dyDescent="0.2">
      <c r="A226" s="14">
        <v>224</v>
      </c>
      <c r="B226" s="92" t="s">
        <v>954</v>
      </c>
      <c r="C226" s="14" t="str">
        <f>VLOOKUP(B226,'GSM 750'!$C$2:$G$729,5,FALSE)</f>
        <v>GHGD 250</v>
      </c>
      <c r="D226" s="95">
        <v>44931</v>
      </c>
      <c r="E226" s="14" t="s">
        <v>4369</v>
      </c>
      <c r="F226" s="14" t="s">
        <v>4370</v>
      </c>
      <c r="G226" s="14" t="s">
        <v>4371</v>
      </c>
      <c r="H226" s="14" t="s">
        <v>4375</v>
      </c>
      <c r="I226" s="97" t="s">
        <v>1210</v>
      </c>
      <c r="J226" s="14" t="s">
        <v>1211</v>
      </c>
      <c r="K226" s="14" t="s">
        <v>1212</v>
      </c>
      <c r="L226" s="14" t="s">
        <v>4373</v>
      </c>
      <c r="M226" s="14" t="s">
        <v>1213</v>
      </c>
      <c r="N226" s="14" t="s">
        <v>1213</v>
      </c>
      <c r="O226" s="14" t="s">
        <v>1213</v>
      </c>
      <c r="P226" s="14" t="s">
        <v>1213</v>
      </c>
      <c r="Q226" s="14" t="s">
        <v>1213</v>
      </c>
      <c r="R226" s="14" t="s">
        <v>1213</v>
      </c>
      <c r="S226" s="14" t="s">
        <v>1213</v>
      </c>
    </row>
    <row r="227" spans="1:19" ht="15.75" customHeight="1" x14ac:dyDescent="0.2">
      <c r="A227" s="14">
        <v>225</v>
      </c>
      <c r="B227" s="92" t="s">
        <v>671</v>
      </c>
      <c r="C227" s="14" t="str">
        <f>VLOOKUP(B227,'GSM 750'!$C$2:$G$729,5,FALSE)</f>
        <v>GHGD 500</v>
      </c>
      <c r="D227" s="95">
        <v>44931</v>
      </c>
      <c r="E227" s="14" t="s">
        <v>4369</v>
      </c>
      <c r="F227" s="14" t="s">
        <v>4370</v>
      </c>
      <c r="G227" s="14" t="s">
        <v>4371</v>
      </c>
      <c r="H227" s="14" t="s">
        <v>4375</v>
      </c>
      <c r="I227" s="97" t="s">
        <v>1210</v>
      </c>
      <c r="J227" s="14" t="s">
        <v>1211</v>
      </c>
      <c r="K227" s="14" t="s">
        <v>1212</v>
      </c>
      <c r="L227" s="14" t="s">
        <v>4373</v>
      </c>
      <c r="M227" s="14" t="s">
        <v>1213</v>
      </c>
      <c r="N227" s="14" t="s">
        <v>1213</v>
      </c>
      <c r="O227" s="14" t="s">
        <v>1213</v>
      </c>
      <c r="P227" s="14" t="s">
        <v>1213</v>
      </c>
      <c r="Q227" s="14" t="s">
        <v>1213</v>
      </c>
      <c r="R227" s="14" t="s">
        <v>1213</v>
      </c>
      <c r="S227" s="14" t="s">
        <v>1213</v>
      </c>
    </row>
    <row r="228" spans="1:19" ht="15.75" customHeight="1" x14ac:dyDescent="0.2">
      <c r="A228" s="14">
        <v>226</v>
      </c>
      <c r="B228" s="14" t="s">
        <v>596</v>
      </c>
      <c r="C228" s="14" t="str">
        <f>VLOOKUP(B228,'GSM 750'!$C$2:$G$729,5,FALSE)</f>
        <v>GHGD 500</v>
      </c>
      <c r="D228" s="95">
        <v>44931</v>
      </c>
      <c r="E228" s="14" t="s">
        <v>4369</v>
      </c>
      <c r="F228" s="14" t="s">
        <v>4370</v>
      </c>
      <c r="G228" s="14" t="s">
        <v>4371</v>
      </c>
      <c r="H228" s="14" t="s">
        <v>4376</v>
      </c>
      <c r="I228" s="97" t="s">
        <v>1210</v>
      </c>
      <c r="J228" s="14" t="s">
        <v>1211</v>
      </c>
      <c r="K228" s="14" t="s">
        <v>1212</v>
      </c>
      <c r="L228" s="14" t="s">
        <v>4373</v>
      </c>
      <c r="M228" s="14" t="s">
        <v>1213</v>
      </c>
      <c r="N228" s="14" t="s">
        <v>1213</v>
      </c>
      <c r="O228" s="14" t="s">
        <v>1213</v>
      </c>
      <c r="P228" s="14" t="s">
        <v>1213</v>
      </c>
      <c r="Q228" s="14" t="s">
        <v>1213</v>
      </c>
      <c r="R228" s="14" t="s">
        <v>1213</v>
      </c>
      <c r="S228" s="14" t="s">
        <v>1213</v>
      </c>
    </row>
    <row r="229" spans="1:19" ht="15.75" customHeight="1" x14ac:dyDescent="0.25">
      <c r="A229" s="14">
        <v>227</v>
      </c>
      <c r="B229" s="113" t="s">
        <v>1085</v>
      </c>
      <c r="C229" s="14" t="str">
        <f>VLOOKUP(B229,'GSM 750'!$C$2:$G$729,5,FALSE)</f>
        <v>GHGD 250</v>
      </c>
      <c r="D229" s="95">
        <v>44932</v>
      </c>
      <c r="E229" s="14" t="s">
        <v>4369</v>
      </c>
      <c r="F229" s="14" t="s">
        <v>4370</v>
      </c>
      <c r="G229" s="14" t="s">
        <v>4371</v>
      </c>
      <c r="H229" s="14" t="s">
        <v>4374</v>
      </c>
      <c r="I229" s="97" t="s">
        <v>1210</v>
      </c>
      <c r="J229" s="14" t="s">
        <v>1211</v>
      </c>
      <c r="K229" s="14" t="s">
        <v>1212</v>
      </c>
      <c r="L229" s="14" t="s">
        <v>4373</v>
      </c>
      <c r="M229" s="14" t="s">
        <v>1213</v>
      </c>
      <c r="N229" s="14" t="s">
        <v>1213</v>
      </c>
      <c r="O229" s="14" t="s">
        <v>1213</v>
      </c>
      <c r="P229" s="14" t="s">
        <v>1213</v>
      </c>
      <c r="Q229" s="14" t="s">
        <v>1213</v>
      </c>
      <c r="R229" s="14" t="s">
        <v>1213</v>
      </c>
      <c r="S229" s="14" t="s">
        <v>1213</v>
      </c>
    </row>
    <row r="230" spans="1:19" ht="15.75" customHeight="1" x14ac:dyDescent="0.25">
      <c r="A230" s="14">
        <v>228</v>
      </c>
      <c r="B230" s="113" t="s">
        <v>954</v>
      </c>
      <c r="C230" s="14" t="str">
        <f>VLOOKUP(B230,'GSM 750'!$C$2:$G$729,5,FALSE)</f>
        <v>GHGD 250</v>
      </c>
      <c r="D230" s="95">
        <v>44932</v>
      </c>
      <c r="E230" s="14" t="s">
        <v>4369</v>
      </c>
      <c r="F230" s="14" t="s">
        <v>4370</v>
      </c>
      <c r="G230" s="14" t="s">
        <v>4371</v>
      </c>
      <c r="H230" s="14" t="s">
        <v>4375</v>
      </c>
      <c r="I230" s="97" t="s">
        <v>1210</v>
      </c>
      <c r="J230" s="14" t="s">
        <v>1211</v>
      </c>
      <c r="K230" s="14" t="s">
        <v>1212</v>
      </c>
      <c r="L230" s="14" t="s">
        <v>4373</v>
      </c>
      <c r="M230" s="14" t="s">
        <v>1213</v>
      </c>
      <c r="N230" s="14" t="s">
        <v>1213</v>
      </c>
      <c r="O230" s="14" t="s">
        <v>1213</v>
      </c>
      <c r="P230" s="14" t="s">
        <v>1213</v>
      </c>
      <c r="Q230" s="14" t="s">
        <v>1213</v>
      </c>
      <c r="R230" s="14" t="s">
        <v>1213</v>
      </c>
      <c r="S230" s="14" t="s">
        <v>1213</v>
      </c>
    </row>
    <row r="231" spans="1:19" ht="15.75" customHeight="1" x14ac:dyDescent="0.25">
      <c r="A231" s="14">
        <v>229</v>
      </c>
      <c r="B231" s="113" t="s">
        <v>517</v>
      </c>
      <c r="C231" s="14" t="str">
        <f>VLOOKUP(B231,'GSM 750'!$C$2:$G$729,5,FALSE)</f>
        <v>GHGD 500</v>
      </c>
      <c r="D231" s="95">
        <v>44932</v>
      </c>
      <c r="E231" s="14" t="s">
        <v>4369</v>
      </c>
      <c r="F231" s="14" t="s">
        <v>4370</v>
      </c>
      <c r="G231" s="14" t="s">
        <v>4371</v>
      </c>
      <c r="H231" s="14" t="s">
        <v>4376</v>
      </c>
      <c r="I231" s="97" t="s">
        <v>1210</v>
      </c>
      <c r="J231" s="14" t="s">
        <v>1211</v>
      </c>
      <c r="K231" s="14" t="s">
        <v>1212</v>
      </c>
      <c r="L231" s="14" t="s">
        <v>4373</v>
      </c>
      <c r="M231" s="14" t="s">
        <v>1213</v>
      </c>
      <c r="N231" s="14" t="s">
        <v>1213</v>
      </c>
      <c r="O231" s="14" t="s">
        <v>1213</v>
      </c>
      <c r="P231" s="14" t="s">
        <v>1213</v>
      </c>
      <c r="Q231" s="14" t="s">
        <v>1213</v>
      </c>
      <c r="R231" s="14" t="s">
        <v>1213</v>
      </c>
      <c r="S231" s="14" t="s">
        <v>1213</v>
      </c>
    </row>
    <row r="232" spans="1:19" ht="15.75" customHeight="1" x14ac:dyDescent="0.25">
      <c r="A232" s="14">
        <v>230</v>
      </c>
      <c r="B232" s="113" t="s">
        <v>865</v>
      </c>
      <c r="C232" s="14" t="str">
        <f>VLOOKUP(B232,'GSM 750'!$C$2:$G$729,5,FALSE)</f>
        <v>GHGD 500</v>
      </c>
      <c r="D232" s="95">
        <v>44932</v>
      </c>
      <c r="E232" s="14" t="s">
        <v>4369</v>
      </c>
      <c r="F232" s="14" t="s">
        <v>4370</v>
      </c>
      <c r="G232" s="14" t="s">
        <v>4371</v>
      </c>
      <c r="H232" s="14" t="s">
        <v>4374</v>
      </c>
      <c r="I232" s="97" t="s">
        <v>1210</v>
      </c>
      <c r="J232" s="14" t="s">
        <v>1211</v>
      </c>
      <c r="K232" s="14" t="s">
        <v>1212</v>
      </c>
      <c r="L232" s="14" t="s">
        <v>4373</v>
      </c>
      <c r="M232" s="14" t="s">
        <v>1213</v>
      </c>
      <c r="N232" s="14" t="s">
        <v>1213</v>
      </c>
      <c r="O232" s="14" t="s">
        <v>1213</v>
      </c>
      <c r="P232" s="14" t="s">
        <v>1213</v>
      </c>
      <c r="Q232" s="14" t="s">
        <v>1213</v>
      </c>
      <c r="R232" s="14" t="s">
        <v>1213</v>
      </c>
      <c r="S232" s="14" t="s">
        <v>1213</v>
      </c>
    </row>
    <row r="233" spans="1:19" ht="15.75" customHeight="1" x14ac:dyDescent="0.25">
      <c r="A233" s="14">
        <v>231</v>
      </c>
      <c r="B233" s="113" t="s">
        <v>694</v>
      </c>
      <c r="C233" s="14" t="str">
        <f>VLOOKUP(B233,'GSM 750'!$C$2:$G$729,5,FALSE)</f>
        <v>GHGD 500</v>
      </c>
      <c r="D233" s="95">
        <v>44932</v>
      </c>
      <c r="E233" s="14" t="s">
        <v>4369</v>
      </c>
      <c r="F233" s="14" t="s">
        <v>4370</v>
      </c>
      <c r="G233" s="14" t="s">
        <v>4371</v>
      </c>
      <c r="H233" s="14" t="s">
        <v>4374</v>
      </c>
      <c r="I233" s="97" t="s">
        <v>1210</v>
      </c>
      <c r="J233" s="14" t="s">
        <v>1211</v>
      </c>
      <c r="K233" s="14" t="s">
        <v>1212</v>
      </c>
      <c r="L233" s="14" t="s">
        <v>4373</v>
      </c>
      <c r="M233" s="14" t="s">
        <v>1213</v>
      </c>
      <c r="N233" s="14" t="s">
        <v>1213</v>
      </c>
      <c r="O233" s="14" t="s">
        <v>1213</v>
      </c>
      <c r="P233" s="14" t="s">
        <v>1213</v>
      </c>
      <c r="Q233" s="14" t="s">
        <v>1213</v>
      </c>
      <c r="R233" s="14" t="s">
        <v>1213</v>
      </c>
      <c r="S233" s="14" t="s">
        <v>1213</v>
      </c>
    </row>
    <row r="234" spans="1:19" ht="15.75" customHeight="1" x14ac:dyDescent="0.25">
      <c r="A234" s="14">
        <v>232</v>
      </c>
      <c r="B234" s="113" t="s">
        <v>392</v>
      </c>
      <c r="C234" s="14" t="str">
        <f>VLOOKUP(B234,'GSM 750'!$C$2:$G$729,5,FALSE)</f>
        <v>GHGD 500</v>
      </c>
      <c r="D234" s="95">
        <v>44932</v>
      </c>
      <c r="E234" s="14" t="s">
        <v>4369</v>
      </c>
      <c r="F234" s="14" t="s">
        <v>4370</v>
      </c>
      <c r="G234" s="14" t="s">
        <v>4371</v>
      </c>
      <c r="H234" s="14" t="s">
        <v>4374</v>
      </c>
      <c r="I234" s="97" t="s">
        <v>1210</v>
      </c>
      <c r="J234" s="14" t="s">
        <v>1211</v>
      </c>
      <c r="K234" s="14" t="s">
        <v>1212</v>
      </c>
      <c r="L234" s="14" t="s">
        <v>4373</v>
      </c>
      <c r="M234" s="14" t="s">
        <v>1213</v>
      </c>
      <c r="N234" s="14" t="s">
        <v>1213</v>
      </c>
      <c r="O234" s="14" t="s">
        <v>1213</v>
      </c>
      <c r="P234" s="14" t="s">
        <v>1213</v>
      </c>
      <c r="Q234" s="14" t="s">
        <v>1213</v>
      </c>
      <c r="R234" s="14" t="s">
        <v>1213</v>
      </c>
      <c r="S234" s="14" t="s">
        <v>1213</v>
      </c>
    </row>
    <row r="235" spans="1:19" ht="15.75" customHeight="1" x14ac:dyDescent="0.25">
      <c r="A235" s="14">
        <v>233</v>
      </c>
      <c r="B235" s="113" t="s">
        <v>629</v>
      </c>
      <c r="C235" s="14" t="str">
        <f>VLOOKUP(B235,'GSM 750'!$C$2:$G$729,5,FALSE)</f>
        <v>GHGD 500</v>
      </c>
      <c r="D235" s="95">
        <v>44932</v>
      </c>
      <c r="E235" s="14" t="s">
        <v>4369</v>
      </c>
      <c r="F235" s="14" t="s">
        <v>4370</v>
      </c>
      <c r="G235" s="14" t="s">
        <v>4371</v>
      </c>
      <c r="H235" s="14" t="s">
        <v>4372</v>
      </c>
      <c r="I235" s="97" t="s">
        <v>1210</v>
      </c>
      <c r="J235" s="14" t="s">
        <v>1211</v>
      </c>
      <c r="K235" s="14" t="s">
        <v>1212</v>
      </c>
      <c r="L235" s="14" t="s">
        <v>4373</v>
      </c>
      <c r="M235" s="14" t="s">
        <v>1213</v>
      </c>
      <c r="N235" s="14" t="s">
        <v>1213</v>
      </c>
      <c r="O235" s="14" t="s">
        <v>1213</v>
      </c>
      <c r="P235" s="14" t="s">
        <v>1213</v>
      </c>
      <c r="Q235" s="14" t="s">
        <v>1213</v>
      </c>
      <c r="R235" s="14" t="s">
        <v>1213</v>
      </c>
      <c r="S235" s="14" t="s">
        <v>1213</v>
      </c>
    </row>
    <row r="236" spans="1:19" ht="15.75" customHeight="1" x14ac:dyDescent="0.25">
      <c r="A236" s="14">
        <v>234</v>
      </c>
      <c r="B236" s="113" t="s">
        <v>740</v>
      </c>
      <c r="C236" s="14" t="str">
        <f>VLOOKUP(B236,'GSM 750'!$C$2:$G$729,5,FALSE)</f>
        <v>GHGD 500</v>
      </c>
      <c r="D236" s="95">
        <v>44932</v>
      </c>
      <c r="E236" s="14" t="s">
        <v>4369</v>
      </c>
      <c r="F236" s="14" t="s">
        <v>4370</v>
      </c>
      <c r="G236" s="14" t="s">
        <v>4371</v>
      </c>
      <c r="H236" s="14" t="s">
        <v>4375</v>
      </c>
      <c r="I236" s="97" t="s">
        <v>1210</v>
      </c>
      <c r="J236" s="14" t="s">
        <v>1211</v>
      </c>
      <c r="K236" s="14" t="s">
        <v>1212</v>
      </c>
      <c r="L236" s="14" t="s">
        <v>4373</v>
      </c>
      <c r="M236" s="14" t="s">
        <v>1213</v>
      </c>
      <c r="N236" s="14" t="s">
        <v>1213</v>
      </c>
      <c r="O236" s="14" t="s">
        <v>1213</v>
      </c>
      <c r="P236" s="14" t="s">
        <v>1213</v>
      </c>
      <c r="Q236" s="14" t="s">
        <v>1213</v>
      </c>
      <c r="R236" s="14" t="s">
        <v>1213</v>
      </c>
      <c r="S236" s="14" t="s">
        <v>1213</v>
      </c>
    </row>
    <row r="237" spans="1:19" ht="15.75" customHeight="1" x14ac:dyDescent="0.25">
      <c r="A237" s="14">
        <v>235</v>
      </c>
      <c r="B237" s="113" t="s">
        <v>697</v>
      </c>
      <c r="C237" s="14" t="str">
        <f>VLOOKUP(B237,'GSM 750'!$C$2:$G$729,5,FALSE)</f>
        <v>GHGD 500</v>
      </c>
      <c r="D237" s="95">
        <v>44932</v>
      </c>
      <c r="E237" s="14" t="s">
        <v>4369</v>
      </c>
      <c r="F237" s="14" t="s">
        <v>4370</v>
      </c>
      <c r="G237" s="14" t="s">
        <v>4371</v>
      </c>
      <c r="H237" s="14" t="s">
        <v>4374</v>
      </c>
      <c r="I237" s="97" t="s">
        <v>1210</v>
      </c>
      <c r="J237" s="14" t="s">
        <v>1211</v>
      </c>
      <c r="K237" s="14" t="s">
        <v>1212</v>
      </c>
      <c r="L237" s="14" t="s">
        <v>4373</v>
      </c>
      <c r="M237" s="14" t="s">
        <v>1213</v>
      </c>
      <c r="N237" s="14" t="s">
        <v>1213</v>
      </c>
      <c r="O237" s="14" t="s">
        <v>1213</v>
      </c>
      <c r="P237" s="14" t="s">
        <v>1213</v>
      </c>
      <c r="Q237" s="14" t="s">
        <v>1213</v>
      </c>
      <c r="R237" s="14" t="s">
        <v>1213</v>
      </c>
      <c r="S237" s="14" t="s">
        <v>1213</v>
      </c>
    </row>
    <row r="238" spans="1:19" ht="15.75" customHeight="1" x14ac:dyDescent="0.25">
      <c r="A238" s="14">
        <v>236</v>
      </c>
      <c r="B238" s="113" t="s">
        <v>689</v>
      </c>
      <c r="C238" s="14" t="str">
        <f>VLOOKUP(B238,'GSM 750'!$C$2:$G$729,5,FALSE)</f>
        <v>GHGD 500</v>
      </c>
      <c r="D238" s="95">
        <v>44932</v>
      </c>
      <c r="E238" s="14" t="s">
        <v>4369</v>
      </c>
      <c r="F238" s="14" t="s">
        <v>4370</v>
      </c>
      <c r="G238" s="14" t="s">
        <v>4371</v>
      </c>
      <c r="H238" s="14" t="s">
        <v>4374</v>
      </c>
      <c r="I238" s="97" t="s">
        <v>1210</v>
      </c>
      <c r="J238" s="14" t="s">
        <v>1211</v>
      </c>
      <c r="K238" s="14" t="s">
        <v>1212</v>
      </c>
      <c r="L238" s="14" t="s">
        <v>4373</v>
      </c>
      <c r="M238" s="14" t="s">
        <v>1213</v>
      </c>
      <c r="N238" s="14" t="s">
        <v>1213</v>
      </c>
      <c r="O238" s="14" t="s">
        <v>1213</v>
      </c>
      <c r="P238" s="14" t="s">
        <v>1213</v>
      </c>
      <c r="Q238" s="14" t="s">
        <v>1213</v>
      </c>
      <c r="R238" s="14" t="s">
        <v>1213</v>
      </c>
      <c r="S238" s="14" t="s">
        <v>1213</v>
      </c>
    </row>
    <row r="239" spans="1:19" ht="15.75" customHeight="1" x14ac:dyDescent="0.25">
      <c r="A239" s="14">
        <v>237</v>
      </c>
      <c r="B239" s="113" t="s">
        <v>4340</v>
      </c>
      <c r="C239" s="14" t="str">
        <f>VLOOKUP(B239,'GSM 750'!$C$2:$G$729,5,FALSE)</f>
        <v>GHGD 250</v>
      </c>
      <c r="D239" s="95">
        <v>44932</v>
      </c>
      <c r="E239" s="14" t="s">
        <v>4369</v>
      </c>
      <c r="F239" s="14" t="s">
        <v>4370</v>
      </c>
      <c r="G239" s="14" t="s">
        <v>4371</v>
      </c>
      <c r="H239" s="14" t="s">
        <v>4372</v>
      </c>
      <c r="I239" s="97" t="s">
        <v>1210</v>
      </c>
      <c r="J239" s="14" t="s">
        <v>1211</v>
      </c>
      <c r="K239" s="14" t="s">
        <v>1212</v>
      </c>
      <c r="L239" s="14" t="s">
        <v>4373</v>
      </c>
      <c r="M239" s="14" t="s">
        <v>1213</v>
      </c>
      <c r="N239" s="14" t="s">
        <v>1213</v>
      </c>
      <c r="O239" s="14" t="s">
        <v>1213</v>
      </c>
      <c r="P239" s="14" t="s">
        <v>1213</v>
      </c>
      <c r="Q239" s="14" t="s">
        <v>1213</v>
      </c>
      <c r="R239" s="14" t="s">
        <v>1213</v>
      </c>
      <c r="S239" s="14" t="s">
        <v>1213</v>
      </c>
    </row>
    <row r="240" spans="1:19" ht="15.75" customHeight="1" x14ac:dyDescent="0.25">
      <c r="A240" s="14">
        <v>238</v>
      </c>
      <c r="B240" s="113" t="s">
        <v>1123</v>
      </c>
      <c r="C240" s="14" t="str">
        <f>VLOOKUP(B240,'GSM 750'!$C$2:$G$729,5,FALSE)</f>
        <v>GHGD 250</v>
      </c>
      <c r="D240" s="95">
        <v>44932</v>
      </c>
      <c r="E240" s="14" t="s">
        <v>4369</v>
      </c>
      <c r="F240" s="14" t="s">
        <v>4370</v>
      </c>
      <c r="G240" s="14" t="s">
        <v>4371</v>
      </c>
      <c r="H240" s="14" t="s">
        <v>4374</v>
      </c>
      <c r="I240" s="97" t="s">
        <v>1210</v>
      </c>
      <c r="J240" s="14" t="s">
        <v>1211</v>
      </c>
      <c r="K240" s="14" t="s">
        <v>1212</v>
      </c>
      <c r="L240" s="14" t="s">
        <v>4373</v>
      </c>
      <c r="M240" s="14" t="s">
        <v>1213</v>
      </c>
      <c r="N240" s="14" t="s">
        <v>1213</v>
      </c>
      <c r="O240" s="14" t="s">
        <v>1213</v>
      </c>
      <c r="P240" s="14" t="s">
        <v>1213</v>
      </c>
      <c r="Q240" s="14" t="s">
        <v>1213</v>
      </c>
      <c r="R240" s="14" t="s">
        <v>1213</v>
      </c>
      <c r="S240" s="14" t="s">
        <v>1213</v>
      </c>
    </row>
    <row r="241" spans="1:19" ht="15.75" customHeight="1" x14ac:dyDescent="0.25">
      <c r="A241" s="14">
        <v>239</v>
      </c>
      <c r="B241" s="113" t="s">
        <v>391</v>
      </c>
      <c r="C241" s="14" t="str">
        <f>VLOOKUP(B241,'GSM 750'!$C$2:$G$729,5,FALSE)</f>
        <v>GHGD 500</v>
      </c>
      <c r="D241" s="95">
        <v>44932</v>
      </c>
      <c r="E241" s="14" t="s">
        <v>4369</v>
      </c>
      <c r="F241" s="14" t="s">
        <v>4370</v>
      </c>
      <c r="G241" s="14" t="s">
        <v>4371</v>
      </c>
      <c r="H241" s="14" t="s">
        <v>4374</v>
      </c>
      <c r="I241" s="97" t="s">
        <v>1210</v>
      </c>
      <c r="J241" s="14" t="s">
        <v>1211</v>
      </c>
      <c r="K241" s="14" t="s">
        <v>1212</v>
      </c>
      <c r="L241" s="14" t="s">
        <v>4373</v>
      </c>
      <c r="M241" s="14" t="s">
        <v>1213</v>
      </c>
      <c r="N241" s="14" t="s">
        <v>1213</v>
      </c>
      <c r="O241" s="14" t="s">
        <v>1213</v>
      </c>
      <c r="P241" s="14" t="s">
        <v>1213</v>
      </c>
      <c r="Q241" s="14" t="s">
        <v>1213</v>
      </c>
      <c r="R241" s="14" t="s">
        <v>1213</v>
      </c>
      <c r="S241" s="14" t="s">
        <v>1213</v>
      </c>
    </row>
    <row r="242" spans="1:19" ht="15.75" customHeight="1" x14ac:dyDescent="0.2">
      <c r="A242" s="14">
        <v>240</v>
      </c>
      <c r="B242" s="14" t="s">
        <v>134</v>
      </c>
      <c r="C242" s="14" t="str">
        <f>VLOOKUP(B242,'GSM 750'!$C$2:$G$729,5,FALSE)</f>
        <v>GHGD 250</v>
      </c>
      <c r="D242" s="95">
        <v>44933</v>
      </c>
      <c r="E242" s="14" t="s">
        <v>4369</v>
      </c>
      <c r="F242" s="14" t="s">
        <v>4370</v>
      </c>
      <c r="G242" s="14" t="s">
        <v>4371</v>
      </c>
      <c r="H242" s="14" t="s">
        <v>4374</v>
      </c>
      <c r="I242" s="97" t="s">
        <v>1210</v>
      </c>
      <c r="J242" s="14" t="s">
        <v>1211</v>
      </c>
      <c r="K242" s="14" t="s">
        <v>1212</v>
      </c>
      <c r="L242" s="14" t="s">
        <v>4373</v>
      </c>
      <c r="M242" s="14" t="s">
        <v>1213</v>
      </c>
      <c r="N242" s="14" t="s">
        <v>1213</v>
      </c>
      <c r="O242" s="14" t="s">
        <v>1213</v>
      </c>
      <c r="P242" s="14" t="s">
        <v>1213</v>
      </c>
      <c r="Q242" s="14" t="s">
        <v>1213</v>
      </c>
      <c r="R242" s="14" t="s">
        <v>1213</v>
      </c>
      <c r="S242" s="14" t="s">
        <v>1213</v>
      </c>
    </row>
    <row r="243" spans="1:19" ht="15.75" customHeight="1" x14ac:dyDescent="0.2">
      <c r="A243" s="14">
        <v>241</v>
      </c>
      <c r="B243" s="14" t="s">
        <v>1784</v>
      </c>
      <c r="C243" s="14" t="str">
        <f>VLOOKUP(B243,'GSM 750'!$C$2:$G$729,5,FALSE)</f>
        <v>GHGD 500</v>
      </c>
      <c r="D243" s="95">
        <v>44934</v>
      </c>
      <c r="E243" s="14" t="s">
        <v>4369</v>
      </c>
      <c r="F243" s="14" t="s">
        <v>4370</v>
      </c>
      <c r="G243" s="14" t="s">
        <v>4371</v>
      </c>
      <c r="H243" s="14" t="s">
        <v>4375</v>
      </c>
      <c r="I243" s="97" t="s">
        <v>1210</v>
      </c>
      <c r="J243" s="14" t="s">
        <v>1211</v>
      </c>
      <c r="K243" s="14" t="s">
        <v>1212</v>
      </c>
      <c r="L243" s="14" t="s">
        <v>4373</v>
      </c>
      <c r="M243" s="14" t="s">
        <v>1213</v>
      </c>
      <c r="N243" s="14" t="s">
        <v>1213</v>
      </c>
      <c r="O243" s="14" t="s">
        <v>1213</v>
      </c>
      <c r="P243" s="14" t="s">
        <v>1213</v>
      </c>
      <c r="Q243" s="14" t="s">
        <v>1213</v>
      </c>
      <c r="R243" s="14" t="s">
        <v>1213</v>
      </c>
      <c r="S243" s="14" t="s">
        <v>1213</v>
      </c>
    </row>
    <row r="244" spans="1:19" ht="15.75" customHeight="1" x14ac:dyDescent="0.2">
      <c r="A244" s="14">
        <v>242</v>
      </c>
      <c r="B244" s="14" t="s">
        <v>1018</v>
      </c>
      <c r="C244" s="14" t="str">
        <f>VLOOKUP(B244,'GSM 750'!$C$2:$G$729,5,FALSE)</f>
        <v>GHGD 250</v>
      </c>
      <c r="D244" s="95">
        <v>44934</v>
      </c>
      <c r="E244" s="14" t="s">
        <v>4378</v>
      </c>
      <c r="F244" s="14" t="s">
        <v>4379</v>
      </c>
      <c r="G244" s="14" t="s">
        <v>4380</v>
      </c>
      <c r="H244" s="14" t="s">
        <v>4376</v>
      </c>
      <c r="I244" s="97" t="s">
        <v>1238</v>
      </c>
      <c r="J244" s="14" t="s">
        <v>1211</v>
      </c>
      <c r="K244" s="14" t="s">
        <v>1212</v>
      </c>
      <c r="L244" s="14" t="s">
        <v>4373</v>
      </c>
      <c r="M244" s="14" t="s">
        <v>4373</v>
      </c>
      <c r="N244" s="14" t="s">
        <v>1213</v>
      </c>
      <c r="O244" s="14" t="s">
        <v>1213</v>
      </c>
      <c r="P244" s="14" t="s">
        <v>1213</v>
      </c>
      <c r="Q244" s="14" t="s">
        <v>1213</v>
      </c>
      <c r="R244" s="14" t="s">
        <v>1213</v>
      </c>
      <c r="S244" s="14" t="s">
        <v>1213</v>
      </c>
    </row>
    <row r="245" spans="1:19" ht="15.75" customHeight="1" x14ac:dyDescent="0.2">
      <c r="A245" s="14">
        <v>243</v>
      </c>
      <c r="B245" s="14" t="s">
        <v>436</v>
      </c>
      <c r="C245" s="14" t="str">
        <f>VLOOKUP(B245,'GSM 750'!$C$2:$G$729,5,FALSE)</f>
        <v>GHGD 500</v>
      </c>
      <c r="D245" s="114">
        <v>45170</v>
      </c>
      <c r="E245" s="14" t="s">
        <v>4369</v>
      </c>
      <c r="F245" s="14" t="s">
        <v>4370</v>
      </c>
      <c r="G245" s="14" t="s">
        <v>4371</v>
      </c>
      <c r="H245" s="14" t="s">
        <v>4372</v>
      </c>
      <c r="I245" s="97" t="s">
        <v>1238</v>
      </c>
      <c r="J245" s="14" t="s">
        <v>1211</v>
      </c>
      <c r="K245" s="14" t="s">
        <v>1212</v>
      </c>
      <c r="L245" s="14" t="s">
        <v>4373</v>
      </c>
      <c r="M245" s="14" t="s">
        <v>4373</v>
      </c>
      <c r="N245" s="14" t="s">
        <v>1213</v>
      </c>
      <c r="O245" s="14" t="s">
        <v>1213</v>
      </c>
      <c r="P245" s="14" t="s">
        <v>1213</v>
      </c>
      <c r="Q245" s="14" t="s">
        <v>1213</v>
      </c>
      <c r="R245" s="14" t="s">
        <v>1213</v>
      </c>
      <c r="S245" s="14" t="s">
        <v>1213</v>
      </c>
    </row>
    <row r="246" spans="1:19" ht="15.75" customHeight="1" x14ac:dyDescent="0.2">
      <c r="A246" s="14">
        <v>244</v>
      </c>
      <c r="B246" s="14" t="s">
        <v>1128</v>
      </c>
      <c r="C246" s="14" t="str">
        <f>VLOOKUP(B246,'GSM 750'!$C$2:$G$729,5,FALSE)</f>
        <v>GHGD 250</v>
      </c>
      <c r="D246" s="114">
        <v>45170</v>
      </c>
      <c r="E246" s="14" t="s">
        <v>1250</v>
      </c>
      <c r="F246" s="14" t="s">
        <v>1250</v>
      </c>
      <c r="G246" s="14" t="s">
        <v>4385</v>
      </c>
      <c r="H246" s="14" t="s">
        <v>4375</v>
      </c>
      <c r="I246" s="97" t="s">
        <v>1210</v>
      </c>
      <c r="J246" s="14" t="s">
        <v>1211</v>
      </c>
      <c r="K246" s="14" t="s">
        <v>1212</v>
      </c>
      <c r="L246" s="14" t="s">
        <v>4373</v>
      </c>
      <c r="M246" s="14" t="s">
        <v>1213</v>
      </c>
      <c r="N246" s="14" t="s">
        <v>1213</v>
      </c>
      <c r="O246" s="14" t="s">
        <v>1213</v>
      </c>
      <c r="P246" s="14" t="s">
        <v>1213</v>
      </c>
      <c r="Q246" s="14" t="s">
        <v>1213</v>
      </c>
      <c r="R246" s="14" t="s">
        <v>1213</v>
      </c>
      <c r="S246" s="14" t="s">
        <v>1213</v>
      </c>
    </row>
    <row r="247" spans="1:19" ht="15.75" customHeight="1" x14ac:dyDescent="0.2">
      <c r="A247" s="14">
        <v>245</v>
      </c>
      <c r="B247" s="14" t="s">
        <v>954</v>
      </c>
      <c r="C247" s="14" t="str">
        <f>VLOOKUP(B247,'GSM 750'!$C$2:$G$729,5,FALSE)</f>
        <v>GHGD 250</v>
      </c>
      <c r="D247" s="114">
        <v>45170</v>
      </c>
      <c r="E247" s="14" t="s">
        <v>4369</v>
      </c>
      <c r="F247" s="14" t="s">
        <v>4370</v>
      </c>
      <c r="G247" s="14" t="s">
        <v>4371</v>
      </c>
      <c r="H247" s="14" t="s">
        <v>4375</v>
      </c>
      <c r="I247" s="97" t="s">
        <v>1210</v>
      </c>
      <c r="J247" s="14" t="s">
        <v>1211</v>
      </c>
      <c r="K247" s="14" t="s">
        <v>1212</v>
      </c>
      <c r="L247" s="14" t="s">
        <v>4373</v>
      </c>
      <c r="M247" s="14" t="s">
        <v>1213</v>
      </c>
      <c r="N247" s="14" t="s">
        <v>1213</v>
      </c>
      <c r="O247" s="14" t="s">
        <v>1213</v>
      </c>
      <c r="P247" s="14" t="s">
        <v>1213</v>
      </c>
      <c r="Q247" s="14" t="s">
        <v>1213</v>
      </c>
      <c r="R247" s="14" t="s">
        <v>1213</v>
      </c>
      <c r="S247" s="14" t="s">
        <v>1213</v>
      </c>
    </row>
    <row r="248" spans="1:19" ht="15.75" customHeight="1" x14ac:dyDescent="0.2">
      <c r="A248" s="14">
        <v>246</v>
      </c>
      <c r="B248" s="14" t="s">
        <v>671</v>
      </c>
      <c r="C248" s="14" t="str">
        <f>VLOOKUP(B248,'GSM 750'!$C$2:$G$729,5,FALSE)</f>
        <v>GHGD 500</v>
      </c>
      <c r="D248" s="114">
        <v>45170</v>
      </c>
      <c r="E248" s="14" t="s">
        <v>4369</v>
      </c>
      <c r="F248" s="14" t="s">
        <v>4370</v>
      </c>
      <c r="G248" s="14" t="s">
        <v>4371</v>
      </c>
      <c r="H248" s="14" t="s">
        <v>4375</v>
      </c>
      <c r="I248" s="97" t="s">
        <v>1210</v>
      </c>
      <c r="J248" s="14" t="s">
        <v>1211</v>
      </c>
      <c r="K248" s="14" t="s">
        <v>1212</v>
      </c>
      <c r="L248" s="14" t="s">
        <v>4373</v>
      </c>
      <c r="M248" s="14" t="s">
        <v>1213</v>
      </c>
      <c r="N248" s="14" t="s">
        <v>1213</v>
      </c>
      <c r="O248" s="14" t="s">
        <v>1213</v>
      </c>
      <c r="P248" s="14" t="s">
        <v>1213</v>
      </c>
      <c r="Q248" s="14" t="s">
        <v>1213</v>
      </c>
      <c r="R248" s="14" t="s">
        <v>1213</v>
      </c>
      <c r="S248" s="14" t="s">
        <v>1213</v>
      </c>
    </row>
    <row r="249" spans="1:19" ht="15.75" customHeight="1" x14ac:dyDescent="0.2">
      <c r="A249" s="14">
        <v>247</v>
      </c>
      <c r="B249" s="14" t="s">
        <v>1066</v>
      </c>
      <c r="C249" s="14" t="str">
        <f>VLOOKUP(B249,'GSM 750'!$C$2:$G$729,5,FALSE)</f>
        <v>GHGD 250</v>
      </c>
      <c r="D249" s="114">
        <v>45170</v>
      </c>
      <c r="E249" s="14" t="s">
        <v>4369</v>
      </c>
      <c r="F249" s="14" t="s">
        <v>4370</v>
      </c>
      <c r="G249" s="14" t="s">
        <v>4371</v>
      </c>
      <c r="H249" s="14" t="s">
        <v>4372</v>
      </c>
      <c r="I249" s="97" t="s">
        <v>1210</v>
      </c>
      <c r="J249" s="14" t="s">
        <v>1211</v>
      </c>
      <c r="K249" s="14" t="s">
        <v>1212</v>
      </c>
      <c r="L249" s="14" t="s">
        <v>4373</v>
      </c>
      <c r="M249" s="14" t="s">
        <v>1213</v>
      </c>
      <c r="N249" s="14" t="s">
        <v>1213</v>
      </c>
      <c r="O249" s="14" t="s">
        <v>1213</v>
      </c>
      <c r="P249" s="14" t="s">
        <v>1213</v>
      </c>
      <c r="Q249" s="14" t="s">
        <v>1213</v>
      </c>
      <c r="R249" s="14" t="s">
        <v>1213</v>
      </c>
      <c r="S249" s="14" t="s">
        <v>1213</v>
      </c>
    </row>
    <row r="250" spans="1:19" ht="15.75" customHeight="1" x14ac:dyDescent="0.2">
      <c r="A250" s="14">
        <v>248</v>
      </c>
      <c r="B250" s="14" t="s">
        <v>436</v>
      </c>
      <c r="C250" s="14" t="str">
        <f>VLOOKUP(B250,'GSM 750'!$C$2:$G$729,5,FALSE)</f>
        <v>GHGD 500</v>
      </c>
      <c r="D250" s="114">
        <v>45170</v>
      </c>
      <c r="E250" s="14" t="s">
        <v>4369</v>
      </c>
      <c r="F250" s="14" t="s">
        <v>4370</v>
      </c>
      <c r="G250" s="14" t="s">
        <v>4371</v>
      </c>
      <c r="H250" s="14" t="s">
        <v>4372</v>
      </c>
      <c r="I250" s="97" t="s">
        <v>1238</v>
      </c>
      <c r="J250" s="14" t="s">
        <v>1211</v>
      </c>
      <c r="K250" s="14" t="s">
        <v>1212</v>
      </c>
      <c r="L250" s="14" t="s">
        <v>4373</v>
      </c>
      <c r="M250" s="14" t="s">
        <v>4373</v>
      </c>
      <c r="N250" s="14" t="s">
        <v>1213</v>
      </c>
      <c r="O250" s="14" t="s">
        <v>1213</v>
      </c>
      <c r="P250" s="14" t="s">
        <v>1213</v>
      </c>
      <c r="Q250" s="14" t="s">
        <v>1213</v>
      </c>
      <c r="R250" s="14" t="s">
        <v>1213</v>
      </c>
      <c r="S250" s="14" t="s">
        <v>1213</v>
      </c>
    </row>
    <row r="251" spans="1:19" ht="15.75" customHeight="1" x14ac:dyDescent="0.2">
      <c r="A251" s="14">
        <v>249</v>
      </c>
      <c r="B251" s="14" t="s">
        <v>436</v>
      </c>
      <c r="C251" s="14" t="str">
        <f>VLOOKUP(B251,'GSM 750'!$C$2:$G$729,5,FALSE)</f>
        <v>GHGD 500</v>
      </c>
      <c r="D251" s="89">
        <v>44936</v>
      </c>
      <c r="E251" s="14" t="s">
        <v>4369</v>
      </c>
      <c r="F251" s="14" t="s">
        <v>4370</v>
      </c>
      <c r="G251" s="14" t="s">
        <v>4371</v>
      </c>
      <c r="H251" s="14" t="s">
        <v>4372</v>
      </c>
      <c r="I251" s="97" t="s">
        <v>1238</v>
      </c>
      <c r="J251" s="14" t="s">
        <v>1211</v>
      </c>
      <c r="K251" s="14" t="s">
        <v>1212</v>
      </c>
      <c r="L251" s="14" t="s">
        <v>4373</v>
      </c>
      <c r="M251" s="14" t="s">
        <v>4373</v>
      </c>
      <c r="N251" s="14" t="s">
        <v>1213</v>
      </c>
      <c r="O251" s="14" t="s">
        <v>1213</v>
      </c>
      <c r="P251" s="14" t="s">
        <v>1213</v>
      </c>
      <c r="Q251" s="14" t="s">
        <v>1213</v>
      </c>
      <c r="R251" s="14" t="s">
        <v>1213</v>
      </c>
      <c r="S251" s="14" t="s">
        <v>1213</v>
      </c>
    </row>
    <row r="252" spans="1:19" ht="15.75" customHeight="1" x14ac:dyDescent="0.2">
      <c r="A252" s="14">
        <v>250</v>
      </c>
      <c r="B252" s="14" t="s">
        <v>517</v>
      </c>
      <c r="C252" s="14" t="str">
        <f>VLOOKUP(B252,'GSM 750'!$C$2:$G$729,5,FALSE)</f>
        <v>GHGD 500</v>
      </c>
      <c r="D252" s="89">
        <v>44936</v>
      </c>
      <c r="E252" s="14" t="s">
        <v>4369</v>
      </c>
      <c r="F252" s="14" t="s">
        <v>4370</v>
      </c>
      <c r="G252" s="14" t="s">
        <v>4371</v>
      </c>
      <c r="H252" s="14" t="s">
        <v>4376</v>
      </c>
      <c r="I252" s="14" t="s">
        <v>4341</v>
      </c>
      <c r="J252" s="14" t="s">
        <v>1211</v>
      </c>
      <c r="K252" s="14" t="s">
        <v>1212</v>
      </c>
      <c r="L252" s="14" t="s">
        <v>4373</v>
      </c>
      <c r="M252" s="14" t="s">
        <v>1213</v>
      </c>
      <c r="N252" s="14" t="s">
        <v>1213</v>
      </c>
      <c r="O252" s="14" t="s">
        <v>1213</v>
      </c>
      <c r="P252" s="14" t="s">
        <v>1213</v>
      </c>
      <c r="Q252" s="14" t="s">
        <v>1213</v>
      </c>
      <c r="R252" s="14" t="s">
        <v>1213</v>
      </c>
      <c r="S252" s="14" t="s">
        <v>1213</v>
      </c>
    </row>
    <row r="253" spans="1:19" ht="15.75" customHeight="1" x14ac:dyDescent="0.2">
      <c r="A253" s="14">
        <v>251</v>
      </c>
      <c r="B253" s="14" t="s">
        <v>954</v>
      </c>
      <c r="C253" s="14" t="str">
        <f>VLOOKUP(B253,'GSM 750'!$C$2:$G$729,5,FALSE)</f>
        <v>GHGD 250</v>
      </c>
      <c r="D253" s="89">
        <v>44937</v>
      </c>
      <c r="E253" s="14" t="s">
        <v>4369</v>
      </c>
      <c r="F253" s="14" t="s">
        <v>4370</v>
      </c>
      <c r="G253" s="14" t="s">
        <v>4371</v>
      </c>
      <c r="H253" s="14" t="s">
        <v>4375</v>
      </c>
      <c r="I253" s="97" t="s">
        <v>1210</v>
      </c>
      <c r="J253" s="14" t="s">
        <v>1211</v>
      </c>
      <c r="K253" s="14" t="s">
        <v>1212</v>
      </c>
      <c r="L253" s="14" t="s">
        <v>4373</v>
      </c>
      <c r="M253" s="14" t="s">
        <v>1213</v>
      </c>
      <c r="N253" s="14" t="s">
        <v>1213</v>
      </c>
      <c r="O253" s="14" t="s">
        <v>1213</v>
      </c>
      <c r="P253" s="14" t="s">
        <v>1213</v>
      </c>
      <c r="Q253" s="14" t="s">
        <v>1213</v>
      </c>
      <c r="R253" s="14" t="s">
        <v>1213</v>
      </c>
      <c r="S253" s="14" t="s">
        <v>1213</v>
      </c>
    </row>
    <row r="254" spans="1:19" ht="15.75" customHeight="1" x14ac:dyDescent="0.2">
      <c r="A254" s="14">
        <v>252</v>
      </c>
      <c r="B254" s="14" t="s">
        <v>939</v>
      </c>
      <c r="C254" s="14" t="str">
        <f>VLOOKUP(B254,'GSM 750'!$C$2:$G$729,5,FALSE)</f>
        <v>GHGD 250</v>
      </c>
      <c r="D254" s="89">
        <v>44937</v>
      </c>
      <c r="E254" s="14" t="s">
        <v>4369</v>
      </c>
      <c r="F254" s="14" t="s">
        <v>4370</v>
      </c>
      <c r="G254" s="14" t="s">
        <v>4382</v>
      </c>
      <c r="H254" s="14" t="s">
        <v>4374</v>
      </c>
      <c r="I254" s="14" t="s">
        <v>4341</v>
      </c>
      <c r="J254" s="14" t="s">
        <v>1211</v>
      </c>
      <c r="K254" s="14" t="s">
        <v>1212</v>
      </c>
      <c r="L254" s="14" t="s">
        <v>4373</v>
      </c>
      <c r="M254" s="14" t="s">
        <v>1213</v>
      </c>
      <c r="N254" s="14" t="s">
        <v>1213</v>
      </c>
      <c r="O254" s="14" t="s">
        <v>1213</v>
      </c>
      <c r="P254" s="14" t="s">
        <v>1213</v>
      </c>
      <c r="Q254" s="14" t="s">
        <v>1213</v>
      </c>
      <c r="R254" s="14" t="s">
        <v>1213</v>
      </c>
      <c r="S254" s="14" t="s">
        <v>1213</v>
      </c>
    </row>
    <row r="255" spans="1:19" ht="15.75" customHeight="1" x14ac:dyDescent="0.2">
      <c r="A255" s="14">
        <v>253</v>
      </c>
      <c r="B255" s="14" t="s">
        <v>512</v>
      </c>
      <c r="C255" s="14" t="str">
        <f>VLOOKUP(B255,'GSM 750'!$C$2:$G$729,5,FALSE)</f>
        <v>GHGD 500</v>
      </c>
      <c r="D255" s="89">
        <v>44937</v>
      </c>
      <c r="E255" s="14" t="s">
        <v>4369</v>
      </c>
      <c r="F255" s="14" t="s">
        <v>4370</v>
      </c>
      <c r="G255" s="14" t="s">
        <v>4382</v>
      </c>
      <c r="H255" s="14" t="s">
        <v>4376</v>
      </c>
      <c r="I255" s="14" t="s">
        <v>4341</v>
      </c>
      <c r="J255" s="14" t="s">
        <v>1211</v>
      </c>
      <c r="K255" s="14" t="s">
        <v>1212</v>
      </c>
      <c r="L255" s="14" t="s">
        <v>4373</v>
      </c>
      <c r="M255" s="14" t="s">
        <v>1213</v>
      </c>
      <c r="N255" s="14" t="s">
        <v>1213</v>
      </c>
      <c r="O255" s="14" t="s">
        <v>1213</v>
      </c>
      <c r="P255" s="14" t="s">
        <v>1213</v>
      </c>
      <c r="Q255" s="14" t="s">
        <v>1213</v>
      </c>
      <c r="R255" s="14" t="s">
        <v>1213</v>
      </c>
      <c r="S255" s="14" t="s">
        <v>1213</v>
      </c>
    </row>
    <row r="256" spans="1:19" ht="15.75" customHeight="1" x14ac:dyDescent="0.2">
      <c r="A256" s="14">
        <v>254</v>
      </c>
      <c r="B256" s="15" t="s">
        <v>414</v>
      </c>
      <c r="C256" s="14" t="str">
        <f>VLOOKUP(B256,'GSM 750'!$C$2:$G$729,5,FALSE)</f>
        <v>GHGD 500</v>
      </c>
      <c r="D256" s="89">
        <v>44938</v>
      </c>
      <c r="E256" s="14" t="s">
        <v>4369</v>
      </c>
      <c r="F256" s="14" t="s">
        <v>4370</v>
      </c>
      <c r="G256" s="14" t="s">
        <v>4371</v>
      </c>
      <c r="H256" s="14" t="s">
        <v>4376</v>
      </c>
      <c r="I256" s="97" t="s">
        <v>1238</v>
      </c>
      <c r="J256" s="14" t="s">
        <v>1211</v>
      </c>
      <c r="K256" s="14" t="s">
        <v>1212</v>
      </c>
      <c r="L256" s="14" t="s">
        <v>4373</v>
      </c>
      <c r="M256" s="14" t="s">
        <v>1213</v>
      </c>
      <c r="N256" s="14" t="s">
        <v>1213</v>
      </c>
      <c r="O256" s="14" t="s">
        <v>1213</v>
      </c>
      <c r="P256" s="14" t="s">
        <v>1213</v>
      </c>
      <c r="Q256" s="14" t="s">
        <v>1213</v>
      </c>
      <c r="R256" s="14" t="s">
        <v>1213</v>
      </c>
      <c r="S256" s="14" t="s">
        <v>1213</v>
      </c>
    </row>
    <row r="257" spans="1:19" ht="15.75" customHeight="1" x14ac:dyDescent="0.2">
      <c r="A257" s="14">
        <v>255</v>
      </c>
      <c r="B257" s="14" t="s">
        <v>671</v>
      </c>
      <c r="C257" s="14" t="str">
        <f>VLOOKUP(B257,'GSM 750'!$C$2:$G$729,5,FALSE)</f>
        <v>GHGD 500</v>
      </c>
      <c r="D257" s="89">
        <v>44938</v>
      </c>
      <c r="E257" s="14" t="s">
        <v>4369</v>
      </c>
      <c r="F257" s="14" t="s">
        <v>4370</v>
      </c>
      <c r="G257" s="14" t="s">
        <v>4371</v>
      </c>
      <c r="H257" s="14" t="s">
        <v>4375</v>
      </c>
      <c r="I257" s="14" t="s">
        <v>4341</v>
      </c>
      <c r="J257" s="14" t="s">
        <v>1211</v>
      </c>
      <c r="K257" s="14" t="s">
        <v>1212</v>
      </c>
      <c r="L257" s="14" t="s">
        <v>4373</v>
      </c>
      <c r="M257" s="14" t="s">
        <v>1213</v>
      </c>
      <c r="N257" s="14" t="s">
        <v>1213</v>
      </c>
      <c r="O257" s="14" t="s">
        <v>1213</v>
      </c>
      <c r="P257" s="14" t="s">
        <v>1213</v>
      </c>
      <c r="Q257" s="14" t="s">
        <v>1213</v>
      </c>
      <c r="R257" s="14" t="s">
        <v>1213</v>
      </c>
      <c r="S257" s="14" t="s">
        <v>1213</v>
      </c>
    </row>
    <row r="258" spans="1:19" ht="15.75" customHeight="1" x14ac:dyDescent="0.2">
      <c r="A258" s="14">
        <v>256</v>
      </c>
      <c r="B258" s="14" t="s">
        <v>671</v>
      </c>
      <c r="C258" s="14" t="str">
        <f>VLOOKUP(B258,'GSM 750'!$C$2:$G$729,5,FALSE)</f>
        <v>GHGD 500</v>
      </c>
      <c r="D258" s="89">
        <v>44938</v>
      </c>
      <c r="E258" s="14" t="s">
        <v>4369</v>
      </c>
      <c r="F258" s="14" t="s">
        <v>4370</v>
      </c>
      <c r="G258" s="14" t="s">
        <v>4371</v>
      </c>
      <c r="H258" s="14" t="s">
        <v>4375</v>
      </c>
      <c r="I258" s="14" t="s">
        <v>4341</v>
      </c>
      <c r="J258" s="14" t="s">
        <v>1211</v>
      </c>
      <c r="K258" s="14" t="s">
        <v>1212</v>
      </c>
      <c r="L258" s="14" t="s">
        <v>4373</v>
      </c>
      <c r="M258" s="14" t="s">
        <v>1213</v>
      </c>
      <c r="N258" s="14" t="s">
        <v>1213</v>
      </c>
      <c r="O258" s="14" t="s">
        <v>1213</v>
      </c>
      <c r="P258" s="14" t="s">
        <v>1213</v>
      </c>
      <c r="Q258" s="14" t="s">
        <v>1213</v>
      </c>
      <c r="R258" s="14" t="s">
        <v>1213</v>
      </c>
      <c r="S258" s="14" t="s">
        <v>1213</v>
      </c>
    </row>
    <row r="259" spans="1:19" ht="15.75" customHeight="1" x14ac:dyDescent="0.2">
      <c r="A259" s="14">
        <v>257</v>
      </c>
      <c r="B259" s="15" t="s">
        <v>1043</v>
      </c>
      <c r="C259" s="14" t="str">
        <f>VLOOKUP(B259,'GSM 750'!$C$2:$G$729,5,FALSE)</f>
        <v>GHGD 250</v>
      </c>
      <c r="D259" s="89">
        <v>44938</v>
      </c>
      <c r="E259" s="14" t="s">
        <v>1250</v>
      </c>
      <c r="F259" s="14" t="s">
        <v>1250</v>
      </c>
      <c r="G259" s="14" t="s">
        <v>4385</v>
      </c>
      <c r="H259" s="14" t="s">
        <v>4372</v>
      </c>
      <c r="I259" s="97" t="s">
        <v>1210</v>
      </c>
      <c r="J259" s="14" t="s">
        <v>1211</v>
      </c>
      <c r="K259" s="14" t="s">
        <v>1212</v>
      </c>
      <c r="L259" s="14" t="s">
        <v>4373</v>
      </c>
      <c r="M259" s="14" t="s">
        <v>1213</v>
      </c>
      <c r="N259" s="14" t="s">
        <v>1213</v>
      </c>
      <c r="O259" s="14" t="s">
        <v>1213</v>
      </c>
      <c r="P259" s="14" t="s">
        <v>1213</v>
      </c>
      <c r="Q259" s="14" t="s">
        <v>1213</v>
      </c>
      <c r="R259" s="14" t="s">
        <v>1213</v>
      </c>
      <c r="S259" s="14" t="s">
        <v>1213</v>
      </c>
    </row>
    <row r="260" spans="1:19" ht="15.75" customHeight="1" x14ac:dyDescent="0.2">
      <c r="A260" s="14">
        <v>258</v>
      </c>
      <c r="B260" s="14" t="s">
        <v>4393</v>
      </c>
      <c r="C260" s="14" t="str">
        <f>VLOOKUP(B260,'GSM 750'!$C$2:$G$729,5,FALSE)</f>
        <v>GHGD 500</v>
      </c>
      <c r="D260" s="89">
        <v>44939</v>
      </c>
      <c r="E260" s="14" t="s">
        <v>4369</v>
      </c>
      <c r="F260" s="14" t="s">
        <v>4370</v>
      </c>
      <c r="G260" s="14" t="s">
        <v>4371</v>
      </c>
      <c r="H260" s="14" t="s">
        <v>4376</v>
      </c>
      <c r="I260" s="97" t="s">
        <v>1210</v>
      </c>
      <c r="J260" s="14" t="s">
        <v>1211</v>
      </c>
      <c r="K260" s="14" t="s">
        <v>1212</v>
      </c>
      <c r="L260" s="14" t="s">
        <v>4373</v>
      </c>
      <c r="M260" s="14" t="s">
        <v>1213</v>
      </c>
      <c r="N260" s="14" t="s">
        <v>1213</v>
      </c>
      <c r="O260" s="14" t="s">
        <v>1213</v>
      </c>
      <c r="P260" s="14" t="s">
        <v>1213</v>
      </c>
      <c r="Q260" s="14" t="s">
        <v>1213</v>
      </c>
      <c r="R260" s="14" t="s">
        <v>1213</v>
      </c>
      <c r="S260" s="14" t="s">
        <v>1213</v>
      </c>
    </row>
    <row r="261" spans="1:19" ht="15.75" customHeight="1" x14ac:dyDescent="0.2">
      <c r="A261" s="14">
        <v>259</v>
      </c>
      <c r="B261" s="14" t="s">
        <v>427</v>
      </c>
      <c r="C261" s="14" t="str">
        <f>VLOOKUP(B261,'GSM 750'!$C$2:$G$729,5,FALSE)</f>
        <v>GHGD 500</v>
      </c>
      <c r="D261" s="89">
        <v>44939</v>
      </c>
      <c r="E261" s="14" t="s">
        <v>1250</v>
      </c>
      <c r="F261" s="14" t="s">
        <v>4370</v>
      </c>
      <c r="G261" s="14" t="s">
        <v>4371</v>
      </c>
      <c r="H261" s="14" t="s">
        <v>4372</v>
      </c>
      <c r="I261" s="97" t="s">
        <v>1210</v>
      </c>
      <c r="J261" s="14" t="s">
        <v>1211</v>
      </c>
      <c r="K261" s="14" t="s">
        <v>1212</v>
      </c>
      <c r="L261" s="14" t="s">
        <v>4373</v>
      </c>
      <c r="M261" s="14" t="s">
        <v>1213</v>
      </c>
      <c r="N261" s="14" t="s">
        <v>1213</v>
      </c>
      <c r="O261" s="14" t="s">
        <v>1213</v>
      </c>
      <c r="P261" s="14" t="s">
        <v>1213</v>
      </c>
      <c r="Q261" s="14" t="s">
        <v>1213</v>
      </c>
      <c r="R261" s="14" t="s">
        <v>1213</v>
      </c>
      <c r="S261" s="14" t="s">
        <v>1213</v>
      </c>
    </row>
    <row r="262" spans="1:19" ht="15.75" customHeight="1" x14ac:dyDescent="0.2">
      <c r="A262" s="14">
        <v>260</v>
      </c>
      <c r="B262" s="14" t="s">
        <v>2653</v>
      </c>
      <c r="C262" s="14" t="e">
        <f>VLOOKUP(B262,'GSM 750'!$C$2:$G$729,5,FALSE)</f>
        <v>#N/A</v>
      </c>
      <c r="D262" s="89">
        <v>44939</v>
      </c>
      <c r="E262" s="14" t="s">
        <v>1250</v>
      </c>
      <c r="F262" s="14" t="s">
        <v>4370</v>
      </c>
      <c r="G262" s="14" t="s">
        <v>4371</v>
      </c>
      <c r="H262" s="14" t="s">
        <v>4372</v>
      </c>
      <c r="I262" s="97" t="s">
        <v>1210</v>
      </c>
      <c r="J262" s="14" t="s">
        <v>1211</v>
      </c>
      <c r="K262" s="14" t="s">
        <v>1212</v>
      </c>
      <c r="L262" s="14" t="s">
        <v>4373</v>
      </c>
      <c r="M262" s="14" t="s">
        <v>1213</v>
      </c>
      <c r="N262" s="14" t="s">
        <v>1213</v>
      </c>
      <c r="O262" s="14" t="s">
        <v>1213</v>
      </c>
      <c r="P262" s="14" t="s">
        <v>1213</v>
      </c>
      <c r="Q262" s="14" t="s">
        <v>1213</v>
      </c>
      <c r="R262" s="14" t="s">
        <v>1213</v>
      </c>
      <c r="S262" s="14" t="s">
        <v>1213</v>
      </c>
    </row>
    <row r="263" spans="1:19" ht="15.75" customHeight="1" x14ac:dyDescent="0.2">
      <c r="A263" s="14">
        <v>261</v>
      </c>
      <c r="B263" s="14" t="s">
        <v>1037</v>
      </c>
      <c r="C263" s="14" t="str">
        <f>VLOOKUP(B263,'GSM 750'!$C$2:$G$729,5,FALSE)</f>
        <v>GHGD 250</v>
      </c>
      <c r="D263" s="89">
        <v>44939</v>
      </c>
      <c r="E263" s="14" t="s">
        <v>1250</v>
      </c>
      <c r="F263" s="14" t="s">
        <v>4370</v>
      </c>
      <c r="G263" s="14" t="s">
        <v>4371</v>
      </c>
      <c r="H263" s="14" t="s">
        <v>4372</v>
      </c>
      <c r="I263" s="97" t="s">
        <v>1210</v>
      </c>
      <c r="J263" s="14" t="s">
        <v>1211</v>
      </c>
      <c r="K263" s="14" t="s">
        <v>1212</v>
      </c>
      <c r="L263" s="14" t="s">
        <v>4373</v>
      </c>
      <c r="M263" s="14" t="s">
        <v>1213</v>
      </c>
      <c r="N263" s="14" t="s">
        <v>1213</v>
      </c>
      <c r="O263" s="14" t="s">
        <v>1213</v>
      </c>
      <c r="P263" s="14" t="s">
        <v>1213</v>
      </c>
      <c r="Q263" s="14" t="s">
        <v>1213</v>
      </c>
      <c r="R263" s="14" t="s">
        <v>1213</v>
      </c>
      <c r="S263" s="14" t="s">
        <v>1213</v>
      </c>
    </row>
    <row r="264" spans="1:19" ht="15.75" customHeight="1" x14ac:dyDescent="0.2">
      <c r="A264" s="14">
        <v>262</v>
      </c>
      <c r="B264" s="14" t="s">
        <v>1069</v>
      </c>
      <c r="C264" s="14" t="str">
        <f>VLOOKUP(B264,'GSM 750'!$C$2:$G$729,5,FALSE)</f>
        <v>GHGD 250</v>
      </c>
      <c r="D264" s="89">
        <v>44939</v>
      </c>
      <c r="E264" s="14" t="s">
        <v>1250</v>
      </c>
      <c r="F264" s="14" t="s">
        <v>4370</v>
      </c>
      <c r="G264" s="14" t="s">
        <v>4371</v>
      </c>
      <c r="H264" s="14" t="s">
        <v>4372</v>
      </c>
      <c r="I264" s="97" t="s">
        <v>1210</v>
      </c>
      <c r="J264" s="14" t="s">
        <v>1211</v>
      </c>
      <c r="K264" s="14" t="s">
        <v>1212</v>
      </c>
      <c r="L264" s="14" t="s">
        <v>4373</v>
      </c>
      <c r="M264" s="14" t="s">
        <v>1213</v>
      </c>
      <c r="N264" s="14" t="s">
        <v>1213</v>
      </c>
      <c r="O264" s="14" t="s">
        <v>1213</v>
      </c>
      <c r="P264" s="14" t="s">
        <v>1213</v>
      </c>
      <c r="Q264" s="14" t="s">
        <v>1213</v>
      </c>
      <c r="R264" s="14" t="s">
        <v>1213</v>
      </c>
      <c r="S264" s="14" t="s">
        <v>1213</v>
      </c>
    </row>
    <row r="265" spans="1:19" ht="15.75" customHeight="1" x14ac:dyDescent="0.2">
      <c r="A265" s="14">
        <v>263</v>
      </c>
      <c r="B265" s="14" t="s">
        <v>636</v>
      </c>
      <c r="C265" s="14" t="str">
        <f>VLOOKUP(B265,'GSM 750'!$C$2:$G$729,5,FALSE)</f>
        <v>GHGD 500</v>
      </c>
      <c r="D265" s="89">
        <v>44939</v>
      </c>
      <c r="E265" s="14" t="s">
        <v>1250</v>
      </c>
      <c r="F265" s="14" t="s">
        <v>4370</v>
      </c>
      <c r="G265" s="14" t="s">
        <v>4371</v>
      </c>
      <c r="H265" s="14" t="s">
        <v>4372</v>
      </c>
      <c r="I265" s="97" t="s">
        <v>1210</v>
      </c>
      <c r="J265" s="14" t="s">
        <v>1211</v>
      </c>
      <c r="K265" s="14" t="s">
        <v>1212</v>
      </c>
      <c r="L265" s="14" t="s">
        <v>4373</v>
      </c>
      <c r="M265" s="14" t="s">
        <v>1213</v>
      </c>
      <c r="N265" s="14" t="s">
        <v>1213</v>
      </c>
      <c r="O265" s="14" t="s">
        <v>1213</v>
      </c>
      <c r="P265" s="14" t="s">
        <v>1213</v>
      </c>
      <c r="Q265" s="14" t="s">
        <v>1213</v>
      </c>
      <c r="R265" s="14" t="s">
        <v>1213</v>
      </c>
      <c r="S265" s="14" t="s">
        <v>1213</v>
      </c>
    </row>
    <row r="266" spans="1:19" ht="15.75" customHeight="1" x14ac:dyDescent="0.2">
      <c r="A266" s="14">
        <v>264</v>
      </c>
      <c r="B266" s="14" t="s">
        <v>1131</v>
      </c>
      <c r="C266" s="14" t="str">
        <f>VLOOKUP(B266,'GSM 750'!$C$2:$G$729,5,FALSE)</f>
        <v>GHGD 250</v>
      </c>
      <c r="D266" s="89">
        <v>44939</v>
      </c>
      <c r="E266" s="14" t="s">
        <v>4369</v>
      </c>
      <c r="F266" s="14" t="s">
        <v>4370</v>
      </c>
      <c r="G266" s="14" t="s">
        <v>4371</v>
      </c>
      <c r="H266" s="14" t="s">
        <v>4372</v>
      </c>
      <c r="I266" s="97" t="s">
        <v>1210</v>
      </c>
      <c r="J266" s="14" t="s">
        <v>1211</v>
      </c>
      <c r="K266" s="14" t="s">
        <v>1212</v>
      </c>
      <c r="L266" s="14" t="s">
        <v>4373</v>
      </c>
      <c r="M266" s="14" t="s">
        <v>1213</v>
      </c>
      <c r="N266" s="14" t="s">
        <v>1213</v>
      </c>
      <c r="O266" s="14" t="s">
        <v>1213</v>
      </c>
      <c r="P266" s="14" t="s">
        <v>1213</v>
      </c>
      <c r="Q266" s="14" t="s">
        <v>1213</v>
      </c>
      <c r="R266" s="14" t="s">
        <v>1213</v>
      </c>
      <c r="S266" s="14" t="s">
        <v>1213</v>
      </c>
    </row>
    <row r="267" spans="1:19" ht="15.75" customHeight="1" x14ac:dyDescent="0.2">
      <c r="A267" s="14">
        <v>265</v>
      </c>
      <c r="B267" s="14" t="s">
        <v>400</v>
      </c>
      <c r="C267" s="14" t="str">
        <f>VLOOKUP(B267,'GSM 750'!$C$2:$G$729,5,FALSE)</f>
        <v>GHGD 500</v>
      </c>
      <c r="D267" s="89">
        <v>44939</v>
      </c>
      <c r="E267" s="14" t="s">
        <v>1250</v>
      </c>
      <c r="F267" s="14" t="s">
        <v>4370</v>
      </c>
      <c r="G267" s="14" t="s">
        <v>4371</v>
      </c>
      <c r="H267" s="14" t="s">
        <v>4374</v>
      </c>
      <c r="I267" s="97" t="s">
        <v>1210</v>
      </c>
      <c r="J267" s="14" t="s">
        <v>1211</v>
      </c>
      <c r="K267" s="14" t="s">
        <v>1212</v>
      </c>
      <c r="L267" s="14" t="s">
        <v>4373</v>
      </c>
      <c r="M267" s="14" t="s">
        <v>1213</v>
      </c>
      <c r="N267" s="14" t="s">
        <v>1213</v>
      </c>
      <c r="O267" s="14" t="s">
        <v>1213</v>
      </c>
      <c r="P267" s="14" t="s">
        <v>1213</v>
      </c>
      <c r="Q267" s="14" t="s">
        <v>1213</v>
      </c>
      <c r="R267" s="14" t="s">
        <v>1213</v>
      </c>
      <c r="S267" s="14" t="s">
        <v>1213</v>
      </c>
    </row>
    <row r="268" spans="1:19" ht="15.75" customHeight="1" x14ac:dyDescent="0.2">
      <c r="A268" s="14">
        <v>266</v>
      </c>
      <c r="B268" s="14" t="s">
        <v>412</v>
      </c>
      <c r="C268" s="14" t="str">
        <f>VLOOKUP(B268,'GSM 750'!$C$2:$G$729,5,FALSE)</f>
        <v>GHGD 500</v>
      </c>
      <c r="D268" s="89">
        <v>44939</v>
      </c>
      <c r="E268" s="14" t="s">
        <v>1250</v>
      </c>
      <c r="F268" s="14" t="s">
        <v>4370</v>
      </c>
      <c r="G268" s="14" t="s">
        <v>4371</v>
      </c>
      <c r="H268" s="14" t="s">
        <v>4374</v>
      </c>
      <c r="I268" s="97" t="s">
        <v>1210</v>
      </c>
      <c r="J268" s="14" t="s">
        <v>1211</v>
      </c>
      <c r="K268" s="14" t="s">
        <v>1212</v>
      </c>
      <c r="L268" s="14" t="s">
        <v>4373</v>
      </c>
      <c r="M268" s="14" t="s">
        <v>1213</v>
      </c>
      <c r="N268" s="14" t="s">
        <v>1213</v>
      </c>
      <c r="O268" s="14" t="s">
        <v>1213</v>
      </c>
      <c r="P268" s="14" t="s">
        <v>1213</v>
      </c>
      <c r="Q268" s="14" t="s">
        <v>1213</v>
      </c>
      <c r="R268" s="14" t="s">
        <v>1213</v>
      </c>
      <c r="S268" s="14" t="s">
        <v>1213</v>
      </c>
    </row>
    <row r="269" spans="1:19" ht="15.75" customHeight="1" x14ac:dyDescent="0.2">
      <c r="A269" s="14">
        <v>267</v>
      </c>
      <c r="B269" s="14" t="s">
        <v>1123</v>
      </c>
      <c r="C269" s="14" t="str">
        <f>VLOOKUP(B269,'GSM 750'!$C$2:$G$729,5,FALSE)</f>
        <v>GHGD 250</v>
      </c>
      <c r="D269" s="89">
        <v>44939</v>
      </c>
      <c r="E269" s="14" t="s">
        <v>1250</v>
      </c>
      <c r="F269" s="14" t="s">
        <v>4370</v>
      </c>
      <c r="G269" s="14" t="s">
        <v>4371</v>
      </c>
      <c r="H269" s="14" t="s">
        <v>4374</v>
      </c>
      <c r="I269" s="97" t="s">
        <v>1210</v>
      </c>
      <c r="J269" s="14" t="s">
        <v>1211</v>
      </c>
      <c r="K269" s="14" t="s">
        <v>1212</v>
      </c>
      <c r="L269" s="14" t="s">
        <v>4373</v>
      </c>
      <c r="M269" s="14" t="s">
        <v>1213</v>
      </c>
      <c r="N269" s="14" t="s">
        <v>1213</v>
      </c>
      <c r="O269" s="14" t="s">
        <v>1213</v>
      </c>
      <c r="P269" s="14" t="s">
        <v>1213</v>
      </c>
      <c r="Q269" s="14" t="s">
        <v>1213</v>
      </c>
      <c r="R269" s="14" t="s">
        <v>1213</v>
      </c>
      <c r="S269" s="14" t="s">
        <v>1213</v>
      </c>
    </row>
    <row r="270" spans="1:19" ht="15.75" customHeight="1" x14ac:dyDescent="0.2">
      <c r="A270" s="14">
        <v>268</v>
      </c>
      <c r="B270" s="14" t="s">
        <v>1086</v>
      </c>
      <c r="C270" s="14" t="str">
        <f>VLOOKUP(B270,'GSM 750'!$C$2:$G$729,5,FALSE)</f>
        <v>GHGD 250</v>
      </c>
      <c r="D270" s="89">
        <v>44939</v>
      </c>
      <c r="E270" s="14" t="s">
        <v>1250</v>
      </c>
      <c r="F270" s="14" t="s">
        <v>4370</v>
      </c>
      <c r="G270" s="14" t="s">
        <v>4371</v>
      </c>
      <c r="H270" s="14" t="s">
        <v>4374</v>
      </c>
      <c r="I270" s="97" t="s">
        <v>1210</v>
      </c>
      <c r="J270" s="14" t="s">
        <v>1211</v>
      </c>
      <c r="K270" s="14" t="s">
        <v>1212</v>
      </c>
      <c r="L270" s="14" t="s">
        <v>4373</v>
      </c>
      <c r="M270" s="14" t="s">
        <v>1213</v>
      </c>
      <c r="N270" s="14" t="s">
        <v>1213</v>
      </c>
      <c r="O270" s="14" t="s">
        <v>1213</v>
      </c>
      <c r="P270" s="14" t="s">
        <v>1213</v>
      </c>
      <c r="Q270" s="14" t="s">
        <v>1213</v>
      </c>
      <c r="R270" s="14" t="s">
        <v>1213</v>
      </c>
      <c r="S270" s="14" t="s">
        <v>1213</v>
      </c>
    </row>
    <row r="271" spans="1:19" ht="15.75" customHeight="1" x14ac:dyDescent="0.2">
      <c r="A271" s="14">
        <v>269</v>
      </c>
      <c r="B271" s="14" t="s">
        <v>388</v>
      </c>
      <c r="C271" s="14" t="str">
        <f>VLOOKUP(B271,'GSM 750'!$C$2:$G$729,5,FALSE)</f>
        <v>GHGD 500</v>
      </c>
      <c r="D271" s="89">
        <v>44939</v>
      </c>
      <c r="E271" s="14" t="s">
        <v>1250</v>
      </c>
      <c r="F271" s="14" t="s">
        <v>4370</v>
      </c>
      <c r="G271" s="14" t="s">
        <v>4371</v>
      </c>
      <c r="H271" s="14" t="s">
        <v>4374</v>
      </c>
      <c r="I271" s="97" t="s">
        <v>1210</v>
      </c>
      <c r="J271" s="14" t="s">
        <v>1211</v>
      </c>
      <c r="K271" s="14" t="s">
        <v>1212</v>
      </c>
      <c r="L271" s="14" t="s">
        <v>4373</v>
      </c>
      <c r="M271" s="14" t="s">
        <v>1213</v>
      </c>
      <c r="N271" s="14" t="s">
        <v>1213</v>
      </c>
      <c r="O271" s="14" t="s">
        <v>1213</v>
      </c>
      <c r="P271" s="14" t="s">
        <v>1213</v>
      </c>
      <c r="Q271" s="14" t="s">
        <v>1213</v>
      </c>
      <c r="R271" s="14" t="s">
        <v>1213</v>
      </c>
      <c r="S271" s="14" t="s">
        <v>1213</v>
      </c>
    </row>
    <row r="272" spans="1:19" ht="15.75" customHeight="1" x14ac:dyDescent="0.2">
      <c r="A272" s="14">
        <v>270</v>
      </c>
      <c r="B272" s="14" t="s">
        <v>990</v>
      </c>
      <c r="C272" s="14" t="str">
        <f>VLOOKUP(B272,'GSM 750'!$C$2:$G$729,5,FALSE)</f>
        <v>GHGD 250</v>
      </c>
      <c r="D272" s="89">
        <v>44939</v>
      </c>
      <c r="E272" s="14" t="s">
        <v>1250</v>
      </c>
      <c r="F272" s="14" t="s">
        <v>4370</v>
      </c>
      <c r="G272" s="14" t="s">
        <v>4371</v>
      </c>
      <c r="H272" s="14" t="s">
        <v>4374</v>
      </c>
      <c r="I272" s="97" t="s">
        <v>1210</v>
      </c>
      <c r="J272" s="14" t="s">
        <v>1211</v>
      </c>
      <c r="K272" s="14" t="s">
        <v>1212</v>
      </c>
      <c r="L272" s="14" t="s">
        <v>4373</v>
      </c>
      <c r="M272" s="14" t="s">
        <v>1213</v>
      </c>
      <c r="N272" s="14" t="s">
        <v>1213</v>
      </c>
      <c r="O272" s="14" t="s">
        <v>1213</v>
      </c>
      <c r="P272" s="14" t="s">
        <v>1213</v>
      </c>
      <c r="Q272" s="14" t="s">
        <v>1213</v>
      </c>
      <c r="R272" s="14" t="s">
        <v>1213</v>
      </c>
      <c r="S272" s="14" t="s">
        <v>1213</v>
      </c>
    </row>
    <row r="273" spans="1:19" ht="15.75" customHeight="1" x14ac:dyDescent="0.2">
      <c r="A273" s="14">
        <v>271</v>
      </c>
      <c r="B273" s="14" t="s">
        <v>667</v>
      </c>
      <c r="C273" s="14" t="str">
        <f>VLOOKUP(B273,'GSM 750'!$C$2:$G$729,5,FALSE)</f>
        <v>GHGD 500</v>
      </c>
      <c r="D273" s="89">
        <v>44939</v>
      </c>
      <c r="E273" s="14" t="s">
        <v>1250</v>
      </c>
      <c r="F273" s="14" t="s">
        <v>4370</v>
      </c>
      <c r="G273" s="14" t="s">
        <v>4371</v>
      </c>
      <c r="H273" s="14" t="s">
        <v>4374</v>
      </c>
      <c r="I273" s="97" t="s">
        <v>1210</v>
      </c>
      <c r="J273" s="14" t="s">
        <v>1211</v>
      </c>
      <c r="K273" s="14" t="s">
        <v>1212</v>
      </c>
      <c r="L273" s="14" t="s">
        <v>4373</v>
      </c>
      <c r="M273" s="14" t="s">
        <v>1213</v>
      </c>
      <c r="N273" s="14" t="s">
        <v>1213</v>
      </c>
      <c r="O273" s="14" t="s">
        <v>1213</v>
      </c>
      <c r="P273" s="14" t="s">
        <v>1213</v>
      </c>
      <c r="Q273" s="14" t="s">
        <v>1213</v>
      </c>
      <c r="R273" s="14" t="s">
        <v>1213</v>
      </c>
      <c r="S273" s="14" t="s">
        <v>1213</v>
      </c>
    </row>
    <row r="274" spans="1:19" ht="15.75" customHeight="1" x14ac:dyDescent="0.2">
      <c r="A274" s="14">
        <v>272</v>
      </c>
      <c r="B274" s="14" t="s">
        <v>725</v>
      </c>
      <c r="C274" s="14" t="str">
        <f>VLOOKUP(B274,'GSM 750'!$C$2:$G$729,5,FALSE)</f>
        <v>GHGD 500</v>
      </c>
      <c r="D274" s="89">
        <v>44939</v>
      </c>
      <c r="E274" s="14" t="s">
        <v>1250</v>
      </c>
      <c r="F274" s="14" t="s">
        <v>4370</v>
      </c>
      <c r="G274" s="14" t="s">
        <v>4371</v>
      </c>
      <c r="H274" s="14" t="s">
        <v>4374</v>
      </c>
      <c r="I274" s="97" t="s">
        <v>1210</v>
      </c>
      <c r="J274" s="14" t="s">
        <v>1211</v>
      </c>
      <c r="K274" s="14" t="s">
        <v>1212</v>
      </c>
      <c r="L274" s="14" t="s">
        <v>4373</v>
      </c>
      <c r="M274" s="14" t="s">
        <v>1213</v>
      </c>
      <c r="N274" s="14" t="s">
        <v>1213</v>
      </c>
      <c r="O274" s="14" t="s">
        <v>1213</v>
      </c>
      <c r="P274" s="14" t="s">
        <v>1213</v>
      </c>
      <c r="Q274" s="14" t="s">
        <v>1213</v>
      </c>
      <c r="R274" s="14" t="s">
        <v>1213</v>
      </c>
      <c r="S274" s="14" t="s">
        <v>1213</v>
      </c>
    </row>
    <row r="275" spans="1:19" ht="15.75" customHeight="1" x14ac:dyDescent="0.2">
      <c r="A275" s="14">
        <v>273</v>
      </c>
      <c r="B275" s="14" t="s">
        <v>470</v>
      </c>
      <c r="C275" s="14" t="str">
        <f>VLOOKUP(B275,'GSM 750'!$C$2:$G$729,5,FALSE)</f>
        <v>GHGD 500</v>
      </c>
      <c r="D275" s="89">
        <v>44939</v>
      </c>
      <c r="E275" s="14" t="s">
        <v>1250</v>
      </c>
      <c r="F275" s="14" t="s">
        <v>4370</v>
      </c>
      <c r="G275" s="14" t="s">
        <v>4371</v>
      </c>
      <c r="H275" s="14" t="s">
        <v>4376</v>
      </c>
      <c r="I275" s="97" t="s">
        <v>1210</v>
      </c>
      <c r="J275" s="14" t="s">
        <v>1211</v>
      </c>
      <c r="K275" s="14" t="s">
        <v>1212</v>
      </c>
      <c r="L275" s="14" t="s">
        <v>4373</v>
      </c>
      <c r="M275" s="14" t="s">
        <v>1213</v>
      </c>
      <c r="N275" s="14" t="s">
        <v>1213</v>
      </c>
      <c r="O275" s="14" t="s">
        <v>1213</v>
      </c>
      <c r="P275" s="14" t="s">
        <v>1213</v>
      </c>
      <c r="Q275" s="14" t="s">
        <v>1213</v>
      </c>
      <c r="R275" s="14" t="s">
        <v>1213</v>
      </c>
      <c r="S275" s="14" t="s">
        <v>1213</v>
      </c>
    </row>
    <row r="276" spans="1:19" ht="15.75" customHeight="1" x14ac:dyDescent="0.2">
      <c r="A276" s="14">
        <v>274</v>
      </c>
      <c r="B276" s="14" t="s">
        <v>1107</v>
      </c>
      <c r="C276" s="14" t="str">
        <f>VLOOKUP(B276,'GSM 750'!$C$2:$G$729,5,FALSE)</f>
        <v>GHGD 250</v>
      </c>
      <c r="D276" s="89">
        <v>44939</v>
      </c>
      <c r="E276" s="14" t="s">
        <v>1250</v>
      </c>
      <c r="F276" s="14" t="s">
        <v>4370</v>
      </c>
      <c r="G276" s="14" t="s">
        <v>4371</v>
      </c>
      <c r="H276" s="14" t="s">
        <v>4376</v>
      </c>
      <c r="I276" s="97" t="s">
        <v>1210</v>
      </c>
      <c r="J276" s="14" t="s">
        <v>1211</v>
      </c>
      <c r="K276" s="14" t="s">
        <v>1212</v>
      </c>
      <c r="L276" s="14" t="s">
        <v>4373</v>
      </c>
      <c r="M276" s="14" t="s">
        <v>1213</v>
      </c>
      <c r="N276" s="14" t="s">
        <v>1213</v>
      </c>
      <c r="O276" s="14" t="s">
        <v>1213</v>
      </c>
      <c r="P276" s="14" t="s">
        <v>1213</v>
      </c>
      <c r="Q276" s="14" t="s">
        <v>1213</v>
      </c>
      <c r="R276" s="14" t="s">
        <v>1213</v>
      </c>
      <c r="S276" s="14" t="s">
        <v>1213</v>
      </c>
    </row>
    <row r="277" spans="1:19" ht="15.75" customHeight="1" x14ac:dyDescent="0.2">
      <c r="A277" s="14">
        <v>275</v>
      </c>
      <c r="B277" s="14" t="s">
        <v>1008</v>
      </c>
      <c r="C277" s="14" t="str">
        <f>VLOOKUP(B277,'GSM 750'!$C$2:$G$729,5,FALSE)</f>
        <v>GHGD 250</v>
      </c>
      <c r="D277" s="89">
        <v>44939</v>
      </c>
      <c r="E277" s="14" t="s">
        <v>1250</v>
      </c>
      <c r="F277" s="14" t="s">
        <v>4370</v>
      </c>
      <c r="G277" s="14" t="s">
        <v>4371</v>
      </c>
      <c r="H277" s="14" t="s">
        <v>4376</v>
      </c>
      <c r="I277" s="97" t="s">
        <v>1210</v>
      </c>
      <c r="J277" s="14" t="s">
        <v>1211</v>
      </c>
      <c r="K277" s="14" t="s">
        <v>1212</v>
      </c>
      <c r="L277" s="14" t="s">
        <v>4373</v>
      </c>
      <c r="M277" s="14" t="s">
        <v>1213</v>
      </c>
      <c r="N277" s="14" t="s">
        <v>1213</v>
      </c>
      <c r="O277" s="14" t="s">
        <v>1213</v>
      </c>
      <c r="P277" s="14" t="s">
        <v>1213</v>
      </c>
      <c r="Q277" s="14" t="s">
        <v>1213</v>
      </c>
      <c r="R277" s="14" t="s">
        <v>1213</v>
      </c>
      <c r="S277" s="14" t="s">
        <v>1213</v>
      </c>
    </row>
    <row r="278" spans="1:19" ht="15.75" customHeight="1" x14ac:dyDescent="0.2">
      <c r="A278" s="14">
        <v>276</v>
      </c>
      <c r="B278" s="14" t="s">
        <v>1116</v>
      </c>
      <c r="C278" s="14" t="str">
        <f>VLOOKUP(B278,'GSM 750'!$C$2:$G$729,5,FALSE)</f>
        <v>GHGD 250</v>
      </c>
      <c r="D278" s="89">
        <v>44939</v>
      </c>
      <c r="E278" s="14" t="s">
        <v>1250</v>
      </c>
      <c r="F278" s="14" t="s">
        <v>4370</v>
      </c>
      <c r="G278" s="14" t="s">
        <v>4371</v>
      </c>
      <c r="H278" s="14" t="s">
        <v>4376</v>
      </c>
      <c r="I278" s="97" t="s">
        <v>1210</v>
      </c>
      <c r="J278" s="14" t="s">
        <v>1211</v>
      </c>
      <c r="K278" s="14" t="s">
        <v>1212</v>
      </c>
      <c r="L278" s="14" t="s">
        <v>4373</v>
      </c>
      <c r="M278" s="14" t="s">
        <v>1213</v>
      </c>
      <c r="N278" s="14" t="s">
        <v>1213</v>
      </c>
      <c r="O278" s="14" t="s">
        <v>1213</v>
      </c>
      <c r="P278" s="14" t="s">
        <v>1213</v>
      </c>
      <c r="Q278" s="14" t="s">
        <v>1213</v>
      </c>
      <c r="R278" s="14" t="s">
        <v>1213</v>
      </c>
      <c r="S278" s="14" t="s">
        <v>1213</v>
      </c>
    </row>
    <row r="279" spans="1:19" ht="15.75" customHeight="1" x14ac:dyDescent="0.2">
      <c r="A279" s="14">
        <v>277</v>
      </c>
      <c r="B279" s="14" t="s">
        <v>607</v>
      </c>
      <c r="C279" s="14" t="str">
        <f>VLOOKUP(B279,'GSM 750'!$C$2:$G$729,5,FALSE)</f>
        <v>GHGD 500</v>
      </c>
      <c r="D279" s="89">
        <v>44939</v>
      </c>
      <c r="E279" s="14" t="s">
        <v>1250</v>
      </c>
      <c r="F279" s="14" t="s">
        <v>4370</v>
      </c>
      <c r="G279" s="14" t="s">
        <v>4371</v>
      </c>
      <c r="H279" s="14" t="s">
        <v>4376</v>
      </c>
      <c r="I279" s="97" t="s">
        <v>1210</v>
      </c>
      <c r="J279" s="14" t="s">
        <v>1211</v>
      </c>
      <c r="K279" s="14" t="s">
        <v>1212</v>
      </c>
      <c r="L279" s="14" t="s">
        <v>4373</v>
      </c>
      <c r="M279" s="14" t="s">
        <v>1213</v>
      </c>
      <c r="N279" s="14" t="s">
        <v>1213</v>
      </c>
      <c r="O279" s="14" t="s">
        <v>1213</v>
      </c>
      <c r="P279" s="14" t="s">
        <v>1213</v>
      </c>
      <c r="Q279" s="14" t="s">
        <v>1213</v>
      </c>
      <c r="R279" s="14" t="s">
        <v>1213</v>
      </c>
      <c r="S279" s="14" t="s">
        <v>1213</v>
      </c>
    </row>
    <row r="280" spans="1:19" ht="15.75" customHeight="1" x14ac:dyDescent="0.2">
      <c r="A280" s="14">
        <v>278</v>
      </c>
      <c r="B280" s="14" t="s">
        <v>1022</v>
      </c>
      <c r="C280" s="14" t="str">
        <f>VLOOKUP(B280,'GSM 750'!$C$2:$G$729,5,FALSE)</f>
        <v>GHGD 250</v>
      </c>
      <c r="D280" s="89">
        <v>44939</v>
      </c>
      <c r="E280" s="14" t="s">
        <v>1250</v>
      </c>
      <c r="F280" s="14" t="s">
        <v>4370</v>
      </c>
      <c r="G280" s="14" t="s">
        <v>4371</v>
      </c>
      <c r="H280" s="14" t="s">
        <v>4376</v>
      </c>
      <c r="I280" s="97" t="s">
        <v>1210</v>
      </c>
      <c r="J280" s="14" t="s">
        <v>1211</v>
      </c>
      <c r="K280" s="14" t="s">
        <v>1212</v>
      </c>
      <c r="L280" s="14" t="s">
        <v>4373</v>
      </c>
      <c r="M280" s="14" t="s">
        <v>1213</v>
      </c>
      <c r="N280" s="14" t="s">
        <v>1213</v>
      </c>
      <c r="O280" s="14" t="s">
        <v>1213</v>
      </c>
      <c r="P280" s="14" t="s">
        <v>1213</v>
      </c>
      <c r="Q280" s="14" t="s">
        <v>1213</v>
      </c>
      <c r="R280" s="14" t="s">
        <v>1213</v>
      </c>
      <c r="S280" s="14" t="s">
        <v>1213</v>
      </c>
    </row>
    <row r="281" spans="1:19" ht="15.75" customHeight="1" x14ac:dyDescent="0.2">
      <c r="A281" s="14">
        <v>279</v>
      </c>
      <c r="B281" s="14" t="s">
        <v>954</v>
      </c>
      <c r="C281" s="14" t="str">
        <f>VLOOKUP(B281,'GSM 750'!$C$2:$G$729,5,FALSE)</f>
        <v>GHGD 250</v>
      </c>
      <c r="D281" s="89">
        <v>44939</v>
      </c>
      <c r="E281" s="14" t="s">
        <v>4369</v>
      </c>
      <c r="F281" s="14" t="s">
        <v>4370</v>
      </c>
      <c r="G281" s="14" t="s">
        <v>4371</v>
      </c>
      <c r="H281" s="14" t="s">
        <v>4375</v>
      </c>
      <c r="I281" s="97" t="s">
        <v>1210</v>
      </c>
      <c r="J281" s="14" t="s">
        <v>1211</v>
      </c>
      <c r="K281" s="14" t="s">
        <v>1212</v>
      </c>
      <c r="L281" s="14" t="s">
        <v>4373</v>
      </c>
      <c r="M281" s="14" t="s">
        <v>1213</v>
      </c>
      <c r="N281" s="14" t="s">
        <v>1213</v>
      </c>
      <c r="O281" s="14" t="s">
        <v>1213</v>
      </c>
      <c r="P281" s="14" t="s">
        <v>1213</v>
      </c>
      <c r="Q281" s="14" t="s">
        <v>1213</v>
      </c>
      <c r="R281" s="14" t="s">
        <v>1213</v>
      </c>
      <c r="S281" s="14" t="s">
        <v>1213</v>
      </c>
    </row>
    <row r="282" spans="1:19" ht="15.75" customHeight="1" x14ac:dyDescent="0.2">
      <c r="A282" s="14">
        <v>280</v>
      </c>
      <c r="B282" s="14" t="s">
        <v>985</v>
      </c>
      <c r="C282" s="14" t="str">
        <f>VLOOKUP(B282,'GSM 750'!$C$2:$G$729,5,FALSE)</f>
        <v>GHGD 250</v>
      </c>
      <c r="D282" s="89">
        <v>44939</v>
      </c>
      <c r="E282" s="14" t="s">
        <v>1250</v>
      </c>
      <c r="F282" s="14" t="s">
        <v>4370</v>
      </c>
      <c r="G282" s="14" t="s">
        <v>4371</v>
      </c>
      <c r="H282" s="14" t="s">
        <v>4375</v>
      </c>
      <c r="I282" s="97" t="s">
        <v>1210</v>
      </c>
      <c r="J282" s="14" t="s">
        <v>1211</v>
      </c>
      <c r="K282" s="14" t="s">
        <v>1212</v>
      </c>
      <c r="L282" s="14" t="s">
        <v>4373</v>
      </c>
      <c r="M282" s="14" t="s">
        <v>1213</v>
      </c>
      <c r="N282" s="14" t="s">
        <v>1213</v>
      </c>
      <c r="O282" s="14" t="s">
        <v>1213</v>
      </c>
      <c r="P282" s="14" t="s">
        <v>1213</v>
      </c>
      <c r="Q282" s="14" t="s">
        <v>1213</v>
      </c>
      <c r="R282" s="14" t="s">
        <v>1213</v>
      </c>
      <c r="S282" s="14" t="s">
        <v>1213</v>
      </c>
    </row>
    <row r="283" spans="1:19" ht="15.75" customHeight="1" x14ac:dyDescent="0.2">
      <c r="A283" s="14">
        <v>281</v>
      </c>
      <c r="B283" s="14" t="s">
        <v>671</v>
      </c>
      <c r="C283" s="14" t="str">
        <f>VLOOKUP(B283,'GSM 750'!$C$2:$G$729,5,FALSE)</f>
        <v>GHGD 500</v>
      </c>
      <c r="D283" s="89">
        <v>44939</v>
      </c>
      <c r="E283" s="14" t="s">
        <v>4369</v>
      </c>
      <c r="F283" s="14" t="s">
        <v>4370</v>
      </c>
      <c r="G283" s="14" t="s">
        <v>4371</v>
      </c>
      <c r="H283" s="14" t="s">
        <v>4375</v>
      </c>
      <c r="I283" s="97" t="s">
        <v>1210</v>
      </c>
      <c r="J283" s="14" t="s">
        <v>1211</v>
      </c>
      <c r="K283" s="14" t="s">
        <v>1212</v>
      </c>
      <c r="L283" s="14" t="s">
        <v>4373</v>
      </c>
      <c r="M283" s="14" t="s">
        <v>1213</v>
      </c>
      <c r="N283" s="14" t="s">
        <v>1213</v>
      </c>
      <c r="O283" s="14" t="s">
        <v>1213</v>
      </c>
      <c r="P283" s="14" t="s">
        <v>1213</v>
      </c>
      <c r="Q283" s="14" t="s">
        <v>1213</v>
      </c>
      <c r="R283" s="14" t="s">
        <v>1213</v>
      </c>
      <c r="S283" s="14" t="s">
        <v>1213</v>
      </c>
    </row>
    <row r="284" spans="1:19" ht="15.75" customHeight="1" x14ac:dyDescent="0.2">
      <c r="A284" s="14">
        <v>282</v>
      </c>
      <c r="B284" s="14" t="s">
        <v>790</v>
      </c>
      <c r="C284" s="14" t="str">
        <f>VLOOKUP(B284,'GSM 750'!$C$2:$G$729,5,FALSE)</f>
        <v>GHGD 500</v>
      </c>
      <c r="D284" s="89">
        <v>44939</v>
      </c>
      <c r="E284" s="14" t="s">
        <v>4369</v>
      </c>
      <c r="F284" s="14" t="s">
        <v>4370</v>
      </c>
      <c r="G284" s="14" t="s">
        <v>4400</v>
      </c>
      <c r="H284" s="14" t="s">
        <v>4375</v>
      </c>
      <c r="I284" s="97" t="s">
        <v>4341</v>
      </c>
      <c r="J284" s="14" t="s">
        <v>1211</v>
      </c>
      <c r="K284" s="14" t="s">
        <v>1212</v>
      </c>
      <c r="L284" s="14" t="s">
        <v>4373</v>
      </c>
      <c r="M284" s="14" t="s">
        <v>1213</v>
      </c>
      <c r="N284" s="14" t="s">
        <v>1213</v>
      </c>
      <c r="O284" s="14" t="s">
        <v>1213</v>
      </c>
      <c r="P284" s="14" t="s">
        <v>1213</v>
      </c>
      <c r="Q284" s="14" t="s">
        <v>1213</v>
      </c>
      <c r="R284" s="14" t="s">
        <v>1213</v>
      </c>
      <c r="S284" s="14" t="s">
        <v>1213</v>
      </c>
    </row>
    <row r="285" spans="1:19" ht="15.75" customHeight="1" x14ac:dyDescent="0.2">
      <c r="A285" s="14">
        <v>283</v>
      </c>
      <c r="B285" s="14" t="s">
        <v>893</v>
      </c>
      <c r="C285" s="14" t="str">
        <f>VLOOKUP(B285,'GSM 750'!$C$2:$G$729,5,FALSE)</f>
        <v>GHGD 250</v>
      </c>
      <c r="D285" s="89">
        <v>44939</v>
      </c>
      <c r="E285" s="14" t="s">
        <v>1250</v>
      </c>
      <c r="F285" s="14" t="s">
        <v>4370</v>
      </c>
      <c r="G285" s="14" t="s">
        <v>4371</v>
      </c>
      <c r="H285" s="14" t="s">
        <v>4374</v>
      </c>
      <c r="I285" s="97" t="s">
        <v>1210</v>
      </c>
      <c r="J285" s="14" t="s">
        <v>1211</v>
      </c>
      <c r="K285" s="14" t="s">
        <v>1212</v>
      </c>
      <c r="L285" s="14" t="s">
        <v>4373</v>
      </c>
      <c r="M285" s="14" t="s">
        <v>1213</v>
      </c>
      <c r="N285" s="14" t="s">
        <v>1213</v>
      </c>
      <c r="O285" s="14" t="s">
        <v>1213</v>
      </c>
      <c r="P285" s="14" t="s">
        <v>1213</v>
      </c>
      <c r="Q285" s="14" t="s">
        <v>1213</v>
      </c>
      <c r="R285" s="14" t="s">
        <v>1213</v>
      </c>
      <c r="S285" s="14" t="s">
        <v>1213</v>
      </c>
    </row>
    <row r="286" spans="1:19" ht="15.75" customHeight="1" x14ac:dyDescent="0.2">
      <c r="A286" s="14">
        <v>284</v>
      </c>
      <c r="B286" s="14" t="s">
        <v>995</v>
      </c>
      <c r="C286" s="14" t="str">
        <f>VLOOKUP(B286,'GSM 750'!$C$2:$G$729,5,FALSE)</f>
        <v>GHGD 250</v>
      </c>
      <c r="D286" s="89">
        <v>44939</v>
      </c>
      <c r="E286" s="14" t="s">
        <v>4369</v>
      </c>
      <c r="F286" s="14" t="s">
        <v>4370</v>
      </c>
      <c r="G286" s="14" t="s">
        <v>4371</v>
      </c>
      <c r="H286" s="14" t="s">
        <v>4376</v>
      </c>
      <c r="I286" s="97" t="s">
        <v>1210</v>
      </c>
      <c r="J286" s="14" t="s">
        <v>1211</v>
      </c>
      <c r="K286" s="14" t="s">
        <v>1212</v>
      </c>
      <c r="L286" s="14" t="s">
        <v>4373</v>
      </c>
      <c r="M286" s="14" t="s">
        <v>1213</v>
      </c>
      <c r="N286" s="14" t="s">
        <v>1213</v>
      </c>
      <c r="O286" s="14" t="s">
        <v>1213</v>
      </c>
      <c r="P286" s="14" t="s">
        <v>1213</v>
      </c>
      <c r="Q286" s="14" t="s">
        <v>1213</v>
      </c>
      <c r="R286" s="14" t="s">
        <v>1213</v>
      </c>
      <c r="S286" s="14" t="s">
        <v>1213</v>
      </c>
    </row>
    <row r="287" spans="1:19" ht="15.75" customHeight="1" x14ac:dyDescent="0.2">
      <c r="A287" s="14">
        <v>285</v>
      </c>
      <c r="B287" s="14" t="s">
        <v>2514</v>
      </c>
      <c r="C287" s="14" t="e">
        <f>VLOOKUP(B287,'GSM 750'!$C$2:$G$729,5,FALSE)</f>
        <v>#N/A</v>
      </c>
      <c r="D287" s="89">
        <v>44939</v>
      </c>
      <c r="E287" s="14" t="s">
        <v>1250</v>
      </c>
      <c r="F287" s="14" t="s">
        <v>4370</v>
      </c>
      <c r="G287" s="14" t="s">
        <v>4371</v>
      </c>
      <c r="H287" s="14" t="s">
        <v>4376</v>
      </c>
      <c r="I287" s="97" t="s">
        <v>1210</v>
      </c>
      <c r="J287" s="14" t="s">
        <v>1211</v>
      </c>
      <c r="K287" s="14" t="s">
        <v>1212</v>
      </c>
      <c r="L287" s="14" t="s">
        <v>4373</v>
      </c>
      <c r="M287" s="14" t="s">
        <v>1213</v>
      </c>
      <c r="N287" s="14" t="s">
        <v>1213</v>
      </c>
      <c r="O287" s="14" t="s">
        <v>1213</v>
      </c>
      <c r="P287" s="14" t="s">
        <v>1213</v>
      </c>
      <c r="Q287" s="14" t="s">
        <v>1213</v>
      </c>
      <c r="R287" s="14" t="s">
        <v>1213</v>
      </c>
      <c r="S287" s="14" t="s">
        <v>1213</v>
      </c>
    </row>
    <row r="288" spans="1:19" ht="15.75" customHeight="1" x14ac:dyDescent="0.2">
      <c r="A288" s="14">
        <v>286</v>
      </c>
      <c r="B288" s="14" t="s">
        <v>539</v>
      </c>
      <c r="C288" s="14" t="str">
        <f>VLOOKUP(B288,'GSM 750'!$C$2:$G$729,5,FALSE)</f>
        <v>GHGD 500</v>
      </c>
      <c r="D288" s="89">
        <v>44939</v>
      </c>
      <c r="E288" s="14" t="s">
        <v>1250</v>
      </c>
      <c r="F288" s="14" t="s">
        <v>4370</v>
      </c>
      <c r="G288" s="14" t="s">
        <v>4371</v>
      </c>
      <c r="H288" s="14" t="s">
        <v>4376</v>
      </c>
      <c r="I288" s="97" t="s">
        <v>1210</v>
      </c>
      <c r="J288" s="14" t="s">
        <v>1211</v>
      </c>
      <c r="K288" s="14" t="s">
        <v>1212</v>
      </c>
      <c r="L288" s="14" t="s">
        <v>4373</v>
      </c>
      <c r="M288" s="14" t="s">
        <v>1213</v>
      </c>
      <c r="N288" s="14" t="s">
        <v>1213</v>
      </c>
      <c r="O288" s="14" t="s">
        <v>1213</v>
      </c>
      <c r="P288" s="14" t="s">
        <v>1213</v>
      </c>
      <c r="Q288" s="14" t="s">
        <v>1213</v>
      </c>
      <c r="R288" s="14" t="s">
        <v>1213</v>
      </c>
      <c r="S288" s="14" t="s">
        <v>1213</v>
      </c>
    </row>
    <row r="289" spans="1:19" ht="15.75" customHeight="1" x14ac:dyDescent="0.2">
      <c r="A289" s="14">
        <v>287</v>
      </c>
      <c r="B289" s="14" t="s">
        <v>447</v>
      </c>
      <c r="C289" s="14" t="str">
        <f>VLOOKUP(B289,'GSM 750'!$C$2:$G$729,5,FALSE)</f>
        <v>GHGD 500</v>
      </c>
      <c r="D289" s="89">
        <v>44939</v>
      </c>
      <c r="E289" s="14" t="s">
        <v>1250</v>
      </c>
      <c r="F289" s="14" t="s">
        <v>4370</v>
      </c>
      <c r="G289" s="14" t="s">
        <v>4371</v>
      </c>
      <c r="H289" s="14" t="s">
        <v>4375</v>
      </c>
      <c r="I289" s="97" t="s">
        <v>1210</v>
      </c>
      <c r="J289" s="14" t="s">
        <v>1211</v>
      </c>
      <c r="K289" s="14" t="s">
        <v>1212</v>
      </c>
      <c r="L289" s="14" t="s">
        <v>4373</v>
      </c>
      <c r="M289" s="14" t="s">
        <v>1213</v>
      </c>
      <c r="N289" s="14" t="s">
        <v>1213</v>
      </c>
      <c r="O289" s="14" t="s">
        <v>1213</v>
      </c>
      <c r="P289" s="14" t="s">
        <v>1213</v>
      </c>
      <c r="Q289" s="14" t="s">
        <v>1213</v>
      </c>
      <c r="R289" s="14" t="s">
        <v>1213</v>
      </c>
      <c r="S289" s="14" t="s">
        <v>1213</v>
      </c>
    </row>
    <row r="290" spans="1:19" ht="15.75" customHeight="1" x14ac:dyDescent="0.2">
      <c r="A290" s="14">
        <v>288</v>
      </c>
      <c r="B290" s="14" t="s">
        <v>553</v>
      </c>
      <c r="C290" s="14" t="str">
        <f>VLOOKUP(B290,'GSM 750'!$C$2:$G$729,5,FALSE)</f>
        <v>GHGD 500</v>
      </c>
      <c r="D290" s="89">
        <v>44940</v>
      </c>
      <c r="E290" s="14" t="s">
        <v>1250</v>
      </c>
      <c r="F290" s="14" t="s">
        <v>4370</v>
      </c>
      <c r="G290" s="14" t="s">
        <v>4371</v>
      </c>
      <c r="H290" s="14" t="s">
        <v>4374</v>
      </c>
      <c r="I290" s="97" t="s">
        <v>1210</v>
      </c>
      <c r="J290" s="14" t="s">
        <v>1211</v>
      </c>
      <c r="K290" s="14" t="s">
        <v>1212</v>
      </c>
      <c r="L290" s="14" t="s">
        <v>4373</v>
      </c>
      <c r="M290" s="14" t="s">
        <v>1213</v>
      </c>
      <c r="N290" s="14" t="s">
        <v>1213</v>
      </c>
      <c r="O290" s="14" t="s">
        <v>1213</v>
      </c>
      <c r="P290" s="14" t="s">
        <v>1213</v>
      </c>
      <c r="Q290" s="14" t="s">
        <v>1213</v>
      </c>
      <c r="R290" s="14" t="s">
        <v>1213</v>
      </c>
      <c r="S290" s="14" t="s">
        <v>1213</v>
      </c>
    </row>
    <row r="291" spans="1:19" ht="15.75" customHeight="1" x14ac:dyDescent="0.2">
      <c r="A291" s="14">
        <v>289</v>
      </c>
      <c r="B291" s="14" t="s">
        <v>974</v>
      </c>
      <c r="C291" s="14" t="str">
        <f>VLOOKUP(B291,'GSM 750'!$C$2:$G$729,5,FALSE)</f>
        <v>GHGD 250</v>
      </c>
      <c r="D291" s="89">
        <v>44940</v>
      </c>
      <c r="E291" s="14" t="s">
        <v>4369</v>
      </c>
      <c r="F291" s="14" t="s">
        <v>4370</v>
      </c>
      <c r="G291" s="14" t="s">
        <v>4371</v>
      </c>
      <c r="H291" s="14" t="s">
        <v>4376</v>
      </c>
      <c r="I291" s="97" t="s">
        <v>1210</v>
      </c>
      <c r="J291" s="14" t="s">
        <v>1211</v>
      </c>
      <c r="K291" s="14" t="s">
        <v>1212</v>
      </c>
      <c r="L291" s="14" t="s">
        <v>4373</v>
      </c>
      <c r="M291" s="14" t="s">
        <v>1213</v>
      </c>
      <c r="N291" s="14" t="s">
        <v>1213</v>
      </c>
      <c r="O291" s="14" t="s">
        <v>1213</v>
      </c>
      <c r="P291" s="14" t="s">
        <v>1213</v>
      </c>
      <c r="Q291" s="14" t="s">
        <v>1213</v>
      </c>
      <c r="R291" s="14" t="s">
        <v>1213</v>
      </c>
      <c r="S291" s="14" t="s">
        <v>1213</v>
      </c>
    </row>
    <row r="292" spans="1:19" ht="15.75" customHeight="1" x14ac:dyDescent="0.2">
      <c r="A292" s="14">
        <v>290</v>
      </c>
      <c r="B292" s="14" t="s">
        <v>866</v>
      </c>
      <c r="C292" s="14" t="str">
        <f>VLOOKUP(B292,'GSM 750'!$C$2:$G$729,5,FALSE)</f>
        <v>GHGD 500</v>
      </c>
      <c r="D292" s="89">
        <v>44940</v>
      </c>
      <c r="E292" s="14" t="s">
        <v>1250</v>
      </c>
      <c r="F292" s="14" t="s">
        <v>4370</v>
      </c>
      <c r="G292" s="14" t="s">
        <v>4371</v>
      </c>
      <c r="H292" s="14" t="s">
        <v>4376</v>
      </c>
      <c r="I292" s="97" t="s">
        <v>1210</v>
      </c>
      <c r="J292" s="14" t="s">
        <v>1211</v>
      </c>
      <c r="K292" s="14" t="s">
        <v>1212</v>
      </c>
      <c r="L292" s="14" t="s">
        <v>4373</v>
      </c>
      <c r="M292" s="14" t="s">
        <v>1213</v>
      </c>
      <c r="N292" s="14" t="s">
        <v>1213</v>
      </c>
      <c r="O292" s="14" t="s">
        <v>1213</v>
      </c>
      <c r="P292" s="14" t="s">
        <v>1213</v>
      </c>
      <c r="Q292" s="14" t="s">
        <v>1213</v>
      </c>
      <c r="R292" s="14" t="s">
        <v>1213</v>
      </c>
      <c r="S292" s="14" t="s">
        <v>1213</v>
      </c>
    </row>
    <row r="293" spans="1:19" ht="15.75" customHeight="1" x14ac:dyDescent="0.2">
      <c r="A293" s="14">
        <v>291</v>
      </c>
      <c r="B293" s="14" t="s">
        <v>598</v>
      </c>
      <c r="C293" s="14" t="str">
        <f>VLOOKUP(B293,'GSM 750'!$C$2:$G$729,5,FALSE)</f>
        <v>GHGD 500</v>
      </c>
      <c r="D293" s="89">
        <v>44940</v>
      </c>
      <c r="E293" s="14" t="s">
        <v>1250</v>
      </c>
      <c r="F293" s="14" t="s">
        <v>4370</v>
      </c>
      <c r="G293" s="14" t="s">
        <v>4371</v>
      </c>
      <c r="H293" s="14" t="s">
        <v>4376</v>
      </c>
      <c r="I293" s="97" t="s">
        <v>1210</v>
      </c>
      <c r="J293" s="14" t="s">
        <v>1211</v>
      </c>
      <c r="K293" s="14" t="s">
        <v>1212</v>
      </c>
      <c r="L293" s="14" t="s">
        <v>4373</v>
      </c>
      <c r="M293" s="14" t="s">
        <v>1213</v>
      </c>
      <c r="N293" s="14" t="s">
        <v>1213</v>
      </c>
      <c r="O293" s="14" t="s">
        <v>1213</v>
      </c>
      <c r="P293" s="14" t="s">
        <v>1213</v>
      </c>
      <c r="Q293" s="14" t="s">
        <v>1213</v>
      </c>
      <c r="R293" s="14" t="s">
        <v>1213</v>
      </c>
      <c r="S293" s="14" t="s">
        <v>1213</v>
      </c>
    </row>
    <row r="294" spans="1:19" ht="15.75" customHeight="1" x14ac:dyDescent="0.2">
      <c r="A294" s="14">
        <v>292</v>
      </c>
      <c r="B294" s="14" t="s">
        <v>791</v>
      </c>
      <c r="C294" s="14" t="str">
        <f>VLOOKUP(B294,'GSM 750'!$C$2:$G$729,5,FALSE)</f>
        <v>GHGD 500</v>
      </c>
      <c r="D294" s="89">
        <v>44940</v>
      </c>
      <c r="E294" s="14" t="s">
        <v>4369</v>
      </c>
      <c r="F294" s="14" t="s">
        <v>4370</v>
      </c>
      <c r="G294" s="14" t="s">
        <v>4371</v>
      </c>
      <c r="H294" s="14" t="s">
        <v>4375</v>
      </c>
      <c r="I294" s="97" t="s">
        <v>1210</v>
      </c>
      <c r="J294" s="14" t="s">
        <v>1211</v>
      </c>
      <c r="K294" s="14" t="s">
        <v>1212</v>
      </c>
      <c r="L294" s="14" t="s">
        <v>4373</v>
      </c>
      <c r="M294" s="14" t="s">
        <v>1213</v>
      </c>
      <c r="N294" s="14" t="s">
        <v>1213</v>
      </c>
      <c r="O294" s="14" t="s">
        <v>1213</v>
      </c>
      <c r="P294" s="14" t="s">
        <v>1213</v>
      </c>
      <c r="Q294" s="14" t="s">
        <v>1213</v>
      </c>
      <c r="R294" s="14" t="s">
        <v>1213</v>
      </c>
      <c r="S294" s="14" t="s">
        <v>1213</v>
      </c>
    </row>
    <row r="295" spans="1:19" ht="15.75" customHeight="1" x14ac:dyDescent="0.2">
      <c r="A295" s="14">
        <v>293</v>
      </c>
      <c r="B295" s="14" t="s">
        <v>585</v>
      </c>
      <c r="C295" s="14" t="str">
        <f>VLOOKUP(B295,'GSM 750'!$C$2:$G$729,5,FALSE)</f>
        <v>GHGD 500</v>
      </c>
      <c r="D295" s="89">
        <v>44940</v>
      </c>
      <c r="E295" s="14" t="s">
        <v>1250</v>
      </c>
      <c r="F295" s="14" t="s">
        <v>4370</v>
      </c>
      <c r="G295" s="14" t="s">
        <v>4371</v>
      </c>
      <c r="H295" s="14" t="s">
        <v>4375</v>
      </c>
      <c r="I295" s="97" t="s">
        <v>1210</v>
      </c>
      <c r="J295" s="14" t="s">
        <v>1211</v>
      </c>
      <c r="K295" s="14" t="s">
        <v>1212</v>
      </c>
      <c r="L295" s="14" t="s">
        <v>4373</v>
      </c>
      <c r="M295" s="14" t="s">
        <v>1213</v>
      </c>
      <c r="N295" s="14" t="s">
        <v>1213</v>
      </c>
      <c r="O295" s="14" t="s">
        <v>1213</v>
      </c>
      <c r="P295" s="14" t="s">
        <v>1213</v>
      </c>
      <c r="Q295" s="14" t="s">
        <v>1213</v>
      </c>
      <c r="R295" s="14" t="s">
        <v>1213</v>
      </c>
      <c r="S295" s="14" t="s">
        <v>1213</v>
      </c>
    </row>
    <row r="296" spans="1:19" ht="15.75" customHeight="1" x14ac:dyDescent="0.2">
      <c r="A296" s="14">
        <v>294</v>
      </c>
      <c r="B296" s="14" t="s">
        <v>819</v>
      </c>
      <c r="C296" s="14" t="str">
        <f>VLOOKUP(B296,'GSM 750'!$C$2:$G$729,5,FALSE)</f>
        <v>GHGD 500</v>
      </c>
      <c r="D296" s="89">
        <v>44940</v>
      </c>
      <c r="E296" s="14" t="s">
        <v>1250</v>
      </c>
      <c r="F296" s="14" t="s">
        <v>4370</v>
      </c>
      <c r="G296" s="14" t="s">
        <v>4371</v>
      </c>
      <c r="H296" s="14" t="s">
        <v>4375</v>
      </c>
      <c r="I296" s="97" t="s">
        <v>1210</v>
      </c>
      <c r="J296" s="14" t="s">
        <v>1211</v>
      </c>
      <c r="K296" s="14" t="s">
        <v>1212</v>
      </c>
      <c r="L296" s="14" t="s">
        <v>4373</v>
      </c>
      <c r="M296" s="14" t="s">
        <v>1213</v>
      </c>
      <c r="N296" s="14" t="s">
        <v>1213</v>
      </c>
      <c r="O296" s="14" t="s">
        <v>1213</v>
      </c>
      <c r="P296" s="14" t="s">
        <v>1213</v>
      </c>
      <c r="Q296" s="14" t="s">
        <v>1213</v>
      </c>
      <c r="R296" s="14" t="s">
        <v>1213</v>
      </c>
      <c r="S296" s="14" t="s">
        <v>1213</v>
      </c>
    </row>
    <row r="297" spans="1:19" ht="15.75" customHeight="1" x14ac:dyDescent="0.2">
      <c r="A297" s="14">
        <v>295</v>
      </c>
      <c r="B297" s="14" t="s">
        <v>734</v>
      </c>
      <c r="C297" s="14" t="str">
        <f>VLOOKUP(B297,'GSM 750'!$C$2:$G$729,5,FALSE)</f>
        <v>GHGD 500</v>
      </c>
      <c r="D297" s="89">
        <v>44940</v>
      </c>
      <c r="E297" s="14" t="s">
        <v>1250</v>
      </c>
      <c r="F297" s="14" t="s">
        <v>4370</v>
      </c>
      <c r="G297" s="14" t="s">
        <v>4371</v>
      </c>
      <c r="H297" s="14" t="s">
        <v>4375</v>
      </c>
      <c r="I297" s="97" t="s">
        <v>1210</v>
      </c>
      <c r="J297" s="14" t="s">
        <v>1211</v>
      </c>
      <c r="K297" s="14" t="s">
        <v>1212</v>
      </c>
      <c r="L297" s="14" t="s">
        <v>4373</v>
      </c>
      <c r="M297" s="14" t="s">
        <v>1213</v>
      </c>
      <c r="N297" s="14" t="s">
        <v>1213</v>
      </c>
      <c r="O297" s="14" t="s">
        <v>1213</v>
      </c>
      <c r="P297" s="14" t="s">
        <v>1213</v>
      </c>
      <c r="Q297" s="14" t="s">
        <v>1213</v>
      </c>
      <c r="R297" s="14" t="s">
        <v>1213</v>
      </c>
      <c r="S297" s="14" t="s">
        <v>1213</v>
      </c>
    </row>
    <row r="298" spans="1:19" ht="15.75" customHeight="1" x14ac:dyDescent="0.2">
      <c r="A298" s="14">
        <v>296</v>
      </c>
      <c r="B298" s="14" t="s">
        <v>2092</v>
      </c>
      <c r="C298" s="14" t="str">
        <f>VLOOKUP(B298,'GSM 750'!$C$2:$G$729,5,FALSE)</f>
        <v>GHGD 500</v>
      </c>
      <c r="D298" s="89">
        <v>44940</v>
      </c>
      <c r="E298" s="14" t="s">
        <v>1250</v>
      </c>
      <c r="F298" s="14" t="s">
        <v>4370</v>
      </c>
      <c r="G298" s="14" t="s">
        <v>4371</v>
      </c>
      <c r="H298" s="14" t="s">
        <v>4375</v>
      </c>
      <c r="I298" s="97" t="s">
        <v>1210</v>
      </c>
      <c r="J298" s="14" t="s">
        <v>1211</v>
      </c>
      <c r="K298" s="14" t="s">
        <v>1212</v>
      </c>
      <c r="L298" s="14" t="s">
        <v>4373</v>
      </c>
      <c r="M298" s="14" t="s">
        <v>1213</v>
      </c>
      <c r="N298" s="14" t="s">
        <v>1213</v>
      </c>
      <c r="O298" s="14" t="s">
        <v>1213</v>
      </c>
      <c r="P298" s="14" t="s">
        <v>1213</v>
      </c>
      <c r="Q298" s="14" t="s">
        <v>1213</v>
      </c>
      <c r="R298" s="14" t="s">
        <v>1213</v>
      </c>
      <c r="S298" s="14" t="s">
        <v>1213</v>
      </c>
    </row>
    <row r="299" spans="1:19" ht="15.75" customHeight="1" x14ac:dyDescent="0.2">
      <c r="A299" s="14">
        <v>297</v>
      </c>
      <c r="B299" s="14" t="s">
        <v>723</v>
      </c>
      <c r="C299" s="14" t="str">
        <f>VLOOKUP(B299,'GSM 750'!$C$2:$G$729,5,FALSE)</f>
        <v>GHGD 500</v>
      </c>
      <c r="D299" s="89">
        <v>44940</v>
      </c>
      <c r="E299" s="14" t="s">
        <v>1250</v>
      </c>
      <c r="F299" s="14" t="s">
        <v>4370</v>
      </c>
      <c r="G299" s="14" t="s">
        <v>4371</v>
      </c>
      <c r="H299" s="14" t="s">
        <v>4375</v>
      </c>
      <c r="I299" s="97" t="s">
        <v>1210</v>
      </c>
      <c r="J299" s="14" t="s">
        <v>1211</v>
      </c>
      <c r="K299" s="14" t="s">
        <v>1212</v>
      </c>
      <c r="L299" s="14" t="s">
        <v>4373</v>
      </c>
      <c r="M299" s="14" t="s">
        <v>1213</v>
      </c>
      <c r="N299" s="14" t="s">
        <v>1213</v>
      </c>
      <c r="O299" s="14" t="s">
        <v>1213</v>
      </c>
      <c r="P299" s="14" t="s">
        <v>1213</v>
      </c>
      <c r="Q299" s="14" t="s">
        <v>1213</v>
      </c>
      <c r="R299" s="14" t="s">
        <v>1213</v>
      </c>
      <c r="S299" s="14" t="s">
        <v>1213</v>
      </c>
    </row>
    <row r="300" spans="1:19" ht="15.75" customHeight="1" x14ac:dyDescent="0.2">
      <c r="A300" s="14">
        <v>298</v>
      </c>
      <c r="B300" s="14" t="s">
        <v>948</v>
      </c>
      <c r="C300" s="14" t="str">
        <f>VLOOKUP(B300,'GSM 750'!$C$2:$G$729,5,FALSE)</f>
        <v>GHGD 250</v>
      </c>
      <c r="D300" s="89">
        <v>44941</v>
      </c>
      <c r="E300" s="14" t="s">
        <v>1250</v>
      </c>
      <c r="F300" s="14" t="s">
        <v>4370</v>
      </c>
      <c r="G300" s="14" t="s">
        <v>4400</v>
      </c>
      <c r="H300" s="14" t="s">
        <v>4374</v>
      </c>
      <c r="I300" s="14" t="s">
        <v>4341</v>
      </c>
      <c r="J300" s="14" t="s">
        <v>1211</v>
      </c>
      <c r="K300" s="14" t="s">
        <v>1212</v>
      </c>
      <c r="L300" s="14" t="s">
        <v>4373</v>
      </c>
      <c r="M300" s="14" t="s">
        <v>1213</v>
      </c>
      <c r="N300" s="14" t="s">
        <v>1213</v>
      </c>
      <c r="O300" s="14" t="s">
        <v>1213</v>
      </c>
      <c r="P300" s="14" t="s">
        <v>1213</v>
      </c>
      <c r="Q300" s="14" t="s">
        <v>1213</v>
      </c>
      <c r="R300" s="14" t="s">
        <v>1213</v>
      </c>
      <c r="S300" s="14" t="s">
        <v>1213</v>
      </c>
    </row>
    <row r="301" spans="1:19" ht="15.75" customHeight="1" x14ac:dyDescent="0.2">
      <c r="A301" s="14">
        <v>299</v>
      </c>
      <c r="B301" s="14" t="s">
        <v>939</v>
      </c>
      <c r="C301" s="14" t="str">
        <f>VLOOKUP(B301,'GSM 750'!$C$2:$G$729,5,FALSE)</f>
        <v>GHGD 250</v>
      </c>
      <c r="D301" s="89">
        <v>44941</v>
      </c>
      <c r="E301" s="14" t="s">
        <v>1250</v>
      </c>
      <c r="F301" s="14" t="s">
        <v>4370</v>
      </c>
      <c r="G301" s="14" t="s">
        <v>4371</v>
      </c>
      <c r="H301" s="14" t="s">
        <v>4374</v>
      </c>
      <c r="I301" s="14" t="s">
        <v>1210</v>
      </c>
      <c r="J301" s="14" t="s">
        <v>1211</v>
      </c>
      <c r="K301" s="14" t="s">
        <v>1212</v>
      </c>
      <c r="L301" s="14" t="s">
        <v>4373</v>
      </c>
      <c r="M301" s="14" t="s">
        <v>1213</v>
      </c>
      <c r="N301" s="14" t="s">
        <v>1213</v>
      </c>
      <c r="O301" s="14" t="s">
        <v>1213</v>
      </c>
      <c r="P301" s="14" t="s">
        <v>1213</v>
      </c>
      <c r="Q301" s="14" t="s">
        <v>1213</v>
      </c>
      <c r="R301" s="14" t="s">
        <v>1213</v>
      </c>
      <c r="S301" s="14" t="s">
        <v>1213</v>
      </c>
    </row>
    <row r="302" spans="1:19" ht="15.75" customHeight="1" x14ac:dyDescent="0.2">
      <c r="A302" s="14">
        <v>300</v>
      </c>
      <c r="B302" s="14" t="s">
        <v>203</v>
      </c>
      <c r="C302" s="14" t="e">
        <f>VLOOKUP(B302,'GSM 750'!$C$2:$G$729,5,FALSE)</f>
        <v>#N/A</v>
      </c>
      <c r="D302" s="89">
        <v>44941</v>
      </c>
      <c r="E302" s="14" t="s">
        <v>1250</v>
      </c>
      <c r="F302" s="14" t="s">
        <v>4370</v>
      </c>
      <c r="G302" s="14" t="s">
        <v>4400</v>
      </c>
      <c r="H302" s="14" t="s">
        <v>4376</v>
      </c>
      <c r="I302" s="14" t="s">
        <v>1210</v>
      </c>
      <c r="J302" s="14" t="s">
        <v>1211</v>
      </c>
      <c r="K302" s="14" t="s">
        <v>1212</v>
      </c>
      <c r="L302" s="14" t="s">
        <v>4373</v>
      </c>
      <c r="M302" s="14" t="s">
        <v>1213</v>
      </c>
      <c r="N302" s="14" t="s">
        <v>1213</v>
      </c>
      <c r="O302" s="14" t="s">
        <v>1213</v>
      </c>
      <c r="P302" s="14" t="s">
        <v>1213</v>
      </c>
      <c r="Q302" s="14" t="s">
        <v>1213</v>
      </c>
      <c r="R302" s="14" t="s">
        <v>1213</v>
      </c>
      <c r="S302" s="14" t="s">
        <v>1213</v>
      </c>
    </row>
    <row r="303" spans="1:19" ht="15.75" customHeight="1" x14ac:dyDescent="0.2">
      <c r="A303" s="14">
        <v>301</v>
      </c>
      <c r="B303" s="14" t="s">
        <v>955</v>
      </c>
      <c r="C303" s="14" t="str">
        <f>VLOOKUP(B303,'GSM 750'!$C$2:$G$729,5,FALSE)</f>
        <v>GHGD 250</v>
      </c>
      <c r="D303" s="89">
        <v>44941</v>
      </c>
      <c r="E303" s="14" t="s">
        <v>1250</v>
      </c>
      <c r="F303" s="14" t="s">
        <v>4370</v>
      </c>
      <c r="G303" s="14" t="s">
        <v>4371</v>
      </c>
      <c r="H303" s="14" t="s">
        <v>4375</v>
      </c>
      <c r="I303" s="14" t="s">
        <v>1210</v>
      </c>
      <c r="J303" s="14" t="s">
        <v>1211</v>
      </c>
      <c r="K303" s="14" t="s">
        <v>1212</v>
      </c>
      <c r="L303" s="14" t="s">
        <v>4373</v>
      </c>
      <c r="M303" s="14" t="s">
        <v>1213</v>
      </c>
      <c r="N303" s="14" t="s">
        <v>1213</v>
      </c>
      <c r="O303" s="14" t="s">
        <v>1213</v>
      </c>
      <c r="P303" s="14" t="s">
        <v>1213</v>
      </c>
      <c r="Q303" s="14" t="s">
        <v>1213</v>
      </c>
      <c r="R303" s="14" t="s">
        <v>1213</v>
      </c>
      <c r="S303" s="14" t="s">
        <v>1213</v>
      </c>
    </row>
    <row r="304" spans="1:19" ht="15.75" customHeight="1" x14ac:dyDescent="0.2">
      <c r="A304" s="14">
        <v>302</v>
      </c>
      <c r="B304" s="14" t="s">
        <v>723</v>
      </c>
      <c r="C304" s="14" t="str">
        <f>VLOOKUP(B304,'GSM 750'!$C$2:$G$729,5,FALSE)</f>
        <v>GHGD 500</v>
      </c>
      <c r="D304" s="89">
        <v>44941</v>
      </c>
      <c r="E304" s="14" t="s">
        <v>1250</v>
      </c>
      <c r="F304" s="14" t="s">
        <v>4370</v>
      </c>
      <c r="G304" s="14" t="s">
        <v>4371</v>
      </c>
      <c r="H304" s="14" t="s">
        <v>4375</v>
      </c>
      <c r="I304" s="14" t="s">
        <v>1210</v>
      </c>
      <c r="J304" s="14" t="s">
        <v>1211</v>
      </c>
      <c r="K304" s="14" t="s">
        <v>1212</v>
      </c>
      <c r="L304" s="14" t="s">
        <v>4373</v>
      </c>
      <c r="M304" s="14" t="s">
        <v>1213</v>
      </c>
      <c r="N304" s="14" t="s">
        <v>1213</v>
      </c>
      <c r="O304" s="14" t="s">
        <v>1213</v>
      </c>
      <c r="P304" s="14" t="s">
        <v>1213</v>
      </c>
      <c r="Q304" s="14" t="s">
        <v>1213</v>
      </c>
      <c r="R304" s="14" t="s">
        <v>1213</v>
      </c>
      <c r="S304" s="14" t="s">
        <v>1213</v>
      </c>
    </row>
    <row r="305" spans="1:19" ht="15.75" customHeight="1" x14ac:dyDescent="0.2">
      <c r="A305" s="14">
        <v>303</v>
      </c>
      <c r="B305" s="14" t="s">
        <v>954</v>
      </c>
      <c r="C305" s="14" t="str">
        <f>VLOOKUP(B305,'GSM 750'!$C$2:$G$729,5,FALSE)</f>
        <v>GHGD 250</v>
      </c>
      <c r="D305" s="89">
        <v>44941</v>
      </c>
      <c r="E305" s="14" t="s">
        <v>1250</v>
      </c>
      <c r="F305" s="14" t="s">
        <v>4370</v>
      </c>
      <c r="G305" s="14" t="s">
        <v>4371</v>
      </c>
      <c r="H305" s="14" t="s">
        <v>4375</v>
      </c>
      <c r="I305" s="14" t="s">
        <v>1210</v>
      </c>
      <c r="J305" s="14" t="s">
        <v>1211</v>
      </c>
      <c r="K305" s="14" t="s">
        <v>1212</v>
      </c>
      <c r="L305" s="14" t="s">
        <v>4373</v>
      </c>
      <c r="M305" s="14" t="s">
        <v>1213</v>
      </c>
      <c r="N305" s="14" t="s">
        <v>1213</v>
      </c>
      <c r="O305" s="14" t="s">
        <v>1213</v>
      </c>
      <c r="P305" s="14" t="s">
        <v>1213</v>
      </c>
      <c r="Q305" s="14" t="s">
        <v>1213</v>
      </c>
      <c r="R305" s="14" t="s">
        <v>1213</v>
      </c>
      <c r="S305" s="14" t="s">
        <v>1213</v>
      </c>
    </row>
    <row r="306" spans="1:19" ht="15.75" customHeight="1" x14ac:dyDescent="0.2">
      <c r="A306" s="14">
        <v>304</v>
      </c>
      <c r="B306" s="5" t="s">
        <v>1106</v>
      </c>
      <c r="C306" s="14" t="str">
        <f>VLOOKUP(B306,'GSM 750'!$C$2:$G$729,5,FALSE)</f>
        <v>GHGD 250</v>
      </c>
      <c r="D306" s="89">
        <v>44942</v>
      </c>
      <c r="E306" s="14" t="s">
        <v>4369</v>
      </c>
      <c r="F306" s="14" t="s">
        <v>4370</v>
      </c>
      <c r="G306" s="14" t="s">
        <v>4371</v>
      </c>
      <c r="H306" s="14" t="s">
        <v>4376</v>
      </c>
      <c r="I306" s="14" t="s">
        <v>1210</v>
      </c>
      <c r="J306" s="14" t="s">
        <v>1211</v>
      </c>
      <c r="K306" s="14" t="s">
        <v>1212</v>
      </c>
      <c r="L306" s="14" t="s">
        <v>4373</v>
      </c>
      <c r="M306" s="14" t="s">
        <v>1213</v>
      </c>
      <c r="N306" s="14" t="s">
        <v>1213</v>
      </c>
      <c r="O306" s="14" t="s">
        <v>1213</v>
      </c>
      <c r="P306" s="14" t="s">
        <v>1213</v>
      </c>
      <c r="Q306" s="14" t="s">
        <v>1213</v>
      </c>
      <c r="R306" s="14" t="s">
        <v>1213</v>
      </c>
      <c r="S306" s="14" t="s">
        <v>1213</v>
      </c>
    </row>
    <row r="307" spans="1:19" ht="15.75" customHeight="1" x14ac:dyDescent="0.2">
      <c r="A307" s="14">
        <v>305</v>
      </c>
      <c r="B307" s="5" t="s">
        <v>791</v>
      </c>
      <c r="C307" s="14" t="str">
        <f>VLOOKUP(B307,'GSM 750'!$C$2:$G$729,5,FALSE)</f>
        <v>GHGD 500</v>
      </c>
      <c r="D307" s="89">
        <v>44942</v>
      </c>
      <c r="E307" s="14" t="s">
        <v>4369</v>
      </c>
      <c r="F307" s="14" t="s">
        <v>4370</v>
      </c>
      <c r="G307" s="14" t="s">
        <v>4371</v>
      </c>
      <c r="H307" s="14" t="s">
        <v>4375</v>
      </c>
      <c r="I307" s="14" t="s">
        <v>1210</v>
      </c>
      <c r="J307" s="14" t="s">
        <v>1211</v>
      </c>
      <c r="K307" s="14" t="s">
        <v>1212</v>
      </c>
      <c r="L307" s="14" t="s">
        <v>4373</v>
      </c>
      <c r="M307" s="14" t="s">
        <v>1213</v>
      </c>
      <c r="N307" s="14" t="s">
        <v>1213</v>
      </c>
      <c r="O307" s="14" t="s">
        <v>1213</v>
      </c>
      <c r="P307" s="14" t="s">
        <v>1213</v>
      </c>
      <c r="Q307" s="14" t="s">
        <v>1213</v>
      </c>
      <c r="R307" s="14" t="s">
        <v>1213</v>
      </c>
      <c r="S307" s="14" t="s">
        <v>1213</v>
      </c>
    </row>
    <row r="308" spans="1:19" ht="15.75" customHeight="1" x14ac:dyDescent="0.2">
      <c r="A308" s="14">
        <v>306</v>
      </c>
      <c r="B308" s="5" t="s">
        <v>441</v>
      </c>
      <c r="C308" s="14" t="str">
        <f>VLOOKUP(B308,'GSM 750'!$C$2:$G$729,5,FALSE)</f>
        <v>GHGD 500</v>
      </c>
      <c r="D308" s="89">
        <v>44942</v>
      </c>
      <c r="E308" s="14" t="s">
        <v>1250</v>
      </c>
      <c r="F308" s="14" t="s">
        <v>4370</v>
      </c>
      <c r="G308" s="14" t="s">
        <v>4371</v>
      </c>
      <c r="H308" s="14" t="s">
        <v>4372</v>
      </c>
      <c r="I308" s="14" t="s">
        <v>1210</v>
      </c>
      <c r="J308" s="14" t="s">
        <v>1211</v>
      </c>
      <c r="K308" s="14" t="s">
        <v>1212</v>
      </c>
      <c r="L308" s="14" t="s">
        <v>4373</v>
      </c>
      <c r="M308" s="14" t="s">
        <v>1213</v>
      </c>
      <c r="N308" s="14" t="s">
        <v>1213</v>
      </c>
      <c r="O308" s="14" t="s">
        <v>1213</v>
      </c>
      <c r="P308" s="14" t="s">
        <v>1213</v>
      </c>
      <c r="Q308" s="14" t="s">
        <v>1213</v>
      </c>
      <c r="R308" s="14" t="s">
        <v>1213</v>
      </c>
      <c r="S308" s="14" t="s">
        <v>1213</v>
      </c>
    </row>
    <row r="309" spans="1:19" ht="15.75" customHeight="1" x14ac:dyDescent="0.2">
      <c r="A309" s="14">
        <v>307</v>
      </c>
      <c r="B309" s="5" t="s">
        <v>689</v>
      </c>
      <c r="C309" s="14" t="str">
        <f>VLOOKUP(B309,'GSM 750'!$C$2:$G$729,5,FALSE)</f>
        <v>GHGD 500</v>
      </c>
      <c r="D309" s="89">
        <v>44942</v>
      </c>
      <c r="E309" s="14" t="s">
        <v>1250</v>
      </c>
      <c r="F309" s="14" t="s">
        <v>4370</v>
      </c>
      <c r="G309" s="14" t="s">
        <v>4371</v>
      </c>
      <c r="H309" s="14" t="s">
        <v>4374</v>
      </c>
      <c r="I309" s="14" t="s">
        <v>1210</v>
      </c>
      <c r="J309" s="14" t="s">
        <v>1211</v>
      </c>
      <c r="K309" s="14" t="s">
        <v>1212</v>
      </c>
      <c r="L309" s="14" t="s">
        <v>4373</v>
      </c>
      <c r="M309" s="14" t="s">
        <v>1213</v>
      </c>
      <c r="N309" s="14" t="s">
        <v>1213</v>
      </c>
      <c r="O309" s="14" t="s">
        <v>1213</v>
      </c>
      <c r="P309" s="14" t="s">
        <v>1213</v>
      </c>
      <c r="Q309" s="14" t="s">
        <v>1213</v>
      </c>
      <c r="R309" s="14" t="s">
        <v>1213</v>
      </c>
      <c r="S309" s="14" t="s">
        <v>1213</v>
      </c>
    </row>
    <row r="310" spans="1:19" ht="15.75" customHeight="1" x14ac:dyDescent="0.2">
      <c r="A310" s="14">
        <v>308</v>
      </c>
      <c r="B310" s="14" t="s">
        <v>453</v>
      </c>
      <c r="C310" s="14" t="str">
        <f>VLOOKUP(B310,'GSM 750'!$C$2:$G$729,5,FALSE)</f>
        <v>GHGD 500</v>
      </c>
      <c r="D310" s="89">
        <v>44942</v>
      </c>
      <c r="E310" s="14" t="s">
        <v>4369</v>
      </c>
      <c r="F310" s="14" t="s">
        <v>4370</v>
      </c>
      <c r="G310" s="14" t="s">
        <v>4371</v>
      </c>
      <c r="H310" s="14" t="s">
        <v>4376</v>
      </c>
      <c r="I310" s="14" t="s">
        <v>1210</v>
      </c>
      <c r="J310" s="14" t="s">
        <v>1211</v>
      </c>
      <c r="K310" s="14" t="s">
        <v>1212</v>
      </c>
      <c r="L310" s="14" t="s">
        <v>4373</v>
      </c>
      <c r="M310" s="14" t="s">
        <v>1213</v>
      </c>
      <c r="N310" s="14" t="s">
        <v>1213</v>
      </c>
      <c r="O310" s="14" t="s">
        <v>1213</v>
      </c>
      <c r="P310" s="14" t="s">
        <v>1213</v>
      </c>
      <c r="Q310" s="14" t="s">
        <v>1213</v>
      </c>
      <c r="R310" s="14" t="s">
        <v>1213</v>
      </c>
      <c r="S310" s="14" t="s">
        <v>1213</v>
      </c>
    </row>
    <row r="311" spans="1:19" ht="15.75" customHeight="1" x14ac:dyDescent="0.2">
      <c r="A311" s="14">
        <v>309</v>
      </c>
      <c r="B311" s="14" t="s">
        <v>598</v>
      </c>
      <c r="C311" s="14" t="str">
        <f>VLOOKUP(B311,'GSM 750'!$C$2:$G$729,5,FALSE)</f>
        <v>GHGD 500</v>
      </c>
      <c r="D311" s="89">
        <v>44942</v>
      </c>
      <c r="E311" s="14" t="s">
        <v>4369</v>
      </c>
      <c r="F311" s="14" t="s">
        <v>4370</v>
      </c>
      <c r="G311" s="14" t="s">
        <v>4371</v>
      </c>
      <c r="H311" s="14" t="s">
        <v>4376</v>
      </c>
      <c r="I311" s="14" t="s">
        <v>1210</v>
      </c>
      <c r="J311" s="14" t="s">
        <v>1211</v>
      </c>
      <c r="K311" s="14" t="s">
        <v>1212</v>
      </c>
      <c r="L311" s="14" t="s">
        <v>4373</v>
      </c>
      <c r="M311" s="14" t="s">
        <v>1213</v>
      </c>
      <c r="N311" s="14" t="s">
        <v>1213</v>
      </c>
      <c r="O311" s="14" t="s">
        <v>1213</v>
      </c>
      <c r="P311" s="14" t="s">
        <v>1213</v>
      </c>
      <c r="Q311" s="14" t="s">
        <v>1213</v>
      </c>
      <c r="R311" s="14" t="s">
        <v>1213</v>
      </c>
      <c r="S311" s="14" t="s">
        <v>1213</v>
      </c>
    </row>
    <row r="312" spans="1:19" ht="15.75" customHeight="1" x14ac:dyDescent="0.2">
      <c r="A312" s="14">
        <v>310</v>
      </c>
      <c r="B312" s="14" t="s">
        <v>948</v>
      </c>
      <c r="C312" s="14" t="str">
        <f>VLOOKUP(B312,'GSM 750'!$C$2:$G$729,5,FALSE)</f>
        <v>GHGD 250</v>
      </c>
      <c r="D312" s="89">
        <v>44943</v>
      </c>
      <c r="E312" s="14" t="s">
        <v>1250</v>
      </c>
      <c r="F312" s="14" t="s">
        <v>4370</v>
      </c>
      <c r="G312" s="14" t="s">
        <v>4371</v>
      </c>
      <c r="H312" s="14" t="s">
        <v>4374</v>
      </c>
      <c r="I312" s="14" t="s">
        <v>1210</v>
      </c>
      <c r="J312" s="14" t="s">
        <v>1211</v>
      </c>
      <c r="K312" s="14" t="s">
        <v>1212</v>
      </c>
      <c r="L312" s="14" t="s">
        <v>4373</v>
      </c>
      <c r="M312" s="14" t="s">
        <v>1213</v>
      </c>
      <c r="N312" s="14" t="s">
        <v>1213</v>
      </c>
      <c r="O312" s="14" t="s">
        <v>1213</v>
      </c>
      <c r="P312" s="14" t="s">
        <v>1213</v>
      </c>
      <c r="Q312" s="14" t="s">
        <v>1213</v>
      </c>
      <c r="R312" s="14" t="s">
        <v>1213</v>
      </c>
      <c r="S312" s="14" t="s">
        <v>1213</v>
      </c>
    </row>
    <row r="313" spans="1:19" ht="15.75" customHeight="1" x14ac:dyDescent="0.2">
      <c r="A313" s="14">
        <v>311</v>
      </c>
      <c r="B313" s="14" t="s">
        <v>517</v>
      </c>
      <c r="C313" s="14" t="str">
        <f>VLOOKUP(B313,'GSM 750'!$C$2:$G$729,5,FALSE)</f>
        <v>GHGD 500</v>
      </c>
      <c r="D313" s="89">
        <v>44943</v>
      </c>
      <c r="E313" s="14" t="s">
        <v>4369</v>
      </c>
      <c r="F313" s="14" t="s">
        <v>4370</v>
      </c>
      <c r="G313" s="14" t="s">
        <v>4371</v>
      </c>
      <c r="H313" s="14" t="s">
        <v>4376</v>
      </c>
      <c r="I313" s="5" t="s">
        <v>1249</v>
      </c>
      <c r="J313" s="14" t="s">
        <v>1211</v>
      </c>
      <c r="K313" s="14" t="s">
        <v>1212</v>
      </c>
      <c r="L313" s="14" t="s">
        <v>4373</v>
      </c>
      <c r="M313" s="14" t="s">
        <v>1213</v>
      </c>
      <c r="N313" s="14" t="s">
        <v>1213</v>
      </c>
      <c r="O313" s="14" t="s">
        <v>1213</v>
      </c>
      <c r="P313" s="14" t="s">
        <v>1213</v>
      </c>
      <c r="Q313" s="14" t="s">
        <v>1213</v>
      </c>
      <c r="R313" s="14" t="s">
        <v>1213</v>
      </c>
      <c r="S313" s="14" t="s">
        <v>1213</v>
      </c>
    </row>
    <row r="314" spans="1:19" ht="15.75" customHeight="1" x14ac:dyDescent="0.2">
      <c r="A314" s="14">
        <v>312</v>
      </c>
      <c r="B314" s="14" t="s">
        <v>1110</v>
      </c>
      <c r="C314" s="14" t="str">
        <f>VLOOKUP(B314,'GSM 750'!$C$2:$G$729,5,FALSE)</f>
        <v>GHGD 250</v>
      </c>
      <c r="D314" s="89">
        <v>44943</v>
      </c>
      <c r="E314" s="14" t="s">
        <v>4369</v>
      </c>
      <c r="F314" s="14" t="s">
        <v>4370</v>
      </c>
      <c r="G314" s="14" t="s">
        <v>4371</v>
      </c>
      <c r="H314" s="14" t="s">
        <v>4376</v>
      </c>
      <c r="I314" s="14" t="s">
        <v>1210</v>
      </c>
      <c r="J314" s="14" t="s">
        <v>1211</v>
      </c>
      <c r="K314" s="14" t="s">
        <v>1212</v>
      </c>
      <c r="L314" s="14" t="s">
        <v>4373</v>
      </c>
      <c r="M314" s="14" t="s">
        <v>1213</v>
      </c>
      <c r="N314" s="14" t="s">
        <v>1213</v>
      </c>
      <c r="O314" s="14" t="s">
        <v>1213</v>
      </c>
      <c r="P314" s="14" t="s">
        <v>1213</v>
      </c>
      <c r="Q314" s="14" t="s">
        <v>1213</v>
      </c>
      <c r="R314" s="14" t="s">
        <v>1213</v>
      </c>
      <c r="S314" s="14" t="s">
        <v>1213</v>
      </c>
    </row>
    <row r="315" spans="1:19" ht="15.75" customHeight="1" x14ac:dyDescent="0.2">
      <c r="A315" s="14">
        <v>313</v>
      </c>
      <c r="B315" s="14" t="s">
        <v>1128</v>
      </c>
      <c r="C315" s="14" t="str">
        <f>VLOOKUP(B315,'GSM 750'!$C$2:$G$729,5,FALSE)</f>
        <v>GHGD 250</v>
      </c>
      <c r="D315" s="89">
        <v>44943</v>
      </c>
      <c r="E315" s="14" t="s">
        <v>1250</v>
      </c>
      <c r="F315" s="14" t="s">
        <v>4370</v>
      </c>
      <c r="G315" s="14" t="s">
        <v>4371</v>
      </c>
      <c r="H315" s="14" t="s">
        <v>4375</v>
      </c>
      <c r="I315" s="14" t="s">
        <v>1210</v>
      </c>
      <c r="J315" s="14" t="s">
        <v>1211</v>
      </c>
      <c r="K315" s="14" t="s">
        <v>1212</v>
      </c>
      <c r="L315" s="14" t="s">
        <v>4373</v>
      </c>
      <c r="M315" s="14" t="s">
        <v>1213</v>
      </c>
      <c r="N315" s="14" t="s">
        <v>1213</v>
      </c>
      <c r="O315" s="14" t="s">
        <v>1213</v>
      </c>
      <c r="P315" s="14" t="s">
        <v>1213</v>
      </c>
      <c r="Q315" s="14" t="s">
        <v>1213</v>
      </c>
      <c r="R315" s="14" t="s">
        <v>1213</v>
      </c>
      <c r="S315" s="14" t="s">
        <v>1213</v>
      </c>
    </row>
    <row r="316" spans="1:19" ht="15.75" customHeight="1" x14ac:dyDescent="0.2">
      <c r="A316" s="14">
        <v>314</v>
      </c>
      <c r="B316" s="14" t="s">
        <v>671</v>
      </c>
      <c r="C316" s="14" t="str">
        <f>VLOOKUP(B316,'GSM 750'!$C$2:$G$729,5,FALSE)</f>
        <v>GHGD 500</v>
      </c>
      <c r="D316" s="89">
        <v>44943</v>
      </c>
      <c r="E316" s="14" t="s">
        <v>4369</v>
      </c>
      <c r="F316" s="14" t="s">
        <v>4370</v>
      </c>
      <c r="G316" s="14" t="s">
        <v>4371</v>
      </c>
      <c r="H316" s="14" t="s">
        <v>4375</v>
      </c>
      <c r="I316" s="5" t="s">
        <v>1249</v>
      </c>
      <c r="J316" s="14" t="s">
        <v>1211</v>
      </c>
      <c r="K316" s="14" t="s">
        <v>1212</v>
      </c>
      <c r="L316" s="14" t="s">
        <v>4373</v>
      </c>
      <c r="M316" s="14" t="s">
        <v>1213</v>
      </c>
      <c r="N316" s="14" t="s">
        <v>1213</v>
      </c>
      <c r="O316" s="14" t="s">
        <v>1213</v>
      </c>
      <c r="P316" s="14" t="s">
        <v>1213</v>
      </c>
      <c r="Q316" s="14" t="s">
        <v>1213</v>
      </c>
      <c r="R316" s="14" t="s">
        <v>1213</v>
      </c>
      <c r="S316" s="14" t="s">
        <v>1213</v>
      </c>
    </row>
    <row r="317" spans="1:19" ht="15.75" customHeight="1" x14ac:dyDescent="0.2">
      <c r="A317" s="14">
        <v>315</v>
      </c>
      <c r="B317" s="14" t="s">
        <v>740</v>
      </c>
      <c r="C317" s="14" t="str">
        <f>VLOOKUP(B317,'GSM 750'!$C$2:$G$729,5,FALSE)</f>
        <v>GHGD 500</v>
      </c>
      <c r="D317" s="89">
        <v>44943</v>
      </c>
      <c r="E317" s="14" t="s">
        <v>4369</v>
      </c>
      <c r="F317" s="14" t="s">
        <v>4370</v>
      </c>
      <c r="G317" s="14" t="s">
        <v>4371</v>
      </c>
      <c r="H317" s="14" t="s">
        <v>4375</v>
      </c>
      <c r="I317" s="14" t="s">
        <v>1210</v>
      </c>
      <c r="J317" s="14" t="s">
        <v>1211</v>
      </c>
      <c r="K317" s="14" t="s">
        <v>1212</v>
      </c>
      <c r="L317" s="14" t="s">
        <v>4373</v>
      </c>
      <c r="M317" s="14" t="s">
        <v>1213</v>
      </c>
      <c r="N317" s="14" t="s">
        <v>1213</v>
      </c>
      <c r="O317" s="14" t="s">
        <v>1213</v>
      </c>
      <c r="P317" s="14" t="s">
        <v>1213</v>
      </c>
      <c r="Q317" s="14" t="s">
        <v>1213</v>
      </c>
      <c r="R317" s="14" t="s">
        <v>1213</v>
      </c>
      <c r="S317" s="14" t="s">
        <v>1213</v>
      </c>
    </row>
    <row r="318" spans="1:19" ht="15.75" customHeight="1" x14ac:dyDescent="0.2">
      <c r="A318" s="14">
        <v>316</v>
      </c>
      <c r="B318" s="14" t="s">
        <v>2744</v>
      </c>
      <c r="C318" s="14" t="str">
        <f>VLOOKUP(B318,'GSM 750'!$C$2:$G$729,5,FALSE)</f>
        <v>GHGD 250</v>
      </c>
      <c r="D318" s="89">
        <v>44943</v>
      </c>
      <c r="E318" s="14" t="s">
        <v>4369</v>
      </c>
      <c r="F318" s="14" t="s">
        <v>4370</v>
      </c>
      <c r="G318" s="14" t="s">
        <v>4371</v>
      </c>
      <c r="H318" s="14" t="s">
        <v>4374</v>
      </c>
      <c r="I318" s="14" t="s">
        <v>1210</v>
      </c>
      <c r="J318" s="14" t="s">
        <v>1211</v>
      </c>
      <c r="K318" s="14" t="s">
        <v>1212</v>
      </c>
      <c r="L318" s="14" t="s">
        <v>4373</v>
      </c>
      <c r="M318" s="14" t="s">
        <v>1213</v>
      </c>
      <c r="N318" s="14" t="s">
        <v>1213</v>
      </c>
      <c r="O318" s="14" t="s">
        <v>1213</v>
      </c>
      <c r="P318" s="14" t="s">
        <v>1213</v>
      </c>
      <c r="Q318" s="14" t="s">
        <v>1213</v>
      </c>
      <c r="R318" s="14" t="s">
        <v>1213</v>
      </c>
      <c r="S318" s="14" t="s">
        <v>1213</v>
      </c>
    </row>
    <row r="319" spans="1:19" ht="15.75" customHeight="1" x14ac:dyDescent="0.2">
      <c r="A319" s="14">
        <v>317</v>
      </c>
      <c r="B319" s="14" t="s">
        <v>1110</v>
      </c>
      <c r="C319" s="14" t="str">
        <f>VLOOKUP(B319,'GSM 750'!$C$2:$G$729,5,FALSE)</f>
        <v>GHGD 250</v>
      </c>
      <c r="D319" s="89">
        <v>44943</v>
      </c>
      <c r="E319" s="14" t="s">
        <v>4369</v>
      </c>
      <c r="F319" s="14" t="s">
        <v>4370</v>
      </c>
      <c r="G319" s="14" t="s">
        <v>4371</v>
      </c>
      <c r="H319" s="14" t="s">
        <v>4376</v>
      </c>
      <c r="I319" s="14" t="s">
        <v>1210</v>
      </c>
      <c r="J319" s="14" t="s">
        <v>1211</v>
      </c>
      <c r="K319" s="14" t="s">
        <v>1212</v>
      </c>
      <c r="L319" s="14" t="s">
        <v>4373</v>
      </c>
      <c r="M319" s="14" t="s">
        <v>1213</v>
      </c>
      <c r="N319" s="14" t="s">
        <v>1213</v>
      </c>
      <c r="O319" s="14" t="s">
        <v>1213</v>
      </c>
      <c r="P319" s="14" t="s">
        <v>1213</v>
      </c>
      <c r="Q319" s="14" t="s">
        <v>1213</v>
      </c>
      <c r="R319" s="14" t="s">
        <v>1213</v>
      </c>
      <c r="S319" s="14" t="s">
        <v>1213</v>
      </c>
    </row>
    <row r="320" spans="1:19" ht="15.75" customHeight="1" x14ac:dyDescent="0.2">
      <c r="A320" s="14">
        <v>318</v>
      </c>
      <c r="B320" s="14" t="s">
        <v>700</v>
      </c>
      <c r="C320" s="14" t="str">
        <f>VLOOKUP(B320,'GSM 750'!$C$2:$G$729,5,FALSE)</f>
        <v>GHGD 500</v>
      </c>
      <c r="D320" s="89">
        <v>44943</v>
      </c>
      <c r="E320" s="14" t="s">
        <v>4369</v>
      </c>
      <c r="F320" s="14" t="s">
        <v>4370</v>
      </c>
      <c r="G320" s="14" t="s">
        <v>4371</v>
      </c>
      <c r="H320" s="14" t="s">
        <v>4375</v>
      </c>
      <c r="I320" s="14" t="s">
        <v>1210</v>
      </c>
      <c r="J320" s="14" t="s">
        <v>1211</v>
      </c>
      <c r="K320" s="14" t="s">
        <v>1212</v>
      </c>
      <c r="L320" s="14" t="s">
        <v>4373</v>
      </c>
      <c r="M320" s="14" t="s">
        <v>1213</v>
      </c>
      <c r="N320" s="14" t="s">
        <v>1213</v>
      </c>
      <c r="O320" s="14" t="s">
        <v>1213</v>
      </c>
      <c r="P320" s="14" t="s">
        <v>1213</v>
      </c>
      <c r="Q320" s="14" t="s">
        <v>1213</v>
      </c>
      <c r="R320" s="14" t="s">
        <v>1213</v>
      </c>
      <c r="S320" s="14" t="s">
        <v>1213</v>
      </c>
    </row>
    <row r="321" spans="1:19" ht="15.75" customHeight="1" x14ac:dyDescent="0.2">
      <c r="A321" s="14">
        <v>319</v>
      </c>
      <c r="B321" s="14" t="s">
        <v>671</v>
      </c>
      <c r="C321" s="14" t="str">
        <f>VLOOKUP(B321,'GSM 750'!$C$2:$G$729,5,FALSE)</f>
        <v>GHGD 500</v>
      </c>
      <c r="D321" s="89">
        <v>44943</v>
      </c>
      <c r="E321" s="14" t="s">
        <v>4369</v>
      </c>
      <c r="F321" s="14" t="s">
        <v>4370</v>
      </c>
      <c r="G321" s="14" t="s">
        <v>4371</v>
      </c>
      <c r="H321" s="14" t="s">
        <v>4375</v>
      </c>
      <c r="I321" s="97" t="s">
        <v>1238</v>
      </c>
      <c r="J321" s="14" t="s">
        <v>1211</v>
      </c>
      <c r="K321" s="14" t="s">
        <v>1212</v>
      </c>
      <c r="L321" s="14" t="s">
        <v>4373</v>
      </c>
      <c r="M321" s="14" t="s">
        <v>1213</v>
      </c>
      <c r="N321" s="14" t="s">
        <v>1213</v>
      </c>
      <c r="O321" s="14" t="s">
        <v>1213</v>
      </c>
      <c r="P321" s="14" t="s">
        <v>1213</v>
      </c>
      <c r="Q321" s="14" t="s">
        <v>1213</v>
      </c>
      <c r="R321" s="14" t="s">
        <v>1213</v>
      </c>
      <c r="S321" s="14" t="s">
        <v>1213</v>
      </c>
    </row>
    <row r="322" spans="1:19" ht="15.75" customHeight="1" x14ac:dyDescent="0.2">
      <c r="A322" s="14">
        <v>320</v>
      </c>
      <c r="B322" s="14" t="s">
        <v>794</v>
      </c>
      <c r="C322" s="14" t="str">
        <f>VLOOKUP(B322,'GSM 750'!$C$2:$G$729,5,FALSE)</f>
        <v>GHGD 500</v>
      </c>
      <c r="D322" s="89">
        <v>44944</v>
      </c>
      <c r="E322" s="14" t="s">
        <v>1250</v>
      </c>
      <c r="F322" s="14" t="s">
        <v>1250</v>
      </c>
      <c r="G322" s="14" t="s">
        <v>4385</v>
      </c>
      <c r="H322" s="14" t="s">
        <v>4372</v>
      </c>
      <c r="I322" s="14" t="s">
        <v>1210</v>
      </c>
      <c r="J322" s="14" t="s">
        <v>1211</v>
      </c>
      <c r="K322" s="14" t="s">
        <v>1212</v>
      </c>
      <c r="L322" s="14" t="s">
        <v>4373</v>
      </c>
      <c r="M322" s="14" t="s">
        <v>1213</v>
      </c>
      <c r="N322" s="14" t="s">
        <v>1213</v>
      </c>
      <c r="O322" s="14" t="s">
        <v>1213</v>
      </c>
      <c r="P322" s="14" t="s">
        <v>1213</v>
      </c>
      <c r="Q322" s="14" t="s">
        <v>1213</v>
      </c>
      <c r="R322" s="14" t="s">
        <v>1213</v>
      </c>
      <c r="S322" s="14" t="s">
        <v>1213</v>
      </c>
    </row>
    <row r="323" spans="1:19" ht="15.75" customHeight="1" x14ac:dyDescent="0.2">
      <c r="A323" s="14">
        <v>321</v>
      </c>
      <c r="B323" s="14" t="s">
        <v>1012</v>
      </c>
      <c r="C323" s="14" t="str">
        <f>VLOOKUP(B323,'GSM 750'!$C$2:$G$729,5,FALSE)</f>
        <v>GHGD 250</v>
      </c>
      <c r="D323" s="89">
        <v>44944</v>
      </c>
      <c r="E323" s="14" t="s">
        <v>1250</v>
      </c>
      <c r="F323" s="14" t="s">
        <v>1250</v>
      </c>
      <c r="G323" s="14" t="s">
        <v>4385</v>
      </c>
      <c r="H323" s="14" t="s">
        <v>4376</v>
      </c>
      <c r="I323" s="14" t="s">
        <v>1210</v>
      </c>
      <c r="J323" s="14" t="s">
        <v>1211</v>
      </c>
      <c r="K323" s="14" t="s">
        <v>1212</v>
      </c>
      <c r="L323" s="14" t="s">
        <v>4373</v>
      </c>
      <c r="M323" s="14" t="s">
        <v>1213</v>
      </c>
      <c r="N323" s="14" t="s">
        <v>1213</v>
      </c>
      <c r="O323" s="14" t="s">
        <v>1213</v>
      </c>
      <c r="P323" s="14" t="s">
        <v>1213</v>
      </c>
      <c r="Q323" s="14" t="s">
        <v>1213</v>
      </c>
      <c r="R323" s="14" t="s">
        <v>1213</v>
      </c>
      <c r="S323" s="14" t="s">
        <v>1213</v>
      </c>
    </row>
    <row r="324" spans="1:19" ht="15.75" customHeight="1" x14ac:dyDescent="0.2">
      <c r="A324" s="14">
        <v>322</v>
      </c>
      <c r="B324" s="14" t="s">
        <v>954</v>
      </c>
      <c r="C324" s="14" t="str">
        <f>VLOOKUP(B324,'GSM 750'!$C$2:$G$729,5,FALSE)</f>
        <v>GHGD 250</v>
      </c>
      <c r="D324" s="89">
        <v>44944</v>
      </c>
      <c r="E324" s="14" t="s">
        <v>4369</v>
      </c>
      <c r="F324" s="14" t="s">
        <v>4370</v>
      </c>
      <c r="G324" s="14" t="s">
        <v>4371</v>
      </c>
      <c r="H324" s="14" t="s">
        <v>4375</v>
      </c>
      <c r="I324" s="14" t="s">
        <v>1210</v>
      </c>
      <c r="J324" s="14" t="s">
        <v>1211</v>
      </c>
      <c r="K324" s="14" t="s">
        <v>1212</v>
      </c>
      <c r="L324" s="14" t="s">
        <v>4373</v>
      </c>
      <c r="M324" s="14" t="s">
        <v>1213</v>
      </c>
      <c r="N324" s="14" t="s">
        <v>1213</v>
      </c>
      <c r="O324" s="14" t="s">
        <v>1213</v>
      </c>
      <c r="P324" s="14" t="s">
        <v>1213</v>
      </c>
      <c r="Q324" s="14" t="s">
        <v>1213</v>
      </c>
      <c r="R324" s="14" t="s">
        <v>1213</v>
      </c>
      <c r="S324" s="14" t="s">
        <v>1213</v>
      </c>
    </row>
    <row r="325" spans="1:19" ht="15.75" customHeight="1" x14ac:dyDescent="0.2">
      <c r="A325" s="14">
        <v>323</v>
      </c>
      <c r="B325" s="14" t="s">
        <v>723</v>
      </c>
      <c r="C325" s="14" t="str">
        <f>VLOOKUP(B325,'GSM 750'!$C$2:$G$729,5,FALSE)</f>
        <v>GHGD 500</v>
      </c>
      <c r="D325" s="89">
        <v>44944</v>
      </c>
      <c r="E325" s="14" t="s">
        <v>4369</v>
      </c>
      <c r="F325" s="14" t="s">
        <v>4370</v>
      </c>
      <c r="G325" s="14" t="s">
        <v>4371</v>
      </c>
      <c r="H325" s="14" t="s">
        <v>4375</v>
      </c>
      <c r="I325" s="14" t="s">
        <v>1210</v>
      </c>
      <c r="J325" s="14" t="s">
        <v>1211</v>
      </c>
      <c r="K325" s="14" t="s">
        <v>1212</v>
      </c>
      <c r="L325" s="14" t="s">
        <v>4373</v>
      </c>
      <c r="M325" s="14" t="s">
        <v>1213</v>
      </c>
      <c r="N325" s="14" t="s">
        <v>1213</v>
      </c>
      <c r="O325" s="14" t="s">
        <v>1213</v>
      </c>
      <c r="P325" s="14" t="s">
        <v>1213</v>
      </c>
      <c r="Q325" s="14" t="s">
        <v>1213</v>
      </c>
      <c r="R325" s="14" t="s">
        <v>1213</v>
      </c>
      <c r="S325" s="14" t="s">
        <v>1213</v>
      </c>
    </row>
    <row r="326" spans="1:19" ht="15.75" customHeight="1" x14ac:dyDescent="0.2">
      <c r="A326" s="14">
        <v>324</v>
      </c>
      <c r="B326" s="14" t="s">
        <v>954</v>
      </c>
      <c r="C326" s="14" t="str">
        <f>VLOOKUP(B326,'GSM 750'!$C$2:$G$729,5,FALSE)</f>
        <v>GHGD 250</v>
      </c>
      <c r="D326" s="89">
        <v>44945</v>
      </c>
      <c r="E326" s="14" t="s">
        <v>4369</v>
      </c>
      <c r="F326" s="14" t="s">
        <v>4370</v>
      </c>
      <c r="G326" s="14" t="s">
        <v>4371</v>
      </c>
      <c r="H326" s="14" t="s">
        <v>4375</v>
      </c>
      <c r="I326" s="14" t="s">
        <v>1210</v>
      </c>
      <c r="J326" s="14" t="s">
        <v>1211</v>
      </c>
      <c r="K326" s="14" t="s">
        <v>1212</v>
      </c>
      <c r="L326" s="14" t="s">
        <v>4373</v>
      </c>
      <c r="M326" s="14" t="s">
        <v>1213</v>
      </c>
      <c r="N326" s="14" t="s">
        <v>1213</v>
      </c>
      <c r="O326" s="14" t="s">
        <v>1213</v>
      </c>
      <c r="P326" s="14" t="s">
        <v>1213</v>
      </c>
      <c r="Q326" s="14" t="s">
        <v>1213</v>
      </c>
      <c r="R326" s="14" t="s">
        <v>1213</v>
      </c>
      <c r="S326" s="14" t="s">
        <v>1213</v>
      </c>
    </row>
    <row r="327" spans="1:19" ht="15.75" customHeight="1" x14ac:dyDescent="0.2">
      <c r="A327" s="14">
        <v>325</v>
      </c>
      <c r="B327" s="14" t="s">
        <v>928</v>
      </c>
      <c r="C327" s="14" t="str">
        <f>VLOOKUP(B327,'GSM 750'!$C$2:$G$729,5,FALSE)</f>
        <v>GHGD 250</v>
      </c>
      <c r="D327" s="89">
        <v>44945</v>
      </c>
      <c r="E327" s="14" t="s">
        <v>1250</v>
      </c>
      <c r="F327" s="14" t="s">
        <v>4370</v>
      </c>
      <c r="G327" s="14" t="s">
        <v>4400</v>
      </c>
      <c r="H327" s="14" t="s">
        <v>4376</v>
      </c>
      <c r="I327" s="14" t="s">
        <v>1210</v>
      </c>
      <c r="J327" s="14" t="s">
        <v>1211</v>
      </c>
      <c r="K327" s="14" t="s">
        <v>1212</v>
      </c>
      <c r="L327" s="14" t="s">
        <v>4373</v>
      </c>
      <c r="M327" s="14" t="s">
        <v>1213</v>
      </c>
      <c r="N327" s="14" t="s">
        <v>1213</v>
      </c>
      <c r="O327" s="14" t="s">
        <v>1213</v>
      </c>
      <c r="P327" s="14" t="s">
        <v>1213</v>
      </c>
      <c r="Q327" s="14" t="s">
        <v>1213</v>
      </c>
      <c r="R327" s="14" t="s">
        <v>1213</v>
      </c>
      <c r="S327" s="14" t="s">
        <v>1213</v>
      </c>
    </row>
    <row r="328" spans="1:19" ht="15.75" customHeight="1" x14ac:dyDescent="0.2">
      <c r="A328" s="14">
        <v>326</v>
      </c>
      <c r="B328" s="14" t="s">
        <v>671</v>
      </c>
      <c r="C328" s="14" t="str">
        <f>VLOOKUP(B328,'GSM 750'!$C$2:$G$729,5,FALSE)</f>
        <v>GHGD 500</v>
      </c>
      <c r="D328" s="89">
        <v>44945</v>
      </c>
      <c r="E328" s="14" t="s">
        <v>4369</v>
      </c>
      <c r="F328" s="14" t="s">
        <v>4370</v>
      </c>
      <c r="G328" s="14" t="s">
        <v>4371</v>
      </c>
      <c r="H328" s="14" t="s">
        <v>4375</v>
      </c>
      <c r="I328" s="14" t="s">
        <v>1238</v>
      </c>
      <c r="J328" s="14" t="s">
        <v>1211</v>
      </c>
      <c r="K328" s="14" t="s">
        <v>1212</v>
      </c>
      <c r="L328" s="14" t="s">
        <v>4373</v>
      </c>
      <c r="M328" s="14" t="s">
        <v>1213</v>
      </c>
      <c r="N328" s="14" t="s">
        <v>1213</v>
      </c>
      <c r="O328" s="14" t="s">
        <v>1213</v>
      </c>
      <c r="P328" s="14" t="s">
        <v>1213</v>
      </c>
      <c r="Q328" s="14" t="s">
        <v>1213</v>
      </c>
      <c r="R328" s="14" t="s">
        <v>1213</v>
      </c>
      <c r="S328" s="14" t="s">
        <v>1213</v>
      </c>
    </row>
    <row r="329" spans="1:19" ht="15.75" customHeight="1" x14ac:dyDescent="0.2">
      <c r="A329" s="14">
        <v>327</v>
      </c>
      <c r="B329" s="14" t="s">
        <v>904</v>
      </c>
      <c r="C329" s="14" t="str">
        <f>VLOOKUP(B329,'GSM 750'!$C$2:$G$729,5,FALSE)</f>
        <v>GHGD 250</v>
      </c>
      <c r="D329" s="89">
        <v>44945</v>
      </c>
      <c r="E329" s="14" t="s">
        <v>1250</v>
      </c>
      <c r="F329" s="14" t="s">
        <v>4378</v>
      </c>
      <c r="G329" s="14" t="s">
        <v>4401</v>
      </c>
      <c r="H329" s="14" t="s">
        <v>4374</v>
      </c>
      <c r="I329" s="14" t="s">
        <v>1210</v>
      </c>
      <c r="J329" s="14" t="s">
        <v>1211</v>
      </c>
      <c r="K329" s="14" t="s">
        <v>1212</v>
      </c>
      <c r="L329" s="14" t="s">
        <v>4373</v>
      </c>
      <c r="M329" s="14" t="s">
        <v>1213</v>
      </c>
      <c r="N329" s="14" t="s">
        <v>1213</v>
      </c>
      <c r="O329" s="14" t="s">
        <v>1213</v>
      </c>
      <c r="P329" s="14" t="s">
        <v>1213</v>
      </c>
      <c r="Q329" s="14" t="s">
        <v>1213</v>
      </c>
      <c r="R329" s="14" t="s">
        <v>1213</v>
      </c>
      <c r="S329" s="14" t="s">
        <v>1213</v>
      </c>
    </row>
    <row r="330" spans="1:19" ht="15.75" customHeight="1" x14ac:dyDescent="0.2">
      <c r="A330" s="14">
        <v>328</v>
      </c>
      <c r="B330" s="5" t="s">
        <v>1106</v>
      </c>
      <c r="C330" s="14" t="str">
        <f>VLOOKUP(B330,'GSM 750'!$C$2:$G$729,5,FALSE)</f>
        <v>GHGD 250</v>
      </c>
      <c r="D330" s="89">
        <v>44945</v>
      </c>
      <c r="E330" s="14" t="s">
        <v>4369</v>
      </c>
      <c r="F330" s="14" t="s">
        <v>4370</v>
      </c>
      <c r="G330" s="14" t="s">
        <v>4371</v>
      </c>
      <c r="H330" s="14" t="s">
        <v>4376</v>
      </c>
      <c r="I330" s="14" t="s">
        <v>1210</v>
      </c>
      <c r="J330" s="14" t="s">
        <v>1211</v>
      </c>
      <c r="K330" s="14" t="s">
        <v>1212</v>
      </c>
      <c r="L330" s="14" t="s">
        <v>4373</v>
      </c>
      <c r="M330" s="14" t="s">
        <v>1213</v>
      </c>
      <c r="N330" s="14" t="s">
        <v>1213</v>
      </c>
      <c r="O330" s="14" t="s">
        <v>1213</v>
      </c>
      <c r="P330" s="14" t="s">
        <v>1213</v>
      </c>
      <c r="Q330" s="14" t="s">
        <v>1213</v>
      </c>
      <c r="R330" s="14" t="s">
        <v>1213</v>
      </c>
      <c r="S330" s="14" t="s">
        <v>1213</v>
      </c>
    </row>
    <row r="331" spans="1:19" ht="15.75" customHeight="1" x14ac:dyDescent="0.2">
      <c r="A331" s="14">
        <v>329</v>
      </c>
      <c r="B331" s="112" t="s">
        <v>598</v>
      </c>
      <c r="C331" s="14" t="str">
        <f>VLOOKUP(B331,'GSM 750'!$C$2:$G$729,5,FALSE)</f>
        <v>GHGD 500</v>
      </c>
      <c r="D331" s="89">
        <v>44946</v>
      </c>
      <c r="E331" s="14" t="s">
        <v>4369</v>
      </c>
      <c r="F331" s="14" t="s">
        <v>4370</v>
      </c>
      <c r="G331" s="14" t="s">
        <v>4371</v>
      </c>
      <c r="H331" s="14" t="s">
        <v>4376</v>
      </c>
      <c r="I331" s="14" t="s">
        <v>1210</v>
      </c>
      <c r="J331" s="14" t="s">
        <v>1211</v>
      </c>
      <c r="K331" s="14" t="s">
        <v>1212</v>
      </c>
      <c r="L331" s="14" t="s">
        <v>4373</v>
      </c>
      <c r="M331" s="14" t="s">
        <v>1213</v>
      </c>
      <c r="N331" s="14" t="s">
        <v>1213</v>
      </c>
      <c r="O331" s="14" t="s">
        <v>1213</v>
      </c>
      <c r="P331" s="14" t="s">
        <v>1213</v>
      </c>
      <c r="Q331" s="14" t="s">
        <v>1213</v>
      </c>
      <c r="R331" s="14" t="s">
        <v>1213</v>
      </c>
      <c r="S331" s="14" t="s">
        <v>1213</v>
      </c>
    </row>
    <row r="332" spans="1:19" ht="15.75" customHeight="1" x14ac:dyDescent="0.2">
      <c r="A332" s="14">
        <v>330</v>
      </c>
      <c r="B332" s="115" t="s">
        <v>954</v>
      </c>
      <c r="C332" s="14" t="str">
        <f>VLOOKUP(B332,'GSM 750'!$C$2:$G$729,5,FALSE)</f>
        <v>GHGD 250</v>
      </c>
      <c r="D332" s="89">
        <v>44946</v>
      </c>
      <c r="E332" s="14" t="s">
        <v>4369</v>
      </c>
      <c r="F332" s="14" t="s">
        <v>4370</v>
      </c>
      <c r="G332" s="14" t="s">
        <v>4371</v>
      </c>
      <c r="H332" s="14" t="s">
        <v>4375</v>
      </c>
      <c r="I332" s="14" t="s">
        <v>1210</v>
      </c>
      <c r="J332" s="14" t="s">
        <v>1211</v>
      </c>
      <c r="K332" s="14" t="s">
        <v>1212</v>
      </c>
      <c r="L332" s="14" t="s">
        <v>4373</v>
      </c>
      <c r="M332" s="14" t="s">
        <v>1213</v>
      </c>
      <c r="N332" s="14" t="s">
        <v>1213</v>
      </c>
      <c r="O332" s="14" t="s">
        <v>1213</v>
      </c>
      <c r="P332" s="14" t="s">
        <v>1213</v>
      </c>
      <c r="Q332" s="14" t="s">
        <v>1213</v>
      </c>
      <c r="R332" s="14" t="s">
        <v>1213</v>
      </c>
      <c r="S332" s="14" t="s">
        <v>1213</v>
      </c>
    </row>
    <row r="333" spans="1:19" ht="15.75" customHeight="1" x14ac:dyDescent="0.2">
      <c r="A333" s="14">
        <v>331</v>
      </c>
      <c r="B333" s="115" t="s">
        <v>730</v>
      </c>
      <c r="C333" s="14" t="str">
        <f>VLOOKUP(B333,'GSM 750'!$C$2:$G$729,5,FALSE)</f>
        <v>GHGD 500</v>
      </c>
      <c r="D333" s="89">
        <v>44946</v>
      </c>
      <c r="E333" s="14" t="s">
        <v>4369</v>
      </c>
      <c r="F333" s="14" t="s">
        <v>4370</v>
      </c>
      <c r="G333" s="14" t="s">
        <v>4371</v>
      </c>
      <c r="H333" s="14" t="s">
        <v>4375</v>
      </c>
      <c r="I333" s="5" t="s">
        <v>1249</v>
      </c>
      <c r="J333" s="14" t="s">
        <v>1211</v>
      </c>
      <c r="K333" s="14" t="s">
        <v>1212</v>
      </c>
      <c r="L333" s="14" t="s">
        <v>4373</v>
      </c>
      <c r="M333" s="14" t="s">
        <v>1213</v>
      </c>
      <c r="N333" s="14" t="s">
        <v>1213</v>
      </c>
      <c r="O333" s="14" t="s">
        <v>1213</v>
      </c>
      <c r="P333" s="14" t="s">
        <v>1213</v>
      </c>
      <c r="Q333" s="14" t="s">
        <v>1213</v>
      </c>
      <c r="R333" s="14" t="s">
        <v>1213</v>
      </c>
      <c r="S333" s="14" t="s">
        <v>1213</v>
      </c>
    </row>
    <row r="334" spans="1:19" ht="15.75" customHeight="1" x14ac:dyDescent="0.2">
      <c r="A334" s="14">
        <v>332</v>
      </c>
      <c r="B334" s="115" t="s">
        <v>671</v>
      </c>
      <c r="C334" s="14" t="str">
        <f>VLOOKUP(B334,'GSM 750'!$C$2:$G$729,5,FALSE)</f>
        <v>GHGD 500</v>
      </c>
      <c r="D334" s="89">
        <v>44946</v>
      </c>
      <c r="E334" s="14" t="s">
        <v>4369</v>
      </c>
      <c r="F334" s="14" t="s">
        <v>4370</v>
      </c>
      <c r="G334" s="14" t="s">
        <v>4371</v>
      </c>
      <c r="H334" s="14" t="s">
        <v>4375</v>
      </c>
      <c r="I334" s="14" t="s">
        <v>1238</v>
      </c>
      <c r="J334" s="14" t="s">
        <v>1211</v>
      </c>
      <c r="K334" s="14" t="s">
        <v>1212</v>
      </c>
      <c r="L334" s="14" t="s">
        <v>4373</v>
      </c>
      <c r="M334" s="14" t="s">
        <v>1213</v>
      </c>
      <c r="N334" s="14" t="s">
        <v>1213</v>
      </c>
      <c r="O334" s="14" t="s">
        <v>1213</v>
      </c>
      <c r="P334" s="14" t="s">
        <v>1213</v>
      </c>
      <c r="Q334" s="14" t="s">
        <v>1213</v>
      </c>
      <c r="R334" s="14" t="s">
        <v>1213</v>
      </c>
      <c r="S334" s="14" t="s">
        <v>1213</v>
      </c>
    </row>
    <row r="335" spans="1:19" ht="15.75" customHeight="1" x14ac:dyDescent="0.2">
      <c r="A335" s="14">
        <v>333</v>
      </c>
      <c r="B335" s="14" t="s">
        <v>873</v>
      </c>
      <c r="C335" s="14" t="str">
        <f>VLOOKUP(B335,'GSM 750'!$C$2:$G$729,5,FALSE)</f>
        <v>GHGD 500</v>
      </c>
      <c r="D335" s="89">
        <v>44946</v>
      </c>
      <c r="E335" s="14" t="s">
        <v>4369</v>
      </c>
      <c r="F335" s="14" t="s">
        <v>4370</v>
      </c>
      <c r="G335" s="14" t="s">
        <v>4371</v>
      </c>
      <c r="H335" s="14" t="s">
        <v>4372</v>
      </c>
      <c r="I335" s="14" t="s">
        <v>1210</v>
      </c>
      <c r="J335" s="14" t="s">
        <v>1211</v>
      </c>
      <c r="K335" s="14" t="s">
        <v>1212</v>
      </c>
      <c r="L335" s="14" t="s">
        <v>4373</v>
      </c>
      <c r="M335" s="14" t="s">
        <v>1213</v>
      </c>
      <c r="N335" s="14" t="s">
        <v>1213</v>
      </c>
      <c r="O335" s="14" t="s">
        <v>1213</v>
      </c>
      <c r="P335" s="14" t="s">
        <v>1213</v>
      </c>
      <c r="Q335" s="14" t="s">
        <v>1213</v>
      </c>
      <c r="R335" s="14" t="s">
        <v>1213</v>
      </c>
      <c r="S335" s="14" t="s">
        <v>1213</v>
      </c>
    </row>
    <row r="336" spans="1:19" ht="15.75" customHeight="1" x14ac:dyDescent="0.2">
      <c r="A336" s="14">
        <v>334</v>
      </c>
      <c r="B336" s="14" t="s">
        <v>4402</v>
      </c>
      <c r="C336" s="14" t="e">
        <f>VLOOKUP(B336,'GSM 750'!$C$2:$G$729,5,FALSE)</f>
        <v>#N/A</v>
      </c>
      <c r="D336" s="89">
        <v>44946</v>
      </c>
      <c r="E336" s="14" t="s">
        <v>4369</v>
      </c>
      <c r="F336" s="14" t="s">
        <v>4370</v>
      </c>
      <c r="G336" s="14" t="s">
        <v>4371</v>
      </c>
      <c r="H336" s="14" t="s">
        <v>4375</v>
      </c>
      <c r="I336" s="14" t="s">
        <v>1210</v>
      </c>
      <c r="J336" s="14" t="s">
        <v>1211</v>
      </c>
      <c r="K336" s="14" t="s">
        <v>1212</v>
      </c>
      <c r="L336" s="14" t="s">
        <v>4373</v>
      </c>
      <c r="M336" s="14" t="s">
        <v>1213</v>
      </c>
      <c r="N336" s="14" t="s">
        <v>1213</v>
      </c>
      <c r="O336" s="14" t="s">
        <v>1213</v>
      </c>
      <c r="P336" s="14" t="s">
        <v>1213</v>
      </c>
      <c r="Q336" s="14" t="s">
        <v>1213</v>
      </c>
      <c r="R336" s="14" t="s">
        <v>1213</v>
      </c>
      <c r="S336" s="14" t="s">
        <v>1213</v>
      </c>
    </row>
    <row r="337" spans="1:19" ht="15.75" customHeight="1" x14ac:dyDescent="0.2">
      <c r="A337" s="14">
        <v>335</v>
      </c>
      <c r="B337" s="14" t="s">
        <v>882</v>
      </c>
      <c r="C337" s="14" t="str">
        <f>VLOOKUP(B337,'GSM 750'!$C$2:$G$729,5,FALSE)</f>
        <v>GHGD 250</v>
      </c>
      <c r="D337" s="89">
        <v>44946</v>
      </c>
      <c r="E337" s="14" t="s">
        <v>4378</v>
      </c>
      <c r="F337" s="14" t="s">
        <v>4379</v>
      </c>
      <c r="G337" s="14" t="s">
        <v>4380</v>
      </c>
      <c r="H337" s="14" t="s">
        <v>4374</v>
      </c>
      <c r="I337" s="14" t="s">
        <v>1210</v>
      </c>
      <c r="J337" s="14" t="s">
        <v>1211</v>
      </c>
      <c r="K337" s="14" t="s">
        <v>1212</v>
      </c>
      <c r="L337" s="14" t="s">
        <v>4373</v>
      </c>
      <c r="M337" s="14" t="s">
        <v>1213</v>
      </c>
      <c r="N337" s="14" t="s">
        <v>1213</v>
      </c>
      <c r="O337" s="14" t="s">
        <v>1213</v>
      </c>
      <c r="P337" s="14" t="s">
        <v>1213</v>
      </c>
      <c r="Q337" s="14" t="s">
        <v>1213</v>
      </c>
      <c r="R337" s="14" t="s">
        <v>1213</v>
      </c>
      <c r="S337" s="14" t="s">
        <v>1213</v>
      </c>
    </row>
    <row r="338" spans="1:19" ht="15.75" customHeight="1" x14ac:dyDescent="0.2">
      <c r="A338" s="14">
        <v>336</v>
      </c>
      <c r="B338" s="5" t="s">
        <v>4403</v>
      </c>
      <c r="C338" s="14" t="e">
        <f>VLOOKUP(B338,'GSM 750'!$C$2:$G$729,5,FALSE)</f>
        <v>#N/A</v>
      </c>
      <c r="D338" s="89">
        <v>44947</v>
      </c>
      <c r="E338" s="14" t="s">
        <v>4369</v>
      </c>
      <c r="F338" s="14" t="s">
        <v>4370</v>
      </c>
      <c r="G338" s="14" t="s">
        <v>4371</v>
      </c>
      <c r="H338" s="14" t="s">
        <v>4374</v>
      </c>
      <c r="I338" s="14" t="s">
        <v>1210</v>
      </c>
      <c r="J338" s="14" t="s">
        <v>1211</v>
      </c>
      <c r="K338" s="14" t="s">
        <v>1212</v>
      </c>
      <c r="L338" s="14" t="s">
        <v>4373</v>
      </c>
      <c r="M338" s="14" t="s">
        <v>1213</v>
      </c>
      <c r="N338" s="14" t="s">
        <v>1213</v>
      </c>
      <c r="O338" s="14" t="s">
        <v>1213</v>
      </c>
      <c r="P338" s="14" t="s">
        <v>1213</v>
      </c>
      <c r="Q338" s="14" t="s">
        <v>1213</v>
      </c>
      <c r="R338" s="14" t="s">
        <v>1213</v>
      </c>
      <c r="S338" s="14" t="s">
        <v>1213</v>
      </c>
    </row>
    <row r="339" spans="1:19" ht="15.75" customHeight="1" x14ac:dyDescent="0.2">
      <c r="A339" s="14">
        <v>337</v>
      </c>
      <c r="B339" s="14" t="s">
        <v>939</v>
      </c>
      <c r="C339" s="14" t="str">
        <f>VLOOKUP(B339,'GSM 750'!$C$2:$G$729,5,FALSE)</f>
        <v>GHGD 250</v>
      </c>
      <c r="D339" s="89">
        <v>44947</v>
      </c>
      <c r="E339" s="14" t="s">
        <v>4369</v>
      </c>
      <c r="F339" s="14" t="s">
        <v>4370</v>
      </c>
      <c r="G339" s="14" t="s">
        <v>4371</v>
      </c>
      <c r="H339" s="14" t="s">
        <v>4374</v>
      </c>
      <c r="I339" s="14" t="s">
        <v>1210</v>
      </c>
      <c r="J339" s="14" t="s">
        <v>1211</v>
      </c>
      <c r="K339" s="14" t="s">
        <v>1212</v>
      </c>
      <c r="L339" s="14" t="s">
        <v>4373</v>
      </c>
      <c r="M339" s="14" t="s">
        <v>1213</v>
      </c>
      <c r="N339" s="14" t="s">
        <v>1213</v>
      </c>
      <c r="O339" s="14" t="s">
        <v>1213</v>
      </c>
      <c r="P339" s="14" t="s">
        <v>1213</v>
      </c>
      <c r="Q339" s="14" t="s">
        <v>1213</v>
      </c>
      <c r="R339" s="14" t="s">
        <v>1213</v>
      </c>
      <c r="S339" s="14" t="s">
        <v>1213</v>
      </c>
    </row>
    <row r="340" spans="1:19" ht="15.75" customHeight="1" x14ac:dyDescent="0.2">
      <c r="A340" s="14">
        <v>338</v>
      </c>
      <c r="B340" s="14" t="s">
        <v>955</v>
      </c>
      <c r="C340" s="14" t="str">
        <f>VLOOKUP(B340,'GSM 750'!$C$2:$G$729,5,FALSE)</f>
        <v>GHGD 250</v>
      </c>
      <c r="D340" s="89">
        <v>44947</v>
      </c>
      <c r="E340" s="14" t="s">
        <v>4369</v>
      </c>
      <c r="F340" s="14" t="s">
        <v>4370</v>
      </c>
      <c r="G340" s="14" t="s">
        <v>4400</v>
      </c>
      <c r="H340" s="14" t="s">
        <v>4375</v>
      </c>
      <c r="I340" s="14" t="s">
        <v>1210</v>
      </c>
      <c r="J340" s="14" t="s">
        <v>1211</v>
      </c>
      <c r="K340" s="14" t="s">
        <v>1212</v>
      </c>
      <c r="L340" s="14" t="s">
        <v>4373</v>
      </c>
      <c r="M340" s="14" t="s">
        <v>1213</v>
      </c>
      <c r="N340" s="14" t="s">
        <v>1213</v>
      </c>
      <c r="O340" s="14" t="s">
        <v>1213</v>
      </c>
      <c r="P340" s="14" t="s">
        <v>1213</v>
      </c>
      <c r="Q340" s="14" t="s">
        <v>1213</v>
      </c>
      <c r="R340" s="14" t="s">
        <v>1213</v>
      </c>
      <c r="S340" s="14" t="s">
        <v>1213</v>
      </c>
    </row>
    <row r="341" spans="1:19" ht="15.75" customHeight="1" x14ac:dyDescent="0.2">
      <c r="A341" s="14">
        <v>339</v>
      </c>
      <c r="B341" s="14" t="s">
        <v>723</v>
      </c>
      <c r="C341" s="14" t="str">
        <f>VLOOKUP(B341,'GSM 750'!$C$2:$G$729,5,FALSE)</f>
        <v>GHGD 500</v>
      </c>
      <c r="D341" s="89">
        <v>44947</v>
      </c>
      <c r="E341" s="14" t="s">
        <v>4369</v>
      </c>
      <c r="F341" s="14" t="s">
        <v>4370</v>
      </c>
      <c r="G341" s="14" t="s">
        <v>4371</v>
      </c>
      <c r="H341" s="14" t="s">
        <v>4375</v>
      </c>
      <c r="I341" s="14" t="s">
        <v>1210</v>
      </c>
      <c r="J341" s="14" t="s">
        <v>1211</v>
      </c>
      <c r="K341" s="14" t="s">
        <v>1212</v>
      </c>
      <c r="L341" s="14" t="s">
        <v>4373</v>
      </c>
      <c r="M341" s="14" t="s">
        <v>1213</v>
      </c>
      <c r="N341" s="14" t="s">
        <v>1213</v>
      </c>
      <c r="O341" s="14" t="s">
        <v>1213</v>
      </c>
      <c r="P341" s="14" t="s">
        <v>1213</v>
      </c>
      <c r="Q341" s="14" t="s">
        <v>1213</v>
      </c>
      <c r="R341" s="14" t="s">
        <v>1213</v>
      </c>
      <c r="S341" s="14" t="s">
        <v>1213</v>
      </c>
    </row>
    <row r="342" spans="1:19" ht="15.75" customHeight="1" x14ac:dyDescent="0.2">
      <c r="A342" s="14">
        <v>340</v>
      </c>
      <c r="B342" s="14" t="s">
        <v>1916</v>
      </c>
      <c r="C342" s="14" t="str">
        <f>VLOOKUP(B342,'GSM 750'!$C$2:$G$729,5,FALSE)</f>
        <v>GHGD 250</v>
      </c>
      <c r="D342" s="89">
        <v>44947</v>
      </c>
      <c r="E342" s="14" t="s">
        <v>1250</v>
      </c>
      <c r="F342" s="14" t="s">
        <v>1250</v>
      </c>
      <c r="G342" s="14" t="s">
        <v>4385</v>
      </c>
      <c r="H342" s="14" t="s">
        <v>4372</v>
      </c>
      <c r="I342" s="14" t="s">
        <v>1210</v>
      </c>
      <c r="J342" s="14" t="s">
        <v>1211</v>
      </c>
      <c r="K342" s="14" t="s">
        <v>1212</v>
      </c>
      <c r="L342" s="14" t="s">
        <v>1213</v>
      </c>
      <c r="M342" s="14" t="s">
        <v>1213</v>
      </c>
      <c r="N342" s="14" t="s">
        <v>1213</v>
      </c>
      <c r="O342" s="14" t="s">
        <v>1213</v>
      </c>
      <c r="P342" s="14" t="s">
        <v>1213</v>
      </c>
      <c r="Q342" s="14" t="s">
        <v>1213</v>
      </c>
      <c r="R342" s="14" t="s">
        <v>1213</v>
      </c>
      <c r="S342" s="14" t="s">
        <v>1213</v>
      </c>
    </row>
    <row r="343" spans="1:19" ht="15.75" customHeight="1" x14ac:dyDescent="0.2">
      <c r="A343" s="14">
        <v>341</v>
      </c>
      <c r="B343" s="14" t="s">
        <v>1723</v>
      </c>
      <c r="C343" s="14" t="e">
        <f>VLOOKUP(B343,'GSM 750'!$C$2:$G$729,5,FALSE)</f>
        <v>#N/A</v>
      </c>
      <c r="D343" s="89">
        <v>44947</v>
      </c>
      <c r="E343" s="14" t="s">
        <v>4369</v>
      </c>
      <c r="F343" s="14" t="s">
        <v>4370</v>
      </c>
      <c r="G343" s="14" t="s">
        <v>4371</v>
      </c>
      <c r="H343" s="14" t="s">
        <v>4374</v>
      </c>
      <c r="I343" s="14" t="s">
        <v>1238</v>
      </c>
      <c r="J343" s="14" t="s">
        <v>1211</v>
      </c>
      <c r="K343" s="14" t="s">
        <v>1212</v>
      </c>
      <c r="L343" s="14" t="s">
        <v>4373</v>
      </c>
      <c r="M343" s="14" t="s">
        <v>1213</v>
      </c>
      <c r="N343" s="14" t="s">
        <v>1213</v>
      </c>
      <c r="O343" s="14" t="s">
        <v>1213</v>
      </c>
      <c r="P343" s="14" t="s">
        <v>1213</v>
      </c>
      <c r="Q343" s="14" t="s">
        <v>1213</v>
      </c>
      <c r="R343" s="14" t="s">
        <v>1213</v>
      </c>
      <c r="S343" s="14" t="s">
        <v>1213</v>
      </c>
    </row>
    <row r="344" spans="1:19" ht="15.75" customHeight="1" x14ac:dyDescent="0.2">
      <c r="A344" s="14">
        <v>342</v>
      </c>
      <c r="B344" s="5" t="s">
        <v>905</v>
      </c>
      <c r="C344" s="14" t="e">
        <f>VLOOKUP(B344,'GSM 750'!$C$2:$G$729,5,FALSE)</f>
        <v>#N/A</v>
      </c>
      <c r="D344" s="89">
        <v>44948</v>
      </c>
      <c r="E344" s="14" t="s">
        <v>4369</v>
      </c>
      <c r="F344" s="14" t="s">
        <v>4370</v>
      </c>
      <c r="G344" s="14" t="s">
        <v>4371</v>
      </c>
      <c r="H344" s="14" t="s">
        <v>4374</v>
      </c>
      <c r="I344" s="14" t="s">
        <v>1238</v>
      </c>
      <c r="J344" s="14" t="s">
        <v>1211</v>
      </c>
      <c r="K344" s="14" t="s">
        <v>1212</v>
      </c>
      <c r="L344" s="14" t="s">
        <v>4373</v>
      </c>
      <c r="M344" s="14" t="s">
        <v>1213</v>
      </c>
      <c r="N344" s="14" t="s">
        <v>1213</v>
      </c>
      <c r="O344" s="14" t="s">
        <v>1213</v>
      </c>
      <c r="P344" s="14" t="s">
        <v>1213</v>
      </c>
      <c r="Q344" s="14" t="s">
        <v>1213</v>
      </c>
      <c r="R344" s="14" t="s">
        <v>1213</v>
      </c>
      <c r="S344" s="14" t="s">
        <v>1213</v>
      </c>
    </row>
    <row r="345" spans="1:19" ht="15.75" customHeight="1" x14ac:dyDescent="0.2">
      <c r="A345" s="14">
        <v>343</v>
      </c>
      <c r="B345" s="106" t="s">
        <v>506</v>
      </c>
      <c r="C345" s="14" t="str">
        <f>VLOOKUP(B345,'GSM 750'!$C$2:$G$729,5,FALSE)</f>
        <v>GHGD 500</v>
      </c>
      <c r="D345" s="89">
        <v>44948</v>
      </c>
      <c r="E345" s="5" t="s">
        <v>4378</v>
      </c>
      <c r="F345" s="105" t="s">
        <v>4404</v>
      </c>
      <c r="G345" s="105" t="s">
        <v>4405</v>
      </c>
      <c r="H345" s="14" t="s">
        <v>4376</v>
      </c>
      <c r="I345" s="14" t="s">
        <v>1238</v>
      </c>
      <c r="J345" s="14" t="s">
        <v>1211</v>
      </c>
      <c r="K345" s="14" t="s">
        <v>1212</v>
      </c>
      <c r="L345" s="14" t="s">
        <v>4373</v>
      </c>
      <c r="M345" s="14" t="s">
        <v>1213</v>
      </c>
      <c r="N345" s="14" t="s">
        <v>1213</v>
      </c>
      <c r="O345" s="14" t="s">
        <v>1213</v>
      </c>
      <c r="P345" s="14" t="s">
        <v>1213</v>
      </c>
      <c r="Q345" s="14" t="s">
        <v>1213</v>
      </c>
      <c r="R345" s="14" t="s">
        <v>1213</v>
      </c>
      <c r="S345" s="14" t="s">
        <v>1213</v>
      </c>
    </row>
    <row r="346" spans="1:19" ht="15.75" customHeight="1" x14ac:dyDescent="0.2">
      <c r="A346" s="14">
        <v>344</v>
      </c>
      <c r="B346" s="106" t="s">
        <v>954</v>
      </c>
      <c r="C346" s="14" t="str">
        <f>VLOOKUP(B346,'GSM 750'!$C$2:$G$729,5,FALSE)</f>
        <v>GHGD 250</v>
      </c>
      <c r="D346" s="89">
        <v>44948</v>
      </c>
      <c r="E346" s="14" t="s">
        <v>4369</v>
      </c>
      <c r="F346" s="14" t="s">
        <v>4370</v>
      </c>
      <c r="G346" s="14" t="s">
        <v>4371</v>
      </c>
      <c r="H346" s="14" t="s">
        <v>4375</v>
      </c>
      <c r="I346" s="14" t="s">
        <v>1210</v>
      </c>
      <c r="J346" s="14" t="s">
        <v>1211</v>
      </c>
      <c r="K346" s="14" t="s">
        <v>1212</v>
      </c>
      <c r="L346" s="14" t="s">
        <v>4373</v>
      </c>
      <c r="M346" s="14" t="s">
        <v>1213</v>
      </c>
      <c r="N346" s="14" t="s">
        <v>1213</v>
      </c>
      <c r="O346" s="14" t="s">
        <v>1213</v>
      </c>
      <c r="P346" s="14" t="s">
        <v>1213</v>
      </c>
      <c r="Q346" s="14" t="s">
        <v>1213</v>
      </c>
      <c r="R346" s="14" t="s">
        <v>1213</v>
      </c>
      <c r="S346" s="14" t="s">
        <v>1213</v>
      </c>
    </row>
    <row r="347" spans="1:19" ht="15.75" customHeight="1" x14ac:dyDescent="0.2">
      <c r="A347" s="14">
        <v>345</v>
      </c>
      <c r="B347" s="106" t="s">
        <v>928</v>
      </c>
      <c r="C347" s="14" t="str">
        <f>VLOOKUP(B347,'GSM 750'!$C$2:$G$729,5,FALSE)</f>
        <v>GHGD 250</v>
      </c>
      <c r="D347" s="89">
        <v>44948</v>
      </c>
      <c r="E347" s="14" t="s">
        <v>4369</v>
      </c>
      <c r="F347" s="14" t="s">
        <v>4370</v>
      </c>
      <c r="G347" s="14" t="s">
        <v>4371</v>
      </c>
      <c r="H347" s="14" t="s">
        <v>4376</v>
      </c>
      <c r="I347" s="14" t="s">
        <v>1210</v>
      </c>
      <c r="J347" s="14" t="s">
        <v>1211</v>
      </c>
      <c r="K347" s="14" t="s">
        <v>1212</v>
      </c>
      <c r="L347" s="14" t="s">
        <v>4373</v>
      </c>
      <c r="M347" s="14" t="s">
        <v>1213</v>
      </c>
      <c r="N347" s="14" t="s">
        <v>1213</v>
      </c>
      <c r="O347" s="14" t="s">
        <v>1213</v>
      </c>
      <c r="P347" s="14" t="s">
        <v>1213</v>
      </c>
      <c r="Q347" s="14" t="s">
        <v>1213</v>
      </c>
      <c r="R347" s="14" t="s">
        <v>1213</v>
      </c>
      <c r="S347" s="14" t="s">
        <v>1213</v>
      </c>
    </row>
    <row r="348" spans="1:19" ht="15.75" customHeight="1" x14ac:dyDescent="0.2">
      <c r="A348" s="14">
        <v>346</v>
      </c>
      <c r="B348" s="14" t="s">
        <v>212</v>
      </c>
      <c r="C348" s="14" t="str">
        <f>VLOOKUP(B348,'GSM 750'!$C$2:$G$729,5,FALSE)</f>
        <v>GHGD 500</v>
      </c>
      <c r="D348" s="89">
        <v>44949</v>
      </c>
      <c r="E348" s="14" t="s">
        <v>4369</v>
      </c>
      <c r="F348" s="14" t="s">
        <v>4370</v>
      </c>
      <c r="G348" s="14" t="s">
        <v>4371</v>
      </c>
      <c r="H348" s="14" t="s">
        <v>4372</v>
      </c>
      <c r="I348" s="14" t="s">
        <v>1210</v>
      </c>
      <c r="J348" s="14" t="s">
        <v>1211</v>
      </c>
      <c r="K348" s="14" t="s">
        <v>1212</v>
      </c>
      <c r="L348" s="14" t="s">
        <v>4373</v>
      </c>
      <c r="M348" s="14" t="s">
        <v>1213</v>
      </c>
      <c r="N348" s="14" t="s">
        <v>1213</v>
      </c>
      <c r="O348" s="14" t="s">
        <v>1213</v>
      </c>
      <c r="P348" s="14" t="s">
        <v>1213</v>
      </c>
      <c r="Q348" s="14" t="s">
        <v>1213</v>
      </c>
      <c r="R348" s="14" t="s">
        <v>1213</v>
      </c>
      <c r="S348" s="14" t="s">
        <v>1213</v>
      </c>
    </row>
    <row r="349" spans="1:19" ht="15.75" customHeight="1" x14ac:dyDescent="0.2">
      <c r="A349" s="14">
        <v>347</v>
      </c>
      <c r="B349" s="14" t="s">
        <v>949</v>
      </c>
      <c r="C349" s="14" t="str">
        <f>VLOOKUP(B349,'GSM 750'!$C$2:$G$729,5,FALSE)</f>
        <v>GHGD 250</v>
      </c>
      <c r="D349" s="89">
        <v>44949</v>
      </c>
      <c r="E349" s="14" t="s">
        <v>4369</v>
      </c>
      <c r="F349" s="14" t="s">
        <v>4370</v>
      </c>
      <c r="G349" s="14" t="s">
        <v>4371</v>
      </c>
      <c r="H349" s="14" t="s">
        <v>4374</v>
      </c>
      <c r="I349" s="14" t="s">
        <v>1210</v>
      </c>
      <c r="J349" s="14" t="s">
        <v>1211</v>
      </c>
      <c r="K349" s="14" t="s">
        <v>1212</v>
      </c>
      <c r="L349" s="14" t="s">
        <v>4373</v>
      </c>
      <c r="M349" s="14" t="s">
        <v>1213</v>
      </c>
      <c r="N349" s="14" t="s">
        <v>1213</v>
      </c>
      <c r="O349" s="14" t="s">
        <v>1213</v>
      </c>
      <c r="P349" s="14" t="s">
        <v>1213</v>
      </c>
      <c r="Q349" s="14" t="s">
        <v>1213</v>
      </c>
      <c r="R349" s="14" t="s">
        <v>1213</v>
      </c>
      <c r="S349" s="14" t="s">
        <v>1213</v>
      </c>
    </row>
    <row r="350" spans="1:19" ht="15.75" customHeight="1" x14ac:dyDescent="0.2">
      <c r="A350" s="14">
        <v>348</v>
      </c>
      <c r="B350" s="14" t="s">
        <v>905</v>
      </c>
      <c r="C350" s="14" t="e">
        <f>VLOOKUP(B350,'GSM 750'!$C$2:$G$729,5,FALSE)</f>
        <v>#N/A</v>
      </c>
      <c r="D350" s="89">
        <v>44949</v>
      </c>
      <c r="E350" s="14" t="s">
        <v>4369</v>
      </c>
      <c r="F350" s="14" t="s">
        <v>4370</v>
      </c>
      <c r="G350" s="14" t="s">
        <v>4371</v>
      </c>
      <c r="H350" s="14" t="s">
        <v>4374</v>
      </c>
      <c r="I350" s="14" t="s">
        <v>1210</v>
      </c>
      <c r="J350" s="14" t="s">
        <v>1211</v>
      </c>
      <c r="K350" s="14" t="s">
        <v>1212</v>
      </c>
      <c r="L350" s="14" t="s">
        <v>4373</v>
      </c>
      <c r="M350" s="14" t="s">
        <v>1213</v>
      </c>
      <c r="N350" s="14" t="s">
        <v>1213</v>
      </c>
      <c r="O350" s="14" t="s">
        <v>1213</v>
      </c>
      <c r="P350" s="14" t="s">
        <v>1213</v>
      </c>
      <c r="Q350" s="14" t="s">
        <v>1213</v>
      </c>
      <c r="R350" s="14" t="s">
        <v>1213</v>
      </c>
      <c r="S350" s="14" t="s">
        <v>1213</v>
      </c>
    </row>
    <row r="351" spans="1:19" ht="15.75" customHeight="1" x14ac:dyDescent="0.2">
      <c r="A351" s="14">
        <v>349</v>
      </c>
      <c r="B351" s="14" t="s">
        <v>873</v>
      </c>
      <c r="C351" s="14" t="str">
        <f>VLOOKUP(B351,'GSM 750'!$C$2:$G$729,5,FALSE)</f>
        <v>GHGD 500</v>
      </c>
      <c r="D351" s="89">
        <v>44950</v>
      </c>
      <c r="E351" s="14" t="s">
        <v>1250</v>
      </c>
      <c r="F351" s="14" t="s">
        <v>4370</v>
      </c>
      <c r="G351" s="14" t="s">
        <v>4371</v>
      </c>
      <c r="H351" s="14" t="s">
        <v>4372</v>
      </c>
      <c r="I351" s="14" t="s">
        <v>1210</v>
      </c>
      <c r="J351" s="14" t="s">
        <v>1211</v>
      </c>
      <c r="K351" s="14" t="s">
        <v>1212</v>
      </c>
      <c r="L351" s="14" t="s">
        <v>1213</v>
      </c>
      <c r="M351" s="14" t="s">
        <v>1213</v>
      </c>
      <c r="N351" s="14" t="s">
        <v>1213</v>
      </c>
      <c r="O351" s="14" t="s">
        <v>1213</v>
      </c>
      <c r="P351" s="14" t="s">
        <v>1213</v>
      </c>
      <c r="Q351" s="14" t="s">
        <v>1213</v>
      </c>
      <c r="R351" s="14" t="s">
        <v>1213</v>
      </c>
      <c r="S351" s="14" t="s">
        <v>1213</v>
      </c>
    </row>
    <row r="352" spans="1:19" ht="15.75" customHeight="1" x14ac:dyDescent="0.2">
      <c r="A352" s="14">
        <v>350</v>
      </c>
      <c r="B352" s="14" t="s">
        <v>1066</v>
      </c>
      <c r="C352" s="14" t="str">
        <f>VLOOKUP(B352,'GSM 750'!$C$2:$G$729,5,FALSE)</f>
        <v>GHGD 250</v>
      </c>
      <c r="D352" s="89">
        <v>44950</v>
      </c>
      <c r="E352" s="14" t="s">
        <v>1250</v>
      </c>
      <c r="F352" s="14" t="s">
        <v>4370</v>
      </c>
      <c r="G352" s="14" t="s">
        <v>4371</v>
      </c>
      <c r="H352" s="14" t="s">
        <v>4372</v>
      </c>
      <c r="I352" s="14" t="s">
        <v>1210</v>
      </c>
      <c r="J352" s="14" t="s">
        <v>1211</v>
      </c>
      <c r="K352" s="14" t="s">
        <v>1212</v>
      </c>
      <c r="L352" s="14" t="s">
        <v>1213</v>
      </c>
      <c r="M352" s="14" t="s">
        <v>1213</v>
      </c>
      <c r="N352" s="14" t="s">
        <v>1213</v>
      </c>
      <c r="O352" s="14" t="s">
        <v>1213</v>
      </c>
      <c r="P352" s="14" t="s">
        <v>1213</v>
      </c>
      <c r="Q352" s="14" t="s">
        <v>1213</v>
      </c>
      <c r="R352" s="14" t="s">
        <v>1213</v>
      </c>
      <c r="S352" s="14" t="s">
        <v>1213</v>
      </c>
    </row>
    <row r="353" spans="1:19" ht="15.75" customHeight="1" x14ac:dyDescent="0.2">
      <c r="A353" s="14">
        <v>351</v>
      </c>
      <c r="B353" s="14" t="s">
        <v>3297</v>
      </c>
      <c r="C353" s="14" t="str">
        <f>VLOOKUP(B353,'GSM 750'!$C$2:$G$729,5,FALSE)</f>
        <v>GHGD 250</v>
      </c>
      <c r="D353" s="89">
        <v>44950</v>
      </c>
      <c r="E353" s="14" t="s">
        <v>4369</v>
      </c>
      <c r="F353" s="14" t="s">
        <v>4370</v>
      </c>
      <c r="G353" s="14" t="s">
        <v>4371</v>
      </c>
      <c r="H353" s="14" t="s">
        <v>4376</v>
      </c>
      <c r="I353" s="14" t="s">
        <v>1210</v>
      </c>
      <c r="J353" s="14" t="s">
        <v>1211</v>
      </c>
      <c r="K353" s="14" t="s">
        <v>1212</v>
      </c>
      <c r="L353" s="14" t="s">
        <v>4373</v>
      </c>
      <c r="M353" s="14" t="s">
        <v>1213</v>
      </c>
      <c r="N353" s="14" t="s">
        <v>1213</v>
      </c>
      <c r="O353" s="14" t="s">
        <v>1213</v>
      </c>
      <c r="P353" s="14" t="s">
        <v>1213</v>
      </c>
      <c r="Q353" s="14" t="s">
        <v>1213</v>
      </c>
      <c r="R353" s="14" t="s">
        <v>1213</v>
      </c>
      <c r="S353" s="14" t="s">
        <v>1213</v>
      </c>
    </row>
    <row r="354" spans="1:19" ht="15.75" customHeight="1" x14ac:dyDescent="0.2">
      <c r="A354" s="14">
        <v>352</v>
      </c>
      <c r="B354" s="14" t="s">
        <v>598</v>
      </c>
      <c r="C354" s="14" t="str">
        <f>VLOOKUP(B354,'GSM 750'!$C$2:$G$729,5,FALSE)</f>
        <v>GHGD 500</v>
      </c>
      <c r="D354" s="89">
        <v>44950</v>
      </c>
      <c r="E354" s="14" t="s">
        <v>4369</v>
      </c>
      <c r="F354" s="14" t="s">
        <v>4370</v>
      </c>
      <c r="G354" s="14" t="s">
        <v>4371</v>
      </c>
      <c r="H354" s="14" t="s">
        <v>4376</v>
      </c>
      <c r="I354" s="14" t="s">
        <v>1210</v>
      </c>
      <c r="J354" s="14" t="s">
        <v>1211</v>
      </c>
      <c r="K354" s="14" t="s">
        <v>1212</v>
      </c>
      <c r="L354" s="14" t="s">
        <v>4373</v>
      </c>
      <c r="M354" s="14" t="s">
        <v>1213</v>
      </c>
      <c r="N354" s="14" t="s">
        <v>1213</v>
      </c>
      <c r="O354" s="14" t="s">
        <v>1213</v>
      </c>
      <c r="P354" s="14" t="s">
        <v>1213</v>
      </c>
      <c r="Q354" s="14" t="s">
        <v>1213</v>
      </c>
      <c r="R354" s="14" t="s">
        <v>1213</v>
      </c>
      <c r="S354" s="14" t="s">
        <v>1213</v>
      </c>
    </row>
    <row r="355" spans="1:19" ht="15.75" customHeight="1" x14ac:dyDescent="0.2">
      <c r="A355" s="14">
        <v>353</v>
      </c>
      <c r="B355" s="14" t="s">
        <v>954</v>
      </c>
      <c r="C355" s="14" t="str">
        <f>VLOOKUP(B355,'GSM 750'!$C$2:$G$729,5,FALSE)</f>
        <v>GHGD 250</v>
      </c>
      <c r="D355" s="89">
        <v>44950</v>
      </c>
      <c r="E355" s="14" t="s">
        <v>4369</v>
      </c>
      <c r="F355" s="14" t="s">
        <v>4370</v>
      </c>
      <c r="G355" s="14" t="s">
        <v>4371</v>
      </c>
      <c r="H355" s="14" t="s">
        <v>4375</v>
      </c>
      <c r="I355" s="14" t="s">
        <v>1210</v>
      </c>
      <c r="J355" s="14" t="s">
        <v>1211</v>
      </c>
      <c r="K355" s="14" t="s">
        <v>1212</v>
      </c>
      <c r="L355" s="14" t="s">
        <v>4373</v>
      </c>
      <c r="M355" s="14" t="s">
        <v>1213</v>
      </c>
      <c r="N355" s="14" t="s">
        <v>1213</v>
      </c>
      <c r="O355" s="14" t="s">
        <v>1213</v>
      </c>
      <c r="P355" s="14" t="s">
        <v>1213</v>
      </c>
      <c r="Q355" s="14" t="s">
        <v>1213</v>
      </c>
      <c r="R355" s="14" t="s">
        <v>1213</v>
      </c>
      <c r="S355" s="14" t="s">
        <v>1213</v>
      </c>
    </row>
    <row r="356" spans="1:19" ht="15.75" customHeight="1" x14ac:dyDescent="0.2">
      <c r="A356" s="14">
        <v>354</v>
      </c>
      <c r="B356" s="14" t="s">
        <v>955</v>
      </c>
      <c r="C356" s="14" t="str">
        <f>VLOOKUP(B356,'GSM 750'!$C$2:$G$729,5,FALSE)</f>
        <v>GHGD 250</v>
      </c>
      <c r="D356" s="89">
        <v>44950</v>
      </c>
      <c r="E356" s="14" t="s">
        <v>4369</v>
      </c>
      <c r="F356" s="14" t="s">
        <v>4370</v>
      </c>
      <c r="G356" s="14" t="s">
        <v>4371</v>
      </c>
      <c r="H356" s="14" t="s">
        <v>4375</v>
      </c>
      <c r="I356" s="14" t="s">
        <v>1210</v>
      </c>
      <c r="J356" s="14" t="s">
        <v>1211</v>
      </c>
      <c r="K356" s="14" t="s">
        <v>1212</v>
      </c>
      <c r="L356" s="14" t="s">
        <v>4373</v>
      </c>
      <c r="M356" s="14" t="s">
        <v>1213</v>
      </c>
      <c r="N356" s="14" t="s">
        <v>1213</v>
      </c>
      <c r="O356" s="14" t="s">
        <v>1213</v>
      </c>
      <c r="P356" s="14" t="s">
        <v>1213</v>
      </c>
      <c r="Q356" s="14" t="s">
        <v>1213</v>
      </c>
      <c r="R356" s="14" t="s">
        <v>1213</v>
      </c>
      <c r="S356" s="14" t="s">
        <v>1213</v>
      </c>
    </row>
    <row r="357" spans="1:19" ht="15.75" customHeight="1" x14ac:dyDescent="0.2">
      <c r="A357" s="14">
        <v>355</v>
      </c>
      <c r="B357" s="14" t="s">
        <v>671</v>
      </c>
      <c r="C357" s="14" t="str">
        <f>VLOOKUP(B357,'GSM 750'!$C$2:$G$729,5,FALSE)</f>
        <v>GHGD 500</v>
      </c>
      <c r="D357" s="89">
        <v>44951</v>
      </c>
      <c r="E357" s="14" t="s">
        <v>4369</v>
      </c>
      <c r="F357" s="14" t="s">
        <v>4370</v>
      </c>
      <c r="G357" s="14" t="s">
        <v>4371</v>
      </c>
      <c r="H357" s="14" t="s">
        <v>4374</v>
      </c>
      <c r="I357" s="14" t="s">
        <v>1210</v>
      </c>
      <c r="J357" s="14" t="s">
        <v>1211</v>
      </c>
      <c r="K357" s="14" t="s">
        <v>1212</v>
      </c>
      <c r="L357" s="14" t="s">
        <v>4373</v>
      </c>
      <c r="M357" s="14" t="s">
        <v>1213</v>
      </c>
      <c r="N357" s="14" t="s">
        <v>1213</v>
      </c>
      <c r="O357" s="14" t="s">
        <v>1213</v>
      </c>
      <c r="P357" s="14" t="s">
        <v>1213</v>
      </c>
      <c r="Q357" s="14" t="s">
        <v>1213</v>
      </c>
      <c r="R357" s="14" t="s">
        <v>1213</v>
      </c>
      <c r="S357" s="14" t="s">
        <v>1213</v>
      </c>
    </row>
    <row r="358" spans="1:19" ht="15.75" customHeight="1" x14ac:dyDescent="0.2">
      <c r="A358" s="14">
        <v>356</v>
      </c>
      <c r="B358" s="14" t="s">
        <v>955</v>
      </c>
      <c r="C358" s="14" t="str">
        <f>VLOOKUP(B358,'GSM 750'!$C$2:$G$729,5,FALSE)</f>
        <v>GHGD 250</v>
      </c>
      <c r="D358" s="89">
        <v>44951</v>
      </c>
      <c r="E358" s="14" t="s">
        <v>4369</v>
      </c>
      <c r="F358" s="14" t="s">
        <v>4370</v>
      </c>
      <c r="G358" s="14" t="s">
        <v>4371</v>
      </c>
      <c r="H358" s="14" t="s">
        <v>4375</v>
      </c>
      <c r="I358" s="14" t="s">
        <v>1210</v>
      </c>
      <c r="J358" s="14" t="s">
        <v>1211</v>
      </c>
      <c r="K358" s="14" t="s">
        <v>1212</v>
      </c>
      <c r="L358" s="14" t="s">
        <v>4373</v>
      </c>
      <c r="M358" s="14" t="s">
        <v>1213</v>
      </c>
      <c r="N358" s="14" t="s">
        <v>1213</v>
      </c>
      <c r="O358" s="14" t="s">
        <v>1213</v>
      </c>
      <c r="P358" s="14" t="s">
        <v>1213</v>
      </c>
      <c r="Q358" s="14" t="s">
        <v>1213</v>
      </c>
      <c r="R358" s="14" t="s">
        <v>1213</v>
      </c>
      <c r="S358" s="14" t="s">
        <v>1213</v>
      </c>
    </row>
    <row r="359" spans="1:19" ht="15.75" customHeight="1" x14ac:dyDescent="0.2">
      <c r="A359" s="14">
        <v>357</v>
      </c>
      <c r="B359" s="14" t="s">
        <v>750</v>
      </c>
      <c r="C359" s="14" t="str">
        <f>VLOOKUP(B359,'GSM 750'!$C$2:$G$729,5,FALSE)</f>
        <v>GHGD 500</v>
      </c>
      <c r="D359" s="89">
        <v>44951</v>
      </c>
      <c r="E359" s="14" t="s">
        <v>1250</v>
      </c>
      <c r="F359" s="14" t="s">
        <v>4370</v>
      </c>
      <c r="G359" s="14" t="s">
        <v>4385</v>
      </c>
      <c r="H359" s="14" t="s">
        <v>4372</v>
      </c>
      <c r="I359" s="14" t="s">
        <v>1210</v>
      </c>
      <c r="J359" s="14" t="s">
        <v>1211</v>
      </c>
      <c r="K359" s="14" t="s">
        <v>1212</v>
      </c>
      <c r="L359" s="14" t="s">
        <v>4373</v>
      </c>
      <c r="M359" s="14" t="s">
        <v>1213</v>
      </c>
      <c r="N359" s="14" t="s">
        <v>1213</v>
      </c>
      <c r="O359" s="14" t="s">
        <v>1213</v>
      </c>
      <c r="P359" s="14" t="s">
        <v>1213</v>
      </c>
      <c r="Q359" s="14" t="s">
        <v>1213</v>
      </c>
      <c r="R359" s="14" t="s">
        <v>1213</v>
      </c>
      <c r="S359" s="14" t="s">
        <v>1213</v>
      </c>
    </row>
    <row r="360" spans="1:19" ht="15.75" customHeight="1" x14ac:dyDescent="0.2">
      <c r="A360" s="14">
        <v>358</v>
      </c>
      <c r="B360" s="14" t="s">
        <v>2164</v>
      </c>
      <c r="C360" s="14" t="e">
        <f>VLOOKUP(B360,'GSM 750'!$C$2:$G$729,5,FALSE)</f>
        <v>#N/A</v>
      </c>
      <c r="D360" s="89">
        <v>44952</v>
      </c>
      <c r="E360" s="14" t="s">
        <v>1250</v>
      </c>
      <c r="F360" s="14" t="s">
        <v>4370</v>
      </c>
      <c r="G360" s="14" t="s">
        <v>4406</v>
      </c>
      <c r="H360" s="14" t="s">
        <v>4372</v>
      </c>
      <c r="I360" s="14" t="s">
        <v>1210</v>
      </c>
      <c r="J360" s="14" t="s">
        <v>1211</v>
      </c>
      <c r="K360" s="14" t="s">
        <v>1212</v>
      </c>
      <c r="L360" s="14" t="s">
        <v>4373</v>
      </c>
      <c r="M360" s="14" t="s">
        <v>1213</v>
      </c>
      <c r="N360" s="14" t="s">
        <v>1213</v>
      </c>
      <c r="O360" s="14" t="s">
        <v>1213</v>
      </c>
      <c r="P360" s="14" t="s">
        <v>1213</v>
      </c>
      <c r="Q360" s="14" t="s">
        <v>1213</v>
      </c>
      <c r="R360" s="14" t="s">
        <v>1213</v>
      </c>
      <c r="S360" s="14" t="s">
        <v>1213</v>
      </c>
    </row>
    <row r="361" spans="1:19" ht="15.75" customHeight="1" x14ac:dyDescent="0.2">
      <c r="A361" s="14">
        <v>359</v>
      </c>
      <c r="B361" s="14" t="s">
        <v>3297</v>
      </c>
      <c r="C361" s="14" t="str">
        <f>VLOOKUP(B361,'GSM 750'!$C$2:$G$729,5,FALSE)</f>
        <v>GHGD 250</v>
      </c>
      <c r="D361" s="89">
        <v>44952</v>
      </c>
      <c r="E361" s="14" t="s">
        <v>1250</v>
      </c>
      <c r="F361" s="14" t="s">
        <v>4370</v>
      </c>
      <c r="G361" s="14" t="s">
        <v>4385</v>
      </c>
      <c r="H361" s="14" t="s">
        <v>4376</v>
      </c>
      <c r="I361" s="14" t="s">
        <v>1210</v>
      </c>
      <c r="J361" s="14" t="s">
        <v>1211</v>
      </c>
      <c r="K361" s="14" t="s">
        <v>1212</v>
      </c>
      <c r="L361" s="14" t="s">
        <v>4373</v>
      </c>
      <c r="M361" s="14" t="s">
        <v>1213</v>
      </c>
      <c r="N361" s="14" t="s">
        <v>1213</v>
      </c>
      <c r="O361" s="14" t="s">
        <v>1213</v>
      </c>
      <c r="P361" s="14" t="s">
        <v>1213</v>
      </c>
      <c r="Q361" s="14" t="s">
        <v>1213</v>
      </c>
      <c r="R361" s="14" t="s">
        <v>1213</v>
      </c>
      <c r="S361" s="14" t="s">
        <v>1213</v>
      </c>
    </row>
    <row r="362" spans="1:19" ht="15.75" customHeight="1" x14ac:dyDescent="0.2">
      <c r="A362" s="14">
        <v>360</v>
      </c>
      <c r="B362" s="14" t="s">
        <v>954</v>
      </c>
      <c r="C362" s="14" t="str">
        <f>VLOOKUP(B362,'GSM 750'!$C$2:$G$729,5,FALSE)</f>
        <v>GHGD 250</v>
      </c>
      <c r="D362" s="89">
        <v>44952</v>
      </c>
      <c r="E362" s="14" t="s">
        <v>4369</v>
      </c>
      <c r="F362" s="14" t="s">
        <v>4370</v>
      </c>
      <c r="G362" s="14" t="s">
        <v>4371</v>
      </c>
      <c r="H362" s="14" t="s">
        <v>4375</v>
      </c>
      <c r="I362" s="14" t="s">
        <v>1210</v>
      </c>
      <c r="J362" s="14" t="s">
        <v>1211</v>
      </c>
      <c r="K362" s="14" t="s">
        <v>1212</v>
      </c>
      <c r="L362" s="14" t="s">
        <v>4373</v>
      </c>
      <c r="M362" s="14" t="s">
        <v>1213</v>
      </c>
      <c r="N362" s="14" t="s">
        <v>1213</v>
      </c>
      <c r="O362" s="14" t="s">
        <v>1213</v>
      </c>
      <c r="P362" s="14" t="s">
        <v>1213</v>
      </c>
      <c r="Q362" s="14" t="s">
        <v>1213</v>
      </c>
      <c r="R362" s="14" t="s">
        <v>1213</v>
      </c>
      <c r="S362" s="14" t="s">
        <v>1213</v>
      </c>
    </row>
    <row r="363" spans="1:19" ht="15.75" customHeight="1" x14ac:dyDescent="0.2">
      <c r="A363" s="14">
        <v>361</v>
      </c>
      <c r="B363" s="14" t="s">
        <v>542</v>
      </c>
      <c r="C363" s="14" t="str">
        <f>VLOOKUP(B363,'GSM 750'!$C$2:$G$729,5,FALSE)</f>
        <v>GHGD 500</v>
      </c>
      <c r="D363" s="89">
        <v>44952</v>
      </c>
      <c r="E363" s="14" t="s">
        <v>4369</v>
      </c>
      <c r="F363" s="14" t="s">
        <v>4370</v>
      </c>
      <c r="G363" s="14" t="s">
        <v>4371</v>
      </c>
      <c r="H363" s="14" t="s">
        <v>4372</v>
      </c>
      <c r="I363" s="14" t="s">
        <v>1210</v>
      </c>
      <c r="J363" s="14" t="s">
        <v>1211</v>
      </c>
      <c r="K363" s="14" t="s">
        <v>1212</v>
      </c>
      <c r="L363" s="14" t="s">
        <v>4373</v>
      </c>
      <c r="M363" s="14" t="s">
        <v>1213</v>
      </c>
      <c r="N363" s="14" t="s">
        <v>1213</v>
      </c>
      <c r="O363" s="14" t="s">
        <v>1213</v>
      </c>
      <c r="P363" s="14" t="s">
        <v>1213</v>
      </c>
      <c r="Q363" s="14" t="s">
        <v>1213</v>
      </c>
      <c r="R363" s="14" t="s">
        <v>1213</v>
      </c>
      <c r="S363" s="14" t="s">
        <v>1213</v>
      </c>
    </row>
    <row r="364" spans="1:19" ht="15.75" customHeight="1" x14ac:dyDescent="0.2">
      <c r="A364" s="14">
        <v>362</v>
      </c>
      <c r="B364" s="14" t="s">
        <v>1044</v>
      </c>
      <c r="C364" s="14" t="str">
        <f>VLOOKUP(B364,'GSM 750'!$C$2:$G$729,5,FALSE)</f>
        <v>GHGD 250</v>
      </c>
      <c r="D364" s="89">
        <v>44952</v>
      </c>
      <c r="E364" s="14" t="s">
        <v>4369</v>
      </c>
      <c r="F364" s="14" t="s">
        <v>4370</v>
      </c>
      <c r="G364" s="14" t="s">
        <v>4371</v>
      </c>
      <c r="H364" s="14" t="s">
        <v>4372</v>
      </c>
      <c r="I364" s="14" t="s">
        <v>1210</v>
      </c>
      <c r="J364" s="14" t="s">
        <v>1211</v>
      </c>
      <c r="K364" s="14" t="s">
        <v>1212</v>
      </c>
      <c r="L364" s="14" t="s">
        <v>4373</v>
      </c>
      <c r="M364" s="14" t="s">
        <v>1213</v>
      </c>
      <c r="N364" s="14" t="s">
        <v>1213</v>
      </c>
      <c r="O364" s="14" t="s">
        <v>1213</v>
      </c>
      <c r="P364" s="14" t="s">
        <v>1213</v>
      </c>
      <c r="Q364" s="14" t="s">
        <v>1213</v>
      </c>
      <c r="R364" s="14" t="s">
        <v>1213</v>
      </c>
      <c r="S364" s="14" t="s">
        <v>1213</v>
      </c>
    </row>
    <row r="365" spans="1:19" ht="15.75" customHeight="1" x14ac:dyDescent="0.2">
      <c r="A365" s="14">
        <v>363</v>
      </c>
      <c r="B365" s="14" t="s">
        <v>874</v>
      </c>
      <c r="C365" s="14" t="str">
        <f>VLOOKUP(B365,'GSM 750'!$C$2:$G$729,5,FALSE)</f>
        <v>GHGD 500</v>
      </c>
      <c r="D365" s="89">
        <v>44952</v>
      </c>
      <c r="E365" s="14" t="s">
        <v>4369</v>
      </c>
      <c r="F365" s="14" t="s">
        <v>4370</v>
      </c>
      <c r="G365" s="14" t="s">
        <v>4371</v>
      </c>
      <c r="H365" s="14" t="s">
        <v>4374</v>
      </c>
      <c r="I365" s="14" t="s">
        <v>1210</v>
      </c>
      <c r="J365" s="14" t="s">
        <v>1211</v>
      </c>
      <c r="K365" s="14" t="s">
        <v>1212</v>
      </c>
      <c r="L365" s="14" t="s">
        <v>4373</v>
      </c>
      <c r="M365" s="14" t="s">
        <v>1213</v>
      </c>
      <c r="N365" s="14" t="s">
        <v>1213</v>
      </c>
      <c r="O365" s="14" t="s">
        <v>1213</v>
      </c>
      <c r="P365" s="14" t="s">
        <v>1213</v>
      </c>
      <c r="Q365" s="14" t="s">
        <v>1213</v>
      </c>
      <c r="R365" s="14" t="s">
        <v>1213</v>
      </c>
      <c r="S365" s="14" t="s">
        <v>1213</v>
      </c>
    </row>
    <row r="366" spans="1:19" ht="15.75" customHeight="1" x14ac:dyDescent="0.2">
      <c r="A366" s="14">
        <v>364</v>
      </c>
      <c r="B366" s="14" t="s">
        <v>671</v>
      </c>
      <c r="C366" s="14" t="str">
        <f>VLOOKUP(B366,'GSM 750'!$C$2:$G$729,5,FALSE)</f>
        <v>GHGD 500</v>
      </c>
      <c r="D366" s="89">
        <v>44952</v>
      </c>
      <c r="E366" s="14" t="s">
        <v>4369</v>
      </c>
      <c r="F366" s="14" t="s">
        <v>4370</v>
      </c>
      <c r="G366" s="14" t="s">
        <v>4371</v>
      </c>
      <c r="H366" s="14" t="s">
        <v>4375</v>
      </c>
      <c r="I366" s="14" t="s">
        <v>1210</v>
      </c>
      <c r="J366" s="14" t="s">
        <v>1211</v>
      </c>
      <c r="K366" s="14" t="s">
        <v>1212</v>
      </c>
      <c r="L366" s="14" t="s">
        <v>4373</v>
      </c>
      <c r="M366" s="14" t="s">
        <v>1213</v>
      </c>
      <c r="N366" s="14" t="s">
        <v>1213</v>
      </c>
      <c r="O366" s="14" t="s">
        <v>1213</v>
      </c>
      <c r="P366" s="14" t="s">
        <v>1213</v>
      </c>
      <c r="Q366" s="14" t="s">
        <v>1213</v>
      </c>
      <c r="R366" s="14" t="s">
        <v>1213</v>
      </c>
      <c r="S366" s="14" t="s">
        <v>1213</v>
      </c>
    </row>
    <row r="367" spans="1:19" ht="15.75" customHeight="1" x14ac:dyDescent="0.2">
      <c r="A367" s="14">
        <v>365</v>
      </c>
      <c r="B367" s="14" t="s">
        <v>954</v>
      </c>
      <c r="C367" s="14" t="str">
        <f>VLOOKUP(B367,'GSM 750'!$C$2:$G$729,5,FALSE)</f>
        <v>GHGD 250</v>
      </c>
      <c r="D367" s="89">
        <v>44952</v>
      </c>
      <c r="E367" s="14" t="s">
        <v>4369</v>
      </c>
      <c r="F367" s="14" t="s">
        <v>4370</v>
      </c>
      <c r="G367" s="14" t="s">
        <v>4371</v>
      </c>
      <c r="H367" s="14" t="s">
        <v>4375</v>
      </c>
      <c r="I367" s="14" t="s">
        <v>1210</v>
      </c>
      <c r="J367" s="14" t="s">
        <v>1211</v>
      </c>
      <c r="K367" s="14" t="s">
        <v>1212</v>
      </c>
      <c r="L367" s="14" t="s">
        <v>4373</v>
      </c>
      <c r="M367" s="14" t="s">
        <v>1213</v>
      </c>
      <c r="N367" s="14" t="s">
        <v>1213</v>
      </c>
      <c r="O367" s="14" t="s">
        <v>1213</v>
      </c>
      <c r="P367" s="14" t="s">
        <v>1213</v>
      </c>
      <c r="Q367" s="14" t="s">
        <v>1213</v>
      </c>
      <c r="R367" s="14" t="s">
        <v>1213</v>
      </c>
      <c r="S367" s="14" t="s">
        <v>1213</v>
      </c>
    </row>
    <row r="368" spans="1:19" ht="15.75" customHeight="1" x14ac:dyDescent="0.2">
      <c r="A368" s="14">
        <v>366</v>
      </c>
      <c r="B368" s="14" t="s">
        <v>435</v>
      </c>
      <c r="C368" s="14" t="str">
        <f>VLOOKUP(B368,'GSM 750'!$C$2:$G$729,5,FALSE)</f>
        <v>GHGD 500</v>
      </c>
      <c r="D368" s="89">
        <v>44953</v>
      </c>
      <c r="E368" s="14" t="s">
        <v>4378</v>
      </c>
      <c r="F368" s="14" t="s">
        <v>4379</v>
      </c>
      <c r="G368" s="14" t="s">
        <v>4407</v>
      </c>
      <c r="H368" s="14" t="s">
        <v>4372</v>
      </c>
      <c r="I368" s="14" t="s">
        <v>1210</v>
      </c>
      <c r="J368" s="14" t="s">
        <v>1211</v>
      </c>
      <c r="K368" s="14" t="s">
        <v>1212</v>
      </c>
      <c r="L368" s="14" t="s">
        <v>4373</v>
      </c>
      <c r="M368" s="14" t="s">
        <v>1213</v>
      </c>
      <c r="N368" s="14" t="s">
        <v>1213</v>
      </c>
      <c r="O368" s="14" t="s">
        <v>1213</v>
      </c>
      <c r="P368" s="14" t="s">
        <v>1213</v>
      </c>
      <c r="Q368" s="14" t="s">
        <v>1213</v>
      </c>
      <c r="R368" s="14" t="s">
        <v>1213</v>
      </c>
      <c r="S368" s="14" t="s">
        <v>1213</v>
      </c>
    </row>
    <row r="369" spans="1:19" ht="15.75" customHeight="1" x14ac:dyDescent="0.2">
      <c r="A369" s="14">
        <v>367</v>
      </c>
      <c r="B369" s="14" t="s">
        <v>1066</v>
      </c>
      <c r="C369" s="14" t="str">
        <f>VLOOKUP(B369,'GSM 750'!$C$2:$G$729,5,FALSE)</f>
        <v>GHGD 250</v>
      </c>
      <c r="D369" s="89">
        <v>44953</v>
      </c>
      <c r="E369" s="14" t="s">
        <v>4369</v>
      </c>
      <c r="F369" s="14" t="s">
        <v>4370</v>
      </c>
      <c r="G369" s="14" t="s">
        <v>4371</v>
      </c>
      <c r="H369" s="14" t="s">
        <v>4372</v>
      </c>
      <c r="I369" s="14" t="s">
        <v>1210</v>
      </c>
      <c r="J369" s="14" t="s">
        <v>1211</v>
      </c>
      <c r="K369" s="14" t="s">
        <v>1212</v>
      </c>
      <c r="L369" s="14" t="s">
        <v>4373</v>
      </c>
      <c r="M369" s="14" t="s">
        <v>1213</v>
      </c>
      <c r="N369" s="14" t="s">
        <v>1213</v>
      </c>
      <c r="O369" s="14" t="s">
        <v>1213</v>
      </c>
      <c r="P369" s="14" t="s">
        <v>1213</v>
      </c>
      <c r="Q369" s="14" t="s">
        <v>1213</v>
      </c>
      <c r="R369" s="14" t="s">
        <v>1213</v>
      </c>
      <c r="S369" s="14" t="s">
        <v>1213</v>
      </c>
    </row>
    <row r="370" spans="1:19" ht="15.75" customHeight="1" x14ac:dyDescent="0.2">
      <c r="A370" s="14">
        <v>368</v>
      </c>
      <c r="B370" s="14" t="s">
        <v>542</v>
      </c>
      <c r="C370" s="14" t="str">
        <f>VLOOKUP(B370,'GSM 750'!$C$2:$G$729,5,FALSE)</f>
        <v>GHGD 500</v>
      </c>
      <c r="D370" s="89">
        <v>44953</v>
      </c>
      <c r="E370" s="14" t="s">
        <v>4369</v>
      </c>
      <c r="F370" s="14" t="s">
        <v>4370</v>
      </c>
      <c r="G370" s="14" t="s">
        <v>4371</v>
      </c>
      <c r="H370" s="14" t="s">
        <v>4372</v>
      </c>
      <c r="I370" s="14" t="s">
        <v>1210</v>
      </c>
      <c r="J370" s="14" t="s">
        <v>1211</v>
      </c>
      <c r="K370" s="14" t="s">
        <v>1212</v>
      </c>
      <c r="L370" s="14" t="s">
        <v>4373</v>
      </c>
      <c r="M370" s="14" t="s">
        <v>1213</v>
      </c>
      <c r="N370" s="14" t="s">
        <v>1213</v>
      </c>
      <c r="O370" s="14" t="s">
        <v>1213</v>
      </c>
      <c r="P370" s="14" t="s">
        <v>1213</v>
      </c>
      <c r="Q370" s="14" t="s">
        <v>1213</v>
      </c>
      <c r="R370" s="14" t="s">
        <v>1213</v>
      </c>
      <c r="S370" s="14" t="s">
        <v>1213</v>
      </c>
    </row>
    <row r="371" spans="1:19" ht="15.75" customHeight="1" x14ac:dyDescent="0.2">
      <c r="A371" s="14">
        <v>369</v>
      </c>
      <c r="B371" s="14" t="s">
        <v>820</v>
      </c>
      <c r="C371" s="14" t="str">
        <f>VLOOKUP(B371,'GSM 750'!$C$2:$G$729,5,FALSE)</f>
        <v>GHGD 500</v>
      </c>
      <c r="D371" s="89">
        <v>44953</v>
      </c>
      <c r="E371" s="14" t="s">
        <v>4369</v>
      </c>
      <c r="F371" s="14" t="s">
        <v>4370</v>
      </c>
      <c r="G371" s="14" t="s">
        <v>4371</v>
      </c>
      <c r="H371" s="14" t="s">
        <v>4375</v>
      </c>
      <c r="I371" s="14" t="s">
        <v>1210</v>
      </c>
      <c r="J371" s="14" t="s">
        <v>1211</v>
      </c>
      <c r="K371" s="14" t="s">
        <v>1212</v>
      </c>
      <c r="L371" s="14" t="s">
        <v>4373</v>
      </c>
      <c r="M371" s="14" t="s">
        <v>1213</v>
      </c>
      <c r="N371" s="14" t="s">
        <v>1213</v>
      </c>
      <c r="O371" s="14" t="s">
        <v>1213</v>
      </c>
      <c r="P371" s="14" t="s">
        <v>1213</v>
      </c>
      <c r="Q371" s="14" t="s">
        <v>1213</v>
      </c>
      <c r="R371" s="14" t="s">
        <v>1213</v>
      </c>
      <c r="S371" s="14" t="s">
        <v>1213</v>
      </c>
    </row>
    <row r="372" spans="1:19" ht="15.75" customHeight="1" x14ac:dyDescent="0.2">
      <c r="A372" s="14">
        <v>370</v>
      </c>
      <c r="B372" s="14" t="s">
        <v>453</v>
      </c>
      <c r="C372" s="14" t="str">
        <f>VLOOKUP(B372,'GSM 750'!$C$2:$G$729,5,FALSE)</f>
        <v>GHGD 500</v>
      </c>
      <c r="D372" s="89">
        <v>44953</v>
      </c>
      <c r="E372" s="14" t="s">
        <v>4369</v>
      </c>
      <c r="F372" s="14" t="s">
        <v>4370</v>
      </c>
      <c r="G372" s="14" t="s">
        <v>4371</v>
      </c>
      <c r="H372" s="14" t="s">
        <v>4374</v>
      </c>
      <c r="I372" s="14" t="s">
        <v>1210</v>
      </c>
      <c r="J372" s="14" t="s">
        <v>1211</v>
      </c>
      <c r="K372" s="14" t="s">
        <v>1212</v>
      </c>
      <c r="L372" s="14" t="s">
        <v>4373</v>
      </c>
      <c r="M372" s="14" t="s">
        <v>1213</v>
      </c>
      <c r="N372" s="14" t="s">
        <v>1213</v>
      </c>
      <c r="O372" s="14" t="s">
        <v>1213</v>
      </c>
      <c r="P372" s="14" t="s">
        <v>1213</v>
      </c>
      <c r="Q372" s="14" t="s">
        <v>1213</v>
      </c>
      <c r="R372" s="14" t="s">
        <v>1213</v>
      </c>
      <c r="S372" s="14" t="s">
        <v>1213</v>
      </c>
    </row>
    <row r="373" spans="1:19" ht="15.75" customHeight="1" x14ac:dyDescent="0.2">
      <c r="A373" s="14">
        <v>371</v>
      </c>
      <c r="B373" s="14" t="s">
        <v>954</v>
      </c>
      <c r="C373" s="14" t="str">
        <f>VLOOKUP(B373,'GSM 750'!$C$2:$G$729,5,FALSE)</f>
        <v>GHGD 250</v>
      </c>
      <c r="D373" s="89">
        <v>44953</v>
      </c>
      <c r="E373" s="14" t="s">
        <v>4369</v>
      </c>
      <c r="F373" s="14" t="s">
        <v>4370</v>
      </c>
      <c r="G373" s="14" t="s">
        <v>4371</v>
      </c>
      <c r="H373" s="14" t="s">
        <v>4375</v>
      </c>
      <c r="I373" s="14" t="s">
        <v>1210</v>
      </c>
      <c r="J373" s="14" t="s">
        <v>1211</v>
      </c>
      <c r="K373" s="14" t="s">
        <v>1212</v>
      </c>
      <c r="L373" s="14" t="s">
        <v>4373</v>
      </c>
      <c r="M373" s="14" t="s">
        <v>1213</v>
      </c>
      <c r="N373" s="14" t="s">
        <v>1213</v>
      </c>
      <c r="O373" s="14" t="s">
        <v>1213</v>
      </c>
      <c r="P373" s="14" t="s">
        <v>1213</v>
      </c>
      <c r="Q373" s="14" t="s">
        <v>1213</v>
      </c>
      <c r="R373" s="14" t="s">
        <v>1213</v>
      </c>
      <c r="S373" s="14" t="s">
        <v>1213</v>
      </c>
    </row>
    <row r="374" spans="1:19" ht="15.75" customHeight="1" x14ac:dyDescent="0.2">
      <c r="A374" s="14">
        <v>372</v>
      </c>
      <c r="B374" s="14" t="s">
        <v>1106</v>
      </c>
      <c r="C374" s="14" t="str">
        <f>VLOOKUP(B374,'GSM 750'!$C$2:$G$729,5,FALSE)</f>
        <v>GHGD 250</v>
      </c>
      <c r="D374" s="89">
        <v>44954</v>
      </c>
      <c r="E374" s="14" t="s">
        <v>1250</v>
      </c>
      <c r="F374" s="14" t="s">
        <v>4370</v>
      </c>
      <c r="G374" s="14" t="s">
        <v>4406</v>
      </c>
      <c r="H374" s="14" t="s">
        <v>4372</v>
      </c>
      <c r="I374" s="5" t="s">
        <v>1249</v>
      </c>
      <c r="J374" s="14" t="s">
        <v>1211</v>
      </c>
      <c r="K374" s="14" t="s">
        <v>1212</v>
      </c>
      <c r="L374" s="14" t="s">
        <v>4373</v>
      </c>
      <c r="M374" s="14" t="s">
        <v>1213</v>
      </c>
      <c r="N374" s="14" t="s">
        <v>1213</v>
      </c>
      <c r="O374" s="14" t="s">
        <v>1213</v>
      </c>
      <c r="P374" s="14" t="s">
        <v>1213</v>
      </c>
      <c r="Q374" s="14" t="s">
        <v>1213</v>
      </c>
      <c r="R374" s="14" t="s">
        <v>1213</v>
      </c>
      <c r="S374" s="14" t="s">
        <v>1213</v>
      </c>
    </row>
    <row r="375" spans="1:19" ht="15.75" customHeight="1" x14ac:dyDescent="0.2">
      <c r="A375" s="14">
        <v>373</v>
      </c>
      <c r="B375" s="5" t="s">
        <v>971</v>
      </c>
      <c r="C375" s="14" t="str">
        <f>VLOOKUP(B375,'GSM 750'!$C$2:$G$729,5,FALSE)</f>
        <v>GHGD 250</v>
      </c>
      <c r="D375" s="89">
        <v>44955</v>
      </c>
      <c r="E375" s="14" t="s">
        <v>4369</v>
      </c>
      <c r="F375" s="14" t="s">
        <v>4379</v>
      </c>
      <c r="G375" s="14" t="s">
        <v>4380</v>
      </c>
      <c r="H375" s="14" t="s">
        <v>4374</v>
      </c>
      <c r="I375" s="14" t="s">
        <v>1376</v>
      </c>
      <c r="J375" s="14" t="s">
        <v>1211</v>
      </c>
      <c r="K375" s="14" t="s">
        <v>1212</v>
      </c>
      <c r="L375" s="14" t="s">
        <v>4373</v>
      </c>
      <c r="M375" s="14" t="s">
        <v>1213</v>
      </c>
      <c r="N375" s="14" t="s">
        <v>1213</v>
      </c>
      <c r="O375" s="14" t="s">
        <v>1213</v>
      </c>
      <c r="P375" s="14" t="s">
        <v>1213</v>
      </c>
      <c r="Q375" s="14" t="s">
        <v>1213</v>
      </c>
      <c r="R375" s="14" t="s">
        <v>1213</v>
      </c>
      <c r="S375" s="14" t="s">
        <v>1213</v>
      </c>
    </row>
    <row r="376" spans="1:19" ht="15.75" customHeight="1" x14ac:dyDescent="0.2">
      <c r="A376" s="14">
        <v>374</v>
      </c>
      <c r="B376" s="14" t="s">
        <v>955</v>
      </c>
      <c r="C376" s="14" t="str">
        <f>VLOOKUP(B376,'GSM 750'!$C$2:$G$729,5,FALSE)</f>
        <v>GHGD 250</v>
      </c>
      <c r="D376" s="89">
        <v>44955</v>
      </c>
      <c r="E376" s="14" t="s">
        <v>4369</v>
      </c>
      <c r="F376" s="14" t="s">
        <v>4370</v>
      </c>
      <c r="G376" s="14" t="s">
        <v>4371</v>
      </c>
      <c r="H376" s="14" t="s">
        <v>4375</v>
      </c>
      <c r="I376" s="14" t="s">
        <v>1376</v>
      </c>
      <c r="J376" s="14" t="s">
        <v>1211</v>
      </c>
      <c r="K376" s="14" t="s">
        <v>1212</v>
      </c>
      <c r="L376" s="14" t="s">
        <v>4373</v>
      </c>
      <c r="M376" s="14" t="s">
        <v>1213</v>
      </c>
      <c r="N376" s="14" t="s">
        <v>1213</v>
      </c>
      <c r="O376" s="14" t="s">
        <v>1213</v>
      </c>
      <c r="P376" s="14" t="s">
        <v>1213</v>
      </c>
      <c r="Q376" s="14" t="s">
        <v>1213</v>
      </c>
      <c r="R376" s="14" t="s">
        <v>1213</v>
      </c>
      <c r="S376" s="14" t="s">
        <v>1213</v>
      </c>
    </row>
    <row r="377" spans="1:19" ht="15.75" customHeight="1" x14ac:dyDescent="0.2">
      <c r="A377" s="14">
        <v>375</v>
      </c>
      <c r="B377" s="14" t="s">
        <v>954</v>
      </c>
      <c r="C377" s="14" t="str">
        <f>VLOOKUP(B377,'GSM 750'!$C$2:$G$729,5,FALSE)</f>
        <v>GHGD 250</v>
      </c>
      <c r="D377" s="89">
        <v>44955</v>
      </c>
      <c r="E377" s="14" t="s">
        <v>4369</v>
      </c>
      <c r="F377" s="14" t="s">
        <v>4370</v>
      </c>
      <c r="G377" s="14" t="s">
        <v>4371</v>
      </c>
      <c r="H377" s="14" t="s">
        <v>4375</v>
      </c>
      <c r="I377" s="14" t="s">
        <v>1376</v>
      </c>
      <c r="J377" s="14" t="s">
        <v>1211</v>
      </c>
      <c r="K377" s="14" t="s">
        <v>1212</v>
      </c>
      <c r="L377" s="14" t="s">
        <v>4373</v>
      </c>
      <c r="M377" s="14" t="s">
        <v>1213</v>
      </c>
      <c r="N377" s="14" t="s">
        <v>1213</v>
      </c>
      <c r="O377" s="14" t="s">
        <v>1213</v>
      </c>
      <c r="P377" s="14" t="s">
        <v>1213</v>
      </c>
      <c r="Q377" s="14" t="s">
        <v>1213</v>
      </c>
      <c r="R377" s="14" t="s">
        <v>1213</v>
      </c>
      <c r="S377" s="14" t="s">
        <v>1213</v>
      </c>
    </row>
    <row r="378" spans="1:19" ht="15.75" customHeight="1" x14ac:dyDescent="0.2">
      <c r="A378" s="14">
        <v>376</v>
      </c>
      <c r="B378" s="14" t="s">
        <v>4408</v>
      </c>
      <c r="C378" s="14" t="e">
        <f>VLOOKUP(B378,'GSM 750'!$C$2:$G$729,5,FALSE)</f>
        <v>#N/A</v>
      </c>
      <c r="D378" s="89">
        <v>44955</v>
      </c>
      <c r="E378" s="14" t="s">
        <v>4369</v>
      </c>
      <c r="F378" s="14" t="s">
        <v>4370</v>
      </c>
      <c r="G378" s="14" t="s">
        <v>4371</v>
      </c>
      <c r="H378" s="14" t="s">
        <v>4409</v>
      </c>
      <c r="I378" s="14" t="s">
        <v>1376</v>
      </c>
      <c r="J378" s="14" t="s">
        <v>1211</v>
      </c>
      <c r="K378" s="14" t="s">
        <v>1212</v>
      </c>
      <c r="L378" s="14" t="s">
        <v>4373</v>
      </c>
      <c r="M378" s="14" t="s">
        <v>1213</v>
      </c>
      <c r="N378" s="14" t="s">
        <v>1213</v>
      </c>
      <c r="O378" s="14" t="s">
        <v>1213</v>
      </c>
      <c r="P378" s="14" t="s">
        <v>1213</v>
      </c>
      <c r="Q378" s="14" t="s">
        <v>1213</v>
      </c>
      <c r="R378" s="14" t="s">
        <v>1213</v>
      </c>
      <c r="S378" s="14" t="s">
        <v>1213</v>
      </c>
    </row>
    <row r="379" spans="1:19" ht="15.75" customHeight="1" x14ac:dyDescent="0.2">
      <c r="A379" s="14">
        <v>377</v>
      </c>
      <c r="B379" s="14" t="s">
        <v>625</v>
      </c>
      <c r="C379" s="14" t="str">
        <f>VLOOKUP(B379,'GSM 750'!$C$2:$G$729,5,FALSE)</f>
        <v>GHGD 500</v>
      </c>
      <c r="D379" s="89">
        <v>44955</v>
      </c>
      <c r="E379" s="14" t="s">
        <v>4369</v>
      </c>
      <c r="F379" s="14" t="s">
        <v>4370</v>
      </c>
      <c r="G379" s="14" t="s">
        <v>4371</v>
      </c>
      <c r="H379" s="14" t="s">
        <v>4372</v>
      </c>
      <c r="I379" s="14" t="s">
        <v>1376</v>
      </c>
      <c r="J379" s="14" t="s">
        <v>1211</v>
      </c>
      <c r="K379" s="14" t="s">
        <v>1212</v>
      </c>
      <c r="L379" s="14" t="s">
        <v>4373</v>
      </c>
      <c r="M379" s="14" t="s">
        <v>1213</v>
      </c>
      <c r="N379" s="14" t="s">
        <v>1213</v>
      </c>
      <c r="O379" s="14" t="s">
        <v>1213</v>
      </c>
      <c r="P379" s="14" t="s">
        <v>1213</v>
      </c>
      <c r="Q379" s="14" t="s">
        <v>1213</v>
      </c>
      <c r="R379" s="14" t="s">
        <v>1213</v>
      </c>
      <c r="S379" s="14" t="s">
        <v>1213</v>
      </c>
    </row>
    <row r="380" spans="1:19" ht="15.75" customHeight="1" x14ac:dyDescent="0.2">
      <c r="A380" s="14">
        <v>378</v>
      </c>
      <c r="B380" s="14" t="s">
        <v>453</v>
      </c>
      <c r="C380" s="14" t="str">
        <f>VLOOKUP(B380,'GSM 750'!$C$2:$G$729,5,FALSE)</f>
        <v>GHGD 500</v>
      </c>
      <c r="D380" s="89">
        <v>44955</v>
      </c>
      <c r="E380" s="14" t="s">
        <v>4369</v>
      </c>
      <c r="F380" s="14" t="s">
        <v>4370</v>
      </c>
      <c r="G380" s="14" t="s">
        <v>4371</v>
      </c>
      <c r="H380" s="14" t="s">
        <v>4374</v>
      </c>
      <c r="I380" s="14" t="s">
        <v>1376</v>
      </c>
      <c r="J380" s="14" t="s">
        <v>1211</v>
      </c>
      <c r="K380" s="14" t="s">
        <v>1212</v>
      </c>
      <c r="L380" s="14" t="s">
        <v>4373</v>
      </c>
      <c r="M380" s="14" t="s">
        <v>1213</v>
      </c>
      <c r="N380" s="14" t="s">
        <v>1213</v>
      </c>
      <c r="O380" s="14" t="s">
        <v>1213</v>
      </c>
      <c r="P380" s="14" t="s">
        <v>1213</v>
      </c>
      <c r="Q380" s="14" t="s">
        <v>1213</v>
      </c>
      <c r="R380" s="14" t="s">
        <v>1213</v>
      </c>
      <c r="S380" s="14" t="s">
        <v>1213</v>
      </c>
    </row>
    <row r="381" spans="1:19" ht="15.75" customHeight="1" x14ac:dyDescent="0.2">
      <c r="A381" s="14">
        <v>379</v>
      </c>
      <c r="B381" s="14" t="s">
        <v>2164</v>
      </c>
      <c r="C381" s="14" t="e">
        <f>VLOOKUP(B381,'GSM 750'!$C$2:$G$729,5,FALSE)</f>
        <v>#N/A</v>
      </c>
      <c r="D381" s="89">
        <v>44956</v>
      </c>
      <c r="E381" s="14" t="s">
        <v>4369</v>
      </c>
      <c r="F381" s="14" t="s">
        <v>4370</v>
      </c>
      <c r="G381" s="14" t="s">
        <v>4371</v>
      </c>
      <c r="H381" s="14" t="s">
        <v>4372</v>
      </c>
      <c r="I381" s="14" t="s">
        <v>1376</v>
      </c>
      <c r="J381" s="14" t="s">
        <v>1211</v>
      </c>
      <c r="K381" s="14" t="s">
        <v>1212</v>
      </c>
      <c r="L381" s="14" t="s">
        <v>4373</v>
      </c>
      <c r="M381" s="14" t="s">
        <v>1213</v>
      </c>
      <c r="N381" s="14" t="s">
        <v>1213</v>
      </c>
      <c r="O381" s="14" t="s">
        <v>1213</v>
      </c>
      <c r="P381" s="14" t="s">
        <v>1213</v>
      </c>
      <c r="Q381" s="14" t="s">
        <v>1213</v>
      </c>
      <c r="R381" s="14" t="s">
        <v>1213</v>
      </c>
      <c r="S381" s="14" t="s">
        <v>1213</v>
      </c>
    </row>
    <row r="382" spans="1:19" ht="15.75" customHeight="1" x14ac:dyDescent="0.2">
      <c r="A382" s="14">
        <v>380</v>
      </c>
      <c r="B382" s="14" t="s">
        <v>784</v>
      </c>
      <c r="C382" s="14" t="str">
        <f>VLOOKUP(B382,'GSM 750'!$C$2:$G$729,5,FALSE)</f>
        <v>GHGD 500</v>
      </c>
      <c r="D382" s="89">
        <v>44956</v>
      </c>
      <c r="E382" s="14" t="s">
        <v>4369</v>
      </c>
      <c r="F382" s="14" t="s">
        <v>4370</v>
      </c>
      <c r="G382" s="14" t="s">
        <v>4371</v>
      </c>
      <c r="H382" s="14" t="s">
        <v>4372</v>
      </c>
      <c r="I382" s="14" t="s">
        <v>1376</v>
      </c>
      <c r="J382" s="14" t="s">
        <v>1211</v>
      </c>
      <c r="K382" s="14" t="s">
        <v>1212</v>
      </c>
      <c r="L382" s="14" t="s">
        <v>4373</v>
      </c>
      <c r="M382" s="14" t="s">
        <v>1213</v>
      </c>
      <c r="N382" s="14" t="s">
        <v>1213</v>
      </c>
      <c r="O382" s="14" t="s">
        <v>1213</v>
      </c>
      <c r="P382" s="14" t="s">
        <v>1213</v>
      </c>
      <c r="Q382" s="14" t="s">
        <v>1213</v>
      </c>
      <c r="R382" s="14" t="s">
        <v>1213</v>
      </c>
      <c r="S382" s="14" t="s">
        <v>1213</v>
      </c>
    </row>
    <row r="383" spans="1:19" ht="15.75" customHeight="1" x14ac:dyDescent="0.2">
      <c r="A383" s="14">
        <v>381</v>
      </c>
      <c r="B383" s="14" t="s">
        <v>453</v>
      </c>
      <c r="C383" s="14" t="str">
        <f>VLOOKUP(B383,'GSM 750'!$C$2:$G$729,5,FALSE)</f>
        <v>GHGD 500</v>
      </c>
      <c r="D383" s="89">
        <v>44956</v>
      </c>
      <c r="E383" s="14" t="s">
        <v>4369</v>
      </c>
      <c r="F383" s="14" t="s">
        <v>4370</v>
      </c>
      <c r="G383" s="14" t="s">
        <v>4371</v>
      </c>
      <c r="H383" s="14" t="s">
        <v>4374</v>
      </c>
      <c r="I383" s="14" t="s">
        <v>1376</v>
      </c>
      <c r="J383" s="14" t="s">
        <v>1211</v>
      </c>
      <c r="K383" s="14" t="s">
        <v>1212</v>
      </c>
      <c r="L383" s="14" t="s">
        <v>4373</v>
      </c>
      <c r="M383" s="14" t="s">
        <v>1213</v>
      </c>
      <c r="N383" s="14" t="s">
        <v>1213</v>
      </c>
      <c r="O383" s="14" t="s">
        <v>1213</v>
      </c>
      <c r="P383" s="14" t="s">
        <v>1213</v>
      </c>
      <c r="Q383" s="14" t="s">
        <v>1213</v>
      </c>
      <c r="R383" s="14" t="s">
        <v>1213</v>
      </c>
      <c r="S383" s="14" t="s">
        <v>1213</v>
      </c>
    </row>
    <row r="384" spans="1:19" ht="15.75" customHeight="1" x14ac:dyDescent="0.2">
      <c r="A384" s="14">
        <v>382</v>
      </c>
      <c r="B384" s="14" t="s">
        <v>713</v>
      </c>
      <c r="C384" s="14" t="str">
        <f>VLOOKUP(B384,'GSM 750'!$C$2:$G$729,5,FALSE)</f>
        <v>GHGD 500</v>
      </c>
      <c r="D384" s="89">
        <v>44956</v>
      </c>
      <c r="E384" s="14" t="s">
        <v>4369</v>
      </c>
      <c r="F384" s="14" t="s">
        <v>4370</v>
      </c>
      <c r="G384" s="14" t="s">
        <v>4371</v>
      </c>
      <c r="H384" s="14" t="s">
        <v>4375</v>
      </c>
      <c r="I384" s="14" t="s">
        <v>1376</v>
      </c>
      <c r="J384" s="14" t="s">
        <v>1211</v>
      </c>
      <c r="K384" s="14" t="s">
        <v>1212</v>
      </c>
      <c r="L384" s="14" t="s">
        <v>4373</v>
      </c>
      <c r="M384" s="14" t="s">
        <v>1213</v>
      </c>
      <c r="N384" s="14" t="s">
        <v>1213</v>
      </c>
      <c r="O384" s="14" t="s">
        <v>1213</v>
      </c>
      <c r="P384" s="14" t="s">
        <v>1213</v>
      </c>
      <c r="Q384" s="14" t="s">
        <v>1213</v>
      </c>
      <c r="R384" s="14" t="s">
        <v>1213</v>
      </c>
      <c r="S384" s="14" t="s">
        <v>1213</v>
      </c>
    </row>
    <row r="385" spans="1:19" ht="15.75" customHeight="1" x14ac:dyDescent="0.2">
      <c r="A385" s="14">
        <v>383</v>
      </c>
      <c r="B385" s="14" t="s">
        <v>955</v>
      </c>
      <c r="C385" s="14" t="str">
        <f>VLOOKUP(B385,'GSM 750'!$C$2:$G$729,5,FALSE)</f>
        <v>GHGD 250</v>
      </c>
      <c r="D385" s="89">
        <v>44956</v>
      </c>
      <c r="E385" s="14" t="s">
        <v>4369</v>
      </c>
      <c r="F385" s="14" t="s">
        <v>4370</v>
      </c>
      <c r="G385" s="14" t="s">
        <v>4371</v>
      </c>
      <c r="H385" s="14" t="s">
        <v>4375</v>
      </c>
      <c r="I385" s="14" t="s">
        <v>1376</v>
      </c>
      <c r="J385" s="14" t="s">
        <v>1211</v>
      </c>
      <c r="K385" s="14" t="s">
        <v>1212</v>
      </c>
      <c r="L385" s="14" t="s">
        <v>4373</v>
      </c>
      <c r="M385" s="14" t="s">
        <v>1213</v>
      </c>
      <c r="N385" s="14" t="s">
        <v>1213</v>
      </c>
      <c r="O385" s="14" t="s">
        <v>1213</v>
      </c>
      <c r="P385" s="14" t="s">
        <v>1213</v>
      </c>
      <c r="Q385" s="14" t="s">
        <v>1213</v>
      </c>
      <c r="R385" s="14" t="s">
        <v>1213</v>
      </c>
      <c r="S385" s="14" t="s">
        <v>1213</v>
      </c>
    </row>
    <row r="386" spans="1:19" ht="15.75" customHeight="1" x14ac:dyDescent="0.2">
      <c r="A386" s="14">
        <v>384</v>
      </c>
      <c r="B386" s="14" t="s">
        <v>954</v>
      </c>
      <c r="C386" s="14" t="str">
        <f>VLOOKUP(B386,'GSM 750'!$C$2:$G$729,5,FALSE)</f>
        <v>GHGD 250</v>
      </c>
      <c r="D386" s="89">
        <v>44956</v>
      </c>
      <c r="E386" s="14" t="s">
        <v>4369</v>
      </c>
      <c r="F386" s="14" t="s">
        <v>4370</v>
      </c>
      <c r="G386" s="14" t="s">
        <v>4371</v>
      </c>
      <c r="H386" s="14" t="s">
        <v>4375</v>
      </c>
      <c r="I386" s="14" t="s">
        <v>1376</v>
      </c>
      <c r="J386" s="14" t="s">
        <v>1211</v>
      </c>
      <c r="K386" s="14" t="s">
        <v>1212</v>
      </c>
      <c r="L386" s="14" t="s">
        <v>4373</v>
      </c>
      <c r="M386" s="14" t="s">
        <v>1213</v>
      </c>
      <c r="N386" s="14" t="s">
        <v>1213</v>
      </c>
      <c r="O386" s="14" t="s">
        <v>1213</v>
      </c>
      <c r="P386" s="14" t="s">
        <v>1213</v>
      </c>
      <c r="Q386" s="14" t="s">
        <v>1213</v>
      </c>
      <c r="R386" s="14" t="s">
        <v>1213</v>
      </c>
      <c r="S386" s="14" t="s">
        <v>1213</v>
      </c>
    </row>
    <row r="387" spans="1:19" ht="15.75" customHeight="1" x14ac:dyDescent="0.2">
      <c r="A387" s="14">
        <v>385</v>
      </c>
      <c r="B387" s="14" t="s">
        <v>971</v>
      </c>
      <c r="C387" s="14" t="str">
        <f>VLOOKUP(B387,'GSM 750'!$C$2:$G$729,5,FALSE)</f>
        <v>GHGD 250</v>
      </c>
      <c r="D387" s="89">
        <v>44956</v>
      </c>
      <c r="E387" s="14" t="s">
        <v>4369</v>
      </c>
      <c r="F387" s="14" t="s">
        <v>4370</v>
      </c>
      <c r="G387" s="14" t="s">
        <v>4371</v>
      </c>
      <c r="H387" s="14" t="s">
        <v>4374</v>
      </c>
      <c r="I387" s="14" t="s">
        <v>1376</v>
      </c>
      <c r="J387" s="14" t="s">
        <v>1211</v>
      </c>
      <c r="K387" s="14" t="s">
        <v>1212</v>
      </c>
      <c r="L387" s="14" t="s">
        <v>4373</v>
      </c>
      <c r="M387" s="14" t="s">
        <v>1213</v>
      </c>
      <c r="N387" s="14" t="s">
        <v>1213</v>
      </c>
      <c r="O387" s="14" t="s">
        <v>1213</v>
      </c>
      <c r="P387" s="14" t="s">
        <v>1213</v>
      </c>
      <c r="Q387" s="14" t="s">
        <v>1213</v>
      </c>
      <c r="R387" s="14" t="s">
        <v>1213</v>
      </c>
      <c r="S387" s="14" t="s">
        <v>1213</v>
      </c>
    </row>
    <row r="388" spans="1:19" ht="15.75" customHeight="1" x14ac:dyDescent="0.2">
      <c r="A388" s="14">
        <v>386</v>
      </c>
      <c r="B388" s="14" t="s">
        <v>1723</v>
      </c>
      <c r="C388" s="14" t="e">
        <f>VLOOKUP(B388,'GSM 750'!$C$2:$G$729,5,FALSE)</f>
        <v>#N/A</v>
      </c>
      <c r="D388" s="89">
        <v>44956</v>
      </c>
      <c r="E388" s="14" t="s">
        <v>4369</v>
      </c>
      <c r="F388" s="14" t="s">
        <v>4370</v>
      </c>
      <c r="G388" s="14" t="s">
        <v>4371</v>
      </c>
      <c r="H388" s="14" t="s">
        <v>4374</v>
      </c>
      <c r="I388" s="14" t="s">
        <v>1376</v>
      </c>
      <c r="J388" s="14" t="s">
        <v>1211</v>
      </c>
      <c r="K388" s="14" t="s">
        <v>1212</v>
      </c>
      <c r="L388" s="14" t="s">
        <v>4373</v>
      </c>
      <c r="M388" s="14" t="s">
        <v>1213</v>
      </c>
      <c r="N388" s="14" t="s">
        <v>1213</v>
      </c>
      <c r="O388" s="14" t="s">
        <v>1213</v>
      </c>
      <c r="P388" s="14" t="s">
        <v>1213</v>
      </c>
      <c r="Q388" s="14" t="s">
        <v>1213</v>
      </c>
      <c r="R388" s="14" t="s">
        <v>1213</v>
      </c>
      <c r="S388" s="14" t="s">
        <v>1213</v>
      </c>
    </row>
    <row r="389" spans="1:19" ht="15.75" customHeight="1" x14ac:dyDescent="0.2">
      <c r="A389" s="14">
        <v>387</v>
      </c>
      <c r="B389" s="14" t="s">
        <v>2744</v>
      </c>
      <c r="C389" s="14" t="str">
        <f>VLOOKUP(B389,'GSM 750'!$C$2:$G$729,5,FALSE)</f>
        <v>GHGD 250</v>
      </c>
      <c r="D389" s="89">
        <v>44956</v>
      </c>
      <c r="E389" s="14" t="s">
        <v>4369</v>
      </c>
      <c r="F389" s="14" t="s">
        <v>4370</v>
      </c>
      <c r="G389" s="14" t="s">
        <v>4371</v>
      </c>
      <c r="H389" s="14" t="s">
        <v>4374</v>
      </c>
      <c r="I389" s="14" t="s">
        <v>1376</v>
      </c>
      <c r="J389" s="14" t="s">
        <v>1211</v>
      </c>
      <c r="K389" s="14" t="s">
        <v>1212</v>
      </c>
      <c r="L389" s="14" t="s">
        <v>4373</v>
      </c>
      <c r="M389" s="14" t="s">
        <v>1213</v>
      </c>
      <c r="N389" s="14" t="s">
        <v>1213</v>
      </c>
      <c r="O389" s="14" t="s">
        <v>1213</v>
      </c>
      <c r="P389" s="14" t="s">
        <v>1213</v>
      </c>
      <c r="Q389" s="14" t="s">
        <v>1213</v>
      </c>
      <c r="R389" s="14" t="s">
        <v>1213</v>
      </c>
      <c r="S389" s="14" t="s">
        <v>1213</v>
      </c>
    </row>
    <row r="390" spans="1:19" ht="15.75" customHeight="1" x14ac:dyDescent="0.2">
      <c r="A390" s="14">
        <v>388</v>
      </c>
      <c r="B390" s="14" t="s">
        <v>212</v>
      </c>
      <c r="C390" s="14" t="str">
        <f>VLOOKUP(B390,'GSM 750'!$C$2:$G$729,5,FALSE)</f>
        <v>GHGD 500</v>
      </c>
      <c r="D390" s="89">
        <v>44957</v>
      </c>
      <c r="E390" s="14" t="s">
        <v>4369</v>
      </c>
      <c r="F390" s="14" t="s">
        <v>4370</v>
      </c>
      <c r="G390" s="14" t="s">
        <v>4371</v>
      </c>
      <c r="H390" s="14" t="s">
        <v>4372</v>
      </c>
      <c r="I390" s="14" t="s">
        <v>1376</v>
      </c>
      <c r="J390" s="14" t="s">
        <v>1211</v>
      </c>
      <c r="K390" s="14" t="s">
        <v>1212</v>
      </c>
      <c r="L390" s="14" t="s">
        <v>4373</v>
      </c>
      <c r="M390" s="14" t="s">
        <v>1213</v>
      </c>
      <c r="N390" s="14" t="s">
        <v>1213</v>
      </c>
      <c r="O390" s="14" t="s">
        <v>1213</v>
      </c>
      <c r="P390" s="14" t="s">
        <v>1213</v>
      </c>
      <c r="Q390" s="14" t="s">
        <v>1213</v>
      </c>
      <c r="R390" s="14" t="s">
        <v>1213</v>
      </c>
      <c r="S390" s="14" t="s">
        <v>1213</v>
      </c>
    </row>
    <row r="391" spans="1:19" ht="15.75" customHeight="1" x14ac:dyDescent="0.2">
      <c r="A391" s="14">
        <v>389</v>
      </c>
      <c r="B391" s="14" t="s">
        <v>453</v>
      </c>
      <c r="C391" s="14" t="str">
        <f>VLOOKUP(B391,'GSM 750'!$C$2:$G$729,5,FALSE)</f>
        <v>GHGD 500</v>
      </c>
      <c r="D391" s="89">
        <v>44957</v>
      </c>
      <c r="E391" s="14" t="s">
        <v>4369</v>
      </c>
      <c r="F391" s="14" t="s">
        <v>4370</v>
      </c>
      <c r="G391" s="14" t="s">
        <v>4371</v>
      </c>
      <c r="H391" s="14" t="s">
        <v>4374</v>
      </c>
      <c r="I391" s="14" t="s">
        <v>1376</v>
      </c>
      <c r="J391" s="14" t="s">
        <v>1211</v>
      </c>
      <c r="K391" s="14" t="s">
        <v>1212</v>
      </c>
      <c r="L391" s="14" t="s">
        <v>4373</v>
      </c>
      <c r="M391" s="14" t="s">
        <v>1213</v>
      </c>
      <c r="N391" s="14" t="s">
        <v>1213</v>
      </c>
      <c r="O391" s="14" t="s">
        <v>1213</v>
      </c>
      <c r="P391" s="14" t="s">
        <v>1213</v>
      </c>
      <c r="Q391" s="14" t="s">
        <v>1213</v>
      </c>
      <c r="R391" s="14" t="s">
        <v>1213</v>
      </c>
      <c r="S391" s="14" t="s">
        <v>1213</v>
      </c>
    </row>
    <row r="392" spans="1:19" ht="15.75" customHeight="1" x14ac:dyDescent="0.2">
      <c r="A392" s="14">
        <v>390</v>
      </c>
      <c r="B392" s="14" t="s">
        <v>1723</v>
      </c>
      <c r="C392" s="14" t="e">
        <f>VLOOKUP(B392,'GSM 750'!$C$2:$G$729,5,FALSE)</f>
        <v>#N/A</v>
      </c>
      <c r="D392" s="89">
        <v>44957</v>
      </c>
      <c r="E392" s="14" t="s">
        <v>4369</v>
      </c>
      <c r="F392" s="14" t="s">
        <v>4370</v>
      </c>
      <c r="G392" s="14" t="s">
        <v>4371</v>
      </c>
      <c r="H392" s="14" t="s">
        <v>4374</v>
      </c>
      <c r="I392" s="14" t="s">
        <v>1376</v>
      </c>
      <c r="J392" s="14" t="s">
        <v>1211</v>
      </c>
      <c r="K392" s="14" t="s">
        <v>1212</v>
      </c>
      <c r="L392" s="14" t="s">
        <v>4373</v>
      </c>
      <c r="M392" s="14" t="s">
        <v>1213</v>
      </c>
      <c r="N392" s="14" t="s">
        <v>1213</v>
      </c>
      <c r="O392" s="14" t="s">
        <v>1213</v>
      </c>
      <c r="P392" s="14" t="s">
        <v>1213</v>
      </c>
      <c r="Q392" s="14" t="s">
        <v>1213</v>
      </c>
      <c r="R392" s="14" t="s">
        <v>1213</v>
      </c>
      <c r="S392" s="14" t="s">
        <v>1213</v>
      </c>
    </row>
    <row r="393" spans="1:19" ht="15.75" customHeight="1" x14ac:dyDescent="0.2">
      <c r="A393" s="14">
        <v>391</v>
      </c>
      <c r="B393" s="14" t="s">
        <v>4410</v>
      </c>
      <c r="C393" s="14" t="e">
        <f>VLOOKUP(B393,'GSM 750'!$C$2:$G$729,5,FALSE)</f>
        <v>#N/A</v>
      </c>
      <c r="D393" s="89">
        <v>44957</v>
      </c>
      <c r="E393" s="14" t="s">
        <v>4369</v>
      </c>
      <c r="F393" s="14" t="s">
        <v>4370</v>
      </c>
      <c r="G393" s="14" t="s">
        <v>4371</v>
      </c>
      <c r="H393" s="14" t="s">
        <v>4375</v>
      </c>
      <c r="I393" s="5" t="s">
        <v>1249</v>
      </c>
      <c r="J393" s="14" t="s">
        <v>1211</v>
      </c>
      <c r="K393" s="14" t="s">
        <v>1212</v>
      </c>
      <c r="L393" s="14" t="s">
        <v>4373</v>
      </c>
      <c r="M393" s="14" t="s">
        <v>1213</v>
      </c>
      <c r="N393" s="14" t="s">
        <v>1213</v>
      </c>
      <c r="O393" s="14" t="s">
        <v>1213</v>
      </c>
      <c r="P393" s="14" t="s">
        <v>1213</v>
      </c>
      <c r="Q393" s="14" t="s">
        <v>1213</v>
      </c>
      <c r="R393" s="14" t="s">
        <v>1213</v>
      </c>
      <c r="S393" s="14" t="s">
        <v>1213</v>
      </c>
    </row>
    <row r="394" spans="1:19" ht="15.75" customHeight="1" x14ac:dyDescent="0.2">
      <c r="A394" s="14">
        <v>392</v>
      </c>
      <c r="B394" s="14" t="s">
        <v>954</v>
      </c>
      <c r="C394" s="14" t="str">
        <f>VLOOKUP(B394,'GSM 750'!$C$2:$G$729,5,FALSE)</f>
        <v>GHGD 250</v>
      </c>
      <c r="D394" s="89">
        <v>44957</v>
      </c>
      <c r="E394" s="14" t="s">
        <v>4369</v>
      </c>
      <c r="F394" s="14" t="s">
        <v>4370</v>
      </c>
      <c r="G394" s="14" t="s">
        <v>4371</v>
      </c>
      <c r="H394" s="14" t="s">
        <v>4375</v>
      </c>
      <c r="I394" s="14" t="s">
        <v>1376</v>
      </c>
      <c r="J394" s="14" t="s">
        <v>1211</v>
      </c>
      <c r="K394" s="14" t="s">
        <v>1212</v>
      </c>
      <c r="L394" s="14" t="s">
        <v>4373</v>
      </c>
      <c r="M394" s="14" t="s">
        <v>1213</v>
      </c>
      <c r="N394" s="14" t="s">
        <v>1213</v>
      </c>
      <c r="O394" s="14" t="s">
        <v>1213</v>
      </c>
      <c r="P394" s="14" t="s">
        <v>1213</v>
      </c>
      <c r="Q394" s="14" t="s">
        <v>1213</v>
      </c>
      <c r="R394" s="14" t="s">
        <v>1213</v>
      </c>
      <c r="S394" s="14" t="s">
        <v>1213</v>
      </c>
    </row>
    <row r="395" spans="1:19" ht="15.75" customHeight="1" x14ac:dyDescent="0.2">
      <c r="A395" s="14">
        <v>393</v>
      </c>
      <c r="B395" s="14" t="s">
        <v>1070</v>
      </c>
      <c r="C395" s="14" t="str">
        <f>VLOOKUP(B395,'GSM 750'!$C$2:$G$729,5,FALSE)</f>
        <v>GHGD 250</v>
      </c>
      <c r="D395" s="89">
        <v>44958</v>
      </c>
      <c r="E395" s="14" t="s">
        <v>4369</v>
      </c>
      <c r="F395" s="14" t="s">
        <v>4370</v>
      </c>
      <c r="G395" s="14" t="s">
        <v>4371</v>
      </c>
      <c r="H395" s="14" t="s">
        <v>4372</v>
      </c>
      <c r="I395" s="14" t="s">
        <v>1376</v>
      </c>
      <c r="J395" s="14" t="s">
        <v>1211</v>
      </c>
      <c r="K395" s="14" t="s">
        <v>1212</v>
      </c>
      <c r="L395" s="14" t="s">
        <v>4373</v>
      </c>
      <c r="M395" s="14" t="s">
        <v>1213</v>
      </c>
      <c r="N395" s="14" t="s">
        <v>1213</v>
      </c>
      <c r="O395" s="14" t="s">
        <v>1213</v>
      </c>
      <c r="P395" s="14" t="s">
        <v>1213</v>
      </c>
      <c r="Q395" s="14" t="s">
        <v>1213</v>
      </c>
      <c r="R395" s="14" t="s">
        <v>1213</v>
      </c>
      <c r="S395" s="14" t="s">
        <v>1213</v>
      </c>
    </row>
    <row r="396" spans="1:19" ht="15.75" customHeight="1" x14ac:dyDescent="0.2">
      <c r="A396" s="14">
        <v>394</v>
      </c>
      <c r="B396" s="14" t="s">
        <v>554</v>
      </c>
      <c r="C396" s="14" t="str">
        <f>VLOOKUP(B396,'GSM 750'!$C$2:$G$729,5,FALSE)</f>
        <v>GHGD 500</v>
      </c>
      <c r="D396" s="89">
        <v>44958</v>
      </c>
      <c r="E396" s="14" t="s">
        <v>4369</v>
      </c>
      <c r="F396" s="14" t="s">
        <v>4370</v>
      </c>
      <c r="G396" s="14" t="s">
        <v>4371</v>
      </c>
      <c r="H396" s="14" t="s">
        <v>4374</v>
      </c>
      <c r="I396" s="14" t="s">
        <v>1376</v>
      </c>
      <c r="J396" s="14" t="s">
        <v>1211</v>
      </c>
      <c r="K396" s="14" t="s">
        <v>1212</v>
      </c>
      <c r="L396" s="14" t="s">
        <v>4373</v>
      </c>
      <c r="M396" s="14" t="s">
        <v>1213</v>
      </c>
      <c r="N396" s="14" t="s">
        <v>1213</v>
      </c>
      <c r="O396" s="14" t="s">
        <v>1213</v>
      </c>
      <c r="P396" s="14" t="s">
        <v>1213</v>
      </c>
      <c r="Q396" s="14" t="s">
        <v>1213</v>
      </c>
      <c r="R396" s="14" t="s">
        <v>1213</v>
      </c>
      <c r="S396" s="14" t="s">
        <v>1213</v>
      </c>
    </row>
    <row r="397" spans="1:19" ht="15.75" customHeight="1" x14ac:dyDescent="0.2">
      <c r="A397" s="14">
        <v>395</v>
      </c>
      <c r="B397" s="14" t="s">
        <v>517</v>
      </c>
      <c r="C397" s="14" t="str">
        <f>VLOOKUP(B397,'GSM 750'!$C$2:$G$729,5,FALSE)</f>
        <v>GHGD 500</v>
      </c>
      <c r="D397" s="89">
        <v>44958</v>
      </c>
      <c r="E397" s="14" t="s">
        <v>4369</v>
      </c>
      <c r="F397" s="14" t="s">
        <v>4370</v>
      </c>
      <c r="G397" s="14" t="s">
        <v>4411</v>
      </c>
      <c r="H397" s="14" t="s">
        <v>4376</v>
      </c>
      <c r="I397" s="14" t="s">
        <v>1376</v>
      </c>
      <c r="J397" s="14" t="s">
        <v>1211</v>
      </c>
      <c r="K397" s="14" t="s">
        <v>1212</v>
      </c>
      <c r="L397" s="14" t="s">
        <v>4373</v>
      </c>
      <c r="M397" s="14" t="s">
        <v>1213</v>
      </c>
      <c r="N397" s="14" t="s">
        <v>1213</v>
      </c>
      <c r="O397" s="14" t="s">
        <v>1213</v>
      </c>
      <c r="P397" s="14" t="s">
        <v>1213</v>
      </c>
      <c r="Q397" s="14" t="s">
        <v>1213</v>
      </c>
      <c r="R397" s="14" t="s">
        <v>1213</v>
      </c>
      <c r="S397" s="14" t="s">
        <v>1213</v>
      </c>
    </row>
    <row r="398" spans="1:19" ht="15.75" customHeight="1" x14ac:dyDescent="0.2">
      <c r="A398" s="14">
        <v>396</v>
      </c>
      <c r="B398" s="14" t="s">
        <v>723</v>
      </c>
      <c r="C398" s="14" t="str">
        <f>VLOOKUP(B398,'GSM 750'!$C$2:$G$729,5,FALSE)</f>
        <v>GHGD 500</v>
      </c>
      <c r="D398" s="89">
        <v>44958</v>
      </c>
      <c r="E398" s="14" t="s">
        <v>4369</v>
      </c>
      <c r="F398" s="14" t="s">
        <v>4370</v>
      </c>
      <c r="G398" s="14" t="s">
        <v>4411</v>
      </c>
      <c r="H398" s="14" t="s">
        <v>4375</v>
      </c>
      <c r="I398" s="14" t="s">
        <v>1376</v>
      </c>
      <c r="J398" s="14" t="s">
        <v>1211</v>
      </c>
      <c r="K398" s="14" t="s">
        <v>1212</v>
      </c>
      <c r="L398" s="14" t="s">
        <v>4373</v>
      </c>
      <c r="M398" s="14" t="s">
        <v>1213</v>
      </c>
      <c r="N398" s="14" t="s">
        <v>1213</v>
      </c>
      <c r="O398" s="14" t="s">
        <v>1213</v>
      </c>
      <c r="P398" s="14" t="s">
        <v>1213</v>
      </c>
      <c r="Q398" s="14" t="s">
        <v>1213</v>
      </c>
      <c r="R398" s="14" t="s">
        <v>1213</v>
      </c>
      <c r="S398" s="14" t="s">
        <v>1213</v>
      </c>
    </row>
    <row r="399" spans="1:19" ht="15.75" customHeight="1" x14ac:dyDescent="0.2">
      <c r="A399" s="14">
        <v>397</v>
      </c>
      <c r="B399" s="14" t="s">
        <v>1044</v>
      </c>
      <c r="C399" s="14" t="str">
        <f>VLOOKUP(B399,'GSM 750'!$C$2:$G$729,5,FALSE)</f>
        <v>GHGD 250</v>
      </c>
      <c r="D399" s="14" t="s">
        <v>4412</v>
      </c>
      <c r="E399" s="14" t="s">
        <v>4369</v>
      </c>
      <c r="F399" s="14" t="s">
        <v>4370</v>
      </c>
      <c r="G399" s="14" t="s">
        <v>4400</v>
      </c>
      <c r="H399" s="14" t="s">
        <v>4372</v>
      </c>
      <c r="I399" s="5" t="s">
        <v>1249</v>
      </c>
      <c r="J399" s="14" t="s">
        <v>1211</v>
      </c>
      <c r="K399" s="14" t="s">
        <v>1212</v>
      </c>
      <c r="L399" s="14" t="s">
        <v>4373</v>
      </c>
      <c r="M399" s="14" t="s">
        <v>1213</v>
      </c>
      <c r="N399" s="14" t="s">
        <v>1213</v>
      </c>
      <c r="O399" s="14" t="s">
        <v>1213</v>
      </c>
      <c r="P399" s="14" t="s">
        <v>1213</v>
      </c>
      <c r="Q399" s="14" t="s">
        <v>1213</v>
      </c>
      <c r="R399" s="14" t="s">
        <v>1213</v>
      </c>
      <c r="S399" s="14" t="s">
        <v>1213</v>
      </c>
    </row>
    <row r="400" spans="1:19" ht="15.75" customHeight="1" x14ac:dyDescent="0.2">
      <c r="A400" s="14">
        <v>398</v>
      </c>
      <c r="B400" s="14" t="s">
        <v>4388</v>
      </c>
      <c r="C400" s="14" t="str">
        <f>VLOOKUP(B400,'GSM 750'!$C$2:$G$729,5,FALSE)</f>
        <v>GHGD 500</v>
      </c>
      <c r="D400" s="14" t="s">
        <v>4412</v>
      </c>
      <c r="E400" s="14" t="s">
        <v>4378</v>
      </c>
      <c r="F400" s="14" t="s">
        <v>4379</v>
      </c>
      <c r="G400" s="14" t="s">
        <v>4380</v>
      </c>
      <c r="H400" s="14" t="s">
        <v>4374</v>
      </c>
      <c r="I400" s="14" t="s">
        <v>1376</v>
      </c>
      <c r="J400" s="14" t="s">
        <v>1211</v>
      </c>
      <c r="K400" s="14" t="s">
        <v>1212</v>
      </c>
      <c r="L400" s="14" t="s">
        <v>4373</v>
      </c>
      <c r="M400" s="14" t="s">
        <v>1213</v>
      </c>
      <c r="N400" s="14" t="s">
        <v>1213</v>
      </c>
      <c r="O400" s="14" t="s">
        <v>1213</v>
      </c>
      <c r="P400" s="14" t="s">
        <v>1213</v>
      </c>
      <c r="Q400" s="14" t="s">
        <v>1213</v>
      </c>
      <c r="R400" s="14" t="s">
        <v>1213</v>
      </c>
      <c r="S400" s="14" t="s">
        <v>1213</v>
      </c>
    </row>
    <row r="401" spans="1:19" ht="15.75" customHeight="1" x14ac:dyDescent="0.2">
      <c r="A401" s="14">
        <v>399</v>
      </c>
      <c r="B401" s="14" t="s">
        <v>392</v>
      </c>
      <c r="C401" s="14" t="str">
        <f>VLOOKUP(B401,'GSM 750'!$C$2:$G$729,5,FALSE)</f>
        <v>GHGD 500</v>
      </c>
      <c r="D401" s="14" t="s">
        <v>4412</v>
      </c>
      <c r="E401" s="14" t="s">
        <v>4369</v>
      </c>
      <c r="F401" s="14" t="s">
        <v>4370</v>
      </c>
      <c r="G401" s="14" t="s">
        <v>4371</v>
      </c>
      <c r="H401" s="14" t="s">
        <v>4374</v>
      </c>
      <c r="I401" s="14" t="s">
        <v>1376</v>
      </c>
      <c r="J401" s="14" t="s">
        <v>1211</v>
      </c>
      <c r="K401" s="14" t="s">
        <v>1212</v>
      </c>
      <c r="L401" s="14" t="s">
        <v>4373</v>
      </c>
      <c r="M401" s="14" t="s">
        <v>1213</v>
      </c>
      <c r="N401" s="14" t="s">
        <v>1213</v>
      </c>
      <c r="O401" s="14" t="s">
        <v>1213</v>
      </c>
      <c r="P401" s="14" t="s">
        <v>1213</v>
      </c>
      <c r="Q401" s="14" t="s">
        <v>1213</v>
      </c>
      <c r="R401" s="14" t="s">
        <v>1213</v>
      </c>
      <c r="S401" s="14" t="s">
        <v>1213</v>
      </c>
    </row>
    <row r="402" spans="1:19" ht="15.75" customHeight="1" x14ac:dyDescent="0.2">
      <c r="A402" s="14">
        <v>400</v>
      </c>
      <c r="B402" s="14" t="s">
        <v>954</v>
      </c>
      <c r="C402" s="14" t="str">
        <f>VLOOKUP(B402,'GSM 750'!$C$2:$G$729,5,FALSE)</f>
        <v>GHGD 250</v>
      </c>
      <c r="D402" s="14" t="s">
        <v>4412</v>
      </c>
      <c r="E402" s="14" t="s">
        <v>4369</v>
      </c>
      <c r="F402" s="14" t="s">
        <v>4370</v>
      </c>
      <c r="G402" s="14" t="s">
        <v>4371</v>
      </c>
      <c r="H402" s="14" t="s">
        <v>4375</v>
      </c>
      <c r="I402" s="14" t="s">
        <v>1376</v>
      </c>
      <c r="J402" s="14" t="s">
        <v>1211</v>
      </c>
      <c r="K402" s="14" t="s">
        <v>1212</v>
      </c>
      <c r="L402" s="14" t="s">
        <v>4373</v>
      </c>
      <c r="M402" s="14" t="s">
        <v>1213</v>
      </c>
      <c r="N402" s="14" t="s">
        <v>1213</v>
      </c>
      <c r="O402" s="14" t="s">
        <v>1213</v>
      </c>
      <c r="P402" s="14" t="s">
        <v>1213</v>
      </c>
      <c r="Q402" s="14" t="s">
        <v>1213</v>
      </c>
      <c r="R402" s="14" t="s">
        <v>1213</v>
      </c>
      <c r="S402" s="14" t="s">
        <v>1213</v>
      </c>
    </row>
    <row r="403" spans="1:19" ht="15.75" customHeight="1" x14ac:dyDescent="0.2">
      <c r="A403" s="14">
        <v>401</v>
      </c>
      <c r="B403" s="14" t="s">
        <v>788</v>
      </c>
      <c r="C403" s="14" t="str">
        <f>VLOOKUP(B403,'GSM 750'!$C$2:$G$729,5,FALSE)</f>
        <v>GHGD 500</v>
      </c>
      <c r="D403" s="14" t="s">
        <v>4412</v>
      </c>
      <c r="E403" s="14" t="s">
        <v>1250</v>
      </c>
      <c r="F403" s="14" t="s">
        <v>1250</v>
      </c>
      <c r="G403" s="14" t="s">
        <v>4385</v>
      </c>
      <c r="H403" s="14" t="s">
        <v>4375</v>
      </c>
      <c r="I403" s="14" t="s">
        <v>1376</v>
      </c>
      <c r="J403" s="14" t="s">
        <v>1211</v>
      </c>
      <c r="K403" s="14" t="s">
        <v>1212</v>
      </c>
      <c r="L403" s="14" t="s">
        <v>4373</v>
      </c>
      <c r="M403" s="14" t="s">
        <v>1213</v>
      </c>
      <c r="N403" s="14" t="s">
        <v>1213</v>
      </c>
      <c r="O403" s="14" t="s">
        <v>1213</v>
      </c>
      <c r="P403" s="14" t="s">
        <v>1213</v>
      </c>
      <c r="Q403" s="14" t="s">
        <v>1213</v>
      </c>
      <c r="R403" s="14" t="s">
        <v>1213</v>
      </c>
      <c r="S403" s="14" t="s">
        <v>1213</v>
      </c>
    </row>
    <row r="404" spans="1:19" ht="15.75" customHeight="1" x14ac:dyDescent="0.2">
      <c r="A404" s="14">
        <v>402</v>
      </c>
      <c r="B404" s="14" t="s">
        <v>382</v>
      </c>
      <c r="C404" s="14" t="str">
        <f>VLOOKUP(B404,'GSM 750'!$C$2:$G$729,5,FALSE)</f>
        <v>GHGD 500</v>
      </c>
      <c r="D404" s="89">
        <v>44960</v>
      </c>
      <c r="E404" s="14" t="s">
        <v>4369</v>
      </c>
      <c r="F404" s="14" t="s">
        <v>4370</v>
      </c>
      <c r="G404" s="14" t="s">
        <v>4371</v>
      </c>
      <c r="H404" s="14" t="s">
        <v>4374</v>
      </c>
      <c r="I404" s="14" t="s">
        <v>1376</v>
      </c>
      <c r="J404" s="14" t="s">
        <v>1211</v>
      </c>
      <c r="K404" s="14" t="s">
        <v>1212</v>
      </c>
      <c r="L404" s="14" t="s">
        <v>4373</v>
      </c>
      <c r="M404" s="14" t="s">
        <v>1213</v>
      </c>
      <c r="N404" s="14" t="s">
        <v>1213</v>
      </c>
      <c r="O404" s="14" t="s">
        <v>1213</v>
      </c>
      <c r="P404" s="14" t="s">
        <v>1213</v>
      </c>
      <c r="Q404" s="14" t="s">
        <v>1213</v>
      </c>
      <c r="R404" s="14" t="s">
        <v>1213</v>
      </c>
      <c r="S404" s="14" t="s">
        <v>1213</v>
      </c>
    </row>
    <row r="405" spans="1:19" ht="15.75" customHeight="1" x14ac:dyDescent="0.2">
      <c r="A405" s="14">
        <v>403</v>
      </c>
      <c r="B405" s="14" t="s">
        <v>1526</v>
      </c>
      <c r="C405" s="14" t="str">
        <f>VLOOKUP(B405,'GSM 750'!$C$2:$G$729,5,FALSE)</f>
        <v>GHGD 250</v>
      </c>
      <c r="D405" s="89">
        <v>44960</v>
      </c>
      <c r="E405" s="14" t="s">
        <v>4369</v>
      </c>
      <c r="F405" s="14" t="s">
        <v>4370</v>
      </c>
      <c r="G405" s="14" t="s">
        <v>4371</v>
      </c>
      <c r="H405" s="14" t="s">
        <v>4374</v>
      </c>
      <c r="I405" s="14" t="s">
        <v>1376</v>
      </c>
      <c r="J405" s="14" t="s">
        <v>1211</v>
      </c>
      <c r="K405" s="14" t="s">
        <v>1212</v>
      </c>
      <c r="L405" s="14" t="s">
        <v>4373</v>
      </c>
      <c r="M405" s="14" t="s">
        <v>1213</v>
      </c>
      <c r="N405" s="14" t="s">
        <v>1213</v>
      </c>
      <c r="O405" s="14" t="s">
        <v>1213</v>
      </c>
      <c r="P405" s="14" t="s">
        <v>1213</v>
      </c>
      <c r="Q405" s="14" t="s">
        <v>1213</v>
      </c>
      <c r="R405" s="14" t="s">
        <v>1213</v>
      </c>
      <c r="S405" s="14" t="s">
        <v>1213</v>
      </c>
    </row>
    <row r="406" spans="1:19" ht="15.75" customHeight="1" x14ac:dyDescent="0.2">
      <c r="A406" s="14">
        <v>404</v>
      </c>
      <c r="B406" s="14" t="s">
        <v>512</v>
      </c>
      <c r="C406" s="14" t="str">
        <f>VLOOKUP(B406,'GSM 750'!$C$2:$G$729,5,FALSE)</f>
        <v>GHGD 500</v>
      </c>
      <c r="D406" s="89">
        <v>44960</v>
      </c>
      <c r="E406" s="14" t="s">
        <v>4369</v>
      </c>
      <c r="F406" s="14" t="s">
        <v>4370</v>
      </c>
      <c r="G406" s="14" t="s">
        <v>4371</v>
      </c>
      <c r="H406" s="14" t="s">
        <v>4376</v>
      </c>
      <c r="I406" s="14" t="s">
        <v>1376</v>
      </c>
      <c r="J406" s="14" t="s">
        <v>1211</v>
      </c>
      <c r="K406" s="14" t="s">
        <v>1212</v>
      </c>
      <c r="L406" s="14" t="s">
        <v>4373</v>
      </c>
      <c r="M406" s="14" t="s">
        <v>1213</v>
      </c>
      <c r="N406" s="14" t="s">
        <v>1213</v>
      </c>
      <c r="O406" s="14" t="s">
        <v>1213</v>
      </c>
      <c r="P406" s="14" t="s">
        <v>1213</v>
      </c>
      <c r="Q406" s="14" t="s">
        <v>1213</v>
      </c>
      <c r="R406" s="14" t="s">
        <v>1213</v>
      </c>
      <c r="S406" s="14" t="s">
        <v>1213</v>
      </c>
    </row>
    <row r="407" spans="1:19" ht="15.75" customHeight="1" x14ac:dyDescent="0.2">
      <c r="A407" s="14">
        <v>405</v>
      </c>
      <c r="B407" s="14" t="s">
        <v>212</v>
      </c>
      <c r="C407" s="14" t="str">
        <f>VLOOKUP(B407,'GSM 750'!$C$2:$G$729,5,FALSE)</f>
        <v>GHGD 500</v>
      </c>
      <c r="D407" s="89">
        <v>44961</v>
      </c>
      <c r="E407" s="14" t="s">
        <v>4369</v>
      </c>
      <c r="F407" s="14" t="s">
        <v>4370</v>
      </c>
      <c r="G407" s="14" t="s">
        <v>4371</v>
      </c>
      <c r="H407" s="14" t="s">
        <v>4372</v>
      </c>
      <c r="I407" s="14" t="s">
        <v>1376</v>
      </c>
      <c r="J407" s="14" t="s">
        <v>1211</v>
      </c>
      <c r="K407" s="14" t="s">
        <v>1212</v>
      </c>
      <c r="L407" s="14" t="s">
        <v>4373</v>
      </c>
      <c r="M407" s="14" t="s">
        <v>1213</v>
      </c>
      <c r="N407" s="14" t="s">
        <v>1213</v>
      </c>
      <c r="O407" s="14" t="s">
        <v>1213</v>
      </c>
      <c r="P407" s="14" t="s">
        <v>1213</v>
      </c>
      <c r="Q407" s="14" t="s">
        <v>1213</v>
      </c>
      <c r="R407" s="14" t="s">
        <v>1213</v>
      </c>
      <c r="S407" s="14" t="s">
        <v>1213</v>
      </c>
    </row>
    <row r="408" spans="1:19" ht="15.75" customHeight="1" x14ac:dyDescent="0.2">
      <c r="A408" s="14">
        <v>406</v>
      </c>
      <c r="B408" s="14" t="s">
        <v>692</v>
      </c>
      <c r="C408" s="14" t="str">
        <f>VLOOKUP(B408,'GSM 750'!$C$2:$G$729,5,FALSE)</f>
        <v>GHGD 500</v>
      </c>
      <c r="D408" s="89">
        <v>44961</v>
      </c>
      <c r="E408" s="14" t="s">
        <v>4369</v>
      </c>
      <c r="F408" s="14" t="s">
        <v>4370</v>
      </c>
      <c r="G408" s="14" t="s">
        <v>4371</v>
      </c>
      <c r="H408" s="14" t="s">
        <v>4374</v>
      </c>
      <c r="I408" s="14" t="s">
        <v>1382</v>
      </c>
      <c r="J408" s="14" t="s">
        <v>1211</v>
      </c>
      <c r="K408" s="14" t="s">
        <v>1212</v>
      </c>
      <c r="L408" s="14" t="s">
        <v>4373</v>
      </c>
      <c r="M408" s="14" t="s">
        <v>1213</v>
      </c>
      <c r="N408" s="14" t="s">
        <v>1213</v>
      </c>
      <c r="O408" s="14" t="s">
        <v>1213</v>
      </c>
      <c r="P408" s="14" t="s">
        <v>1213</v>
      </c>
      <c r="Q408" s="14" t="s">
        <v>1213</v>
      </c>
      <c r="R408" s="14" t="s">
        <v>1213</v>
      </c>
      <c r="S408" s="14" t="s">
        <v>1213</v>
      </c>
    </row>
    <row r="409" spans="1:19" ht="15.75" customHeight="1" x14ac:dyDescent="0.2">
      <c r="A409" s="14">
        <v>407</v>
      </c>
      <c r="B409" s="14" t="s">
        <v>1026</v>
      </c>
      <c r="C409" s="14" t="str">
        <f>VLOOKUP(B409,'GSM 750'!$C$2:$G$729,5,FALSE)</f>
        <v>GHGD 250</v>
      </c>
      <c r="D409" s="89">
        <v>44961</v>
      </c>
      <c r="E409" s="14" t="s">
        <v>4369</v>
      </c>
      <c r="F409" s="14" t="s">
        <v>4370</v>
      </c>
      <c r="G409" s="14" t="s">
        <v>4371</v>
      </c>
      <c r="H409" s="14" t="s">
        <v>4376</v>
      </c>
      <c r="I409" s="14" t="s">
        <v>1376</v>
      </c>
      <c r="J409" s="14" t="s">
        <v>1211</v>
      </c>
      <c r="K409" s="14" t="s">
        <v>1212</v>
      </c>
      <c r="L409" s="14" t="s">
        <v>4373</v>
      </c>
      <c r="M409" s="14" t="s">
        <v>1213</v>
      </c>
      <c r="N409" s="14" t="s">
        <v>1213</v>
      </c>
      <c r="O409" s="14" t="s">
        <v>1213</v>
      </c>
      <c r="P409" s="14" t="s">
        <v>1213</v>
      </c>
      <c r="Q409" s="14" t="s">
        <v>1213</v>
      </c>
      <c r="R409" s="14" t="s">
        <v>1213</v>
      </c>
      <c r="S409" s="14" t="s">
        <v>1213</v>
      </c>
    </row>
    <row r="410" spans="1:19" ht="15.75" customHeight="1" x14ac:dyDescent="0.2">
      <c r="A410" s="14">
        <v>408</v>
      </c>
      <c r="B410" s="14" t="s">
        <v>4413</v>
      </c>
      <c r="C410" s="14" t="e">
        <f>VLOOKUP(B410,'GSM 750'!$C$2:$G$729,5,FALSE)</f>
        <v>#N/A</v>
      </c>
      <c r="D410" s="89">
        <v>44961</v>
      </c>
      <c r="E410" s="14" t="s">
        <v>4369</v>
      </c>
      <c r="F410" s="14" t="s">
        <v>4370</v>
      </c>
      <c r="G410" s="14" t="s">
        <v>4371</v>
      </c>
      <c r="H410" s="14" t="s">
        <v>4375</v>
      </c>
      <c r="I410" s="14" t="s">
        <v>1376</v>
      </c>
      <c r="J410" s="14" t="s">
        <v>1211</v>
      </c>
      <c r="K410" s="14" t="s">
        <v>1212</v>
      </c>
      <c r="L410" s="14" t="s">
        <v>4373</v>
      </c>
      <c r="M410" s="14" t="s">
        <v>1213</v>
      </c>
      <c r="N410" s="14" t="s">
        <v>1213</v>
      </c>
      <c r="O410" s="14" t="s">
        <v>1213</v>
      </c>
      <c r="P410" s="14" t="s">
        <v>1213</v>
      </c>
      <c r="Q410" s="14" t="s">
        <v>1213</v>
      </c>
      <c r="R410" s="14" t="s">
        <v>1213</v>
      </c>
      <c r="S410" s="14" t="s">
        <v>1213</v>
      </c>
    </row>
    <row r="411" spans="1:19" ht="15.75" customHeight="1" x14ac:dyDescent="0.2">
      <c r="A411" s="14">
        <v>409</v>
      </c>
      <c r="B411" s="14" t="s">
        <v>650</v>
      </c>
      <c r="C411" s="14" t="str">
        <f>VLOOKUP(B411,'GSM 750'!$C$2:$G$729,5,FALSE)</f>
        <v>GHGD 500</v>
      </c>
      <c r="D411" s="89">
        <v>44962</v>
      </c>
      <c r="E411" s="14" t="s">
        <v>4414</v>
      </c>
      <c r="F411" s="5" t="s">
        <v>4391</v>
      </c>
      <c r="G411" s="5" t="s">
        <v>4415</v>
      </c>
      <c r="H411" s="14" t="s">
        <v>4374</v>
      </c>
      <c r="I411" s="14" t="s">
        <v>1376</v>
      </c>
      <c r="J411" s="14" t="s">
        <v>1211</v>
      </c>
      <c r="K411" s="14" t="s">
        <v>1212</v>
      </c>
      <c r="L411" s="14" t="s">
        <v>4373</v>
      </c>
      <c r="M411" s="14" t="s">
        <v>1213</v>
      </c>
      <c r="N411" s="14" t="s">
        <v>1213</v>
      </c>
      <c r="O411" s="14" t="s">
        <v>1213</v>
      </c>
      <c r="P411" s="14" t="s">
        <v>1213</v>
      </c>
      <c r="Q411" s="14" t="s">
        <v>1213</v>
      </c>
      <c r="R411" s="14" t="s">
        <v>1213</v>
      </c>
      <c r="S411" s="14" t="s">
        <v>1213</v>
      </c>
    </row>
    <row r="412" spans="1:19" ht="15.75" customHeight="1" x14ac:dyDescent="0.2">
      <c r="A412" s="14">
        <v>410</v>
      </c>
      <c r="B412" s="14" t="s">
        <v>954</v>
      </c>
      <c r="C412" s="14" t="str">
        <f>VLOOKUP(B412,'GSM 750'!$C$2:$G$729,5,FALSE)</f>
        <v>GHGD 250</v>
      </c>
      <c r="D412" s="89">
        <v>44962</v>
      </c>
      <c r="E412" s="14" t="s">
        <v>4369</v>
      </c>
      <c r="F412" s="14" t="s">
        <v>4370</v>
      </c>
      <c r="G412" s="14" t="s">
        <v>4416</v>
      </c>
      <c r="H412" s="14" t="s">
        <v>4375</v>
      </c>
      <c r="I412" s="14" t="s">
        <v>1376</v>
      </c>
      <c r="J412" s="14" t="s">
        <v>1211</v>
      </c>
      <c r="K412" s="14" t="s">
        <v>1212</v>
      </c>
      <c r="L412" s="14" t="s">
        <v>4373</v>
      </c>
      <c r="M412" s="14" t="s">
        <v>1213</v>
      </c>
      <c r="N412" s="14" t="s">
        <v>1213</v>
      </c>
      <c r="O412" s="14" t="s">
        <v>1213</v>
      </c>
      <c r="P412" s="14" t="s">
        <v>1213</v>
      </c>
      <c r="Q412" s="14" t="s">
        <v>1213</v>
      </c>
      <c r="R412" s="14" t="s">
        <v>1213</v>
      </c>
      <c r="S412" s="14" t="s">
        <v>1213</v>
      </c>
    </row>
    <row r="413" spans="1:19" ht="15.75" customHeight="1" x14ac:dyDescent="0.2">
      <c r="A413" s="14">
        <v>411</v>
      </c>
      <c r="B413" s="14" t="s">
        <v>675</v>
      </c>
      <c r="C413" s="14" t="str">
        <f>VLOOKUP(B413,'GSM 750'!$C$2:$G$729,5,FALSE)</f>
        <v>GHGD 500</v>
      </c>
      <c r="D413" s="89">
        <v>44962</v>
      </c>
      <c r="E413" s="14" t="s">
        <v>4378</v>
      </c>
      <c r="F413" s="14" t="s">
        <v>4378</v>
      </c>
      <c r="G413" s="14" t="s">
        <v>4416</v>
      </c>
      <c r="H413" s="14" t="s">
        <v>4375</v>
      </c>
      <c r="I413" s="14" t="s">
        <v>1376</v>
      </c>
      <c r="J413" s="14" t="s">
        <v>1211</v>
      </c>
      <c r="K413" s="14" t="s">
        <v>1212</v>
      </c>
      <c r="L413" s="14" t="s">
        <v>4373</v>
      </c>
      <c r="M413" s="14" t="s">
        <v>1213</v>
      </c>
      <c r="N413" s="14" t="s">
        <v>1213</v>
      </c>
      <c r="O413" s="14" t="s">
        <v>1213</v>
      </c>
      <c r="P413" s="14" t="s">
        <v>1213</v>
      </c>
      <c r="Q413" s="14" t="s">
        <v>1213</v>
      </c>
      <c r="R413" s="14" t="s">
        <v>1213</v>
      </c>
      <c r="S413" s="14" t="s">
        <v>1213</v>
      </c>
    </row>
    <row r="414" spans="1:19" ht="15.75" customHeight="1" x14ac:dyDescent="0.2">
      <c r="A414" s="14">
        <v>412</v>
      </c>
      <c r="B414" s="14" t="s">
        <v>919</v>
      </c>
      <c r="C414" s="14" t="str">
        <f>VLOOKUP(B414,'GSM 750'!$C$2:$G$729,5,FALSE)</f>
        <v>GHGD 250</v>
      </c>
      <c r="D414" s="89">
        <v>44963</v>
      </c>
      <c r="E414" s="14" t="s">
        <v>4369</v>
      </c>
      <c r="F414" s="116" t="s">
        <v>4370</v>
      </c>
      <c r="G414" s="14" t="s">
        <v>4371</v>
      </c>
      <c r="H414" s="14" t="s">
        <v>4376</v>
      </c>
      <c r="I414" s="14" t="s">
        <v>1376</v>
      </c>
      <c r="J414" s="14" t="s">
        <v>1211</v>
      </c>
      <c r="K414" s="14" t="s">
        <v>1212</v>
      </c>
      <c r="L414" s="14" t="s">
        <v>4373</v>
      </c>
      <c r="M414" s="14" t="s">
        <v>1213</v>
      </c>
      <c r="N414" s="14" t="s">
        <v>1213</v>
      </c>
      <c r="O414" s="14" t="s">
        <v>1213</v>
      </c>
      <c r="P414" s="14" t="s">
        <v>1213</v>
      </c>
      <c r="Q414" s="14" t="s">
        <v>1213</v>
      </c>
      <c r="R414" s="14" t="s">
        <v>1213</v>
      </c>
      <c r="S414" s="14" t="s">
        <v>1213</v>
      </c>
    </row>
    <row r="415" spans="1:19" ht="15.75" customHeight="1" x14ac:dyDescent="0.2">
      <c r="A415" s="14">
        <v>413</v>
      </c>
      <c r="B415" s="14" t="s">
        <v>955</v>
      </c>
      <c r="C415" s="14" t="str">
        <f>VLOOKUP(B415,'GSM 750'!$C$2:$G$729,5,FALSE)</f>
        <v>GHGD 250</v>
      </c>
      <c r="D415" s="89">
        <v>44963</v>
      </c>
      <c r="E415" s="14" t="s">
        <v>4369</v>
      </c>
      <c r="F415" s="116" t="s">
        <v>4370</v>
      </c>
      <c r="G415" s="14" t="s">
        <v>4371</v>
      </c>
      <c r="H415" s="14" t="s">
        <v>4375</v>
      </c>
      <c r="I415" s="14" t="s">
        <v>1376</v>
      </c>
      <c r="J415" s="14" t="s">
        <v>1211</v>
      </c>
      <c r="K415" s="14" t="s">
        <v>1212</v>
      </c>
      <c r="L415" s="14" t="s">
        <v>4373</v>
      </c>
      <c r="M415" s="14" t="s">
        <v>1213</v>
      </c>
      <c r="N415" s="14" t="s">
        <v>1213</v>
      </c>
      <c r="O415" s="14" t="s">
        <v>1213</v>
      </c>
      <c r="P415" s="14" t="s">
        <v>1213</v>
      </c>
      <c r="Q415" s="14" t="s">
        <v>1213</v>
      </c>
      <c r="R415" s="14" t="s">
        <v>1213</v>
      </c>
      <c r="S415" s="14" t="s">
        <v>1213</v>
      </c>
    </row>
    <row r="416" spans="1:19" ht="15.75" customHeight="1" x14ac:dyDescent="0.2">
      <c r="A416" s="14">
        <v>414</v>
      </c>
      <c r="B416" s="14" t="s">
        <v>846</v>
      </c>
      <c r="C416" s="14" t="str">
        <f>VLOOKUP(B416,'GSM 750'!$C$2:$G$729,5,FALSE)</f>
        <v>GHGD 500</v>
      </c>
      <c r="D416" s="89">
        <v>44963</v>
      </c>
      <c r="E416" s="14" t="s">
        <v>4378</v>
      </c>
      <c r="F416" s="14" t="s">
        <v>4379</v>
      </c>
      <c r="G416" s="14" t="s">
        <v>4417</v>
      </c>
      <c r="H416" s="14" t="s">
        <v>4375</v>
      </c>
      <c r="I416" s="14" t="s">
        <v>1376</v>
      </c>
      <c r="J416" s="14" t="s">
        <v>1211</v>
      </c>
      <c r="K416" s="14" t="s">
        <v>1212</v>
      </c>
      <c r="L416" s="14" t="s">
        <v>4373</v>
      </c>
      <c r="M416" s="14" t="s">
        <v>1213</v>
      </c>
      <c r="N416" s="14" t="s">
        <v>1213</v>
      </c>
      <c r="O416" s="14" t="s">
        <v>1213</v>
      </c>
      <c r="P416" s="14" t="s">
        <v>1213</v>
      </c>
      <c r="Q416" s="14" t="s">
        <v>1213</v>
      </c>
      <c r="R416" s="14" t="s">
        <v>1213</v>
      </c>
      <c r="S416" s="14" t="s">
        <v>1213</v>
      </c>
    </row>
    <row r="417" spans="1:19" ht="15.75" customHeight="1" x14ac:dyDescent="0.2">
      <c r="A417" s="14">
        <v>415</v>
      </c>
      <c r="B417" s="14" t="s">
        <v>671</v>
      </c>
      <c r="C417" s="14" t="str">
        <f>VLOOKUP(B417,'GSM 750'!$C$2:$G$729,5,FALSE)</f>
        <v>GHGD 500</v>
      </c>
      <c r="D417" s="89">
        <v>44963</v>
      </c>
      <c r="E417" s="14" t="s">
        <v>4369</v>
      </c>
      <c r="F417" s="116" t="s">
        <v>4370</v>
      </c>
      <c r="G417" s="14" t="s">
        <v>4371</v>
      </c>
      <c r="H417" s="14" t="s">
        <v>4375</v>
      </c>
      <c r="I417" s="14" t="s">
        <v>1249</v>
      </c>
      <c r="J417" s="14" t="s">
        <v>1211</v>
      </c>
      <c r="K417" s="14" t="s">
        <v>1212</v>
      </c>
      <c r="L417" s="14" t="s">
        <v>4373</v>
      </c>
      <c r="M417" s="14" t="s">
        <v>1213</v>
      </c>
      <c r="N417" s="14" t="s">
        <v>1213</v>
      </c>
      <c r="O417" s="14" t="s">
        <v>1213</v>
      </c>
      <c r="P417" s="14" t="s">
        <v>1213</v>
      </c>
      <c r="Q417" s="14" t="s">
        <v>1213</v>
      </c>
      <c r="R417" s="14" t="s">
        <v>1213</v>
      </c>
      <c r="S417" s="14" t="s">
        <v>1213</v>
      </c>
    </row>
    <row r="418" spans="1:19" ht="15.75" customHeight="1" x14ac:dyDescent="0.2">
      <c r="A418" s="14">
        <v>416</v>
      </c>
      <c r="B418" s="14" t="s">
        <v>479</v>
      </c>
      <c r="C418" s="14" t="str">
        <f>VLOOKUP(B418,'GSM 750'!$C$2:$G$729,5,FALSE)</f>
        <v>GHGD 500</v>
      </c>
      <c r="D418" s="89">
        <v>44963</v>
      </c>
      <c r="E418" s="14" t="s">
        <v>4369</v>
      </c>
      <c r="F418" s="116" t="s">
        <v>4370</v>
      </c>
      <c r="G418" s="14" t="s">
        <v>4371</v>
      </c>
      <c r="H418" s="14" t="s">
        <v>4376</v>
      </c>
      <c r="I418" s="14" t="s">
        <v>1376</v>
      </c>
      <c r="J418" s="14" t="s">
        <v>1211</v>
      </c>
      <c r="K418" s="14" t="s">
        <v>1212</v>
      </c>
      <c r="L418" s="14" t="s">
        <v>4373</v>
      </c>
      <c r="M418" s="14" t="s">
        <v>1213</v>
      </c>
      <c r="N418" s="14" t="s">
        <v>1213</v>
      </c>
      <c r="O418" s="14" t="s">
        <v>1213</v>
      </c>
      <c r="P418" s="14" t="s">
        <v>1213</v>
      </c>
      <c r="Q418" s="14" t="s">
        <v>1213</v>
      </c>
      <c r="R418" s="14" t="s">
        <v>1213</v>
      </c>
      <c r="S418" s="14" t="s">
        <v>1213</v>
      </c>
    </row>
    <row r="419" spans="1:19" ht="15.75" customHeight="1" x14ac:dyDescent="0.2">
      <c r="A419" s="14">
        <v>417</v>
      </c>
      <c r="B419" s="14" t="s">
        <v>865</v>
      </c>
      <c r="C419" s="14" t="str">
        <f>VLOOKUP(B419,'GSM 750'!$C$2:$G$729,5,FALSE)</f>
        <v>GHGD 500</v>
      </c>
      <c r="D419" s="89">
        <v>44963</v>
      </c>
      <c r="E419" s="14" t="s">
        <v>4369</v>
      </c>
      <c r="F419" s="116" t="s">
        <v>4370</v>
      </c>
      <c r="G419" s="14" t="s">
        <v>4371</v>
      </c>
      <c r="H419" s="14" t="s">
        <v>4374</v>
      </c>
      <c r="I419" s="14" t="s">
        <v>1249</v>
      </c>
      <c r="J419" s="14" t="s">
        <v>1211</v>
      </c>
      <c r="K419" s="14" t="s">
        <v>1212</v>
      </c>
      <c r="L419" s="14" t="s">
        <v>4373</v>
      </c>
      <c r="M419" s="14" t="s">
        <v>1213</v>
      </c>
      <c r="N419" s="14" t="s">
        <v>1213</v>
      </c>
      <c r="O419" s="14" t="s">
        <v>1213</v>
      </c>
      <c r="P419" s="14" t="s">
        <v>1213</v>
      </c>
      <c r="Q419" s="14" t="s">
        <v>1213</v>
      </c>
      <c r="R419" s="14" t="s">
        <v>1213</v>
      </c>
      <c r="S419" s="14" t="s">
        <v>1213</v>
      </c>
    </row>
    <row r="420" spans="1:19" ht="15.75" customHeight="1" x14ac:dyDescent="0.2">
      <c r="A420" s="14">
        <v>418</v>
      </c>
      <c r="B420" s="14" t="s">
        <v>815</v>
      </c>
      <c r="C420" s="14" t="str">
        <f>VLOOKUP(B420,'GSM 750'!$C$2:$G$729,5,FALSE)</f>
        <v>GHGD 500</v>
      </c>
      <c r="D420" s="89">
        <v>44963</v>
      </c>
      <c r="E420" s="14" t="s">
        <v>4418</v>
      </c>
      <c r="F420" s="5" t="s">
        <v>4419</v>
      </c>
      <c r="G420" s="14" t="s">
        <v>4420</v>
      </c>
      <c r="H420" s="14" t="s">
        <v>4375</v>
      </c>
      <c r="I420" s="14" t="s">
        <v>1376</v>
      </c>
      <c r="J420" s="14" t="s">
        <v>1211</v>
      </c>
      <c r="K420" s="14" t="s">
        <v>1212</v>
      </c>
      <c r="L420" s="14" t="s">
        <v>4373</v>
      </c>
      <c r="M420" s="14" t="s">
        <v>1213</v>
      </c>
      <c r="N420" s="14" t="s">
        <v>1213</v>
      </c>
      <c r="O420" s="14" t="s">
        <v>1213</v>
      </c>
      <c r="P420" s="14" t="s">
        <v>1213</v>
      </c>
      <c r="Q420" s="14" t="s">
        <v>1213</v>
      </c>
      <c r="R420" s="14" t="s">
        <v>1213</v>
      </c>
      <c r="S420" s="14" t="s">
        <v>1213</v>
      </c>
    </row>
    <row r="421" spans="1:19" ht="15.75" customHeight="1" x14ac:dyDescent="0.2">
      <c r="A421" s="14">
        <v>419</v>
      </c>
      <c r="B421" s="14" t="s">
        <v>671</v>
      </c>
      <c r="C421" s="14" t="str">
        <f>VLOOKUP(B421,'GSM 750'!$C$2:$G$729,5,FALSE)</f>
        <v>GHGD 500</v>
      </c>
      <c r="D421" s="89">
        <v>44964</v>
      </c>
      <c r="E421" s="14" t="s">
        <v>4369</v>
      </c>
      <c r="F421" s="116" t="s">
        <v>4370</v>
      </c>
      <c r="G421" s="14" t="s">
        <v>4371</v>
      </c>
      <c r="H421" s="14" t="s">
        <v>4375</v>
      </c>
      <c r="I421" s="14" t="s">
        <v>1249</v>
      </c>
      <c r="J421" s="14" t="s">
        <v>1211</v>
      </c>
      <c r="K421" s="14" t="s">
        <v>1212</v>
      </c>
      <c r="L421" s="14" t="s">
        <v>4373</v>
      </c>
      <c r="M421" s="14" t="s">
        <v>1213</v>
      </c>
      <c r="N421" s="14" t="s">
        <v>1213</v>
      </c>
      <c r="O421" s="14" t="s">
        <v>1213</v>
      </c>
      <c r="P421" s="14" t="s">
        <v>1213</v>
      </c>
      <c r="Q421" s="14" t="s">
        <v>1213</v>
      </c>
      <c r="R421" s="14" t="s">
        <v>1213</v>
      </c>
      <c r="S421" s="14" t="s">
        <v>1213</v>
      </c>
    </row>
    <row r="422" spans="1:19" ht="15.75" customHeight="1" x14ac:dyDescent="0.2">
      <c r="A422" s="14">
        <v>420</v>
      </c>
      <c r="B422" s="14" t="s">
        <v>815</v>
      </c>
      <c r="C422" s="14" t="str">
        <f>VLOOKUP(B422,'GSM 750'!$C$2:$G$729,5,FALSE)</f>
        <v>GHGD 500</v>
      </c>
      <c r="D422" s="89">
        <v>44965</v>
      </c>
      <c r="E422" s="14" t="s">
        <v>4369</v>
      </c>
      <c r="F422" s="116" t="s">
        <v>4370</v>
      </c>
      <c r="G422" s="14" t="s">
        <v>4421</v>
      </c>
      <c r="H422" s="14" t="s">
        <v>4375</v>
      </c>
      <c r="I422" s="14" t="s">
        <v>1376</v>
      </c>
      <c r="J422" s="14" t="s">
        <v>1212</v>
      </c>
      <c r="K422" s="104" t="s">
        <v>1172</v>
      </c>
      <c r="L422" s="14" t="s">
        <v>4373</v>
      </c>
      <c r="M422" s="14" t="s">
        <v>1213</v>
      </c>
      <c r="N422" s="14" t="s">
        <v>1213</v>
      </c>
      <c r="O422" s="14" t="s">
        <v>1213</v>
      </c>
      <c r="P422" s="14" t="s">
        <v>1213</v>
      </c>
      <c r="Q422" s="14" t="s">
        <v>1213</v>
      </c>
      <c r="R422" s="14" t="s">
        <v>1213</v>
      </c>
      <c r="S422" s="14" t="s">
        <v>1213</v>
      </c>
    </row>
    <row r="423" spans="1:19" ht="15.75" customHeight="1" x14ac:dyDescent="0.2">
      <c r="A423" s="14">
        <v>421</v>
      </c>
      <c r="B423" s="14" t="s">
        <v>548</v>
      </c>
      <c r="C423" s="14" t="str">
        <f>VLOOKUP(B423,'GSM 750'!$C$2:$G$729,5,FALSE)</f>
        <v>GHGD 500</v>
      </c>
      <c r="D423" s="89">
        <v>44965</v>
      </c>
      <c r="E423" s="14" t="s">
        <v>4369</v>
      </c>
      <c r="F423" s="116" t="s">
        <v>4370</v>
      </c>
      <c r="G423" s="14" t="s">
        <v>4371</v>
      </c>
      <c r="H423" s="14" t="s">
        <v>4372</v>
      </c>
      <c r="I423" s="14" t="s">
        <v>1376</v>
      </c>
      <c r="J423" s="14"/>
      <c r="K423" s="14"/>
      <c r="L423" s="14"/>
      <c r="M423" s="14"/>
      <c r="N423" s="14"/>
      <c r="O423" s="14"/>
      <c r="P423" s="14"/>
      <c r="Q423" s="14"/>
      <c r="R423" s="14"/>
      <c r="S423" s="14"/>
    </row>
    <row r="424" spans="1:19" ht="15.75" customHeight="1" x14ac:dyDescent="0.2">
      <c r="A424" s="14">
        <v>422</v>
      </c>
      <c r="B424" s="14" t="s">
        <v>392</v>
      </c>
      <c r="C424" s="14" t="str">
        <f>VLOOKUP(B424,'GSM 750'!$C$2:$G$729,5,FALSE)</f>
        <v>GHGD 500</v>
      </c>
      <c r="D424" s="89">
        <v>44965</v>
      </c>
      <c r="E424" s="14" t="s">
        <v>4369</v>
      </c>
      <c r="F424" s="116" t="s">
        <v>4370</v>
      </c>
      <c r="G424" s="14" t="s">
        <v>4371</v>
      </c>
      <c r="H424" s="14" t="s">
        <v>4374</v>
      </c>
      <c r="I424" s="14" t="s">
        <v>1376</v>
      </c>
      <c r="J424" s="14" t="s">
        <v>1211</v>
      </c>
      <c r="K424" s="14" t="s">
        <v>1212</v>
      </c>
      <c r="L424" s="14" t="s">
        <v>4373</v>
      </c>
      <c r="M424" s="14" t="s">
        <v>1213</v>
      </c>
      <c r="N424" s="14" t="s">
        <v>1213</v>
      </c>
      <c r="O424" s="14" t="s">
        <v>1213</v>
      </c>
      <c r="P424" s="14" t="s">
        <v>1213</v>
      </c>
      <c r="Q424" s="14" t="s">
        <v>1213</v>
      </c>
      <c r="R424" s="14" t="s">
        <v>1213</v>
      </c>
      <c r="S424" s="14" t="s">
        <v>1213</v>
      </c>
    </row>
    <row r="425" spans="1:19" ht="15.75" customHeight="1" x14ac:dyDescent="0.2">
      <c r="A425" s="14">
        <v>423</v>
      </c>
      <c r="B425" s="14" t="s">
        <v>3043</v>
      </c>
      <c r="C425" s="14" t="str">
        <f>VLOOKUP(B425,'GSM 750'!$C$2:$G$729,5,FALSE)</f>
        <v>GHGD 500</v>
      </c>
      <c r="D425" s="89">
        <v>44965</v>
      </c>
      <c r="E425" s="14" t="s">
        <v>4369</v>
      </c>
      <c r="F425" s="116" t="s">
        <v>4370</v>
      </c>
      <c r="G425" s="14" t="s">
        <v>4371</v>
      </c>
      <c r="H425" s="14" t="s">
        <v>4375</v>
      </c>
      <c r="I425" s="14" t="s">
        <v>1376</v>
      </c>
      <c r="J425" s="14" t="s">
        <v>1211</v>
      </c>
      <c r="K425" s="14" t="s">
        <v>1212</v>
      </c>
      <c r="L425" s="14" t="s">
        <v>4373</v>
      </c>
      <c r="M425" s="14" t="s">
        <v>1213</v>
      </c>
      <c r="N425" s="14" t="s">
        <v>1213</v>
      </c>
      <c r="O425" s="14" t="s">
        <v>1213</v>
      </c>
      <c r="P425" s="14" t="s">
        <v>1213</v>
      </c>
      <c r="Q425" s="14" t="s">
        <v>1213</v>
      </c>
      <c r="R425" s="14" t="s">
        <v>1213</v>
      </c>
      <c r="S425" s="14" t="s">
        <v>1213</v>
      </c>
    </row>
    <row r="426" spans="1:19" ht="15.75" customHeight="1" x14ac:dyDescent="0.2">
      <c r="A426" s="14">
        <v>424</v>
      </c>
      <c r="B426" s="14" t="s">
        <v>671</v>
      </c>
      <c r="C426" s="14" t="str">
        <f>VLOOKUP(B426,'GSM 750'!$C$2:$G$729,5,FALSE)</f>
        <v>GHGD 500</v>
      </c>
      <c r="D426" s="89">
        <v>44965</v>
      </c>
      <c r="E426" s="14" t="s">
        <v>4369</v>
      </c>
      <c r="F426" s="116" t="s">
        <v>4370</v>
      </c>
      <c r="G426" s="14" t="s">
        <v>4371</v>
      </c>
      <c r="H426" s="14" t="s">
        <v>4375</v>
      </c>
      <c r="I426" s="14" t="s">
        <v>1376</v>
      </c>
      <c r="J426" s="14" t="s">
        <v>1211</v>
      </c>
      <c r="K426" s="14" t="s">
        <v>1212</v>
      </c>
      <c r="L426" s="14" t="s">
        <v>4373</v>
      </c>
      <c r="M426" s="14" t="s">
        <v>1213</v>
      </c>
      <c r="N426" s="14" t="s">
        <v>1213</v>
      </c>
      <c r="O426" s="14" t="s">
        <v>1213</v>
      </c>
      <c r="P426" s="14" t="s">
        <v>1213</v>
      </c>
      <c r="Q426" s="14" t="s">
        <v>1213</v>
      </c>
      <c r="R426" s="14" t="s">
        <v>1213</v>
      </c>
      <c r="S426" s="14" t="s">
        <v>1213</v>
      </c>
    </row>
    <row r="427" spans="1:19" ht="15.75" customHeight="1" x14ac:dyDescent="0.2">
      <c r="A427" s="14">
        <v>425</v>
      </c>
      <c r="B427" s="5" t="s">
        <v>436</v>
      </c>
      <c r="C427" s="14" t="str">
        <f>VLOOKUP(B427,'GSM 750'!$C$2:$G$729,5,FALSE)</f>
        <v>GHGD 500</v>
      </c>
      <c r="D427" s="98">
        <v>44968</v>
      </c>
      <c r="E427" s="14" t="s">
        <v>4369</v>
      </c>
      <c r="F427" s="14" t="s">
        <v>4370</v>
      </c>
      <c r="G427" s="14" t="s">
        <v>4371</v>
      </c>
      <c r="H427" s="14" t="s">
        <v>4372</v>
      </c>
      <c r="I427" s="14" t="s">
        <v>1376</v>
      </c>
      <c r="J427" s="14" t="s">
        <v>1211</v>
      </c>
      <c r="K427" s="14" t="s">
        <v>1212</v>
      </c>
      <c r="L427" s="14" t="s">
        <v>4373</v>
      </c>
      <c r="M427" s="14" t="s">
        <v>1213</v>
      </c>
      <c r="N427" s="14" t="s">
        <v>1213</v>
      </c>
      <c r="O427" s="14" t="s">
        <v>1213</v>
      </c>
      <c r="P427" s="14" t="s">
        <v>1213</v>
      </c>
      <c r="Q427" s="14" t="s">
        <v>1213</v>
      </c>
      <c r="R427" s="14" t="s">
        <v>1213</v>
      </c>
      <c r="S427" s="14" t="s">
        <v>1213</v>
      </c>
    </row>
    <row r="428" spans="1:19" ht="15.75" customHeight="1" x14ac:dyDescent="0.2">
      <c r="A428" s="14">
        <v>426</v>
      </c>
      <c r="B428" s="14" t="s">
        <v>460</v>
      </c>
      <c r="C428" s="14" t="str">
        <f>VLOOKUP(B428,'GSM 750'!$C$2:$G$729,5,FALSE)</f>
        <v>GHGD 500</v>
      </c>
      <c r="D428" s="98">
        <v>44968</v>
      </c>
      <c r="E428" s="14" t="s">
        <v>4369</v>
      </c>
      <c r="F428" s="14" t="s">
        <v>4370</v>
      </c>
      <c r="G428" s="14" t="s">
        <v>4385</v>
      </c>
      <c r="H428" s="14" t="s">
        <v>4374</v>
      </c>
      <c r="I428" s="14" t="s">
        <v>1376</v>
      </c>
      <c r="J428" s="14" t="s">
        <v>1211</v>
      </c>
      <c r="K428" s="14" t="s">
        <v>1212</v>
      </c>
      <c r="L428" s="14" t="s">
        <v>4373</v>
      </c>
      <c r="M428" s="14" t="s">
        <v>1213</v>
      </c>
      <c r="N428" s="14" t="s">
        <v>1213</v>
      </c>
      <c r="O428" s="14" t="s">
        <v>1213</v>
      </c>
      <c r="P428" s="14" t="s">
        <v>1213</v>
      </c>
      <c r="Q428" s="14" t="s">
        <v>1213</v>
      </c>
      <c r="R428" s="14" t="s">
        <v>1213</v>
      </c>
      <c r="S428" s="14" t="s">
        <v>1213</v>
      </c>
    </row>
    <row r="429" spans="1:19" ht="15.75" customHeight="1" x14ac:dyDescent="0.2">
      <c r="A429" s="14">
        <v>427</v>
      </c>
      <c r="B429" s="14" t="s">
        <v>949</v>
      </c>
      <c r="C429" s="14" t="str">
        <f>VLOOKUP(B429,'GSM 750'!$C$2:$G$729,5,FALSE)</f>
        <v>GHGD 250</v>
      </c>
      <c r="D429" s="98">
        <v>44968</v>
      </c>
      <c r="E429" s="14" t="s">
        <v>4369</v>
      </c>
      <c r="F429" s="14" t="s">
        <v>4370</v>
      </c>
      <c r="G429" s="14" t="s">
        <v>4371</v>
      </c>
      <c r="H429" s="14" t="s">
        <v>4374</v>
      </c>
      <c r="I429" s="14" t="s">
        <v>1249</v>
      </c>
      <c r="J429" s="14" t="s">
        <v>1211</v>
      </c>
      <c r="K429" s="14" t="s">
        <v>1212</v>
      </c>
      <c r="L429" s="14" t="s">
        <v>4373</v>
      </c>
      <c r="M429" s="14" t="s">
        <v>1213</v>
      </c>
      <c r="N429" s="14" t="s">
        <v>1213</v>
      </c>
      <c r="O429" s="14" t="s">
        <v>1213</v>
      </c>
      <c r="P429" s="14" t="s">
        <v>1213</v>
      </c>
      <c r="Q429" s="14" t="s">
        <v>1213</v>
      </c>
      <c r="R429" s="14" t="s">
        <v>1213</v>
      </c>
      <c r="S429" s="14" t="s">
        <v>1213</v>
      </c>
    </row>
    <row r="430" spans="1:19" ht="15.75" customHeight="1" x14ac:dyDescent="0.2">
      <c r="A430" s="14">
        <v>428</v>
      </c>
      <c r="B430" s="14" t="s">
        <v>554</v>
      </c>
      <c r="C430" s="14" t="str">
        <f>VLOOKUP(B430,'GSM 750'!$C$2:$G$729,5,FALSE)</f>
        <v>GHGD 500</v>
      </c>
      <c r="D430" s="98">
        <v>44968</v>
      </c>
      <c r="E430" s="14" t="s">
        <v>4369</v>
      </c>
      <c r="F430" s="14" t="s">
        <v>4370</v>
      </c>
      <c r="G430" s="14" t="s">
        <v>4371</v>
      </c>
      <c r="H430" s="14" t="s">
        <v>4374</v>
      </c>
      <c r="I430" s="14" t="s">
        <v>1376</v>
      </c>
      <c r="J430" s="14" t="s">
        <v>1211</v>
      </c>
      <c r="K430" s="14" t="s">
        <v>1212</v>
      </c>
      <c r="L430" s="14" t="s">
        <v>4373</v>
      </c>
      <c r="M430" s="14" t="s">
        <v>1213</v>
      </c>
      <c r="N430" s="14" t="s">
        <v>1213</v>
      </c>
      <c r="O430" s="14" t="s">
        <v>1213</v>
      </c>
      <c r="P430" s="14" t="s">
        <v>1213</v>
      </c>
      <c r="Q430" s="14" t="s">
        <v>1213</v>
      </c>
      <c r="R430" s="14" t="s">
        <v>1213</v>
      </c>
      <c r="S430" s="14" t="s">
        <v>1213</v>
      </c>
    </row>
    <row r="431" spans="1:19" ht="15.75" customHeight="1" x14ac:dyDescent="0.2">
      <c r="A431" s="14">
        <v>429</v>
      </c>
      <c r="B431" s="14" t="s">
        <v>896</v>
      </c>
      <c r="C431" s="14" t="str">
        <f>VLOOKUP(B431,'GSM 750'!$C$2:$G$729,5,FALSE)</f>
        <v>GHGD 250</v>
      </c>
      <c r="D431" s="98">
        <v>44968</v>
      </c>
      <c r="E431" s="14" t="s">
        <v>4369</v>
      </c>
      <c r="F431" s="14" t="s">
        <v>4370</v>
      </c>
      <c r="G431" s="14" t="s">
        <v>4371</v>
      </c>
      <c r="H431" s="14" t="s">
        <v>4374</v>
      </c>
      <c r="I431" s="14" t="s">
        <v>1376</v>
      </c>
      <c r="J431" s="14" t="s">
        <v>1211</v>
      </c>
      <c r="K431" s="14" t="s">
        <v>1212</v>
      </c>
      <c r="L431" s="14" t="s">
        <v>4373</v>
      </c>
      <c r="M431" s="14" t="s">
        <v>1213</v>
      </c>
      <c r="N431" s="14" t="s">
        <v>1213</v>
      </c>
      <c r="O431" s="14" t="s">
        <v>1213</v>
      </c>
      <c r="P431" s="14" t="s">
        <v>1213</v>
      </c>
      <c r="Q431" s="14" t="s">
        <v>1213</v>
      </c>
      <c r="R431" s="14" t="s">
        <v>1213</v>
      </c>
      <c r="S431" s="14" t="s">
        <v>1213</v>
      </c>
    </row>
    <row r="432" spans="1:19" ht="15.75" customHeight="1" x14ac:dyDescent="0.2">
      <c r="A432" s="14">
        <v>430</v>
      </c>
      <c r="B432" s="14" t="s">
        <v>928</v>
      </c>
      <c r="C432" s="14" t="str">
        <f>VLOOKUP(B432,'GSM 750'!$C$2:$G$729,5,FALSE)</f>
        <v>GHGD 250</v>
      </c>
      <c r="D432" s="98">
        <v>44968</v>
      </c>
      <c r="E432" s="14" t="s">
        <v>4369</v>
      </c>
      <c r="F432" s="14" t="s">
        <v>4370</v>
      </c>
      <c r="G432" s="14" t="s">
        <v>4371</v>
      </c>
      <c r="H432" s="14" t="s">
        <v>4376</v>
      </c>
      <c r="I432" s="14" t="s">
        <v>1376</v>
      </c>
      <c r="J432" s="14" t="s">
        <v>1211</v>
      </c>
      <c r="K432" s="14" t="s">
        <v>1212</v>
      </c>
      <c r="L432" s="14" t="s">
        <v>4373</v>
      </c>
      <c r="M432" s="14" t="s">
        <v>1213</v>
      </c>
      <c r="N432" s="14" t="s">
        <v>1213</v>
      </c>
      <c r="O432" s="14" t="s">
        <v>1213</v>
      </c>
      <c r="P432" s="14" t="s">
        <v>1213</v>
      </c>
      <c r="Q432" s="14" t="s">
        <v>1213</v>
      </c>
      <c r="R432" s="14" t="s">
        <v>1213</v>
      </c>
      <c r="S432" s="14" t="s">
        <v>1213</v>
      </c>
    </row>
    <row r="433" spans="1:19" ht="15.75" customHeight="1" x14ac:dyDescent="0.2">
      <c r="A433" s="14">
        <v>431</v>
      </c>
      <c r="B433" s="14" t="s">
        <v>773</v>
      </c>
      <c r="C433" s="14" t="str">
        <f>VLOOKUP(B433,'GSM 750'!$C$2:$G$729,5,FALSE)</f>
        <v>GHGD 500</v>
      </c>
      <c r="D433" s="98">
        <v>44968</v>
      </c>
      <c r="E433" s="14" t="s">
        <v>4369</v>
      </c>
      <c r="F433" s="14" t="s">
        <v>4370</v>
      </c>
      <c r="G433" s="14" t="s">
        <v>4371</v>
      </c>
      <c r="H433" s="14" t="s">
        <v>4375</v>
      </c>
      <c r="I433" s="14" t="s">
        <v>1376</v>
      </c>
      <c r="J433" s="14" t="s">
        <v>1211</v>
      </c>
      <c r="K433" s="14" t="s">
        <v>1212</v>
      </c>
      <c r="L433" s="14" t="s">
        <v>4373</v>
      </c>
      <c r="M433" s="14" t="s">
        <v>1213</v>
      </c>
      <c r="N433" s="14" t="s">
        <v>1213</v>
      </c>
      <c r="O433" s="14" t="s">
        <v>1213</v>
      </c>
      <c r="P433" s="14" t="s">
        <v>1213</v>
      </c>
      <c r="Q433" s="14" t="s">
        <v>1213</v>
      </c>
      <c r="R433" s="14" t="s">
        <v>1213</v>
      </c>
      <c r="S433" s="14" t="s">
        <v>1213</v>
      </c>
    </row>
    <row r="434" spans="1:19" ht="15.75" customHeight="1" x14ac:dyDescent="0.2">
      <c r="A434" s="14">
        <v>432</v>
      </c>
      <c r="B434" s="14" t="s">
        <v>814</v>
      </c>
      <c r="C434" s="14" t="str">
        <f>VLOOKUP(B434,'GSM 750'!$C$2:$G$729,5,FALSE)</f>
        <v>GHGD 500</v>
      </c>
      <c r="D434" s="98">
        <v>44968</v>
      </c>
      <c r="E434" s="14" t="s">
        <v>4369</v>
      </c>
      <c r="F434" s="14" t="s">
        <v>4370</v>
      </c>
      <c r="G434" s="14" t="s">
        <v>4371</v>
      </c>
      <c r="H434" s="14" t="s">
        <v>4375</v>
      </c>
      <c r="I434" s="14" t="s">
        <v>1249</v>
      </c>
      <c r="J434" s="14" t="s">
        <v>1211</v>
      </c>
      <c r="K434" s="14" t="s">
        <v>1212</v>
      </c>
      <c r="L434" s="14" t="s">
        <v>4373</v>
      </c>
      <c r="M434" s="14" t="s">
        <v>1213</v>
      </c>
      <c r="N434" s="14" t="s">
        <v>1213</v>
      </c>
      <c r="O434" s="14" t="s">
        <v>1213</v>
      </c>
      <c r="P434" s="14" t="s">
        <v>1213</v>
      </c>
      <c r="Q434" s="14" t="s">
        <v>1213</v>
      </c>
      <c r="R434" s="14" t="s">
        <v>1213</v>
      </c>
      <c r="S434" s="14" t="s">
        <v>1213</v>
      </c>
    </row>
    <row r="435" spans="1:19" ht="15.75" customHeight="1" x14ac:dyDescent="0.2">
      <c r="A435" s="14">
        <v>433</v>
      </c>
      <c r="B435" s="14" t="s">
        <v>865</v>
      </c>
      <c r="C435" s="14" t="str">
        <f>VLOOKUP(B435,'GSM 750'!$C$2:$G$729,5,FALSE)</f>
        <v>GHGD 500</v>
      </c>
      <c r="D435" s="98">
        <v>44968</v>
      </c>
      <c r="E435" s="14" t="s">
        <v>4369</v>
      </c>
      <c r="F435" s="14" t="s">
        <v>4370</v>
      </c>
      <c r="G435" s="14" t="s">
        <v>4371</v>
      </c>
      <c r="H435" s="14" t="s">
        <v>4374</v>
      </c>
      <c r="I435" s="14" t="s">
        <v>1376</v>
      </c>
      <c r="J435" s="14" t="s">
        <v>1211</v>
      </c>
      <c r="K435" s="14" t="s">
        <v>1212</v>
      </c>
      <c r="L435" s="14" t="s">
        <v>4373</v>
      </c>
      <c r="M435" s="14" t="s">
        <v>1213</v>
      </c>
      <c r="N435" s="14" t="s">
        <v>1213</v>
      </c>
      <c r="O435" s="14" t="s">
        <v>1213</v>
      </c>
      <c r="P435" s="14" t="s">
        <v>1213</v>
      </c>
      <c r="Q435" s="14" t="s">
        <v>1213</v>
      </c>
      <c r="R435" s="14" t="s">
        <v>1213</v>
      </c>
      <c r="S435" s="14" t="s">
        <v>1213</v>
      </c>
    </row>
    <row r="436" spans="1:19" ht="15.75" customHeight="1" x14ac:dyDescent="0.2">
      <c r="A436" s="14">
        <v>434</v>
      </c>
      <c r="B436" s="14" t="s">
        <v>392</v>
      </c>
      <c r="C436" s="14" t="str">
        <f>VLOOKUP(B436,'GSM 750'!$C$2:$G$729,5,FALSE)</f>
        <v>GHGD 500</v>
      </c>
      <c r="D436" s="98">
        <v>44968</v>
      </c>
      <c r="E436" s="14" t="s">
        <v>4369</v>
      </c>
      <c r="F436" s="14" t="s">
        <v>4370</v>
      </c>
      <c r="G436" s="14" t="s">
        <v>4371</v>
      </c>
      <c r="H436" s="14" t="s">
        <v>4374</v>
      </c>
      <c r="I436" s="14" t="s">
        <v>1376</v>
      </c>
      <c r="J436" s="14" t="s">
        <v>1211</v>
      </c>
      <c r="K436" s="14" t="s">
        <v>1212</v>
      </c>
      <c r="L436" s="14" t="s">
        <v>4373</v>
      </c>
      <c r="M436" s="14" t="s">
        <v>1213</v>
      </c>
      <c r="N436" s="14" t="s">
        <v>1213</v>
      </c>
      <c r="O436" s="14" t="s">
        <v>1213</v>
      </c>
      <c r="P436" s="14" t="s">
        <v>1213</v>
      </c>
      <c r="Q436" s="14" t="s">
        <v>1213</v>
      </c>
      <c r="R436" s="14" t="s">
        <v>1213</v>
      </c>
      <c r="S436" s="14" t="s">
        <v>1213</v>
      </c>
    </row>
    <row r="437" spans="1:19" ht="15.75" customHeight="1" x14ac:dyDescent="0.2">
      <c r="A437" s="14">
        <v>435</v>
      </c>
      <c r="B437" s="14" t="s">
        <v>1131</v>
      </c>
      <c r="C437" s="14" t="str">
        <f>VLOOKUP(B437,'GSM 750'!$C$2:$G$729,5,FALSE)</f>
        <v>GHGD 250</v>
      </c>
      <c r="D437" s="98">
        <v>44966</v>
      </c>
      <c r="E437" s="14" t="s">
        <v>4369</v>
      </c>
      <c r="F437" s="14" t="s">
        <v>4370</v>
      </c>
      <c r="G437" s="14" t="s">
        <v>4416</v>
      </c>
      <c r="H437" s="14" t="s">
        <v>4372</v>
      </c>
      <c r="I437" s="14" t="s">
        <v>1376</v>
      </c>
      <c r="J437" s="14" t="s">
        <v>1211</v>
      </c>
      <c r="K437" s="14" t="s">
        <v>1212</v>
      </c>
      <c r="L437" s="14" t="s">
        <v>4373</v>
      </c>
      <c r="M437" s="14" t="s">
        <v>1213</v>
      </c>
      <c r="N437" s="14" t="s">
        <v>1213</v>
      </c>
      <c r="O437" s="14" t="s">
        <v>1213</v>
      </c>
      <c r="P437" s="14" t="s">
        <v>1213</v>
      </c>
      <c r="Q437" s="14" t="s">
        <v>1213</v>
      </c>
      <c r="R437" s="14" t="s">
        <v>1213</v>
      </c>
      <c r="S437" s="14" t="s">
        <v>1213</v>
      </c>
    </row>
    <row r="438" spans="1:19" ht="15.75" customHeight="1" x14ac:dyDescent="0.2">
      <c r="A438" s="14">
        <v>436</v>
      </c>
      <c r="B438" s="14" t="s">
        <v>405</v>
      </c>
      <c r="C438" s="14" t="str">
        <f>VLOOKUP(B438,'GSM 750'!$C$2:$G$729,5,FALSE)</f>
        <v>GHGD 500</v>
      </c>
      <c r="D438" s="98">
        <v>44966</v>
      </c>
      <c r="E438" s="14" t="s">
        <v>4369</v>
      </c>
      <c r="F438" s="14" t="s">
        <v>4370</v>
      </c>
      <c r="G438" s="14" t="s">
        <v>4371</v>
      </c>
      <c r="H438" s="14" t="s">
        <v>4372</v>
      </c>
      <c r="I438" s="14" t="s">
        <v>1376</v>
      </c>
      <c r="J438" s="14" t="s">
        <v>1211</v>
      </c>
      <c r="K438" s="14" t="s">
        <v>1212</v>
      </c>
      <c r="L438" s="14" t="s">
        <v>4373</v>
      </c>
      <c r="M438" s="14" t="s">
        <v>1213</v>
      </c>
      <c r="N438" s="14" t="s">
        <v>1213</v>
      </c>
      <c r="O438" s="14" t="s">
        <v>1213</v>
      </c>
      <c r="P438" s="14" t="s">
        <v>1213</v>
      </c>
      <c r="Q438" s="14" t="s">
        <v>1213</v>
      </c>
      <c r="R438" s="14" t="s">
        <v>1213</v>
      </c>
      <c r="S438" s="14" t="s">
        <v>1213</v>
      </c>
    </row>
    <row r="439" spans="1:19" ht="15.75" customHeight="1" x14ac:dyDescent="0.2">
      <c r="A439" s="14">
        <v>437</v>
      </c>
      <c r="B439" s="14" t="s">
        <v>4422</v>
      </c>
      <c r="C439" s="14" t="e">
        <f>VLOOKUP(B439,'GSM 750'!$C$2:$G$729,5,FALSE)</f>
        <v>#N/A</v>
      </c>
      <c r="D439" s="98">
        <v>44966</v>
      </c>
      <c r="E439" s="14" t="s">
        <v>4369</v>
      </c>
      <c r="F439" s="14" t="s">
        <v>4370</v>
      </c>
      <c r="G439" s="14" t="s">
        <v>4371</v>
      </c>
      <c r="H439" s="14" t="s">
        <v>4374</v>
      </c>
      <c r="I439" s="14" t="s">
        <v>1376</v>
      </c>
      <c r="J439" s="14" t="s">
        <v>1211</v>
      </c>
      <c r="K439" s="14" t="s">
        <v>1212</v>
      </c>
      <c r="L439" s="14" t="s">
        <v>4373</v>
      </c>
      <c r="M439" s="14" t="s">
        <v>1213</v>
      </c>
      <c r="N439" s="14" t="s">
        <v>1213</v>
      </c>
      <c r="O439" s="14" t="s">
        <v>1213</v>
      </c>
      <c r="P439" s="14" t="s">
        <v>1213</v>
      </c>
      <c r="Q439" s="14" t="s">
        <v>1213</v>
      </c>
      <c r="R439" s="14" t="s">
        <v>1213</v>
      </c>
      <c r="S439" s="14" t="s">
        <v>1213</v>
      </c>
    </row>
    <row r="440" spans="1:19" ht="15.75" customHeight="1" x14ac:dyDescent="0.2">
      <c r="A440" s="14">
        <v>438</v>
      </c>
      <c r="B440" s="14" t="s">
        <v>671</v>
      </c>
      <c r="C440" s="14" t="str">
        <f>VLOOKUP(B440,'GSM 750'!$C$2:$G$729,5,FALSE)</f>
        <v>GHGD 500</v>
      </c>
      <c r="D440" s="98">
        <v>44966</v>
      </c>
      <c r="E440" s="14" t="s">
        <v>4369</v>
      </c>
      <c r="F440" s="14" t="s">
        <v>4370</v>
      </c>
      <c r="G440" s="14" t="s">
        <v>4371</v>
      </c>
      <c r="H440" s="14" t="s">
        <v>4375</v>
      </c>
      <c r="I440" s="14" t="s">
        <v>1376</v>
      </c>
      <c r="J440" s="14" t="s">
        <v>1211</v>
      </c>
      <c r="K440" s="14" t="s">
        <v>1212</v>
      </c>
      <c r="L440" s="14" t="s">
        <v>4373</v>
      </c>
      <c r="M440" s="14" t="s">
        <v>1213</v>
      </c>
      <c r="N440" s="14" t="s">
        <v>1213</v>
      </c>
      <c r="O440" s="14" t="s">
        <v>1213</v>
      </c>
      <c r="P440" s="14" t="s">
        <v>1213</v>
      </c>
      <c r="Q440" s="14" t="s">
        <v>1213</v>
      </c>
      <c r="R440" s="14" t="s">
        <v>1213</v>
      </c>
      <c r="S440" s="14" t="s">
        <v>1213</v>
      </c>
    </row>
    <row r="441" spans="1:19" ht="15.75" customHeight="1" x14ac:dyDescent="0.2">
      <c r="A441" s="14">
        <v>439</v>
      </c>
      <c r="B441" s="14" t="s">
        <v>4423</v>
      </c>
      <c r="C441" s="14" t="e">
        <f>VLOOKUP(B441,'GSM 750'!$C$2:$G$729,5,FALSE)</f>
        <v>#N/A</v>
      </c>
      <c r="D441" s="98">
        <v>44967</v>
      </c>
      <c r="E441" s="14" t="s">
        <v>4369</v>
      </c>
      <c r="F441" s="14" t="s">
        <v>4370</v>
      </c>
      <c r="G441" s="14" t="s">
        <v>4371</v>
      </c>
      <c r="H441" s="14" t="s">
        <v>4372</v>
      </c>
      <c r="I441" s="14" t="s">
        <v>1376</v>
      </c>
      <c r="J441" s="14" t="s">
        <v>1211</v>
      </c>
      <c r="K441" s="14" t="s">
        <v>1212</v>
      </c>
      <c r="L441" s="14" t="s">
        <v>4373</v>
      </c>
      <c r="M441" s="14" t="s">
        <v>1213</v>
      </c>
      <c r="N441" s="14" t="s">
        <v>1213</v>
      </c>
      <c r="O441" s="14" t="s">
        <v>1213</v>
      </c>
      <c r="P441" s="14" t="s">
        <v>1213</v>
      </c>
      <c r="Q441" s="14" t="s">
        <v>1213</v>
      </c>
      <c r="R441" s="14" t="s">
        <v>1213</v>
      </c>
      <c r="S441" s="14" t="s">
        <v>1213</v>
      </c>
    </row>
    <row r="442" spans="1:19" ht="15.75" customHeight="1" x14ac:dyDescent="0.2">
      <c r="A442" s="14">
        <v>440</v>
      </c>
      <c r="B442" s="14" t="s">
        <v>567</v>
      </c>
      <c r="C442" s="14" t="str">
        <f>VLOOKUP(B442,'GSM 750'!$C$2:$G$729,5,FALSE)</f>
        <v>GHGD 500</v>
      </c>
      <c r="D442" s="98">
        <v>44967</v>
      </c>
      <c r="E442" s="14" t="s">
        <v>4369</v>
      </c>
      <c r="F442" s="14" t="s">
        <v>4370</v>
      </c>
      <c r="G442" s="14" t="s">
        <v>4371</v>
      </c>
      <c r="H442" s="14" t="s">
        <v>4374</v>
      </c>
      <c r="I442" s="14" t="s">
        <v>1376</v>
      </c>
      <c r="J442" s="14" t="s">
        <v>1211</v>
      </c>
      <c r="K442" s="14" t="s">
        <v>1212</v>
      </c>
      <c r="L442" s="14" t="s">
        <v>4373</v>
      </c>
      <c r="M442" s="14" t="s">
        <v>1213</v>
      </c>
      <c r="N442" s="14" t="s">
        <v>1213</v>
      </c>
      <c r="O442" s="14" t="s">
        <v>1213</v>
      </c>
      <c r="P442" s="14" t="s">
        <v>1213</v>
      </c>
      <c r="Q442" s="14" t="s">
        <v>1213</v>
      </c>
      <c r="R442" s="14" t="s">
        <v>1213</v>
      </c>
      <c r="S442" s="14" t="s">
        <v>1213</v>
      </c>
    </row>
    <row r="443" spans="1:19" ht="15.75" customHeight="1" x14ac:dyDescent="0.2">
      <c r="A443" s="14">
        <v>441</v>
      </c>
      <c r="B443" s="14" t="s">
        <v>3043</v>
      </c>
      <c r="C443" s="14" t="str">
        <f>VLOOKUP(B443,'GSM 750'!$C$2:$G$729,5,FALSE)</f>
        <v>GHGD 500</v>
      </c>
      <c r="D443" s="98">
        <v>44967</v>
      </c>
      <c r="E443" s="14" t="s">
        <v>4369</v>
      </c>
      <c r="F443" s="14" t="s">
        <v>4370</v>
      </c>
      <c r="G443" s="14" t="s">
        <v>4371</v>
      </c>
      <c r="H443" s="14" t="s">
        <v>4375</v>
      </c>
      <c r="I443" s="14" t="s">
        <v>1376</v>
      </c>
      <c r="J443" s="14" t="s">
        <v>1211</v>
      </c>
      <c r="K443" s="14" t="s">
        <v>1212</v>
      </c>
      <c r="L443" s="14" t="s">
        <v>4373</v>
      </c>
      <c r="M443" s="14" t="s">
        <v>1213</v>
      </c>
      <c r="N443" s="14" t="s">
        <v>1213</v>
      </c>
      <c r="O443" s="14" t="s">
        <v>1213</v>
      </c>
      <c r="P443" s="14" t="s">
        <v>1213</v>
      </c>
      <c r="Q443" s="14" t="s">
        <v>1213</v>
      </c>
      <c r="R443" s="14" t="s">
        <v>1213</v>
      </c>
      <c r="S443" s="14" t="s">
        <v>1213</v>
      </c>
    </row>
    <row r="444" spans="1:19" ht="15.75" customHeight="1" x14ac:dyDescent="0.2">
      <c r="A444" s="14">
        <v>442</v>
      </c>
      <c r="B444" s="14" t="s">
        <v>671</v>
      </c>
      <c r="C444" s="14" t="str">
        <f>VLOOKUP(B444,'GSM 750'!$C$2:$G$729,5,FALSE)</f>
        <v>GHGD 500</v>
      </c>
      <c r="D444" s="98">
        <v>44967</v>
      </c>
      <c r="E444" s="14" t="s">
        <v>4369</v>
      </c>
      <c r="F444" s="14" t="s">
        <v>4370</v>
      </c>
      <c r="G444" s="14" t="s">
        <v>4371</v>
      </c>
      <c r="H444" s="14" t="s">
        <v>4375</v>
      </c>
      <c r="I444" s="14" t="s">
        <v>1376</v>
      </c>
      <c r="J444" s="14" t="s">
        <v>1211</v>
      </c>
      <c r="K444" s="14" t="s">
        <v>1212</v>
      </c>
      <c r="L444" s="14" t="s">
        <v>4373</v>
      </c>
      <c r="M444" s="14" t="s">
        <v>1213</v>
      </c>
      <c r="N444" s="14" t="s">
        <v>1213</v>
      </c>
      <c r="O444" s="14" t="s">
        <v>1213</v>
      </c>
      <c r="P444" s="14" t="s">
        <v>1213</v>
      </c>
      <c r="Q444" s="14" t="s">
        <v>1213</v>
      </c>
      <c r="R444" s="14" t="s">
        <v>1213</v>
      </c>
      <c r="S444" s="14" t="s">
        <v>1213</v>
      </c>
    </row>
    <row r="445" spans="1:19" ht="15.75" customHeight="1" x14ac:dyDescent="0.2">
      <c r="A445" s="14">
        <v>443</v>
      </c>
      <c r="B445" s="14" t="s">
        <v>955</v>
      </c>
      <c r="C445" s="14" t="str">
        <f>VLOOKUP(B445,'GSM 750'!$C$2:$G$729,5,FALSE)</f>
        <v>GHGD 250</v>
      </c>
      <c r="D445" s="89">
        <v>44969</v>
      </c>
      <c r="E445" s="14" t="s">
        <v>4369</v>
      </c>
      <c r="F445" s="14" t="s">
        <v>4370</v>
      </c>
      <c r="G445" s="14" t="s">
        <v>4371</v>
      </c>
      <c r="H445" s="14" t="s">
        <v>4375</v>
      </c>
      <c r="I445" s="14" t="s">
        <v>1376</v>
      </c>
      <c r="J445" s="14" t="s">
        <v>1211</v>
      </c>
      <c r="K445" s="14" t="s">
        <v>1212</v>
      </c>
      <c r="L445" s="14" t="s">
        <v>4373</v>
      </c>
      <c r="M445" s="14" t="s">
        <v>1213</v>
      </c>
      <c r="N445" s="14" t="s">
        <v>1213</v>
      </c>
      <c r="O445" s="14" t="s">
        <v>1213</v>
      </c>
      <c r="P445" s="14" t="s">
        <v>1213</v>
      </c>
      <c r="Q445" s="14" t="s">
        <v>1213</v>
      </c>
      <c r="R445" s="14" t="s">
        <v>1213</v>
      </c>
      <c r="S445" s="14" t="s">
        <v>1213</v>
      </c>
    </row>
    <row r="446" spans="1:19" ht="15.75" customHeight="1" x14ac:dyDescent="0.2">
      <c r="A446" s="14">
        <v>444</v>
      </c>
      <c r="B446" s="14" t="s">
        <v>4424</v>
      </c>
      <c r="C446" s="14" t="str">
        <f>VLOOKUP(B446,'GSM 750'!$C$2:$G$729,5,FALSE)</f>
        <v>GHGD 500</v>
      </c>
      <c r="D446" s="89">
        <v>44969</v>
      </c>
      <c r="E446" s="14" t="s">
        <v>4369</v>
      </c>
      <c r="F446" s="14" t="s">
        <v>4370</v>
      </c>
      <c r="G446" s="14" t="s">
        <v>4371</v>
      </c>
      <c r="H446" s="14" t="s">
        <v>4375</v>
      </c>
      <c r="I446" s="14" t="s">
        <v>1376</v>
      </c>
      <c r="J446" s="14" t="s">
        <v>1211</v>
      </c>
      <c r="K446" s="14" t="s">
        <v>1212</v>
      </c>
      <c r="L446" s="14" t="s">
        <v>4373</v>
      </c>
      <c r="M446" s="14" t="s">
        <v>1213</v>
      </c>
      <c r="N446" s="14" t="s">
        <v>1213</v>
      </c>
      <c r="O446" s="14" t="s">
        <v>1213</v>
      </c>
      <c r="P446" s="14" t="s">
        <v>1213</v>
      </c>
      <c r="Q446" s="14" t="s">
        <v>1213</v>
      </c>
      <c r="R446" s="14" t="s">
        <v>1213</v>
      </c>
      <c r="S446" s="14" t="s">
        <v>1213</v>
      </c>
    </row>
    <row r="447" spans="1:19" ht="15.75" customHeight="1" x14ac:dyDescent="0.2">
      <c r="A447" s="14">
        <v>445</v>
      </c>
      <c r="B447" s="14" t="s">
        <v>865</v>
      </c>
      <c r="C447" s="14" t="str">
        <f>VLOOKUP(B447,'GSM 750'!$C$2:$G$729,5,FALSE)</f>
        <v>GHGD 500</v>
      </c>
      <c r="D447" s="89">
        <v>44969</v>
      </c>
      <c r="E447" s="14" t="s">
        <v>4369</v>
      </c>
      <c r="F447" s="14" t="s">
        <v>4370</v>
      </c>
      <c r="G447" s="14" t="s">
        <v>4371</v>
      </c>
      <c r="H447" s="14" t="s">
        <v>4374</v>
      </c>
      <c r="I447" s="14" t="s">
        <v>1249</v>
      </c>
      <c r="J447" s="14" t="s">
        <v>1211</v>
      </c>
      <c r="K447" s="14" t="s">
        <v>1212</v>
      </c>
      <c r="L447" s="14" t="s">
        <v>4373</v>
      </c>
      <c r="M447" s="14" t="s">
        <v>1213</v>
      </c>
      <c r="N447" s="14" t="s">
        <v>1213</v>
      </c>
      <c r="O447" s="14" t="s">
        <v>1213</v>
      </c>
      <c r="P447" s="14" t="s">
        <v>1213</v>
      </c>
      <c r="Q447" s="14" t="s">
        <v>1213</v>
      </c>
      <c r="R447" s="14" t="s">
        <v>1213</v>
      </c>
      <c r="S447" s="14" t="s">
        <v>1213</v>
      </c>
    </row>
    <row r="448" spans="1:19" ht="15.75" customHeight="1" x14ac:dyDescent="0.25">
      <c r="A448" s="14">
        <v>446</v>
      </c>
      <c r="B448" s="113" t="s">
        <v>512</v>
      </c>
      <c r="C448" s="14" t="str">
        <f>VLOOKUP(B448,'GSM 750'!$C$2:$G$729,5,FALSE)</f>
        <v>GHGD 500</v>
      </c>
      <c r="D448" s="89">
        <v>44970</v>
      </c>
      <c r="E448" s="14" t="s">
        <v>4369</v>
      </c>
      <c r="F448" s="14" t="s">
        <v>4370</v>
      </c>
      <c r="G448" s="14" t="s">
        <v>4371</v>
      </c>
      <c r="H448" s="14" t="s">
        <v>4376</v>
      </c>
      <c r="I448" s="14" t="s">
        <v>1376</v>
      </c>
      <c r="J448" s="14" t="s">
        <v>1211</v>
      </c>
      <c r="K448" s="14" t="s">
        <v>1212</v>
      </c>
      <c r="L448" s="14" t="s">
        <v>4373</v>
      </c>
      <c r="M448" s="14" t="s">
        <v>1213</v>
      </c>
      <c r="N448" s="14" t="s">
        <v>1213</v>
      </c>
      <c r="O448" s="14" t="s">
        <v>1213</v>
      </c>
      <c r="P448" s="14" t="s">
        <v>1213</v>
      </c>
      <c r="Q448" s="14" t="s">
        <v>1213</v>
      </c>
      <c r="R448" s="14" t="s">
        <v>1213</v>
      </c>
      <c r="S448" s="14" t="s">
        <v>1213</v>
      </c>
    </row>
    <row r="449" spans="1:19" ht="15.75" customHeight="1" x14ac:dyDescent="0.25">
      <c r="A449" s="14">
        <v>447</v>
      </c>
      <c r="B449" s="117" t="s">
        <v>954</v>
      </c>
      <c r="C449" s="14" t="str">
        <f>VLOOKUP(B449,'GSM 750'!$C$2:$G$729,5,FALSE)</f>
        <v>GHGD 250</v>
      </c>
      <c r="D449" s="89">
        <v>44970</v>
      </c>
      <c r="E449" s="14" t="s">
        <v>4369</v>
      </c>
      <c r="F449" s="14" t="s">
        <v>4370</v>
      </c>
      <c r="G449" s="14" t="s">
        <v>4371</v>
      </c>
      <c r="H449" s="14" t="s">
        <v>4375</v>
      </c>
      <c r="I449" s="14" t="s">
        <v>1249</v>
      </c>
      <c r="J449" s="14" t="s">
        <v>1211</v>
      </c>
      <c r="K449" s="14" t="s">
        <v>1212</v>
      </c>
      <c r="L449" s="14" t="s">
        <v>4373</v>
      </c>
      <c r="M449" s="14" t="s">
        <v>1213</v>
      </c>
      <c r="N449" s="14" t="s">
        <v>1213</v>
      </c>
      <c r="O449" s="14" t="s">
        <v>1213</v>
      </c>
      <c r="P449" s="14" t="s">
        <v>1213</v>
      </c>
      <c r="Q449" s="14" t="s">
        <v>1213</v>
      </c>
      <c r="R449" s="14" t="s">
        <v>1213</v>
      </c>
      <c r="S449" s="14" t="s">
        <v>1213</v>
      </c>
    </row>
    <row r="450" spans="1:19" ht="15.75" customHeight="1" x14ac:dyDescent="0.25">
      <c r="A450" s="14">
        <v>448</v>
      </c>
      <c r="B450" s="117" t="s">
        <v>392</v>
      </c>
      <c r="C450" s="14" t="str">
        <f>VLOOKUP(B450,'GSM 750'!$C$2:$G$729,5,FALSE)</f>
        <v>GHGD 500</v>
      </c>
      <c r="D450" s="89">
        <v>44970</v>
      </c>
      <c r="E450" s="14" t="s">
        <v>4369</v>
      </c>
      <c r="F450" s="14" t="s">
        <v>4370</v>
      </c>
      <c r="G450" s="14" t="s">
        <v>4371</v>
      </c>
      <c r="H450" s="14" t="s">
        <v>4374</v>
      </c>
      <c r="I450" s="14" t="s">
        <v>1376</v>
      </c>
      <c r="J450" s="14" t="s">
        <v>1211</v>
      </c>
      <c r="K450" s="14" t="s">
        <v>1212</v>
      </c>
      <c r="L450" s="14" t="s">
        <v>4373</v>
      </c>
      <c r="M450" s="14" t="s">
        <v>1213</v>
      </c>
      <c r="N450" s="14" t="s">
        <v>1213</v>
      </c>
      <c r="O450" s="14" t="s">
        <v>1213</v>
      </c>
      <c r="P450" s="14" t="s">
        <v>1213</v>
      </c>
      <c r="Q450" s="14" t="s">
        <v>1213</v>
      </c>
      <c r="R450" s="14" t="s">
        <v>1213</v>
      </c>
      <c r="S450" s="14" t="s">
        <v>1213</v>
      </c>
    </row>
    <row r="451" spans="1:19" ht="15.75" customHeight="1" x14ac:dyDescent="0.25">
      <c r="A451" s="14">
        <v>449</v>
      </c>
      <c r="B451" s="117" t="s">
        <v>671</v>
      </c>
      <c r="C451" s="14" t="str">
        <f>VLOOKUP(B451,'GSM 750'!$C$2:$G$729,5,FALSE)</f>
        <v>GHGD 500</v>
      </c>
      <c r="D451" s="89">
        <v>44970</v>
      </c>
      <c r="E451" s="14" t="s">
        <v>4369</v>
      </c>
      <c r="F451" s="14" t="s">
        <v>4370</v>
      </c>
      <c r="G451" s="14" t="s">
        <v>4371</v>
      </c>
      <c r="H451" s="14" t="s">
        <v>4375</v>
      </c>
      <c r="I451" s="14" t="s">
        <v>1249</v>
      </c>
      <c r="J451" s="14" t="s">
        <v>1211</v>
      </c>
      <c r="K451" s="14" t="s">
        <v>1212</v>
      </c>
      <c r="L451" s="14" t="s">
        <v>4373</v>
      </c>
      <c r="M451" s="14" t="s">
        <v>1213</v>
      </c>
      <c r="N451" s="14" t="s">
        <v>1213</v>
      </c>
      <c r="O451" s="14" t="s">
        <v>1213</v>
      </c>
      <c r="P451" s="14" t="s">
        <v>1213</v>
      </c>
      <c r="Q451" s="14" t="s">
        <v>1213</v>
      </c>
      <c r="R451" s="14" t="s">
        <v>1213</v>
      </c>
      <c r="S451" s="14" t="s">
        <v>1213</v>
      </c>
    </row>
    <row r="452" spans="1:19" ht="15.75" customHeight="1" x14ac:dyDescent="0.25">
      <c r="A452" s="14">
        <v>450</v>
      </c>
      <c r="B452" s="113" t="s">
        <v>865</v>
      </c>
      <c r="C452" s="14" t="str">
        <f>VLOOKUP(B452,'GSM 750'!$C$2:$G$729,5,FALSE)</f>
        <v>GHGD 500</v>
      </c>
      <c r="D452" s="89">
        <v>44970</v>
      </c>
      <c r="E452" s="14" t="s">
        <v>1250</v>
      </c>
      <c r="F452" s="14" t="s">
        <v>1250</v>
      </c>
      <c r="G452" s="14" t="s">
        <v>4385</v>
      </c>
      <c r="H452" s="14" t="s">
        <v>4374</v>
      </c>
      <c r="I452" s="14" t="s">
        <v>1376</v>
      </c>
      <c r="J452" s="14" t="s">
        <v>1211</v>
      </c>
      <c r="K452" s="14" t="s">
        <v>1212</v>
      </c>
      <c r="L452" s="14" t="s">
        <v>4373</v>
      </c>
      <c r="M452" s="14" t="s">
        <v>1213</v>
      </c>
      <c r="N452" s="14" t="s">
        <v>1213</v>
      </c>
      <c r="O452" s="14" t="s">
        <v>1213</v>
      </c>
      <c r="P452" s="14" t="s">
        <v>1213</v>
      </c>
      <c r="Q452" s="14" t="s">
        <v>1213</v>
      </c>
      <c r="R452" s="14" t="s">
        <v>1213</v>
      </c>
      <c r="S452" s="14" t="s">
        <v>1213</v>
      </c>
    </row>
    <row r="453" spans="1:19" ht="15.75" customHeight="1" x14ac:dyDescent="0.2">
      <c r="A453" s="14">
        <v>451</v>
      </c>
      <c r="B453" s="14" t="s">
        <v>671</v>
      </c>
      <c r="C453" s="14" t="str">
        <f>VLOOKUP(B453,'GSM 750'!$C$2:$G$729,5,FALSE)</f>
        <v>GHGD 500</v>
      </c>
      <c r="D453" s="89">
        <v>44970</v>
      </c>
      <c r="E453" s="14" t="s">
        <v>4369</v>
      </c>
      <c r="F453" s="14" t="s">
        <v>4370</v>
      </c>
      <c r="G453" s="14" t="s">
        <v>4371</v>
      </c>
      <c r="H453" s="14" t="s">
        <v>4375</v>
      </c>
      <c r="I453" s="14" t="s">
        <v>1249</v>
      </c>
      <c r="J453" s="14" t="s">
        <v>1211</v>
      </c>
      <c r="K453" s="14" t="s">
        <v>1212</v>
      </c>
      <c r="L453" s="14" t="s">
        <v>4373</v>
      </c>
      <c r="M453" s="14" t="s">
        <v>1213</v>
      </c>
      <c r="N453" s="14" t="s">
        <v>1213</v>
      </c>
      <c r="O453" s="14" t="s">
        <v>1213</v>
      </c>
      <c r="P453" s="14" t="s">
        <v>1213</v>
      </c>
      <c r="Q453" s="14" t="s">
        <v>1213</v>
      </c>
      <c r="R453" s="14" t="s">
        <v>1213</v>
      </c>
      <c r="S453" s="14" t="s">
        <v>1213</v>
      </c>
    </row>
    <row r="454" spans="1:19" ht="15.75" customHeight="1" x14ac:dyDescent="0.25">
      <c r="A454" s="14">
        <v>452</v>
      </c>
      <c r="B454" s="113" t="s">
        <v>1916</v>
      </c>
      <c r="C454" s="14" t="str">
        <f>VLOOKUP(B454,'GSM 750'!$C$2:$G$729,5,FALSE)</f>
        <v>GHGD 250</v>
      </c>
      <c r="D454" s="89">
        <v>44970</v>
      </c>
      <c r="E454" s="14" t="s">
        <v>1250</v>
      </c>
      <c r="F454" s="14" t="s">
        <v>1250</v>
      </c>
      <c r="G454" s="14" t="s">
        <v>4385</v>
      </c>
      <c r="H454" s="14" t="s">
        <v>4372</v>
      </c>
      <c r="I454" s="14" t="s">
        <v>1376</v>
      </c>
      <c r="J454" s="14" t="s">
        <v>1211</v>
      </c>
      <c r="K454" s="14" t="s">
        <v>1212</v>
      </c>
      <c r="L454" s="14" t="s">
        <v>4373</v>
      </c>
      <c r="M454" s="14" t="s">
        <v>1213</v>
      </c>
      <c r="N454" s="14" t="s">
        <v>1213</v>
      </c>
      <c r="O454" s="14" t="s">
        <v>1213</v>
      </c>
      <c r="P454" s="14" t="s">
        <v>1213</v>
      </c>
      <c r="Q454" s="14" t="s">
        <v>1213</v>
      </c>
      <c r="R454" s="14" t="s">
        <v>1213</v>
      </c>
      <c r="S454" s="14" t="s">
        <v>1213</v>
      </c>
    </row>
    <row r="455" spans="1:19" ht="15.75" customHeight="1" x14ac:dyDescent="0.2">
      <c r="A455" s="14">
        <v>453</v>
      </c>
      <c r="B455" s="14" t="s">
        <v>453</v>
      </c>
      <c r="C455" s="14" t="str">
        <f>VLOOKUP(B455,'GSM 750'!$C$2:$G$729,5,FALSE)</f>
        <v>GHGD 500</v>
      </c>
      <c r="D455" s="89">
        <v>44971</v>
      </c>
      <c r="E455" s="14" t="s">
        <v>4369</v>
      </c>
      <c r="F455" s="14" t="s">
        <v>4370</v>
      </c>
      <c r="G455" s="14" t="s">
        <v>4371</v>
      </c>
      <c r="H455" s="14" t="s">
        <v>4374</v>
      </c>
      <c r="I455" s="14" t="s">
        <v>1376</v>
      </c>
      <c r="J455" s="14" t="s">
        <v>1211</v>
      </c>
      <c r="K455" s="14" t="s">
        <v>1212</v>
      </c>
      <c r="L455" s="14" t="s">
        <v>4373</v>
      </c>
      <c r="M455" s="14" t="s">
        <v>1213</v>
      </c>
      <c r="N455" s="14" t="s">
        <v>1213</v>
      </c>
      <c r="O455" s="14" t="s">
        <v>1213</v>
      </c>
      <c r="P455" s="14" t="s">
        <v>1213</v>
      </c>
      <c r="Q455" s="14" t="s">
        <v>1213</v>
      </c>
      <c r="R455" s="14" t="s">
        <v>1213</v>
      </c>
      <c r="S455" s="14" t="s">
        <v>1213</v>
      </c>
    </row>
    <row r="456" spans="1:19" ht="15.75" customHeight="1" x14ac:dyDescent="0.2">
      <c r="A456" s="14">
        <v>454</v>
      </c>
      <c r="B456" s="14" t="s">
        <v>212</v>
      </c>
      <c r="C456" s="14" t="str">
        <f>VLOOKUP(B456,'GSM 750'!$C$2:$G$729,5,FALSE)</f>
        <v>GHGD 500</v>
      </c>
      <c r="D456" s="89">
        <v>44971</v>
      </c>
      <c r="E456" s="14" t="s">
        <v>4369</v>
      </c>
      <c r="F456" s="14" t="s">
        <v>4370</v>
      </c>
      <c r="G456" s="14" t="s">
        <v>4371</v>
      </c>
      <c r="H456" s="14" t="s">
        <v>4374</v>
      </c>
      <c r="I456" s="14" t="s">
        <v>1376</v>
      </c>
      <c r="J456" s="14" t="s">
        <v>1211</v>
      </c>
      <c r="K456" s="14" t="s">
        <v>1212</v>
      </c>
      <c r="L456" s="14" t="s">
        <v>4373</v>
      </c>
      <c r="M456" s="14" t="s">
        <v>1213</v>
      </c>
      <c r="N456" s="14" t="s">
        <v>1213</v>
      </c>
      <c r="O456" s="14" t="s">
        <v>1213</v>
      </c>
      <c r="P456" s="14" t="s">
        <v>1213</v>
      </c>
      <c r="Q456" s="14" t="s">
        <v>1213</v>
      </c>
      <c r="R456" s="14" t="s">
        <v>1213</v>
      </c>
      <c r="S456" s="14" t="s">
        <v>1213</v>
      </c>
    </row>
    <row r="457" spans="1:19" ht="15.75" customHeight="1" x14ac:dyDescent="0.2">
      <c r="A457" s="14">
        <v>455</v>
      </c>
      <c r="B457" s="14" t="s">
        <v>955</v>
      </c>
      <c r="C457" s="14" t="str">
        <f>VLOOKUP(B457,'GSM 750'!$C$2:$G$729,5,FALSE)</f>
        <v>GHGD 250</v>
      </c>
      <c r="D457" s="89">
        <v>44971</v>
      </c>
      <c r="E457" s="14" t="s">
        <v>4369</v>
      </c>
      <c r="F457" s="14" t="s">
        <v>4370</v>
      </c>
      <c r="G457" s="14" t="s">
        <v>4371</v>
      </c>
      <c r="H457" s="14" t="s">
        <v>4374</v>
      </c>
      <c r="I457" s="14" t="s">
        <v>1376</v>
      </c>
      <c r="J457" s="14" t="s">
        <v>1211</v>
      </c>
      <c r="K457" s="14" t="s">
        <v>1212</v>
      </c>
      <c r="L457" s="14" t="s">
        <v>4373</v>
      </c>
      <c r="M457" s="14" t="s">
        <v>1213</v>
      </c>
      <c r="N457" s="14" t="s">
        <v>1213</v>
      </c>
      <c r="O457" s="14" t="s">
        <v>1213</v>
      </c>
      <c r="P457" s="14" t="s">
        <v>1213</v>
      </c>
      <c r="Q457" s="14" t="s">
        <v>1213</v>
      </c>
      <c r="R457" s="14" t="s">
        <v>1213</v>
      </c>
      <c r="S457" s="14" t="s">
        <v>1213</v>
      </c>
    </row>
    <row r="458" spans="1:19" ht="15.75" customHeight="1" x14ac:dyDescent="0.2">
      <c r="A458" s="14">
        <v>456</v>
      </c>
      <c r="B458" s="14" t="s">
        <v>405</v>
      </c>
      <c r="C458" s="14" t="str">
        <f>VLOOKUP(B458,'GSM 750'!$C$2:$G$729,5,FALSE)</f>
        <v>GHGD 500</v>
      </c>
      <c r="D458" s="89">
        <v>44971</v>
      </c>
      <c r="E458" s="14" t="s">
        <v>4369</v>
      </c>
      <c r="F458" s="14" t="s">
        <v>4370</v>
      </c>
      <c r="G458" s="14" t="s">
        <v>4371</v>
      </c>
      <c r="H458" s="14" t="s">
        <v>4372</v>
      </c>
      <c r="I458" s="14" t="s">
        <v>1376</v>
      </c>
      <c r="J458" s="14" t="s">
        <v>1211</v>
      </c>
      <c r="K458" s="14" t="s">
        <v>1212</v>
      </c>
      <c r="L458" s="14" t="s">
        <v>4373</v>
      </c>
      <c r="M458" s="14" t="s">
        <v>1213</v>
      </c>
      <c r="N458" s="14" t="s">
        <v>1213</v>
      </c>
      <c r="O458" s="14" t="s">
        <v>1213</v>
      </c>
      <c r="P458" s="14" t="s">
        <v>1213</v>
      </c>
      <c r="Q458" s="14" t="s">
        <v>1213</v>
      </c>
      <c r="R458" s="14" t="s">
        <v>1213</v>
      </c>
      <c r="S458" s="14" t="s">
        <v>1213</v>
      </c>
    </row>
    <row r="459" spans="1:19" ht="15.75" customHeight="1" x14ac:dyDescent="0.2">
      <c r="A459" s="14">
        <v>457</v>
      </c>
      <c r="B459" s="14" t="s">
        <v>640</v>
      </c>
      <c r="C459" s="14" t="str">
        <f>VLOOKUP(B459,'GSM 750'!$C$2:$G$729,5,FALSE)</f>
        <v>GHGD 500</v>
      </c>
      <c r="D459" s="89">
        <v>44971</v>
      </c>
      <c r="E459" s="14" t="s">
        <v>4369</v>
      </c>
      <c r="F459" s="14" t="s">
        <v>4370</v>
      </c>
      <c r="G459" s="14" t="s">
        <v>4371</v>
      </c>
      <c r="H459" s="14" t="s">
        <v>4372</v>
      </c>
      <c r="I459" s="14" t="s">
        <v>1376</v>
      </c>
      <c r="J459" s="14" t="s">
        <v>1211</v>
      </c>
      <c r="K459" s="14" t="s">
        <v>1212</v>
      </c>
      <c r="L459" s="14" t="s">
        <v>4373</v>
      </c>
      <c r="M459" s="14" t="s">
        <v>1213</v>
      </c>
      <c r="N459" s="14" t="s">
        <v>1213</v>
      </c>
      <c r="O459" s="14" t="s">
        <v>1213</v>
      </c>
      <c r="P459" s="14" t="s">
        <v>1213</v>
      </c>
      <c r="Q459" s="14" t="s">
        <v>1213</v>
      </c>
      <c r="R459" s="14" t="s">
        <v>1213</v>
      </c>
      <c r="S459" s="14" t="s">
        <v>1213</v>
      </c>
    </row>
    <row r="460" spans="1:19" ht="15.75" customHeight="1" x14ac:dyDescent="0.2">
      <c r="A460" s="14">
        <v>458</v>
      </c>
      <c r="B460" s="14" t="s">
        <v>730</v>
      </c>
      <c r="C460" s="14" t="str">
        <f>VLOOKUP(B460,'GSM 750'!$C$2:$G$729,5,FALSE)</f>
        <v>GHGD 500</v>
      </c>
      <c r="D460" s="89">
        <v>44972</v>
      </c>
      <c r="E460" s="14" t="s">
        <v>4369</v>
      </c>
      <c r="F460" s="14" t="s">
        <v>4370</v>
      </c>
      <c r="G460" s="14" t="s">
        <v>4371</v>
      </c>
      <c r="H460" s="14" t="s">
        <v>4375</v>
      </c>
      <c r="I460" s="14" t="s">
        <v>1376</v>
      </c>
      <c r="J460" s="14" t="s">
        <v>1211</v>
      </c>
      <c r="K460" s="14" t="s">
        <v>1212</v>
      </c>
      <c r="L460" s="14" t="s">
        <v>4373</v>
      </c>
      <c r="M460" s="14" t="s">
        <v>1213</v>
      </c>
      <c r="N460" s="14" t="s">
        <v>1213</v>
      </c>
      <c r="O460" s="14" t="s">
        <v>1213</v>
      </c>
      <c r="P460" s="14" t="s">
        <v>1213</v>
      </c>
      <c r="Q460" s="14" t="s">
        <v>1213</v>
      </c>
      <c r="R460" s="14" t="s">
        <v>1213</v>
      </c>
      <c r="S460" s="14" t="s">
        <v>1213</v>
      </c>
    </row>
    <row r="461" spans="1:19" ht="15.75" customHeight="1" x14ac:dyDescent="0.2">
      <c r="A461" s="14">
        <v>459</v>
      </c>
      <c r="B461" s="14" t="s">
        <v>671</v>
      </c>
      <c r="C461" s="14" t="str">
        <f>VLOOKUP(B461,'GSM 750'!$C$2:$G$729,5,FALSE)</f>
        <v>GHGD 500</v>
      </c>
      <c r="D461" s="89">
        <v>44972</v>
      </c>
      <c r="E461" s="14" t="s">
        <v>4369</v>
      </c>
      <c r="F461" s="14" t="s">
        <v>4370</v>
      </c>
      <c r="G461" s="14" t="s">
        <v>4371</v>
      </c>
      <c r="H461" s="14" t="s">
        <v>4375</v>
      </c>
      <c r="I461" s="14" t="s">
        <v>1249</v>
      </c>
      <c r="J461" s="14" t="s">
        <v>1211</v>
      </c>
      <c r="K461" s="14" t="s">
        <v>1212</v>
      </c>
      <c r="L461" s="14" t="s">
        <v>4373</v>
      </c>
      <c r="M461" s="14" t="s">
        <v>1213</v>
      </c>
      <c r="N461" s="14" t="s">
        <v>1213</v>
      </c>
      <c r="O461" s="14" t="s">
        <v>1213</v>
      </c>
      <c r="P461" s="14" t="s">
        <v>1213</v>
      </c>
      <c r="Q461" s="14" t="s">
        <v>1213</v>
      </c>
      <c r="R461" s="14" t="s">
        <v>1213</v>
      </c>
      <c r="S461" s="14" t="s">
        <v>1213</v>
      </c>
    </row>
    <row r="462" spans="1:19" ht="15.75" customHeight="1" x14ac:dyDescent="0.2">
      <c r="A462" s="14">
        <v>460</v>
      </c>
      <c r="B462" s="14" t="s">
        <v>839</v>
      </c>
      <c r="C462" s="14" t="str">
        <f>VLOOKUP(B462,'GSM 750'!$C$2:$G$729,5,FALSE)</f>
        <v>GHGD 500</v>
      </c>
      <c r="D462" s="89">
        <v>44972</v>
      </c>
      <c r="E462" s="14" t="s">
        <v>4369</v>
      </c>
      <c r="F462" s="14" t="s">
        <v>4370</v>
      </c>
      <c r="G462" s="14" t="s">
        <v>4371</v>
      </c>
      <c r="H462" s="14" t="s">
        <v>4375</v>
      </c>
      <c r="I462" s="14" t="s">
        <v>1376</v>
      </c>
      <c r="J462" s="14" t="s">
        <v>1211</v>
      </c>
      <c r="K462" s="14" t="s">
        <v>1212</v>
      </c>
      <c r="L462" s="14" t="s">
        <v>4373</v>
      </c>
      <c r="M462" s="14" t="s">
        <v>1213</v>
      </c>
      <c r="N462" s="14" t="s">
        <v>1213</v>
      </c>
      <c r="O462" s="14" t="s">
        <v>1213</v>
      </c>
      <c r="P462" s="14" t="s">
        <v>1213</v>
      </c>
      <c r="Q462" s="14" t="s">
        <v>1213</v>
      </c>
      <c r="R462" s="14" t="s">
        <v>1213</v>
      </c>
      <c r="S462" s="14" t="s">
        <v>1213</v>
      </c>
    </row>
    <row r="463" spans="1:19" ht="15.75" customHeight="1" x14ac:dyDescent="0.2">
      <c r="A463" s="14">
        <v>461</v>
      </c>
      <c r="B463" s="14" t="s">
        <v>785</v>
      </c>
      <c r="C463" s="14" t="str">
        <f>VLOOKUP(B463,'GSM 750'!$C$2:$G$729,5,FALSE)</f>
        <v>GHGD 500</v>
      </c>
      <c r="D463" s="89">
        <v>44972</v>
      </c>
      <c r="E463" s="14" t="s">
        <v>4369</v>
      </c>
      <c r="F463" s="14" t="s">
        <v>4370</v>
      </c>
      <c r="G463" s="14" t="s">
        <v>4371</v>
      </c>
      <c r="H463" s="14" t="s">
        <v>4375</v>
      </c>
      <c r="I463" s="14" t="s">
        <v>1376</v>
      </c>
      <c r="J463" s="14" t="s">
        <v>1211</v>
      </c>
      <c r="K463" s="14" t="s">
        <v>1212</v>
      </c>
      <c r="L463" s="14" t="s">
        <v>4373</v>
      </c>
      <c r="M463" s="14" t="s">
        <v>1213</v>
      </c>
      <c r="N463" s="14" t="s">
        <v>1213</v>
      </c>
      <c r="O463" s="14" t="s">
        <v>1213</v>
      </c>
      <c r="P463" s="14" t="s">
        <v>1213</v>
      </c>
      <c r="Q463" s="14" t="s">
        <v>1213</v>
      </c>
      <c r="R463" s="14" t="s">
        <v>1213</v>
      </c>
      <c r="S463" s="14" t="s">
        <v>1213</v>
      </c>
    </row>
    <row r="464" spans="1:19" ht="15.75" customHeight="1" x14ac:dyDescent="0.2">
      <c r="A464" s="14">
        <v>462</v>
      </c>
      <c r="B464" s="14" t="s">
        <v>212</v>
      </c>
      <c r="C464" s="14" t="str">
        <f>VLOOKUP(B464,'GSM 750'!$C$2:$G$729,5,FALSE)</f>
        <v>GHGD 500</v>
      </c>
      <c r="D464" s="89">
        <v>44973</v>
      </c>
      <c r="E464" s="14" t="s">
        <v>4369</v>
      </c>
      <c r="F464" s="14" t="s">
        <v>4370</v>
      </c>
      <c r="G464" s="14" t="s">
        <v>4371</v>
      </c>
      <c r="H464" s="14" t="s">
        <v>4372</v>
      </c>
      <c r="I464" s="14" t="s">
        <v>1382</v>
      </c>
      <c r="J464" s="14" t="s">
        <v>1211</v>
      </c>
      <c r="K464" s="14" t="s">
        <v>1212</v>
      </c>
      <c r="L464" s="14" t="s">
        <v>4373</v>
      </c>
      <c r="M464" s="14" t="s">
        <v>1213</v>
      </c>
      <c r="N464" s="14" t="s">
        <v>1213</v>
      </c>
      <c r="O464" s="14" t="s">
        <v>1213</v>
      </c>
      <c r="P464" s="14" t="s">
        <v>1213</v>
      </c>
      <c r="Q464" s="14" t="s">
        <v>1213</v>
      </c>
      <c r="R464" s="14" t="s">
        <v>1213</v>
      </c>
      <c r="S464" s="14" t="s">
        <v>1213</v>
      </c>
    </row>
    <row r="465" spans="1:19" ht="15.75" customHeight="1" x14ac:dyDescent="0.2">
      <c r="A465" s="14">
        <v>463</v>
      </c>
      <c r="B465" s="14" t="s">
        <v>531</v>
      </c>
      <c r="C465" s="14" t="str">
        <f>VLOOKUP(B465,'GSM 750'!$C$2:$G$729,5,FALSE)</f>
        <v>GHGD 500</v>
      </c>
      <c r="D465" s="89">
        <v>44973</v>
      </c>
      <c r="E465" s="14" t="s">
        <v>4369</v>
      </c>
      <c r="F465" s="14" t="s">
        <v>4370</v>
      </c>
      <c r="G465" s="14" t="s">
        <v>4371</v>
      </c>
      <c r="H465" s="14" t="s">
        <v>4376</v>
      </c>
      <c r="I465" s="14" t="s">
        <v>1249</v>
      </c>
      <c r="J465" s="14" t="s">
        <v>1211</v>
      </c>
      <c r="K465" s="14" t="s">
        <v>1212</v>
      </c>
      <c r="L465" s="14" t="s">
        <v>4373</v>
      </c>
      <c r="M465" s="14" t="s">
        <v>1213</v>
      </c>
      <c r="N465" s="14" t="s">
        <v>1213</v>
      </c>
      <c r="O465" s="14" t="s">
        <v>1213</v>
      </c>
      <c r="P465" s="14" t="s">
        <v>1213</v>
      </c>
      <c r="Q465" s="14" t="s">
        <v>1213</v>
      </c>
      <c r="R465" s="14" t="s">
        <v>1213</v>
      </c>
      <c r="S465" s="14" t="s">
        <v>1213</v>
      </c>
    </row>
    <row r="466" spans="1:19" ht="15.75" customHeight="1" x14ac:dyDescent="0.2">
      <c r="A466" s="14">
        <v>464</v>
      </c>
      <c r="B466" s="14" t="s">
        <v>671</v>
      </c>
      <c r="C466" s="14" t="str">
        <f>VLOOKUP(B466,'GSM 750'!$C$2:$G$729,5,FALSE)</f>
        <v>GHGD 500</v>
      </c>
      <c r="D466" s="89">
        <v>44973</v>
      </c>
      <c r="E466" s="14" t="s">
        <v>4369</v>
      </c>
      <c r="F466" s="14" t="s">
        <v>4370</v>
      </c>
      <c r="G466" s="14" t="s">
        <v>4371</v>
      </c>
      <c r="H466" s="14" t="s">
        <v>4375</v>
      </c>
      <c r="I466" s="14" t="s">
        <v>1249</v>
      </c>
      <c r="J466" s="14" t="s">
        <v>1211</v>
      </c>
      <c r="K466" s="14" t="s">
        <v>1212</v>
      </c>
      <c r="L466" s="14" t="s">
        <v>4373</v>
      </c>
      <c r="M466" s="14" t="s">
        <v>1213</v>
      </c>
      <c r="N466" s="14" t="s">
        <v>1213</v>
      </c>
      <c r="O466" s="14" t="s">
        <v>1213</v>
      </c>
      <c r="P466" s="14" t="s">
        <v>1213</v>
      </c>
      <c r="Q466" s="14" t="s">
        <v>1213</v>
      </c>
      <c r="R466" s="14" t="s">
        <v>1213</v>
      </c>
      <c r="S466" s="14" t="s">
        <v>1213</v>
      </c>
    </row>
    <row r="467" spans="1:19" ht="15.75" customHeight="1" x14ac:dyDescent="0.2">
      <c r="A467" s="14">
        <v>465</v>
      </c>
      <c r="B467" s="14" t="s">
        <v>4344</v>
      </c>
      <c r="C467" s="14" t="str">
        <f>VLOOKUP(B467,'GSM 750'!$C$2:$G$729,5,FALSE)</f>
        <v>GHGD 250</v>
      </c>
      <c r="D467" s="89">
        <v>44974</v>
      </c>
      <c r="E467" s="14" t="s">
        <v>4369</v>
      </c>
      <c r="F467" s="14" t="s">
        <v>4370</v>
      </c>
      <c r="G467" s="14" t="s">
        <v>4371</v>
      </c>
      <c r="H467" s="14" t="s">
        <v>4372</v>
      </c>
      <c r="I467" s="14" t="s">
        <v>1376</v>
      </c>
      <c r="J467" s="14" t="s">
        <v>1211</v>
      </c>
      <c r="K467" s="14" t="s">
        <v>1212</v>
      </c>
      <c r="L467" s="14" t="s">
        <v>4373</v>
      </c>
      <c r="M467" s="14" t="s">
        <v>1213</v>
      </c>
      <c r="N467" s="14" t="s">
        <v>1213</v>
      </c>
      <c r="O467" s="14" t="s">
        <v>1213</v>
      </c>
      <c r="P467" s="14" t="s">
        <v>1213</v>
      </c>
      <c r="Q467" s="14" t="s">
        <v>1213</v>
      </c>
      <c r="R467" s="14" t="s">
        <v>1213</v>
      </c>
      <c r="S467" s="14" t="s">
        <v>1213</v>
      </c>
    </row>
    <row r="468" spans="1:19" ht="15.75" customHeight="1" x14ac:dyDescent="0.2">
      <c r="A468" s="14">
        <v>466</v>
      </c>
      <c r="B468" s="14" t="s">
        <v>852</v>
      </c>
      <c r="C468" s="14" t="str">
        <f>VLOOKUP(B468,'GSM 750'!$C$2:$G$729,5,FALSE)</f>
        <v>GHGD 500</v>
      </c>
      <c r="D468" s="89">
        <v>44974</v>
      </c>
      <c r="E468" s="14" t="s">
        <v>4369</v>
      </c>
      <c r="F468" s="14" t="s">
        <v>4370</v>
      </c>
      <c r="G468" s="14" t="s">
        <v>4371</v>
      </c>
      <c r="H468" s="14" t="s">
        <v>4375</v>
      </c>
      <c r="I468" s="14" t="s">
        <v>1376</v>
      </c>
      <c r="J468" s="14" t="s">
        <v>1211</v>
      </c>
      <c r="K468" s="14" t="s">
        <v>1212</v>
      </c>
      <c r="L468" s="14" t="s">
        <v>4373</v>
      </c>
      <c r="M468" s="14" t="s">
        <v>1213</v>
      </c>
      <c r="N468" s="14" t="s">
        <v>1213</v>
      </c>
      <c r="O468" s="14" t="s">
        <v>1213</v>
      </c>
      <c r="P468" s="14" t="s">
        <v>1213</v>
      </c>
      <c r="Q468" s="14" t="s">
        <v>1213</v>
      </c>
      <c r="R468" s="14" t="s">
        <v>1213</v>
      </c>
      <c r="S468" s="14" t="s">
        <v>1213</v>
      </c>
    </row>
    <row r="469" spans="1:19" ht="15.75" customHeight="1" x14ac:dyDescent="0.2">
      <c r="A469" s="14">
        <v>467</v>
      </c>
      <c r="B469" s="14" t="s">
        <v>453</v>
      </c>
      <c r="C469" s="14" t="str">
        <f>VLOOKUP(B469,'GSM 750'!$C$2:$G$729,5,FALSE)</f>
        <v>GHGD 500</v>
      </c>
      <c r="D469" s="89">
        <v>44974</v>
      </c>
      <c r="E469" s="14" t="s">
        <v>4369</v>
      </c>
      <c r="F469" s="14" t="s">
        <v>4370</v>
      </c>
      <c r="G469" s="14" t="s">
        <v>4371</v>
      </c>
      <c r="H469" s="14" t="s">
        <v>4374</v>
      </c>
      <c r="I469" s="14" t="s">
        <v>1376</v>
      </c>
      <c r="J469" s="14" t="s">
        <v>1211</v>
      </c>
      <c r="K469" s="14" t="s">
        <v>1212</v>
      </c>
      <c r="L469" s="14" t="s">
        <v>4373</v>
      </c>
      <c r="M469" s="14" t="s">
        <v>1213</v>
      </c>
      <c r="N469" s="14" t="s">
        <v>1213</v>
      </c>
      <c r="O469" s="14" t="s">
        <v>1213</v>
      </c>
      <c r="P469" s="14" t="s">
        <v>1213</v>
      </c>
      <c r="Q469" s="14" t="s">
        <v>1213</v>
      </c>
      <c r="R469" s="14" t="s">
        <v>1213</v>
      </c>
      <c r="S469" s="14" t="s">
        <v>1213</v>
      </c>
    </row>
    <row r="470" spans="1:19" ht="15.75" customHeight="1" x14ac:dyDescent="0.2">
      <c r="A470" s="14">
        <v>468</v>
      </c>
      <c r="B470" s="14" t="s">
        <v>453</v>
      </c>
      <c r="C470" s="14" t="str">
        <f>VLOOKUP(B470,'GSM 750'!$C$2:$G$729,5,FALSE)</f>
        <v>GHGD 500</v>
      </c>
      <c r="D470" s="89">
        <v>44975</v>
      </c>
      <c r="E470" s="14" t="s">
        <v>4369</v>
      </c>
      <c r="F470" s="14" t="s">
        <v>4370</v>
      </c>
      <c r="G470" s="14" t="s">
        <v>4371</v>
      </c>
      <c r="H470" s="14" t="s">
        <v>4374</v>
      </c>
      <c r="I470" s="14" t="s">
        <v>1376</v>
      </c>
      <c r="J470" s="14" t="s">
        <v>1211</v>
      </c>
      <c r="K470" s="14" t="s">
        <v>1212</v>
      </c>
      <c r="L470" s="14" t="s">
        <v>4373</v>
      </c>
      <c r="M470" s="14" t="s">
        <v>1213</v>
      </c>
      <c r="N470" s="14" t="s">
        <v>1213</v>
      </c>
      <c r="O470" s="14" t="s">
        <v>1213</v>
      </c>
      <c r="P470" s="14" t="s">
        <v>1213</v>
      </c>
      <c r="Q470" s="14" t="s">
        <v>1213</v>
      </c>
      <c r="R470" s="14" t="s">
        <v>1213</v>
      </c>
      <c r="S470" s="14" t="s">
        <v>1213</v>
      </c>
    </row>
    <row r="471" spans="1:19" ht="15.75" customHeight="1" x14ac:dyDescent="0.2">
      <c r="A471" s="14">
        <v>469</v>
      </c>
      <c r="B471" s="14" t="s">
        <v>4344</v>
      </c>
      <c r="C471" s="14" t="str">
        <f>VLOOKUP(B471,'GSM 750'!$C$2:$G$729,5,FALSE)</f>
        <v>GHGD 250</v>
      </c>
      <c r="D471" s="89">
        <v>44976</v>
      </c>
      <c r="E471" s="14" t="s">
        <v>4369</v>
      </c>
      <c r="F471" s="14" t="s">
        <v>4370</v>
      </c>
      <c r="G471" s="14" t="s">
        <v>4371</v>
      </c>
      <c r="H471" s="14" t="s">
        <v>4372</v>
      </c>
      <c r="I471" s="14" t="s">
        <v>1376</v>
      </c>
      <c r="J471" s="14" t="s">
        <v>1211</v>
      </c>
      <c r="K471" s="14" t="s">
        <v>1212</v>
      </c>
      <c r="L471" s="14" t="s">
        <v>4373</v>
      </c>
      <c r="M471" s="14" t="s">
        <v>1213</v>
      </c>
      <c r="N471" s="14" t="s">
        <v>1213</v>
      </c>
      <c r="O471" s="14" t="s">
        <v>1213</v>
      </c>
      <c r="P471" s="14" t="s">
        <v>1213</v>
      </c>
      <c r="Q471" s="14" t="s">
        <v>1213</v>
      </c>
      <c r="R471" s="14" t="s">
        <v>1213</v>
      </c>
      <c r="S471" s="14" t="s">
        <v>1213</v>
      </c>
    </row>
    <row r="472" spans="1:19" ht="15.75" customHeight="1" x14ac:dyDescent="0.2">
      <c r="A472" s="14">
        <v>470</v>
      </c>
      <c r="B472" s="14" t="s">
        <v>584</v>
      </c>
      <c r="C472" s="14" t="str">
        <f>VLOOKUP(B472,'GSM 750'!$C$2:$G$729,5,FALSE)</f>
        <v>GHGD 500</v>
      </c>
      <c r="D472" s="89">
        <v>44977</v>
      </c>
      <c r="E472" s="14" t="s">
        <v>4369</v>
      </c>
      <c r="F472" s="14" t="s">
        <v>4370</v>
      </c>
      <c r="G472" s="14" t="s">
        <v>4400</v>
      </c>
      <c r="H472" s="14" t="s">
        <v>4375</v>
      </c>
      <c r="I472" s="14" t="s">
        <v>4425</v>
      </c>
      <c r="J472" s="14" t="s">
        <v>1211</v>
      </c>
      <c r="K472" s="14" t="s">
        <v>1212</v>
      </c>
      <c r="L472" s="14" t="s">
        <v>4373</v>
      </c>
      <c r="M472" s="14" t="s">
        <v>1213</v>
      </c>
      <c r="N472" s="14" t="s">
        <v>1213</v>
      </c>
      <c r="O472" s="14" t="s">
        <v>1213</v>
      </c>
      <c r="P472" s="14" t="s">
        <v>1213</v>
      </c>
      <c r="Q472" s="14" t="s">
        <v>1213</v>
      </c>
      <c r="R472" s="14" t="s">
        <v>1213</v>
      </c>
      <c r="S472" s="14" t="s">
        <v>1213</v>
      </c>
    </row>
    <row r="473" spans="1:19" ht="15.75" customHeight="1" x14ac:dyDescent="0.2">
      <c r="A473" s="14">
        <v>471</v>
      </c>
      <c r="B473" s="14" t="s">
        <v>4426</v>
      </c>
      <c r="C473" s="14" t="e">
        <f>VLOOKUP(B473,'GSM 750'!$C$2:$G$729,5,FALSE)</f>
        <v>#N/A</v>
      </c>
      <c r="D473" s="89">
        <v>44977</v>
      </c>
      <c r="E473" s="14" t="s">
        <v>4369</v>
      </c>
      <c r="F473" s="14" t="s">
        <v>4370</v>
      </c>
      <c r="G473" s="14" t="s">
        <v>4371</v>
      </c>
      <c r="H473" s="14" t="s">
        <v>4375</v>
      </c>
      <c r="I473" s="14" t="s">
        <v>1376</v>
      </c>
      <c r="J473" s="14" t="s">
        <v>1211</v>
      </c>
      <c r="K473" s="14" t="s">
        <v>1212</v>
      </c>
      <c r="L473" s="14" t="s">
        <v>4373</v>
      </c>
      <c r="M473" s="14" t="s">
        <v>1213</v>
      </c>
      <c r="N473" s="14" t="s">
        <v>1213</v>
      </c>
      <c r="O473" s="14" t="s">
        <v>1213</v>
      </c>
      <c r="P473" s="14" t="s">
        <v>1213</v>
      </c>
      <c r="Q473" s="14" t="s">
        <v>1213</v>
      </c>
      <c r="R473" s="14" t="s">
        <v>1213</v>
      </c>
      <c r="S473" s="14" t="s">
        <v>1213</v>
      </c>
    </row>
    <row r="474" spans="1:19" ht="15.75" customHeight="1" x14ac:dyDescent="0.2">
      <c r="A474" s="14">
        <v>472</v>
      </c>
      <c r="B474" s="14" t="s">
        <v>4427</v>
      </c>
      <c r="C474" s="14" t="e">
        <f>VLOOKUP(B474,'GSM 750'!$C$2:$G$729,5,FALSE)</f>
        <v>#N/A</v>
      </c>
      <c r="D474" s="89">
        <v>44977</v>
      </c>
      <c r="E474" s="14" t="s">
        <v>4369</v>
      </c>
      <c r="F474" s="14" t="s">
        <v>4370</v>
      </c>
      <c r="G474" s="14" t="s">
        <v>4371</v>
      </c>
      <c r="H474" s="14" t="s">
        <v>4375</v>
      </c>
      <c r="I474" s="14" t="s">
        <v>1376</v>
      </c>
      <c r="J474" s="14" t="s">
        <v>1211</v>
      </c>
      <c r="K474" s="14" t="s">
        <v>1212</v>
      </c>
      <c r="L474" s="14" t="s">
        <v>4373</v>
      </c>
      <c r="M474" s="14" t="s">
        <v>1213</v>
      </c>
      <c r="N474" s="14" t="s">
        <v>1213</v>
      </c>
      <c r="O474" s="14" t="s">
        <v>1213</v>
      </c>
      <c r="P474" s="14" t="s">
        <v>1213</v>
      </c>
      <c r="Q474" s="14" t="s">
        <v>1213</v>
      </c>
      <c r="R474" s="14" t="s">
        <v>1213</v>
      </c>
      <c r="S474" s="14" t="s">
        <v>1213</v>
      </c>
    </row>
    <row r="475" spans="1:19" ht="15.75" customHeight="1" x14ac:dyDescent="0.2">
      <c r="A475" s="14">
        <v>473</v>
      </c>
      <c r="B475" s="14" t="s">
        <v>453</v>
      </c>
      <c r="C475" s="14" t="str">
        <f>VLOOKUP(B475,'GSM 750'!$C$2:$G$729,5,FALSE)</f>
        <v>GHGD 500</v>
      </c>
      <c r="D475" s="89">
        <v>44977</v>
      </c>
      <c r="E475" s="14" t="s">
        <v>4369</v>
      </c>
      <c r="F475" s="14" t="s">
        <v>4370</v>
      </c>
      <c r="G475" s="14" t="s">
        <v>4371</v>
      </c>
      <c r="H475" s="14" t="s">
        <v>4374</v>
      </c>
      <c r="I475" s="14" t="s">
        <v>1376</v>
      </c>
      <c r="J475" s="14" t="s">
        <v>1211</v>
      </c>
      <c r="K475" s="14" t="s">
        <v>1212</v>
      </c>
      <c r="L475" s="14" t="s">
        <v>4373</v>
      </c>
      <c r="M475" s="14" t="s">
        <v>1213</v>
      </c>
      <c r="N475" s="14" t="s">
        <v>1213</v>
      </c>
      <c r="O475" s="14" t="s">
        <v>1213</v>
      </c>
      <c r="P475" s="14" t="s">
        <v>1213</v>
      </c>
      <c r="Q475" s="14" t="s">
        <v>1213</v>
      </c>
      <c r="R475" s="14" t="s">
        <v>1213</v>
      </c>
      <c r="S475" s="14" t="s">
        <v>1213</v>
      </c>
    </row>
    <row r="476" spans="1:19" ht="15.75" customHeight="1" x14ac:dyDescent="0.2">
      <c r="A476" s="14">
        <v>474</v>
      </c>
      <c r="B476" s="14" t="s">
        <v>4344</v>
      </c>
      <c r="C476" s="14" t="str">
        <f>VLOOKUP(B476,'GSM 750'!$C$2:$G$729,5,FALSE)</f>
        <v>GHGD 250</v>
      </c>
      <c r="D476" s="89">
        <v>44977</v>
      </c>
      <c r="E476" s="14" t="s">
        <v>4369</v>
      </c>
      <c r="F476" s="14" t="s">
        <v>4370</v>
      </c>
      <c r="G476" s="14" t="s">
        <v>4371</v>
      </c>
      <c r="H476" s="14" t="s">
        <v>4372</v>
      </c>
      <c r="I476" s="14" t="s">
        <v>1376</v>
      </c>
      <c r="J476" s="14" t="s">
        <v>1211</v>
      </c>
      <c r="K476" s="14" t="s">
        <v>1212</v>
      </c>
      <c r="L476" s="14" t="s">
        <v>4373</v>
      </c>
      <c r="M476" s="14" t="s">
        <v>1213</v>
      </c>
      <c r="N476" s="14" t="s">
        <v>1213</v>
      </c>
      <c r="O476" s="14" t="s">
        <v>1213</v>
      </c>
      <c r="P476" s="14" t="s">
        <v>1213</v>
      </c>
      <c r="Q476" s="14" t="s">
        <v>1213</v>
      </c>
      <c r="R476" s="14" t="s">
        <v>1213</v>
      </c>
      <c r="S476" s="14" t="s">
        <v>1213</v>
      </c>
    </row>
    <row r="477" spans="1:19" ht="15.75" customHeight="1" x14ac:dyDescent="0.2">
      <c r="A477" s="14">
        <v>475</v>
      </c>
      <c r="B477" s="14" t="s">
        <v>475</v>
      </c>
      <c r="C477" s="14" t="str">
        <f>VLOOKUP(B477,'GSM 750'!$C$2:$G$729,5,FALSE)</f>
        <v>GHGD 500</v>
      </c>
      <c r="D477" s="89">
        <v>44979</v>
      </c>
      <c r="E477" s="14" t="s">
        <v>4369</v>
      </c>
      <c r="F477" s="14" t="s">
        <v>4370</v>
      </c>
      <c r="G477" s="14" t="s">
        <v>4371</v>
      </c>
      <c r="H477" s="14" t="s">
        <v>4376</v>
      </c>
      <c r="I477" s="14" t="s">
        <v>4425</v>
      </c>
      <c r="J477" s="14" t="s">
        <v>1211</v>
      </c>
      <c r="K477" s="14" t="s">
        <v>1212</v>
      </c>
      <c r="L477" s="14" t="s">
        <v>4373</v>
      </c>
      <c r="M477" s="14" t="s">
        <v>1213</v>
      </c>
      <c r="N477" s="14" t="s">
        <v>1213</v>
      </c>
      <c r="O477" s="14" t="s">
        <v>1213</v>
      </c>
      <c r="P477" s="14" t="s">
        <v>1213</v>
      </c>
      <c r="Q477" s="14" t="s">
        <v>1213</v>
      </c>
      <c r="R477" s="14" t="s">
        <v>1213</v>
      </c>
      <c r="S477" s="14" t="s">
        <v>1213</v>
      </c>
    </row>
    <row r="478" spans="1:19" ht="15.75" customHeight="1" x14ac:dyDescent="0.2">
      <c r="A478" s="14">
        <v>476</v>
      </c>
      <c r="B478" s="14" t="s">
        <v>682</v>
      </c>
      <c r="C478" s="14" t="str">
        <f>VLOOKUP(B478,'GSM 750'!$C$2:$G$729,5,FALSE)</f>
        <v>GHGD 500</v>
      </c>
      <c r="D478" s="89">
        <v>44980</v>
      </c>
      <c r="E478" s="14" t="s">
        <v>1250</v>
      </c>
      <c r="F478" s="14" t="s">
        <v>1250</v>
      </c>
      <c r="G478" s="14" t="s">
        <v>4385</v>
      </c>
      <c r="H478" s="14" t="s">
        <v>4376</v>
      </c>
      <c r="I478" s="14" t="s">
        <v>1376</v>
      </c>
      <c r="J478" s="14" t="s">
        <v>1211</v>
      </c>
      <c r="K478" s="14" t="s">
        <v>1212</v>
      </c>
      <c r="L478" s="14" t="s">
        <v>4373</v>
      </c>
      <c r="M478" s="14" t="s">
        <v>1213</v>
      </c>
      <c r="N478" s="14" t="s">
        <v>1213</v>
      </c>
      <c r="O478" s="14" t="s">
        <v>1213</v>
      </c>
      <c r="P478" s="14" t="s">
        <v>1213</v>
      </c>
      <c r="Q478" s="14" t="s">
        <v>1213</v>
      </c>
      <c r="R478" s="14" t="s">
        <v>1213</v>
      </c>
      <c r="S478" s="14" t="s">
        <v>1213</v>
      </c>
    </row>
    <row r="479" spans="1:19" ht="15.75" customHeight="1" x14ac:dyDescent="0.2">
      <c r="A479" s="14">
        <v>477</v>
      </c>
      <c r="B479" s="14" t="s">
        <v>1065</v>
      </c>
      <c r="C479" s="14" t="str">
        <f>VLOOKUP(B479,'GSM 750'!$C$2:$G$729,5,FALSE)</f>
        <v>GHGD 250</v>
      </c>
      <c r="D479" s="89">
        <v>44981</v>
      </c>
      <c r="E479" s="14" t="s">
        <v>1250</v>
      </c>
      <c r="F479" s="14" t="s">
        <v>1250</v>
      </c>
      <c r="G479" s="14" t="s">
        <v>4385</v>
      </c>
      <c r="H479" s="14" t="s">
        <v>4372</v>
      </c>
      <c r="I479" s="14" t="s">
        <v>1376</v>
      </c>
      <c r="J479" s="14" t="s">
        <v>1211</v>
      </c>
      <c r="K479" s="14" t="s">
        <v>1212</v>
      </c>
      <c r="L479" s="14" t="s">
        <v>4373</v>
      </c>
      <c r="M479" s="14" t="s">
        <v>1213</v>
      </c>
      <c r="N479" s="14" t="s">
        <v>1213</v>
      </c>
      <c r="O479" s="14" t="s">
        <v>1213</v>
      </c>
      <c r="P479" s="14" t="s">
        <v>1213</v>
      </c>
      <c r="Q479" s="14" t="s">
        <v>1213</v>
      </c>
      <c r="R479" s="14" t="s">
        <v>1213</v>
      </c>
      <c r="S479" s="14" t="s">
        <v>1213</v>
      </c>
    </row>
    <row r="480" spans="1:19" ht="15.75" customHeight="1" x14ac:dyDescent="0.2">
      <c r="A480" s="14">
        <v>478</v>
      </c>
      <c r="B480" s="14" t="s">
        <v>990</v>
      </c>
      <c r="C480" s="14" t="str">
        <f>VLOOKUP(B480,'GSM 750'!$C$2:$G$729,5,FALSE)</f>
        <v>GHGD 250</v>
      </c>
      <c r="D480" s="89">
        <v>44981</v>
      </c>
      <c r="E480" s="14" t="s">
        <v>4369</v>
      </c>
      <c r="F480" s="14" t="s">
        <v>4370</v>
      </c>
      <c r="G480" s="14" t="s">
        <v>4371</v>
      </c>
      <c r="H480" s="14" t="s">
        <v>4376</v>
      </c>
      <c r="I480" s="14" t="s">
        <v>1376</v>
      </c>
      <c r="J480" s="14" t="s">
        <v>1211</v>
      </c>
      <c r="K480" s="14" t="s">
        <v>1212</v>
      </c>
      <c r="L480" s="14" t="s">
        <v>4373</v>
      </c>
      <c r="M480" s="14" t="s">
        <v>1213</v>
      </c>
      <c r="N480" s="14" t="s">
        <v>1213</v>
      </c>
      <c r="O480" s="14" t="s">
        <v>1213</v>
      </c>
      <c r="P480" s="14" t="s">
        <v>1213</v>
      </c>
      <c r="Q480" s="14" t="s">
        <v>1213</v>
      </c>
      <c r="R480" s="14" t="s">
        <v>1213</v>
      </c>
      <c r="S480" s="14" t="s">
        <v>1213</v>
      </c>
    </row>
    <row r="481" spans="1:19" ht="15.75" customHeight="1" x14ac:dyDescent="0.2">
      <c r="A481" s="14">
        <v>479</v>
      </c>
      <c r="B481" s="14" t="s">
        <v>475</v>
      </c>
      <c r="C481" s="14" t="str">
        <f>VLOOKUP(B481,'GSM 750'!$C$2:$G$729,5,FALSE)</f>
        <v>GHGD 500</v>
      </c>
      <c r="D481" s="89">
        <v>44981</v>
      </c>
      <c r="E481" s="14" t="s">
        <v>4369</v>
      </c>
      <c r="F481" s="14" t="s">
        <v>4370</v>
      </c>
      <c r="G481" s="14" t="s">
        <v>4371</v>
      </c>
      <c r="H481" s="14" t="s">
        <v>4376</v>
      </c>
      <c r="I481" s="14" t="s">
        <v>1376</v>
      </c>
      <c r="J481" s="14" t="s">
        <v>1211</v>
      </c>
      <c r="K481" s="14" t="s">
        <v>1212</v>
      </c>
      <c r="L481" s="14" t="s">
        <v>4373</v>
      </c>
      <c r="M481" s="14" t="s">
        <v>1213</v>
      </c>
      <c r="N481" s="14" t="s">
        <v>1213</v>
      </c>
      <c r="O481" s="14" t="s">
        <v>1213</v>
      </c>
      <c r="P481" s="14" t="s">
        <v>1213</v>
      </c>
      <c r="Q481" s="14" t="s">
        <v>1213</v>
      </c>
      <c r="R481" s="14" t="s">
        <v>1213</v>
      </c>
      <c r="S481" s="14" t="s">
        <v>1213</v>
      </c>
    </row>
    <row r="482" spans="1:19" ht="15.75" customHeight="1" x14ac:dyDescent="0.2">
      <c r="A482" s="14">
        <v>480</v>
      </c>
      <c r="B482" s="14" t="s">
        <v>1022</v>
      </c>
      <c r="C482" s="14" t="str">
        <f>VLOOKUP(B482,'GSM 750'!$C$2:$G$729,5,FALSE)</f>
        <v>GHGD 250</v>
      </c>
      <c r="D482" s="89">
        <v>44981</v>
      </c>
      <c r="E482" s="14" t="s">
        <v>4369</v>
      </c>
      <c r="F482" s="14" t="s">
        <v>4370</v>
      </c>
      <c r="G482" s="14" t="s">
        <v>4371</v>
      </c>
      <c r="H482" s="14" t="s">
        <v>4376</v>
      </c>
      <c r="I482" s="14" t="s">
        <v>1376</v>
      </c>
      <c r="J482" s="14" t="s">
        <v>1211</v>
      </c>
      <c r="K482" s="14" t="s">
        <v>1212</v>
      </c>
      <c r="L482" s="14" t="s">
        <v>4373</v>
      </c>
      <c r="M482" s="14" t="s">
        <v>1213</v>
      </c>
      <c r="N482" s="14" t="s">
        <v>1213</v>
      </c>
      <c r="O482" s="14" t="s">
        <v>1213</v>
      </c>
      <c r="P482" s="14" t="s">
        <v>1213</v>
      </c>
      <c r="Q482" s="14" t="s">
        <v>1213</v>
      </c>
      <c r="R482" s="14" t="s">
        <v>1213</v>
      </c>
      <c r="S482" s="14" t="s">
        <v>1213</v>
      </c>
    </row>
    <row r="483" spans="1:19" ht="15.75" customHeight="1" x14ac:dyDescent="0.2">
      <c r="A483" s="14">
        <v>481</v>
      </c>
      <c r="B483" s="14" t="s">
        <v>212</v>
      </c>
      <c r="C483" s="14" t="str">
        <f>VLOOKUP(B483,'GSM 750'!$C$2:$G$729,5,FALSE)</f>
        <v>GHGD 500</v>
      </c>
      <c r="D483" s="89">
        <v>44982</v>
      </c>
      <c r="E483" s="14" t="s">
        <v>4369</v>
      </c>
      <c r="F483" s="14" t="s">
        <v>4370</v>
      </c>
      <c r="G483" s="14" t="s">
        <v>4371</v>
      </c>
      <c r="H483" s="14" t="s">
        <v>4372</v>
      </c>
      <c r="I483" s="5" t="s">
        <v>1238</v>
      </c>
      <c r="J483" s="14" t="s">
        <v>1211</v>
      </c>
      <c r="K483" s="14" t="s">
        <v>1212</v>
      </c>
      <c r="L483" s="14" t="s">
        <v>4373</v>
      </c>
      <c r="M483" s="14" t="s">
        <v>1213</v>
      </c>
      <c r="N483" s="14" t="s">
        <v>1213</v>
      </c>
      <c r="O483" s="14" t="s">
        <v>1213</v>
      </c>
      <c r="P483" s="14" t="s">
        <v>1213</v>
      </c>
      <c r="Q483" s="14" t="s">
        <v>1213</v>
      </c>
      <c r="R483" s="14" t="s">
        <v>1213</v>
      </c>
      <c r="S483" s="14" t="s">
        <v>1213</v>
      </c>
    </row>
    <row r="484" spans="1:19" ht="15.75" customHeight="1" x14ac:dyDescent="0.2">
      <c r="A484" s="14">
        <v>482</v>
      </c>
      <c r="B484" s="14" t="s">
        <v>985</v>
      </c>
      <c r="C484" s="14" t="str">
        <f>VLOOKUP(B484,'GSM 750'!$C$2:$G$729,5,FALSE)</f>
        <v>GHGD 250</v>
      </c>
      <c r="D484" s="89">
        <v>44982</v>
      </c>
      <c r="E484" s="14" t="s">
        <v>4369</v>
      </c>
      <c r="F484" s="14" t="s">
        <v>4370</v>
      </c>
      <c r="G484" s="14" t="s">
        <v>4400</v>
      </c>
      <c r="H484" s="14" t="s">
        <v>4375</v>
      </c>
      <c r="I484" s="14" t="s">
        <v>4425</v>
      </c>
      <c r="J484" s="14" t="s">
        <v>1211</v>
      </c>
      <c r="K484" s="14" t="s">
        <v>1212</v>
      </c>
      <c r="L484" s="14" t="s">
        <v>4373</v>
      </c>
      <c r="M484" s="14" t="s">
        <v>1213</v>
      </c>
      <c r="N484" s="14" t="s">
        <v>1213</v>
      </c>
      <c r="O484" s="14" t="s">
        <v>1213</v>
      </c>
      <c r="P484" s="14" t="s">
        <v>1213</v>
      </c>
      <c r="Q484" s="14" t="s">
        <v>1213</v>
      </c>
      <c r="R484" s="14" t="s">
        <v>1213</v>
      </c>
      <c r="S484" s="14" t="s">
        <v>1213</v>
      </c>
    </row>
    <row r="485" spans="1:19" ht="15.75" customHeight="1" x14ac:dyDescent="0.2">
      <c r="A485" s="14">
        <v>483</v>
      </c>
      <c r="B485" s="14" t="s">
        <v>729</v>
      </c>
      <c r="C485" s="14" t="str">
        <f>VLOOKUP(B485,'GSM 750'!$C$2:$G$729,5,FALSE)</f>
        <v>GHGD 500</v>
      </c>
      <c r="D485" s="89">
        <v>44982</v>
      </c>
      <c r="E485" s="14" t="s">
        <v>4369</v>
      </c>
      <c r="F485" s="14" t="s">
        <v>4370</v>
      </c>
      <c r="G485" s="14" t="s">
        <v>4400</v>
      </c>
      <c r="H485" s="14" t="s">
        <v>4375</v>
      </c>
      <c r="I485" s="14" t="s">
        <v>4425</v>
      </c>
      <c r="J485" s="14" t="s">
        <v>1211</v>
      </c>
      <c r="K485" s="14" t="s">
        <v>1212</v>
      </c>
      <c r="L485" s="14" t="s">
        <v>4373</v>
      </c>
      <c r="M485" s="14" t="s">
        <v>1213</v>
      </c>
      <c r="N485" s="14" t="s">
        <v>1213</v>
      </c>
      <c r="O485" s="14" t="s">
        <v>1213</v>
      </c>
      <c r="P485" s="14" t="s">
        <v>1213</v>
      </c>
      <c r="Q485" s="14" t="s">
        <v>1213</v>
      </c>
      <c r="R485" s="14" t="s">
        <v>1213</v>
      </c>
      <c r="S485" s="14" t="s">
        <v>1213</v>
      </c>
    </row>
    <row r="486" spans="1:19" ht="15.75" customHeight="1" x14ac:dyDescent="0.2">
      <c r="A486" s="14">
        <v>484</v>
      </c>
      <c r="B486" s="14" t="s">
        <v>852</v>
      </c>
      <c r="C486" s="14" t="str">
        <f>VLOOKUP(B486,'GSM 750'!$C$2:$G$729,5,FALSE)</f>
        <v>GHGD 500</v>
      </c>
      <c r="D486" s="89">
        <v>44982</v>
      </c>
      <c r="E486" s="14" t="s">
        <v>4369</v>
      </c>
      <c r="F486" s="14" t="s">
        <v>4370</v>
      </c>
      <c r="G486" s="14" t="s">
        <v>4371</v>
      </c>
      <c r="H486" s="14" t="s">
        <v>4375</v>
      </c>
      <c r="I486" s="14" t="s">
        <v>4425</v>
      </c>
      <c r="J486" s="14" t="s">
        <v>1211</v>
      </c>
      <c r="K486" s="14" t="s">
        <v>1212</v>
      </c>
      <c r="L486" s="14" t="s">
        <v>4373</v>
      </c>
      <c r="M486" s="14" t="s">
        <v>1213</v>
      </c>
      <c r="N486" s="14" t="s">
        <v>1213</v>
      </c>
      <c r="O486" s="14" t="s">
        <v>1213</v>
      </c>
      <c r="P486" s="14" t="s">
        <v>1213</v>
      </c>
      <c r="Q486" s="14" t="s">
        <v>1213</v>
      </c>
      <c r="R486" s="14" t="s">
        <v>1213</v>
      </c>
      <c r="S486" s="14" t="s">
        <v>1213</v>
      </c>
    </row>
    <row r="487" spans="1:19" ht="15.75" customHeight="1" x14ac:dyDescent="0.2">
      <c r="A487" s="14">
        <v>485</v>
      </c>
      <c r="B487" s="14" t="s">
        <v>1066</v>
      </c>
      <c r="C487" s="14" t="str">
        <f>VLOOKUP(B487,'GSM 750'!$C$2:$G$729,5,FALSE)</f>
        <v>GHGD 250</v>
      </c>
      <c r="D487" s="89">
        <v>44984</v>
      </c>
      <c r="E487" s="14" t="s">
        <v>4369</v>
      </c>
      <c r="F487" s="14" t="s">
        <v>4370</v>
      </c>
      <c r="G487" s="14" t="s">
        <v>4371</v>
      </c>
      <c r="H487" s="14" t="s">
        <v>4372</v>
      </c>
      <c r="I487" s="14" t="s">
        <v>1376</v>
      </c>
      <c r="J487" s="14" t="s">
        <v>1211</v>
      </c>
      <c r="K487" s="14" t="s">
        <v>1212</v>
      </c>
      <c r="L487" s="14" t="s">
        <v>4373</v>
      </c>
      <c r="M487" s="14" t="s">
        <v>1213</v>
      </c>
      <c r="N487" s="14" t="s">
        <v>1213</v>
      </c>
      <c r="O487" s="14" t="s">
        <v>1213</v>
      </c>
      <c r="P487" s="14" t="s">
        <v>1213</v>
      </c>
      <c r="Q487" s="14" t="s">
        <v>1213</v>
      </c>
      <c r="R487" s="14" t="s">
        <v>1213</v>
      </c>
      <c r="S487" s="14" t="s">
        <v>1213</v>
      </c>
    </row>
    <row r="488" spans="1:19" ht="15.75" customHeight="1" x14ac:dyDescent="0.2">
      <c r="A488" s="14">
        <v>486</v>
      </c>
      <c r="B488" s="14" t="s">
        <v>435</v>
      </c>
      <c r="C488" s="14" t="str">
        <f>VLOOKUP(B488,'GSM 750'!$C$2:$G$729,5,FALSE)</f>
        <v>GHGD 500</v>
      </c>
      <c r="D488" s="89">
        <v>44984</v>
      </c>
      <c r="E488" s="14" t="s">
        <v>4369</v>
      </c>
      <c r="F488" s="14" t="s">
        <v>4370</v>
      </c>
      <c r="G488" s="14" t="s">
        <v>4371</v>
      </c>
      <c r="H488" s="14" t="s">
        <v>4372</v>
      </c>
      <c r="I488" s="14" t="s">
        <v>1376</v>
      </c>
      <c r="J488" s="14" t="s">
        <v>1211</v>
      </c>
      <c r="K488" s="14" t="s">
        <v>1212</v>
      </c>
      <c r="L488" s="14" t="s">
        <v>4373</v>
      </c>
      <c r="M488" s="14" t="s">
        <v>1213</v>
      </c>
      <c r="N488" s="14" t="s">
        <v>1213</v>
      </c>
      <c r="O488" s="14" t="s">
        <v>1213</v>
      </c>
      <c r="P488" s="14" t="s">
        <v>1213</v>
      </c>
      <c r="Q488" s="14" t="s">
        <v>1213</v>
      </c>
      <c r="R488" s="14" t="s">
        <v>1213</v>
      </c>
      <c r="S488" s="14" t="s">
        <v>1213</v>
      </c>
    </row>
    <row r="489" spans="1:19" ht="15.75" customHeight="1" x14ac:dyDescent="0.2">
      <c r="A489" s="14">
        <v>487</v>
      </c>
      <c r="B489" s="14" t="s">
        <v>453</v>
      </c>
      <c r="C489" s="14" t="str">
        <f>VLOOKUP(B489,'GSM 750'!$C$2:$G$729,5,FALSE)</f>
        <v>GHGD 500</v>
      </c>
      <c r="D489" s="89">
        <v>44984</v>
      </c>
      <c r="E489" s="14" t="s">
        <v>4369</v>
      </c>
      <c r="F489" s="14" t="s">
        <v>4370</v>
      </c>
      <c r="G489" s="14" t="s">
        <v>4371</v>
      </c>
      <c r="H489" s="14" t="s">
        <v>4374</v>
      </c>
      <c r="I489" s="14" t="s">
        <v>1376</v>
      </c>
      <c r="J489" s="14" t="s">
        <v>1211</v>
      </c>
      <c r="K489" s="14" t="s">
        <v>1212</v>
      </c>
      <c r="L489" s="14" t="s">
        <v>4373</v>
      </c>
      <c r="M489" s="14" t="s">
        <v>1213</v>
      </c>
      <c r="N489" s="14" t="s">
        <v>1213</v>
      </c>
      <c r="O489" s="14" t="s">
        <v>1213</v>
      </c>
      <c r="P489" s="14" t="s">
        <v>1213</v>
      </c>
      <c r="Q489" s="14" t="s">
        <v>1213</v>
      </c>
      <c r="R489" s="14" t="s">
        <v>1213</v>
      </c>
      <c r="S489" s="14" t="s">
        <v>1213</v>
      </c>
    </row>
    <row r="490" spans="1:19" ht="15.75" customHeight="1" x14ac:dyDescent="0.2">
      <c r="A490" s="14">
        <v>488</v>
      </c>
      <c r="B490" s="14" t="s">
        <v>597</v>
      </c>
      <c r="C490" s="14" t="str">
        <f>VLOOKUP(B490,'GSM 750'!$C$2:$G$729,5,FALSE)</f>
        <v>GHGD 500</v>
      </c>
      <c r="D490" s="89">
        <v>44984</v>
      </c>
      <c r="E490" s="14" t="s">
        <v>4369</v>
      </c>
      <c r="F490" s="14" t="s">
        <v>4370</v>
      </c>
      <c r="G490" s="14" t="s">
        <v>4371</v>
      </c>
      <c r="H490" s="14" t="s">
        <v>4376</v>
      </c>
      <c r="I490" s="14" t="s">
        <v>1376</v>
      </c>
      <c r="J490" s="14" t="s">
        <v>1211</v>
      </c>
      <c r="K490" s="14" t="s">
        <v>1212</v>
      </c>
      <c r="L490" s="14" t="s">
        <v>4373</v>
      </c>
      <c r="M490" s="14" t="s">
        <v>1213</v>
      </c>
      <c r="N490" s="14" t="s">
        <v>1213</v>
      </c>
      <c r="O490" s="14" t="s">
        <v>1213</v>
      </c>
      <c r="P490" s="14" t="s">
        <v>1213</v>
      </c>
      <c r="Q490" s="14" t="s">
        <v>1213</v>
      </c>
      <c r="R490" s="14" t="s">
        <v>1213</v>
      </c>
      <c r="S490" s="14" t="s">
        <v>1213</v>
      </c>
    </row>
    <row r="491" spans="1:19" ht="15.75" customHeight="1" x14ac:dyDescent="0.2">
      <c r="A491" s="14">
        <v>489</v>
      </c>
      <c r="B491" s="14" t="s">
        <v>729</v>
      </c>
      <c r="C491" s="14" t="str">
        <f>VLOOKUP(B491,'GSM 750'!$C$2:$G$729,5,FALSE)</f>
        <v>GHGD 500</v>
      </c>
      <c r="D491" s="89">
        <v>44984</v>
      </c>
      <c r="E491" s="14" t="s">
        <v>4369</v>
      </c>
      <c r="F491" s="14" t="s">
        <v>4370</v>
      </c>
      <c r="G491" s="14" t="s">
        <v>4371</v>
      </c>
      <c r="H491" s="14" t="s">
        <v>4375</v>
      </c>
      <c r="I491" s="14" t="s">
        <v>4341</v>
      </c>
      <c r="J491" s="14" t="s">
        <v>1211</v>
      </c>
      <c r="K491" s="14" t="s">
        <v>1212</v>
      </c>
      <c r="L491" s="14" t="s">
        <v>4373</v>
      </c>
      <c r="M491" s="14" t="s">
        <v>1213</v>
      </c>
      <c r="N491" s="14" t="s">
        <v>1213</v>
      </c>
      <c r="O491" s="14" t="s">
        <v>1213</v>
      </c>
      <c r="P491" s="14" t="s">
        <v>1213</v>
      </c>
      <c r="Q491" s="14" t="s">
        <v>1213</v>
      </c>
      <c r="R491" s="14" t="s">
        <v>1213</v>
      </c>
      <c r="S491" s="14" t="s">
        <v>1213</v>
      </c>
    </row>
    <row r="492" spans="1:19" ht="15.75" customHeight="1" x14ac:dyDescent="0.2">
      <c r="A492" s="14">
        <v>490</v>
      </c>
      <c r="B492" s="14" t="s">
        <v>955</v>
      </c>
      <c r="C492" s="14" t="str">
        <f>VLOOKUP(B492,'GSM 750'!$C$2:$G$729,5,FALSE)</f>
        <v>GHGD 250</v>
      </c>
      <c r="D492" s="89">
        <v>44984</v>
      </c>
      <c r="E492" s="14" t="s">
        <v>4369</v>
      </c>
      <c r="F492" s="14" t="s">
        <v>4370</v>
      </c>
      <c r="G492" s="14" t="s">
        <v>4371</v>
      </c>
      <c r="H492" s="14" t="s">
        <v>4375</v>
      </c>
      <c r="I492" s="14" t="s">
        <v>1376</v>
      </c>
      <c r="J492" s="14" t="s">
        <v>1211</v>
      </c>
      <c r="K492" s="14" t="s">
        <v>1212</v>
      </c>
      <c r="L492" s="14" t="s">
        <v>4373</v>
      </c>
      <c r="M492" s="14" t="s">
        <v>1213</v>
      </c>
      <c r="N492" s="14" t="s">
        <v>1213</v>
      </c>
      <c r="O492" s="14" t="s">
        <v>1213</v>
      </c>
      <c r="P492" s="14" t="s">
        <v>1213</v>
      </c>
      <c r="Q492" s="14" t="s">
        <v>1213</v>
      </c>
      <c r="R492" s="14" t="s">
        <v>1213</v>
      </c>
      <c r="S492" s="14" t="s">
        <v>1213</v>
      </c>
    </row>
    <row r="493" spans="1:19" ht="15.75" customHeight="1" x14ac:dyDescent="0.2">
      <c r="A493" s="14">
        <v>491</v>
      </c>
      <c r="B493" s="14" t="s">
        <v>426</v>
      </c>
      <c r="C493" s="14" t="str">
        <f>VLOOKUP(B493,'GSM 750'!$C$2:$G$729,5,FALSE)</f>
        <v>GHGD 500</v>
      </c>
      <c r="D493" s="89">
        <v>44984</v>
      </c>
      <c r="E493" s="14" t="s">
        <v>4369</v>
      </c>
      <c r="F493" s="14" t="s">
        <v>4370</v>
      </c>
      <c r="G493" s="14" t="s">
        <v>4371</v>
      </c>
      <c r="H493" s="14" t="s">
        <v>4375</v>
      </c>
      <c r="I493" s="14" t="s">
        <v>1376</v>
      </c>
      <c r="J493" s="14" t="s">
        <v>1211</v>
      </c>
      <c r="K493" s="14" t="s">
        <v>1212</v>
      </c>
      <c r="L493" s="14" t="s">
        <v>4373</v>
      </c>
      <c r="M493" s="14" t="s">
        <v>1213</v>
      </c>
      <c r="N493" s="14" t="s">
        <v>1213</v>
      </c>
      <c r="O493" s="14" t="s">
        <v>1213</v>
      </c>
      <c r="P493" s="14" t="s">
        <v>1213</v>
      </c>
      <c r="Q493" s="14" t="s">
        <v>1213</v>
      </c>
      <c r="R493" s="14" t="s">
        <v>1213</v>
      </c>
      <c r="S493" s="14" t="s">
        <v>1213</v>
      </c>
    </row>
    <row r="494" spans="1:19" ht="15.75" customHeight="1" x14ac:dyDescent="0.2">
      <c r="A494" s="14">
        <v>492</v>
      </c>
      <c r="B494" s="14" t="s">
        <v>712</v>
      </c>
      <c r="C494" s="14" t="str">
        <f>VLOOKUP(B494,'GSM 750'!$C$2:$G$729,5,FALSE)</f>
        <v>GHGD 500</v>
      </c>
      <c r="D494" s="89">
        <v>44985</v>
      </c>
      <c r="E494" s="14" t="s">
        <v>4369</v>
      </c>
      <c r="F494" s="14" t="s">
        <v>4370</v>
      </c>
      <c r="G494" s="14" t="s">
        <v>4371</v>
      </c>
      <c r="H494" s="14" t="s">
        <v>4375</v>
      </c>
      <c r="I494" s="14" t="s">
        <v>1376</v>
      </c>
      <c r="J494" s="14" t="s">
        <v>1211</v>
      </c>
      <c r="K494" s="14" t="s">
        <v>1212</v>
      </c>
      <c r="L494" s="14" t="s">
        <v>4373</v>
      </c>
      <c r="M494" s="14" t="s">
        <v>1213</v>
      </c>
      <c r="N494" s="14" t="s">
        <v>1213</v>
      </c>
      <c r="O494" s="14" t="s">
        <v>1213</v>
      </c>
      <c r="P494" s="14" t="s">
        <v>1213</v>
      </c>
      <c r="Q494" s="14" t="s">
        <v>1213</v>
      </c>
      <c r="R494" s="14" t="s">
        <v>1213</v>
      </c>
      <c r="S494" s="14" t="s">
        <v>1213</v>
      </c>
    </row>
    <row r="495" spans="1:19" ht="15.75" customHeight="1" x14ac:dyDescent="0.2">
      <c r="A495" s="14">
        <v>493</v>
      </c>
      <c r="B495" s="14" t="s">
        <v>2787</v>
      </c>
      <c r="C495" s="14" t="e">
        <f>VLOOKUP(B495,'GSM 750'!$C$2:$G$729,5,FALSE)</f>
        <v>#N/A</v>
      </c>
      <c r="D495" s="89">
        <v>44985</v>
      </c>
      <c r="E495" s="14" t="s">
        <v>4369</v>
      </c>
      <c r="F495" s="14" t="s">
        <v>4370</v>
      </c>
      <c r="G495" s="14" t="s">
        <v>4371</v>
      </c>
      <c r="H495" s="14" t="s">
        <v>4375</v>
      </c>
      <c r="I495" s="14" t="s">
        <v>1376</v>
      </c>
      <c r="J495" s="14" t="s">
        <v>1211</v>
      </c>
      <c r="K495" s="14" t="s">
        <v>1212</v>
      </c>
      <c r="L495" s="14" t="s">
        <v>4373</v>
      </c>
      <c r="M495" s="14" t="s">
        <v>1213</v>
      </c>
      <c r="N495" s="14" t="s">
        <v>1213</v>
      </c>
      <c r="O495" s="14" t="s">
        <v>1213</v>
      </c>
      <c r="P495" s="14" t="s">
        <v>1213</v>
      </c>
      <c r="Q495" s="14" t="s">
        <v>1213</v>
      </c>
      <c r="R495" s="14" t="s">
        <v>1213</v>
      </c>
      <c r="S495" s="14" t="s">
        <v>1213</v>
      </c>
    </row>
    <row r="496" spans="1:19" ht="15.75" customHeight="1" x14ac:dyDescent="0.2">
      <c r="A496" s="14">
        <v>494</v>
      </c>
      <c r="B496" s="14" t="s">
        <v>852</v>
      </c>
      <c r="C496" s="14" t="str">
        <f>VLOOKUP(B496,'GSM 750'!$C$2:$G$729,5,FALSE)</f>
        <v>GHGD 500</v>
      </c>
      <c r="D496" s="89">
        <v>44985</v>
      </c>
      <c r="E496" s="14" t="s">
        <v>4369</v>
      </c>
      <c r="F496" s="14" t="s">
        <v>4370</v>
      </c>
      <c r="G496" s="14" t="s">
        <v>4371</v>
      </c>
      <c r="H496" s="14" t="s">
        <v>4375</v>
      </c>
      <c r="I496" s="14" t="s">
        <v>1376</v>
      </c>
      <c r="J496" s="14" t="s">
        <v>1211</v>
      </c>
      <c r="K496" s="14" t="s">
        <v>1212</v>
      </c>
      <c r="L496" s="14" t="s">
        <v>4373</v>
      </c>
      <c r="M496" s="14" t="s">
        <v>1213</v>
      </c>
      <c r="N496" s="14" t="s">
        <v>1213</v>
      </c>
      <c r="O496" s="14" t="s">
        <v>1213</v>
      </c>
      <c r="P496" s="14" t="s">
        <v>1213</v>
      </c>
      <c r="Q496" s="14" t="s">
        <v>1213</v>
      </c>
      <c r="R496" s="14" t="s">
        <v>1213</v>
      </c>
      <c r="S496" s="14" t="s">
        <v>1213</v>
      </c>
    </row>
    <row r="497" spans="1:19" ht="15.75" customHeight="1" x14ac:dyDescent="0.2">
      <c r="A497" s="14">
        <v>495</v>
      </c>
      <c r="B497" s="14" t="s">
        <v>944</v>
      </c>
      <c r="C497" s="14" t="str">
        <f>VLOOKUP(B497,'GSM 750'!$C$2:$G$729,5,FALSE)</f>
        <v>GHGD 250</v>
      </c>
      <c r="D497" s="89">
        <v>44985</v>
      </c>
      <c r="E497" s="14" t="s">
        <v>4369</v>
      </c>
      <c r="F497" s="14" t="s">
        <v>4370</v>
      </c>
      <c r="G497" s="14" t="s">
        <v>4371</v>
      </c>
      <c r="H497" s="14" t="s">
        <v>4374</v>
      </c>
      <c r="I497" s="14" t="s">
        <v>1376</v>
      </c>
      <c r="J497" s="14" t="s">
        <v>1211</v>
      </c>
      <c r="K497" s="14" t="s">
        <v>1212</v>
      </c>
      <c r="L497" s="14" t="s">
        <v>4373</v>
      </c>
      <c r="M497" s="14" t="s">
        <v>1213</v>
      </c>
      <c r="N497" s="14" t="s">
        <v>1213</v>
      </c>
      <c r="O497" s="14" t="s">
        <v>1213</v>
      </c>
      <c r="P497" s="14" t="s">
        <v>1213</v>
      </c>
      <c r="Q497" s="14" t="s">
        <v>1213</v>
      </c>
      <c r="R497" s="14" t="s">
        <v>1213</v>
      </c>
      <c r="S497" s="14" t="s">
        <v>1213</v>
      </c>
    </row>
    <row r="498" spans="1:19" ht="15.75" customHeight="1" x14ac:dyDescent="0.2">
      <c r="A498" s="14">
        <v>496</v>
      </c>
      <c r="B498" s="14" t="s">
        <v>4428</v>
      </c>
      <c r="C498" s="14" t="e">
        <f>VLOOKUP(B498,'GSM 750'!$C$2:$G$729,5,FALSE)</f>
        <v>#N/A</v>
      </c>
      <c r="D498" s="89">
        <v>44985</v>
      </c>
      <c r="E498" s="14" t="s">
        <v>4369</v>
      </c>
      <c r="F498" s="14" t="s">
        <v>4370</v>
      </c>
      <c r="G498" s="14" t="s">
        <v>4371</v>
      </c>
      <c r="H498" s="14" t="s">
        <v>4376</v>
      </c>
      <c r="I498" s="14" t="s">
        <v>1376</v>
      </c>
      <c r="J498" s="14" t="s">
        <v>1211</v>
      </c>
      <c r="K498" s="14" t="s">
        <v>1212</v>
      </c>
      <c r="L498" s="14" t="s">
        <v>4373</v>
      </c>
      <c r="M498" s="14" t="s">
        <v>1213</v>
      </c>
      <c r="N498" s="14" t="s">
        <v>1213</v>
      </c>
      <c r="O498" s="14" t="s">
        <v>1213</v>
      </c>
      <c r="P498" s="14" t="s">
        <v>1213</v>
      </c>
      <c r="Q498" s="14" t="s">
        <v>1213</v>
      </c>
      <c r="R498" s="14" t="s">
        <v>1213</v>
      </c>
      <c r="S498" s="14" t="s">
        <v>1213</v>
      </c>
    </row>
    <row r="499" spans="1:19" ht="15.75" customHeight="1" x14ac:dyDescent="0.2">
      <c r="A499" s="14">
        <v>497</v>
      </c>
      <c r="B499" s="14" t="s">
        <v>773</v>
      </c>
      <c r="C499" s="14" t="str">
        <f>VLOOKUP(B499,'GSM 750'!$C$2:$G$729,5,FALSE)</f>
        <v>GHGD 500</v>
      </c>
      <c r="D499" s="89">
        <v>44985</v>
      </c>
      <c r="E499" s="14" t="s">
        <v>4369</v>
      </c>
      <c r="F499" s="14" t="s">
        <v>4370</v>
      </c>
      <c r="G499" s="14" t="s">
        <v>4371</v>
      </c>
      <c r="H499" s="14" t="s">
        <v>4375</v>
      </c>
      <c r="I499" s="14" t="s">
        <v>1376</v>
      </c>
      <c r="J499" s="14" t="s">
        <v>1211</v>
      </c>
      <c r="K499" s="14" t="s">
        <v>1212</v>
      </c>
      <c r="L499" s="14" t="s">
        <v>4373</v>
      </c>
      <c r="M499" s="14" t="s">
        <v>1213</v>
      </c>
      <c r="N499" s="14" t="s">
        <v>1213</v>
      </c>
      <c r="O499" s="14" t="s">
        <v>1213</v>
      </c>
      <c r="P499" s="14" t="s">
        <v>1213</v>
      </c>
      <c r="Q499" s="14" t="s">
        <v>1213</v>
      </c>
      <c r="R499" s="14" t="s">
        <v>1213</v>
      </c>
      <c r="S499" s="14" t="s">
        <v>1213</v>
      </c>
    </row>
    <row r="500" spans="1:19" ht="15.75" customHeight="1" x14ac:dyDescent="0.2">
      <c r="A500" s="14">
        <v>498</v>
      </c>
      <c r="B500" s="14" t="s">
        <v>447</v>
      </c>
      <c r="C500" s="14" t="str">
        <f>VLOOKUP(B500,'GSM 750'!$C$2:$G$729,5,FALSE)</f>
        <v>GHGD 500</v>
      </c>
      <c r="D500" s="89">
        <v>44986</v>
      </c>
      <c r="E500" s="14" t="s">
        <v>4369</v>
      </c>
      <c r="F500" s="14" t="s">
        <v>4370</v>
      </c>
      <c r="G500" s="14" t="s">
        <v>4371</v>
      </c>
      <c r="H500" s="14" t="s">
        <v>4375</v>
      </c>
      <c r="I500" s="14" t="s">
        <v>1376</v>
      </c>
      <c r="J500" s="14" t="s">
        <v>1211</v>
      </c>
      <c r="K500" s="14" t="s">
        <v>1212</v>
      </c>
      <c r="L500" s="14" t="s">
        <v>4373</v>
      </c>
      <c r="M500" s="14" t="s">
        <v>1213</v>
      </c>
      <c r="N500" s="14" t="s">
        <v>1213</v>
      </c>
      <c r="O500" s="14" t="s">
        <v>1213</v>
      </c>
      <c r="P500" s="14" t="s">
        <v>1213</v>
      </c>
      <c r="Q500" s="14" t="s">
        <v>1213</v>
      </c>
      <c r="R500" s="14" t="s">
        <v>1213</v>
      </c>
      <c r="S500" s="14" t="s">
        <v>1213</v>
      </c>
    </row>
    <row r="501" spans="1:19" ht="15.75" customHeight="1" x14ac:dyDescent="0.2">
      <c r="A501" s="14">
        <v>499</v>
      </c>
      <c r="B501" s="14" t="s">
        <v>512</v>
      </c>
      <c r="C501" s="14" t="str">
        <f>VLOOKUP(B501,'GSM 750'!$C$2:$G$729,5,FALSE)</f>
        <v>GHGD 500</v>
      </c>
      <c r="D501" s="89">
        <v>44986</v>
      </c>
      <c r="E501" s="14" t="s">
        <v>4369</v>
      </c>
      <c r="F501" s="14" t="s">
        <v>4370</v>
      </c>
      <c r="G501" s="14" t="s">
        <v>4371</v>
      </c>
      <c r="H501" s="14" t="s">
        <v>4376</v>
      </c>
      <c r="I501" s="14" t="s">
        <v>1249</v>
      </c>
      <c r="J501" s="14" t="s">
        <v>1211</v>
      </c>
      <c r="K501" s="14" t="s">
        <v>1212</v>
      </c>
      <c r="L501" s="14" t="s">
        <v>4373</v>
      </c>
      <c r="M501" s="14" t="s">
        <v>1213</v>
      </c>
      <c r="N501" s="14" t="s">
        <v>1213</v>
      </c>
      <c r="O501" s="14" t="s">
        <v>1213</v>
      </c>
      <c r="P501" s="14" t="s">
        <v>1213</v>
      </c>
      <c r="Q501" s="14" t="s">
        <v>1213</v>
      </c>
      <c r="R501" s="14" t="s">
        <v>1213</v>
      </c>
      <c r="S501" s="14" t="s">
        <v>1213</v>
      </c>
    </row>
    <row r="502" spans="1:19" ht="15.75" customHeight="1" x14ac:dyDescent="0.2">
      <c r="A502" s="14">
        <v>500</v>
      </c>
      <c r="B502" s="14" t="s">
        <v>852</v>
      </c>
      <c r="C502" s="14" t="str">
        <f>VLOOKUP(B502,'GSM 750'!$C$2:$G$729,5,FALSE)</f>
        <v>GHGD 500</v>
      </c>
      <c r="D502" s="89">
        <v>44986</v>
      </c>
      <c r="E502" s="14" t="s">
        <v>4369</v>
      </c>
      <c r="F502" s="14" t="s">
        <v>4370</v>
      </c>
      <c r="G502" s="14" t="s">
        <v>4371</v>
      </c>
      <c r="H502" s="14" t="s">
        <v>4375</v>
      </c>
      <c r="I502" s="14" t="s">
        <v>1249</v>
      </c>
      <c r="J502" s="14" t="s">
        <v>1211</v>
      </c>
      <c r="K502" s="14" t="s">
        <v>1212</v>
      </c>
      <c r="L502" s="14" t="s">
        <v>4373</v>
      </c>
      <c r="M502" s="14" t="s">
        <v>1213</v>
      </c>
      <c r="N502" s="14" t="s">
        <v>1213</v>
      </c>
      <c r="O502" s="14" t="s">
        <v>1213</v>
      </c>
      <c r="P502" s="14" t="s">
        <v>1213</v>
      </c>
      <c r="Q502" s="14" t="s">
        <v>1213</v>
      </c>
      <c r="R502" s="14" t="s">
        <v>1213</v>
      </c>
      <c r="S502" s="14" t="s">
        <v>1213</v>
      </c>
    </row>
    <row r="503" spans="1:19" ht="15.75" customHeight="1" x14ac:dyDescent="0.2">
      <c r="A503" s="14">
        <v>501</v>
      </c>
      <c r="B503" s="14" t="s">
        <v>2787</v>
      </c>
      <c r="C503" s="14" t="e">
        <f>VLOOKUP(B503,'GSM 750'!$C$2:$G$729,5,FALSE)</f>
        <v>#N/A</v>
      </c>
      <c r="D503" s="89">
        <v>44986</v>
      </c>
      <c r="E503" s="14" t="s">
        <v>4369</v>
      </c>
      <c r="F503" s="14" t="s">
        <v>4370</v>
      </c>
      <c r="G503" s="14" t="s">
        <v>4371</v>
      </c>
      <c r="H503" s="14" t="s">
        <v>4375</v>
      </c>
      <c r="I503" s="14" t="s">
        <v>1376</v>
      </c>
      <c r="J503" s="14" t="s">
        <v>1211</v>
      </c>
      <c r="K503" s="14" t="s">
        <v>1212</v>
      </c>
      <c r="L503" s="14" t="s">
        <v>4373</v>
      </c>
      <c r="M503" s="14" t="s">
        <v>1213</v>
      </c>
      <c r="N503" s="14" t="s">
        <v>1213</v>
      </c>
      <c r="O503" s="14" t="s">
        <v>1213</v>
      </c>
      <c r="P503" s="14" t="s">
        <v>1213</v>
      </c>
      <c r="Q503" s="14" t="s">
        <v>1213</v>
      </c>
      <c r="R503" s="14" t="s">
        <v>1213</v>
      </c>
      <c r="S503" s="14" t="s">
        <v>1213</v>
      </c>
    </row>
    <row r="504" spans="1:19" ht="15.75" customHeight="1" x14ac:dyDescent="0.2">
      <c r="A504" s="14">
        <v>502</v>
      </c>
      <c r="B504" s="14" t="s">
        <v>883</v>
      </c>
      <c r="C504" s="14" t="str">
        <f>VLOOKUP(B504,'GSM 750'!$C$2:$G$729,5,FALSE)</f>
        <v>GHGD 250</v>
      </c>
      <c r="D504" s="89">
        <v>44986</v>
      </c>
      <c r="E504" s="14" t="s">
        <v>4369</v>
      </c>
      <c r="F504" s="14" t="s">
        <v>4370</v>
      </c>
      <c r="G504" s="14" t="s">
        <v>4371</v>
      </c>
      <c r="H504" s="14" t="s">
        <v>4374</v>
      </c>
      <c r="I504" s="14" t="s">
        <v>1376</v>
      </c>
      <c r="J504" s="14" t="s">
        <v>1211</v>
      </c>
      <c r="K504" s="14" t="s">
        <v>1212</v>
      </c>
      <c r="L504" s="14" t="s">
        <v>4373</v>
      </c>
      <c r="M504" s="14" t="s">
        <v>1213</v>
      </c>
      <c r="N504" s="14" t="s">
        <v>1213</v>
      </c>
      <c r="O504" s="14" t="s">
        <v>1213</v>
      </c>
      <c r="P504" s="14" t="s">
        <v>1213</v>
      </c>
      <c r="Q504" s="14" t="s">
        <v>1213</v>
      </c>
      <c r="R504" s="14" t="s">
        <v>1213</v>
      </c>
      <c r="S504" s="14" t="s">
        <v>1213</v>
      </c>
    </row>
    <row r="505" spans="1:19" ht="15.75" customHeight="1" x14ac:dyDescent="0.2">
      <c r="A505" s="14">
        <v>503</v>
      </c>
      <c r="B505" s="14" t="s">
        <v>512</v>
      </c>
      <c r="C505" s="14" t="str">
        <f>VLOOKUP(B505,'GSM 750'!$C$2:$G$729,5,FALSE)</f>
        <v>GHGD 500</v>
      </c>
      <c r="D505" s="89">
        <v>44986</v>
      </c>
      <c r="E505" s="14" t="s">
        <v>4369</v>
      </c>
      <c r="F505" s="14" t="s">
        <v>4370</v>
      </c>
      <c r="G505" s="14" t="s">
        <v>4371</v>
      </c>
      <c r="H505" s="14" t="s">
        <v>4376</v>
      </c>
      <c r="I505" s="14" t="s">
        <v>1376</v>
      </c>
      <c r="J505" s="14" t="s">
        <v>1211</v>
      </c>
      <c r="K505" s="14" t="s">
        <v>1212</v>
      </c>
      <c r="L505" s="14" t="s">
        <v>4373</v>
      </c>
      <c r="M505" s="14" t="s">
        <v>1213</v>
      </c>
      <c r="N505" s="14" t="s">
        <v>1213</v>
      </c>
      <c r="O505" s="14" t="s">
        <v>1213</v>
      </c>
      <c r="P505" s="14" t="s">
        <v>1213</v>
      </c>
      <c r="Q505" s="14" t="s">
        <v>1213</v>
      </c>
      <c r="R505" s="14" t="s">
        <v>1213</v>
      </c>
      <c r="S505" s="14" t="s">
        <v>1213</v>
      </c>
    </row>
    <row r="506" spans="1:19" ht="15.75" customHeight="1" x14ac:dyDescent="0.2">
      <c r="A506" s="14">
        <v>504</v>
      </c>
      <c r="B506" s="14" t="s">
        <v>1014</v>
      </c>
      <c r="C506" s="14" t="str">
        <f>VLOOKUP(B506,'GSM 750'!$C$2:$G$729,5,FALSE)</f>
        <v>GHGD 250</v>
      </c>
      <c r="D506" s="89">
        <v>44986</v>
      </c>
      <c r="E506" s="14" t="s">
        <v>4369</v>
      </c>
      <c r="F506" s="14" t="s">
        <v>4370</v>
      </c>
      <c r="G506" s="14" t="s">
        <v>4371</v>
      </c>
      <c r="H506" s="14" t="s">
        <v>4429</v>
      </c>
      <c r="I506" s="14" t="s">
        <v>1376</v>
      </c>
      <c r="J506" s="14" t="s">
        <v>1211</v>
      </c>
      <c r="K506" s="14" t="s">
        <v>1212</v>
      </c>
      <c r="L506" s="14" t="s">
        <v>4373</v>
      </c>
      <c r="M506" s="14" t="s">
        <v>1213</v>
      </c>
      <c r="N506" s="14" t="s">
        <v>1213</v>
      </c>
      <c r="O506" s="14" t="s">
        <v>1213</v>
      </c>
      <c r="P506" s="14" t="s">
        <v>1213</v>
      </c>
      <c r="Q506" s="14" t="s">
        <v>1213</v>
      </c>
      <c r="R506" s="14" t="s">
        <v>1213</v>
      </c>
      <c r="S506" s="14" t="s">
        <v>1213</v>
      </c>
    </row>
    <row r="507" spans="1:19" ht="15.75" customHeight="1" x14ac:dyDescent="0.2">
      <c r="A507" s="14">
        <v>505</v>
      </c>
      <c r="B507" s="14" t="s">
        <v>1065</v>
      </c>
      <c r="C507" s="14" t="str">
        <f>VLOOKUP(B507,'GSM 750'!$C$2:$G$729,5,FALSE)</f>
        <v>GHGD 250</v>
      </c>
      <c r="D507" s="89">
        <v>44987</v>
      </c>
      <c r="E507" s="14" t="s">
        <v>4369</v>
      </c>
      <c r="F507" s="14" t="s">
        <v>4370</v>
      </c>
      <c r="G507" s="14" t="s">
        <v>4371</v>
      </c>
      <c r="H507" s="14" t="s">
        <v>4372</v>
      </c>
      <c r="I507" s="14" t="s">
        <v>1376</v>
      </c>
      <c r="J507" s="14" t="s">
        <v>1211</v>
      </c>
      <c r="K507" s="14" t="s">
        <v>1212</v>
      </c>
      <c r="L507" s="14" t="s">
        <v>4373</v>
      </c>
      <c r="M507" s="14" t="s">
        <v>1213</v>
      </c>
      <c r="N507" s="14" t="s">
        <v>1213</v>
      </c>
      <c r="O507" s="14" t="s">
        <v>1213</v>
      </c>
      <c r="P507" s="14" t="s">
        <v>1213</v>
      </c>
      <c r="Q507" s="14" t="s">
        <v>1213</v>
      </c>
      <c r="R507" s="14" t="s">
        <v>1213</v>
      </c>
      <c r="S507" s="14" t="s">
        <v>1213</v>
      </c>
    </row>
    <row r="508" spans="1:19" ht="15.75" customHeight="1" x14ac:dyDescent="0.2">
      <c r="A508" s="14">
        <v>506</v>
      </c>
      <c r="B508" s="14" t="s">
        <v>900</v>
      </c>
      <c r="C508" s="14" t="str">
        <f>VLOOKUP(B508,'GSM 750'!$C$2:$G$729,5,FALSE)</f>
        <v>GHGD 250</v>
      </c>
      <c r="D508" s="89">
        <v>44987</v>
      </c>
      <c r="E508" s="14" t="s">
        <v>4378</v>
      </c>
      <c r="F508" s="14" t="s">
        <v>4430</v>
      </c>
      <c r="G508" s="14" t="s">
        <v>4431</v>
      </c>
      <c r="H508" s="14" t="s">
        <v>4374</v>
      </c>
      <c r="I508" s="14" t="s">
        <v>1376</v>
      </c>
      <c r="J508" s="14" t="s">
        <v>1211</v>
      </c>
      <c r="K508" s="14" t="s">
        <v>1212</v>
      </c>
      <c r="L508" s="14" t="s">
        <v>4373</v>
      </c>
      <c r="M508" s="14" t="s">
        <v>1213</v>
      </c>
      <c r="N508" s="14" t="s">
        <v>1213</v>
      </c>
      <c r="O508" s="14" t="s">
        <v>1213</v>
      </c>
      <c r="P508" s="14" t="s">
        <v>1213</v>
      </c>
      <c r="Q508" s="14" t="s">
        <v>1213</v>
      </c>
      <c r="R508" s="14" t="s">
        <v>1213</v>
      </c>
      <c r="S508" s="14" t="s">
        <v>1213</v>
      </c>
    </row>
    <row r="509" spans="1:19" ht="15.75" customHeight="1" x14ac:dyDescent="0.2">
      <c r="A509" s="14">
        <v>507</v>
      </c>
      <c r="B509" s="14" t="s">
        <v>432</v>
      </c>
      <c r="C509" s="14" t="str">
        <f>VLOOKUP(B509,'GSM 750'!$C$2:$G$729,5,FALSE)</f>
        <v>GHGD 500</v>
      </c>
      <c r="D509" s="89">
        <v>44987</v>
      </c>
      <c r="E509" s="14" t="s">
        <v>4369</v>
      </c>
      <c r="F509" s="14" t="s">
        <v>4370</v>
      </c>
      <c r="G509" s="14" t="s">
        <v>4371</v>
      </c>
      <c r="H509" s="14" t="s">
        <v>4372</v>
      </c>
      <c r="I509" s="14" t="s">
        <v>1249</v>
      </c>
      <c r="J509" s="14" t="s">
        <v>1211</v>
      </c>
      <c r="K509" s="14" t="s">
        <v>1212</v>
      </c>
      <c r="L509" s="14" t="s">
        <v>4373</v>
      </c>
      <c r="M509" s="14" t="s">
        <v>1213</v>
      </c>
      <c r="N509" s="14" t="s">
        <v>1213</v>
      </c>
      <c r="O509" s="14" t="s">
        <v>1213</v>
      </c>
      <c r="P509" s="14" t="s">
        <v>1213</v>
      </c>
      <c r="Q509" s="14" t="s">
        <v>1213</v>
      </c>
      <c r="R509" s="14" t="s">
        <v>1213</v>
      </c>
      <c r="S509" s="14" t="s">
        <v>1213</v>
      </c>
    </row>
    <row r="510" spans="1:19" ht="15.75" customHeight="1" x14ac:dyDescent="0.2">
      <c r="A510" s="14">
        <v>508</v>
      </c>
      <c r="B510" s="14" t="s">
        <v>1065</v>
      </c>
      <c r="C510" s="14" t="str">
        <f>VLOOKUP(B510,'GSM 750'!$C$2:$G$729,5,FALSE)</f>
        <v>GHGD 250</v>
      </c>
      <c r="D510" s="89">
        <v>44988</v>
      </c>
      <c r="E510" s="14" t="s">
        <v>4369</v>
      </c>
      <c r="F510" s="14" t="s">
        <v>4370</v>
      </c>
      <c r="G510" s="14" t="s">
        <v>4371</v>
      </c>
      <c r="H510" s="14" t="s">
        <v>4372</v>
      </c>
      <c r="I510" s="14" t="s">
        <v>1249</v>
      </c>
      <c r="J510" s="14" t="s">
        <v>1211</v>
      </c>
      <c r="K510" s="14" t="s">
        <v>1212</v>
      </c>
      <c r="L510" s="14" t="s">
        <v>4373</v>
      </c>
      <c r="M510" s="14" t="s">
        <v>1213</v>
      </c>
      <c r="N510" s="14" t="s">
        <v>1213</v>
      </c>
      <c r="O510" s="14" t="s">
        <v>1213</v>
      </c>
      <c r="P510" s="14" t="s">
        <v>1213</v>
      </c>
      <c r="Q510" s="14" t="s">
        <v>1213</v>
      </c>
      <c r="R510" s="14" t="s">
        <v>1213</v>
      </c>
      <c r="S510" s="14" t="s">
        <v>1213</v>
      </c>
    </row>
    <row r="511" spans="1:19" ht="15.75" customHeight="1" x14ac:dyDescent="0.2">
      <c r="A511" s="14">
        <v>509</v>
      </c>
      <c r="B511" s="14" t="s">
        <v>448</v>
      </c>
      <c r="C511" s="14" t="str">
        <f>VLOOKUP(B511,'GSM 750'!$C$2:$G$729,5,FALSE)</f>
        <v>GHGD 500</v>
      </c>
      <c r="D511" s="89">
        <v>44989</v>
      </c>
      <c r="E511" s="14" t="s">
        <v>4369</v>
      </c>
      <c r="F511" s="14" t="s">
        <v>4370</v>
      </c>
      <c r="G511" s="14" t="s">
        <v>4371</v>
      </c>
      <c r="H511" s="14" t="s">
        <v>4374</v>
      </c>
      <c r="I511" s="14" t="s">
        <v>1376</v>
      </c>
      <c r="J511" s="14" t="s">
        <v>1211</v>
      </c>
      <c r="K511" s="14" t="s">
        <v>1212</v>
      </c>
      <c r="L511" s="14" t="s">
        <v>4373</v>
      </c>
      <c r="M511" s="14" t="s">
        <v>1213</v>
      </c>
      <c r="N511" s="14" t="s">
        <v>1213</v>
      </c>
      <c r="O511" s="14" t="s">
        <v>1213</v>
      </c>
      <c r="P511" s="14" t="s">
        <v>1213</v>
      </c>
      <c r="Q511" s="14" t="s">
        <v>1213</v>
      </c>
      <c r="R511" s="14" t="s">
        <v>1213</v>
      </c>
      <c r="S511" s="14" t="s">
        <v>1213</v>
      </c>
    </row>
    <row r="512" spans="1:19" ht="15.75" customHeight="1" x14ac:dyDescent="0.2">
      <c r="A512" s="14">
        <v>510</v>
      </c>
      <c r="B512" s="14" t="s">
        <v>626</v>
      </c>
      <c r="C512" s="14" t="str">
        <f>VLOOKUP(B512,'GSM 750'!$C$2:$G$729,5,FALSE)</f>
        <v>GHGD 500</v>
      </c>
      <c r="D512" s="89">
        <v>44989</v>
      </c>
      <c r="E512" s="14" t="s">
        <v>4369</v>
      </c>
      <c r="F512" s="14" t="s">
        <v>4370</v>
      </c>
      <c r="G512" s="14" t="s">
        <v>4371</v>
      </c>
      <c r="H512" s="14" t="s">
        <v>4372</v>
      </c>
      <c r="I512" s="14" t="s">
        <v>1382</v>
      </c>
      <c r="J512" s="14" t="s">
        <v>1211</v>
      </c>
      <c r="K512" s="14" t="s">
        <v>1212</v>
      </c>
      <c r="L512" s="14" t="s">
        <v>4373</v>
      </c>
      <c r="M512" s="14" t="s">
        <v>1213</v>
      </c>
      <c r="N512" s="14" t="s">
        <v>1213</v>
      </c>
      <c r="O512" s="14" t="s">
        <v>1213</v>
      </c>
      <c r="P512" s="14" t="s">
        <v>1213</v>
      </c>
      <c r="Q512" s="14" t="s">
        <v>1213</v>
      </c>
      <c r="R512" s="14" t="s">
        <v>1213</v>
      </c>
      <c r="S512" s="14" t="s">
        <v>1213</v>
      </c>
    </row>
    <row r="513" spans="1:19" ht="15.75" customHeight="1" x14ac:dyDescent="0.2">
      <c r="A513" s="14">
        <v>511</v>
      </c>
      <c r="B513" s="14" t="s">
        <v>984</v>
      </c>
      <c r="C513" s="14" t="str">
        <f>VLOOKUP(B513,'GSM 750'!$C$2:$G$729,5,FALSE)</f>
        <v>GHGD 250</v>
      </c>
      <c r="D513" s="89">
        <v>44989</v>
      </c>
      <c r="E513" s="14" t="s">
        <v>4369</v>
      </c>
      <c r="F513" s="14" t="s">
        <v>4370</v>
      </c>
      <c r="G513" s="14" t="s">
        <v>4400</v>
      </c>
      <c r="H513" s="14" t="s">
        <v>4375</v>
      </c>
      <c r="I513" s="14" t="s">
        <v>1249</v>
      </c>
      <c r="J513" s="14" t="s">
        <v>1211</v>
      </c>
      <c r="K513" s="14" t="s">
        <v>1212</v>
      </c>
      <c r="L513" s="14" t="s">
        <v>4373</v>
      </c>
      <c r="M513" s="14" t="s">
        <v>1213</v>
      </c>
      <c r="N513" s="14" t="s">
        <v>1213</v>
      </c>
      <c r="O513" s="14" t="s">
        <v>1213</v>
      </c>
      <c r="P513" s="14" t="s">
        <v>1213</v>
      </c>
      <c r="Q513" s="14" t="s">
        <v>1213</v>
      </c>
      <c r="R513" s="14" t="s">
        <v>1213</v>
      </c>
      <c r="S513" s="14" t="s">
        <v>1213</v>
      </c>
    </row>
    <row r="514" spans="1:19" ht="15.75" customHeight="1" x14ac:dyDescent="0.2">
      <c r="A514" s="14">
        <v>512</v>
      </c>
      <c r="B514" s="14" t="s">
        <v>955</v>
      </c>
      <c r="C514" s="14" t="str">
        <f>VLOOKUP(B514,'GSM 750'!$C$2:$G$729,5,FALSE)</f>
        <v>GHGD 250</v>
      </c>
      <c r="D514" s="89">
        <v>44990</v>
      </c>
      <c r="E514" s="14" t="s">
        <v>4369</v>
      </c>
      <c r="F514" s="14" t="s">
        <v>4370</v>
      </c>
      <c r="G514" s="14" t="s">
        <v>4371</v>
      </c>
      <c r="H514" s="14" t="s">
        <v>4375</v>
      </c>
      <c r="I514" s="14" t="s">
        <v>1249</v>
      </c>
      <c r="J514" s="14" t="s">
        <v>1211</v>
      </c>
      <c r="K514" s="14" t="s">
        <v>1212</v>
      </c>
      <c r="L514" s="14" t="s">
        <v>4373</v>
      </c>
      <c r="M514" s="14" t="s">
        <v>1213</v>
      </c>
      <c r="N514" s="14" t="s">
        <v>1213</v>
      </c>
      <c r="O514" s="14" t="s">
        <v>1213</v>
      </c>
      <c r="P514" s="14" t="s">
        <v>1213</v>
      </c>
      <c r="Q514" s="14" t="s">
        <v>1213</v>
      </c>
      <c r="R514" s="14" t="s">
        <v>1213</v>
      </c>
      <c r="S514" s="14" t="s">
        <v>1213</v>
      </c>
    </row>
    <row r="515" spans="1:19" ht="15.75" customHeight="1" x14ac:dyDescent="0.2">
      <c r="A515" s="14">
        <v>513</v>
      </c>
      <c r="B515" s="14" t="s">
        <v>1065</v>
      </c>
      <c r="C515" s="14" t="str">
        <f>VLOOKUP(B515,'GSM 750'!$C$2:$G$729,5,FALSE)</f>
        <v>GHGD 250</v>
      </c>
      <c r="D515" s="89">
        <v>44990</v>
      </c>
      <c r="E515" s="14" t="s">
        <v>4369</v>
      </c>
      <c r="F515" s="14" t="s">
        <v>4370</v>
      </c>
      <c r="G515" s="14" t="s">
        <v>4371</v>
      </c>
      <c r="H515" s="14" t="s">
        <v>4372</v>
      </c>
      <c r="I515" s="14" t="s">
        <v>1376</v>
      </c>
      <c r="J515" s="14" t="s">
        <v>1211</v>
      </c>
      <c r="K515" s="14" t="s">
        <v>1212</v>
      </c>
      <c r="L515" s="14" t="s">
        <v>4373</v>
      </c>
      <c r="M515" s="14" t="s">
        <v>1213</v>
      </c>
      <c r="N515" s="14" t="s">
        <v>1213</v>
      </c>
      <c r="O515" s="14" t="s">
        <v>1213</v>
      </c>
      <c r="P515" s="14" t="s">
        <v>1213</v>
      </c>
      <c r="Q515" s="14" t="s">
        <v>1213</v>
      </c>
      <c r="R515" s="14" t="s">
        <v>1213</v>
      </c>
      <c r="S515" s="14" t="s">
        <v>1213</v>
      </c>
    </row>
    <row r="516" spans="1:19" ht="15.75" customHeight="1" x14ac:dyDescent="0.2">
      <c r="A516" s="14">
        <v>514</v>
      </c>
      <c r="B516" s="14" t="s">
        <v>958</v>
      </c>
      <c r="C516" s="14" t="str">
        <f>VLOOKUP(B516,'GSM 750'!$C$2:$G$729,5,FALSE)</f>
        <v>GHGD 250</v>
      </c>
      <c r="D516" s="89">
        <v>44990</v>
      </c>
      <c r="E516" s="14" t="s">
        <v>4369</v>
      </c>
      <c r="F516" s="14" t="s">
        <v>4370</v>
      </c>
      <c r="G516" s="14" t="s">
        <v>4371</v>
      </c>
      <c r="H516" s="14" t="s">
        <v>4375</v>
      </c>
      <c r="I516" s="14" t="s">
        <v>1376</v>
      </c>
      <c r="J516" s="14" t="s">
        <v>1211</v>
      </c>
      <c r="K516" s="14" t="s">
        <v>1212</v>
      </c>
      <c r="L516" s="14" t="s">
        <v>4373</v>
      </c>
      <c r="M516" s="14" t="s">
        <v>1213</v>
      </c>
      <c r="N516" s="14" t="s">
        <v>1213</v>
      </c>
      <c r="O516" s="14" t="s">
        <v>1213</v>
      </c>
      <c r="P516" s="14" t="s">
        <v>1213</v>
      </c>
      <c r="Q516" s="14" t="s">
        <v>1213</v>
      </c>
      <c r="R516" s="14" t="s">
        <v>1213</v>
      </c>
      <c r="S516" s="14" t="s">
        <v>1213</v>
      </c>
    </row>
    <row r="517" spans="1:19" ht="15.75" customHeight="1" x14ac:dyDescent="0.2">
      <c r="A517" s="14">
        <v>515</v>
      </c>
      <c r="B517" s="14" t="s">
        <v>626</v>
      </c>
      <c r="C517" s="14" t="str">
        <f>VLOOKUP(B517,'GSM 750'!$C$2:$G$729,5,FALSE)</f>
        <v>GHGD 500</v>
      </c>
      <c r="D517" s="89">
        <v>44991</v>
      </c>
      <c r="E517" s="14" t="s">
        <v>4369</v>
      </c>
      <c r="F517" s="14" t="s">
        <v>4370</v>
      </c>
      <c r="G517" s="14" t="s">
        <v>4371</v>
      </c>
      <c r="H517" s="14" t="s">
        <v>4372</v>
      </c>
      <c r="I517" s="14" t="s">
        <v>1382</v>
      </c>
      <c r="J517" s="14" t="s">
        <v>1211</v>
      </c>
      <c r="K517" s="14" t="s">
        <v>1212</v>
      </c>
      <c r="L517" s="14" t="s">
        <v>4373</v>
      </c>
      <c r="M517" s="14" t="s">
        <v>1213</v>
      </c>
      <c r="N517" s="14" t="s">
        <v>1213</v>
      </c>
      <c r="O517" s="14" t="s">
        <v>1213</v>
      </c>
      <c r="P517" s="14" t="s">
        <v>1213</v>
      </c>
      <c r="Q517" s="14" t="s">
        <v>1213</v>
      </c>
      <c r="R517" s="14" t="s">
        <v>1213</v>
      </c>
      <c r="S517" s="14" t="s">
        <v>1213</v>
      </c>
    </row>
    <row r="518" spans="1:19" ht="15.75" customHeight="1" x14ac:dyDescent="0.2">
      <c r="A518" s="14">
        <v>516</v>
      </c>
      <c r="B518" s="14" t="s">
        <v>614</v>
      </c>
      <c r="C518" s="14" t="str">
        <f>VLOOKUP(B518,'GSM 750'!$C$2:$G$729,5,FALSE)</f>
        <v>GHGD 500</v>
      </c>
      <c r="D518" s="89">
        <v>44991</v>
      </c>
      <c r="E518" s="14" t="s">
        <v>4369</v>
      </c>
      <c r="F518" s="14" t="s">
        <v>4370</v>
      </c>
      <c r="G518" s="14" t="s">
        <v>4371</v>
      </c>
      <c r="H518" s="14" t="s">
        <v>4372</v>
      </c>
      <c r="I518" s="14" t="s">
        <v>1249</v>
      </c>
      <c r="J518" s="14" t="s">
        <v>1211</v>
      </c>
      <c r="K518" s="14" t="s">
        <v>1212</v>
      </c>
      <c r="L518" s="14" t="s">
        <v>4373</v>
      </c>
      <c r="M518" s="14" t="s">
        <v>1213</v>
      </c>
      <c r="N518" s="14" t="s">
        <v>1213</v>
      </c>
      <c r="O518" s="14" t="s">
        <v>1213</v>
      </c>
      <c r="P518" s="14" t="s">
        <v>1213</v>
      </c>
      <c r="Q518" s="14" t="s">
        <v>1213</v>
      </c>
      <c r="R518" s="14" t="s">
        <v>1213</v>
      </c>
      <c r="S518" s="14" t="s">
        <v>1213</v>
      </c>
    </row>
    <row r="519" spans="1:19" ht="15.75" customHeight="1" x14ac:dyDescent="0.2">
      <c r="A519" s="14">
        <v>517</v>
      </c>
      <c r="B519" s="14" t="s">
        <v>815</v>
      </c>
      <c r="C519" s="14" t="str">
        <f>VLOOKUP(B519,'GSM 750'!$C$2:$G$729,5,FALSE)</f>
        <v>GHGD 500</v>
      </c>
      <c r="D519" s="89">
        <v>44991</v>
      </c>
      <c r="E519" s="14" t="s">
        <v>4369</v>
      </c>
      <c r="F519" s="14" t="s">
        <v>4370</v>
      </c>
      <c r="G519" s="14" t="s">
        <v>4371</v>
      </c>
      <c r="H519" s="14" t="s">
        <v>4375</v>
      </c>
      <c r="I519" s="14" t="s">
        <v>1376</v>
      </c>
      <c r="J519" s="14" t="s">
        <v>1211</v>
      </c>
      <c r="K519" s="14" t="s">
        <v>1212</v>
      </c>
      <c r="L519" s="14" t="s">
        <v>4373</v>
      </c>
      <c r="M519" s="14" t="s">
        <v>1213</v>
      </c>
      <c r="N519" s="14" t="s">
        <v>1213</v>
      </c>
      <c r="O519" s="14" t="s">
        <v>1213</v>
      </c>
      <c r="P519" s="14" t="s">
        <v>1213</v>
      </c>
      <c r="Q519" s="14" t="s">
        <v>1213</v>
      </c>
      <c r="R519" s="14" t="s">
        <v>1213</v>
      </c>
      <c r="S519" s="14" t="s">
        <v>1213</v>
      </c>
    </row>
    <row r="520" spans="1:19" ht="15.75" customHeight="1" x14ac:dyDescent="0.2">
      <c r="A520" s="14">
        <v>518</v>
      </c>
      <c r="B520" s="14" t="s">
        <v>431</v>
      </c>
      <c r="C520" s="14" t="str">
        <f>VLOOKUP(B520,'GSM 750'!$C$2:$G$729,5,FALSE)</f>
        <v>GHGD 500</v>
      </c>
      <c r="D520" s="89">
        <v>44991</v>
      </c>
      <c r="E520" s="14" t="s">
        <v>1250</v>
      </c>
      <c r="F520" s="14" t="s">
        <v>4370</v>
      </c>
      <c r="G520" s="14" t="s">
        <v>4371</v>
      </c>
      <c r="H520" s="14" t="s">
        <v>4372</v>
      </c>
      <c r="I520" s="14" t="s">
        <v>4432</v>
      </c>
      <c r="J520" s="14" t="s">
        <v>1211</v>
      </c>
      <c r="K520" s="14" t="s">
        <v>1212</v>
      </c>
      <c r="L520" s="14" t="s">
        <v>4373</v>
      </c>
      <c r="M520" s="14" t="s">
        <v>1213</v>
      </c>
      <c r="N520" s="14" t="s">
        <v>1213</v>
      </c>
      <c r="O520" s="14" t="s">
        <v>1213</v>
      </c>
      <c r="P520" s="14" t="s">
        <v>1213</v>
      </c>
      <c r="Q520" s="14" t="s">
        <v>1213</v>
      </c>
      <c r="R520" s="14" t="s">
        <v>1213</v>
      </c>
      <c r="S520" s="14" t="s">
        <v>1213</v>
      </c>
    </row>
    <row r="521" spans="1:19" ht="15.75" customHeight="1" x14ac:dyDescent="0.2">
      <c r="A521" s="14">
        <v>519</v>
      </c>
      <c r="B521" s="14" t="s">
        <v>585</v>
      </c>
      <c r="C521" s="14" t="str">
        <f>VLOOKUP(B521,'GSM 750'!$C$2:$G$729,5,FALSE)</f>
        <v>GHGD 500</v>
      </c>
      <c r="D521" s="89">
        <v>44991</v>
      </c>
      <c r="E521" s="14" t="s">
        <v>1250</v>
      </c>
      <c r="F521" s="14" t="s">
        <v>4370</v>
      </c>
      <c r="G521" s="14" t="s">
        <v>4371</v>
      </c>
      <c r="H521" s="14" t="s">
        <v>4372</v>
      </c>
      <c r="I521" s="14" t="s">
        <v>4432</v>
      </c>
      <c r="J521" s="14" t="s">
        <v>1211</v>
      </c>
      <c r="K521" s="14" t="s">
        <v>1212</v>
      </c>
      <c r="L521" s="14" t="s">
        <v>4373</v>
      </c>
      <c r="M521" s="14" t="s">
        <v>1213</v>
      </c>
      <c r="N521" s="14" t="s">
        <v>1213</v>
      </c>
      <c r="O521" s="14" t="s">
        <v>1213</v>
      </c>
      <c r="P521" s="14" t="s">
        <v>1213</v>
      </c>
      <c r="Q521" s="14" t="s">
        <v>1213</v>
      </c>
      <c r="R521" s="14" t="s">
        <v>1213</v>
      </c>
      <c r="S521" s="14" t="s">
        <v>1213</v>
      </c>
    </row>
    <row r="522" spans="1:19" ht="15.75" customHeight="1" x14ac:dyDescent="0.2">
      <c r="A522" s="14">
        <v>520</v>
      </c>
      <c r="B522" s="14" t="s">
        <v>499</v>
      </c>
      <c r="C522" s="14" t="str">
        <f>VLOOKUP(B522,'GSM 750'!$C$2:$G$729,5,FALSE)</f>
        <v>GHGD 500</v>
      </c>
      <c r="D522" s="89">
        <v>44991</v>
      </c>
      <c r="E522" s="14" t="s">
        <v>4369</v>
      </c>
      <c r="F522" s="14" t="s">
        <v>4370</v>
      </c>
      <c r="G522" s="14" t="s">
        <v>4371</v>
      </c>
      <c r="H522" s="14" t="s">
        <v>4376</v>
      </c>
      <c r="I522" s="14" t="s">
        <v>1249</v>
      </c>
      <c r="J522" s="14" t="s">
        <v>1211</v>
      </c>
      <c r="K522" s="14" t="s">
        <v>1212</v>
      </c>
      <c r="L522" s="14" t="s">
        <v>4373</v>
      </c>
      <c r="M522" s="14" t="s">
        <v>1213</v>
      </c>
      <c r="N522" s="14" t="s">
        <v>1213</v>
      </c>
      <c r="O522" s="14" t="s">
        <v>1213</v>
      </c>
      <c r="P522" s="14" t="s">
        <v>1213</v>
      </c>
      <c r="Q522" s="14" t="s">
        <v>1213</v>
      </c>
      <c r="R522" s="14" t="s">
        <v>1213</v>
      </c>
      <c r="S522" s="14" t="s">
        <v>1213</v>
      </c>
    </row>
    <row r="523" spans="1:19" ht="15.75" customHeight="1" x14ac:dyDescent="0.2">
      <c r="A523" s="14">
        <v>521</v>
      </c>
      <c r="B523" s="14" t="s">
        <v>1945</v>
      </c>
      <c r="C523" s="14" t="str">
        <f>VLOOKUP(B523,'GSM 750'!$C$2:$G$729,5,FALSE)</f>
        <v>GHGD 500</v>
      </c>
      <c r="D523" s="89">
        <v>44992</v>
      </c>
      <c r="E523" s="14" t="s">
        <v>4369</v>
      </c>
      <c r="F523" s="14" t="s">
        <v>4379</v>
      </c>
      <c r="G523" s="14" t="s">
        <v>4417</v>
      </c>
      <c r="H523" s="14" t="s">
        <v>4372</v>
      </c>
      <c r="I523" s="14" t="s">
        <v>1382</v>
      </c>
      <c r="J523" s="14" t="s">
        <v>1211</v>
      </c>
      <c r="K523" s="14" t="s">
        <v>1212</v>
      </c>
      <c r="L523" s="14" t="s">
        <v>4373</v>
      </c>
      <c r="M523" s="14" t="s">
        <v>1213</v>
      </c>
      <c r="N523" s="14" t="s">
        <v>1213</v>
      </c>
      <c r="O523" s="14" t="s">
        <v>1213</v>
      </c>
      <c r="P523" s="14" t="s">
        <v>1213</v>
      </c>
      <c r="Q523" s="14" t="s">
        <v>1213</v>
      </c>
      <c r="R523" s="14" t="s">
        <v>1213</v>
      </c>
      <c r="S523" s="14" t="s">
        <v>1213</v>
      </c>
    </row>
    <row r="524" spans="1:19" ht="15.75" customHeight="1" x14ac:dyDescent="0.2">
      <c r="A524" s="14">
        <v>522</v>
      </c>
      <c r="B524" s="14" t="s">
        <v>1131</v>
      </c>
      <c r="C524" s="14" t="str">
        <f>VLOOKUP(B524,'GSM 750'!$C$2:$G$729,5,FALSE)</f>
        <v>GHGD 250</v>
      </c>
      <c r="D524" s="89">
        <v>44992</v>
      </c>
      <c r="E524" s="14" t="s">
        <v>4369</v>
      </c>
      <c r="F524" s="14" t="s">
        <v>4370</v>
      </c>
      <c r="G524" s="14" t="s">
        <v>4371</v>
      </c>
      <c r="H524" s="14" t="s">
        <v>4372</v>
      </c>
      <c r="I524" s="14" t="s">
        <v>1249</v>
      </c>
      <c r="J524" s="14" t="s">
        <v>1211</v>
      </c>
      <c r="K524" s="14" t="s">
        <v>1212</v>
      </c>
      <c r="L524" s="14" t="s">
        <v>4373</v>
      </c>
      <c r="M524" s="14" t="s">
        <v>1213</v>
      </c>
      <c r="N524" s="14" t="s">
        <v>1213</v>
      </c>
      <c r="O524" s="14" t="s">
        <v>1213</v>
      </c>
      <c r="P524" s="14" t="s">
        <v>1213</v>
      </c>
      <c r="Q524" s="14" t="s">
        <v>1213</v>
      </c>
      <c r="R524" s="14" t="s">
        <v>1213</v>
      </c>
      <c r="S524" s="14" t="s">
        <v>1213</v>
      </c>
    </row>
    <row r="525" spans="1:19" ht="15.75" customHeight="1" x14ac:dyDescent="0.2">
      <c r="A525" s="14">
        <v>523</v>
      </c>
      <c r="B525" s="14" t="s">
        <v>666</v>
      </c>
      <c r="C525" s="14" t="str">
        <f>VLOOKUP(B525,'GSM 750'!$C$2:$G$729,5,FALSE)</f>
        <v>GHGD 500</v>
      </c>
      <c r="D525" s="89">
        <v>44992</v>
      </c>
      <c r="E525" s="14" t="s">
        <v>4369</v>
      </c>
      <c r="F525" s="14" t="s">
        <v>4370</v>
      </c>
      <c r="G525" s="14" t="s">
        <v>4371</v>
      </c>
      <c r="H525" s="14" t="s">
        <v>4374</v>
      </c>
      <c r="I525" s="14" t="s">
        <v>1382</v>
      </c>
      <c r="J525" s="14" t="s">
        <v>1211</v>
      </c>
      <c r="K525" s="14" t="s">
        <v>1212</v>
      </c>
      <c r="L525" s="14" t="s">
        <v>4373</v>
      </c>
      <c r="M525" s="14" t="s">
        <v>1213</v>
      </c>
      <c r="N525" s="14" t="s">
        <v>1213</v>
      </c>
      <c r="O525" s="14" t="s">
        <v>1213</v>
      </c>
      <c r="P525" s="14" t="s">
        <v>1213</v>
      </c>
      <c r="Q525" s="14" t="s">
        <v>1213</v>
      </c>
      <c r="R525" s="14" t="s">
        <v>1213</v>
      </c>
      <c r="S525" s="14" t="s">
        <v>1213</v>
      </c>
    </row>
    <row r="526" spans="1:19" ht="15.75" customHeight="1" x14ac:dyDescent="0.2">
      <c r="A526" s="14">
        <v>524</v>
      </c>
      <c r="B526" s="14" t="s">
        <v>662</v>
      </c>
      <c r="C526" s="14" t="str">
        <f>VLOOKUP(B526,'GSM 750'!$C$2:$G$729,5,FALSE)</f>
        <v>GHGD 500</v>
      </c>
      <c r="D526" s="89">
        <v>44992</v>
      </c>
      <c r="E526" s="14" t="s">
        <v>4369</v>
      </c>
      <c r="F526" s="14" t="s">
        <v>4370</v>
      </c>
      <c r="G526" s="14" t="s">
        <v>4371</v>
      </c>
      <c r="H526" s="14" t="s">
        <v>4374</v>
      </c>
      <c r="I526" s="14" t="s">
        <v>4432</v>
      </c>
      <c r="J526" s="14" t="s">
        <v>1211</v>
      </c>
      <c r="K526" s="14" t="s">
        <v>1212</v>
      </c>
      <c r="L526" s="14" t="s">
        <v>4373</v>
      </c>
      <c r="M526" s="14" t="s">
        <v>1213</v>
      </c>
      <c r="N526" s="14" t="s">
        <v>1213</v>
      </c>
      <c r="O526" s="14" t="s">
        <v>1213</v>
      </c>
      <c r="P526" s="14" t="s">
        <v>1213</v>
      </c>
      <c r="Q526" s="14" t="s">
        <v>1213</v>
      </c>
      <c r="R526" s="14" t="s">
        <v>1213</v>
      </c>
      <c r="S526" s="14" t="s">
        <v>1213</v>
      </c>
    </row>
    <row r="527" spans="1:19" ht="15.75" customHeight="1" x14ac:dyDescent="0.2">
      <c r="A527" s="14">
        <v>525</v>
      </c>
      <c r="B527" s="14" t="s">
        <v>652</v>
      </c>
      <c r="C527" s="14" t="str">
        <f>VLOOKUP(B527,'GSM 750'!$C$2:$G$729,5,FALSE)</f>
        <v>GHGD 500</v>
      </c>
      <c r="D527" s="89">
        <v>44992</v>
      </c>
      <c r="E527" s="14" t="s">
        <v>4369</v>
      </c>
      <c r="F527" s="14" t="s">
        <v>4370</v>
      </c>
      <c r="G527" s="14" t="s">
        <v>4371</v>
      </c>
      <c r="H527" s="14" t="s">
        <v>4376</v>
      </c>
      <c r="I527" s="14" t="s">
        <v>4432</v>
      </c>
      <c r="J527" s="14" t="s">
        <v>1211</v>
      </c>
      <c r="K527" s="14" t="s">
        <v>1212</v>
      </c>
      <c r="L527" s="14" t="s">
        <v>4373</v>
      </c>
      <c r="M527" s="14" t="s">
        <v>1213</v>
      </c>
      <c r="N527" s="14" t="s">
        <v>1213</v>
      </c>
      <c r="O527" s="14" t="s">
        <v>1213</v>
      </c>
      <c r="P527" s="14" t="s">
        <v>1213</v>
      </c>
      <c r="Q527" s="14" t="s">
        <v>1213</v>
      </c>
      <c r="R527" s="14" t="s">
        <v>1213</v>
      </c>
      <c r="S527" s="14" t="s">
        <v>1213</v>
      </c>
    </row>
    <row r="528" spans="1:19" ht="15.75" customHeight="1" x14ac:dyDescent="0.2">
      <c r="A528" s="14">
        <v>526</v>
      </c>
      <c r="B528" s="14" t="s">
        <v>655</v>
      </c>
      <c r="C528" s="14" t="str">
        <f>VLOOKUP(B528,'GSM 750'!$C$2:$G$729,5,FALSE)</f>
        <v>GHGD 500</v>
      </c>
      <c r="D528" s="89">
        <v>44992</v>
      </c>
      <c r="E528" s="14" t="s">
        <v>4369</v>
      </c>
      <c r="F528" s="14" t="s">
        <v>4370</v>
      </c>
      <c r="G528" s="14" t="s">
        <v>4371</v>
      </c>
      <c r="H528" s="14" t="s">
        <v>4376</v>
      </c>
      <c r="I528" s="14" t="s">
        <v>1249</v>
      </c>
      <c r="J528" s="14" t="s">
        <v>1211</v>
      </c>
      <c r="K528" s="14" t="s">
        <v>1212</v>
      </c>
      <c r="L528" s="14" t="s">
        <v>4373</v>
      </c>
      <c r="M528" s="14" t="s">
        <v>1213</v>
      </c>
      <c r="N528" s="14" t="s">
        <v>1213</v>
      </c>
      <c r="O528" s="14" t="s">
        <v>1213</v>
      </c>
      <c r="P528" s="14" t="s">
        <v>1213</v>
      </c>
      <c r="Q528" s="14" t="s">
        <v>1213</v>
      </c>
      <c r="R528" s="14" t="s">
        <v>1213</v>
      </c>
      <c r="S528" s="14" t="s">
        <v>1213</v>
      </c>
    </row>
    <row r="529" spans="1:19" ht="15.75" customHeight="1" x14ac:dyDescent="0.2">
      <c r="A529" s="14">
        <v>527</v>
      </c>
      <c r="B529" s="14" t="s">
        <v>658</v>
      </c>
      <c r="C529" s="14" t="str">
        <f>VLOOKUP(B529,'GSM 750'!$C$2:$G$729,5,FALSE)</f>
        <v>GHGD 500</v>
      </c>
      <c r="D529" s="89">
        <v>44994</v>
      </c>
      <c r="E529" s="14" t="s">
        <v>4369</v>
      </c>
      <c r="F529" s="14" t="s">
        <v>4370</v>
      </c>
      <c r="G529" s="14" t="s">
        <v>4371</v>
      </c>
      <c r="H529" s="14" t="s">
        <v>4376</v>
      </c>
      <c r="I529" s="14" t="s">
        <v>1249</v>
      </c>
      <c r="J529" s="14" t="s">
        <v>1211</v>
      </c>
      <c r="K529" s="116" t="s">
        <v>1212</v>
      </c>
      <c r="L529" s="116" t="s">
        <v>4373</v>
      </c>
      <c r="M529" s="116" t="s">
        <v>1213</v>
      </c>
      <c r="N529" s="116" t="s">
        <v>1213</v>
      </c>
      <c r="O529" s="116" t="s">
        <v>1213</v>
      </c>
      <c r="P529" s="116" t="s">
        <v>1213</v>
      </c>
      <c r="Q529" s="116" t="s">
        <v>1213</v>
      </c>
      <c r="R529" s="116" t="s">
        <v>1213</v>
      </c>
      <c r="S529" s="116" t="s">
        <v>1213</v>
      </c>
    </row>
    <row r="530" spans="1:19" ht="15.75" customHeight="1" x14ac:dyDescent="0.2">
      <c r="A530" s="14">
        <v>528</v>
      </c>
      <c r="B530" s="14" t="s">
        <v>212</v>
      </c>
      <c r="C530" s="14" t="str">
        <f>VLOOKUP(B530,'GSM 750'!$C$2:$G$729,5,FALSE)</f>
        <v>GHGD 500</v>
      </c>
      <c r="D530" s="89">
        <v>44994</v>
      </c>
      <c r="E530" s="14" t="s">
        <v>4369</v>
      </c>
      <c r="F530" s="14" t="s">
        <v>4370</v>
      </c>
      <c r="G530" s="14" t="s">
        <v>4371</v>
      </c>
      <c r="H530" s="14" t="s">
        <v>4372</v>
      </c>
      <c r="I530" s="14" t="s">
        <v>4433</v>
      </c>
      <c r="J530" s="14" t="s">
        <v>1211</v>
      </c>
      <c r="K530" s="116" t="s">
        <v>1212</v>
      </c>
      <c r="L530" s="116" t="s">
        <v>4373</v>
      </c>
      <c r="M530" s="116" t="s">
        <v>1213</v>
      </c>
      <c r="N530" s="116" t="s">
        <v>1213</v>
      </c>
      <c r="O530" s="116" t="s">
        <v>1213</v>
      </c>
      <c r="P530" s="116" t="s">
        <v>1213</v>
      </c>
      <c r="Q530" s="116" t="s">
        <v>1213</v>
      </c>
      <c r="R530" s="116" t="s">
        <v>1213</v>
      </c>
      <c r="S530" s="116" t="s">
        <v>1213</v>
      </c>
    </row>
    <row r="531" spans="1:19" ht="15.75" customHeight="1" x14ac:dyDescent="0.2">
      <c r="A531" s="14">
        <v>529</v>
      </c>
      <c r="B531" s="14" t="s">
        <v>758</v>
      </c>
      <c r="C531" s="14" t="str">
        <f>VLOOKUP(B531,'GSM 750'!$C$2:$G$729,5,FALSE)</f>
        <v>GHGD 500</v>
      </c>
      <c r="D531" s="89">
        <v>44994</v>
      </c>
      <c r="E531" s="14" t="s">
        <v>4369</v>
      </c>
      <c r="F531" s="14" t="s">
        <v>4370</v>
      </c>
      <c r="G531" s="14" t="s">
        <v>4371</v>
      </c>
      <c r="H531" s="14" t="s">
        <v>4372</v>
      </c>
      <c r="I531" s="14" t="s">
        <v>1249</v>
      </c>
      <c r="J531" s="14" t="s">
        <v>1211</v>
      </c>
      <c r="K531" s="116" t="s">
        <v>1212</v>
      </c>
      <c r="L531" s="116" t="s">
        <v>4373</v>
      </c>
      <c r="M531" s="116" t="s">
        <v>1213</v>
      </c>
      <c r="N531" s="116" t="s">
        <v>1213</v>
      </c>
      <c r="O531" s="116" t="s">
        <v>1213</v>
      </c>
      <c r="P531" s="116" t="s">
        <v>1213</v>
      </c>
      <c r="Q531" s="116" t="s">
        <v>1213</v>
      </c>
      <c r="R531" s="116" t="s">
        <v>1213</v>
      </c>
      <c r="S531" s="116" t="s">
        <v>1213</v>
      </c>
    </row>
    <row r="532" spans="1:19" ht="15.75" customHeight="1" x14ac:dyDescent="0.2">
      <c r="A532" s="14">
        <v>530</v>
      </c>
      <c r="B532" s="14" t="s">
        <v>763</v>
      </c>
      <c r="C532" s="14" t="str">
        <f>VLOOKUP(B532,'GSM 750'!$C$2:$G$729,5,FALSE)</f>
        <v>GHGD 500</v>
      </c>
      <c r="D532" s="89">
        <v>44994</v>
      </c>
      <c r="E532" s="14" t="s">
        <v>4369</v>
      </c>
      <c r="F532" s="14" t="s">
        <v>4370</v>
      </c>
      <c r="G532" s="14" t="s">
        <v>4371</v>
      </c>
      <c r="H532" s="14" t="s">
        <v>4375</v>
      </c>
      <c r="I532" s="14" t="s">
        <v>1376</v>
      </c>
      <c r="J532" s="14" t="s">
        <v>1211</v>
      </c>
      <c r="K532" s="116" t="s">
        <v>1212</v>
      </c>
      <c r="L532" s="116" t="s">
        <v>4373</v>
      </c>
      <c r="M532" s="116" t="s">
        <v>1213</v>
      </c>
      <c r="N532" s="116" t="s">
        <v>1213</v>
      </c>
      <c r="O532" s="116" t="s">
        <v>1213</v>
      </c>
      <c r="P532" s="116" t="s">
        <v>1213</v>
      </c>
      <c r="Q532" s="116" t="s">
        <v>1213</v>
      </c>
      <c r="R532" s="116" t="s">
        <v>1213</v>
      </c>
      <c r="S532" s="116" t="s">
        <v>1213</v>
      </c>
    </row>
    <row r="533" spans="1:19" ht="15.75" customHeight="1" x14ac:dyDescent="0.2">
      <c r="A533" s="14">
        <v>531</v>
      </c>
      <c r="B533" s="14" t="s">
        <v>658</v>
      </c>
      <c r="C533" s="14" t="str">
        <f>VLOOKUP(B533,'GSM 750'!$C$2:$G$729,5,FALSE)</f>
        <v>GHGD 500</v>
      </c>
      <c r="D533" s="89">
        <v>44995</v>
      </c>
      <c r="E533" s="14" t="s">
        <v>4369</v>
      </c>
      <c r="F533" s="14" t="s">
        <v>4370</v>
      </c>
      <c r="G533" s="14" t="s">
        <v>4371</v>
      </c>
      <c r="H533" s="14" t="s">
        <v>4376</v>
      </c>
      <c r="I533" s="14" t="s">
        <v>1249</v>
      </c>
      <c r="J533" s="14" t="s">
        <v>1211</v>
      </c>
      <c r="K533" s="116" t="s">
        <v>1212</v>
      </c>
      <c r="L533" s="116" t="s">
        <v>4373</v>
      </c>
      <c r="M533" s="116" t="s">
        <v>1213</v>
      </c>
      <c r="N533" s="116" t="s">
        <v>1213</v>
      </c>
      <c r="O533" s="116" t="s">
        <v>1213</v>
      </c>
      <c r="P533" s="116" t="s">
        <v>1213</v>
      </c>
      <c r="Q533" s="116" t="s">
        <v>1213</v>
      </c>
      <c r="R533" s="116" t="s">
        <v>1213</v>
      </c>
      <c r="S533" s="116" t="s">
        <v>1213</v>
      </c>
    </row>
    <row r="534" spans="1:19" ht="15.75" customHeight="1" x14ac:dyDescent="0.2">
      <c r="A534" s="14">
        <v>532</v>
      </c>
      <c r="B534" s="14" t="s">
        <v>598</v>
      </c>
      <c r="C534" s="14" t="str">
        <f>VLOOKUP(B534,'GSM 750'!$C$2:$G$729,5,FALSE)</f>
        <v>GHGD 500</v>
      </c>
      <c r="D534" s="89">
        <v>44995</v>
      </c>
      <c r="E534" s="14" t="s">
        <v>4369</v>
      </c>
      <c r="F534" s="14" t="s">
        <v>4370</v>
      </c>
      <c r="G534" s="14" t="s">
        <v>4371</v>
      </c>
      <c r="H534" s="14" t="s">
        <v>4376</v>
      </c>
      <c r="I534" s="14" t="s">
        <v>1376</v>
      </c>
      <c r="J534" s="14" t="s">
        <v>1211</v>
      </c>
      <c r="K534" s="116" t="s">
        <v>1212</v>
      </c>
      <c r="L534" s="116" t="s">
        <v>4373</v>
      </c>
      <c r="M534" s="116" t="s">
        <v>1213</v>
      </c>
      <c r="N534" s="116" t="s">
        <v>1213</v>
      </c>
      <c r="O534" s="116" t="s">
        <v>1213</v>
      </c>
      <c r="P534" s="116" t="s">
        <v>1213</v>
      </c>
      <c r="Q534" s="116" t="s">
        <v>1213</v>
      </c>
      <c r="R534" s="116" t="s">
        <v>1213</v>
      </c>
      <c r="S534" s="116" t="s">
        <v>1213</v>
      </c>
    </row>
    <row r="535" spans="1:19" ht="15.75" customHeight="1" x14ac:dyDescent="0.2">
      <c r="A535" s="14">
        <v>533</v>
      </c>
      <c r="B535" s="14" t="s">
        <v>763</v>
      </c>
      <c r="C535" s="14" t="str">
        <f>VLOOKUP(B535,'GSM 750'!$C$2:$G$729,5,FALSE)</f>
        <v>GHGD 500</v>
      </c>
      <c r="D535" s="89">
        <v>44995</v>
      </c>
      <c r="E535" s="14" t="s">
        <v>4369</v>
      </c>
      <c r="F535" s="14" t="s">
        <v>4370</v>
      </c>
      <c r="G535" s="14" t="s">
        <v>4371</v>
      </c>
      <c r="H535" s="14" t="s">
        <v>4375</v>
      </c>
      <c r="I535" s="14" t="s">
        <v>1376</v>
      </c>
      <c r="J535" s="14" t="s">
        <v>1211</v>
      </c>
      <c r="K535" s="116" t="s">
        <v>1212</v>
      </c>
      <c r="L535" s="116" t="s">
        <v>4373</v>
      </c>
      <c r="M535" s="116" t="s">
        <v>1213</v>
      </c>
      <c r="N535" s="116" t="s">
        <v>1213</v>
      </c>
      <c r="O535" s="116" t="s">
        <v>1213</v>
      </c>
      <c r="P535" s="116" t="s">
        <v>1213</v>
      </c>
      <c r="Q535" s="116" t="s">
        <v>1213</v>
      </c>
      <c r="R535" s="116" t="s">
        <v>1213</v>
      </c>
      <c r="S535" s="116" t="s">
        <v>1213</v>
      </c>
    </row>
    <row r="536" spans="1:19" ht="15.75" customHeight="1" x14ac:dyDescent="0.2">
      <c r="A536" s="14">
        <v>534</v>
      </c>
      <c r="B536" s="14" t="s">
        <v>522</v>
      </c>
      <c r="C536" s="14" t="str">
        <f>VLOOKUP(B536,'GSM 750'!$C$2:$G$729,5,FALSE)</f>
        <v>GHGD 500</v>
      </c>
      <c r="D536" s="89">
        <v>44995</v>
      </c>
      <c r="E536" s="14" t="s">
        <v>4378</v>
      </c>
      <c r="F536" s="14" t="s">
        <v>4414</v>
      </c>
      <c r="G536" s="14" t="s">
        <v>4434</v>
      </c>
      <c r="H536" s="14" t="s">
        <v>4376</v>
      </c>
      <c r="I536" s="14" t="s">
        <v>1376</v>
      </c>
      <c r="J536" s="14" t="s">
        <v>1211</v>
      </c>
      <c r="K536" s="116" t="s">
        <v>1212</v>
      </c>
      <c r="L536" s="116" t="s">
        <v>4373</v>
      </c>
      <c r="M536" s="116" t="s">
        <v>1213</v>
      </c>
      <c r="N536" s="116" t="s">
        <v>1213</v>
      </c>
      <c r="O536" s="116" t="s">
        <v>1213</v>
      </c>
      <c r="P536" s="116" t="s">
        <v>1213</v>
      </c>
      <c r="Q536" s="116" t="s">
        <v>1213</v>
      </c>
      <c r="R536" s="116" t="s">
        <v>1213</v>
      </c>
      <c r="S536" s="116" t="s">
        <v>1213</v>
      </c>
    </row>
    <row r="537" spans="1:19" ht="15.75" customHeight="1" x14ac:dyDescent="0.2">
      <c r="A537" s="14">
        <v>535</v>
      </c>
      <c r="B537" s="14" t="s">
        <v>105</v>
      </c>
      <c r="C537" s="14" t="e">
        <f>VLOOKUP(B537,'GSM 750'!$C$2:$G$729,5,FALSE)</f>
        <v>#N/A</v>
      </c>
      <c r="D537" s="89">
        <v>44996</v>
      </c>
      <c r="E537" s="14" t="s">
        <v>1250</v>
      </c>
      <c r="F537" s="14" t="s">
        <v>1250</v>
      </c>
      <c r="G537" s="14" t="s">
        <v>4385</v>
      </c>
      <c r="H537" s="14" t="s">
        <v>4374</v>
      </c>
      <c r="I537" s="14" t="s">
        <v>1376</v>
      </c>
      <c r="J537" s="14" t="s">
        <v>1211</v>
      </c>
      <c r="K537" s="116" t="s">
        <v>1212</v>
      </c>
      <c r="L537" s="116" t="s">
        <v>4373</v>
      </c>
      <c r="M537" s="116" t="s">
        <v>1213</v>
      </c>
      <c r="N537" s="116" t="s">
        <v>1213</v>
      </c>
      <c r="O537" s="116" t="s">
        <v>1213</v>
      </c>
      <c r="P537" s="116" t="s">
        <v>1213</v>
      </c>
      <c r="Q537" s="116" t="s">
        <v>1213</v>
      </c>
      <c r="R537" s="116" t="s">
        <v>1213</v>
      </c>
      <c r="S537" s="116" t="s">
        <v>1213</v>
      </c>
    </row>
    <row r="538" spans="1:19" ht="15.75" customHeight="1" x14ac:dyDescent="0.2">
      <c r="A538" s="14">
        <v>536</v>
      </c>
      <c r="B538" s="14" t="s">
        <v>436</v>
      </c>
      <c r="C538" s="14" t="str">
        <f>VLOOKUP(B538,'GSM 750'!$C$2:$G$729,5,FALSE)</f>
        <v>GHGD 500</v>
      </c>
      <c r="D538" s="89">
        <v>44996</v>
      </c>
      <c r="E538" s="14" t="s">
        <v>4369</v>
      </c>
      <c r="F538" s="14" t="s">
        <v>4370</v>
      </c>
      <c r="G538" s="14" t="s">
        <v>4371</v>
      </c>
      <c r="H538" s="14" t="s">
        <v>4372</v>
      </c>
      <c r="I538" s="14" t="s">
        <v>1376</v>
      </c>
      <c r="J538" s="14" t="s">
        <v>1211</v>
      </c>
      <c r="K538" s="116" t="s">
        <v>1212</v>
      </c>
      <c r="L538" s="116" t="s">
        <v>4373</v>
      </c>
      <c r="M538" s="116" t="s">
        <v>1213</v>
      </c>
      <c r="N538" s="116" t="s">
        <v>1213</v>
      </c>
      <c r="O538" s="116" t="s">
        <v>1213</v>
      </c>
      <c r="P538" s="116" t="s">
        <v>1213</v>
      </c>
      <c r="Q538" s="116" t="s">
        <v>1213</v>
      </c>
      <c r="R538" s="116" t="s">
        <v>1213</v>
      </c>
      <c r="S538" s="116" t="s">
        <v>1213</v>
      </c>
    </row>
    <row r="539" spans="1:19" ht="15.75" customHeight="1" x14ac:dyDescent="0.2">
      <c r="A539" s="14">
        <v>537</v>
      </c>
      <c r="B539" s="14" t="s">
        <v>1110</v>
      </c>
      <c r="C539" s="14" t="str">
        <f>VLOOKUP(B539,'GSM 750'!$C$2:$G$729,5,FALSE)</f>
        <v>GHGD 250</v>
      </c>
      <c r="D539" s="89">
        <v>44997</v>
      </c>
      <c r="E539" s="14" t="s">
        <v>4369</v>
      </c>
      <c r="F539" s="14" t="s">
        <v>4370</v>
      </c>
      <c r="G539" s="14" t="s">
        <v>4371</v>
      </c>
      <c r="H539" s="14" t="s">
        <v>4376</v>
      </c>
      <c r="I539" s="14" t="s">
        <v>1376</v>
      </c>
      <c r="J539" s="14" t="s">
        <v>1211</v>
      </c>
      <c r="K539" s="116" t="s">
        <v>1212</v>
      </c>
      <c r="L539" s="116" t="s">
        <v>4373</v>
      </c>
      <c r="M539" s="116" t="s">
        <v>1213</v>
      </c>
      <c r="N539" s="116" t="s">
        <v>1213</v>
      </c>
      <c r="O539" s="116" t="s">
        <v>1213</v>
      </c>
      <c r="P539" s="116" t="s">
        <v>1213</v>
      </c>
      <c r="Q539" s="116" t="s">
        <v>1213</v>
      </c>
      <c r="R539" s="116" t="s">
        <v>1213</v>
      </c>
      <c r="S539" s="116" t="s">
        <v>1213</v>
      </c>
    </row>
    <row r="540" spans="1:19" ht="15.75" customHeight="1" x14ac:dyDescent="0.2">
      <c r="A540" s="14">
        <v>538</v>
      </c>
      <c r="B540" s="14" t="s">
        <v>1014</v>
      </c>
      <c r="C540" s="14" t="str">
        <f>VLOOKUP(B540,'GSM 750'!$C$2:$G$729,5,FALSE)</f>
        <v>GHGD 250</v>
      </c>
      <c r="D540" s="89">
        <v>44997</v>
      </c>
      <c r="E540" s="14" t="s">
        <v>4369</v>
      </c>
      <c r="F540" s="14" t="s">
        <v>4370</v>
      </c>
      <c r="G540" s="14" t="s">
        <v>4371</v>
      </c>
      <c r="H540" s="14" t="s">
        <v>4376</v>
      </c>
      <c r="I540" s="14" t="s">
        <v>1376</v>
      </c>
      <c r="J540" s="14" t="s">
        <v>1211</v>
      </c>
      <c r="K540" s="116" t="s">
        <v>1212</v>
      </c>
      <c r="L540" s="116" t="s">
        <v>4373</v>
      </c>
      <c r="M540" s="116" t="s">
        <v>1213</v>
      </c>
      <c r="N540" s="116" t="s">
        <v>1213</v>
      </c>
      <c r="O540" s="116" t="s">
        <v>1213</v>
      </c>
      <c r="P540" s="116" t="s">
        <v>1213</v>
      </c>
      <c r="Q540" s="116" t="s">
        <v>1213</v>
      </c>
      <c r="R540" s="116" t="s">
        <v>1213</v>
      </c>
      <c r="S540" s="116" t="s">
        <v>1213</v>
      </c>
    </row>
    <row r="541" spans="1:19" ht="15.75" customHeight="1" x14ac:dyDescent="0.2">
      <c r="A541" s="14">
        <v>539</v>
      </c>
      <c r="B541" s="14" t="s">
        <v>512</v>
      </c>
      <c r="C541" s="14" t="str">
        <f>VLOOKUP(B541,'GSM 750'!$C$2:$G$729,5,FALSE)</f>
        <v>GHGD 500</v>
      </c>
      <c r="D541" s="89">
        <v>44997</v>
      </c>
      <c r="E541" s="14" t="s">
        <v>4369</v>
      </c>
      <c r="F541" s="14" t="s">
        <v>4370</v>
      </c>
      <c r="G541" s="14" t="s">
        <v>4371</v>
      </c>
      <c r="H541" s="14" t="s">
        <v>4376</v>
      </c>
      <c r="I541" s="14" t="s">
        <v>1249</v>
      </c>
      <c r="J541" s="14" t="s">
        <v>1211</v>
      </c>
      <c r="K541" s="116" t="s">
        <v>1212</v>
      </c>
      <c r="L541" s="116" t="s">
        <v>4373</v>
      </c>
      <c r="M541" s="116" t="s">
        <v>1213</v>
      </c>
      <c r="N541" s="116" t="s">
        <v>1213</v>
      </c>
      <c r="O541" s="116" t="s">
        <v>1213</v>
      </c>
      <c r="P541" s="116" t="s">
        <v>1213</v>
      </c>
      <c r="Q541" s="116" t="s">
        <v>1213</v>
      </c>
      <c r="R541" s="116" t="s">
        <v>1213</v>
      </c>
      <c r="S541" s="116" t="s">
        <v>1213</v>
      </c>
    </row>
    <row r="542" spans="1:19" ht="15.75" customHeight="1" x14ac:dyDescent="0.2">
      <c r="A542" s="14">
        <v>540</v>
      </c>
      <c r="B542" s="14" t="s">
        <v>815</v>
      </c>
      <c r="C542" s="14" t="str">
        <f>VLOOKUP(B542,'GSM 750'!$C$2:$G$729,5,FALSE)</f>
        <v>GHGD 500</v>
      </c>
      <c r="D542" s="89">
        <v>44997</v>
      </c>
      <c r="E542" s="14" t="s">
        <v>4369</v>
      </c>
      <c r="F542" s="14" t="s">
        <v>4370</v>
      </c>
      <c r="G542" s="14" t="s">
        <v>4371</v>
      </c>
      <c r="H542" s="14" t="s">
        <v>4375</v>
      </c>
      <c r="I542" s="14" t="s">
        <v>1376</v>
      </c>
      <c r="J542" s="14" t="s">
        <v>1211</v>
      </c>
      <c r="K542" s="116" t="s">
        <v>1212</v>
      </c>
      <c r="L542" s="116" t="s">
        <v>4373</v>
      </c>
      <c r="M542" s="116" t="s">
        <v>1213</v>
      </c>
      <c r="N542" s="116" t="s">
        <v>1213</v>
      </c>
      <c r="O542" s="116" t="s">
        <v>1213</v>
      </c>
      <c r="P542" s="116" t="s">
        <v>1213</v>
      </c>
      <c r="Q542" s="116" t="s">
        <v>1213</v>
      </c>
      <c r="R542" s="116" t="s">
        <v>1213</v>
      </c>
      <c r="S542" s="116" t="s">
        <v>1213</v>
      </c>
    </row>
    <row r="543" spans="1:19" ht="15.75" customHeight="1" x14ac:dyDescent="0.2">
      <c r="A543" s="14">
        <v>541</v>
      </c>
      <c r="B543" s="14" t="s">
        <v>907</v>
      </c>
      <c r="C543" s="14" t="str">
        <f>VLOOKUP(B543,'GSM 750'!$C$2:$G$729,5,FALSE)</f>
        <v>GHGD 250</v>
      </c>
      <c r="D543" s="89">
        <v>44998</v>
      </c>
      <c r="E543" s="14" t="s">
        <v>4369</v>
      </c>
      <c r="F543" s="14" t="s">
        <v>4370</v>
      </c>
      <c r="G543" s="14" t="s">
        <v>4371</v>
      </c>
      <c r="H543" s="14" t="s">
        <v>4374</v>
      </c>
      <c r="I543" s="14" t="s">
        <v>1376</v>
      </c>
      <c r="J543" s="14" t="s">
        <v>1211</v>
      </c>
      <c r="K543" s="116" t="s">
        <v>1212</v>
      </c>
      <c r="L543" s="116" t="s">
        <v>4373</v>
      </c>
      <c r="M543" s="116" t="s">
        <v>1213</v>
      </c>
      <c r="N543" s="116" t="s">
        <v>1213</v>
      </c>
      <c r="O543" s="116" t="s">
        <v>1213</v>
      </c>
      <c r="P543" s="116" t="s">
        <v>1213</v>
      </c>
      <c r="Q543" s="116" t="s">
        <v>1213</v>
      </c>
      <c r="R543" s="116" t="s">
        <v>1213</v>
      </c>
      <c r="S543" s="116" t="s">
        <v>1213</v>
      </c>
    </row>
    <row r="544" spans="1:19" ht="15.75" customHeight="1" x14ac:dyDescent="0.2">
      <c r="A544" s="14">
        <v>542</v>
      </c>
      <c r="B544" s="14" t="s">
        <v>212</v>
      </c>
      <c r="C544" s="14" t="str">
        <f>VLOOKUP(B544,'GSM 750'!$C$2:$G$729,5,FALSE)</f>
        <v>GHGD 500</v>
      </c>
      <c r="D544" s="89">
        <v>44998</v>
      </c>
      <c r="E544" s="14" t="s">
        <v>4369</v>
      </c>
      <c r="F544" s="14" t="s">
        <v>4370</v>
      </c>
      <c r="G544" s="14" t="s">
        <v>4371</v>
      </c>
      <c r="H544" s="14" t="s">
        <v>4372</v>
      </c>
      <c r="I544" s="14" t="s">
        <v>1376</v>
      </c>
      <c r="J544" s="14" t="s">
        <v>1211</v>
      </c>
      <c r="K544" s="116" t="s">
        <v>1212</v>
      </c>
      <c r="L544" s="116" t="s">
        <v>4373</v>
      </c>
      <c r="M544" s="116" t="s">
        <v>1213</v>
      </c>
      <c r="N544" s="116" t="s">
        <v>1213</v>
      </c>
      <c r="O544" s="116" t="s">
        <v>1213</v>
      </c>
      <c r="P544" s="116" t="s">
        <v>1213</v>
      </c>
      <c r="Q544" s="116" t="s">
        <v>1213</v>
      </c>
      <c r="R544" s="116" t="s">
        <v>1213</v>
      </c>
      <c r="S544" s="116" t="s">
        <v>1213</v>
      </c>
    </row>
    <row r="545" spans="1:19" ht="15.75" customHeight="1" x14ac:dyDescent="0.2">
      <c r="A545" s="14">
        <v>543</v>
      </c>
      <c r="B545" s="14" t="s">
        <v>436</v>
      </c>
      <c r="C545" s="14" t="str">
        <f>VLOOKUP(B545,'GSM 750'!$C$2:$G$729,5,FALSE)</f>
        <v>GHGD 500</v>
      </c>
      <c r="D545" s="89">
        <v>44998</v>
      </c>
      <c r="E545" s="14" t="s">
        <v>4369</v>
      </c>
      <c r="F545" s="14" t="s">
        <v>4370</v>
      </c>
      <c r="G545" s="14" t="s">
        <v>4371</v>
      </c>
      <c r="H545" s="14" t="s">
        <v>4372</v>
      </c>
      <c r="I545" s="14" t="s">
        <v>1249</v>
      </c>
      <c r="J545" s="14" t="s">
        <v>1211</v>
      </c>
      <c r="K545" s="116" t="s">
        <v>1212</v>
      </c>
      <c r="L545" s="116" t="s">
        <v>4373</v>
      </c>
      <c r="M545" s="116" t="s">
        <v>1213</v>
      </c>
      <c r="N545" s="116" t="s">
        <v>1213</v>
      </c>
      <c r="O545" s="116" t="s">
        <v>1213</v>
      </c>
      <c r="P545" s="116" t="s">
        <v>1213</v>
      </c>
      <c r="Q545" s="116" t="s">
        <v>1213</v>
      </c>
      <c r="R545" s="116" t="s">
        <v>1213</v>
      </c>
      <c r="S545" s="116" t="s">
        <v>1213</v>
      </c>
    </row>
    <row r="546" spans="1:19" ht="15.75" customHeight="1" x14ac:dyDescent="0.2">
      <c r="A546" s="14">
        <v>544</v>
      </c>
      <c r="B546" s="14" t="s">
        <v>1110</v>
      </c>
      <c r="C546" s="14" t="str">
        <f>VLOOKUP(B546,'GSM 750'!$C$2:$G$729,5,FALSE)</f>
        <v>GHGD 250</v>
      </c>
      <c r="D546" s="89">
        <v>44998</v>
      </c>
      <c r="E546" s="14" t="s">
        <v>4369</v>
      </c>
      <c r="F546" s="14" t="s">
        <v>4370</v>
      </c>
      <c r="G546" s="14" t="s">
        <v>4371</v>
      </c>
      <c r="H546" s="14" t="s">
        <v>4376</v>
      </c>
      <c r="I546" s="14" t="s">
        <v>1376</v>
      </c>
      <c r="J546" s="14" t="s">
        <v>1211</v>
      </c>
      <c r="K546" s="116" t="s">
        <v>1212</v>
      </c>
      <c r="L546" s="116" t="s">
        <v>4373</v>
      </c>
      <c r="M546" s="116" t="s">
        <v>1213</v>
      </c>
      <c r="N546" s="116" t="s">
        <v>1213</v>
      </c>
      <c r="O546" s="116" t="s">
        <v>1213</v>
      </c>
      <c r="P546" s="116" t="s">
        <v>1213</v>
      </c>
      <c r="Q546" s="116" t="s">
        <v>1213</v>
      </c>
      <c r="R546" s="116" t="s">
        <v>1213</v>
      </c>
      <c r="S546" s="116" t="s">
        <v>1213</v>
      </c>
    </row>
    <row r="547" spans="1:19" ht="15.75" customHeight="1" x14ac:dyDescent="0.2">
      <c r="A547" s="14">
        <v>545</v>
      </c>
      <c r="B547" s="14" t="s">
        <v>766</v>
      </c>
      <c r="C547" s="14" t="str">
        <f>VLOOKUP(B547,'GSM 750'!$C$2:$G$729,5,FALSE)</f>
        <v>GHGD 500</v>
      </c>
      <c r="D547" s="89">
        <v>44998</v>
      </c>
      <c r="E547" s="14" t="s">
        <v>4369</v>
      </c>
      <c r="F547" s="14" t="s">
        <v>4370</v>
      </c>
      <c r="G547" s="14" t="s">
        <v>4371</v>
      </c>
      <c r="H547" s="14" t="s">
        <v>4372</v>
      </c>
      <c r="I547" s="14" t="s">
        <v>1376</v>
      </c>
      <c r="J547" s="14" t="s">
        <v>1211</v>
      </c>
      <c r="K547" s="116" t="s">
        <v>1212</v>
      </c>
      <c r="L547" s="116" t="s">
        <v>4373</v>
      </c>
      <c r="M547" s="116" t="s">
        <v>1213</v>
      </c>
      <c r="N547" s="116" t="s">
        <v>1213</v>
      </c>
      <c r="O547" s="116" t="s">
        <v>1213</v>
      </c>
      <c r="P547" s="116" t="s">
        <v>1213</v>
      </c>
      <c r="Q547" s="116" t="s">
        <v>1213</v>
      </c>
      <c r="R547" s="116" t="s">
        <v>1213</v>
      </c>
      <c r="S547" s="116" t="s">
        <v>1213</v>
      </c>
    </row>
    <row r="548" spans="1:19" ht="15.75" customHeight="1" x14ac:dyDescent="0.2">
      <c r="A548" s="14">
        <v>546</v>
      </c>
      <c r="B548" s="14" t="s">
        <v>768</v>
      </c>
      <c r="C548" s="14" t="str">
        <f>VLOOKUP(B548,'GSM 750'!$C$2:$G$729,5,FALSE)</f>
        <v>GHGD 500</v>
      </c>
      <c r="D548" s="89">
        <v>44998</v>
      </c>
      <c r="E548" s="14" t="s">
        <v>4369</v>
      </c>
      <c r="F548" s="14" t="s">
        <v>4370</v>
      </c>
      <c r="G548" s="14" t="s">
        <v>4371</v>
      </c>
      <c r="H548" s="14" t="s">
        <v>4372</v>
      </c>
      <c r="I548" s="14" t="s">
        <v>1376</v>
      </c>
      <c r="J548" s="14" t="s">
        <v>1211</v>
      </c>
      <c r="K548" s="116" t="s">
        <v>1212</v>
      </c>
      <c r="L548" s="116" t="s">
        <v>4373</v>
      </c>
      <c r="M548" s="116" t="s">
        <v>1213</v>
      </c>
      <c r="N548" s="116" t="s">
        <v>1213</v>
      </c>
      <c r="O548" s="116" t="s">
        <v>1213</v>
      </c>
      <c r="P548" s="116" t="s">
        <v>1213</v>
      </c>
      <c r="Q548" s="116" t="s">
        <v>1213</v>
      </c>
      <c r="R548" s="116" t="s">
        <v>1213</v>
      </c>
      <c r="S548" s="116" t="s">
        <v>1213</v>
      </c>
    </row>
    <row r="549" spans="1:19" ht="15.75" customHeight="1" x14ac:dyDescent="0.2">
      <c r="A549" s="14">
        <v>547</v>
      </c>
      <c r="B549" s="14" t="s">
        <v>1110</v>
      </c>
      <c r="C549" s="14" t="str">
        <f>VLOOKUP(B549,'GSM 750'!$C$2:$G$729,5,FALSE)</f>
        <v>GHGD 250</v>
      </c>
      <c r="D549" s="89">
        <v>44999</v>
      </c>
      <c r="E549" s="14" t="s">
        <v>4369</v>
      </c>
      <c r="F549" s="14" t="s">
        <v>4370</v>
      </c>
      <c r="G549" s="14" t="s">
        <v>4371</v>
      </c>
      <c r="H549" s="14" t="s">
        <v>4376</v>
      </c>
      <c r="I549" s="14" t="s">
        <v>1376</v>
      </c>
      <c r="J549" s="14" t="s">
        <v>1211</v>
      </c>
      <c r="K549" s="116" t="s">
        <v>1212</v>
      </c>
      <c r="L549" s="116" t="s">
        <v>4373</v>
      </c>
      <c r="M549" s="116" t="s">
        <v>1213</v>
      </c>
      <c r="N549" s="116" t="s">
        <v>1213</v>
      </c>
      <c r="O549" s="116" t="s">
        <v>1213</v>
      </c>
      <c r="P549" s="116" t="s">
        <v>1213</v>
      </c>
      <c r="Q549" s="116" t="s">
        <v>1213</v>
      </c>
      <c r="R549" s="116" t="s">
        <v>1213</v>
      </c>
      <c r="S549" s="116" t="s">
        <v>1213</v>
      </c>
    </row>
    <row r="550" spans="1:19" ht="15.75" customHeight="1" x14ac:dyDescent="0.2">
      <c r="A550" s="14">
        <v>548</v>
      </c>
      <c r="B550" s="14" t="s">
        <v>626</v>
      </c>
      <c r="C550" s="14" t="str">
        <f>VLOOKUP(B550,'GSM 750'!$C$2:$G$729,5,FALSE)</f>
        <v>GHGD 500</v>
      </c>
      <c r="D550" s="89">
        <v>44999</v>
      </c>
      <c r="E550" s="14" t="s">
        <v>4369</v>
      </c>
      <c r="F550" s="14" t="s">
        <v>4370</v>
      </c>
      <c r="G550" s="14" t="s">
        <v>4371</v>
      </c>
      <c r="H550" s="14" t="s">
        <v>4372</v>
      </c>
      <c r="I550" s="14" t="s">
        <v>1376</v>
      </c>
      <c r="J550" s="14" t="s">
        <v>1211</v>
      </c>
      <c r="K550" s="116" t="s">
        <v>1212</v>
      </c>
      <c r="L550" s="116" t="s">
        <v>4373</v>
      </c>
      <c r="M550" s="116" t="s">
        <v>1213</v>
      </c>
      <c r="N550" s="116" t="s">
        <v>1213</v>
      </c>
      <c r="O550" s="116" t="s">
        <v>1213</v>
      </c>
      <c r="P550" s="116" t="s">
        <v>1213</v>
      </c>
      <c r="Q550" s="116" t="s">
        <v>1213</v>
      </c>
      <c r="R550" s="116" t="s">
        <v>1213</v>
      </c>
      <c r="S550" s="116" t="s">
        <v>1213</v>
      </c>
    </row>
    <row r="551" spans="1:19" ht="15.75" customHeight="1" x14ac:dyDescent="0.2">
      <c r="A551" s="14">
        <v>549</v>
      </c>
      <c r="B551" s="14" t="s">
        <v>432</v>
      </c>
      <c r="C551" s="14" t="str">
        <f>VLOOKUP(B551,'GSM 750'!$C$2:$G$729,5,FALSE)</f>
        <v>GHGD 500</v>
      </c>
      <c r="D551" s="89">
        <v>44999</v>
      </c>
      <c r="E551" s="14" t="s">
        <v>4369</v>
      </c>
      <c r="F551" s="14" t="s">
        <v>4370</v>
      </c>
      <c r="G551" s="14" t="s">
        <v>4371</v>
      </c>
      <c r="H551" s="14" t="s">
        <v>4372</v>
      </c>
      <c r="I551" s="14" t="s">
        <v>1376</v>
      </c>
      <c r="J551" s="14" t="s">
        <v>1211</v>
      </c>
      <c r="K551" s="116" t="s">
        <v>1212</v>
      </c>
      <c r="L551" s="116" t="s">
        <v>4373</v>
      </c>
      <c r="M551" s="116" t="s">
        <v>1213</v>
      </c>
      <c r="N551" s="116" t="s">
        <v>1213</v>
      </c>
      <c r="O551" s="116" t="s">
        <v>1213</v>
      </c>
      <c r="P551" s="116" t="s">
        <v>1213</v>
      </c>
      <c r="Q551" s="116" t="s">
        <v>1213</v>
      </c>
      <c r="R551" s="116" t="s">
        <v>1213</v>
      </c>
      <c r="S551" s="116" t="s">
        <v>1213</v>
      </c>
    </row>
    <row r="552" spans="1:19" ht="15.75" customHeight="1" x14ac:dyDescent="0.2">
      <c r="A552" s="14">
        <v>550</v>
      </c>
      <c r="B552" s="14" t="s">
        <v>1130</v>
      </c>
      <c r="C552" s="14" t="str">
        <f>VLOOKUP(B552,'GSM 750'!$C$2:$G$729,5,FALSE)</f>
        <v>GHGD 250</v>
      </c>
      <c r="D552" s="118">
        <v>45000</v>
      </c>
      <c r="E552" s="116" t="s">
        <v>1250</v>
      </c>
      <c r="F552" s="116" t="s">
        <v>1250</v>
      </c>
      <c r="G552" s="116" t="s">
        <v>4435</v>
      </c>
      <c r="H552" s="116" t="s">
        <v>4372</v>
      </c>
      <c r="I552" s="116" t="s">
        <v>1376</v>
      </c>
      <c r="J552" s="116" t="s">
        <v>1211</v>
      </c>
      <c r="K552" s="116" t="s">
        <v>1212</v>
      </c>
      <c r="L552" s="116" t="s">
        <v>1213</v>
      </c>
      <c r="M552" s="116" t="s">
        <v>1213</v>
      </c>
      <c r="N552" s="116" t="s">
        <v>1213</v>
      </c>
      <c r="O552" s="116" t="s">
        <v>1213</v>
      </c>
      <c r="P552" s="116" t="s">
        <v>1213</v>
      </c>
      <c r="Q552" s="116" t="s">
        <v>1213</v>
      </c>
      <c r="R552" s="116" t="s">
        <v>1213</v>
      </c>
      <c r="S552" s="116" t="s">
        <v>1213</v>
      </c>
    </row>
    <row r="553" spans="1:19" ht="15.75" customHeight="1" x14ac:dyDescent="0.2">
      <c r="A553" s="14">
        <v>551</v>
      </c>
      <c r="B553" s="119" t="s">
        <v>542</v>
      </c>
      <c r="C553" s="14" t="str">
        <f>VLOOKUP(B553,'GSM 750'!$C$2:$G$729,5,FALSE)</f>
        <v>GHGD 500</v>
      </c>
      <c r="D553" s="120">
        <v>45000</v>
      </c>
      <c r="E553" s="121" t="s">
        <v>4369</v>
      </c>
      <c r="F553" s="121" t="s">
        <v>4370</v>
      </c>
      <c r="G553" s="121" t="s">
        <v>4371</v>
      </c>
      <c r="H553" s="121" t="s">
        <v>4372</v>
      </c>
      <c r="I553" s="121" t="s">
        <v>1376</v>
      </c>
      <c r="J553" s="121" t="s">
        <v>1211</v>
      </c>
      <c r="K553" s="121" t="s">
        <v>1212</v>
      </c>
      <c r="L553" s="121" t="s">
        <v>4373</v>
      </c>
      <c r="M553" s="121" t="s">
        <v>1213</v>
      </c>
      <c r="N553" s="121" t="s">
        <v>1213</v>
      </c>
      <c r="O553" s="121" t="s">
        <v>1213</v>
      </c>
      <c r="P553" s="121" t="s">
        <v>1213</v>
      </c>
      <c r="Q553" s="121" t="s">
        <v>1213</v>
      </c>
      <c r="R553" s="121" t="s">
        <v>1213</v>
      </c>
      <c r="S553" s="121" t="s">
        <v>1213</v>
      </c>
    </row>
    <row r="554" spans="1:19" ht="15.75" customHeight="1" x14ac:dyDescent="0.2">
      <c r="A554" s="14">
        <v>552</v>
      </c>
      <c r="B554" s="119" t="s">
        <v>1045</v>
      </c>
      <c r="C554" s="14" t="str">
        <f>VLOOKUP(B554,'GSM 750'!$C$2:$G$729,5,FALSE)</f>
        <v>GHGD 250</v>
      </c>
      <c r="D554" s="120">
        <v>45000</v>
      </c>
      <c r="E554" s="121" t="s">
        <v>4369</v>
      </c>
      <c r="F554" s="121" t="s">
        <v>4370</v>
      </c>
      <c r="G554" s="121" t="s">
        <v>4371</v>
      </c>
      <c r="H554" s="121" t="s">
        <v>4372</v>
      </c>
      <c r="I554" s="121" t="s">
        <v>1376</v>
      </c>
      <c r="J554" s="121" t="s">
        <v>1211</v>
      </c>
      <c r="K554" s="121" t="s">
        <v>1212</v>
      </c>
      <c r="L554" s="121" t="s">
        <v>4373</v>
      </c>
      <c r="M554" s="121" t="s">
        <v>1213</v>
      </c>
      <c r="N554" s="121" t="s">
        <v>1213</v>
      </c>
      <c r="O554" s="121" t="s">
        <v>1213</v>
      </c>
      <c r="P554" s="121" t="s">
        <v>1213</v>
      </c>
      <c r="Q554" s="121" t="s">
        <v>1213</v>
      </c>
      <c r="R554" s="121" t="s">
        <v>1213</v>
      </c>
      <c r="S554" s="121" t="s">
        <v>1213</v>
      </c>
    </row>
    <row r="555" spans="1:19" ht="15.75" customHeight="1" x14ac:dyDescent="0.2">
      <c r="A555" s="14">
        <v>553</v>
      </c>
      <c r="B555" s="119" t="s">
        <v>1070</v>
      </c>
      <c r="C555" s="14" t="str">
        <f>VLOOKUP(B555,'GSM 750'!$C$2:$G$729,5,FALSE)</f>
        <v>GHGD 250</v>
      </c>
      <c r="D555" s="120">
        <v>45000</v>
      </c>
      <c r="E555" s="121" t="s">
        <v>4369</v>
      </c>
      <c r="F555" s="121" t="s">
        <v>4370</v>
      </c>
      <c r="G555" s="121" t="s">
        <v>4371</v>
      </c>
      <c r="H555" s="121" t="s">
        <v>4372</v>
      </c>
      <c r="I555" s="121" t="s">
        <v>1376</v>
      </c>
      <c r="J555" s="121" t="s">
        <v>1211</v>
      </c>
      <c r="K555" s="121" t="s">
        <v>1212</v>
      </c>
      <c r="L555" s="121" t="s">
        <v>4373</v>
      </c>
      <c r="M555" s="121" t="s">
        <v>1213</v>
      </c>
      <c r="N555" s="121" t="s">
        <v>1213</v>
      </c>
      <c r="O555" s="121" t="s">
        <v>1213</v>
      </c>
      <c r="P555" s="121" t="s">
        <v>1213</v>
      </c>
      <c r="Q555" s="121" t="s">
        <v>1213</v>
      </c>
      <c r="R555" s="121" t="s">
        <v>1213</v>
      </c>
      <c r="S555" s="121" t="s">
        <v>1213</v>
      </c>
    </row>
    <row r="556" spans="1:19" ht="15.75" customHeight="1" x14ac:dyDescent="0.2">
      <c r="A556" s="14">
        <v>554</v>
      </c>
      <c r="B556" s="119" t="s">
        <v>1908</v>
      </c>
      <c r="C556" s="14" t="str">
        <f>VLOOKUP(B556,'GSM 750'!$C$2:$G$729,5,FALSE)</f>
        <v>GHGD 500</v>
      </c>
      <c r="D556" s="120">
        <v>45000</v>
      </c>
      <c r="E556" s="121" t="s">
        <v>4369</v>
      </c>
      <c r="F556" s="121" t="s">
        <v>4370</v>
      </c>
      <c r="G556" s="121" t="s">
        <v>4371</v>
      </c>
      <c r="H556" s="121" t="s">
        <v>4372</v>
      </c>
      <c r="I556" s="121" t="s">
        <v>1376</v>
      </c>
      <c r="J556" s="121" t="s">
        <v>1211</v>
      </c>
      <c r="K556" s="121" t="s">
        <v>1212</v>
      </c>
      <c r="L556" s="121" t="s">
        <v>4373</v>
      </c>
      <c r="M556" s="121" t="s">
        <v>1213</v>
      </c>
      <c r="N556" s="121" t="s">
        <v>1213</v>
      </c>
      <c r="O556" s="121" t="s">
        <v>1213</v>
      </c>
      <c r="P556" s="121" t="s">
        <v>1213</v>
      </c>
      <c r="Q556" s="121" t="s">
        <v>1213</v>
      </c>
      <c r="R556" s="121" t="s">
        <v>1213</v>
      </c>
      <c r="S556" s="121" t="s">
        <v>1213</v>
      </c>
    </row>
    <row r="557" spans="1:19" ht="15.75" customHeight="1" x14ac:dyDescent="0.2">
      <c r="A557" s="14">
        <v>555</v>
      </c>
      <c r="B557" s="119" t="s">
        <v>2744</v>
      </c>
      <c r="C557" s="14" t="str">
        <f>VLOOKUP(B557,'GSM 750'!$C$2:$G$729,5,FALSE)</f>
        <v>GHGD 250</v>
      </c>
      <c r="D557" s="120">
        <v>45000</v>
      </c>
      <c r="E557" s="121" t="s">
        <v>4369</v>
      </c>
      <c r="F557" s="121" t="s">
        <v>4370</v>
      </c>
      <c r="G557" s="121" t="s">
        <v>4371</v>
      </c>
      <c r="H557" s="121" t="s">
        <v>4374</v>
      </c>
      <c r="I557" s="121" t="s">
        <v>4436</v>
      </c>
      <c r="J557" s="121" t="s">
        <v>1211</v>
      </c>
      <c r="K557" s="121" t="s">
        <v>1212</v>
      </c>
      <c r="L557" s="121" t="s">
        <v>4373</v>
      </c>
      <c r="M557" s="121" t="s">
        <v>1213</v>
      </c>
      <c r="N557" s="121" t="s">
        <v>1213</v>
      </c>
      <c r="O557" s="121" t="s">
        <v>1213</v>
      </c>
      <c r="P557" s="121" t="s">
        <v>1213</v>
      </c>
      <c r="Q557" s="121" t="s">
        <v>1213</v>
      </c>
      <c r="R557" s="121" t="s">
        <v>1213</v>
      </c>
      <c r="S557" s="121" t="s">
        <v>1213</v>
      </c>
    </row>
    <row r="558" spans="1:19" ht="15.75" customHeight="1" x14ac:dyDescent="0.2">
      <c r="A558" s="14">
        <v>556</v>
      </c>
      <c r="B558" s="119" t="s">
        <v>506</v>
      </c>
      <c r="C558" s="14" t="str">
        <f>VLOOKUP(B558,'GSM 750'!$C$2:$G$729,5,FALSE)</f>
        <v>GHGD 500</v>
      </c>
      <c r="D558" s="120">
        <v>45000</v>
      </c>
      <c r="E558" s="121" t="s">
        <v>4369</v>
      </c>
      <c r="F558" s="121" t="s">
        <v>4370</v>
      </c>
      <c r="G558" s="121" t="s">
        <v>4371</v>
      </c>
      <c r="H558" s="121" t="s">
        <v>4376</v>
      </c>
      <c r="I558" s="121" t="s">
        <v>1382</v>
      </c>
      <c r="J558" s="121" t="s">
        <v>1211</v>
      </c>
      <c r="K558" s="121" t="s">
        <v>1212</v>
      </c>
      <c r="L558" s="121" t="s">
        <v>4373</v>
      </c>
      <c r="M558" s="121" t="s">
        <v>1213</v>
      </c>
      <c r="N558" s="121" t="s">
        <v>1213</v>
      </c>
      <c r="O558" s="121" t="s">
        <v>1213</v>
      </c>
      <c r="P558" s="121" t="s">
        <v>1213</v>
      </c>
      <c r="Q558" s="121" t="s">
        <v>1213</v>
      </c>
      <c r="R558" s="121" t="s">
        <v>1213</v>
      </c>
      <c r="S558" s="121" t="s">
        <v>1213</v>
      </c>
    </row>
    <row r="559" spans="1:19" ht="15.75" customHeight="1" x14ac:dyDescent="0.2">
      <c r="A559" s="14">
        <v>557</v>
      </c>
      <c r="B559" s="119" t="s">
        <v>860</v>
      </c>
      <c r="C559" s="14" t="str">
        <f>VLOOKUP(B559,'GSM 750'!$C$2:$G$729,5,FALSE)</f>
        <v>GHGD 500</v>
      </c>
      <c r="D559" s="120">
        <v>45000</v>
      </c>
      <c r="E559" s="121" t="s">
        <v>4369</v>
      </c>
      <c r="F559" s="121" t="s">
        <v>4370</v>
      </c>
      <c r="G559" s="121" t="s">
        <v>4371</v>
      </c>
      <c r="H559" s="121" t="s">
        <v>4376</v>
      </c>
      <c r="I559" s="121" t="s">
        <v>1376</v>
      </c>
      <c r="J559" s="121" t="s">
        <v>1211</v>
      </c>
      <c r="K559" s="121" t="s">
        <v>1212</v>
      </c>
      <c r="L559" s="121" t="s">
        <v>4373</v>
      </c>
      <c r="M559" s="121" t="s">
        <v>1213</v>
      </c>
      <c r="N559" s="121" t="s">
        <v>1213</v>
      </c>
      <c r="O559" s="121" t="s">
        <v>1213</v>
      </c>
      <c r="P559" s="121" t="s">
        <v>1213</v>
      </c>
      <c r="Q559" s="121" t="s">
        <v>1213</v>
      </c>
      <c r="R559" s="121" t="s">
        <v>1213</v>
      </c>
      <c r="S559" s="121" t="s">
        <v>1213</v>
      </c>
    </row>
    <row r="560" spans="1:19" ht="15.75" customHeight="1" x14ac:dyDescent="0.2">
      <c r="A560" s="14">
        <v>558</v>
      </c>
      <c r="B560" s="119" t="s">
        <v>613</v>
      </c>
      <c r="C560" s="14" t="str">
        <f>VLOOKUP(B560,'GSM 750'!$C$2:$G$729,5,FALSE)</f>
        <v>GHGD 500</v>
      </c>
      <c r="D560" s="120">
        <v>45000</v>
      </c>
      <c r="E560" s="121" t="s">
        <v>4369</v>
      </c>
      <c r="F560" s="121" t="s">
        <v>4370</v>
      </c>
      <c r="G560" s="121" t="s">
        <v>4371</v>
      </c>
      <c r="H560" s="121" t="s">
        <v>4376</v>
      </c>
      <c r="I560" s="121" t="s">
        <v>1376</v>
      </c>
      <c r="J560" s="121" t="s">
        <v>1211</v>
      </c>
      <c r="K560" s="121" t="s">
        <v>1212</v>
      </c>
      <c r="L560" s="121" t="s">
        <v>4373</v>
      </c>
      <c r="M560" s="121" t="s">
        <v>1213</v>
      </c>
      <c r="N560" s="121" t="s">
        <v>1213</v>
      </c>
      <c r="O560" s="121" t="s">
        <v>1213</v>
      </c>
      <c r="P560" s="121" t="s">
        <v>1213</v>
      </c>
      <c r="Q560" s="121" t="s">
        <v>1213</v>
      </c>
      <c r="R560" s="121" t="s">
        <v>1213</v>
      </c>
      <c r="S560" s="121" t="s">
        <v>1213</v>
      </c>
    </row>
    <row r="561" spans="1:19" ht="15.75" customHeight="1" x14ac:dyDescent="0.2">
      <c r="A561" s="14">
        <v>559</v>
      </c>
      <c r="B561" s="119" t="s">
        <v>2750</v>
      </c>
      <c r="C561" s="14" t="e">
        <f>VLOOKUP(B561,'GSM 750'!$C$2:$G$729,5,FALSE)</f>
        <v>#N/A</v>
      </c>
      <c r="D561" s="120">
        <v>45000</v>
      </c>
      <c r="E561" s="121" t="s">
        <v>1250</v>
      </c>
      <c r="F561" s="121" t="s">
        <v>4370</v>
      </c>
      <c r="G561" s="121" t="s">
        <v>4389</v>
      </c>
      <c r="H561" s="121" t="s">
        <v>4376</v>
      </c>
      <c r="I561" s="121" t="s">
        <v>1376</v>
      </c>
      <c r="J561" s="121" t="s">
        <v>1211</v>
      </c>
      <c r="K561" s="121" t="s">
        <v>1212</v>
      </c>
      <c r="L561" s="121" t="s">
        <v>1213</v>
      </c>
      <c r="M561" s="121" t="s">
        <v>1213</v>
      </c>
      <c r="N561" s="121" t="s">
        <v>1213</v>
      </c>
      <c r="O561" s="121" t="s">
        <v>1213</v>
      </c>
      <c r="P561" s="121" t="s">
        <v>1213</v>
      </c>
      <c r="Q561" s="121" t="s">
        <v>1213</v>
      </c>
      <c r="R561" s="121" t="s">
        <v>1213</v>
      </c>
      <c r="S561" s="121" t="s">
        <v>1213</v>
      </c>
    </row>
    <row r="562" spans="1:19" ht="15.75" customHeight="1" x14ac:dyDescent="0.2">
      <c r="A562" s="14">
        <v>560</v>
      </c>
      <c r="B562" s="119" t="s">
        <v>780</v>
      </c>
      <c r="C562" s="14" t="str">
        <f>VLOOKUP(B562,'GSM 750'!$C$2:$G$729,5,FALSE)</f>
        <v>GHGD 500</v>
      </c>
      <c r="D562" s="120">
        <v>45000</v>
      </c>
      <c r="E562" s="121" t="s">
        <v>1250</v>
      </c>
      <c r="F562" s="121" t="s">
        <v>1250</v>
      </c>
      <c r="G562" s="121" t="s">
        <v>4437</v>
      </c>
      <c r="H562" s="121" t="s">
        <v>4375</v>
      </c>
      <c r="I562" s="121" t="s">
        <v>1376</v>
      </c>
      <c r="J562" s="121" t="s">
        <v>1211</v>
      </c>
      <c r="K562" s="121" t="s">
        <v>1212</v>
      </c>
      <c r="L562" s="121" t="s">
        <v>1213</v>
      </c>
      <c r="M562" s="121" t="s">
        <v>1213</v>
      </c>
      <c r="N562" s="121" t="s">
        <v>1213</v>
      </c>
      <c r="O562" s="121" t="s">
        <v>1213</v>
      </c>
      <c r="P562" s="121" t="s">
        <v>1213</v>
      </c>
      <c r="Q562" s="121" t="s">
        <v>1213</v>
      </c>
      <c r="R562" s="121" t="s">
        <v>1213</v>
      </c>
      <c r="S562" s="121" t="s">
        <v>1213</v>
      </c>
    </row>
    <row r="563" spans="1:19" ht="15.75" customHeight="1" x14ac:dyDescent="0.2">
      <c r="A563" s="14">
        <v>561</v>
      </c>
      <c r="B563" s="119" t="s">
        <v>3043</v>
      </c>
      <c r="C563" s="14" t="str">
        <f>VLOOKUP(B563,'GSM 750'!$C$2:$G$729,5,FALSE)</f>
        <v>GHGD 500</v>
      </c>
      <c r="D563" s="120">
        <v>45000</v>
      </c>
      <c r="E563" s="121" t="s">
        <v>4369</v>
      </c>
      <c r="F563" s="121" t="s">
        <v>4370</v>
      </c>
      <c r="G563" s="121" t="s">
        <v>4371</v>
      </c>
      <c r="H563" s="121" t="s">
        <v>4375</v>
      </c>
      <c r="I563" s="121" t="s">
        <v>1376</v>
      </c>
      <c r="J563" s="121" t="s">
        <v>1211</v>
      </c>
      <c r="K563" s="121" t="s">
        <v>1212</v>
      </c>
      <c r="L563" s="121" t="s">
        <v>4373</v>
      </c>
      <c r="M563" s="121" t="s">
        <v>1213</v>
      </c>
      <c r="N563" s="121" t="s">
        <v>1213</v>
      </c>
      <c r="O563" s="121" t="s">
        <v>1213</v>
      </c>
      <c r="P563" s="121" t="s">
        <v>1213</v>
      </c>
      <c r="Q563" s="121" t="s">
        <v>1213</v>
      </c>
      <c r="R563" s="121" t="s">
        <v>1213</v>
      </c>
      <c r="S563" s="121" t="s">
        <v>1213</v>
      </c>
    </row>
    <row r="564" spans="1:19" ht="15.75" customHeight="1" x14ac:dyDescent="0.2">
      <c r="A564" s="14">
        <v>562</v>
      </c>
      <c r="B564" s="119" t="s">
        <v>365</v>
      </c>
      <c r="C564" s="14" t="str">
        <f>VLOOKUP(B564,'GSM 750'!$C$2:$G$729,5,FALSE)</f>
        <v>GHGD 500</v>
      </c>
      <c r="D564" s="120">
        <v>45000</v>
      </c>
      <c r="E564" s="121" t="s">
        <v>4369</v>
      </c>
      <c r="F564" s="121" t="s">
        <v>4370</v>
      </c>
      <c r="G564" s="121" t="s">
        <v>4371</v>
      </c>
      <c r="H564" s="121" t="s">
        <v>4375</v>
      </c>
      <c r="I564" s="121" t="s">
        <v>4438</v>
      </c>
      <c r="J564" s="121" t="s">
        <v>1211</v>
      </c>
      <c r="K564" s="121" t="s">
        <v>1212</v>
      </c>
      <c r="L564" s="121" t="s">
        <v>4373</v>
      </c>
      <c r="M564" s="121" t="s">
        <v>1213</v>
      </c>
      <c r="N564" s="121" t="s">
        <v>1213</v>
      </c>
      <c r="O564" s="121" t="s">
        <v>1213</v>
      </c>
      <c r="P564" s="121" t="s">
        <v>1213</v>
      </c>
      <c r="Q564" s="121" t="s">
        <v>1213</v>
      </c>
      <c r="R564" s="121" t="s">
        <v>1213</v>
      </c>
      <c r="S564" s="121" t="s">
        <v>1213</v>
      </c>
    </row>
    <row r="565" spans="1:19" ht="15.75" customHeight="1" x14ac:dyDescent="0.2">
      <c r="A565" s="14">
        <v>563</v>
      </c>
      <c r="B565" s="119" t="s">
        <v>365</v>
      </c>
      <c r="C565" s="14" t="str">
        <f>VLOOKUP(B565,'GSM 750'!$C$2:$G$729,5,FALSE)</f>
        <v>GHGD 500</v>
      </c>
      <c r="D565" s="120">
        <v>45001</v>
      </c>
      <c r="E565" s="121" t="s">
        <v>4369</v>
      </c>
      <c r="F565" s="121" t="s">
        <v>4370</v>
      </c>
      <c r="G565" s="121" t="s">
        <v>4371</v>
      </c>
      <c r="H565" s="121" t="s">
        <v>4375</v>
      </c>
      <c r="I565" s="121" t="s">
        <v>4438</v>
      </c>
      <c r="J565" s="121" t="s">
        <v>1211</v>
      </c>
      <c r="K565" s="121" t="s">
        <v>1212</v>
      </c>
      <c r="L565" s="121" t="s">
        <v>4373</v>
      </c>
      <c r="M565" s="121" t="s">
        <v>1213</v>
      </c>
      <c r="N565" s="121" t="s">
        <v>1213</v>
      </c>
      <c r="O565" s="121" t="s">
        <v>1213</v>
      </c>
      <c r="P565" s="121" t="s">
        <v>1213</v>
      </c>
      <c r="Q565" s="121" t="s">
        <v>1213</v>
      </c>
      <c r="R565" s="121" t="s">
        <v>1213</v>
      </c>
      <c r="S565" s="121" t="s">
        <v>1213</v>
      </c>
    </row>
    <row r="566" spans="1:19" ht="15.75" customHeight="1" x14ac:dyDescent="0.2">
      <c r="A566" s="14">
        <v>564</v>
      </c>
      <c r="B566" s="14" t="s">
        <v>1071</v>
      </c>
      <c r="C566" s="14" t="str">
        <f>VLOOKUP(B566,'GSM 750'!$C$2:$G$729,5,FALSE)</f>
        <v>GHGD 250</v>
      </c>
      <c r="D566" s="120">
        <v>45001</v>
      </c>
      <c r="E566" s="121" t="s">
        <v>4369</v>
      </c>
      <c r="F566" s="121" t="s">
        <v>4370</v>
      </c>
      <c r="G566" s="121" t="s">
        <v>4371</v>
      </c>
      <c r="H566" s="14" t="s">
        <v>4372</v>
      </c>
      <c r="I566" s="121" t="s">
        <v>1382</v>
      </c>
      <c r="J566" s="121" t="s">
        <v>1211</v>
      </c>
      <c r="K566" s="121" t="s">
        <v>1212</v>
      </c>
      <c r="L566" s="121" t="s">
        <v>4373</v>
      </c>
      <c r="M566" s="121" t="s">
        <v>1213</v>
      </c>
      <c r="N566" s="121" t="s">
        <v>1213</v>
      </c>
      <c r="O566" s="121" t="s">
        <v>1213</v>
      </c>
      <c r="P566" s="121" t="s">
        <v>1213</v>
      </c>
      <c r="Q566" s="121" t="s">
        <v>1213</v>
      </c>
      <c r="R566" s="121" t="s">
        <v>1213</v>
      </c>
      <c r="S566" s="121" t="s">
        <v>1213</v>
      </c>
    </row>
    <row r="567" spans="1:19" ht="15.75" customHeight="1" x14ac:dyDescent="0.2">
      <c r="A567" s="14">
        <v>565</v>
      </c>
      <c r="B567" s="14" t="s">
        <v>666</v>
      </c>
      <c r="C567" s="14" t="str">
        <f>VLOOKUP(B567,'GSM 750'!$C$2:$G$729,5,FALSE)</f>
        <v>GHGD 500</v>
      </c>
      <c r="D567" s="120">
        <v>45001</v>
      </c>
      <c r="E567" s="121" t="s">
        <v>4369</v>
      </c>
      <c r="F567" s="121" t="s">
        <v>4370</v>
      </c>
      <c r="G567" s="121" t="s">
        <v>4371</v>
      </c>
      <c r="H567" s="14" t="s">
        <v>4374</v>
      </c>
      <c r="I567" s="121" t="s">
        <v>1376</v>
      </c>
      <c r="J567" s="121" t="s">
        <v>1211</v>
      </c>
      <c r="K567" s="121" t="s">
        <v>1212</v>
      </c>
      <c r="L567" s="121" t="s">
        <v>4373</v>
      </c>
      <c r="M567" s="121" t="s">
        <v>1213</v>
      </c>
      <c r="N567" s="121" t="s">
        <v>1213</v>
      </c>
      <c r="O567" s="121" t="s">
        <v>1213</v>
      </c>
      <c r="P567" s="121" t="s">
        <v>1213</v>
      </c>
      <c r="Q567" s="121" t="s">
        <v>1213</v>
      </c>
      <c r="R567" s="121" t="s">
        <v>1213</v>
      </c>
      <c r="S567" s="121" t="s">
        <v>1213</v>
      </c>
    </row>
    <row r="568" spans="1:19" ht="15.75" customHeight="1" x14ac:dyDescent="0.2">
      <c r="A568" s="14">
        <v>566</v>
      </c>
      <c r="B568" s="14" t="s">
        <v>518</v>
      </c>
      <c r="C568" s="14" t="str">
        <f>VLOOKUP(B568,'GSM 750'!$C$2:$G$729,5,FALSE)</f>
        <v>GHGD 500</v>
      </c>
      <c r="D568" s="120">
        <v>45001</v>
      </c>
      <c r="E568" s="121" t="s">
        <v>4369</v>
      </c>
      <c r="F568" s="121" t="s">
        <v>4370</v>
      </c>
      <c r="G568" s="121" t="s">
        <v>4371</v>
      </c>
      <c r="H568" s="14" t="s">
        <v>4376</v>
      </c>
      <c r="I568" s="121" t="s">
        <v>1376</v>
      </c>
      <c r="J568" s="121" t="s">
        <v>1211</v>
      </c>
      <c r="K568" s="121" t="s">
        <v>1212</v>
      </c>
      <c r="L568" s="121" t="s">
        <v>4373</v>
      </c>
      <c r="M568" s="121" t="s">
        <v>1213</v>
      </c>
      <c r="N568" s="121" t="s">
        <v>1213</v>
      </c>
      <c r="O568" s="121" t="s">
        <v>1213</v>
      </c>
      <c r="P568" s="121" t="s">
        <v>1213</v>
      </c>
      <c r="Q568" s="121" t="s">
        <v>1213</v>
      </c>
      <c r="R568" s="121" t="s">
        <v>1213</v>
      </c>
      <c r="S568" s="121" t="s">
        <v>1213</v>
      </c>
    </row>
    <row r="569" spans="1:19" ht="15.75" customHeight="1" x14ac:dyDescent="0.2">
      <c r="A569" s="14">
        <v>567</v>
      </c>
      <c r="B569" s="14" t="s">
        <v>955</v>
      </c>
      <c r="C569" s="14" t="str">
        <f>VLOOKUP(B569,'GSM 750'!$C$2:$G$729,5,FALSE)</f>
        <v>GHGD 250</v>
      </c>
      <c r="D569" s="120">
        <v>45001</v>
      </c>
      <c r="E569" s="121" t="s">
        <v>4369</v>
      </c>
      <c r="F569" s="121" t="s">
        <v>4370</v>
      </c>
      <c r="G569" s="121" t="s">
        <v>4371</v>
      </c>
      <c r="H569" s="14" t="s">
        <v>4375</v>
      </c>
      <c r="I569" s="121" t="s">
        <v>1376</v>
      </c>
      <c r="J569" s="121" t="s">
        <v>1211</v>
      </c>
      <c r="K569" s="121" t="s">
        <v>1212</v>
      </c>
      <c r="L569" s="121" t="s">
        <v>4373</v>
      </c>
      <c r="M569" s="121" t="s">
        <v>1213</v>
      </c>
      <c r="N569" s="121" t="s">
        <v>1213</v>
      </c>
      <c r="O569" s="121" t="s">
        <v>1213</v>
      </c>
      <c r="P569" s="121" t="s">
        <v>1213</v>
      </c>
      <c r="Q569" s="121" t="s">
        <v>1213</v>
      </c>
      <c r="R569" s="121" t="s">
        <v>1213</v>
      </c>
      <c r="S569" s="121" t="s">
        <v>1213</v>
      </c>
    </row>
    <row r="570" spans="1:19" ht="15.75" customHeight="1" x14ac:dyDescent="0.2">
      <c r="A570" s="14">
        <v>568</v>
      </c>
      <c r="B570" s="14" t="s">
        <v>928</v>
      </c>
      <c r="C570" s="14" t="str">
        <f>VLOOKUP(B570,'GSM 750'!$C$2:$G$729,5,FALSE)</f>
        <v>GHGD 250</v>
      </c>
      <c r="D570" s="89">
        <v>45002</v>
      </c>
      <c r="E570" s="121" t="s">
        <v>4369</v>
      </c>
      <c r="F570" s="121" t="s">
        <v>4370</v>
      </c>
      <c r="G570" s="121" t="s">
        <v>4371</v>
      </c>
      <c r="H570" s="14" t="s">
        <v>4374</v>
      </c>
      <c r="I570" s="121" t="s">
        <v>1376</v>
      </c>
      <c r="J570" s="121" t="s">
        <v>1211</v>
      </c>
      <c r="K570" s="121" t="s">
        <v>1212</v>
      </c>
      <c r="L570" s="121" t="s">
        <v>4373</v>
      </c>
      <c r="M570" s="121" t="s">
        <v>1213</v>
      </c>
      <c r="N570" s="121" t="s">
        <v>1213</v>
      </c>
      <c r="O570" s="121" t="s">
        <v>1213</v>
      </c>
      <c r="P570" s="121" t="s">
        <v>1213</v>
      </c>
      <c r="Q570" s="121" t="s">
        <v>1213</v>
      </c>
      <c r="R570" s="121" t="s">
        <v>1213</v>
      </c>
      <c r="S570" s="121" t="s">
        <v>1213</v>
      </c>
    </row>
    <row r="571" spans="1:19" ht="15.75" customHeight="1" x14ac:dyDescent="0.2">
      <c r="A571" s="14">
        <v>569</v>
      </c>
      <c r="B571" s="14" t="s">
        <v>365</v>
      </c>
      <c r="C571" s="14" t="str">
        <f>VLOOKUP(B571,'GSM 750'!$C$2:$G$729,5,FALSE)</f>
        <v>GHGD 500</v>
      </c>
      <c r="D571" s="89">
        <v>45002</v>
      </c>
      <c r="E571" s="121" t="s">
        <v>4369</v>
      </c>
      <c r="F571" s="121" t="s">
        <v>4370</v>
      </c>
      <c r="G571" s="121" t="s">
        <v>4371</v>
      </c>
      <c r="H571" s="14" t="s">
        <v>4375</v>
      </c>
      <c r="I571" s="121" t="s">
        <v>1376</v>
      </c>
      <c r="J571" s="121" t="s">
        <v>1211</v>
      </c>
      <c r="K571" s="121" t="s">
        <v>1212</v>
      </c>
      <c r="L571" s="121" t="s">
        <v>4373</v>
      </c>
      <c r="M571" s="121" t="s">
        <v>1213</v>
      </c>
      <c r="N571" s="121" t="s">
        <v>1213</v>
      </c>
      <c r="O571" s="121" t="s">
        <v>1213</v>
      </c>
      <c r="P571" s="121" t="s">
        <v>1213</v>
      </c>
      <c r="Q571" s="121" t="s">
        <v>1213</v>
      </c>
      <c r="R571" s="121" t="s">
        <v>1213</v>
      </c>
      <c r="S571" s="121" t="s">
        <v>1213</v>
      </c>
    </row>
    <row r="572" spans="1:19" ht="15.75" customHeight="1" x14ac:dyDescent="0.2">
      <c r="A572" s="14">
        <v>570</v>
      </c>
      <c r="B572" s="14" t="s">
        <v>958</v>
      </c>
      <c r="C572" s="14" t="str">
        <f>VLOOKUP(B572,'GSM 750'!$C$2:$G$729,5,FALSE)</f>
        <v>GHGD 250</v>
      </c>
      <c r="D572" s="89">
        <v>45002</v>
      </c>
      <c r="E572" s="121" t="s">
        <v>4369</v>
      </c>
      <c r="F572" s="121" t="s">
        <v>4370</v>
      </c>
      <c r="G572" s="121" t="s">
        <v>4371</v>
      </c>
      <c r="H572" s="14" t="s">
        <v>4375</v>
      </c>
      <c r="I572" s="121" t="s">
        <v>1249</v>
      </c>
      <c r="J572" s="121" t="s">
        <v>1211</v>
      </c>
      <c r="K572" s="121" t="s">
        <v>1212</v>
      </c>
      <c r="L572" s="121" t="s">
        <v>4373</v>
      </c>
      <c r="M572" s="121" t="s">
        <v>1213</v>
      </c>
      <c r="N572" s="121" t="s">
        <v>1213</v>
      </c>
      <c r="O572" s="121" t="s">
        <v>1213</v>
      </c>
      <c r="P572" s="121" t="s">
        <v>1213</v>
      </c>
      <c r="Q572" s="121" t="s">
        <v>1213</v>
      </c>
      <c r="R572" s="121" t="s">
        <v>1213</v>
      </c>
      <c r="S572" s="121" t="s">
        <v>1213</v>
      </c>
    </row>
    <row r="573" spans="1:19" ht="15.75" customHeight="1" x14ac:dyDescent="0.2">
      <c r="A573" s="14">
        <v>571</v>
      </c>
      <c r="B573" s="14" t="s">
        <v>475</v>
      </c>
      <c r="C573" s="14" t="str">
        <f>VLOOKUP(B573,'GSM 750'!$C$2:$G$729,5,FALSE)</f>
        <v>GHGD 500</v>
      </c>
      <c r="D573" s="89">
        <v>45002</v>
      </c>
      <c r="E573" s="121" t="s">
        <v>4369</v>
      </c>
      <c r="F573" s="121" t="s">
        <v>4370</v>
      </c>
      <c r="G573" s="121" t="s">
        <v>4371</v>
      </c>
      <c r="H573" s="14" t="s">
        <v>4376</v>
      </c>
      <c r="I573" s="121" t="s">
        <v>4438</v>
      </c>
      <c r="J573" s="121" t="s">
        <v>1211</v>
      </c>
      <c r="K573" s="121" t="s">
        <v>1212</v>
      </c>
      <c r="L573" s="121" t="s">
        <v>4373</v>
      </c>
      <c r="M573" s="121" t="s">
        <v>1213</v>
      </c>
      <c r="N573" s="121" t="s">
        <v>1213</v>
      </c>
      <c r="O573" s="121" t="s">
        <v>1213</v>
      </c>
      <c r="P573" s="121" t="s">
        <v>1213</v>
      </c>
      <c r="Q573" s="121" t="s">
        <v>1213</v>
      </c>
      <c r="R573" s="121" t="s">
        <v>1213</v>
      </c>
      <c r="S573" s="121" t="s">
        <v>1213</v>
      </c>
    </row>
    <row r="574" spans="1:19" ht="15.75" customHeight="1" x14ac:dyDescent="0.2">
      <c r="A574" s="14">
        <v>572</v>
      </c>
      <c r="B574" s="14" t="s">
        <v>626</v>
      </c>
      <c r="C574" s="14" t="str">
        <f>VLOOKUP(B574,'GSM 750'!$C$2:$G$729,5,FALSE)</f>
        <v>GHGD 500</v>
      </c>
      <c r="D574" s="89">
        <v>45002</v>
      </c>
      <c r="E574" s="121" t="s">
        <v>4369</v>
      </c>
      <c r="F574" s="121" t="s">
        <v>4370</v>
      </c>
      <c r="G574" s="121" t="s">
        <v>4371</v>
      </c>
      <c r="H574" s="14" t="s">
        <v>4372</v>
      </c>
      <c r="I574" s="121" t="s">
        <v>1382</v>
      </c>
      <c r="J574" s="121" t="s">
        <v>1211</v>
      </c>
      <c r="K574" s="121" t="s">
        <v>1212</v>
      </c>
      <c r="L574" s="121" t="s">
        <v>4373</v>
      </c>
      <c r="M574" s="121" t="s">
        <v>1213</v>
      </c>
      <c r="N574" s="121" t="s">
        <v>1213</v>
      </c>
      <c r="O574" s="121" t="s">
        <v>1213</v>
      </c>
      <c r="P574" s="121" t="s">
        <v>1213</v>
      </c>
      <c r="Q574" s="121" t="s">
        <v>1213</v>
      </c>
      <c r="R574" s="121" t="s">
        <v>1213</v>
      </c>
      <c r="S574" s="121" t="s">
        <v>1213</v>
      </c>
    </row>
    <row r="575" spans="1:19" ht="15.75" customHeight="1" x14ac:dyDescent="0.2">
      <c r="A575" s="14">
        <v>573</v>
      </c>
      <c r="B575" s="122" t="s">
        <v>2586</v>
      </c>
      <c r="C575" s="14" t="e">
        <f>VLOOKUP(B575,'GSM 750'!$C$2:$G$729,5,FALSE)</f>
        <v>#N/A</v>
      </c>
      <c r="D575" s="89">
        <v>45003</v>
      </c>
      <c r="E575" s="121" t="s">
        <v>4369</v>
      </c>
      <c r="F575" s="121" t="s">
        <v>4370</v>
      </c>
      <c r="G575" s="121" t="s">
        <v>4371</v>
      </c>
      <c r="H575" s="14" t="s">
        <v>4376</v>
      </c>
      <c r="I575" s="121" t="s">
        <v>1376</v>
      </c>
      <c r="J575" s="121" t="s">
        <v>1211</v>
      </c>
      <c r="K575" s="121" t="s">
        <v>1212</v>
      </c>
      <c r="L575" s="121" t="s">
        <v>4373</v>
      </c>
      <c r="M575" s="121" t="s">
        <v>1213</v>
      </c>
      <c r="N575" s="121" t="s">
        <v>1213</v>
      </c>
      <c r="O575" s="121" t="s">
        <v>1213</v>
      </c>
      <c r="P575" s="121" t="s">
        <v>1213</v>
      </c>
      <c r="Q575" s="121" t="s">
        <v>1213</v>
      </c>
      <c r="R575" s="121" t="s">
        <v>1213</v>
      </c>
      <c r="S575" s="121" t="s">
        <v>1213</v>
      </c>
    </row>
    <row r="576" spans="1:19" ht="15.75" customHeight="1" x14ac:dyDescent="0.2">
      <c r="A576" s="14">
        <v>574</v>
      </c>
      <c r="B576" s="123" t="s">
        <v>626</v>
      </c>
      <c r="C576" s="14" t="str">
        <f>VLOOKUP(B576,'GSM 750'!$C$2:$G$729,5,FALSE)</f>
        <v>GHGD 500</v>
      </c>
      <c r="D576" s="89">
        <v>45003</v>
      </c>
      <c r="E576" s="121" t="s">
        <v>4369</v>
      </c>
      <c r="F576" s="121" t="s">
        <v>4370</v>
      </c>
      <c r="G576" s="121" t="s">
        <v>4371</v>
      </c>
      <c r="H576" s="14" t="s">
        <v>4372</v>
      </c>
      <c r="I576" s="121" t="s">
        <v>1382</v>
      </c>
      <c r="J576" s="121" t="s">
        <v>1211</v>
      </c>
      <c r="K576" s="121" t="s">
        <v>1212</v>
      </c>
      <c r="L576" s="121" t="s">
        <v>4373</v>
      </c>
      <c r="M576" s="121" t="s">
        <v>1213</v>
      </c>
      <c r="N576" s="121" t="s">
        <v>1213</v>
      </c>
      <c r="O576" s="121" t="s">
        <v>1213</v>
      </c>
      <c r="P576" s="121" t="s">
        <v>1213</v>
      </c>
      <c r="Q576" s="121" t="s">
        <v>1213</v>
      </c>
      <c r="R576" s="121" t="s">
        <v>1213</v>
      </c>
      <c r="S576" s="121" t="s">
        <v>1213</v>
      </c>
    </row>
    <row r="577" spans="1:19" ht="15.75" customHeight="1" x14ac:dyDescent="0.2">
      <c r="A577" s="14">
        <v>575</v>
      </c>
      <c r="B577" s="124" t="s">
        <v>461</v>
      </c>
      <c r="C577" s="14" t="str">
        <f>VLOOKUP(B577,'GSM 750'!$C$2:$G$729,5,FALSE)</f>
        <v>GHGD 500</v>
      </c>
      <c r="D577" s="89">
        <v>45003</v>
      </c>
      <c r="E577" s="121" t="s">
        <v>4369</v>
      </c>
      <c r="F577" s="121" t="s">
        <v>4370</v>
      </c>
      <c r="G577" s="121" t="s">
        <v>4371</v>
      </c>
      <c r="H577" s="14" t="s">
        <v>4376</v>
      </c>
      <c r="I577" s="121" t="s">
        <v>1376</v>
      </c>
      <c r="J577" s="121" t="s">
        <v>1211</v>
      </c>
      <c r="K577" s="121" t="s">
        <v>1212</v>
      </c>
      <c r="L577" s="121" t="s">
        <v>4373</v>
      </c>
      <c r="M577" s="121" t="s">
        <v>1213</v>
      </c>
      <c r="N577" s="121" t="s">
        <v>1213</v>
      </c>
      <c r="O577" s="121" t="s">
        <v>1213</v>
      </c>
      <c r="P577" s="121" t="s">
        <v>1213</v>
      </c>
      <c r="Q577" s="121" t="s">
        <v>1213</v>
      </c>
      <c r="R577" s="121" t="s">
        <v>1213</v>
      </c>
      <c r="S577" s="121" t="s">
        <v>1213</v>
      </c>
    </row>
    <row r="578" spans="1:19" ht="15.75" customHeight="1" x14ac:dyDescent="0.2">
      <c r="A578" s="14">
        <v>576</v>
      </c>
      <c r="B578" s="14" t="s">
        <v>958</v>
      </c>
      <c r="C578" s="14" t="str">
        <f>VLOOKUP(B578,'GSM 750'!$C$2:$G$729,5,FALSE)</f>
        <v>GHGD 250</v>
      </c>
      <c r="D578" s="89">
        <v>45003</v>
      </c>
      <c r="E578" s="121" t="s">
        <v>4369</v>
      </c>
      <c r="F578" s="121" t="s">
        <v>4370</v>
      </c>
      <c r="G578" s="121" t="s">
        <v>4371</v>
      </c>
      <c r="H578" s="14" t="s">
        <v>4375</v>
      </c>
      <c r="I578" s="121" t="s">
        <v>1249</v>
      </c>
      <c r="J578" s="121" t="s">
        <v>1211</v>
      </c>
      <c r="K578" s="121" t="s">
        <v>1212</v>
      </c>
      <c r="L578" s="121" t="s">
        <v>4373</v>
      </c>
      <c r="M578" s="121" t="s">
        <v>1213</v>
      </c>
      <c r="N578" s="121" t="s">
        <v>1213</v>
      </c>
      <c r="O578" s="121" t="s">
        <v>1213</v>
      </c>
      <c r="P578" s="121" t="s">
        <v>1213</v>
      </c>
      <c r="Q578" s="121" t="s">
        <v>1213</v>
      </c>
      <c r="R578" s="121" t="s">
        <v>1213</v>
      </c>
      <c r="S578" s="121" t="s">
        <v>1213</v>
      </c>
    </row>
    <row r="579" spans="1:19" ht="15.75" customHeight="1" x14ac:dyDescent="0.2">
      <c r="A579" s="14">
        <v>577</v>
      </c>
      <c r="B579" s="14" t="s">
        <v>887</v>
      </c>
      <c r="C579" s="14" t="str">
        <f>VLOOKUP(B579,'GSM 750'!$C$2:$G$729,5,FALSE)</f>
        <v>GHGD 250</v>
      </c>
      <c r="D579" s="89">
        <v>45004</v>
      </c>
      <c r="E579" s="121" t="s">
        <v>4369</v>
      </c>
      <c r="F579" s="121" t="s">
        <v>4370</v>
      </c>
      <c r="G579" s="121" t="s">
        <v>4371</v>
      </c>
      <c r="H579" s="14" t="s">
        <v>4374</v>
      </c>
      <c r="I579" s="121" t="s">
        <v>1376</v>
      </c>
      <c r="J579" s="121" t="s">
        <v>1211</v>
      </c>
      <c r="K579" s="121" t="s">
        <v>1212</v>
      </c>
      <c r="L579" s="121" t="s">
        <v>4373</v>
      </c>
      <c r="M579" s="121" t="s">
        <v>1213</v>
      </c>
      <c r="N579" s="121" t="s">
        <v>1213</v>
      </c>
      <c r="O579" s="121" t="s">
        <v>1213</v>
      </c>
      <c r="P579" s="121" t="s">
        <v>1213</v>
      </c>
      <c r="Q579" s="121" t="s">
        <v>1213</v>
      </c>
      <c r="R579" s="121" t="s">
        <v>1213</v>
      </c>
      <c r="S579" s="121" t="s">
        <v>1213</v>
      </c>
    </row>
    <row r="580" spans="1:19" ht="15.75" customHeight="1" x14ac:dyDescent="0.2">
      <c r="A580" s="14">
        <v>578</v>
      </c>
      <c r="B580" s="14" t="s">
        <v>928</v>
      </c>
      <c r="C580" s="14" t="str">
        <f>VLOOKUP(B580,'GSM 750'!$C$2:$G$729,5,FALSE)</f>
        <v>GHGD 250</v>
      </c>
      <c r="D580" s="89">
        <v>45004</v>
      </c>
      <c r="E580" s="121" t="s">
        <v>4369</v>
      </c>
      <c r="F580" s="121" t="s">
        <v>4370</v>
      </c>
      <c r="G580" s="121" t="s">
        <v>4371</v>
      </c>
      <c r="H580" s="14" t="s">
        <v>4374</v>
      </c>
      <c r="I580" s="121" t="s">
        <v>1376</v>
      </c>
      <c r="J580" s="121" t="s">
        <v>1211</v>
      </c>
      <c r="K580" s="121" t="s">
        <v>1212</v>
      </c>
      <c r="L580" s="121" t="s">
        <v>4373</v>
      </c>
      <c r="M580" s="121" t="s">
        <v>1213</v>
      </c>
      <c r="N580" s="121" t="s">
        <v>1213</v>
      </c>
      <c r="O580" s="121" t="s">
        <v>1213</v>
      </c>
      <c r="P580" s="121" t="s">
        <v>1213</v>
      </c>
      <c r="Q580" s="121" t="s">
        <v>1213</v>
      </c>
      <c r="R580" s="121" t="s">
        <v>1213</v>
      </c>
      <c r="S580" s="121" t="s">
        <v>1213</v>
      </c>
    </row>
    <row r="581" spans="1:19" ht="15.75" customHeight="1" x14ac:dyDescent="0.2">
      <c r="A581" s="14">
        <v>579</v>
      </c>
      <c r="B581" s="14" t="s">
        <v>689</v>
      </c>
      <c r="C581" s="14" t="str">
        <f>VLOOKUP(B581,'GSM 750'!$C$2:$G$729,5,FALSE)</f>
        <v>GHGD 500</v>
      </c>
      <c r="D581" s="89">
        <v>45004</v>
      </c>
      <c r="E581" s="121" t="s">
        <v>4369</v>
      </c>
      <c r="F581" s="121" t="s">
        <v>4370</v>
      </c>
      <c r="G581" s="121" t="s">
        <v>4371</v>
      </c>
      <c r="H581" s="14" t="s">
        <v>4374</v>
      </c>
      <c r="I581" s="121" t="s">
        <v>1376</v>
      </c>
      <c r="J581" s="121" t="s">
        <v>1211</v>
      </c>
      <c r="K581" s="121" t="s">
        <v>1212</v>
      </c>
      <c r="L581" s="121" t="s">
        <v>4373</v>
      </c>
      <c r="M581" s="121" t="s">
        <v>1213</v>
      </c>
      <c r="N581" s="121" t="s">
        <v>1213</v>
      </c>
      <c r="O581" s="121" t="s">
        <v>1213</v>
      </c>
      <c r="P581" s="121" t="s">
        <v>1213</v>
      </c>
      <c r="Q581" s="121" t="s">
        <v>1213</v>
      </c>
      <c r="R581" s="121" t="s">
        <v>1213</v>
      </c>
      <c r="S581" s="121" t="s">
        <v>1213</v>
      </c>
    </row>
    <row r="582" spans="1:19" ht="15.75" customHeight="1" x14ac:dyDescent="0.2">
      <c r="A582" s="14">
        <v>580</v>
      </c>
      <c r="B582" s="14" t="s">
        <v>958</v>
      </c>
      <c r="C582" s="14" t="str">
        <f>VLOOKUP(B582,'GSM 750'!$C$2:$G$729,5,FALSE)</f>
        <v>GHGD 250</v>
      </c>
      <c r="D582" s="89">
        <v>45005</v>
      </c>
      <c r="E582" s="121" t="s">
        <v>4369</v>
      </c>
      <c r="F582" s="121" t="s">
        <v>4370</v>
      </c>
      <c r="G582" s="121" t="s">
        <v>4371</v>
      </c>
      <c r="H582" s="14" t="s">
        <v>4375</v>
      </c>
      <c r="I582" s="121" t="s">
        <v>1249</v>
      </c>
      <c r="J582" s="121" t="s">
        <v>1211</v>
      </c>
      <c r="K582" s="121" t="s">
        <v>1212</v>
      </c>
      <c r="L582" s="121" t="s">
        <v>4373</v>
      </c>
      <c r="M582" s="121" t="s">
        <v>1213</v>
      </c>
      <c r="N582" s="121" t="s">
        <v>1213</v>
      </c>
      <c r="O582" s="121" t="s">
        <v>1213</v>
      </c>
      <c r="P582" s="121" t="s">
        <v>1213</v>
      </c>
      <c r="Q582" s="121" t="s">
        <v>1213</v>
      </c>
      <c r="R582" s="121" t="s">
        <v>1213</v>
      </c>
      <c r="S582" s="121" t="s">
        <v>1213</v>
      </c>
    </row>
    <row r="583" spans="1:19" ht="15.75" customHeight="1" x14ac:dyDescent="0.2">
      <c r="A583" s="14">
        <v>581</v>
      </c>
      <c r="B583" s="14" t="s">
        <v>1066</v>
      </c>
      <c r="C583" s="14" t="str">
        <f>VLOOKUP(B583,'GSM 750'!$C$2:$G$729,5,FALSE)</f>
        <v>GHGD 250</v>
      </c>
      <c r="D583" s="89">
        <v>45005</v>
      </c>
      <c r="E583" s="121" t="s">
        <v>4369</v>
      </c>
      <c r="F583" s="121" t="s">
        <v>4370</v>
      </c>
      <c r="G583" s="121" t="s">
        <v>4371</v>
      </c>
      <c r="H583" s="14" t="s">
        <v>4372</v>
      </c>
      <c r="I583" s="121" t="s">
        <v>1376</v>
      </c>
      <c r="J583" s="121" t="s">
        <v>1211</v>
      </c>
      <c r="K583" s="121" t="s">
        <v>1212</v>
      </c>
      <c r="L583" s="121" t="s">
        <v>4373</v>
      </c>
      <c r="M583" s="121" t="s">
        <v>1213</v>
      </c>
      <c r="N583" s="121" t="s">
        <v>1213</v>
      </c>
      <c r="O583" s="121" t="s">
        <v>1213</v>
      </c>
      <c r="P583" s="121" t="s">
        <v>1213</v>
      </c>
      <c r="Q583" s="121" t="s">
        <v>1213</v>
      </c>
      <c r="R583" s="121" t="s">
        <v>1213</v>
      </c>
      <c r="S583" s="121" t="s">
        <v>1213</v>
      </c>
    </row>
    <row r="584" spans="1:19" ht="15.75" customHeight="1" x14ac:dyDescent="0.2">
      <c r="A584" s="14">
        <v>582</v>
      </c>
      <c r="B584" s="14" t="s">
        <v>1001</v>
      </c>
      <c r="C584" s="14" t="str">
        <f>VLOOKUP(B584,'GSM 750'!$C$2:$G$729,5,FALSE)</f>
        <v>GHGD 250</v>
      </c>
      <c r="D584" s="89">
        <v>45005</v>
      </c>
      <c r="E584" s="121" t="s">
        <v>4369</v>
      </c>
      <c r="F584" s="121" t="s">
        <v>4370</v>
      </c>
      <c r="G584" s="121" t="s">
        <v>4371</v>
      </c>
      <c r="H584" s="14" t="s">
        <v>4376</v>
      </c>
      <c r="I584" s="121" t="s">
        <v>1376</v>
      </c>
      <c r="J584" s="121" t="s">
        <v>1211</v>
      </c>
      <c r="K584" s="121" t="s">
        <v>1212</v>
      </c>
      <c r="L584" s="121" t="s">
        <v>4373</v>
      </c>
      <c r="M584" s="121" t="s">
        <v>1213</v>
      </c>
      <c r="N584" s="121" t="s">
        <v>1213</v>
      </c>
      <c r="O584" s="121" t="s">
        <v>1213</v>
      </c>
      <c r="P584" s="121" t="s">
        <v>1213</v>
      </c>
      <c r="Q584" s="121" t="s">
        <v>1213</v>
      </c>
      <c r="R584" s="121" t="s">
        <v>1213</v>
      </c>
      <c r="S584" s="121" t="s">
        <v>1213</v>
      </c>
    </row>
    <row r="585" spans="1:19" ht="15.75" customHeight="1" x14ac:dyDescent="0.2">
      <c r="A585" s="14">
        <v>583</v>
      </c>
      <c r="B585" s="14" t="s">
        <v>2787</v>
      </c>
      <c r="C585" s="14" t="e">
        <f>VLOOKUP(B585,'GSM 750'!$C$2:$G$729,5,FALSE)</f>
        <v>#N/A</v>
      </c>
      <c r="D585" s="89">
        <v>45005</v>
      </c>
      <c r="E585" s="121" t="s">
        <v>4369</v>
      </c>
      <c r="F585" s="121" t="s">
        <v>4370</v>
      </c>
      <c r="G585" s="121" t="s">
        <v>4371</v>
      </c>
      <c r="H585" s="14" t="s">
        <v>4375</v>
      </c>
      <c r="I585" s="121" t="s">
        <v>1376</v>
      </c>
      <c r="J585" s="121" t="s">
        <v>1211</v>
      </c>
      <c r="K585" s="121" t="s">
        <v>1212</v>
      </c>
      <c r="L585" s="121" t="s">
        <v>4373</v>
      </c>
      <c r="M585" s="121" t="s">
        <v>1213</v>
      </c>
      <c r="N585" s="121" t="s">
        <v>1213</v>
      </c>
      <c r="O585" s="121" t="s">
        <v>1213</v>
      </c>
      <c r="P585" s="121" t="s">
        <v>1213</v>
      </c>
      <c r="Q585" s="121" t="s">
        <v>1213</v>
      </c>
      <c r="R585" s="121" t="s">
        <v>1213</v>
      </c>
      <c r="S585" s="121" t="s">
        <v>1213</v>
      </c>
    </row>
    <row r="586" spans="1:19" ht="15.75" customHeight="1" x14ac:dyDescent="0.2">
      <c r="A586" s="14">
        <v>584</v>
      </c>
      <c r="B586" s="14" t="s">
        <v>362</v>
      </c>
      <c r="C586" s="14" t="str">
        <f>VLOOKUP(B586,'GSM 750'!$C$2:$G$729,5,FALSE)</f>
        <v>GHGD 500</v>
      </c>
      <c r="D586" s="89">
        <v>45006</v>
      </c>
      <c r="E586" s="14" t="s">
        <v>1250</v>
      </c>
      <c r="F586" s="121" t="s">
        <v>4370</v>
      </c>
      <c r="G586" s="121" t="s">
        <v>4371</v>
      </c>
      <c r="H586" s="14" t="s">
        <v>4372</v>
      </c>
      <c r="I586" s="121" t="s">
        <v>1382</v>
      </c>
      <c r="J586" s="121" t="s">
        <v>1211</v>
      </c>
      <c r="K586" s="121" t="s">
        <v>1212</v>
      </c>
      <c r="L586" s="121" t="s">
        <v>4373</v>
      </c>
      <c r="M586" s="121" t="s">
        <v>1213</v>
      </c>
      <c r="N586" s="121" t="s">
        <v>1213</v>
      </c>
      <c r="O586" s="121" t="s">
        <v>1213</v>
      </c>
      <c r="P586" s="121" t="s">
        <v>1213</v>
      </c>
      <c r="Q586" s="121" t="s">
        <v>1213</v>
      </c>
      <c r="R586" s="121" t="s">
        <v>1213</v>
      </c>
      <c r="S586" s="121" t="s">
        <v>1213</v>
      </c>
    </row>
    <row r="587" spans="1:19" ht="15.75" customHeight="1" x14ac:dyDescent="0.2">
      <c r="A587" s="14">
        <v>585</v>
      </c>
      <c r="B587" s="14" t="s">
        <v>1066</v>
      </c>
      <c r="C587" s="14" t="str">
        <f>VLOOKUP(B587,'GSM 750'!$C$2:$G$729,5,FALSE)</f>
        <v>GHGD 250</v>
      </c>
      <c r="D587" s="89">
        <v>45006</v>
      </c>
      <c r="E587" s="14" t="s">
        <v>1250</v>
      </c>
      <c r="F587" s="121" t="s">
        <v>4370</v>
      </c>
      <c r="G587" s="121" t="s">
        <v>4371</v>
      </c>
      <c r="H587" s="14" t="s">
        <v>4372</v>
      </c>
      <c r="I587" s="121" t="s">
        <v>4436</v>
      </c>
      <c r="J587" s="121" t="s">
        <v>1211</v>
      </c>
      <c r="K587" s="121" t="s">
        <v>1212</v>
      </c>
      <c r="L587" s="121" t="s">
        <v>4373</v>
      </c>
      <c r="M587" s="121" t="s">
        <v>1213</v>
      </c>
      <c r="N587" s="121" t="s">
        <v>1213</v>
      </c>
      <c r="O587" s="121" t="s">
        <v>1213</v>
      </c>
      <c r="P587" s="121" t="s">
        <v>1213</v>
      </c>
      <c r="Q587" s="121" t="s">
        <v>1213</v>
      </c>
      <c r="R587" s="121" t="s">
        <v>1213</v>
      </c>
      <c r="S587" s="121" t="s">
        <v>1213</v>
      </c>
    </row>
    <row r="588" spans="1:19" ht="15.75" customHeight="1" x14ac:dyDescent="0.2">
      <c r="A588" s="14">
        <v>586</v>
      </c>
      <c r="B588" s="14" t="s">
        <v>928</v>
      </c>
      <c r="C588" s="14" t="str">
        <f>VLOOKUP(B588,'GSM 750'!$C$2:$G$729,5,FALSE)</f>
        <v>GHGD 250</v>
      </c>
      <c r="D588" s="89">
        <v>45006</v>
      </c>
      <c r="E588" s="14" t="s">
        <v>4369</v>
      </c>
      <c r="F588" s="121" t="s">
        <v>4370</v>
      </c>
      <c r="G588" s="121" t="s">
        <v>4371</v>
      </c>
      <c r="H588" s="14" t="s">
        <v>4374</v>
      </c>
      <c r="I588" s="121" t="s">
        <v>1376</v>
      </c>
      <c r="J588" s="121" t="s">
        <v>1211</v>
      </c>
      <c r="K588" s="121" t="s">
        <v>1212</v>
      </c>
      <c r="L588" s="121" t="s">
        <v>4373</v>
      </c>
      <c r="M588" s="121" t="s">
        <v>1213</v>
      </c>
      <c r="N588" s="121" t="s">
        <v>1213</v>
      </c>
      <c r="O588" s="121" t="s">
        <v>1213</v>
      </c>
      <c r="P588" s="121" t="s">
        <v>1213</v>
      </c>
      <c r="Q588" s="121" t="s">
        <v>1213</v>
      </c>
      <c r="R588" s="121" t="s">
        <v>1213</v>
      </c>
      <c r="S588" s="121" t="s">
        <v>1213</v>
      </c>
    </row>
    <row r="589" spans="1:19" ht="15.75" customHeight="1" x14ac:dyDescent="0.2">
      <c r="A589" s="14">
        <v>587</v>
      </c>
      <c r="B589" s="14" t="s">
        <v>2744</v>
      </c>
      <c r="C589" s="14" t="str">
        <f>VLOOKUP(B589,'GSM 750'!$C$2:$G$729,5,FALSE)</f>
        <v>GHGD 250</v>
      </c>
      <c r="D589" s="89">
        <v>45006</v>
      </c>
      <c r="E589" s="14" t="s">
        <v>1250</v>
      </c>
      <c r="F589" s="121" t="s">
        <v>4370</v>
      </c>
      <c r="G589" s="121" t="s">
        <v>4371</v>
      </c>
      <c r="H589" s="14" t="s">
        <v>4374</v>
      </c>
      <c r="I589" s="121" t="s">
        <v>1376</v>
      </c>
      <c r="J589" s="121" t="s">
        <v>1211</v>
      </c>
      <c r="K589" s="121" t="s">
        <v>1212</v>
      </c>
      <c r="L589" s="121" t="s">
        <v>4373</v>
      </c>
      <c r="M589" s="121" t="s">
        <v>1213</v>
      </c>
      <c r="N589" s="121" t="s">
        <v>1213</v>
      </c>
      <c r="O589" s="121" t="s">
        <v>1213</v>
      </c>
      <c r="P589" s="121" t="s">
        <v>1213</v>
      </c>
      <c r="Q589" s="121" t="s">
        <v>1213</v>
      </c>
      <c r="R589" s="121" t="s">
        <v>1213</v>
      </c>
      <c r="S589" s="121" t="s">
        <v>1213</v>
      </c>
    </row>
    <row r="590" spans="1:19" ht="15.75" customHeight="1" x14ac:dyDescent="0.2">
      <c r="A590" s="14">
        <v>588</v>
      </c>
      <c r="B590" s="14" t="s">
        <v>512</v>
      </c>
      <c r="C590" s="14" t="str">
        <f>VLOOKUP(B590,'GSM 750'!$C$2:$G$729,5,FALSE)</f>
        <v>GHGD 500</v>
      </c>
      <c r="D590" s="89">
        <v>45006</v>
      </c>
      <c r="E590" s="14" t="s">
        <v>4369</v>
      </c>
      <c r="F590" s="121" t="s">
        <v>4370</v>
      </c>
      <c r="G590" s="121" t="s">
        <v>4371</v>
      </c>
      <c r="H590" s="14" t="s">
        <v>4376</v>
      </c>
      <c r="I590" s="121" t="s">
        <v>1376</v>
      </c>
      <c r="J590" s="121" t="s">
        <v>1211</v>
      </c>
      <c r="K590" s="121" t="s">
        <v>1212</v>
      </c>
      <c r="L590" s="121" t="s">
        <v>4373</v>
      </c>
      <c r="M590" s="121" t="s">
        <v>1213</v>
      </c>
      <c r="N590" s="121" t="s">
        <v>1213</v>
      </c>
      <c r="O590" s="121" t="s">
        <v>1213</v>
      </c>
      <c r="P590" s="121" t="s">
        <v>1213</v>
      </c>
      <c r="Q590" s="121" t="s">
        <v>1213</v>
      </c>
      <c r="R590" s="121" t="s">
        <v>1213</v>
      </c>
      <c r="S590" s="121" t="s">
        <v>1213</v>
      </c>
    </row>
    <row r="591" spans="1:19" ht="15.75" customHeight="1" x14ac:dyDescent="0.2">
      <c r="A591" s="14">
        <v>589</v>
      </c>
      <c r="B591" s="14" t="s">
        <v>958</v>
      </c>
      <c r="C591" s="14" t="str">
        <f>VLOOKUP(B591,'GSM 750'!$C$2:$G$729,5,FALSE)</f>
        <v>GHGD 250</v>
      </c>
      <c r="D591" s="89">
        <v>45006</v>
      </c>
      <c r="E591" s="14" t="s">
        <v>4369</v>
      </c>
      <c r="F591" s="121" t="s">
        <v>4370</v>
      </c>
      <c r="G591" s="121" t="s">
        <v>4371</v>
      </c>
      <c r="H591" s="14" t="s">
        <v>4375</v>
      </c>
      <c r="I591" s="121" t="s">
        <v>4395</v>
      </c>
      <c r="J591" s="121" t="s">
        <v>1211</v>
      </c>
      <c r="K591" s="121" t="s">
        <v>1212</v>
      </c>
      <c r="L591" s="121" t="s">
        <v>4373</v>
      </c>
      <c r="M591" s="121" t="s">
        <v>1213</v>
      </c>
      <c r="N591" s="121" t="s">
        <v>1213</v>
      </c>
      <c r="O591" s="121" t="s">
        <v>1213</v>
      </c>
      <c r="P591" s="121" t="s">
        <v>1213</v>
      </c>
      <c r="Q591" s="121" t="s">
        <v>1213</v>
      </c>
      <c r="R591" s="121" t="s">
        <v>1213</v>
      </c>
      <c r="S591" s="121" t="s">
        <v>1213</v>
      </c>
    </row>
    <row r="592" spans="1:19" ht="15.75" customHeight="1" x14ac:dyDescent="0.2">
      <c r="A592" s="14">
        <v>590</v>
      </c>
      <c r="B592" s="14" t="s">
        <v>781</v>
      </c>
      <c r="C592" s="14" t="str">
        <f>VLOOKUP(B592,'GSM 750'!$C$2:$G$729,5,FALSE)</f>
        <v>GHGD 500</v>
      </c>
      <c r="D592" s="89">
        <v>45006</v>
      </c>
      <c r="E592" s="14" t="s">
        <v>4369</v>
      </c>
      <c r="F592" s="121" t="s">
        <v>4439</v>
      </c>
      <c r="G592" s="121" t="s">
        <v>4389</v>
      </c>
      <c r="H592" s="14" t="s">
        <v>4375</v>
      </c>
      <c r="I592" s="121" t="s">
        <v>4438</v>
      </c>
      <c r="J592" s="121" t="s">
        <v>1211</v>
      </c>
      <c r="K592" s="121" t="s">
        <v>1212</v>
      </c>
      <c r="L592" s="121" t="s">
        <v>4373</v>
      </c>
      <c r="M592" s="121" t="s">
        <v>1213</v>
      </c>
      <c r="N592" s="121" t="s">
        <v>1213</v>
      </c>
      <c r="O592" s="121" t="s">
        <v>1213</v>
      </c>
      <c r="P592" s="121" t="s">
        <v>1213</v>
      </c>
      <c r="Q592" s="121" t="s">
        <v>1213</v>
      </c>
      <c r="R592" s="121" t="s">
        <v>1213</v>
      </c>
      <c r="S592" s="121" t="s">
        <v>1213</v>
      </c>
    </row>
    <row r="593" spans="1:19" ht="15.75" customHeight="1" x14ac:dyDescent="0.2">
      <c r="A593" s="14">
        <v>591</v>
      </c>
      <c r="B593" s="14" t="s">
        <v>829</v>
      </c>
      <c r="C593" s="14" t="str">
        <f>VLOOKUP(B593,'GSM 750'!$C$2:$G$729,5,FALSE)</f>
        <v>GHGD 500</v>
      </c>
      <c r="D593" s="89">
        <v>45006</v>
      </c>
      <c r="E593" s="14" t="s">
        <v>4369</v>
      </c>
      <c r="F593" s="121" t="s">
        <v>4370</v>
      </c>
      <c r="G593" s="121" t="s">
        <v>4371</v>
      </c>
      <c r="H593" s="14" t="s">
        <v>4375</v>
      </c>
      <c r="I593" s="121" t="s">
        <v>1376</v>
      </c>
      <c r="J593" s="121" t="s">
        <v>1211</v>
      </c>
      <c r="K593" s="121" t="s">
        <v>1212</v>
      </c>
      <c r="L593" s="121" t="s">
        <v>4373</v>
      </c>
      <c r="M593" s="121" t="s">
        <v>1213</v>
      </c>
      <c r="N593" s="121" t="s">
        <v>1213</v>
      </c>
      <c r="O593" s="121" t="s">
        <v>1213</v>
      </c>
      <c r="P593" s="121" t="s">
        <v>1213</v>
      </c>
      <c r="Q593" s="121" t="s">
        <v>1213</v>
      </c>
      <c r="R593" s="121" t="s">
        <v>1213</v>
      </c>
      <c r="S593" s="121" t="s">
        <v>1213</v>
      </c>
    </row>
    <row r="594" spans="1:19" ht="15.75" customHeight="1" x14ac:dyDescent="0.2">
      <c r="A594" s="14">
        <v>592</v>
      </c>
      <c r="B594" s="14" t="s">
        <v>928</v>
      </c>
      <c r="C594" s="14" t="str">
        <f>VLOOKUP(B594,'GSM 750'!$C$2:$G$729,5,FALSE)</f>
        <v>GHGD 250</v>
      </c>
      <c r="D594" s="89">
        <v>45007</v>
      </c>
      <c r="E594" s="14" t="s">
        <v>4369</v>
      </c>
      <c r="F594" s="121" t="s">
        <v>4370</v>
      </c>
      <c r="G594" s="121" t="s">
        <v>4371</v>
      </c>
      <c r="H594" s="14" t="s">
        <v>4374</v>
      </c>
      <c r="I594" s="121" t="s">
        <v>1376</v>
      </c>
      <c r="J594" s="121" t="s">
        <v>1211</v>
      </c>
      <c r="K594" s="121" t="s">
        <v>1212</v>
      </c>
      <c r="L594" s="121" t="s">
        <v>4373</v>
      </c>
      <c r="M594" s="121" t="s">
        <v>1213</v>
      </c>
      <c r="N594" s="121" t="s">
        <v>1213</v>
      </c>
      <c r="O594" s="121" t="s">
        <v>1213</v>
      </c>
      <c r="P594" s="121" t="s">
        <v>1213</v>
      </c>
      <c r="Q594" s="121" t="s">
        <v>1213</v>
      </c>
      <c r="R594" s="121" t="s">
        <v>1213</v>
      </c>
      <c r="S594" s="121" t="s">
        <v>1213</v>
      </c>
    </row>
    <row r="595" spans="1:19" ht="15.75" customHeight="1" x14ac:dyDescent="0.2">
      <c r="A595" s="14">
        <v>593</v>
      </c>
      <c r="B595" s="14" t="s">
        <v>921</v>
      </c>
      <c r="C595" s="14" t="str">
        <f>VLOOKUP(B595,'GSM 750'!$C$2:$G$729,5,FALSE)</f>
        <v>GHGD 250</v>
      </c>
      <c r="D595" s="89">
        <v>45007</v>
      </c>
      <c r="E595" s="14" t="s">
        <v>1250</v>
      </c>
      <c r="F595" s="121" t="s">
        <v>4370</v>
      </c>
      <c r="G595" s="14" t="s">
        <v>4440</v>
      </c>
      <c r="H595" s="14" t="s">
        <v>4376</v>
      </c>
      <c r="I595" s="121" t="s">
        <v>1376</v>
      </c>
      <c r="J595" s="121" t="s">
        <v>1211</v>
      </c>
      <c r="K595" s="121" t="s">
        <v>1212</v>
      </c>
      <c r="L595" s="121" t="s">
        <v>4373</v>
      </c>
      <c r="M595" s="121" t="s">
        <v>1213</v>
      </c>
      <c r="N595" s="121" t="s">
        <v>1213</v>
      </c>
      <c r="O595" s="121" t="s">
        <v>1213</v>
      </c>
      <c r="P595" s="121" t="s">
        <v>1213</v>
      </c>
      <c r="Q595" s="121" t="s">
        <v>1213</v>
      </c>
      <c r="R595" s="121" t="s">
        <v>1213</v>
      </c>
      <c r="S595" s="121" t="s">
        <v>1213</v>
      </c>
    </row>
    <row r="596" spans="1:19" ht="15.75" customHeight="1" x14ac:dyDescent="0.2">
      <c r="A596" s="14">
        <v>594</v>
      </c>
      <c r="B596" s="14" t="s">
        <v>781</v>
      </c>
      <c r="C596" s="14" t="str">
        <f>VLOOKUP(B596,'GSM 750'!$C$2:$G$729,5,FALSE)</f>
        <v>GHGD 500</v>
      </c>
      <c r="D596" s="89">
        <v>45007</v>
      </c>
      <c r="E596" s="14" t="s">
        <v>4369</v>
      </c>
      <c r="F596" s="121" t="s">
        <v>4370</v>
      </c>
      <c r="G596" s="121" t="s">
        <v>4371</v>
      </c>
      <c r="H596" s="14" t="s">
        <v>4375</v>
      </c>
      <c r="I596" s="121" t="s">
        <v>1376</v>
      </c>
      <c r="J596" s="121" t="s">
        <v>1211</v>
      </c>
      <c r="K596" s="121" t="s">
        <v>1212</v>
      </c>
      <c r="L596" s="121" t="s">
        <v>4373</v>
      </c>
      <c r="M596" s="121" t="s">
        <v>1213</v>
      </c>
      <c r="N596" s="121" t="s">
        <v>1213</v>
      </c>
      <c r="O596" s="121" t="s">
        <v>1213</v>
      </c>
      <c r="P596" s="121" t="s">
        <v>1213</v>
      </c>
      <c r="Q596" s="121" t="s">
        <v>1213</v>
      </c>
      <c r="R596" s="121" t="s">
        <v>1213</v>
      </c>
      <c r="S596" s="121" t="s">
        <v>1213</v>
      </c>
    </row>
    <row r="597" spans="1:19" ht="15.75" customHeight="1" x14ac:dyDescent="0.2">
      <c r="A597" s="14">
        <v>595</v>
      </c>
      <c r="B597" s="14" t="s">
        <v>373</v>
      </c>
      <c r="C597" s="14" t="str">
        <f>VLOOKUP(B597,'GSM 750'!$C$2:$G$729,5,FALSE)</f>
        <v>GHGD 500</v>
      </c>
      <c r="D597" s="89">
        <v>45007</v>
      </c>
      <c r="E597" s="14" t="s">
        <v>4369</v>
      </c>
      <c r="F597" s="121" t="s">
        <v>4370</v>
      </c>
      <c r="G597" s="14" t="s">
        <v>4400</v>
      </c>
      <c r="H597" s="14" t="s">
        <v>4375</v>
      </c>
      <c r="I597" s="121" t="s">
        <v>1376</v>
      </c>
      <c r="J597" s="121" t="s">
        <v>1211</v>
      </c>
      <c r="K597" s="121" t="s">
        <v>1212</v>
      </c>
      <c r="L597" s="121" t="s">
        <v>4373</v>
      </c>
      <c r="M597" s="121" t="s">
        <v>1213</v>
      </c>
      <c r="N597" s="121" t="s">
        <v>1213</v>
      </c>
      <c r="O597" s="121" t="s">
        <v>1213</v>
      </c>
      <c r="P597" s="121" t="s">
        <v>1213</v>
      </c>
      <c r="Q597" s="121" t="s">
        <v>1213</v>
      </c>
      <c r="R597" s="121" t="s">
        <v>1213</v>
      </c>
      <c r="S597" s="121" t="s">
        <v>1213</v>
      </c>
    </row>
    <row r="598" spans="1:19" ht="15.75" customHeight="1" x14ac:dyDescent="0.2">
      <c r="A598" s="14">
        <v>596</v>
      </c>
      <c r="B598" s="14" t="s">
        <v>1941</v>
      </c>
      <c r="C598" s="14" t="str">
        <f>VLOOKUP(B598,'GSM 750'!$C$2:$G$729,5,FALSE)</f>
        <v>GHGD 500</v>
      </c>
      <c r="D598" s="89">
        <v>45009</v>
      </c>
      <c r="E598" s="14" t="s">
        <v>4378</v>
      </c>
      <c r="F598" s="14" t="s">
        <v>4379</v>
      </c>
      <c r="G598" s="14" t="s">
        <v>4380</v>
      </c>
      <c r="H598" s="14" t="s">
        <v>4372</v>
      </c>
      <c r="I598" s="121" t="s">
        <v>1376</v>
      </c>
      <c r="J598" s="121" t="s">
        <v>1211</v>
      </c>
      <c r="K598" s="121" t="s">
        <v>1212</v>
      </c>
      <c r="L598" s="121" t="s">
        <v>4373</v>
      </c>
      <c r="M598" s="121" t="s">
        <v>1213</v>
      </c>
      <c r="N598" s="121" t="s">
        <v>1213</v>
      </c>
      <c r="O598" s="121" t="s">
        <v>1213</v>
      </c>
      <c r="P598" s="121" t="s">
        <v>1213</v>
      </c>
      <c r="Q598" s="121" t="s">
        <v>1213</v>
      </c>
      <c r="R598" s="121" t="s">
        <v>1213</v>
      </c>
      <c r="S598" s="121" t="s">
        <v>1213</v>
      </c>
    </row>
    <row r="599" spans="1:19" ht="15.75" customHeight="1" x14ac:dyDescent="0.2">
      <c r="A599" s="14">
        <v>597</v>
      </c>
      <c r="B599" s="14" t="s">
        <v>1826</v>
      </c>
      <c r="C599" s="14" t="e">
        <f>VLOOKUP(B599,'GSM 750'!$C$2:$G$729,5,FALSE)</f>
        <v>#N/A</v>
      </c>
      <c r="D599" s="89">
        <v>45009</v>
      </c>
      <c r="E599" s="14" t="s">
        <v>4369</v>
      </c>
      <c r="F599" s="121" t="s">
        <v>4370</v>
      </c>
      <c r="G599" s="14" t="s">
        <v>4400</v>
      </c>
      <c r="H599" s="14" t="s">
        <v>4374</v>
      </c>
      <c r="I599" s="121" t="s">
        <v>1376</v>
      </c>
      <c r="J599" s="121" t="s">
        <v>1211</v>
      </c>
      <c r="K599" s="121" t="s">
        <v>1212</v>
      </c>
      <c r="L599" s="121" t="s">
        <v>4373</v>
      </c>
      <c r="M599" s="121" t="s">
        <v>1213</v>
      </c>
      <c r="N599" s="121" t="s">
        <v>1213</v>
      </c>
      <c r="O599" s="121" t="s">
        <v>1213</v>
      </c>
      <c r="P599" s="121" t="s">
        <v>1213</v>
      </c>
      <c r="Q599" s="121" t="s">
        <v>1213</v>
      </c>
      <c r="R599" s="121" t="s">
        <v>1213</v>
      </c>
      <c r="S599" s="121" t="s">
        <v>1213</v>
      </c>
    </row>
    <row r="600" spans="1:19" ht="15.75" customHeight="1" x14ac:dyDescent="0.2">
      <c r="A600" s="14">
        <v>598</v>
      </c>
      <c r="B600" s="14" t="s">
        <v>958</v>
      </c>
      <c r="C600" s="14" t="str">
        <f>VLOOKUP(B600,'GSM 750'!$C$2:$G$729,5,FALSE)</f>
        <v>GHGD 250</v>
      </c>
      <c r="D600" s="89">
        <v>45009</v>
      </c>
      <c r="E600" s="14" t="s">
        <v>4369</v>
      </c>
      <c r="F600" s="121" t="s">
        <v>4370</v>
      </c>
      <c r="G600" s="14" t="s">
        <v>4371</v>
      </c>
      <c r="H600" s="14" t="s">
        <v>4375</v>
      </c>
      <c r="I600" s="121" t="s">
        <v>1376</v>
      </c>
      <c r="J600" s="121" t="s">
        <v>1211</v>
      </c>
      <c r="K600" s="121" t="s">
        <v>1212</v>
      </c>
      <c r="L600" s="121" t="s">
        <v>4373</v>
      </c>
      <c r="M600" s="121" t="s">
        <v>1213</v>
      </c>
      <c r="N600" s="121" t="s">
        <v>1213</v>
      </c>
      <c r="O600" s="121" t="s">
        <v>1213</v>
      </c>
      <c r="P600" s="121" t="s">
        <v>1213</v>
      </c>
      <c r="Q600" s="121" t="s">
        <v>1213</v>
      </c>
      <c r="R600" s="121" t="s">
        <v>1213</v>
      </c>
      <c r="S600" s="121" t="s">
        <v>1213</v>
      </c>
    </row>
    <row r="601" spans="1:19" ht="15.75" customHeight="1" x14ac:dyDescent="0.2">
      <c r="A601" s="14">
        <v>599</v>
      </c>
      <c r="B601" s="14" t="s">
        <v>362</v>
      </c>
      <c r="C601" s="14" t="str">
        <f>VLOOKUP(B601,'GSM 750'!$C$2:$G$729,5,FALSE)</f>
        <v>GHGD 500</v>
      </c>
      <c r="D601" s="89">
        <v>45010</v>
      </c>
      <c r="E601" s="14" t="s">
        <v>4369</v>
      </c>
      <c r="F601" s="121" t="s">
        <v>4370</v>
      </c>
      <c r="G601" s="14" t="s">
        <v>4371</v>
      </c>
      <c r="H601" s="14" t="s">
        <v>4372</v>
      </c>
      <c r="I601" s="121" t="s">
        <v>1376</v>
      </c>
      <c r="J601" s="121" t="s">
        <v>1211</v>
      </c>
      <c r="K601" s="121" t="s">
        <v>1212</v>
      </c>
      <c r="L601" s="121" t="s">
        <v>4373</v>
      </c>
      <c r="M601" s="121" t="s">
        <v>1213</v>
      </c>
      <c r="N601" s="121" t="s">
        <v>1213</v>
      </c>
      <c r="O601" s="121" t="s">
        <v>1213</v>
      </c>
      <c r="P601" s="121" t="s">
        <v>1213</v>
      </c>
      <c r="Q601" s="121" t="s">
        <v>1213</v>
      </c>
      <c r="R601" s="121" t="s">
        <v>1213</v>
      </c>
      <c r="S601" s="121" t="s">
        <v>1213</v>
      </c>
    </row>
    <row r="602" spans="1:19" ht="15.75" customHeight="1" x14ac:dyDescent="0.2">
      <c r="A602" s="14">
        <v>600</v>
      </c>
      <c r="B602" s="14" t="s">
        <v>646</v>
      </c>
      <c r="C602" s="14" t="str">
        <f>VLOOKUP(B602,'GSM 750'!$C$2:$G$729,5,FALSE)</f>
        <v>GHGD 500</v>
      </c>
      <c r="D602" s="89">
        <v>45011</v>
      </c>
      <c r="E602" s="14" t="s">
        <v>4369</v>
      </c>
      <c r="F602" s="121" t="s">
        <v>4370</v>
      </c>
      <c r="G602" s="14" t="s">
        <v>4371</v>
      </c>
      <c r="H602" s="14" t="s">
        <v>4374</v>
      </c>
      <c r="I602" s="5" t="s">
        <v>1249</v>
      </c>
      <c r="J602" s="121" t="s">
        <v>1211</v>
      </c>
      <c r="K602" s="121" t="s">
        <v>1212</v>
      </c>
      <c r="L602" s="121" t="s">
        <v>4373</v>
      </c>
      <c r="M602" s="121" t="s">
        <v>1213</v>
      </c>
      <c r="N602" s="121" t="s">
        <v>1213</v>
      </c>
      <c r="O602" s="121" t="s">
        <v>1213</v>
      </c>
      <c r="P602" s="121" t="s">
        <v>1213</v>
      </c>
      <c r="Q602" s="121" t="s">
        <v>1213</v>
      </c>
      <c r="R602" s="121" t="s">
        <v>1213</v>
      </c>
      <c r="S602" s="121" t="s">
        <v>1213</v>
      </c>
    </row>
    <row r="603" spans="1:19" ht="15.75" customHeight="1" x14ac:dyDescent="0.2">
      <c r="A603" s="14">
        <v>601</v>
      </c>
      <c r="B603" s="14" t="s">
        <v>362</v>
      </c>
      <c r="C603" s="14" t="str">
        <f>VLOOKUP(B603,'GSM 750'!$C$2:$G$729,5,FALSE)</f>
        <v>GHGD 500</v>
      </c>
      <c r="D603" s="89">
        <v>45011</v>
      </c>
      <c r="E603" s="14" t="s">
        <v>4369</v>
      </c>
      <c r="F603" s="121" t="s">
        <v>4370</v>
      </c>
      <c r="G603" s="14" t="s">
        <v>4371</v>
      </c>
      <c r="H603" s="14" t="s">
        <v>4372</v>
      </c>
      <c r="I603" s="5" t="s">
        <v>1249</v>
      </c>
      <c r="J603" s="121" t="s">
        <v>1211</v>
      </c>
      <c r="K603" s="121" t="s">
        <v>1212</v>
      </c>
      <c r="L603" s="121" t="s">
        <v>4373</v>
      </c>
      <c r="M603" s="121" t="s">
        <v>1213</v>
      </c>
      <c r="N603" s="121" t="s">
        <v>1213</v>
      </c>
      <c r="O603" s="121" t="s">
        <v>1213</v>
      </c>
      <c r="P603" s="121" t="s">
        <v>1213</v>
      </c>
      <c r="Q603" s="121" t="s">
        <v>1213</v>
      </c>
      <c r="R603" s="121" t="s">
        <v>1213</v>
      </c>
      <c r="S603" s="121" t="s">
        <v>1213</v>
      </c>
    </row>
    <row r="604" spans="1:19" ht="15.75" customHeight="1" x14ac:dyDescent="0.2">
      <c r="A604" s="14">
        <v>602</v>
      </c>
      <c r="B604" s="14" t="s">
        <v>4441</v>
      </c>
      <c r="C604" s="14" t="e">
        <f>VLOOKUP(B604,'GSM 750'!$C$2:$G$729,5,FALSE)</f>
        <v>#N/A</v>
      </c>
      <c r="D604" s="89">
        <v>45011</v>
      </c>
      <c r="E604" s="14" t="s">
        <v>4369</v>
      </c>
      <c r="F604" s="121" t="s">
        <v>4370</v>
      </c>
      <c r="G604" s="14" t="s">
        <v>4371</v>
      </c>
      <c r="H604" s="14" t="s">
        <v>4374</v>
      </c>
      <c r="I604" s="121" t="s">
        <v>1376</v>
      </c>
      <c r="J604" s="121" t="s">
        <v>1211</v>
      </c>
      <c r="K604" s="121" t="s">
        <v>1212</v>
      </c>
      <c r="L604" s="121" t="s">
        <v>4373</v>
      </c>
      <c r="M604" s="121" t="s">
        <v>1213</v>
      </c>
      <c r="N604" s="121" t="s">
        <v>1213</v>
      </c>
      <c r="O604" s="121" t="s">
        <v>1213</v>
      </c>
      <c r="P604" s="121" t="s">
        <v>1213</v>
      </c>
      <c r="Q604" s="121" t="s">
        <v>1213</v>
      </c>
      <c r="R604" s="121" t="s">
        <v>1213</v>
      </c>
      <c r="S604" s="121" t="s">
        <v>1213</v>
      </c>
    </row>
    <row r="605" spans="1:19" ht="15.75" customHeight="1" x14ac:dyDescent="0.2">
      <c r="A605" s="14">
        <v>603</v>
      </c>
      <c r="B605" s="14" t="s">
        <v>362</v>
      </c>
      <c r="C605" s="14" t="str">
        <f>VLOOKUP(B605,'GSM 750'!$C$2:$G$729,5,FALSE)</f>
        <v>GHGD 500</v>
      </c>
      <c r="D605" s="89">
        <v>45012</v>
      </c>
      <c r="E605" s="14" t="s">
        <v>4369</v>
      </c>
      <c r="F605" s="121" t="s">
        <v>4370</v>
      </c>
      <c r="G605" s="14" t="s">
        <v>4371</v>
      </c>
      <c r="H605" s="14" t="s">
        <v>4442</v>
      </c>
      <c r="I605" s="121" t="s">
        <v>1376</v>
      </c>
      <c r="J605" s="121" t="s">
        <v>1211</v>
      </c>
      <c r="K605" s="121" t="s">
        <v>1212</v>
      </c>
      <c r="L605" s="121" t="s">
        <v>4373</v>
      </c>
      <c r="M605" s="121" t="s">
        <v>1213</v>
      </c>
      <c r="N605" s="121" t="s">
        <v>1213</v>
      </c>
      <c r="O605" s="121" t="s">
        <v>1213</v>
      </c>
      <c r="P605" s="121" t="s">
        <v>1213</v>
      </c>
      <c r="Q605" s="121" t="s">
        <v>1213</v>
      </c>
      <c r="R605" s="121" t="s">
        <v>1213</v>
      </c>
      <c r="S605" s="121" t="s">
        <v>1213</v>
      </c>
    </row>
    <row r="606" spans="1:19" ht="15.75" customHeight="1" x14ac:dyDescent="0.2">
      <c r="A606" s="14">
        <v>604</v>
      </c>
      <c r="B606" s="14" t="s">
        <v>766</v>
      </c>
      <c r="C606" s="14" t="str">
        <f>VLOOKUP(B606,'GSM 750'!$C$2:$G$729,5,FALSE)</f>
        <v>GHGD 500</v>
      </c>
      <c r="D606" s="89">
        <v>45012</v>
      </c>
      <c r="E606" s="14" t="s">
        <v>4369</v>
      </c>
      <c r="F606" s="121" t="s">
        <v>4370</v>
      </c>
      <c r="G606" s="14" t="s">
        <v>4371</v>
      </c>
      <c r="H606" s="14" t="s">
        <v>4372</v>
      </c>
      <c r="I606" s="121" t="s">
        <v>1376</v>
      </c>
      <c r="J606" s="121" t="s">
        <v>1211</v>
      </c>
      <c r="K606" s="121" t="s">
        <v>1212</v>
      </c>
      <c r="L606" s="121" t="s">
        <v>4373</v>
      </c>
      <c r="M606" s="121" t="s">
        <v>1213</v>
      </c>
      <c r="N606" s="121" t="s">
        <v>1213</v>
      </c>
      <c r="O606" s="121" t="s">
        <v>1213</v>
      </c>
      <c r="P606" s="121" t="s">
        <v>1213</v>
      </c>
      <c r="Q606" s="121" t="s">
        <v>1213</v>
      </c>
      <c r="R606" s="121" t="s">
        <v>1213</v>
      </c>
      <c r="S606" s="121" t="s">
        <v>1213</v>
      </c>
    </row>
    <row r="607" spans="1:19" ht="15.75" customHeight="1" x14ac:dyDescent="0.2">
      <c r="A607" s="14">
        <v>605</v>
      </c>
      <c r="B607" s="14" t="s">
        <v>625</v>
      </c>
      <c r="C607" s="14" t="str">
        <f>VLOOKUP(B607,'GSM 750'!$C$2:$G$729,5,FALSE)</f>
        <v>GHGD 500</v>
      </c>
      <c r="D607" s="89">
        <v>45012</v>
      </c>
      <c r="E607" s="14" t="s">
        <v>4369</v>
      </c>
      <c r="F607" s="121" t="s">
        <v>4370</v>
      </c>
      <c r="G607" s="14" t="s">
        <v>4371</v>
      </c>
      <c r="H607" s="14" t="s">
        <v>4372</v>
      </c>
      <c r="I607" s="121" t="s">
        <v>1376</v>
      </c>
      <c r="J607" s="121" t="s">
        <v>1211</v>
      </c>
      <c r="K607" s="121" t="s">
        <v>1212</v>
      </c>
      <c r="L607" s="121" t="s">
        <v>4373</v>
      </c>
      <c r="M607" s="121" t="s">
        <v>1213</v>
      </c>
      <c r="N607" s="121" t="s">
        <v>1213</v>
      </c>
      <c r="O607" s="121" t="s">
        <v>1213</v>
      </c>
      <c r="P607" s="121" t="s">
        <v>1213</v>
      </c>
      <c r="Q607" s="121" t="s">
        <v>1213</v>
      </c>
      <c r="R607" s="121" t="s">
        <v>1213</v>
      </c>
      <c r="S607" s="121" t="s">
        <v>1213</v>
      </c>
    </row>
    <row r="608" spans="1:19" ht="15.75" customHeight="1" x14ac:dyDescent="0.2">
      <c r="A608" s="14">
        <v>606</v>
      </c>
      <c r="B608" s="14" t="s">
        <v>646</v>
      </c>
      <c r="C608" s="14" t="str">
        <f>VLOOKUP(B608,'GSM 750'!$C$2:$G$729,5,FALSE)</f>
        <v>GHGD 500</v>
      </c>
      <c r="D608" s="89">
        <v>45012</v>
      </c>
      <c r="E608" s="14" t="s">
        <v>4369</v>
      </c>
      <c r="F608" s="121" t="s">
        <v>4370</v>
      </c>
      <c r="G608" s="14" t="s">
        <v>4371</v>
      </c>
      <c r="H608" s="14" t="s">
        <v>4374</v>
      </c>
      <c r="I608" s="121" t="s">
        <v>1376</v>
      </c>
      <c r="J608" s="121" t="s">
        <v>1211</v>
      </c>
      <c r="K608" s="121" t="s">
        <v>1212</v>
      </c>
      <c r="L608" s="121" t="s">
        <v>4373</v>
      </c>
      <c r="M608" s="121" t="s">
        <v>1213</v>
      </c>
      <c r="N608" s="121" t="s">
        <v>1213</v>
      </c>
      <c r="O608" s="121" t="s">
        <v>1213</v>
      </c>
      <c r="P608" s="121" t="s">
        <v>1213</v>
      </c>
      <c r="Q608" s="121" t="s">
        <v>1213</v>
      </c>
      <c r="R608" s="121" t="s">
        <v>1213</v>
      </c>
      <c r="S608" s="121" t="s">
        <v>1213</v>
      </c>
    </row>
    <row r="609" spans="1:19" ht="15.75" customHeight="1" x14ac:dyDescent="0.2">
      <c r="A609" s="14">
        <v>607</v>
      </c>
      <c r="B609" s="14" t="s">
        <v>908</v>
      </c>
      <c r="C609" s="14" t="str">
        <f>VLOOKUP(B609,'GSM 750'!$C$2:$G$729,5,FALSE)</f>
        <v>GHGD 250</v>
      </c>
      <c r="D609" s="89">
        <v>45012</v>
      </c>
      <c r="E609" s="14" t="s">
        <v>4369</v>
      </c>
      <c r="F609" s="121" t="s">
        <v>4370</v>
      </c>
      <c r="G609" s="14" t="s">
        <v>4371</v>
      </c>
      <c r="H609" s="14" t="s">
        <v>4374</v>
      </c>
      <c r="I609" s="121" t="s">
        <v>1376</v>
      </c>
      <c r="J609" s="121" t="s">
        <v>1211</v>
      </c>
      <c r="K609" s="121" t="s">
        <v>1212</v>
      </c>
      <c r="L609" s="121" t="s">
        <v>4373</v>
      </c>
      <c r="M609" s="121" t="s">
        <v>1213</v>
      </c>
      <c r="N609" s="121" t="s">
        <v>1213</v>
      </c>
      <c r="O609" s="121" t="s">
        <v>1213</v>
      </c>
      <c r="P609" s="121" t="s">
        <v>1213</v>
      </c>
      <c r="Q609" s="121" t="s">
        <v>1213</v>
      </c>
      <c r="R609" s="121" t="s">
        <v>1213</v>
      </c>
      <c r="S609" s="121" t="s">
        <v>1213</v>
      </c>
    </row>
    <row r="610" spans="1:19" ht="15.75" customHeight="1" x14ac:dyDescent="0.2">
      <c r="A610" s="14">
        <v>608</v>
      </c>
      <c r="B610" s="14" t="s">
        <v>598</v>
      </c>
      <c r="C610" s="14" t="str">
        <f>VLOOKUP(B610,'GSM 750'!$C$2:$G$729,5,FALSE)</f>
        <v>GHGD 500</v>
      </c>
      <c r="D610" s="89">
        <v>45012</v>
      </c>
      <c r="E610" s="14" t="s">
        <v>4369</v>
      </c>
      <c r="F610" s="121" t="s">
        <v>4370</v>
      </c>
      <c r="G610" s="14" t="s">
        <v>4371</v>
      </c>
      <c r="H610" s="14" t="s">
        <v>4376</v>
      </c>
      <c r="I610" s="121" t="s">
        <v>1376</v>
      </c>
      <c r="J610" s="121" t="s">
        <v>1211</v>
      </c>
      <c r="K610" s="121" t="s">
        <v>1212</v>
      </c>
      <c r="L610" s="121" t="s">
        <v>4373</v>
      </c>
      <c r="M610" s="121" t="s">
        <v>1213</v>
      </c>
      <c r="N610" s="121" t="s">
        <v>1213</v>
      </c>
      <c r="O610" s="121" t="s">
        <v>1213</v>
      </c>
      <c r="P610" s="121" t="s">
        <v>1213</v>
      </c>
      <c r="Q610" s="121" t="s">
        <v>1213</v>
      </c>
      <c r="R610" s="121" t="s">
        <v>1213</v>
      </c>
      <c r="S610" s="121" t="s">
        <v>1213</v>
      </c>
    </row>
    <row r="611" spans="1:19" ht="15.75" customHeight="1" x14ac:dyDescent="0.2">
      <c r="A611" s="14">
        <v>609</v>
      </c>
      <c r="B611" s="14" t="s">
        <v>198</v>
      </c>
      <c r="C611" s="14" t="e">
        <f>VLOOKUP(B611,'GSM 750'!$C$2:$G$729,5,FALSE)</f>
        <v>#N/A</v>
      </c>
      <c r="D611" s="89">
        <v>45012</v>
      </c>
      <c r="E611" s="14" t="s">
        <v>4369</v>
      </c>
      <c r="F611" s="121" t="s">
        <v>4370</v>
      </c>
      <c r="G611" s="14" t="s">
        <v>4371</v>
      </c>
      <c r="H611" s="14" t="s">
        <v>4376</v>
      </c>
      <c r="I611" s="121" t="s">
        <v>1376</v>
      </c>
      <c r="J611" s="121" t="s">
        <v>1211</v>
      </c>
      <c r="K611" s="121" t="s">
        <v>1212</v>
      </c>
      <c r="L611" s="121" t="s">
        <v>4373</v>
      </c>
      <c r="M611" s="121" t="s">
        <v>1213</v>
      </c>
      <c r="N611" s="121" t="s">
        <v>1213</v>
      </c>
      <c r="O611" s="121" t="s">
        <v>1213</v>
      </c>
      <c r="P611" s="121" t="s">
        <v>1213</v>
      </c>
      <c r="Q611" s="121" t="s">
        <v>1213</v>
      </c>
      <c r="R611" s="121" t="s">
        <v>1213</v>
      </c>
      <c r="S611" s="121" t="s">
        <v>1213</v>
      </c>
    </row>
    <row r="612" spans="1:19" ht="15.75" customHeight="1" x14ac:dyDescent="0.2">
      <c r="A612" s="14">
        <v>610</v>
      </c>
      <c r="B612" s="14" t="s">
        <v>955</v>
      </c>
      <c r="C612" s="14" t="str">
        <f>VLOOKUP(B612,'GSM 750'!$C$2:$G$729,5,FALSE)</f>
        <v>GHGD 250</v>
      </c>
      <c r="D612" s="89">
        <v>45012</v>
      </c>
      <c r="E612" s="14" t="s">
        <v>4369</v>
      </c>
      <c r="F612" s="121" t="s">
        <v>4370</v>
      </c>
      <c r="G612" s="14" t="s">
        <v>4371</v>
      </c>
      <c r="H612" s="14" t="s">
        <v>4375</v>
      </c>
      <c r="I612" s="121" t="s">
        <v>1376</v>
      </c>
      <c r="J612" s="121" t="s">
        <v>1211</v>
      </c>
      <c r="K612" s="121" t="s">
        <v>1212</v>
      </c>
      <c r="L612" s="121" t="s">
        <v>4373</v>
      </c>
      <c r="M612" s="121" t="s">
        <v>1213</v>
      </c>
      <c r="N612" s="121" t="s">
        <v>1213</v>
      </c>
      <c r="O612" s="121" t="s">
        <v>1213</v>
      </c>
      <c r="P612" s="121" t="s">
        <v>1213</v>
      </c>
      <c r="Q612" s="121" t="s">
        <v>1213</v>
      </c>
      <c r="R612" s="121" t="s">
        <v>1213</v>
      </c>
      <c r="S612" s="121" t="s">
        <v>1213</v>
      </c>
    </row>
    <row r="613" spans="1:19" ht="15.75" customHeight="1" x14ac:dyDescent="0.2">
      <c r="A613" s="14">
        <v>611</v>
      </c>
      <c r="B613" s="14" t="s">
        <v>785</v>
      </c>
      <c r="C613" s="14" t="str">
        <f>VLOOKUP(B613,'GSM 750'!$C$2:$G$729,5,FALSE)</f>
        <v>GHGD 500</v>
      </c>
      <c r="D613" s="89">
        <v>45012</v>
      </c>
      <c r="E613" s="14" t="s">
        <v>4369</v>
      </c>
      <c r="F613" s="121" t="s">
        <v>4370</v>
      </c>
      <c r="G613" s="14" t="s">
        <v>4371</v>
      </c>
      <c r="H613" s="14" t="s">
        <v>4375</v>
      </c>
      <c r="I613" s="121" t="s">
        <v>1376</v>
      </c>
      <c r="J613" s="121" t="s">
        <v>1211</v>
      </c>
      <c r="K613" s="121" t="s">
        <v>1212</v>
      </c>
      <c r="L613" s="121" t="s">
        <v>4373</v>
      </c>
      <c r="M613" s="121" t="s">
        <v>1213</v>
      </c>
      <c r="N613" s="121" t="s">
        <v>1213</v>
      </c>
      <c r="O613" s="121" t="s">
        <v>1213</v>
      </c>
      <c r="P613" s="121" t="s">
        <v>1213</v>
      </c>
      <c r="Q613" s="121" t="s">
        <v>1213</v>
      </c>
      <c r="R613" s="121" t="s">
        <v>1213</v>
      </c>
      <c r="S613" s="121" t="s">
        <v>1213</v>
      </c>
    </row>
    <row r="614" spans="1:19" ht="15.75" customHeight="1" x14ac:dyDescent="0.2">
      <c r="A614" s="14">
        <v>612</v>
      </c>
      <c r="B614" s="14" t="s">
        <v>746</v>
      </c>
      <c r="C614" s="14" t="str">
        <f>VLOOKUP(B614,'GSM 750'!$C$2:$G$729,5,FALSE)</f>
        <v>GHGD 500</v>
      </c>
      <c r="D614" s="89">
        <v>45012</v>
      </c>
      <c r="E614" s="14" t="s">
        <v>4369</v>
      </c>
      <c r="F614" s="121" t="s">
        <v>4370</v>
      </c>
      <c r="G614" s="14" t="s">
        <v>4371</v>
      </c>
      <c r="H614" s="14" t="s">
        <v>4375</v>
      </c>
      <c r="I614" s="121" t="s">
        <v>1376</v>
      </c>
      <c r="J614" s="121" t="s">
        <v>1211</v>
      </c>
      <c r="K614" s="121" t="s">
        <v>1212</v>
      </c>
      <c r="L614" s="121" t="s">
        <v>4373</v>
      </c>
      <c r="M614" s="121" t="s">
        <v>1213</v>
      </c>
      <c r="N614" s="121" t="s">
        <v>1213</v>
      </c>
      <c r="O614" s="121" t="s">
        <v>1213</v>
      </c>
      <c r="P614" s="121" t="s">
        <v>1213</v>
      </c>
      <c r="Q614" s="121" t="s">
        <v>1213</v>
      </c>
      <c r="R614" s="121" t="s">
        <v>1213</v>
      </c>
      <c r="S614" s="121" t="s">
        <v>1213</v>
      </c>
    </row>
    <row r="615" spans="1:19" ht="15.75" customHeight="1" x14ac:dyDescent="0.2">
      <c r="A615" s="14">
        <v>613</v>
      </c>
      <c r="B615" s="14" t="s">
        <v>4423</v>
      </c>
      <c r="C615" s="14" t="e">
        <f>VLOOKUP(B615,'GSM 750'!$C$2:$G$729,5,FALSE)</f>
        <v>#N/A</v>
      </c>
      <c r="D615" s="89">
        <v>45013</v>
      </c>
      <c r="E615" s="14" t="s">
        <v>4369</v>
      </c>
      <c r="F615" s="121" t="s">
        <v>4370</v>
      </c>
      <c r="G615" s="14" t="s">
        <v>4371</v>
      </c>
      <c r="H615" s="14" t="s">
        <v>4372</v>
      </c>
      <c r="I615" s="121" t="s">
        <v>1376</v>
      </c>
      <c r="J615" s="121" t="s">
        <v>1211</v>
      </c>
      <c r="K615" s="121" t="s">
        <v>1212</v>
      </c>
      <c r="L615" s="121" t="s">
        <v>4373</v>
      </c>
      <c r="M615" s="121" t="s">
        <v>1213</v>
      </c>
      <c r="N615" s="121" t="s">
        <v>1213</v>
      </c>
      <c r="O615" s="121" t="s">
        <v>1213</v>
      </c>
      <c r="P615" s="121" t="s">
        <v>1213</v>
      </c>
      <c r="Q615" s="121" t="s">
        <v>1213</v>
      </c>
      <c r="R615" s="121" t="s">
        <v>1213</v>
      </c>
      <c r="S615" s="121" t="s">
        <v>1213</v>
      </c>
    </row>
    <row r="616" spans="1:19" ht="15.75" customHeight="1" x14ac:dyDescent="0.2">
      <c r="A616" s="14">
        <v>614</v>
      </c>
      <c r="B616" s="14" t="s">
        <v>670</v>
      </c>
      <c r="C616" s="14" t="str">
        <f>VLOOKUP(B616,'GSM 750'!$C$2:$G$729,5,FALSE)</f>
        <v>GHGD 500</v>
      </c>
      <c r="D616" s="89">
        <v>45013</v>
      </c>
      <c r="E616" s="14" t="s">
        <v>4369</v>
      </c>
      <c r="F616" s="121" t="s">
        <v>4370</v>
      </c>
      <c r="G616" s="14" t="s">
        <v>4371</v>
      </c>
      <c r="H616" s="14" t="s">
        <v>4375</v>
      </c>
      <c r="I616" s="121" t="s">
        <v>1376</v>
      </c>
      <c r="J616" s="121" t="s">
        <v>1211</v>
      </c>
      <c r="K616" s="121" t="s">
        <v>1212</v>
      </c>
      <c r="L616" s="121" t="s">
        <v>4373</v>
      </c>
      <c r="M616" s="121" t="s">
        <v>1213</v>
      </c>
      <c r="N616" s="121" t="s">
        <v>1213</v>
      </c>
      <c r="O616" s="121" t="s">
        <v>1213</v>
      </c>
      <c r="P616" s="121" t="s">
        <v>1213</v>
      </c>
      <c r="Q616" s="121" t="s">
        <v>1213</v>
      </c>
      <c r="R616" s="121" t="s">
        <v>1213</v>
      </c>
      <c r="S616" s="121" t="s">
        <v>1213</v>
      </c>
    </row>
    <row r="617" spans="1:19" ht="15.75" customHeight="1" x14ac:dyDescent="0.2">
      <c r="A617" s="14">
        <v>615</v>
      </c>
      <c r="B617" s="14" t="s">
        <v>1066</v>
      </c>
      <c r="C617" s="14" t="str">
        <f>VLOOKUP(B617,'GSM 750'!$C$2:$G$729,5,FALSE)</f>
        <v>GHGD 250</v>
      </c>
      <c r="D617" s="89">
        <v>45014</v>
      </c>
      <c r="E617" s="14" t="s">
        <v>1250</v>
      </c>
      <c r="F617" s="121" t="s">
        <v>4370</v>
      </c>
      <c r="G617" s="14" t="s">
        <v>4371</v>
      </c>
      <c r="H617" s="14" t="s">
        <v>4372</v>
      </c>
      <c r="I617" s="121" t="s">
        <v>1376</v>
      </c>
      <c r="J617" s="121" t="s">
        <v>1211</v>
      </c>
      <c r="K617" s="121" t="s">
        <v>1212</v>
      </c>
      <c r="L617" s="121" t="s">
        <v>4373</v>
      </c>
      <c r="M617" s="121" t="s">
        <v>1213</v>
      </c>
      <c r="N617" s="121" t="s">
        <v>1213</v>
      </c>
      <c r="O617" s="121" t="s">
        <v>1213</v>
      </c>
      <c r="P617" s="121" t="s">
        <v>1213</v>
      </c>
      <c r="Q617" s="121" t="s">
        <v>1213</v>
      </c>
      <c r="R617" s="121" t="s">
        <v>1213</v>
      </c>
      <c r="S617" s="121" t="s">
        <v>1213</v>
      </c>
    </row>
    <row r="618" spans="1:19" ht="15.75" customHeight="1" x14ac:dyDescent="0.2">
      <c r="A618" s="14">
        <v>616</v>
      </c>
      <c r="B618" s="14" t="s">
        <v>1723</v>
      </c>
      <c r="C618" s="14" t="e">
        <f>VLOOKUP(B618,'GSM 750'!$C$2:$G$729,5,FALSE)</f>
        <v>#N/A</v>
      </c>
      <c r="D618" s="89">
        <v>45014</v>
      </c>
      <c r="E618" s="14" t="s">
        <v>4369</v>
      </c>
      <c r="F618" s="121" t="s">
        <v>4370</v>
      </c>
      <c r="G618" s="14" t="s">
        <v>4371</v>
      </c>
      <c r="H618" s="14" t="s">
        <v>4374</v>
      </c>
      <c r="I618" s="121" t="s">
        <v>1376</v>
      </c>
      <c r="J618" s="121" t="s">
        <v>1211</v>
      </c>
      <c r="K618" s="121" t="s">
        <v>1212</v>
      </c>
      <c r="L618" s="121" t="s">
        <v>4373</v>
      </c>
      <c r="M618" s="121" t="s">
        <v>1213</v>
      </c>
      <c r="N618" s="121" t="s">
        <v>1213</v>
      </c>
      <c r="O618" s="121" t="s">
        <v>1213</v>
      </c>
      <c r="P618" s="121" t="s">
        <v>1213</v>
      </c>
      <c r="Q618" s="121" t="s">
        <v>1213</v>
      </c>
      <c r="R618" s="121" t="s">
        <v>1213</v>
      </c>
      <c r="S618" s="121" t="s">
        <v>1213</v>
      </c>
    </row>
    <row r="619" spans="1:19" ht="15.75" customHeight="1" x14ac:dyDescent="0.2">
      <c r="A619" s="14">
        <v>617</v>
      </c>
      <c r="B619" s="14" t="s">
        <v>780</v>
      </c>
      <c r="C619" s="14" t="str">
        <f>VLOOKUP(B619,'GSM 750'!$C$2:$G$729,5,FALSE)</f>
        <v>GHGD 500</v>
      </c>
      <c r="D619" s="89">
        <v>45014</v>
      </c>
      <c r="E619" s="14" t="s">
        <v>1250</v>
      </c>
      <c r="F619" s="121" t="s">
        <v>4370</v>
      </c>
      <c r="G619" s="14" t="s">
        <v>4371</v>
      </c>
      <c r="H619" s="14" t="s">
        <v>4375</v>
      </c>
      <c r="I619" s="121" t="s">
        <v>1249</v>
      </c>
      <c r="J619" s="121" t="s">
        <v>1211</v>
      </c>
      <c r="K619" s="121" t="s">
        <v>1212</v>
      </c>
      <c r="L619" s="121" t="s">
        <v>4373</v>
      </c>
      <c r="M619" s="121" t="s">
        <v>1213</v>
      </c>
      <c r="N619" s="121" t="s">
        <v>1213</v>
      </c>
      <c r="O619" s="121" t="s">
        <v>1213</v>
      </c>
      <c r="P619" s="121" t="s">
        <v>1213</v>
      </c>
      <c r="Q619" s="121" t="s">
        <v>1213</v>
      </c>
      <c r="R619" s="121" t="s">
        <v>1213</v>
      </c>
      <c r="S619" s="121" t="s">
        <v>1213</v>
      </c>
    </row>
    <row r="620" spans="1:19" ht="15.75" customHeight="1" x14ac:dyDescent="0.2">
      <c r="A620" s="14">
        <v>618</v>
      </c>
      <c r="B620" s="14" t="s">
        <v>823</v>
      </c>
      <c r="C620" s="14" t="str">
        <f>VLOOKUP(B620,'GSM 750'!$C$2:$G$729,5,FALSE)</f>
        <v>GHGD 500</v>
      </c>
      <c r="D620" s="89">
        <v>45015</v>
      </c>
      <c r="E620" s="14" t="s">
        <v>4369</v>
      </c>
      <c r="F620" s="121" t="s">
        <v>4370</v>
      </c>
      <c r="G620" s="14" t="s">
        <v>4371</v>
      </c>
      <c r="H620" s="14" t="s">
        <v>4374</v>
      </c>
      <c r="I620" s="121" t="s">
        <v>1376</v>
      </c>
      <c r="J620" s="121" t="s">
        <v>1211</v>
      </c>
      <c r="K620" s="121" t="s">
        <v>1212</v>
      </c>
      <c r="L620" s="121" t="s">
        <v>4373</v>
      </c>
      <c r="M620" s="121" t="s">
        <v>1213</v>
      </c>
      <c r="N620" s="121" t="s">
        <v>1213</v>
      </c>
      <c r="O620" s="121" t="s">
        <v>1213</v>
      </c>
      <c r="P620" s="121" t="s">
        <v>1213</v>
      </c>
      <c r="Q620" s="121" t="s">
        <v>1213</v>
      </c>
      <c r="R620" s="121" t="s">
        <v>1213</v>
      </c>
      <c r="S620" s="121" t="s">
        <v>1213</v>
      </c>
    </row>
    <row r="621" spans="1:19" ht="15.75" customHeight="1" x14ac:dyDescent="0.2">
      <c r="A621" s="14">
        <v>619</v>
      </c>
      <c r="B621" s="14" t="s">
        <v>900</v>
      </c>
      <c r="C621" s="14" t="str">
        <f>VLOOKUP(B621,'GSM 750'!$C$2:$G$729,5,FALSE)</f>
        <v>GHGD 250</v>
      </c>
      <c r="D621" s="89">
        <v>45015</v>
      </c>
      <c r="E621" s="14" t="s">
        <v>1250</v>
      </c>
      <c r="F621" s="121" t="s">
        <v>4370</v>
      </c>
      <c r="G621" s="14" t="s">
        <v>4371</v>
      </c>
      <c r="H621" s="14" t="s">
        <v>4374</v>
      </c>
      <c r="I621" s="121" t="s">
        <v>1376</v>
      </c>
      <c r="J621" s="121" t="s">
        <v>1211</v>
      </c>
      <c r="K621" s="121" t="s">
        <v>1212</v>
      </c>
      <c r="L621" s="121" t="s">
        <v>4373</v>
      </c>
      <c r="M621" s="121" t="s">
        <v>1213</v>
      </c>
      <c r="N621" s="121" t="s">
        <v>1213</v>
      </c>
      <c r="O621" s="121" t="s">
        <v>1213</v>
      </c>
      <c r="P621" s="121" t="s">
        <v>1213</v>
      </c>
      <c r="Q621" s="121" t="s">
        <v>1213</v>
      </c>
      <c r="R621" s="121" t="s">
        <v>1213</v>
      </c>
      <c r="S621" s="121" t="s">
        <v>1213</v>
      </c>
    </row>
    <row r="622" spans="1:19" ht="15.75" customHeight="1" x14ac:dyDescent="0.2">
      <c r="A622" s="14">
        <v>620</v>
      </c>
      <c r="B622" s="14" t="s">
        <v>2787</v>
      </c>
      <c r="C622" s="14" t="e">
        <f>VLOOKUP(B622,'GSM 750'!$C$2:$G$729,5,FALSE)</f>
        <v>#N/A</v>
      </c>
      <c r="D622" s="89">
        <v>45015</v>
      </c>
      <c r="E622" s="14" t="s">
        <v>4369</v>
      </c>
      <c r="F622" s="121" t="s">
        <v>4370</v>
      </c>
      <c r="G622" s="14" t="s">
        <v>4371</v>
      </c>
      <c r="H622" s="14" t="s">
        <v>4375</v>
      </c>
      <c r="I622" s="121" t="s">
        <v>1376</v>
      </c>
      <c r="J622" s="121" t="s">
        <v>1211</v>
      </c>
      <c r="K622" s="121" t="s">
        <v>1212</v>
      </c>
      <c r="L622" s="121" t="s">
        <v>4373</v>
      </c>
      <c r="M622" s="121" t="s">
        <v>1213</v>
      </c>
      <c r="N622" s="121" t="s">
        <v>1213</v>
      </c>
      <c r="O622" s="121" t="s">
        <v>1213</v>
      </c>
      <c r="P622" s="121" t="s">
        <v>1213</v>
      </c>
      <c r="Q622" s="121" t="s">
        <v>1213</v>
      </c>
      <c r="R622" s="121" t="s">
        <v>1213</v>
      </c>
      <c r="S622" s="121" t="s">
        <v>1213</v>
      </c>
    </row>
    <row r="623" spans="1:19" ht="15.75" customHeight="1" x14ac:dyDescent="0.2">
      <c r="A623" s="14">
        <v>621</v>
      </c>
      <c r="B623" s="14" t="s">
        <v>958</v>
      </c>
      <c r="C623" s="14" t="str">
        <f>VLOOKUP(B623,'GSM 750'!$C$2:$G$729,5,FALSE)</f>
        <v>GHGD 250</v>
      </c>
      <c r="D623" s="89">
        <v>45016</v>
      </c>
      <c r="E623" s="14" t="s">
        <v>4369</v>
      </c>
      <c r="F623" s="121" t="s">
        <v>4370</v>
      </c>
      <c r="G623" s="14" t="s">
        <v>4371</v>
      </c>
      <c r="H623" s="14" t="s">
        <v>4375</v>
      </c>
      <c r="I623" s="121" t="s">
        <v>1249</v>
      </c>
      <c r="J623" s="121" t="s">
        <v>1211</v>
      </c>
      <c r="K623" s="121" t="s">
        <v>1212</v>
      </c>
      <c r="L623" s="121" t="s">
        <v>4373</v>
      </c>
      <c r="M623" s="121" t="s">
        <v>1213</v>
      </c>
      <c r="N623" s="121" t="s">
        <v>1213</v>
      </c>
      <c r="O623" s="121" t="s">
        <v>1213</v>
      </c>
      <c r="P623" s="121" t="s">
        <v>1213</v>
      </c>
      <c r="Q623" s="121" t="s">
        <v>1213</v>
      </c>
      <c r="R623" s="121" t="s">
        <v>1213</v>
      </c>
      <c r="S623" s="121" t="s">
        <v>1213</v>
      </c>
    </row>
    <row r="624" spans="1:19" ht="15.75" customHeight="1" x14ac:dyDescent="0.2">
      <c r="A624" s="14">
        <v>622</v>
      </c>
      <c r="B624" s="14" t="s">
        <v>2787</v>
      </c>
      <c r="C624" s="14" t="e">
        <f>VLOOKUP(B624,'GSM 750'!$C$2:$G$729,5,FALSE)</f>
        <v>#N/A</v>
      </c>
      <c r="D624" s="89">
        <v>45016</v>
      </c>
      <c r="E624" s="14" t="s">
        <v>4369</v>
      </c>
      <c r="F624" s="121" t="s">
        <v>4370</v>
      </c>
      <c r="G624" s="14" t="s">
        <v>4371</v>
      </c>
      <c r="H624" s="14" t="s">
        <v>4375</v>
      </c>
      <c r="I624" s="121" t="s">
        <v>1376</v>
      </c>
      <c r="J624" s="121" t="s">
        <v>1211</v>
      </c>
      <c r="K624" s="121" t="s">
        <v>1212</v>
      </c>
      <c r="L624" s="121" t="s">
        <v>4373</v>
      </c>
      <c r="M624" s="121" t="s">
        <v>1213</v>
      </c>
      <c r="N624" s="121" t="s">
        <v>1213</v>
      </c>
      <c r="O624" s="121" t="s">
        <v>1213</v>
      </c>
      <c r="P624" s="121" t="s">
        <v>1213</v>
      </c>
      <c r="Q624" s="121" t="s">
        <v>1213</v>
      </c>
      <c r="R624" s="121" t="s">
        <v>1213</v>
      </c>
      <c r="S624" s="121" t="s">
        <v>1213</v>
      </c>
    </row>
    <row r="625" spans="1:19" ht="15.75" customHeight="1" x14ac:dyDescent="0.2">
      <c r="A625" s="14">
        <v>623</v>
      </c>
      <c r="B625" s="14" t="s">
        <v>785</v>
      </c>
      <c r="C625" s="14" t="str">
        <f>VLOOKUP(B625,'GSM 750'!$C$2:$G$729,5,FALSE)</f>
        <v>GHGD 500</v>
      </c>
      <c r="D625" s="89">
        <v>45016</v>
      </c>
      <c r="E625" s="14" t="s">
        <v>4369</v>
      </c>
      <c r="F625" s="121" t="s">
        <v>4370</v>
      </c>
      <c r="G625" s="14" t="s">
        <v>4371</v>
      </c>
      <c r="H625" s="14" t="s">
        <v>4375</v>
      </c>
      <c r="I625" s="121" t="s">
        <v>1376</v>
      </c>
      <c r="J625" s="121" t="s">
        <v>1211</v>
      </c>
      <c r="K625" s="121" t="s">
        <v>1212</v>
      </c>
      <c r="L625" s="121" t="s">
        <v>4373</v>
      </c>
      <c r="M625" s="121" t="s">
        <v>1213</v>
      </c>
      <c r="N625" s="121" t="s">
        <v>1213</v>
      </c>
      <c r="O625" s="121" t="s">
        <v>1213</v>
      </c>
      <c r="P625" s="121" t="s">
        <v>1213</v>
      </c>
      <c r="Q625" s="121" t="s">
        <v>1213</v>
      </c>
      <c r="R625" s="121" t="s">
        <v>1213</v>
      </c>
      <c r="S625" s="121" t="s">
        <v>1213</v>
      </c>
    </row>
    <row r="626" spans="1:19" ht="15.75" customHeight="1" x14ac:dyDescent="0.2">
      <c r="A626" s="14">
        <v>624</v>
      </c>
      <c r="B626" s="14" t="s">
        <v>908</v>
      </c>
      <c r="C626" s="14" t="str">
        <f>VLOOKUP(B626,'GSM 750'!$C$2:$G$729,5,FALSE)</f>
        <v>GHGD 250</v>
      </c>
      <c r="D626" s="89">
        <v>45016</v>
      </c>
      <c r="E626" s="14" t="s">
        <v>4378</v>
      </c>
      <c r="F626" s="121" t="s">
        <v>4370</v>
      </c>
      <c r="G626" s="14" t="s">
        <v>4371</v>
      </c>
      <c r="H626" s="14" t="s">
        <v>4374</v>
      </c>
      <c r="I626" s="121" t="s">
        <v>1376</v>
      </c>
      <c r="J626" s="121" t="s">
        <v>1211</v>
      </c>
      <c r="K626" s="121" t="s">
        <v>1212</v>
      </c>
      <c r="L626" s="121" t="s">
        <v>4373</v>
      </c>
      <c r="M626" s="121" t="s">
        <v>1213</v>
      </c>
      <c r="N626" s="121" t="s">
        <v>1213</v>
      </c>
      <c r="O626" s="121" t="s">
        <v>1213</v>
      </c>
      <c r="P626" s="121" t="s">
        <v>1213</v>
      </c>
      <c r="Q626" s="121" t="s">
        <v>1213</v>
      </c>
      <c r="R626" s="121" t="s">
        <v>1213</v>
      </c>
      <c r="S626" s="121" t="s">
        <v>1213</v>
      </c>
    </row>
    <row r="627" spans="1:19" ht="15.75" customHeight="1" x14ac:dyDescent="0.2">
      <c r="A627" s="14">
        <v>625</v>
      </c>
      <c r="B627" s="14" t="s">
        <v>512</v>
      </c>
      <c r="C627" s="14" t="str">
        <f>VLOOKUP(B627,'GSM 750'!$C$2:$G$729,5,FALSE)</f>
        <v>GHGD 500</v>
      </c>
      <c r="D627" s="89">
        <v>45017</v>
      </c>
      <c r="E627" s="14" t="s">
        <v>4369</v>
      </c>
      <c r="F627" s="121" t="s">
        <v>4370</v>
      </c>
      <c r="G627" s="14" t="s">
        <v>4371</v>
      </c>
      <c r="H627" s="14" t="s">
        <v>4376</v>
      </c>
      <c r="I627" s="121" t="s">
        <v>1376</v>
      </c>
      <c r="J627" s="121" t="s">
        <v>1211</v>
      </c>
      <c r="K627" s="121" t="s">
        <v>1212</v>
      </c>
      <c r="L627" s="121" t="s">
        <v>4373</v>
      </c>
      <c r="M627" s="121" t="s">
        <v>1213</v>
      </c>
      <c r="N627" s="121" t="s">
        <v>1213</v>
      </c>
      <c r="O627" s="121" t="s">
        <v>1213</v>
      </c>
      <c r="P627" s="121" t="s">
        <v>1213</v>
      </c>
      <c r="Q627" s="121" t="s">
        <v>1213</v>
      </c>
      <c r="R627" s="121" t="s">
        <v>1213</v>
      </c>
      <c r="S627" s="121" t="s">
        <v>1213</v>
      </c>
    </row>
    <row r="628" spans="1:19" ht="15.75" customHeight="1" x14ac:dyDescent="0.2">
      <c r="A628" s="14">
        <v>626</v>
      </c>
      <c r="B628" s="14" t="s">
        <v>996</v>
      </c>
      <c r="C628" s="14" t="str">
        <f>VLOOKUP(B628,'GSM 750'!$C$2:$G$729,5,FALSE)</f>
        <v>GHGD 250</v>
      </c>
      <c r="D628" s="89">
        <v>45017</v>
      </c>
      <c r="E628" s="14" t="s">
        <v>4369</v>
      </c>
      <c r="F628" s="121" t="s">
        <v>4378</v>
      </c>
      <c r="G628" s="14" t="s">
        <v>4443</v>
      </c>
      <c r="H628" s="14" t="s">
        <v>4376</v>
      </c>
      <c r="I628" s="121" t="s">
        <v>1376</v>
      </c>
      <c r="J628" s="121" t="s">
        <v>1211</v>
      </c>
      <c r="K628" s="121" t="s">
        <v>1212</v>
      </c>
      <c r="L628" s="121" t="s">
        <v>4373</v>
      </c>
      <c r="M628" s="121" t="s">
        <v>1213</v>
      </c>
      <c r="N628" s="121" t="s">
        <v>1213</v>
      </c>
      <c r="O628" s="121" t="s">
        <v>1213</v>
      </c>
      <c r="P628" s="121" t="s">
        <v>1213</v>
      </c>
      <c r="Q628" s="121" t="s">
        <v>1213</v>
      </c>
      <c r="R628" s="121" t="s">
        <v>1213</v>
      </c>
      <c r="S628" s="121" t="s">
        <v>1213</v>
      </c>
    </row>
    <row r="629" spans="1:19" ht="15.75" customHeight="1" x14ac:dyDescent="0.2">
      <c r="A629" s="14">
        <v>627</v>
      </c>
      <c r="B629" s="14" t="s">
        <v>512</v>
      </c>
      <c r="C629" s="14" t="str">
        <f>VLOOKUP(B629,'GSM 750'!$C$2:$G$729,5,FALSE)</f>
        <v>GHGD 500</v>
      </c>
      <c r="D629" s="89">
        <v>45018</v>
      </c>
      <c r="E629" s="14" t="s">
        <v>4369</v>
      </c>
      <c r="F629" s="121" t="s">
        <v>4370</v>
      </c>
      <c r="G629" s="14" t="s">
        <v>4371</v>
      </c>
      <c r="H629" s="14" t="s">
        <v>4376</v>
      </c>
      <c r="I629" s="121" t="s">
        <v>1376</v>
      </c>
      <c r="J629" s="121" t="s">
        <v>1211</v>
      </c>
      <c r="K629" s="121" t="s">
        <v>1212</v>
      </c>
      <c r="L629" s="121" t="s">
        <v>4373</v>
      </c>
      <c r="M629" s="121" t="s">
        <v>1213</v>
      </c>
      <c r="N629" s="121" t="s">
        <v>1213</v>
      </c>
      <c r="O629" s="121" t="s">
        <v>1213</v>
      </c>
      <c r="P629" s="121" t="s">
        <v>1213</v>
      </c>
      <c r="Q629" s="121" t="s">
        <v>1213</v>
      </c>
      <c r="R629" s="121" t="s">
        <v>1213</v>
      </c>
      <c r="S629" s="121" t="s">
        <v>1213</v>
      </c>
    </row>
    <row r="630" spans="1:19" ht="15.75" customHeight="1" x14ac:dyDescent="0.2">
      <c r="A630" s="14">
        <v>628</v>
      </c>
      <c r="B630" s="14" t="s">
        <v>1077</v>
      </c>
      <c r="C630" s="14" t="str">
        <f>VLOOKUP(B630,'GSM 750'!$C$2:$G$729,5,FALSE)</f>
        <v>GHGD 250</v>
      </c>
      <c r="D630" s="89">
        <v>45019</v>
      </c>
      <c r="E630" s="14" t="s">
        <v>4369</v>
      </c>
      <c r="F630" s="14" t="s">
        <v>4444</v>
      </c>
      <c r="G630" s="14" t="s">
        <v>4445</v>
      </c>
      <c r="H630" s="14" t="s">
        <v>4374</v>
      </c>
      <c r="I630" s="121" t="s">
        <v>1376</v>
      </c>
      <c r="J630" s="121" t="s">
        <v>1211</v>
      </c>
      <c r="K630" s="121" t="s">
        <v>1212</v>
      </c>
      <c r="L630" s="121" t="s">
        <v>4373</v>
      </c>
      <c r="M630" s="121" t="s">
        <v>1213</v>
      </c>
      <c r="N630" s="121" t="s">
        <v>1213</v>
      </c>
      <c r="O630" s="121" t="s">
        <v>1213</v>
      </c>
      <c r="P630" s="121" t="s">
        <v>1213</v>
      </c>
      <c r="Q630" s="121" t="s">
        <v>1213</v>
      </c>
      <c r="R630" s="121" t="s">
        <v>1213</v>
      </c>
      <c r="S630" s="121" t="s">
        <v>1213</v>
      </c>
    </row>
    <row r="631" spans="1:19" ht="15.75" customHeight="1" x14ac:dyDescent="0.2">
      <c r="A631" s="14">
        <v>629</v>
      </c>
      <c r="B631" s="14" t="s">
        <v>646</v>
      </c>
      <c r="C631" s="14" t="str">
        <f>VLOOKUP(B631,'GSM 750'!$C$2:$G$729,5,FALSE)</f>
        <v>GHGD 500</v>
      </c>
      <c r="D631" s="89">
        <v>45019</v>
      </c>
      <c r="E631" s="14" t="s">
        <v>4369</v>
      </c>
      <c r="F631" s="121" t="s">
        <v>4370</v>
      </c>
      <c r="G631" s="14" t="s">
        <v>4371</v>
      </c>
      <c r="H631" s="14" t="s">
        <v>4374</v>
      </c>
      <c r="I631" s="121" t="s">
        <v>1376</v>
      </c>
      <c r="J631" s="121" t="s">
        <v>1211</v>
      </c>
      <c r="K631" s="121" t="s">
        <v>1212</v>
      </c>
      <c r="L631" s="121" t="s">
        <v>4373</v>
      </c>
      <c r="M631" s="121" t="s">
        <v>1213</v>
      </c>
      <c r="N631" s="121" t="s">
        <v>1213</v>
      </c>
      <c r="O631" s="121" t="s">
        <v>1213</v>
      </c>
      <c r="P631" s="121" t="s">
        <v>1213</v>
      </c>
      <c r="Q631" s="121" t="s">
        <v>1213</v>
      </c>
      <c r="R631" s="121" t="s">
        <v>1213</v>
      </c>
      <c r="S631" s="121" t="s">
        <v>1213</v>
      </c>
    </row>
    <row r="632" spans="1:19" ht="15.75" customHeight="1" x14ac:dyDescent="0.2">
      <c r="A632" s="14">
        <v>630</v>
      </c>
      <c r="B632" s="14" t="s">
        <v>815</v>
      </c>
      <c r="C632" s="14" t="str">
        <f>VLOOKUP(B632,'GSM 750'!$C$2:$G$729,5,FALSE)</f>
        <v>GHGD 500</v>
      </c>
      <c r="D632" s="89">
        <v>45019</v>
      </c>
      <c r="E632" s="14" t="s">
        <v>4369</v>
      </c>
      <c r="F632" s="121" t="s">
        <v>4370</v>
      </c>
      <c r="G632" s="14" t="s">
        <v>4371</v>
      </c>
      <c r="H632" s="14" t="s">
        <v>4375</v>
      </c>
      <c r="I632" s="121" t="s">
        <v>1376</v>
      </c>
      <c r="J632" s="121" t="s">
        <v>1211</v>
      </c>
      <c r="K632" s="121" t="s">
        <v>1212</v>
      </c>
      <c r="L632" s="121" t="s">
        <v>4373</v>
      </c>
      <c r="M632" s="121" t="s">
        <v>1213</v>
      </c>
      <c r="N632" s="121" t="s">
        <v>1213</v>
      </c>
      <c r="O632" s="121" t="s">
        <v>1213</v>
      </c>
      <c r="P632" s="121" t="s">
        <v>1213</v>
      </c>
      <c r="Q632" s="121" t="s">
        <v>1213</v>
      </c>
      <c r="R632" s="121" t="s">
        <v>1213</v>
      </c>
      <c r="S632" s="121" t="s">
        <v>1213</v>
      </c>
    </row>
    <row r="633" spans="1:19" ht="15.75" customHeight="1" x14ac:dyDescent="0.2">
      <c r="A633" s="14">
        <v>631</v>
      </c>
      <c r="B633" s="14" t="s">
        <v>944</v>
      </c>
      <c r="C633" s="14" t="str">
        <f>VLOOKUP(B633,'GSM 750'!$C$2:$G$729,5,FALSE)</f>
        <v>GHGD 250</v>
      </c>
      <c r="D633" s="89">
        <v>45019</v>
      </c>
      <c r="E633" s="14" t="s">
        <v>4369</v>
      </c>
      <c r="F633" s="121" t="s">
        <v>4370</v>
      </c>
      <c r="G633" s="14" t="s">
        <v>4400</v>
      </c>
      <c r="H633" s="14" t="s">
        <v>4374</v>
      </c>
      <c r="I633" s="14" t="s">
        <v>4341</v>
      </c>
      <c r="J633" s="121" t="s">
        <v>1211</v>
      </c>
      <c r="K633" s="121" t="s">
        <v>1212</v>
      </c>
      <c r="L633" s="121" t="s">
        <v>4373</v>
      </c>
      <c r="M633" s="121" t="s">
        <v>1213</v>
      </c>
      <c r="N633" s="121" t="s">
        <v>1213</v>
      </c>
      <c r="O633" s="121" t="s">
        <v>1213</v>
      </c>
      <c r="P633" s="121" t="s">
        <v>1213</v>
      </c>
      <c r="Q633" s="121" t="s">
        <v>1213</v>
      </c>
      <c r="R633" s="121" t="s">
        <v>1213</v>
      </c>
      <c r="S633" s="121" t="s">
        <v>1213</v>
      </c>
    </row>
    <row r="634" spans="1:19" ht="15.75" customHeight="1" x14ac:dyDescent="0.2">
      <c r="A634" s="14">
        <v>632</v>
      </c>
      <c r="B634" s="14" t="s">
        <v>974</v>
      </c>
      <c r="C634" s="14" t="str">
        <f>VLOOKUP(B634,'GSM 750'!$C$2:$G$729,5,FALSE)</f>
        <v>GHGD 250</v>
      </c>
      <c r="D634" s="89">
        <v>45019</v>
      </c>
      <c r="E634" s="14" t="s">
        <v>4369</v>
      </c>
      <c r="F634" s="121" t="s">
        <v>4370</v>
      </c>
      <c r="G634" s="14" t="s">
        <v>4385</v>
      </c>
      <c r="H634" s="14" t="s">
        <v>4376</v>
      </c>
      <c r="I634" s="14" t="s">
        <v>4341</v>
      </c>
      <c r="J634" s="121" t="s">
        <v>1211</v>
      </c>
      <c r="K634" s="121" t="s">
        <v>1212</v>
      </c>
      <c r="L634" s="121" t="s">
        <v>4373</v>
      </c>
      <c r="M634" s="121" t="s">
        <v>1213</v>
      </c>
      <c r="N634" s="121" t="s">
        <v>1213</v>
      </c>
      <c r="O634" s="121" t="s">
        <v>1213</v>
      </c>
      <c r="P634" s="121" t="s">
        <v>1213</v>
      </c>
      <c r="Q634" s="121" t="s">
        <v>1213</v>
      </c>
      <c r="R634" s="121" t="s">
        <v>1213</v>
      </c>
      <c r="S634" s="121" t="s">
        <v>1213</v>
      </c>
    </row>
    <row r="635" spans="1:19" ht="15.75" customHeight="1" x14ac:dyDescent="0.2">
      <c r="A635" s="14">
        <v>633</v>
      </c>
      <c r="B635" s="14" t="s">
        <v>512</v>
      </c>
      <c r="C635" s="14" t="str">
        <f>VLOOKUP(B635,'GSM 750'!$C$2:$G$729,5,FALSE)</f>
        <v>GHGD 500</v>
      </c>
      <c r="D635" s="89">
        <v>45020</v>
      </c>
      <c r="E635" s="14" t="s">
        <v>4369</v>
      </c>
      <c r="F635" s="121" t="s">
        <v>4370</v>
      </c>
      <c r="G635" s="14" t="s">
        <v>4371</v>
      </c>
      <c r="H635" s="14" t="s">
        <v>4376</v>
      </c>
      <c r="I635" s="14" t="s">
        <v>4341</v>
      </c>
      <c r="J635" s="121" t="s">
        <v>1211</v>
      </c>
      <c r="K635" s="121" t="s">
        <v>1212</v>
      </c>
      <c r="L635" s="121" t="s">
        <v>4373</v>
      </c>
      <c r="M635" s="121" t="s">
        <v>1213</v>
      </c>
      <c r="N635" s="121" t="s">
        <v>1213</v>
      </c>
      <c r="O635" s="121" t="s">
        <v>1213</v>
      </c>
      <c r="P635" s="121" t="s">
        <v>1213</v>
      </c>
      <c r="Q635" s="121" t="s">
        <v>1213</v>
      </c>
      <c r="R635" s="121" t="s">
        <v>1213</v>
      </c>
      <c r="S635" s="121" t="s">
        <v>1213</v>
      </c>
    </row>
    <row r="636" spans="1:19" ht="15.75" customHeight="1" x14ac:dyDescent="0.2">
      <c r="A636" s="14">
        <v>634</v>
      </c>
      <c r="B636" s="14" t="s">
        <v>958</v>
      </c>
      <c r="C636" s="14" t="str">
        <f>VLOOKUP(B636,'GSM 750'!$C$2:$G$729,5,FALSE)</f>
        <v>GHGD 250</v>
      </c>
      <c r="D636" s="89">
        <v>45020</v>
      </c>
      <c r="E636" s="14" t="s">
        <v>4369</v>
      </c>
      <c r="F636" s="121" t="s">
        <v>4370</v>
      </c>
      <c r="G636" s="14" t="s">
        <v>4371</v>
      </c>
      <c r="H636" s="14" t="s">
        <v>4375</v>
      </c>
      <c r="I636" s="121" t="s">
        <v>1376</v>
      </c>
      <c r="J636" s="121" t="s">
        <v>1211</v>
      </c>
      <c r="K636" s="121" t="s">
        <v>1212</v>
      </c>
      <c r="L636" s="121" t="s">
        <v>4373</v>
      </c>
      <c r="M636" s="121" t="s">
        <v>1213</v>
      </c>
      <c r="N636" s="121" t="s">
        <v>1213</v>
      </c>
      <c r="O636" s="121" t="s">
        <v>1213</v>
      </c>
      <c r="P636" s="121" t="s">
        <v>1213</v>
      </c>
      <c r="Q636" s="121" t="s">
        <v>1213</v>
      </c>
      <c r="R636" s="121" t="s">
        <v>1213</v>
      </c>
      <c r="S636" s="121" t="s">
        <v>1213</v>
      </c>
    </row>
    <row r="637" spans="1:19" ht="15.75" customHeight="1" x14ac:dyDescent="0.2">
      <c r="A637" s="14">
        <v>635</v>
      </c>
      <c r="B637" s="14" t="s">
        <v>605</v>
      </c>
      <c r="C637" s="14" t="str">
        <f>VLOOKUP(B637,'GSM 750'!$C$2:$G$729,5,FALSE)</f>
        <v>GHGD 500</v>
      </c>
      <c r="D637" s="89">
        <v>45020</v>
      </c>
      <c r="E637" s="14" t="s">
        <v>4369</v>
      </c>
      <c r="F637" s="121" t="s">
        <v>4370</v>
      </c>
      <c r="G637" s="14" t="s">
        <v>4400</v>
      </c>
      <c r="H637" s="14" t="s">
        <v>4376</v>
      </c>
      <c r="I637" s="14" t="s">
        <v>4341</v>
      </c>
      <c r="J637" s="121" t="s">
        <v>1211</v>
      </c>
      <c r="K637" s="121" t="s">
        <v>1212</v>
      </c>
      <c r="L637" s="121" t="s">
        <v>4373</v>
      </c>
      <c r="M637" s="121" t="s">
        <v>1213</v>
      </c>
      <c r="N637" s="121" t="s">
        <v>1213</v>
      </c>
      <c r="O637" s="121" t="s">
        <v>1213</v>
      </c>
      <c r="P637" s="121" t="s">
        <v>1213</v>
      </c>
      <c r="Q637" s="121" t="s">
        <v>1213</v>
      </c>
      <c r="R637" s="121" t="s">
        <v>1213</v>
      </c>
      <c r="S637" s="121" t="s">
        <v>1213</v>
      </c>
    </row>
    <row r="638" spans="1:19" ht="15.75" customHeight="1" x14ac:dyDescent="0.2">
      <c r="A638" s="14">
        <v>636</v>
      </c>
      <c r="B638" s="14" t="s">
        <v>605</v>
      </c>
      <c r="C638" s="14" t="str">
        <f>VLOOKUP(B638,'GSM 750'!$C$2:$G$729,5,FALSE)</f>
        <v>GHGD 500</v>
      </c>
      <c r="D638" s="89">
        <v>45021</v>
      </c>
      <c r="E638" s="14" t="s">
        <v>4369</v>
      </c>
      <c r="F638" s="121" t="s">
        <v>4370</v>
      </c>
      <c r="G638" s="14" t="s">
        <v>4371</v>
      </c>
      <c r="H638" s="14" t="s">
        <v>4376</v>
      </c>
      <c r="I638" s="14" t="s">
        <v>4341</v>
      </c>
      <c r="J638" s="121" t="s">
        <v>1211</v>
      </c>
      <c r="K638" s="121" t="s">
        <v>1212</v>
      </c>
      <c r="L638" s="121" t="s">
        <v>4373</v>
      </c>
      <c r="M638" s="121" t="s">
        <v>1213</v>
      </c>
      <c r="N638" s="121" t="s">
        <v>1213</v>
      </c>
      <c r="O638" s="121" t="s">
        <v>1213</v>
      </c>
      <c r="P638" s="121" t="s">
        <v>1213</v>
      </c>
      <c r="Q638" s="121" t="s">
        <v>1213</v>
      </c>
      <c r="R638" s="121" t="s">
        <v>1213</v>
      </c>
      <c r="S638" s="121" t="s">
        <v>1213</v>
      </c>
    </row>
    <row r="639" spans="1:19" ht="15.75" customHeight="1" x14ac:dyDescent="0.2">
      <c r="A639" s="14">
        <v>637</v>
      </c>
      <c r="B639" s="14" t="s">
        <v>1067</v>
      </c>
      <c r="C639" s="14" t="str">
        <f>VLOOKUP(B639,'GSM 750'!$C$2:$G$729,5,FALSE)</f>
        <v>GHGD 250</v>
      </c>
      <c r="D639" s="89">
        <v>45021</v>
      </c>
      <c r="E639" s="14" t="s">
        <v>4369</v>
      </c>
      <c r="F639" s="121" t="s">
        <v>4370</v>
      </c>
      <c r="G639" s="14" t="s">
        <v>4400</v>
      </c>
      <c r="H639" s="14" t="s">
        <v>4372</v>
      </c>
      <c r="I639" s="14" t="s">
        <v>4341</v>
      </c>
      <c r="J639" s="121" t="s">
        <v>1211</v>
      </c>
      <c r="K639" s="121" t="s">
        <v>1212</v>
      </c>
      <c r="L639" s="121" t="s">
        <v>4373</v>
      </c>
      <c r="M639" s="121" t="s">
        <v>1213</v>
      </c>
      <c r="N639" s="121" t="s">
        <v>1213</v>
      </c>
      <c r="O639" s="121" t="s">
        <v>1213</v>
      </c>
      <c r="P639" s="121" t="s">
        <v>1213</v>
      </c>
      <c r="Q639" s="121" t="s">
        <v>1213</v>
      </c>
      <c r="R639" s="121" t="s">
        <v>1213</v>
      </c>
      <c r="S639" s="121" t="s">
        <v>1213</v>
      </c>
    </row>
    <row r="640" spans="1:19" ht="15.75" customHeight="1" x14ac:dyDescent="0.2">
      <c r="A640" s="14">
        <v>638</v>
      </c>
      <c r="B640" s="14" t="s">
        <v>512</v>
      </c>
      <c r="C640" s="14" t="str">
        <f>VLOOKUP(B640,'GSM 750'!$C$2:$G$729,5,FALSE)</f>
        <v>GHGD 500</v>
      </c>
      <c r="D640" s="89">
        <v>45021</v>
      </c>
      <c r="E640" s="14" t="s">
        <v>4369</v>
      </c>
      <c r="F640" s="121" t="s">
        <v>4370</v>
      </c>
      <c r="G640" s="14" t="s">
        <v>4371</v>
      </c>
      <c r="H640" s="14" t="s">
        <v>4376</v>
      </c>
      <c r="I640" s="14" t="s">
        <v>4341</v>
      </c>
      <c r="J640" s="121" t="s">
        <v>1211</v>
      </c>
      <c r="K640" s="121" t="s">
        <v>1212</v>
      </c>
      <c r="L640" s="121" t="s">
        <v>4373</v>
      </c>
      <c r="M640" s="121" t="s">
        <v>1213</v>
      </c>
      <c r="N640" s="121" t="s">
        <v>1213</v>
      </c>
      <c r="O640" s="121" t="s">
        <v>1213</v>
      </c>
      <c r="P640" s="121" t="s">
        <v>1213</v>
      </c>
      <c r="Q640" s="121" t="s">
        <v>1213</v>
      </c>
      <c r="R640" s="121" t="s">
        <v>1213</v>
      </c>
      <c r="S640" s="121" t="s">
        <v>1213</v>
      </c>
    </row>
    <row r="641" spans="1:19" ht="15.75" customHeight="1" x14ac:dyDescent="0.2">
      <c r="A641" s="14">
        <v>639</v>
      </c>
      <c r="B641" s="14" t="s">
        <v>703</v>
      </c>
      <c r="C641" s="14" t="str">
        <f>VLOOKUP(B641,'GSM 750'!$C$2:$G$729,5,FALSE)</f>
        <v>GHGD 500</v>
      </c>
      <c r="D641" s="89">
        <v>45021</v>
      </c>
      <c r="E641" s="14" t="s">
        <v>4369</v>
      </c>
      <c r="F641" s="121" t="s">
        <v>4370</v>
      </c>
      <c r="G641" s="14" t="s">
        <v>4371</v>
      </c>
      <c r="H641" s="14" t="s">
        <v>4375</v>
      </c>
      <c r="I641" s="14" t="s">
        <v>1376</v>
      </c>
      <c r="J641" s="121" t="s">
        <v>1211</v>
      </c>
      <c r="K641" s="121" t="s">
        <v>1212</v>
      </c>
      <c r="L641" s="121" t="s">
        <v>4373</v>
      </c>
      <c r="M641" s="121" t="s">
        <v>1213</v>
      </c>
      <c r="N641" s="121" t="s">
        <v>1213</v>
      </c>
      <c r="O641" s="121" t="s">
        <v>1213</v>
      </c>
      <c r="P641" s="121" t="s">
        <v>1213</v>
      </c>
      <c r="Q641" s="121" t="s">
        <v>1213</v>
      </c>
      <c r="R641" s="121" t="s">
        <v>1213</v>
      </c>
      <c r="S641" s="121" t="s">
        <v>1213</v>
      </c>
    </row>
    <row r="642" spans="1:19" ht="15.75" customHeight="1" x14ac:dyDescent="0.2">
      <c r="A642" s="14">
        <v>640</v>
      </c>
      <c r="B642" s="14" t="s">
        <v>512</v>
      </c>
      <c r="C642" s="14" t="str">
        <f>VLOOKUP(B642,'GSM 750'!$C$2:$G$729,5,FALSE)</f>
        <v>GHGD 500</v>
      </c>
      <c r="D642" s="89">
        <v>45021</v>
      </c>
      <c r="E642" s="14" t="s">
        <v>4369</v>
      </c>
      <c r="F642" s="121" t="s">
        <v>4370</v>
      </c>
      <c r="G642" s="14" t="s">
        <v>4371</v>
      </c>
      <c r="H642" s="14" t="s">
        <v>4376</v>
      </c>
      <c r="I642" s="14" t="s">
        <v>4341</v>
      </c>
      <c r="J642" s="121" t="s">
        <v>1211</v>
      </c>
      <c r="K642" s="121" t="s">
        <v>1212</v>
      </c>
      <c r="L642" s="121" t="s">
        <v>4373</v>
      </c>
      <c r="M642" s="121" t="s">
        <v>1213</v>
      </c>
      <c r="N642" s="121" t="s">
        <v>1213</v>
      </c>
      <c r="O642" s="121" t="s">
        <v>1213</v>
      </c>
      <c r="P642" s="121" t="s">
        <v>1213</v>
      </c>
      <c r="Q642" s="121" t="s">
        <v>1213</v>
      </c>
      <c r="R642" s="121" t="s">
        <v>1213</v>
      </c>
      <c r="S642" s="121" t="s">
        <v>1213</v>
      </c>
    </row>
    <row r="643" spans="1:19" ht="15.75" customHeight="1" x14ac:dyDescent="0.2">
      <c r="A643" s="14">
        <v>641</v>
      </c>
      <c r="B643" s="14" t="s">
        <v>4446</v>
      </c>
      <c r="C643" s="14" t="e">
        <f>VLOOKUP(B643,'GSM 750'!$C$2:$G$729,5,FALSE)</f>
        <v>#N/A</v>
      </c>
      <c r="D643" s="89">
        <v>45021</v>
      </c>
      <c r="E643" s="14" t="s">
        <v>4369</v>
      </c>
      <c r="F643" s="121" t="s">
        <v>4370</v>
      </c>
      <c r="G643" s="14" t="s">
        <v>4371</v>
      </c>
      <c r="H643" s="14" t="s">
        <v>4375</v>
      </c>
      <c r="I643" s="14" t="s">
        <v>4341</v>
      </c>
      <c r="J643" s="121" t="s">
        <v>1211</v>
      </c>
      <c r="K643" s="121" t="s">
        <v>1212</v>
      </c>
      <c r="L643" s="121" t="s">
        <v>4373</v>
      </c>
      <c r="M643" s="121" t="s">
        <v>1213</v>
      </c>
      <c r="N643" s="121" t="s">
        <v>1213</v>
      </c>
      <c r="O643" s="121" t="s">
        <v>1213</v>
      </c>
      <c r="P643" s="121" t="s">
        <v>1213</v>
      </c>
      <c r="Q643" s="121" t="s">
        <v>1213</v>
      </c>
      <c r="R643" s="121" t="s">
        <v>1213</v>
      </c>
      <c r="S643" s="121" t="s">
        <v>1213</v>
      </c>
    </row>
    <row r="644" spans="1:19" ht="15.75" customHeight="1" x14ac:dyDescent="0.2">
      <c r="A644" s="14">
        <v>642</v>
      </c>
      <c r="B644" s="14" t="s">
        <v>974</v>
      </c>
      <c r="C644" s="14" t="str">
        <f>VLOOKUP(B644,'GSM 750'!$C$2:$G$729,5,FALSE)</f>
        <v>GHGD 250</v>
      </c>
      <c r="D644" s="89">
        <v>45021</v>
      </c>
      <c r="E644" s="14" t="s">
        <v>4369</v>
      </c>
      <c r="F644" s="121" t="s">
        <v>4370</v>
      </c>
      <c r="G644" s="14" t="s">
        <v>4371</v>
      </c>
      <c r="H644" s="14" t="s">
        <v>4376</v>
      </c>
      <c r="I644" s="14" t="s">
        <v>4341</v>
      </c>
      <c r="J644" s="121" t="s">
        <v>1211</v>
      </c>
      <c r="K644" s="121" t="s">
        <v>1212</v>
      </c>
      <c r="L644" s="121" t="s">
        <v>4373</v>
      </c>
      <c r="M644" s="121" t="s">
        <v>1213</v>
      </c>
      <c r="N644" s="121" t="s">
        <v>1213</v>
      </c>
      <c r="O644" s="121" t="s">
        <v>1213</v>
      </c>
      <c r="P644" s="121" t="s">
        <v>1213</v>
      </c>
      <c r="Q644" s="121" t="s">
        <v>1213</v>
      </c>
      <c r="R644" s="121" t="s">
        <v>1213</v>
      </c>
      <c r="S644" s="121" t="s">
        <v>1213</v>
      </c>
    </row>
    <row r="645" spans="1:19" ht="15.75" customHeight="1" x14ac:dyDescent="0.2">
      <c r="A645" s="14">
        <v>643</v>
      </c>
      <c r="B645" s="14" t="s">
        <v>958</v>
      </c>
      <c r="C645" s="14" t="str">
        <f>VLOOKUP(B645,'GSM 750'!$C$2:$G$729,5,FALSE)</f>
        <v>GHGD 250</v>
      </c>
      <c r="D645" s="89">
        <v>45021</v>
      </c>
      <c r="E645" s="14" t="s">
        <v>4369</v>
      </c>
      <c r="F645" s="121" t="s">
        <v>4370</v>
      </c>
      <c r="G645" s="14" t="s">
        <v>4371</v>
      </c>
      <c r="H645" s="14" t="s">
        <v>4375</v>
      </c>
      <c r="I645" s="14" t="s">
        <v>4341</v>
      </c>
      <c r="J645" s="121" t="s">
        <v>1211</v>
      </c>
      <c r="K645" s="121" t="s">
        <v>1212</v>
      </c>
      <c r="L645" s="121" t="s">
        <v>4373</v>
      </c>
      <c r="M645" s="121" t="s">
        <v>1213</v>
      </c>
      <c r="N645" s="121" t="s">
        <v>1213</v>
      </c>
      <c r="O645" s="121" t="s">
        <v>1213</v>
      </c>
      <c r="P645" s="121" t="s">
        <v>1213</v>
      </c>
      <c r="Q645" s="121" t="s">
        <v>1213</v>
      </c>
      <c r="R645" s="121" t="s">
        <v>1213</v>
      </c>
      <c r="S645" s="121" t="s">
        <v>1213</v>
      </c>
    </row>
    <row r="646" spans="1:19" ht="15.75" customHeight="1" x14ac:dyDescent="0.2">
      <c r="A646" s="14">
        <v>644</v>
      </c>
      <c r="B646" s="14" t="s">
        <v>453</v>
      </c>
      <c r="C646" s="14" t="str">
        <f>VLOOKUP(B646,'GSM 750'!$C$2:$G$729,5,FALSE)</f>
        <v>GHGD 500</v>
      </c>
      <c r="D646" s="89">
        <v>45022</v>
      </c>
      <c r="E646" s="14" t="s">
        <v>4369</v>
      </c>
      <c r="F646" s="121" t="s">
        <v>4370</v>
      </c>
      <c r="G646" s="14" t="s">
        <v>4371</v>
      </c>
      <c r="H646" s="14" t="s">
        <v>4374</v>
      </c>
      <c r="I646" s="14" t="s">
        <v>1376</v>
      </c>
      <c r="J646" s="121" t="s">
        <v>1211</v>
      </c>
      <c r="K646" s="121" t="s">
        <v>1212</v>
      </c>
      <c r="L646" s="121" t="s">
        <v>4373</v>
      </c>
      <c r="M646" s="121" t="s">
        <v>1213</v>
      </c>
      <c r="N646" s="121" t="s">
        <v>1213</v>
      </c>
      <c r="O646" s="121" t="s">
        <v>1213</v>
      </c>
      <c r="P646" s="121" t="s">
        <v>1213</v>
      </c>
      <c r="Q646" s="121" t="s">
        <v>1213</v>
      </c>
      <c r="R646" s="121" t="s">
        <v>1213</v>
      </c>
      <c r="S646" s="121" t="s">
        <v>1213</v>
      </c>
    </row>
    <row r="647" spans="1:19" ht="15.75" customHeight="1" x14ac:dyDescent="0.2">
      <c r="A647" s="14">
        <v>645</v>
      </c>
      <c r="B647" s="14" t="s">
        <v>605</v>
      </c>
      <c r="C647" s="14" t="str">
        <f>VLOOKUP(B647,'GSM 750'!$C$2:$G$729,5,FALSE)</f>
        <v>GHGD 500</v>
      </c>
      <c r="D647" s="89">
        <v>45022</v>
      </c>
      <c r="E647" s="14" t="s">
        <v>4369</v>
      </c>
      <c r="F647" s="121" t="s">
        <v>4370</v>
      </c>
      <c r="G647" s="14" t="s">
        <v>4371</v>
      </c>
      <c r="H647" s="14" t="s">
        <v>4376</v>
      </c>
      <c r="I647" s="14" t="s">
        <v>4341</v>
      </c>
      <c r="J647" s="121" t="s">
        <v>1211</v>
      </c>
      <c r="K647" s="121" t="s">
        <v>1212</v>
      </c>
      <c r="L647" s="121" t="s">
        <v>4373</v>
      </c>
      <c r="M647" s="121" t="s">
        <v>1213</v>
      </c>
      <c r="N647" s="121" t="s">
        <v>1213</v>
      </c>
      <c r="O647" s="121" t="s">
        <v>1213</v>
      </c>
      <c r="P647" s="121" t="s">
        <v>1213</v>
      </c>
      <c r="Q647" s="121" t="s">
        <v>1213</v>
      </c>
      <c r="R647" s="121" t="s">
        <v>1213</v>
      </c>
      <c r="S647" s="121" t="s">
        <v>1213</v>
      </c>
    </row>
    <row r="648" spans="1:19" ht="15.75" customHeight="1" x14ac:dyDescent="0.2">
      <c r="A648" s="14">
        <v>646</v>
      </c>
      <c r="B648" s="14" t="s">
        <v>1067</v>
      </c>
      <c r="C648" s="14" t="str">
        <f>VLOOKUP(B648,'GSM 750'!$C$2:$G$729,5,FALSE)</f>
        <v>GHGD 250</v>
      </c>
      <c r="D648" s="89">
        <v>45022</v>
      </c>
      <c r="E648" s="14" t="s">
        <v>4369</v>
      </c>
      <c r="F648" s="121" t="s">
        <v>4370</v>
      </c>
      <c r="G648" s="14" t="s">
        <v>4371</v>
      </c>
      <c r="H648" s="14" t="s">
        <v>4372</v>
      </c>
      <c r="I648" s="14" t="s">
        <v>4341</v>
      </c>
      <c r="J648" s="121" t="s">
        <v>1211</v>
      </c>
      <c r="K648" s="121" t="s">
        <v>1212</v>
      </c>
      <c r="L648" s="121" t="s">
        <v>4373</v>
      </c>
      <c r="M648" s="121" t="s">
        <v>1213</v>
      </c>
      <c r="N648" s="121" t="s">
        <v>1213</v>
      </c>
      <c r="O648" s="121" t="s">
        <v>1213</v>
      </c>
      <c r="P648" s="121" t="s">
        <v>1213</v>
      </c>
      <c r="Q648" s="121" t="s">
        <v>1213</v>
      </c>
      <c r="R648" s="121" t="s">
        <v>1213</v>
      </c>
      <c r="S648" s="121" t="s">
        <v>1213</v>
      </c>
    </row>
    <row r="649" spans="1:19" ht="15.75" customHeight="1" x14ac:dyDescent="0.2">
      <c r="A649" s="14">
        <v>647</v>
      </c>
      <c r="B649" s="14" t="s">
        <v>1067</v>
      </c>
      <c r="C649" s="14" t="str">
        <f>VLOOKUP(B649,'GSM 750'!$C$2:$G$729,5,FALSE)</f>
        <v>GHGD 250</v>
      </c>
      <c r="D649" s="89">
        <v>45023</v>
      </c>
      <c r="E649" s="14" t="s">
        <v>4369</v>
      </c>
      <c r="F649" s="121" t="s">
        <v>4370</v>
      </c>
      <c r="G649" s="14" t="s">
        <v>4371</v>
      </c>
      <c r="H649" s="14" t="s">
        <v>4372</v>
      </c>
      <c r="I649" s="121" t="s">
        <v>1376</v>
      </c>
      <c r="J649" s="121" t="s">
        <v>1211</v>
      </c>
      <c r="K649" s="121" t="s">
        <v>1212</v>
      </c>
      <c r="L649" s="121" t="s">
        <v>4373</v>
      </c>
      <c r="M649" s="121" t="s">
        <v>1213</v>
      </c>
      <c r="N649" s="121" t="s">
        <v>1213</v>
      </c>
      <c r="O649" s="121" t="s">
        <v>1213</v>
      </c>
      <c r="P649" s="121" t="s">
        <v>1213</v>
      </c>
      <c r="Q649" s="121" t="s">
        <v>1213</v>
      </c>
      <c r="R649" s="121" t="s">
        <v>1213</v>
      </c>
      <c r="S649" s="121" t="s">
        <v>1213</v>
      </c>
    </row>
    <row r="650" spans="1:19" ht="15.75" customHeight="1" x14ac:dyDescent="0.2">
      <c r="A650" s="14">
        <v>648</v>
      </c>
      <c r="B650" s="14" t="s">
        <v>958</v>
      </c>
      <c r="C650" s="14" t="str">
        <f>VLOOKUP(B650,'GSM 750'!$C$2:$G$729,5,FALSE)</f>
        <v>GHGD 250</v>
      </c>
      <c r="D650" s="89">
        <v>45023</v>
      </c>
      <c r="E650" s="14" t="s">
        <v>4369</v>
      </c>
      <c r="F650" s="121" t="s">
        <v>4370</v>
      </c>
      <c r="G650" s="14" t="s">
        <v>4371</v>
      </c>
      <c r="H650" s="14" t="s">
        <v>4375</v>
      </c>
      <c r="I650" s="121" t="s">
        <v>1376</v>
      </c>
      <c r="J650" s="121" t="s">
        <v>1211</v>
      </c>
      <c r="K650" s="121" t="s">
        <v>1212</v>
      </c>
      <c r="L650" s="121" t="s">
        <v>4373</v>
      </c>
      <c r="M650" s="121" t="s">
        <v>1213</v>
      </c>
      <c r="N650" s="121" t="s">
        <v>1213</v>
      </c>
      <c r="O650" s="121" t="s">
        <v>1213</v>
      </c>
      <c r="P650" s="121" t="s">
        <v>1213</v>
      </c>
      <c r="Q650" s="121" t="s">
        <v>1213</v>
      </c>
      <c r="R650" s="121" t="s">
        <v>1213</v>
      </c>
      <c r="S650" s="121" t="s">
        <v>1213</v>
      </c>
    </row>
    <row r="651" spans="1:19" ht="15.75" customHeight="1" x14ac:dyDescent="0.2">
      <c r="A651" s="14">
        <v>649</v>
      </c>
      <c r="B651" s="14" t="s">
        <v>625</v>
      </c>
      <c r="C651" s="14" t="str">
        <f>VLOOKUP(B651,'GSM 750'!$C$2:$G$729,5,FALSE)</f>
        <v>GHGD 500</v>
      </c>
      <c r="D651" s="89">
        <v>45024</v>
      </c>
      <c r="E651" s="14" t="s">
        <v>4369</v>
      </c>
      <c r="F651" s="121" t="s">
        <v>4370</v>
      </c>
      <c r="G651" s="14" t="s">
        <v>4371</v>
      </c>
      <c r="H651" s="14" t="s">
        <v>4372</v>
      </c>
      <c r="I651" s="121" t="s">
        <v>1376</v>
      </c>
      <c r="J651" s="121" t="s">
        <v>1211</v>
      </c>
      <c r="K651" s="121" t="s">
        <v>1212</v>
      </c>
      <c r="L651" s="121" t="s">
        <v>4373</v>
      </c>
      <c r="M651" s="121" t="s">
        <v>1213</v>
      </c>
      <c r="N651" s="121" t="s">
        <v>1213</v>
      </c>
      <c r="O651" s="121" t="s">
        <v>1213</v>
      </c>
      <c r="P651" s="121" t="s">
        <v>1213</v>
      </c>
      <c r="Q651" s="121" t="s">
        <v>1213</v>
      </c>
      <c r="R651" s="121" t="s">
        <v>1213</v>
      </c>
      <c r="S651" s="121" t="s">
        <v>1213</v>
      </c>
    </row>
    <row r="652" spans="1:19" ht="15.75" customHeight="1" x14ac:dyDescent="0.2">
      <c r="A652" s="14">
        <v>650</v>
      </c>
      <c r="B652" s="14" t="s">
        <v>1137</v>
      </c>
      <c r="C652" s="14" t="str">
        <f>VLOOKUP(B652,'GSM 750'!$C$2:$G$729,5,FALSE)</f>
        <v>GHGD 250</v>
      </c>
      <c r="D652" s="89">
        <v>45024</v>
      </c>
      <c r="E652" s="14" t="s">
        <v>4369</v>
      </c>
      <c r="F652" s="121" t="s">
        <v>4370</v>
      </c>
      <c r="G652" s="14" t="s">
        <v>4371</v>
      </c>
      <c r="H652" s="14" t="s">
        <v>4375</v>
      </c>
      <c r="I652" s="121" t="s">
        <v>1376</v>
      </c>
      <c r="J652" s="121" t="s">
        <v>1211</v>
      </c>
      <c r="K652" s="121" t="s">
        <v>1212</v>
      </c>
      <c r="L652" s="121" t="s">
        <v>4373</v>
      </c>
      <c r="M652" s="121" t="s">
        <v>1213</v>
      </c>
      <c r="N652" s="121" t="s">
        <v>1213</v>
      </c>
      <c r="O652" s="121" t="s">
        <v>1213</v>
      </c>
      <c r="P652" s="121" t="s">
        <v>1213</v>
      </c>
      <c r="Q652" s="121" t="s">
        <v>1213</v>
      </c>
      <c r="R652" s="121" t="s">
        <v>1213</v>
      </c>
      <c r="S652" s="121" t="s">
        <v>1213</v>
      </c>
    </row>
    <row r="653" spans="1:19" ht="15.75" customHeight="1" x14ac:dyDescent="0.2">
      <c r="A653" s="14">
        <v>651</v>
      </c>
      <c r="B653" s="14" t="s">
        <v>415</v>
      </c>
      <c r="C653" s="14" t="str">
        <f>VLOOKUP(B653,'GSM 750'!$C$2:$G$729,5,FALSE)</f>
        <v>GHGD 500</v>
      </c>
      <c r="D653" s="89">
        <v>45025</v>
      </c>
      <c r="E653" s="14" t="s">
        <v>4369</v>
      </c>
      <c r="F653" s="121" t="s">
        <v>4370</v>
      </c>
      <c r="G653" s="14" t="s">
        <v>4371</v>
      </c>
      <c r="H653" s="14" t="s">
        <v>4372</v>
      </c>
      <c r="I653" s="14" t="s">
        <v>4390</v>
      </c>
      <c r="J653" s="121" t="s">
        <v>1211</v>
      </c>
      <c r="K653" s="121" t="s">
        <v>1212</v>
      </c>
      <c r="L653" s="121" t="s">
        <v>4373</v>
      </c>
      <c r="M653" s="121" t="s">
        <v>1213</v>
      </c>
      <c r="N653" s="121" t="s">
        <v>1213</v>
      </c>
      <c r="O653" s="121" t="s">
        <v>1213</v>
      </c>
      <c r="P653" s="121" t="s">
        <v>1213</v>
      </c>
      <c r="Q653" s="121" t="s">
        <v>1213</v>
      </c>
      <c r="R653" s="121" t="s">
        <v>1213</v>
      </c>
      <c r="S653" s="121" t="s">
        <v>1213</v>
      </c>
    </row>
    <row r="654" spans="1:19" ht="15.75" customHeight="1" x14ac:dyDescent="0.2">
      <c r="A654" s="14">
        <v>652</v>
      </c>
      <c r="B654" s="14" t="s">
        <v>625</v>
      </c>
      <c r="C654" s="14" t="str">
        <f>VLOOKUP(B654,'GSM 750'!$C$2:$G$729,5,FALSE)</f>
        <v>GHGD 500</v>
      </c>
      <c r="D654" s="89">
        <v>45025</v>
      </c>
      <c r="E654" s="14" t="s">
        <v>4369</v>
      </c>
      <c r="F654" s="121" t="s">
        <v>4370</v>
      </c>
      <c r="G654" s="14" t="s">
        <v>4371</v>
      </c>
      <c r="H654" s="14" t="s">
        <v>4372</v>
      </c>
      <c r="I654" s="14" t="s">
        <v>1382</v>
      </c>
      <c r="J654" s="121" t="s">
        <v>1211</v>
      </c>
      <c r="K654" s="121" t="s">
        <v>1212</v>
      </c>
      <c r="L654" s="121" t="s">
        <v>4373</v>
      </c>
      <c r="M654" s="121" t="s">
        <v>1213</v>
      </c>
      <c r="N654" s="121" t="s">
        <v>1213</v>
      </c>
      <c r="O654" s="121" t="s">
        <v>1213</v>
      </c>
      <c r="P654" s="121" t="s">
        <v>1213</v>
      </c>
      <c r="Q654" s="121" t="s">
        <v>1213</v>
      </c>
      <c r="R654" s="121" t="s">
        <v>1213</v>
      </c>
      <c r="S654" s="121" t="s">
        <v>1213</v>
      </c>
    </row>
    <row r="655" spans="1:19" ht="15.75" customHeight="1" x14ac:dyDescent="0.2">
      <c r="A655" s="14">
        <v>653</v>
      </c>
      <c r="B655" s="14" t="s">
        <v>453</v>
      </c>
      <c r="C655" s="14" t="str">
        <f>VLOOKUP(B655,'GSM 750'!$C$2:$G$729,5,FALSE)</f>
        <v>GHGD 500</v>
      </c>
      <c r="D655" s="89">
        <v>45025</v>
      </c>
      <c r="E655" s="14" t="s">
        <v>4369</v>
      </c>
      <c r="F655" s="121" t="s">
        <v>4370</v>
      </c>
      <c r="G655" s="14" t="s">
        <v>4371</v>
      </c>
      <c r="H655" s="14" t="s">
        <v>4374</v>
      </c>
      <c r="I655" s="14" t="s">
        <v>4341</v>
      </c>
      <c r="J655" s="121" t="s">
        <v>1211</v>
      </c>
      <c r="K655" s="121" t="s">
        <v>1212</v>
      </c>
      <c r="L655" s="121" t="s">
        <v>4373</v>
      </c>
      <c r="M655" s="121" t="s">
        <v>1213</v>
      </c>
      <c r="N655" s="121" t="s">
        <v>1213</v>
      </c>
      <c r="O655" s="121" t="s">
        <v>1213</v>
      </c>
      <c r="P655" s="121" t="s">
        <v>1213</v>
      </c>
      <c r="Q655" s="121" t="s">
        <v>1213</v>
      </c>
      <c r="R655" s="121" t="s">
        <v>1213</v>
      </c>
      <c r="S655" s="121" t="s">
        <v>1213</v>
      </c>
    </row>
    <row r="656" spans="1:19" ht="15.75" customHeight="1" x14ac:dyDescent="0.2">
      <c r="A656" s="14">
        <v>654</v>
      </c>
      <c r="B656" s="14" t="s">
        <v>900</v>
      </c>
      <c r="C656" s="14" t="str">
        <f>VLOOKUP(B656,'GSM 750'!$C$2:$G$729,5,FALSE)</f>
        <v>GHGD 250</v>
      </c>
      <c r="D656" s="89">
        <v>45025</v>
      </c>
      <c r="E656" s="14" t="s">
        <v>4369</v>
      </c>
      <c r="F656" s="121" t="s">
        <v>4370</v>
      </c>
      <c r="G656" s="14" t="s">
        <v>4371</v>
      </c>
      <c r="H656" s="14" t="s">
        <v>4374</v>
      </c>
      <c r="I656" s="14" t="s">
        <v>4341</v>
      </c>
      <c r="J656" s="121" t="s">
        <v>1211</v>
      </c>
      <c r="K656" s="121" t="s">
        <v>1212</v>
      </c>
      <c r="L656" s="121" t="s">
        <v>4373</v>
      </c>
      <c r="M656" s="121" t="s">
        <v>1213</v>
      </c>
      <c r="N656" s="121" t="s">
        <v>1213</v>
      </c>
      <c r="O656" s="121" t="s">
        <v>1213</v>
      </c>
      <c r="P656" s="121" t="s">
        <v>1213</v>
      </c>
      <c r="Q656" s="121" t="s">
        <v>1213</v>
      </c>
      <c r="R656" s="121" t="s">
        <v>1213</v>
      </c>
      <c r="S656" s="121" t="s">
        <v>1213</v>
      </c>
    </row>
    <row r="657" spans="1:19" ht="15.75" customHeight="1" x14ac:dyDescent="0.2">
      <c r="A657" s="14">
        <v>655</v>
      </c>
      <c r="B657" s="14" t="s">
        <v>1118</v>
      </c>
      <c r="C657" s="14" t="str">
        <f>VLOOKUP(B657,'GSM 750'!$C$2:$G$729,5,FALSE)</f>
        <v>GHGD 250</v>
      </c>
      <c r="D657" s="89">
        <v>45025</v>
      </c>
      <c r="E657" s="14" t="s">
        <v>4369</v>
      </c>
      <c r="F657" s="121" t="s">
        <v>4370</v>
      </c>
      <c r="G657" s="14" t="s">
        <v>4371</v>
      </c>
      <c r="H657" s="14" t="s">
        <v>4376</v>
      </c>
      <c r="I657" s="121" t="s">
        <v>1376</v>
      </c>
      <c r="J657" s="121" t="s">
        <v>1211</v>
      </c>
      <c r="K657" s="121" t="s">
        <v>1212</v>
      </c>
      <c r="L657" s="121" t="s">
        <v>4373</v>
      </c>
      <c r="M657" s="121" t="s">
        <v>1213</v>
      </c>
      <c r="N657" s="121" t="s">
        <v>1213</v>
      </c>
      <c r="O657" s="121" t="s">
        <v>1213</v>
      </c>
      <c r="P657" s="121" t="s">
        <v>1213</v>
      </c>
      <c r="Q657" s="121" t="s">
        <v>1213</v>
      </c>
      <c r="R657" s="121" t="s">
        <v>1213</v>
      </c>
      <c r="S657" s="121" t="s">
        <v>1213</v>
      </c>
    </row>
    <row r="658" spans="1:19" ht="15.75" customHeight="1" x14ac:dyDescent="0.2">
      <c r="A658" s="14">
        <v>656</v>
      </c>
      <c r="B658" s="14" t="s">
        <v>763</v>
      </c>
      <c r="C658" s="14" t="str">
        <f>VLOOKUP(B658,'GSM 750'!$C$2:$G$729,5,FALSE)</f>
        <v>GHGD 500</v>
      </c>
      <c r="D658" s="89">
        <v>45025</v>
      </c>
      <c r="E658" s="14" t="s">
        <v>4369</v>
      </c>
      <c r="F658" s="121" t="s">
        <v>4370</v>
      </c>
      <c r="G658" s="14" t="s">
        <v>4371</v>
      </c>
      <c r="H658" s="14" t="s">
        <v>4375</v>
      </c>
      <c r="I658" s="121" t="s">
        <v>1376</v>
      </c>
      <c r="J658" s="121" t="s">
        <v>1211</v>
      </c>
      <c r="K658" s="121" t="s">
        <v>1212</v>
      </c>
      <c r="L658" s="121" t="s">
        <v>4373</v>
      </c>
      <c r="M658" s="121" t="s">
        <v>1213</v>
      </c>
      <c r="N658" s="121" t="s">
        <v>1213</v>
      </c>
      <c r="O658" s="121" t="s">
        <v>1213</v>
      </c>
      <c r="P658" s="121" t="s">
        <v>1213</v>
      </c>
      <c r="Q658" s="121" t="s">
        <v>1213</v>
      </c>
      <c r="R658" s="121" t="s">
        <v>1213</v>
      </c>
      <c r="S658" s="121" t="s">
        <v>1213</v>
      </c>
    </row>
    <row r="659" spans="1:19" ht="15.75" customHeight="1" x14ac:dyDescent="0.2">
      <c r="A659" s="14">
        <v>657</v>
      </c>
      <c r="B659" s="14" t="s">
        <v>958</v>
      </c>
      <c r="C659" s="14" t="str">
        <f>VLOOKUP(B659,'GSM 750'!$C$2:$G$729,5,FALSE)</f>
        <v>GHGD 250</v>
      </c>
      <c r="D659" s="89">
        <v>45025</v>
      </c>
      <c r="E659" s="14" t="s">
        <v>4369</v>
      </c>
      <c r="F659" s="121" t="s">
        <v>4370</v>
      </c>
      <c r="G659" s="14" t="s">
        <v>4371</v>
      </c>
      <c r="H659" s="14" t="s">
        <v>4375</v>
      </c>
      <c r="I659" s="121" t="s">
        <v>1376</v>
      </c>
      <c r="J659" s="121" t="s">
        <v>1211</v>
      </c>
      <c r="K659" s="121" t="s">
        <v>1212</v>
      </c>
      <c r="L659" s="121" t="s">
        <v>4373</v>
      </c>
      <c r="M659" s="121" t="s">
        <v>1213</v>
      </c>
      <c r="N659" s="121" t="s">
        <v>1213</v>
      </c>
      <c r="O659" s="121" t="s">
        <v>1213</v>
      </c>
      <c r="P659" s="121" t="s">
        <v>1213</v>
      </c>
      <c r="Q659" s="121" t="s">
        <v>1213</v>
      </c>
      <c r="R659" s="121" t="s">
        <v>1213</v>
      </c>
      <c r="S659" s="121" t="s">
        <v>1213</v>
      </c>
    </row>
    <row r="660" spans="1:19" ht="15.75" customHeight="1" x14ac:dyDescent="0.2">
      <c r="A660" s="14">
        <v>658</v>
      </c>
      <c r="B660" s="14" t="s">
        <v>955</v>
      </c>
      <c r="C660" s="14" t="str">
        <f>VLOOKUP(B660,'GSM 750'!$C$2:$G$729,5,FALSE)</f>
        <v>GHGD 250</v>
      </c>
      <c r="D660" s="89">
        <v>45025</v>
      </c>
      <c r="E660" s="14" t="s">
        <v>4369</v>
      </c>
      <c r="F660" s="121" t="s">
        <v>4370</v>
      </c>
      <c r="G660" s="14" t="s">
        <v>4371</v>
      </c>
      <c r="H660" s="14" t="s">
        <v>4375</v>
      </c>
      <c r="I660" s="121" t="s">
        <v>1376</v>
      </c>
      <c r="J660" s="121" t="s">
        <v>1211</v>
      </c>
      <c r="K660" s="121" t="s">
        <v>1212</v>
      </c>
      <c r="L660" s="121" t="s">
        <v>4373</v>
      </c>
      <c r="M660" s="121" t="s">
        <v>1213</v>
      </c>
      <c r="N660" s="121" t="s">
        <v>1213</v>
      </c>
      <c r="O660" s="121" t="s">
        <v>1213</v>
      </c>
      <c r="P660" s="121" t="s">
        <v>1213</v>
      </c>
      <c r="Q660" s="121" t="s">
        <v>1213</v>
      </c>
      <c r="R660" s="121" t="s">
        <v>1213</v>
      </c>
      <c r="S660" s="121" t="s">
        <v>1213</v>
      </c>
    </row>
    <row r="661" spans="1:19" ht="15.75" customHeight="1" x14ac:dyDescent="0.2">
      <c r="A661" s="14">
        <v>659</v>
      </c>
      <c r="B661" s="14" t="s">
        <v>1036</v>
      </c>
      <c r="C661" s="14" t="str">
        <f>VLOOKUP(B661,'GSM 750'!$C$2:$G$729,5,FALSE)</f>
        <v>GHGD 250</v>
      </c>
      <c r="D661" s="89">
        <v>45026</v>
      </c>
      <c r="E661" s="14" t="s">
        <v>4369</v>
      </c>
      <c r="F661" s="121" t="s">
        <v>4370</v>
      </c>
      <c r="G661" s="14" t="s">
        <v>4371</v>
      </c>
      <c r="H661" s="14" t="s">
        <v>4372</v>
      </c>
      <c r="I661" s="121" t="s">
        <v>1376</v>
      </c>
      <c r="J661" s="121" t="s">
        <v>1211</v>
      </c>
      <c r="K661" s="121" t="s">
        <v>1212</v>
      </c>
      <c r="L661" s="121" t="s">
        <v>4373</v>
      </c>
      <c r="M661" s="121" t="s">
        <v>1213</v>
      </c>
      <c r="N661" s="121" t="s">
        <v>1213</v>
      </c>
      <c r="O661" s="121" t="s">
        <v>1213</v>
      </c>
      <c r="P661" s="121" t="s">
        <v>1213</v>
      </c>
      <c r="Q661" s="121" t="s">
        <v>1213</v>
      </c>
      <c r="R661" s="121" t="s">
        <v>1213</v>
      </c>
      <c r="S661" s="121" t="s">
        <v>1213</v>
      </c>
    </row>
    <row r="662" spans="1:19" ht="15.75" customHeight="1" x14ac:dyDescent="0.2">
      <c r="A662" s="14">
        <v>660</v>
      </c>
      <c r="B662" s="14" t="s">
        <v>852</v>
      </c>
      <c r="C662" s="14" t="str">
        <f>VLOOKUP(B662,'GSM 750'!$C$2:$G$729,5,FALSE)</f>
        <v>GHGD 500</v>
      </c>
      <c r="D662" s="89">
        <v>45026</v>
      </c>
      <c r="E662" s="14" t="s">
        <v>4369</v>
      </c>
      <c r="F662" s="121" t="s">
        <v>4370</v>
      </c>
      <c r="G662" s="14" t="s">
        <v>4371</v>
      </c>
      <c r="H662" s="14" t="s">
        <v>4375</v>
      </c>
      <c r="I662" s="5" t="s">
        <v>1249</v>
      </c>
      <c r="J662" s="121" t="s">
        <v>1211</v>
      </c>
      <c r="K662" s="121" t="s">
        <v>1212</v>
      </c>
      <c r="L662" s="121" t="s">
        <v>4373</v>
      </c>
      <c r="M662" s="121" t="s">
        <v>1213</v>
      </c>
      <c r="N662" s="121" t="s">
        <v>1213</v>
      </c>
      <c r="O662" s="121" t="s">
        <v>1213</v>
      </c>
      <c r="P662" s="121" t="s">
        <v>1213</v>
      </c>
      <c r="Q662" s="121" t="s">
        <v>1213</v>
      </c>
      <c r="R662" s="121" t="s">
        <v>1213</v>
      </c>
      <c r="S662" s="121" t="s">
        <v>1213</v>
      </c>
    </row>
    <row r="663" spans="1:19" ht="15.75" customHeight="1" x14ac:dyDescent="0.2">
      <c r="A663" s="14">
        <v>661</v>
      </c>
      <c r="B663" s="14" t="s">
        <v>1123</v>
      </c>
      <c r="C663" s="14" t="str">
        <f>VLOOKUP(B663,'GSM 750'!$C$2:$G$729,5,FALSE)</f>
        <v>GHGD 250</v>
      </c>
      <c r="D663" s="89">
        <v>45026</v>
      </c>
      <c r="E663" s="14" t="s">
        <v>4369</v>
      </c>
      <c r="F663" s="121" t="s">
        <v>4370</v>
      </c>
      <c r="G663" s="14" t="s">
        <v>4371</v>
      </c>
      <c r="H663" s="14" t="s">
        <v>4374</v>
      </c>
      <c r="I663" s="121" t="s">
        <v>1376</v>
      </c>
      <c r="J663" s="121" t="s">
        <v>1211</v>
      </c>
      <c r="K663" s="121" t="s">
        <v>1212</v>
      </c>
      <c r="L663" s="121" t="s">
        <v>4373</v>
      </c>
      <c r="M663" s="121" t="s">
        <v>1213</v>
      </c>
      <c r="N663" s="121" t="s">
        <v>1213</v>
      </c>
      <c r="O663" s="121" t="s">
        <v>1213</v>
      </c>
      <c r="P663" s="121" t="s">
        <v>1213</v>
      </c>
      <c r="Q663" s="121" t="s">
        <v>1213</v>
      </c>
      <c r="R663" s="121" t="s">
        <v>1213</v>
      </c>
      <c r="S663" s="121" t="s">
        <v>1213</v>
      </c>
    </row>
    <row r="664" spans="1:19" ht="15.75" customHeight="1" x14ac:dyDescent="0.2">
      <c r="A664" s="14">
        <v>662</v>
      </c>
      <c r="B664" s="14" t="s">
        <v>488</v>
      </c>
      <c r="C664" s="14" t="str">
        <f>VLOOKUP(B664,'GSM 750'!$C$2:$G$729,5,FALSE)</f>
        <v>GHGD 500</v>
      </c>
      <c r="D664" s="89">
        <v>45026</v>
      </c>
      <c r="E664" s="14" t="s">
        <v>4369</v>
      </c>
      <c r="F664" s="121" t="s">
        <v>4370</v>
      </c>
      <c r="G664" s="14" t="s">
        <v>4371</v>
      </c>
      <c r="H664" s="14" t="s">
        <v>4376</v>
      </c>
      <c r="I664" s="121" t="s">
        <v>1376</v>
      </c>
      <c r="J664" s="121" t="s">
        <v>1211</v>
      </c>
      <c r="K664" s="121" t="s">
        <v>1212</v>
      </c>
      <c r="L664" s="121" t="s">
        <v>4373</v>
      </c>
      <c r="M664" s="121" t="s">
        <v>1213</v>
      </c>
      <c r="N664" s="121" t="s">
        <v>1213</v>
      </c>
      <c r="O664" s="121" t="s">
        <v>1213</v>
      </c>
      <c r="P664" s="121" t="s">
        <v>1213</v>
      </c>
      <c r="Q664" s="121" t="s">
        <v>1213</v>
      </c>
      <c r="R664" s="121" t="s">
        <v>1213</v>
      </c>
      <c r="S664" s="121" t="s">
        <v>1213</v>
      </c>
    </row>
    <row r="665" spans="1:19" ht="15.75" customHeight="1" x14ac:dyDescent="0.2">
      <c r="A665" s="14">
        <v>663</v>
      </c>
      <c r="B665" s="14" t="s">
        <v>453</v>
      </c>
      <c r="C665" s="14" t="str">
        <f>VLOOKUP(B665,'GSM 750'!$C$2:$G$729,5,FALSE)</f>
        <v>GHGD 500</v>
      </c>
      <c r="D665" s="89">
        <v>45026</v>
      </c>
      <c r="E665" s="14" t="s">
        <v>4369</v>
      </c>
      <c r="F665" s="121" t="s">
        <v>4370</v>
      </c>
      <c r="G665" s="14" t="s">
        <v>4371</v>
      </c>
      <c r="H665" s="14" t="s">
        <v>4374</v>
      </c>
      <c r="I665" s="121" t="s">
        <v>1376</v>
      </c>
      <c r="J665" s="121" t="s">
        <v>1211</v>
      </c>
      <c r="K665" s="121" t="s">
        <v>1212</v>
      </c>
      <c r="L665" s="121" t="s">
        <v>4373</v>
      </c>
      <c r="M665" s="121" t="s">
        <v>1213</v>
      </c>
      <c r="N665" s="121" t="s">
        <v>1213</v>
      </c>
      <c r="O665" s="121" t="s">
        <v>1213</v>
      </c>
      <c r="P665" s="121" t="s">
        <v>1213</v>
      </c>
      <c r="Q665" s="121" t="s">
        <v>1213</v>
      </c>
      <c r="R665" s="121" t="s">
        <v>1213</v>
      </c>
      <c r="S665" s="121" t="s">
        <v>1213</v>
      </c>
    </row>
    <row r="666" spans="1:19" ht="15.75" customHeight="1" x14ac:dyDescent="0.2">
      <c r="A666" s="14">
        <v>664</v>
      </c>
      <c r="B666" s="14" t="s">
        <v>958</v>
      </c>
      <c r="C666" s="14" t="str">
        <f>VLOOKUP(B666,'GSM 750'!$C$2:$G$729,5,FALSE)</f>
        <v>GHGD 250</v>
      </c>
      <c r="D666" s="89">
        <v>45026</v>
      </c>
      <c r="E666" s="14" t="s">
        <v>4369</v>
      </c>
      <c r="F666" s="121" t="s">
        <v>4370</v>
      </c>
      <c r="G666" s="14" t="s">
        <v>4371</v>
      </c>
      <c r="H666" s="14" t="s">
        <v>4375</v>
      </c>
      <c r="I666" s="121" t="s">
        <v>1376</v>
      </c>
      <c r="J666" s="121" t="s">
        <v>1211</v>
      </c>
      <c r="K666" s="121" t="s">
        <v>1212</v>
      </c>
      <c r="L666" s="121" t="s">
        <v>4373</v>
      </c>
      <c r="M666" s="121" t="s">
        <v>1213</v>
      </c>
      <c r="N666" s="121" t="s">
        <v>1213</v>
      </c>
      <c r="O666" s="121" t="s">
        <v>1213</v>
      </c>
      <c r="P666" s="121" t="s">
        <v>1213</v>
      </c>
      <c r="Q666" s="121" t="s">
        <v>1213</v>
      </c>
      <c r="R666" s="121" t="s">
        <v>1213</v>
      </c>
      <c r="S666" s="121" t="s">
        <v>1213</v>
      </c>
    </row>
    <row r="667" spans="1:19" ht="15.75" customHeight="1" x14ac:dyDescent="0.2">
      <c r="A667" s="14">
        <v>665</v>
      </c>
      <c r="B667" s="14" t="s">
        <v>598</v>
      </c>
      <c r="C667" s="14" t="str">
        <f>VLOOKUP(B667,'GSM 750'!$C$2:$G$729,5,FALSE)</f>
        <v>GHGD 500</v>
      </c>
      <c r="D667" s="89">
        <v>45026</v>
      </c>
      <c r="E667" s="14" t="s">
        <v>4369</v>
      </c>
      <c r="F667" s="121" t="s">
        <v>4370</v>
      </c>
      <c r="G667" s="14" t="s">
        <v>4371</v>
      </c>
      <c r="H667" s="14" t="s">
        <v>4376</v>
      </c>
      <c r="I667" s="121" t="s">
        <v>1376</v>
      </c>
      <c r="J667" s="121" t="s">
        <v>1211</v>
      </c>
      <c r="K667" s="121" t="s">
        <v>1212</v>
      </c>
      <c r="L667" s="121" t="s">
        <v>4373</v>
      </c>
      <c r="M667" s="121" t="s">
        <v>1213</v>
      </c>
      <c r="N667" s="121" t="s">
        <v>1213</v>
      </c>
      <c r="O667" s="121" t="s">
        <v>1213</v>
      </c>
      <c r="P667" s="121" t="s">
        <v>1213</v>
      </c>
      <c r="Q667" s="121" t="s">
        <v>1213</v>
      </c>
      <c r="R667" s="121" t="s">
        <v>1213</v>
      </c>
      <c r="S667" s="121" t="s">
        <v>1213</v>
      </c>
    </row>
    <row r="668" spans="1:19" ht="15.75" customHeight="1" x14ac:dyDescent="0.2">
      <c r="A668" s="14">
        <v>666</v>
      </c>
      <c r="B668" s="14" t="s">
        <v>763</v>
      </c>
      <c r="C668" s="14" t="str">
        <f>VLOOKUP(B668,'GSM 750'!$C$2:$G$729,5,FALSE)</f>
        <v>GHGD 500</v>
      </c>
      <c r="D668" s="89">
        <v>45026</v>
      </c>
      <c r="E668" s="14" t="s">
        <v>4369</v>
      </c>
      <c r="F668" s="121" t="s">
        <v>4370</v>
      </c>
      <c r="G668" s="14" t="s">
        <v>4371</v>
      </c>
      <c r="H668" s="14" t="s">
        <v>4375</v>
      </c>
      <c r="I668" s="14" t="s">
        <v>1249</v>
      </c>
      <c r="J668" s="121" t="s">
        <v>1211</v>
      </c>
      <c r="K668" s="121" t="s">
        <v>1212</v>
      </c>
      <c r="L668" s="121" t="s">
        <v>4373</v>
      </c>
      <c r="M668" s="121" t="s">
        <v>1213</v>
      </c>
      <c r="N668" s="121" t="s">
        <v>1213</v>
      </c>
      <c r="O668" s="121" t="s">
        <v>1213</v>
      </c>
      <c r="P668" s="121" t="s">
        <v>1213</v>
      </c>
      <c r="Q668" s="121" t="s">
        <v>1213</v>
      </c>
      <c r="R668" s="121" t="s">
        <v>1213</v>
      </c>
      <c r="S668" s="121" t="s">
        <v>1213</v>
      </c>
    </row>
    <row r="669" spans="1:19" ht="15.75" customHeight="1" x14ac:dyDescent="0.2">
      <c r="A669" s="14">
        <v>667</v>
      </c>
      <c r="B669" s="14" t="s">
        <v>2586</v>
      </c>
      <c r="C669" s="14" t="e">
        <f>VLOOKUP(B669,'GSM 750'!$C$2:$G$729,5,FALSE)</f>
        <v>#N/A</v>
      </c>
      <c r="D669" s="89">
        <v>45027</v>
      </c>
      <c r="E669" s="14" t="s">
        <v>4369</v>
      </c>
      <c r="F669" s="121" t="s">
        <v>4370</v>
      </c>
      <c r="G669" s="14" t="s">
        <v>4371</v>
      </c>
      <c r="H669" s="14" t="s">
        <v>4372</v>
      </c>
      <c r="I669" s="121" t="s">
        <v>1376</v>
      </c>
      <c r="J669" s="121" t="s">
        <v>1211</v>
      </c>
      <c r="K669" s="121" t="s">
        <v>1212</v>
      </c>
      <c r="L669" s="121" t="s">
        <v>4373</v>
      </c>
      <c r="M669" s="121" t="s">
        <v>1213</v>
      </c>
      <c r="N669" s="121" t="s">
        <v>1213</v>
      </c>
      <c r="O669" s="121" t="s">
        <v>1213</v>
      </c>
      <c r="P669" s="121" t="s">
        <v>1213</v>
      </c>
      <c r="Q669" s="121" t="s">
        <v>1213</v>
      </c>
      <c r="R669" s="121" t="s">
        <v>1213</v>
      </c>
      <c r="S669" s="121" t="s">
        <v>1213</v>
      </c>
    </row>
    <row r="670" spans="1:19" ht="15.75" customHeight="1" x14ac:dyDescent="0.2">
      <c r="A670" s="14">
        <v>668</v>
      </c>
      <c r="B670" s="14" t="s">
        <v>212</v>
      </c>
      <c r="C670" s="14" t="str">
        <f>VLOOKUP(B670,'GSM 750'!$C$2:$G$729,5,FALSE)</f>
        <v>GHGD 500</v>
      </c>
      <c r="D670" s="89">
        <v>45027</v>
      </c>
      <c r="E670" s="14" t="s">
        <v>4369</v>
      </c>
      <c r="F670" s="121" t="s">
        <v>4370</v>
      </c>
      <c r="G670" s="14" t="s">
        <v>4371</v>
      </c>
      <c r="H670" s="14" t="s">
        <v>4372</v>
      </c>
      <c r="I670" s="121" t="s">
        <v>1376</v>
      </c>
      <c r="J670" s="121" t="s">
        <v>1211</v>
      </c>
      <c r="K670" s="121" t="s">
        <v>1212</v>
      </c>
      <c r="L670" s="121" t="s">
        <v>4373</v>
      </c>
      <c r="M670" s="121" t="s">
        <v>1213</v>
      </c>
      <c r="N670" s="121" t="s">
        <v>1213</v>
      </c>
      <c r="O670" s="121" t="s">
        <v>1213</v>
      </c>
      <c r="P670" s="121" t="s">
        <v>1213</v>
      </c>
      <c r="Q670" s="121" t="s">
        <v>1213</v>
      </c>
      <c r="R670" s="121" t="s">
        <v>1213</v>
      </c>
      <c r="S670" s="121" t="s">
        <v>1213</v>
      </c>
    </row>
    <row r="671" spans="1:19" ht="15.75" customHeight="1" x14ac:dyDescent="0.2">
      <c r="A671" s="14">
        <v>669</v>
      </c>
      <c r="B671" s="14" t="s">
        <v>766</v>
      </c>
      <c r="C671" s="14" t="str">
        <f>VLOOKUP(B671,'GSM 750'!$C$2:$G$729,5,FALSE)</f>
        <v>GHGD 500</v>
      </c>
      <c r="D671" s="89">
        <v>45027</v>
      </c>
      <c r="E671" s="14" t="s">
        <v>4369</v>
      </c>
      <c r="F671" s="121" t="s">
        <v>4370</v>
      </c>
      <c r="G671" s="14" t="s">
        <v>4371</v>
      </c>
      <c r="H671" s="14" t="s">
        <v>4372</v>
      </c>
      <c r="I671" s="121" t="s">
        <v>1376</v>
      </c>
      <c r="J671" s="121" t="s">
        <v>1211</v>
      </c>
      <c r="K671" s="121" t="s">
        <v>1212</v>
      </c>
      <c r="L671" s="121" t="s">
        <v>4373</v>
      </c>
      <c r="M671" s="121" t="s">
        <v>1213</v>
      </c>
      <c r="N671" s="121" t="s">
        <v>1213</v>
      </c>
      <c r="O671" s="121" t="s">
        <v>1213</v>
      </c>
      <c r="P671" s="121" t="s">
        <v>1213</v>
      </c>
      <c r="Q671" s="121" t="s">
        <v>1213</v>
      </c>
      <c r="R671" s="121" t="s">
        <v>1213</v>
      </c>
      <c r="S671" s="121" t="s">
        <v>1213</v>
      </c>
    </row>
    <row r="672" spans="1:19" ht="15.75" customHeight="1" x14ac:dyDescent="0.2">
      <c r="A672" s="14">
        <v>670</v>
      </c>
      <c r="B672" s="14" t="s">
        <v>744</v>
      </c>
      <c r="C672" s="14" t="str">
        <f>VLOOKUP(B672,'GSM 750'!$C$2:$G$729,5,FALSE)</f>
        <v>GHGD 500</v>
      </c>
      <c r="D672" s="89">
        <v>45027</v>
      </c>
      <c r="E672" s="14" t="s">
        <v>4369</v>
      </c>
      <c r="F672" s="121" t="s">
        <v>4370</v>
      </c>
      <c r="G672" s="14" t="s">
        <v>4371</v>
      </c>
      <c r="H672" s="14" t="s">
        <v>4372</v>
      </c>
      <c r="I672" s="121" t="s">
        <v>1382</v>
      </c>
      <c r="J672" s="121" t="s">
        <v>1211</v>
      </c>
      <c r="K672" s="121" t="s">
        <v>1212</v>
      </c>
      <c r="L672" s="121" t="s">
        <v>4373</v>
      </c>
      <c r="M672" s="121" t="s">
        <v>1213</v>
      </c>
      <c r="N672" s="121" t="s">
        <v>1213</v>
      </c>
      <c r="O672" s="121" t="s">
        <v>1213</v>
      </c>
      <c r="P672" s="121" t="s">
        <v>1213</v>
      </c>
      <c r="Q672" s="121" t="s">
        <v>1213</v>
      </c>
      <c r="R672" s="121" t="s">
        <v>1213</v>
      </c>
      <c r="S672" s="121" t="s">
        <v>1213</v>
      </c>
    </row>
    <row r="673" spans="1:19" ht="15.75" customHeight="1" x14ac:dyDescent="0.2">
      <c r="A673" s="14">
        <v>671</v>
      </c>
      <c r="B673" s="14" t="s">
        <v>453</v>
      </c>
      <c r="C673" s="14" t="str">
        <f>VLOOKUP(B673,'GSM 750'!$C$2:$G$729,5,FALSE)</f>
        <v>GHGD 500</v>
      </c>
      <c r="D673" s="89">
        <v>45027</v>
      </c>
      <c r="E673" s="14" t="s">
        <v>4369</v>
      </c>
      <c r="F673" s="121" t="s">
        <v>4370</v>
      </c>
      <c r="G673" s="14" t="s">
        <v>4371</v>
      </c>
      <c r="H673" s="14" t="s">
        <v>4374</v>
      </c>
      <c r="I673" s="121" t="s">
        <v>1376</v>
      </c>
      <c r="J673" s="121" t="s">
        <v>1211</v>
      </c>
      <c r="K673" s="121" t="s">
        <v>1212</v>
      </c>
      <c r="L673" s="121" t="s">
        <v>4373</v>
      </c>
      <c r="M673" s="121" t="s">
        <v>1213</v>
      </c>
      <c r="N673" s="121" t="s">
        <v>1213</v>
      </c>
      <c r="O673" s="121" t="s">
        <v>1213</v>
      </c>
      <c r="P673" s="121" t="s">
        <v>1213</v>
      </c>
      <c r="Q673" s="121" t="s">
        <v>1213</v>
      </c>
      <c r="R673" s="121" t="s">
        <v>1213</v>
      </c>
      <c r="S673" s="121" t="s">
        <v>1213</v>
      </c>
    </row>
    <row r="674" spans="1:19" ht="15.75" customHeight="1" x14ac:dyDescent="0.2">
      <c r="A674" s="14">
        <v>672</v>
      </c>
      <c r="B674" s="14" t="s">
        <v>2929</v>
      </c>
      <c r="C674" s="14" t="e">
        <f>VLOOKUP(B674,'GSM 750'!$C$2:$G$729,5,FALSE)</f>
        <v>#N/A</v>
      </c>
      <c r="D674" s="89">
        <v>45027</v>
      </c>
      <c r="E674" s="14" t="s">
        <v>4369</v>
      </c>
      <c r="F674" s="121" t="s">
        <v>4370</v>
      </c>
      <c r="G674" s="14" t="s">
        <v>4371</v>
      </c>
      <c r="H674" s="14" t="s">
        <v>4375</v>
      </c>
      <c r="I674" s="121" t="s">
        <v>1376</v>
      </c>
      <c r="J674" s="121" t="s">
        <v>1211</v>
      </c>
      <c r="K674" s="121" t="s">
        <v>1212</v>
      </c>
      <c r="L674" s="121" t="s">
        <v>4373</v>
      </c>
      <c r="M674" s="121" t="s">
        <v>1213</v>
      </c>
      <c r="N674" s="121" t="s">
        <v>1213</v>
      </c>
      <c r="O674" s="121" t="s">
        <v>1213</v>
      </c>
      <c r="P674" s="121" t="s">
        <v>1213</v>
      </c>
      <c r="Q674" s="121" t="s">
        <v>1213</v>
      </c>
      <c r="R674" s="121" t="s">
        <v>1213</v>
      </c>
      <c r="S674" s="121" t="s">
        <v>1213</v>
      </c>
    </row>
    <row r="675" spans="1:19" ht="15.75" customHeight="1" x14ac:dyDescent="0.2">
      <c r="A675" s="14">
        <v>673</v>
      </c>
      <c r="B675" s="14" t="s">
        <v>598</v>
      </c>
      <c r="C675" s="14" t="str">
        <f>VLOOKUP(B675,'GSM 750'!$C$2:$G$729,5,FALSE)</f>
        <v>GHGD 500</v>
      </c>
      <c r="D675" s="89">
        <v>45027</v>
      </c>
      <c r="E675" s="14" t="s">
        <v>4369</v>
      </c>
      <c r="F675" s="121" t="s">
        <v>4370</v>
      </c>
      <c r="G675" s="14" t="s">
        <v>4371</v>
      </c>
      <c r="H675" s="14" t="s">
        <v>4376</v>
      </c>
      <c r="I675" s="121" t="s">
        <v>1376</v>
      </c>
      <c r="J675" s="121" t="s">
        <v>1211</v>
      </c>
      <c r="K675" s="121" t="s">
        <v>1212</v>
      </c>
      <c r="L675" s="121" t="s">
        <v>4373</v>
      </c>
      <c r="M675" s="121" t="s">
        <v>1213</v>
      </c>
      <c r="N675" s="121" t="s">
        <v>1213</v>
      </c>
      <c r="O675" s="121" t="s">
        <v>1213</v>
      </c>
      <c r="P675" s="121" t="s">
        <v>1213</v>
      </c>
      <c r="Q675" s="121" t="s">
        <v>1213</v>
      </c>
      <c r="R675" s="121" t="s">
        <v>1213</v>
      </c>
      <c r="S675" s="121" t="s">
        <v>1213</v>
      </c>
    </row>
    <row r="676" spans="1:19" ht="15.75" customHeight="1" x14ac:dyDescent="0.2">
      <c r="A676" s="14">
        <v>674</v>
      </c>
      <c r="B676" s="14" t="s">
        <v>1066</v>
      </c>
      <c r="C676" s="14" t="str">
        <f>VLOOKUP(B676,'GSM 750'!$C$2:$G$729,5,FALSE)</f>
        <v>GHGD 250</v>
      </c>
      <c r="D676" s="89">
        <v>45028</v>
      </c>
      <c r="E676" s="14" t="s">
        <v>4369</v>
      </c>
      <c r="F676" s="121" t="s">
        <v>4370</v>
      </c>
      <c r="G676" s="14" t="s">
        <v>4371</v>
      </c>
      <c r="H676" s="14" t="s">
        <v>4376</v>
      </c>
      <c r="I676" s="121" t="s">
        <v>1376</v>
      </c>
      <c r="J676" s="121" t="s">
        <v>1211</v>
      </c>
      <c r="K676" s="121" t="s">
        <v>1212</v>
      </c>
      <c r="L676" s="121" t="s">
        <v>4373</v>
      </c>
      <c r="M676" s="121" t="s">
        <v>1213</v>
      </c>
      <c r="N676" s="121" t="s">
        <v>1213</v>
      </c>
      <c r="O676" s="121" t="s">
        <v>1213</v>
      </c>
      <c r="P676" s="121" t="s">
        <v>1213</v>
      </c>
      <c r="Q676" s="121" t="s">
        <v>1213</v>
      </c>
      <c r="R676" s="121" t="s">
        <v>1213</v>
      </c>
      <c r="S676" s="121" t="s">
        <v>1213</v>
      </c>
    </row>
    <row r="677" spans="1:19" ht="15.75" customHeight="1" x14ac:dyDescent="0.2">
      <c r="A677" s="14">
        <v>675</v>
      </c>
      <c r="B677" s="14" t="s">
        <v>415</v>
      </c>
      <c r="C677" s="14" t="str">
        <f>VLOOKUP(B677,'GSM 750'!$C$2:$G$729,5,FALSE)</f>
        <v>GHGD 500</v>
      </c>
      <c r="D677" s="89">
        <v>45028</v>
      </c>
      <c r="E677" s="14" t="s">
        <v>4369</v>
      </c>
      <c r="F677" s="121" t="s">
        <v>4370</v>
      </c>
      <c r="G677" s="14" t="s">
        <v>4371</v>
      </c>
      <c r="H677" s="14" t="s">
        <v>4372</v>
      </c>
      <c r="I677" s="121" t="s">
        <v>1376</v>
      </c>
      <c r="J677" s="121" t="s">
        <v>1211</v>
      </c>
      <c r="K677" s="121" t="s">
        <v>1212</v>
      </c>
      <c r="L677" s="121" t="s">
        <v>4373</v>
      </c>
      <c r="M677" s="121" t="s">
        <v>1213</v>
      </c>
      <c r="N677" s="121" t="s">
        <v>1213</v>
      </c>
      <c r="O677" s="121" t="s">
        <v>1213</v>
      </c>
      <c r="P677" s="121" t="s">
        <v>1213</v>
      </c>
      <c r="Q677" s="121" t="s">
        <v>1213</v>
      </c>
      <c r="R677" s="121" t="s">
        <v>1213</v>
      </c>
      <c r="S677" s="121" t="s">
        <v>1213</v>
      </c>
    </row>
    <row r="678" spans="1:19" ht="15.75" customHeight="1" x14ac:dyDescent="0.2">
      <c r="A678" s="14">
        <v>676</v>
      </c>
      <c r="B678" s="14" t="s">
        <v>744</v>
      </c>
      <c r="C678" s="14" t="str">
        <f>VLOOKUP(B678,'GSM 750'!$C$2:$G$729,5,FALSE)</f>
        <v>GHGD 500</v>
      </c>
      <c r="D678" s="89">
        <v>45028</v>
      </c>
      <c r="E678" s="14" t="s">
        <v>4369</v>
      </c>
      <c r="F678" s="121" t="s">
        <v>4370</v>
      </c>
      <c r="G678" s="14" t="s">
        <v>4371</v>
      </c>
      <c r="H678" s="14" t="s">
        <v>4372</v>
      </c>
      <c r="I678" s="121" t="s">
        <v>1376</v>
      </c>
      <c r="J678" s="121" t="s">
        <v>1211</v>
      </c>
      <c r="K678" s="121" t="s">
        <v>1212</v>
      </c>
      <c r="L678" s="121" t="s">
        <v>4373</v>
      </c>
      <c r="M678" s="121" t="s">
        <v>1213</v>
      </c>
      <c r="N678" s="121" t="s">
        <v>1213</v>
      </c>
      <c r="O678" s="121" t="s">
        <v>1213</v>
      </c>
      <c r="P678" s="121" t="s">
        <v>1213</v>
      </c>
      <c r="Q678" s="121" t="s">
        <v>1213</v>
      </c>
      <c r="R678" s="121" t="s">
        <v>1213</v>
      </c>
      <c r="S678" s="121" t="s">
        <v>1213</v>
      </c>
    </row>
    <row r="679" spans="1:19" ht="15.75" customHeight="1" x14ac:dyDescent="0.2">
      <c r="A679" s="14">
        <v>677</v>
      </c>
      <c r="B679" s="14" t="s">
        <v>453</v>
      </c>
      <c r="C679" s="14" t="str">
        <f>VLOOKUP(B679,'GSM 750'!$C$2:$G$729,5,FALSE)</f>
        <v>GHGD 500</v>
      </c>
      <c r="D679" s="89">
        <v>45028</v>
      </c>
      <c r="E679" s="14" t="s">
        <v>4369</v>
      </c>
      <c r="F679" s="121" t="s">
        <v>4370</v>
      </c>
      <c r="G679" s="14" t="s">
        <v>4371</v>
      </c>
      <c r="H679" s="14" t="s">
        <v>4374</v>
      </c>
      <c r="I679" s="121" t="s">
        <v>1376</v>
      </c>
      <c r="J679" s="121" t="s">
        <v>1211</v>
      </c>
      <c r="K679" s="121" t="s">
        <v>1212</v>
      </c>
      <c r="L679" s="121" t="s">
        <v>4373</v>
      </c>
      <c r="M679" s="121" t="s">
        <v>1213</v>
      </c>
      <c r="N679" s="121" t="s">
        <v>1213</v>
      </c>
      <c r="O679" s="121" t="s">
        <v>1213</v>
      </c>
      <c r="P679" s="121" t="s">
        <v>1213</v>
      </c>
      <c r="Q679" s="121" t="s">
        <v>1213</v>
      </c>
      <c r="R679" s="121" t="s">
        <v>1213</v>
      </c>
      <c r="S679" s="121" t="s">
        <v>1213</v>
      </c>
    </row>
    <row r="680" spans="1:19" ht="15.75" customHeight="1" x14ac:dyDescent="0.2">
      <c r="A680" s="14">
        <v>678</v>
      </c>
      <c r="B680" s="14" t="s">
        <v>696</v>
      </c>
      <c r="C680" s="14" t="str">
        <f>VLOOKUP(B680,'GSM 750'!$C$2:$G$729,5,FALSE)</f>
        <v>GHGD 500</v>
      </c>
      <c r="D680" s="89">
        <v>45028</v>
      </c>
      <c r="E680" s="14" t="s">
        <v>4369</v>
      </c>
      <c r="F680" s="121" t="s">
        <v>4370</v>
      </c>
      <c r="G680" s="14" t="s">
        <v>4371</v>
      </c>
      <c r="H680" s="14" t="s">
        <v>4374</v>
      </c>
      <c r="I680" s="121" t="s">
        <v>1376</v>
      </c>
      <c r="J680" s="121" t="s">
        <v>1211</v>
      </c>
      <c r="K680" s="121" t="s">
        <v>1212</v>
      </c>
      <c r="L680" s="121" t="s">
        <v>4373</v>
      </c>
      <c r="M680" s="121" t="s">
        <v>1213</v>
      </c>
      <c r="N680" s="121" t="s">
        <v>1213</v>
      </c>
      <c r="O680" s="121" t="s">
        <v>1213</v>
      </c>
      <c r="P680" s="121" t="s">
        <v>1213</v>
      </c>
      <c r="Q680" s="121" t="s">
        <v>1213</v>
      </c>
      <c r="R680" s="121" t="s">
        <v>1213</v>
      </c>
      <c r="S680" s="121" t="s">
        <v>1213</v>
      </c>
    </row>
    <row r="681" spans="1:19" ht="15.75" customHeight="1" x14ac:dyDescent="0.2">
      <c r="A681" s="14">
        <v>679</v>
      </c>
      <c r="B681" s="14" t="s">
        <v>477</v>
      </c>
      <c r="C681" s="14" t="str">
        <f>VLOOKUP(B681,'GSM 750'!$C$2:$G$729,5,FALSE)</f>
        <v>GHGD 500</v>
      </c>
      <c r="D681" s="89">
        <v>45028</v>
      </c>
      <c r="E681" s="14" t="s">
        <v>4369</v>
      </c>
      <c r="F681" s="121" t="s">
        <v>4370</v>
      </c>
      <c r="G681" s="14" t="s">
        <v>4371</v>
      </c>
      <c r="H681" s="14" t="s">
        <v>4376</v>
      </c>
      <c r="I681" s="121" t="s">
        <v>1376</v>
      </c>
      <c r="J681" s="121" t="s">
        <v>1211</v>
      </c>
      <c r="K681" s="121" t="s">
        <v>1212</v>
      </c>
      <c r="L681" s="121" t="s">
        <v>4373</v>
      </c>
      <c r="M681" s="121" t="s">
        <v>1213</v>
      </c>
      <c r="N681" s="121" t="s">
        <v>1213</v>
      </c>
      <c r="O681" s="121" t="s">
        <v>1213</v>
      </c>
      <c r="P681" s="121" t="s">
        <v>1213</v>
      </c>
      <c r="Q681" s="121" t="s">
        <v>1213</v>
      </c>
      <c r="R681" s="121" t="s">
        <v>1213</v>
      </c>
      <c r="S681" s="121" t="s">
        <v>1213</v>
      </c>
    </row>
    <row r="682" spans="1:19" ht="15.75" customHeight="1" x14ac:dyDescent="0.2">
      <c r="A682" s="14">
        <v>680</v>
      </c>
      <c r="B682" s="14" t="s">
        <v>517</v>
      </c>
      <c r="C682" s="14" t="str">
        <f>VLOOKUP(B682,'GSM 750'!$C$2:$G$729,5,FALSE)</f>
        <v>GHGD 500</v>
      </c>
      <c r="D682" s="89">
        <v>45028</v>
      </c>
      <c r="E682" s="14" t="s">
        <v>4369</v>
      </c>
      <c r="F682" s="121" t="s">
        <v>4370</v>
      </c>
      <c r="G682" s="14" t="s">
        <v>4371</v>
      </c>
      <c r="H682" s="14" t="s">
        <v>4376</v>
      </c>
      <c r="I682" s="121" t="s">
        <v>1376</v>
      </c>
      <c r="J682" s="121" t="s">
        <v>1211</v>
      </c>
      <c r="K682" s="121" t="s">
        <v>1212</v>
      </c>
      <c r="L682" s="121" t="s">
        <v>4373</v>
      </c>
      <c r="M682" s="121" t="s">
        <v>1213</v>
      </c>
      <c r="N682" s="121" t="s">
        <v>1213</v>
      </c>
      <c r="O682" s="121" t="s">
        <v>1213</v>
      </c>
      <c r="P682" s="121" t="s">
        <v>1213</v>
      </c>
      <c r="Q682" s="121" t="s">
        <v>1213</v>
      </c>
      <c r="R682" s="121" t="s">
        <v>1213</v>
      </c>
      <c r="S682" s="121" t="s">
        <v>1213</v>
      </c>
    </row>
    <row r="683" spans="1:19" ht="15.75" customHeight="1" x14ac:dyDescent="0.2">
      <c r="A683" s="14">
        <v>681</v>
      </c>
      <c r="B683" s="14" t="s">
        <v>744</v>
      </c>
      <c r="C683" s="14" t="str">
        <f>VLOOKUP(B683,'GSM 750'!$C$2:$G$729,5,FALSE)</f>
        <v>GHGD 500</v>
      </c>
      <c r="D683" s="89">
        <v>45029</v>
      </c>
      <c r="E683" s="14" t="s">
        <v>4369</v>
      </c>
      <c r="F683" s="121" t="s">
        <v>4370</v>
      </c>
      <c r="G683" s="14" t="s">
        <v>4371</v>
      </c>
      <c r="H683" s="14" t="s">
        <v>4372</v>
      </c>
      <c r="I683" s="121" t="s">
        <v>1376</v>
      </c>
      <c r="J683" s="121" t="s">
        <v>1211</v>
      </c>
      <c r="K683" s="121" t="s">
        <v>1212</v>
      </c>
      <c r="L683" s="121" t="s">
        <v>4373</v>
      </c>
      <c r="M683" s="121" t="s">
        <v>1213</v>
      </c>
      <c r="N683" s="121" t="s">
        <v>1213</v>
      </c>
      <c r="O683" s="121" t="s">
        <v>1213</v>
      </c>
      <c r="P683" s="121" t="s">
        <v>1213</v>
      </c>
      <c r="Q683" s="121" t="s">
        <v>1213</v>
      </c>
      <c r="R683" s="121" t="s">
        <v>1213</v>
      </c>
      <c r="S683" s="121" t="s">
        <v>1213</v>
      </c>
    </row>
    <row r="684" spans="1:19" ht="15.75" customHeight="1" x14ac:dyDescent="0.2">
      <c r="A684" s="14">
        <v>682</v>
      </c>
      <c r="B684" s="14" t="s">
        <v>453</v>
      </c>
      <c r="C684" s="14" t="str">
        <f>VLOOKUP(B684,'GSM 750'!$C$2:$G$729,5,FALSE)</f>
        <v>GHGD 500</v>
      </c>
      <c r="D684" s="89">
        <v>45029</v>
      </c>
      <c r="E684" s="14" t="s">
        <v>4369</v>
      </c>
      <c r="F684" s="121" t="s">
        <v>4370</v>
      </c>
      <c r="G684" s="14" t="s">
        <v>4371</v>
      </c>
      <c r="H684" s="14" t="s">
        <v>4374</v>
      </c>
      <c r="I684" s="121" t="s">
        <v>1376</v>
      </c>
      <c r="J684" s="121" t="s">
        <v>1211</v>
      </c>
      <c r="K684" s="121" t="s">
        <v>1212</v>
      </c>
      <c r="L684" s="121" t="s">
        <v>4373</v>
      </c>
      <c r="M684" s="121" t="s">
        <v>1213</v>
      </c>
      <c r="N684" s="121" t="s">
        <v>1213</v>
      </c>
      <c r="O684" s="121" t="s">
        <v>1213</v>
      </c>
      <c r="P684" s="121" t="s">
        <v>1213</v>
      </c>
      <c r="Q684" s="121" t="s">
        <v>1213</v>
      </c>
      <c r="R684" s="121" t="s">
        <v>1213</v>
      </c>
      <c r="S684" s="121" t="s">
        <v>1213</v>
      </c>
    </row>
    <row r="685" spans="1:19" ht="15.75" customHeight="1" x14ac:dyDescent="0.2">
      <c r="A685" s="14">
        <v>683</v>
      </c>
      <c r="B685" s="14" t="s">
        <v>598</v>
      </c>
      <c r="C685" s="14" t="str">
        <f>VLOOKUP(B685,'GSM 750'!$C$2:$G$729,5,FALSE)</f>
        <v>GHGD 500</v>
      </c>
      <c r="D685" s="89">
        <v>45029</v>
      </c>
      <c r="E685" s="14" t="s">
        <v>4369</v>
      </c>
      <c r="F685" s="121" t="s">
        <v>4370</v>
      </c>
      <c r="G685" s="14" t="s">
        <v>4371</v>
      </c>
      <c r="H685" s="14" t="s">
        <v>4376</v>
      </c>
      <c r="I685" s="121" t="s">
        <v>1376</v>
      </c>
      <c r="J685" s="121" t="s">
        <v>1211</v>
      </c>
      <c r="K685" s="121" t="s">
        <v>1212</v>
      </c>
      <c r="L685" s="121" t="s">
        <v>4373</v>
      </c>
      <c r="M685" s="121" t="s">
        <v>1213</v>
      </c>
      <c r="N685" s="121" t="s">
        <v>1213</v>
      </c>
      <c r="O685" s="121" t="s">
        <v>1213</v>
      </c>
      <c r="P685" s="121" t="s">
        <v>1213</v>
      </c>
      <c r="Q685" s="121" t="s">
        <v>1213</v>
      </c>
      <c r="R685" s="121" t="s">
        <v>1213</v>
      </c>
      <c r="S685" s="121" t="s">
        <v>1213</v>
      </c>
    </row>
    <row r="686" spans="1:19" ht="15.75" customHeight="1" x14ac:dyDescent="0.2">
      <c r="A686" s="14">
        <v>684</v>
      </c>
      <c r="B686" s="14" t="s">
        <v>512</v>
      </c>
      <c r="C686" s="14" t="str">
        <f>VLOOKUP(B686,'GSM 750'!$C$2:$G$729,5,FALSE)</f>
        <v>GHGD 500</v>
      </c>
      <c r="D686" s="89">
        <v>45029</v>
      </c>
      <c r="E686" s="14" t="s">
        <v>4369</v>
      </c>
      <c r="F686" s="121" t="s">
        <v>4370</v>
      </c>
      <c r="G686" s="14" t="s">
        <v>4371</v>
      </c>
      <c r="H686" s="14" t="s">
        <v>4376</v>
      </c>
      <c r="I686" s="121" t="s">
        <v>1376</v>
      </c>
      <c r="J686" s="121" t="s">
        <v>1211</v>
      </c>
      <c r="K686" s="121" t="s">
        <v>1212</v>
      </c>
      <c r="L686" s="121" t="s">
        <v>4373</v>
      </c>
      <c r="M686" s="121" t="s">
        <v>1213</v>
      </c>
      <c r="N686" s="121" t="s">
        <v>1213</v>
      </c>
      <c r="O686" s="121" t="s">
        <v>1213</v>
      </c>
      <c r="P686" s="121" t="s">
        <v>1213</v>
      </c>
      <c r="Q686" s="121" t="s">
        <v>1213</v>
      </c>
      <c r="R686" s="121" t="s">
        <v>1213</v>
      </c>
      <c r="S686" s="121" t="s">
        <v>1213</v>
      </c>
    </row>
    <row r="687" spans="1:19" ht="15.75" customHeight="1" x14ac:dyDescent="0.2">
      <c r="A687" s="14">
        <v>685</v>
      </c>
      <c r="B687" s="14" t="s">
        <v>955</v>
      </c>
      <c r="C687" s="14" t="str">
        <f>VLOOKUP(B687,'GSM 750'!$C$2:$G$729,5,FALSE)</f>
        <v>GHGD 250</v>
      </c>
      <c r="D687" s="89">
        <v>45029</v>
      </c>
      <c r="E687" s="14" t="s">
        <v>4369</v>
      </c>
      <c r="F687" s="121" t="s">
        <v>4370</v>
      </c>
      <c r="G687" s="14" t="s">
        <v>4371</v>
      </c>
      <c r="H687" s="14" t="s">
        <v>4375</v>
      </c>
      <c r="I687" s="121" t="s">
        <v>1376</v>
      </c>
      <c r="J687" s="121" t="s">
        <v>1211</v>
      </c>
      <c r="K687" s="121" t="s">
        <v>1212</v>
      </c>
      <c r="L687" s="121" t="s">
        <v>4373</v>
      </c>
      <c r="M687" s="121" t="s">
        <v>1213</v>
      </c>
      <c r="N687" s="121" t="s">
        <v>1213</v>
      </c>
      <c r="O687" s="121" t="s">
        <v>1213</v>
      </c>
      <c r="P687" s="121" t="s">
        <v>1213</v>
      </c>
      <c r="Q687" s="121" t="s">
        <v>1213</v>
      </c>
      <c r="R687" s="121" t="s">
        <v>1213</v>
      </c>
      <c r="S687" s="121" t="s">
        <v>1213</v>
      </c>
    </row>
    <row r="688" spans="1:19" ht="15.75" customHeight="1" x14ac:dyDescent="0.2">
      <c r="A688" s="14">
        <v>686</v>
      </c>
      <c r="B688" s="103" t="s">
        <v>1067</v>
      </c>
      <c r="C688" s="14" t="str">
        <f>VLOOKUP(B688,'GSM 750'!$C$2:$G$729,5,FALSE)</f>
        <v>GHGD 250</v>
      </c>
      <c r="D688" s="89">
        <v>45030</v>
      </c>
      <c r="E688" s="14" t="s">
        <v>4369</v>
      </c>
      <c r="F688" s="121" t="s">
        <v>4370</v>
      </c>
      <c r="G688" s="14" t="s">
        <v>4371</v>
      </c>
      <c r="H688" s="14" t="s">
        <v>4375</v>
      </c>
      <c r="I688" s="121" t="s">
        <v>1376</v>
      </c>
      <c r="J688" s="121" t="s">
        <v>1211</v>
      </c>
      <c r="K688" s="121" t="s">
        <v>1212</v>
      </c>
      <c r="L688" s="121" t="s">
        <v>4373</v>
      </c>
      <c r="M688" s="121" t="s">
        <v>1213</v>
      </c>
      <c r="N688" s="121" t="s">
        <v>1213</v>
      </c>
      <c r="O688" s="121" t="s">
        <v>1213</v>
      </c>
      <c r="P688" s="121" t="s">
        <v>1213</v>
      </c>
      <c r="Q688" s="121" t="s">
        <v>1213</v>
      </c>
      <c r="R688" s="121" t="s">
        <v>1213</v>
      </c>
      <c r="S688" s="121" t="s">
        <v>1213</v>
      </c>
    </row>
    <row r="689" spans="1:19" ht="15.75" customHeight="1" x14ac:dyDescent="0.2">
      <c r="A689" s="14">
        <v>687</v>
      </c>
      <c r="B689" s="125" t="s">
        <v>958</v>
      </c>
      <c r="C689" s="14" t="str">
        <f>VLOOKUP(B689,'GSM 750'!$C$2:$G$729,5,FALSE)</f>
        <v>GHGD 250</v>
      </c>
      <c r="D689" s="89">
        <v>45030</v>
      </c>
      <c r="E689" s="14" t="s">
        <v>4369</v>
      </c>
      <c r="F689" s="121" t="s">
        <v>4370</v>
      </c>
      <c r="G689" s="14" t="s">
        <v>4371</v>
      </c>
      <c r="H689" s="14" t="s">
        <v>4375</v>
      </c>
      <c r="I689" s="121" t="s">
        <v>1376</v>
      </c>
      <c r="J689" s="121" t="s">
        <v>1211</v>
      </c>
      <c r="K689" s="121" t="s">
        <v>1212</v>
      </c>
      <c r="L689" s="121" t="s">
        <v>4373</v>
      </c>
      <c r="M689" s="121" t="s">
        <v>1213</v>
      </c>
      <c r="N689" s="121" t="s">
        <v>1213</v>
      </c>
      <c r="O689" s="121" t="s">
        <v>1213</v>
      </c>
      <c r="P689" s="121" t="s">
        <v>1213</v>
      </c>
      <c r="Q689" s="121" t="s">
        <v>1213</v>
      </c>
      <c r="R689" s="121" t="s">
        <v>1213</v>
      </c>
      <c r="S689" s="121" t="s">
        <v>1213</v>
      </c>
    </row>
    <row r="690" spans="1:19" ht="15.75" customHeight="1" x14ac:dyDescent="0.2">
      <c r="A690" s="14">
        <v>688</v>
      </c>
      <c r="B690" s="125" t="s">
        <v>955</v>
      </c>
      <c r="C690" s="14" t="str">
        <f>VLOOKUP(B690,'GSM 750'!$C$2:$G$729,5,FALSE)</f>
        <v>GHGD 250</v>
      </c>
      <c r="D690" s="89">
        <v>45030</v>
      </c>
      <c r="E690" s="14" t="s">
        <v>4369</v>
      </c>
      <c r="F690" s="121" t="s">
        <v>4370</v>
      </c>
      <c r="G690" s="14" t="s">
        <v>4371</v>
      </c>
      <c r="H690" s="14" t="s">
        <v>4375</v>
      </c>
      <c r="I690" s="121" t="s">
        <v>1376</v>
      </c>
      <c r="J690" s="121" t="s">
        <v>1211</v>
      </c>
      <c r="K690" s="121" t="s">
        <v>1212</v>
      </c>
      <c r="L690" s="121" t="s">
        <v>4373</v>
      </c>
      <c r="M690" s="121" t="s">
        <v>1213</v>
      </c>
      <c r="N690" s="121" t="s">
        <v>1213</v>
      </c>
      <c r="O690" s="121" t="s">
        <v>1213</v>
      </c>
      <c r="P690" s="121" t="s">
        <v>1213</v>
      </c>
      <c r="Q690" s="121" t="s">
        <v>1213</v>
      </c>
      <c r="R690" s="121" t="s">
        <v>1213</v>
      </c>
      <c r="S690" s="121" t="s">
        <v>1213</v>
      </c>
    </row>
    <row r="691" spans="1:19" ht="15.75" customHeight="1" x14ac:dyDescent="0.2">
      <c r="A691" s="14">
        <v>689</v>
      </c>
      <c r="B691" s="125" t="s">
        <v>217</v>
      </c>
      <c r="C691" s="14" t="e">
        <f>VLOOKUP(B691,'GSM 750'!$C$2:$G$729,5,FALSE)</f>
        <v>#N/A</v>
      </c>
      <c r="D691" s="89">
        <v>45030</v>
      </c>
      <c r="E691" s="14" t="s">
        <v>4369</v>
      </c>
      <c r="F691" s="121" t="s">
        <v>4370</v>
      </c>
      <c r="G691" s="14" t="s">
        <v>4371</v>
      </c>
      <c r="H691" s="14" t="s">
        <v>4375</v>
      </c>
      <c r="I691" s="121" t="s">
        <v>1376</v>
      </c>
      <c r="J691" s="121" t="s">
        <v>1211</v>
      </c>
      <c r="K691" s="121" t="s">
        <v>1212</v>
      </c>
      <c r="L691" s="121" t="s">
        <v>4373</v>
      </c>
      <c r="M691" s="121" t="s">
        <v>1213</v>
      </c>
      <c r="N691" s="121" t="s">
        <v>1213</v>
      </c>
      <c r="O691" s="121" t="s">
        <v>1213</v>
      </c>
      <c r="P691" s="121" t="s">
        <v>1213</v>
      </c>
      <c r="Q691" s="121" t="s">
        <v>1213</v>
      </c>
      <c r="R691" s="121" t="s">
        <v>1213</v>
      </c>
      <c r="S691" s="121" t="s">
        <v>1213</v>
      </c>
    </row>
    <row r="692" spans="1:19" ht="15.75" customHeight="1" x14ac:dyDescent="0.2">
      <c r="A692" s="14">
        <v>690</v>
      </c>
      <c r="B692" s="125" t="s">
        <v>958</v>
      </c>
      <c r="C692" s="14" t="str">
        <f>VLOOKUP(B692,'GSM 750'!$C$2:$G$729,5,FALSE)</f>
        <v>GHGD 250</v>
      </c>
      <c r="D692" s="89">
        <v>45030</v>
      </c>
      <c r="E692" s="14" t="s">
        <v>4369</v>
      </c>
      <c r="F692" s="121" t="s">
        <v>4370</v>
      </c>
      <c r="G692" s="14" t="s">
        <v>4371</v>
      </c>
      <c r="H692" s="14" t="s">
        <v>4375</v>
      </c>
      <c r="I692" s="121" t="s">
        <v>1376</v>
      </c>
      <c r="J692" s="121" t="s">
        <v>1211</v>
      </c>
      <c r="K692" s="121" t="s">
        <v>1212</v>
      </c>
      <c r="L692" s="121" t="s">
        <v>4373</v>
      </c>
      <c r="M692" s="121" t="s">
        <v>1213</v>
      </c>
      <c r="N692" s="121" t="s">
        <v>1213</v>
      </c>
      <c r="O692" s="121" t="s">
        <v>1213</v>
      </c>
      <c r="P692" s="121" t="s">
        <v>1213</v>
      </c>
      <c r="Q692" s="121" t="s">
        <v>1213</v>
      </c>
      <c r="R692" s="121" t="s">
        <v>1213</v>
      </c>
      <c r="S692" s="121" t="s">
        <v>1213</v>
      </c>
    </row>
    <row r="693" spans="1:19" ht="15.75" customHeight="1" x14ac:dyDescent="0.25">
      <c r="A693" s="14">
        <v>691</v>
      </c>
      <c r="B693" s="113" t="s">
        <v>550</v>
      </c>
      <c r="C693" s="14" t="str">
        <f>VLOOKUP(B693,'GSM 750'!$C$2:$G$729,5,FALSE)</f>
        <v>GHGD 500</v>
      </c>
      <c r="D693" s="89">
        <v>45031</v>
      </c>
      <c r="E693" s="14" t="s">
        <v>4379</v>
      </c>
      <c r="F693" s="121" t="s">
        <v>4379</v>
      </c>
      <c r="G693" s="14" t="s">
        <v>4417</v>
      </c>
      <c r="H693" s="14" t="s">
        <v>4374</v>
      </c>
      <c r="I693" s="121" t="s">
        <v>1376</v>
      </c>
      <c r="J693" s="121" t="s">
        <v>1211</v>
      </c>
      <c r="K693" s="121" t="s">
        <v>1212</v>
      </c>
      <c r="L693" s="121" t="s">
        <v>4373</v>
      </c>
      <c r="M693" s="121" t="s">
        <v>4373</v>
      </c>
      <c r="N693" s="121" t="s">
        <v>4373</v>
      </c>
      <c r="O693" s="121" t="s">
        <v>4373</v>
      </c>
      <c r="P693" s="121" t="s">
        <v>1213</v>
      </c>
      <c r="Q693" s="121" t="s">
        <v>1213</v>
      </c>
      <c r="R693" s="121" t="s">
        <v>1213</v>
      </c>
      <c r="S693" s="121" t="s">
        <v>1213</v>
      </c>
    </row>
    <row r="694" spans="1:19" ht="15.75" customHeight="1" x14ac:dyDescent="0.25">
      <c r="A694" s="14">
        <v>692</v>
      </c>
      <c r="B694" s="113" t="s">
        <v>958</v>
      </c>
      <c r="C694" s="14" t="str">
        <f>VLOOKUP(B694,'GSM 750'!$C$2:$G$729,5,FALSE)</f>
        <v>GHGD 250</v>
      </c>
      <c r="D694" s="89">
        <v>45031</v>
      </c>
      <c r="E694" s="14" t="s">
        <v>4369</v>
      </c>
      <c r="F694" s="121" t="s">
        <v>4370</v>
      </c>
      <c r="G694" s="14" t="s">
        <v>4371</v>
      </c>
      <c r="H694" s="14" t="s">
        <v>4372</v>
      </c>
      <c r="I694" s="121" t="s">
        <v>1376</v>
      </c>
      <c r="J694" s="121" t="s">
        <v>1211</v>
      </c>
      <c r="K694" s="121" t="s">
        <v>1212</v>
      </c>
      <c r="L694" s="121" t="s">
        <v>4373</v>
      </c>
      <c r="M694" s="121" t="s">
        <v>1213</v>
      </c>
      <c r="N694" s="121" t="s">
        <v>1213</v>
      </c>
      <c r="O694" s="121" t="s">
        <v>1213</v>
      </c>
      <c r="P694" s="121" t="s">
        <v>1213</v>
      </c>
      <c r="Q694" s="121" t="s">
        <v>1213</v>
      </c>
      <c r="R694" s="121" t="s">
        <v>1213</v>
      </c>
      <c r="S694" s="121" t="s">
        <v>1213</v>
      </c>
    </row>
    <row r="695" spans="1:19" ht="15.75" customHeight="1" x14ac:dyDescent="0.25">
      <c r="A695" s="14">
        <v>693</v>
      </c>
      <c r="B695" s="113" t="s">
        <v>362</v>
      </c>
      <c r="C695" s="14" t="str">
        <f>VLOOKUP(B695,'GSM 750'!$C$2:$G$729,5,FALSE)</f>
        <v>GHGD 500</v>
      </c>
      <c r="D695" s="89">
        <v>45031</v>
      </c>
      <c r="E695" s="14" t="s">
        <v>4369</v>
      </c>
      <c r="F695" s="121" t="s">
        <v>4370</v>
      </c>
      <c r="G695" s="14" t="s">
        <v>4371</v>
      </c>
      <c r="H695" s="14" t="s">
        <v>4372</v>
      </c>
      <c r="I695" s="121" t="s">
        <v>1376</v>
      </c>
      <c r="J695" s="121" t="s">
        <v>1211</v>
      </c>
      <c r="K695" s="121" t="s">
        <v>1212</v>
      </c>
      <c r="L695" s="121" t="s">
        <v>4373</v>
      </c>
      <c r="M695" s="121" t="s">
        <v>1213</v>
      </c>
      <c r="N695" s="121" t="s">
        <v>1213</v>
      </c>
      <c r="O695" s="121" t="s">
        <v>1213</v>
      </c>
      <c r="P695" s="121" t="s">
        <v>1213</v>
      </c>
      <c r="Q695" s="121" t="s">
        <v>1213</v>
      </c>
      <c r="R695" s="121" t="s">
        <v>1213</v>
      </c>
      <c r="S695" s="121" t="s">
        <v>1213</v>
      </c>
    </row>
    <row r="696" spans="1:19" ht="15.75" customHeight="1" x14ac:dyDescent="0.25">
      <c r="A696" s="14">
        <v>694</v>
      </c>
      <c r="B696" s="113" t="s">
        <v>724</v>
      </c>
      <c r="C696" s="14" t="str">
        <f>VLOOKUP(B696,'GSM 750'!$C$2:$G$729,5,FALSE)</f>
        <v>GHGD 500</v>
      </c>
      <c r="D696" s="89">
        <v>45031</v>
      </c>
      <c r="E696" s="14" t="s">
        <v>4369</v>
      </c>
      <c r="F696" s="121" t="s">
        <v>4370</v>
      </c>
      <c r="G696" s="14" t="s">
        <v>4371</v>
      </c>
      <c r="H696" s="14" t="s">
        <v>4375</v>
      </c>
      <c r="I696" s="121" t="s">
        <v>1376</v>
      </c>
      <c r="J696" s="121" t="s">
        <v>1211</v>
      </c>
      <c r="K696" s="121" t="s">
        <v>1212</v>
      </c>
      <c r="L696" s="121" t="s">
        <v>4373</v>
      </c>
      <c r="M696" s="121" t="s">
        <v>1213</v>
      </c>
      <c r="N696" s="121" t="s">
        <v>1213</v>
      </c>
      <c r="O696" s="121" t="s">
        <v>1213</v>
      </c>
      <c r="P696" s="121" t="s">
        <v>1213</v>
      </c>
      <c r="Q696" s="121" t="s">
        <v>1213</v>
      </c>
      <c r="R696" s="121" t="s">
        <v>1213</v>
      </c>
      <c r="S696" s="121" t="s">
        <v>1213</v>
      </c>
    </row>
    <row r="697" spans="1:19" ht="15.75" customHeight="1" x14ac:dyDescent="0.2">
      <c r="A697" s="14">
        <v>695</v>
      </c>
      <c r="B697" s="15" t="s">
        <v>512</v>
      </c>
      <c r="C697" s="14" t="str">
        <f>VLOOKUP(B697,'GSM 750'!$C$2:$G$729,5,FALSE)</f>
        <v>GHGD 500</v>
      </c>
      <c r="D697" s="89">
        <v>45032</v>
      </c>
      <c r="E697" s="14" t="s">
        <v>4369</v>
      </c>
      <c r="F697" s="121" t="s">
        <v>4370</v>
      </c>
      <c r="G697" s="14" t="s">
        <v>4371</v>
      </c>
      <c r="H697" s="14" t="s">
        <v>4376</v>
      </c>
      <c r="I697" s="121" t="s">
        <v>1376</v>
      </c>
      <c r="J697" s="121" t="s">
        <v>1211</v>
      </c>
      <c r="K697" s="121" t="s">
        <v>1212</v>
      </c>
      <c r="L697" s="121" t="s">
        <v>4373</v>
      </c>
      <c r="M697" s="121" t="s">
        <v>1213</v>
      </c>
      <c r="N697" s="121" t="s">
        <v>1213</v>
      </c>
      <c r="O697" s="121" t="s">
        <v>1213</v>
      </c>
      <c r="P697" s="121" t="s">
        <v>1213</v>
      </c>
      <c r="Q697" s="121" t="s">
        <v>1213</v>
      </c>
      <c r="R697" s="121" t="s">
        <v>1213</v>
      </c>
      <c r="S697" s="121" t="s">
        <v>1213</v>
      </c>
    </row>
    <row r="698" spans="1:19" ht="15.75" customHeight="1" x14ac:dyDescent="0.2">
      <c r="A698" s="14">
        <v>696</v>
      </c>
      <c r="B698" s="14" t="s">
        <v>968</v>
      </c>
      <c r="C698" s="14" t="str">
        <f>VLOOKUP(B698,'GSM 750'!$C$2:$G$729,5,FALSE)</f>
        <v>GHGD 250</v>
      </c>
      <c r="D698" s="89">
        <v>45032</v>
      </c>
      <c r="E698" s="14" t="s">
        <v>4369</v>
      </c>
      <c r="F698" s="121" t="s">
        <v>4370</v>
      </c>
      <c r="G698" s="14" t="s">
        <v>4371</v>
      </c>
      <c r="H698" s="14" t="s">
        <v>4375</v>
      </c>
      <c r="I698" s="121" t="s">
        <v>1376</v>
      </c>
      <c r="J698" s="121" t="s">
        <v>1211</v>
      </c>
      <c r="K698" s="121" t="s">
        <v>1212</v>
      </c>
      <c r="L698" s="121" t="s">
        <v>4373</v>
      </c>
      <c r="M698" s="121" t="s">
        <v>1213</v>
      </c>
      <c r="N698" s="121" t="s">
        <v>1213</v>
      </c>
      <c r="O698" s="121" t="s">
        <v>1213</v>
      </c>
      <c r="P698" s="121" t="s">
        <v>1213</v>
      </c>
      <c r="Q698" s="121" t="s">
        <v>1213</v>
      </c>
      <c r="R698" s="121" t="s">
        <v>1213</v>
      </c>
      <c r="S698" s="121" t="s">
        <v>1213</v>
      </c>
    </row>
    <row r="699" spans="1:19" ht="15.75" customHeight="1" x14ac:dyDescent="0.2">
      <c r="A699" s="14">
        <v>697</v>
      </c>
      <c r="B699" s="14" t="s">
        <v>508</v>
      </c>
      <c r="C699" s="14" t="str">
        <f>VLOOKUP(B699,'GSM 750'!$C$2:$G$729,5,FALSE)</f>
        <v>GHGD 500</v>
      </c>
      <c r="D699" s="89">
        <v>45032</v>
      </c>
      <c r="E699" s="14" t="s">
        <v>4369</v>
      </c>
      <c r="F699" s="121" t="s">
        <v>4370</v>
      </c>
      <c r="G699" s="14" t="s">
        <v>4371</v>
      </c>
      <c r="H699" s="14" t="s">
        <v>4376</v>
      </c>
      <c r="I699" s="121" t="s">
        <v>1376</v>
      </c>
      <c r="J699" s="121" t="s">
        <v>1211</v>
      </c>
      <c r="K699" s="121" t="s">
        <v>1212</v>
      </c>
      <c r="L699" s="121" t="s">
        <v>4373</v>
      </c>
      <c r="M699" s="121" t="s">
        <v>1213</v>
      </c>
      <c r="N699" s="121" t="s">
        <v>1213</v>
      </c>
      <c r="O699" s="121" t="s">
        <v>1213</v>
      </c>
      <c r="P699" s="121" t="s">
        <v>1213</v>
      </c>
      <c r="Q699" s="121" t="s">
        <v>1213</v>
      </c>
      <c r="R699" s="121" t="s">
        <v>1213</v>
      </c>
      <c r="S699" s="121" t="s">
        <v>1213</v>
      </c>
    </row>
    <row r="700" spans="1:19" ht="15.75" customHeight="1" x14ac:dyDescent="0.2">
      <c r="A700" s="14">
        <v>698</v>
      </c>
      <c r="B700" s="14" t="s">
        <v>958</v>
      </c>
      <c r="C700" s="14" t="str">
        <f>VLOOKUP(B700,'GSM 750'!$C$2:$G$729,5,FALSE)</f>
        <v>GHGD 250</v>
      </c>
      <c r="D700" s="89">
        <v>45032</v>
      </c>
      <c r="E700" s="14" t="s">
        <v>4369</v>
      </c>
      <c r="F700" s="121" t="s">
        <v>4370</v>
      </c>
      <c r="G700" s="14" t="s">
        <v>4371</v>
      </c>
      <c r="H700" s="14" t="s">
        <v>4375</v>
      </c>
      <c r="I700" s="121" t="s">
        <v>1376</v>
      </c>
      <c r="J700" s="121" t="s">
        <v>1211</v>
      </c>
      <c r="K700" s="121" t="s">
        <v>1212</v>
      </c>
      <c r="L700" s="121" t="s">
        <v>4373</v>
      </c>
      <c r="M700" s="121" t="s">
        <v>1213</v>
      </c>
      <c r="N700" s="121" t="s">
        <v>1213</v>
      </c>
      <c r="O700" s="121" t="s">
        <v>1213</v>
      </c>
      <c r="P700" s="121" t="s">
        <v>1213</v>
      </c>
      <c r="Q700" s="121" t="s">
        <v>1213</v>
      </c>
      <c r="R700" s="121" t="s">
        <v>1213</v>
      </c>
      <c r="S700" s="121" t="s">
        <v>1213</v>
      </c>
    </row>
    <row r="701" spans="1:19" ht="15.75" customHeight="1" x14ac:dyDescent="0.2">
      <c r="A701" s="14">
        <v>699</v>
      </c>
      <c r="B701" s="14" t="s">
        <v>525</v>
      </c>
      <c r="C701" s="14" t="str">
        <f>VLOOKUP(B701,'GSM 750'!$C$2:$G$729,5,FALSE)</f>
        <v>GHGD 500</v>
      </c>
      <c r="D701" s="89">
        <v>45032</v>
      </c>
      <c r="E701" s="14" t="s">
        <v>4369</v>
      </c>
      <c r="F701" s="121" t="s">
        <v>4370</v>
      </c>
      <c r="G701" s="14" t="s">
        <v>4371</v>
      </c>
      <c r="H701" s="14" t="s">
        <v>4376</v>
      </c>
      <c r="I701" s="121" t="s">
        <v>1376</v>
      </c>
      <c r="J701" s="121" t="s">
        <v>1211</v>
      </c>
      <c r="K701" s="121" t="s">
        <v>1212</v>
      </c>
      <c r="L701" s="121" t="s">
        <v>4373</v>
      </c>
      <c r="M701" s="121" t="s">
        <v>1213</v>
      </c>
      <c r="N701" s="121" t="s">
        <v>1213</v>
      </c>
      <c r="O701" s="121" t="s">
        <v>1213</v>
      </c>
      <c r="P701" s="121" t="s">
        <v>1213</v>
      </c>
      <c r="Q701" s="121" t="s">
        <v>1213</v>
      </c>
      <c r="R701" s="121" t="s">
        <v>1213</v>
      </c>
      <c r="S701" s="121" t="s">
        <v>1213</v>
      </c>
    </row>
    <row r="702" spans="1:19" ht="15.75" customHeight="1" x14ac:dyDescent="0.2">
      <c r="A702" s="14">
        <v>700</v>
      </c>
      <c r="B702" s="14" t="s">
        <v>512</v>
      </c>
      <c r="C702" s="14" t="str">
        <f>VLOOKUP(B702,'GSM 750'!$C$2:$G$729,5,FALSE)</f>
        <v>GHGD 500</v>
      </c>
      <c r="D702" s="89">
        <v>45032</v>
      </c>
      <c r="E702" s="14" t="s">
        <v>4369</v>
      </c>
      <c r="F702" s="121" t="s">
        <v>4370</v>
      </c>
      <c r="G702" s="14" t="s">
        <v>4371</v>
      </c>
      <c r="H702" s="14" t="s">
        <v>4376</v>
      </c>
      <c r="I702" s="121" t="s">
        <v>1376</v>
      </c>
      <c r="J702" s="121" t="s">
        <v>1211</v>
      </c>
      <c r="K702" s="121" t="s">
        <v>1212</v>
      </c>
      <c r="L702" s="121" t="s">
        <v>4373</v>
      </c>
      <c r="M702" s="121" t="s">
        <v>1213</v>
      </c>
      <c r="N702" s="121" t="s">
        <v>1213</v>
      </c>
      <c r="O702" s="121" t="s">
        <v>1213</v>
      </c>
      <c r="P702" s="121" t="s">
        <v>1213</v>
      </c>
      <c r="Q702" s="121" t="s">
        <v>1213</v>
      </c>
      <c r="R702" s="121" t="s">
        <v>1213</v>
      </c>
      <c r="S702" s="121" t="s">
        <v>1213</v>
      </c>
    </row>
    <row r="703" spans="1:19" ht="15.75" customHeight="1" x14ac:dyDescent="0.2">
      <c r="A703" s="14">
        <v>701</v>
      </c>
      <c r="B703" s="14" t="s">
        <v>4447</v>
      </c>
      <c r="C703" s="14" t="e">
        <f>VLOOKUP(B703,'GSM 750'!$C$2:$G$729,5,FALSE)</f>
        <v>#N/A</v>
      </c>
      <c r="D703" s="89">
        <v>45032</v>
      </c>
      <c r="E703" s="14" t="s">
        <v>4369</v>
      </c>
      <c r="F703" s="121" t="s">
        <v>4370</v>
      </c>
      <c r="G703" s="14" t="s">
        <v>4371</v>
      </c>
      <c r="H703" s="14" t="s">
        <v>4376</v>
      </c>
      <c r="I703" s="121" t="s">
        <v>1376</v>
      </c>
      <c r="J703" s="121" t="s">
        <v>1211</v>
      </c>
      <c r="K703" s="121" t="s">
        <v>1212</v>
      </c>
      <c r="L703" s="121" t="s">
        <v>4373</v>
      </c>
      <c r="M703" s="121" t="s">
        <v>1213</v>
      </c>
      <c r="N703" s="121" t="s">
        <v>1213</v>
      </c>
      <c r="O703" s="121" t="s">
        <v>1213</v>
      </c>
      <c r="P703" s="121" t="s">
        <v>1213</v>
      </c>
      <c r="Q703" s="121" t="s">
        <v>1213</v>
      </c>
      <c r="R703" s="121" t="s">
        <v>1213</v>
      </c>
      <c r="S703" s="121" t="s">
        <v>1213</v>
      </c>
    </row>
    <row r="704" spans="1:19" ht="15.75" customHeight="1" x14ac:dyDescent="0.2">
      <c r="A704" s="14">
        <v>702</v>
      </c>
      <c r="B704" s="14" t="s">
        <v>968</v>
      </c>
      <c r="C704" s="14" t="str">
        <f>VLOOKUP(B704,'GSM 750'!$C$2:$G$729,5,FALSE)</f>
        <v>GHGD 250</v>
      </c>
      <c r="D704" s="89">
        <v>45032</v>
      </c>
      <c r="E704" s="14" t="s">
        <v>4369</v>
      </c>
      <c r="F704" s="121" t="s">
        <v>4370</v>
      </c>
      <c r="G704" s="14" t="s">
        <v>4371</v>
      </c>
      <c r="H704" s="14" t="s">
        <v>4375</v>
      </c>
      <c r="I704" s="121" t="s">
        <v>1376</v>
      </c>
      <c r="J704" s="121" t="s">
        <v>1211</v>
      </c>
      <c r="K704" s="121" t="s">
        <v>1212</v>
      </c>
      <c r="L704" s="121" t="s">
        <v>4373</v>
      </c>
      <c r="M704" s="121" t="s">
        <v>1213</v>
      </c>
      <c r="N704" s="121" t="s">
        <v>1213</v>
      </c>
      <c r="O704" s="121" t="s">
        <v>1213</v>
      </c>
      <c r="P704" s="121" t="s">
        <v>1213</v>
      </c>
      <c r="Q704" s="121" t="s">
        <v>1213</v>
      </c>
      <c r="R704" s="121" t="s">
        <v>1213</v>
      </c>
      <c r="S704" s="121" t="s">
        <v>1213</v>
      </c>
    </row>
    <row r="705" spans="1:19" ht="15.75" customHeight="1" x14ac:dyDescent="0.2">
      <c r="A705" s="14">
        <v>703</v>
      </c>
      <c r="B705" s="14" t="s">
        <v>504</v>
      </c>
      <c r="C705" s="14" t="str">
        <f>VLOOKUP(B705,'GSM 750'!$C$2:$G$729,5,FALSE)</f>
        <v>GHGD 500</v>
      </c>
      <c r="D705" s="89">
        <v>45033</v>
      </c>
      <c r="E705" s="14" t="s">
        <v>4369</v>
      </c>
      <c r="F705" s="121" t="s">
        <v>4370</v>
      </c>
      <c r="G705" s="14" t="s">
        <v>4448</v>
      </c>
      <c r="H705" s="14" t="s">
        <v>4376</v>
      </c>
      <c r="I705" s="121" t="s">
        <v>1376</v>
      </c>
      <c r="J705" s="121" t="s">
        <v>1211</v>
      </c>
      <c r="K705" s="121" t="s">
        <v>1212</v>
      </c>
      <c r="L705" s="121" t="s">
        <v>4373</v>
      </c>
      <c r="M705" s="121" t="s">
        <v>1213</v>
      </c>
      <c r="N705" s="121" t="s">
        <v>1213</v>
      </c>
      <c r="O705" s="121" t="s">
        <v>1213</v>
      </c>
      <c r="P705" s="121" t="s">
        <v>1213</v>
      </c>
      <c r="Q705" s="121" t="s">
        <v>1213</v>
      </c>
      <c r="R705" s="121" t="s">
        <v>1213</v>
      </c>
      <c r="S705" s="121" t="s">
        <v>1213</v>
      </c>
    </row>
    <row r="706" spans="1:19" ht="15.75" customHeight="1" x14ac:dyDescent="0.2">
      <c r="A706" s="14">
        <v>704</v>
      </c>
      <c r="B706" s="14" t="s">
        <v>512</v>
      </c>
      <c r="C706" s="14" t="str">
        <f>VLOOKUP(B706,'GSM 750'!$C$2:$G$729,5,FALSE)</f>
        <v>GHGD 500</v>
      </c>
      <c r="D706" s="89">
        <v>45033</v>
      </c>
      <c r="E706" s="14" t="s">
        <v>4369</v>
      </c>
      <c r="F706" s="121" t="s">
        <v>4370</v>
      </c>
      <c r="G706" s="14" t="s">
        <v>4371</v>
      </c>
      <c r="H706" s="14" t="s">
        <v>4376</v>
      </c>
      <c r="I706" s="121" t="s">
        <v>1249</v>
      </c>
      <c r="J706" s="121" t="s">
        <v>1211</v>
      </c>
      <c r="K706" s="121" t="s">
        <v>1212</v>
      </c>
      <c r="L706" s="121" t="s">
        <v>4373</v>
      </c>
      <c r="M706" s="121" t="s">
        <v>1213</v>
      </c>
      <c r="N706" s="121" t="s">
        <v>1213</v>
      </c>
      <c r="O706" s="121" t="s">
        <v>1213</v>
      </c>
      <c r="P706" s="121" t="s">
        <v>1213</v>
      </c>
      <c r="Q706" s="121" t="s">
        <v>1213</v>
      </c>
      <c r="R706" s="121" t="s">
        <v>1213</v>
      </c>
      <c r="S706" s="121" t="s">
        <v>1213</v>
      </c>
    </row>
    <row r="707" spans="1:19" ht="15.75" customHeight="1" x14ac:dyDescent="0.2">
      <c r="A707" s="14">
        <v>705</v>
      </c>
      <c r="B707" s="14" t="s">
        <v>724</v>
      </c>
      <c r="C707" s="14" t="str">
        <f>VLOOKUP(B707,'GSM 750'!$C$2:$G$729,5,FALSE)</f>
        <v>GHGD 500</v>
      </c>
      <c r="D707" s="89">
        <v>45033</v>
      </c>
      <c r="E707" s="14" t="s">
        <v>4369</v>
      </c>
      <c r="F707" s="121" t="s">
        <v>4370</v>
      </c>
      <c r="G707" s="14" t="s">
        <v>4371</v>
      </c>
      <c r="H707" s="14" t="s">
        <v>4375</v>
      </c>
      <c r="I707" s="121" t="s">
        <v>1376</v>
      </c>
      <c r="J707" s="121" t="s">
        <v>1211</v>
      </c>
      <c r="K707" s="121" t="s">
        <v>1212</v>
      </c>
      <c r="L707" s="121" t="s">
        <v>4373</v>
      </c>
      <c r="M707" s="121" t="s">
        <v>1213</v>
      </c>
      <c r="N707" s="121" t="s">
        <v>1213</v>
      </c>
      <c r="O707" s="121" t="s">
        <v>1213</v>
      </c>
      <c r="P707" s="121" t="s">
        <v>1213</v>
      </c>
      <c r="Q707" s="121" t="s">
        <v>1213</v>
      </c>
      <c r="R707" s="121" t="s">
        <v>1213</v>
      </c>
      <c r="S707" s="121" t="s">
        <v>1213</v>
      </c>
    </row>
    <row r="708" spans="1:19" ht="15.75" customHeight="1" x14ac:dyDescent="0.2">
      <c r="A708" s="14">
        <v>706</v>
      </c>
      <c r="B708" s="14" t="s">
        <v>2929</v>
      </c>
      <c r="C708" s="14" t="e">
        <f>VLOOKUP(B708,'GSM 750'!$C$2:$G$729,5,FALSE)</f>
        <v>#N/A</v>
      </c>
      <c r="D708" s="89">
        <v>45033</v>
      </c>
      <c r="E708" s="14" t="s">
        <v>4369</v>
      </c>
      <c r="F708" s="121" t="s">
        <v>4370</v>
      </c>
      <c r="G708" s="14" t="s">
        <v>4371</v>
      </c>
      <c r="H708" s="14" t="s">
        <v>4375</v>
      </c>
      <c r="I708" s="121" t="s">
        <v>1249</v>
      </c>
      <c r="J708" s="121" t="s">
        <v>1211</v>
      </c>
      <c r="K708" s="121" t="s">
        <v>1212</v>
      </c>
      <c r="L708" s="121" t="s">
        <v>4373</v>
      </c>
      <c r="M708" s="121" t="s">
        <v>1213</v>
      </c>
      <c r="N708" s="121" t="s">
        <v>1213</v>
      </c>
      <c r="O708" s="121" t="s">
        <v>1213</v>
      </c>
      <c r="P708" s="121" t="s">
        <v>1213</v>
      </c>
      <c r="Q708" s="121" t="s">
        <v>1213</v>
      </c>
      <c r="R708" s="121" t="s">
        <v>1213</v>
      </c>
      <c r="S708" s="121" t="s">
        <v>1213</v>
      </c>
    </row>
    <row r="709" spans="1:19" ht="15.75" customHeight="1" x14ac:dyDescent="0.2">
      <c r="A709" s="14">
        <v>707</v>
      </c>
      <c r="B709" s="14" t="s">
        <v>791</v>
      </c>
      <c r="C709" s="14" t="str">
        <f>VLOOKUP(B709,'GSM 750'!$C$2:$G$729,5,FALSE)</f>
        <v>GHGD 500</v>
      </c>
      <c r="D709" s="89">
        <v>45033</v>
      </c>
      <c r="E709" s="14" t="s">
        <v>4369</v>
      </c>
      <c r="F709" s="121" t="s">
        <v>4370</v>
      </c>
      <c r="G709" s="14" t="s">
        <v>4371</v>
      </c>
      <c r="H709" s="14" t="s">
        <v>4375</v>
      </c>
      <c r="I709" s="121" t="s">
        <v>1249</v>
      </c>
      <c r="J709" s="121" t="s">
        <v>1211</v>
      </c>
      <c r="K709" s="121" t="s">
        <v>1212</v>
      </c>
      <c r="L709" s="121" t="s">
        <v>4373</v>
      </c>
      <c r="M709" s="121" t="s">
        <v>1213</v>
      </c>
      <c r="N709" s="121" t="s">
        <v>1213</v>
      </c>
      <c r="O709" s="121" t="s">
        <v>1213</v>
      </c>
      <c r="P709" s="121" t="s">
        <v>1213</v>
      </c>
      <c r="Q709" s="121" t="s">
        <v>1213</v>
      </c>
      <c r="R709" s="121" t="s">
        <v>1213</v>
      </c>
      <c r="S709" s="121" t="s">
        <v>1213</v>
      </c>
    </row>
    <row r="710" spans="1:19" ht="15.75" customHeight="1" x14ac:dyDescent="0.2">
      <c r="A710" s="14">
        <v>708</v>
      </c>
      <c r="B710" s="14" t="s">
        <v>453</v>
      </c>
      <c r="C710" s="14" t="str">
        <f>VLOOKUP(B710,'GSM 750'!$C$2:$G$729,5,FALSE)</f>
        <v>GHGD 500</v>
      </c>
      <c r="D710" s="89">
        <v>45034</v>
      </c>
      <c r="E710" s="14" t="s">
        <v>4369</v>
      </c>
      <c r="F710" s="121" t="s">
        <v>4370</v>
      </c>
      <c r="G710" s="14" t="s">
        <v>4371</v>
      </c>
      <c r="H710" s="14" t="s">
        <v>4374</v>
      </c>
      <c r="I710" s="121" t="s">
        <v>1376</v>
      </c>
      <c r="J710" s="121" t="s">
        <v>1211</v>
      </c>
      <c r="K710" s="121" t="s">
        <v>1212</v>
      </c>
      <c r="L710" s="121" t="s">
        <v>4373</v>
      </c>
      <c r="M710" s="121" t="s">
        <v>1213</v>
      </c>
      <c r="N710" s="121" t="s">
        <v>1213</v>
      </c>
      <c r="O710" s="121" t="s">
        <v>1213</v>
      </c>
      <c r="P710" s="121" t="s">
        <v>1213</v>
      </c>
      <c r="Q710" s="121" t="s">
        <v>1213</v>
      </c>
      <c r="R710" s="121" t="s">
        <v>1213</v>
      </c>
      <c r="S710" s="121" t="s">
        <v>1213</v>
      </c>
    </row>
    <row r="711" spans="1:19" ht="15.75" customHeight="1" x14ac:dyDescent="0.2">
      <c r="A711" s="14">
        <v>709</v>
      </c>
      <c r="B711" s="14" t="s">
        <v>968</v>
      </c>
      <c r="C711" s="14" t="str">
        <f>VLOOKUP(B711,'GSM 750'!$C$2:$G$729,5,FALSE)</f>
        <v>GHGD 250</v>
      </c>
      <c r="D711" s="89">
        <v>45034</v>
      </c>
      <c r="E711" s="14" t="s">
        <v>4369</v>
      </c>
      <c r="F711" s="121" t="s">
        <v>4370</v>
      </c>
      <c r="G711" s="14" t="s">
        <v>4371</v>
      </c>
      <c r="H711" s="14" t="s">
        <v>4375</v>
      </c>
      <c r="I711" s="121" t="s">
        <v>1376</v>
      </c>
      <c r="J711" s="121" t="s">
        <v>1211</v>
      </c>
      <c r="K711" s="121" t="s">
        <v>1212</v>
      </c>
      <c r="L711" s="121" t="s">
        <v>4373</v>
      </c>
      <c r="M711" s="121" t="s">
        <v>1213</v>
      </c>
      <c r="N711" s="121" t="s">
        <v>1213</v>
      </c>
      <c r="O711" s="121" t="s">
        <v>1213</v>
      </c>
      <c r="P711" s="121" t="s">
        <v>1213</v>
      </c>
      <c r="Q711" s="121" t="s">
        <v>1213</v>
      </c>
      <c r="R711" s="121" t="s">
        <v>1213</v>
      </c>
      <c r="S711" s="121" t="s">
        <v>1213</v>
      </c>
    </row>
    <row r="712" spans="1:19" ht="15.75" customHeight="1" x14ac:dyDescent="0.2">
      <c r="A712" s="14">
        <v>710</v>
      </c>
      <c r="B712" s="14" t="s">
        <v>4449</v>
      </c>
      <c r="C712" s="14" t="e">
        <f>VLOOKUP(B712,'GSM 750'!$C$2:$G$729,5,FALSE)</f>
        <v>#N/A</v>
      </c>
      <c r="D712" s="89">
        <v>45034</v>
      </c>
      <c r="E712" s="14" t="s">
        <v>4369</v>
      </c>
      <c r="F712" s="121" t="s">
        <v>4370</v>
      </c>
      <c r="G712" s="14" t="s">
        <v>4371</v>
      </c>
      <c r="H712" s="14" t="s">
        <v>4375</v>
      </c>
      <c r="I712" s="121" t="s">
        <v>1376</v>
      </c>
      <c r="J712" s="121" t="s">
        <v>1211</v>
      </c>
      <c r="K712" s="121" t="s">
        <v>1212</v>
      </c>
      <c r="L712" s="121" t="s">
        <v>4373</v>
      </c>
      <c r="M712" s="121" t="s">
        <v>1213</v>
      </c>
      <c r="N712" s="121" t="s">
        <v>1213</v>
      </c>
      <c r="O712" s="121" t="s">
        <v>1213</v>
      </c>
      <c r="P712" s="121" t="s">
        <v>1213</v>
      </c>
      <c r="Q712" s="121" t="s">
        <v>1213</v>
      </c>
      <c r="R712" s="121" t="s">
        <v>1213</v>
      </c>
      <c r="S712" s="121" t="s">
        <v>1213</v>
      </c>
    </row>
    <row r="713" spans="1:19" ht="15.75" customHeight="1" x14ac:dyDescent="0.2">
      <c r="A713" s="14">
        <v>711</v>
      </c>
      <c r="B713" s="14" t="s">
        <v>689</v>
      </c>
      <c r="C713" s="14" t="str">
        <f>VLOOKUP(B713,'GSM 750'!$C$2:$G$729,5,FALSE)</f>
        <v>GHGD 500</v>
      </c>
      <c r="D713" s="89">
        <v>45035</v>
      </c>
      <c r="E713" s="14" t="s">
        <v>4369</v>
      </c>
      <c r="F713" s="121" t="s">
        <v>4370</v>
      </c>
      <c r="G713" s="14" t="s">
        <v>4371</v>
      </c>
      <c r="H713" s="14" t="s">
        <v>4375</v>
      </c>
      <c r="I713" s="121" t="s">
        <v>1376</v>
      </c>
      <c r="J713" s="121" t="s">
        <v>1211</v>
      </c>
      <c r="K713" s="121" t="s">
        <v>1212</v>
      </c>
      <c r="L713" s="121" t="s">
        <v>4373</v>
      </c>
      <c r="M713" s="121" t="s">
        <v>1213</v>
      </c>
      <c r="N713" s="121" t="s">
        <v>1213</v>
      </c>
      <c r="O713" s="121" t="s">
        <v>1213</v>
      </c>
      <c r="P713" s="121" t="s">
        <v>1213</v>
      </c>
      <c r="Q713" s="121" t="s">
        <v>1213</v>
      </c>
      <c r="R713" s="121" t="s">
        <v>1213</v>
      </c>
      <c r="S713" s="121" t="s">
        <v>1213</v>
      </c>
    </row>
    <row r="714" spans="1:19" ht="15.75" customHeight="1" x14ac:dyDescent="0.2">
      <c r="A714" s="14">
        <v>712</v>
      </c>
      <c r="B714" s="14" t="s">
        <v>958</v>
      </c>
      <c r="C714" s="14" t="str">
        <f>VLOOKUP(B714,'GSM 750'!$C$2:$G$729,5,FALSE)</f>
        <v>GHGD 250</v>
      </c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1:19" ht="15.75" customHeight="1" x14ac:dyDescent="0.2">
      <c r="A715" s="14">
        <v>713</v>
      </c>
      <c r="B715" s="14" t="s">
        <v>598</v>
      </c>
      <c r="C715" s="14" t="str">
        <f>VLOOKUP(B715,'GSM 750'!$C$2:$G$729,5,FALSE)</f>
        <v>GHGD 500</v>
      </c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6" spans="1:19" ht="15.75" customHeight="1" x14ac:dyDescent="0.2">
      <c r="A716" s="14">
        <v>714</v>
      </c>
      <c r="B716" s="14" t="s">
        <v>212</v>
      </c>
      <c r="C716" s="14" t="str">
        <f>VLOOKUP(B716,'GSM 750'!$C$2:$G$729,5,FALSE)</f>
        <v>GHGD 500</v>
      </c>
      <c r="D716" s="86">
        <v>45040</v>
      </c>
      <c r="E716" s="14" t="s">
        <v>4369</v>
      </c>
      <c r="F716" s="121" t="s">
        <v>4370</v>
      </c>
      <c r="G716" s="14" t="s">
        <v>4371</v>
      </c>
      <c r="H716" s="14" t="s">
        <v>4372</v>
      </c>
      <c r="I716" s="121" t="s">
        <v>1376</v>
      </c>
      <c r="J716" s="121" t="s">
        <v>1211</v>
      </c>
      <c r="K716" s="121" t="s">
        <v>1212</v>
      </c>
      <c r="L716" s="121" t="s">
        <v>4373</v>
      </c>
      <c r="M716" s="121" t="s">
        <v>1213</v>
      </c>
      <c r="N716" s="121" t="s">
        <v>1213</v>
      </c>
      <c r="O716" s="121" t="s">
        <v>1213</v>
      </c>
      <c r="P716" s="121" t="s">
        <v>1213</v>
      </c>
      <c r="Q716" s="121" t="s">
        <v>1213</v>
      </c>
      <c r="R716" s="121" t="s">
        <v>1213</v>
      </c>
      <c r="S716" s="121" t="s">
        <v>1213</v>
      </c>
    </row>
    <row r="717" spans="1:19" ht="15.75" customHeight="1" x14ac:dyDescent="0.2">
      <c r="A717" s="14">
        <v>715</v>
      </c>
      <c r="B717" s="14" t="s">
        <v>4450</v>
      </c>
      <c r="C717" s="14" t="e">
        <f>VLOOKUP(B717,'GSM 750'!$C$2:$G$729,5,FALSE)</f>
        <v>#N/A</v>
      </c>
      <c r="D717" s="86">
        <v>45040</v>
      </c>
      <c r="E717" s="14" t="s">
        <v>1250</v>
      </c>
      <c r="F717" s="121" t="s">
        <v>4370</v>
      </c>
      <c r="G717" s="14" t="s">
        <v>4371</v>
      </c>
      <c r="H717" s="14" t="s">
        <v>4374</v>
      </c>
      <c r="I717" s="121" t="s">
        <v>1376</v>
      </c>
      <c r="J717" s="121" t="s">
        <v>1211</v>
      </c>
      <c r="K717" s="121" t="s">
        <v>1212</v>
      </c>
      <c r="L717" s="121" t="s">
        <v>4373</v>
      </c>
      <c r="M717" s="121" t="s">
        <v>1213</v>
      </c>
      <c r="N717" s="121" t="s">
        <v>1213</v>
      </c>
      <c r="O717" s="121" t="s">
        <v>1213</v>
      </c>
      <c r="P717" s="121" t="s">
        <v>1213</v>
      </c>
      <c r="Q717" s="121" t="s">
        <v>1213</v>
      </c>
      <c r="R717" s="121" t="s">
        <v>1213</v>
      </c>
      <c r="S717" s="121" t="s">
        <v>1213</v>
      </c>
    </row>
    <row r="718" spans="1:19" ht="15.75" customHeight="1" x14ac:dyDescent="0.2">
      <c r="A718" s="14">
        <v>716</v>
      </c>
      <c r="B718" s="14" t="s">
        <v>453</v>
      </c>
      <c r="C718" s="14" t="str">
        <f>VLOOKUP(B718,'GSM 750'!$C$2:$G$729,5,FALSE)</f>
        <v>GHGD 500</v>
      </c>
      <c r="D718" s="89">
        <v>45042</v>
      </c>
      <c r="E718" s="14" t="s">
        <v>4369</v>
      </c>
      <c r="F718" s="121" t="s">
        <v>4370</v>
      </c>
      <c r="G718" s="14" t="s">
        <v>4371</v>
      </c>
      <c r="H718" s="14" t="s">
        <v>4374</v>
      </c>
      <c r="I718" s="121" t="s">
        <v>1376</v>
      </c>
      <c r="J718" s="121" t="s">
        <v>1211</v>
      </c>
      <c r="K718" s="121" t="s">
        <v>1212</v>
      </c>
      <c r="L718" s="121" t="s">
        <v>4373</v>
      </c>
      <c r="M718" s="121" t="s">
        <v>1213</v>
      </c>
      <c r="N718" s="121" t="s">
        <v>1213</v>
      </c>
      <c r="O718" s="121" t="s">
        <v>1213</v>
      </c>
      <c r="P718" s="121" t="s">
        <v>1213</v>
      </c>
      <c r="Q718" s="121" t="s">
        <v>1213</v>
      </c>
      <c r="R718" s="121" t="s">
        <v>1213</v>
      </c>
      <c r="S718" s="121" t="s">
        <v>1213</v>
      </c>
    </row>
    <row r="719" spans="1:19" ht="15.75" customHeight="1" x14ac:dyDescent="0.2">
      <c r="A719" s="14">
        <v>717</v>
      </c>
      <c r="B719" s="14" t="s">
        <v>958</v>
      </c>
      <c r="C719" s="14" t="str">
        <f>VLOOKUP(B719,'GSM 750'!$C$2:$G$729,5,FALSE)</f>
        <v>GHGD 250</v>
      </c>
      <c r="D719" s="89">
        <v>45042</v>
      </c>
      <c r="E719" s="14" t="s">
        <v>4369</v>
      </c>
      <c r="F719" s="121" t="s">
        <v>4370</v>
      </c>
      <c r="G719" s="14" t="s">
        <v>4451</v>
      </c>
      <c r="H719" s="14" t="s">
        <v>4375</v>
      </c>
      <c r="I719" s="121" t="s">
        <v>1376</v>
      </c>
      <c r="J719" s="121" t="s">
        <v>1211</v>
      </c>
      <c r="K719" s="121" t="s">
        <v>1212</v>
      </c>
      <c r="L719" s="121" t="s">
        <v>4373</v>
      </c>
      <c r="M719" s="121" t="s">
        <v>1213</v>
      </c>
      <c r="N719" s="121" t="s">
        <v>1213</v>
      </c>
      <c r="O719" s="121" t="s">
        <v>1213</v>
      </c>
      <c r="P719" s="121" t="s">
        <v>1213</v>
      </c>
      <c r="Q719" s="121" t="s">
        <v>1213</v>
      </c>
      <c r="R719" s="121" t="s">
        <v>1213</v>
      </c>
      <c r="S719" s="121" t="s">
        <v>1213</v>
      </c>
    </row>
    <row r="720" spans="1:19" ht="15.75" customHeight="1" x14ac:dyDescent="0.2">
      <c r="A720" s="14">
        <v>718</v>
      </c>
      <c r="B720" s="14" t="s">
        <v>646</v>
      </c>
      <c r="C720" s="14" t="str">
        <f>VLOOKUP(B720,'GSM 750'!$C$2:$G$729,5,FALSE)</f>
        <v>GHGD 500</v>
      </c>
      <c r="D720" s="89">
        <v>45042</v>
      </c>
      <c r="E720" s="14" t="s">
        <v>4369</v>
      </c>
      <c r="F720" s="121" t="s">
        <v>4370</v>
      </c>
      <c r="G720" s="14" t="s">
        <v>4389</v>
      </c>
      <c r="H720" s="14" t="s">
        <v>4374</v>
      </c>
      <c r="I720" s="121" t="s">
        <v>1376</v>
      </c>
      <c r="J720" s="121" t="s">
        <v>1211</v>
      </c>
      <c r="K720" s="121" t="s">
        <v>1212</v>
      </c>
      <c r="L720" s="121" t="s">
        <v>4373</v>
      </c>
      <c r="M720" s="121" t="s">
        <v>1213</v>
      </c>
      <c r="N720" s="121" t="s">
        <v>1213</v>
      </c>
      <c r="O720" s="121" t="s">
        <v>1213</v>
      </c>
      <c r="P720" s="121" t="s">
        <v>1213</v>
      </c>
      <c r="Q720" s="121" t="s">
        <v>1213</v>
      </c>
      <c r="R720" s="121" t="s">
        <v>1213</v>
      </c>
      <c r="S720" s="121" t="s">
        <v>1213</v>
      </c>
    </row>
    <row r="721" spans="1:19" ht="15.75" customHeight="1" x14ac:dyDescent="0.2">
      <c r="A721" s="14">
        <v>719</v>
      </c>
      <c r="B721" s="14" t="s">
        <v>997</v>
      </c>
      <c r="C721" s="14" t="str">
        <f>VLOOKUP(B721,'GSM 750'!$C$2:$G$729,5,FALSE)</f>
        <v>GHGD 250</v>
      </c>
      <c r="D721" s="89">
        <v>45042</v>
      </c>
      <c r="E721" s="14" t="s">
        <v>4369</v>
      </c>
      <c r="F721" s="121" t="s">
        <v>4370</v>
      </c>
      <c r="G721" s="14" t="s">
        <v>4452</v>
      </c>
      <c r="H721" s="14" t="s">
        <v>4376</v>
      </c>
      <c r="I721" s="121" t="s">
        <v>1376</v>
      </c>
      <c r="J721" s="121" t="s">
        <v>1211</v>
      </c>
      <c r="K721" s="121" t="s">
        <v>1212</v>
      </c>
      <c r="L721" s="121" t="s">
        <v>4373</v>
      </c>
      <c r="M721" s="121" t="s">
        <v>1213</v>
      </c>
      <c r="N721" s="121" t="s">
        <v>1213</v>
      </c>
      <c r="O721" s="121" t="s">
        <v>1213</v>
      </c>
      <c r="P721" s="121" t="s">
        <v>1213</v>
      </c>
      <c r="Q721" s="121" t="s">
        <v>1213</v>
      </c>
      <c r="R721" s="121" t="s">
        <v>1213</v>
      </c>
      <c r="S721" s="121" t="s">
        <v>1213</v>
      </c>
    </row>
    <row r="722" spans="1:19" ht="15.75" customHeight="1" x14ac:dyDescent="0.2">
      <c r="A722" s="14">
        <v>720</v>
      </c>
      <c r="B722" s="14" t="s">
        <v>900</v>
      </c>
      <c r="C722" s="14" t="str">
        <f>VLOOKUP(B722,'GSM 750'!$C$2:$G$729,5,FALSE)</f>
        <v>GHGD 250</v>
      </c>
      <c r="D722" s="89">
        <v>45042</v>
      </c>
      <c r="E722" s="14" t="s">
        <v>4369</v>
      </c>
      <c r="F722" s="121" t="s">
        <v>4370</v>
      </c>
      <c r="G722" s="14" t="s">
        <v>4451</v>
      </c>
      <c r="H722" s="14" t="s">
        <v>4374</v>
      </c>
      <c r="I722" s="14" t="s">
        <v>1376</v>
      </c>
      <c r="J722" s="121" t="s">
        <v>1211</v>
      </c>
      <c r="K722" s="121" t="s">
        <v>1212</v>
      </c>
      <c r="L722" s="121" t="s">
        <v>4373</v>
      </c>
      <c r="M722" s="121" t="s">
        <v>1213</v>
      </c>
      <c r="N722" s="121" t="s">
        <v>1213</v>
      </c>
      <c r="O722" s="121" t="s">
        <v>1213</v>
      </c>
      <c r="P722" s="121" t="s">
        <v>1213</v>
      </c>
      <c r="Q722" s="121" t="s">
        <v>1213</v>
      </c>
      <c r="R722" s="121" t="s">
        <v>1213</v>
      </c>
      <c r="S722" s="121" t="s">
        <v>1213</v>
      </c>
    </row>
    <row r="723" spans="1:19" ht="15.75" customHeight="1" x14ac:dyDescent="0.2">
      <c r="A723" s="14">
        <v>721</v>
      </c>
      <c r="B723" s="14" t="s">
        <v>538</v>
      </c>
      <c r="C723" s="14" t="str">
        <f>VLOOKUP(B723,'GSM 750'!$C$2:$G$729,5,FALSE)</f>
        <v>GHGD 500</v>
      </c>
      <c r="D723" s="89">
        <v>45043</v>
      </c>
      <c r="E723" s="14" t="s">
        <v>4369</v>
      </c>
      <c r="F723" s="121" t="s">
        <v>4370</v>
      </c>
      <c r="G723" s="14" t="s">
        <v>4451</v>
      </c>
      <c r="H723" s="14" t="s">
        <v>4372</v>
      </c>
      <c r="I723" s="14" t="s">
        <v>1376</v>
      </c>
      <c r="J723" s="121" t="s">
        <v>1211</v>
      </c>
      <c r="K723" s="121" t="s">
        <v>1212</v>
      </c>
      <c r="L723" s="121" t="s">
        <v>4373</v>
      </c>
      <c r="M723" s="121" t="s">
        <v>1213</v>
      </c>
      <c r="N723" s="121" t="s">
        <v>1213</v>
      </c>
      <c r="O723" s="121" t="s">
        <v>1213</v>
      </c>
      <c r="P723" s="121" t="s">
        <v>1213</v>
      </c>
      <c r="Q723" s="121" t="s">
        <v>1213</v>
      </c>
      <c r="R723" s="121" t="s">
        <v>1213</v>
      </c>
      <c r="S723" s="121" t="s">
        <v>1213</v>
      </c>
    </row>
    <row r="724" spans="1:19" ht="15.75" customHeight="1" x14ac:dyDescent="0.2">
      <c r="A724" s="14">
        <v>722</v>
      </c>
      <c r="B724" s="14" t="s">
        <v>957</v>
      </c>
      <c r="C724" s="14" t="str">
        <f>VLOOKUP(B724,'GSM 750'!$C$2:$G$729,5,FALSE)</f>
        <v>GHGD 250</v>
      </c>
      <c r="D724" s="89">
        <v>45043</v>
      </c>
      <c r="E724" s="14" t="s">
        <v>4369</v>
      </c>
      <c r="F724" s="121" t="s">
        <v>4370</v>
      </c>
      <c r="G724" s="14" t="s">
        <v>4452</v>
      </c>
      <c r="H724" s="14" t="s">
        <v>4376</v>
      </c>
      <c r="I724" s="121" t="s">
        <v>1376</v>
      </c>
      <c r="J724" s="121" t="s">
        <v>1211</v>
      </c>
      <c r="K724" s="121" t="s">
        <v>1212</v>
      </c>
      <c r="L724" s="121" t="s">
        <v>4373</v>
      </c>
      <c r="M724" s="121" t="s">
        <v>1213</v>
      </c>
      <c r="N724" s="121" t="s">
        <v>1213</v>
      </c>
      <c r="O724" s="121" t="s">
        <v>1213</v>
      </c>
      <c r="P724" s="121" t="s">
        <v>1213</v>
      </c>
      <c r="Q724" s="121" t="s">
        <v>1213</v>
      </c>
      <c r="R724" s="121" t="s">
        <v>1213</v>
      </c>
      <c r="S724" s="121" t="s">
        <v>1213</v>
      </c>
    </row>
    <row r="725" spans="1:19" ht="15.75" customHeight="1" x14ac:dyDescent="0.2">
      <c r="A725" s="14">
        <v>723</v>
      </c>
      <c r="B725" s="14" t="s">
        <v>947</v>
      </c>
      <c r="C725" s="14" t="str">
        <f>VLOOKUP(B725,'GSM 750'!$C$2:$G$729,5,FALSE)</f>
        <v>GHGD 250</v>
      </c>
      <c r="D725" s="89">
        <v>45043</v>
      </c>
      <c r="E725" s="14" t="s">
        <v>4369</v>
      </c>
      <c r="F725" s="14" t="s">
        <v>4378</v>
      </c>
      <c r="G725" s="14" t="s">
        <v>4453</v>
      </c>
      <c r="H725" s="14" t="s">
        <v>4374</v>
      </c>
      <c r="I725" s="121" t="s">
        <v>1376</v>
      </c>
      <c r="J725" s="121" t="s">
        <v>1211</v>
      </c>
      <c r="K725" s="121" t="s">
        <v>1212</v>
      </c>
      <c r="L725" s="121" t="s">
        <v>4373</v>
      </c>
      <c r="M725" s="121" t="s">
        <v>1213</v>
      </c>
      <c r="N725" s="121" t="s">
        <v>1213</v>
      </c>
      <c r="O725" s="121" t="s">
        <v>1213</v>
      </c>
      <c r="P725" s="121" t="s">
        <v>1213</v>
      </c>
      <c r="Q725" s="121" t="s">
        <v>1213</v>
      </c>
      <c r="R725" s="121" t="s">
        <v>1213</v>
      </c>
      <c r="S725" s="121" t="s">
        <v>1213</v>
      </c>
    </row>
    <row r="726" spans="1:19" ht="15.75" customHeight="1" x14ac:dyDescent="0.2">
      <c r="A726" s="14">
        <v>724</v>
      </c>
      <c r="B726" s="14" t="s">
        <v>1125</v>
      </c>
      <c r="C726" s="14" t="str">
        <f>VLOOKUP(B726,'GSM 750'!$C$2:$G$729,5,FALSE)</f>
        <v>GHGD 250</v>
      </c>
      <c r="D726" s="89">
        <v>45043</v>
      </c>
      <c r="E726" s="14" t="s">
        <v>4369</v>
      </c>
      <c r="F726" s="121" t="s">
        <v>4370</v>
      </c>
      <c r="G726" s="14" t="s">
        <v>4452</v>
      </c>
      <c r="H726" s="14" t="s">
        <v>4374</v>
      </c>
      <c r="I726" s="121" t="s">
        <v>1376</v>
      </c>
      <c r="J726" s="121" t="s">
        <v>1211</v>
      </c>
      <c r="K726" s="121" t="s">
        <v>1212</v>
      </c>
      <c r="L726" s="121" t="s">
        <v>4373</v>
      </c>
      <c r="M726" s="121" t="s">
        <v>1213</v>
      </c>
      <c r="N726" s="121" t="s">
        <v>1213</v>
      </c>
      <c r="O726" s="121" t="s">
        <v>1213</v>
      </c>
      <c r="P726" s="121" t="s">
        <v>1213</v>
      </c>
      <c r="Q726" s="121" t="s">
        <v>1213</v>
      </c>
      <c r="R726" s="121" t="s">
        <v>1213</v>
      </c>
      <c r="S726" s="121" t="s">
        <v>1213</v>
      </c>
    </row>
    <row r="727" spans="1:19" ht="15.75" customHeight="1" x14ac:dyDescent="0.2">
      <c r="A727" s="14">
        <v>725</v>
      </c>
      <c r="B727" s="14" t="s">
        <v>958</v>
      </c>
      <c r="C727" s="14" t="str">
        <f>VLOOKUP(B727,'GSM 750'!$C$2:$G$729,5,FALSE)</f>
        <v>GHGD 250</v>
      </c>
      <c r="D727" s="89">
        <v>45043</v>
      </c>
      <c r="E727" s="14" t="s">
        <v>4369</v>
      </c>
      <c r="F727" s="121" t="s">
        <v>4370</v>
      </c>
      <c r="G727" s="14" t="s">
        <v>4371</v>
      </c>
      <c r="H727" s="14" t="s">
        <v>4375</v>
      </c>
      <c r="I727" s="121" t="s">
        <v>1376</v>
      </c>
      <c r="J727" s="121" t="s">
        <v>1211</v>
      </c>
      <c r="K727" s="121" t="s">
        <v>1212</v>
      </c>
      <c r="L727" s="121" t="s">
        <v>4373</v>
      </c>
      <c r="M727" s="121" t="s">
        <v>1213</v>
      </c>
      <c r="N727" s="121" t="s">
        <v>1213</v>
      </c>
      <c r="O727" s="121" t="s">
        <v>1213</v>
      </c>
      <c r="P727" s="121" t="s">
        <v>1213</v>
      </c>
      <c r="Q727" s="121" t="s">
        <v>1213</v>
      </c>
      <c r="R727" s="121" t="s">
        <v>1213</v>
      </c>
      <c r="S727" s="121" t="s">
        <v>1213</v>
      </c>
    </row>
    <row r="728" spans="1:19" ht="15.75" customHeight="1" x14ac:dyDescent="0.2">
      <c r="A728" s="14">
        <v>726</v>
      </c>
      <c r="B728" s="14" t="s">
        <v>538</v>
      </c>
      <c r="C728" s="14" t="str">
        <f>VLOOKUP(B728,'GSM 750'!$C$2:$G$729,5,FALSE)</f>
        <v>GHGD 500</v>
      </c>
      <c r="D728" s="89">
        <v>45045</v>
      </c>
      <c r="E728" s="14" t="s">
        <v>4369</v>
      </c>
      <c r="F728" s="121" t="s">
        <v>4378</v>
      </c>
      <c r="G728" s="14" t="s">
        <v>4454</v>
      </c>
      <c r="H728" s="14" t="s">
        <v>4372</v>
      </c>
      <c r="I728" s="121" t="s">
        <v>1376</v>
      </c>
      <c r="J728" s="121" t="s">
        <v>1211</v>
      </c>
      <c r="K728" s="121" t="s">
        <v>1212</v>
      </c>
      <c r="L728" s="121" t="s">
        <v>4373</v>
      </c>
      <c r="M728" s="121" t="s">
        <v>1213</v>
      </c>
      <c r="N728" s="121" t="s">
        <v>1213</v>
      </c>
      <c r="O728" s="121" t="s">
        <v>1213</v>
      </c>
      <c r="P728" s="121" t="s">
        <v>1213</v>
      </c>
      <c r="Q728" s="121" t="s">
        <v>1213</v>
      </c>
      <c r="R728" s="121" t="s">
        <v>1213</v>
      </c>
      <c r="S728" s="121" t="s">
        <v>1213</v>
      </c>
    </row>
    <row r="729" spans="1:19" ht="15.75" customHeight="1" x14ac:dyDescent="0.2">
      <c r="A729" s="14">
        <v>727</v>
      </c>
      <c r="B729" s="14" t="s">
        <v>577</v>
      </c>
      <c r="C729" s="14" t="str">
        <f>VLOOKUP(B729,'GSM 750'!$C$2:$G$729,5,FALSE)</f>
        <v>GHGD 500</v>
      </c>
      <c r="D729" s="89">
        <v>45046</v>
      </c>
      <c r="E729" s="14" t="s">
        <v>4369</v>
      </c>
      <c r="F729" s="14" t="s">
        <v>4370</v>
      </c>
      <c r="G729" s="14" t="s">
        <v>4371</v>
      </c>
      <c r="H729" s="14" t="s">
        <v>4375</v>
      </c>
      <c r="I729" s="121" t="s">
        <v>1382</v>
      </c>
      <c r="J729" s="121" t="s">
        <v>1211</v>
      </c>
      <c r="K729" s="121" t="s">
        <v>1212</v>
      </c>
      <c r="L729" s="121" t="s">
        <v>4373</v>
      </c>
      <c r="M729" s="121" t="s">
        <v>1213</v>
      </c>
      <c r="N729" s="121" t="s">
        <v>1213</v>
      </c>
      <c r="O729" s="121" t="s">
        <v>1213</v>
      </c>
      <c r="P729" s="121" t="s">
        <v>1213</v>
      </c>
      <c r="Q729" s="121" t="s">
        <v>1213</v>
      </c>
      <c r="R729" s="121" t="s">
        <v>1213</v>
      </c>
      <c r="S729" s="121" t="s">
        <v>1213</v>
      </c>
    </row>
    <row r="730" spans="1:19" ht="15.75" customHeight="1" x14ac:dyDescent="0.2">
      <c r="A730" s="14">
        <v>728</v>
      </c>
      <c r="B730" s="103" t="s">
        <v>453</v>
      </c>
      <c r="C730" s="14" t="str">
        <f>VLOOKUP(B730,'GSM 750'!$C$2:$G$729,5,FALSE)</f>
        <v>GHGD 500</v>
      </c>
      <c r="D730" s="89">
        <v>45047</v>
      </c>
      <c r="E730" s="14" t="s">
        <v>4369</v>
      </c>
      <c r="F730" s="14" t="s">
        <v>4370</v>
      </c>
      <c r="G730" s="14" t="s">
        <v>4371</v>
      </c>
      <c r="H730" s="14" t="s">
        <v>4374</v>
      </c>
      <c r="I730" s="121" t="s">
        <v>1376</v>
      </c>
      <c r="J730" s="121" t="s">
        <v>1211</v>
      </c>
      <c r="K730" s="121" t="s">
        <v>1212</v>
      </c>
      <c r="L730" s="121" t="s">
        <v>4373</v>
      </c>
      <c r="M730" s="121" t="s">
        <v>1213</v>
      </c>
      <c r="N730" s="121" t="s">
        <v>1213</v>
      </c>
      <c r="O730" s="121" t="s">
        <v>1213</v>
      </c>
      <c r="P730" s="121" t="s">
        <v>1213</v>
      </c>
      <c r="Q730" s="121" t="s">
        <v>1213</v>
      </c>
      <c r="R730" s="121" t="s">
        <v>1213</v>
      </c>
      <c r="S730" s="121" t="s">
        <v>1213</v>
      </c>
    </row>
    <row r="731" spans="1:19" ht="15.75" customHeight="1" x14ac:dyDescent="0.2">
      <c r="A731" s="14">
        <v>729</v>
      </c>
      <c r="B731" s="125" t="s">
        <v>598</v>
      </c>
      <c r="C731" s="14" t="str">
        <f>VLOOKUP(B731,'GSM 750'!$C$2:$G$729,5,FALSE)</f>
        <v>GHGD 500</v>
      </c>
      <c r="D731" s="89">
        <v>45047</v>
      </c>
      <c r="E731" s="14" t="s">
        <v>4369</v>
      </c>
      <c r="F731" s="14" t="s">
        <v>4370</v>
      </c>
      <c r="G731" s="14" t="s">
        <v>4371</v>
      </c>
      <c r="H731" s="14" t="s">
        <v>4376</v>
      </c>
      <c r="I731" s="121" t="s">
        <v>1376</v>
      </c>
      <c r="J731" s="121" t="s">
        <v>1211</v>
      </c>
      <c r="K731" s="121" t="s">
        <v>1212</v>
      </c>
      <c r="L731" s="121" t="s">
        <v>4373</v>
      </c>
      <c r="M731" s="121" t="s">
        <v>1213</v>
      </c>
      <c r="N731" s="121" t="s">
        <v>1213</v>
      </c>
      <c r="O731" s="121" t="s">
        <v>1213</v>
      </c>
      <c r="P731" s="121" t="s">
        <v>1213</v>
      </c>
      <c r="Q731" s="121" t="s">
        <v>1213</v>
      </c>
      <c r="R731" s="121" t="s">
        <v>1213</v>
      </c>
      <c r="S731" s="121" t="s">
        <v>1213</v>
      </c>
    </row>
    <row r="732" spans="1:19" ht="15.75" customHeight="1" x14ac:dyDescent="0.2">
      <c r="A732" s="14">
        <v>730</v>
      </c>
      <c r="B732" s="106" t="s">
        <v>512</v>
      </c>
      <c r="C732" s="14" t="str">
        <f>VLOOKUP(B732,'GSM 750'!$C$2:$G$729,5,FALSE)</f>
        <v>GHGD 500</v>
      </c>
      <c r="D732" s="89">
        <v>45047</v>
      </c>
      <c r="E732" s="14" t="s">
        <v>4369</v>
      </c>
      <c r="F732" s="14" t="s">
        <v>4370</v>
      </c>
      <c r="G732" s="14" t="s">
        <v>4371</v>
      </c>
      <c r="H732" s="14" t="s">
        <v>4376</v>
      </c>
      <c r="I732" s="121" t="s">
        <v>1376</v>
      </c>
      <c r="J732" s="121" t="s">
        <v>1211</v>
      </c>
      <c r="K732" s="121" t="s">
        <v>1212</v>
      </c>
      <c r="L732" s="121" t="s">
        <v>4373</v>
      </c>
      <c r="M732" s="121" t="s">
        <v>1213</v>
      </c>
      <c r="N732" s="121" t="s">
        <v>1213</v>
      </c>
      <c r="O732" s="121" t="s">
        <v>1213</v>
      </c>
      <c r="P732" s="121" t="s">
        <v>1213</v>
      </c>
      <c r="Q732" s="121" t="s">
        <v>1213</v>
      </c>
      <c r="R732" s="121" t="s">
        <v>1213</v>
      </c>
      <c r="S732" s="121" t="s">
        <v>1213</v>
      </c>
    </row>
    <row r="733" spans="1:19" ht="15.75" customHeight="1" x14ac:dyDescent="0.2">
      <c r="A733" s="14">
        <v>731</v>
      </c>
      <c r="B733" s="103" t="s">
        <v>834</v>
      </c>
      <c r="C733" s="14" t="str">
        <f>VLOOKUP(B733,'GSM 750'!$C$2:$G$729,5,FALSE)</f>
        <v>GHGD 500</v>
      </c>
      <c r="D733" s="89">
        <v>45047</v>
      </c>
      <c r="E733" s="14" t="s">
        <v>4369</v>
      </c>
      <c r="F733" s="14" t="s">
        <v>4370</v>
      </c>
      <c r="G733" s="14" t="s">
        <v>4371</v>
      </c>
      <c r="H733" s="14" t="s">
        <v>4372</v>
      </c>
      <c r="I733" s="121" t="s">
        <v>1376</v>
      </c>
      <c r="J733" s="121" t="s">
        <v>1211</v>
      </c>
      <c r="K733" s="121" t="s">
        <v>1212</v>
      </c>
      <c r="L733" s="121" t="s">
        <v>4373</v>
      </c>
      <c r="M733" s="121" t="s">
        <v>1213</v>
      </c>
      <c r="N733" s="121" t="s">
        <v>1213</v>
      </c>
      <c r="O733" s="121" t="s">
        <v>1213</v>
      </c>
      <c r="P733" s="121" t="s">
        <v>1213</v>
      </c>
      <c r="Q733" s="121" t="s">
        <v>1213</v>
      </c>
      <c r="R733" s="121" t="s">
        <v>1213</v>
      </c>
      <c r="S733" s="121" t="s">
        <v>1213</v>
      </c>
    </row>
    <row r="734" spans="1:19" ht="15.75" customHeight="1" x14ac:dyDescent="0.2">
      <c r="A734" s="14">
        <v>732</v>
      </c>
      <c r="B734" s="125" t="s">
        <v>1067</v>
      </c>
      <c r="C734" s="14" t="str">
        <f>VLOOKUP(B734,'GSM 750'!$C$2:$G$729,5,FALSE)</f>
        <v>GHGD 250</v>
      </c>
      <c r="D734" s="89">
        <v>45047</v>
      </c>
      <c r="E734" s="14" t="s">
        <v>4369</v>
      </c>
      <c r="F734" s="14" t="s">
        <v>4370</v>
      </c>
      <c r="G734" s="14" t="s">
        <v>4371</v>
      </c>
      <c r="H734" s="14" t="s">
        <v>4372</v>
      </c>
      <c r="I734" s="121" t="s">
        <v>1376</v>
      </c>
      <c r="J734" s="121" t="s">
        <v>1211</v>
      </c>
      <c r="K734" s="121" t="s">
        <v>1212</v>
      </c>
      <c r="L734" s="121" t="s">
        <v>4373</v>
      </c>
      <c r="M734" s="121" t="s">
        <v>1213</v>
      </c>
      <c r="N734" s="121" t="s">
        <v>1213</v>
      </c>
      <c r="O734" s="121" t="s">
        <v>1213</v>
      </c>
      <c r="P734" s="121" t="s">
        <v>1213</v>
      </c>
      <c r="Q734" s="121" t="s">
        <v>1213</v>
      </c>
      <c r="R734" s="121" t="s">
        <v>1213</v>
      </c>
      <c r="S734" s="121" t="s">
        <v>1213</v>
      </c>
    </row>
    <row r="735" spans="1:19" ht="15.75" customHeight="1" x14ac:dyDescent="0.2">
      <c r="A735" s="14">
        <v>733</v>
      </c>
      <c r="B735" s="14" t="s">
        <v>506</v>
      </c>
      <c r="C735" s="14" t="str">
        <f>VLOOKUP(B735,'GSM 750'!$C$2:$G$729,5,FALSE)</f>
        <v>GHGD 500</v>
      </c>
      <c r="D735" s="89">
        <v>45048</v>
      </c>
      <c r="E735" s="14" t="s">
        <v>4369</v>
      </c>
      <c r="F735" s="14" t="s">
        <v>4370</v>
      </c>
      <c r="G735" s="14" t="s">
        <v>4371</v>
      </c>
      <c r="H735" s="14" t="s">
        <v>4376</v>
      </c>
      <c r="I735" s="121" t="s">
        <v>1376</v>
      </c>
      <c r="J735" s="121" t="s">
        <v>1211</v>
      </c>
      <c r="K735" s="121" t="s">
        <v>1212</v>
      </c>
      <c r="L735" s="121" t="s">
        <v>4373</v>
      </c>
      <c r="M735" s="121" t="s">
        <v>1213</v>
      </c>
      <c r="N735" s="121" t="s">
        <v>1213</v>
      </c>
      <c r="O735" s="121" t="s">
        <v>1213</v>
      </c>
      <c r="P735" s="121" t="s">
        <v>1213</v>
      </c>
      <c r="Q735" s="121" t="s">
        <v>1213</v>
      </c>
      <c r="R735" s="121" t="s">
        <v>1213</v>
      </c>
      <c r="S735" s="121" t="s">
        <v>1213</v>
      </c>
    </row>
    <row r="736" spans="1:19" ht="15.75" customHeight="1" x14ac:dyDescent="0.2">
      <c r="A736" s="14">
        <v>734</v>
      </c>
      <c r="B736" s="14" t="s">
        <v>512</v>
      </c>
      <c r="C736" s="14" t="str">
        <f>VLOOKUP(B736,'GSM 750'!$C$2:$G$729,5,FALSE)</f>
        <v>GHGD 500</v>
      </c>
      <c r="D736" s="89">
        <v>45048</v>
      </c>
      <c r="E736" s="14" t="s">
        <v>4369</v>
      </c>
      <c r="F736" s="14" t="s">
        <v>4370</v>
      </c>
      <c r="G736" s="14" t="s">
        <v>4371</v>
      </c>
      <c r="H736" s="14" t="s">
        <v>4376</v>
      </c>
      <c r="I736" s="121" t="s">
        <v>1376</v>
      </c>
      <c r="J736" s="121" t="s">
        <v>1211</v>
      </c>
      <c r="K736" s="121" t="s">
        <v>1212</v>
      </c>
      <c r="L736" s="121" t="s">
        <v>4373</v>
      </c>
      <c r="M736" s="121" t="s">
        <v>1213</v>
      </c>
      <c r="N736" s="121" t="s">
        <v>1213</v>
      </c>
      <c r="O736" s="121" t="s">
        <v>1213</v>
      </c>
      <c r="P736" s="121" t="s">
        <v>1213</v>
      </c>
      <c r="Q736" s="121" t="s">
        <v>1213</v>
      </c>
      <c r="R736" s="121" t="s">
        <v>1213</v>
      </c>
      <c r="S736" s="121" t="s">
        <v>1213</v>
      </c>
    </row>
    <row r="737" spans="1:19" ht="15.75" customHeight="1" x14ac:dyDescent="0.2">
      <c r="A737" s="14">
        <v>735</v>
      </c>
      <c r="B737" s="14" t="s">
        <v>955</v>
      </c>
      <c r="C737" s="14" t="str">
        <f>VLOOKUP(B737,'GSM 750'!$C$2:$G$729,5,FALSE)</f>
        <v>GHGD 250</v>
      </c>
      <c r="D737" s="89">
        <v>45049</v>
      </c>
      <c r="E737" s="14" t="s">
        <v>4369</v>
      </c>
      <c r="F737" s="14" t="s">
        <v>4370</v>
      </c>
      <c r="G737" s="14" t="s">
        <v>4371</v>
      </c>
      <c r="H737" s="14" t="s">
        <v>4375</v>
      </c>
      <c r="I737" s="14" t="s">
        <v>4455</v>
      </c>
      <c r="J737" s="121" t="s">
        <v>1211</v>
      </c>
      <c r="K737" s="121" t="s">
        <v>1212</v>
      </c>
      <c r="L737" s="121" t="s">
        <v>4373</v>
      </c>
      <c r="M737" s="121" t="s">
        <v>1213</v>
      </c>
      <c r="N737" s="121" t="s">
        <v>1213</v>
      </c>
      <c r="O737" s="121" t="s">
        <v>1213</v>
      </c>
      <c r="P737" s="121" t="s">
        <v>1213</v>
      </c>
      <c r="Q737" s="121" t="s">
        <v>1213</v>
      </c>
      <c r="R737" s="121" t="s">
        <v>1213</v>
      </c>
      <c r="S737" s="121" t="s">
        <v>1213</v>
      </c>
    </row>
    <row r="738" spans="1:19" ht="15.75" customHeight="1" x14ac:dyDescent="0.2">
      <c r="A738" s="14">
        <v>736</v>
      </c>
      <c r="B738" s="14" t="s">
        <v>815</v>
      </c>
      <c r="C738" s="14" t="str">
        <f>VLOOKUP(B738,'GSM 750'!$C$2:$G$729,5,FALSE)</f>
        <v>GHGD 500</v>
      </c>
      <c r="D738" s="89">
        <v>45049</v>
      </c>
      <c r="E738" s="14" t="s">
        <v>4369</v>
      </c>
      <c r="F738" s="14" t="s">
        <v>4456</v>
      </c>
      <c r="G738" s="14" t="s">
        <v>4457</v>
      </c>
      <c r="H738" s="14" t="s">
        <v>4375</v>
      </c>
      <c r="I738" s="121" t="s">
        <v>1376</v>
      </c>
      <c r="J738" s="121" t="s">
        <v>1211</v>
      </c>
      <c r="K738" s="121" t="s">
        <v>1212</v>
      </c>
      <c r="L738" s="121" t="s">
        <v>4373</v>
      </c>
      <c r="M738" s="121" t="s">
        <v>1213</v>
      </c>
      <c r="N738" s="121" t="s">
        <v>1213</v>
      </c>
      <c r="O738" s="121" t="s">
        <v>1213</v>
      </c>
      <c r="P738" s="121" t="s">
        <v>1213</v>
      </c>
      <c r="Q738" s="121" t="s">
        <v>1213</v>
      </c>
      <c r="R738" s="121" t="s">
        <v>1213</v>
      </c>
      <c r="S738" s="121" t="s">
        <v>1213</v>
      </c>
    </row>
    <row r="739" spans="1:19" ht="15.75" customHeight="1" x14ac:dyDescent="0.2">
      <c r="A739" s="14">
        <v>737</v>
      </c>
      <c r="B739" s="14" t="s">
        <v>601</v>
      </c>
      <c r="C739" s="14" t="str">
        <f>VLOOKUP(B739,'GSM 750'!$C$2:$G$729,5,FALSE)</f>
        <v>GHGD 500</v>
      </c>
      <c r="D739" s="89">
        <v>45049</v>
      </c>
      <c r="E739" s="14" t="s">
        <v>1250</v>
      </c>
      <c r="F739" s="14" t="s">
        <v>1250</v>
      </c>
      <c r="G739" s="14" t="s">
        <v>4385</v>
      </c>
      <c r="H739" s="14" t="s">
        <v>4376</v>
      </c>
      <c r="J739" s="121" t="s">
        <v>1211</v>
      </c>
      <c r="K739" s="121" t="s">
        <v>1212</v>
      </c>
      <c r="L739" s="121" t="s">
        <v>4373</v>
      </c>
      <c r="M739" s="121" t="s">
        <v>1213</v>
      </c>
      <c r="N739" s="121" t="s">
        <v>1213</v>
      </c>
      <c r="O739" s="121" t="s">
        <v>1213</v>
      </c>
      <c r="P739" s="121" t="s">
        <v>1213</v>
      </c>
      <c r="Q739" s="121" t="s">
        <v>1213</v>
      </c>
      <c r="R739" s="121" t="s">
        <v>1213</v>
      </c>
      <c r="S739" s="121" t="s">
        <v>1213</v>
      </c>
    </row>
    <row r="740" spans="1:19" ht="15.75" customHeight="1" x14ac:dyDescent="0.2">
      <c r="A740" s="14">
        <v>738</v>
      </c>
      <c r="B740" s="14" t="s">
        <v>740</v>
      </c>
      <c r="C740" s="14" t="str">
        <f>VLOOKUP(B740,'GSM 750'!$C$2:$G$729,5,FALSE)</f>
        <v>GHGD 500</v>
      </c>
      <c r="D740" s="89">
        <v>45050</v>
      </c>
      <c r="E740" s="14" t="s">
        <v>4369</v>
      </c>
      <c r="F740" s="14" t="s">
        <v>4370</v>
      </c>
      <c r="G740" s="14" t="s">
        <v>4371</v>
      </c>
      <c r="H740" s="14" t="s">
        <v>4375</v>
      </c>
      <c r="I740" s="14" t="s">
        <v>1210</v>
      </c>
      <c r="J740" s="14" t="s">
        <v>1211</v>
      </c>
      <c r="K740" s="14" t="s">
        <v>1212</v>
      </c>
      <c r="L740" s="14" t="s">
        <v>4373</v>
      </c>
      <c r="M740" s="14" t="s">
        <v>1213</v>
      </c>
      <c r="N740" s="14" t="s">
        <v>1213</v>
      </c>
      <c r="O740" s="14" t="s">
        <v>1213</v>
      </c>
      <c r="P740" s="14" t="s">
        <v>1213</v>
      </c>
      <c r="Q740" s="14" t="s">
        <v>1213</v>
      </c>
      <c r="R740" s="14" t="s">
        <v>1213</v>
      </c>
      <c r="S740" s="14" t="s">
        <v>1213</v>
      </c>
    </row>
    <row r="741" spans="1:19" ht="15.75" customHeight="1" x14ac:dyDescent="0.2">
      <c r="A741" s="14">
        <v>739</v>
      </c>
      <c r="B741" s="14" t="s">
        <v>434</v>
      </c>
      <c r="C741" s="14" t="str">
        <f>VLOOKUP(B741,'GSM 750'!$C$2:$G$729,5,FALSE)</f>
        <v>GHGD 500</v>
      </c>
      <c r="D741" s="89">
        <v>45050</v>
      </c>
      <c r="E741" s="14" t="s">
        <v>4369</v>
      </c>
      <c r="F741" s="14" t="s">
        <v>4370</v>
      </c>
      <c r="G741" s="14" t="s">
        <v>4458</v>
      </c>
      <c r="H741" s="14" t="s">
        <v>4375</v>
      </c>
      <c r="I741" s="14" t="s">
        <v>1210</v>
      </c>
      <c r="J741" s="14" t="s">
        <v>1211</v>
      </c>
      <c r="K741" s="14" t="s">
        <v>1212</v>
      </c>
      <c r="L741" s="14" t="s">
        <v>4373</v>
      </c>
      <c r="M741" s="14" t="s">
        <v>1213</v>
      </c>
      <c r="N741" s="14" t="s">
        <v>1213</v>
      </c>
      <c r="O741" s="14" t="s">
        <v>1213</v>
      </c>
      <c r="P741" s="14" t="s">
        <v>1213</v>
      </c>
      <c r="Q741" s="14" t="s">
        <v>1213</v>
      </c>
      <c r="R741" s="14" t="s">
        <v>1213</v>
      </c>
      <c r="S741" s="14" t="s">
        <v>1213</v>
      </c>
    </row>
    <row r="742" spans="1:19" ht="15.75" customHeight="1" x14ac:dyDescent="0.2">
      <c r="A742" s="14">
        <v>740</v>
      </c>
      <c r="B742" s="14" t="s">
        <v>1067</v>
      </c>
      <c r="C742" s="14" t="str">
        <f>VLOOKUP(B742,'GSM 750'!$C$2:$G$729,5,FALSE)</f>
        <v>GHGD 250</v>
      </c>
      <c r="D742" s="89">
        <v>45051</v>
      </c>
      <c r="E742" s="14" t="s">
        <v>4369</v>
      </c>
      <c r="F742" s="14" t="s">
        <v>4370</v>
      </c>
      <c r="G742" s="14" t="s">
        <v>4371</v>
      </c>
      <c r="H742" s="14" t="s">
        <v>4372</v>
      </c>
      <c r="I742" s="14" t="s">
        <v>1210</v>
      </c>
      <c r="J742" s="14" t="s">
        <v>1211</v>
      </c>
      <c r="K742" s="14" t="s">
        <v>1212</v>
      </c>
      <c r="L742" s="14" t="s">
        <v>4373</v>
      </c>
      <c r="M742" s="14" t="s">
        <v>1213</v>
      </c>
      <c r="N742" s="14" t="s">
        <v>1213</v>
      </c>
      <c r="O742" s="14" t="s">
        <v>1213</v>
      </c>
      <c r="P742" s="14" t="s">
        <v>1213</v>
      </c>
      <c r="Q742" s="14" t="s">
        <v>1213</v>
      </c>
      <c r="R742" s="14" t="s">
        <v>1213</v>
      </c>
      <c r="S742" s="14" t="s">
        <v>1213</v>
      </c>
    </row>
    <row r="743" spans="1:19" ht="15.75" customHeight="1" x14ac:dyDescent="0.2">
      <c r="A743" s="14">
        <v>741</v>
      </c>
      <c r="B743" s="14" t="s">
        <v>212</v>
      </c>
      <c r="C743" s="14" t="str">
        <f>VLOOKUP(B743,'GSM 750'!$C$2:$G$729,5,FALSE)</f>
        <v>GHGD 500</v>
      </c>
      <c r="D743" s="89">
        <v>45051</v>
      </c>
      <c r="E743" s="14" t="s">
        <v>4369</v>
      </c>
      <c r="F743" s="14" t="s">
        <v>4370</v>
      </c>
      <c r="G743" s="14" t="s">
        <v>4371</v>
      </c>
      <c r="H743" s="14" t="s">
        <v>4372</v>
      </c>
      <c r="I743" s="14" t="s">
        <v>1210</v>
      </c>
      <c r="J743" s="14" t="s">
        <v>1211</v>
      </c>
      <c r="K743" s="14" t="s">
        <v>1212</v>
      </c>
      <c r="L743" s="14" t="s">
        <v>4373</v>
      </c>
      <c r="M743" s="14" t="s">
        <v>1213</v>
      </c>
      <c r="N743" s="14" t="s">
        <v>1213</v>
      </c>
      <c r="O743" s="14" t="s">
        <v>1213</v>
      </c>
      <c r="P743" s="14" t="s">
        <v>1213</v>
      </c>
      <c r="Q743" s="14" t="s">
        <v>1213</v>
      </c>
      <c r="R743" s="14" t="s">
        <v>1213</v>
      </c>
      <c r="S743" s="14" t="s">
        <v>1213</v>
      </c>
    </row>
    <row r="744" spans="1:19" ht="15.75" customHeight="1" x14ac:dyDescent="0.2">
      <c r="A744" s="14">
        <v>742</v>
      </c>
      <c r="B744" s="14" t="s">
        <v>823</v>
      </c>
      <c r="C744" s="14" t="str">
        <f>VLOOKUP(B744,'GSM 750'!$C$2:$G$729,5,FALSE)</f>
        <v>GHGD 500</v>
      </c>
      <c r="D744" s="89">
        <v>45051</v>
      </c>
      <c r="E744" s="14" t="s">
        <v>4369</v>
      </c>
      <c r="F744" s="14" t="s">
        <v>4370</v>
      </c>
      <c r="G744" s="14" t="s">
        <v>4371</v>
      </c>
      <c r="H744" s="14" t="s">
        <v>4374</v>
      </c>
      <c r="I744" s="14" t="s">
        <v>1210</v>
      </c>
      <c r="J744" s="14" t="s">
        <v>1211</v>
      </c>
      <c r="K744" s="14" t="s">
        <v>1212</v>
      </c>
      <c r="L744" s="14" t="s">
        <v>4373</v>
      </c>
      <c r="M744" s="14" t="s">
        <v>1213</v>
      </c>
      <c r="N744" s="14" t="s">
        <v>1213</v>
      </c>
      <c r="O744" s="14" t="s">
        <v>1213</v>
      </c>
      <c r="P744" s="14" t="s">
        <v>1213</v>
      </c>
      <c r="Q744" s="14" t="s">
        <v>1213</v>
      </c>
      <c r="R744" s="14" t="s">
        <v>1213</v>
      </c>
      <c r="S744" s="14" t="s">
        <v>1213</v>
      </c>
    </row>
    <row r="745" spans="1:19" ht="15.75" customHeight="1" x14ac:dyDescent="0.2">
      <c r="A745" s="14">
        <v>743</v>
      </c>
      <c r="B745" s="14" t="s">
        <v>807</v>
      </c>
      <c r="C745" s="14" t="str">
        <f>VLOOKUP(B745,'GSM 750'!$C$2:$G$729,5,FALSE)</f>
        <v>GHGD 500</v>
      </c>
      <c r="D745" s="89">
        <v>45051</v>
      </c>
      <c r="E745" s="14" t="s">
        <v>4369</v>
      </c>
      <c r="F745" s="14" t="s">
        <v>4378</v>
      </c>
      <c r="G745" s="14" t="s">
        <v>4459</v>
      </c>
      <c r="H745" s="14" t="s">
        <v>4375</v>
      </c>
      <c r="I745" s="14" t="s">
        <v>1210</v>
      </c>
      <c r="J745" s="14" t="s">
        <v>1211</v>
      </c>
      <c r="K745" s="14" t="s">
        <v>1212</v>
      </c>
      <c r="L745" s="14" t="s">
        <v>4373</v>
      </c>
      <c r="M745" s="14" t="s">
        <v>1213</v>
      </c>
      <c r="N745" s="14" t="s">
        <v>1213</v>
      </c>
      <c r="O745" s="14" t="s">
        <v>1213</v>
      </c>
      <c r="P745" s="14" t="s">
        <v>1213</v>
      </c>
      <c r="Q745" s="14" t="s">
        <v>1213</v>
      </c>
      <c r="R745" s="14" t="s">
        <v>1213</v>
      </c>
      <c r="S745" s="14" t="s">
        <v>1213</v>
      </c>
    </row>
    <row r="746" spans="1:19" ht="15.75" customHeight="1" x14ac:dyDescent="0.2">
      <c r="A746" s="14">
        <v>744</v>
      </c>
      <c r="B746" s="14" t="s">
        <v>754</v>
      </c>
      <c r="C746" s="14" t="str">
        <f>VLOOKUP(B746,'GSM 750'!$C$2:$G$729,5,FALSE)</f>
        <v>GHGD 500</v>
      </c>
      <c r="D746" s="89">
        <v>45051</v>
      </c>
      <c r="E746" s="14" t="s">
        <v>4369</v>
      </c>
      <c r="F746" s="14" t="s">
        <v>4378</v>
      </c>
      <c r="G746" s="14" t="s">
        <v>4454</v>
      </c>
      <c r="H746" s="14" t="s">
        <v>4375</v>
      </c>
      <c r="I746" s="14" t="s">
        <v>1210</v>
      </c>
      <c r="J746" s="14" t="s">
        <v>1211</v>
      </c>
      <c r="K746" s="14" t="s">
        <v>1212</v>
      </c>
      <c r="L746" s="14" t="s">
        <v>4373</v>
      </c>
      <c r="M746" s="14" t="s">
        <v>1213</v>
      </c>
      <c r="N746" s="14" t="s">
        <v>1213</v>
      </c>
      <c r="O746" s="14" t="s">
        <v>1213</v>
      </c>
      <c r="P746" s="14" t="s">
        <v>1213</v>
      </c>
      <c r="Q746" s="14" t="s">
        <v>1213</v>
      </c>
      <c r="R746" s="14" t="s">
        <v>1213</v>
      </c>
      <c r="S746" s="14" t="s">
        <v>1213</v>
      </c>
    </row>
    <row r="747" spans="1:19" ht="15.75" customHeight="1" x14ac:dyDescent="0.2">
      <c r="A747" s="14">
        <v>745</v>
      </c>
      <c r="B747" s="14" t="s">
        <v>955</v>
      </c>
      <c r="C747" s="14" t="str">
        <f>VLOOKUP(B747,'GSM 750'!$C$2:$G$729,5,FALSE)</f>
        <v>GHGD 250</v>
      </c>
      <c r="D747" s="89">
        <v>45051</v>
      </c>
      <c r="E747" s="14" t="s">
        <v>4369</v>
      </c>
      <c r="F747" s="14" t="s">
        <v>4370</v>
      </c>
      <c r="G747" s="14" t="s">
        <v>4371</v>
      </c>
      <c r="H747" s="14" t="s">
        <v>4375</v>
      </c>
      <c r="I747" s="14" t="s">
        <v>4341</v>
      </c>
      <c r="J747" s="14" t="s">
        <v>1211</v>
      </c>
      <c r="K747" s="14" t="s">
        <v>1212</v>
      </c>
      <c r="L747" s="14" t="s">
        <v>4373</v>
      </c>
      <c r="M747" s="14" t="s">
        <v>1213</v>
      </c>
      <c r="N747" s="14" t="s">
        <v>1213</v>
      </c>
      <c r="O747" s="14" t="s">
        <v>1213</v>
      </c>
      <c r="P747" s="14" t="s">
        <v>1213</v>
      </c>
      <c r="Q747" s="14" t="s">
        <v>1213</v>
      </c>
      <c r="R747" s="14" t="s">
        <v>1213</v>
      </c>
      <c r="S747" s="14" t="s">
        <v>1213</v>
      </c>
    </row>
    <row r="748" spans="1:19" ht="15.75" customHeight="1" x14ac:dyDescent="0.2">
      <c r="A748" s="14">
        <v>746</v>
      </c>
      <c r="B748" s="14" t="s">
        <v>958</v>
      </c>
      <c r="C748" s="14" t="str">
        <f>VLOOKUP(B748,'GSM 750'!$C$2:$G$729,5,FALSE)</f>
        <v>GHGD 250</v>
      </c>
      <c r="D748" s="89">
        <v>45051</v>
      </c>
      <c r="E748" s="14" t="s">
        <v>4369</v>
      </c>
      <c r="F748" s="14" t="s">
        <v>4370</v>
      </c>
      <c r="G748" s="14" t="s">
        <v>4371</v>
      </c>
      <c r="H748" s="14" t="s">
        <v>4375</v>
      </c>
      <c r="I748" s="14" t="s">
        <v>4341</v>
      </c>
      <c r="J748" s="14" t="s">
        <v>1211</v>
      </c>
      <c r="K748" s="14" t="s">
        <v>1212</v>
      </c>
      <c r="L748" s="14" t="s">
        <v>4373</v>
      </c>
      <c r="M748" s="14" t="s">
        <v>1213</v>
      </c>
      <c r="N748" s="14" t="s">
        <v>1213</v>
      </c>
      <c r="O748" s="14" t="s">
        <v>1213</v>
      </c>
      <c r="P748" s="14" t="s">
        <v>1213</v>
      </c>
      <c r="Q748" s="14" t="s">
        <v>1213</v>
      </c>
      <c r="R748" s="14" t="s">
        <v>1213</v>
      </c>
      <c r="S748" s="14" t="s">
        <v>1213</v>
      </c>
    </row>
    <row r="749" spans="1:19" ht="15.75" customHeight="1" x14ac:dyDescent="0.25">
      <c r="A749" s="14">
        <v>747</v>
      </c>
      <c r="B749" s="113" t="s">
        <v>823</v>
      </c>
      <c r="C749" s="14" t="str">
        <f>VLOOKUP(B749,'GSM 750'!$C$2:$G$729,5,FALSE)</f>
        <v>GHGD 500</v>
      </c>
      <c r="D749" s="89">
        <v>45052</v>
      </c>
      <c r="E749" s="14" t="s">
        <v>4369</v>
      </c>
      <c r="F749" s="14" t="s">
        <v>4370</v>
      </c>
      <c r="G749" s="14" t="s">
        <v>4371</v>
      </c>
      <c r="H749" s="14" t="s">
        <v>4374</v>
      </c>
      <c r="I749" s="14" t="s">
        <v>1210</v>
      </c>
      <c r="J749" s="14" t="s">
        <v>1211</v>
      </c>
      <c r="K749" s="14" t="s">
        <v>1212</v>
      </c>
      <c r="L749" s="14" t="s">
        <v>4373</v>
      </c>
      <c r="M749" s="14" t="s">
        <v>1213</v>
      </c>
      <c r="N749" s="14" t="s">
        <v>1213</v>
      </c>
      <c r="O749" s="14" t="s">
        <v>1213</v>
      </c>
      <c r="P749" s="14" t="s">
        <v>1213</v>
      </c>
      <c r="Q749" s="14" t="s">
        <v>1213</v>
      </c>
      <c r="R749" s="14" t="s">
        <v>1213</v>
      </c>
      <c r="S749" s="14" t="s">
        <v>1213</v>
      </c>
    </row>
    <row r="750" spans="1:19" ht="15.75" customHeight="1" x14ac:dyDescent="0.25">
      <c r="A750" s="14">
        <v>748</v>
      </c>
      <c r="B750" s="113" t="s">
        <v>434</v>
      </c>
      <c r="C750" s="14" t="str">
        <f>VLOOKUP(B750,'GSM 750'!$C$2:$G$729,5,FALSE)</f>
        <v>GHGD 500</v>
      </c>
      <c r="D750" s="89">
        <v>45052</v>
      </c>
      <c r="E750" s="14" t="s">
        <v>4369</v>
      </c>
      <c r="F750" s="14" t="s">
        <v>4370</v>
      </c>
      <c r="G750" s="14" t="s">
        <v>4371</v>
      </c>
      <c r="H750" s="14" t="s">
        <v>4376</v>
      </c>
      <c r="I750" s="14" t="s">
        <v>1210</v>
      </c>
      <c r="J750" s="14" t="s">
        <v>1211</v>
      </c>
      <c r="K750" s="14" t="s">
        <v>1212</v>
      </c>
      <c r="L750" s="14" t="s">
        <v>4373</v>
      </c>
      <c r="M750" s="14" t="s">
        <v>1213</v>
      </c>
      <c r="N750" s="14" t="s">
        <v>1213</v>
      </c>
      <c r="O750" s="14" t="s">
        <v>1213</v>
      </c>
      <c r="P750" s="14" t="s">
        <v>1213</v>
      </c>
      <c r="Q750" s="14" t="s">
        <v>1213</v>
      </c>
      <c r="R750" s="14" t="s">
        <v>1213</v>
      </c>
      <c r="S750" s="14" t="s">
        <v>1213</v>
      </c>
    </row>
    <row r="751" spans="1:19" ht="15.75" customHeight="1" x14ac:dyDescent="0.25">
      <c r="A751" s="14">
        <v>749</v>
      </c>
      <c r="B751" s="117" t="s">
        <v>755</v>
      </c>
      <c r="C751" s="14" t="str">
        <f>VLOOKUP(B751,'GSM 750'!$C$2:$G$729,5,FALSE)</f>
        <v>GHGD 500</v>
      </c>
      <c r="D751" s="89">
        <v>45052</v>
      </c>
      <c r="E751" s="14" t="s">
        <v>4369</v>
      </c>
      <c r="F751" s="14" t="s">
        <v>4370</v>
      </c>
      <c r="G751" s="14" t="s">
        <v>4371</v>
      </c>
      <c r="H751" s="14" t="s">
        <v>4372</v>
      </c>
      <c r="I751" s="14" t="s">
        <v>1210</v>
      </c>
      <c r="J751" s="14" t="s">
        <v>1211</v>
      </c>
      <c r="K751" s="14" t="s">
        <v>1212</v>
      </c>
      <c r="L751" s="14" t="s">
        <v>4373</v>
      </c>
      <c r="M751" s="14" t="s">
        <v>1213</v>
      </c>
      <c r="N751" s="14" t="s">
        <v>1213</v>
      </c>
      <c r="O751" s="14" t="s">
        <v>1213</v>
      </c>
      <c r="P751" s="14" t="s">
        <v>1213</v>
      </c>
      <c r="Q751" s="14" t="s">
        <v>1213</v>
      </c>
      <c r="R751" s="14" t="s">
        <v>1213</v>
      </c>
      <c r="S751" s="14" t="s">
        <v>1213</v>
      </c>
    </row>
    <row r="752" spans="1:19" ht="15.75" customHeight="1" x14ac:dyDescent="0.25">
      <c r="A752" s="14">
        <v>750</v>
      </c>
      <c r="B752" s="117" t="s">
        <v>212</v>
      </c>
      <c r="C752" s="14" t="str">
        <f>VLOOKUP(B752,'GSM 750'!$C$2:$G$729,5,FALSE)</f>
        <v>GHGD 500</v>
      </c>
      <c r="D752" s="89">
        <v>45052</v>
      </c>
      <c r="E752" s="14" t="s">
        <v>4369</v>
      </c>
      <c r="F752" s="14" t="s">
        <v>4370</v>
      </c>
      <c r="G752" s="14" t="s">
        <v>4371</v>
      </c>
      <c r="H752" s="14" t="s">
        <v>4372</v>
      </c>
      <c r="I752" s="14" t="s">
        <v>1210</v>
      </c>
      <c r="J752" s="14" t="s">
        <v>1211</v>
      </c>
      <c r="K752" s="14" t="s">
        <v>1212</v>
      </c>
      <c r="L752" s="14" t="s">
        <v>4373</v>
      </c>
      <c r="M752" s="14" t="s">
        <v>1213</v>
      </c>
      <c r="N752" s="14" t="s">
        <v>1213</v>
      </c>
      <c r="O752" s="14" t="s">
        <v>1213</v>
      </c>
      <c r="P752" s="14" t="s">
        <v>1213</v>
      </c>
      <c r="Q752" s="14" t="s">
        <v>1213</v>
      </c>
      <c r="R752" s="14" t="s">
        <v>1213</v>
      </c>
      <c r="S752" s="14" t="s">
        <v>1213</v>
      </c>
    </row>
    <row r="753" spans="1:19" ht="15.75" customHeight="1" x14ac:dyDescent="0.25">
      <c r="A753" s="14">
        <v>751</v>
      </c>
      <c r="B753" s="113" t="s">
        <v>517</v>
      </c>
      <c r="C753" s="14" t="str">
        <f>VLOOKUP(B753,'GSM 750'!$C$2:$G$729,5,FALSE)</f>
        <v>GHGD 500</v>
      </c>
      <c r="D753" s="89">
        <v>45052</v>
      </c>
      <c r="E753" s="14" t="s">
        <v>4369</v>
      </c>
      <c r="F753" s="14" t="s">
        <v>4370</v>
      </c>
      <c r="G753" s="14" t="s">
        <v>4371</v>
      </c>
      <c r="H753" s="14" t="s">
        <v>4376</v>
      </c>
      <c r="I753" s="14" t="s">
        <v>1210</v>
      </c>
      <c r="J753" s="14" t="s">
        <v>1211</v>
      </c>
      <c r="K753" s="14" t="s">
        <v>1212</v>
      </c>
      <c r="L753" s="14" t="s">
        <v>4373</v>
      </c>
      <c r="M753" s="14" t="s">
        <v>1213</v>
      </c>
      <c r="N753" s="14" t="s">
        <v>1213</v>
      </c>
      <c r="O753" s="14" t="s">
        <v>1213</v>
      </c>
      <c r="P753" s="14" t="s">
        <v>1213</v>
      </c>
      <c r="Q753" s="14" t="s">
        <v>1213</v>
      </c>
      <c r="R753" s="14" t="s">
        <v>1213</v>
      </c>
      <c r="S753" s="14" t="s">
        <v>1213</v>
      </c>
    </row>
    <row r="754" spans="1:19" ht="15.75" customHeight="1" x14ac:dyDescent="0.25">
      <c r="A754" s="14">
        <v>752</v>
      </c>
      <c r="B754" s="117" t="s">
        <v>990</v>
      </c>
      <c r="C754" s="14" t="str">
        <f>VLOOKUP(B754,'GSM 750'!$C$2:$G$729,5,FALSE)</f>
        <v>GHGD 250</v>
      </c>
      <c r="D754" s="89">
        <v>45052</v>
      </c>
      <c r="E754" s="14" t="s">
        <v>4369</v>
      </c>
      <c r="F754" s="14" t="s">
        <v>4370</v>
      </c>
      <c r="G754" s="14" t="s">
        <v>4371</v>
      </c>
      <c r="H754" s="14" t="s">
        <v>4376</v>
      </c>
      <c r="I754" s="14" t="s">
        <v>1210</v>
      </c>
      <c r="J754" s="14" t="s">
        <v>1211</v>
      </c>
      <c r="K754" s="14" t="s">
        <v>1212</v>
      </c>
      <c r="L754" s="14" t="s">
        <v>4373</v>
      </c>
      <c r="M754" s="14" t="s">
        <v>1213</v>
      </c>
      <c r="N754" s="14" t="s">
        <v>1213</v>
      </c>
      <c r="O754" s="14" t="s">
        <v>1213</v>
      </c>
      <c r="P754" s="14" t="s">
        <v>1213</v>
      </c>
      <c r="Q754" s="14" t="s">
        <v>1213</v>
      </c>
      <c r="R754" s="14" t="s">
        <v>1213</v>
      </c>
      <c r="S754" s="14" t="s">
        <v>1213</v>
      </c>
    </row>
    <row r="755" spans="1:19" ht="15.75" customHeight="1" x14ac:dyDescent="0.2">
      <c r="A755" s="14">
        <v>753</v>
      </c>
      <c r="B755" s="14" t="s">
        <v>453</v>
      </c>
      <c r="C755" s="14" t="str">
        <f>VLOOKUP(B755,'GSM 750'!$C$2:$G$729,5,FALSE)</f>
        <v>GHGD 500</v>
      </c>
      <c r="D755" s="89">
        <v>45053</v>
      </c>
      <c r="E755" s="14" t="s">
        <v>4369</v>
      </c>
      <c r="F755" s="14" t="s">
        <v>4370</v>
      </c>
      <c r="G755" s="14" t="s">
        <v>4371</v>
      </c>
      <c r="H755" s="14" t="s">
        <v>4376</v>
      </c>
      <c r="I755" s="14" t="s">
        <v>1210</v>
      </c>
      <c r="J755" s="14" t="s">
        <v>1211</v>
      </c>
      <c r="K755" s="14" t="s">
        <v>1212</v>
      </c>
      <c r="L755" s="14" t="s">
        <v>4373</v>
      </c>
      <c r="M755" s="14" t="s">
        <v>1213</v>
      </c>
      <c r="N755" s="14" t="s">
        <v>1213</v>
      </c>
      <c r="O755" s="14" t="s">
        <v>1213</v>
      </c>
      <c r="P755" s="14" t="s">
        <v>1213</v>
      </c>
      <c r="Q755" s="14" t="s">
        <v>1213</v>
      </c>
      <c r="R755" s="14" t="s">
        <v>1213</v>
      </c>
      <c r="S755" s="14" t="s">
        <v>1213</v>
      </c>
    </row>
    <row r="756" spans="1:19" ht="15.75" customHeight="1" x14ac:dyDescent="0.2">
      <c r="A756" s="14">
        <v>754</v>
      </c>
      <c r="B756" s="14" t="s">
        <v>693</v>
      </c>
      <c r="C756" s="14" t="str">
        <f>VLOOKUP(B756,'GSM 750'!$C$2:$G$729,5,FALSE)</f>
        <v>GHGD 500</v>
      </c>
      <c r="D756" s="89">
        <v>45057</v>
      </c>
      <c r="E756" s="14" t="s">
        <v>4369</v>
      </c>
      <c r="F756" s="14" t="s">
        <v>4378</v>
      </c>
      <c r="G756" s="14" t="s">
        <v>4460</v>
      </c>
      <c r="H756" s="14" t="s">
        <v>4376</v>
      </c>
      <c r="I756" s="14" t="s">
        <v>1210</v>
      </c>
      <c r="J756" s="14" t="s">
        <v>1211</v>
      </c>
      <c r="K756" s="14" t="s">
        <v>1212</v>
      </c>
      <c r="L756" s="14" t="s">
        <v>4373</v>
      </c>
      <c r="M756" s="14" t="s">
        <v>1213</v>
      </c>
      <c r="N756" s="14" t="s">
        <v>1213</v>
      </c>
      <c r="O756" s="14" t="s">
        <v>1213</v>
      </c>
      <c r="P756" s="14" t="s">
        <v>1213</v>
      </c>
      <c r="Q756" s="14" t="s">
        <v>1213</v>
      </c>
      <c r="R756" s="14" t="s">
        <v>1213</v>
      </c>
      <c r="S756" s="14" t="s">
        <v>1213</v>
      </c>
    </row>
    <row r="757" spans="1:19" ht="15.75" customHeight="1" x14ac:dyDescent="0.2">
      <c r="A757" s="14">
        <v>755</v>
      </c>
      <c r="B757" s="14" t="s">
        <v>212</v>
      </c>
      <c r="C757" s="14" t="str">
        <f>VLOOKUP(B757,'GSM 750'!$C$2:$G$729,5,FALSE)</f>
        <v>GHGD 500</v>
      </c>
      <c r="D757" s="89">
        <v>45057</v>
      </c>
      <c r="E757" s="14" t="s">
        <v>4369</v>
      </c>
      <c r="F757" s="14" t="s">
        <v>4370</v>
      </c>
      <c r="G757" s="14" t="s">
        <v>4371</v>
      </c>
      <c r="H757" s="14" t="s">
        <v>4372</v>
      </c>
      <c r="I757" s="14" t="s">
        <v>1238</v>
      </c>
      <c r="J757" s="14" t="s">
        <v>1211</v>
      </c>
      <c r="K757" s="14" t="s">
        <v>1212</v>
      </c>
      <c r="L757" s="14" t="s">
        <v>4373</v>
      </c>
      <c r="M757" s="14" t="s">
        <v>1213</v>
      </c>
      <c r="N757" s="14" t="s">
        <v>1213</v>
      </c>
      <c r="O757" s="14" t="s">
        <v>1213</v>
      </c>
      <c r="P757" s="14" t="s">
        <v>1213</v>
      </c>
      <c r="Q757" s="14" t="s">
        <v>1213</v>
      </c>
      <c r="R757" s="14" t="s">
        <v>1213</v>
      </c>
      <c r="S757" s="14" t="s">
        <v>1213</v>
      </c>
    </row>
    <row r="758" spans="1:19" ht="15.75" customHeight="1" x14ac:dyDescent="0.2">
      <c r="A758" s="14">
        <v>756</v>
      </c>
      <c r="B758" s="14" t="s">
        <v>453</v>
      </c>
      <c r="C758" s="14" t="str">
        <f>VLOOKUP(B758,'GSM 750'!$C$2:$G$729,5,FALSE)</f>
        <v>GHGD 500</v>
      </c>
      <c r="D758" s="89">
        <v>45057</v>
      </c>
      <c r="E758" s="14" t="s">
        <v>4369</v>
      </c>
      <c r="F758" s="14" t="s">
        <v>4370</v>
      </c>
      <c r="G758" s="14" t="s">
        <v>4371</v>
      </c>
      <c r="H758" s="14" t="s">
        <v>4374</v>
      </c>
      <c r="I758" s="14" t="s">
        <v>1210</v>
      </c>
      <c r="J758" s="14" t="s">
        <v>1211</v>
      </c>
      <c r="K758" s="14" t="s">
        <v>1212</v>
      </c>
      <c r="L758" s="14" t="s">
        <v>4373</v>
      </c>
      <c r="M758" s="14" t="s">
        <v>1213</v>
      </c>
      <c r="N758" s="14" t="s">
        <v>1213</v>
      </c>
      <c r="O758" s="14" t="s">
        <v>1213</v>
      </c>
      <c r="P758" s="14" t="s">
        <v>1213</v>
      </c>
      <c r="Q758" s="14" t="s">
        <v>1213</v>
      </c>
      <c r="R758" s="14" t="s">
        <v>1213</v>
      </c>
      <c r="S758" s="14" t="s">
        <v>1213</v>
      </c>
    </row>
    <row r="759" spans="1:19" ht="15.75" customHeight="1" x14ac:dyDescent="0.2">
      <c r="A759" s="14">
        <v>757</v>
      </c>
      <c r="B759" s="14" t="s">
        <v>625</v>
      </c>
      <c r="C759" s="14" t="str">
        <f>VLOOKUP(B759,'GSM 750'!$C$2:$G$729,5,FALSE)</f>
        <v>GHGD 500</v>
      </c>
      <c r="D759" s="89">
        <v>45057</v>
      </c>
      <c r="E759" s="14" t="s">
        <v>4369</v>
      </c>
      <c r="F759" s="14" t="s">
        <v>4370</v>
      </c>
      <c r="G759" s="14" t="s">
        <v>4371</v>
      </c>
      <c r="H759" s="14" t="s">
        <v>4374</v>
      </c>
      <c r="I759" s="14" t="s">
        <v>1238</v>
      </c>
      <c r="J759" s="14" t="s">
        <v>1211</v>
      </c>
      <c r="K759" s="14" t="s">
        <v>1212</v>
      </c>
      <c r="L759" s="14" t="s">
        <v>4373</v>
      </c>
      <c r="M759" s="14" t="s">
        <v>1213</v>
      </c>
      <c r="N759" s="14" t="s">
        <v>1213</v>
      </c>
      <c r="O759" s="14" t="s">
        <v>1213</v>
      </c>
      <c r="P759" s="14" t="s">
        <v>1213</v>
      </c>
      <c r="Q759" s="14" t="s">
        <v>1213</v>
      </c>
      <c r="R759" s="14" t="s">
        <v>1213</v>
      </c>
      <c r="S759" s="14" t="s">
        <v>1213</v>
      </c>
    </row>
    <row r="760" spans="1:19" ht="15.75" customHeight="1" x14ac:dyDescent="0.2">
      <c r="A760" s="14">
        <v>758</v>
      </c>
      <c r="B760" s="14" t="s">
        <v>512</v>
      </c>
      <c r="C760" s="14" t="str">
        <f>VLOOKUP(B760,'GSM 750'!$C$2:$G$729,5,FALSE)</f>
        <v>GHGD 500</v>
      </c>
      <c r="D760" s="89">
        <v>45057</v>
      </c>
      <c r="E760" s="14" t="s">
        <v>4369</v>
      </c>
      <c r="F760" s="14" t="s">
        <v>4370</v>
      </c>
      <c r="G760" s="14" t="s">
        <v>4371</v>
      </c>
      <c r="H760" s="14" t="s">
        <v>4376</v>
      </c>
      <c r="I760" s="14" t="s">
        <v>4341</v>
      </c>
      <c r="J760" s="14" t="s">
        <v>1211</v>
      </c>
      <c r="K760" s="14" t="s">
        <v>1212</v>
      </c>
      <c r="L760" s="14" t="s">
        <v>4373</v>
      </c>
      <c r="M760" s="14" t="s">
        <v>1213</v>
      </c>
      <c r="N760" s="14" t="s">
        <v>1213</v>
      </c>
      <c r="O760" s="14" t="s">
        <v>1213</v>
      </c>
      <c r="P760" s="14" t="s">
        <v>1213</v>
      </c>
      <c r="Q760" s="14" t="s">
        <v>1213</v>
      </c>
      <c r="R760" s="14" t="s">
        <v>1213</v>
      </c>
      <c r="S760" s="14" t="s">
        <v>1213</v>
      </c>
    </row>
    <row r="761" spans="1:19" ht="15.75" customHeight="1" x14ac:dyDescent="0.2">
      <c r="A761" s="14">
        <v>759</v>
      </c>
      <c r="B761" s="14" t="s">
        <v>362</v>
      </c>
      <c r="C761" s="14" t="str">
        <f>VLOOKUP(B761,'GSM 750'!$C$2:$G$729,5,FALSE)</f>
        <v>GHGD 500</v>
      </c>
      <c r="D761" s="89">
        <v>45057</v>
      </c>
      <c r="E761" s="14" t="s">
        <v>4369</v>
      </c>
      <c r="F761" s="14" t="s">
        <v>4370</v>
      </c>
      <c r="G761" s="14" t="s">
        <v>4371</v>
      </c>
      <c r="H761" s="14" t="s">
        <v>4372</v>
      </c>
      <c r="I761" s="14" t="s">
        <v>1376</v>
      </c>
      <c r="J761" s="14" t="s">
        <v>1211</v>
      </c>
      <c r="K761" s="14" t="s">
        <v>1212</v>
      </c>
      <c r="L761" s="14" t="s">
        <v>4373</v>
      </c>
      <c r="M761" s="14" t="s">
        <v>1213</v>
      </c>
      <c r="N761" s="14" t="s">
        <v>1213</v>
      </c>
      <c r="O761" s="14" t="s">
        <v>1213</v>
      </c>
      <c r="P761" s="14" t="s">
        <v>1213</v>
      </c>
      <c r="Q761" s="14" t="s">
        <v>1213</v>
      </c>
      <c r="R761" s="14" t="s">
        <v>1213</v>
      </c>
      <c r="S761" s="14" t="s">
        <v>1213</v>
      </c>
    </row>
    <row r="762" spans="1:19" ht="15.75" customHeight="1" x14ac:dyDescent="0.2">
      <c r="A762" s="14">
        <v>760</v>
      </c>
      <c r="B762" s="14" t="s">
        <v>815</v>
      </c>
      <c r="C762" s="14" t="str">
        <f>VLOOKUP(B762,'GSM 750'!$C$2:$G$729,5,FALSE)</f>
        <v>GHGD 500</v>
      </c>
      <c r="D762" s="89">
        <v>45057</v>
      </c>
      <c r="E762" s="14" t="s">
        <v>4369</v>
      </c>
      <c r="F762" s="14" t="s">
        <v>4370</v>
      </c>
      <c r="G762" s="14" t="s">
        <v>4371</v>
      </c>
      <c r="H762" s="14" t="s">
        <v>4375</v>
      </c>
      <c r="I762" s="14" t="s">
        <v>1376</v>
      </c>
      <c r="J762" s="14" t="s">
        <v>1211</v>
      </c>
      <c r="K762" s="14" t="s">
        <v>1212</v>
      </c>
      <c r="L762" s="14" t="s">
        <v>4373</v>
      </c>
      <c r="M762" s="14" t="s">
        <v>1213</v>
      </c>
      <c r="N762" s="14" t="s">
        <v>1213</v>
      </c>
      <c r="O762" s="14" t="s">
        <v>1213</v>
      </c>
      <c r="P762" s="14" t="s">
        <v>1213</v>
      </c>
      <c r="Q762" s="14" t="s">
        <v>1213</v>
      </c>
      <c r="R762" s="14" t="s">
        <v>1213</v>
      </c>
      <c r="S762" s="14" t="s">
        <v>1213</v>
      </c>
    </row>
    <row r="763" spans="1:19" ht="15.75" customHeight="1" x14ac:dyDescent="0.2">
      <c r="A763" s="14">
        <v>761</v>
      </c>
      <c r="B763" s="14" t="s">
        <v>729</v>
      </c>
      <c r="C763" s="14" t="str">
        <f>VLOOKUP(B763,'GSM 750'!$C$2:$G$729,5,FALSE)</f>
        <v>GHGD 500</v>
      </c>
      <c r="D763" s="89">
        <v>45057</v>
      </c>
      <c r="E763" s="14" t="s">
        <v>4369</v>
      </c>
      <c r="F763" s="14" t="s">
        <v>4370</v>
      </c>
      <c r="G763" s="14" t="s">
        <v>4371</v>
      </c>
      <c r="H763" s="14" t="s">
        <v>4375</v>
      </c>
      <c r="I763" s="14" t="s">
        <v>1376</v>
      </c>
      <c r="J763" s="14" t="s">
        <v>1211</v>
      </c>
      <c r="K763" s="14" t="s">
        <v>1212</v>
      </c>
      <c r="L763" s="14" t="s">
        <v>4373</v>
      </c>
      <c r="M763" s="14" t="s">
        <v>1213</v>
      </c>
      <c r="N763" s="14" t="s">
        <v>1213</v>
      </c>
      <c r="O763" s="14" t="s">
        <v>1213</v>
      </c>
      <c r="P763" s="14" t="s">
        <v>1213</v>
      </c>
      <c r="Q763" s="14" t="s">
        <v>1213</v>
      </c>
      <c r="R763" s="14" t="s">
        <v>1213</v>
      </c>
      <c r="S763" s="14" t="s">
        <v>1213</v>
      </c>
    </row>
    <row r="764" spans="1:19" ht="15.75" customHeight="1" x14ac:dyDescent="0.2">
      <c r="A764" s="14">
        <v>762</v>
      </c>
      <c r="B764" s="14" t="s">
        <v>904</v>
      </c>
      <c r="C764" s="14" t="str">
        <f>VLOOKUP(B764,'GSM 750'!$C$2:$G$729,5,FALSE)</f>
        <v>GHGD 250</v>
      </c>
      <c r="D764" s="89">
        <v>45059</v>
      </c>
      <c r="E764" s="14" t="s">
        <v>4369</v>
      </c>
      <c r="F764" s="14" t="s">
        <v>4370</v>
      </c>
      <c r="G764" s="14" t="s">
        <v>4371</v>
      </c>
      <c r="H764" s="14" t="s">
        <v>4374</v>
      </c>
      <c r="I764" s="14" t="s">
        <v>1376</v>
      </c>
      <c r="J764" s="14" t="s">
        <v>1211</v>
      </c>
      <c r="K764" s="14" t="s">
        <v>1212</v>
      </c>
      <c r="L764" s="14" t="s">
        <v>4373</v>
      </c>
      <c r="M764" s="14" t="s">
        <v>1213</v>
      </c>
      <c r="N764" s="14" t="s">
        <v>1213</v>
      </c>
      <c r="O764" s="14" t="s">
        <v>1213</v>
      </c>
      <c r="P764" s="14" t="s">
        <v>1213</v>
      </c>
      <c r="Q764" s="14" t="s">
        <v>1213</v>
      </c>
      <c r="R764" s="14" t="s">
        <v>1213</v>
      </c>
      <c r="S764" s="14" t="s">
        <v>1213</v>
      </c>
    </row>
    <row r="765" spans="1:19" ht="15.75" customHeight="1" x14ac:dyDescent="0.2">
      <c r="A765" s="14">
        <v>763</v>
      </c>
      <c r="B765" s="14" t="s">
        <v>453</v>
      </c>
      <c r="C765" s="14" t="str">
        <f>VLOOKUP(B765,'GSM 750'!$C$2:$G$729,5,FALSE)</f>
        <v>GHGD 500</v>
      </c>
      <c r="D765" s="89">
        <v>45059</v>
      </c>
      <c r="E765" s="14" t="s">
        <v>4369</v>
      </c>
      <c r="F765" s="14" t="s">
        <v>4370</v>
      </c>
      <c r="G765" s="14" t="s">
        <v>4451</v>
      </c>
      <c r="H765" s="14" t="s">
        <v>4374</v>
      </c>
      <c r="I765" s="14" t="s">
        <v>1376</v>
      </c>
      <c r="J765" s="14" t="s">
        <v>1211</v>
      </c>
      <c r="K765" s="14" t="s">
        <v>1212</v>
      </c>
      <c r="L765" s="14" t="s">
        <v>4373</v>
      </c>
      <c r="M765" s="14" t="s">
        <v>1213</v>
      </c>
      <c r="N765" s="14" t="s">
        <v>1213</v>
      </c>
      <c r="O765" s="14" t="s">
        <v>1213</v>
      </c>
      <c r="P765" s="14" t="s">
        <v>1213</v>
      </c>
      <c r="Q765" s="14" t="s">
        <v>1213</v>
      </c>
      <c r="R765" s="14" t="s">
        <v>1213</v>
      </c>
      <c r="S765" s="14" t="s">
        <v>1213</v>
      </c>
    </row>
    <row r="766" spans="1:19" ht="15.75" customHeight="1" x14ac:dyDescent="0.2">
      <c r="A766" s="14">
        <v>764</v>
      </c>
      <c r="B766" s="14" t="s">
        <v>983</v>
      </c>
      <c r="C766" s="14" t="str">
        <f>VLOOKUP(B766,'GSM 750'!$C$2:$G$729,5,FALSE)</f>
        <v>GHGD 250</v>
      </c>
      <c r="D766" s="89">
        <v>45059</v>
      </c>
      <c r="E766" s="14" t="s">
        <v>4369</v>
      </c>
      <c r="F766" s="14" t="s">
        <v>4370</v>
      </c>
      <c r="G766" s="14" t="s">
        <v>4371</v>
      </c>
      <c r="H766" s="14" t="s">
        <v>4375</v>
      </c>
      <c r="I766" s="14" t="s">
        <v>1376</v>
      </c>
      <c r="J766" s="14" t="s">
        <v>1211</v>
      </c>
      <c r="K766" s="14" t="s">
        <v>1212</v>
      </c>
      <c r="L766" s="14" t="s">
        <v>4373</v>
      </c>
      <c r="M766" s="14" t="s">
        <v>1213</v>
      </c>
      <c r="N766" s="14" t="s">
        <v>1213</v>
      </c>
      <c r="O766" s="14" t="s">
        <v>1213</v>
      </c>
      <c r="P766" s="14" t="s">
        <v>1213</v>
      </c>
      <c r="Q766" s="14" t="s">
        <v>1213</v>
      </c>
      <c r="R766" s="14" t="s">
        <v>1213</v>
      </c>
      <c r="S766" s="14" t="s">
        <v>1213</v>
      </c>
    </row>
    <row r="767" spans="1:19" ht="15.75" customHeight="1" x14ac:dyDescent="0.2">
      <c r="A767" s="14">
        <v>765</v>
      </c>
      <c r="B767" s="14" t="s">
        <v>625</v>
      </c>
      <c r="C767" s="14" t="str">
        <f>VLOOKUP(B767,'GSM 750'!$C$2:$G$729,5,FALSE)</f>
        <v>GHGD 500</v>
      </c>
      <c r="D767" s="89">
        <v>45059</v>
      </c>
      <c r="E767" s="14" t="s">
        <v>4369</v>
      </c>
      <c r="F767" s="14" t="s">
        <v>4370</v>
      </c>
      <c r="G767" s="14" t="s">
        <v>4451</v>
      </c>
      <c r="H767" s="14" t="s">
        <v>4372</v>
      </c>
      <c r="I767" s="14" t="s">
        <v>1376</v>
      </c>
      <c r="J767" s="14" t="s">
        <v>1211</v>
      </c>
      <c r="K767" s="14" t="s">
        <v>1212</v>
      </c>
      <c r="L767" s="14" t="s">
        <v>4373</v>
      </c>
      <c r="M767" s="14" t="s">
        <v>1213</v>
      </c>
      <c r="N767" s="14" t="s">
        <v>1213</v>
      </c>
      <c r="O767" s="14" t="s">
        <v>1213</v>
      </c>
      <c r="P767" s="14" t="s">
        <v>1213</v>
      </c>
      <c r="Q767" s="14" t="s">
        <v>1213</v>
      </c>
      <c r="R767" s="14" t="s">
        <v>1213</v>
      </c>
      <c r="S767" s="14" t="s">
        <v>1213</v>
      </c>
    </row>
    <row r="768" spans="1:19" ht="15.75" customHeight="1" x14ac:dyDescent="0.2">
      <c r="A768" s="14">
        <v>766</v>
      </c>
      <c r="B768" s="14" t="s">
        <v>381</v>
      </c>
      <c r="C768" s="14" t="str">
        <f>VLOOKUP(B768,'GSM 750'!$C$2:$G$729,5,FALSE)</f>
        <v>GHGD 500</v>
      </c>
      <c r="D768" s="89">
        <v>45059</v>
      </c>
      <c r="E768" s="14" t="s">
        <v>4369</v>
      </c>
      <c r="F768" s="14" t="s">
        <v>4370</v>
      </c>
      <c r="G768" s="14" t="s">
        <v>4451</v>
      </c>
      <c r="H768" s="14" t="s">
        <v>4374</v>
      </c>
      <c r="I768" s="14" t="s">
        <v>1376</v>
      </c>
      <c r="J768" s="14" t="s">
        <v>1211</v>
      </c>
      <c r="K768" s="14" t="s">
        <v>1212</v>
      </c>
      <c r="L768" s="14" t="s">
        <v>4373</v>
      </c>
      <c r="M768" s="14" t="s">
        <v>1213</v>
      </c>
      <c r="N768" s="14" t="s">
        <v>1213</v>
      </c>
      <c r="O768" s="14" t="s">
        <v>1213</v>
      </c>
      <c r="P768" s="14" t="s">
        <v>1213</v>
      </c>
      <c r="Q768" s="14" t="s">
        <v>1213</v>
      </c>
      <c r="R768" s="14" t="s">
        <v>1213</v>
      </c>
      <c r="S768" s="14" t="s">
        <v>1213</v>
      </c>
    </row>
    <row r="769" spans="1:19" ht="15.75" customHeight="1" x14ac:dyDescent="0.2">
      <c r="A769" s="14">
        <v>767</v>
      </c>
      <c r="B769" s="14" t="s">
        <v>420</v>
      </c>
      <c r="C769" s="14" t="str">
        <f>VLOOKUP(B769,'GSM 750'!$C$2:$G$729,5,FALSE)</f>
        <v>GHGD 500</v>
      </c>
      <c r="D769" s="89">
        <v>45059</v>
      </c>
      <c r="E769" s="14" t="s">
        <v>4369</v>
      </c>
      <c r="F769" s="14" t="s">
        <v>4370</v>
      </c>
      <c r="G769" s="14" t="s">
        <v>4371</v>
      </c>
      <c r="H769" s="14" t="s">
        <v>4372</v>
      </c>
      <c r="I769" s="14" t="s">
        <v>1376</v>
      </c>
      <c r="J769" s="14" t="s">
        <v>1211</v>
      </c>
      <c r="K769" s="14" t="s">
        <v>1212</v>
      </c>
      <c r="L769" s="14" t="s">
        <v>4373</v>
      </c>
      <c r="M769" s="14" t="s">
        <v>1213</v>
      </c>
      <c r="N769" s="14" t="s">
        <v>1213</v>
      </c>
      <c r="O769" s="14" t="s">
        <v>1213</v>
      </c>
      <c r="P769" s="14" t="s">
        <v>1213</v>
      </c>
      <c r="Q769" s="14" t="s">
        <v>1213</v>
      </c>
      <c r="R769" s="14" t="s">
        <v>1213</v>
      </c>
      <c r="S769" s="14" t="s">
        <v>1213</v>
      </c>
    </row>
    <row r="770" spans="1:19" ht="15.75" customHeight="1" x14ac:dyDescent="0.2">
      <c r="A770" s="14">
        <v>768</v>
      </c>
      <c r="B770" s="14" t="s">
        <v>4461</v>
      </c>
      <c r="C770" s="14" t="e">
        <f>VLOOKUP(B770,'GSM 750'!$C$2:$G$729,5,FALSE)</f>
        <v>#N/A</v>
      </c>
      <c r="D770" s="89">
        <v>45060</v>
      </c>
      <c r="E770" s="14" t="s">
        <v>4369</v>
      </c>
      <c r="F770" s="14" t="s">
        <v>4369</v>
      </c>
      <c r="G770" s="14" t="s">
        <v>4371</v>
      </c>
      <c r="H770" s="14" t="s">
        <v>4374</v>
      </c>
      <c r="I770" s="14" t="s">
        <v>1376</v>
      </c>
      <c r="J770" s="14" t="s">
        <v>1211</v>
      </c>
      <c r="K770" s="14" t="s">
        <v>1212</v>
      </c>
      <c r="L770" s="14" t="s">
        <v>4373</v>
      </c>
      <c r="M770" s="14" t="s">
        <v>1213</v>
      </c>
      <c r="N770" s="14" t="s">
        <v>1213</v>
      </c>
      <c r="O770" s="14" t="s">
        <v>1213</v>
      </c>
      <c r="P770" s="14" t="s">
        <v>1213</v>
      </c>
      <c r="Q770" s="14" t="s">
        <v>1213</v>
      </c>
      <c r="R770" s="14" t="s">
        <v>1213</v>
      </c>
      <c r="S770" s="14" t="s">
        <v>1213</v>
      </c>
    </row>
    <row r="771" spans="1:19" ht="15.75" customHeight="1" x14ac:dyDescent="0.2">
      <c r="A771" s="14">
        <v>769</v>
      </c>
      <c r="B771" s="14" t="s">
        <v>453</v>
      </c>
      <c r="C771" s="14" t="str">
        <f>VLOOKUP(B771,'GSM 750'!$C$2:$G$729,5,FALSE)</f>
        <v>GHGD 500</v>
      </c>
      <c r="D771" s="89">
        <v>45061</v>
      </c>
      <c r="E771" s="14" t="s">
        <v>4369</v>
      </c>
      <c r="F771" s="14" t="s">
        <v>4369</v>
      </c>
      <c r="G771" s="14" t="s">
        <v>4371</v>
      </c>
      <c r="H771" s="14" t="s">
        <v>4374</v>
      </c>
      <c r="I771" s="14" t="s">
        <v>1376</v>
      </c>
      <c r="J771" s="14" t="s">
        <v>1211</v>
      </c>
      <c r="K771" s="14" t="s">
        <v>1212</v>
      </c>
      <c r="L771" s="14" t="s">
        <v>4373</v>
      </c>
      <c r="M771" s="14" t="s">
        <v>1213</v>
      </c>
      <c r="N771" s="14" t="s">
        <v>1213</v>
      </c>
      <c r="O771" s="14" t="s">
        <v>1213</v>
      </c>
      <c r="P771" s="14" t="s">
        <v>1213</v>
      </c>
      <c r="Q771" s="14" t="s">
        <v>1213</v>
      </c>
      <c r="R771" s="14" t="s">
        <v>1213</v>
      </c>
      <c r="S771" s="14" t="s">
        <v>1213</v>
      </c>
    </row>
    <row r="772" spans="1:19" ht="15.75" customHeight="1" x14ac:dyDescent="0.2">
      <c r="A772" s="14">
        <v>770</v>
      </c>
      <c r="B772" s="14" t="s">
        <v>2117</v>
      </c>
      <c r="C772" s="14" t="e">
        <f>VLOOKUP(B772,'GSM 750'!$C$2:$G$729,5,FALSE)</f>
        <v>#N/A</v>
      </c>
      <c r="D772" s="89">
        <v>45061</v>
      </c>
      <c r="E772" s="14" t="s">
        <v>4369</v>
      </c>
      <c r="F772" s="14" t="s">
        <v>4369</v>
      </c>
      <c r="G772" s="14" t="s">
        <v>4371</v>
      </c>
      <c r="H772" s="14" t="s">
        <v>4374</v>
      </c>
      <c r="I772" s="14" t="s">
        <v>1376</v>
      </c>
      <c r="J772" s="14" t="s">
        <v>1211</v>
      </c>
      <c r="K772" s="14" t="s">
        <v>1212</v>
      </c>
      <c r="L772" s="14" t="s">
        <v>4373</v>
      </c>
      <c r="M772" s="14" t="s">
        <v>1213</v>
      </c>
      <c r="N772" s="14" t="s">
        <v>1213</v>
      </c>
      <c r="O772" s="14" t="s">
        <v>1213</v>
      </c>
      <c r="P772" s="14" t="s">
        <v>1213</v>
      </c>
      <c r="Q772" s="14" t="s">
        <v>1213</v>
      </c>
      <c r="R772" s="14" t="s">
        <v>1213</v>
      </c>
      <c r="S772" s="14" t="s">
        <v>1213</v>
      </c>
    </row>
    <row r="773" spans="1:19" ht="15.75" customHeight="1" x14ac:dyDescent="0.2">
      <c r="A773" s="14">
        <v>771</v>
      </c>
      <c r="B773" s="14" t="s">
        <v>571</v>
      </c>
      <c r="C773" s="14" t="str">
        <f>VLOOKUP(B773,'GSM 750'!$C$2:$G$729,5,FALSE)</f>
        <v>GHGD 500</v>
      </c>
      <c r="D773" s="89">
        <v>45061</v>
      </c>
      <c r="E773" s="14" t="s">
        <v>4369</v>
      </c>
      <c r="F773" s="14" t="s">
        <v>4369</v>
      </c>
      <c r="G773" s="14" t="s">
        <v>4371</v>
      </c>
      <c r="H773" s="14" t="s">
        <v>4374</v>
      </c>
      <c r="I773" s="14" t="s">
        <v>1376</v>
      </c>
      <c r="J773" s="14" t="s">
        <v>1211</v>
      </c>
      <c r="K773" s="14" t="s">
        <v>1212</v>
      </c>
      <c r="L773" s="14" t="s">
        <v>4373</v>
      </c>
      <c r="M773" s="14" t="s">
        <v>1213</v>
      </c>
      <c r="N773" s="14" t="s">
        <v>1213</v>
      </c>
      <c r="O773" s="14" t="s">
        <v>1213</v>
      </c>
      <c r="P773" s="14" t="s">
        <v>1213</v>
      </c>
      <c r="Q773" s="14" t="s">
        <v>1213</v>
      </c>
      <c r="R773" s="14" t="s">
        <v>1213</v>
      </c>
      <c r="S773" s="14" t="s">
        <v>1213</v>
      </c>
    </row>
    <row r="774" spans="1:19" ht="15.75" customHeight="1" x14ac:dyDescent="0.2">
      <c r="A774" s="14">
        <v>772</v>
      </c>
      <c r="B774" s="14" t="s">
        <v>4461</v>
      </c>
      <c r="C774" s="14" t="e">
        <f>VLOOKUP(B774,'GSM 750'!$C$2:$G$729,5,FALSE)</f>
        <v>#N/A</v>
      </c>
      <c r="D774" s="89">
        <v>45061</v>
      </c>
      <c r="E774" s="14" t="s">
        <v>4369</v>
      </c>
      <c r="F774" s="14" t="s">
        <v>4369</v>
      </c>
      <c r="G774" s="14" t="s">
        <v>4371</v>
      </c>
      <c r="H774" s="14" t="s">
        <v>4374</v>
      </c>
      <c r="I774" s="14" t="s">
        <v>1376</v>
      </c>
      <c r="J774" s="14" t="s">
        <v>1211</v>
      </c>
      <c r="K774" s="14" t="s">
        <v>1212</v>
      </c>
      <c r="L774" s="14" t="s">
        <v>4373</v>
      </c>
      <c r="M774" s="14" t="s">
        <v>1213</v>
      </c>
      <c r="N774" s="14" t="s">
        <v>1213</v>
      </c>
      <c r="O774" s="14" t="s">
        <v>1213</v>
      </c>
      <c r="P774" s="14" t="s">
        <v>1213</v>
      </c>
      <c r="Q774" s="14" t="s">
        <v>1213</v>
      </c>
      <c r="R774" s="14" t="s">
        <v>1213</v>
      </c>
      <c r="S774" s="14" t="s">
        <v>1213</v>
      </c>
    </row>
    <row r="775" spans="1:19" ht="15.75" customHeight="1" x14ac:dyDescent="0.2">
      <c r="A775" s="14">
        <v>773</v>
      </c>
      <c r="B775" s="14" t="s">
        <v>427</v>
      </c>
      <c r="C775" s="14" t="str">
        <f>VLOOKUP(B775,'GSM 750'!$C$2:$G$729,5,FALSE)</f>
        <v>GHGD 500</v>
      </c>
      <c r="D775" s="89">
        <v>45061</v>
      </c>
      <c r="E775" s="14" t="s">
        <v>4369</v>
      </c>
      <c r="F775" s="14" t="s">
        <v>4369</v>
      </c>
      <c r="G775" s="14" t="s">
        <v>4371</v>
      </c>
      <c r="H775" s="14" t="s">
        <v>4372</v>
      </c>
      <c r="I775" s="14" t="s">
        <v>1376</v>
      </c>
      <c r="J775" s="14" t="s">
        <v>1211</v>
      </c>
      <c r="K775" s="14" t="s">
        <v>1212</v>
      </c>
      <c r="L775" s="14" t="s">
        <v>4373</v>
      </c>
      <c r="M775" s="14" t="s">
        <v>1213</v>
      </c>
      <c r="N775" s="14" t="s">
        <v>1213</v>
      </c>
      <c r="O775" s="14" t="s">
        <v>1213</v>
      </c>
      <c r="P775" s="14" t="s">
        <v>1213</v>
      </c>
      <c r="Q775" s="14" t="s">
        <v>1213</v>
      </c>
      <c r="R775" s="14" t="s">
        <v>1213</v>
      </c>
      <c r="S775" s="14" t="s">
        <v>1213</v>
      </c>
    </row>
    <row r="776" spans="1:19" ht="15.75" customHeight="1" x14ac:dyDescent="0.2">
      <c r="A776" s="14">
        <v>774</v>
      </c>
      <c r="B776" s="14" t="s">
        <v>627</v>
      </c>
      <c r="C776" s="14" t="str">
        <f>VLOOKUP(B776,'GSM 750'!$C$2:$G$729,5,FALSE)</f>
        <v>GHGD 500</v>
      </c>
      <c r="D776" s="89">
        <v>45061</v>
      </c>
      <c r="E776" s="14" t="s">
        <v>4369</v>
      </c>
      <c r="F776" s="14" t="s">
        <v>4369</v>
      </c>
      <c r="G776" s="14" t="s">
        <v>4371</v>
      </c>
      <c r="H776" s="14" t="s">
        <v>4372</v>
      </c>
      <c r="I776" s="14" t="s">
        <v>1376</v>
      </c>
      <c r="J776" s="14" t="s">
        <v>1211</v>
      </c>
      <c r="K776" s="14" t="s">
        <v>1212</v>
      </c>
      <c r="L776" s="14" t="s">
        <v>4373</v>
      </c>
      <c r="M776" s="14" t="s">
        <v>1213</v>
      </c>
      <c r="N776" s="14" t="s">
        <v>1213</v>
      </c>
      <c r="O776" s="14" t="s">
        <v>1213</v>
      </c>
      <c r="P776" s="14" t="s">
        <v>1213</v>
      </c>
      <c r="Q776" s="14" t="s">
        <v>1213</v>
      </c>
      <c r="R776" s="14" t="s">
        <v>1213</v>
      </c>
      <c r="S776" s="14" t="s">
        <v>1213</v>
      </c>
    </row>
    <row r="777" spans="1:19" ht="15.75" customHeight="1" x14ac:dyDescent="0.2">
      <c r="A777" s="14">
        <v>775</v>
      </c>
      <c r="B777" s="14" t="s">
        <v>405</v>
      </c>
      <c r="C777" s="14" t="str">
        <f>VLOOKUP(B777,'GSM 750'!$C$2:$G$729,5,FALSE)</f>
        <v>GHGD 500</v>
      </c>
      <c r="D777" s="89">
        <v>45061</v>
      </c>
      <c r="E777" s="14" t="s">
        <v>4369</v>
      </c>
      <c r="F777" s="14" t="s">
        <v>4369</v>
      </c>
      <c r="G777" s="14" t="s">
        <v>4371</v>
      </c>
      <c r="H777" s="14" t="s">
        <v>4374</v>
      </c>
      <c r="I777" s="14" t="s">
        <v>1376</v>
      </c>
      <c r="J777" s="14" t="s">
        <v>1211</v>
      </c>
      <c r="K777" s="14" t="s">
        <v>1212</v>
      </c>
      <c r="L777" s="14" t="s">
        <v>4373</v>
      </c>
      <c r="M777" s="14" t="s">
        <v>1213</v>
      </c>
      <c r="N777" s="14" t="s">
        <v>1213</v>
      </c>
      <c r="O777" s="14" t="s">
        <v>1213</v>
      </c>
      <c r="P777" s="14" t="s">
        <v>1213</v>
      </c>
      <c r="Q777" s="14" t="s">
        <v>1213</v>
      </c>
      <c r="R777" s="14" t="s">
        <v>1213</v>
      </c>
      <c r="S777" s="14" t="s">
        <v>1213</v>
      </c>
    </row>
    <row r="778" spans="1:19" ht="15.75" customHeight="1" x14ac:dyDescent="0.2">
      <c r="A778" s="14">
        <v>776</v>
      </c>
      <c r="B778" s="14" t="s">
        <v>522</v>
      </c>
      <c r="C778" s="14" t="str">
        <f>VLOOKUP(B778,'GSM 750'!$C$2:$G$729,5,FALSE)</f>
        <v>GHGD 500</v>
      </c>
      <c r="D778" s="89">
        <v>45061</v>
      </c>
      <c r="E778" s="14" t="s">
        <v>4369</v>
      </c>
      <c r="F778" s="14" t="s">
        <v>4369</v>
      </c>
      <c r="G778" s="14" t="s">
        <v>4371</v>
      </c>
      <c r="H778" s="14" t="s">
        <v>4376</v>
      </c>
      <c r="I778" s="14" t="s">
        <v>1376</v>
      </c>
      <c r="J778" s="14" t="s">
        <v>1211</v>
      </c>
      <c r="K778" s="14" t="s">
        <v>1212</v>
      </c>
      <c r="L778" s="14" t="s">
        <v>4373</v>
      </c>
      <c r="M778" s="14" t="s">
        <v>1213</v>
      </c>
      <c r="N778" s="14" t="s">
        <v>1213</v>
      </c>
      <c r="O778" s="14" t="s">
        <v>1213</v>
      </c>
      <c r="P778" s="14" t="s">
        <v>1213</v>
      </c>
      <c r="Q778" s="14" t="s">
        <v>1213</v>
      </c>
      <c r="R778" s="14" t="s">
        <v>1213</v>
      </c>
      <c r="S778" s="14" t="s">
        <v>1213</v>
      </c>
    </row>
    <row r="779" spans="1:19" ht="15.75" customHeight="1" x14ac:dyDescent="0.2">
      <c r="A779" s="14">
        <v>777</v>
      </c>
      <c r="B779" s="14" t="s">
        <v>1111</v>
      </c>
      <c r="C779" s="14" t="str">
        <f>VLOOKUP(B779,'GSM 750'!$C$2:$G$729,5,FALSE)</f>
        <v>GHGD 250</v>
      </c>
      <c r="D779" s="89">
        <v>45061</v>
      </c>
      <c r="E779" s="14" t="s">
        <v>4369</v>
      </c>
      <c r="F779" s="14" t="s">
        <v>4369</v>
      </c>
      <c r="G779" s="14" t="s">
        <v>4371</v>
      </c>
      <c r="H779" s="14" t="s">
        <v>4376</v>
      </c>
      <c r="I779" s="14" t="s">
        <v>1376</v>
      </c>
      <c r="J779" s="14" t="s">
        <v>1211</v>
      </c>
      <c r="K779" s="14" t="s">
        <v>1212</v>
      </c>
      <c r="L779" s="14" t="s">
        <v>4373</v>
      </c>
      <c r="M779" s="14" t="s">
        <v>1213</v>
      </c>
      <c r="N779" s="14" t="s">
        <v>1213</v>
      </c>
      <c r="O779" s="14" t="s">
        <v>1213</v>
      </c>
      <c r="P779" s="14" t="s">
        <v>1213</v>
      </c>
      <c r="Q779" s="14" t="s">
        <v>1213</v>
      </c>
      <c r="R779" s="14" t="s">
        <v>1213</v>
      </c>
      <c r="S779" s="14" t="s">
        <v>1213</v>
      </c>
    </row>
    <row r="780" spans="1:19" ht="15.75" customHeight="1" x14ac:dyDescent="0.2">
      <c r="A780" s="14">
        <v>778</v>
      </c>
      <c r="B780" s="14" t="s">
        <v>1110</v>
      </c>
      <c r="C780" s="14" t="str">
        <f>VLOOKUP(B780,'GSM 750'!$C$2:$G$729,5,FALSE)</f>
        <v>GHGD 250</v>
      </c>
      <c r="D780" s="89">
        <v>45064</v>
      </c>
      <c r="E780" s="14" t="s">
        <v>4369</v>
      </c>
      <c r="F780" s="14" t="s">
        <v>4369</v>
      </c>
      <c r="G780" s="14" t="s">
        <v>4389</v>
      </c>
      <c r="H780" s="14" t="s">
        <v>4376</v>
      </c>
      <c r="I780" s="14" t="s">
        <v>1376</v>
      </c>
      <c r="J780" s="14" t="s">
        <v>1211</v>
      </c>
      <c r="K780" s="14" t="s">
        <v>1212</v>
      </c>
      <c r="L780" s="14" t="s">
        <v>4373</v>
      </c>
      <c r="M780" s="14" t="s">
        <v>1213</v>
      </c>
      <c r="N780" s="14" t="s">
        <v>1213</v>
      </c>
      <c r="O780" s="14" t="s">
        <v>1213</v>
      </c>
      <c r="P780" s="14" t="s">
        <v>1213</v>
      </c>
      <c r="Q780" s="14" t="s">
        <v>1213</v>
      </c>
      <c r="R780" s="14" t="s">
        <v>1213</v>
      </c>
      <c r="S780" s="14" t="s">
        <v>1213</v>
      </c>
    </row>
    <row r="781" spans="1:19" ht="15.75" customHeight="1" x14ac:dyDescent="0.2">
      <c r="A781" s="14">
        <v>779</v>
      </c>
      <c r="B781" s="14" t="s">
        <v>1130</v>
      </c>
      <c r="C781" s="14" t="str">
        <f>VLOOKUP(B781,'GSM 750'!$C$2:$G$729,5,FALSE)</f>
        <v>GHGD 250</v>
      </c>
      <c r="D781" s="89">
        <v>45065</v>
      </c>
      <c r="E781" s="14" t="s">
        <v>4369</v>
      </c>
      <c r="F781" s="14" t="s">
        <v>4369</v>
      </c>
      <c r="G781" s="14" t="s">
        <v>4371</v>
      </c>
      <c r="H781" s="14" t="s">
        <v>4372</v>
      </c>
      <c r="I781" s="14" t="s">
        <v>1376</v>
      </c>
      <c r="J781" s="14" t="s">
        <v>1211</v>
      </c>
      <c r="K781" s="14" t="s">
        <v>1212</v>
      </c>
      <c r="L781" s="14" t="s">
        <v>4373</v>
      </c>
      <c r="M781" s="14" t="s">
        <v>1213</v>
      </c>
      <c r="N781" s="14" t="s">
        <v>1213</v>
      </c>
      <c r="O781" s="14" t="s">
        <v>1213</v>
      </c>
      <c r="P781" s="14" t="s">
        <v>1213</v>
      </c>
      <c r="Q781" s="14" t="s">
        <v>1213</v>
      </c>
      <c r="R781" s="14" t="s">
        <v>1213</v>
      </c>
      <c r="S781" s="14" t="s">
        <v>1213</v>
      </c>
    </row>
    <row r="782" spans="1:19" ht="15.75" customHeight="1" x14ac:dyDescent="0.2">
      <c r="A782" s="14">
        <v>780</v>
      </c>
      <c r="B782" s="14" t="s">
        <v>4462</v>
      </c>
      <c r="C782" s="14" t="str">
        <f>VLOOKUP(B782,'GSM 750'!$C$2:$G$729,5,FALSE)</f>
        <v>GHGD 250</v>
      </c>
      <c r="D782" s="89">
        <v>45065</v>
      </c>
      <c r="E782" s="14" t="s">
        <v>4369</v>
      </c>
      <c r="F782" s="14" t="s">
        <v>4369</v>
      </c>
      <c r="G782" s="14" t="s">
        <v>4371</v>
      </c>
      <c r="H782" s="14" t="s">
        <v>4372</v>
      </c>
      <c r="I782" s="14" t="s">
        <v>1376</v>
      </c>
      <c r="J782" s="14" t="s">
        <v>1211</v>
      </c>
      <c r="K782" s="14" t="s">
        <v>1212</v>
      </c>
      <c r="L782" s="14" t="s">
        <v>4373</v>
      </c>
      <c r="M782" s="14" t="s">
        <v>1213</v>
      </c>
      <c r="N782" s="14" t="s">
        <v>1213</v>
      </c>
      <c r="O782" s="14" t="s">
        <v>1213</v>
      </c>
      <c r="P782" s="14" t="s">
        <v>1213</v>
      </c>
      <c r="Q782" s="14" t="s">
        <v>1213</v>
      </c>
      <c r="R782" s="14" t="s">
        <v>1213</v>
      </c>
      <c r="S782" s="14" t="s">
        <v>1213</v>
      </c>
    </row>
    <row r="783" spans="1:19" ht="15.75" customHeight="1" x14ac:dyDescent="0.2">
      <c r="A783" s="14">
        <v>781</v>
      </c>
      <c r="B783" s="14" t="s">
        <v>1916</v>
      </c>
      <c r="C783" s="14" t="str">
        <f>VLOOKUP(B783,'GSM 750'!$C$2:$G$729,5,FALSE)</f>
        <v>GHGD 250</v>
      </c>
      <c r="D783" s="89">
        <v>45065</v>
      </c>
      <c r="E783" s="14" t="s">
        <v>4369</v>
      </c>
      <c r="F783" s="14" t="s">
        <v>4369</v>
      </c>
      <c r="G783" s="14" t="s">
        <v>4371</v>
      </c>
      <c r="H783" s="14" t="s">
        <v>4372</v>
      </c>
      <c r="I783" s="14" t="s">
        <v>1376</v>
      </c>
      <c r="J783" s="14" t="s">
        <v>1211</v>
      </c>
      <c r="K783" s="14" t="s">
        <v>1212</v>
      </c>
      <c r="L783" s="14" t="s">
        <v>4373</v>
      </c>
      <c r="M783" s="14" t="s">
        <v>1213</v>
      </c>
      <c r="N783" s="14" t="s">
        <v>1213</v>
      </c>
      <c r="O783" s="14" t="s">
        <v>1213</v>
      </c>
      <c r="P783" s="14" t="s">
        <v>1213</v>
      </c>
      <c r="Q783" s="14" t="s">
        <v>1213</v>
      </c>
      <c r="R783" s="14" t="s">
        <v>1213</v>
      </c>
      <c r="S783" s="14" t="s">
        <v>1213</v>
      </c>
    </row>
    <row r="784" spans="1:19" ht="15.75" customHeight="1" x14ac:dyDescent="0.2">
      <c r="A784" s="14">
        <v>782</v>
      </c>
      <c r="B784" s="14" t="s">
        <v>453</v>
      </c>
      <c r="C784" s="14" t="str">
        <f>VLOOKUP(B784,'GSM 750'!$C$2:$G$729,5,FALSE)</f>
        <v>GHGD 500</v>
      </c>
      <c r="D784" s="89">
        <v>45065</v>
      </c>
      <c r="E784" s="14" t="s">
        <v>4369</v>
      </c>
      <c r="F784" s="14" t="s">
        <v>4369</v>
      </c>
      <c r="G784" s="14" t="s">
        <v>4371</v>
      </c>
      <c r="H784" s="14" t="s">
        <v>4374</v>
      </c>
      <c r="I784" s="14" t="s">
        <v>1376</v>
      </c>
      <c r="J784" s="14" t="s">
        <v>1211</v>
      </c>
      <c r="K784" s="14" t="s">
        <v>1212</v>
      </c>
      <c r="L784" s="14" t="s">
        <v>4373</v>
      </c>
      <c r="M784" s="14" t="s">
        <v>1213</v>
      </c>
      <c r="N784" s="14" t="s">
        <v>1213</v>
      </c>
      <c r="O784" s="14" t="s">
        <v>1213</v>
      </c>
      <c r="P784" s="14" t="s">
        <v>1213</v>
      </c>
      <c r="Q784" s="14" t="s">
        <v>1213</v>
      </c>
      <c r="R784" s="14" t="s">
        <v>1213</v>
      </c>
      <c r="S784" s="14" t="s">
        <v>1213</v>
      </c>
    </row>
    <row r="785" spans="1:19" ht="15.75" customHeight="1" x14ac:dyDescent="0.2">
      <c r="A785" s="14">
        <v>783</v>
      </c>
      <c r="B785" s="14" t="s">
        <v>1110</v>
      </c>
      <c r="C785" s="14" t="str">
        <f>VLOOKUP(B785,'GSM 750'!$C$2:$G$729,5,FALSE)</f>
        <v>GHGD 250</v>
      </c>
      <c r="D785" s="89">
        <v>45065</v>
      </c>
      <c r="E785" s="14" t="s">
        <v>4369</v>
      </c>
      <c r="F785" s="14" t="s">
        <v>4369</v>
      </c>
      <c r="G785" s="14" t="s">
        <v>4371</v>
      </c>
      <c r="H785" s="14" t="s">
        <v>4376</v>
      </c>
      <c r="I785" s="14" t="s">
        <v>1376</v>
      </c>
      <c r="J785" s="14" t="s">
        <v>1211</v>
      </c>
      <c r="K785" s="14" t="s">
        <v>1212</v>
      </c>
      <c r="L785" s="14" t="s">
        <v>4373</v>
      </c>
      <c r="M785" s="14" t="s">
        <v>1213</v>
      </c>
      <c r="N785" s="14" t="s">
        <v>1213</v>
      </c>
      <c r="O785" s="14" t="s">
        <v>1213</v>
      </c>
      <c r="P785" s="14" t="s">
        <v>1213</v>
      </c>
      <c r="Q785" s="14" t="s">
        <v>1213</v>
      </c>
      <c r="R785" s="14" t="s">
        <v>1213</v>
      </c>
      <c r="S785" s="14" t="s">
        <v>1213</v>
      </c>
    </row>
    <row r="786" spans="1:19" ht="15.75" customHeight="1" x14ac:dyDescent="0.2">
      <c r="A786" s="14">
        <v>784</v>
      </c>
      <c r="B786" s="14" t="s">
        <v>955</v>
      </c>
      <c r="C786" s="14" t="str">
        <f>VLOOKUP(B786,'GSM 750'!$C$2:$G$729,5,FALSE)</f>
        <v>GHGD 250</v>
      </c>
      <c r="D786" s="89">
        <v>45065</v>
      </c>
      <c r="E786" s="14" t="s">
        <v>4369</v>
      </c>
      <c r="F786" s="14" t="s">
        <v>4369</v>
      </c>
      <c r="G786" s="14" t="s">
        <v>4371</v>
      </c>
      <c r="H786" s="14" t="s">
        <v>4375</v>
      </c>
      <c r="I786" s="14" t="s">
        <v>1376</v>
      </c>
      <c r="J786" s="14" t="s">
        <v>1211</v>
      </c>
      <c r="K786" s="14" t="s">
        <v>1212</v>
      </c>
      <c r="L786" s="14" t="s">
        <v>4373</v>
      </c>
      <c r="M786" s="14" t="s">
        <v>1213</v>
      </c>
      <c r="N786" s="14" t="s">
        <v>1213</v>
      </c>
      <c r="O786" s="14" t="s">
        <v>1213</v>
      </c>
      <c r="P786" s="14" t="s">
        <v>1213</v>
      </c>
      <c r="Q786" s="14" t="s">
        <v>1213</v>
      </c>
      <c r="R786" s="14" t="s">
        <v>1213</v>
      </c>
      <c r="S786" s="14" t="s">
        <v>1213</v>
      </c>
    </row>
    <row r="787" spans="1:19" ht="15.75" customHeight="1" x14ac:dyDescent="0.2">
      <c r="A787" s="14">
        <v>785</v>
      </c>
      <c r="B787" s="14" t="s">
        <v>1916</v>
      </c>
      <c r="C787" s="14" t="str">
        <f>VLOOKUP(B787,'GSM 750'!$C$2:$G$729,5,FALSE)</f>
        <v>GHGD 250</v>
      </c>
      <c r="D787" s="89">
        <v>45066</v>
      </c>
      <c r="E787" s="14" t="s">
        <v>1250</v>
      </c>
      <c r="F787" s="14" t="s">
        <v>1250</v>
      </c>
      <c r="G787" s="14" t="s">
        <v>4385</v>
      </c>
      <c r="H787" s="14" t="s">
        <v>4372</v>
      </c>
      <c r="I787" s="14" t="s">
        <v>1376</v>
      </c>
      <c r="J787" s="14" t="s">
        <v>1211</v>
      </c>
      <c r="K787" s="14" t="s">
        <v>1212</v>
      </c>
      <c r="L787" s="14" t="s">
        <v>4373</v>
      </c>
      <c r="M787" s="14" t="s">
        <v>1213</v>
      </c>
      <c r="N787" s="14" t="s">
        <v>1213</v>
      </c>
      <c r="O787" s="14" t="s">
        <v>1213</v>
      </c>
      <c r="P787" s="14" t="s">
        <v>1213</v>
      </c>
      <c r="Q787" s="14" t="s">
        <v>1213</v>
      </c>
      <c r="R787" s="14" t="s">
        <v>1213</v>
      </c>
      <c r="S787" s="14" t="s">
        <v>1213</v>
      </c>
    </row>
    <row r="788" spans="1:19" ht="15.75" customHeight="1" x14ac:dyDescent="0.2">
      <c r="A788" s="14">
        <v>786</v>
      </c>
      <c r="B788" s="14" t="s">
        <v>729</v>
      </c>
      <c r="C788" s="14" t="str">
        <f>VLOOKUP(B788,'GSM 750'!$C$2:$G$729,5,FALSE)</f>
        <v>GHGD 500</v>
      </c>
      <c r="D788" s="89">
        <v>45066</v>
      </c>
      <c r="E788" s="14" t="s">
        <v>4369</v>
      </c>
      <c r="F788" s="14" t="s">
        <v>4369</v>
      </c>
      <c r="G788" s="14" t="s">
        <v>4371</v>
      </c>
      <c r="H788" s="14" t="s">
        <v>4375</v>
      </c>
      <c r="I788" s="14" t="s">
        <v>1376</v>
      </c>
      <c r="J788" s="14" t="s">
        <v>1211</v>
      </c>
      <c r="K788" s="14" t="s">
        <v>1212</v>
      </c>
      <c r="L788" s="14" t="s">
        <v>4373</v>
      </c>
      <c r="M788" s="14" t="s">
        <v>1213</v>
      </c>
      <c r="N788" s="14" t="s">
        <v>1213</v>
      </c>
      <c r="O788" s="14" t="s">
        <v>1213</v>
      </c>
      <c r="P788" s="14" t="s">
        <v>1213</v>
      </c>
      <c r="Q788" s="14" t="s">
        <v>1213</v>
      </c>
      <c r="R788" s="14" t="s">
        <v>1213</v>
      </c>
      <c r="S788" s="14" t="s">
        <v>1213</v>
      </c>
    </row>
    <row r="789" spans="1:19" ht="15.75" customHeight="1" x14ac:dyDescent="0.2">
      <c r="A789" s="14">
        <v>787</v>
      </c>
      <c r="B789" s="14" t="s">
        <v>955</v>
      </c>
      <c r="C789" s="14" t="str">
        <f>VLOOKUP(B789,'GSM 750'!$C$2:$G$729,5,FALSE)</f>
        <v>GHGD 250</v>
      </c>
      <c r="D789" s="89">
        <v>45066</v>
      </c>
      <c r="E789" s="14" t="s">
        <v>4369</v>
      </c>
      <c r="F789" s="14" t="s">
        <v>4369</v>
      </c>
      <c r="G789" s="14" t="s">
        <v>4371</v>
      </c>
      <c r="H789" s="14" t="s">
        <v>4375</v>
      </c>
      <c r="I789" s="14" t="s">
        <v>1376</v>
      </c>
      <c r="J789" s="14" t="s">
        <v>1211</v>
      </c>
      <c r="K789" s="14" t="s">
        <v>1212</v>
      </c>
      <c r="L789" s="14" t="s">
        <v>4373</v>
      </c>
      <c r="M789" s="14" t="s">
        <v>1213</v>
      </c>
      <c r="N789" s="14" t="s">
        <v>1213</v>
      </c>
      <c r="O789" s="14" t="s">
        <v>1213</v>
      </c>
      <c r="P789" s="14" t="s">
        <v>1213</v>
      </c>
      <c r="Q789" s="14" t="s">
        <v>1213</v>
      </c>
      <c r="R789" s="14" t="s">
        <v>1213</v>
      </c>
      <c r="S789" s="14" t="s">
        <v>1213</v>
      </c>
    </row>
    <row r="790" spans="1:19" ht="15.75" customHeight="1" x14ac:dyDescent="0.2">
      <c r="A790" s="14">
        <v>788</v>
      </c>
      <c r="B790" s="14" t="s">
        <v>453</v>
      </c>
      <c r="C790" s="14" t="str">
        <f>VLOOKUP(B790,'GSM 750'!$C$2:$G$729,5,FALSE)</f>
        <v>GHGD 500</v>
      </c>
      <c r="D790" s="89">
        <v>45066</v>
      </c>
      <c r="E790" s="14" t="s">
        <v>4369</v>
      </c>
      <c r="F790" s="14" t="s">
        <v>4369</v>
      </c>
      <c r="G790" s="14" t="s">
        <v>4371</v>
      </c>
      <c r="H790" s="14" t="s">
        <v>4375</v>
      </c>
      <c r="I790" s="14" t="s">
        <v>1376</v>
      </c>
      <c r="J790" s="14" t="s">
        <v>1211</v>
      </c>
      <c r="K790" s="14" t="s">
        <v>1212</v>
      </c>
      <c r="L790" s="14" t="s">
        <v>4373</v>
      </c>
      <c r="M790" s="14" t="s">
        <v>1213</v>
      </c>
      <c r="N790" s="14" t="s">
        <v>1213</v>
      </c>
      <c r="O790" s="14" t="s">
        <v>1213</v>
      </c>
      <c r="P790" s="14" t="s">
        <v>1213</v>
      </c>
      <c r="Q790" s="14" t="s">
        <v>1213</v>
      </c>
      <c r="R790" s="14" t="s">
        <v>1213</v>
      </c>
      <c r="S790" s="14" t="s">
        <v>1213</v>
      </c>
    </row>
    <row r="791" spans="1:19" ht="15.75" customHeight="1" x14ac:dyDescent="0.2">
      <c r="A791" s="14">
        <v>789</v>
      </c>
      <c r="B791" s="14" t="s">
        <v>839</v>
      </c>
      <c r="C791" s="14" t="str">
        <f>VLOOKUP(B791,'GSM 750'!$C$2:$G$729,5,FALSE)</f>
        <v>GHGD 500</v>
      </c>
      <c r="D791" s="89">
        <v>45066</v>
      </c>
      <c r="E791" s="14" t="s">
        <v>4369</v>
      </c>
      <c r="F791" s="14" t="s">
        <v>4369</v>
      </c>
      <c r="G791" s="14" t="s">
        <v>4371</v>
      </c>
      <c r="H791" s="14" t="s">
        <v>4375</v>
      </c>
      <c r="I791" s="14" t="s">
        <v>1376</v>
      </c>
      <c r="J791" s="14" t="s">
        <v>1211</v>
      </c>
      <c r="K791" s="14" t="s">
        <v>1212</v>
      </c>
      <c r="L791" s="14" t="s">
        <v>4373</v>
      </c>
      <c r="M791" s="14" t="s">
        <v>1213</v>
      </c>
      <c r="N791" s="14" t="s">
        <v>1213</v>
      </c>
      <c r="O791" s="14" t="s">
        <v>1213</v>
      </c>
      <c r="P791" s="14" t="s">
        <v>1213</v>
      </c>
      <c r="Q791" s="14" t="s">
        <v>1213</v>
      </c>
      <c r="R791" s="14" t="s">
        <v>1213</v>
      </c>
      <c r="S791" s="14" t="s">
        <v>1213</v>
      </c>
    </row>
    <row r="792" spans="1:19" ht="15.75" customHeight="1" x14ac:dyDescent="0.2">
      <c r="A792" s="14">
        <v>790</v>
      </c>
      <c r="B792" s="14" t="s">
        <v>382</v>
      </c>
      <c r="C792" s="14" t="str">
        <f>VLOOKUP(B792,'GSM 750'!$C$2:$G$729,5,FALSE)</f>
        <v>GHGD 500</v>
      </c>
      <c r="D792" s="89">
        <v>45067</v>
      </c>
      <c r="E792" s="14" t="s">
        <v>4369</v>
      </c>
      <c r="F792" s="14" t="s">
        <v>4369</v>
      </c>
      <c r="G792" s="14" t="s">
        <v>4371</v>
      </c>
      <c r="H792" s="14" t="s">
        <v>4374</v>
      </c>
      <c r="I792" s="14" t="s">
        <v>1376</v>
      </c>
      <c r="J792" s="14" t="s">
        <v>1211</v>
      </c>
      <c r="K792" s="14" t="s">
        <v>1212</v>
      </c>
      <c r="L792" s="14" t="s">
        <v>4373</v>
      </c>
      <c r="M792" s="14" t="s">
        <v>1213</v>
      </c>
      <c r="N792" s="14" t="s">
        <v>1213</v>
      </c>
      <c r="O792" s="14" t="s">
        <v>1213</v>
      </c>
      <c r="P792" s="14" t="s">
        <v>1213</v>
      </c>
      <c r="Q792" s="14" t="s">
        <v>1213</v>
      </c>
      <c r="R792" s="14" t="s">
        <v>1213</v>
      </c>
      <c r="S792" s="14" t="s">
        <v>1213</v>
      </c>
    </row>
    <row r="793" spans="1:19" ht="15.75" customHeight="1" x14ac:dyDescent="0.2">
      <c r="A793" s="14">
        <v>791</v>
      </c>
      <c r="B793" s="14" t="s">
        <v>729</v>
      </c>
      <c r="C793" s="14" t="str">
        <f>VLOOKUP(B793,'GSM 750'!$C$2:$G$729,5,FALSE)</f>
        <v>GHGD 500</v>
      </c>
      <c r="D793" s="89">
        <v>45067</v>
      </c>
      <c r="E793" s="14" t="s">
        <v>4369</v>
      </c>
      <c r="F793" s="14" t="s">
        <v>4369</v>
      </c>
      <c r="G793" s="14" t="s">
        <v>4371</v>
      </c>
      <c r="H793" s="14" t="s">
        <v>4375</v>
      </c>
      <c r="I793" s="14" t="s">
        <v>1376</v>
      </c>
      <c r="J793" s="14" t="s">
        <v>1211</v>
      </c>
      <c r="K793" s="14" t="s">
        <v>1212</v>
      </c>
      <c r="L793" s="14" t="s">
        <v>4373</v>
      </c>
      <c r="M793" s="14" t="s">
        <v>1213</v>
      </c>
      <c r="N793" s="14" t="s">
        <v>1213</v>
      </c>
      <c r="O793" s="14" t="s">
        <v>1213</v>
      </c>
      <c r="P793" s="14" t="s">
        <v>1213</v>
      </c>
      <c r="Q793" s="14" t="s">
        <v>1213</v>
      </c>
      <c r="R793" s="14" t="s">
        <v>1213</v>
      </c>
      <c r="S793" s="14" t="s">
        <v>1213</v>
      </c>
    </row>
    <row r="794" spans="1:19" ht="15.75" customHeight="1" x14ac:dyDescent="0.2">
      <c r="A794" s="14">
        <v>792</v>
      </c>
      <c r="B794" s="14" t="s">
        <v>741</v>
      </c>
      <c r="C794" s="14" t="str">
        <f>VLOOKUP(B794,'GSM 750'!$C$2:$G$729,5,FALSE)</f>
        <v>GHGD 500</v>
      </c>
      <c r="D794" s="89">
        <v>45067</v>
      </c>
      <c r="E794" s="14" t="s">
        <v>4369</v>
      </c>
      <c r="F794" s="14" t="s">
        <v>4369</v>
      </c>
      <c r="G794" s="14" t="s">
        <v>4371</v>
      </c>
      <c r="H794" s="14" t="s">
        <v>4375</v>
      </c>
      <c r="I794" s="14" t="s">
        <v>1376</v>
      </c>
      <c r="J794" s="14" t="s">
        <v>1211</v>
      </c>
      <c r="K794" s="14" t="s">
        <v>1212</v>
      </c>
      <c r="L794" s="14" t="s">
        <v>4373</v>
      </c>
      <c r="M794" s="14" t="s">
        <v>1213</v>
      </c>
      <c r="N794" s="14" t="s">
        <v>1213</v>
      </c>
      <c r="O794" s="14" t="s">
        <v>1213</v>
      </c>
      <c r="P794" s="14" t="s">
        <v>1213</v>
      </c>
      <c r="Q794" s="14" t="s">
        <v>1213</v>
      </c>
      <c r="R794" s="14" t="s">
        <v>1213</v>
      </c>
      <c r="S794" s="14" t="s">
        <v>1213</v>
      </c>
    </row>
    <row r="795" spans="1:19" ht="15.75" customHeight="1" x14ac:dyDescent="0.2">
      <c r="A795" s="14">
        <v>793</v>
      </c>
      <c r="B795" s="14" t="s">
        <v>958</v>
      </c>
      <c r="C795" s="14" t="str">
        <f>VLOOKUP(B795,'GSM 750'!$C$2:$G$729,5,FALSE)</f>
        <v>GHGD 250</v>
      </c>
      <c r="D795" s="89">
        <v>45067</v>
      </c>
      <c r="E795" s="14" t="s">
        <v>4369</v>
      </c>
      <c r="F795" s="14" t="s">
        <v>4369</v>
      </c>
      <c r="G795" s="14" t="s">
        <v>4371</v>
      </c>
      <c r="H795" s="14" t="s">
        <v>4375</v>
      </c>
      <c r="I795" s="14" t="s">
        <v>4463</v>
      </c>
      <c r="J795" s="14" t="s">
        <v>1211</v>
      </c>
      <c r="K795" s="14" t="s">
        <v>1212</v>
      </c>
      <c r="L795" s="14" t="s">
        <v>4373</v>
      </c>
      <c r="M795" s="14" t="s">
        <v>1213</v>
      </c>
      <c r="N795" s="14" t="s">
        <v>1213</v>
      </c>
      <c r="O795" s="14" t="s">
        <v>1213</v>
      </c>
      <c r="P795" s="14" t="s">
        <v>1213</v>
      </c>
      <c r="Q795" s="14" t="s">
        <v>1213</v>
      </c>
      <c r="R795" s="14" t="s">
        <v>1213</v>
      </c>
      <c r="S795" s="14" t="s">
        <v>1213</v>
      </c>
    </row>
    <row r="796" spans="1:19" ht="15.75" customHeight="1" x14ac:dyDescent="0.2">
      <c r="A796" s="14">
        <v>794</v>
      </c>
      <c r="B796" s="103" t="s">
        <v>370</v>
      </c>
      <c r="C796" s="14" t="str">
        <f>VLOOKUP(B796,'GSM 750'!$C$2:$G$729,5,FALSE)</f>
        <v>GHGD 500</v>
      </c>
      <c r="D796" s="89">
        <v>45068</v>
      </c>
      <c r="E796" s="14" t="s">
        <v>4369</v>
      </c>
      <c r="F796" s="14" t="s">
        <v>4369</v>
      </c>
      <c r="G796" s="14" t="s">
        <v>4371</v>
      </c>
      <c r="H796" s="5" t="s">
        <v>4372</v>
      </c>
      <c r="I796" s="14" t="s">
        <v>1376</v>
      </c>
      <c r="J796" s="14" t="s">
        <v>1211</v>
      </c>
      <c r="K796" s="14" t="s">
        <v>1212</v>
      </c>
      <c r="L796" s="14" t="s">
        <v>4373</v>
      </c>
      <c r="M796" s="14" t="s">
        <v>1213</v>
      </c>
      <c r="N796" s="14" t="s">
        <v>1213</v>
      </c>
      <c r="O796" s="14" t="s">
        <v>1213</v>
      </c>
      <c r="P796" s="14" t="s">
        <v>1213</v>
      </c>
      <c r="Q796" s="14" t="s">
        <v>1213</v>
      </c>
      <c r="R796" s="14" t="s">
        <v>1213</v>
      </c>
      <c r="S796" s="14" t="s">
        <v>1213</v>
      </c>
    </row>
    <row r="797" spans="1:19" ht="15.75" customHeight="1" x14ac:dyDescent="0.2">
      <c r="A797" s="14">
        <v>795</v>
      </c>
      <c r="B797" s="125" t="s">
        <v>453</v>
      </c>
      <c r="C797" s="14" t="str">
        <f>VLOOKUP(B797,'GSM 750'!$C$2:$G$729,5,FALSE)</f>
        <v>GHGD 500</v>
      </c>
      <c r="D797" s="89">
        <v>45068</v>
      </c>
      <c r="E797" s="14" t="s">
        <v>4369</v>
      </c>
      <c r="F797" s="14" t="s">
        <v>4369</v>
      </c>
      <c r="G797" s="14" t="s">
        <v>4371</v>
      </c>
      <c r="H797" s="5" t="s">
        <v>4374</v>
      </c>
      <c r="I797" s="14" t="s">
        <v>1376</v>
      </c>
      <c r="J797" s="14" t="s">
        <v>1211</v>
      </c>
      <c r="K797" s="14" t="s">
        <v>1212</v>
      </c>
      <c r="L797" s="14" t="s">
        <v>4373</v>
      </c>
      <c r="M797" s="14" t="s">
        <v>1213</v>
      </c>
      <c r="N797" s="14" t="s">
        <v>1213</v>
      </c>
      <c r="O797" s="14" t="s">
        <v>1213</v>
      </c>
      <c r="P797" s="14" t="s">
        <v>1213</v>
      </c>
      <c r="Q797" s="14" t="s">
        <v>1213</v>
      </c>
      <c r="R797" s="14" t="s">
        <v>1213</v>
      </c>
      <c r="S797" s="14" t="s">
        <v>1213</v>
      </c>
    </row>
    <row r="798" spans="1:19" ht="15.75" customHeight="1" x14ac:dyDescent="0.2">
      <c r="A798" s="14">
        <v>796</v>
      </c>
      <c r="B798" s="125" t="s">
        <v>729</v>
      </c>
      <c r="C798" s="14" t="str">
        <f>VLOOKUP(B798,'GSM 750'!$C$2:$G$729,5,FALSE)</f>
        <v>GHGD 500</v>
      </c>
      <c r="D798" s="89">
        <v>45068</v>
      </c>
      <c r="E798" s="14" t="s">
        <v>4369</v>
      </c>
      <c r="F798" s="14" t="s">
        <v>4369</v>
      </c>
      <c r="G798" s="14" t="s">
        <v>4371</v>
      </c>
      <c r="H798" s="5" t="s">
        <v>4375</v>
      </c>
      <c r="I798" s="14" t="s">
        <v>4341</v>
      </c>
      <c r="J798" s="14" t="s">
        <v>1211</v>
      </c>
      <c r="K798" s="14" t="s">
        <v>1212</v>
      </c>
      <c r="L798" s="14" t="s">
        <v>4373</v>
      </c>
      <c r="M798" s="14" t="s">
        <v>1213</v>
      </c>
      <c r="N798" s="14" t="s">
        <v>1213</v>
      </c>
      <c r="O798" s="14" t="s">
        <v>1213</v>
      </c>
      <c r="P798" s="14" t="s">
        <v>1213</v>
      </c>
      <c r="Q798" s="14" t="s">
        <v>1213</v>
      </c>
      <c r="R798" s="14" t="s">
        <v>1213</v>
      </c>
      <c r="S798" s="14" t="s">
        <v>1213</v>
      </c>
    </row>
    <row r="799" spans="1:19" ht="15.75" customHeight="1" x14ac:dyDescent="0.2">
      <c r="A799" s="14">
        <v>797</v>
      </c>
      <c r="B799" s="14" t="s">
        <v>613</v>
      </c>
      <c r="C799" s="14" t="str">
        <f>VLOOKUP(B799,'GSM 750'!$C$2:$G$729,5,FALSE)</f>
        <v>GHGD 500</v>
      </c>
      <c r="D799" s="89">
        <v>45068</v>
      </c>
      <c r="E799" s="14" t="s">
        <v>4369</v>
      </c>
      <c r="F799" s="14" t="s">
        <v>4369</v>
      </c>
      <c r="G799" s="14" t="s">
        <v>4371</v>
      </c>
      <c r="H799" s="14" t="s">
        <v>4376</v>
      </c>
      <c r="I799" s="14" t="s">
        <v>1382</v>
      </c>
      <c r="J799" s="14" t="s">
        <v>1211</v>
      </c>
      <c r="K799" s="14" t="s">
        <v>1212</v>
      </c>
      <c r="L799" s="14" t="s">
        <v>4373</v>
      </c>
      <c r="M799" s="14" t="s">
        <v>1213</v>
      </c>
      <c r="N799" s="14" t="s">
        <v>1213</v>
      </c>
      <c r="O799" s="14" t="s">
        <v>1213</v>
      </c>
      <c r="P799" s="14" t="s">
        <v>1213</v>
      </c>
      <c r="Q799" s="14" t="s">
        <v>1213</v>
      </c>
      <c r="R799" s="14" t="s">
        <v>1213</v>
      </c>
      <c r="S799" s="14" t="s">
        <v>1213</v>
      </c>
    </row>
    <row r="800" spans="1:19" ht="15.75" customHeight="1" x14ac:dyDescent="0.2">
      <c r="A800" s="14">
        <v>798</v>
      </c>
      <c r="B800" s="14" t="s">
        <v>641</v>
      </c>
      <c r="C800" s="14" t="str">
        <f>VLOOKUP(B800,'GSM 750'!$C$2:$G$729,5,FALSE)</f>
        <v>GHGD 500</v>
      </c>
      <c r="D800" s="89">
        <v>45069</v>
      </c>
      <c r="E800" s="14" t="s">
        <v>4369</v>
      </c>
      <c r="F800" s="14" t="s">
        <v>4369</v>
      </c>
      <c r="G800" s="14" t="s">
        <v>4371</v>
      </c>
      <c r="H800" s="14" t="s">
        <v>4372</v>
      </c>
      <c r="I800" s="14" t="s">
        <v>1376</v>
      </c>
      <c r="J800" s="14" t="s">
        <v>1211</v>
      </c>
      <c r="K800" s="14" t="s">
        <v>1212</v>
      </c>
      <c r="L800" s="14" t="s">
        <v>4373</v>
      </c>
      <c r="M800" s="14" t="s">
        <v>1213</v>
      </c>
      <c r="N800" s="14" t="s">
        <v>1213</v>
      </c>
      <c r="O800" s="14" t="s">
        <v>1213</v>
      </c>
      <c r="P800" s="14" t="s">
        <v>1213</v>
      </c>
      <c r="Q800" s="14" t="s">
        <v>1213</v>
      </c>
      <c r="R800" s="14" t="s">
        <v>1213</v>
      </c>
      <c r="S800" s="14" t="s">
        <v>1213</v>
      </c>
    </row>
    <row r="801" spans="1:19" ht="15.75" customHeight="1" x14ac:dyDescent="0.2">
      <c r="A801" s="14">
        <v>799</v>
      </c>
      <c r="B801" s="14" t="s">
        <v>948</v>
      </c>
      <c r="C801" s="14" t="str">
        <f>VLOOKUP(B801,'GSM 750'!$C$2:$G$729,5,FALSE)</f>
        <v>GHGD 250</v>
      </c>
      <c r="D801" s="89">
        <v>45069</v>
      </c>
      <c r="E801" s="14" t="s">
        <v>4369</v>
      </c>
      <c r="F801" s="14" t="s">
        <v>4369</v>
      </c>
      <c r="G801" s="14" t="s">
        <v>4371</v>
      </c>
      <c r="H801" s="14" t="s">
        <v>4374</v>
      </c>
      <c r="I801" s="14" t="s">
        <v>1376</v>
      </c>
      <c r="J801" s="14" t="s">
        <v>1211</v>
      </c>
      <c r="K801" s="14" t="s">
        <v>1212</v>
      </c>
      <c r="L801" s="14" t="s">
        <v>4373</v>
      </c>
      <c r="M801" s="14" t="s">
        <v>1213</v>
      </c>
      <c r="N801" s="14" t="s">
        <v>1213</v>
      </c>
      <c r="O801" s="14" t="s">
        <v>1213</v>
      </c>
      <c r="P801" s="14" t="s">
        <v>1213</v>
      </c>
      <c r="Q801" s="14" t="s">
        <v>1213</v>
      </c>
      <c r="R801" s="14" t="s">
        <v>1213</v>
      </c>
      <c r="S801" s="14" t="s">
        <v>1213</v>
      </c>
    </row>
    <row r="802" spans="1:19" ht="15.75" customHeight="1" x14ac:dyDescent="0.2">
      <c r="A802" s="14">
        <v>800</v>
      </c>
      <c r="B802" s="14" t="s">
        <v>453</v>
      </c>
      <c r="C802" s="14" t="str">
        <f>VLOOKUP(B802,'GSM 750'!$C$2:$G$729,5,FALSE)</f>
        <v>GHGD 500</v>
      </c>
      <c r="D802" s="89">
        <v>45069</v>
      </c>
      <c r="E802" s="14" t="s">
        <v>4369</v>
      </c>
      <c r="F802" s="14" t="s">
        <v>4369</v>
      </c>
      <c r="G802" s="14" t="s">
        <v>4371</v>
      </c>
      <c r="H802" s="14" t="s">
        <v>4374</v>
      </c>
      <c r="I802" s="14" t="s">
        <v>1376</v>
      </c>
      <c r="J802" s="14" t="s">
        <v>1211</v>
      </c>
      <c r="K802" s="14" t="s">
        <v>1212</v>
      </c>
      <c r="L802" s="14" t="s">
        <v>4373</v>
      </c>
      <c r="M802" s="14" t="s">
        <v>1213</v>
      </c>
      <c r="N802" s="14" t="s">
        <v>1213</v>
      </c>
      <c r="O802" s="14" t="s">
        <v>1213</v>
      </c>
      <c r="P802" s="14" t="s">
        <v>1213</v>
      </c>
      <c r="Q802" s="14" t="s">
        <v>1213</v>
      </c>
      <c r="R802" s="14" t="s">
        <v>1213</v>
      </c>
      <c r="S802" s="14" t="s">
        <v>1213</v>
      </c>
    </row>
    <row r="803" spans="1:19" ht="15.75" customHeight="1" x14ac:dyDescent="0.2">
      <c r="A803" s="14">
        <v>801</v>
      </c>
      <c r="B803" s="14" t="s">
        <v>792</v>
      </c>
      <c r="C803" s="14" t="str">
        <f>VLOOKUP(B803,'GSM 750'!$C$2:$G$729,5,FALSE)</f>
        <v>GHGD 500</v>
      </c>
      <c r="D803" s="89">
        <v>45069</v>
      </c>
      <c r="E803" s="14" t="s">
        <v>4369</v>
      </c>
      <c r="F803" s="14" t="s">
        <v>4369</v>
      </c>
      <c r="G803" s="14" t="s">
        <v>4371</v>
      </c>
      <c r="H803" s="14" t="s">
        <v>4375</v>
      </c>
      <c r="I803" s="14" t="s">
        <v>4341</v>
      </c>
      <c r="J803" s="14" t="s">
        <v>1211</v>
      </c>
      <c r="K803" s="14" t="s">
        <v>1212</v>
      </c>
      <c r="L803" s="14" t="s">
        <v>4373</v>
      </c>
      <c r="M803" s="14" t="s">
        <v>1213</v>
      </c>
      <c r="N803" s="14" t="s">
        <v>1213</v>
      </c>
      <c r="O803" s="14" t="s">
        <v>1213</v>
      </c>
      <c r="P803" s="14" t="s">
        <v>1213</v>
      </c>
      <c r="Q803" s="14" t="s">
        <v>1213</v>
      </c>
      <c r="R803" s="14" t="s">
        <v>1213</v>
      </c>
      <c r="S803" s="14" t="s">
        <v>1213</v>
      </c>
    </row>
    <row r="804" spans="1:19" ht="15.75" customHeight="1" x14ac:dyDescent="0.2">
      <c r="A804" s="14">
        <v>802</v>
      </c>
      <c r="B804" s="14" t="s">
        <v>626</v>
      </c>
      <c r="C804" s="14" t="str">
        <f>VLOOKUP(B804,'GSM 750'!$C$2:$G$729,5,FALSE)</f>
        <v>GHGD 500</v>
      </c>
      <c r="D804" s="89">
        <v>45070</v>
      </c>
      <c r="E804" s="14" t="s">
        <v>4369</v>
      </c>
      <c r="F804" s="14" t="s">
        <v>4369</v>
      </c>
      <c r="G804" s="14" t="s">
        <v>4371</v>
      </c>
      <c r="H804" s="14" t="s">
        <v>4372</v>
      </c>
      <c r="I804" s="14" t="s">
        <v>1376</v>
      </c>
      <c r="J804" s="14" t="s">
        <v>1211</v>
      </c>
      <c r="K804" s="14" t="s">
        <v>1212</v>
      </c>
      <c r="L804" s="14" t="s">
        <v>4373</v>
      </c>
      <c r="M804" s="14" t="s">
        <v>1213</v>
      </c>
      <c r="N804" s="14" t="s">
        <v>1213</v>
      </c>
      <c r="O804" s="14" t="s">
        <v>1213</v>
      </c>
      <c r="P804" s="14" t="s">
        <v>1213</v>
      </c>
      <c r="Q804" s="14" t="s">
        <v>1213</v>
      </c>
      <c r="R804" s="14" t="s">
        <v>1213</v>
      </c>
      <c r="S804" s="14" t="s">
        <v>1213</v>
      </c>
    </row>
    <row r="805" spans="1:19" ht="15.75" customHeight="1" x14ac:dyDescent="0.2">
      <c r="A805" s="14">
        <v>803</v>
      </c>
      <c r="B805" s="14" t="s">
        <v>1941</v>
      </c>
      <c r="C805" s="14" t="str">
        <f>VLOOKUP(B805,'GSM 750'!$C$2:$G$729,5,FALSE)</f>
        <v>GHGD 500</v>
      </c>
      <c r="D805" s="89">
        <v>45070</v>
      </c>
      <c r="E805" s="14" t="s">
        <v>4378</v>
      </c>
      <c r="F805" s="116" t="s">
        <v>4379</v>
      </c>
      <c r="G805" s="116" t="s">
        <v>4454</v>
      </c>
      <c r="H805" s="14" t="s">
        <v>4372</v>
      </c>
      <c r="I805" s="14" t="s">
        <v>1376</v>
      </c>
      <c r="J805" s="14" t="s">
        <v>1211</v>
      </c>
      <c r="K805" s="14" t="s">
        <v>1212</v>
      </c>
      <c r="L805" s="14" t="s">
        <v>4373</v>
      </c>
      <c r="M805" s="14" t="s">
        <v>1213</v>
      </c>
      <c r="N805" s="14" t="s">
        <v>4373</v>
      </c>
      <c r="O805" s="14" t="s">
        <v>4373</v>
      </c>
      <c r="P805" s="14" t="s">
        <v>1213</v>
      </c>
      <c r="Q805" s="14" t="s">
        <v>1213</v>
      </c>
      <c r="R805" s="14" t="s">
        <v>1213</v>
      </c>
      <c r="S805" s="14" t="s">
        <v>1213</v>
      </c>
    </row>
    <row r="806" spans="1:19" ht="15.75" customHeight="1" x14ac:dyDescent="0.2">
      <c r="A806" s="14">
        <v>804</v>
      </c>
      <c r="B806" s="14" t="s">
        <v>382</v>
      </c>
      <c r="C806" s="14" t="str">
        <f>VLOOKUP(B806,'GSM 750'!$C$2:$G$729,5,FALSE)</f>
        <v>GHGD 500</v>
      </c>
      <c r="D806" s="89">
        <v>45070</v>
      </c>
      <c r="E806" s="14" t="s">
        <v>4369</v>
      </c>
      <c r="F806" s="14" t="s">
        <v>4369</v>
      </c>
      <c r="G806" s="14" t="s">
        <v>4371</v>
      </c>
      <c r="H806" s="14" t="s">
        <v>4374</v>
      </c>
      <c r="I806" s="14" t="s">
        <v>4341</v>
      </c>
      <c r="J806" s="14" t="s">
        <v>1211</v>
      </c>
      <c r="K806" s="14" t="s">
        <v>1212</v>
      </c>
      <c r="L806" s="14" t="s">
        <v>4373</v>
      </c>
      <c r="M806" s="14" t="s">
        <v>1213</v>
      </c>
      <c r="N806" s="14" t="s">
        <v>1213</v>
      </c>
      <c r="O806" s="14" t="s">
        <v>1213</v>
      </c>
      <c r="P806" s="14" t="s">
        <v>1213</v>
      </c>
      <c r="Q806" s="14" t="s">
        <v>1213</v>
      </c>
      <c r="R806" s="14" t="s">
        <v>1213</v>
      </c>
      <c r="S806" s="14" t="s">
        <v>1213</v>
      </c>
    </row>
    <row r="807" spans="1:19" ht="15.75" customHeight="1" x14ac:dyDescent="0.2">
      <c r="A807" s="14">
        <v>805</v>
      </c>
      <c r="B807" s="14" t="s">
        <v>696</v>
      </c>
      <c r="C807" s="14" t="str">
        <f>VLOOKUP(B807,'GSM 750'!$C$2:$G$729,5,FALSE)</f>
        <v>GHGD 500</v>
      </c>
      <c r="D807" s="89">
        <v>45070</v>
      </c>
      <c r="E807" s="14" t="s">
        <v>4369</v>
      </c>
      <c r="F807" s="14" t="s">
        <v>4369</v>
      </c>
      <c r="G807" s="14" t="s">
        <v>4371</v>
      </c>
      <c r="H807" s="14" t="s">
        <v>4374</v>
      </c>
      <c r="I807" s="14" t="s">
        <v>1382</v>
      </c>
      <c r="J807" s="14" t="s">
        <v>1211</v>
      </c>
      <c r="K807" s="14" t="s">
        <v>1212</v>
      </c>
      <c r="L807" s="14" t="s">
        <v>4373</v>
      </c>
      <c r="M807" s="14" t="s">
        <v>1213</v>
      </c>
      <c r="N807" s="14" t="s">
        <v>1213</v>
      </c>
      <c r="O807" s="14" t="s">
        <v>1213</v>
      </c>
      <c r="P807" s="14" t="s">
        <v>1213</v>
      </c>
      <c r="Q807" s="14" t="s">
        <v>1213</v>
      </c>
      <c r="R807" s="14" t="s">
        <v>1213</v>
      </c>
      <c r="S807" s="14" t="s">
        <v>1213</v>
      </c>
    </row>
    <row r="808" spans="1:19" ht="15.75" customHeight="1" x14ac:dyDescent="0.2">
      <c r="A808" s="14">
        <v>806</v>
      </c>
      <c r="B808" s="14" t="s">
        <v>553</v>
      </c>
      <c r="C808" s="14" t="str">
        <f>VLOOKUP(B808,'GSM 750'!$C$2:$G$729,5,FALSE)</f>
        <v>GHGD 500</v>
      </c>
      <c r="D808" s="89">
        <v>45070</v>
      </c>
      <c r="E808" s="14" t="s">
        <v>4378</v>
      </c>
      <c r="F808" s="116" t="s">
        <v>4379</v>
      </c>
      <c r="G808" s="116" t="s">
        <v>4454</v>
      </c>
      <c r="H808" s="14" t="s">
        <v>4374</v>
      </c>
      <c r="I808" s="14" t="s">
        <v>1376</v>
      </c>
      <c r="J808" s="14" t="s">
        <v>1211</v>
      </c>
      <c r="K808" s="14" t="s">
        <v>1212</v>
      </c>
      <c r="L808" s="14" t="s">
        <v>4373</v>
      </c>
      <c r="M808" s="14" t="s">
        <v>1213</v>
      </c>
      <c r="N808" s="14" t="s">
        <v>4373</v>
      </c>
      <c r="O808" s="14" t="s">
        <v>4373</v>
      </c>
      <c r="P808" s="14" t="s">
        <v>1213</v>
      </c>
      <c r="Q808" s="14" t="s">
        <v>1213</v>
      </c>
      <c r="R808" s="14" t="s">
        <v>1213</v>
      </c>
      <c r="S808" s="14" t="s">
        <v>1213</v>
      </c>
    </row>
    <row r="809" spans="1:19" ht="15.75" customHeight="1" x14ac:dyDescent="0.2">
      <c r="A809" s="14">
        <v>807</v>
      </c>
      <c r="B809" s="14" t="s">
        <v>536</v>
      </c>
      <c r="C809" s="14" t="str">
        <f>VLOOKUP(B809,'GSM 750'!$C$2:$G$729,5,FALSE)</f>
        <v>GHGD 500</v>
      </c>
      <c r="D809" s="89">
        <v>45070</v>
      </c>
      <c r="E809" s="14" t="s">
        <v>4369</v>
      </c>
      <c r="F809" s="14" t="s">
        <v>4369</v>
      </c>
      <c r="G809" s="14" t="s">
        <v>4371</v>
      </c>
      <c r="H809" s="14" t="s">
        <v>4376</v>
      </c>
      <c r="I809" s="14" t="s">
        <v>1376</v>
      </c>
      <c r="J809" s="14" t="s">
        <v>1211</v>
      </c>
      <c r="K809" s="14" t="s">
        <v>1212</v>
      </c>
      <c r="L809" s="14" t="s">
        <v>4373</v>
      </c>
      <c r="M809" s="14" t="s">
        <v>1213</v>
      </c>
      <c r="N809" s="14" t="s">
        <v>1213</v>
      </c>
      <c r="O809" s="14" t="s">
        <v>1213</v>
      </c>
      <c r="P809" s="14" t="s">
        <v>1213</v>
      </c>
      <c r="Q809" s="14" t="s">
        <v>1213</v>
      </c>
      <c r="R809" s="14" t="s">
        <v>1213</v>
      </c>
      <c r="S809" s="14" t="s">
        <v>1213</v>
      </c>
    </row>
    <row r="810" spans="1:19" ht="15.75" customHeight="1" x14ac:dyDescent="0.2">
      <c r="A810" s="14">
        <v>808</v>
      </c>
      <c r="B810" s="14" t="s">
        <v>512</v>
      </c>
      <c r="C810" s="14" t="str">
        <f>VLOOKUP(B810,'GSM 750'!$C$2:$G$729,5,FALSE)</f>
        <v>GHGD 500</v>
      </c>
      <c r="D810" s="89">
        <v>45070</v>
      </c>
      <c r="E810" s="14" t="s">
        <v>4369</v>
      </c>
      <c r="F810" s="14" t="s">
        <v>4369</v>
      </c>
      <c r="G810" s="14" t="s">
        <v>4371</v>
      </c>
      <c r="H810" s="14" t="s">
        <v>4376</v>
      </c>
      <c r="I810" s="14" t="s">
        <v>1376</v>
      </c>
      <c r="J810" s="14" t="s">
        <v>1211</v>
      </c>
      <c r="K810" s="14" t="s">
        <v>1212</v>
      </c>
      <c r="L810" s="14" t="s">
        <v>4373</v>
      </c>
      <c r="M810" s="14" t="s">
        <v>1213</v>
      </c>
      <c r="N810" s="14" t="s">
        <v>1213</v>
      </c>
      <c r="O810" s="14" t="s">
        <v>1213</v>
      </c>
      <c r="P810" s="14" t="s">
        <v>1213</v>
      </c>
      <c r="Q810" s="14" t="s">
        <v>1213</v>
      </c>
      <c r="R810" s="14" t="s">
        <v>1213</v>
      </c>
      <c r="S810" s="14" t="s">
        <v>1213</v>
      </c>
    </row>
    <row r="811" spans="1:19" ht="15.75" customHeight="1" x14ac:dyDescent="0.2">
      <c r="A811" s="14">
        <v>809</v>
      </c>
      <c r="B811" s="14" t="s">
        <v>783</v>
      </c>
      <c r="C811" s="14" t="str">
        <f>VLOOKUP(B811,'GSM 750'!$C$2:$G$729,5,FALSE)</f>
        <v>GHGD 500</v>
      </c>
      <c r="D811" s="89">
        <v>45070</v>
      </c>
      <c r="E811" s="14" t="s">
        <v>4369</v>
      </c>
      <c r="F811" s="14" t="s">
        <v>4369</v>
      </c>
      <c r="G811" s="14" t="s">
        <v>4371</v>
      </c>
      <c r="H811" s="14" t="s">
        <v>4375</v>
      </c>
      <c r="I811" s="14" t="s">
        <v>4341</v>
      </c>
      <c r="J811" s="14" t="s">
        <v>1211</v>
      </c>
      <c r="K811" s="14" t="s">
        <v>1212</v>
      </c>
      <c r="L811" s="14" t="s">
        <v>4373</v>
      </c>
      <c r="M811" s="14" t="s">
        <v>1213</v>
      </c>
      <c r="N811" s="14" t="s">
        <v>1213</v>
      </c>
      <c r="O811" s="14" t="s">
        <v>1213</v>
      </c>
      <c r="P811" s="14" t="s">
        <v>1213</v>
      </c>
      <c r="Q811" s="14" t="s">
        <v>1213</v>
      </c>
      <c r="R811" s="14" t="s">
        <v>1213</v>
      </c>
      <c r="S811" s="14" t="s">
        <v>1213</v>
      </c>
    </row>
    <row r="812" spans="1:19" ht="15.75" customHeight="1" x14ac:dyDescent="0.2">
      <c r="A812" s="14">
        <v>810</v>
      </c>
      <c r="B812" s="14" t="s">
        <v>670</v>
      </c>
      <c r="C812" s="14" t="str">
        <f>VLOOKUP(B812,'GSM 750'!$C$2:$G$729,5,FALSE)</f>
        <v>GHGD 500</v>
      </c>
      <c r="D812" s="89">
        <v>45070</v>
      </c>
      <c r="E812" s="14" t="s">
        <v>4369</v>
      </c>
      <c r="F812" s="14" t="s">
        <v>4369</v>
      </c>
      <c r="G812" s="14" t="s">
        <v>4371</v>
      </c>
      <c r="H812" s="14" t="s">
        <v>4375</v>
      </c>
      <c r="I812" s="14" t="s">
        <v>1376</v>
      </c>
      <c r="J812" s="14" t="s">
        <v>1211</v>
      </c>
      <c r="K812" s="14" t="s">
        <v>1212</v>
      </c>
      <c r="L812" s="14" t="s">
        <v>4373</v>
      </c>
      <c r="M812" s="14" t="s">
        <v>1213</v>
      </c>
      <c r="N812" s="14" t="s">
        <v>1213</v>
      </c>
      <c r="O812" s="14" t="s">
        <v>1213</v>
      </c>
      <c r="P812" s="14" t="s">
        <v>1213</v>
      </c>
      <c r="Q812" s="14" t="s">
        <v>1213</v>
      </c>
      <c r="R812" s="14" t="s">
        <v>1213</v>
      </c>
      <c r="S812" s="14" t="s">
        <v>1213</v>
      </c>
    </row>
    <row r="813" spans="1:19" ht="15.75" customHeight="1" x14ac:dyDescent="0.2">
      <c r="A813" s="14">
        <v>811</v>
      </c>
      <c r="B813" s="103" t="s">
        <v>834</v>
      </c>
      <c r="C813" s="14" t="str">
        <f>VLOOKUP(B813,'GSM 750'!$C$2:$G$729,5,FALSE)</f>
        <v>GHGD 500</v>
      </c>
      <c r="D813" s="89">
        <v>45071</v>
      </c>
      <c r="E813" s="14" t="s">
        <v>4369</v>
      </c>
      <c r="F813" s="14" t="s">
        <v>4369</v>
      </c>
      <c r="G813" s="14" t="s">
        <v>4371</v>
      </c>
      <c r="H813" s="14" t="s">
        <v>4372</v>
      </c>
      <c r="I813" s="14" t="s">
        <v>1376</v>
      </c>
      <c r="J813" s="14" t="s">
        <v>1211</v>
      </c>
      <c r="K813" s="14" t="s">
        <v>1212</v>
      </c>
      <c r="L813" s="14" t="s">
        <v>4373</v>
      </c>
      <c r="M813" s="14" t="s">
        <v>1213</v>
      </c>
      <c r="N813" s="14" t="s">
        <v>1213</v>
      </c>
      <c r="O813" s="14" t="s">
        <v>1213</v>
      </c>
      <c r="P813" s="14" t="s">
        <v>1213</v>
      </c>
      <c r="Q813" s="14" t="s">
        <v>1213</v>
      </c>
      <c r="R813" s="14" t="s">
        <v>1213</v>
      </c>
      <c r="S813" s="14" t="s">
        <v>1213</v>
      </c>
    </row>
    <row r="814" spans="1:19" ht="15.75" customHeight="1" x14ac:dyDescent="0.2">
      <c r="A814" s="14">
        <v>812</v>
      </c>
      <c r="B814" s="125" t="s">
        <v>382</v>
      </c>
      <c r="C814" s="14" t="str">
        <f>VLOOKUP(B814,'GSM 750'!$C$2:$G$729,5,FALSE)</f>
        <v>GHGD 500</v>
      </c>
      <c r="D814" s="89">
        <v>45071</v>
      </c>
      <c r="E814" s="14" t="s">
        <v>4369</v>
      </c>
      <c r="F814" s="14" t="s">
        <v>4369</v>
      </c>
      <c r="G814" s="14" t="s">
        <v>4371</v>
      </c>
      <c r="H814" s="14" t="s">
        <v>4374</v>
      </c>
      <c r="I814" s="14" t="s">
        <v>1376</v>
      </c>
      <c r="J814" s="14" t="s">
        <v>1211</v>
      </c>
      <c r="K814" s="14" t="s">
        <v>1212</v>
      </c>
      <c r="L814" s="14" t="s">
        <v>4373</v>
      </c>
      <c r="M814" s="14" t="s">
        <v>1213</v>
      </c>
      <c r="N814" s="14" t="s">
        <v>1213</v>
      </c>
      <c r="O814" s="14" t="s">
        <v>1213</v>
      </c>
      <c r="P814" s="14" t="s">
        <v>1213</v>
      </c>
      <c r="Q814" s="14" t="s">
        <v>1213</v>
      </c>
      <c r="R814" s="14" t="s">
        <v>1213</v>
      </c>
      <c r="S814" s="14" t="s">
        <v>1213</v>
      </c>
    </row>
    <row r="815" spans="1:19" ht="15.75" customHeight="1" x14ac:dyDescent="0.2">
      <c r="A815" s="14">
        <v>813</v>
      </c>
      <c r="B815" s="125" t="s">
        <v>389</v>
      </c>
      <c r="C815" s="14" t="str">
        <f>VLOOKUP(B815,'GSM 750'!$C$2:$G$729,5,FALSE)</f>
        <v>GHGD 500</v>
      </c>
      <c r="D815" s="89">
        <v>45071</v>
      </c>
      <c r="E815" s="14" t="s">
        <v>4369</v>
      </c>
      <c r="F815" s="14" t="s">
        <v>4369</v>
      </c>
      <c r="G815" s="14" t="s">
        <v>4464</v>
      </c>
      <c r="H815" s="14" t="s">
        <v>4374</v>
      </c>
      <c r="I815" s="14" t="s">
        <v>1376</v>
      </c>
      <c r="J815" s="14" t="s">
        <v>1211</v>
      </c>
      <c r="K815" s="14" t="s">
        <v>1212</v>
      </c>
      <c r="L815" s="14" t="s">
        <v>4373</v>
      </c>
      <c r="M815" s="14" t="s">
        <v>1213</v>
      </c>
      <c r="N815" s="14" t="s">
        <v>1213</v>
      </c>
      <c r="O815" s="14" t="s">
        <v>1213</v>
      </c>
      <c r="P815" s="14" t="s">
        <v>1213</v>
      </c>
      <c r="Q815" s="14" t="s">
        <v>1213</v>
      </c>
      <c r="R815" s="14" t="s">
        <v>1213</v>
      </c>
      <c r="S815" s="14" t="s">
        <v>1213</v>
      </c>
    </row>
    <row r="816" spans="1:19" ht="15.75" customHeight="1" x14ac:dyDescent="0.2">
      <c r="A816" s="14">
        <v>814</v>
      </c>
      <c r="B816" s="103" t="s">
        <v>748</v>
      </c>
      <c r="C816" s="14" t="str">
        <f>VLOOKUP(B816,'GSM 750'!$C$2:$G$729,5,FALSE)</f>
        <v>GHGD 500</v>
      </c>
      <c r="D816" s="89">
        <v>45071</v>
      </c>
      <c r="E816" s="14" t="s">
        <v>4369</v>
      </c>
      <c r="F816" s="14" t="s">
        <v>4369</v>
      </c>
      <c r="G816" s="14" t="s">
        <v>4454</v>
      </c>
      <c r="H816" s="14" t="s">
        <v>4375</v>
      </c>
      <c r="I816" s="14" t="s">
        <v>1376</v>
      </c>
      <c r="J816" s="14" t="s">
        <v>1211</v>
      </c>
      <c r="K816" s="14" t="s">
        <v>1212</v>
      </c>
      <c r="L816" s="14" t="s">
        <v>4373</v>
      </c>
      <c r="M816" s="14" t="s">
        <v>1213</v>
      </c>
      <c r="N816" s="14" t="s">
        <v>1213</v>
      </c>
      <c r="O816" s="14" t="s">
        <v>1213</v>
      </c>
      <c r="P816" s="14" t="s">
        <v>1213</v>
      </c>
      <c r="Q816" s="14" t="s">
        <v>1213</v>
      </c>
      <c r="R816" s="14" t="s">
        <v>1213</v>
      </c>
      <c r="S816" s="14" t="s">
        <v>1213</v>
      </c>
    </row>
    <row r="817" spans="1:19" ht="15.75" customHeight="1" x14ac:dyDescent="0.2">
      <c r="A817" s="14">
        <v>815</v>
      </c>
      <c r="B817" s="125" t="s">
        <v>4346</v>
      </c>
      <c r="C817" s="14" t="e">
        <f>VLOOKUP(B817,'GSM 750'!$C$2:$G$729,5,FALSE)</f>
        <v>#N/A</v>
      </c>
      <c r="D817" s="89">
        <v>45071</v>
      </c>
      <c r="E817" s="14" t="s">
        <v>4369</v>
      </c>
      <c r="F817" s="14" t="s">
        <v>4369</v>
      </c>
      <c r="G817" s="14" t="s">
        <v>4465</v>
      </c>
      <c r="H817" s="14" t="s">
        <v>4375</v>
      </c>
      <c r="I817" s="14" t="s">
        <v>1376</v>
      </c>
      <c r="J817" s="14" t="s">
        <v>1211</v>
      </c>
      <c r="K817" s="14" t="s">
        <v>1212</v>
      </c>
      <c r="L817" s="14" t="s">
        <v>4373</v>
      </c>
      <c r="M817" s="14" t="s">
        <v>1213</v>
      </c>
      <c r="N817" s="14" t="s">
        <v>1213</v>
      </c>
      <c r="O817" s="14" t="s">
        <v>1213</v>
      </c>
      <c r="P817" s="14" t="s">
        <v>1213</v>
      </c>
      <c r="Q817" s="14" t="s">
        <v>1213</v>
      </c>
      <c r="R817" s="14" t="s">
        <v>1213</v>
      </c>
      <c r="S817" s="14" t="s">
        <v>1213</v>
      </c>
    </row>
    <row r="818" spans="1:19" ht="15.75" customHeight="1" x14ac:dyDescent="0.2">
      <c r="A818" s="14">
        <v>816</v>
      </c>
      <c r="B818" s="125" t="s">
        <v>985</v>
      </c>
      <c r="C818" s="14" t="str">
        <f>VLOOKUP(B818,'GSM 750'!$C$2:$G$729,5,FALSE)</f>
        <v>GHGD 250</v>
      </c>
      <c r="D818" s="89">
        <v>45071</v>
      </c>
      <c r="E818" s="14" t="s">
        <v>4369</v>
      </c>
      <c r="F818" s="14" t="s">
        <v>4369</v>
      </c>
      <c r="G818" s="14" t="s">
        <v>4371</v>
      </c>
      <c r="H818" s="14" t="s">
        <v>4375</v>
      </c>
      <c r="I818" s="14" t="s">
        <v>1376</v>
      </c>
      <c r="J818" s="14" t="s">
        <v>1211</v>
      </c>
      <c r="K818" s="14" t="s">
        <v>1212</v>
      </c>
      <c r="L818" s="14" t="s">
        <v>4373</v>
      </c>
      <c r="M818" s="14" t="s">
        <v>1213</v>
      </c>
      <c r="N818" s="14" t="s">
        <v>1213</v>
      </c>
      <c r="O818" s="14" t="s">
        <v>1213</v>
      </c>
      <c r="P818" s="14" t="s">
        <v>1213</v>
      </c>
      <c r="Q818" s="14" t="s">
        <v>1213</v>
      </c>
      <c r="R818" s="14" t="s">
        <v>1213</v>
      </c>
      <c r="S818" s="14" t="s">
        <v>1213</v>
      </c>
    </row>
    <row r="819" spans="1:19" ht="15.75" customHeight="1" x14ac:dyDescent="0.2">
      <c r="A819" s="14">
        <v>817</v>
      </c>
      <c r="B819" s="14" t="s">
        <v>720</v>
      </c>
      <c r="C819" s="14" t="str">
        <f>VLOOKUP(B819,'GSM 750'!$C$2:$G$729,5,FALSE)</f>
        <v>GHGD 500</v>
      </c>
      <c r="D819" s="89">
        <v>45072</v>
      </c>
      <c r="E819" s="14" t="s">
        <v>4369</v>
      </c>
      <c r="F819" s="14" t="s">
        <v>4369</v>
      </c>
      <c r="G819" s="14" t="s">
        <v>4371</v>
      </c>
      <c r="H819" s="14" t="s">
        <v>4375</v>
      </c>
      <c r="I819" s="14" t="s">
        <v>1376</v>
      </c>
      <c r="J819" s="14" t="s">
        <v>1211</v>
      </c>
      <c r="K819" s="14" t="s">
        <v>1212</v>
      </c>
      <c r="L819" s="14" t="s">
        <v>4373</v>
      </c>
      <c r="M819" s="14" t="s">
        <v>1213</v>
      </c>
      <c r="N819" s="14" t="s">
        <v>1213</v>
      </c>
      <c r="O819" s="14" t="s">
        <v>1213</v>
      </c>
      <c r="P819" s="14" t="s">
        <v>1213</v>
      </c>
      <c r="Q819" s="14" t="s">
        <v>1213</v>
      </c>
      <c r="R819" s="14" t="s">
        <v>1213</v>
      </c>
      <c r="S819" s="14" t="s">
        <v>1213</v>
      </c>
    </row>
    <row r="820" spans="1:19" ht="15.75" customHeight="1" x14ac:dyDescent="0.2">
      <c r="A820" s="14">
        <v>818</v>
      </c>
      <c r="B820" s="14" t="s">
        <v>834</v>
      </c>
      <c r="C820" s="14" t="str">
        <f>VLOOKUP(B820,'GSM 750'!$C$2:$G$729,5,FALSE)</f>
        <v>GHGD 500</v>
      </c>
      <c r="D820" s="89">
        <v>45072</v>
      </c>
      <c r="E820" s="14" t="s">
        <v>1250</v>
      </c>
      <c r="F820" s="14" t="s">
        <v>4466</v>
      </c>
      <c r="G820" s="14" t="s">
        <v>4385</v>
      </c>
      <c r="H820" s="14" t="s">
        <v>4372</v>
      </c>
      <c r="I820" s="14" t="s">
        <v>1376</v>
      </c>
      <c r="J820" s="14" t="s">
        <v>1211</v>
      </c>
      <c r="K820" s="14" t="s">
        <v>1212</v>
      </c>
      <c r="L820" s="14" t="s">
        <v>4373</v>
      </c>
      <c r="M820" s="14" t="s">
        <v>1213</v>
      </c>
      <c r="N820" s="14" t="s">
        <v>1213</v>
      </c>
      <c r="O820" s="14" t="s">
        <v>1213</v>
      </c>
      <c r="P820" s="14" t="s">
        <v>1213</v>
      </c>
      <c r="Q820" s="14" t="s">
        <v>1213</v>
      </c>
      <c r="R820" s="14" t="s">
        <v>1213</v>
      </c>
      <c r="S820" s="14" t="s">
        <v>1213</v>
      </c>
    </row>
    <row r="821" spans="1:19" ht="15.75" customHeight="1" x14ac:dyDescent="0.2">
      <c r="A821" s="14">
        <v>819</v>
      </c>
      <c r="B821" s="14" t="s">
        <v>958</v>
      </c>
      <c r="C821" s="14" t="str">
        <f>VLOOKUP(B821,'GSM 750'!$C$2:$G$729,5,FALSE)</f>
        <v>GHGD 250</v>
      </c>
      <c r="D821" s="89">
        <v>45072</v>
      </c>
      <c r="E821" s="14" t="s">
        <v>4369</v>
      </c>
      <c r="F821" s="14" t="s">
        <v>4369</v>
      </c>
      <c r="G821" s="14" t="s">
        <v>4371</v>
      </c>
      <c r="H821" s="14" t="s">
        <v>4375</v>
      </c>
      <c r="I821" s="14" t="s">
        <v>4341</v>
      </c>
      <c r="J821" s="14" t="s">
        <v>1211</v>
      </c>
      <c r="K821" s="14" t="s">
        <v>1212</v>
      </c>
      <c r="L821" s="14" t="s">
        <v>4373</v>
      </c>
      <c r="M821" s="14" t="s">
        <v>1213</v>
      </c>
      <c r="N821" s="14" t="s">
        <v>1213</v>
      </c>
      <c r="O821" s="14" t="s">
        <v>1213</v>
      </c>
      <c r="P821" s="14" t="s">
        <v>1213</v>
      </c>
      <c r="Q821" s="14" t="s">
        <v>1213</v>
      </c>
      <c r="R821" s="14" t="s">
        <v>1213</v>
      </c>
      <c r="S821" s="14" t="s">
        <v>1213</v>
      </c>
    </row>
    <row r="822" spans="1:19" ht="15.75" customHeight="1" x14ac:dyDescent="0.2">
      <c r="A822" s="14">
        <v>820</v>
      </c>
      <c r="B822" s="14" t="s">
        <v>821</v>
      </c>
      <c r="C822" s="14" t="str">
        <f>VLOOKUP(B822,'GSM 750'!$C$2:$G$729,5,FALSE)</f>
        <v>GHGD 500</v>
      </c>
      <c r="D822" s="89">
        <v>45073</v>
      </c>
      <c r="E822" s="14" t="s">
        <v>4369</v>
      </c>
      <c r="F822" s="14" t="s">
        <v>4369</v>
      </c>
      <c r="G822" s="14" t="s">
        <v>4371</v>
      </c>
      <c r="H822" s="14" t="s">
        <v>4375</v>
      </c>
      <c r="I822" s="14" t="s">
        <v>1376</v>
      </c>
      <c r="J822" s="14" t="s">
        <v>1211</v>
      </c>
      <c r="K822" s="14" t="s">
        <v>1212</v>
      </c>
      <c r="L822" s="14" t="s">
        <v>4373</v>
      </c>
      <c r="M822" s="14" t="s">
        <v>1213</v>
      </c>
      <c r="N822" s="14" t="s">
        <v>1213</v>
      </c>
      <c r="O822" s="14" t="s">
        <v>1213</v>
      </c>
      <c r="P822" s="14" t="s">
        <v>1213</v>
      </c>
      <c r="Q822" s="14" t="s">
        <v>1213</v>
      </c>
      <c r="R822" s="14" t="s">
        <v>1213</v>
      </c>
      <c r="S822" s="14" t="s">
        <v>1213</v>
      </c>
    </row>
    <row r="823" spans="1:19" ht="15.75" customHeight="1" x14ac:dyDescent="0.2">
      <c r="A823" s="14">
        <v>821</v>
      </c>
      <c r="B823" s="14" t="s">
        <v>834</v>
      </c>
      <c r="C823" s="14" t="str">
        <f>VLOOKUP(B823,'GSM 750'!$C$2:$G$729,5,FALSE)</f>
        <v>GHGD 500</v>
      </c>
      <c r="D823" s="89">
        <v>45073</v>
      </c>
      <c r="E823" s="14" t="s">
        <v>4369</v>
      </c>
      <c r="F823" s="14" t="s">
        <v>4369</v>
      </c>
      <c r="G823" s="14" t="s">
        <v>4371</v>
      </c>
      <c r="H823" s="14" t="s">
        <v>4372</v>
      </c>
      <c r="I823" s="14" t="s">
        <v>1376</v>
      </c>
      <c r="J823" s="14" t="s">
        <v>1211</v>
      </c>
      <c r="K823" s="14" t="s">
        <v>1212</v>
      </c>
      <c r="L823" s="14" t="s">
        <v>4373</v>
      </c>
      <c r="M823" s="14" t="s">
        <v>1213</v>
      </c>
      <c r="N823" s="14" t="s">
        <v>1213</v>
      </c>
      <c r="O823" s="14" t="s">
        <v>1213</v>
      </c>
      <c r="P823" s="14" t="s">
        <v>1213</v>
      </c>
      <c r="Q823" s="14" t="s">
        <v>1213</v>
      </c>
      <c r="R823" s="14" t="s">
        <v>1213</v>
      </c>
      <c r="S823" s="14" t="s">
        <v>1213</v>
      </c>
    </row>
    <row r="824" spans="1:19" ht="15.75" customHeight="1" x14ac:dyDescent="0.2">
      <c r="A824" s="14">
        <v>822</v>
      </c>
      <c r="B824" s="14" t="s">
        <v>758</v>
      </c>
      <c r="C824" s="14" t="str">
        <f>VLOOKUP(B824,'GSM 750'!$C$2:$G$729,5,FALSE)</f>
        <v>GHGD 500</v>
      </c>
      <c r="D824" s="89">
        <v>45073</v>
      </c>
      <c r="E824" s="14" t="s">
        <v>4369</v>
      </c>
      <c r="F824" s="14" t="s">
        <v>4369</v>
      </c>
      <c r="G824" s="14" t="s">
        <v>4371</v>
      </c>
      <c r="H824" s="14" t="s">
        <v>4375</v>
      </c>
      <c r="I824" s="14" t="s">
        <v>1249</v>
      </c>
      <c r="J824" s="14" t="s">
        <v>1211</v>
      </c>
      <c r="K824" s="14" t="s">
        <v>1212</v>
      </c>
      <c r="L824" s="14" t="s">
        <v>4373</v>
      </c>
      <c r="M824" s="14" t="s">
        <v>1213</v>
      </c>
      <c r="N824" s="14" t="s">
        <v>1213</v>
      </c>
      <c r="O824" s="14" t="s">
        <v>1213</v>
      </c>
      <c r="P824" s="14" t="s">
        <v>1213</v>
      </c>
      <c r="Q824" s="14" t="s">
        <v>1213</v>
      </c>
      <c r="R824" s="14" t="s">
        <v>1213</v>
      </c>
      <c r="S824" s="14" t="s">
        <v>1213</v>
      </c>
    </row>
    <row r="825" spans="1:19" ht="15.75" customHeight="1" x14ac:dyDescent="0.2">
      <c r="A825" s="14">
        <v>823</v>
      </c>
      <c r="B825" s="14" t="s">
        <v>212</v>
      </c>
      <c r="C825" s="14" t="str">
        <f>VLOOKUP(B825,'GSM 750'!$C$2:$G$729,5,FALSE)</f>
        <v>GHGD 500</v>
      </c>
      <c r="D825" s="89">
        <v>45074</v>
      </c>
      <c r="E825" s="14" t="s">
        <v>4369</v>
      </c>
      <c r="F825" s="14" t="s">
        <v>4370</v>
      </c>
      <c r="G825" s="14" t="s">
        <v>4371</v>
      </c>
      <c r="H825" s="14" t="s">
        <v>4372</v>
      </c>
      <c r="I825" s="14" t="s">
        <v>1238</v>
      </c>
      <c r="J825" s="14" t="s">
        <v>1211</v>
      </c>
      <c r="K825" s="14" t="s">
        <v>1212</v>
      </c>
      <c r="L825" s="14" t="s">
        <v>4373</v>
      </c>
      <c r="M825" s="14" t="s">
        <v>1213</v>
      </c>
      <c r="N825" s="14" t="s">
        <v>1213</v>
      </c>
      <c r="O825" s="14" t="s">
        <v>1213</v>
      </c>
      <c r="P825" s="14" t="s">
        <v>1213</v>
      </c>
      <c r="Q825" s="14" t="s">
        <v>1213</v>
      </c>
      <c r="R825" s="14" t="s">
        <v>1213</v>
      </c>
      <c r="S825" s="14" t="s">
        <v>1213</v>
      </c>
    </row>
    <row r="826" spans="1:19" ht="15.75" customHeight="1" x14ac:dyDescent="0.2">
      <c r="A826" s="14">
        <v>824</v>
      </c>
      <c r="B826" s="14" t="s">
        <v>442</v>
      </c>
      <c r="C826" s="14" t="str">
        <f>VLOOKUP(B826,'GSM 750'!$C$2:$G$729,5,FALSE)</f>
        <v>GHGD 500</v>
      </c>
      <c r="D826" s="89">
        <v>45074</v>
      </c>
      <c r="E826" s="14" t="s">
        <v>4369</v>
      </c>
      <c r="F826" s="14" t="s">
        <v>4370</v>
      </c>
      <c r="G826" s="14" t="s">
        <v>4371</v>
      </c>
      <c r="H826" s="14" t="s">
        <v>4372</v>
      </c>
      <c r="I826" s="14" t="s">
        <v>1249</v>
      </c>
      <c r="J826" s="14" t="s">
        <v>1211</v>
      </c>
      <c r="K826" s="14" t="s">
        <v>1212</v>
      </c>
      <c r="L826" s="14" t="s">
        <v>4373</v>
      </c>
      <c r="M826" s="14" t="s">
        <v>1213</v>
      </c>
      <c r="N826" s="14" t="s">
        <v>1213</v>
      </c>
      <c r="O826" s="14" t="s">
        <v>1213</v>
      </c>
      <c r="P826" s="14" t="s">
        <v>1213</v>
      </c>
      <c r="Q826" s="14" t="s">
        <v>1213</v>
      </c>
      <c r="R826" s="14" t="s">
        <v>1213</v>
      </c>
      <c r="S826" s="14" t="s">
        <v>1213</v>
      </c>
    </row>
    <row r="827" spans="1:19" ht="15.75" customHeight="1" x14ac:dyDescent="0.2">
      <c r="A827" s="14">
        <v>825</v>
      </c>
      <c r="B827" s="14" t="s">
        <v>629</v>
      </c>
      <c r="C827" s="14" t="str">
        <f>VLOOKUP(B827,'GSM 750'!$C$2:$G$729,5,FALSE)</f>
        <v>GHGD 500</v>
      </c>
      <c r="D827" s="89">
        <v>45074</v>
      </c>
      <c r="E827" s="14" t="s">
        <v>4369</v>
      </c>
      <c r="F827" s="14" t="s">
        <v>4370</v>
      </c>
      <c r="G827" s="14" t="s">
        <v>4371</v>
      </c>
      <c r="H827" s="14" t="s">
        <v>4372</v>
      </c>
      <c r="I827" s="14" t="s">
        <v>1238</v>
      </c>
      <c r="J827" s="14" t="s">
        <v>1211</v>
      </c>
      <c r="K827" s="14" t="s">
        <v>1212</v>
      </c>
      <c r="L827" s="14" t="s">
        <v>4373</v>
      </c>
      <c r="M827" s="14" t="s">
        <v>1213</v>
      </c>
      <c r="N827" s="14" t="s">
        <v>1213</v>
      </c>
      <c r="O827" s="14" t="s">
        <v>1213</v>
      </c>
      <c r="P827" s="14" t="s">
        <v>1213</v>
      </c>
      <c r="Q827" s="14" t="s">
        <v>1213</v>
      </c>
      <c r="R827" s="14" t="s">
        <v>1213</v>
      </c>
      <c r="S827" s="14" t="s">
        <v>1213</v>
      </c>
    </row>
    <row r="828" spans="1:19" ht="15.75" customHeight="1" x14ac:dyDescent="0.2">
      <c r="A828" s="14">
        <v>826</v>
      </c>
      <c r="B828" s="14" t="s">
        <v>2173</v>
      </c>
      <c r="C828" s="14" t="e">
        <f>VLOOKUP(B828,'GSM 750'!$C$2:$G$729,5,FALSE)</f>
        <v>#N/A</v>
      </c>
      <c r="D828" s="89">
        <v>45075</v>
      </c>
      <c r="E828" s="14" t="s">
        <v>4369</v>
      </c>
      <c r="F828" s="14" t="s">
        <v>4370</v>
      </c>
      <c r="G828" s="14" t="s">
        <v>4371</v>
      </c>
      <c r="H828" s="14" t="s">
        <v>4374</v>
      </c>
      <c r="I828" s="14" t="s">
        <v>1210</v>
      </c>
      <c r="J828" s="14" t="s">
        <v>1211</v>
      </c>
      <c r="K828" s="14" t="s">
        <v>1212</v>
      </c>
      <c r="L828" s="14" t="s">
        <v>4373</v>
      </c>
      <c r="M828" s="14" t="s">
        <v>1213</v>
      </c>
      <c r="N828" s="14" t="s">
        <v>1213</v>
      </c>
      <c r="O828" s="14" t="s">
        <v>1213</v>
      </c>
      <c r="P828" s="14" t="s">
        <v>1213</v>
      </c>
      <c r="Q828" s="14" t="s">
        <v>1213</v>
      </c>
      <c r="R828" s="14" t="s">
        <v>1213</v>
      </c>
      <c r="S828" s="14" t="s">
        <v>1213</v>
      </c>
    </row>
    <row r="829" spans="1:19" ht="15.75" customHeight="1" x14ac:dyDescent="0.2">
      <c r="A829" s="14">
        <v>827</v>
      </c>
      <c r="B829" s="14" t="s">
        <v>1017</v>
      </c>
      <c r="C829" s="14" t="str">
        <f>VLOOKUP(B829,'GSM 750'!$C$2:$G$729,5,FALSE)</f>
        <v>GHGD 250</v>
      </c>
      <c r="D829" s="89">
        <v>45076</v>
      </c>
      <c r="E829" s="14" t="s">
        <v>4369</v>
      </c>
      <c r="F829" s="14" t="s">
        <v>4370</v>
      </c>
      <c r="G829" s="14" t="s">
        <v>4371</v>
      </c>
      <c r="H829" s="14" t="s">
        <v>4376</v>
      </c>
      <c r="I829" s="14" t="s">
        <v>1210</v>
      </c>
      <c r="J829" s="14" t="s">
        <v>1211</v>
      </c>
      <c r="K829" s="14" t="s">
        <v>1212</v>
      </c>
      <c r="L829" s="14" t="s">
        <v>4373</v>
      </c>
      <c r="M829" s="14" t="s">
        <v>1213</v>
      </c>
      <c r="N829" s="14" t="s">
        <v>1213</v>
      </c>
      <c r="O829" s="14" t="s">
        <v>1213</v>
      </c>
      <c r="P829" s="14" t="s">
        <v>1213</v>
      </c>
      <c r="Q829" s="14" t="s">
        <v>1213</v>
      </c>
      <c r="R829" s="14" t="s">
        <v>1213</v>
      </c>
      <c r="S829" s="14" t="s">
        <v>1213</v>
      </c>
    </row>
    <row r="830" spans="1:19" ht="15.75" customHeight="1" x14ac:dyDescent="0.2">
      <c r="A830" s="14">
        <v>828</v>
      </c>
      <c r="B830" s="14" t="s">
        <v>982</v>
      </c>
      <c r="C830" s="14" t="str">
        <f>VLOOKUP(B830,'GSM 750'!$C$2:$G$729,5,FALSE)</f>
        <v>GHGD 250</v>
      </c>
      <c r="D830" s="89">
        <v>45076</v>
      </c>
      <c r="E830" s="14" t="s">
        <v>4369</v>
      </c>
      <c r="F830" s="14" t="s">
        <v>4370</v>
      </c>
      <c r="G830" s="14" t="s">
        <v>4371</v>
      </c>
      <c r="H830" s="14" t="s">
        <v>4375</v>
      </c>
      <c r="I830" s="14" t="s">
        <v>1210</v>
      </c>
      <c r="J830" s="14" t="s">
        <v>1211</v>
      </c>
      <c r="K830" s="14" t="s">
        <v>1212</v>
      </c>
      <c r="L830" s="14" t="s">
        <v>4373</v>
      </c>
      <c r="M830" s="14" t="s">
        <v>1213</v>
      </c>
      <c r="N830" s="14" t="s">
        <v>1213</v>
      </c>
      <c r="O830" s="14" t="s">
        <v>1213</v>
      </c>
      <c r="P830" s="14" t="s">
        <v>1213</v>
      </c>
      <c r="Q830" s="14" t="s">
        <v>1213</v>
      </c>
      <c r="R830" s="14" t="s">
        <v>1213</v>
      </c>
      <c r="S830" s="14" t="s">
        <v>1213</v>
      </c>
    </row>
    <row r="831" spans="1:19" ht="15.75" customHeight="1" x14ac:dyDescent="0.2">
      <c r="A831" s="14">
        <v>829</v>
      </c>
      <c r="B831" s="14" t="s">
        <v>1908</v>
      </c>
      <c r="C831" s="14" t="str">
        <f>VLOOKUP(B831,'GSM 750'!$C$2:$G$729,5,FALSE)</f>
        <v>GHGD 500</v>
      </c>
      <c r="D831" s="89">
        <v>45077</v>
      </c>
      <c r="E831" s="14" t="s">
        <v>1250</v>
      </c>
      <c r="F831" s="14" t="s">
        <v>1250</v>
      </c>
      <c r="G831" s="14" t="s">
        <v>4385</v>
      </c>
      <c r="H831" s="14" t="s">
        <v>4372</v>
      </c>
      <c r="I831" s="14" t="s">
        <v>1210</v>
      </c>
      <c r="J831" s="14" t="s">
        <v>1211</v>
      </c>
      <c r="K831" s="14" t="s">
        <v>1212</v>
      </c>
      <c r="L831" s="14" t="s">
        <v>4373</v>
      </c>
      <c r="M831" s="14" t="s">
        <v>1213</v>
      </c>
      <c r="N831" s="14" t="s">
        <v>1213</v>
      </c>
      <c r="O831" s="14" t="s">
        <v>1213</v>
      </c>
      <c r="P831" s="14" t="s">
        <v>1213</v>
      </c>
      <c r="Q831" s="14" t="s">
        <v>1213</v>
      </c>
      <c r="R831" s="14" t="s">
        <v>1213</v>
      </c>
      <c r="S831" s="14" t="s">
        <v>1213</v>
      </c>
    </row>
    <row r="832" spans="1:19" ht="15.75" customHeight="1" x14ac:dyDescent="0.2">
      <c r="A832" s="14">
        <v>830</v>
      </c>
      <c r="B832" s="14" t="s">
        <v>212</v>
      </c>
      <c r="C832" s="14" t="str">
        <f>VLOOKUP(B832,'GSM 750'!$C$2:$G$729,5,FALSE)</f>
        <v>GHGD 500</v>
      </c>
      <c r="D832" s="89">
        <v>45077</v>
      </c>
      <c r="E832" s="14" t="s">
        <v>4369</v>
      </c>
      <c r="F832" s="14" t="s">
        <v>4370</v>
      </c>
      <c r="G832" s="14" t="s">
        <v>4371</v>
      </c>
      <c r="H832" s="14" t="s">
        <v>4372</v>
      </c>
      <c r="I832" s="14" t="s">
        <v>1210</v>
      </c>
      <c r="J832" s="14" t="s">
        <v>1211</v>
      </c>
      <c r="K832" s="14" t="s">
        <v>1212</v>
      </c>
      <c r="L832" s="14" t="s">
        <v>4373</v>
      </c>
      <c r="M832" s="14" t="s">
        <v>1213</v>
      </c>
      <c r="N832" s="14" t="s">
        <v>1213</v>
      </c>
      <c r="O832" s="14" t="s">
        <v>1213</v>
      </c>
      <c r="P832" s="14" t="s">
        <v>1213</v>
      </c>
      <c r="Q832" s="14" t="s">
        <v>1213</v>
      </c>
      <c r="R832" s="14" t="s">
        <v>1213</v>
      </c>
      <c r="S832" s="14" t="s">
        <v>1213</v>
      </c>
    </row>
    <row r="833" spans="1:19" ht="15.75" customHeight="1" x14ac:dyDescent="0.25">
      <c r="A833" s="14">
        <v>831</v>
      </c>
      <c r="B833" s="126" t="s">
        <v>291</v>
      </c>
      <c r="C833" s="14" t="e">
        <f>VLOOKUP(B833,'GSM 750'!$C$2:$G$729,5,FALSE)</f>
        <v>#N/A</v>
      </c>
      <c r="D833" s="89">
        <v>45077</v>
      </c>
      <c r="E833" s="14" t="s">
        <v>4369</v>
      </c>
      <c r="F833" s="14" t="s">
        <v>4370</v>
      </c>
      <c r="G833" s="14" t="s">
        <v>4371</v>
      </c>
      <c r="H833" s="14" t="s">
        <v>4376</v>
      </c>
      <c r="I833" s="14" t="s">
        <v>1210</v>
      </c>
      <c r="J833" s="14" t="s">
        <v>1211</v>
      </c>
      <c r="K833" s="14" t="s">
        <v>1212</v>
      </c>
      <c r="L833" s="14" t="s">
        <v>4373</v>
      </c>
      <c r="M833" s="14" t="s">
        <v>1213</v>
      </c>
      <c r="N833" s="14" t="s">
        <v>1213</v>
      </c>
      <c r="O833" s="14" t="s">
        <v>1213</v>
      </c>
      <c r="P833" s="14" t="s">
        <v>1213</v>
      </c>
      <c r="Q833" s="14" t="s">
        <v>1213</v>
      </c>
      <c r="R833" s="14" t="s">
        <v>1213</v>
      </c>
      <c r="S833" s="14" t="s">
        <v>1213</v>
      </c>
    </row>
    <row r="834" spans="1:19" ht="15.75" customHeight="1" x14ac:dyDescent="0.2">
      <c r="A834" s="14">
        <v>832</v>
      </c>
      <c r="B834" s="14" t="s">
        <v>834</v>
      </c>
      <c r="C834" s="14" t="str">
        <f>VLOOKUP(B834,'GSM 750'!$C$2:$G$729,5,FALSE)</f>
        <v>GHGD 500</v>
      </c>
      <c r="D834" s="89">
        <v>45077</v>
      </c>
      <c r="E834" s="14" t="s">
        <v>4369</v>
      </c>
      <c r="F834" s="14" t="s">
        <v>4370</v>
      </c>
      <c r="G834" s="14" t="s">
        <v>4371</v>
      </c>
      <c r="H834" s="14" t="s">
        <v>4372</v>
      </c>
      <c r="I834" s="14" t="s">
        <v>1210</v>
      </c>
      <c r="J834" s="14" t="s">
        <v>1211</v>
      </c>
      <c r="K834" s="14" t="s">
        <v>1212</v>
      </c>
      <c r="L834" s="14" t="s">
        <v>4373</v>
      </c>
      <c r="M834" s="14" t="s">
        <v>1213</v>
      </c>
      <c r="N834" s="14" t="s">
        <v>1213</v>
      </c>
      <c r="O834" s="14" t="s">
        <v>1213</v>
      </c>
      <c r="P834" s="14" t="s">
        <v>1213</v>
      </c>
      <c r="Q834" s="14" t="s">
        <v>1213</v>
      </c>
      <c r="R834" s="14" t="s">
        <v>1213</v>
      </c>
      <c r="S834" s="14" t="s">
        <v>1213</v>
      </c>
    </row>
    <row r="835" spans="1:19" ht="15.75" customHeight="1" x14ac:dyDescent="0.2">
      <c r="A835" s="14">
        <v>833</v>
      </c>
      <c r="B835" s="14" t="s">
        <v>630</v>
      </c>
      <c r="C835" s="14" t="e">
        <f>VLOOKUP(B835,'GSM 750'!$C$2:$G$729,5,FALSE)</f>
        <v>#N/A</v>
      </c>
      <c r="D835" s="89">
        <v>45077</v>
      </c>
      <c r="E835" s="14" t="s">
        <v>4369</v>
      </c>
      <c r="F835" s="14" t="s">
        <v>4370</v>
      </c>
      <c r="G835" s="14" t="s">
        <v>4371</v>
      </c>
      <c r="H835" s="14" t="s">
        <v>4372</v>
      </c>
      <c r="I835" s="14" t="s">
        <v>1210</v>
      </c>
      <c r="J835" s="14" t="s">
        <v>1211</v>
      </c>
      <c r="K835" s="14" t="s">
        <v>1212</v>
      </c>
      <c r="L835" s="14" t="s">
        <v>4373</v>
      </c>
      <c r="M835" s="14" t="s">
        <v>1213</v>
      </c>
      <c r="N835" s="14" t="s">
        <v>1213</v>
      </c>
      <c r="O835" s="14" t="s">
        <v>1213</v>
      </c>
      <c r="P835" s="14" t="s">
        <v>1213</v>
      </c>
      <c r="Q835" s="14" t="s">
        <v>1213</v>
      </c>
      <c r="R835" s="92" t="s">
        <v>1213</v>
      </c>
      <c r="S835" s="92" t="s">
        <v>1213</v>
      </c>
    </row>
    <row r="836" spans="1:19" ht="15.75" customHeight="1" x14ac:dyDescent="0.2">
      <c r="A836" s="14">
        <v>834</v>
      </c>
      <c r="B836" s="14" t="s">
        <v>518</v>
      </c>
      <c r="C836" s="14" t="str">
        <f>VLOOKUP(B836,'GSM 750'!$C$2:$G$729,5,FALSE)</f>
        <v>GHGD 500</v>
      </c>
      <c r="D836" s="89">
        <v>45077</v>
      </c>
      <c r="E836" s="14" t="s">
        <v>4369</v>
      </c>
      <c r="F836" s="14" t="s">
        <v>4370</v>
      </c>
      <c r="G836" s="14" t="s">
        <v>4371</v>
      </c>
      <c r="H836" s="14" t="s">
        <v>4376</v>
      </c>
      <c r="I836" s="14" t="s">
        <v>1210</v>
      </c>
      <c r="J836" s="14" t="s">
        <v>1211</v>
      </c>
      <c r="K836" s="14" t="s">
        <v>1212</v>
      </c>
      <c r="L836" s="14" t="s">
        <v>4373</v>
      </c>
      <c r="M836" s="92" t="s">
        <v>1213</v>
      </c>
      <c r="N836" s="92" t="s">
        <v>1213</v>
      </c>
      <c r="O836" s="92" t="s">
        <v>1213</v>
      </c>
      <c r="P836" s="92" t="s">
        <v>1213</v>
      </c>
      <c r="Q836" s="92" t="s">
        <v>1213</v>
      </c>
      <c r="R836" s="92" t="s">
        <v>1213</v>
      </c>
      <c r="S836" s="92" t="s">
        <v>1213</v>
      </c>
    </row>
    <row r="837" spans="1:19" ht="15.75" customHeight="1" x14ac:dyDescent="0.2">
      <c r="A837" s="14">
        <v>835</v>
      </c>
      <c r="B837" s="14" t="s">
        <v>1235</v>
      </c>
      <c r="C837" s="14" t="e">
        <f>VLOOKUP(B837,'GSM 750'!$C$2:$G$729,5,FALSE)</f>
        <v>#N/A</v>
      </c>
      <c r="D837" s="89">
        <v>45077</v>
      </c>
      <c r="E837" s="14" t="s">
        <v>4369</v>
      </c>
      <c r="F837" s="14" t="s">
        <v>4370</v>
      </c>
      <c r="G837" s="14" t="s">
        <v>4371</v>
      </c>
      <c r="H837" s="14" t="s">
        <v>4375</v>
      </c>
      <c r="I837" s="14" t="s">
        <v>1210</v>
      </c>
      <c r="J837" s="14" t="s">
        <v>1211</v>
      </c>
      <c r="K837" s="14" t="s">
        <v>1212</v>
      </c>
      <c r="L837" s="14" t="s">
        <v>4373</v>
      </c>
      <c r="M837" s="92" t="s">
        <v>1213</v>
      </c>
      <c r="N837" s="92" t="s">
        <v>1213</v>
      </c>
      <c r="O837" s="92" t="s">
        <v>1213</v>
      </c>
      <c r="P837" s="92" t="s">
        <v>1213</v>
      </c>
      <c r="Q837" s="92" t="s">
        <v>1213</v>
      </c>
      <c r="R837" s="92" t="s">
        <v>1213</v>
      </c>
      <c r="S837" s="92" t="s">
        <v>1213</v>
      </c>
    </row>
    <row r="838" spans="1:19" ht="15.75" customHeight="1" x14ac:dyDescent="0.25">
      <c r="A838" s="14">
        <v>836</v>
      </c>
      <c r="B838" s="126" t="s">
        <v>512</v>
      </c>
      <c r="C838" s="14" t="str">
        <f>VLOOKUP(B838,'GSM 750'!$C$2:$G$729,5,FALSE)</f>
        <v>GHGD 500</v>
      </c>
      <c r="D838" s="89">
        <v>45077</v>
      </c>
      <c r="E838" s="14" t="s">
        <v>4369</v>
      </c>
      <c r="F838" s="14" t="s">
        <v>4370</v>
      </c>
      <c r="G838" s="14" t="s">
        <v>4371</v>
      </c>
      <c r="H838" s="14" t="s">
        <v>4376</v>
      </c>
      <c r="I838" s="14" t="s">
        <v>1210</v>
      </c>
      <c r="J838" s="14" t="s">
        <v>1211</v>
      </c>
      <c r="K838" s="14" t="s">
        <v>1212</v>
      </c>
      <c r="L838" s="14" t="s">
        <v>4373</v>
      </c>
      <c r="M838" s="92" t="s">
        <v>1213</v>
      </c>
      <c r="N838" s="92" t="s">
        <v>1213</v>
      </c>
      <c r="O838" s="92" t="s">
        <v>1213</v>
      </c>
      <c r="P838" s="92" t="s">
        <v>1213</v>
      </c>
      <c r="Q838" s="92" t="s">
        <v>1213</v>
      </c>
      <c r="R838" s="92" t="s">
        <v>1213</v>
      </c>
      <c r="S838" s="92" t="s">
        <v>1213</v>
      </c>
    </row>
    <row r="839" spans="1:19" ht="15.75" customHeight="1" x14ac:dyDescent="0.25">
      <c r="A839" s="14">
        <v>837</v>
      </c>
      <c r="B839" s="126" t="s">
        <v>720</v>
      </c>
      <c r="C839" s="14" t="str">
        <f>VLOOKUP(B839,'GSM 750'!$C$2:$G$729,5,FALSE)</f>
        <v>GHGD 500</v>
      </c>
      <c r="D839" s="89">
        <v>45077</v>
      </c>
      <c r="E839" s="14" t="s">
        <v>4369</v>
      </c>
      <c r="F839" s="14" t="s">
        <v>4370</v>
      </c>
      <c r="G839" s="14" t="s">
        <v>4371</v>
      </c>
      <c r="H839" s="14" t="s">
        <v>4375</v>
      </c>
      <c r="I839" s="14" t="s">
        <v>1210</v>
      </c>
      <c r="J839" s="14" t="s">
        <v>1211</v>
      </c>
      <c r="K839" s="14" t="s">
        <v>1212</v>
      </c>
      <c r="L839" s="14" t="s">
        <v>4373</v>
      </c>
      <c r="M839" s="92" t="s">
        <v>1213</v>
      </c>
      <c r="N839" s="92" t="s">
        <v>1213</v>
      </c>
      <c r="O839" s="92" t="s">
        <v>1213</v>
      </c>
      <c r="P839" s="92" t="s">
        <v>1213</v>
      </c>
      <c r="Q839" s="92" t="s">
        <v>1213</v>
      </c>
      <c r="R839" s="92" t="s">
        <v>1213</v>
      </c>
      <c r="S839" s="92" t="s">
        <v>1213</v>
      </c>
    </row>
    <row r="840" spans="1:19" ht="15.75" customHeight="1" x14ac:dyDescent="0.2">
      <c r="A840" s="14">
        <v>838</v>
      </c>
      <c r="B840" s="14" t="s">
        <v>564</v>
      </c>
      <c r="C840" s="14" t="str">
        <f>VLOOKUP(B840,'GSM 750'!$C$2:$G$729,5,FALSE)</f>
        <v>GHGD 500</v>
      </c>
      <c r="D840" s="89">
        <v>45078</v>
      </c>
      <c r="E840" s="14" t="s">
        <v>4369</v>
      </c>
      <c r="F840" s="14" t="s">
        <v>4370</v>
      </c>
      <c r="G840" s="14" t="s">
        <v>4454</v>
      </c>
      <c r="H840" s="14" t="s">
        <v>4374</v>
      </c>
      <c r="I840" s="14" t="s">
        <v>1210</v>
      </c>
      <c r="J840" s="14" t="s">
        <v>1211</v>
      </c>
      <c r="K840" s="14" t="s">
        <v>1212</v>
      </c>
      <c r="L840" s="14" t="s">
        <v>4373</v>
      </c>
      <c r="M840" s="92" t="s">
        <v>1213</v>
      </c>
      <c r="N840" s="92" t="s">
        <v>1213</v>
      </c>
      <c r="O840" s="92" t="s">
        <v>1213</v>
      </c>
      <c r="P840" s="92" t="s">
        <v>1213</v>
      </c>
      <c r="Q840" s="92" t="s">
        <v>1213</v>
      </c>
      <c r="R840" s="92" t="s">
        <v>1213</v>
      </c>
      <c r="S840" s="92" t="s">
        <v>1213</v>
      </c>
    </row>
    <row r="841" spans="1:19" ht="15.75" customHeight="1" x14ac:dyDescent="0.2">
      <c r="A841" s="14">
        <v>839</v>
      </c>
      <c r="B841" s="14" t="s">
        <v>815</v>
      </c>
      <c r="C841" s="14" t="str">
        <f>VLOOKUP(B841,'GSM 750'!$C$2:$G$729,5,FALSE)</f>
        <v>GHGD 500</v>
      </c>
      <c r="D841" s="89">
        <v>45080</v>
      </c>
      <c r="E841" s="14" t="s">
        <v>4369</v>
      </c>
      <c r="F841" s="14" t="s">
        <v>4370</v>
      </c>
      <c r="G841" s="14" t="s">
        <v>4371</v>
      </c>
      <c r="H841" s="14" t="s">
        <v>4375</v>
      </c>
      <c r="I841" s="14" t="s">
        <v>1210</v>
      </c>
      <c r="J841" s="14" t="s">
        <v>1211</v>
      </c>
      <c r="K841" s="14" t="s">
        <v>1212</v>
      </c>
      <c r="L841" s="14" t="s">
        <v>4373</v>
      </c>
      <c r="M841" s="92" t="s">
        <v>1213</v>
      </c>
      <c r="N841" s="92" t="s">
        <v>1213</v>
      </c>
      <c r="O841" s="92" t="s">
        <v>1213</v>
      </c>
      <c r="P841" s="92" t="s">
        <v>1213</v>
      </c>
      <c r="Q841" s="92" t="s">
        <v>1213</v>
      </c>
      <c r="R841" s="92" t="s">
        <v>1213</v>
      </c>
      <c r="S841" s="92" t="s">
        <v>1213</v>
      </c>
    </row>
    <row r="842" spans="1:19" ht="15.75" customHeight="1" x14ac:dyDescent="0.2">
      <c r="A842" s="14">
        <v>840</v>
      </c>
      <c r="B842" s="14" t="s">
        <v>877</v>
      </c>
      <c r="C842" s="14" t="str">
        <f>VLOOKUP(B842,'GSM 750'!$C$2:$G$729,5,FALSE)</f>
        <v>GHGD 250</v>
      </c>
      <c r="D842" s="89">
        <v>45081</v>
      </c>
      <c r="E842" s="14" t="s">
        <v>4369</v>
      </c>
      <c r="F842" s="14" t="s">
        <v>4370</v>
      </c>
      <c r="G842" s="14" t="s">
        <v>4454</v>
      </c>
      <c r="H842" s="14" t="s">
        <v>4374</v>
      </c>
      <c r="I842" s="14" t="s">
        <v>1210</v>
      </c>
      <c r="J842" s="14" t="s">
        <v>1211</v>
      </c>
      <c r="K842" s="14" t="s">
        <v>1212</v>
      </c>
      <c r="L842" s="14" t="s">
        <v>4373</v>
      </c>
      <c r="M842" s="92" t="s">
        <v>1213</v>
      </c>
      <c r="N842" s="92" t="s">
        <v>1213</v>
      </c>
      <c r="O842" s="92" t="s">
        <v>1213</v>
      </c>
      <c r="P842" s="92" t="s">
        <v>1213</v>
      </c>
      <c r="Q842" s="92" t="s">
        <v>1213</v>
      </c>
      <c r="R842" s="92" t="s">
        <v>1213</v>
      </c>
      <c r="S842" s="92" t="s">
        <v>1213</v>
      </c>
    </row>
    <row r="843" spans="1:19" ht="15.75" customHeight="1" x14ac:dyDescent="0.2">
      <c r="A843" s="14">
        <v>841</v>
      </c>
      <c r="B843" s="14" t="s">
        <v>435</v>
      </c>
      <c r="C843" s="14" t="str">
        <f>VLOOKUP(B843,'GSM 750'!$C$2:$G$729,5,FALSE)</f>
        <v>GHGD 500</v>
      </c>
      <c r="D843" s="89">
        <v>45081</v>
      </c>
      <c r="E843" s="14" t="s">
        <v>4369</v>
      </c>
      <c r="F843" s="14" t="s">
        <v>4370</v>
      </c>
      <c r="G843" s="14" t="s">
        <v>4467</v>
      </c>
      <c r="H843" s="14" t="s">
        <v>4372</v>
      </c>
      <c r="I843" s="5" t="s">
        <v>1249</v>
      </c>
      <c r="J843" s="14" t="s">
        <v>1211</v>
      </c>
      <c r="K843" s="14" t="s">
        <v>1212</v>
      </c>
      <c r="L843" s="14" t="s">
        <v>4373</v>
      </c>
      <c r="M843" s="92" t="s">
        <v>1213</v>
      </c>
      <c r="N843" s="92" t="s">
        <v>1213</v>
      </c>
      <c r="O843" s="92" t="s">
        <v>1213</v>
      </c>
      <c r="P843" s="92" t="s">
        <v>1213</v>
      </c>
      <c r="Q843" s="92" t="s">
        <v>1213</v>
      </c>
      <c r="R843" s="92" t="s">
        <v>1213</v>
      </c>
      <c r="S843" s="92" t="s">
        <v>1213</v>
      </c>
    </row>
    <row r="844" spans="1:19" ht="15.75" customHeight="1" x14ac:dyDescent="0.2">
      <c r="A844" s="14">
        <v>842</v>
      </c>
      <c r="B844" s="14" t="s">
        <v>641</v>
      </c>
      <c r="C844" s="14" t="str">
        <f>VLOOKUP(B844,'GSM 750'!$C$2:$G$729,5,FALSE)</f>
        <v>GHGD 500</v>
      </c>
      <c r="D844" s="89">
        <v>45081</v>
      </c>
      <c r="E844" s="14" t="s">
        <v>4369</v>
      </c>
      <c r="F844" s="14" t="s">
        <v>4370</v>
      </c>
      <c r="G844" s="14" t="s">
        <v>4371</v>
      </c>
      <c r="H844" s="14" t="s">
        <v>4372</v>
      </c>
      <c r="I844" s="14" t="s">
        <v>1210</v>
      </c>
      <c r="J844" s="14" t="s">
        <v>1211</v>
      </c>
      <c r="K844" s="14" t="s">
        <v>1212</v>
      </c>
      <c r="L844" s="14" t="s">
        <v>4373</v>
      </c>
      <c r="M844" s="92" t="s">
        <v>1213</v>
      </c>
      <c r="N844" s="92" t="s">
        <v>1213</v>
      </c>
      <c r="O844" s="92" t="s">
        <v>1213</v>
      </c>
      <c r="P844" s="92" t="s">
        <v>1213</v>
      </c>
      <c r="Q844" s="92" t="s">
        <v>1213</v>
      </c>
      <c r="R844" s="92" t="s">
        <v>1213</v>
      </c>
      <c r="S844" s="92" t="s">
        <v>1213</v>
      </c>
    </row>
    <row r="845" spans="1:19" ht="15.75" customHeight="1" x14ac:dyDescent="0.2">
      <c r="A845" s="14">
        <v>843</v>
      </c>
      <c r="B845" s="14" t="s">
        <v>948</v>
      </c>
      <c r="C845" s="14" t="str">
        <f>VLOOKUP(B845,'GSM 750'!$C$2:$G$729,5,FALSE)</f>
        <v>GHGD 250</v>
      </c>
      <c r="D845" s="89">
        <v>45081</v>
      </c>
      <c r="E845" s="14" t="s">
        <v>4369</v>
      </c>
      <c r="F845" s="14" t="s">
        <v>4370</v>
      </c>
      <c r="G845" s="14" t="s">
        <v>4371</v>
      </c>
      <c r="H845" s="14" t="s">
        <v>4374</v>
      </c>
      <c r="I845" s="14" t="s">
        <v>1210</v>
      </c>
      <c r="J845" s="14" t="s">
        <v>1211</v>
      </c>
      <c r="K845" s="14" t="s">
        <v>1212</v>
      </c>
      <c r="L845" s="14" t="s">
        <v>4373</v>
      </c>
      <c r="M845" s="92" t="s">
        <v>1213</v>
      </c>
      <c r="N845" s="92" t="s">
        <v>1213</v>
      </c>
      <c r="O845" s="92" t="s">
        <v>1213</v>
      </c>
      <c r="P845" s="92" t="s">
        <v>1213</v>
      </c>
      <c r="Q845" s="92" t="s">
        <v>1213</v>
      </c>
      <c r="R845" s="92" t="s">
        <v>1213</v>
      </c>
      <c r="S845" s="92" t="s">
        <v>1213</v>
      </c>
    </row>
    <row r="846" spans="1:19" ht="15.75" customHeight="1" x14ac:dyDescent="0.2">
      <c r="A846" s="14">
        <v>844</v>
      </c>
      <c r="B846" s="14" t="s">
        <v>512</v>
      </c>
      <c r="C846" s="14" t="str">
        <f>VLOOKUP(B846,'GSM 750'!$C$2:$G$729,5,FALSE)</f>
        <v>GHGD 500</v>
      </c>
      <c r="D846" s="89">
        <v>45081</v>
      </c>
      <c r="E846" s="14" t="s">
        <v>4369</v>
      </c>
      <c r="F846" s="14" t="s">
        <v>4370</v>
      </c>
      <c r="G846" s="14" t="s">
        <v>4371</v>
      </c>
      <c r="H846" s="14" t="s">
        <v>4376</v>
      </c>
      <c r="I846" s="5" t="s">
        <v>1249</v>
      </c>
      <c r="J846" s="14" t="s">
        <v>1211</v>
      </c>
      <c r="K846" s="14" t="s">
        <v>1212</v>
      </c>
      <c r="L846" s="14" t="s">
        <v>4373</v>
      </c>
      <c r="M846" s="92" t="s">
        <v>1213</v>
      </c>
      <c r="N846" s="92" t="s">
        <v>1213</v>
      </c>
      <c r="O846" s="92" t="s">
        <v>1213</v>
      </c>
      <c r="P846" s="92" t="s">
        <v>1213</v>
      </c>
      <c r="Q846" s="92" t="s">
        <v>1213</v>
      </c>
      <c r="R846" s="92" t="s">
        <v>1213</v>
      </c>
      <c r="S846" s="92" t="s">
        <v>1213</v>
      </c>
    </row>
    <row r="847" spans="1:19" ht="15.75" customHeight="1" x14ac:dyDescent="0.2">
      <c r="A847" s="14">
        <v>845</v>
      </c>
      <c r="B847" s="14" t="s">
        <v>382</v>
      </c>
      <c r="C847" s="14" t="str">
        <f>VLOOKUP(B847,'GSM 750'!$C$2:$G$729,5,FALSE)</f>
        <v>GHGD 500</v>
      </c>
      <c r="D847" s="89">
        <v>45083</v>
      </c>
      <c r="E847" s="14" t="s">
        <v>4369</v>
      </c>
      <c r="F847" s="14" t="s">
        <v>4370</v>
      </c>
      <c r="G847" s="14" t="s">
        <v>4371</v>
      </c>
      <c r="H847" s="14" t="s">
        <v>4374</v>
      </c>
      <c r="I847" s="14" t="s">
        <v>1210</v>
      </c>
      <c r="J847" s="14" t="s">
        <v>1211</v>
      </c>
      <c r="K847" s="14" t="s">
        <v>1212</v>
      </c>
      <c r="L847" s="14" t="s">
        <v>4373</v>
      </c>
      <c r="M847" s="92" t="s">
        <v>1213</v>
      </c>
      <c r="N847" s="92" t="s">
        <v>1213</v>
      </c>
      <c r="O847" s="92" t="s">
        <v>1213</v>
      </c>
      <c r="P847" s="92" t="s">
        <v>1213</v>
      </c>
      <c r="Q847" s="92" t="s">
        <v>1213</v>
      </c>
      <c r="R847" s="92" t="s">
        <v>1213</v>
      </c>
      <c r="S847" s="92" t="s">
        <v>1213</v>
      </c>
    </row>
    <row r="848" spans="1:19" ht="15.75" customHeight="1" x14ac:dyDescent="0.2">
      <c r="A848" s="14">
        <v>846</v>
      </c>
      <c r="B848" s="14" t="s">
        <v>678</v>
      </c>
      <c r="C848" s="14" t="str">
        <f>VLOOKUP(B848,'GSM 750'!$C$2:$G$729,5,FALSE)</f>
        <v>GHGD 500</v>
      </c>
      <c r="D848" s="89">
        <v>45083</v>
      </c>
      <c r="E848" s="14" t="s">
        <v>4369</v>
      </c>
      <c r="F848" s="14" t="s">
        <v>4378</v>
      </c>
      <c r="G848" s="14" t="s">
        <v>4468</v>
      </c>
      <c r="H848" s="14" t="s">
        <v>4376</v>
      </c>
      <c r="I848" s="14" t="s">
        <v>1210</v>
      </c>
      <c r="J848" s="14" t="s">
        <v>1211</v>
      </c>
      <c r="K848" s="14" t="s">
        <v>1212</v>
      </c>
      <c r="L848" s="14" t="s">
        <v>4373</v>
      </c>
      <c r="M848" s="92" t="s">
        <v>1213</v>
      </c>
      <c r="N848" s="92" t="s">
        <v>1213</v>
      </c>
      <c r="O848" s="92" t="s">
        <v>1213</v>
      </c>
      <c r="P848" s="92" t="s">
        <v>1213</v>
      </c>
      <c r="Q848" s="92" t="s">
        <v>1213</v>
      </c>
      <c r="R848" s="92" t="s">
        <v>1213</v>
      </c>
      <c r="S848" s="92" t="s">
        <v>1213</v>
      </c>
    </row>
    <row r="849" spans="1:19" ht="15.75" customHeight="1" x14ac:dyDescent="0.2">
      <c r="A849" s="14">
        <v>847</v>
      </c>
      <c r="B849" s="14" t="s">
        <v>696</v>
      </c>
      <c r="C849" s="14" t="str">
        <f>VLOOKUP(B849,'GSM 750'!$C$2:$G$729,5,FALSE)</f>
        <v>GHGD 500</v>
      </c>
      <c r="D849" s="89">
        <v>45083</v>
      </c>
      <c r="E849" s="14" t="s">
        <v>4369</v>
      </c>
      <c r="F849" s="14" t="s">
        <v>4370</v>
      </c>
      <c r="G849" s="14" t="s">
        <v>4371</v>
      </c>
      <c r="H849" s="14" t="s">
        <v>4374</v>
      </c>
      <c r="I849" s="14" t="s">
        <v>1238</v>
      </c>
      <c r="J849" s="14" t="s">
        <v>1211</v>
      </c>
      <c r="K849" s="14" t="s">
        <v>1212</v>
      </c>
      <c r="L849" s="14" t="s">
        <v>4373</v>
      </c>
      <c r="M849" s="92" t="s">
        <v>1213</v>
      </c>
      <c r="N849" s="92" t="s">
        <v>1213</v>
      </c>
      <c r="O849" s="92" t="s">
        <v>1213</v>
      </c>
      <c r="P849" s="92" t="s">
        <v>1213</v>
      </c>
      <c r="Q849" s="92" t="s">
        <v>1213</v>
      </c>
      <c r="R849" s="92" t="s">
        <v>1213</v>
      </c>
      <c r="S849" s="92" t="s">
        <v>1213</v>
      </c>
    </row>
    <row r="850" spans="1:19" ht="15.75" customHeight="1" x14ac:dyDescent="0.2">
      <c r="A850" s="14">
        <v>848</v>
      </c>
      <c r="B850" s="14" t="s">
        <v>626</v>
      </c>
      <c r="C850" s="14" t="str">
        <f>VLOOKUP(B850,'GSM 750'!$C$2:$G$729,5,FALSE)</f>
        <v>GHGD 500</v>
      </c>
      <c r="D850" s="89">
        <v>45083</v>
      </c>
      <c r="E850" s="14" t="s">
        <v>4369</v>
      </c>
      <c r="F850" s="14" t="s">
        <v>4370</v>
      </c>
      <c r="G850" s="14" t="s">
        <v>4371</v>
      </c>
      <c r="H850" s="14" t="s">
        <v>4372</v>
      </c>
      <c r="I850" s="14" t="s">
        <v>1238</v>
      </c>
      <c r="J850" s="14" t="s">
        <v>1211</v>
      </c>
      <c r="K850" s="14" t="s">
        <v>1212</v>
      </c>
      <c r="L850" s="14" t="s">
        <v>4373</v>
      </c>
      <c r="M850" s="92" t="s">
        <v>1213</v>
      </c>
      <c r="N850" s="92" t="s">
        <v>1213</v>
      </c>
      <c r="O850" s="92" t="s">
        <v>1213</v>
      </c>
      <c r="P850" s="92" t="s">
        <v>1213</v>
      </c>
      <c r="Q850" s="92" t="s">
        <v>1213</v>
      </c>
      <c r="R850" s="92" t="s">
        <v>1213</v>
      </c>
      <c r="S850" s="92" t="s">
        <v>1213</v>
      </c>
    </row>
    <row r="851" spans="1:19" ht="15.75" customHeight="1" x14ac:dyDescent="0.2">
      <c r="A851" s="14">
        <v>849</v>
      </c>
      <c r="B851" s="14" t="s">
        <v>212</v>
      </c>
      <c r="C851" s="14" t="str">
        <f>VLOOKUP(B851,'GSM 750'!$C$2:$G$729,5,FALSE)</f>
        <v>GHGD 500</v>
      </c>
      <c r="D851" s="89">
        <v>45083</v>
      </c>
      <c r="E851" s="14" t="s">
        <v>4369</v>
      </c>
      <c r="F851" s="14" t="s">
        <v>4370</v>
      </c>
      <c r="G851" s="14" t="s">
        <v>4371</v>
      </c>
      <c r="H851" s="14" t="s">
        <v>4372</v>
      </c>
      <c r="I851" s="14" t="s">
        <v>1210</v>
      </c>
      <c r="J851" s="14" t="s">
        <v>1211</v>
      </c>
      <c r="K851" s="14" t="s">
        <v>1212</v>
      </c>
      <c r="L851" s="14" t="s">
        <v>4373</v>
      </c>
      <c r="M851" s="92" t="s">
        <v>1213</v>
      </c>
      <c r="N851" s="92" t="s">
        <v>1213</v>
      </c>
      <c r="O851" s="92" t="s">
        <v>1213</v>
      </c>
      <c r="P851" s="92" t="s">
        <v>1213</v>
      </c>
      <c r="Q851" s="92" t="s">
        <v>1213</v>
      </c>
      <c r="R851" s="92" t="s">
        <v>1213</v>
      </c>
      <c r="S851" s="92" t="s">
        <v>1213</v>
      </c>
    </row>
    <row r="852" spans="1:19" ht="15.75" customHeight="1" x14ac:dyDescent="0.2">
      <c r="A852" s="14">
        <v>850</v>
      </c>
      <c r="B852" s="14" t="s">
        <v>483</v>
      </c>
      <c r="C852" s="14" t="str">
        <f>VLOOKUP(B852,'GSM 750'!$C$2:$G$729,5,FALSE)</f>
        <v>GHGD 500</v>
      </c>
      <c r="D852" s="89">
        <v>45083</v>
      </c>
      <c r="E852" s="14" t="s">
        <v>4369</v>
      </c>
      <c r="F852" s="14" t="s">
        <v>4370</v>
      </c>
      <c r="G852" s="14" t="s">
        <v>4371</v>
      </c>
      <c r="H852" s="14" t="s">
        <v>4375</v>
      </c>
      <c r="I852" s="14" t="s">
        <v>1238</v>
      </c>
      <c r="J852" s="14" t="s">
        <v>1211</v>
      </c>
      <c r="K852" s="14" t="s">
        <v>1212</v>
      </c>
      <c r="L852" s="14" t="s">
        <v>4373</v>
      </c>
      <c r="M852" s="92" t="s">
        <v>1213</v>
      </c>
      <c r="N852" s="92" t="s">
        <v>1213</v>
      </c>
      <c r="O852" s="92" t="s">
        <v>1213</v>
      </c>
      <c r="P852" s="92" t="s">
        <v>1213</v>
      </c>
      <c r="Q852" s="92" t="s">
        <v>1213</v>
      </c>
      <c r="R852" s="92" t="s">
        <v>1213</v>
      </c>
      <c r="S852" s="92" t="s">
        <v>1213</v>
      </c>
    </row>
    <row r="853" spans="1:19" ht="15.75" customHeight="1" x14ac:dyDescent="0.2">
      <c r="A853" s="14">
        <v>851</v>
      </c>
      <c r="B853" s="14" t="s">
        <v>426</v>
      </c>
      <c r="C853" s="14" t="str">
        <f>VLOOKUP(B853,'GSM 750'!$C$2:$G$729,5,FALSE)</f>
        <v>GHGD 500</v>
      </c>
      <c r="D853" s="89">
        <v>45083</v>
      </c>
      <c r="E853" s="14" t="s">
        <v>4369</v>
      </c>
      <c r="F853" s="14" t="s">
        <v>4370</v>
      </c>
      <c r="G853" s="14" t="s">
        <v>4371</v>
      </c>
      <c r="H853" s="14" t="s">
        <v>4375</v>
      </c>
      <c r="I853" s="5" t="s">
        <v>1249</v>
      </c>
      <c r="J853" s="14" t="s">
        <v>1211</v>
      </c>
      <c r="K853" s="14" t="s">
        <v>1212</v>
      </c>
      <c r="L853" s="14" t="s">
        <v>4373</v>
      </c>
      <c r="M853" s="92" t="s">
        <v>1213</v>
      </c>
      <c r="N853" s="92" t="s">
        <v>1213</v>
      </c>
      <c r="O853" s="92" t="s">
        <v>1213</v>
      </c>
      <c r="P853" s="92" t="s">
        <v>1213</v>
      </c>
      <c r="Q853" s="92" t="s">
        <v>1213</v>
      </c>
      <c r="R853" s="92" t="s">
        <v>1213</v>
      </c>
      <c r="S853" s="92" t="s">
        <v>1213</v>
      </c>
    </row>
    <row r="854" spans="1:19" ht="15.75" customHeight="1" x14ac:dyDescent="0.2">
      <c r="A854" s="14">
        <v>852</v>
      </c>
      <c r="B854" s="14" t="s">
        <v>415</v>
      </c>
      <c r="C854" s="14" t="str">
        <f>VLOOKUP(B854,'GSM 750'!$C$2:$G$729,5,FALSE)</f>
        <v>GHGD 500</v>
      </c>
      <c r="D854" s="89">
        <v>45084</v>
      </c>
      <c r="E854" s="14" t="s">
        <v>4369</v>
      </c>
      <c r="F854" s="14" t="s">
        <v>4370</v>
      </c>
      <c r="G854" s="14" t="s">
        <v>4371</v>
      </c>
      <c r="H854" s="14" t="s">
        <v>4372</v>
      </c>
      <c r="I854" s="5" t="s">
        <v>4436</v>
      </c>
      <c r="J854" s="14" t="s">
        <v>1211</v>
      </c>
      <c r="K854" s="14" t="s">
        <v>1212</v>
      </c>
      <c r="L854" s="14" t="s">
        <v>4373</v>
      </c>
      <c r="M854" s="14" t="s">
        <v>1213</v>
      </c>
      <c r="N854" s="14" t="s">
        <v>1213</v>
      </c>
      <c r="O854" s="14" t="s">
        <v>1213</v>
      </c>
      <c r="P854" s="14" t="s">
        <v>1213</v>
      </c>
      <c r="Q854" s="14" t="s">
        <v>1213</v>
      </c>
      <c r="R854" s="14" t="s">
        <v>1213</v>
      </c>
      <c r="S854" s="14" t="s">
        <v>1213</v>
      </c>
    </row>
    <row r="855" spans="1:19" ht="15.75" customHeight="1" x14ac:dyDescent="0.2">
      <c r="A855" s="14">
        <v>853</v>
      </c>
      <c r="B855" s="14" t="s">
        <v>418</v>
      </c>
      <c r="C855" s="14" t="str">
        <f>VLOOKUP(B855,'GSM 750'!$C$2:$G$729,5,FALSE)</f>
        <v>GHGD 500</v>
      </c>
      <c r="D855" s="89">
        <v>45084</v>
      </c>
      <c r="E855" s="14" t="s">
        <v>4369</v>
      </c>
      <c r="F855" s="14" t="s">
        <v>4370</v>
      </c>
      <c r="G855" s="14" t="s">
        <v>4458</v>
      </c>
      <c r="H855" s="14" t="s">
        <v>4374</v>
      </c>
      <c r="I855" s="14" t="s">
        <v>1210</v>
      </c>
      <c r="J855" s="14" t="s">
        <v>1211</v>
      </c>
      <c r="K855" s="14" t="s">
        <v>1212</v>
      </c>
      <c r="L855" s="14" t="s">
        <v>4373</v>
      </c>
      <c r="M855" s="14" t="s">
        <v>1213</v>
      </c>
      <c r="N855" s="14" t="s">
        <v>1213</v>
      </c>
      <c r="O855" s="14" t="s">
        <v>1213</v>
      </c>
      <c r="P855" s="14" t="s">
        <v>1213</v>
      </c>
      <c r="Q855" s="14" t="s">
        <v>1213</v>
      </c>
      <c r="R855" s="14" t="s">
        <v>1213</v>
      </c>
      <c r="S855" s="14" t="s">
        <v>1213</v>
      </c>
    </row>
    <row r="856" spans="1:19" ht="15.75" customHeight="1" x14ac:dyDescent="0.2">
      <c r="A856" s="14">
        <v>854</v>
      </c>
      <c r="B856" s="14" t="s">
        <v>839</v>
      </c>
      <c r="C856" s="14" t="str">
        <f>VLOOKUP(B856,'GSM 750'!$C$2:$G$729,5,FALSE)</f>
        <v>GHGD 500</v>
      </c>
      <c r="D856" s="89">
        <v>45084</v>
      </c>
      <c r="E856" s="14" t="s">
        <v>4369</v>
      </c>
      <c r="F856" s="14" t="s">
        <v>4370</v>
      </c>
      <c r="G856" s="14" t="s">
        <v>4458</v>
      </c>
      <c r="H856" s="14" t="s">
        <v>4372</v>
      </c>
      <c r="I856" s="5" t="s">
        <v>1249</v>
      </c>
      <c r="J856" s="14" t="s">
        <v>1211</v>
      </c>
      <c r="K856" s="14" t="s">
        <v>1212</v>
      </c>
      <c r="L856" s="14" t="s">
        <v>4373</v>
      </c>
      <c r="M856" s="14" t="s">
        <v>1213</v>
      </c>
      <c r="N856" s="14" t="s">
        <v>1213</v>
      </c>
      <c r="O856" s="14" t="s">
        <v>1213</v>
      </c>
      <c r="P856" s="14" t="s">
        <v>1213</v>
      </c>
      <c r="Q856" s="14" t="s">
        <v>1213</v>
      </c>
      <c r="R856" s="14" t="s">
        <v>1213</v>
      </c>
      <c r="S856" s="14" t="s">
        <v>1213</v>
      </c>
    </row>
    <row r="857" spans="1:19" ht="15.75" customHeight="1" x14ac:dyDescent="0.2">
      <c r="A857" s="14">
        <v>855</v>
      </c>
      <c r="B857" s="14" t="s">
        <v>435</v>
      </c>
      <c r="C857" s="14" t="str">
        <f>VLOOKUP(B857,'GSM 750'!$C$2:$G$729,5,FALSE)</f>
        <v>GHGD 500</v>
      </c>
      <c r="D857" s="89">
        <v>45084</v>
      </c>
      <c r="E857" s="14" t="s">
        <v>4369</v>
      </c>
      <c r="F857" s="14" t="s">
        <v>4370</v>
      </c>
      <c r="G857" s="14" t="s">
        <v>4371</v>
      </c>
      <c r="H857" s="14" t="s">
        <v>4374</v>
      </c>
      <c r="I857" s="5" t="s">
        <v>1249</v>
      </c>
      <c r="J857" s="14" t="s">
        <v>1211</v>
      </c>
      <c r="K857" s="14" t="s">
        <v>1212</v>
      </c>
      <c r="L857" s="14" t="s">
        <v>4373</v>
      </c>
      <c r="M857" s="14" t="s">
        <v>1213</v>
      </c>
      <c r="N857" s="14" t="s">
        <v>1213</v>
      </c>
      <c r="O857" s="14" t="s">
        <v>1213</v>
      </c>
      <c r="P857" s="14" t="s">
        <v>1213</v>
      </c>
      <c r="Q857" s="14" t="s">
        <v>1213</v>
      </c>
      <c r="R857" s="14" t="s">
        <v>1213</v>
      </c>
      <c r="S857" s="14" t="s">
        <v>1213</v>
      </c>
    </row>
    <row r="858" spans="1:19" ht="15.75" customHeight="1" x14ac:dyDescent="0.2">
      <c r="A858" s="14">
        <v>856</v>
      </c>
      <c r="B858" s="14" t="s">
        <v>1061</v>
      </c>
      <c r="C858" s="14" t="str">
        <f>VLOOKUP(B858,'GSM 750'!$C$2:$G$729,5,FALSE)</f>
        <v>GHGD 250</v>
      </c>
      <c r="D858" s="89">
        <v>45084</v>
      </c>
      <c r="E858" s="14" t="s">
        <v>4369</v>
      </c>
      <c r="F858" s="14" t="s">
        <v>4370</v>
      </c>
      <c r="G858" s="14" t="s">
        <v>4469</v>
      </c>
      <c r="H858" s="14" t="s">
        <v>4372</v>
      </c>
      <c r="I858" s="14" t="s">
        <v>1210</v>
      </c>
      <c r="J858" s="14" t="s">
        <v>1211</v>
      </c>
      <c r="K858" s="14" t="s">
        <v>1212</v>
      </c>
      <c r="L858" s="14" t="s">
        <v>4373</v>
      </c>
      <c r="M858" s="14" t="s">
        <v>1213</v>
      </c>
      <c r="N858" s="14" t="s">
        <v>1213</v>
      </c>
      <c r="O858" s="14" t="s">
        <v>1213</v>
      </c>
      <c r="P858" s="14" t="s">
        <v>1213</v>
      </c>
      <c r="Q858" s="14" t="s">
        <v>1213</v>
      </c>
      <c r="R858" s="14" t="s">
        <v>1213</v>
      </c>
      <c r="S858" s="14" t="s">
        <v>1213</v>
      </c>
    </row>
    <row r="859" spans="1:19" ht="15.75" customHeight="1" x14ac:dyDescent="0.2">
      <c r="A859" s="14">
        <v>857</v>
      </c>
      <c r="B859" s="14" t="s">
        <v>3346</v>
      </c>
      <c r="C859" s="14" t="e">
        <f>VLOOKUP(B859,'GSM 750'!$C$2:$G$729,5,FALSE)</f>
        <v>#N/A</v>
      </c>
      <c r="D859" s="89">
        <v>45084</v>
      </c>
      <c r="E859" s="14" t="s">
        <v>4369</v>
      </c>
      <c r="F859" s="14" t="s">
        <v>4470</v>
      </c>
      <c r="G859" s="14" t="s">
        <v>4458</v>
      </c>
      <c r="H859" s="14" t="s">
        <v>4376</v>
      </c>
      <c r="I859" s="14" t="s">
        <v>1238</v>
      </c>
      <c r="J859" s="14" t="s">
        <v>1211</v>
      </c>
      <c r="K859" s="14" t="s">
        <v>1212</v>
      </c>
      <c r="L859" s="14" t="s">
        <v>4373</v>
      </c>
      <c r="M859" s="14" t="s">
        <v>1213</v>
      </c>
      <c r="N859" s="14" t="s">
        <v>1213</v>
      </c>
      <c r="O859" s="14" t="s">
        <v>1213</v>
      </c>
      <c r="P859" s="14" t="s">
        <v>1213</v>
      </c>
      <c r="Q859" s="14" t="s">
        <v>1213</v>
      </c>
      <c r="R859" s="14" t="s">
        <v>1213</v>
      </c>
      <c r="S859" s="14" t="s">
        <v>1213</v>
      </c>
    </row>
    <row r="860" spans="1:19" ht="15.75" customHeight="1" x14ac:dyDescent="0.2">
      <c r="A860" s="14">
        <v>858</v>
      </c>
      <c r="B860" s="14" t="s">
        <v>612</v>
      </c>
      <c r="C860" s="14" t="str">
        <f>VLOOKUP(B860,'GSM 750'!$C$2:$G$729,5,FALSE)</f>
        <v>GHGD 500</v>
      </c>
      <c r="D860" s="89">
        <v>45084</v>
      </c>
      <c r="E860" s="14" t="s">
        <v>4369</v>
      </c>
      <c r="F860" s="14" t="s">
        <v>4370</v>
      </c>
      <c r="G860" s="14" t="s">
        <v>4458</v>
      </c>
      <c r="H860" s="14" t="s">
        <v>4376</v>
      </c>
      <c r="I860" s="5" t="s">
        <v>1249</v>
      </c>
      <c r="J860" s="14" t="s">
        <v>1211</v>
      </c>
      <c r="K860" s="14" t="s">
        <v>1212</v>
      </c>
      <c r="L860" s="14" t="s">
        <v>4373</v>
      </c>
      <c r="M860" s="14" t="s">
        <v>1213</v>
      </c>
      <c r="N860" s="14" t="s">
        <v>1213</v>
      </c>
      <c r="O860" s="14" t="s">
        <v>1213</v>
      </c>
      <c r="P860" s="14" t="s">
        <v>1213</v>
      </c>
      <c r="Q860" s="14" t="s">
        <v>1213</v>
      </c>
      <c r="R860" s="14" t="s">
        <v>1213</v>
      </c>
      <c r="S860" s="14" t="s">
        <v>1213</v>
      </c>
    </row>
    <row r="861" spans="1:19" ht="15.75" customHeight="1" x14ac:dyDescent="0.2">
      <c r="A861" s="14">
        <v>859</v>
      </c>
      <c r="B861" s="14" t="s">
        <v>975</v>
      </c>
      <c r="C861" s="14" t="str">
        <f>VLOOKUP(B861,'GSM 750'!$C$2:$G$729,5,FALSE)</f>
        <v>GHGD 250</v>
      </c>
      <c r="D861" s="89">
        <v>45084</v>
      </c>
      <c r="E861" s="14" t="s">
        <v>4369</v>
      </c>
      <c r="F861" s="14" t="s">
        <v>4370</v>
      </c>
      <c r="G861" s="14" t="s">
        <v>4458</v>
      </c>
      <c r="H861" s="14" t="s">
        <v>4376</v>
      </c>
      <c r="I861" s="14" t="s">
        <v>1210</v>
      </c>
      <c r="J861" s="14" t="s">
        <v>1211</v>
      </c>
      <c r="K861" s="14" t="s">
        <v>1212</v>
      </c>
      <c r="L861" s="14" t="s">
        <v>4373</v>
      </c>
      <c r="M861" s="14" t="s">
        <v>1213</v>
      </c>
      <c r="N861" s="14" t="s">
        <v>1213</v>
      </c>
      <c r="O861" s="14" t="s">
        <v>1213</v>
      </c>
      <c r="P861" s="14" t="s">
        <v>1213</v>
      </c>
      <c r="Q861" s="14" t="s">
        <v>1213</v>
      </c>
      <c r="R861" s="14" t="s">
        <v>1213</v>
      </c>
      <c r="S861" s="14" t="s">
        <v>1213</v>
      </c>
    </row>
    <row r="862" spans="1:19" ht="15.75" customHeight="1" x14ac:dyDescent="0.2">
      <c r="A862" s="14">
        <v>860</v>
      </c>
      <c r="B862" s="14" t="s">
        <v>974</v>
      </c>
      <c r="C862" s="14" t="str">
        <f>VLOOKUP(B862,'GSM 750'!$C$2:$G$729,5,FALSE)</f>
        <v>GHGD 250</v>
      </c>
      <c r="D862" s="89">
        <v>45084</v>
      </c>
      <c r="E862" s="14" t="s">
        <v>4369</v>
      </c>
      <c r="F862" s="14" t="s">
        <v>4370</v>
      </c>
      <c r="G862" s="14" t="s">
        <v>4458</v>
      </c>
      <c r="H862" s="14" t="s">
        <v>4376</v>
      </c>
      <c r="I862" s="5" t="s">
        <v>1249</v>
      </c>
      <c r="J862" s="14" t="s">
        <v>1211</v>
      </c>
      <c r="K862" s="14" t="s">
        <v>1212</v>
      </c>
      <c r="L862" s="14" t="s">
        <v>4373</v>
      </c>
      <c r="M862" s="14" t="s">
        <v>1213</v>
      </c>
      <c r="N862" s="14" t="s">
        <v>1213</v>
      </c>
      <c r="O862" s="14" t="s">
        <v>1213</v>
      </c>
      <c r="P862" s="14" t="s">
        <v>1213</v>
      </c>
      <c r="Q862" s="14" t="s">
        <v>1213</v>
      </c>
      <c r="R862" s="14" t="s">
        <v>1213</v>
      </c>
      <c r="S862" s="14" t="s">
        <v>1213</v>
      </c>
    </row>
    <row r="863" spans="1:19" ht="15.75" customHeight="1" x14ac:dyDescent="0.2">
      <c r="A863" s="14">
        <v>861</v>
      </c>
      <c r="B863" s="14" t="s">
        <v>512</v>
      </c>
      <c r="C863" s="14" t="str">
        <f>VLOOKUP(B863,'GSM 750'!$C$2:$G$729,5,FALSE)</f>
        <v>GHGD 500</v>
      </c>
      <c r="D863" s="89">
        <v>45084</v>
      </c>
      <c r="E863" s="14" t="s">
        <v>4369</v>
      </c>
      <c r="F863" s="14" t="s">
        <v>4370</v>
      </c>
      <c r="G863" s="15" t="s">
        <v>4371</v>
      </c>
      <c r="H863" s="14" t="s">
        <v>4376</v>
      </c>
      <c r="I863" s="5" t="s">
        <v>1249</v>
      </c>
      <c r="J863" s="14" t="s">
        <v>1211</v>
      </c>
      <c r="K863" s="14" t="s">
        <v>1212</v>
      </c>
      <c r="L863" s="14" t="s">
        <v>4373</v>
      </c>
      <c r="M863" s="14" t="s">
        <v>1213</v>
      </c>
      <c r="N863" s="14" t="s">
        <v>1213</v>
      </c>
      <c r="O863" s="14" t="s">
        <v>1213</v>
      </c>
      <c r="P863" s="14" t="s">
        <v>1213</v>
      </c>
      <c r="Q863" s="14" t="s">
        <v>1213</v>
      </c>
      <c r="R863" s="14" t="s">
        <v>1213</v>
      </c>
      <c r="S863" s="14" t="s">
        <v>1213</v>
      </c>
    </row>
    <row r="864" spans="1:19" ht="15.75" customHeight="1" x14ac:dyDescent="0.2">
      <c r="A864" s="14">
        <v>862</v>
      </c>
      <c r="B864" s="14" t="s">
        <v>737</v>
      </c>
      <c r="C864" s="14" t="e">
        <f>VLOOKUP(B864,'GSM 750'!$C$2:$G$729,5,FALSE)</f>
        <v>#N/A</v>
      </c>
      <c r="D864" s="89">
        <v>45084</v>
      </c>
      <c r="E864" s="14" t="s">
        <v>4369</v>
      </c>
      <c r="F864" s="14" t="s">
        <v>4370</v>
      </c>
      <c r="G864" s="14" t="s">
        <v>4458</v>
      </c>
      <c r="H864" s="14" t="s">
        <v>4375</v>
      </c>
      <c r="I864" s="14"/>
      <c r="J864" s="14" t="s">
        <v>1211</v>
      </c>
      <c r="K864" s="14" t="s">
        <v>1212</v>
      </c>
      <c r="L864" s="14" t="s">
        <v>4373</v>
      </c>
      <c r="M864" s="14" t="s">
        <v>1213</v>
      </c>
      <c r="N864" s="14" t="s">
        <v>1213</v>
      </c>
      <c r="O864" s="14" t="s">
        <v>1213</v>
      </c>
      <c r="P864" s="14" t="s">
        <v>1213</v>
      </c>
      <c r="Q864" s="14" t="s">
        <v>1213</v>
      </c>
      <c r="R864" s="14" t="s">
        <v>1213</v>
      </c>
      <c r="S864" s="14" t="s">
        <v>1213</v>
      </c>
    </row>
    <row r="865" spans="1:19" ht="15.75" customHeight="1" x14ac:dyDescent="0.2">
      <c r="A865" s="14">
        <v>863</v>
      </c>
      <c r="B865" s="14" t="s">
        <v>724</v>
      </c>
      <c r="C865" s="14" t="str">
        <f>VLOOKUP(B865,'GSM 750'!$C$2:$G$729,5,FALSE)</f>
        <v>GHGD 500</v>
      </c>
      <c r="D865" s="89">
        <v>45084</v>
      </c>
      <c r="E865" s="14" t="s">
        <v>4369</v>
      </c>
      <c r="F865" s="14" t="s">
        <v>4370</v>
      </c>
      <c r="G865" s="14" t="s">
        <v>4371</v>
      </c>
      <c r="H865" s="14" t="s">
        <v>4375</v>
      </c>
      <c r="I865" s="5" t="s">
        <v>1249</v>
      </c>
      <c r="J865" s="14" t="s">
        <v>1211</v>
      </c>
      <c r="K865" s="14" t="s">
        <v>1212</v>
      </c>
      <c r="L865" s="14" t="s">
        <v>4373</v>
      </c>
      <c r="M865" s="14" t="s">
        <v>1213</v>
      </c>
      <c r="N865" s="14" t="s">
        <v>1213</v>
      </c>
      <c r="O865" s="14" t="s">
        <v>1213</v>
      </c>
      <c r="P865" s="14" t="s">
        <v>1213</v>
      </c>
      <c r="Q865" s="14" t="s">
        <v>1213</v>
      </c>
      <c r="R865" s="14" t="s">
        <v>1213</v>
      </c>
      <c r="S865" s="14" t="s">
        <v>1213</v>
      </c>
    </row>
    <row r="866" spans="1:19" ht="15.75" customHeight="1" x14ac:dyDescent="0.2">
      <c r="A866" s="14">
        <v>864</v>
      </c>
      <c r="B866" s="14" t="s">
        <v>958</v>
      </c>
      <c r="C866" s="14" t="str">
        <f>VLOOKUP(B866,'GSM 750'!$C$2:$G$729,5,FALSE)</f>
        <v>GHGD 250</v>
      </c>
      <c r="D866" s="89">
        <v>45084</v>
      </c>
      <c r="E866" s="14" t="s">
        <v>4369</v>
      </c>
      <c r="F866" s="14" t="s">
        <v>4370</v>
      </c>
      <c r="G866" s="14" t="s">
        <v>4458</v>
      </c>
      <c r="H866" s="14" t="s">
        <v>4375</v>
      </c>
      <c r="I866" s="14" t="s">
        <v>1210</v>
      </c>
      <c r="J866" s="14" t="s">
        <v>1211</v>
      </c>
      <c r="K866" s="14" t="s">
        <v>1212</v>
      </c>
      <c r="L866" s="14" t="s">
        <v>4373</v>
      </c>
      <c r="M866" s="14" t="s">
        <v>1213</v>
      </c>
      <c r="N866" s="14" t="s">
        <v>1213</v>
      </c>
      <c r="O866" s="14" t="s">
        <v>1213</v>
      </c>
      <c r="P866" s="14" t="s">
        <v>1213</v>
      </c>
      <c r="Q866" s="14" t="s">
        <v>1213</v>
      </c>
      <c r="R866" s="14" t="s">
        <v>1213</v>
      </c>
      <c r="S866" s="14" t="s">
        <v>1213</v>
      </c>
    </row>
    <row r="867" spans="1:19" ht="15.75" customHeight="1" x14ac:dyDescent="0.2">
      <c r="A867" s="14">
        <v>865</v>
      </c>
      <c r="B867" s="14" t="s">
        <v>1137</v>
      </c>
      <c r="C867" s="14" t="str">
        <f>VLOOKUP(B867,'GSM 750'!$C$2:$G$729,5,FALSE)</f>
        <v>GHGD 250</v>
      </c>
      <c r="D867" s="89">
        <v>45084</v>
      </c>
      <c r="E867" s="14" t="s">
        <v>4369</v>
      </c>
      <c r="F867" s="14" t="s">
        <v>4370</v>
      </c>
      <c r="G867" s="14" t="s">
        <v>4458</v>
      </c>
      <c r="H867" s="14" t="s">
        <v>4375</v>
      </c>
      <c r="I867" s="14" t="s">
        <v>1210</v>
      </c>
      <c r="J867" s="14" t="s">
        <v>1211</v>
      </c>
      <c r="K867" s="14" t="s">
        <v>1212</v>
      </c>
      <c r="L867" s="14" t="s">
        <v>4373</v>
      </c>
      <c r="M867" s="14" t="s">
        <v>1213</v>
      </c>
      <c r="N867" s="14" t="s">
        <v>1213</v>
      </c>
      <c r="O867" s="14" t="s">
        <v>1213</v>
      </c>
      <c r="P867" s="14" t="s">
        <v>1213</v>
      </c>
      <c r="Q867" s="14" t="s">
        <v>1213</v>
      </c>
      <c r="R867" s="14" t="s">
        <v>1213</v>
      </c>
      <c r="S867" s="14" t="s">
        <v>1213</v>
      </c>
    </row>
    <row r="868" spans="1:19" ht="15.75" customHeight="1" x14ac:dyDescent="0.2">
      <c r="A868" s="14">
        <v>866</v>
      </c>
      <c r="B868" s="14" t="s">
        <v>984</v>
      </c>
      <c r="C868" s="14" t="str">
        <f>VLOOKUP(B868,'GSM 750'!$C$2:$G$729,5,FALSE)</f>
        <v>GHGD 250</v>
      </c>
      <c r="D868" s="89">
        <v>45084</v>
      </c>
      <c r="E868" s="14" t="s">
        <v>4369</v>
      </c>
      <c r="F868" s="14" t="s">
        <v>4370</v>
      </c>
      <c r="G868" s="14" t="s">
        <v>4458</v>
      </c>
      <c r="H868" s="14" t="s">
        <v>4375</v>
      </c>
      <c r="I868" s="14" t="s">
        <v>1210</v>
      </c>
      <c r="J868" s="14" t="s">
        <v>1211</v>
      </c>
      <c r="K868" s="14" t="s">
        <v>1212</v>
      </c>
      <c r="L868" s="14" t="s">
        <v>4373</v>
      </c>
      <c r="M868" s="14" t="s">
        <v>1213</v>
      </c>
      <c r="N868" s="14" t="s">
        <v>1213</v>
      </c>
      <c r="O868" s="14" t="s">
        <v>1213</v>
      </c>
      <c r="P868" s="14" t="s">
        <v>1213</v>
      </c>
      <c r="Q868" s="14" t="s">
        <v>1213</v>
      </c>
      <c r="R868" s="14" t="s">
        <v>1213</v>
      </c>
      <c r="S868" s="14" t="s">
        <v>1213</v>
      </c>
    </row>
    <row r="869" spans="1:19" ht="15.75" customHeight="1" x14ac:dyDescent="0.2">
      <c r="A869" s="14">
        <v>867</v>
      </c>
      <c r="B869" s="14" t="s">
        <v>671</v>
      </c>
      <c r="C869" s="14" t="str">
        <f>VLOOKUP(B869,'GSM 750'!$C$2:$G$729,5,FALSE)</f>
        <v>GHGD 500</v>
      </c>
      <c r="D869" s="89">
        <v>45084</v>
      </c>
      <c r="E869" s="14" t="s">
        <v>4369</v>
      </c>
      <c r="F869" s="14" t="s">
        <v>4370</v>
      </c>
      <c r="G869" s="14" t="s">
        <v>4458</v>
      </c>
      <c r="H869" s="14" t="s">
        <v>4375</v>
      </c>
      <c r="I869" s="14" t="s">
        <v>1238</v>
      </c>
      <c r="J869" s="14" t="s">
        <v>1211</v>
      </c>
      <c r="K869" s="14" t="s">
        <v>1212</v>
      </c>
      <c r="L869" s="14" t="s">
        <v>4373</v>
      </c>
      <c r="M869" s="14" t="s">
        <v>1213</v>
      </c>
      <c r="N869" s="14" t="s">
        <v>1213</v>
      </c>
      <c r="O869" s="14" t="s">
        <v>1213</v>
      </c>
      <c r="P869" s="14" t="s">
        <v>1213</v>
      </c>
      <c r="Q869" s="14" t="s">
        <v>1213</v>
      </c>
      <c r="R869" s="14" t="s">
        <v>1213</v>
      </c>
      <c r="S869" s="14" t="s">
        <v>1213</v>
      </c>
    </row>
    <row r="870" spans="1:19" ht="15.75" customHeight="1" x14ac:dyDescent="0.2">
      <c r="A870" s="14">
        <v>868</v>
      </c>
      <c r="B870" s="14" t="s">
        <v>4462</v>
      </c>
      <c r="C870" s="14" t="str">
        <f>VLOOKUP(B870,'GSM 750'!$C$2:$G$729,5,FALSE)</f>
        <v>GHGD 250</v>
      </c>
      <c r="D870" s="89">
        <v>45085</v>
      </c>
      <c r="E870" s="14" t="s">
        <v>4369</v>
      </c>
      <c r="F870" s="14" t="s">
        <v>4370</v>
      </c>
      <c r="G870" s="14" t="s">
        <v>4458</v>
      </c>
      <c r="H870" s="14" t="s">
        <v>4372</v>
      </c>
      <c r="I870" s="14" t="s">
        <v>1210</v>
      </c>
      <c r="J870" s="14" t="s">
        <v>1211</v>
      </c>
      <c r="K870" s="14" t="s">
        <v>1212</v>
      </c>
      <c r="L870" s="14" t="s">
        <v>4373</v>
      </c>
      <c r="M870" s="14" t="s">
        <v>1213</v>
      </c>
      <c r="N870" s="14" t="s">
        <v>1213</v>
      </c>
      <c r="O870" s="14" t="s">
        <v>1213</v>
      </c>
      <c r="P870" s="14" t="s">
        <v>1213</v>
      </c>
      <c r="Q870" s="14" t="s">
        <v>1213</v>
      </c>
      <c r="R870" s="14" t="s">
        <v>1213</v>
      </c>
      <c r="S870" s="14" t="s">
        <v>1213</v>
      </c>
    </row>
    <row r="871" spans="1:19" ht="15.75" customHeight="1" x14ac:dyDescent="0.2">
      <c r="A871" s="14">
        <v>869</v>
      </c>
      <c r="B871" s="14" t="s">
        <v>2744</v>
      </c>
      <c r="C871" s="14" t="str">
        <f>VLOOKUP(B871,'GSM 750'!$C$2:$G$729,5,FALSE)</f>
        <v>GHGD 250</v>
      </c>
      <c r="D871" s="89">
        <v>45085</v>
      </c>
      <c r="E871" s="14" t="s">
        <v>4369</v>
      </c>
      <c r="F871" s="14" t="s">
        <v>4370</v>
      </c>
      <c r="G871" s="14" t="s">
        <v>4371</v>
      </c>
      <c r="H871" s="14" t="s">
        <v>4374</v>
      </c>
      <c r="I871" s="14" t="s">
        <v>1210</v>
      </c>
      <c r="J871" s="14" t="s">
        <v>1211</v>
      </c>
      <c r="K871" s="14" t="s">
        <v>1212</v>
      </c>
      <c r="L871" s="14" t="s">
        <v>4373</v>
      </c>
      <c r="M871" s="14" t="s">
        <v>1213</v>
      </c>
      <c r="N871" s="14" t="s">
        <v>1213</v>
      </c>
      <c r="O871" s="14" t="s">
        <v>1213</v>
      </c>
      <c r="P871" s="14" t="s">
        <v>1213</v>
      </c>
      <c r="Q871" s="14" t="s">
        <v>1213</v>
      </c>
      <c r="R871" s="14" t="s">
        <v>1213</v>
      </c>
      <c r="S871" s="14" t="s">
        <v>1213</v>
      </c>
    </row>
    <row r="872" spans="1:19" ht="15.75" customHeight="1" x14ac:dyDescent="0.2">
      <c r="A872" s="14">
        <v>870</v>
      </c>
      <c r="B872" s="14" t="s">
        <v>504</v>
      </c>
      <c r="C872" s="14" t="str">
        <f>VLOOKUP(B872,'GSM 750'!$C$2:$G$729,5,FALSE)</f>
        <v>GHGD 500</v>
      </c>
      <c r="D872" s="89">
        <v>45085</v>
      </c>
      <c r="E872" s="14" t="s">
        <v>4369</v>
      </c>
      <c r="F872" s="14" t="s">
        <v>4370</v>
      </c>
      <c r="G872" s="14" t="s">
        <v>4458</v>
      </c>
      <c r="H872" s="14" t="s">
        <v>4376</v>
      </c>
      <c r="I872" s="14" t="s">
        <v>1210</v>
      </c>
      <c r="J872" s="14" t="s">
        <v>1211</v>
      </c>
      <c r="K872" s="14" t="s">
        <v>1212</v>
      </c>
      <c r="L872" s="14" t="s">
        <v>4373</v>
      </c>
      <c r="M872" s="14" t="s">
        <v>1213</v>
      </c>
      <c r="N872" s="14" t="s">
        <v>1213</v>
      </c>
      <c r="O872" s="14" t="s">
        <v>1213</v>
      </c>
      <c r="P872" s="14" t="s">
        <v>1213</v>
      </c>
      <c r="Q872" s="14" t="s">
        <v>1213</v>
      </c>
      <c r="R872" s="14" t="s">
        <v>1213</v>
      </c>
      <c r="S872" s="14" t="s">
        <v>1213</v>
      </c>
    </row>
    <row r="873" spans="1:19" ht="15.75" customHeight="1" x14ac:dyDescent="0.2">
      <c r="A873" s="14">
        <v>871</v>
      </c>
      <c r="B873" s="14" t="s">
        <v>2278</v>
      </c>
      <c r="C873" s="14" t="e">
        <f>VLOOKUP(B873,'GSM 750'!$C$2:$G$729,5,FALSE)</f>
        <v>#N/A</v>
      </c>
      <c r="D873" s="89">
        <v>45085</v>
      </c>
      <c r="E873" s="14" t="s">
        <v>4369</v>
      </c>
      <c r="F873" s="14" t="s">
        <v>4370</v>
      </c>
      <c r="G873" s="14" t="s">
        <v>4458</v>
      </c>
      <c r="H873" s="14" t="s">
        <v>4376</v>
      </c>
      <c r="I873" s="14" t="s">
        <v>1210</v>
      </c>
      <c r="J873" s="14" t="s">
        <v>1211</v>
      </c>
      <c r="K873" s="14" t="s">
        <v>1212</v>
      </c>
      <c r="L873" s="14" t="s">
        <v>4373</v>
      </c>
      <c r="M873" s="14" t="s">
        <v>1213</v>
      </c>
      <c r="N873" s="14" t="s">
        <v>1213</v>
      </c>
      <c r="O873" s="14" t="s">
        <v>1213</v>
      </c>
      <c r="P873" s="14" t="s">
        <v>1213</v>
      </c>
      <c r="Q873" s="14" t="s">
        <v>1213</v>
      </c>
      <c r="R873" s="14" t="s">
        <v>1213</v>
      </c>
      <c r="S873" s="14" t="s">
        <v>1213</v>
      </c>
    </row>
    <row r="874" spans="1:19" ht="15.75" customHeight="1" x14ac:dyDescent="0.2">
      <c r="A874" s="14">
        <v>872</v>
      </c>
      <c r="B874" s="14" t="s">
        <v>613</v>
      </c>
      <c r="C874" s="14" t="str">
        <f>VLOOKUP(B874,'GSM 750'!$C$2:$G$729,5,FALSE)</f>
        <v>GHGD 500</v>
      </c>
      <c r="D874" s="89">
        <v>45085</v>
      </c>
      <c r="E874" s="14" t="s">
        <v>4369</v>
      </c>
      <c r="F874" s="14" t="s">
        <v>4370</v>
      </c>
      <c r="G874" s="14" t="s">
        <v>4371</v>
      </c>
      <c r="H874" s="14" t="s">
        <v>4376</v>
      </c>
      <c r="I874" s="14" t="s">
        <v>1238</v>
      </c>
      <c r="J874" s="14" t="s">
        <v>1211</v>
      </c>
      <c r="K874" s="14" t="s">
        <v>1212</v>
      </c>
      <c r="L874" s="14" t="s">
        <v>4373</v>
      </c>
      <c r="M874" s="14" t="s">
        <v>1213</v>
      </c>
      <c r="N874" s="14" t="s">
        <v>1213</v>
      </c>
      <c r="O874" s="14" t="s">
        <v>1213</v>
      </c>
      <c r="P874" s="14" t="s">
        <v>1213</v>
      </c>
      <c r="Q874" s="14" t="s">
        <v>1213</v>
      </c>
      <c r="R874" s="14" t="s">
        <v>1213</v>
      </c>
      <c r="S874" s="14" t="s">
        <v>1213</v>
      </c>
    </row>
    <row r="875" spans="1:19" ht="15.75" customHeight="1" x14ac:dyDescent="0.2">
      <c r="A875" s="14">
        <v>873</v>
      </c>
      <c r="B875" s="14" t="s">
        <v>584</v>
      </c>
      <c r="C875" s="14" t="str">
        <f>VLOOKUP(B875,'GSM 750'!$C$2:$G$729,5,FALSE)</f>
        <v>GHGD 500</v>
      </c>
      <c r="D875" s="89">
        <v>45085</v>
      </c>
      <c r="E875" s="14" t="s">
        <v>4369</v>
      </c>
      <c r="F875" s="14" t="s">
        <v>4370</v>
      </c>
      <c r="G875" s="14" t="s">
        <v>4458</v>
      </c>
      <c r="H875" s="14" t="s">
        <v>4375</v>
      </c>
      <c r="I875" s="14" t="s">
        <v>1238</v>
      </c>
      <c r="J875" s="14" t="s">
        <v>1211</v>
      </c>
      <c r="K875" s="14" t="s">
        <v>1212</v>
      </c>
      <c r="L875" s="14" t="s">
        <v>4373</v>
      </c>
      <c r="M875" s="14" t="s">
        <v>1213</v>
      </c>
      <c r="N875" s="14" t="s">
        <v>1213</v>
      </c>
      <c r="O875" s="14" t="s">
        <v>1213</v>
      </c>
      <c r="P875" s="14" t="s">
        <v>1213</v>
      </c>
      <c r="Q875" s="14" t="s">
        <v>1213</v>
      </c>
      <c r="R875" s="14" t="s">
        <v>1213</v>
      </c>
      <c r="S875" s="14" t="s">
        <v>1213</v>
      </c>
    </row>
    <row r="876" spans="1:19" ht="15.75" customHeight="1" x14ac:dyDescent="0.2">
      <c r="A876" s="14">
        <v>874</v>
      </c>
      <c r="B876" s="14" t="s">
        <v>1137</v>
      </c>
      <c r="C876" s="14" t="str">
        <f>VLOOKUP(B876,'GSM 750'!$C$2:$G$729,5,FALSE)</f>
        <v>GHGD 250</v>
      </c>
      <c r="D876" s="89">
        <v>45085</v>
      </c>
      <c r="E876" s="14" t="s">
        <v>4369</v>
      </c>
      <c r="F876" s="14" t="s">
        <v>4370</v>
      </c>
      <c r="G876" s="14" t="s">
        <v>4458</v>
      </c>
      <c r="H876" s="14" t="s">
        <v>4375</v>
      </c>
      <c r="I876" s="14" t="s">
        <v>1210</v>
      </c>
      <c r="J876" s="14" t="s">
        <v>1211</v>
      </c>
      <c r="K876" s="14" t="s">
        <v>1212</v>
      </c>
      <c r="L876" s="14" t="s">
        <v>4373</v>
      </c>
      <c r="M876" s="14" t="s">
        <v>1213</v>
      </c>
      <c r="N876" s="14" t="s">
        <v>1213</v>
      </c>
      <c r="O876" s="14" t="s">
        <v>1213</v>
      </c>
      <c r="P876" s="14" t="s">
        <v>1213</v>
      </c>
      <c r="Q876" s="14" t="s">
        <v>1213</v>
      </c>
      <c r="R876" s="14" t="s">
        <v>1213</v>
      </c>
      <c r="S876" s="14" t="s">
        <v>1213</v>
      </c>
    </row>
    <row r="877" spans="1:19" ht="15.75" customHeight="1" x14ac:dyDescent="0.2">
      <c r="A877" s="14">
        <v>875</v>
      </c>
      <c r="B877" s="14" t="s">
        <v>724</v>
      </c>
      <c r="C877" s="14" t="str">
        <f>VLOOKUP(B877,'GSM 750'!$C$2:$G$729,5,FALSE)</f>
        <v>GHGD 500</v>
      </c>
      <c r="D877" s="89">
        <v>45085</v>
      </c>
      <c r="E877" s="14" t="s">
        <v>4369</v>
      </c>
      <c r="F877" s="14" t="s">
        <v>4370</v>
      </c>
      <c r="G877" s="14" t="s">
        <v>4371</v>
      </c>
      <c r="H877" s="14" t="s">
        <v>4375</v>
      </c>
      <c r="I877" s="14" t="s">
        <v>1210</v>
      </c>
      <c r="J877" s="14" t="s">
        <v>1211</v>
      </c>
      <c r="K877" s="14" t="s">
        <v>1212</v>
      </c>
      <c r="L877" s="14" t="s">
        <v>4373</v>
      </c>
      <c r="M877" s="14" t="s">
        <v>1213</v>
      </c>
      <c r="N877" s="14" t="s">
        <v>1213</v>
      </c>
      <c r="O877" s="14" t="s">
        <v>1213</v>
      </c>
      <c r="P877" s="14" t="s">
        <v>1213</v>
      </c>
      <c r="Q877" s="14" t="s">
        <v>1213</v>
      </c>
      <c r="R877" s="14" t="s">
        <v>1213</v>
      </c>
      <c r="S877" s="14" t="s">
        <v>1213</v>
      </c>
    </row>
    <row r="878" spans="1:19" ht="15.75" customHeight="1" x14ac:dyDescent="0.2">
      <c r="A878" s="14">
        <v>876</v>
      </c>
      <c r="B878" s="14" t="s">
        <v>763</v>
      </c>
      <c r="C878" s="14" t="str">
        <f>VLOOKUP(B878,'GSM 750'!$C$2:$G$729,5,FALSE)</f>
        <v>GHGD 500</v>
      </c>
      <c r="D878" s="89">
        <v>45085</v>
      </c>
      <c r="E878" s="14" t="s">
        <v>4369</v>
      </c>
      <c r="F878" s="14" t="s">
        <v>4370</v>
      </c>
      <c r="G878" s="14" t="s">
        <v>4371</v>
      </c>
      <c r="H878" s="14" t="s">
        <v>4375</v>
      </c>
      <c r="I878" s="14" t="s">
        <v>1210</v>
      </c>
      <c r="J878" s="14" t="s">
        <v>1211</v>
      </c>
      <c r="K878" s="14" t="s">
        <v>1212</v>
      </c>
      <c r="L878" s="14" t="s">
        <v>4373</v>
      </c>
      <c r="M878" s="14" t="s">
        <v>1213</v>
      </c>
      <c r="N878" s="14" t="s">
        <v>1213</v>
      </c>
      <c r="O878" s="14" t="s">
        <v>1213</v>
      </c>
      <c r="P878" s="14" t="s">
        <v>1213</v>
      </c>
      <c r="Q878" s="14" t="s">
        <v>1213</v>
      </c>
      <c r="R878" s="14" t="s">
        <v>1213</v>
      </c>
      <c r="S878" s="14" t="s">
        <v>1213</v>
      </c>
    </row>
    <row r="879" spans="1:19" ht="15.75" customHeight="1" x14ac:dyDescent="0.2">
      <c r="A879" s="14">
        <v>877</v>
      </c>
      <c r="B879" s="14" t="s">
        <v>420</v>
      </c>
      <c r="C879" s="14" t="str">
        <f>VLOOKUP(B879,'GSM 750'!$C$2:$G$729,5,FALSE)</f>
        <v>GHGD 500</v>
      </c>
      <c r="D879" s="89">
        <v>45086</v>
      </c>
      <c r="E879" s="14" t="s">
        <v>4369</v>
      </c>
      <c r="F879" s="14" t="s">
        <v>4370</v>
      </c>
      <c r="G879" s="14" t="s">
        <v>4458</v>
      </c>
      <c r="H879" s="14" t="s">
        <v>4372</v>
      </c>
      <c r="I879" s="14" t="s">
        <v>1238</v>
      </c>
      <c r="J879" s="14" t="s">
        <v>1211</v>
      </c>
      <c r="K879" s="14" t="s">
        <v>1212</v>
      </c>
      <c r="L879" s="14" t="s">
        <v>4373</v>
      </c>
      <c r="M879" s="14" t="s">
        <v>1213</v>
      </c>
      <c r="N879" s="14" t="s">
        <v>1213</v>
      </c>
      <c r="O879" s="14" t="s">
        <v>1213</v>
      </c>
      <c r="P879" s="14" t="s">
        <v>1213</v>
      </c>
      <c r="Q879" s="14" t="s">
        <v>1213</v>
      </c>
      <c r="R879" s="14" t="s">
        <v>1213</v>
      </c>
      <c r="S879" s="14" t="s">
        <v>1213</v>
      </c>
    </row>
    <row r="880" spans="1:19" ht="15.75" customHeight="1" x14ac:dyDescent="0.2">
      <c r="A880" s="14">
        <v>878</v>
      </c>
      <c r="B880" s="14" t="s">
        <v>438</v>
      </c>
      <c r="C880" s="14" t="str">
        <f>VLOOKUP(B880,'GSM 750'!$C$2:$G$729,5,FALSE)</f>
        <v>GHGD 500</v>
      </c>
      <c r="D880" s="89">
        <v>45086</v>
      </c>
      <c r="E880" s="14" t="s">
        <v>4369</v>
      </c>
      <c r="F880" s="14" t="s">
        <v>4370</v>
      </c>
      <c r="G880" s="14" t="s">
        <v>4458</v>
      </c>
      <c r="H880" s="14" t="s">
        <v>4372</v>
      </c>
      <c r="I880" s="14" t="s">
        <v>1210</v>
      </c>
      <c r="J880" s="14" t="s">
        <v>1211</v>
      </c>
      <c r="K880" s="14" t="s">
        <v>1212</v>
      </c>
      <c r="L880" s="14" t="s">
        <v>4373</v>
      </c>
      <c r="M880" s="14" t="s">
        <v>1213</v>
      </c>
      <c r="N880" s="14" t="s">
        <v>1213</v>
      </c>
      <c r="O880" s="14" t="s">
        <v>1213</v>
      </c>
      <c r="P880" s="14" t="s">
        <v>1213</v>
      </c>
      <c r="Q880" s="14" t="s">
        <v>1213</v>
      </c>
      <c r="R880" s="14" t="s">
        <v>1213</v>
      </c>
      <c r="S880" s="14" t="s">
        <v>1213</v>
      </c>
    </row>
    <row r="881" spans="1:19" ht="15.75" customHeight="1" x14ac:dyDescent="0.2">
      <c r="A881" s="14">
        <v>879</v>
      </c>
      <c r="B881" s="14" t="s">
        <v>871</v>
      </c>
      <c r="C881" s="14" t="str">
        <f>VLOOKUP(B881,'GSM 750'!$C$2:$G$729,5,FALSE)</f>
        <v>GHGD 500</v>
      </c>
      <c r="D881" s="89">
        <v>45086</v>
      </c>
      <c r="E881" s="14" t="s">
        <v>4369</v>
      </c>
      <c r="F881" s="14" t="s">
        <v>4370</v>
      </c>
      <c r="G881" s="14" t="s">
        <v>4458</v>
      </c>
      <c r="H881" s="14" t="s">
        <v>4372</v>
      </c>
      <c r="I881" s="14" t="s">
        <v>1210</v>
      </c>
      <c r="J881" s="14" t="s">
        <v>1211</v>
      </c>
      <c r="K881" s="14" t="s">
        <v>1212</v>
      </c>
      <c r="L881" s="14" t="s">
        <v>4373</v>
      </c>
      <c r="M881" s="14" t="s">
        <v>1213</v>
      </c>
      <c r="N881" s="14" t="s">
        <v>1213</v>
      </c>
      <c r="O881" s="14" t="s">
        <v>1213</v>
      </c>
      <c r="P881" s="14" t="s">
        <v>1213</v>
      </c>
      <c r="Q881" s="14" t="s">
        <v>1213</v>
      </c>
      <c r="R881" s="14" t="s">
        <v>1213</v>
      </c>
      <c r="S881" s="14" t="s">
        <v>1213</v>
      </c>
    </row>
    <row r="882" spans="1:19" ht="15.75" customHeight="1" x14ac:dyDescent="0.2">
      <c r="A882" s="14">
        <v>880</v>
      </c>
      <c r="B882" s="14" t="s">
        <v>212</v>
      </c>
      <c r="C882" s="14" t="str">
        <f>VLOOKUP(B882,'GSM 750'!$C$2:$G$729,5,FALSE)</f>
        <v>GHGD 500</v>
      </c>
      <c r="D882" s="89">
        <v>45086</v>
      </c>
      <c r="E882" s="14" t="s">
        <v>4369</v>
      </c>
      <c r="F882" s="14" t="s">
        <v>4370</v>
      </c>
      <c r="G882" s="14" t="s">
        <v>4458</v>
      </c>
      <c r="H882" s="14" t="s">
        <v>4372</v>
      </c>
      <c r="I882" s="14" t="s">
        <v>1238</v>
      </c>
      <c r="J882" s="14" t="s">
        <v>1211</v>
      </c>
      <c r="K882" s="14" t="s">
        <v>1212</v>
      </c>
      <c r="L882" s="14" t="s">
        <v>4373</v>
      </c>
      <c r="M882" s="14" t="s">
        <v>1213</v>
      </c>
      <c r="N882" s="14" t="s">
        <v>1213</v>
      </c>
      <c r="O882" s="14" t="s">
        <v>1213</v>
      </c>
      <c r="P882" s="14" t="s">
        <v>1213</v>
      </c>
      <c r="Q882" s="14" t="s">
        <v>1213</v>
      </c>
      <c r="R882" s="14" t="s">
        <v>1213</v>
      </c>
      <c r="S882" s="14" t="s">
        <v>1213</v>
      </c>
    </row>
    <row r="883" spans="1:19" ht="15.75" customHeight="1" x14ac:dyDescent="0.2">
      <c r="A883" s="14">
        <v>881</v>
      </c>
      <c r="B883" s="14" t="s">
        <v>634</v>
      </c>
      <c r="C883" s="14" t="str">
        <f>VLOOKUP(B883,'GSM 750'!$C$2:$G$729,5,FALSE)</f>
        <v>GHGD 500</v>
      </c>
      <c r="D883" s="89">
        <v>45086</v>
      </c>
      <c r="E883" s="14" t="s">
        <v>4369</v>
      </c>
      <c r="F883" s="14" t="s">
        <v>4370</v>
      </c>
      <c r="G883" s="14" t="s">
        <v>4458</v>
      </c>
      <c r="H883" s="14" t="s">
        <v>4372</v>
      </c>
      <c r="I883" s="14" t="s">
        <v>1210</v>
      </c>
      <c r="J883" s="14" t="s">
        <v>1211</v>
      </c>
      <c r="K883" s="14" t="s">
        <v>1212</v>
      </c>
      <c r="L883" s="14" t="s">
        <v>4373</v>
      </c>
      <c r="M883" s="14" t="s">
        <v>1213</v>
      </c>
      <c r="N883" s="14" t="s">
        <v>1213</v>
      </c>
      <c r="O883" s="14" t="s">
        <v>1213</v>
      </c>
      <c r="P883" s="14" t="s">
        <v>1213</v>
      </c>
      <c r="Q883" s="14" t="s">
        <v>1213</v>
      </c>
      <c r="R883" s="14" t="s">
        <v>1213</v>
      </c>
      <c r="S883" s="14" t="s">
        <v>1213</v>
      </c>
    </row>
    <row r="884" spans="1:19" ht="15.75" customHeight="1" x14ac:dyDescent="0.2">
      <c r="A884" s="14">
        <v>882</v>
      </c>
      <c r="B884" s="14" t="s">
        <v>944</v>
      </c>
      <c r="C884" s="14" t="str">
        <f>VLOOKUP(B884,'GSM 750'!$C$2:$G$729,5,FALSE)</f>
        <v>GHGD 250</v>
      </c>
      <c r="D884" s="89">
        <v>45086</v>
      </c>
      <c r="E884" s="14" t="s">
        <v>4369</v>
      </c>
      <c r="F884" s="14" t="s">
        <v>4370</v>
      </c>
      <c r="G884" s="14" t="s">
        <v>4458</v>
      </c>
      <c r="H884" s="14" t="s">
        <v>4376</v>
      </c>
      <c r="I884" s="14" t="s">
        <v>1210</v>
      </c>
      <c r="J884" s="14" t="s">
        <v>1211</v>
      </c>
      <c r="K884" s="14" t="s">
        <v>1212</v>
      </c>
      <c r="L884" s="14" t="s">
        <v>4373</v>
      </c>
      <c r="M884" s="14" t="s">
        <v>1213</v>
      </c>
      <c r="N884" s="14" t="s">
        <v>1213</v>
      </c>
      <c r="O884" s="14" t="s">
        <v>1213</v>
      </c>
      <c r="P884" s="14" t="s">
        <v>1213</v>
      </c>
      <c r="Q884" s="14" t="s">
        <v>1213</v>
      </c>
      <c r="R884" s="14" t="s">
        <v>1213</v>
      </c>
      <c r="S884" s="14" t="s">
        <v>1213</v>
      </c>
    </row>
    <row r="885" spans="1:19" ht="15.75" customHeight="1" x14ac:dyDescent="0.2">
      <c r="A885" s="14">
        <v>883</v>
      </c>
      <c r="B885" s="14" t="s">
        <v>948</v>
      </c>
      <c r="C885" s="14" t="str">
        <f>VLOOKUP(B885,'GSM 750'!$C$2:$G$729,5,FALSE)</f>
        <v>GHGD 250</v>
      </c>
      <c r="D885" s="89">
        <v>45086</v>
      </c>
      <c r="E885" s="14" t="s">
        <v>4369</v>
      </c>
      <c r="F885" s="14" t="s">
        <v>4370</v>
      </c>
      <c r="G885" s="14" t="s">
        <v>4458</v>
      </c>
      <c r="H885" s="14" t="s">
        <v>4376</v>
      </c>
      <c r="I885" s="14" t="s">
        <v>1210</v>
      </c>
      <c r="J885" s="14" t="s">
        <v>1211</v>
      </c>
      <c r="K885" s="14" t="s">
        <v>1212</v>
      </c>
      <c r="L885" s="14" t="s">
        <v>4373</v>
      </c>
      <c r="M885" s="14" t="s">
        <v>1213</v>
      </c>
      <c r="N885" s="14" t="s">
        <v>1213</v>
      </c>
      <c r="O885" s="14" t="s">
        <v>1213</v>
      </c>
      <c r="P885" s="14" t="s">
        <v>1213</v>
      </c>
      <c r="Q885" s="14" t="s">
        <v>1213</v>
      </c>
      <c r="R885" s="14" t="s">
        <v>1213</v>
      </c>
      <c r="S885" s="14" t="s">
        <v>1213</v>
      </c>
    </row>
    <row r="886" spans="1:19" ht="15.75" customHeight="1" x14ac:dyDescent="0.2">
      <c r="A886" s="14">
        <v>884</v>
      </c>
      <c r="B886" s="14" t="s">
        <v>381</v>
      </c>
      <c r="C886" s="14" t="str">
        <f>VLOOKUP(B886,'GSM 750'!$C$2:$G$729,5,FALSE)</f>
        <v>GHGD 500</v>
      </c>
      <c r="D886" s="89">
        <v>45086</v>
      </c>
      <c r="E886" s="14" t="s">
        <v>4369</v>
      </c>
      <c r="F886" s="14" t="s">
        <v>4370</v>
      </c>
      <c r="G886" s="14" t="s">
        <v>4458</v>
      </c>
      <c r="H886" s="14" t="s">
        <v>4374</v>
      </c>
      <c r="I886" s="14" t="s">
        <v>1210</v>
      </c>
      <c r="J886" s="14" t="s">
        <v>1211</v>
      </c>
      <c r="K886" s="14" t="s">
        <v>1212</v>
      </c>
      <c r="L886" s="14" t="s">
        <v>4373</v>
      </c>
      <c r="M886" s="14" t="s">
        <v>1213</v>
      </c>
      <c r="N886" s="14" t="s">
        <v>1213</v>
      </c>
      <c r="O886" s="14" t="s">
        <v>1213</v>
      </c>
      <c r="P886" s="14" t="s">
        <v>1213</v>
      </c>
      <c r="Q886" s="14" t="s">
        <v>1213</v>
      </c>
      <c r="R886" s="14" t="s">
        <v>1213</v>
      </c>
      <c r="S886" s="14" t="s">
        <v>1213</v>
      </c>
    </row>
    <row r="887" spans="1:19" ht="15.75" customHeight="1" x14ac:dyDescent="0.2">
      <c r="A887" s="14">
        <v>885</v>
      </c>
      <c r="B887" s="14" t="s">
        <v>554</v>
      </c>
      <c r="C887" s="14" t="str">
        <f>VLOOKUP(B887,'GSM 750'!$C$2:$G$729,5,FALSE)</f>
        <v>GHGD 500</v>
      </c>
      <c r="D887" s="89">
        <v>45086</v>
      </c>
      <c r="E887" s="14" t="s">
        <v>4369</v>
      </c>
      <c r="F887" s="14" t="s">
        <v>4370</v>
      </c>
      <c r="G887" s="14" t="s">
        <v>4458</v>
      </c>
      <c r="H887" s="14" t="s">
        <v>4374</v>
      </c>
      <c r="I887" s="14" t="s">
        <v>1210</v>
      </c>
      <c r="J887" s="14" t="s">
        <v>1211</v>
      </c>
      <c r="K887" s="14" t="s">
        <v>1212</v>
      </c>
      <c r="L887" s="14" t="s">
        <v>4373</v>
      </c>
      <c r="M887" s="14" t="s">
        <v>1213</v>
      </c>
      <c r="N887" s="14" t="s">
        <v>1213</v>
      </c>
      <c r="O887" s="14" t="s">
        <v>1213</v>
      </c>
      <c r="P887" s="14" t="s">
        <v>1213</v>
      </c>
      <c r="Q887" s="14" t="s">
        <v>1213</v>
      </c>
      <c r="R887" s="14" t="s">
        <v>1213</v>
      </c>
      <c r="S887" s="14" t="s">
        <v>1213</v>
      </c>
    </row>
    <row r="888" spans="1:19" ht="15.75" customHeight="1" x14ac:dyDescent="0.2">
      <c r="A888" s="14">
        <v>886</v>
      </c>
      <c r="B888" s="14" t="s">
        <v>646</v>
      </c>
      <c r="C888" s="14" t="str">
        <f>VLOOKUP(B888,'GSM 750'!$C$2:$G$729,5,FALSE)</f>
        <v>GHGD 500</v>
      </c>
      <c r="D888" s="89">
        <v>45086</v>
      </c>
      <c r="E888" s="14" t="s">
        <v>4369</v>
      </c>
      <c r="F888" s="14" t="s">
        <v>4370</v>
      </c>
      <c r="G888" s="14" t="s">
        <v>4458</v>
      </c>
      <c r="H888" s="14" t="s">
        <v>4374</v>
      </c>
      <c r="I888" s="5" t="s">
        <v>1249</v>
      </c>
      <c r="J888" s="14" t="s">
        <v>1211</v>
      </c>
      <c r="K888" s="14" t="s">
        <v>1212</v>
      </c>
      <c r="L888" s="14" t="s">
        <v>4373</v>
      </c>
      <c r="M888" s="14" t="s">
        <v>1213</v>
      </c>
      <c r="N888" s="14" t="s">
        <v>1213</v>
      </c>
      <c r="O888" s="14" t="s">
        <v>1213</v>
      </c>
      <c r="P888" s="14" t="s">
        <v>1213</v>
      </c>
      <c r="Q888" s="14" t="s">
        <v>1213</v>
      </c>
      <c r="R888" s="14" t="s">
        <v>1213</v>
      </c>
      <c r="S888" s="14" t="s">
        <v>1213</v>
      </c>
    </row>
    <row r="889" spans="1:19" ht="15.75" customHeight="1" x14ac:dyDescent="0.2">
      <c r="A889" s="14">
        <v>887</v>
      </c>
      <c r="B889" s="14" t="s">
        <v>552</v>
      </c>
      <c r="C889" s="14" t="str">
        <f>VLOOKUP(B889,'GSM 750'!$C$2:$G$729,5,FALSE)</f>
        <v>GHGD 500</v>
      </c>
      <c r="D889" s="89">
        <v>45086</v>
      </c>
      <c r="E889" s="14" t="s">
        <v>4369</v>
      </c>
      <c r="F889" s="14" t="s">
        <v>4370</v>
      </c>
      <c r="G889" s="14" t="s">
        <v>4458</v>
      </c>
      <c r="H889" s="14" t="s">
        <v>4374</v>
      </c>
      <c r="I889" s="5" t="s">
        <v>1249</v>
      </c>
      <c r="J889" s="14" t="s">
        <v>1211</v>
      </c>
      <c r="K889" s="14" t="s">
        <v>1212</v>
      </c>
      <c r="L889" s="14" t="s">
        <v>4373</v>
      </c>
      <c r="M889" s="14" t="s">
        <v>1213</v>
      </c>
      <c r="N889" s="14" t="s">
        <v>1213</v>
      </c>
      <c r="O889" s="14" t="s">
        <v>1213</v>
      </c>
      <c r="P889" s="14" t="s">
        <v>1213</v>
      </c>
      <c r="Q889" s="14" t="s">
        <v>1213</v>
      </c>
      <c r="R889" s="14" t="s">
        <v>1213</v>
      </c>
      <c r="S889" s="14" t="s">
        <v>1213</v>
      </c>
    </row>
    <row r="890" spans="1:19" ht="15.75" customHeight="1" x14ac:dyDescent="0.2">
      <c r="A890" s="14">
        <v>888</v>
      </c>
      <c r="B890" s="14" t="s">
        <v>1124</v>
      </c>
      <c r="C890" s="14" t="e">
        <f>VLOOKUP(B890,'GSM 750'!$C$2:$G$729,5,FALSE)</f>
        <v>#N/A</v>
      </c>
      <c r="D890" s="89">
        <v>45086</v>
      </c>
      <c r="E890" s="14" t="s">
        <v>4369</v>
      </c>
      <c r="F890" s="14" t="s">
        <v>4370</v>
      </c>
      <c r="G890" s="14" t="s">
        <v>4458</v>
      </c>
      <c r="H890" s="14" t="s">
        <v>4374</v>
      </c>
      <c r="I890" s="14" t="s">
        <v>1210</v>
      </c>
      <c r="J890" s="14" t="s">
        <v>1211</v>
      </c>
      <c r="K890" s="14" t="s">
        <v>1212</v>
      </c>
      <c r="L890" s="14" t="s">
        <v>4373</v>
      </c>
      <c r="M890" s="14" t="s">
        <v>1213</v>
      </c>
      <c r="N890" s="14" t="s">
        <v>1213</v>
      </c>
      <c r="O890" s="14" t="s">
        <v>1213</v>
      </c>
      <c r="P890" s="14" t="s">
        <v>1213</v>
      </c>
      <c r="Q890" s="14" t="s">
        <v>1213</v>
      </c>
      <c r="R890" s="14" t="s">
        <v>1213</v>
      </c>
      <c r="S890" s="14" t="s">
        <v>1213</v>
      </c>
    </row>
    <row r="891" spans="1:19" ht="15.75" customHeight="1" x14ac:dyDescent="0.2">
      <c r="A891" s="14">
        <v>889</v>
      </c>
      <c r="B891" s="14" t="s">
        <v>887</v>
      </c>
      <c r="C891" s="14" t="str">
        <f>VLOOKUP(B891,'GSM 750'!$C$2:$G$729,5,FALSE)</f>
        <v>GHGD 250</v>
      </c>
      <c r="D891" s="89">
        <v>45086</v>
      </c>
      <c r="E891" s="14" t="s">
        <v>4369</v>
      </c>
      <c r="F891" s="14" t="s">
        <v>4370</v>
      </c>
      <c r="G891" s="14" t="s">
        <v>4458</v>
      </c>
      <c r="H891" s="14" t="s">
        <v>4374</v>
      </c>
      <c r="I891" s="14" t="s">
        <v>1210</v>
      </c>
      <c r="J891" s="14" t="s">
        <v>1211</v>
      </c>
      <c r="K891" s="14" t="s">
        <v>1212</v>
      </c>
      <c r="L891" s="14" t="s">
        <v>4373</v>
      </c>
      <c r="M891" s="14" t="s">
        <v>1213</v>
      </c>
      <c r="N891" s="14" t="s">
        <v>1213</v>
      </c>
      <c r="O891" s="14" t="s">
        <v>1213</v>
      </c>
      <c r="P891" s="14" t="s">
        <v>1213</v>
      </c>
      <c r="Q891" s="14" t="s">
        <v>1213</v>
      </c>
      <c r="R891" s="14" t="s">
        <v>1213</v>
      </c>
      <c r="S891" s="14" t="s">
        <v>1213</v>
      </c>
    </row>
    <row r="892" spans="1:19" ht="15.75" customHeight="1" x14ac:dyDescent="0.2">
      <c r="A892" s="14">
        <v>890</v>
      </c>
      <c r="B892" s="14" t="s">
        <v>997</v>
      </c>
      <c r="C892" s="14" t="str">
        <f>VLOOKUP(B892,'GSM 750'!$C$2:$G$729,5,FALSE)</f>
        <v>GHGD 250</v>
      </c>
      <c r="D892" s="89">
        <v>45086</v>
      </c>
      <c r="E892" s="14" t="s">
        <v>4369</v>
      </c>
      <c r="F892" s="14" t="s">
        <v>4370</v>
      </c>
      <c r="G892" s="14" t="s">
        <v>4458</v>
      </c>
      <c r="H892" s="14" t="s">
        <v>4376</v>
      </c>
      <c r="I892" s="14" t="s">
        <v>1210</v>
      </c>
      <c r="J892" s="14" t="s">
        <v>1211</v>
      </c>
      <c r="K892" s="14" t="s">
        <v>1212</v>
      </c>
      <c r="L892" s="14" t="s">
        <v>4373</v>
      </c>
      <c r="M892" s="14" t="s">
        <v>1213</v>
      </c>
      <c r="N892" s="14" t="s">
        <v>1213</v>
      </c>
      <c r="O892" s="14" t="s">
        <v>1213</v>
      </c>
      <c r="P892" s="14" t="s">
        <v>1213</v>
      </c>
      <c r="Q892" s="14" t="s">
        <v>1213</v>
      </c>
      <c r="R892" s="14" t="s">
        <v>1213</v>
      </c>
      <c r="S892" s="14" t="s">
        <v>1213</v>
      </c>
    </row>
    <row r="893" spans="1:19" ht="15.75" customHeight="1" x14ac:dyDescent="0.2">
      <c r="A893" s="14">
        <v>891</v>
      </c>
      <c r="B893" s="14" t="s">
        <v>487</v>
      </c>
      <c r="C893" s="14" t="str">
        <f>VLOOKUP(B893,'GSM 750'!$C$2:$G$729,5,FALSE)</f>
        <v>GHGD 500</v>
      </c>
      <c r="D893" s="89">
        <v>45086</v>
      </c>
      <c r="E893" s="14" t="s">
        <v>4369</v>
      </c>
      <c r="F893" s="14" t="s">
        <v>4370</v>
      </c>
      <c r="G893" s="14" t="s">
        <v>4458</v>
      </c>
      <c r="H893" s="14" t="s">
        <v>4376</v>
      </c>
      <c r="I893" s="14" t="s">
        <v>1210</v>
      </c>
      <c r="J893" s="14" t="s">
        <v>1211</v>
      </c>
      <c r="K893" s="14" t="s">
        <v>1212</v>
      </c>
      <c r="L893" s="14" t="s">
        <v>4373</v>
      </c>
      <c r="M893" s="14" t="s">
        <v>1213</v>
      </c>
      <c r="N893" s="14" t="s">
        <v>1213</v>
      </c>
      <c r="O893" s="14" t="s">
        <v>1213</v>
      </c>
      <c r="P893" s="14" t="s">
        <v>1213</v>
      </c>
      <c r="Q893" s="14" t="s">
        <v>1213</v>
      </c>
      <c r="R893" s="14" t="s">
        <v>1213</v>
      </c>
      <c r="S893" s="14" t="s">
        <v>1213</v>
      </c>
    </row>
    <row r="894" spans="1:19" ht="15.75" customHeight="1" x14ac:dyDescent="0.2">
      <c r="A894" s="14">
        <v>892</v>
      </c>
      <c r="B894" s="14" t="s">
        <v>602</v>
      </c>
      <c r="C894" s="14" t="str">
        <f>VLOOKUP(B894,'GSM 750'!$C$2:$G$729,5,FALSE)</f>
        <v>GHGD 500</v>
      </c>
      <c r="D894" s="89">
        <v>45086</v>
      </c>
      <c r="E894" s="14" t="s">
        <v>4369</v>
      </c>
      <c r="F894" s="14" t="s">
        <v>4370</v>
      </c>
      <c r="G894" s="14" t="s">
        <v>4458</v>
      </c>
      <c r="H894" s="14" t="s">
        <v>4376</v>
      </c>
      <c r="I894" s="14" t="s">
        <v>1210</v>
      </c>
      <c r="J894" s="14" t="s">
        <v>1211</v>
      </c>
      <c r="K894" s="14" t="s">
        <v>1212</v>
      </c>
      <c r="L894" s="14" t="s">
        <v>4373</v>
      </c>
      <c r="M894" s="14" t="s">
        <v>1213</v>
      </c>
      <c r="N894" s="14" t="s">
        <v>1213</v>
      </c>
      <c r="O894" s="14" t="s">
        <v>1213</v>
      </c>
      <c r="P894" s="14" t="s">
        <v>1213</v>
      </c>
      <c r="Q894" s="14" t="s">
        <v>1213</v>
      </c>
      <c r="R894" s="14" t="s">
        <v>1213</v>
      </c>
      <c r="S894" s="14" t="s">
        <v>1213</v>
      </c>
    </row>
    <row r="895" spans="1:19" ht="15.75" customHeight="1" x14ac:dyDescent="0.2">
      <c r="A895" s="14">
        <v>893</v>
      </c>
      <c r="B895" s="14" t="s">
        <v>1826</v>
      </c>
      <c r="C895" s="14" t="e">
        <f>VLOOKUP(B895,'GSM 750'!$C$2:$G$729,5,FALSE)</f>
        <v>#N/A</v>
      </c>
      <c r="D895" s="89">
        <v>45086</v>
      </c>
      <c r="E895" s="14" t="s">
        <v>4369</v>
      </c>
      <c r="F895" s="14" t="s">
        <v>4370</v>
      </c>
      <c r="G895" s="14" t="s">
        <v>4458</v>
      </c>
      <c r="H895" s="14" t="s">
        <v>4374</v>
      </c>
      <c r="I895" s="14" t="s">
        <v>1210</v>
      </c>
      <c r="J895" s="14" t="s">
        <v>1211</v>
      </c>
      <c r="K895" s="14" t="s">
        <v>1212</v>
      </c>
      <c r="L895" s="14" t="s">
        <v>4373</v>
      </c>
      <c r="M895" s="14" t="s">
        <v>1213</v>
      </c>
      <c r="N895" s="14" t="s">
        <v>1213</v>
      </c>
      <c r="O895" s="14" t="s">
        <v>1213</v>
      </c>
      <c r="P895" s="14" t="s">
        <v>1213</v>
      </c>
      <c r="Q895" s="14" t="s">
        <v>1213</v>
      </c>
      <c r="R895" s="14" t="s">
        <v>1213</v>
      </c>
      <c r="S895" s="14" t="s">
        <v>1213</v>
      </c>
    </row>
    <row r="896" spans="1:19" ht="15.75" customHeight="1" x14ac:dyDescent="0.2">
      <c r="A896" s="14">
        <v>894</v>
      </c>
      <c r="B896" s="14" t="s">
        <v>1108</v>
      </c>
      <c r="C896" s="14" t="str">
        <f>VLOOKUP(B896,'GSM 750'!$C$2:$G$729,5,FALSE)</f>
        <v>GHGD 250</v>
      </c>
      <c r="D896" s="89">
        <v>45086</v>
      </c>
      <c r="E896" s="14" t="s">
        <v>4369</v>
      </c>
      <c r="F896" s="14" t="s">
        <v>4370</v>
      </c>
      <c r="G896" s="14" t="s">
        <v>4458</v>
      </c>
      <c r="H896" s="14" t="s">
        <v>4376</v>
      </c>
      <c r="I896" s="14" t="s">
        <v>1210</v>
      </c>
      <c r="J896" s="14" t="s">
        <v>1211</v>
      </c>
      <c r="K896" s="14" t="s">
        <v>1212</v>
      </c>
      <c r="L896" s="14" t="s">
        <v>4373</v>
      </c>
      <c r="M896" s="14" t="s">
        <v>1213</v>
      </c>
      <c r="N896" s="14" t="s">
        <v>1213</v>
      </c>
      <c r="O896" s="14" t="s">
        <v>1213</v>
      </c>
      <c r="P896" s="14" t="s">
        <v>1213</v>
      </c>
      <c r="Q896" s="14" t="s">
        <v>1213</v>
      </c>
      <c r="R896" s="14" t="s">
        <v>1213</v>
      </c>
      <c r="S896" s="14" t="s">
        <v>1213</v>
      </c>
    </row>
    <row r="897" spans="1:19" ht="15.75" customHeight="1" x14ac:dyDescent="0.2">
      <c r="A897" s="14">
        <v>895</v>
      </c>
      <c r="B897" s="14" t="s">
        <v>763</v>
      </c>
      <c r="C897" s="14" t="str">
        <f>VLOOKUP(B897,'GSM 750'!$C$2:$G$729,5,FALSE)</f>
        <v>GHGD 500</v>
      </c>
      <c r="D897" s="89">
        <v>45086</v>
      </c>
      <c r="E897" s="14" t="s">
        <v>4369</v>
      </c>
      <c r="F897" s="14" t="s">
        <v>4370</v>
      </c>
      <c r="G897" s="14" t="s">
        <v>4458</v>
      </c>
      <c r="H897" s="14" t="s">
        <v>4375</v>
      </c>
      <c r="I897" s="14" t="s">
        <v>1249</v>
      </c>
      <c r="J897" s="14" t="s">
        <v>1211</v>
      </c>
      <c r="K897" s="14" t="s">
        <v>1212</v>
      </c>
      <c r="L897" s="14" t="s">
        <v>4373</v>
      </c>
      <c r="M897" s="14" t="s">
        <v>1213</v>
      </c>
      <c r="N897" s="14" t="s">
        <v>1213</v>
      </c>
      <c r="O897" s="14" t="s">
        <v>1213</v>
      </c>
      <c r="P897" s="14" t="s">
        <v>1213</v>
      </c>
      <c r="Q897" s="14" t="s">
        <v>1213</v>
      </c>
      <c r="R897" s="14" t="s">
        <v>1213</v>
      </c>
      <c r="S897" s="14" t="s">
        <v>1213</v>
      </c>
    </row>
    <row r="898" spans="1:19" ht="15.75" customHeight="1" x14ac:dyDescent="0.2">
      <c r="A898" s="14">
        <v>896</v>
      </c>
      <c r="B898" s="14" t="s">
        <v>434</v>
      </c>
      <c r="C898" s="14" t="str">
        <f>VLOOKUP(B898,'GSM 750'!$C$2:$G$729,5,FALSE)</f>
        <v>GHGD 500</v>
      </c>
      <c r="D898" s="89">
        <v>45086</v>
      </c>
      <c r="E898" s="14" t="s">
        <v>4369</v>
      </c>
      <c r="F898" s="14" t="s">
        <v>4370</v>
      </c>
      <c r="G898" s="14" t="s">
        <v>4458</v>
      </c>
      <c r="H898" s="14" t="s">
        <v>4375</v>
      </c>
      <c r="I898" s="14" t="s">
        <v>1210</v>
      </c>
      <c r="J898" s="14" t="s">
        <v>1211</v>
      </c>
      <c r="K898" s="14" t="s">
        <v>1212</v>
      </c>
      <c r="L898" s="14" t="s">
        <v>4373</v>
      </c>
      <c r="M898" s="14" t="s">
        <v>1213</v>
      </c>
      <c r="N898" s="14" t="s">
        <v>1213</v>
      </c>
      <c r="O898" s="14" t="s">
        <v>1213</v>
      </c>
      <c r="P898" s="14" t="s">
        <v>1213</v>
      </c>
      <c r="Q898" s="14" t="s">
        <v>1213</v>
      </c>
      <c r="R898" s="14" t="s">
        <v>1213</v>
      </c>
      <c r="S898" s="14" t="s">
        <v>1213</v>
      </c>
    </row>
    <row r="899" spans="1:19" ht="15.75" customHeight="1" x14ac:dyDescent="0.2">
      <c r="A899" s="14">
        <v>897</v>
      </c>
      <c r="B899" s="14" t="s">
        <v>805</v>
      </c>
      <c r="C899" s="14" t="str">
        <f>VLOOKUP(B899,'GSM 750'!$C$2:$G$729,5,FALSE)</f>
        <v>GHGD 500</v>
      </c>
      <c r="D899" s="89">
        <v>45086</v>
      </c>
      <c r="E899" s="14" t="s">
        <v>4369</v>
      </c>
      <c r="F899" s="14" t="s">
        <v>4370</v>
      </c>
      <c r="G899" s="14" t="s">
        <v>4458</v>
      </c>
      <c r="H899" s="14" t="s">
        <v>4375</v>
      </c>
      <c r="I899" s="14" t="s">
        <v>1210</v>
      </c>
      <c r="J899" s="14" t="s">
        <v>1211</v>
      </c>
      <c r="K899" s="14" t="s">
        <v>1212</v>
      </c>
      <c r="L899" s="14" t="s">
        <v>4373</v>
      </c>
      <c r="M899" s="14" t="s">
        <v>1213</v>
      </c>
      <c r="N899" s="14" t="s">
        <v>1213</v>
      </c>
      <c r="O899" s="14" t="s">
        <v>1213</v>
      </c>
      <c r="P899" s="14" t="s">
        <v>1213</v>
      </c>
      <c r="Q899" s="14" t="s">
        <v>1213</v>
      </c>
      <c r="R899" s="14" t="s">
        <v>1213</v>
      </c>
      <c r="S899" s="14" t="s">
        <v>1213</v>
      </c>
    </row>
    <row r="900" spans="1:19" ht="15.75" customHeight="1" x14ac:dyDescent="0.2">
      <c r="A900" s="14">
        <v>898</v>
      </c>
      <c r="B900" s="14" t="s">
        <v>786</v>
      </c>
      <c r="C900" s="14" t="str">
        <f>VLOOKUP(B900,'GSM 750'!$C$2:$G$729,5,FALSE)</f>
        <v>GHGD 500</v>
      </c>
      <c r="D900" s="89">
        <v>45086</v>
      </c>
      <c r="E900" s="14" t="s">
        <v>4369</v>
      </c>
      <c r="F900" s="14" t="s">
        <v>4370</v>
      </c>
      <c r="G900" s="14" t="s">
        <v>4458</v>
      </c>
      <c r="H900" s="14" t="s">
        <v>4375</v>
      </c>
      <c r="I900" s="14" t="s">
        <v>1210</v>
      </c>
      <c r="J900" s="14" t="s">
        <v>1211</v>
      </c>
      <c r="K900" s="14" t="s">
        <v>1212</v>
      </c>
      <c r="L900" s="14" t="s">
        <v>4373</v>
      </c>
      <c r="M900" s="14" t="s">
        <v>1213</v>
      </c>
      <c r="N900" s="14" t="s">
        <v>1213</v>
      </c>
      <c r="O900" s="14" t="s">
        <v>1213</v>
      </c>
      <c r="P900" s="14" t="s">
        <v>1213</v>
      </c>
      <c r="Q900" s="14" t="s">
        <v>1213</v>
      </c>
      <c r="R900" s="14" t="s">
        <v>1213</v>
      </c>
      <c r="S900" s="14" t="s">
        <v>1213</v>
      </c>
    </row>
    <row r="901" spans="1:19" ht="15.75" customHeight="1" x14ac:dyDescent="0.2">
      <c r="A901" s="14">
        <v>899</v>
      </c>
      <c r="B901" s="14" t="s">
        <v>426</v>
      </c>
      <c r="C901" s="14" t="str">
        <f>VLOOKUP(B901,'GSM 750'!$C$2:$G$729,5,FALSE)</f>
        <v>GHGD 500</v>
      </c>
      <c r="D901" s="89">
        <v>45086</v>
      </c>
      <c r="E901" s="14" t="s">
        <v>4369</v>
      </c>
      <c r="F901" s="14" t="s">
        <v>4370</v>
      </c>
      <c r="G901" s="14" t="s">
        <v>4458</v>
      </c>
      <c r="H901" s="14" t="s">
        <v>4375</v>
      </c>
      <c r="I901" s="5" t="s">
        <v>1249</v>
      </c>
      <c r="J901" s="14" t="s">
        <v>1211</v>
      </c>
      <c r="K901" s="14" t="s">
        <v>1212</v>
      </c>
      <c r="L901" s="14" t="s">
        <v>4373</v>
      </c>
      <c r="M901" s="14" t="s">
        <v>1213</v>
      </c>
      <c r="N901" s="14" t="s">
        <v>1213</v>
      </c>
      <c r="O901" s="14" t="s">
        <v>1213</v>
      </c>
      <c r="P901" s="14" t="s">
        <v>1213</v>
      </c>
      <c r="Q901" s="14" t="s">
        <v>1213</v>
      </c>
      <c r="R901" s="14" t="s">
        <v>1213</v>
      </c>
      <c r="S901" s="14" t="s">
        <v>1213</v>
      </c>
    </row>
    <row r="902" spans="1:19" ht="15.75" customHeight="1" x14ac:dyDescent="0.2">
      <c r="A902" s="14">
        <v>900</v>
      </c>
      <c r="B902" s="14" t="s">
        <v>571</v>
      </c>
      <c r="C902" s="14" t="str">
        <f>VLOOKUP(B902,'GSM 750'!$C$2:$G$729,5,FALSE)</f>
        <v>GHGD 500</v>
      </c>
      <c r="D902" s="89">
        <v>45086</v>
      </c>
      <c r="E902" s="14" t="s">
        <v>4369</v>
      </c>
      <c r="F902" s="14" t="s">
        <v>4370</v>
      </c>
      <c r="G902" s="14" t="s">
        <v>4458</v>
      </c>
      <c r="H902" s="14" t="s">
        <v>4375</v>
      </c>
      <c r="I902" s="5" t="s">
        <v>1249</v>
      </c>
      <c r="J902" s="14" t="s">
        <v>1211</v>
      </c>
      <c r="K902" s="14" t="s">
        <v>1212</v>
      </c>
      <c r="L902" s="14" t="s">
        <v>4373</v>
      </c>
      <c r="M902" s="14" t="s">
        <v>1213</v>
      </c>
      <c r="N902" s="14" t="s">
        <v>1213</v>
      </c>
      <c r="O902" s="14" t="s">
        <v>1213</v>
      </c>
      <c r="P902" s="14" t="s">
        <v>1213</v>
      </c>
      <c r="Q902" s="14" t="s">
        <v>1213</v>
      </c>
      <c r="R902" s="14" t="s">
        <v>1213</v>
      </c>
      <c r="S902" s="14" t="s">
        <v>1213</v>
      </c>
    </row>
    <row r="903" spans="1:19" ht="15.75" customHeight="1" x14ac:dyDescent="0.2">
      <c r="A903" s="14">
        <v>901</v>
      </c>
      <c r="B903" s="14" t="s">
        <v>732</v>
      </c>
      <c r="C903" s="14" t="str">
        <f>VLOOKUP(B903,'GSM 750'!$C$2:$G$729,5,FALSE)</f>
        <v>GHGD 500</v>
      </c>
      <c r="D903" s="89">
        <v>45086</v>
      </c>
      <c r="E903" s="14" t="s">
        <v>4369</v>
      </c>
      <c r="F903" s="14" t="s">
        <v>4370</v>
      </c>
      <c r="G903" s="14" t="s">
        <v>4458</v>
      </c>
      <c r="H903" s="14" t="s">
        <v>4375</v>
      </c>
      <c r="I903" s="14" t="s">
        <v>1210</v>
      </c>
      <c r="J903" s="14" t="s">
        <v>1211</v>
      </c>
      <c r="K903" s="14" t="s">
        <v>1212</v>
      </c>
      <c r="L903" s="14" t="s">
        <v>4373</v>
      </c>
      <c r="M903" s="14" t="s">
        <v>1213</v>
      </c>
      <c r="N903" s="14" t="s">
        <v>1213</v>
      </c>
      <c r="O903" s="14" t="s">
        <v>1213</v>
      </c>
      <c r="P903" s="14" t="s">
        <v>1213</v>
      </c>
      <c r="Q903" s="14" t="s">
        <v>1213</v>
      </c>
      <c r="R903" s="14" t="s">
        <v>1213</v>
      </c>
      <c r="S903" s="14" t="s">
        <v>1213</v>
      </c>
    </row>
    <row r="904" spans="1:19" ht="15.75" customHeight="1" x14ac:dyDescent="0.2">
      <c r="A904" s="14">
        <v>902</v>
      </c>
      <c r="B904" s="14" t="s">
        <v>438</v>
      </c>
      <c r="C904" s="14" t="str">
        <f>VLOOKUP(B904,'GSM 750'!$C$2:$G$729,5,FALSE)</f>
        <v>GHGD 500</v>
      </c>
      <c r="D904" s="89">
        <v>45087</v>
      </c>
      <c r="E904" s="14" t="s">
        <v>4369</v>
      </c>
      <c r="F904" s="14" t="s">
        <v>4370</v>
      </c>
      <c r="G904" s="14" t="s">
        <v>4458</v>
      </c>
      <c r="H904" s="14" t="s">
        <v>4372</v>
      </c>
      <c r="I904" s="14" t="s">
        <v>1210</v>
      </c>
      <c r="J904" s="14" t="s">
        <v>1211</v>
      </c>
      <c r="K904" s="14" t="s">
        <v>1212</v>
      </c>
      <c r="L904" s="14" t="s">
        <v>4373</v>
      </c>
      <c r="M904" s="14" t="s">
        <v>1213</v>
      </c>
      <c r="N904" s="14" t="s">
        <v>1213</v>
      </c>
      <c r="O904" s="14" t="s">
        <v>1213</v>
      </c>
      <c r="P904" s="14" t="s">
        <v>1213</v>
      </c>
      <c r="Q904" s="14" t="s">
        <v>1213</v>
      </c>
      <c r="R904" s="14" t="s">
        <v>1213</v>
      </c>
      <c r="S904" s="14" t="s">
        <v>1213</v>
      </c>
    </row>
    <row r="905" spans="1:19" ht="15.75" customHeight="1" x14ac:dyDescent="0.2">
      <c r="A905" s="14">
        <v>903</v>
      </c>
      <c r="B905" s="14" t="s">
        <v>634</v>
      </c>
      <c r="C905" s="14" t="str">
        <f>VLOOKUP(B905,'GSM 750'!$C$2:$G$729,5,FALSE)</f>
        <v>GHGD 500</v>
      </c>
      <c r="D905" s="89">
        <v>45087</v>
      </c>
      <c r="E905" s="14" t="s">
        <v>4369</v>
      </c>
      <c r="F905" s="14" t="s">
        <v>4370</v>
      </c>
      <c r="G905" s="14" t="s">
        <v>4458</v>
      </c>
      <c r="H905" s="14" t="s">
        <v>4372</v>
      </c>
      <c r="I905" s="14" t="s">
        <v>1210</v>
      </c>
      <c r="J905" s="14" t="s">
        <v>1211</v>
      </c>
      <c r="K905" s="14" t="s">
        <v>1212</v>
      </c>
      <c r="L905" s="14" t="s">
        <v>4373</v>
      </c>
      <c r="M905" s="14" t="s">
        <v>1213</v>
      </c>
      <c r="N905" s="14" t="s">
        <v>1213</v>
      </c>
      <c r="O905" s="14" t="s">
        <v>1213</v>
      </c>
      <c r="P905" s="14" t="s">
        <v>1213</v>
      </c>
      <c r="Q905" s="14" t="s">
        <v>1213</v>
      </c>
      <c r="R905" s="14" t="s">
        <v>1213</v>
      </c>
      <c r="S905" s="14" t="s">
        <v>1213</v>
      </c>
    </row>
    <row r="906" spans="1:19" ht="15.75" customHeight="1" x14ac:dyDescent="0.2">
      <c r="A906" s="14">
        <v>904</v>
      </c>
      <c r="B906" s="14" t="s">
        <v>212</v>
      </c>
      <c r="C906" s="14" t="str">
        <f>VLOOKUP(B906,'GSM 750'!$C$2:$G$729,5,FALSE)</f>
        <v>GHGD 500</v>
      </c>
      <c r="D906" s="89">
        <v>45087</v>
      </c>
      <c r="E906" s="14" t="s">
        <v>4369</v>
      </c>
      <c r="F906" s="14" t="s">
        <v>4370</v>
      </c>
      <c r="G906" s="14" t="s">
        <v>4458</v>
      </c>
      <c r="H906" s="14" t="s">
        <v>4372</v>
      </c>
      <c r="I906" s="14" t="s">
        <v>1238</v>
      </c>
      <c r="J906" s="14" t="s">
        <v>1211</v>
      </c>
      <c r="K906" s="14" t="s">
        <v>1212</v>
      </c>
      <c r="L906" s="14" t="s">
        <v>4373</v>
      </c>
      <c r="M906" s="14" t="s">
        <v>1213</v>
      </c>
      <c r="N906" s="14" t="s">
        <v>1213</v>
      </c>
      <c r="O906" s="14" t="s">
        <v>1213</v>
      </c>
      <c r="P906" s="14" t="s">
        <v>1213</v>
      </c>
      <c r="Q906" s="14" t="s">
        <v>1213</v>
      </c>
      <c r="R906" s="14" t="s">
        <v>1213</v>
      </c>
      <c r="S906" s="14" t="s">
        <v>1213</v>
      </c>
    </row>
    <row r="907" spans="1:19" ht="15.75" customHeight="1" x14ac:dyDescent="0.2">
      <c r="A907" s="14">
        <v>905</v>
      </c>
      <c r="B907" s="14" t="s">
        <v>871</v>
      </c>
      <c r="C907" s="14" t="str">
        <f>VLOOKUP(B907,'GSM 750'!$C$2:$G$729,5,FALSE)</f>
        <v>GHGD 500</v>
      </c>
      <c r="D907" s="89">
        <v>45087</v>
      </c>
      <c r="E907" s="14" t="s">
        <v>4369</v>
      </c>
      <c r="F907" s="14" t="s">
        <v>4370</v>
      </c>
      <c r="G907" s="14" t="s">
        <v>4458</v>
      </c>
      <c r="H907" s="14" t="s">
        <v>4372</v>
      </c>
      <c r="I907" s="14" t="s">
        <v>1210</v>
      </c>
      <c r="J907" s="14" t="s">
        <v>1211</v>
      </c>
      <c r="K907" s="14" t="s">
        <v>1212</v>
      </c>
      <c r="L907" s="14" t="s">
        <v>4373</v>
      </c>
      <c r="M907" s="14" t="s">
        <v>1213</v>
      </c>
      <c r="N907" s="14" t="s">
        <v>1213</v>
      </c>
      <c r="O907" s="14" t="s">
        <v>1213</v>
      </c>
      <c r="P907" s="14" t="s">
        <v>1213</v>
      </c>
      <c r="Q907" s="14" t="s">
        <v>1213</v>
      </c>
      <c r="R907" s="14" t="s">
        <v>1213</v>
      </c>
      <c r="S907" s="14" t="s">
        <v>1213</v>
      </c>
    </row>
    <row r="908" spans="1:19" ht="15.75" customHeight="1" x14ac:dyDescent="0.2">
      <c r="A908" s="14">
        <v>906</v>
      </c>
      <c r="B908" s="14" t="s">
        <v>420</v>
      </c>
      <c r="C908" s="14" t="str">
        <f>VLOOKUP(B908,'GSM 750'!$C$2:$G$729,5,FALSE)</f>
        <v>GHGD 500</v>
      </c>
      <c r="D908" s="89">
        <v>45087</v>
      </c>
      <c r="E908" s="14" t="s">
        <v>4369</v>
      </c>
      <c r="F908" s="14" t="s">
        <v>4370</v>
      </c>
      <c r="G908" s="14" t="s">
        <v>4458</v>
      </c>
      <c r="H908" s="14" t="s">
        <v>4372</v>
      </c>
      <c r="I908" s="14" t="s">
        <v>1238</v>
      </c>
      <c r="J908" s="14" t="s">
        <v>1211</v>
      </c>
      <c r="K908" s="14" t="s">
        <v>1212</v>
      </c>
      <c r="L908" s="14" t="s">
        <v>4373</v>
      </c>
      <c r="M908" s="14" t="s">
        <v>1213</v>
      </c>
      <c r="N908" s="14" t="s">
        <v>1213</v>
      </c>
      <c r="O908" s="14" t="s">
        <v>1213</v>
      </c>
      <c r="P908" s="14" t="s">
        <v>1213</v>
      </c>
      <c r="Q908" s="14" t="s">
        <v>1213</v>
      </c>
      <c r="R908" s="14" t="s">
        <v>1213</v>
      </c>
      <c r="S908" s="14" t="s">
        <v>1213</v>
      </c>
    </row>
    <row r="909" spans="1:19" ht="15.75" customHeight="1" x14ac:dyDescent="0.2">
      <c r="A909" s="14">
        <v>907</v>
      </c>
      <c r="B909" s="14" t="s">
        <v>432</v>
      </c>
      <c r="C909" s="14" t="str">
        <f>VLOOKUP(B909,'GSM 750'!$C$2:$G$729,5,FALSE)</f>
        <v>GHGD 500</v>
      </c>
      <c r="D909" s="89">
        <v>45087</v>
      </c>
      <c r="E909" s="14" t="s">
        <v>4369</v>
      </c>
      <c r="F909" s="14" t="s">
        <v>4370</v>
      </c>
      <c r="G909" s="14" t="s">
        <v>4458</v>
      </c>
      <c r="H909" s="14" t="s">
        <v>4372</v>
      </c>
      <c r="I909" s="14" t="s">
        <v>1238</v>
      </c>
      <c r="J909" s="14" t="s">
        <v>1211</v>
      </c>
      <c r="K909" s="14" t="s">
        <v>1212</v>
      </c>
      <c r="L909" s="14" t="s">
        <v>4373</v>
      </c>
      <c r="M909" s="14" t="s">
        <v>1213</v>
      </c>
      <c r="N909" s="14" t="s">
        <v>1213</v>
      </c>
      <c r="O909" s="14" t="s">
        <v>1213</v>
      </c>
      <c r="P909" s="14" t="s">
        <v>1213</v>
      </c>
      <c r="Q909" s="14" t="s">
        <v>1213</v>
      </c>
      <c r="R909" s="14" t="s">
        <v>1213</v>
      </c>
      <c r="S909" s="14" t="s">
        <v>1213</v>
      </c>
    </row>
    <row r="910" spans="1:19" ht="15.75" customHeight="1" x14ac:dyDescent="0.2">
      <c r="A910" s="14">
        <v>908</v>
      </c>
      <c r="B910" s="14" t="s">
        <v>1046</v>
      </c>
      <c r="C910" s="14" t="str">
        <f>VLOOKUP(B910,'GSM 750'!$C$2:$G$729,5,FALSE)</f>
        <v>GHGD 250</v>
      </c>
      <c r="D910" s="89">
        <v>45087</v>
      </c>
      <c r="E910" s="14" t="s">
        <v>4369</v>
      </c>
      <c r="F910" s="14" t="s">
        <v>4370</v>
      </c>
      <c r="G910" s="14" t="s">
        <v>4458</v>
      </c>
      <c r="H910" s="14" t="s">
        <v>4372</v>
      </c>
      <c r="I910" s="14" t="s">
        <v>1210</v>
      </c>
      <c r="J910" s="14" t="s">
        <v>1211</v>
      </c>
      <c r="K910" s="14" t="s">
        <v>1212</v>
      </c>
      <c r="L910" s="14" t="s">
        <v>4373</v>
      </c>
      <c r="M910" s="14" t="s">
        <v>1213</v>
      </c>
      <c r="N910" s="14" t="s">
        <v>1213</v>
      </c>
      <c r="O910" s="14" t="s">
        <v>1213</v>
      </c>
      <c r="P910" s="14" t="s">
        <v>1213</v>
      </c>
      <c r="Q910" s="14" t="s">
        <v>1213</v>
      </c>
      <c r="R910" s="14" t="s">
        <v>1213</v>
      </c>
      <c r="S910" s="14" t="s">
        <v>1213</v>
      </c>
    </row>
    <row r="911" spans="1:19" ht="15.75" customHeight="1" x14ac:dyDescent="0.2">
      <c r="A911" s="14">
        <v>909</v>
      </c>
      <c r="B911" s="14" t="s">
        <v>1065</v>
      </c>
      <c r="C911" s="14" t="str">
        <f>VLOOKUP(B911,'GSM 750'!$C$2:$G$729,5,FALSE)</f>
        <v>GHGD 250</v>
      </c>
      <c r="D911" s="89">
        <v>45087</v>
      </c>
      <c r="E911" s="14" t="s">
        <v>4369</v>
      </c>
      <c r="F911" s="14" t="s">
        <v>4370</v>
      </c>
      <c r="G911" s="14" t="s">
        <v>4458</v>
      </c>
      <c r="H911" s="14" t="s">
        <v>4372</v>
      </c>
      <c r="I911" s="14" t="s">
        <v>1210</v>
      </c>
      <c r="J911" s="14" t="s">
        <v>1211</v>
      </c>
      <c r="K911" s="14" t="s">
        <v>1212</v>
      </c>
      <c r="L911" s="14" t="s">
        <v>4373</v>
      </c>
      <c r="M911" s="14" t="s">
        <v>1213</v>
      </c>
      <c r="N911" s="14" t="s">
        <v>1213</v>
      </c>
      <c r="O911" s="14" t="s">
        <v>1213</v>
      </c>
      <c r="P911" s="14" t="s">
        <v>1213</v>
      </c>
      <c r="Q911" s="14" t="s">
        <v>1213</v>
      </c>
      <c r="R911" s="14" t="s">
        <v>1213</v>
      </c>
      <c r="S911" s="14" t="s">
        <v>1213</v>
      </c>
    </row>
    <row r="912" spans="1:19" ht="15.75" customHeight="1" x14ac:dyDescent="0.2">
      <c r="A912" s="14">
        <v>910</v>
      </c>
      <c r="B912" s="14" t="s">
        <v>1066</v>
      </c>
      <c r="C912" s="14" t="str">
        <f>VLOOKUP(B912,'GSM 750'!$C$2:$G$729,5,FALSE)</f>
        <v>GHGD 250</v>
      </c>
      <c r="D912" s="89">
        <v>45087</v>
      </c>
      <c r="E912" s="14" t="s">
        <v>4369</v>
      </c>
      <c r="F912" s="14" t="s">
        <v>4370</v>
      </c>
      <c r="G912" s="14" t="s">
        <v>4458</v>
      </c>
      <c r="H912" s="14" t="s">
        <v>4372</v>
      </c>
      <c r="I912" s="14" t="s">
        <v>1210</v>
      </c>
      <c r="J912" s="14" t="s">
        <v>1211</v>
      </c>
      <c r="K912" s="14" t="s">
        <v>1212</v>
      </c>
      <c r="L912" s="14" t="s">
        <v>4373</v>
      </c>
      <c r="M912" s="14" t="s">
        <v>1213</v>
      </c>
      <c r="N912" s="14" t="s">
        <v>1213</v>
      </c>
      <c r="O912" s="14" t="s">
        <v>1213</v>
      </c>
      <c r="P912" s="14" t="s">
        <v>1213</v>
      </c>
      <c r="Q912" s="14" t="s">
        <v>1213</v>
      </c>
      <c r="R912" s="14" t="s">
        <v>1213</v>
      </c>
      <c r="S912" s="14" t="s">
        <v>1213</v>
      </c>
    </row>
    <row r="913" spans="1:19" ht="15.75" customHeight="1" x14ac:dyDescent="0.2">
      <c r="A913" s="14">
        <v>911</v>
      </c>
      <c r="B913" s="14" t="s">
        <v>1067</v>
      </c>
      <c r="C913" s="14" t="str">
        <f>VLOOKUP(B913,'GSM 750'!$C$2:$G$729,5,FALSE)</f>
        <v>GHGD 250</v>
      </c>
      <c r="D913" s="89">
        <v>45087</v>
      </c>
      <c r="E913" s="14" t="s">
        <v>4369</v>
      </c>
      <c r="F913" s="14" t="s">
        <v>4370</v>
      </c>
      <c r="G913" s="14" t="s">
        <v>4458</v>
      </c>
      <c r="H913" s="14" t="s">
        <v>4372</v>
      </c>
      <c r="I913" s="14" t="s">
        <v>1210</v>
      </c>
      <c r="J913" s="14" t="s">
        <v>1211</v>
      </c>
      <c r="K913" s="14" t="s">
        <v>1212</v>
      </c>
      <c r="L913" s="14" t="s">
        <v>4373</v>
      </c>
      <c r="M913" s="14" t="s">
        <v>1213</v>
      </c>
      <c r="N913" s="14" t="s">
        <v>1213</v>
      </c>
      <c r="O913" s="14" t="s">
        <v>1213</v>
      </c>
      <c r="P913" s="14" t="s">
        <v>1213</v>
      </c>
      <c r="Q913" s="14" t="s">
        <v>1213</v>
      </c>
      <c r="R913" s="14" t="s">
        <v>1213</v>
      </c>
      <c r="S913" s="14" t="s">
        <v>1213</v>
      </c>
    </row>
    <row r="914" spans="1:19" ht="15.75" customHeight="1" x14ac:dyDescent="0.2">
      <c r="A914" s="14">
        <v>912</v>
      </c>
      <c r="B914" s="14" t="s">
        <v>1070</v>
      </c>
      <c r="C914" s="14" t="str">
        <f>VLOOKUP(B914,'GSM 750'!$C$2:$G$729,5,FALSE)</f>
        <v>GHGD 250</v>
      </c>
      <c r="D914" s="89">
        <v>45087</v>
      </c>
      <c r="E914" s="14" t="s">
        <v>4369</v>
      </c>
      <c r="F914" s="14" t="s">
        <v>4370</v>
      </c>
      <c r="G914" s="14" t="s">
        <v>4458</v>
      </c>
      <c r="H914" s="14" t="s">
        <v>4372</v>
      </c>
      <c r="I914" s="14" t="s">
        <v>1210</v>
      </c>
      <c r="J914" s="14" t="s">
        <v>1211</v>
      </c>
      <c r="K914" s="14" t="s">
        <v>1212</v>
      </c>
      <c r="L914" s="14" t="s">
        <v>4373</v>
      </c>
      <c r="M914" s="14" t="s">
        <v>1213</v>
      </c>
      <c r="N914" s="14" t="s">
        <v>1213</v>
      </c>
      <c r="O914" s="14" t="s">
        <v>1213</v>
      </c>
      <c r="P914" s="14" t="s">
        <v>1213</v>
      </c>
      <c r="Q914" s="14" t="s">
        <v>1213</v>
      </c>
      <c r="R914" s="14" t="s">
        <v>1213</v>
      </c>
      <c r="S914" s="14" t="s">
        <v>1213</v>
      </c>
    </row>
    <row r="915" spans="1:19" ht="15.75" customHeight="1" x14ac:dyDescent="0.2">
      <c r="A915" s="14">
        <v>913</v>
      </c>
      <c r="B915" s="14" t="s">
        <v>626</v>
      </c>
      <c r="C915" s="14" t="str">
        <f>VLOOKUP(B915,'GSM 750'!$C$2:$G$729,5,FALSE)</f>
        <v>GHGD 500</v>
      </c>
      <c r="D915" s="89">
        <v>45087</v>
      </c>
      <c r="E915" s="14" t="s">
        <v>4369</v>
      </c>
      <c r="F915" s="14" t="s">
        <v>4370</v>
      </c>
      <c r="G915" s="14" t="s">
        <v>4458</v>
      </c>
      <c r="H915" s="14" t="s">
        <v>4372</v>
      </c>
      <c r="I915" s="14" t="s">
        <v>1238</v>
      </c>
      <c r="J915" s="14" t="s">
        <v>1211</v>
      </c>
      <c r="K915" s="14" t="s">
        <v>1212</v>
      </c>
      <c r="L915" s="14" t="s">
        <v>4373</v>
      </c>
      <c r="M915" s="14" t="s">
        <v>1213</v>
      </c>
      <c r="N915" s="14" t="s">
        <v>1213</v>
      </c>
      <c r="O915" s="14" t="s">
        <v>1213</v>
      </c>
      <c r="P915" s="14" t="s">
        <v>1213</v>
      </c>
      <c r="Q915" s="14" t="s">
        <v>1213</v>
      </c>
      <c r="R915" s="14" t="s">
        <v>1213</v>
      </c>
      <c r="S915" s="14" t="s">
        <v>1213</v>
      </c>
    </row>
    <row r="916" spans="1:19" ht="15.75" customHeight="1" x14ac:dyDescent="0.2">
      <c r="A916" s="14">
        <v>914</v>
      </c>
      <c r="B916" s="14" t="s">
        <v>641</v>
      </c>
      <c r="C916" s="14" t="str">
        <f>VLOOKUP(B916,'GSM 750'!$C$2:$G$729,5,FALSE)</f>
        <v>GHGD 500</v>
      </c>
      <c r="D916" s="89">
        <v>45087</v>
      </c>
      <c r="E916" s="14" t="s">
        <v>4369</v>
      </c>
      <c r="F916" s="14" t="s">
        <v>4370</v>
      </c>
      <c r="G916" s="14" t="s">
        <v>4458</v>
      </c>
      <c r="H916" s="14" t="s">
        <v>4372</v>
      </c>
      <c r="I916" s="14" t="s">
        <v>1210</v>
      </c>
      <c r="J916" s="14" t="s">
        <v>1211</v>
      </c>
      <c r="K916" s="14" t="s">
        <v>1212</v>
      </c>
      <c r="L916" s="14" t="s">
        <v>4373</v>
      </c>
      <c r="M916" s="14" t="s">
        <v>1213</v>
      </c>
      <c r="N916" s="14" t="s">
        <v>1213</v>
      </c>
      <c r="O916" s="14" t="s">
        <v>1213</v>
      </c>
      <c r="P916" s="14" t="s">
        <v>1213</v>
      </c>
      <c r="Q916" s="14" t="s">
        <v>1213</v>
      </c>
      <c r="R916" s="14" t="s">
        <v>1213</v>
      </c>
      <c r="S916" s="14" t="s">
        <v>1213</v>
      </c>
    </row>
    <row r="917" spans="1:19" ht="15.75" customHeight="1" x14ac:dyDescent="0.2">
      <c r="A917" s="14">
        <v>915</v>
      </c>
      <c r="B917" s="14" t="s">
        <v>553</v>
      </c>
      <c r="C917" s="14" t="str">
        <f>VLOOKUP(B917,'GSM 750'!$C$2:$G$729,5,FALSE)</f>
        <v>GHGD 500</v>
      </c>
      <c r="D917" s="89">
        <v>45087</v>
      </c>
      <c r="E917" s="14" t="s">
        <v>4369</v>
      </c>
      <c r="F917" s="14" t="s">
        <v>4370</v>
      </c>
      <c r="G917" s="14" t="s">
        <v>4458</v>
      </c>
      <c r="H917" s="14" t="s">
        <v>4374</v>
      </c>
      <c r="I917" s="14" t="s">
        <v>1238</v>
      </c>
      <c r="J917" s="14" t="s">
        <v>1211</v>
      </c>
      <c r="K917" s="14" t="s">
        <v>1212</v>
      </c>
      <c r="L917" s="14" t="s">
        <v>4373</v>
      </c>
      <c r="M917" s="14" t="s">
        <v>1213</v>
      </c>
      <c r="N917" s="14" t="s">
        <v>1213</v>
      </c>
      <c r="O917" s="14" t="s">
        <v>1213</v>
      </c>
      <c r="P917" s="14" t="s">
        <v>1213</v>
      </c>
      <c r="Q917" s="14" t="s">
        <v>1213</v>
      </c>
      <c r="R917" s="14" t="s">
        <v>1213</v>
      </c>
      <c r="S917" s="14" t="s">
        <v>1213</v>
      </c>
    </row>
    <row r="918" spans="1:19" ht="15.75" customHeight="1" x14ac:dyDescent="0.2">
      <c r="A918" s="14">
        <v>916</v>
      </c>
      <c r="B918" s="14" t="s">
        <v>646</v>
      </c>
      <c r="C918" s="14" t="str">
        <f>VLOOKUP(B918,'GSM 750'!$C$2:$G$729,5,FALSE)</f>
        <v>GHGD 500</v>
      </c>
      <c r="D918" s="89">
        <v>45087</v>
      </c>
      <c r="E918" s="14" t="s">
        <v>4369</v>
      </c>
      <c r="F918" s="14" t="s">
        <v>4370</v>
      </c>
      <c r="G918" s="14" t="s">
        <v>4458</v>
      </c>
      <c r="H918" s="14" t="s">
        <v>4374</v>
      </c>
      <c r="I918" s="5" t="s">
        <v>1249</v>
      </c>
      <c r="J918" s="14" t="s">
        <v>1211</v>
      </c>
      <c r="K918" s="14" t="s">
        <v>1212</v>
      </c>
      <c r="L918" s="14" t="s">
        <v>4373</v>
      </c>
      <c r="M918" s="14" t="s">
        <v>1213</v>
      </c>
      <c r="N918" s="14" t="s">
        <v>1213</v>
      </c>
      <c r="O918" s="14" t="s">
        <v>1213</v>
      </c>
      <c r="P918" s="14" t="s">
        <v>1213</v>
      </c>
      <c r="Q918" s="14" t="s">
        <v>1213</v>
      </c>
      <c r="R918" s="14" t="s">
        <v>1213</v>
      </c>
      <c r="S918" s="14" t="s">
        <v>1213</v>
      </c>
    </row>
    <row r="919" spans="1:19" ht="15.75" customHeight="1" x14ac:dyDescent="0.2">
      <c r="A919" s="14">
        <v>917</v>
      </c>
      <c r="B919" s="14" t="s">
        <v>602</v>
      </c>
      <c r="C919" s="14" t="str">
        <f>VLOOKUP(B919,'GSM 750'!$C$2:$G$729,5,FALSE)</f>
        <v>GHGD 500</v>
      </c>
      <c r="D919" s="89">
        <v>45087</v>
      </c>
      <c r="E919" s="14" t="s">
        <v>4369</v>
      </c>
      <c r="F919" s="14" t="s">
        <v>4370</v>
      </c>
      <c r="G919" s="14" t="s">
        <v>4458</v>
      </c>
      <c r="H919" s="14" t="s">
        <v>4376</v>
      </c>
      <c r="I919" s="14" t="s">
        <v>1210</v>
      </c>
      <c r="J919" s="14" t="s">
        <v>1211</v>
      </c>
      <c r="K919" s="14" t="s">
        <v>1212</v>
      </c>
      <c r="L919" s="14" t="s">
        <v>4373</v>
      </c>
      <c r="M919" s="14" t="s">
        <v>1213</v>
      </c>
      <c r="N919" s="14" t="s">
        <v>1213</v>
      </c>
      <c r="O919" s="14" t="s">
        <v>1213</v>
      </c>
      <c r="P919" s="14" t="s">
        <v>1213</v>
      </c>
      <c r="Q919" s="14" t="s">
        <v>1213</v>
      </c>
      <c r="R919" s="14" t="s">
        <v>1213</v>
      </c>
      <c r="S919" s="14" t="s">
        <v>1213</v>
      </c>
    </row>
    <row r="920" spans="1:19" ht="15.75" customHeight="1" x14ac:dyDescent="0.2">
      <c r="A920" s="14">
        <v>918</v>
      </c>
      <c r="B920" s="14" t="s">
        <v>487</v>
      </c>
      <c r="C920" s="14" t="str">
        <f>VLOOKUP(B920,'GSM 750'!$C$2:$G$729,5,FALSE)</f>
        <v>GHGD 500</v>
      </c>
      <c r="D920" s="89">
        <v>45087</v>
      </c>
      <c r="E920" s="14" t="s">
        <v>4369</v>
      </c>
      <c r="F920" s="14" t="s">
        <v>4370</v>
      </c>
      <c r="G920" s="14" t="s">
        <v>4458</v>
      </c>
      <c r="H920" s="14" t="s">
        <v>4376</v>
      </c>
      <c r="I920" s="14" t="s">
        <v>1210</v>
      </c>
      <c r="J920" s="14" t="s">
        <v>1211</v>
      </c>
      <c r="K920" s="14" t="s">
        <v>1212</v>
      </c>
      <c r="L920" s="14" t="s">
        <v>4373</v>
      </c>
      <c r="M920" s="14" t="s">
        <v>1213</v>
      </c>
      <c r="N920" s="14" t="s">
        <v>1213</v>
      </c>
      <c r="O920" s="14" t="s">
        <v>1213</v>
      </c>
      <c r="P920" s="14" t="s">
        <v>1213</v>
      </c>
      <c r="Q920" s="14" t="s">
        <v>1213</v>
      </c>
      <c r="R920" s="14" t="s">
        <v>1213</v>
      </c>
      <c r="S920" s="14" t="s">
        <v>1213</v>
      </c>
    </row>
    <row r="921" spans="1:19" ht="15.75" customHeight="1" x14ac:dyDescent="0.2">
      <c r="A921" s="14">
        <v>919</v>
      </c>
      <c r="B921" s="14" t="s">
        <v>4471</v>
      </c>
      <c r="C921" s="14" t="e">
        <f>VLOOKUP(B921,'GSM 750'!$C$2:$G$729,5,FALSE)</f>
        <v>#N/A</v>
      </c>
      <c r="D921" s="89">
        <v>45087</v>
      </c>
      <c r="E921" s="14" t="s">
        <v>4369</v>
      </c>
      <c r="F921" s="14" t="s">
        <v>4370</v>
      </c>
      <c r="G921" s="14" t="s">
        <v>4458</v>
      </c>
      <c r="H921" s="14" t="s">
        <v>4376</v>
      </c>
      <c r="I921" s="14" t="s">
        <v>1210</v>
      </c>
      <c r="J921" s="14" t="s">
        <v>1211</v>
      </c>
      <c r="K921" s="14" t="s">
        <v>1212</v>
      </c>
      <c r="L921" s="14" t="s">
        <v>4373</v>
      </c>
      <c r="M921" s="14" t="s">
        <v>1213</v>
      </c>
      <c r="N921" s="14" t="s">
        <v>1213</v>
      </c>
      <c r="O921" s="14" t="s">
        <v>1213</v>
      </c>
      <c r="P921" s="14" t="s">
        <v>1213</v>
      </c>
      <c r="Q921" s="14" t="s">
        <v>1213</v>
      </c>
      <c r="R921" s="14" t="s">
        <v>1213</v>
      </c>
      <c r="S921" s="14" t="s">
        <v>1213</v>
      </c>
    </row>
    <row r="922" spans="1:19" ht="15.75" customHeight="1" x14ac:dyDescent="0.2">
      <c r="A922" s="14">
        <v>920</v>
      </c>
      <c r="B922" s="14" t="s">
        <v>997</v>
      </c>
      <c r="C922" s="14" t="str">
        <f>VLOOKUP(B922,'GSM 750'!$C$2:$G$729,5,FALSE)</f>
        <v>GHGD 250</v>
      </c>
      <c r="D922" s="89">
        <v>45087</v>
      </c>
      <c r="E922" s="14" t="s">
        <v>4369</v>
      </c>
      <c r="F922" s="14" t="s">
        <v>4370</v>
      </c>
      <c r="G922" s="14" t="s">
        <v>4458</v>
      </c>
      <c r="H922" s="14" t="s">
        <v>4376</v>
      </c>
      <c r="I922" s="14" t="s">
        <v>1210</v>
      </c>
      <c r="J922" s="14" t="s">
        <v>1211</v>
      </c>
      <c r="K922" s="14" t="s">
        <v>1212</v>
      </c>
      <c r="L922" s="14" t="s">
        <v>4373</v>
      </c>
      <c r="M922" s="14" t="s">
        <v>1213</v>
      </c>
      <c r="N922" s="14" t="s">
        <v>1213</v>
      </c>
      <c r="O922" s="14" t="s">
        <v>1213</v>
      </c>
      <c r="P922" s="14" t="s">
        <v>1213</v>
      </c>
      <c r="Q922" s="14" t="s">
        <v>1213</v>
      </c>
      <c r="R922" s="14" t="s">
        <v>1213</v>
      </c>
      <c r="S922" s="14" t="s">
        <v>1213</v>
      </c>
    </row>
    <row r="923" spans="1:19" ht="15.75" customHeight="1" x14ac:dyDescent="0.2">
      <c r="A923" s="14">
        <v>921</v>
      </c>
      <c r="B923" s="14" t="s">
        <v>1108</v>
      </c>
      <c r="C923" s="14" t="str">
        <f>VLOOKUP(B923,'GSM 750'!$C$2:$G$729,5,FALSE)</f>
        <v>GHGD 250</v>
      </c>
      <c r="D923" s="89">
        <v>45087</v>
      </c>
      <c r="E923" s="14" t="s">
        <v>4369</v>
      </c>
      <c r="F923" s="14" t="s">
        <v>4370</v>
      </c>
      <c r="G923" s="14" t="s">
        <v>4458</v>
      </c>
      <c r="H923" s="14" t="s">
        <v>4376</v>
      </c>
      <c r="I923" s="14" t="s">
        <v>1210</v>
      </c>
      <c r="J923" s="14" t="s">
        <v>1211</v>
      </c>
      <c r="K923" s="14" t="s">
        <v>1212</v>
      </c>
      <c r="L923" s="14" t="s">
        <v>4373</v>
      </c>
      <c r="M923" s="14" t="s">
        <v>1213</v>
      </c>
      <c r="N923" s="14" t="s">
        <v>1213</v>
      </c>
      <c r="O923" s="14" t="s">
        <v>1213</v>
      </c>
      <c r="P923" s="14" t="s">
        <v>1213</v>
      </c>
      <c r="Q923" s="14" t="s">
        <v>1213</v>
      </c>
      <c r="R923" s="14" t="s">
        <v>1213</v>
      </c>
      <c r="S923" s="14" t="s">
        <v>1213</v>
      </c>
    </row>
    <row r="924" spans="1:19" ht="15.75" customHeight="1" x14ac:dyDescent="0.2">
      <c r="A924" s="14">
        <v>922</v>
      </c>
      <c r="B924" s="14" t="s">
        <v>613</v>
      </c>
      <c r="C924" s="14" t="str">
        <f>VLOOKUP(B924,'GSM 750'!$C$2:$G$729,5,FALSE)</f>
        <v>GHGD 500</v>
      </c>
      <c r="D924" s="89">
        <v>45087</v>
      </c>
      <c r="E924" s="14" t="s">
        <v>4369</v>
      </c>
      <c r="F924" s="14" t="s">
        <v>4370</v>
      </c>
      <c r="G924" s="14" t="s">
        <v>4458</v>
      </c>
      <c r="H924" s="14" t="s">
        <v>4376</v>
      </c>
      <c r="I924" s="14" t="s">
        <v>1238</v>
      </c>
      <c r="J924" s="14" t="s">
        <v>1211</v>
      </c>
      <c r="K924" s="14" t="s">
        <v>1212</v>
      </c>
      <c r="L924" s="14" t="s">
        <v>4373</v>
      </c>
      <c r="M924" s="14" t="s">
        <v>1213</v>
      </c>
      <c r="N924" s="14" t="s">
        <v>1213</v>
      </c>
      <c r="O924" s="14" t="s">
        <v>1213</v>
      </c>
      <c r="P924" s="14" t="s">
        <v>1213</v>
      </c>
      <c r="Q924" s="14" t="s">
        <v>1213</v>
      </c>
      <c r="R924" s="14" t="s">
        <v>1213</v>
      </c>
      <c r="S924" s="14" t="s">
        <v>1213</v>
      </c>
    </row>
    <row r="925" spans="1:19" ht="15.75" customHeight="1" x14ac:dyDescent="0.2">
      <c r="A925" s="14">
        <v>923</v>
      </c>
      <c r="B925" s="14" t="s">
        <v>502</v>
      </c>
      <c r="C925" s="14" t="str">
        <f>VLOOKUP(B925,'GSM 750'!$C$2:$G$729,5,FALSE)</f>
        <v>GHGD 500</v>
      </c>
      <c r="D925" s="89">
        <v>45087</v>
      </c>
      <c r="E925" s="14" t="s">
        <v>4369</v>
      </c>
      <c r="F925" s="14" t="s">
        <v>4370</v>
      </c>
      <c r="G925" s="14" t="s">
        <v>4458</v>
      </c>
      <c r="H925" s="14" t="s">
        <v>4376</v>
      </c>
      <c r="I925" s="5" t="s">
        <v>1249</v>
      </c>
      <c r="J925" s="14" t="s">
        <v>1211</v>
      </c>
      <c r="K925" s="14" t="s">
        <v>1212</v>
      </c>
      <c r="L925" s="14" t="s">
        <v>4373</v>
      </c>
      <c r="M925" s="14" t="s">
        <v>1213</v>
      </c>
      <c r="N925" s="14" t="s">
        <v>1213</v>
      </c>
      <c r="O925" s="14" t="s">
        <v>1213</v>
      </c>
      <c r="P925" s="14" t="s">
        <v>1213</v>
      </c>
      <c r="Q925" s="14" t="s">
        <v>1213</v>
      </c>
      <c r="R925" s="14" t="s">
        <v>1213</v>
      </c>
      <c r="S925" s="14" t="s">
        <v>1213</v>
      </c>
    </row>
    <row r="926" spans="1:19" ht="15.75" customHeight="1" x14ac:dyDescent="0.2">
      <c r="A926" s="14">
        <v>924</v>
      </c>
      <c r="B926" s="14" t="s">
        <v>676</v>
      </c>
      <c r="C926" s="14" t="str">
        <f>VLOOKUP(B926,'GSM 750'!$C$2:$G$729,5,FALSE)</f>
        <v>GHGD 500</v>
      </c>
      <c r="D926" s="89">
        <v>45087</v>
      </c>
      <c r="E926" s="14" t="s">
        <v>4369</v>
      </c>
      <c r="F926" s="14" t="s">
        <v>4370</v>
      </c>
      <c r="G926" s="14" t="s">
        <v>4458</v>
      </c>
      <c r="H926" s="14" t="s">
        <v>4376</v>
      </c>
      <c r="I926" s="14" t="s">
        <v>1210</v>
      </c>
      <c r="J926" s="14" t="s">
        <v>1211</v>
      </c>
      <c r="K926" s="14" t="s">
        <v>1212</v>
      </c>
      <c r="L926" s="14" t="s">
        <v>4373</v>
      </c>
      <c r="M926" s="14" t="s">
        <v>1213</v>
      </c>
      <c r="N926" s="14" t="s">
        <v>1213</v>
      </c>
      <c r="O926" s="14" t="s">
        <v>1213</v>
      </c>
      <c r="P926" s="14" t="s">
        <v>1213</v>
      </c>
      <c r="Q926" s="14" t="s">
        <v>1213</v>
      </c>
      <c r="R926" s="14" t="s">
        <v>1213</v>
      </c>
      <c r="S926" s="14" t="s">
        <v>1213</v>
      </c>
    </row>
    <row r="927" spans="1:19" ht="15.75" customHeight="1" x14ac:dyDescent="0.2">
      <c r="A927" s="14">
        <v>925</v>
      </c>
      <c r="B927" s="14" t="s">
        <v>647</v>
      </c>
      <c r="C927" s="14" t="str">
        <f>VLOOKUP(B927,'GSM 750'!$C$2:$G$729,5,FALSE)</f>
        <v>GHGD 500</v>
      </c>
      <c r="D927" s="89">
        <v>45087</v>
      </c>
      <c r="E927" s="14" t="s">
        <v>4369</v>
      </c>
      <c r="F927" s="14" t="s">
        <v>4370</v>
      </c>
      <c r="G927" s="14" t="s">
        <v>4458</v>
      </c>
      <c r="H927" s="14" t="s">
        <v>4376</v>
      </c>
      <c r="I927" s="14" t="s">
        <v>1238</v>
      </c>
      <c r="J927" s="14" t="s">
        <v>1211</v>
      </c>
      <c r="K927" s="14" t="s">
        <v>1212</v>
      </c>
      <c r="L927" s="14" t="s">
        <v>4373</v>
      </c>
      <c r="M927" s="14" t="s">
        <v>1213</v>
      </c>
      <c r="N927" s="14" t="s">
        <v>1213</v>
      </c>
      <c r="O927" s="14" t="s">
        <v>1213</v>
      </c>
      <c r="P927" s="14" t="s">
        <v>1213</v>
      </c>
      <c r="Q927" s="14" t="s">
        <v>1213</v>
      </c>
      <c r="R927" s="14" t="s">
        <v>1213</v>
      </c>
      <c r="S927" s="14" t="s">
        <v>1213</v>
      </c>
    </row>
    <row r="928" spans="1:19" ht="15.75" customHeight="1" x14ac:dyDescent="0.2">
      <c r="A928" s="14">
        <v>926</v>
      </c>
      <c r="B928" s="14" t="s">
        <v>861</v>
      </c>
      <c r="C928" s="14" t="str">
        <f>VLOOKUP(B928,'GSM 750'!$C$2:$G$729,5,FALSE)</f>
        <v>GHGD 500</v>
      </c>
      <c r="D928" s="89">
        <v>45087</v>
      </c>
      <c r="E928" s="14" t="s">
        <v>4369</v>
      </c>
      <c r="F928" s="14" t="s">
        <v>4370</v>
      </c>
      <c r="G928" s="14" t="s">
        <v>4458</v>
      </c>
      <c r="H928" s="14" t="s">
        <v>4376</v>
      </c>
      <c r="I928" s="14" t="s">
        <v>1210</v>
      </c>
      <c r="J928" s="14" t="s">
        <v>1211</v>
      </c>
      <c r="K928" s="14" t="s">
        <v>1212</v>
      </c>
      <c r="L928" s="14" t="s">
        <v>4373</v>
      </c>
      <c r="M928" s="14" t="s">
        <v>1213</v>
      </c>
      <c r="N928" s="14" t="s">
        <v>1213</v>
      </c>
      <c r="O928" s="14" t="s">
        <v>1213</v>
      </c>
      <c r="P928" s="14" t="s">
        <v>1213</v>
      </c>
      <c r="Q928" s="14" t="s">
        <v>1213</v>
      </c>
      <c r="R928" s="14" t="s">
        <v>1213</v>
      </c>
      <c r="S928" s="14" t="s">
        <v>1213</v>
      </c>
    </row>
    <row r="929" spans="1:19" ht="15.75" customHeight="1" x14ac:dyDescent="0.2">
      <c r="A929" s="14">
        <v>927</v>
      </c>
      <c r="B929" s="14" t="s">
        <v>763</v>
      </c>
      <c r="C929" s="14" t="str">
        <f>VLOOKUP(B929,'GSM 750'!$C$2:$G$729,5,FALSE)</f>
        <v>GHGD 500</v>
      </c>
      <c r="D929" s="89">
        <v>45087</v>
      </c>
      <c r="E929" s="14" t="s">
        <v>4369</v>
      </c>
      <c r="F929" s="14" t="s">
        <v>4370</v>
      </c>
      <c r="G929" s="14" t="s">
        <v>4458</v>
      </c>
      <c r="H929" s="14" t="s">
        <v>4375</v>
      </c>
      <c r="I929" s="14" t="s">
        <v>1210</v>
      </c>
      <c r="J929" s="14" t="s">
        <v>1211</v>
      </c>
      <c r="K929" s="14" t="s">
        <v>1212</v>
      </c>
      <c r="L929" s="14" t="s">
        <v>4373</v>
      </c>
      <c r="M929" s="14" t="s">
        <v>1213</v>
      </c>
      <c r="N929" s="14" t="s">
        <v>1213</v>
      </c>
      <c r="O929" s="14" t="s">
        <v>1213</v>
      </c>
      <c r="P929" s="14" t="s">
        <v>1213</v>
      </c>
      <c r="Q929" s="14" t="s">
        <v>1213</v>
      </c>
      <c r="R929" s="14" t="s">
        <v>1213</v>
      </c>
      <c r="S929" s="14" t="s">
        <v>1213</v>
      </c>
    </row>
    <row r="930" spans="1:19" ht="15.75" customHeight="1" x14ac:dyDescent="0.2">
      <c r="A930" s="14">
        <v>928</v>
      </c>
      <c r="B930" s="14" t="s">
        <v>786</v>
      </c>
      <c r="C930" s="14" t="str">
        <f>VLOOKUP(B930,'GSM 750'!$C$2:$G$729,5,FALSE)</f>
        <v>GHGD 500</v>
      </c>
      <c r="D930" s="89">
        <v>45087</v>
      </c>
      <c r="E930" s="14" t="s">
        <v>4369</v>
      </c>
      <c r="F930" s="14" t="s">
        <v>4370</v>
      </c>
      <c r="G930" s="14" t="s">
        <v>4458</v>
      </c>
      <c r="H930" s="14" t="s">
        <v>4375</v>
      </c>
      <c r="I930" s="14" t="s">
        <v>1210</v>
      </c>
      <c r="J930" s="14" t="s">
        <v>1211</v>
      </c>
      <c r="K930" s="14" t="s">
        <v>1212</v>
      </c>
      <c r="L930" s="14" t="s">
        <v>4373</v>
      </c>
      <c r="M930" s="14" t="s">
        <v>1213</v>
      </c>
      <c r="N930" s="14" t="s">
        <v>1213</v>
      </c>
      <c r="O930" s="14" t="s">
        <v>1213</v>
      </c>
      <c r="P930" s="14" t="s">
        <v>1213</v>
      </c>
      <c r="Q930" s="14" t="s">
        <v>1213</v>
      </c>
      <c r="R930" s="14" t="s">
        <v>1213</v>
      </c>
      <c r="S930" s="14" t="s">
        <v>1213</v>
      </c>
    </row>
    <row r="931" spans="1:19" ht="15.75" customHeight="1" x14ac:dyDescent="0.2">
      <c r="A931" s="14">
        <v>929</v>
      </c>
      <c r="B931" s="14" t="s">
        <v>805</v>
      </c>
      <c r="C931" s="14" t="str">
        <f>VLOOKUP(B931,'GSM 750'!$C$2:$G$729,5,FALSE)</f>
        <v>GHGD 500</v>
      </c>
      <c r="D931" s="89">
        <v>45087</v>
      </c>
      <c r="E931" s="14" t="s">
        <v>4369</v>
      </c>
      <c r="F931" s="14" t="s">
        <v>4370</v>
      </c>
      <c r="G931" s="14" t="s">
        <v>4458</v>
      </c>
      <c r="H931" s="14" t="s">
        <v>4375</v>
      </c>
      <c r="I931" s="14" t="s">
        <v>1210</v>
      </c>
      <c r="J931" s="14" t="s">
        <v>1211</v>
      </c>
      <c r="K931" s="14" t="s">
        <v>1212</v>
      </c>
      <c r="L931" s="14" t="s">
        <v>4373</v>
      </c>
      <c r="M931" s="14" t="s">
        <v>1213</v>
      </c>
      <c r="N931" s="14" t="s">
        <v>1213</v>
      </c>
      <c r="O931" s="14" t="s">
        <v>1213</v>
      </c>
      <c r="P931" s="14" t="s">
        <v>1213</v>
      </c>
      <c r="Q931" s="14" t="s">
        <v>1213</v>
      </c>
      <c r="R931" s="14" t="s">
        <v>1213</v>
      </c>
      <c r="S931" s="14" t="s">
        <v>1213</v>
      </c>
    </row>
    <row r="932" spans="1:19" ht="15.75" customHeight="1" x14ac:dyDescent="0.2">
      <c r="A932" s="14">
        <v>930</v>
      </c>
      <c r="B932" s="14" t="s">
        <v>724</v>
      </c>
      <c r="C932" s="14" t="str">
        <f>VLOOKUP(B932,'GSM 750'!$C$2:$G$729,5,FALSE)</f>
        <v>GHGD 500</v>
      </c>
      <c r="D932" s="89">
        <v>45087</v>
      </c>
      <c r="E932" s="14" t="s">
        <v>4369</v>
      </c>
      <c r="F932" s="14" t="s">
        <v>4370</v>
      </c>
      <c r="G932" s="14" t="s">
        <v>4458</v>
      </c>
      <c r="H932" s="14" t="s">
        <v>4375</v>
      </c>
      <c r="I932" s="14" t="s">
        <v>1210</v>
      </c>
      <c r="J932" s="14" t="s">
        <v>1211</v>
      </c>
      <c r="K932" s="14" t="s">
        <v>1212</v>
      </c>
      <c r="L932" s="14" t="s">
        <v>4373</v>
      </c>
      <c r="M932" s="14" t="s">
        <v>1213</v>
      </c>
      <c r="N932" s="14" t="s">
        <v>1213</v>
      </c>
      <c r="O932" s="14" t="s">
        <v>1213</v>
      </c>
      <c r="P932" s="14" t="s">
        <v>1213</v>
      </c>
      <c r="Q932" s="14" t="s">
        <v>1213</v>
      </c>
      <c r="R932" s="14" t="s">
        <v>1213</v>
      </c>
      <c r="S932" s="14" t="s">
        <v>1213</v>
      </c>
    </row>
    <row r="933" spans="1:19" ht="15.75" customHeight="1" x14ac:dyDescent="0.2">
      <c r="A933" s="14">
        <v>931</v>
      </c>
      <c r="B933" s="14" t="s">
        <v>426</v>
      </c>
      <c r="C933" s="14" t="str">
        <f>VLOOKUP(B933,'GSM 750'!$C$2:$G$729,5,FALSE)</f>
        <v>GHGD 500</v>
      </c>
      <c r="D933" s="89">
        <v>45087</v>
      </c>
      <c r="E933" s="14" t="s">
        <v>4369</v>
      </c>
      <c r="F933" s="14" t="s">
        <v>4370</v>
      </c>
      <c r="G933" s="14" t="s">
        <v>4458</v>
      </c>
      <c r="H933" s="14" t="s">
        <v>4375</v>
      </c>
      <c r="I933" s="5" t="s">
        <v>1249</v>
      </c>
      <c r="J933" s="14" t="s">
        <v>1211</v>
      </c>
      <c r="K933" s="14" t="s">
        <v>1212</v>
      </c>
      <c r="L933" s="14" t="s">
        <v>4373</v>
      </c>
      <c r="M933" s="14" t="s">
        <v>1213</v>
      </c>
      <c r="N933" s="14" t="s">
        <v>1213</v>
      </c>
      <c r="O933" s="14" t="s">
        <v>1213</v>
      </c>
      <c r="P933" s="14" t="s">
        <v>1213</v>
      </c>
      <c r="Q933" s="14" t="s">
        <v>1213</v>
      </c>
      <c r="R933" s="14" t="s">
        <v>1213</v>
      </c>
      <c r="S933" s="14" t="s">
        <v>1213</v>
      </c>
    </row>
    <row r="934" spans="1:19" ht="15.75" customHeight="1" x14ac:dyDescent="0.2">
      <c r="A934" s="14">
        <v>932</v>
      </c>
      <c r="B934" s="14" t="s">
        <v>576</v>
      </c>
      <c r="C934" s="14" t="str">
        <f>VLOOKUP(B934,'GSM 750'!$C$2:$G$729,5,FALSE)</f>
        <v>GHGD 500</v>
      </c>
      <c r="D934" s="89">
        <v>45087</v>
      </c>
      <c r="E934" s="14" t="s">
        <v>4369</v>
      </c>
      <c r="F934" s="14" t="s">
        <v>4370</v>
      </c>
      <c r="G934" s="14" t="s">
        <v>4458</v>
      </c>
      <c r="H934" s="14" t="s">
        <v>4375</v>
      </c>
      <c r="I934" s="14" t="s">
        <v>1210</v>
      </c>
      <c r="J934" s="14" t="s">
        <v>1211</v>
      </c>
      <c r="K934" s="14" t="s">
        <v>1212</v>
      </c>
      <c r="L934" s="14" t="s">
        <v>4373</v>
      </c>
      <c r="M934" s="14" t="s">
        <v>1213</v>
      </c>
      <c r="N934" s="14" t="s">
        <v>1213</v>
      </c>
      <c r="O934" s="14" t="s">
        <v>1213</v>
      </c>
      <c r="P934" s="14" t="s">
        <v>1213</v>
      </c>
      <c r="Q934" s="14" t="s">
        <v>1213</v>
      </c>
      <c r="R934" s="14" t="s">
        <v>1213</v>
      </c>
      <c r="S934" s="14" t="s">
        <v>1213</v>
      </c>
    </row>
    <row r="935" spans="1:19" ht="15.75" customHeight="1" x14ac:dyDescent="0.2">
      <c r="A935" s="14">
        <v>933</v>
      </c>
      <c r="B935" s="14" t="s">
        <v>571</v>
      </c>
      <c r="C935" s="14" t="str">
        <f>VLOOKUP(B935,'GSM 750'!$C$2:$G$729,5,FALSE)</f>
        <v>GHGD 500</v>
      </c>
      <c r="D935" s="89">
        <v>45087</v>
      </c>
      <c r="E935" s="14" t="s">
        <v>4369</v>
      </c>
      <c r="F935" s="14" t="s">
        <v>4370</v>
      </c>
      <c r="G935" s="14" t="s">
        <v>4458</v>
      </c>
      <c r="H935" s="14" t="s">
        <v>4375</v>
      </c>
      <c r="I935" s="14" t="s">
        <v>1210</v>
      </c>
      <c r="J935" s="14" t="s">
        <v>1211</v>
      </c>
      <c r="K935" s="14" t="s">
        <v>1212</v>
      </c>
      <c r="L935" s="14" t="s">
        <v>4373</v>
      </c>
      <c r="M935" s="14" t="s">
        <v>1213</v>
      </c>
      <c r="N935" s="14" t="s">
        <v>1213</v>
      </c>
      <c r="O935" s="14" t="s">
        <v>1213</v>
      </c>
      <c r="P935" s="14" t="s">
        <v>1213</v>
      </c>
      <c r="Q935" s="14" t="s">
        <v>1213</v>
      </c>
      <c r="R935" s="14" t="s">
        <v>1213</v>
      </c>
      <c r="S935" s="14" t="s">
        <v>1213</v>
      </c>
    </row>
    <row r="936" spans="1:19" ht="15.75" customHeight="1" x14ac:dyDescent="0.2">
      <c r="A936" s="14">
        <v>934</v>
      </c>
      <c r="B936" s="14" t="s">
        <v>732</v>
      </c>
      <c r="C936" s="14" t="str">
        <f>VLOOKUP(B936,'GSM 750'!$C$2:$G$729,5,FALSE)</f>
        <v>GHGD 500</v>
      </c>
      <c r="D936" s="89">
        <v>45087</v>
      </c>
      <c r="E936" s="14" t="s">
        <v>4369</v>
      </c>
      <c r="F936" s="14" t="s">
        <v>4370</v>
      </c>
      <c r="G936" s="14" t="s">
        <v>4458</v>
      </c>
      <c r="H936" s="14" t="s">
        <v>4375</v>
      </c>
      <c r="I936" s="14" t="s">
        <v>1210</v>
      </c>
      <c r="J936" s="14" t="s">
        <v>1211</v>
      </c>
      <c r="K936" s="14" t="s">
        <v>1212</v>
      </c>
      <c r="L936" s="14" t="s">
        <v>4373</v>
      </c>
      <c r="M936" s="14" t="s">
        <v>1213</v>
      </c>
      <c r="N936" s="14" t="s">
        <v>1213</v>
      </c>
      <c r="O936" s="14" t="s">
        <v>1213</v>
      </c>
      <c r="P936" s="14" t="s">
        <v>1213</v>
      </c>
      <c r="Q936" s="14" t="s">
        <v>1213</v>
      </c>
      <c r="R936" s="14" t="s">
        <v>1213</v>
      </c>
      <c r="S936" s="14" t="s">
        <v>1213</v>
      </c>
    </row>
    <row r="937" spans="1:19" ht="15.75" customHeight="1" x14ac:dyDescent="0.2">
      <c r="A937" s="14">
        <v>935</v>
      </c>
      <c r="B937" s="14" t="s">
        <v>542</v>
      </c>
      <c r="C937" s="14" t="str">
        <f>VLOOKUP(B937,'GSM 750'!$C$2:$G$729,5,FALSE)</f>
        <v>GHGD 500</v>
      </c>
      <c r="D937" s="89">
        <v>45088</v>
      </c>
      <c r="E937" s="14" t="s">
        <v>4369</v>
      </c>
      <c r="F937" s="14" t="s">
        <v>4370</v>
      </c>
      <c r="G937" s="14" t="s">
        <v>4458</v>
      </c>
      <c r="H937" s="14" t="s">
        <v>4372</v>
      </c>
      <c r="I937" s="14" t="s">
        <v>1210</v>
      </c>
      <c r="J937" s="14" t="s">
        <v>1211</v>
      </c>
      <c r="K937" s="14" t="s">
        <v>1212</v>
      </c>
      <c r="L937" s="14" t="s">
        <v>4373</v>
      </c>
      <c r="M937" s="14" t="s">
        <v>1213</v>
      </c>
      <c r="N937" s="14" t="s">
        <v>1213</v>
      </c>
      <c r="O937" s="14" t="s">
        <v>1213</v>
      </c>
      <c r="P937" s="14" t="s">
        <v>1213</v>
      </c>
      <c r="Q937" s="14" t="s">
        <v>1213</v>
      </c>
      <c r="R937" s="14" t="s">
        <v>1213</v>
      </c>
      <c r="S937" s="14" t="s">
        <v>1213</v>
      </c>
    </row>
    <row r="938" spans="1:19" ht="15.75" customHeight="1" x14ac:dyDescent="0.2">
      <c r="A938" s="14">
        <v>936</v>
      </c>
      <c r="B938" s="14" t="s">
        <v>629</v>
      </c>
      <c r="C938" s="14" t="str">
        <f>VLOOKUP(B938,'GSM 750'!$C$2:$G$729,5,FALSE)</f>
        <v>GHGD 500</v>
      </c>
      <c r="D938" s="89">
        <v>45088</v>
      </c>
      <c r="E938" s="14" t="s">
        <v>4369</v>
      </c>
      <c r="F938" s="14" t="s">
        <v>4370</v>
      </c>
      <c r="G938" s="14" t="s">
        <v>4458</v>
      </c>
      <c r="H938" s="14" t="s">
        <v>4372</v>
      </c>
      <c r="I938" s="14" t="s">
        <v>1238</v>
      </c>
      <c r="J938" s="14" t="s">
        <v>1211</v>
      </c>
      <c r="K938" s="14" t="s">
        <v>1212</v>
      </c>
      <c r="L938" s="14" t="s">
        <v>4373</v>
      </c>
      <c r="M938" s="14" t="s">
        <v>1213</v>
      </c>
      <c r="N938" s="14" t="s">
        <v>1213</v>
      </c>
      <c r="O938" s="14" t="s">
        <v>1213</v>
      </c>
      <c r="P938" s="14" t="s">
        <v>1213</v>
      </c>
      <c r="Q938" s="14" t="s">
        <v>1213</v>
      </c>
      <c r="R938" s="14" t="s">
        <v>1213</v>
      </c>
      <c r="S938" s="14" t="s">
        <v>1213</v>
      </c>
    </row>
    <row r="939" spans="1:19" ht="15.75" customHeight="1" x14ac:dyDescent="0.2">
      <c r="A939" s="14">
        <v>937</v>
      </c>
      <c r="B939" s="14" t="s">
        <v>1143</v>
      </c>
      <c r="C939" s="14" t="e">
        <f>VLOOKUP(B939,'GSM 750'!$C$2:$G$729,5,FALSE)</f>
        <v>#N/A</v>
      </c>
      <c r="D939" s="89">
        <v>45088</v>
      </c>
      <c r="E939" s="14" t="s">
        <v>4369</v>
      </c>
      <c r="F939" s="14" t="s">
        <v>4370</v>
      </c>
      <c r="G939" s="14" t="s">
        <v>4458</v>
      </c>
      <c r="H939" s="14" t="s">
        <v>4372</v>
      </c>
      <c r="I939" s="5" t="s">
        <v>1249</v>
      </c>
      <c r="J939" s="14" t="s">
        <v>1211</v>
      </c>
      <c r="K939" s="14" t="s">
        <v>1212</v>
      </c>
      <c r="L939" s="14" t="s">
        <v>4373</v>
      </c>
      <c r="M939" s="14" t="s">
        <v>1213</v>
      </c>
      <c r="N939" s="14" t="s">
        <v>1213</v>
      </c>
      <c r="O939" s="14" t="s">
        <v>1213</v>
      </c>
      <c r="P939" s="14" t="s">
        <v>1213</v>
      </c>
      <c r="Q939" s="14" t="s">
        <v>1213</v>
      </c>
      <c r="R939" s="14" t="s">
        <v>1213</v>
      </c>
      <c r="S939" s="14" t="s">
        <v>1213</v>
      </c>
    </row>
    <row r="940" spans="1:19" ht="15.75" customHeight="1" x14ac:dyDescent="0.2">
      <c r="A940" s="14">
        <v>938</v>
      </c>
      <c r="B940" s="14" t="s">
        <v>382</v>
      </c>
      <c r="C940" s="14" t="str">
        <f>VLOOKUP(B940,'GSM 750'!$C$2:$G$729,5,FALSE)</f>
        <v>GHGD 500</v>
      </c>
      <c r="D940" s="89">
        <v>45088</v>
      </c>
      <c r="E940" s="14" t="s">
        <v>4369</v>
      </c>
      <c r="F940" s="14" t="s">
        <v>4370</v>
      </c>
      <c r="G940" s="14" t="s">
        <v>4458</v>
      </c>
      <c r="H940" s="14" t="s">
        <v>4374</v>
      </c>
      <c r="I940" s="14" t="s">
        <v>1238</v>
      </c>
      <c r="J940" s="14" t="s">
        <v>1211</v>
      </c>
      <c r="K940" s="14" t="s">
        <v>1212</v>
      </c>
      <c r="L940" s="14" t="s">
        <v>4373</v>
      </c>
      <c r="M940" s="14" t="s">
        <v>1213</v>
      </c>
      <c r="N940" s="14" t="s">
        <v>1213</v>
      </c>
      <c r="O940" s="14" t="s">
        <v>1213</v>
      </c>
      <c r="P940" s="14" t="s">
        <v>1213</v>
      </c>
      <c r="Q940" s="14" t="s">
        <v>1213</v>
      </c>
      <c r="R940" s="14" t="s">
        <v>1213</v>
      </c>
      <c r="S940" s="14" t="s">
        <v>1213</v>
      </c>
    </row>
    <row r="941" spans="1:19" ht="15.75" customHeight="1" x14ac:dyDescent="0.2">
      <c r="A941" s="14">
        <v>939</v>
      </c>
      <c r="B941" s="14" t="s">
        <v>692</v>
      </c>
      <c r="C941" s="14" t="str">
        <f>VLOOKUP(B941,'GSM 750'!$C$2:$G$729,5,FALSE)</f>
        <v>GHGD 500</v>
      </c>
      <c r="D941" s="89">
        <v>45088</v>
      </c>
      <c r="E941" s="14" t="s">
        <v>4369</v>
      </c>
      <c r="F941" s="14" t="s">
        <v>4370</v>
      </c>
      <c r="G941" s="14" t="s">
        <v>4458</v>
      </c>
      <c r="H941" s="14" t="s">
        <v>4374</v>
      </c>
      <c r="I941" s="14" t="s">
        <v>1238</v>
      </c>
      <c r="J941" s="14" t="s">
        <v>1211</v>
      </c>
      <c r="K941" s="14" t="s">
        <v>1212</v>
      </c>
      <c r="L941" s="14" t="s">
        <v>4373</v>
      </c>
      <c r="M941" s="14" t="s">
        <v>1213</v>
      </c>
      <c r="N941" s="14" t="s">
        <v>1213</v>
      </c>
      <c r="O941" s="14" t="s">
        <v>1213</v>
      </c>
      <c r="P941" s="14" t="s">
        <v>1213</v>
      </c>
      <c r="Q941" s="14" t="s">
        <v>1213</v>
      </c>
      <c r="R941" s="14" t="s">
        <v>1213</v>
      </c>
      <c r="S941" s="14" t="s">
        <v>1213</v>
      </c>
    </row>
    <row r="942" spans="1:19" ht="15.75" customHeight="1" x14ac:dyDescent="0.2">
      <c r="A942" s="14">
        <v>940</v>
      </c>
      <c r="B942" s="14" t="s">
        <v>525</v>
      </c>
      <c r="C942" s="14" t="str">
        <f>VLOOKUP(B942,'GSM 750'!$C$2:$G$729,5,FALSE)</f>
        <v>GHGD 500</v>
      </c>
      <c r="D942" s="89">
        <v>45088</v>
      </c>
      <c r="E942" s="14" t="s">
        <v>4369</v>
      </c>
      <c r="F942" s="14" t="s">
        <v>4370</v>
      </c>
      <c r="G942" s="14" t="s">
        <v>4458</v>
      </c>
      <c r="H942" s="14" t="s">
        <v>4376</v>
      </c>
      <c r="I942" s="5" t="s">
        <v>1249</v>
      </c>
      <c r="J942" s="14" t="s">
        <v>1211</v>
      </c>
      <c r="K942" s="14" t="s">
        <v>1212</v>
      </c>
      <c r="L942" s="14" t="s">
        <v>4373</v>
      </c>
      <c r="M942" s="14" t="s">
        <v>1213</v>
      </c>
      <c r="N942" s="14" t="s">
        <v>1213</v>
      </c>
      <c r="O942" s="14" t="s">
        <v>1213</v>
      </c>
      <c r="P942" s="14" t="s">
        <v>1213</v>
      </c>
      <c r="Q942" s="14" t="s">
        <v>1213</v>
      </c>
      <c r="R942" s="14" t="s">
        <v>1213</v>
      </c>
      <c r="S942" s="14" t="s">
        <v>1213</v>
      </c>
    </row>
    <row r="943" spans="1:19" ht="15.75" customHeight="1" x14ac:dyDescent="0.2">
      <c r="A943" s="14">
        <v>941</v>
      </c>
      <c r="B943" s="14" t="s">
        <v>3297</v>
      </c>
      <c r="C943" s="14" t="str">
        <f>VLOOKUP(B943,'GSM 750'!$C$2:$G$729,5,FALSE)</f>
        <v>GHGD 250</v>
      </c>
      <c r="D943" s="89">
        <v>45088</v>
      </c>
      <c r="E943" s="14" t="s">
        <v>4369</v>
      </c>
      <c r="F943" s="14" t="s">
        <v>4370</v>
      </c>
      <c r="G943" s="14" t="s">
        <v>4458</v>
      </c>
      <c r="H943" s="14" t="s">
        <v>4376</v>
      </c>
      <c r="I943" s="14" t="s">
        <v>1210</v>
      </c>
      <c r="J943" s="14" t="s">
        <v>1211</v>
      </c>
      <c r="K943" s="14" t="s">
        <v>1212</v>
      </c>
      <c r="L943" s="14" t="s">
        <v>4373</v>
      </c>
      <c r="M943" s="14" t="s">
        <v>1213</v>
      </c>
      <c r="N943" s="14" t="s">
        <v>1213</v>
      </c>
      <c r="O943" s="14" t="s">
        <v>1213</v>
      </c>
      <c r="P943" s="14" t="s">
        <v>1213</v>
      </c>
      <c r="Q943" s="14" t="s">
        <v>1213</v>
      </c>
      <c r="R943" s="14" t="s">
        <v>1213</v>
      </c>
      <c r="S943" s="14" t="s">
        <v>1213</v>
      </c>
    </row>
    <row r="944" spans="1:19" ht="15.75" customHeight="1" x14ac:dyDescent="0.2">
      <c r="A944" s="14">
        <v>942</v>
      </c>
      <c r="B944" s="14" t="s">
        <v>613</v>
      </c>
      <c r="C944" s="14" t="str">
        <f>VLOOKUP(B944,'GSM 750'!$C$2:$G$729,5,FALSE)</f>
        <v>GHGD 500</v>
      </c>
      <c r="D944" s="89">
        <v>45088</v>
      </c>
      <c r="E944" s="14" t="s">
        <v>4369</v>
      </c>
      <c r="F944" s="14" t="s">
        <v>4370</v>
      </c>
      <c r="G944" s="14" t="s">
        <v>4458</v>
      </c>
      <c r="H944" s="14" t="s">
        <v>4376</v>
      </c>
      <c r="I944" s="14" t="s">
        <v>1238</v>
      </c>
      <c r="J944" s="14" t="s">
        <v>1211</v>
      </c>
      <c r="K944" s="14" t="s">
        <v>1212</v>
      </c>
      <c r="L944" s="14" t="s">
        <v>4373</v>
      </c>
      <c r="M944" s="14" t="s">
        <v>1213</v>
      </c>
      <c r="N944" s="14" t="s">
        <v>1213</v>
      </c>
      <c r="O944" s="14" t="s">
        <v>1213</v>
      </c>
      <c r="P944" s="14" t="s">
        <v>1213</v>
      </c>
      <c r="Q944" s="14" t="s">
        <v>1213</v>
      </c>
      <c r="R944" s="14" t="s">
        <v>1213</v>
      </c>
      <c r="S944" s="14" t="s">
        <v>1213</v>
      </c>
    </row>
    <row r="945" spans="1:19" ht="15.75" customHeight="1" x14ac:dyDescent="0.2">
      <c r="A945" s="14">
        <v>943</v>
      </c>
      <c r="B945" s="14" t="s">
        <v>502</v>
      </c>
      <c r="C945" s="14" t="str">
        <f>VLOOKUP(B945,'GSM 750'!$C$2:$G$729,5,FALSE)</f>
        <v>GHGD 500</v>
      </c>
      <c r="D945" s="89">
        <v>45088</v>
      </c>
      <c r="E945" s="14" t="s">
        <v>4369</v>
      </c>
      <c r="F945" s="14" t="s">
        <v>4370</v>
      </c>
      <c r="G945" s="14" t="s">
        <v>4458</v>
      </c>
      <c r="H945" s="14" t="s">
        <v>4376</v>
      </c>
      <c r="I945" s="5" t="s">
        <v>1249</v>
      </c>
      <c r="J945" s="14" t="s">
        <v>1211</v>
      </c>
      <c r="K945" s="14" t="s">
        <v>1212</v>
      </c>
      <c r="L945" s="14" t="s">
        <v>4373</v>
      </c>
      <c r="M945" s="14" t="s">
        <v>1213</v>
      </c>
      <c r="N945" s="14" t="s">
        <v>1213</v>
      </c>
      <c r="O945" s="14" t="s">
        <v>1213</v>
      </c>
      <c r="P945" s="14" t="s">
        <v>1213</v>
      </c>
      <c r="Q945" s="14" t="s">
        <v>1213</v>
      </c>
      <c r="R945" s="14" t="s">
        <v>1213</v>
      </c>
      <c r="S945" s="14" t="s">
        <v>1213</v>
      </c>
    </row>
    <row r="946" spans="1:19" ht="15.75" customHeight="1" x14ac:dyDescent="0.2">
      <c r="A946" s="14">
        <v>944</v>
      </c>
      <c r="B946" s="14" t="s">
        <v>4472</v>
      </c>
      <c r="C946" s="14" t="e">
        <f>VLOOKUP(B946,'GSM 750'!$C$2:$G$729,5,FALSE)</f>
        <v>#N/A</v>
      </c>
      <c r="D946" s="89">
        <v>45088</v>
      </c>
      <c r="E946" s="14" t="s">
        <v>4369</v>
      </c>
      <c r="F946" s="14" t="s">
        <v>4370</v>
      </c>
      <c r="G946" s="14" t="s">
        <v>4458</v>
      </c>
      <c r="H946" s="14" t="s">
        <v>4375</v>
      </c>
      <c r="I946" s="14" t="s">
        <v>1210</v>
      </c>
      <c r="J946" s="14" t="s">
        <v>1211</v>
      </c>
      <c r="K946" s="14" t="s">
        <v>1212</v>
      </c>
      <c r="L946" s="14" t="s">
        <v>4373</v>
      </c>
      <c r="M946" s="14" t="s">
        <v>1213</v>
      </c>
      <c r="N946" s="14" t="s">
        <v>1213</v>
      </c>
      <c r="O946" s="14" t="s">
        <v>1213</v>
      </c>
      <c r="P946" s="14" t="s">
        <v>1213</v>
      </c>
      <c r="Q946" s="14" t="s">
        <v>1213</v>
      </c>
      <c r="R946" s="14" t="s">
        <v>1213</v>
      </c>
      <c r="S946" s="14" t="s">
        <v>1213</v>
      </c>
    </row>
    <row r="947" spans="1:19" ht="15.75" customHeight="1" x14ac:dyDescent="0.2">
      <c r="A947" s="14">
        <v>945</v>
      </c>
      <c r="B947" s="14" t="s">
        <v>4473</v>
      </c>
      <c r="C947" s="14" t="e">
        <f>VLOOKUP(B947,'GSM 750'!$C$2:$G$729,5,FALSE)</f>
        <v>#N/A</v>
      </c>
      <c r="D947" s="89">
        <v>45088</v>
      </c>
      <c r="E947" s="14" t="s">
        <v>4369</v>
      </c>
      <c r="F947" s="14" t="s">
        <v>4370</v>
      </c>
      <c r="G947" s="14" t="s">
        <v>4458</v>
      </c>
      <c r="H947" s="14" t="s">
        <v>4375</v>
      </c>
      <c r="I947" s="14" t="s">
        <v>1210</v>
      </c>
      <c r="J947" s="14" t="s">
        <v>1211</v>
      </c>
      <c r="K947" s="14" t="s">
        <v>1212</v>
      </c>
      <c r="L947" s="14" t="s">
        <v>4373</v>
      </c>
      <c r="M947" s="14" t="s">
        <v>1213</v>
      </c>
      <c r="N947" s="14" t="s">
        <v>1213</v>
      </c>
      <c r="O947" s="14" t="s">
        <v>1213</v>
      </c>
      <c r="P947" s="14" t="s">
        <v>1213</v>
      </c>
      <c r="Q947" s="14" t="s">
        <v>1213</v>
      </c>
      <c r="R947" s="14" t="s">
        <v>1213</v>
      </c>
      <c r="S947" s="14" t="s">
        <v>1213</v>
      </c>
    </row>
    <row r="948" spans="1:19" ht="15.75" customHeight="1" x14ac:dyDescent="0.2">
      <c r="A948" s="14">
        <v>946</v>
      </c>
      <c r="B948" s="14" t="s">
        <v>420</v>
      </c>
      <c r="C948" s="14" t="str">
        <f>VLOOKUP(B948,'GSM 750'!$C$2:$G$729,5,FALSE)</f>
        <v>GHGD 500</v>
      </c>
      <c r="D948" s="89">
        <v>45089</v>
      </c>
      <c r="E948" s="14" t="s">
        <v>4369</v>
      </c>
      <c r="F948" s="14" t="s">
        <v>4370</v>
      </c>
      <c r="G948" s="14" t="s">
        <v>4458</v>
      </c>
      <c r="H948" s="14" t="s">
        <v>4372</v>
      </c>
      <c r="I948" s="14" t="s">
        <v>1238</v>
      </c>
      <c r="J948" s="14" t="s">
        <v>1211</v>
      </c>
      <c r="K948" s="14" t="s">
        <v>1212</v>
      </c>
      <c r="L948" s="14" t="s">
        <v>4373</v>
      </c>
      <c r="M948" s="14" t="s">
        <v>1213</v>
      </c>
      <c r="N948" s="14" t="s">
        <v>1213</v>
      </c>
      <c r="O948" s="14" t="s">
        <v>1213</v>
      </c>
      <c r="P948" s="14" t="s">
        <v>1213</v>
      </c>
      <c r="Q948" s="14" t="s">
        <v>1213</v>
      </c>
      <c r="R948" s="14" t="s">
        <v>1213</v>
      </c>
      <c r="S948" s="14" t="s">
        <v>1213</v>
      </c>
    </row>
    <row r="949" spans="1:19" ht="15.75" customHeight="1" x14ac:dyDescent="0.2">
      <c r="A949" s="14">
        <v>947</v>
      </c>
      <c r="B949" s="14" t="s">
        <v>4474</v>
      </c>
      <c r="C949" s="14" t="e">
        <f>VLOOKUP(B949,'GSM 750'!$C$2:$G$729,5,FALSE)</f>
        <v>#N/A</v>
      </c>
      <c r="D949" s="89">
        <v>45089</v>
      </c>
      <c r="E949" s="14" t="s">
        <v>4369</v>
      </c>
      <c r="F949" s="14" t="s">
        <v>4370</v>
      </c>
      <c r="G949" s="14" t="s">
        <v>4458</v>
      </c>
      <c r="H949" s="14" t="s">
        <v>4372</v>
      </c>
      <c r="I949" s="14" t="s">
        <v>1210</v>
      </c>
      <c r="J949" s="14" t="s">
        <v>1211</v>
      </c>
      <c r="K949" s="14" t="s">
        <v>1212</v>
      </c>
      <c r="L949" s="14" t="s">
        <v>4373</v>
      </c>
      <c r="M949" s="14" t="s">
        <v>1213</v>
      </c>
      <c r="N949" s="14" t="s">
        <v>1213</v>
      </c>
      <c r="O949" s="14" t="s">
        <v>1213</v>
      </c>
      <c r="P949" s="14" t="s">
        <v>1213</v>
      </c>
      <c r="Q949" s="14" t="s">
        <v>1213</v>
      </c>
      <c r="R949" s="14" t="s">
        <v>1213</v>
      </c>
      <c r="S949" s="14" t="s">
        <v>1213</v>
      </c>
    </row>
    <row r="950" spans="1:19" ht="15.75" customHeight="1" x14ac:dyDescent="0.2">
      <c r="A950" s="14">
        <v>948</v>
      </c>
      <c r="B950" s="14" t="s">
        <v>2164</v>
      </c>
      <c r="C950" s="14" t="e">
        <f>VLOOKUP(B950,'GSM 750'!$C$2:$G$729,5,FALSE)</f>
        <v>#N/A</v>
      </c>
      <c r="D950" s="89">
        <v>45089</v>
      </c>
      <c r="E950" s="14" t="s">
        <v>4369</v>
      </c>
      <c r="F950" s="14" t="s">
        <v>4370</v>
      </c>
      <c r="G950" s="14" t="s">
        <v>4458</v>
      </c>
      <c r="H950" s="14" t="s">
        <v>4372</v>
      </c>
      <c r="I950" s="5" t="s">
        <v>1249</v>
      </c>
      <c r="J950" s="14" t="s">
        <v>1211</v>
      </c>
      <c r="K950" s="14" t="s">
        <v>1212</v>
      </c>
      <c r="L950" s="14" t="s">
        <v>4373</v>
      </c>
      <c r="M950" s="14" t="s">
        <v>1213</v>
      </c>
      <c r="N950" s="14" t="s">
        <v>1213</v>
      </c>
      <c r="O950" s="14" t="s">
        <v>1213</v>
      </c>
      <c r="P950" s="14" t="s">
        <v>1213</v>
      </c>
      <c r="Q950" s="14" t="s">
        <v>1213</v>
      </c>
      <c r="R950" s="14" t="s">
        <v>1213</v>
      </c>
      <c r="S950" s="14" t="s">
        <v>1213</v>
      </c>
    </row>
    <row r="951" spans="1:19" ht="15.75" customHeight="1" x14ac:dyDescent="0.2">
      <c r="A951" s="14">
        <v>949</v>
      </c>
      <c r="B951" s="14" t="s">
        <v>641</v>
      </c>
      <c r="C951" s="14" t="str">
        <f>VLOOKUP(B951,'GSM 750'!$C$2:$G$729,5,FALSE)</f>
        <v>GHGD 500</v>
      </c>
      <c r="D951" s="89">
        <v>45089</v>
      </c>
      <c r="E951" s="14" t="s">
        <v>4369</v>
      </c>
      <c r="F951" s="14" t="s">
        <v>4370</v>
      </c>
      <c r="G951" s="14" t="s">
        <v>4458</v>
      </c>
      <c r="H951" s="14" t="s">
        <v>4372</v>
      </c>
      <c r="I951" s="14" t="s">
        <v>1210</v>
      </c>
      <c r="J951" s="14" t="s">
        <v>1211</v>
      </c>
      <c r="K951" s="14" t="s">
        <v>1212</v>
      </c>
      <c r="L951" s="14" t="s">
        <v>4373</v>
      </c>
      <c r="M951" s="14" t="s">
        <v>1213</v>
      </c>
      <c r="N951" s="14" t="s">
        <v>1213</v>
      </c>
      <c r="O951" s="14" t="s">
        <v>1213</v>
      </c>
      <c r="P951" s="14" t="s">
        <v>1213</v>
      </c>
      <c r="Q951" s="14" t="s">
        <v>1213</v>
      </c>
      <c r="R951" s="14" t="s">
        <v>1213</v>
      </c>
      <c r="S951" s="14" t="s">
        <v>1213</v>
      </c>
    </row>
    <row r="952" spans="1:19" ht="15.75" customHeight="1" x14ac:dyDescent="0.2">
      <c r="A952" s="14">
        <v>950</v>
      </c>
      <c r="B952" s="14" t="s">
        <v>1066</v>
      </c>
      <c r="C952" s="14" t="str">
        <f>VLOOKUP(B952,'GSM 750'!$C$2:$G$729,5,FALSE)</f>
        <v>GHGD 250</v>
      </c>
      <c r="D952" s="89">
        <v>45089</v>
      </c>
      <c r="E952" s="14" t="s">
        <v>4369</v>
      </c>
      <c r="F952" s="14" t="s">
        <v>4370</v>
      </c>
      <c r="G952" s="14" t="s">
        <v>4458</v>
      </c>
      <c r="H952" s="14" t="s">
        <v>4372</v>
      </c>
      <c r="I952" s="14" t="s">
        <v>1210</v>
      </c>
      <c r="J952" s="14" t="s">
        <v>1211</v>
      </c>
      <c r="K952" s="14" t="s">
        <v>1212</v>
      </c>
      <c r="L952" s="14" t="s">
        <v>4373</v>
      </c>
      <c r="M952" s="14" t="s">
        <v>1213</v>
      </c>
      <c r="N952" s="14" t="s">
        <v>1213</v>
      </c>
      <c r="O952" s="14" t="s">
        <v>1213</v>
      </c>
      <c r="P952" s="14" t="s">
        <v>1213</v>
      </c>
      <c r="Q952" s="14" t="s">
        <v>1213</v>
      </c>
      <c r="R952" s="14" t="s">
        <v>1213</v>
      </c>
      <c r="S952" s="14" t="s">
        <v>1213</v>
      </c>
    </row>
    <row r="953" spans="1:19" ht="15.75" customHeight="1" x14ac:dyDescent="0.2">
      <c r="A953" s="14">
        <v>951</v>
      </c>
      <c r="B953" s="14" t="s">
        <v>541</v>
      </c>
      <c r="C953" s="14" t="str">
        <f>VLOOKUP(B953,'GSM 750'!$C$2:$G$729,5,FALSE)</f>
        <v>GHGD 500</v>
      </c>
      <c r="D953" s="89">
        <v>45089</v>
      </c>
      <c r="E953" s="14" t="s">
        <v>4369</v>
      </c>
      <c r="F953" s="14" t="s">
        <v>4370</v>
      </c>
      <c r="G953" s="14" t="s">
        <v>4458</v>
      </c>
      <c r="H953" s="14" t="s">
        <v>4374</v>
      </c>
      <c r="I953" s="14" t="s">
        <v>1210</v>
      </c>
      <c r="J953" s="14" t="s">
        <v>1211</v>
      </c>
      <c r="K953" s="14" t="s">
        <v>1212</v>
      </c>
      <c r="L953" s="14" t="s">
        <v>4373</v>
      </c>
      <c r="M953" s="14" t="s">
        <v>1213</v>
      </c>
      <c r="N953" s="14" t="s">
        <v>1213</v>
      </c>
      <c r="O953" s="14" t="s">
        <v>1213</v>
      </c>
      <c r="P953" s="14" t="s">
        <v>1213</v>
      </c>
      <c r="Q953" s="14" t="s">
        <v>1213</v>
      </c>
      <c r="R953" s="14" t="s">
        <v>1213</v>
      </c>
      <c r="S953" s="14" t="s">
        <v>1213</v>
      </c>
    </row>
    <row r="954" spans="1:19" ht="15.75" customHeight="1" x14ac:dyDescent="0.2">
      <c r="A954" s="14">
        <v>952</v>
      </c>
      <c r="B954" s="14" t="s">
        <v>382</v>
      </c>
      <c r="C954" s="14" t="str">
        <f>VLOOKUP(B954,'GSM 750'!$C$2:$G$729,5,FALSE)</f>
        <v>GHGD 500</v>
      </c>
      <c r="D954" s="89">
        <v>45089</v>
      </c>
      <c r="E954" s="14" t="s">
        <v>4369</v>
      </c>
      <c r="F954" s="14" t="s">
        <v>4370</v>
      </c>
      <c r="G954" s="14" t="s">
        <v>4458</v>
      </c>
      <c r="H954" s="14" t="s">
        <v>4374</v>
      </c>
      <c r="I954" s="14" t="s">
        <v>1210</v>
      </c>
      <c r="J954" s="14" t="s">
        <v>1211</v>
      </c>
      <c r="K954" s="14" t="s">
        <v>1212</v>
      </c>
      <c r="L954" s="14" t="s">
        <v>4373</v>
      </c>
      <c r="M954" s="14" t="s">
        <v>1213</v>
      </c>
      <c r="N954" s="14" t="s">
        <v>1213</v>
      </c>
      <c r="O954" s="14" t="s">
        <v>1213</v>
      </c>
      <c r="P954" s="14" t="s">
        <v>1213</v>
      </c>
      <c r="Q954" s="14" t="s">
        <v>1213</v>
      </c>
      <c r="R954" s="14" t="s">
        <v>1213</v>
      </c>
      <c r="S954" s="14" t="s">
        <v>1213</v>
      </c>
    </row>
    <row r="955" spans="1:19" ht="15.75" customHeight="1" x14ac:dyDescent="0.2">
      <c r="A955" s="14">
        <v>953</v>
      </c>
      <c r="B955" s="14" t="s">
        <v>646</v>
      </c>
      <c r="C955" s="14" t="str">
        <f>VLOOKUP(B955,'GSM 750'!$C$2:$G$729,5,FALSE)</f>
        <v>GHGD 500</v>
      </c>
      <c r="D955" s="89">
        <v>45089</v>
      </c>
      <c r="E955" s="14" t="s">
        <v>4369</v>
      </c>
      <c r="F955" s="14" t="s">
        <v>4370</v>
      </c>
      <c r="G955" s="14" t="s">
        <v>4458</v>
      </c>
      <c r="H955" s="14" t="s">
        <v>4374</v>
      </c>
      <c r="I955" s="5" t="s">
        <v>1249</v>
      </c>
      <c r="J955" s="14" t="s">
        <v>1211</v>
      </c>
      <c r="K955" s="14" t="s">
        <v>1212</v>
      </c>
      <c r="L955" s="14" t="s">
        <v>4373</v>
      </c>
      <c r="M955" s="14" t="s">
        <v>1213</v>
      </c>
      <c r="N955" s="14" t="s">
        <v>1213</v>
      </c>
      <c r="O955" s="14" t="s">
        <v>1213</v>
      </c>
      <c r="P955" s="14" t="s">
        <v>1213</v>
      </c>
      <c r="Q955" s="14" t="s">
        <v>1213</v>
      </c>
      <c r="R955" s="14" t="s">
        <v>1213</v>
      </c>
      <c r="S955" s="14" t="s">
        <v>1213</v>
      </c>
    </row>
    <row r="956" spans="1:19" ht="15.75" customHeight="1" x14ac:dyDescent="0.2">
      <c r="A956" s="14">
        <v>954</v>
      </c>
      <c r="B956" s="14" t="s">
        <v>647</v>
      </c>
      <c r="C956" s="14" t="str">
        <f>VLOOKUP(B956,'GSM 750'!$C$2:$G$729,5,FALSE)</f>
        <v>GHGD 500</v>
      </c>
      <c r="D956" s="89">
        <v>45089</v>
      </c>
      <c r="E956" s="14" t="s">
        <v>4369</v>
      </c>
      <c r="F956" s="14" t="s">
        <v>4370</v>
      </c>
      <c r="G956" s="14" t="s">
        <v>4458</v>
      </c>
      <c r="H956" s="14" t="s">
        <v>4376</v>
      </c>
      <c r="I956" s="14" t="s">
        <v>1238</v>
      </c>
      <c r="J956" s="14" t="s">
        <v>1211</v>
      </c>
      <c r="K956" s="14" t="s">
        <v>1212</v>
      </c>
      <c r="L956" s="14" t="s">
        <v>4373</v>
      </c>
      <c r="M956" s="14" t="s">
        <v>1213</v>
      </c>
      <c r="N956" s="14" t="s">
        <v>1213</v>
      </c>
      <c r="O956" s="14" t="s">
        <v>1213</v>
      </c>
      <c r="P956" s="14" t="s">
        <v>1213</v>
      </c>
      <c r="Q956" s="14" t="s">
        <v>1213</v>
      </c>
      <c r="R956" s="14" t="s">
        <v>1213</v>
      </c>
      <c r="S956" s="14" t="s">
        <v>1213</v>
      </c>
    </row>
    <row r="957" spans="1:19" ht="15.75" customHeight="1" x14ac:dyDescent="0.2">
      <c r="A957" s="14">
        <v>955</v>
      </c>
      <c r="B957" s="14" t="s">
        <v>471</v>
      </c>
      <c r="C957" s="14" t="str">
        <f>VLOOKUP(B957,'GSM 750'!$C$2:$G$729,5,FALSE)</f>
        <v>GHGD 500</v>
      </c>
      <c r="D957" s="89">
        <v>45089</v>
      </c>
      <c r="E957" s="14" t="s">
        <v>4369</v>
      </c>
      <c r="F957" s="14" t="s">
        <v>4370</v>
      </c>
      <c r="G957" s="14" t="s">
        <v>4458</v>
      </c>
      <c r="H957" s="14" t="s">
        <v>4376</v>
      </c>
      <c r="I957" s="5" t="s">
        <v>1249</v>
      </c>
      <c r="J957" s="14" t="s">
        <v>1211</v>
      </c>
      <c r="K957" s="14" t="s">
        <v>1212</v>
      </c>
      <c r="L957" s="14" t="s">
        <v>4373</v>
      </c>
      <c r="M957" s="14" t="s">
        <v>1213</v>
      </c>
      <c r="N957" s="14" t="s">
        <v>1213</v>
      </c>
      <c r="O957" s="14" t="s">
        <v>1213</v>
      </c>
      <c r="P957" s="14" t="s">
        <v>1213</v>
      </c>
      <c r="Q957" s="14" t="s">
        <v>1213</v>
      </c>
      <c r="R957" s="14" t="s">
        <v>1213</v>
      </c>
      <c r="S957" s="14" t="s">
        <v>1213</v>
      </c>
    </row>
    <row r="958" spans="1:19" ht="15.75" customHeight="1" x14ac:dyDescent="0.2">
      <c r="A958" s="14">
        <v>956</v>
      </c>
      <c r="B958" s="14" t="s">
        <v>812</v>
      </c>
      <c r="C958" s="14" t="str">
        <f>VLOOKUP(B958,'GSM 750'!$C$2:$G$729,5,FALSE)</f>
        <v>GHGD 500</v>
      </c>
      <c r="D958" s="89">
        <v>45089</v>
      </c>
      <c r="E958" s="14" t="s">
        <v>4369</v>
      </c>
      <c r="F958" s="14" t="s">
        <v>4370</v>
      </c>
      <c r="G958" s="14" t="s">
        <v>4458</v>
      </c>
      <c r="H958" s="14" t="s">
        <v>4375</v>
      </c>
      <c r="I958" s="5" t="s">
        <v>1210</v>
      </c>
      <c r="J958" s="14" t="s">
        <v>1211</v>
      </c>
      <c r="K958" s="14" t="s">
        <v>1212</v>
      </c>
      <c r="L958" s="14" t="s">
        <v>4373</v>
      </c>
      <c r="M958" s="14" t="s">
        <v>1213</v>
      </c>
      <c r="N958" s="14" t="s">
        <v>1213</v>
      </c>
      <c r="O958" s="14" t="s">
        <v>1213</v>
      </c>
      <c r="P958" s="14" t="s">
        <v>1213</v>
      </c>
      <c r="Q958" s="14" t="s">
        <v>1213</v>
      </c>
      <c r="R958" s="14" t="s">
        <v>1213</v>
      </c>
      <c r="S958" s="14" t="s">
        <v>1213</v>
      </c>
    </row>
    <row r="959" spans="1:19" ht="15.75" customHeight="1" x14ac:dyDescent="0.2">
      <c r="A959" s="14">
        <v>957</v>
      </c>
      <c r="B959" s="14" t="s">
        <v>729</v>
      </c>
      <c r="C959" s="14" t="str">
        <f>VLOOKUP(B959,'GSM 750'!$C$2:$G$729,5,FALSE)</f>
        <v>GHGD 500</v>
      </c>
      <c r="D959" s="89">
        <v>45089</v>
      </c>
      <c r="E959" s="14" t="s">
        <v>4369</v>
      </c>
      <c r="F959" s="14" t="s">
        <v>4370</v>
      </c>
      <c r="G959" s="14" t="s">
        <v>4458</v>
      </c>
      <c r="H959" s="14" t="s">
        <v>4375</v>
      </c>
      <c r="I959" s="5" t="s">
        <v>1249</v>
      </c>
      <c r="J959" s="14" t="s">
        <v>1211</v>
      </c>
      <c r="K959" s="14" t="s">
        <v>1212</v>
      </c>
      <c r="L959" s="14" t="s">
        <v>4373</v>
      </c>
      <c r="M959" s="14" t="s">
        <v>1213</v>
      </c>
      <c r="N959" s="14" t="s">
        <v>1213</v>
      </c>
      <c r="O959" s="14" t="s">
        <v>1213</v>
      </c>
      <c r="P959" s="14" t="s">
        <v>1213</v>
      </c>
      <c r="Q959" s="14" t="s">
        <v>1213</v>
      </c>
      <c r="R959" s="14" t="s">
        <v>1213</v>
      </c>
      <c r="S959" s="14" t="s">
        <v>1213</v>
      </c>
    </row>
    <row r="960" spans="1:19" ht="15.75" customHeight="1" x14ac:dyDescent="0.2">
      <c r="A960" s="14">
        <v>958</v>
      </c>
      <c r="B960" s="14" t="s">
        <v>724</v>
      </c>
      <c r="C960" s="14" t="str">
        <f>VLOOKUP(B960,'GSM 750'!$C$2:$G$729,5,FALSE)</f>
        <v>GHGD 500</v>
      </c>
      <c r="D960" s="89">
        <v>45089</v>
      </c>
      <c r="E960" s="14" t="s">
        <v>4369</v>
      </c>
      <c r="F960" s="14" t="s">
        <v>4370</v>
      </c>
      <c r="G960" s="14" t="s">
        <v>4458</v>
      </c>
      <c r="H960" s="14" t="s">
        <v>4375</v>
      </c>
      <c r="I960" s="5" t="s">
        <v>1249</v>
      </c>
      <c r="J960" s="14" t="s">
        <v>1211</v>
      </c>
      <c r="K960" s="14" t="s">
        <v>1212</v>
      </c>
      <c r="L960" s="14" t="s">
        <v>4373</v>
      </c>
      <c r="M960" s="14" t="s">
        <v>1213</v>
      </c>
      <c r="N960" s="14" t="s">
        <v>1213</v>
      </c>
      <c r="O960" s="14" t="s">
        <v>1213</v>
      </c>
      <c r="P960" s="14" t="s">
        <v>1213</v>
      </c>
      <c r="Q960" s="14" t="s">
        <v>1213</v>
      </c>
      <c r="R960" s="14" t="s">
        <v>1213</v>
      </c>
      <c r="S960" s="14" t="s">
        <v>1213</v>
      </c>
    </row>
    <row r="961" spans="1:19" ht="15.75" customHeight="1" x14ac:dyDescent="0.2">
      <c r="A961" s="14">
        <v>959</v>
      </c>
      <c r="B961" s="14" t="s">
        <v>4449</v>
      </c>
      <c r="C961" s="14" t="e">
        <f>VLOOKUP(B961,'GSM 750'!$C$2:$G$729,5,FALSE)</f>
        <v>#N/A</v>
      </c>
      <c r="D961" s="89">
        <v>45089</v>
      </c>
      <c r="E961" s="14" t="s">
        <v>4369</v>
      </c>
      <c r="F961" s="14" t="s">
        <v>4370</v>
      </c>
      <c r="G961" s="14" t="s">
        <v>4458</v>
      </c>
      <c r="H961" s="14" t="s">
        <v>4375</v>
      </c>
      <c r="I961" s="5" t="s">
        <v>1210</v>
      </c>
      <c r="J961" s="14" t="s">
        <v>1211</v>
      </c>
      <c r="K961" s="14" t="s">
        <v>1212</v>
      </c>
      <c r="L961" s="14" t="s">
        <v>4373</v>
      </c>
      <c r="M961" s="14" t="s">
        <v>1213</v>
      </c>
      <c r="N961" s="14" t="s">
        <v>1213</v>
      </c>
      <c r="O961" s="14" t="s">
        <v>1213</v>
      </c>
      <c r="P961" s="14" t="s">
        <v>1213</v>
      </c>
      <c r="Q961" s="14" t="s">
        <v>1213</v>
      </c>
      <c r="R961" s="14" t="s">
        <v>1213</v>
      </c>
      <c r="S961" s="14" t="s">
        <v>1213</v>
      </c>
    </row>
    <row r="962" spans="1:19" ht="15.75" customHeight="1" x14ac:dyDescent="0.2">
      <c r="A962" s="14">
        <v>960</v>
      </c>
      <c r="B962" s="14" t="s">
        <v>591</v>
      </c>
      <c r="C962" s="14" t="str">
        <f>VLOOKUP(B962,'GSM 750'!$C$2:$G$729,5,FALSE)</f>
        <v>GHGD 500</v>
      </c>
      <c r="D962" s="89">
        <v>45089</v>
      </c>
      <c r="E962" s="14" t="s">
        <v>4369</v>
      </c>
      <c r="F962" s="14" t="s">
        <v>4370</v>
      </c>
      <c r="G962" s="14" t="s">
        <v>4458</v>
      </c>
      <c r="H962" s="14" t="s">
        <v>4375</v>
      </c>
      <c r="I962" s="5" t="s">
        <v>1210</v>
      </c>
      <c r="J962" s="14" t="s">
        <v>1211</v>
      </c>
      <c r="K962" s="14" t="s">
        <v>1212</v>
      </c>
      <c r="L962" s="14" t="s">
        <v>4373</v>
      </c>
      <c r="M962" s="14" t="s">
        <v>1213</v>
      </c>
      <c r="N962" s="14" t="s">
        <v>1213</v>
      </c>
      <c r="O962" s="14" t="s">
        <v>1213</v>
      </c>
      <c r="P962" s="14" t="s">
        <v>1213</v>
      </c>
      <c r="Q962" s="14" t="s">
        <v>1213</v>
      </c>
      <c r="R962" s="14" t="s">
        <v>1213</v>
      </c>
      <c r="S962" s="14" t="s">
        <v>1213</v>
      </c>
    </row>
    <row r="963" spans="1:19" ht="15.75" customHeight="1" x14ac:dyDescent="0.2">
      <c r="A963" s="14">
        <v>961</v>
      </c>
      <c r="B963" s="14" t="s">
        <v>420</v>
      </c>
      <c r="C963" s="14" t="str">
        <f>VLOOKUP(B963,'GSM 750'!$C$2:$G$729,5,FALSE)</f>
        <v>GHGD 500</v>
      </c>
      <c r="D963" s="89">
        <v>45090</v>
      </c>
      <c r="E963" s="14" t="s">
        <v>4369</v>
      </c>
      <c r="F963" s="14" t="s">
        <v>4370</v>
      </c>
      <c r="G963" s="14" t="s">
        <v>4458</v>
      </c>
      <c r="H963" s="14" t="s">
        <v>4372</v>
      </c>
      <c r="I963" s="5" t="s">
        <v>1210</v>
      </c>
      <c r="J963" s="14" t="s">
        <v>1211</v>
      </c>
      <c r="K963" s="14" t="s">
        <v>1212</v>
      </c>
      <c r="L963" s="14" t="s">
        <v>4373</v>
      </c>
      <c r="M963" s="14" t="s">
        <v>1213</v>
      </c>
      <c r="N963" s="14" t="s">
        <v>1213</v>
      </c>
      <c r="O963" s="14" t="s">
        <v>1213</v>
      </c>
      <c r="P963" s="14" t="s">
        <v>1213</v>
      </c>
      <c r="Q963" s="14" t="s">
        <v>1213</v>
      </c>
      <c r="R963" s="14" t="s">
        <v>1213</v>
      </c>
      <c r="S963" s="14" t="s">
        <v>1213</v>
      </c>
    </row>
    <row r="964" spans="1:19" ht="15.75" customHeight="1" x14ac:dyDescent="0.2">
      <c r="A964" s="14">
        <v>962</v>
      </c>
      <c r="B964" s="14" t="s">
        <v>367</v>
      </c>
      <c r="C964" s="14" t="str">
        <f>VLOOKUP(B964,'GSM 750'!$C$2:$G$729,5,FALSE)</f>
        <v>GHGD 500</v>
      </c>
      <c r="D964" s="89">
        <v>45090</v>
      </c>
      <c r="E964" s="14" t="s">
        <v>4369</v>
      </c>
      <c r="F964" s="14" t="s">
        <v>4370</v>
      </c>
      <c r="G964" s="14" t="s">
        <v>4458</v>
      </c>
      <c r="H964" s="14" t="s">
        <v>4372</v>
      </c>
      <c r="I964" s="14" t="s">
        <v>1238</v>
      </c>
      <c r="J964" s="14" t="s">
        <v>1211</v>
      </c>
      <c r="K964" s="14" t="s">
        <v>1212</v>
      </c>
      <c r="L964" s="14" t="s">
        <v>4373</v>
      </c>
      <c r="M964" s="14" t="s">
        <v>1213</v>
      </c>
      <c r="N964" s="14" t="s">
        <v>1213</v>
      </c>
      <c r="O964" s="14" t="s">
        <v>1213</v>
      </c>
      <c r="P964" s="14" t="s">
        <v>1213</v>
      </c>
      <c r="Q964" s="14" t="s">
        <v>1213</v>
      </c>
      <c r="R964" s="14" t="s">
        <v>1213</v>
      </c>
      <c r="S964" s="14" t="s">
        <v>1213</v>
      </c>
    </row>
    <row r="965" spans="1:19" ht="15.75" customHeight="1" x14ac:dyDescent="0.2">
      <c r="A965" s="14">
        <v>963</v>
      </c>
      <c r="B965" s="14" t="s">
        <v>2744</v>
      </c>
      <c r="C965" s="14" t="str">
        <f>VLOOKUP(B965,'GSM 750'!$C$2:$G$729,5,FALSE)</f>
        <v>GHGD 250</v>
      </c>
      <c r="D965" s="89">
        <v>45090</v>
      </c>
      <c r="E965" s="14" t="s">
        <v>4369</v>
      </c>
      <c r="F965" s="14" t="s">
        <v>4370</v>
      </c>
      <c r="G965" s="14" t="s">
        <v>4458</v>
      </c>
      <c r="H965" s="14" t="s">
        <v>4374</v>
      </c>
      <c r="I965" s="14" t="s">
        <v>1210</v>
      </c>
      <c r="J965" s="14" t="s">
        <v>1211</v>
      </c>
      <c r="K965" s="14" t="s">
        <v>1212</v>
      </c>
      <c r="L965" s="14" t="s">
        <v>4373</v>
      </c>
      <c r="M965" s="14" t="s">
        <v>1213</v>
      </c>
      <c r="N965" s="14" t="s">
        <v>1213</v>
      </c>
      <c r="O965" s="14" t="s">
        <v>1213</v>
      </c>
      <c r="P965" s="14" t="s">
        <v>1213</v>
      </c>
      <c r="Q965" s="14" t="s">
        <v>1213</v>
      </c>
      <c r="R965" s="14" t="s">
        <v>1213</v>
      </c>
      <c r="S965" s="14" t="s">
        <v>1213</v>
      </c>
    </row>
    <row r="966" spans="1:19" ht="15.75" customHeight="1" x14ac:dyDescent="0.2">
      <c r="A966" s="14">
        <v>964</v>
      </c>
      <c r="B966" s="14" t="s">
        <v>948</v>
      </c>
      <c r="C966" s="14" t="str">
        <f>VLOOKUP(B966,'GSM 750'!$C$2:$G$729,5,FALSE)</f>
        <v>GHGD 250</v>
      </c>
      <c r="D966" s="89">
        <v>45090</v>
      </c>
      <c r="E966" s="14" t="s">
        <v>4369</v>
      </c>
      <c r="F966" s="14" t="s">
        <v>4370</v>
      </c>
      <c r="G966" s="14" t="s">
        <v>4458</v>
      </c>
      <c r="H966" s="14" t="s">
        <v>4374</v>
      </c>
      <c r="I966" s="14" t="s">
        <v>1249</v>
      </c>
      <c r="J966" s="14" t="s">
        <v>1211</v>
      </c>
      <c r="K966" s="14" t="s">
        <v>1212</v>
      </c>
      <c r="L966" s="14" t="s">
        <v>4373</v>
      </c>
      <c r="M966" s="14" t="s">
        <v>1213</v>
      </c>
      <c r="N966" s="14" t="s">
        <v>1213</v>
      </c>
      <c r="O966" s="14" t="s">
        <v>1213</v>
      </c>
      <c r="P966" s="14" t="s">
        <v>1213</v>
      </c>
      <c r="Q966" s="14" t="s">
        <v>1213</v>
      </c>
      <c r="R966" s="14" t="s">
        <v>1213</v>
      </c>
      <c r="S966" s="14" t="s">
        <v>1213</v>
      </c>
    </row>
    <row r="967" spans="1:19" ht="15.75" customHeight="1" x14ac:dyDescent="0.2">
      <c r="A967" s="14">
        <v>965</v>
      </c>
      <c r="B967" s="14" t="s">
        <v>924</v>
      </c>
      <c r="C967" s="14" t="str">
        <f>VLOOKUP(B967,'GSM 750'!$C$2:$G$729,5,FALSE)</f>
        <v>GHGD 250</v>
      </c>
      <c r="D967" s="89">
        <v>45090</v>
      </c>
      <c r="E967" s="14" t="s">
        <v>4369</v>
      </c>
      <c r="F967" s="14" t="s">
        <v>4370</v>
      </c>
      <c r="G967" s="14" t="s">
        <v>4458</v>
      </c>
      <c r="H967" s="14" t="s">
        <v>4374</v>
      </c>
      <c r="I967" s="14" t="s">
        <v>1210</v>
      </c>
      <c r="J967" s="14" t="s">
        <v>1211</v>
      </c>
      <c r="K967" s="14" t="s">
        <v>1212</v>
      </c>
      <c r="L967" s="14" t="s">
        <v>4373</v>
      </c>
      <c r="M967" s="14" t="s">
        <v>1213</v>
      </c>
      <c r="N967" s="14" t="s">
        <v>1213</v>
      </c>
      <c r="O967" s="14" t="s">
        <v>1213</v>
      </c>
      <c r="P967" s="14" t="s">
        <v>1213</v>
      </c>
      <c r="Q967" s="14" t="s">
        <v>1213</v>
      </c>
      <c r="R967" s="14" t="s">
        <v>1213</v>
      </c>
      <c r="S967" s="14" t="s">
        <v>1213</v>
      </c>
    </row>
    <row r="968" spans="1:19" ht="15.75" customHeight="1" x14ac:dyDescent="0.2">
      <c r="A968" s="14">
        <v>966</v>
      </c>
      <c r="B968" s="14" t="s">
        <v>378</v>
      </c>
      <c r="C968" s="14" t="str">
        <f>VLOOKUP(B968,'GSM 750'!$C$2:$G$729,5,FALSE)</f>
        <v>GHGD 500</v>
      </c>
      <c r="D968" s="89">
        <v>45090</v>
      </c>
      <c r="E968" s="14" t="s">
        <v>4369</v>
      </c>
      <c r="F968" s="14" t="s">
        <v>4370</v>
      </c>
      <c r="G968" s="14" t="s">
        <v>4458</v>
      </c>
      <c r="H968" s="14" t="s">
        <v>4374</v>
      </c>
      <c r="I968" s="14" t="s">
        <v>1238</v>
      </c>
      <c r="J968" s="14" t="s">
        <v>1211</v>
      </c>
      <c r="K968" s="14" t="s">
        <v>1212</v>
      </c>
      <c r="L968" s="14" t="s">
        <v>4373</v>
      </c>
      <c r="M968" s="14" t="s">
        <v>1213</v>
      </c>
      <c r="N968" s="14" t="s">
        <v>1213</v>
      </c>
      <c r="O968" s="14" t="s">
        <v>1213</v>
      </c>
      <c r="P968" s="14" t="s">
        <v>1213</v>
      </c>
      <c r="Q968" s="14" t="s">
        <v>1213</v>
      </c>
      <c r="R968" s="14" t="s">
        <v>1213</v>
      </c>
      <c r="S968" s="14" t="s">
        <v>1213</v>
      </c>
    </row>
    <row r="969" spans="1:19" ht="15.75" customHeight="1" x14ac:dyDescent="0.2">
      <c r="A969" s="14">
        <v>967</v>
      </c>
      <c r="B969" s="14" t="s">
        <v>646</v>
      </c>
      <c r="C969" s="14" t="str">
        <f>VLOOKUP(B969,'GSM 750'!$C$2:$G$729,5,FALSE)</f>
        <v>GHGD 500</v>
      </c>
      <c r="D969" s="89">
        <v>45090</v>
      </c>
      <c r="E969" s="14" t="s">
        <v>4369</v>
      </c>
      <c r="F969" s="14" t="s">
        <v>4370</v>
      </c>
      <c r="G969" s="14" t="s">
        <v>4458</v>
      </c>
      <c r="H969" s="14" t="s">
        <v>4374</v>
      </c>
      <c r="I969" s="14" t="s">
        <v>1249</v>
      </c>
      <c r="J969" s="14" t="s">
        <v>1211</v>
      </c>
      <c r="K969" s="14" t="s">
        <v>1212</v>
      </c>
      <c r="L969" s="14" t="s">
        <v>4373</v>
      </c>
      <c r="M969" s="14" t="s">
        <v>1213</v>
      </c>
      <c r="N969" s="14" t="s">
        <v>1213</v>
      </c>
      <c r="O969" s="14" t="s">
        <v>1213</v>
      </c>
      <c r="P969" s="14" t="s">
        <v>1213</v>
      </c>
      <c r="Q969" s="14" t="s">
        <v>1213</v>
      </c>
      <c r="R969" s="14" t="s">
        <v>1213</v>
      </c>
      <c r="S969" s="14" t="s">
        <v>1213</v>
      </c>
    </row>
    <row r="970" spans="1:19" ht="15.75" customHeight="1" x14ac:dyDescent="0.2">
      <c r="A970" s="14">
        <v>968</v>
      </c>
      <c r="B970" s="14" t="s">
        <v>647</v>
      </c>
      <c r="C970" s="14" t="str">
        <f>VLOOKUP(B970,'GSM 750'!$C$2:$G$729,5,FALSE)</f>
        <v>GHGD 500</v>
      </c>
      <c r="D970" s="89">
        <v>45090</v>
      </c>
      <c r="E970" s="14" t="s">
        <v>4369</v>
      </c>
      <c r="F970" s="14" t="s">
        <v>4370</v>
      </c>
      <c r="G970" s="14" t="s">
        <v>4458</v>
      </c>
      <c r="H970" s="14" t="s">
        <v>4376</v>
      </c>
      <c r="I970" s="14" t="s">
        <v>1238</v>
      </c>
      <c r="J970" s="14" t="s">
        <v>1211</v>
      </c>
      <c r="K970" s="14" t="s">
        <v>1212</v>
      </c>
      <c r="L970" s="14" t="s">
        <v>4373</v>
      </c>
      <c r="M970" s="14" t="s">
        <v>1213</v>
      </c>
      <c r="N970" s="14" t="s">
        <v>1213</v>
      </c>
      <c r="O970" s="14" t="s">
        <v>1213</v>
      </c>
      <c r="P970" s="14" t="s">
        <v>1213</v>
      </c>
      <c r="Q970" s="14" t="s">
        <v>1213</v>
      </c>
      <c r="R970" s="14" t="s">
        <v>1213</v>
      </c>
      <c r="S970" s="14" t="s">
        <v>1213</v>
      </c>
    </row>
    <row r="971" spans="1:19" ht="15.75" customHeight="1" x14ac:dyDescent="0.2">
      <c r="A971" s="14">
        <v>969</v>
      </c>
      <c r="B971" s="14" t="s">
        <v>757</v>
      </c>
      <c r="C971" s="14" t="str">
        <f>VLOOKUP(B971,'GSM 750'!$C$2:$G$729,5,FALSE)</f>
        <v>GHGD 500</v>
      </c>
      <c r="D971" s="89">
        <v>45090</v>
      </c>
      <c r="E971" s="14" t="s">
        <v>4369</v>
      </c>
      <c r="F971" s="14" t="s">
        <v>4370</v>
      </c>
      <c r="G971" s="14" t="s">
        <v>4458</v>
      </c>
      <c r="H971" s="14" t="s">
        <v>4375</v>
      </c>
      <c r="I971" s="5" t="s">
        <v>1210</v>
      </c>
      <c r="J971" s="14" t="s">
        <v>1211</v>
      </c>
      <c r="K971" s="14" t="s">
        <v>1212</v>
      </c>
      <c r="L971" s="14" t="s">
        <v>4373</v>
      </c>
      <c r="M971" s="14" t="s">
        <v>1213</v>
      </c>
      <c r="N971" s="14" t="s">
        <v>1213</v>
      </c>
      <c r="O971" s="14" t="s">
        <v>1213</v>
      </c>
      <c r="P971" s="14" t="s">
        <v>1213</v>
      </c>
      <c r="Q971" s="14" t="s">
        <v>1213</v>
      </c>
      <c r="R971" s="14" t="s">
        <v>1213</v>
      </c>
      <c r="S971" s="14" t="s">
        <v>1213</v>
      </c>
    </row>
    <row r="972" spans="1:19" ht="15.75" customHeight="1" x14ac:dyDescent="0.2">
      <c r="A972" s="14">
        <v>970</v>
      </c>
      <c r="B972" s="14" t="s">
        <v>426</v>
      </c>
      <c r="C972" s="14" t="str">
        <f>VLOOKUP(B972,'GSM 750'!$C$2:$G$729,5,FALSE)</f>
        <v>GHGD 500</v>
      </c>
      <c r="D972" s="89">
        <v>45090</v>
      </c>
      <c r="E972" s="14" t="s">
        <v>4369</v>
      </c>
      <c r="F972" s="14" t="s">
        <v>4370</v>
      </c>
      <c r="G972" s="14" t="s">
        <v>4458</v>
      </c>
      <c r="H972" s="14" t="s">
        <v>4375</v>
      </c>
      <c r="I972" s="5" t="s">
        <v>1210</v>
      </c>
      <c r="J972" s="14" t="s">
        <v>1211</v>
      </c>
      <c r="K972" s="14" t="s">
        <v>1212</v>
      </c>
      <c r="L972" s="14" t="s">
        <v>4373</v>
      </c>
      <c r="M972" s="14" t="s">
        <v>1213</v>
      </c>
      <c r="N972" s="14" t="s">
        <v>1213</v>
      </c>
      <c r="O972" s="14" t="s">
        <v>1213</v>
      </c>
      <c r="P972" s="14" t="s">
        <v>1213</v>
      </c>
      <c r="Q972" s="14" t="s">
        <v>1213</v>
      </c>
      <c r="R972" s="14" t="s">
        <v>1213</v>
      </c>
      <c r="S972" s="14" t="s">
        <v>1213</v>
      </c>
    </row>
    <row r="973" spans="1:19" ht="15.75" customHeight="1" x14ac:dyDescent="0.2">
      <c r="A973" s="14">
        <v>971</v>
      </c>
      <c r="B973" s="14" t="s">
        <v>815</v>
      </c>
      <c r="C973" s="14" t="str">
        <f>VLOOKUP(B973,'GSM 750'!$C$2:$G$729,5,FALSE)</f>
        <v>GHGD 500</v>
      </c>
      <c r="D973" s="89">
        <v>45090</v>
      </c>
      <c r="E973" s="14" t="s">
        <v>4369</v>
      </c>
      <c r="F973" s="14" t="s">
        <v>4370</v>
      </c>
      <c r="G973" s="14" t="s">
        <v>4458</v>
      </c>
      <c r="H973" s="14" t="s">
        <v>4375</v>
      </c>
      <c r="I973" s="5" t="s">
        <v>1210</v>
      </c>
      <c r="J973" s="14" t="s">
        <v>1211</v>
      </c>
      <c r="K973" s="14" t="s">
        <v>1212</v>
      </c>
      <c r="L973" s="14" t="s">
        <v>4373</v>
      </c>
      <c r="M973" s="14" t="s">
        <v>1213</v>
      </c>
      <c r="N973" s="14" t="s">
        <v>1213</v>
      </c>
      <c r="O973" s="14" t="s">
        <v>1213</v>
      </c>
      <c r="P973" s="14" t="s">
        <v>1213</v>
      </c>
      <c r="Q973" s="14" t="s">
        <v>1213</v>
      </c>
      <c r="R973" s="14" t="s">
        <v>1213</v>
      </c>
      <c r="S973" s="14" t="s">
        <v>1213</v>
      </c>
    </row>
    <row r="974" spans="1:19" ht="15.75" customHeight="1" x14ac:dyDescent="0.2">
      <c r="A974" s="14">
        <v>972</v>
      </c>
      <c r="B974" s="14" t="s">
        <v>420</v>
      </c>
      <c r="C974" s="14" t="str">
        <f>VLOOKUP(B974,'GSM 750'!$C$2:$G$729,5,FALSE)</f>
        <v>GHGD 500</v>
      </c>
      <c r="D974" s="89">
        <v>45091</v>
      </c>
      <c r="E974" s="14" t="s">
        <v>4369</v>
      </c>
      <c r="F974" s="14" t="s">
        <v>4370</v>
      </c>
      <c r="G974" s="14" t="s">
        <v>4458</v>
      </c>
      <c r="H974" s="14" t="s">
        <v>4372</v>
      </c>
      <c r="I974" s="5" t="s">
        <v>1238</v>
      </c>
      <c r="J974" s="14" t="s">
        <v>1211</v>
      </c>
      <c r="K974" s="14" t="s">
        <v>1212</v>
      </c>
      <c r="L974" s="14" t="s">
        <v>4373</v>
      </c>
      <c r="M974" s="14" t="s">
        <v>1213</v>
      </c>
      <c r="N974" s="14" t="s">
        <v>1213</v>
      </c>
      <c r="O974" s="14" t="s">
        <v>1213</v>
      </c>
      <c r="P974" s="14" t="s">
        <v>1213</v>
      </c>
      <c r="Q974" s="14" t="s">
        <v>1213</v>
      </c>
      <c r="R974" s="14" t="s">
        <v>1213</v>
      </c>
      <c r="S974" s="14" t="s">
        <v>1213</v>
      </c>
    </row>
    <row r="975" spans="1:19" ht="15.75" customHeight="1" x14ac:dyDescent="0.2">
      <c r="A975" s="14">
        <v>973</v>
      </c>
      <c r="B975" s="14" t="s">
        <v>637</v>
      </c>
      <c r="C975" s="14" t="str">
        <f>VLOOKUP(B975,'GSM 750'!$C$2:$G$729,5,FALSE)</f>
        <v>GHGD 500</v>
      </c>
      <c r="D975" s="89">
        <v>45091</v>
      </c>
      <c r="E975" s="14" t="s">
        <v>4369</v>
      </c>
      <c r="F975" s="14" t="s">
        <v>4370</v>
      </c>
      <c r="G975" s="14" t="s">
        <v>4458</v>
      </c>
      <c r="H975" s="14" t="s">
        <v>4372</v>
      </c>
      <c r="I975" s="5" t="s">
        <v>1238</v>
      </c>
      <c r="J975" s="14" t="s">
        <v>1211</v>
      </c>
      <c r="K975" s="14" t="s">
        <v>1212</v>
      </c>
      <c r="L975" s="14" t="s">
        <v>4373</v>
      </c>
      <c r="M975" s="14" t="s">
        <v>1213</v>
      </c>
      <c r="N975" s="14" t="s">
        <v>1213</v>
      </c>
      <c r="O975" s="14" t="s">
        <v>1213</v>
      </c>
      <c r="P975" s="14" t="s">
        <v>1213</v>
      </c>
      <c r="Q975" s="14" t="s">
        <v>1213</v>
      </c>
      <c r="R975" s="14" t="s">
        <v>1213</v>
      </c>
      <c r="S975" s="14" t="s">
        <v>1213</v>
      </c>
    </row>
    <row r="976" spans="1:19" ht="15.75" customHeight="1" x14ac:dyDescent="0.2">
      <c r="A976" s="14">
        <v>974</v>
      </c>
      <c r="B976" s="14" t="s">
        <v>420</v>
      </c>
      <c r="C976" s="14" t="str">
        <f>VLOOKUP(B976,'GSM 750'!$C$2:$G$729,5,FALSE)</f>
        <v>GHGD 500</v>
      </c>
      <c r="D976" s="89">
        <v>45091</v>
      </c>
      <c r="E976" s="14" t="s">
        <v>4369</v>
      </c>
      <c r="F976" s="14" t="s">
        <v>4370</v>
      </c>
      <c r="G976" s="14" t="s">
        <v>4458</v>
      </c>
      <c r="H976" s="14" t="s">
        <v>4372</v>
      </c>
      <c r="I976" s="5" t="s">
        <v>1210</v>
      </c>
      <c r="J976" s="14" t="s">
        <v>1211</v>
      </c>
      <c r="K976" s="14" t="s">
        <v>1212</v>
      </c>
      <c r="L976" s="14" t="s">
        <v>4373</v>
      </c>
      <c r="M976" s="14" t="s">
        <v>1213</v>
      </c>
      <c r="N976" s="14" t="s">
        <v>1213</v>
      </c>
      <c r="O976" s="14" t="s">
        <v>1213</v>
      </c>
      <c r="P976" s="14" t="s">
        <v>1213</v>
      </c>
      <c r="Q976" s="14" t="s">
        <v>1213</v>
      </c>
      <c r="R976" s="14" t="s">
        <v>1213</v>
      </c>
      <c r="S976" s="14" t="s">
        <v>1213</v>
      </c>
    </row>
    <row r="977" spans="1:19" ht="15.75" customHeight="1" x14ac:dyDescent="0.2">
      <c r="A977" s="14">
        <v>975</v>
      </c>
      <c r="B977" s="14" t="s">
        <v>637</v>
      </c>
      <c r="C977" s="14" t="str">
        <f>VLOOKUP(B977,'GSM 750'!$C$2:$G$729,5,FALSE)</f>
        <v>GHGD 500</v>
      </c>
      <c r="D977" s="89">
        <v>45091</v>
      </c>
      <c r="E977" s="14" t="s">
        <v>4369</v>
      </c>
      <c r="F977" s="14" t="s">
        <v>4370</v>
      </c>
      <c r="G977" s="14" t="s">
        <v>4458</v>
      </c>
      <c r="H977" s="14" t="s">
        <v>4374</v>
      </c>
      <c r="I977" s="5" t="s">
        <v>1210</v>
      </c>
      <c r="J977" s="14" t="s">
        <v>1211</v>
      </c>
      <c r="K977" s="14" t="s">
        <v>1212</v>
      </c>
      <c r="L977" s="14" t="s">
        <v>4373</v>
      </c>
      <c r="M977" s="14" t="s">
        <v>1213</v>
      </c>
      <c r="N977" s="14" t="s">
        <v>1213</v>
      </c>
      <c r="O977" s="14" t="s">
        <v>1213</v>
      </c>
      <c r="P977" s="14" t="s">
        <v>1213</v>
      </c>
      <c r="Q977" s="14" t="s">
        <v>1213</v>
      </c>
      <c r="R977" s="14" t="s">
        <v>1213</v>
      </c>
      <c r="S977" s="14" t="s">
        <v>1213</v>
      </c>
    </row>
    <row r="978" spans="1:19" ht="15.75" customHeight="1" x14ac:dyDescent="0.2">
      <c r="A978" s="14">
        <v>976</v>
      </c>
      <c r="B978" s="14" t="s">
        <v>646</v>
      </c>
      <c r="C978" s="14" t="str">
        <f>VLOOKUP(B978,'GSM 750'!$C$2:$G$729,5,FALSE)</f>
        <v>GHGD 500</v>
      </c>
      <c r="D978" s="89">
        <v>45091</v>
      </c>
      <c r="E978" s="14" t="s">
        <v>4369</v>
      </c>
      <c r="F978" s="14" t="s">
        <v>4370</v>
      </c>
      <c r="G978" s="14" t="s">
        <v>4458</v>
      </c>
      <c r="H978" s="14" t="s">
        <v>4374</v>
      </c>
      <c r="I978" s="5" t="s">
        <v>1210</v>
      </c>
      <c r="J978" s="14" t="s">
        <v>1211</v>
      </c>
      <c r="K978" s="14" t="s">
        <v>1212</v>
      </c>
      <c r="L978" s="14" t="s">
        <v>4373</v>
      </c>
      <c r="M978" s="14" t="s">
        <v>1213</v>
      </c>
      <c r="N978" s="14" t="s">
        <v>1213</v>
      </c>
      <c r="O978" s="14" t="s">
        <v>1213</v>
      </c>
      <c r="P978" s="14" t="s">
        <v>1213</v>
      </c>
      <c r="Q978" s="14" t="s">
        <v>1213</v>
      </c>
      <c r="R978" s="14" t="s">
        <v>1213</v>
      </c>
      <c r="S978" s="14" t="s">
        <v>1213</v>
      </c>
    </row>
    <row r="979" spans="1:19" ht="15.75" customHeight="1" x14ac:dyDescent="0.2">
      <c r="A979" s="14">
        <v>977</v>
      </c>
      <c r="B979" s="14" t="s">
        <v>865</v>
      </c>
      <c r="C979" s="14" t="str">
        <f>VLOOKUP(B979,'GSM 750'!$C$2:$G$729,5,FALSE)</f>
        <v>GHGD 500</v>
      </c>
      <c r="D979" s="89">
        <v>45091</v>
      </c>
      <c r="E979" s="14" t="s">
        <v>4369</v>
      </c>
      <c r="F979" s="14" t="s">
        <v>4370</v>
      </c>
      <c r="G979" s="14" t="s">
        <v>4400</v>
      </c>
      <c r="H979" s="14" t="s">
        <v>4374</v>
      </c>
      <c r="I979" s="5" t="s">
        <v>1210</v>
      </c>
      <c r="J979" s="14" t="s">
        <v>1211</v>
      </c>
      <c r="K979" s="14" t="s">
        <v>1212</v>
      </c>
      <c r="L979" s="14" t="s">
        <v>4373</v>
      </c>
      <c r="M979" s="14" t="s">
        <v>1213</v>
      </c>
      <c r="N979" s="14" t="s">
        <v>1213</v>
      </c>
      <c r="O979" s="14" t="s">
        <v>1213</v>
      </c>
      <c r="P979" s="14" t="s">
        <v>1213</v>
      </c>
      <c r="Q979" s="14" t="s">
        <v>1213</v>
      </c>
      <c r="R979" s="14" t="s">
        <v>1213</v>
      </c>
      <c r="S979" s="14" t="s">
        <v>1213</v>
      </c>
    </row>
    <row r="980" spans="1:19" ht="15.75" customHeight="1" x14ac:dyDescent="0.2">
      <c r="A980" s="14">
        <v>978</v>
      </c>
      <c r="B980" s="14" t="s">
        <v>591</v>
      </c>
      <c r="C980" s="14" t="str">
        <f>VLOOKUP(B980,'GSM 750'!$C$2:$G$729,5,FALSE)</f>
        <v>GHGD 500</v>
      </c>
      <c r="D980" s="89">
        <v>45091</v>
      </c>
      <c r="E980" s="14" t="s">
        <v>4369</v>
      </c>
      <c r="F980" s="14" t="s">
        <v>4370</v>
      </c>
      <c r="G980" s="14" t="s">
        <v>4458</v>
      </c>
      <c r="H980" s="14" t="s">
        <v>4375</v>
      </c>
      <c r="I980" s="5" t="s">
        <v>1210</v>
      </c>
      <c r="J980" s="14" t="s">
        <v>1211</v>
      </c>
      <c r="K980" s="14" t="s">
        <v>1212</v>
      </c>
      <c r="L980" s="14" t="s">
        <v>4373</v>
      </c>
      <c r="M980" s="14" t="s">
        <v>1213</v>
      </c>
      <c r="N980" s="14" t="s">
        <v>1213</v>
      </c>
      <c r="O980" s="14" t="s">
        <v>1213</v>
      </c>
      <c r="P980" s="14" t="s">
        <v>1213</v>
      </c>
      <c r="Q980" s="14" t="s">
        <v>1213</v>
      </c>
      <c r="R980" s="14" t="s">
        <v>1213</v>
      </c>
      <c r="S980" s="14" t="s">
        <v>1213</v>
      </c>
    </row>
    <row r="981" spans="1:19" ht="15.75" customHeight="1" x14ac:dyDescent="0.2">
      <c r="A981" s="14">
        <v>979</v>
      </c>
      <c r="B981" s="14" t="s">
        <v>1916</v>
      </c>
      <c r="C981" s="14" t="str">
        <f>VLOOKUP(B981,'GSM 750'!$C$2:$G$729,5,FALSE)</f>
        <v>GHGD 250</v>
      </c>
      <c r="D981" s="89">
        <v>45091</v>
      </c>
      <c r="E981" s="14" t="s">
        <v>4369</v>
      </c>
      <c r="F981" s="14" t="s">
        <v>4370</v>
      </c>
      <c r="G981" s="14" t="s">
        <v>4400</v>
      </c>
      <c r="H981" s="14" t="s">
        <v>4372</v>
      </c>
      <c r="I981" s="5" t="s">
        <v>1210</v>
      </c>
      <c r="J981" s="14" t="s">
        <v>1211</v>
      </c>
      <c r="K981" s="14" t="s">
        <v>1212</v>
      </c>
      <c r="L981" s="14" t="s">
        <v>4373</v>
      </c>
      <c r="M981" s="14" t="s">
        <v>1213</v>
      </c>
      <c r="N981" s="14" t="s">
        <v>1213</v>
      </c>
      <c r="O981" s="14" t="s">
        <v>1213</v>
      </c>
      <c r="P981" s="14" t="s">
        <v>1213</v>
      </c>
      <c r="Q981" s="14" t="s">
        <v>1213</v>
      </c>
      <c r="R981" s="14" t="s">
        <v>1213</v>
      </c>
      <c r="S981" s="14" t="s">
        <v>1213</v>
      </c>
    </row>
    <row r="982" spans="1:19" ht="15.75" customHeight="1" x14ac:dyDescent="0.2">
      <c r="A982" s="14">
        <v>980</v>
      </c>
      <c r="B982" s="14" t="s">
        <v>641</v>
      </c>
      <c r="C982" s="14" t="str">
        <f>VLOOKUP(B982,'GSM 750'!$C$2:$G$729,5,FALSE)</f>
        <v>GHGD 500</v>
      </c>
      <c r="D982" s="89">
        <v>45091</v>
      </c>
      <c r="E982" s="14" t="s">
        <v>4369</v>
      </c>
      <c r="F982" s="14" t="s">
        <v>4370</v>
      </c>
      <c r="G982" s="14" t="s">
        <v>4400</v>
      </c>
      <c r="H982" s="14" t="s">
        <v>4372</v>
      </c>
      <c r="I982" s="5" t="s">
        <v>1210</v>
      </c>
      <c r="J982" s="14" t="s">
        <v>1211</v>
      </c>
      <c r="K982" s="14" t="s">
        <v>1212</v>
      </c>
      <c r="L982" s="14" t="s">
        <v>4373</v>
      </c>
      <c r="M982" s="14" t="s">
        <v>1213</v>
      </c>
      <c r="N982" s="14" t="s">
        <v>1213</v>
      </c>
      <c r="O982" s="14" t="s">
        <v>1213</v>
      </c>
      <c r="P982" s="14" t="s">
        <v>1213</v>
      </c>
      <c r="Q982" s="14" t="s">
        <v>1213</v>
      </c>
      <c r="R982" s="14" t="s">
        <v>1213</v>
      </c>
      <c r="S982" s="14" t="s">
        <v>1213</v>
      </c>
    </row>
    <row r="983" spans="1:19" ht="15.75" customHeight="1" x14ac:dyDescent="0.2">
      <c r="A983" s="14">
        <v>981</v>
      </c>
      <c r="B983" s="14" t="s">
        <v>626</v>
      </c>
      <c r="C983" s="14" t="str">
        <f>VLOOKUP(B983,'GSM 750'!$C$2:$G$729,5,FALSE)</f>
        <v>GHGD 500</v>
      </c>
      <c r="D983" s="89">
        <v>45091</v>
      </c>
      <c r="E983" s="14" t="s">
        <v>4369</v>
      </c>
      <c r="F983" s="14" t="s">
        <v>4370</v>
      </c>
      <c r="G983" s="14" t="s">
        <v>4458</v>
      </c>
      <c r="H983" s="14" t="s">
        <v>4372</v>
      </c>
      <c r="I983" s="5" t="s">
        <v>1210</v>
      </c>
      <c r="J983" s="14" t="s">
        <v>1211</v>
      </c>
      <c r="K983" s="14" t="s">
        <v>1212</v>
      </c>
      <c r="L983" s="14" t="s">
        <v>4373</v>
      </c>
      <c r="M983" s="14" t="s">
        <v>1213</v>
      </c>
      <c r="N983" s="14" t="s">
        <v>1213</v>
      </c>
      <c r="O983" s="14" t="s">
        <v>1213</v>
      </c>
      <c r="P983" s="14" t="s">
        <v>1213</v>
      </c>
      <c r="Q983" s="14" t="s">
        <v>1213</v>
      </c>
      <c r="R983" s="14" t="s">
        <v>1213</v>
      </c>
      <c r="S983" s="14" t="s">
        <v>1213</v>
      </c>
    </row>
    <row r="984" spans="1:19" ht="15.75" customHeight="1" x14ac:dyDescent="0.2">
      <c r="A984" s="14">
        <v>982</v>
      </c>
      <c r="B984" s="14" t="s">
        <v>648</v>
      </c>
      <c r="C984" s="14" t="str">
        <f>VLOOKUP(B984,'GSM 750'!$C$2:$G$729,5,FALSE)</f>
        <v>GHGD 500</v>
      </c>
      <c r="D984" s="89">
        <v>45091</v>
      </c>
      <c r="E984" s="14" t="s">
        <v>4369</v>
      </c>
      <c r="F984" s="14" t="s">
        <v>4370</v>
      </c>
      <c r="G984" s="14" t="s">
        <v>4458</v>
      </c>
      <c r="H984" s="14" t="s">
        <v>4376</v>
      </c>
      <c r="I984" s="5" t="s">
        <v>1238</v>
      </c>
      <c r="J984" s="14" t="s">
        <v>1211</v>
      </c>
      <c r="K984" s="14" t="s">
        <v>1212</v>
      </c>
      <c r="L984" s="14" t="s">
        <v>4373</v>
      </c>
      <c r="M984" s="14" t="s">
        <v>1213</v>
      </c>
      <c r="N984" s="14" t="s">
        <v>1213</v>
      </c>
      <c r="O984" s="14" t="s">
        <v>1213</v>
      </c>
      <c r="P984" s="14" t="s">
        <v>1213</v>
      </c>
      <c r="Q984" s="14" t="s">
        <v>1213</v>
      </c>
      <c r="R984" s="14" t="s">
        <v>1213</v>
      </c>
      <c r="S984" s="14" t="s">
        <v>1213</v>
      </c>
    </row>
    <row r="985" spans="1:19" ht="15.75" customHeight="1" x14ac:dyDescent="0.2">
      <c r="A985" s="14">
        <v>983</v>
      </c>
      <c r="B985" s="14" t="s">
        <v>625</v>
      </c>
      <c r="C985" s="14" t="str">
        <f>VLOOKUP(B985,'GSM 750'!$C$2:$G$729,5,FALSE)</f>
        <v>GHGD 500</v>
      </c>
      <c r="D985" s="89">
        <v>45092</v>
      </c>
      <c r="E985" s="14" t="s">
        <v>4369</v>
      </c>
      <c r="F985" s="14" t="s">
        <v>4370</v>
      </c>
      <c r="G985" s="14" t="s">
        <v>4458</v>
      </c>
      <c r="H985" s="14" t="s">
        <v>4372</v>
      </c>
      <c r="I985" s="5" t="s">
        <v>1238</v>
      </c>
      <c r="J985" s="14" t="s">
        <v>1211</v>
      </c>
      <c r="K985" s="14" t="s">
        <v>1212</v>
      </c>
      <c r="L985" s="14" t="s">
        <v>4373</v>
      </c>
      <c r="M985" s="14" t="s">
        <v>1213</v>
      </c>
      <c r="N985" s="14" t="s">
        <v>1213</v>
      </c>
      <c r="O985" s="14" t="s">
        <v>1213</v>
      </c>
      <c r="P985" s="14" t="s">
        <v>1213</v>
      </c>
      <c r="Q985" s="14" t="s">
        <v>1213</v>
      </c>
      <c r="R985" s="14" t="s">
        <v>1213</v>
      </c>
      <c r="S985" s="14" t="s">
        <v>1213</v>
      </c>
    </row>
    <row r="986" spans="1:19" ht="15.75" customHeight="1" x14ac:dyDescent="0.2">
      <c r="A986" s="14">
        <v>984</v>
      </c>
      <c r="B986" s="14" t="s">
        <v>212</v>
      </c>
      <c r="C986" s="14" t="str">
        <f>VLOOKUP(B986,'GSM 750'!$C$2:$G$729,5,FALSE)</f>
        <v>GHGD 500</v>
      </c>
      <c r="D986" s="89">
        <v>45092</v>
      </c>
      <c r="E986" s="14" t="s">
        <v>4369</v>
      </c>
      <c r="F986" s="14" t="s">
        <v>4370</v>
      </c>
      <c r="G986" s="14" t="s">
        <v>4371</v>
      </c>
      <c r="H986" s="14" t="s">
        <v>4372</v>
      </c>
      <c r="I986" s="5" t="s">
        <v>1238</v>
      </c>
      <c r="J986" s="14" t="s">
        <v>1211</v>
      </c>
      <c r="K986" s="14" t="s">
        <v>1212</v>
      </c>
      <c r="L986" s="14" t="s">
        <v>4373</v>
      </c>
      <c r="M986" s="14" t="s">
        <v>1213</v>
      </c>
      <c r="N986" s="14" t="s">
        <v>1213</v>
      </c>
      <c r="O986" s="14" t="s">
        <v>1213</v>
      </c>
      <c r="P986" s="14" t="s">
        <v>1213</v>
      </c>
      <c r="Q986" s="14" t="s">
        <v>1213</v>
      </c>
      <c r="R986" s="14" t="s">
        <v>1213</v>
      </c>
      <c r="S986" s="14" t="s">
        <v>1213</v>
      </c>
    </row>
    <row r="987" spans="1:19" ht="15.75" customHeight="1" x14ac:dyDescent="0.2">
      <c r="A987" s="14">
        <v>985</v>
      </c>
      <c r="B987" s="14" t="s">
        <v>432</v>
      </c>
      <c r="C987" s="14" t="str">
        <f>VLOOKUP(B987,'GSM 750'!$C$2:$G$729,5,FALSE)</f>
        <v>GHGD 500</v>
      </c>
      <c r="D987" s="89">
        <v>45092</v>
      </c>
      <c r="E987" s="14" t="s">
        <v>4369</v>
      </c>
      <c r="F987" s="14" t="s">
        <v>4370</v>
      </c>
      <c r="G987" s="14" t="s">
        <v>4371</v>
      </c>
      <c r="H987" s="14" t="s">
        <v>4372</v>
      </c>
      <c r="I987" s="97" t="s">
        <v>1249</v>
      </c>
      <c r="J987" s="14" t="s">
        <v>1211</v>
      </c>
      <c r="K987" s="14" t="s">
        <v>1212</v>
      </c>
      <c r="L987" s="14" t="s">
        <v>4373</v>
      </c>
      <c r="M987" s="14" t="s">
        <v>1213</v>
      </c>
      <c r="N987" s="14" t="s">
        <v>1213</v>
      </c>
      <c r="O987" s="14" t="s">
        <v>1213</v>
      </c>
      <c r="P987" s="14" t="s">
        <v>1213</v>
      </c>
      <c r="Q987" s="14" t="s">
        <v>1213</v>
      </c>
      <c r="R987" s="14" t="s">
        <v>1213</v>
      </c>
      <c r="S987" s="14" t="s">
        <v>1213</v>
      </c>
    </row>
    <row r="988" spans="1:19" ht="15.75" customHeight="1" x14ac:dyDescent="0.2">
      <c r="A988" s="14">
        <v>986</v>
      </c>
      <c r="B988" s="14" t="s">
        <v>439</v>
      </c>
      <c r="C988" s="14" t="str">
        <f>VLOOKUP(B988,'GSM 750'!$C$2:$G$729,5,FALSE)</f>
        <v>GHGD 500</v>
      </c>
      <c r="D988" s="89">
        <v>45092</v>
      </c>
      <c r="E988" s="14" t="s">
        <v>4369</v>
      </c>
      <c r="F988" s="14" t="s">
        <v>4370</v>
      </c>
      <c r="G988" s="14" t="s">
        <v>4458</v>
      </c>
      <c r="H988" s="14" t="s">
        <v>4372</v>
      </c>
      <c r="I988" s="97" t="s">
        <v>1210</v>
      </c>
      <c r="J988" s="14" t="s">
        <v>1211</v>
      </c>
      <c r="K988" s="14" t="s">
        <v>1212</v>
      </c>
      <c r="L988" s="14" t="s">
        <v>4373</v>
      </c>
      <c r="M988" s="14" t="s">
        <v>1213</v>
      </c>
      <c r="N988" s="14" t="s">
        <v>1213</v>
      </c>
      <c r="O988" s="14" t="s">
        <v>1213</v>
      </c>
      <c r="P988" s="14" t="s">
        <v>1213</v>
      </c>
      <c r="Q988" s="14" t="s">
        <v>1213</v>
      </c>
      <c r="R988" s="14" t="s">
        <v>1213</v>
      </c>
      <c r="S988" s="14" t="s">
        <v>1213</v>
      </c>
    </row>
    <row r="989" spans="1:19" ht="15.75" customHeight="1" x14ac:dyDescent="0.2">
      <c r="A989" s="14">
        <v>987</v>
      </c>
      <c r="B989" s="14" t="s">
        <v>834</v>
      </c>
      <c r="C989" s="14" t="str">
        <f>VLOOKUP(B989,'GSM 750'!$C$2:$G$729,5,FALSE)</f>
        <v>GHGD 500</v>
      </c>
      <c r="D989" s="89">
        <v>45092</v>
      </c>
      <c r="E989" s="14" t="s">
        <v>1250</v>
      </c>
      <c r="F989" s="14" t="s">
        <v>1250</v>
      </c>
      <c r="G989" s="14" t="s">
        <v>4475</v>
      </c>
      <c r="H989" s="14" t="s">
        <v>4372</v>
      </c>
      <c r="I989" s="97" t="s">
        <v>1210</v>
      </c>
      <c r="J989" s="14" t="s">
        <v>1211</v>
      </c>
      <c r="K989" s="14" t="s">
        <v>1212</v>
      </c>
      <c r="L989" s="14" t="s">
        <v>4373</v>
      </c>
      <c r="M989" s="14" t="s">
        <v>1213</v>
      </c>
      <c r="N989" s="14" t="s">
        <v>1213</v>
      </c>
      <c r="O989" s="14" t="s">
        <v>1213</v>
      </c>
      <c r="P989" s="14" t="s">
        <v>1213</v>
      </c>
      <c r="Q989" s="14" t="s">
        <v>1213</v>
      </c>
      <c r="R989" s="14" t="s">
        <v>1213</v>
      </c>
      <c r="S989" s="14" t="s">
        <v>1213</v>
      </c>
    </row>
    <row r="990" spans="1:19" ht="15.75" customHeight="1" x14ac:dyDescent="0.2">
      <c r="A990" s="14">
        <v>988</v>
      </c>
      <c r="B990" s="14" t="s">
        <v>4340</v>
      </c>
      <c r="C990" s="14" t="str">
        <f>VLOOKUP(B990,'GSM 750'!$C$2:$G$729,5,FALSE)</f>
        <v>GHGD 250</v>
      </c>
      <c r="D990" s="89">
        <v>45092</v>
      </c>
      <c r="E990" s="14" t="s">
        <v>4369</v>
      </c>
      <c r="F990" s="14" t="s">
        <v>4370</v>
      </c>
      <c r="G990" s="14" t="s">
        <v>4371</v>
      </c>
      <c r="H990" s="14" t="s">
        <v>4372</v>
      </c>
      <c r="I990" s="97" t="s">
        <v>1210</v>
      </c>
      <c r="J990" s="14" t="s">
        <v>1211</v>
      </c>
      <c r="K990" s="14" t="s">
        <v>1212</v>
      </c>
      <c r="L990" s="14" t="s">
        <v>4373</v>
      </c>
      <c r="M990" s="14" t="s">
        <v>1213</v>
      </c>
      <c r="N990" s="14" t="s">
        <v>1213</v>
      </c>
      <c r="O990" s="14" t="s">
        <v>1213</v>
      </c>
      <c r="P990" s="14" t="s">
        <v>1213</v>
      </c>
      <c r="Q990" s="14" t="s">
        <v>1213</v>
      </c>
      <c r="R990" s="14" t="s">
        <v>1213</v>
      </c>
      <c r="S990" s="14" t="s">
        <v>1213</v>
      </c>
    </row>
    <row r="991" spans="1:19" ht="15.75" customHeight="1" x14ac:dyDescent="0.2">
      <c r="A991" s="14">
        <v>989</v>
      </c>
      <c r="B991" s="14" t="s">
        <v>437</v>
      </c>
      <c r="C991" s="14" t="str">
        <f>VLOOKUP(B991,'GSM 750'!$C$2:$G$729,5,FALSE)</f>
        <v>GHGD 500</v>
      </c>
      <c r="D991" s="89">
        <v>45092</v>
      </c>
      <c r="E991" s="14" t="s">
        <v>4369</v>
      </c>
      <c r="F991" s="14" t="s">
        <v>4370</v>
      </c>
      <c r="G991" s="14" t="s">
        <v>4371</v>
      </c>
      <c r="H991" s="14" t="s">
        <v>4372</v>
      </c>
      <c r="I991" s="97" t="s">
        <v>1249</v>
      </c>
      <c r="J991" s="14" t="s">
        <v>1211</v>
      </c>
      <c r="K991" s="14" t="s">
        <v>1212</v>
      </c>
      <c r="L991" s="14" t="s">
        <v>4373</v>
      </c>
      <c r="M991" s="14" t="s">
        <v>1213</v>
      </c>
      <c r="N991" s="14" t="s">
        <v>1213</v>
      </c>
      <c r="O991" s="14" t="s">
        <v>1213</v>
      </c>
      <c r="P991" s="14" t="s">
        <v>1213</v>
      </c>
      <c r="Q991" s="14" t="s">
        <v>1213</v>
      </c>
      <c r="R991" s="14" t="s">
        <v>1213</v>
      </c>
      <c r="S991" s="14" t="s">
        <v>1213</v>
      </c>
    </row>
    <row r="992" spans="1:19" ht="15.75" customHeight="1" x14ac:dyDescent="0.2">
      <c r="A992" s="14">
        <v>990</v>
      </c>
      <c r="B992" s="14" t="s">
        <v>1046</v>
      </c>
      <c r="C992" s="14" t="str">
        <f>VLOOKUP(B992,'GSM 750'!$C$2:$G$729,5,FALSE)</f>
        <v>GHGD 250</v>
      </c>
      <c r="D992" s="89">
        <v>45092</v>
      </c>
      <c r="E992" s="14" t="s">
        <v>4369</v>
      </c>
      <c r="F992" s="14" t="s">
        <v>4370</v>
      </c>
      <c r="G992" s="14" t="s">
        <v>4371</v>
      </c>
      <c r="H992" s="14" t="s">
        <v>4372</v>
      </c>
      <c r="I992" s="97" t="s">
        <v>1210</v>
      </c>
      <c r="J992" s="14" t="s">
        <v>1211</v>
      </c>
      <c r="K992" s="14" t="s">
        <v>1212</v>
      </c>
      <c r="L992" s="14" t="s">
        <v>4373</v>
      </c>
      <c r="M992" s="14" t="s">
        <v>1213</v>
      </c>
      <c r="N992" s="14" t="s">
        <v>1213</v>
      </c>
      <c r="O992" s="14" t="s">
        <v>1213</v>
      </c>
      <c r="P992" s="14" t="s">
        <v>1213</v>
      </c>
      <c r="Q992" s="14" t="s">
        <v>1213</v>
      </c>
      <c r="R992" s="14" t="s">
        <v>1213</v>
      </c>
      <c r="S992" s="14" t="s">
        <v>1213</v>
      </c>
    </row>
    <row r="993" spans="1:19" ht="15.75" customHeight="1" x14ac:dyDescent="0.2">
      <c r="A993" s="14">
        <v>991</v>
      </c>
      <c r="B993" s="14" t="s">
        <v>1070</v>
      </c>
      <c r="C993" s="14" t="str">
        <f>VLOOKUP(B993,'GSM 750'!$C$2:$G$729,5,FALSE)</f>
        <v>GHGD 250</v>
      </c>
      <c r="D993" s="89">
        <v>45092</v>
      </c>
      <c r="E993" s="14" t="s">
        <v>4369</v>
      </c>
      <c r="F993" s="14" t="s">
        <v>4370</v>
      </c>
      <c r="G993" s="14" t="s">
        <v>4371</v>
      </c>
      <c r="H993" s="14" t="s">
        <v>4372</v>
      </c>
      <c r="I993" s="97" t="s">
        <v>1210</v>
      </c>
      <c r="J993" s="14" t="s">
        <v>1211</v>
      </c>
      <c r="K993" s="14" t="s">
        <v>1212</v>
      </c>
      <c r="L993" s="14" t="s">
        <v>4373</v>
      </c>
      <c r="M993" s="14" t="s">
        <v>1213</v>
      </c>
      <c r="N993" s="14" t="s">
        <v>1213</v>
      </c>
      <c r="O993" s="14" t="s">
        <v>1213</v>
      </c>
      <c r="P993" s="14" t="s">
        <v>1213</v>
      </c>
      <c r="Q993" s="14" t="s">
        <v>1213</v>
      </c>
      <c r="R993" s="14" t="s">
        <v>1213</v>
      </c>
      <c r="S993" s="14" t="s">
        <v>1213</v>
      </c>
    </row>
    <row r="994" spans="1:19" ht="15.75" customHeight="1" x14ac:dyDescent="0.2">
      <c r="A994" s="14">
        <v>992</v>
      </c>
      <c r="B994" s="14" t="s">
        <v>403</v>
      </c>
      <c r="C994" s="14" t="str">
        <f>VLOOKUP(B994,'GSM 750'!$C$2:$G$729,5,FALSE)</f>
        <v>GHGD 500</v>
      </c>
      <c r="D994" s="89">
        <v>45092</v>
      </c>
      <c r="E994" s="14" t="s">
        <v>4369</v>
      </c>
      <c r="F994" s="14" t="s">
        <v>4370</v>
      </c>
      <c r="G994" s="14" t="s">
        <v>4371</v>
      </c>
      <c r="H994" s="14" t="s">
        <v>4374</v>
      </c>
      <c r="I994" s="97" t="s">
        <v>1210</v>
      </c>
      <c r="J994" s="14" t="s">
        <v>1211</v>
      </c>
      <c r="K994" s="14" t="s">
        <v>1212</v>
      </c>
      <c r="L994" s="14" t="s">
        <v>4373</v>
      </c>
      <c r="M994" s="14" t="s">
        <v>1213</v>
      </c>
      <c r="N994" s="14" t="s">
        <v>1213</v>
      </c>
      <c r="O994" s="14" t="s">
        <v>1213</v>
      </c>
      <c r="P994" s="14" t="s">
        <v>1213</v>
      </c>
      <c r="Q994" s="14" t="s">
        <v>1213</v>
      </c>
      <c r="R994" s="14" t="s">
        <v>1213</v>
      </c>
      <c r="S994" s="14" t="s">
        <v>1213</v>
      </c>
    </row>
    <row r="995" spans="1:19" ht="15.75" customHeight="1" x14ac:dyDescent="0.2">
      <c r="A995" s="14">
        <v>993</v>
      </c>
      <c r="B995" s="14" t="s">
        <v>646</v>
      </c>
      <c r="C995" s="14" t="str">
        <f>VLOOKUP(B995,'GSM 750'!$C$2:$G$729,5,FALSE)</f>
        <v>GHGD 500</v>
      </c>
      <c r="D995" s="89">
        <v>45092</v>
      </c>
      <c r="E995" s="14" t="s">
        <v>4369</v>
      </c>
      <c r="F995" s="14" t="s">
        <v>4370</v>
      </c>
      <c r="G995" s="14" t="s">
        <v>4458</v>
      </c>
      <c r="H995" s="14" t="s">
        <v>4374</v>
      </c>
      <c r="I995" s="97" t="s">
        <v>1238</v>
      </c>
      <c r="J995" s="14" t="s">
        <v>1211</v>
      </c>
      <c r="K995" s="14" t="s">
        <v>1212</v>
      </c>
      <c r="L995" s="14" t="s">
        <v>4373</v>
      </c>
      <c r="M995" s="14" t="s">
        <v>1213</v>
      </c>
      <c r="N995" s="14" t="s">
        <v>1213</v>
      </c>
      <c r="O995" s="14" t="s">
        <v>1213</v>
      </c>
      <c r="P995" s="14" t="s">
        <v>1213</v>
      </c>
      <c r="Q995" s="14" t="s">
        <v>1213</v>
      </c>
      <c r="R995" s="14" t="s">
        <v>1213</v>
      </c>
      <c r="S995" s="14" t="s">
        <v>1213</v>
      </c>
    </row>
    <row r="996" spans="1:19" ht="15.75" customHeight="1" x14ac:dyDescent="0.2">
      <c r="A996" s="14">
        <v>994</v>
      </c>
      <c r="B996" s="14" t="s">
        <v>648</v>
      </c>
      <c r="C996" s="14" t="str">
        <f>VLOOKUP(B996,'GSM 750'!$C$2:$G$729,5,FALSE)</f>
        <v>GHGD 500</v>
      </c>
      <c r="D996" s="89">
        <v>45092</v>
      </c>
      <c r="E996" s="14" t="s">
        <v>4369</v>
      </c>
      <c r="F996" s="14" t="s">
        <v>4370</v>
      </c>
      <c r="G996" s="14" t="s">
        <v>4371</v>
      </c>
      <c r="H996" s="14" t="s">
        <v>4376</v>
      </c>
      <c r="I996" s="5" t="s">
        <v>1238</v>
      </c>
      <c r="J996" s="14" t="s">
        <v>1211</v>
      </c>
      <c r="K996" s="14" t="s">
        <v>1212</v>
      </c>
      <c r="L996" s="14" t="s">
        <v>4373</v>
      </c>
      <c r="M996" s="14" t="s">
        <v>1213</v>
      </c>
      <c r="N996" s="14" t="s">
        <v>1213</v>
      </c>
      <c r="O996" s="14" t="s">
        <v>1213</v>
      </c>
      <c r="P996" s="14" t="s">
        <v>1213</v>
      </c>
      <c r="Q996" s="14" t="s">
        <v>1213</v>
      </c>
      <c r="R996" s="14" t="s">
        <v>1213</v>
      </c>
      <c r="S996" s="14" t="s">
        <v>1213</v>
      </c>
    </row>
    <row r="997" spans="1:19" ht="15.75" customHeight="1" x14ac:dyDescent="0.2">
      <c r="A997" s="14">
        <v>995</v>
      </c>
      <c r="B997" s="14" t="s">
        <v>1133</v>
      </c>
      <c r="C997" s="14" t="str">
        <f>VLOOKUP(B997,'GSM 750'!$C$2:$G$729,5,FALSE)</f>
        <v>GHGD 250</v>
      </c>
      <c r="D997" s="89">
        <v>45092</v>
      </c>
      <c r="E997" s="14" t="s">
        <v>4369</v>
      </c>
      <c r="F997" s="14" t="s">
        <v>4370</v>
      </c>
      <c r="G997" s="14" t="s">
        <v>4371</v>
      </c>
      <c r="H997" s="14" t="s">
        <v>4376</v>
      </c>
      <c r="I997" s="5" t="s">
        <v>1210</v>
      </c>
      <c r="J997" s="14" t="s">
        <v>1211</v>
      </c>
      <c r="K997" s="14" t="s">
        <v>1212</v>
      </c>
      <c r="L997" s="14" t="s">
        <v>4373</v>
      </c>
      <c r="M997" s="14" t="s">
        <v>1213</v>
      </c>
      <c r="N997" s="14" t="s">
        <v>1213</v>
      </c>
      <c r="O997" s="14" t="s">
        <v>1213</v>
      </c>
      <c r="P997" s="14" t="s">
        <v>1213</v>
      </c>
      <c r="Q997" s="14" t="s">
        <v>1213</v>
      </c>
      <c r="R997" s="14" t="s">
        <v>1213</v>
      </c>
      <c r="S997" s="14" t="s">
        <v>1213</v>
      </c>
    </row>
    <row r="998" spans="1:19" ht="15.75" customHeight="1" x14ac:dyDescent="0.2">
      <c r="A998" s="14">
        <v>996</v>
      </c>
      <c r="B998" s="14" t="s">
        <v>1008</v>
      </c>
      <c r="C998" s="14" t="str">
        <f>VLOOKUP(B998,'GSM 750'!$C$2:$G$729,5,FALSE)</f>
        <v>GHGD 250</v>
      </c>
      <c r="D998" s="89">
        <v>45092</v>
      </c>
      <c r="E998" s="14" t="s">
        <v>4369</v>
      </c>
      <c r="F998" s="14" t="s">
        <v>4370</v>
      </c>
      <c r="G998" s="14" t="s">
        <v>4371</v>
      </c>
      <c r="H998" s="14" t="s">
        <v>4376</v>
      </c>
      <c r="I998" s="5" t="s">
        <v>1210</v>
      </c>
      <c r="J998" s="14" t="s">
        <v>1211</v>
      </c>
      <c r="K998" s="14" t="s">
        <v>1212</v>
      </c>
      <c r="L998" s="14" t="s">
        <v>4373</v>
      </c>
      <c r="M998" s="14" t="s">
        <v>1213</v>
      </c>
      <c r="N998" s="14" t="s">
        <v>1213</v>
      </c>
      <c r="O998" s="14" t="s">
        <v>1213</v>
      </c>
      <c r="P998" s="14" t="s">
        <v>1213</v>
      </c>
      <c r="Q998" s="14" t="s">
        <v>1213</v>
      </c>
      <c r="R998" s="14" t="s">
        <v>1213</v>
      </c>
      <c r="S998" s="14" t="s">
        <v>1213</v>
      </c>
    </row>
    <row r="999" spans="1:19" ht="15.75" customHeight="1" x14ac:dyDescent="0.2">
      <c r="A999" s="14">
        <v>997</v>
      </c>
      <c r="B999" s="14" t="s">
        <v>512</v>
      </c>
      <c r="C999" s="14" t="str">
        <f>VLOOKUP(B999,'GSM 750'!$C$2:$G$729,5,FALSE)</f>
        <v>GHGD 500</v>
      </c>
      <c r="D999" s="89">
        <v>45092</v>
      </c>
      <c r="E999" s="14" t="s">
        <v>4369</v>
      </c>
      <c r="F999" s="14" t="s">
        <v>4370</v>
      </c>
      <c r="G999" s="14" t="s">
        <v>4371</v>
      </c>
      <c r="H999" s="14" t="s">
        <v>4376</v>
      </c>
      <c r="I999" s="5" t="s">
        <v>1249</v>
      </c>
      <c r="J999" s="14" t="s">
        <v>1211</v>
      </c>
      <c r="K999" s="14" t="s">
        <v>1212</v>
      </c>
      <c r="L999" s="14" t="s">
        <v>4373</v>
      </c>
      <c r="M999" s="14" t="s">
        <v>1213</v>
      </c>
      <c r="N999" s="14" t="s">
        <v>1213</v>
      </c>
      <c r="O999" s="14" t="s">
        <v>1213</v>
      </c>
      <c r="P999" s="14" t="s">
        <v>1213</v>
      </c>
      <c r="Q999" s="14" t="s">
        <v>1213</v>
      </c>
      <c r="R999" s="14" t="s">
        <v>1213</v>
      </c>
      <c r="S999" s="14" t="s">
        <v>1213</v>
      </c>
    </row>
    <row r="1000" spans="1:19" ht="15.75" customHeight="1" x14ac:dyDescent="0.2">
      <c r="A1000" s="14">
        <v>998</v>
      </c>
      <c r="B1000" s="14" t="s">
        <v>499</v>
      </c>
      <c r="C1000" s="14" t="str">
        <f>VLOOKUP(B1000,'GSM 750'!$C$2:$G$729,5,FALSE)</f>
        <v>GHGD 500</v>
      </c>
      <c r="D1000" s="89">
        <v>45092</v>
      </c>
      <c r="E1000" s="14" t="s">
        <v>4369</v>
      </c>
      <c r="F1000" s="14" t="s">
        <v>4370</v>
      </c>
      <c r="G1000" s="14" t="s">
        <v>4458</v>
      </c>
      <c r="H1000" s="14" t="s">
        <v>4376</v>
      </c>
      <c r="I1000" s="5" t="s">
        <v>1210</v>
      </c>
      <c r="J1000" s="14" t="s">
        <v>1211</v>
      </c>
      <c r="K1000" s="14" t="s">
        <v>1212</v>
      </c>
      <c r="L1000" s="14" t="s">
        <v>4373</v>
      </c>
      <c r="M1000" s="14" t="s">
        <v>1213</v>
      </c>
      <c r="N1000" s="14" t="s">
        <v>1213</v>
      </c>
      <c r="O1000" s="14" t="s">
        <v>1213</v>
      </c>
      <c r="P1000" s="14" t="s">
        <v>1213</v>
      </c>
      <c r="Q1000" s="14" t="s">
        <v>1213</v>
      </c>
      <c r="R1000" s="14" t="s">
        <v>1213</v>
      </c>
      <c r="S1000" s="14" t="s">
        <v>1213</v>
      </c>
    </row>
    <row r="1001" spans="1:19" ht="15.75" customHeight="1" x14ac:dyDescent="0.2">
      <c r="A1001" s="14">
        <v>999</v>
      </c>
      <c r="B1001" s="14" t="s">
        <v>792</v>
      </c>
      <c r="C1001" s="14" t="str">
        <f>VLOOKUP(B1001,'GSM 750'!$C$2:$G$729,5,FALSE)</f>
        <v>GHGD 500</v>
      </c>
      <c r="D1001" s="89">
        <v>45092</v>
      </c>
      <c r="E1001" s="14" t="s">
        <v>4369</v>
      </c>
      <c r="F1001" s="14" t="s">
        <v>4378</v>
      </c>
      <c r="G1001" s="14" t="s">
        <v>4476</v>
      </c>
      <c r="H1001" s="14" t="s">
        <v>4375</v>
      </c>
      <c r="I1001" s="5" t="s">
        <v>1210</v>
      </c>
      <c r="J1001" s="14" t="s">
        <v>1211</v>
      </c>
      <c r="K1001" s="14" t="s">
        <v>1212</v>
      </c>
      <c r="L1001" s="14" t="s">
        <v>4373</v>
      </c>
      <c r="M1001" s="14" t="s">
        <v>1213</v>
      </c>
      <c r="N1001" s="14" t="s">
        <v>1213</v>
      </c>
      <c r="O1001" s="14" t="s">
        <v>1213</v>
      </c>
      <c r="P1001" s="14" t="s">
        <v>1213</v>
      </c>
      <c r="Q1001" s="14" t="s">
        <v>1213</v>
      </c>
      <c r="R1001" s="14" t="s">
        <v>1213</v>
      </c>
      <c r="S1001" s="14" t="s">
        <v>1213</v>
      </c>
    </row>
    <row r="1002" spans="1:19" ht="15.75" customHeight="1" x14ac:dyDescent="0.2">
      <c r="A1002" s="14">
        <v>1000</v>
      </c>
      <c r="B1002" s="14" t="s">
        <v>984</v>
      </c>
      <c r="C1002" s="14" t="str">
        <f>VLOOKUP(B1002,'GSM 750'!$C$2:$G$729,5,FALSE)</f>
        <v>GHGD 250</v>
      </c>
      <c r="D1002" s="89">
        <v>45092</v>
      </c>
      <c r="E1002" s="14" t="s">
        <v>4369</v>
      </c>
      <c r="F1002" s="14" t="s">
        <v>4370</v>
      </c>
      <c r="G1002" s="14" t="s">
        <v>4458</v>
      </c>
      <c r="H1002" s="14" t="s">
        <v>4375</v>
      </c>
      <c r="I1002" s="5" t="s">
        <v>1210</v>
      </c>
      <c r="J1002" s="14" t="s">
        <v>1211</v>
      </c>
      <c r="K1002" s="14" t="s">
        <v>1212</v>
      </c>
      <c r="L1002" s="14" t="s">
        <v>4373</v>
      </c>
      <c r="M1002" s="14" t="s">
        <v>1213</v>
      </c>
      <c r="N1002" s="14" t="s">
        <v>1213</v>
      </c>
      <c r="O1002" s="14" t="s">
        <v>1213</v>
      </c>
      <c r="P1002" s="14" t="s">
        <v>1213</v>
      </c>
      <c r="Q1002" s="14" t="s">
        <v>1213</v>
      </c>
      <c r="R1002" s="14" t="s">
        <v>1213</v>
      </c>
      <c r="S1002" s="14" t="s">
        <v>1213</v>
      </c>
    </row>
    <row r="1003" spans="1:19" ht="15.75" customHeight="1" x14ac:dyDescent="0.2">
      <c r="A1003" s="14">
        <v>1001</v>
      </c>
      <c r="B1003" s="14" t="s">
        <v>795</v>
      </c>
      <c r="C1003" s="14" t="str">
        <f>VLOOKUP(B1003,'GSM 750'!$C$2:$G$729,5,FALSE)</f>
        <v>GHGD 500</v>
      </c>
      <c r="D1003" s="89">
        <v>45092</v>
      </c>
      <c r="E1003" s="14" t="s">
        <v>4369</v>
      </c>
      <c r="F1003" s="14" t="s">
        <v>4370</v>
      </c>
      <c r="G1003" s="14" t="s">
        <v>4371</v>
      </c>
      <c r="H1003" s="14" t="s">
        <v>4375</v>
      </c>
      <c r="I1003" s="5" t="s">
        <v>1249</v>
      </c>
      <c r="J1003" s="14" t="s">
        <v>1211</v>
      </c>
      <c r="K1003" s="14" t="s">
        <v>1212</v>
      </c>
      <c r="L1003" s="14" t="s">
        <v>4373</v>
      </c>
      <c r="M1003" s="14" t="s">
        <v>1213</v>
      </c>
      <c r="N1003" s="14" t="s">
        <v>1213</v>
      </c>
      <c r="O1003" s="14" t="s">
        <v>1213</v>
      </c>
      <c r="P1003" s="14" t="s">
        <v>1213</v>
      </c>
      <c r="Q1003" s="14" t="s">
        <v>1213</v>
      </c>
      <c r="R1003" s="14" t="s">
        <v>1213</v>
      </c>
      <c r="S1003" s="14" t="s">
        <v>1213</v>
      </c>
    </row>
    <row r="1004" spans="1:19" ht="15.75" customHeight="1" x14ac:dyDescent="0.2">
      <c r="A1004" s="5">
        <v>1002</v>
      </c>
      <c r="B1004" s="14" t="s">
        <v>591</v>
      </c>
      <c r="C1004" s="14" t="str">
        <f>VLOOKUP(B1004,'GSM 750'!$C$2:$G$729,5,FALSE)</f>
        <v>GHGD 500</v>
      </c>
      <c r="D1004" s="89">
        <v>45092</v>
      </c>
      <c r="E1004" s="14" t="s">
        <v>4369</v>
      </c>
      <c r="F1004" s="14" t="s">
        <v>4370</v>
      </c>
      <c r="G1004" s="14" t="s">
        <v>4371</v>
      </c>
      <c r="H1004" s="14" t="s">
        <v>4375</v>
      </c>
      <c r="I1004" s="5" t="s">
        <v>1249</v>
      </c>
      <c r="J1004" s="14" t="s">
        <v>1211</v>
      </c>
      <c r="K1004" s="14" t="s">
        <v>1212</v>
      </c>
      <c r="L1004" s="14" t="s">
        <v>4373</v>
      </c>
      <c r="M1004" s="14" t="s">
        <v>1213</v>
      </c>
      <c r="N1004" s="14" t="s">
        <v>1213</v>
      </c>
      <c r="O1004" s="14" t="s">
        <v>1213</v>
      </c>
      <c r="P1004" s="14" t="s">
        <v>1213</v>
      </c>
      <c r="Q1004" s="14" t="s">
        <v>1213</v>
      </c>
      <c r="R1004" s="14" t="s">
        <v>1213</v>
      </c>
      <c r="S1004" s="14" t="s">
        <v>1213</v>
      </c>
    </row>
    <row r="1005" spans="1:19" ht="15.75" customHeight="1" x14ac:dyDescent="0.2">
      <c r="A1005" s="5">
        <v>1003</v>
      </c>
      <c r="B1005" s="14" t="s">
        <v>1241</v>
      </c>
      <c r="C1005" s="14" t="e">
        <f>VLOOKUP(B1005,'GSM 750'!$C$2:$G$729,5,FALSE)</f>
        <v>#N/A</v>
      </c>
      <c r="D1005" s="89">
        <v>45093</v>
      </c>
      <c r="E1005" s="14" t="s">
        <v>4369</v>
      </c>
      <c r="F1005" s="14" t="s">
        <v>4370</v>
      </c>
      <c r="G1005" s="14" t="s">
        <v>4371</v>
      </c>
      <c r="H1005" s="14" t="s">
        <v>4372</v>
      </c>
      <c r="I1005" s="5" t="s">
        <v>1238</v>
      </c>
      <c r="J1005" s="14" t="s">
        <v>1211</v>
      </c>
      <c r="K1005" s="14" t="s">
        <v>1212</v>
      </c>
      <c r="L1005" s="14" t="s">
        <v>4373</v>
      </c>
      <c r="M1005" s="14" t="s">
        <v>1213</v>
      </c>
      <c r="N1005" s="14" t="s">
        <v>1213</v>
      </c>
      <c r="O1005" s="14" t="s">
        <v>1213</v>
      </c>
      <c r="P1005" s="14" t="s">
        <v>1213</v>
      </c>
      <c r="Q1005" s="14" t="s">
        <v>1213</v>
      </c>
      <c r="R1005" s="14" t="s">
        <v>1213</v>
      </c>
      <c r="S1005" s="14" t="s">
        <v>1213</v>
      </c>
    </row>
    <row r="1006" spans="1:19" ht="15.75" customHeight="1" x14ac:dyDescent="0.2">
      <c r="A1006" s="5">
        <v>1004</v>
      </c>
      <c r="B1006" s="14" t="s">
        <v>914</v>
      </c>
      <c r="C1006" s="14" t="str">
        <f>VLOOKUP(B1006,'GSM 750'!$C$2:$G$729,5,FALSE)</f>
        <v>GHGD 250</v>
      </c>
      <c r="D1006" s="89">
        <v>45093</v>
      </c>
      <c r="E1006" s="14" t="s">
        <v>4369</v>
      </c>
      <c r="F1006" s="14" t="s">
        <v>4370</v>
      </c>
      <c r="G1006" s="14" t="s">
        <v>4371</v>
      </c>
      <c r="H1006" s="14" t="s">
        <v>4374</v>
      </c>
      <c r="I1006" s="5" t="s">
        <v>1210</v>
      </c>
      <c r="J1006" s="14" t="s">
        <v>1211</v>
      </c>
      <c r="K1006" s="14" t="s">
        <v>1212</v>
      </c>
      <c r="L1006" s="14" t="s">
        <v>4373</v>
      </c>
      <c r="M1006" s="14" t="s">
        <v>1213</v>
      </c>
      <c r="N1006" s="14" t="s">
        <v>1213</v>
      </c>
      <c r="O1006" s="14" t="s">
        <v>1213</v>
      </c>
      <c r="P1006" s="14" t="s">
        <v>1213</v>
      </c>
      <c r="Q1006" s="14" t="s">
        <v>1213</v>
      </c>
      <c r="R1006" s="14" t="s">
        <v>1213</v>
      </c>
      <c r="S1006" s="14" t="s">
        <v>1213</v>
      </c>
    </row>
    <row r="1007" spans="1:19" ht="15.75" customHeight="1" x14ac:dyDescent="0.2">
      <c r="A1007" s="14">
        <v>1005</v>
      </c>
      <c r="B1007" s="14" t="s">
        <v>998</v>
      </c>
      <c r="C1007" s="14" t="str">
        <f>VLOOKUP(B1007,'GSM 750'!$C$2:$G$729,5,FALSE)</f>
        <v>GHGD 250</v>
      </c>
      <c r="D1007" s="89">
        <v>45093</v>
      </c>
      <c r="E1007" s="14" t="s">
        <v>4369</v>
      </c>
      <c r="F1007" s="14" t="s">
        <v>4370</v>
      </c>
      <c r="G1007" s="14" t="s">
        <v>4371</v>
      </c>
      <c r="H1007" s="14" t="s">
        <v>4376</v>
      </c>
      <c r="I1007" s="5" t="s">
        <v>1210</v>
      </c>
      <c r="J1007" s="14" t="s">
        <v>1211</v>
      </c>
      <c r="K1007" s="14" t="s">
        <v>1212</v>
      </c>
      <c r="L1007" s="14" t="s">
        <v>4373</v>
      </c>
      <c r="M1007" s="14" t="s">
        <v>1213</v>
      </c>
      <c r="N1007" s="14" t="s">
        <v>1213</v>
      </c>
      <c r="O1007" s="14" t="s">
        <v>1213</v>
      </c>
      <c r="P1007" s="14" t="s">
        <v>1213</v>
      </c>
      <c r="Q1007" s="14" t="s">
        <v>1213</v>
      </c>
      <c r="R1007" s="14" t="s">
        <v>1213</v>
      </c>
      <c r="S1007" s="14" t="s">
        <v>1213</v>
      </c>
    </row>
    <row r="1008" spans="1:19" ht="15.75" customHeight="1" x14ac:dyDescent="0.2">
      <c r="A1008" s="14">
        <v>1006</v>
      </c>
      <c r="B1008" s="14" t="s">
        <v>825</v>
      </c>
      <c r="C1008" s="14" t="str">
        <f>VLOOKUP(B1008,'GSM 750'!$C$2:$G$729,5,FALSE)</f>
        <v>GHGD 500</v>
      </c>
      <c r="D1008" s="89">
        <v>45093</v>
      </c>
      <c r="E1008" s="14" t="s">
        <v>4369</v>
      </c>
      <c r="F1008" s="14" t="s">
        <v>4370</v>
      </c>
      <c r="G1008" s="14" t="s">
        <v>4371</v>
      </c>
      <c r="H1008" s="14" t="s">
        <v>4376</v>
      </c>
      <c r="I1008" s="5" t="s">
        <v>1210</v>
      </c>
      <c r="J1008" s="14" t="s">
        <v>1211</v>
      </c>
      <c r="K1008" s="14" t="s">
        <v>1212</v>
      </c>
      <c r="L1008" s="14" t="s">
        <v>4373</v>
      </c>
      <c r="M1008" s="14" t="s">
        <v>1213</v>
      </c>
      <c r="N1008" s="14" t="s">
        <v>1213</v>
      </c>
      <c r="O1008" s="14" t="s">
        <v>1213</v>
      </c>
      <c r="P1008" s="14" t="s">
        <v>1213</v>
      </c>
      <c r="Q1008" s="14" t="s">
        <v>1213</v>
      </c>
      <c r="R1008" s="14" t="s">
        <v>1213</v>
      </c>
      <c r="S1008" s="14" t="s">
        <v>1213</v>
      </c>
    </row>
    <row r="1009" spans="1:19" ht="15.75" customHeight="1" x14ac:dyDescent="0.2">
      <c r="A1009" s="14">
        <v>1007</v>
      </c>
      <c r="B1009" s="14" t="s">
        <v>1086</v>
      </c>
      <c r="C1009" s="14" t="str">
        <f>VLOOKUP(B1009,'GSM 750'!$C$2:$G$729,5,FALSE)</f>
        <v>GHGD 250</v>
      </c>
      <c r="D1009" s="89">
        <v>45093</v>
      </c>
      <c r="E1009" s="14" t="s">
        <v>4369</v>
      </c>
      <c r="F1009" s="14" t="s">
        <v>4370</v>
      </c>
      <c r="G1009" s="14" t="s">
        <v>4371</v>
      </c>
      <c r="H1009" s="14" t="s">
        <v>4376</v>
      </c>
      <c r="I1009" s="5" t="s">
        <v>1210</v>
      </c>
      <c r="J1009" s="14" t="s">
        <v>1211</v>
      </c>
      <c r="K1009" s="14" t="s">
        <v>1212</v>
      </c>
      <c r="L1009" s="14" t="s">
        <v>4373</v>
      </c>
      <c r="M1009" s="14" t="s">
        <v>1213</v>
      </c>
      <c r="N1009" s="14" t="s">
        <v>1213</v>
      </c>
      <c r="O1009" s="14" t="s">
        <v>1213</v>
      </c>
      <c r="P1009" s="14" t="s">
        <v>1213</v>
      </c>
      <c r="Q1009" s="14" t="s">
        <v>1213</v>
      </c>
      <c r="R1009" s="14" t="s">
        <v>1213</v>
      </c>
      <c r="S1009" s="14" t="s">
        <v>1213</v>
      </c>
    </row>
    <row r="1010" spans="1:19" ht="15.75" customHeight="1" x14ac:dyDescent="0.2">
      <c r="A1010" s="5">
        <v>1008</v>
      </c>
      <c r="B1010" s="14" t="s">
        <v>591</v>
      </c>
      <c r="C1010" s="14" t="str">
        <f>VLOOKUP(B1010,'GSM 750'!$C$2:$G$729,5,FALSE)</f>
        <v>GHGD 500</v>
      </c>
      <c r="D1010" s="89">
        <v>45093</v>
      </c>
      <c r="E1010" s="14" t="s">
        <v>4369</v>
      </c>
      <c r="F1010" s="14" t="s">
        <v>4370</v>
      </c>
      <c r="G1010" s="14" t="s">
        <v>4371</v>
      </c>
      <c r="H1010" s="14" t="s">
        <v>4375</v>
      </c>
      <c r="I1010" s="5" t="s">
        <v>1210</v>
      </c>
      <c r="J1010" s="14" t="s">
        <v>1211</v>
      </c>
      <c r="K1010" s="14" t="s">
        <v>1212</v>
      </c>
      <c r="L1010" s="14" t="s">
        <v>4373</v>
      </c>
      <c r="M1010" s="14" t="s">
        <v>1213</v>
      </c>
      <c r="N1010" s="14" t="s">
        <v>1213</v>
      </c>
      <c r="O1010" s="14" t="s">
        <v>1213</v>
      </c>
      <c r="P1010" s="14" t="s">
        <v>1213</v>
      </c>
      <c r="Q1010" s="14" t="s">
        <v>1213</v>
      </c>
      <c r="R1010" s="14" t="s">
        <v>1213</v>
      </c>
      <c r="S1010" s="14" t="s">
        <v>1213</v>
      </c>
    </row>
    <row r="1011" spans="1:19" ht="15.75" customHeight="1" x14ac:dyDescent="0.2">
      <c r="A1011" s="14">
        <v>1009</v>
      </c>
      <c r="B1011" s="14" t="s">
        <v>381</v>
      </c>
      <c r="C1011" s="14" t="str">
        <f>VLOOKUP(B1011,'GSM 750'!$C$2:$G$729,5,FALSE)</f>
        <v>GHGD 500</v>
      </c>
      <c r="D1011" s="89">
        <v>45094</v>
      </c>
      <c r="E1011" s="14" t="s">
        <v>4369</v>
      </c>
      <c r="F1011" s="14" t="s">
        <v>4370</v>
      </c>
      <c r="G1011" s="14" t="s">
        <v>4371</v>
      </c>
      <c r="H1011" s="14" t="s">
        <v>4477</v>
      </c>
      <c r="I1011" s="5" t="s">
        <v>1210</v>
      </c>
      <c r="J1011" s="14" t="s">
        <v>1211</v>
      </c>
      <c r="K1011" s="14" t="s">
        <v>1212</v>
      </c>
      <c r="L1011" s="14" t="s">
        <v>4373</v>
      </c>
      <c r="M1011" s="14" t="s">
        <v>1213</v>
      </c>
      <c r="N1011" s="14" t="s">
        <v>1213</v>
      </c>
      <c r="O1011" s="14" t="s">
        <v>1213</v>
      </c>
      <c r="P1011" s="14" t="s">
        <v>1213</v>
      </c>
      <c r="Q1011" s="14" t="s">
        <v>1213</v>
      </c>
      <c r="R1011" s="14" t="s">
        <v>1213</v>
      </c>
      <c r="S1011" s="14" t="s">
        <v>1213</v>
      </c>
    </row>
    <row r="1012" spans="1:19" ht="15.75" customHeight="1" x14ac:dyDescent="0.2">
      <c r="A1012" s="14">
        <v>1010</v>
      </c>
      <c r="B1012" s="14" t="s">
        <v>420</v>
      </c>
      <c r="C1012" s="14" t="str">
        <f>VLOOKUP(B1012,'GSM 750'!$C$2:$G$729,5,FALSE)</f>
        <v>GHGD 500</v>
      </c>
      <c r="D1012" s="89">
        <v>45094</v>
      </c>
      <c r="E1012" s="14" t="s">
        <v>4369</v>
      </c>
      <c r="F1012" s="14" t="s">
        <v>4370</v>
      </c>
      <c r="G1012" s="14" t="s">
        <v>4371</v>
      </c>
      <c r="H1012" s="14" t="s">
        <v>4372</v>
      </c>
      <c r="I1012" s="5" t="s">
        <v>1238</v>
      </c>
      <c r="J1012" s="14" t="s">
        <v>1211</v>
      </c>
      <c r="K1012" s="14" t="s">
        <v>1212</v>
      </c>
      <c r="L1012" s="14" t="s">
        <v>4373</v>
      </c>
      <c r="M1012" s="14" t="s">
        <v>1213</v>
      </c>
      <c r="N1012" s="14" t="s">
        <v>1213</v>
      </c>
      <c r="O1012" s="14" t="s">
        <v>1213</v>
      </c>
      <c r="P1012" s="14" t="s">
        <v>1213</v>
      </c>
      <c r="Q1012" s="14" t="s">
        <v>1213</v>
      </c>
      <c r="R1012" s="14" t="s">
        <v>1213</v>
      </c>
      <c r="S1012" s="14" t="s">
        <v>1213</v>
      </c>
    </row>
    <row r="1013" spans="1:19" ht="15.75" customHeight="1" x14ac:dyDescent="0.2">
      <c r="A1013" s="14">
        <v>1011</v>
      </c>
      <c r="B1013" s="14" t="s">
        <v>646</v>
      </c>
      <c r="C1013" s="14" t="str">
        <f>VLOOKUP(B1013,'GSM 750'!$C$2:$G$729,5,FALSE)</f>
        <v>GHGD 500</v>
      </c>
      <c r="D1013" s="89">
        <v>45094</v>
      </c>
      <c r="E1013" s="14" t="s">
        <v>4369</v>
      </c>
      <c r="F1013" s="14" t="s">
        <v>4370</v>
      </c>
      <c r="G1013" s="14" t="s">
        <v>4371</v>
      </c>
      <c r="H1013" s="14" t="s">
        <v>4374</v>
      </c>
      <c r="I1013" s="5" t="s">
        <v>1238</v>
      </c>
      <c r="J1013" s="14" t="s">
        <v>1211</v>
      </c>
      <c r="K1013" s="14" t="s">
        <v>1212</v>
      </c>
      <c r="L1013" s="14" t="s">
        <v>4373</v>
      </c>
      <c r="M1013" s="14" t="s">
        <v>1213</v>
      </c>
      <c r="N1013" s="14" t="s">
        <v>1213</v>
      </c>
      <c r="O1013" s="14" t="s">
        <v>1213</v>
      </c>
      <c r="P1013" s="14" t="s">
        <v>1213</v>
      </c>
      <c r="Q1013" s="14" t="s">
        <v>1213</v>
      </c>
      <c r="R1013" s="14" t="s">
        <v>1213</v>
      </c>
      <c r="S1013" s="14" t="s">
        <v>1213</v>
      </c>
    </row>
    <row r="1014" spans="1:19" ht="15.75" customHeight="1" x14ac:dyDescent="0.2">
      <c r="A1014" s="14">
        <v>1012</v>
      </c>
      <c r="B1014" s="14" t="s">
        <v>4376</v>
      </c>
      <c r="C1014" s="14" t="e">
        <f>VLOOKUP(B1014,'GSM 750'!$C$2:$G$729,5,FALSE)</f>
        <v>#N/A</v>
      </c>
      <c r="D1014" s="89">
        <v>45094</v>
      </c>
      <c r="E1014" s="14" t="s">
        <v>4369</v>
      </c>
      <c r="F1014" s="14" t="s">
        <v>4370</v>
      </c>
      <c r="G1014" s="14" t="s">
        <v>4371</v>
      </c>
      <c r="H1014" s="14" t="s">
        <v>4374</v>
      </c>
      <c r="I1014" s="5" t="s">
        <v>1210</v>
      </c>
      <c r="J1014" s="14" t="s">
        <v>1211</v>
      </c>
      <c r="K1014" s="14" t="s">
        <v>1212</v>
      </c>
      <c r="L1014" s="14" t="s">
        <v>4373</v>
      </c>
      <c r="M1014" s="14" t="s">
        <v>1213</v>
      </c>
      <c r="N1014" s="14" t="s">
        <v>1213</v>
      </c>
      <c r="O1014" s="14" t="s">
        <v>1213</v>
      </c>
      <c r="P1014" s="14" t="s">
        <v>1213</v>
      </c>
      <c r="Q1014" s="14" t="s">
        <v>1213</v>
      </c>
      <c r="R1014" s="14" t="s">
        <v>1213</v>
      </c>
      <c r="S1014" s="14" t="s">
        <v>1213</v>
      </c>
    </row>
    <row r="1015" spans="1:19" ht="15.75" customHeight="1" x14ac:dyDescent="0.2">
      <c r="A1015" s="14">
        <v>1013</v>
      </c>
      <c r="B1015" s="14" t="s">
        <v>732</v>
      </c>
      <c r="C1015" s="14" t="str">
        <f>VLOOKUP(B1015,'GSM 750'!$C$2:$G$729,5,FALSE)</f>
        <v>GHGD 500</v>
      </c>
      <c r="D1015" s="89">
        <v>45094</v>
      </c>
      <c r="E1015" s="14" t="s">
        <v>4369</v>
      </c>
      <c r="F1015" s="14" t="s">
        <v>4370</v>
      </c>
      <c r="G1015" s="14" t="s">
        <v>4371</v>
      </c>
      <c r="H1015" s="14" t="s">
        <v>4375</v>
      </c>
      <c r="I1015" s="5" t="s">
        <v>1210</v>
      </c>
      <c r="J1015" s="14" t="s">
        <v>1211</v>
      </c>
      <c r="K1015" s="14" t="s">
        <v>1212</v>
      </c>
      <c r="L1015" s="14" t="s">
        <v>4373</v>
      </c>
      <c r="M1015" s="14" t="s">
        <v>1213</v>
      </c>
      <c r="N1015" s="14" t="s">
        <v>1213</v>
      </c>
      <c r="O1015" s="14" t="s">
        <v>1213</v>
      </c>
      <c r="P1015" s="14" t="s">
        <v>1213</v>
      </c>
      <c r="Q1015" s="14" t="s">
        <v>1213</v>
      </c>
      <c r="R1015" s="14" t="s">
        <v>1213</v>
      </c>
      <c r="S1015" s="14" t="s">
        <v>1213</v>
      </c>
    </row>
    <row r="1016" spans="1:19" ht="15.75" customHeight="1" x14ac:dyDescent="0.2">
      <c r="A1016" s="14">
        <v>1014</v>
      </c>
      <c r="B1016" s="14" t="s">
        <v>420</v>
      </c>
      <c r="C1016" s="14" t="str">
        <f>VLOOKUP(B1016,'GSM 750'!$C$2:$G$729,5,FALSE)</f>
        <v>GHGD 500</v>
      </c>
      <c r="D1016" s="89">
        <v>45095</v>
      </c>
      <c r="E1016" s="14" t="s">
        <v>4369</v>
      </c>
      <c r="F1016" s="14" t="s">
        <v>4370</v>
      </c>
      <c r="G1016" s="14" t="s">
        <v>4371</v>
      </c>
      <c r="H1016" s="14" t="s">
        <v>4372</v>
      </c>
      <c r="I1016" s="5" t="s">
        <v>1238</v>
      </c>
      <c r="J1016" s="14" t="s">
        <v>1211</v>
      </c>
      <c r="K1016" s="14" t="s">
        <v>1212</v>
      </c>
      <c r="L1016" s="14" t="s">
        <v>4373</v>
      </c>
      <c r="M1016" s="14" t="s">
        <v>1213</v>
      </c>
      <c r="N1016" s="14" t="s">
        <v>1213</v>
      </c>
      <c r="O1016" s="14" t="s">
        <v>1213</v>
      </c>
      <c r="P1016" s="14" t="s">
        <v>1213</v>
      </c>
      <c r="Q1016" s="14" t="s">
        <v>1213</v>
      </c>
      <c r="R1016" s="14" t="s">
        <v>1213</v>
      </c>
      <c r="S1016" s="14" t="s">
        <v>1213</v>
      </c>
    </row>
    <row r="1017" spans="1:19" ht="15.75" customHeight="1" x14ac:dyDescent="0.2">
      <c r="A1017" s="14">
        <v>1015</v>
      </c>
      <c r="B1017" s="14" t="s">
        <v>212</v>
      </c>
      <c r="C1017" s="14" t="str">
        <f>VLOOKUP(B1017,'GSM 750'!$C$2:$G$729,5,FALSE)</f>
        <v>GHGD 500</v>
      </c>
      <c r="D1017" s="89">
        <v>45095</v>
      </c>
      <c r="E1017" s="14" t="s">
        <v>4369</v>
      </c>
      <c r="F1017" s="14" t="s">
        <v>4370</v>
      </c>
      <c r="G1017" s="14" t="s">
        <v>4371</v>
      </c>
      <c r="H1017" s="14" t="s">
        <v>4372</v>
      </c>
      <c r="I1017" s="5" t="s">
        <v>1210</v>
      </c>
      <c r="J1017" s="14" t="s">
        <v>1211</v>
      </c>
      <c r="K1017" s="14" t="s">
        <v>1212</v>
      </c>
      <c r="L1017" s="14" t="s">
        <v>4373</v>
      </c>
      <c r="M1017" s="14" t="s">
        <v>1213</v>
      </c>
      <c r="N1017" s="14" t="s">
        <v>1213</v>
      </c>
      <c r="O1017" s="14" t="s">
        <v>1213</v>
      </c>
      <c r="P1017" s="14" t="s">
        <v>1213</v>
      </c>
      <c r="Q1017" s="14" t="s">
        <v>1213</v>
      </c>
      <c r="R1017" s="14" t="s">
        <v>1213</v>
      </c>
      <c r="S1017" s="14" t="s">
        <v>1213</v>
      </c>
    </row>
    <row r="1018" spans="1:19" ht="15.75" customHeight="1" x14ac:dyDescent="0.2">
      <c r="A1018" s="14">
        <v>1016</v>
      </c>
      <c r="B1018" s="14" t="s">
        <v>560</v>
      </c>
      <c r="C1018" s="14" t="str">
        <f>VLOOKUP(B1018,'GSM 750'!$C$2:$G$729,5,FALSE)</f>
        <v>GHGD 500</v>
      </c>
      <c r="D1018" s="89">
        <v>45095</v>
      </c>
      <c r="E1018" s="14" t="s">
        <v>4369</v>
      </c>
      <c r="F1018" s="14" t="s">
        <v>4370</v>
      </c>
      <c r="G1018" s="14" t="s">
        <v>4371</v>
      </c>
      <c r="H1018" s="14" t="s">
        <v>4374</v>
      </c>
      <c r="I1018" s="5" t="s">
        <v>1210</v>
      </c>
      <c r="J1018" s="14" t="s">
        <v>1211</v>
      </c>
      <c r="K1018" s="14" t="s">
        <v>1212</v>
      </c>
      <c r="L1018" s="14" t="s">
        <v>4373</v>
      </c>
      <c r="M1018" s="14" t="s">
        <v>1213</v>
      </c>
      <c r="N1018" s="14" t="s">
        <v>1213</v>
      </c>
      <c r="O1018" s="14" t="s">
        <v>1213</v>
      </c>
      <c r="P1018" s="14" t="s">
        <v>1213</v>
      </c>
      <c r="Q1018" s="14" t="s">
        <v>1213</v>
      </c>
      <c r="R1018" s="14" t="s">
        <v>1213</v>
      </c>
      <c r="S1018" s="14" t="s">
        <v>1213</v>
      </c>
    </row>
    <row r="1019" spans="1:19" ht="15.75" customHeight="1" x14ac:dyDescent="0.2">
      <c r="A1019" s="14">
        <v>1017</v>
      </c>
      <c r="B1019" s="14" t="s">
        <v>696</v>
      </c>
      <c r="C1019" s="14" t="str">
        <f>VLOOKUP(B1019,'GSM 750'!$C$2:$G$729,5,FALSE)</f>
        <v>GHGD 500</v>
      </c>
      <c r="D1019" s="89">
        <v>45095</v>
      </c>
      <c r="E1019" s="14" t="s">
        <v>4369</v>
      </c>
      <c r="F1019" s="14" t="s">
        <v>4370</v>
      </c>
      <c r="G1019" s="14" t="s">
        <v>4371</v>
      </c>
      <c r="H1019" s="14" t="s">
        <v>4374</v>
      </c>
      <c r="I1019" s="5" t="s">
        <v>1210</v>
      </c>
      <c r="J1019" s="14" t="s">
        <v>1211</v>
      </c>
      <c r="K1019" s="14" t="s">
        <v>1212</v>
      </c>
      <c r="L1019" s="14" t="s">
        <v>4373</v>
      </c>
      <c r="M1019" s="14" t="s">
        <v>1213</v>
      </c>
      <c r="N1019" s="14" t="s">
        <v>1213</v>
      </c>
      <c r="O1019" s="14" t="s">
        <v>1213</v>
      </c>
      <c r="P1019" s="14" t="s">
        <v>1213</v>
      </c>
      <c r="Q1019" s="14" t="s">
        <v>1213</v>
      </c>
      <c r="R1019" s="14" t="s">
        <v>1213</v>
      </c>
      <c r="S1019" s="14" t="s">
        <v>1213</v>
      </c>
    </row>
    <row r="1020" spans="1:19" ht="15.75" customHeight="1" x14ac:dyDescent="0.2">
      <c r="A1020" s="14">
        <v>1018</v>
      </c>
      <c r="B1020" s="14" t="s">
        <v>512</v>
      </c>
      <c r="C1020" s="14" t="str">
        <f>VLOOKUP(B1020,'GSM 750'!$C$2:$G$729,5,FALSE)</f>
        <v>GHGD 500</v>
      </c>
      <c r="D1020" s="89">
        <v>45095</v>
      </c>
      <c r="E1020" s="14" t="s">
        <v>4369</v>
      </c>
      <c r="F1020" s="14" t="s">
        <v>4370</v>
      </c>
      <c r="G1020" s="14" t="s">
        <v>4371</v>
      </c>
      <c r="H1020" s="14" t="s">
        <v>4376</v>
      </c>
      <c r="I1020" s="5" t="s">
        <v>1210</v>
      </c>
      <c r="J1020" s="14" t="s">
        <v>1211</v>
      </c>
      <c r="K1020" s="14" t="s">
        <v>1212</v>
      </c>
      <c r="L1020" s="14" t="s">
        <v>4373</v>
      </c>
      <c r="M1020" s="14" t="s">
        <v>1213</v>
      </c>
      <c r="N1020" s="14" t="s">
        <v>1213</v>
      </c>
      <c r="O1020" s="14" t="s">
        <v>1213</v>
      </c>
      <c r="P1020" s="14" t="s">
        <v>1213</v>
      </c>
      <c r="Q1020" s="14" t="s">
        <v>1213</v>
      </c>
      <c r="R1020" s="14" t="s">
        <v>1213</v>
      </c>
      <c r="S1020" s="14" t="s">
        <v>1213</v>
      </c>
    </row>
    <row r="1021" spans="1:19" ht="15.75" customHeight="1" x14ac:dyDescent="0.2">
      <c r="A1021" s="14">
        <v>1018</v>
      </c>
      <c r="B1021" s="14" t="s">
        <v>613</v>
      </c>
      <c r="C1021" s="14" t="str">
        <f>VLOOKUP(B1021,'GSM 750'!$C$2:$G$729,5,FALSE)</f>
        <v>GHGD 500</v>
      </c>
      <c r="D1021" s="89">
        <v>45095</v>
      </c>
      <c r="E1021" s="14" t="s">
        <v>4369</v>
      </c>
      <c r="F1021" s="14" t="s">
        <v>4370</v>
      </c>
      <c r="G1021" s="14" t="s">
        <v>4371</v>
      </c>
      <c r="H1021" s="14" t="s">
        <v>4376</v>
      </c>
      <c r="I1021" s="5" t="s">
        <v>1210</v>
      </c>
      <c r="J1021" s="14" t="s">
        <v>1211</v>
      </c>
      <c r="K1021" s="14" t="s">
        <v>1212</v>
      </c>
      <c r="L1021" s="14" t="s">
        <v>4373</v>
      </c>
      <c r="M1021" s="14" t="s">
        <v>1213</v>
      </c>
      <c r="N1021" s="14" t="s">
        <v>1213</v>
      </c>
      <c r="O1021" s="14" t="s">
        <v>1213</v>
      </c>
      <c r="P1021" s="14" t="s">
        <v>1213</v>
      </c>
      <c r="Q1021" s="14" t="s">
        <v>1213</v>
      </c>
      <c r="R1021" s="14" t="s">
        <v>1213</v>
      </c>
      <c r="S1021" s="14" t="s">
        <v>1213</v>
      </c>
    </row>
    <row r="1022" spans="1:19" ht="15.75" customHeight="1" x14ac:dyDescent="0.2">
      <c r="A1022" s="14">
        <v>1019</v>
      </c>
      <c r="B1022" s="14" t="s">
        <v>479</v>
      </c>
      <c r="C1022" s="14" t="str">
        <f>VLOOKUP(B1022,'GSM 750'!$C$2:$G$729,5,FALSE)</f>
        <v>GHGD 500</v>
      </c>
      <c r="D1022" s="89">
        <v>45095</v>
      </c>
      <c r="E1022" s="14" t="s">
        <v>4369</v>
      </c>
      <c r="F1022" s="14" t="s">
        <v>4370</v>
      </c>
      <c r="G1022" s="14" t="s">
        <v>4371</v>
      </c>
      <c r="H1022" s="14" t="s">
        <v>4376</v>
      </c>
      <c r="I1022" s="5" t="s">
        <v>1210</v>
      </c>
      <c r="J1022" s="14" t="s">
        <v>1211</v>
      </c>
      <c r="K1022" s="14" t="s">
        <v>1212</v>
      </c>
      <c r="L1022" s="14" t="s">
        <v>4373</v>
      </c>
      <c r="M1022" s="14" t="s">
        <v>1213</v>
      </c>
      <c r="N1022" s="14" t="s">
        <v>1213</v>
      </c>
      <c r="O1022" s="14" t="s">
        <v>1213</v>
      </c>
      <c r="P1022" s="14" t="s">
        <v>1213</v>
      </c>
      <c r="Q1022" s="14" t="s">
        <v>1213</v>
      </c>
      <c r="R1022" s="14" t="s">
        <v>1213</v>
      </c>
      <c r="S1022" s="14" t="s">
        <v>1213</v>
      </c>
    </row>
    <row r="1023" spans="1:19" ht="15.75" customHeight="1" x14ac:dyDescent="0.2">
      <c r="A1023" s="14">
        <v>1020</v>
      </c>
      <c r="B1023" s="14" t="s">
        <v>489</v>
      </c>
      <c r="C1023" s="14" t="str">
        <f>VLOOKUP(B1023,'GSM 750'!$C$2:$G$729,5,FALSE)</f>
        <v>GHGD 500</v>
      </c>
      <c r="D1023" s="89">
        <v>45095</v>
      </c>
      <c r="E1023" s="14" t="s">
        <v>4369</v>
      </c>
      <c r="F1023" s="14" t="s">
        <v>4370</v>
      </c>
      <c r="G1023" s="14" t="s">
        <v>4371</v>
      </c>
      <c r="H1023" s="14" t="s">
        <v>4376</v>
      </c>
      <c r="I1023" s="5" t="s">
        <v>1210</v>
      </c>
      <c r="J1023" s="14" t="s">
        <v>1211</v>
      </c>
      <c r="K1023" s="14" t="s">
        <v>1212</v>
      </c>
      <c r="L1023" s="14" t="s">
        <v>4373</v>
      </c>
      <c r="M1023" s="14" t="s">
        <v>1213</v>
      </c>
      <c r="N1023" s="14" t="s">
        <v>1213</v>
      </c>
      <c r="O1023" s="14" t="s">
        <v>1213</v>
      </c>
      <c r="P1023" s="14" t="s">
        <v>1213</v>
      </c>
      <c r="Q1023" s="14" t="s">
        <v>1213</v>
      </c>
      <c r="R1023" s="14" t="s">
        <v>1213</v>
      </c>
      <c r="S1023" s="14" t="s">
        <v>1213</v>
      </c>
    </row>
    <row r="1024" spans="1:19" ht="15.75" customHeight="1" x14ac:dyDescent="0.2">
      <c r="A1024" s="14">
        <v>1021</v>
      </c>
      <c r="B1024" s="5" t="s">
        <v>724</v>
      </c>
      <c r="C1024" s="14" t="str">
        <f>VLOOKUP(B1024,'GSM 750'!$C$2:$G$729,5,FALSE)</f>
        <v>GHGD 500</v>
      </c>
      <c r="D1024" s="89">
        <v>45095</v>
      </c>
      <c r="E1024" s="14" t="s">
        <v>4369</v>
      </c>
      <c r="F1024" s="14" t="s">
        <v>4370</v>
      </c>
      <c r="G1024" s="14" t="s">
        <v>4371</v>
      </c>
      <c r="H1024" s="5" t="s">
        <v>4375</v>
      </c>
      <c r="I1024" s="5" t="s">
        <v>1210</v>
      </c>
      <c r="J1024" s="14" t="s">
        <v>1211</v>
      </c>
      <c r="K1024" s="14" t="s">
        <v>1212</v>
      </c>
      <c r="L1024" s="14" t="s">
        <v>4373</v>
      </c>
      <c r="M1024" s="14" t="s">
        <v>1213</v>
      </c>
      <c r="N1024" s="14" t="s">
        <v>1213</v>
      </c>
      <c r="O1024" s="14" t="s">
        <v>1213</v>
      </c>
      <c r="P1024" s="14" t="s">
        <v>1213</v>
      </c>
      <c r="Q1024" s="14" t="s">
        <v>1213</v>
      </c>
      <c r="R1024" s="14" t="s">
        <v>1213</v>
      </c>
      <c r="S1024" s="14" t="s">
        <v>1213</v>
      </c>
    </row>
    <row r="1025" spans="1:19" ht="15.75" customHeight="1" x14ac:dyDescent="0.2">
      <c r="A1025" s="14">
        <v>1022</v>
      </c>
      <c r="B1025" s="5" t="s">
        <v>646</v>
      </c>
      <c r="C1025" s="14" t="str">
        <f>VLOOKUP(B1025,'GSM 750'!$C$2:$G$729,5,FALSE)</f>
        <v>GHGD 500</v>
      </c>
      <c r="D1025" s="89">
        <v>45095</v>
      </c>
      <c r="E1025" s="14" t="s">
        <v>4369</v>
      </c>
      <c r="F1025" s="14" t="s">
        <v>4370</v>
      </c>
      <c r="G1025" s="14" t="s">
        <v>4371</v>
      </c>
      <c r="H1025" s="5" t="s">
        <v>4374</v>
      </c>
      <c r="I1025" s="5" t="s">
        <v>1238</v>
      </c>
      <c r="J1025" s="14" t="s">
        <v>1211</v>
      </c>
      <c r="K1025" s="14" t="s">
        <v>1212</v>
      </c>
      <c r="L1025" s="14" t="s">
        <v>4373</v>
      </c>
      <c r="M1025" s="14" t="s">
        <v>1213</v>
      </c>
      <c r="N1025" s="14" t="s">
        <v>1213</v>
      </c>
      <c r="O1025" s="14" t="s">
        <v>1213</v>
      </c>
      <c r="P1025" s="14" t="s">
        <v>1213</v>
      </c>
      <c r="Q1025" s="14" t="s">
        <v>1213</v>
      </c>
      <c r="R1025" s="14" t="s">
        <v>1213</v>
      </c>
      <c r="S1025" s="14" t="s">
        <v>1213</v>
      </c>
    </row>
    <row r="1026" spans="1:19" ht="15.75" customHeight="1" x14ac:dyDescent="0.2">
      <c r="A1026" s="14">
        <v>1023</v>
      </c>
      <c r="B1026" s="5" t="s">
        <v>389</v>
      </c>
      <c r="C1026" s="14" t="str">
        <f>VLOOKUP(B1026,'GSM 750'!$C$2:$G$729,5,FALSE)</f>
        <v>GHGD 500</v>
      </c>
      <c r="D1026" s="89">
        <v>45095</v>
      </c>
      <c r="E1026" s="14" t="s">
        <v>4369</v>
      </c>
      <c r="F1026" s="14" t="s">
        <v>4370</v>
      </c>
      <c r="G1026" s="14" t="s">
        <v>4371</v>
      </c>
      <c r="H1026" s="5" t="s">
        <v>4372</v>
      </c>
      <c r="I1026" s="5" t="s">
        <v>1210</v>
      </c>
      <c r="J1026" s="14" t="s">
        <v>1211</v>
      </c>
      <c r="K1026" s="14" t="s">
        <v>1212</v>
      </c>
      <c r="L1026" s="14" t="s">
        <v>4373</v>
      </c>
      <c r="M1026" s="14" t="s">
        <v>1213</v>
      </c>
      <c r="N1026" s="14" t="s">
        <v>1213</v>
      </c>
      <c r="O1026" s="14" t="s">
        <v>1213</v>
      </c>
      <c r="P1026" s="14" t="s">
        <v>1213</v>
      </c>
      <c r="Q1026" s="14" t="s">
        <v>1213</v>
      </c>
      <c r="R1026" s="14" t="s">
        <v>1213</v>
      </c>
      <c r="S1026" s="14" t="s">
        <v>1213</v>
      </c>
    </row>
    <row r="1027" spans="1:19" ht="15.75" customHeight="1" x14ac:dyDescent="0.2">
      <c r="A1027" s="14">
        <v>1024</v>
      </c>
      <c r="B1027" s="5" t="s">
        <v>634</v>
      </c>
      <c r="C1027" s="14" t="str">
        <f>VLOOKUP(B1027,'GSM 750'!$C$2:$G$729,5,FALSE)</f>
        <v>GHGD 500</v>
      </c>
      <c r="D1027" s="89">
        <v>45096</v>
      </c>
      <c r="E1027" s="14" t="s">
        <v>4369</v>
      </c>
      <c r="F1027" s="14" t="s">
        <v>4370</v>
      </c>
      <c r="G1027" s="14" t="s">
        <v>4371</v>
      </c>
      <c r="H1027" s="5" t="s">
        <v>4372</v>
      </c>
      <c r="I1027" s="5" t="s">
        <v>1376</v>
      </c>
      <c r="J1027" s="14" t="s">
        <v>1211</v>
      </c>
      <c r="K1027" s="14" t="s">
        <v>1212</v>
      </c>
      <c r="L1027" s="14" t="s">
        <v>4373</v>
      </c>
      <c r="M1027" s="14" t="s">
        <v>1213</v>
      </c>
      <c r="N1027" s="14" t="s">
        <v>1213</v>
      </c>
      <c r="O1027" s="14" t="s">
        <v>1213</v>
      </c>
      <c r="P1027" s="14" t="s">
        <v>1213</v>
      </c>
      <c r="Q1027" s="14" t="s">
        <v>1213</v>
      </c>
      <c r="R1027" s="14" t="s">
        <v>1213</v>
      </c>
      <c r="S1027" s="14" t="s">
        <v>1213</v>
      </c>
    </row>
    <row r="1028" spans="1:19" ht="15.75" customHeight="1" x14ac:dyDescent="0.2">
      <c r="A1028" s="14">
        <v>1025</v>
      </c>
      <c r="B1028" s="5" t="s">
        <v>724</v>
      </c>
      <c r="C1028" s="14" t="str">
        <f>VLOOKUP(B1028,'GSM 750'!$C$2:$G$729,5,FALSE)</f>
        <v>GHGD 500</v>
      </c>
      <c r="D1028" s="89">
        <v>45096</v>
      </c>
      <c r="E1028" s="14" t="s">
        <v>4369</v>
      </c>
      <c r="F1028" s="14" t="s">
        <v>4370</v>
      </c>
      <c r="G1028" s="14" t="s">
        <v>4371</v>
      </c>
      <c r="H1028" s="5" t="s">
        <v>4375</v>
      </c>
      <c r="I1028" s="5" t="s">
        <v>1376</v>
      </c>
      <c r="J1028" s="14" t="s">
        <v>1211</v>
      </c>
      <c r="K1028" s="14" t="s">
        <v>1212</v>
      </c>
      <c r="L1028" s="14" t="s">
        <v>4373</v>
      </c>
      <c r="M1028" s="14" t="s">
        <v>1213</v>
      </c>
      <c r="N1028" s="14" t="s">
        <v>1213</v>
      </c>
      <c r="O1028" s="14" t="s">
        <v>1213</v>
      </c>
      <c r="P1028" s="14" t="s">
        <v>1213</v>
      </c>
      <c r="Q1028" s="14" t="s">
        <v>1213</v>
      </c>
      <c r="R1028" s="14" t="s">
        <v>1213</v>
      </c>
      <c r="S1028" s="14" t="s">
        <v>1213</v>
      </c>
    </row>
    <row r="1029" spans="1:19" ht="15.75" customHeight="1" x14ac:dyDescent="0.2">
      <c r="A1029" s="14">
        <v>1026</v>
      </c>
      <c r="B1029" s="5" t="s">
        <v>531</v>
      </c>
      <c r="C1029" s="14" t="str">
        <f>VLOOKUP(B1029,'GSM 750'!$C$2:$G$729,5,FALSE)</f>
        <v>GHGD 500</v>
      </c>
      <c r="D1029" s="89">
        <v>45096</v>
      </c>
      <c r="E1029" s="14" t="s">
        <v>4369</v>
      </c>
      <c r="F1029" s="14" t="s">
        <v>4370</v>
      </c>
      <c r="G1029" s="14" t="s">
        <v>4371</v>
      </c>
      <c r="H1029" s="5" t="s">
        <v>4376</v>
      </c>
      <c r="I1029" s="5" t="s">
        <v>1376</v>
      </c>
      <c r="J1029" s="14" t="s">
        <v>1211</v>
      </c>
      <c r="K1029" s="14" t="s">
        <v>1212</v>
      </c>
      <c r="L1029" s="14" t="s">
        <v>4373</v>
      </c>
      <c r="M1029" s="14" t="s">
        <v>1213</v>
      </c>
      <c r="N1029" s="14" t="s">
        <v>1213</v>
      </c>
      <c r="O1029" s="14" t="s">
        <v>1213</v>
      </c>
      <c r="P1029" s="14" t="s">
        <v>1213</v>
      </c>
      <c r="Q1029" s="14" t="s">
        <v>1213</v>
      </c>
      <c r="R1029" s="14" t="s">
        <v>1213</v>
      </c>
      <c r="S1029" s="14" t="s">
        <v>1213</v>
      </c>
    </row>
    <row r="1030" spans="1:19" ht="15.75" customHeight="1" x14ac:dyDescent="0.2">
      <c r="A1030" s="14">
        <v>1027</v>
      </c>
      <c r="B1030" s="5" t="s">
        <v>646</v>
      </c>
      <c r="C1030" s="14" t="str">
        <f>VLOOKUP(B1030,'GSM 750'!$C$2:$G$729,5,FALSE)</f>
        <v>GHGD 500</v>
      </c>
      <c r="D1030" s="89">
        <v>45096</v>
      </c>
      <c r="E1030" s="14" t="s">
        <v>4369</v>
      </c>
      <c r="F1030" s="14" t="s">
        <v>4370</v>
      </c>
      <c r="G1030" s="5" t="s">
        <v>4478</v>
      </c>
      <c r="H1030" s="5" t="s">
        <v>4374</v>
      </c>
      <c r="I1030" s="5" t="s">
        <v>1382</v>
      </c>
      <c r="J1030" s="14" t="s">
        <v>1211</v>
      </c>
      <c r="K1030" s="14" t="s">
        <v>1212</v>
      </c>
      <c r="L1030" s="14" t="s">
        <v>4373</v>
      </c>
      <c r="M1030" s="14" t="s">
        <v>1213</v>
      </c>
      <c r="N1030" s="14" t="s">
        <v>1213</v>
      </c>
      <c r="O1030" s="14" t="s">
        <v>1213</v>
      </c>
      <c r="P1030" s="14" t="s">
        <v>1213</v>
      </c>
      <c r="Q1030" s="14" t="s">
        <v>1213</v>
      </c>
      <c r="R1030" s="14" t="s">
        <v>1213</v>
      </c>
      <c r="S1030" s="14" t="s">
        <v>1213</v>
      </c>
    </row>
    <row r="1031" spans="1:19" ht="15.75" customHeight="1" x14ac:dyDescent="0.2">
      <c r="A1031" s="14">
        <v>1028</v>
      </c>
      <c r="B1031" s="5" t="s">
        <v>613</v>
      </c>
      <c r="C1031" s="14" t="str">
        <f>VLOOKUP(B1031,'GSM 750'!$C$2:$G$729,5,FALSE)</f>
        <v>GHGD 500</v>
      </c>
      <c r="D1031" s="89">
        <v>45096</v>
      </c>
      <c r="E1031" s="14" t="s">
        <v>4369</v>
      </c>
      <c r="F1031" s="14" t="s">
        <v>4370</v>
      </c>
      <c r="G1031" s="14" t="s">
        <v>4371</v>
      </c>
      <c r="H1031" s="5" t="s">
        <v>4376</v>
      </c>
      <c r="I1031" s="5" t="s">
        <v>1376</v>
      </c>
      <c r="J1031" s="14" t="s">
        <v>1211</v>
      </c>
      <c r="K1031" s="14" t="s">
        <v>1212</v>
      </c>
      <c r="L1031" s="14" t="s">
        <v>4373</v>
      </c>
      <c r="M1031" s="14" t="s">
        <v>1213</v>
      </c>
      <c r="N1031" s="14" t="s">
        <v>1213</v>
      </c>
      <c r="O1031" s="14" t="s">
        <v>1213</v>
      </c>
      <c r="P1031" s="14" t="s">
        <v>1213</v>
      </c>
      <c r="Q1031" s="14" t="s">
        <v>1213</v>
      </c>
      <c r="R1031" s="14" t="s">
        <v>1213</v>
      </c>
      <c r="S1031" s="14" t="s">
        <v>1213</v>
      </c>
    </row>
    <row r="1032" spans="1:19" ht="15.75" customHeight="1" x14ac:dyDescent="0.2">
      <c r="A1032" s="14">
        <v>1029</v>
      </c>
      <c r="B1032" s="5" t="s">
        <v>846</v>
      </c>
      <c r="C1032" s="14" t="str">
        <f>VLOOKUP(B1032,'GSM 750'!$C$2:$G$729,5,FALSE)</f>
        <v>GHGD 500</v>
      </c>
      <c r="D1032" s="89">
        <v>45096</v>
      </c>
      <c r="E1032" s="14" t="s">
        <v>4369</v>
      </c>
      <c r="F1032" s="5" t="s">
        <v>4479</v>
      </c>
      <c r="G1032" s="14" t="s">
        <v>4480</v>
      </c>
      <c r="H1032" s="5" t="s">
        <v>4374</v>
      </c>
      <c r="I1032" s="5" t="s">
        <v>1376</v>
      </c>
      <c r="J1032" s="14" t="s">
        <v>1211</v>
      </c>
      <c r="K1032" s="14" t="s">
        <v>1212</v>
      </c>
      <c r="L1032" s="14" t="s">
        <v>4373</v>
      </c>
      <c r="M1032" s="14" t="s">
        <v>1213</v>
      </c>
      <c r="N1032" s="14" t="s">
        <v>1213</v>
      </c>
      <c r="O1032" s="14" t="s">
        <v>1213</v>
      </c>
      <c r="P1032" s="14" t="s">
        <v>1213</v>
      </c>
      <c r="Q1032" s="14" t="s">
        <v>1213</v>
      </c>
      <c r="R1032" s="14" t="s">
        <v>1213</v>
      </c>
      <c r="S1032" s="14" t="s">
        <v>1213</v>
      </c>
    </row>
    <row r="1033" spans="1:19" ht="15.75" customHeight="1" x14ac:dyDescent="0.2">
      <c r="A1033" s="5">
        <v>1030</v>
      </c>
      <c r="B1033" s="5" t="s">
        <v>982</v>
      </c>
      <c r="C1033" s="14" t="str">
        <f>VLOOKUP(B1033,'GSM 750'!$C$2:$G$729,5,FALSE)</f>
        <v>GHGD 250</v>
      </c>
      <c r="D1033" s="98">
        <v>45097</v>
      </c>
      <c r="E1033" s="14" t="s">
        <v>4369</v>
      </c>
      <c r="F1033" s="14" t="s">
        <v>4370</v>
      </c>
      <c r="G1033" s="5" t="s">
        <v>4451</v>
      </c>
      <c r="H1033" s="5" t="s">
        <v>4375</v>
      </c>
      <c r="I1033" s="5" t="s">
        <v>1376</v>
      </c>
      <c r="J1033" s="14" t="s">
        <v>1211</v>
      </c>
      <c r="K1033" s="14" t="s">
        <v>1212</v>
      </c>
      <c r="L1033" s="14" t="s">
        <v>4373</v>
      </c>
      <c r="M1033" s="14" t="s">
        <v>1213</v>
      </c>
      <c r="N1033" s="14" t="s">
        <v>1213</v>
      </c>
      <c r="O1033" s="14" t="s">
        <v>1213</v>
      </c>
      <c r="P1033" s="14" t="s">
        <v>1213</v>
      </c>
      <c r="Q1033" s="14" t="s">
        <v>1213</v>
      </c>
      <c r="R1033" s="14" t="s">
        <v>1213</v>
      </c>
      <c r="S1033" s="14" t="s">
        <v>1213</v>
      </c>
    </row>
    <row r="1034" spans="1:19" ht="15.75" customHeight="1" x14ac:dyDescent="0.2">
      <c r="A1034" s="5">
        <v>1031</v>
      </c>
      <c r="B1034" s="5" t="s">
        <v>212</v>
      </c>
      <c r="C1034" s="14" t="str">
        <f>VLOOKUP(B1034,'GSM 750'!$C$2:$G$729,5,FALSE)</f>
        <v>GHGD 500</v>
      </c>
      <c r="D1034" s="98">
        <v>45097</v>
      </c>
      <c r="E1034" s="14" t="s">
        <v>4369</v>
      </c>
      <c r="F1034" s="14" t="s">
        <v>4370</v>
      </c>
      <c r="G1034" s="14" t="s">
        <v>4371</v>
      </c>
      <c r="H1034" s="14" t="s">
        <v>4372</v>
      </c>
      <c r="I1034" s="5" t="s">
        <v>1376</v>
      </c>
      <c r="J1034" s="14" t="s">
        <v>1211</v>
      </c>
      <c r="K1034" s="14" t="s">
        <v>1212</v>
      </c>
      <c r="L1034" s="14" t="s">
        <v>4373</v>
      </c>
      <c r="M1034" s="14" t="s">
        <v>1213</v>
      </c>
      <c r="N1034" s="14" t="s">
        <v>1213</v>
      </c>
      <c r="O1034" s="14" t="s">
        <v>1213</v>
      </c>
      <c r="P1034" s="14" t="s">
        <v>1213</v>
      </c>
      <c r="Q1034" s="14" t="s">
        <v>1213</v>
      </c>
      <c r="R1034" s="14" t="s">
        <v>1213</v>
      </c>
      <c r="S1034" s="14" t="s">
        <v>1213</v>
      </c>
    </row>
    <row r="1035" spans="1:19" ht="15.75" customHeight="1" x14ac:dyDescent="0.2">
      <c r="A1035" s="5">
        <v>1032</v>
      </c>
      <c r="B1035" s="5" t="s">
        <v>598</v>
      </c>
      <c r="C1035" s="14" t="str">
        <f>VLOOKUP(B1035,'GSM 750'!$C$2:$G$729,5,FALSE)</f>
        <v>GHGD 500</v>
      </c>
      <c r="D1035" s="98">
        <v>45097</v>
      </c>
      <c r="E1035" s="14" t="s">
        <v>4369</v>
      </c>
      <c r="F1035" s="14" t="s">
        <v>4370</v>
      </c>
      <c r="G1035" s="14" t="s">
        <v>4371</v>
      </c>
      <c r="H1035" s="14" t="s">
        <v>4372</v>
      </c>
      <c r="I1035" s="5" t="s">
        <v>1376</v>
      </c>
      <c r="J1035" s="14" t="s">
        <v>1211</v>
      </c>
      <c r="K1035" s="14" t="s">
        <v>1212</v>
      </c>
      <c r="L1035" s="14" t="s">
        <v>4373</v>
      </c>
      <c r="M1035" s="14" t="s">
        <v>1213</v>
      </c>
      <c r="N1035" s="14" t="s">
        <v>1213</v>
      </c>
      <c r="O1035" s="14" t="s">
        <v>1213</v>
      </c>
      <c r="P1035" s="14" t="s">
        <v>1213</v>
      </c>
      <c r="Q1035" s="14" t="s">
        <v>1213</v>
      </c>
      <c r="R1035" s="14" t="s">
        <v>1213</v>
      </c>
      <c r="S1035" s="14" t="s">
        <v>1213</v>
      </c>
    </row>
    <row r="1036" spans="1:19" ht="15.75" customHeight="1" x14ac:dyDescent="0.2">
      <c r="A1036" s="5">
        <v>1033</v>
      </c>
      <c r="B1036" s="5" t="s">
        <v>512</v>
      </c>
      <c r="C1036" s="14" t="str">
        <f>VLOOKUP(B1036,'GSM 750'!$C$2:$G$729,5,FALSE)</f>
        <v>GHGD 500</v>
      </c>
      <c r="D1036" s="98">
        <v>45097</v>
      </c>
      <c r="E1036" s="14" t="s">
        <v>4369</v>
      </c>
      <c r="F1036" s="14" t="s">
        <v>4370</v>
      </c>
      <c r="G1036" s="14" t="s">
        <v>4371</v>
      </c>
      <c r="H1036" s="14" t="s">
        <v>4376</v>
      </c>
      <c r="I1036" s="5" t="s">
        <v>1376</v>
      </c>
      <c r="J1036" s="14" t="s">
        <v>1211</v>
      </c>
      <c r="K1036" s="14" t="s">
        <v>1212</v>
      </c>
      <c r="L1036" s="14" t="s">
        <v>4373</v>
      </c>
      <c r="M1036" s="14" t="s">
        <v>1213</v>
      </c>
      <c r="N1036" s="14" t="s">
        <v>1213</v>
      </c>
      <c r="O1036" s="14" t="s">
        <v>1213</v>
      </c>
      <c r="P1036" s="14" t="s">
        <v>1213</v>
      </c>
      <c r="Q1036" s="14" t="s">
        <v>1213</v>
      </c>
      <c r="R1036" s="14" t="s">
        <v>1213</v>
      </c>
      <c r="S1036" s="14" t="s">
        <v>1213</v>
      </c>
    </row>
    <row r="1037" spans="1:19" ht="15.75" customHeight="1" x14ac:dyDescent="0.2">
      <c r="A1037" s="5">
        <v>1034</v>
      </c>
      <c r="B1037" s="5" t="s">
        <v>949</v>
      </c>
      <c r="C1037" s="14" t="str">
        <f>VLOOKUP(B1037,'GSM 750'!$C$2:$G$729,5,FALSE)</f>
        <v>GHGD 250</v>
      </c>
      <c r="D1037" s="98">
        <v>45097</v>
      </c>
      <c r="E1037" s="14" t="s">
        <v>4369</v>
      </c>
      <c r="F1037" s="14" t="s">
        <v>4370</v>
      </c>
      <c r="G1037" s="14" t="s">
        <v>4371</v>
      </c>
      <c r="H1037" s="14" t="s">
        <v>4374</v>
      </c>
      <c r="I1037" s="5" t="s">
        <v>1376</v>
      </c>
      <c r="J1037" s="14" t="s">
        <v>1211</v>
      </c>
      <c r="K1037" s="14" t="s">
        <v>1212</v>
      </c>
      <c r="L1037" s="14" t="s">
        <v>4373</v>
      </c>
      <c r="M1037" s="14" t="s">
        <v>1213</v>
      </c>
      <c r="N1037" s="14" t="s">
        <v>1213</v>
      </c>
      <c r="O1037" s="14" t="s">
        <v>1213</v>
      </c>
      <c r="P1037" s="14" t="s">
        <v>1213</v>
      </c>
      <c r="Q1037" s="14" t="s">
        <v>1213</v>
      </c>
      <c r="R1037" s="14" t="s">
        <v>1213</v>
      </c>
      <c r="S1037" s="14" t="s">
        <v>1213</v>
      </c>
    </row>
    <row r="1038" spans="1:19" ht="15.75" customHeight="1" x14ac:dyDescent="0.2">
      <c r="A1038" s="5">
        <v>1035</v>
      </c>
      <c r="B1038" s="5" t="s">
        <v>982</v>
      </c>
      <c r="C1038" s="14" t="str">
        <f>VLOOKUP(B1038,'GSM 750'!$C$2:$G$729,5,FALSE)</f>
        <v>GHGD 250</v>
      </c>
      <c r="D1038" s="98">
        <v>45097</v>
      </c>
      <c r="E1038" s="14" t="s">
        <v>4369</v>
      </c>
      <c r="F1038" s="14" t="s">
        <v>4370</v>
      </c>
      <c r="G1038" s="14" t="s">
        <v>4400</v>
      </c>
      <c r="H1038" s="5" t="s">
        <v>4375</v>
      </c>
      <c r="I1038" s="5" t="s">
        <v>1376</v>
      </c>
      <c r="J1038" s="14" t="s">
        <v>1211</v>
      </c>
      <c r="K1038" s="14" t="s">
        <v>1212</v>
      </c>
      <c r="L1038" s="14" t="s">
        <v>4373</v>
      </c>
      <c r="M1038" s="14" t="s">
        <v>1213</v>
      </c>
      <c r="N1038" s="14" t="s">
        <v>1213</v>
      </c>
      <c r="O1038" s="14" t="s">
        <v>1213</v>
      </c>
      <c r="P1038" s="14" t="s">
        <v>1213</v>
      </c>
      <c r="Q1038" s="14" t="s">
        <v>1213</v>
      </c>
      <c r="R1038" s="14" t="s">
        <v>1213</v>
      </c>
      <c r="S1038" s="14" t="s">
        <v>1213</v>
      </c>
    </row>
    <row r="1039" spans="1:19" ht="15.75" customHeight="1" x14ac:dyDescent="0.2">
      <c r="A1039" s="5">
        <v>1036</v>
      </c>
      <c r="B1039" s="5" t="s">
        <v>512</v>
      </c>
      <c r="C1039" s="14" t="str">
        <f>VLOOKUP(B1039,'GSM 750'!$C$2:$G$729,5,FALSE)</f>
        <v>GHGD 500</v>
      </c>
      <c r="D1039" s="98">
        <v>45097</v>
      </c>
      <c r="E1039" s="14" t="s">
        <v>4369</v>
      </c>
      <c r="F1039" s="14" t="s">
        <v>4370</v>
      </c>
      <c r="G1039" s="14" t="s">
        <v>4371</v>
      </c>
      <c r="H1039" s="5" t="s">
        <v>4376</v>
      </c>
      <c r="I1039" s="5" t="s">
        <v>1376</v>
      </c>
      <c r="J1039" s="14" t="s">
        <v>1211</v>
      </c>
      <c r="K1039" s="14" t="s">
        <v>1212</v>
      </c>
      <c r="L1039" s="14" t="s">
        <v>4373</v>
      </c>
      <c r="M1039" s="14" t="s">
        <v>1213</v>
      </c>
      <c r="N1039" s="14" t="s">
        <v>1213</v>
      </c>
      <c r="O1039" s="14" t="s">
        <v>1213</v>
      </c>
      <c r="P1039" s="14" t="s">
        <v>1213</v>
      </c>
      <c r="Q1039" s="14" t="s">
        <v>1213</v>
      </c>
      <c r="R1039" s="14" t="s">
        <v>1213</v>
      </c>
      <c r="S1039" s="14" t="s">
        <v>1213</v>
      </c>
    </row>
    <row r="1040" spans="1:19" ht="15.75" customHeight="1" x14ac:dyDescent="0.2">
      <c r="A1040" s="5">
        <v>1037</v>
      </c>
      <c r="B1040" s="5" t="s">
        <v>949</v>
      </c>
      <c r="C1040" s="14" t="str">
        <f>VLOOKUP(B1040,'GSM 750'!$C$2:$G$729,5,FALSE)</f>
        <v>GHGD 250</v>
      </c>
      <c r="D1040" s="98">
        <v>45097</v>
      </c>
      <c r="E1040" s="14" t="s">
        <v>4369</v>
      </c>
      <c r="F1040" s="14" t="s">
        <v>4370</v>
      </c>
      <c r="G1040" s="14" t="s">
        <v>4371</v>
      </c>
      <c r="H1040" s="5" t="s">
        <v>4375</v>
      </c>
      <c r="I1040" s="5" t="s">
        <v>1376</v>
      </c>
      <c r="J1040" s="14" t="s">
        <v>1211</v>
      </c>
      <c r="K1040" s="14" t="s">
        <v>1212</v>
      </c>
      <c r="L1040" s="14" t="s">
        <v>4373</v>
      </c>
      <c r="M1040" s="14" t="s">
        <v>1213</v>
      </c>
      <c r="N1040" s="14" t="s">
        <v>1213</v>
      </c>
      <c r="O1040" s="14" t="s">
        <v>1213</v>
      </c>
      <c r="P1040" s="14" t="s">
        <v>1213</v>
      </c>
      <c r="Q1040" s="14" t="s">
        <v>1213</v>
      </c>
      <c r="R1040" s="14" t="s">
        <v>1213</v>
      </c>
      <c r="S1040" s="14" t="s">
        <v>1213</v>
      </c>
    </row>
    <row r="1041" spans="1:19" ht="15.75" customHeight="1" x14ac:dyDescent="0.2">
      <c r="A1041" s="5">
        <v>1038</v>
      </c>
      <c r="B1041" s="5" t="s">
        <v>378</v>
      </c>
      <c r="C1041" s="14" t="str">
        <f>VLOOKUP(B1041,'GSM 750'!$C$2:$G$729,5,FALSE)</f>
        <v>GHGD 500</v>
      </c>
      <c r="D1041" s="98">
        <v>45097</v>
      </c>
      <c r="E1041" s="14" t="s">
        <v>4369</v>
      </c>
      <c r="F1041" s="14" t="s">
        <v>4370</v>
      </c>
      <c r="G1041" s="14" t="s">
        <v>4371</v>
      </c>
      <c r="H1041" s="5" t="s">
        <v>4372</v>
      </c>
      <c r="I1041" s="5" t="s">
        <v>1376</v>
      </c>
      <c r="J1041" s="14" t="s">
        <v>1211</v>
      </c>
      <c r="K1041" s="14" t="s">
        <v>1212</v>
      </c>
      <c r="L1041" s="14" t="s">
        <v>4373</v>
      </c>
      <c r="M1041" s="14" t="s">
        <v>1213</v>
      </c>
      <c r="N1041" s="14" t="s">
        <v>1213</v>
      </c>
      <c r="O1041" s="14" t="s">
        <v>1213</v>
      </c>
      <c r="P1041" s="14" t="s">
        <v>1213</v>
      </c>
      <c r="Q1041" s="14" t="s">
        <v>1213</v>
      </c>
      <c r="R1041" s="14" t="s">
        <v>1213</v>
      </c>
      <c r="S1041" s="14" t="s">
        <v>1213</v>
      </c>
    </row>
    <row r="1042" spans="1:19" ht="15.75" customHeight="1" x14ac:dyDescent="0.2">
      <c r="A1042" s="5">
        <v>1039</v>
      </c>
      <c r="B1042" s="5" t="s">
        <v>634</v>
      </c>
      <c r="C1042" s="14" t="str">
        <f>VLOOKUP(B1042,'GSM 750'!$C$2:$G$729,5,FALSE)</f>
        <v>GHGD 500</v>
      </c>
      <c r="D1042" s="98">
        <v>45098</v>
      </c>
      <c r="E1042" s="14" t="s">
        <v>4369</v>
      </c>
      <c r="F1042" s="14" t="s">
        <v>4370</v>
      </c>
      <c r="G1042" s="14" t="s">
        <v>4371</v>
      </c>
      <c r="H1042" s="5" t="s">
        <v>4442</v>
      </c>
      <c r="I1042" s="5" t="s">
        <v>1376</v>
      </c>
      <c r="J1042" s="14" t="s">
        <v>1211</v>
      </c>
      <c r="K1042" s="14" t="s">
        <v>1212</v>
      </c>
      <c r="L1042" s="14" t="s">
        <v>4373</v>
      </c>
      <c r="M1042" s="14" t="s">
        <v>1213</v>
      </c>
      <c r="N1042" s="14" t="s">
        <v>1213</v>
      </c>
      <c r="O1042" s="14" t="s">
        <v>1213</v>
      </c>
      <c r="P1042" s="14" t="s">
        <v>1213</v>
      </c>
      <c r="Q1042" s="14" t="s">
        <v>1213</v>
      </c>
      <c r="R1042" s="14" t="s">
        <v>1213</v>
      </c>
      <c r="S1042" s="14" t="s">
        <v>1213</v>
      </c>
    </row>
    <row r="1043" spans="1:19" ht="15.75" customHeight="1" x14ac:dyDescent="0.2">
      <c r="A1043" s="5">
        <v>1040</v>
      </c>
      <c r="B1043" s="5" t="s">
        <v>212</v>
      </c>
      <c r="C1043" s="14" t="str">
        <f>VLOOKUP(B1043,'GSM 750'!$C$2:$G$729,5,FALSE)</f>
        <v>GHGD 500</v>
      </c>
      <c r="D1043" s="98">
        <v>45098</v>
      </c>
      <c r="E1043" s="14" t="s">
        <v>4369</v>
      </c>
      <c r="F1043" s="14" t="s">
        <v>4370</v>
      </c>
      <c r="G1043" s="14" t="s">
        <v>4371</v>
      </c>
      <c r="H1043" s="5" t="s">
        <v>4372</v>
      </c>
      <c r="I1043" s="5" t="s">
        <v>1376</v>
      </c>
      <c r="J1043" s="14" t="s">
        <v>1211</v>
      </c>
      <c r="K1043" s="14" t="s">
        <v>1212</v>
      </c>
      <c r="L1043" s="14" t="s">
        <v>4373</v>
      </c>
      <c r="M1043" s="14" t="s">
        <v>1213</v>
      </c>
      <c r="N1043" s="14" t="s">
        <v>1213</v>
      </c>
      <c r="O1043" s="14" t="s">
        <v>1213</v>
      </c>
      <c r="P1043" s="14" t="s">
        <v>1213</v>
      </c>
      <c r="Q1043" s="14" t="s">
        <v>1213</v>
      </c>
      <c r="R1043" s="14" t="s">
        <v>1213</v>
      </c>
      <c r="S1043" s="14" t="s">
        <v>1213</v>
      </c>
    </row>
    <row r="1044" spans="1:19" ht="15.75" customHeight="1" x14ac:dyDescent="0.2">
      <c r="A1044" s="5">
        <v>1041</v>
      </c>
      <c r="B1044" s="5" t="s">
        <v>629</v>
      </c>
      <c r="C1044" s="14" t="str">
        <f>VLOOKUP(B1044,'GSM 750'!$C$2:$G$729,5,FALSE)</f>
        <v>GHGD 500</v>
      </c>
      <c r="D1044" s="98">
        <v>45098</v>
      </c>
      <c r="E1044" s="14" t="s">
        <v>4369</v>
      </c>
      <c r="F1044" s="14" t="s">
        <v>4370</v>
      </c>
      <c r="G1044" s="14" t="s">
        <v>4371</v>
      </c>
      <c r="H1044" s="5" t="s">
        <v>4372</v>
      </c>
      <c r="I1044" s="5" t="s">
        <v>1376</v>
      </c>
      <c r="J1044" s="14" t="s">
        <v>1211</v>
      </c>
      <c r="K1044" s="14" t="s">
        <v>1212</v>
      </c>
      <c r="L1044" s="14" t="s">
        <v>4373</v>
      </c>
      <c r="M1044" s="14" t="s">
        <v>1213</v>
      </c>
      <c r="N1044" s="14" t="s">
        <v>1213</v>
      </c>
      <c r="O1044" s="14" t="s">
        <v>1213</v>
      </c>
      <c r="P1044" s="14" t="s">
        <v>1213</v>
      </c>
      <c r="Q1044" s="14" t="s">
        <v>1213</v>
      </c>
      <c r="R1044" s="14" t="s">
        <v>1213</v>
      </c>
      <c r="S1044" s="14" t="s">
        <v>1213</v>
      </c>
    </row>
    <row r="1045" spans="1:19" ht="15.75" customHeight="1" x14ac:dyDescent="0.2">
      <c r="A1045" s="5">
        <v>1042</v>
      </c>
      <c r="B1045" s="5" t="s">
        <v>420</v>
      </c>
      <c r="C1045" s="14" t="str">
        <f>VLOOKUP(B1045,'GSM 750'!$C$2:$G$729,5,FALSE)</f>
        <v>GHGD 500</v>
      </c>
      <c r="D1045" s="98">
        <v>45098</v>
      </c>
      <c r="E1045" s="14" t="s">
        <v>4369</v>
      </c>
      <c r="F1045" s="14" t="s">
        <v>4370</v>
      </c>
      <c r="G1045" s="14" t="s">
        <v>4371</v>
      </c>
      <c r="H1045" s="5" t="s">
        <v>4372</v>
      </c>
      <c r="I1045" s="5" t="s">
        <v>1382</v>
      </c>
      <c r="J1045" s="14" t="s">
        <v>1211</v>
      </c>
      <c r="K1045" s="14" t="s">
        <v>1212</v>
      </c>
      <c r="L1045" s="14" t="s">
        <v>4373</v>
      </c>
      <c r="M1045" s="14" t="s">
        <v>1213</v>
      </c>
      <c r="N1045" s="14" t="s">
        <v>1213</v>
      </c>
      <c r="O1045" s="14" t="s">
        <v>1213</v>
      </c>
      <c r="P1045" s="14" t="s">
        <v>1213</v>
      </c>
      <c r="Q1045" s="14" t="s">
        <v>1213</v>
      </c>
      <c r="R1045" s="14" t="s">
        <v>1213</v>
      </c>
      <c r="S1045" s="14" t="s">
        <v>1213</v>
      </c>
    </row>
    <row r="1046" spans="1:19" ht="15.75" customHeight="1" x14ac:dyDescent="0.2">
      <c r="A1046" s="5">
        <v>1043</v>
      </c>
      <c r="B1046" s="5" t="s">
        <v>641</v>
      </c>
      <c r="C1046" s="14" t="str">
        <f>VLOOKUP(B1046,'GSM 750'!$C$2:$G$729,5,FALSE)</f>
        <v>GHGD 500</v>
      </c>
      <c r="D1046" s="98">
        <v>45098</v>
      </c>
      <c r="E1046" s="14" t="s">
        <v>4369</v>
      </c>
      <c r="F1046" s="14" t="s">
        <v>4370</v>
      </c>
      <c r="G1046" s="14" t="s">
        <v>4371</v>
      </c>
      <c r="H1046" s="5" t="s">
        <v>4372</v>
      </c>
      <c r="I1046" s="5" t="s">
        <v>1376</v>
      </c>
      <c r="J1046" s="14" t="s">
        <v>1211</v>
      </c>
      <c r="K1046" s="14" t="s">
        <v>1212</v>
      </c>
      <c r="L1046" s="14" t="s">
        <v>4373</v>
      </c>
      <c r="M1046" s="14" t="s">
        <v>1213</v>
      </c>
      <c r="N1046" s="14" t="s">
        <v>1213</v>
      </c>
      <c r="O1046" s="14" t="s">
        <v>1213</v>
      </c>
      <c r="P1046" s="14" t="s">
        <v>1213</v>
      </c>
      <c r="Q1046" s="14" t="s">
        <v>1213</v>
      </c>
      <c r="R1046" s="14" t="s">
        <v>1213</v>
      </c>
      <c r="S1046" s="14" t="s">
        <v>1213</v>
      </c>
    </row>
    <row r="1047" spans="1:19" ht="15.75" customHeight="1" x14ac:dyDescent="0.2">
      <c r="A1047" s="5">
        <v>1044</v>
      </c>
      <c r="B1047" s="5" t="s">
        <v>2744</v>
      </c>
      <c r="C1047" s="14" t="str">
        <f>VLOOKUP(B1047,'GSM 750'!$C$2:$G$729,5,FALSE)</f>
        <v>GHGD 250</v>
      </c>
      <c r="D1047" s="98">
        <v>45098</v>
      </c>
      <c r="E1047" s="14" t="s">
        <v>4369</v>
      </c>
      <c r="F1047" s="14" t="s">
        <v>4370</v>
      </c>
      <c r="G1047" s="14" t="s">
        <v>4371</v>
      </c>
      <c r="H1047" s="5" t="s">
        <v>4376</v>
      </c>
      <c r="I1047" s="5" t="s">
        <v>1376</v>
      </c>
      <c r="J1047" s="14" t="s">
        <v>1211</v>
      </c>
      <c r="K1047" s="14" t="s">
        <v>1212</v>
      </c>
      <c r="L1047" s="14" t="s">
        <v>4373</v>
      </c>
      <c r="M1047" s="14" t="s">
        <v>1213</v>
      </c>
      <c r="N1047" s="14" t="s">
        <v>1213</v>
      </c>
      <c r="O1047" s="14" t="s">
        <v>1213</v>
      </c>
      <c r="P1047" s="14" t="s">
        <v>1213</v>
      </c>
      <c r="Q1047" s="14" t="s">
        <v>1213</v>
      </c>
      <c r="R1047" s="14" t="s">
        <v>1213</v>
      </c>
      <c r="S1047" s="14" t="s">
        <v>1213</v>
      </c>
    </row>
    <row r="1048" spans="1:19" ht="15.75" customHeight="1" x14ac:dyDescent="0.2">
      <c r="A1048" s="5">
        <v>1045</v>
      </c>
      <c r="B1048" s="5" t="s">
        <v>924</v>
      </c>
      <c r="C1048" s="14" t="str">
        <f>VLOOKUP(B1048,'GSM 750'!$C$2:$G$729,5,FALSE)</f>
        <v>GHGD 250</v>
      </c>
      <c r="D1048" s="98">
        <v>45098</v>
      </c>
      <c r="E1048" s="14" t="s">
        <v>4369</v>
      </c>
      <c r="F1048" s="14" t="s">
        <v>4370</v>
      </c>
      <c r="G1048" s="14" t="s">
        <v>4371</v>
      </c>
      <c r="H1048" s="5" t="s">
        <v>4374</v>
      </c>
      <c r="I1048" s="5" t="s">
        <v>1376</v>
      </c>
      <c r="J1048" s="14" t="s">
        <v>1211</v>
      </c>
      <c r="K1048" s="14" t="s">
        <v>1212</v>
      </c>
      <c r="L1048" s="14" t="s">
        <v>4373</v>
      </c>
      <c r="M1048" s="14" t="s">
        <v>1213</v>
      </c>
      <c r="N1048" s="14" t="s">
        <v>1213</v>
      </c>
      <c r="O1048" s="14" t="s">
        <v>1213</v>
      </c>
      <c r="P1048" s="14" t="s">
        <v>1213</v>
      </c>
      <c r="Q1048" s="14" t="s">
        <v>1213</v>
      </c>
      <c r="R1048" s="14" t="s">
        <v>1213</v>
      </c>
      <c r="S1048" s="14" t="s">
        <v>1213</v>
      </c>
    </row>
    <row r="1049" spans="1:19" ht="15.75" customHeight="1" x14ac:dyDescent="0.2">
      <c r="A1049" s="5">
        <v>1046</v>
      </c>
      <c r="B1049" s="5" t="s">
        <v>692</v>
      </c>
      <c r="C1049" s="14" t="str">
        <f>VLOOKUP(B1049,'GSM 750'!$C$2:$G$729,5,FALSE)</f>
        <v>GHGD 500</v>
      </c>
      <c r="D1049" s="98">
        <v>45098</v>
      </c>
      <c r="E1049" s="14" t="s">
        <v>4369</v>
      </c>
      <c r="F1049" s="14" t="s">
        <v>4370</v>
      </c>
      <c r="G1049" s="14" t="s">
        <v>4371</v>
      </c>
      <c r="H1049" s="5" t="s">
        <v>4374</v>
      </c>
      <c r="I1049" s="5" t="s">
        <v>1376</v>
      </c>
      <c r="J1049" s="14" t="s">
        <v>1211</v>
      </c>
      <c r="K1049" s="14" t="s">
        <v>1212</v>
      </c>
      <c r="L1049" s="14" t="s">
        <v>4373</v>
      </c>
      <c r="M1049" s="14" t="s">
        <v>1213</v>
      </c>
      <c r="N1049" s="14" t="s">
        <v>1213</v>
      </c>
      <c r="O1049" s="14" t="s">
        <v>1213</v>
      </c>
      <c r="P1049" s="14" t="s">
        <v>1213</v>
      </c>
      <c r="Q1049" s="14" t="s">
        <v>1213</v>
      </c>
      <c r="R1049" s="14" t="s">
        <v>1213</v>
      </c>
      <c r="S1049" s="14" t="s">
        <v>1213</v>
      </c>
    </row>
    <row r="1050" spans="1:19" ht="15.75" customHeight="1" x14ac:dyDescent="0.2">
      <c r="A1050" s="5">
        <v>1047</v>
      </c>
      <c r="B1050" s="5" t="s">
        <v>646</v>
      </c>
      <c r="C1050" s="14" t="str">
        <f>VLOOKUP(B1050,'GSM 750'!$C$2:$G$729,5,FALSE)</f>
        <v>GHGD 500</v>
      </c>
      <c r="D1050" s="98">
        <v>45098</v>
      </c>
      <c r="E1050" s="14" t="s">
        <v>4369</v>
      </c>
      <c r="F1050" s="14" t="s">
        <v>4370</v>
      </c>
      <c r="G1050" s="14" t="s">
        <v>4371</v>
      </c>
      <c r="H1050" s="5" t="s">
        <v>4374</v>
      </c>
      <c r="I1050" s="5" t="s">
        <v>4341</v>
      </c>
      <c r="J1050" s="14" t="s">
        <v>1211</v>
      </c>
      <c r="K1050" s="14" t="s">
        <v>1212</v>
      </c>
      <c r="L1050" s="14" t="s">
        <v>4373</v>
      </c>
      <c r="M1050" s="14" t="s">
        <v>1213</v>
      </c>
      <c r="N1050" s="14" t="s">
        <v>1213</v>
      </c>
      <c r="O1050" s="14" t="s">
        <v>1213</v>
      </c>
      <c r="P1050" s="14" t="s">
        <v>1213</v>
      </c>
      <c r="Q1050" s="14" t="s">
        <v>1213</v>
      </c>
      <c r="R1050" s="14" t="s">
        <v>1213</v>
      </c>
      <c r="S1050" s="14" t="s">
        <v>1213</v>
      </c>
    </row>
    <row r="1051" spans="1:19" ht="15.75" customHeight="1" x14ac:dyDescent="0.2">
      <c r="A1051" s="5">
        <v>1048</v>
      </c>
      <c r="B1051" s="5" t="s">
        <v>949</v>
      </c>
      <c r="C1051" s="14" t="str">
        <f>VLOOKUP(B1051,'GSM 750'!$C$2:$G$729,5,FALSE)</f>
        <v>GHGD 250</v>
      </c>
      <c r="D1051" s="98">
        <v>45098</v>
      </c>
      <c r="E1051" s="14" t="s">
        <v>4369</v>
      </c>
      <c r="F1051" s="14" t="s">
        <v>4370</v>
      </c>
      <c r="G1051" s="14" t="s">
        <v>4371</v>
      </c>
      <c r="H1051" s="5" t="s">
        <v>4374</v>
      </c>
      <c r="I1051" s="5" t="s">
        <v>4341</v>
      </c>
      <c r="J1051" s="14" t="s">
        <v>1211</v>
      </c>
      <c r="K1051" s="14" t="s">
        <v>1212</v>
      </c>
      <c r="L1051" s="14" t="s">
        <v>4373</v>
      </c>
      <c r="M1051" s="14" t="s">
        <v>1213</v>
      </c>
      <c r="N1051" s="14" t="s">
        <v>1213</v>
      </c>
      <c r="O1051" s="14" t="s">
        <v>1213</v>
      </c>
      <c r="P1051" s="14" t="s">
        <v>1213</v>
      </c>
      <c r="Q1051" s="14" t="s">
        <v>1213</v>
      </c>
      <c r="R1051" s="14" t="s">
        <v>1213</v>
      </c>
      <c r="S1051" s="14" t="s">
        <v>1213</v>
      </c>
    </row>
    <row r="1052" spans="1:19" ht="15.75" customHeight="1" x14ac:dyDescent="0.2">
      <c r="A1052" s="5">
        <v>1049</v>
      </c>
      <c r="B1052" s="5" t="s">
        <v>512</v>
      </c>
      <c r="C1052" s="14" t="str">
        <f>VLOOKUP(B1052,'GSM 750'!$C$2:$G$729,5,FALSE)</f>
        <v>GHGD 500</v>
      </c>
      <c r="D1052" s="98">
        <v>45098</v>
      </c>
      <c r="E1052" s="14" t="s">
        <v>4369</v>
      </c>
      <c r="F1052" s="14" t="s">
        <v>4370</v>
      </c>
      <c r="G1052" s="14" t="s">
        <v>4371</v>
      </c>
      <c r="H1052" s="5" t="s">
        <v>4376</v>
      </c>
      <c r="I1052" s="5" t="s">
        <v>1376</v>
      </c>
      <c r="J1052" s="14" t="s">
        <v>1211</v>
      </c>
      <c r="K1052" s="14" t="s">
        <v>1212</v>
      </c>
      <c r="L1052" s="14" t="s">
        <v>4373</v>
      </c>
      <c r="M1052" s="14" t="s">
        <v>1213</v>
      </c>
      <c r="N1052" s="14" t="s">
        <v>1213</v>
      </c>
      <c r="O1052" s="14" t="s">
        <v>1213</v>
      </c>
      <c r="P1052" s="14" t="s">
        <v>1213</v>
      </c>
      <c r="Q1052" s="14" t="s">
        <v>1213</v>
      </c>
      <c r="R1052" s="14" t="s">
        <v>1213</v>
      </c>
      <c r="S1052" s="14" t="s">
        <v>1213</v>
      </c>
    </row>
    <row r="1053" spans="1:19" ht="15.75" customHeight="1" x14ac:dyDescent="0.2">
      <c r="A1053" s="5">
        <v>1050</v>
      </c>
      <c r="B1053" s="5" t="s">
        <v>997</v>
      </c>
      <c r="C1053" s="14" t="str">
        <f>VLOOKUP(B1053,'GSM 750'!$C$2:$G$729,5,FALSE)</f>
        <v>GHGD 250</v>
      </c>
      <c r="D1053" s="98">
        <v>45098</v>
      </c>
      <c r="E1053" s="14" t="s">
        <v>4369</v>
      </c>
      <c r="F1053" s="14" t="s">
        <v>4370</v>
      </c>
      <c r="G1053" s="14" t="s">
        <v>4371</v>
      </c>
      <c r="H1053" s="5" t="s">
        <v>4376</v>
      </c>
      <c r="I1053" s="5" t="s">
        <v>1376</v>
      </c>
      <c r="J1053" s="14" t="s">
        <v>1211</v>
      </c>
      <c r="K1053" s="14" t="s">
        <v>1212</v>
      </c>
      <c r="L1053" s="14" t="s">
        <v>4373</v>
      </c>
      <c r="M1053" s="14" t="s">
        <v>1213</v>
      </c>
      <c r="N1053" s="14" t="s">
        <v>1213</v>
      </c>
      <c r="O1053" s="14" t="s">
        <v>1213</v>
      </c>
      <c r="P1053" s="14" t="s">
        <v>1213</v>
      </c>
      <c r="Q1053" s="14" t="s">
        <v>1213</v>
      </c>
      <c r="R1053" s="14" t="s">
        <v>1213</v>
      </c>
      <c r="S1053" s="14" t="s">
        <v>1213</v>
      </c>
    </row>
    <row r="1054" spans="1:19" ht="15.75" customHeight="1" x14ac:dyDescent="0.2">
      <c r="A1054" s="5">
        <v>1051</v>
      </c>
      <c r="B1054" s="5" t="s">
        <v>1008</v>
      </c>
      <c r="C1054" s="14" t="str">
        <f>VLOOKUP(B1054,'GSM 750'!$C$2:$G$729,5,FALSE)</f>
        <v>GHGD 250</v>
      </c>
      <c r="D1054" s="98">
        <v>45098</v>
      </c>
      <c r="E1054" s="14" t="s">
        <v>4369</v>
      </c>
      <c r="F1054" s="14" t="s">
        <v>4370</v>
      </c>
      <c r="G1054" s="14" t="s">
        <v>4371</v>
      </c>
      <c r="H1054" s="5" t="s">
        <v>4376</v>
      </c>
      <c r="I1054" s="5" t="s">
        <v>1376</v>
      </c>
      <c r="J1054" s="14" t="s">
        <v>1211</v>
      </c>
      <c r="K1054" s="14" t="s">
        <v>1212</v>
      </c>
      <c r="L1054" s="14" t="s">
        <v>4373</v>
      </c>
      <c r="M1054" s="14" t="s">
        <v>1213</v>
      </c>
      <c r="N1054" s="14" t="s">
        <v>1213</v>
      </c>
      <c r="O1054" s="14" t="s">
        <v>1213</v>
      </c>
      <c r="P1054" s="14" t="s">
        <v>1213</v>
      </c>
      <c r="Q1054" s="14" t="s">
        <v>1213</v>
      </c>
      <c r="R1054" s="14" t="s">
        <v>1213</v>
      </c>
      <c r="S1054" s="14" t="s">
        <v>1213</v>
      </c>
    </row>
    <row r="1055" spans="1:19" ht="15.75" customHeight="1" x14ac:dyDescent="0.2">
      <c r="A1055" s="5">
        <v>1052</v>
      </c>
      <c r="B1055" s="5" t="s">
        <v>426</v>
      </c>
      <c r="C1055" s="14" t="str">
        <f>VLOOKUP(B1055,'GSM 750'!$C$2:$G$729,5,FALSE)</f>
        <v>GHGD 500</v>
      </c>
      <c r="D1055" s="98">
        <v>45098</v>
      </c>
      <c r="E1055" s="14" t="s">
        <v>4369</v>
      </c>
      <c r="F1055" s="14" t="s">
        <v>4370</v>
      </c>
      <c r="G1055" s="14" t="s">
        <v>4371</v>
      </c>
      <c r="H1055" s="5" t="s">
        <v>4375</v>
      </c>
      <c r="I1055" s="5" t="s">
        <v>1376</v>
      </c>
      <c r="J1055" s="14" t="s">
        <v>1211</v>
      </c>
      <c r="K1055" s="14" t="s">
        <v>1212</v>
      </c>
      <c r="L1055" s="14" t="s">
        <v>4373</v>
      </c>
      <c r="M1055" s="14" t="s">
        <v>1213</v>
      </c>
      <c r="N1055" s="14" t="s">
        <v>1213</v>
      </c>
      <c r="O1055" s="14" t="s">
        <v>1213</v>
      </c>
      <c r="P1055" s="14" t="s">
        <v>1213</v>
      </c>
      <c r="Q1055" s="14" t="s">
        <v>1213</v>
      </c>
      <c r="R1055" s="14" t="s">
        <v>1213</v>
      </c>
      <c r="S1055" s="14" t="s">
        <v>1213</v>
      </c>
    </row>
    <row r="1056" spans="1:19" ht="15.75" customHeight="1" x14ac:dyDescent="0.2">
      <c r="A1056" s="5">
        <v>1053</v>
      </c>
      <c r="B1056" s="5" t="s">
        <v>365</v>
      </c>
      <c r="C1056" s="14" t="str">
        <f>VLOOKUP(B1056,'GSM 750'!$C$2:$G$729,5,FALSE)</f>
        <v>GHGD 500</v>
      </c>
      <c r="D1056" s="98">
        <v>45098</v>
      </c>
      <c r="E1056" s="14" t="s">
        <v>4369</v>
      </c>
      <c r="F1056" s="14" t="s">
        <v>4370</v>
      </c>
      <c r="G1056" s="14" t="s">
        <v>4371</v>
      </c>
      <c r="H1056" s="5" t="s">
        <v>4375</v>
      </c>
      <c r="I1056" s="5" t="s">
        <v>1376</v>
      </c>
      <c r="J1056" s="14" t="s">
        <v>1211</v>
      </c>
      <c r="K1056" s="14" t="s">
        <v>1212</v>
      </c>
      <c r="L1056" s="14" t="s">
        <v>4373</v>
      </c>
      <c r="M1056" s="14" t="s">
        <v>1213</v>
      </c>
      <c r="N1056" s="14" t="s">
        <v>1213</v>
      </c>
      <c r="O1056" s="14" t="s">
        <v>1213</v>
      </c>
      <c r="P1056" s="14" t="s">
        <v>1213</v>
      </c>
      <c r="Q1056" s="14" t="s">
        <v>1213</v>
      </c>
      <c r="R1056" s="14" t="s">
        <v>1213</v>
      </c>
      <c r="S1056" s="14" t="s">
        <v>1213</v>
      </c>
    </row>
    <row r="1057" spans="1:19" ht="15.75" customHeight="1" x14ac:dyDescent="0.2">
      <c r="A1057" s="85">
        <v>1054</v>
      </c>
      <c r="B1057" s="5" t="s">
        <v>634</v>
      </c>
      <c r="C1057" s="14" t="str">
        <f>VLOOKUP(B1057,'GSM 750'!$C$2:$G$729,5,FALSE)</f>
        <v>GHGD 500</v>
      </c>
      <c r="D1057" s="98">
        <v>45099</v>
      </c>
      <c r="E1057" s="14" t="s">
        <v>4369</v>
      </c>
      <c r="F1057" s="14" t="s">
        <v>4370</v>
      </c>
      <c r="G1057" s="14" t="s">
        <v>4371</v>
      </c>
      <c r="H1057" s="5" t="s">
        <v>4372</v>
      </c>
      <c r="I1057" s="5" t="s">
        <v>1376</v>
      </c>
      <c r="J1057" s="5" t="s">
        <v>1211</v>
      </c>
      <c r="K1057" s="5" t="s">
        <v>1212</v>
      </c>
      <c r="L1057" s="5" t="s">
        <v>4373</v>
      </c>
      <c r="M1057" s="5" t="s">
        <v>1213</v>
      </c>
      <c r="N1057" s="5" t="s">
        <v>1213</v>
      </c>
      <c r="O1057" s="5" t="s">
        <v>1213</v>
      </c>
      <c r="P1057" s="5" t="s">
        <v>1213</v>
      </c>
      <c r="Q1057" s="5" t="s">
        <v>1213</v>
      </c>
      <c r="R1057" s="5" t="s">
        <v>1213</v>
      </c>
      <c r="S1057" s="5" t="s">
        <v>1213</v>
      </c>
    </row>
    <row r="1058" spans="1:19" ht="15.75" customHeight="1" x14ac:dyDescent="0.2">
      <c r="A1058" s="85">
        <v>1055</v>
      </c>
      <c r="B1058" s="5" t="s">
        <v>445</v>
      </c>
      <c r="C1058" s="14" t="str">
        <f>VLOOKUP(B1058,'GSM 750'!$C$2:$G$729,5,FALSE)</f>
        <v>GHGD 500</v>
      </c>
      <c r="D1058" s="98">
        <v>45099</v>
      </c>
      <c r="E1058" s="14" t="s">
        <v>4369</v>
      </c>
      <c r="F1058" s="14" t="s">
        <v>4370</v>
      </c>
      <c r="G1058" s="14" t="s">
        <v>4371</v>
      </c>
      <c r="H1058" s="5" t="s">
        <v>4372</v>
      </c>
      <c r="I1058" s="5" t="s">
        <v>4341</v>
      </c>
      <c r="J1058" s="5" t="s">
        <v>1211</v>
      </c>
      <c r="K1058" s="5" t="s">
        <v>1212</v>
      </c>
      <c r="L1058" s="5" t="s">
        <v>4373</v>
      </c>
      <c r="M1058" s="5" t="s">
        <v>1213</v>
      </c>
      <c r="N1058" s="5" t="s">
        <v>1213</v>
      </c>
      <c r="O1058" s="5" t="s">
        <v>1213</v>
      </c>
      <c r="P1058" s="5" t="s">
        <v>1213</v>
      </c>
      <c r="Q1058" s="5" t="s">
        <v>1213</v>
      </c>
      <c r="R1058" s="5" t="s">
        <v>1213</v>
      </c>
      <c r="S1058" s="5" t="s">
        <v>1213</v>
      </c>
    </row>
    <row r="1059" spans="1:19" ht="15.75" customHeight="1" x14ac:dyDescent="0.2">
      <c r="A1059" s="85">
        <v>1056</v>
      </c>
      <c r="B1059" s="5" t="s">
        <v>1035</v>
      </c>
      <c r="C1059" s="14" t="str">
        <f>VLOOKUP(B1059,'GSM 750'!$C$2:$G$729,5,FALSE)</f>
        <v>GHGD 250</v>
      </c>
      <c r="D1059" s="98">
        <v>45099</v>
      </c>
      <c r="E1059" s="5" t="s">
        <v>1250</v>
      </c>
      <c r="F1059" s="5" t="s">
        <v>1250</v>
      </c>
      <c r="G1059" s="5" t="s">
        <v>4385</v>
      </c>
      <c r="H1059" s="5" t="s">
        <v>4372</v>
      </c>
      <c r="I1059" s="5" t="s">
        <v>1376</v>
      </c>
      <c r="J1059" s="5" t="s">
        <v>1211</v>
      </c>
      <c r="K1059" s="5" t="s">
        <v>1212</v>
      </c>
      <c r="L1059" s="5" t="s">
        <v>4373</v>
      </c>
      <c r="M1059" s="5" t="s">
        <v>1213</v>
      </c>
      <c r="N1059" s="5" t="s">
        <v>1213</v>
      </c>
      <c r="O1059" s="5" t="s">
        <v>1213</v>
      </c>
      <c r="P1059" s="5" t="s">
        <v>1213</v>
      </c>
      <c r="Q1059" s="5" t="s">
        <v>1213</v>
      </c>
      <c r="R1059" s="5" t="s">
        <v>1213</v>
      </c>
      <c r="S1059" s="5" t="s">
        <v>1213</v>
      </c>
    </row>
    <row r="1060" spans="1:19" ht="15.75" customHeight="1" x14ac:dyDescent="0.2">
      <c r="A1060" s="85">
        <v>1057</v>
      </c>
      <c r="B1060" s="5" t="s">
        <v>647</v>
      </c>
      <c r="C1060" s="14" t="str">
        <f>VLOOKUP(B1060,'GSM 750'!$C$2:$G$729,5,FALSE)</f>
        <v>GHGD 500</v>
      </c>
      <c r="D1060" s="98">
        <v>45099</v>
      </c>
      <c r="E1060" s="5" t="s">
        <v>4369</v>
      </c>
      <c r="F1060" s="5" t="s">
        <v>4370</v>
      </c>
      <c r="G1060" s="5" t="s">
        <v>4371</v>
      </c>
      <c r="H1060" s="5" t="s">
        <v>4376</v>
      </c>
      <c r="I1060" s="5" t="s">
        <v>1382</v>
      </c>
      <c r="J1060" s="5" t="s">
        <v>1211</v>
      </c>
      <c r="K1060" s="5" t="s">
        <v>1212</v>
      </c>
      <c r="L1060" s="5" t="s">
        <v>4373</v>
      </c>
      <c r="M1060" s="5" t="s">
        <v>1213</v>
      </c>
      <c r="N1060" s="5" t="s">
        <v>1213</v>
      </c>
      <c r="O1060" s="5" t="s">
        <v>1213</v>
      </c>
      <c r="P1060" s="5" t="s">
        <v>1213</v>
      </c>
      <c r="Q1060" s="5" t="s">
        <v>1213</v>
      </c>
      <c r="R1060" s="5" t="s">
        <v>1213</v>
      </c>
      <c r="S1060" s="5" t="s">
        <v>1213</v>
      </c>
    </row>
    <row r="1061" spans="1:19" ht="15.75" customHeight="1" x14ac:dyDescent="0.2">
      <c r="A1061" s="85">
        <v>1058</v>
      </c>
      <c r="B1061" s="5" t="s">
        <v>1117</v>
      </c>
      <c r="C1061" s="14" t="str">
        <f>VLOOKUP(B1061,'GSM 750'!$C$2:$G$729,5,FALSE)</f>
        <v>GHGD 250</v>
      </c>
      <c r="D1061" s="98">
        <v>45099</v>
      </c>
      <c r="E1061" s="5" t="s">
        <v>1250</v>
      </c>
      <c r="F1061" s="5" t="s">
        <v>1250</v>
      </c>
      <c r="G1061" s="5" t="s">
        <v>4385</v>
      </c>
      <c r="H1061" s="5" t="s">
        <v>4376</v>
      </c>
      <c r="I1061" s="5" t="s">
        <v>1376</v>
      </c>
      <c r="J1061" s="5" t="s">
        <v>1211</v>
      </c>
      <c r="K1061" s="5" t="s">
        <v>1212</v>
      </c>
      <c r="L1061" s="5" t="s">
        <v>4373</v>
      </c>
      <c r="M1061" s="5" t="s">
        <v>1213</v>
      </c>
      <c r="N1061" s="5" t="s">
        <v>1213</v>
      </c>
      <c r="O1061" s="5" t="s">
        <v>1213</v>
      </c>
      <c r="P1061" s="5" t="s">
        <v>1213</v>
      </c>
      <c r="Q1061" s="5" t="s">
        <v>1213</v>
      </c>
      <c r="R1061" s="5" t="s">
        <v>1213</v>
      </c>
      <c r="S1061" s="5" t="s">
        <v>1213</v>
      </c>
    </row>
    <row r="1062" spans="1:19" ht="15.75" customHeight="1" x14ac:dyDescent="0.2">
      <c r="A1062" s="85">
        <v>1059</v>
      </c>
      <c r="B1062" s="5" t="s">
        <v>724</v>
      </c>
      <c r="C1062" s="14" t="str">
        <f>VLOOKUP(B1062,'GSM 750'!$C$2:$G$729,5,FALSE)</f>
        <v>GHGD 500</v>
      </c>
      <c r="D1062" s="98">
        <v>45099</v>
      </c>
      <c r="E1062" s="5" t="s">
        <v>4369</v>
      </c>
      <c r="F1062" s="5" t="s">
        <v>4370</v>
      </c>
      <c r="G1062" s="5" t="s">
        <v>4371</v>
      </c>
      <c r="H1062" s="5" t="s">
        <v>4375</v>
      </c>
      <c r="I1062" s="5" t="s">
        <v>4341</v>
      </c>
      <c r="J1062" s="5" t="s">
        <v>1211</v>
      </c>
      <c r="K1062" s="5" t="s">
        <v>1212</v>
      </c>
      <c r="L1062" s="5" t="s">
        <v>4373</v>
      </c>
      <c r="M1062" s="5" t="s">
        <v>1213</v>
      </c>
      <c r="N1062" s="5" t="s">
        <v>1213</v>
      </c>
      <c r="O1062" s="5" t="s">
        <v>1213</v>
      </c>
      <c r="P1062" s="5" t="s">
        <v>1213</v>
      </c>
      <c r="Q1062" s="5" t="s">
        <v>1213</v>
      </c>
      <c r="R1062" s="5" t="s">
        <v>1213</v>
      </c>
      <c r="S1062" s="5" t="s">
        <v>1213</v>
      </c>
    </row>
    <row r="1063" spans="1:19" ht="15.75" customHeight="1" x14ac:dyDescent="0.2">
      <c r="A1063" s="85">
        <v>1060</v>
      </c>
      <c r="B1063" s="5" t="s">
        <v>570</v>
      </c>
      <c r="C1063" s="14" t="str">
        <f>VLOOKUP(B1063,'GSM 750'!$C$2:$G$729,5,FALSE)</f>
        <v>GHGD 500</v>
      </c>
      <c r="D1063" s="98">
        <v>45099</v>
      </c>
      <c r="E1063" s="5" t="s">
        <v>4369</v>
      </c>
      <c r="F1063" s="5" t="s">
        <v>4370</v>
      </c>
      <c r="G1063" s="5" t="s">
        <v>4371</v>
      </c>
      <c r="H1063" s="5" t="s">
        <v>4375</v>
      </c>
      <c r="I1063" s="5" t="s">
        <v>1376</v>
      </c>
      <c r="J1063" s="5" t="s">
        <v>1211</v>
      </c>
      <c r="K1063" s="5" t="s">
        <v>1212</v>
      </c>
      <c r="L1063" s="5" t="s">
        <v>4373</v>
      </c>
      <c r="M1063" s="5" t="s">
        <v>1213</v>
      </c>
      <c r="N1063" s="5" t="s">
        <v>1213</v>
      </c>
      <c r="O1063" s="5" t="s">
        <v>1213</v>
      </c>
      <c r="P1063" s="5" t="s">
        <v>1213</v>
      </c>
      <c r="Q1063" s="5" t="s">
        <v>1213</v>
      </c>
      <c r="R1063" s="5" t="s">
        <v>1213</v>
      </c>
      <c r="S1063" s="5" t="s">
        <v>1213</v>
      </c>
    </row>
    <row r="1064" spans="1:19" ht="15.75" customHeight="1" x14ac:dyDescent="0.2">
      <c r="A1064" s="85">
        <v>1061</v>
      </c>
      <c r="B1064" s="5" t="s">
        <v>1076</v>
      </c>
      <c r="C1064" s="14" t="str">
        <f>VLOOKUP(B1064,'GSM 750'!$C$2:$G$729,5,FALSE)</f>
        <v>GHGD 250</v>
      </c>
      <c r="D1064" s="98">
        <v>45099</v>
      </c>
      <c r="E1064" s="5" t="s">
        <v>4369</v>
      </c>
      <c r="F1064" s="5" t="s">
        <v>4370</v>
      </c>
      <c r="G1064" s="5" t="s">
        <v>4371</v>
      </c>
      <c r="H1064" s="5" t="s">
        <v>4374</v>
      </c>
      <c r="I1064" s="5" t="s">
        <v>1376</v>
      </c>
      <c r="J1064" s="5" t="s">
        <v>1211</v>
      </c>
      <c r="K1064" s="5" t="s">
        <v>1212</v>
      </c>
      <c r="L1064" s="5" t="s">
        <v>4373</v>
      </c>
      <c r="M1064" s="5" t="s">
        <v>1213</v>
      </c>
      <c r="N1064" s="5" t="s">
        <v>1213</v>
      </c>
      <c r="O1064" s="5" t="s">
        <v>1213</v>
      </c>
      <c r="P1064" s="5" t="s">
        <v>1213</v>
      </c>
      <c r="Q1064" s="5" t="s">
        <v>1213</v>
      </c>
      <c r="R1064" s="5" t="s">
        <v>1213</v>
      </c>
      <c r="S1064" s="5" t="s">
        <v>1213</v>
      </c>
    </row>
    <row r="1065" spans="1:19" ht="15.75" customHeight="1" x14ac:dyDescent="0.2">
      <c r="A1065" s="85">
        <v>1062</v>
      </c>
      <c r="B1065" s="5" t="s">
        <v>883</v>
      </c>
      <c r="C1065" s="14" t="str">
        <f>VLOOKUP(B1065,'GSM 750'!$C$2:$G$729,5,FALSE)</f>
        <v>GHGD 250</v>
      </c>
      <c r="D1065" s="98">
        <v>45099</v>
      </c>
      <c r="E1065" s="5" t="s">
        <v>4369</v>
      </c>
      <c r="F1065" s="5" t="s">
        <v>4370</v>
      </c>
      <c r="G1065" s="5" t="s">
        <v>4371</v>
      </c>
      <c r="H1065" s="5" t="s">
        <v>4374</v>
      </c>
      <c r="I1065" s="5" t="s">
        <v>1376</v>
      </c>
      <c r="J1065" s="5" t="s">
        <v>1211</v>
      </c>
      <c r="K1065" s="5" t="s">
        <v>1212</v>
      </c>
      <c r="L1065" s="5" t="s">
        <v>4373</v>
      </c>
      <c r="M1065" s="5" t="s">
        <v>1213</v>
      </c>
      <c r="N1065" s="5" t="s">
        <v>1213</v>
      </c>
      <c r="O1065" s="5" t="s">
        <v>1213</v>
      </c>
      <c r="P1065" s="5" t="s">
        <v>1213</v>
      </c>
      <c r="Q1065" s="5" t="s">
        <v>1213</v>
      </c>
      <c r="R1065" s="5" t="s">
        <v>1213</v>
      </c>
      <c r="S1065" s="5" t="s">
        <v>1213</v>
      </c>
    </row>
    <row r="1066" spans="1:19" ht="15.75" customHeight="1" x14ac:dyDescent="0.2">
      <c r="A1066" s="85">
        <v>1063</v>
      </c>
      <c r="B1066" s="5" t="s">
        <v>646</v>
      </c>
      <c r="C1066" s="14" t="str">
        <f>VLOOKUP(B1066,'GSM 750'!$C$2:$G$729,5,FALSE)</f>
        <v>GHGD 500</v>
      </c>
      <c r="D1066" s="98">
        <v>45099</v>
      </c>
      <c r="E1066" s="5" t="s">
        <v>4369</v>
      </c>
      <c r="F1066" s="5" t="s">
        <v>4370</v>
      </c>
      <c r="G1066" s="5" t="s">
        <v>4371</v>
      </c>
      <c r="H1066" s="5" t="s">
        <v>4374</v>
      </c>
      <c r="I1066" s="5" t="s">
        <v>4341</v>
      </c>
      <c r="J1066" s="5" t="s">
        <v>1211</v>
      </c>
      <c r="K1066" s="5" t="s">
        <v>1212</v>
      </c>
      <c r="L1066" s="5" t="s">
        <v>4373</v>
      </c>
      <c r="M1066" s="5" t="s">
        <v>1213</v>
      </c>
      <c r="N1066" s="5" t="s">
        <v>1213</v>
      </c>
      <c r="O1066" s="5" t="s">
        <v>1213</v>
      </c>
      <c r="P1066" s="5" t="s">
        <v>1213</v>
      </c>
      <c r="Q1066" s="5" t="s">
        <v>1213</v>
      </c>
      <c r="R1066" s="5" t="s">
        <v>1213</v>
      </c>
      <c r="S1066" s="5" t="s">
        <v>1213</v>
      </c>
    </row>
    <row r="1067" spans="1:19" ht="15.75" customHeight="1" x14ac:dyDescent="0.2">
      <c r="A1067" s="85">
        <v>1064</v>
      </c>
      <c r="B1067" s="5" t="s">
        <v>890</v>
      </c>
      <c r="C1067" s="14" t="str">
        <f>VLOOKUP(B1067,'GSM 750'!$C$2:$G$729,5,FALSE)</f>
        <v>GHGD 250</v>
      </c>
      <c r="D1067" s="98">
        <v>45099</v>
      </c>
      <c r="E1067" s="5" t="s">
        <v>4369</v>
      </c>
      <c r="F1067" s="5" t="s">
        <v>4370</v>
      </c>
      <c r="G1067" s="5" t="s">
        <v>4371</v>
      </c>
      <c r="H1067" s="5" t="s">
        <v>4374</v>
      </c>
      <c r="I1067" s="5" t="s">
        <v>1376</v>
      </c>
      <c r="J1067" s="5" t="s">
        <v>1211</v>
      </c>
      <c r="K1067" s="5" t="s">
        <v>1212</v>
      </c>
      <c r="L1067" s="5" t="s">
        <v>4373</v>
      </c>
      <c r="M1067" s="5" t="s">
        <v>1213</v>
      </c>
      <c r="N1067" s="5" t="s">
        <v>1213</v>
      </c>
      <c r="O1067" s="5" t="s">
        <v>1213</v>
      </c>
      <c r="P1067" s="5" t="s">
        <v>1213</v>
      </c>
      <c r="Q1067" s="5" t="s">
        <v>1213</v>
      </c>
      <c r="R1067" s="5" t="s">
        <v>1213</v>
      </c>
      <c r="S1067" s="5" t="s">
        <v>1213</v>
      </c>
    </row>
    <row r="1068" spans="1:19" ht="15.75" customHeight="1" x14ac:dyDescent="0.2">
      <c r="A1068" s="85">
        <v>1065</v>
      </c>
      <c r="B1068" s="5" t="s">
        <v>613</v>
      </c>
      <c r="C1068" s="14" t="str">
        <f>VLOOKUP(B1068,'GSM 750'!$C$2:$G$729,5,FALSE)</f>
        <v>GHGD 500</v>
      </c>
      <c r="D1068" s="98">
        <v>45099</v>
      </c>
      <c r="E1068" s="5" t="s">
        <v>4369</v>
      </c>
      <c r="F1068" s="5" t="s">
        <v>4370</v>
      </c>
      <c r="G1068" s="5" t="s">
        <v>4371</v>
      </c>
      <c r="H1068" s="5" t="s">
        <v>4376</v>
      </c>
      <c r="I1068" s="5" t="s">
        <v>1382</v>
      </c>
      <c r="J1068" s="5" t="s">
        <v>1211</v>
      </c>
      <c r="K1068" s="5" t="s">
        <v>1212</v>
      </c>
      <c r="L1068" s="5" t="s">
        <v>4373</v>
      </c>
      <c r="M1068" s="5" t="s">
        <v>1213</v>
      </c>
      <c r="N1068" s="5" t="s">
        <v>1213</v>
      </c>
      <c r="O1068" s="5" t="s">
        <v>1213</v>
      </c>
      <c r="P1068" s="5" t="s">
        <v>1213</v>
      </c>
      <c r="Q1068" s="5" t="s">
        <v>1213</v>
      </c>
      <c r="R1068" s="5" t="s">
        <v>1213</v>
      </c>
      <c r="S1068" s="5" t="s">
        <v>1213</v>
      </c>
    </row>
    <row r="1069" spans="1:19" ht="15.75" customHeight="1" x14ac:dyDescent="0.2">
      <c r="A1069" s="85">
        <v>1066</v>
      </c>
      <c r="B1069" s="5" t="s">
        <v>502</v>
      </c>
      <c r="C1069" s="14" t="str">
        <f>VLOOKUP(B1069,'GSM 750'!$C$2:$G$729,5,FALSE)</f>
        <v>GHGD 500</v>
      </c>
      <c r="D1069" s="98">
        <v>45099</v>
      </c>
      <c r="E1069" s="5" t="s">
        <v>4369</v>
      </c>
      <c r="F1069" s="5" t="s">
        <v>4370</v>
      </c>
      <c r="G1069" s="5" t="s">
        <v>4371</v>
      </c>
      <c r="H1069" s="5" t="s">
        <v>4376</v>
      </c>
      <c r="I1069" s="5" t="s">
        <v>4341</v>
      </c>
      <c r="J1069" s="5" t="s">
        <v>1211</v>
      </c>
      <c r="K1069" s="5" t="s">
        <v>1212</v>
      </c>
      <c r="L1069" s="5" t="s">
        <v>4373</v>
      </c>
      <c r="M1069" s="5" t="s">
        <v>1213</v>
      </c>
      <c r="N1069" s="5" t="s">
        <v>1213</v>
      </c>
      <c r="O1069" s="5" t="s">
        <v>1213</v>
      </c>
      <c r="P1069" s="5" t="s">
        <v>1213</v>
      </c>
      <c r="Q1069" s="5" t="s">
        <v>1213</v>
      </c>
      <c r="R1069" s="5" t="s">
        <v>1213</v>
      </c>
      <c r="S1069" s="5" t="s">
        <v>1213</v>
      </c>
    </row>
    <row r="1070" spans="1:19" ht="15.75" customHeight="1" x14ac:dyDescent="0.2">
      <c r="A1070" s="85">
        <v>1067</v>
      </c>
      <c r="B1070" s="5" t="s">
        <v>730</v>
      </c>
      <c r="C1070" s="14" t="str">
        <f>VLOOKUP(B1070,'GSM 750'!$C$2:$G$729,5,FALSE)</f>
        <v>GHGD 500</v>
      </c>
      <c r="D1070" s="98">
        <v>45099</v>
      </c>
      <c r="E1070" s="5" t="s">
        <v>4369</v>
      </c>
      <c r="F1070" s="5" t="s">
        <v>4370</v>
      </c>
      <c r="G1070" s="5" t="s">
        <v>4371</v>
      </c>
      <c r="H1070" s="5" t="s">
        <v>4375</v>
      </c>
      <c r="I1070" s="5" t="s">
        <v>4341</v>
      </c>
      <c r="J1070" s="5" t="s">
        <v>1211</v>
      </c>
      <c r="K1070" s="5" t="s">
        <v>1212</v>
      </c>
      <c r="L1070" s="5" t="s">
        <v>4373</v>
      </c>
      <c r="M1070" s="5" t="s">
        <v>1213</v>
      </c>
      <c r="N1070" s="5" t="s">
        <v>1213</v>
      </c>
      <c r="O1070" s="5" t="s">
        <v>1213</v>
      </c>
      <c r="P1070" s="5" t="s">
        <v>1213</v>
      </c>
      <c r="Q1070" s="5" t="s">
        <v>1213</v>
      </c>
      <c r="R1070" s="5" t="s">
        <v>1213</v>
      </c>
      <c r="S1070" s="5" t="s">
        <v>1213</v>
      </c>
    </row>
    <row r="1071" spans="1:19" ht="15.75" customHeight="1" x14ac:dyDescent="0.2">
      <c r="A1071" s="85">
        <v>1068</v>
      </c>
      <c r="B1071" s="5" t="s">
        <v>426</v>
      </c>
      <c r="C1071" s="14" t="str">
        <f>VLOOKUP(B1071,'GSM 750'!$C$2:$G$729,5,FALSE)</f>
        <v>GHGD 500</v>
      </c>
      <c r="D1071" s="98">
        <v>45099</v>
      </c>
      <c r="E1071" s="5" t="s">
        <v>4369</v>
      </c>
      <c r="F1071" s="5" t="s">
        <v>4370</v>
      </c>
      <c r="G1071" s="5" t="s">
        <v>4371</v>
      </c>
      <c r="H1071" s="5" t="s">
        <v>4375</v>
      </c>
      <c r="I1071" s="5" t="s">
        <v>4341</v>
      </c>
      <c r="J1071" s="5" t="s">
        <v>1211</v>
      </c>
      <c r="K1071" s="5" t="s">
        <v>1212</v>
      </c>
      <c r="L1071" s="5" t="s">
        <v>4373</v>
      </c>
      <c r="M1071" s="5" t="s">
        <v>1213</v>
      </c>
      <c r="N1071" s="5" t="s">
        <v>1213</v>
      </c>
      <c r="O1071" s="5" t="s">
        <v>1213</v>
      </c>
      <c r="P1071" s="5" t="s">
        <v>1213</v>
      </c>
      <c r="Q1071" s="5" t="s">
        <v>1213</v>
      </c>
      <c r="R1071" s="5" t="s">
        <v>1213</v>
      </c>
      <c r="S1071" s="5" t="s">
        <v>1213</v>
      </c>
    </row>
    <row r="1072" spans="1:19" ht="15.75" customHeight="1" x14ac:dyDescent="0.2">
      <c r="A1072" s="85">
        <v>1069</v>
      </c>
      <c r="B1072" s="5" t="s">
        <v>641</v>
      </c>
      <c r="C1072" s="14" t="str">
        <f>VLOOKUP(B1072,'GSM 750'!$C$2:$G$729,5,FALSE)</f>
        <v>GHGD 500</v>
      </c>
      <c r="D1072" s="98">
        <v>45099</v>
      </c>
      <c r="E1072" s="5" t="s">
        <v>4369</v>
      </c>
      <c r="F1072" s="5" t="s">
        <v>4370</v>
      </c>
      <c r="G1072" s="5" t="s">
        <v>4371</v>
      </c>
      <c r="H1072" s="5" t="s">
        <v>4372</v>
      </c>
      <c r="I1072" s="5" t="s">
        <v>1376</v>
      </c>
      <c r="J1072" s="5" t="s">
        <v>1211</v>
      </c>
      <c r="K1072" s="5" t="s">
        <v>1212</v>
      </c>
      <c r="L1072" s="5" t="s">
        <v>4373</v>
      </c>
      <c r="M1072" s="5" t="s">
        <v>1213</v>
      </c>
      <c r="N1072" s="5" t="s">
        <v>1213</v>
      </c>
      <c r="O1072" s="5" t="s">
        <v>1213</v>
      </c>
      <c r="P1072" s="5" t="s">
        <v>1213</v>
      </c>
      <c r="Q1072" s="5" t="s">
        <v>1213</v>
      </c>
      <c r="R1072" s="5" t="s">
        <v>1213</v>
      </c>
      <c r="S1072" s="5" t="s">
        <v>1213</v>
      </c>
    </row>
    <row r="1073" spans="1:19" ht="15.75" customHeight="1" x14ac:dyDescent="0.2">
      <c r="A1073" s="85">
        <v>1070</v>
      </c>
      <c r="B1073" s="5" t="s">
        <v>392</v>
      </c>
      <c r="C1073" s="14" t="str">
        <f>VLOOKUP(B1073,'GSM 750'!$C$2:$G$729,5,FALSE)</f>
        <v>GHGD 500</v>
      </c>
      <c r="D1073" s="98">
        <v>45100</v>
      </c>
      <c r="E1073" s="5" t="s">
        <v>4369</v>
      </c>
      <c r="F1073" s="5" t="s">
        <v>4370</v>
      </c>
      <c r="G1073" s="5" t="s">
        <v>4371</v>
      </c>
      <c r="H1073" s="5" t="s">
        <v>4372</v>
      </c>
      <c r="I1073" s="5" t="s">
        <v>1382</v>
      </c>
      <c r="J1073" s="5" t="s">
        <v>1211</v>
      </c>
      <c r="K1073" s="5" t="s">
        <v>1212</v>
      </c>
      <c r="L1073" s="5" t="s">
        <v>4373</v>
      </c>
      <c r="M1073" s="5" t="s">
        <v>1213</v>
      </c>
      <c r="N1073" s="5" t="s">
        <v>1213</v>
      </c>
      <c r="O1073" s="5" t="s">
        <v>1213</v>
      </c>
      <c r="P1073" s="5" t="s">
        <v>1213</v>
      </c>
      <c r="Q1073" s="5" t="s">
        <v>1213</v>
      </c>
      <c r="R1073" s="5" t="s">
        <v>1213</v>
      </c>
      <c r="S1073" s="5" t="s">
        <v>1213</v>
      </c>
    </row>
    <row r="1074" spans="1:19" ht="15.75" customHeight="1" x14ac:dyDescent="0.2">
      <c r="A1074" s="85">
        <v>1071</v>
      </c>
      <c r="B1074" s="5" t="s">
        <v>637</v>
      </c>
      <c r="C1074" s="14" t="str">
        <f>VLOOKUP(B1074,'GSM 750'!$C$2:$G$729,5,FALSE)</f>
        <v>GHGD 500</v>
      </c>
      <c r="D1074" s="98">
        <v>45100</v>
      </c>
      <c r="E1074" s="5" t="s">
        <v>4369</v>
      </c>
      <c r="F1074" s="5" t="s">
        <v>4370</v>
      </c>
      <c r="G1074" s="5" t="s">
        <v>4371</v>
      </c>
      <c r="H1074" s="5" t="s">
        <v>4372</v>
      </c>
      <c r="I1074" s="5" t="s">
        <v>1382</v>
      </c>
      <c r="J1074" s="5" t="s">
        <v>1211</v>
      </c>
      <c r="K1074" s="5" t="s">
        <v>1212</v>
      </c>
      <c r="L1074" s="5" t="s">
        <v>4373</v>
      </c>
      <c r="M1074" s="5" t="s">
        <v>1213</v>
      </c>
      <c r="N1074" s="5" t="s">
        <v>1213</v>
      </c>
      <c r="O1074" s="5" t="s">
        <v>1213</v>
      </c>
      <c r="P1074" s="5" t="s">
        <v>1213</v>
      </c>
      <c r="Q1074" s="5" t="s">
        <v>1213</v>
      </c>
      <c r="R1074" s="5" t="s">
        <v>1213</v>
      </c>
      <c r="S1074" s="5" t="s">
        <v>1213</v>
      </c>
    </row>
    <row r="1075" spans="1:19" ht="15.75" customHeight="1" x14ac:dyDescent="0.2">
      <c r="A1075" s="85">
        <v>1072</v>
      </c>
      <c r="B1075" s="5" t="s">
        <v>4462</v>
      </c>
      <c r="C1075" s="14" t="str">
        <f>VLOOKUP(B1075,'GSM 750'!$C$2:$G$729,5,FALSE)</f>
        <v>GHGD 250</v>
      </c>
      <c r="D1075" s="98">
        <v>45100</v>
      </c>
      <c r="E1075" s="5" t="s">
        <v>4369</v>
      </c>
      <c r="F1075" s="5" t="s">
        <v>4370</v>
      </c>
      <c r="G1075" s="5" t="s">
        <v>4481</v>
      </c>
      <c r="H1075" s="5" t="s">
        <v>4372</v>
      </c>
      <c r="I1075" s="5" t="s">
        <v>1376</v>
      </c>
      <c r="J1075" s="5" t="s">
        <v>1211</v>
      </c>
      <c r="K1075" s="5" t="s">
        <v>1212</v>
      </c>
      <c r="L1075" s="5" t="s">
        <v>4373</v>
      </c>
      <c r="M1075" s="5" t="s">
        <v>1213</v>
      </c>
      <c r="N1075" s="5" t="s">
        <v>1213</v>
      </c>
      <c r="O1075" s="5" t="s">
        <v>1213</v>
      </c>
      <c r="P1075" s="5" t="s">
        <v>1213</v>
      </c>
      <c r="Q1075" s="5" t="s">
        <v>1213</v>
      </c>
      <c r="R1075" s="5" t="s">
        <v>1213</v>
      </c>
      <c r="S1075" s="5" t="s">
        <v>1213</v>
      </c>
    </row>
    <row r="1076" spans="1:19" ht="15.75" customHeight="1" x14ac:dyDescent="0.2">
      <c r="A1076" s="85">
        <v>1073</v>
      </c>
      <c r="B1076" s="5" t="s">
        <v>548</v>
      </c>
      <c r="C1076" s="14" t="str">
        <f>VLOOKUP(B1076,'GSM 750'!$C$2:$G$729,5,FALSE)</f>
        <v>GHGD 500</v>
      </c>
      <c r="D1076" s="98">
        <v>45100</v>
      </c>
      <c r="E1076" s="5" t="s">
        <v>4369</v>
      </c>
      <c r="F1076" s="5" t="s">
        <v>4370</v>
      </c>
      <c r="G1076" s="5" t="s">
        <v>4371</v>
      </c>
      <c r="H1076" s="5" t="s">
        <v>4372</v>
      </c>
      <c r="I1076" s="5" t="s">
        <v>4341</v>
      </c>
      <c r="J1076" s="5" t="s">
        <v>1211</v>
      </c>
      <c r="K1076" s="5" t="s">
        <v>1212</v>
      </c>
      <c r="L1076" s="5" t="s">
        <v>4373</v>
      </c>
      <c r="M1076" s="5" t="s">
        <v>1213</v>
      </c>
      <c r="N1076" s="5" t="s">
        <v>1213</v>
      </c>
      <c r="O1076" s="5" t="s">
        <v>1213</v>
      </c>
      <c r="P1076" s="5" t="s">
        <v>1213</v>
      </c>
      <c r="Q1076" s="5" t="s">
        <v>1213</v>
      </c>
      <c r="R1076" s="5" t="s">
        <v>1213</v>
      </c>
      <c r="S1076" s="5" t="s">
        <v>1213</v>
      </c>
    </row>
    <row r="1077" spans="1:19" ht="15.75" customHeight="1" x14ac:dyDescent="0.2">
      <c r="A1077" s="85">
        <v>1074</v>
      </c>
      <c r="B1077" s="5" t="s">
        <v>420</v>
      </c>
      <c r="C1077" s="14" t="str">
        <f>VLOOKUP(B1077,'GSM 750'!$C$2:$G$729,5,FALSE)</f>
        <v>GHGD 500</v>
      </c>
      <c r="D1077" s="98">
        <v>45100</v>
      </c>
      <c r="E1077" s="5" t="s">
        <v>4369</v>
      </c>
      <c r="F1077" s="5" t="s">
        <v>4370</v>
      </c>
      <c r="G1077" s="5" t="s">
        <v>4371</v>
      </c>
      <c r="H1077" s="5" t="s">
        <v>4372</v>
      </c>
      <c r="I1077" s="5" t="s">
        <v>1382</v>
      </c>
      <c r="J1077" s="5" t="s">
        <v>1211</v>
      </c>
      <c r="K1077" s="5" t="s">
        <v>1212</v>
      </c>
      <c r="L1077" s="5" t="s">
        <v>4373</v>
      </c>
      <c r="M1077" s="5" t="s">
        <v>1213</v>
      </c>
      <c r="N1077" s="5" t="s">
        <v>1213</v>
      </c>
      <c r="O1077" s="5" t="s">
        <v>1213</v>
      </c>
      <c r="P1077" s="5" t="s">
        <v>1213</v>
      </c>
      <c r="Q1077" s="5" t="s">
        <v>1213</v>
      </c>
      <c r="R1077" s="5" t="s">
        <v>1213</v>
      </c>
      <c r="S1077" s="5" t="s">
        <v>1213</v>
      </c>
    </row>
    <row r="1078" spans="1:19" ht="15.75" customHeight="1" x14ac:dyDescent="0.2">
      <c r="A1078" s="85">
        <v>1075</v>
      </c>
      <c r="B1078" s="5" t="s">
        <v>438</v>
      </c>
      <c r="C1078" s="14" t="str">
        <f>VLOOKUP(B1078,'GSM 750'!$C$2:$G$729,5,FALSE)</f>
        <v>GHGD 500</v>
      </c>
      <c r="D1078" s="98">
        <v>45100</v>
      </c>
      <c r="E1078" s="5" t="s">
        <v>4369</v>
      </c>
      <c r="F1078" s="5" t="s">
        <v>4370</v>
      </c>
      <c r="G1078" s="5" t="s">
        <v>4458</v>
      </c>
      <c r="H1078" s="5" t="s">
        <v>4372</v>
      </c>
      <c r="I1078" s="5" t="s">
        <v>1376</v>
      </c>
      <c r="J1078" s="5" t="s">
        <v>1211</v>
      </c>
      <c r="K1078" s="5" t="s">
        <v>1212</v>
      </c>
      <c r="L1078" s="5" t="s">
        <v>4373</v>
      </c>
      <c r="M1078" s="5" t="s">
        <v>1213</v>
      </c>
      <c r="N1078" s="5" t="s">
        <v>1213</v>
      </c>
      <c r="O1078" s="5" t="s">
        <v>1213</v>
      </c>
      <c r="P1078" s="5" t="s">
        <v>1213</v>
      </c>
      <c r="Q1078" s="5" t="s">
        <v>1213</v>
      </c>
      <c r="R1078" s="5" t="s">
        <v>1213</v>
      </c>
      <c r="S1078" s="5" t="s">
        <v>1213</v>
      </c>
    </row>
    <row r="1079" spans="1:19" ht="15.75" customHeight="1" x14ac:dyDescent="0.2">
      <c r="A1079" s="85">
        <v>1076</v>
      </c>
      <c r="B1079" s="5" t="s">
        <v>696</v>
      </c>
      <c r="C1079" s="14" t="str">
        <f>VLOOKUP(B1079,'GSM 750'!$C$2:$G$729,5,FALSE)</f>
        <v>GHGD 500</v>
      </c>
      <c r="D1079" s="98">
        <v>45100</v>
      </c>
      <c r="E1079" s="5" t="s">
        <v>4369</v>
      </c>
      <c r="F1079" s="5" t="s">
        <v>4370</v>
      </c>
      <c r="G1079" s="5" t="s">
        <v>4371</v>
      </c>
      <c r="H1079" s="5" t="s">
        <v>4374</v>
      </c>
      <c r="I1079" s="5" t="s">
        <v>1382</v>
      </c>
      <c r="J1079" s="5" t="s">
        <v>1211</v>
      </c>
      <c r="K1079" s="5" t="s">
        <v>1212</v>
      </c>
      <c r="L1079" s="5" t="s">
        <v>4373</v>
      </c>
      <c r="M1079" s="5" t="s">
        <v>1213</v>
      </c>
      <c r="N1079" s="5" t="s">
        <v>1213</v>
      </c>
      <c r="O1079" s="5" t="s">
        <v>1213</v>
      </c>
      <c r="P1079" s="5" t="s">
        <v>1213</v>
      </c>
      <c r="Q1079" s="5" t="s">
        <v>1213</v>
      </c>
      <c r="R1079" s="5" t="s">
        <v>1213</v>
      </c>
      <c r="S1079" s="5" t="s">
        <v>1213</v>
      </c>
    </row>
    <row r="1080" spans="1:19" ht="15.75" customHeight="1" x14ac:dyDescent="0.2">
      <c r="A1080" s="85">
        <v>1077</v>
      </c>
      <c r="B1080" s="5" t="s">
        <v>134</v>
      </c>
      <c r="C1080" s="14" t="str">
        <f>VLOOKUP(B1080,'GSM 750'!$C$2:$G$729,5,FALSE)</f>
        <v>GHGD 250</v>
      </c>
      <c r="D1080" s="98">
        <v>45100</v>
      </c>
      <c r="E1080" s="5" t="s">
        <v>4369</v>
      </c>
      <c r="F1080" s="5" t="s">
        <v>4370</v>
      </c>
      <c r="G1080" s="5" t="s">
        <v>4371</v>
      </c>
      <c r="H1080" s="5" t="s">
        <v>4374</v>
      </c>
      <c r="I1080" s="5" t="s">
        <v>1376</v>
      </c>
      <c r="J1080" s="5" t="s">
        <v>1211</v>
      </c>
      <c r="K1080" s="5" t="s">
        <v>1212</v>
      </c>
      <c r="L1080" s="5" t="s">
        <v>4373</v>
      </c>
      <c r="M1080" s="5" t="s">
        <v>1213</v>
      </c>
      <c r="N1080" s="5" t="s">
        <v>1213</v>
      </c>
      <c r="O1080" s="5" t="s">
        <v>1213</v>
      </c>
      <c r="P1080" s="5" t="s">
        <v>1213</v>
      </c>
      <c r="Q1080" s="5" t="s">
        <v>1213</v>
      </c>
      <c r="R1080" s="5" t="s">
        <v>1213</v>
      </c>
      <c r="S1080" s="5" t="s">
        <v>1213</v>
      </c>
    </row>
    <row r="1081" spans="1:19" ht="15.75" customHeight="1" x14ac:dyDescent="0.2">
      <c r="A1081" s="85">
        <v>1078</v>
      </c>
      <c r="B1081" s="5" t="s">
        <v>1110</v>
      </c>
      <c r="C1081" s="14" t="str">
        <f>VLOOKUP(B1081,'GSM 750'!$C$2:$G$729,5,FALSE)</f>
        <v>GHGD 250</v>
      </c>
      <c r="D1081" s="98">
        <v>45100</v>
      </c>
      <c r="E1081" s="5" t="s">
        <v>4369</v>
      </c>
      <c r="F1081" s="5" t="s">
        <v>4470</v>
      </c>
      <c r="G1081" s="5" t="s">
        <v>4458</v>
      </c>
      <c r="H1081" s="5" t="s">
        <v>4376</v>
      </c>
      <c r="I1081" s="5" t="s">
        <v>1376</v>
      </c>
      <c r="J1081" s="5" t="s">
        <v>1211</v>
      </c>
      <c r="K1081" s="5" t="s">
        <v>1212</v>
      </c>
      <c r="L1081" s="5" t="s">
        <v>4373</v>
      </c>
      <c r="M1081" s="5" t="s">
        <v>1213</v>
      </c>
      <c r="N1081" s="5" t="s">
        <v>1213</v>
      </c>
      <c r="O1081" s="5" t="s">
        <v>1213</v>
      </c>
      <c r="P1081" s="5" t="s">
        <v>1213</v>
      </c>
      <c r="Q1081" s="5" t="s">
        <v>1213</v>
      </c>
      <c r="R1081" s="5" t="s">
        <v>1213</v>
      </c>
      <c r="S1081" s="5" t="s">
        <v>1213</v>
      </c>
    </row>
    <row r="1082" spans="1:19" ht="15.75" customHeight="1" x14ac:dyDescent="0.2">
      <c r="A1082" s="85">
        <v>1079</v>
      </c>
      <c r="B1082" s="5" t="s">
        <v>1117</v>
      </c>
      <c r="C1082" s="14" t="str">
        <f>VLOOKUP(B1082,'GSM 750'!$C$2:$G$729,5,FALSE)</f>
        <v>GHGD 250</v>
      </c>
      <c r="D1082" s="98">
        <v>45100</v>
      </c>
      <c r="E1082" s="5" t="s">
        <v>4369</v>
      </c>
      <c r="F1082" s="5" t="s">
        <v>4482</v>
      </c>
      <c r="G1082" s="5" t="s">
        <v>4483</v>
      </c>
      <c r="H1082" s="5" t="s">
        <v>4376</v>
      </c>
      <c r="I1082" s="5" t="s">
        <v>1376</v>
      </c>
      <c r="J1082" s="5" t="s">
        <v>1211</v>
      </c>
      <c r="K1082" s="5" t="s">
        <v>1212</v>
      </c>
      <c r="L1082" s="5" t="s">
        <v>4373</v>
      </c>
      <c r="M1082" s="5" t="s">
        <v>1213</v>
      </c>
      <c r="N1082" s="5" t="s">
        <v>1213</v>
      </c>
      <c r="O1082" s="5" t="s">
        <v>1213</v>
      </c>
      <c r="P1082" s="5" t="s">
        <v>1213</v>
      </c>
      <c r="Q1082" s="5" t="s">
        <v>1213</v>
      </c>
      <c r="R1082" s="5" t="s">
        <v>1213</v>
      </c>
      <c r="S1082" s="5" t="s">
        <v>1213</v>
      </c>
    </row>
    <row r="1083" spans="1:19" ht="15.75" customHeight="1" x14ac:dyDescent="0.2">
      <c r="A1083" s="85">
        <v>1080</v>
      </c>
      <c r="B1083" s="5" t="s">
        <v>713</v>
      </c>
      <c r="C1083" s="14" t="str">
        <f>VLOOKUP(B1083,'GSM 750'!$C$2:$G$729,5,FALSE)</f>
        <v>GHGD 500</v>
      </c>
      <c r="D1083" s="98">
        <v>45100</v>
      </c>
      <c r="E1083" s="5" t="s">
        <v>4369</v>
      </c>
      <c r="F1083" s="5" t="s">
        <v>4370</v>
      </c>
      <c r="G1083" s="5" t="s">
        <v>4371</v>
      </c>
      <c r="H1083" s="5" t="s">
        <v>4375</v>
      </c>
      <c r="I1083" s="5" t="s">
        <v>1376</v>
      </c>
      <c r="J1083" s="5" t="s">
        <v>1211</v>
      </c>
      <c r="K1083" s="5" t="s">
        <v>1212</v>
      </c>
      <c r="L1083" s="5" t="s">
        <v>4373</v>
      </c>
      <c r="M1083" s="5" t="s">
        <v>1213</v>
      </c>
      <c r="N1083" s="5" t="s">
        <v>1213</v>
      </c>
      <c r="O1083" s="5" t="s">
        <v>1213</v>
      </c>
      <c r="P1083" s="5" t="s">
        <v>1213</v>
      </c>
      <c r="Q1083" s="5" t="s">
        <v>1213</v>
      </c>
      <c r="R1083" s="5" t="s">
        <v>1213</v>
      </c>
      <c r="S1083" s="5" t="s">
        <v>1213</v>
      </c>
    </row>
    <row r="1084" spans="1:19" ht="15.75" customHeight="1" x14ac:dyDescent="0.2">
      <c r="A1084" s="85">
        <v>1081</v>
      </c>
      <c r="B1084" s="5" t="s">
        <v>592</v>
      </c>
      <c r="C1084" s="14" t="str">
        <f>VLOOKUP(B1084,'GSM 750'!$C$2:$G$729,5,FALSE)</f>
        <v>GHGD 500</v>
      </c>
      <c r="D1084" s="98">
        <v>45100</v>
      </c>
      <c r="E1084" s="5" t="s">
        <v>4369</v>
      </c>
      <c r="F1084" s="5" t="s">
        <v>4370</v>
      </c>
      <c r="G1084" s="5" t="s">
        <v>4400</v>
      </c>
      <c r="H1084" s="5" t="s">
        <v>4375</v>
      </c>
      <c r="I1084" s="5" t="s">
        <v>1376</v>
      </c>
      <c r="J1084" s="5" t="s">
        <v>1211</v>
      </c>
      <c r="K1084" s="5" t="s">
        <v>1212</v>
      </c>
      <c r="L1084" s="5" t="s">
        <v>4373</v>
      </c>
      <c r="M1084" s="5" t="s">
        <v>1213</v>
      </c>
      <c r="N1084" s="5" t="s">
        <v>1213</v>
      </c>
      <c r="O1084" s="5" t="s">
        <v>1213</v>
      </c>
      <c r="P1084" s="5" t="s">
        <v>1213</v>
      </c>
      <c r="Q1084" s="5" t="s">
        <v>1213</v>
      </c>
      <c r="R1084" s="5" t="s">
        <v>1213</v>
      </c>
      <c r="S1084" s="5" t="s">
        <v>1213</v>
      </c>
    </row>
    <row r="1085" spans="1:19" ht="15.75" customHeight="1" x14ac:dyDescent="0.2">
      <c r="A1085" s="85">
        <v>1082</v>
      </c>
      <c r="B1085" s="5" t="s">
        <v>4484</v>
      </c>
      <c r="C1085" s="14" t="e">
        <f>VLOOKUP(B1085,'GSM 750'!$C$2:$G$729,5,FALSE)</f>
        <v>#N/A</v>
      </c>
      <c r="D1085" s="98">
        <v>45100</v>
      </c>
      <c r="E1085" s="5" t="s">
        <v>1250</v>
      </c>
      <c r="F1085" s="5" t="s">
        <v>4370</v>
      </c>
      <c r="G1085" s="5" t="s">
        <v>4485</v>
      </c>
      <c r="H1085" s="5" t="s">
        <v>4375</v>
      </c>
      <c r="I1085" s="5" t="s">
        <v>4341</v>
      </c>
      <c r="J1085" s="5" t="s">
        <v>1211</v>
      </c>
      <c r="K1085" s="5" t="s">
        <v>1212</v>
      </c>
      <c r="L1085" s="5" t="s">
        <v>4373</v>
      </c>
      <c r="M1085" s="5" t="s">
        <v>1213</v>
      </c>
      <c r="N1085" s="5" t="s">
        <v>1213</v>
      </c>
      <c r="O1085" s="5" t="s">
        <v>1213</v>
      </c>
      <c r="P1085" s="5" t="s">
        <v>1213</v>
      </c>
      <c r="Q1085" s="5" t="s">
        <v>1213</v>
      </c>
      <c r="R1085" s="5" t="s">
        <v>1213</v>
      </c>
      <c r="S1085" s="5" t="s">
        <v>1213</v>
      </c>
    </row>
    <row r="1086" spans="1:19" ht="15.75" customHeight="1" x14ac:dyDescent="0.2">
      <c r="A1086" s="85">
        <v>1083</v>
      </c>
      <c r="B1086" s="5" t="s">
        <v>420</v>
      </c>
      <c r="C1086" s="14" t="str">
        <f>VLOOKUP(B1086,'GSM 750'!$C$2:$G$729,5,FALSE)</f>
        <v>GHGD 500</v>
      </c>
      <c r="D1086" s="98">
        <v>45101</v>
      </c>
      <c r="E1086" s="5" t="s">
        <v>4369</v>
      </c>
      <c r="F1086" s="5" t="s">
        <v>4370</v>
      </c>
      <c r="G1086" s="5" t="s">
        <v>4371</v>
      </c>
      <c r="H1086" s="5" t="s">
        <v>4372</v>
      </c>
      <c r="I1086" s="5" t="s">
        <v>1376</v>
      </c>
      <c r="J1086" s="5" t="s">
        <v>1211</v>
      </c>
      <c r="K1086" s="5" t="s">
        <v>1212</v>
      </c>
      <c r="L1086" s="5" t="s">
        <v>4373</v>
      </c>
      <c r="M1086" s="5" t="s">
        <v>1213</v>
      </c>
      <c r="N1086" s="5" t="s">
        <v>1213</v>
      </c>
      <c r="O1086" s="5" t="s">
        <v>1213</v>
      </c>
      <c r="P1086" s="5" t="s">
        <v>1213</v>
      </c>
      <c r="Q1086" s="5" t="s">
        <v>1213</v>
      </c>
      <c r="R1086" s="5" t="s">
        <v>1213</v>
      </c>
      <c r="S1086" s="5" t="s">
        <v>1213</v>
      </c>
    </row>
    <row r="1087" spans="1:19" ht="15.75" customHeight="1" x14ac:dyDescent="0.2">
      <c r="A1087" s="85">
        <v>1084</v>
      </c>
      <c r="B1087" s="5" t="s">
        <v>949</v>
      </c>
      <c r="C1087" s="14" t="str">
        <f>VLOOKUP(B1087,'GSM 750'!$C$2:$G$729,5,FALSE)</f>
        <v>GHGD 250</v>
      </c>
      <c r="D1087" s="98">
        <v>45101</v>
      </c>
      <c r="E1087" s="5" t="s">
        <v>4369</v>
      </c>
      <c r="F1087" s="5" t="s">
        <v>4370</v>
      </c>
      <c r="G1087" s="5" t="s">
        <v>4486</v>
      </c>
      <c r="H1087" s="5" t="s">
        <v>4374</v>
      </c>
      <c r="I1087" s="5" t="s">
        <v>4341</v>
      </c>
      <c r="J1087" s="5" t="s">
        <v>1211</v>
      </c>
      <c r="K1087" s="5" t="s">
        <v>1212</v>
      </c>
      <c r="L1087" s="5" t="s">
        <v>4373</v>
      </c>
      <c r="M1087" s="5" t="s">
        <v>1213</v>
      </c>
      <c r="N1087" s="5" t="s">
        <v>1213</v>
      </c>
      <c r="O1087" s="5" t="s">
        <v>1213</v>
      </c>
      <c r="P1087" s="5" t="s">
        <v>1213</v>
      </c>
      <c r="Q1087" s="5" t="s">
        <v>1213</v>
      </c>
      <c r="R1087" s="5" t="s">
        <v>1213</v>
      </c>
      <c r="S1087" s="5" t="s">
        <v>1213</v>
      </c>
    </row>
    <row r="1088" spans="1:19" ht="15.75" customHeight="1" x14ac:dyDescent="0.2">
      <c r="A1088" s="85">
        <v>1085</v>
      </c>
      <c r="B1088" s="5" t="s">
        <v>553</v>
      </c>
      <c r="C1088" s="14" t="str">
        <f>VLOOKUP(B1088,'GSM 750'!$C$2:$G$729,5,FALSE)</f>
        <v>GHGD 500</v>
      </c>
      <c r="D1088" s="98">
        <v>45101</v>
      </c>
      <c r="E1088" s="5" t="s">
        <v>4369</v>
      </c>
      <c r="F1088" s="5" t="s">
        <v>4370</v>
      </c>
      <c r="G1088" s="5" t="s">
        <v>4371</v>
      </c>
      <c r="H1088" s="5" t="s">
        <v>4374</v>
      </c>
      <c r="I1088" s="5" t="s">
        <v>1382</v>
      </c>
      <c r="J1088" s="5" t="s">
        <v>1211</v>
      </c>
      <c r="K1088" s="5" t="s">
        <v>1212</v>
      </c>
      <c r="L1088" s="5" t="s">
        <v>4373</v>
      </c>
      <c r="M1088" s="5" t="s">
        <v>1213</v>
      </c>
      <c r="N1088" s="5" t="s">
        <v>1213</v>
      </c>
      <c r="O1088" s="5" t="s">
        <v>1213</v>
      </c>
      <c r="P1088" s="5" t="s">
        <v>1213</v>
      </c>
      <c r="Q1088" s="5" t="s">
        <v>1213</v>
      </c>
      <c r="R1088" s="5" t="s">
        <v>1213</v>
      </c>
      <c r="S1088" s="5" t="s">
        <v>1213</v>
      </c>
    </row>
    <row r="1089" spans="1:19" ht="15.75" customHeight="1" x14ac:dyDescent="0.2">
      <c r="A1089" s="85">
        <v>1086</v>
      </c>
      <c r="B1089" s="5" t="s">
        <v>886</v>
      </c>
      <c r="C1089" s="14" t="str">
        <f>VLOOKUP(B1089,'GSM 750'!$C$2:$G$729,5,FALSE)</f>
        <v>GHGD 250</v>
      </c>
      <c r="D1089" s="98">
        <v>45101</v>
      </c>
      <c r="E1089" s="5" t="s">
        <v>4369</v>
      </c>
      <c r="F1089" s="5" t="s">
        <v>4370</v>
      </c>
      <c r="G1089" s="5" t="s">
        <v>4371</v>
      </c>
      <c r="H1089" s="5" t="s">
        <v>4374</v>
      </c>
      <c r="I1089" s="5" t="s">
        <v>1376</v>
      </c>
      <c r="J1089" s="5" t="s">
        <v>1211</v>
      </c>
      <c r="K1089" s="5" t="s">
        <v>1212</v>
      </c>
      <c r="L1089" s="5" t="s">
        <v>4373</v>
      </c>
      <c r="M1089" s="5" t="s">
        <v>1213</v>
      </c>
      <c r="N1089" s="5" t="s">
        <v>1213</v>
      </c>
      <c r="O1089" s="5" t="s">
        <v>1213</v>
      </c>
      <c r="P1089" s="5" t="s">
        <v>1213</v>
      </c>
      <c r="Q1089" s="5" t="s">
        <v>1213</v>
      </c>
      <c r="R1089" s="5" t="s">
        <v>1213</v>
      </c>
      <c r="S1089" s="5" t="s">
        <v>1213</v>
      </c>
    </row>
    <row r="1090" spans="1:19" ht="15.75" customHeight="1" x14ac:dyDescent="0.2">
      <c r="A1090" s="85">
        <v>1087</v>
      </c>
      <c r="B1090" s="5" t="s">
        <v>810</v>
      </c>
      <c r="C1090" s="14" t="str">
        <f>VLOOKUP(B1090,'GSM 750'!$C$2:$G$729,5,FALSE)</f>
        <v>GHGD 500</v>
      </c>
      <c r="D1090" s="98">
        <v>45101</v>
      </c>
      <c r="E1090" s="5" t="s">
        <v>4369</v>
      </c>
      <c r="F1090" s="5" t="s">
        <v>4370</v>
      </c>
      <c r="G1090" s="5" t="s">
        <v>4371</v>
      </c>
      <c r="H1090" s="5" t="s">
        <v>4374</v>
      </c>
      <c r="I1090" s="5" t="s">
        <v>1376</v>
      </c>
      <c r="J1090" s="5" t="s">
        <v>1211</v>
      </c>
      <c r="K1090" s="5" t="s">
        <v>1212</v>
      </c>
      <c r="L1090" s="5" t="s">
        <v>4373</v>
      </c>
      <c r="M1090" s="5" t="s">
        <v>1213</v>
      </c>
      <c r="N1090" s="5" t="s">
        <v>1213</v>
      </c>
      <c r="O1090" s="5" t="s">
        <v>1213</v>
      </c>
      <c r="P1090" s="5" t="s">
        <v>1213</v>
      </c>
      <c r="Q1090" s="5" t="s">
        <v>1213</v>
      </c>
      <c r="R1090" s="5" t="s">
        <v>1213</v>
      </c>
      <c r="S1090" s="5" t="s">
        <v>1213</v>
      </c>
    </row>
    <row r="1091" spans="1:19" ht="15.75" customHeight="1" x14ac:dyDescent="0.2">
      <c r="A1091" s="5">
        <v>1088</v>
      </c>
      <c r="B1091" s="5" t="s">
        <v>720</v>
      </c>
      <c r="C1091" s="14" t="str">
        <f>VLOOKUP(B1091,'GSM 750'!$C$2:$G$729,5,FALSE)</f>
        <v>GHGD 500</v>
      </c>
      <c r="D1091" s="98">
        <v>45101</v>
      </c>
      <c r="E1091" s="5" t="s">
        <v>4369</v>
      </c>
      <c r="F1091" s="5" t="s">
        <v>4370</v>
      </c>
      <c r="G1091" s="5" t="s">
        <v>4371</v>
      </c>
      <c r="H1091" s="5" t="s">
        <v>4375</v>
      </c>
      <c r="I1091" s="5" t="s">
        <v>1376</v>
      </c>
      <c r="J1091" s="5" t="s">
        <v>1211</v>
      </c>
      <c r="K1091" s="5" t="s">
        <v>1212</v>
      </c>
      <c r="L1091" s="5" t="s">
        <v>4373</v>
      </c>
      <c r="M1091" s="5" t="s">
        <v>1213</v>
      </c>
      <c r="N1091" s="5" t="s">
        <v>1213</v>
      </c>
      <c r="O1091" s="5" t="s">
        <v>1213</v>
      </c>
      <c r="P1091" s="5" t="s">
        <v>1213</v>
      </c>
      <c r="Q1091" s="5" t="s">
        <v>1213</v>
      </c>
      <c r="R1091" s="5" t="s">
        <v>1213</v>
      </c>
      <c r="S1091" s="5" t="s">
        <v>1213</v>
      </c>
    </row>
    <row r="1092" spans="1:19" ht="15.75" customHeight="1" x14ac:dyDescent="0.2">
      <c r="A1092" s="5">
        <v>1089</v>
      </c>
      <c r="B1092" s="5" t="s">
        <v>420</v>
      </c>
      <c r="C1092" s="14" t="str">
        <f>VLOOKUP(B1092,'GSM 750'!$C$2:$G$729,5,FALSE)</f>
        <v>GHGD 500</v>
      </c>
      <c r="D1092" s="98">
        <v>45102</v>
      </c>
      <c r="E1092" s="5" t="s">
        <v>4369</v>
      </c>
      <c r="F1092" s="5" t="s">
        <v>4370</v>
      </c>
      <c r="G1092" s="5" t="s">
        <v>4371</v>
      </c>
      <c r="H1092" s="5" t="s">
        <v>4372</v>
      </c>
      <c r="I1092" s="5" t="s">
        <v>1382</v>
      </c>
      <c r="J1092" s="5" t="s">
        <v>1211</v>
      </c>
      <c r="K1092" s="5" t="s">
        <v>1212</v>
      </c>
      <c r="L1092" s="5" t="s">
        <v>4373</v>
      </c>
      <c r="M1092" s="5" t="s">
        <v>1213</v>
      </c>
      <c r="N1092" s="5" t="s">
        <v>1213</v>
      </c>
      <c r="O1092" s="5" t="s">
        <v>1213</v>
      </c>
      <c r="P1092" s="5" t="s">
        <v>1213</v>
      </c>
      <c r="Q1092" s="5" t="s">
        <v>1213</v>
      </c>
      <c r="R1092" s="5" t="s">
        <v>1213</v>
      </c>
      <c r="S1092" s="5" t="s">
        <v>1213</v>
      </c>
    </row>
    <row r="1093" spans="1:19" ht="15.75" customHeight="1" x14ac:dyDescent="0.2">
      <c r="A1093" s="5">
        <v>1090</v>
      </c>
      <c r="B1093" s="5" t="s">
        <v>613</v>
      </c>
      <c r="C1093" s="14" t="str">
        <f>VLOOKUP(B1093,'GSM 750'!$C$2:$G$729,5,FALSE)</f>
        <v>GHGD 500</v>
      </c>
      <c r="D1093" s="98">
        <v>45102</v>
      </c>
      <c r="E1093" s="5" t="s">
        <v>4369</v>
      </c>
      <c r="F1093" s="5" t="s">
        <v>4370</v>
      </c>
      <c r="G1093" s="5" t="s">
        <v>4371</v>
      </c>
      <c r="H1093" s="5" t="s">
        <v>4376</v>
      </c>
      <c r="I1093" s="5" t="s">
        <v>1382</v>
      </c>
      <c r="J1093" s="5" t="s">
        <v>1211</v>
      </c>
      <c r="K1093" s="5" t="s">
        <v>1212</v>
      </c>
      <c r="L1093" s="5" t="s">
        <v>4373</v>
      </c>
      <c r="M1093" s="5" t="s">
        <v>1213</v>
      </c>
      <c r="N1093" s="5" t="s">
        <v>1213</v>
      </c>
      <c r="O1093" s="5" t="s">
        <v>1213</v>
      </c>
      <c r="P1093" s="5" t="s">
        <v>1213</v>
      </c>
      <c r="Q1093" s="5" t="s">
        <v>1213</v>
      </c>
      <c r="R1093" s="5" t="s">
        <v>1213</v>
      </c>
      <c r="S1093" s="5" t="s">
        <v>1213</v>
      </c>
    </row>
    <row r="1094" spans="1:19" ht="15.75" customHeight="1" x14ac:dyDescent="0.2">
      <c r="A1094" s="5">
        <v>1091</v>
      </c>
      <c r="B1094" s="5" t="s">
        <v>365</v>
      </c>
      <c r="C1094" s="14" t="str">
        <f>VLOOKUP(B1094,'GSM 750'!$C$2:$G$729,5,FALSE)</f>
        <v>GHGD 500</v>
      </c>
      <c r="D1094" s="98">
        <v>45102</v>
      </c>
      <c r="E1094" s="5" t="s">
        <v>4369</v>
      </c>
      <c r="F1094" s="5" t="s">
        <v>4370</v>
      </c>
      <c r="G1094" s="5" t="s">
        <v>4371</v>
      </c>
      <c r="H1094" s="5" t="s">
        <v>4375</v>
      </c>
      <c r="I1094" s="5" t="s">
        <v>1376</v>
      </c>
      <c r="J1094" s="5" t="s">
        <v>1211</v>
      </c>
      <c r="K1094" s="5" t="s">
        <v>1212</v>
      </c>
      <c r="L1094" s="5" t="s">
        <v>4373</v>
      </c>
      <c r="M1094" s="5" t="s">
        <v>1213</v>
      </c>
      <c r="N1094" s="5" t="s">
        <v>1213</v>
      </c>
      <c r="O1094" s="5" t="s">
        <v>1213</v>
      </c>
      <c r="P1094" s="5" t="s">
        <v>1213</v>
      </c>
      <c r="Q1094" s="5" t="s">
        <v>1213</v>
      </c>
      <c r="R1094" s="5" t="s">
        <v>1213</v>
      </c>
      <c r="S1094" s="5" t="s">
        <v>1213</v>
      </c>
    </row>
    <row r="1095" spans="1:19" ht="15.75" customHeight="1" x14ac:dyDescent="0.2">
      <c r="A1095" s="5">
        <v>1092</v>
      </c>
      <c r="B1095" s="5" t="s">
        <v>998</v>
      </c>
      <c r="C1095" s="14" t="str">
        <f>VLOOKUP(B1095,'GSM 750'!$C$2:$G$729,5,FALSE)</f>
        <v>GHGD 250</v>
      </c>
      <c r="D1095" s="98">
        <v>45102</v>
      </c>
      <c r="E1095" s="5" t="s">
        <v>4369</v>
      </c>
      <c r="F1095" s="5" t="s">
        <v>4370</v>
      </c>
      <c r="G1095" s="5" t="s">
        <v>4371</v>
      </c>
      <c r="H1095" s="5" t="s">
        <v>4376</v>
      </c>
      <c r="I1095" s="5" t="s">
        <v>1376</v>
      </c>
      <c r="J1095" s="5" t="s">
        <v>1211</v>
      </c>
      <c r="K1095" s="5" t="s">
        <v>1212</v>
      </c>
      <c r="L1095" s="5" t="s">
        <v>4373</v>
      </c>
      <c r="M1095" s="5" t="s">
        <v>1213</v>
      </c>
      <c r="N1095" s="5" t="s">
        <v>1213</v>
      </c>
      <c r="O1095" s="5" t="s">
        <v>1213</v>
      </c>
      <c r="P1095" s="5" t="s">
        <v>1213</v>
      </c>
      <c r="Q1095" s="5" t="s">
        <v>1213</v>
      </c>
      <c r="R1095" s="5" t="s">
        <v>1213</v>
      </c>
      <c r="S1095" s="5" t="s">
        <v>1213</v>
      </c>
    </row>
    <row r="1096" spans="1:19" ht="15.75" customHeight="1" x14ac:dyDescent="0.2">
      <c r="A1096" s="5">
        <v>1093</v>
      </c>
      <c r="B1096" s="5" t="s">
        <v>892</v>
      </c>
      <c r="C1096" s="14" t="str">
        <f>VLOOKUP(B1096,'GSM 750'!$C$2:$G$729,5,FALSE)</f>
        <v>GHGD 250</v>
      </c>
      <c r="D1096" s="98">
        <v>45102</v>
      </c>
      <c r="E1096" s="5" t="s">
        <v>4369</v>
      </c>
      <c r="F1096" s="5" t="s">
        <v>4370</v>
      </c>
      <c r="G1096" s="5" t="s">
        <v>4371</v>
      </c>
      <c r="H1096" s="5" t="s">
        <v>4374</v>
      </c>
      <c r="I1096" s="5" t="s">
        <v>1376</v>
      </c>
      <c r="J1096" s="5" t="s">
        <v>1211</v>
      </c>
      <c r="K1096" s="5" t="s">
        <v>1212</v>
      </c>
      <c r="L1096" s="5" t="s">
        <v>4373</v>
      </c>
      <c r="M1096" s="5" t="s">
        <v>1213</v>
      </c>
      <c r="N1096" s="5" t="s">
        <v>1213</v>
      </c>
      <c r="O1096" s="5" t="s">
        <v>1213</v>
      </c>
      <c r="P1096" s="5" t="s">
        <v>1213</v>
      </c>
      <c r="Q1096" s="5" t="s">
        <v>1213</v>
      </c>
      <c r="R1096" s="5" t="s">
        <v>1213</v>
      </c>
      <c r="S1096" s="5" t="s">
        <v>1213</v>
      </c>
    </row>
    <row r="1097" spans="1:19" ht="15.75" customHeight="1" x14ac:dyDescent="0.2">
      <c r="A1097" s="5">
        <v>1094</v>
      </c>
      <c r="B1097" s="5" t="s">
        <v>634</v>
      </c>
      <c r="C1097" s="14" t="str">
        <f>VLOOKUP(B1097,'GSM 750'!$C$2:$G$729,5,FALSE)</f>
        <v>GHGD 500</v>
      </c>
      <c r="D1097" s="98">
        <v>45103</v>
      </c>
      <c r="E1097" s="5" t="s">
        <v>4369</v>
      </c>
      <c r="F1097" s="5" t="s">
        <v>4370</v>
      </c>
      <c r="G1097" s="5" t="s">
        <v>4487</v>
      </c>
      <c r="H1097" s="5" t="s">
        <v>4372</v>
      </c>
      <c r="I1097" s="5" t="s">
        <v>1376</v>
      </c>
      <c r="J1097" s="5" t="s">
        <v>1211</v>
      </c>
      <c r="K1097" s="5" t="s">
        <v>1212</v>
      </c>
      <c r="L1097" s="5" t="s">
        <v>4373</v>
      </c>
      <c r="M1097" s="5" t="s">
        <v>1213</v>
      </c>
      <c r="N1097" s="5" t="s">
        <v>1213</v>
      </c>
      <c r="O1097" s="5" t="s">
        <v>1213</v>
      </c>
      <c r="P1097" s="5" t="s">
        <v>1213</v>
      </c>
      <c r="Q1097" s="5" t="s">
        <v>1213</v>
      </c>
      <c r="R1097" s="5" t="s">
        <v>1213</v>
      </c>
      <c r="S1097" s="5" t="s">
        <v>1213</v>
      </c>
    </row>
    <row r="1098" spans="1:19" ht="15.75" customHeight="1" x14ac:dyDescent="0.2">
      <c r="A1098" s="5">
        <v>1095</v>
      </c>
      <c r="B1098" s="5" t="s">
        <v>928</v>
      </c>
      <c r="C1098" s="14" t="str">
        <f>VLOOKUP(B1098,'GSM 750'!$C$2:$G$729,5,FALSE)</f>
        <v>GHGD 250</v>
      </c>
      <c r="D1098" s="98">
        <v>45103</v>
      </c>
      <c r="E1098" s="5" t="s">
        <v>4369</v>
      </c>
      <c r="F1098" s="5" t="s">
        <v>4370</v>
      </c>
      <c r="G1098" s="5" t="s">
        <v>4487</v>
      </c>
      <c r="H1098" s="5" t="s">
        <v>4374</v>
      </c>
      <c r="I1098" s="5" t="s">
        <v>1376</v>
      </c>
      <c r="J1098" s="5" t="s">
        <v>1211</v>
      </c>
      <c r="K1098" s="5" t="s">
        <v>1212</v>
      </c>
      <c r="L1098" s="5" t="s">
        <v>4373</v>
      </c>
      <c r="M1098" s="5" t="s">
        <v>1213</v>
      </c>
      <c r="N1098" s="5" t="s">
        <v>1213</v>
      </c>
      <c r="O1098" s="5" t="s">
        <v>1213</v>
      </c>
      <c r="P1098" s="5" t="s">
        <v>1213</v>
      </c>
      <c r="Q1098" s="5" t="s">
        <v>1213</v>
      </c>
      <c r="R1098" s="5" t="s">
        <v>1213</v>
      </c>
      <c r="S1098" s="5" t="s">
        <v>1213</v>
      </c>
    </row>
    <row r="1099" spans="1:19" ht="15.75" customHeight="1" x14ac:dyDescent="0.2">
      <c r="A1099" s="5">
        <v>1096</v>
      </c>
      <c r="B1099" s="5" t="s">
        <v>570</v>
      </c>
      <c r="C1099" s="14" t="str">
        <f>VLOOKUP(B1099,'GSM 750'!$C$2:$G$729,5,FALSE)</f>
        <v>GHGD 500</v>
      </c>
      <c r="D1099" s="98">
        <v>45103</v>
      </c>
      <c r="E1099" s="5" t="s">
        <v>4369</v>
      </c>
      <c r="F1099" s="5" t="s">
        <v>4370</v>
      </c>
      <c r="G1099" s="5" t="s">
        <v>4487</v>
      </c>
      <c r="H1099" s="5" t="s">
        <v>4375</v>
      </c>
      <c r="I1099" s="5" t="s">
        <v>1376</v>
      </c>
      <c r="J1099" s="5" t="s">
        <v>1211</v>
      </c>
      <c r="K1099" s="5" t="s">
        <v>1212</v>
      </c>
      <c r="L1099" s="5" t="s">
        <v>4373</v>
      </c>
      <c r="M1099" s="5" t="s">
        <v>1213</v>
      </c>
      <c r="N1099" s="5" t="s">
        <v>1213</v>
      </c>
      <c r="O1099" s="5" t="s">
        <v>1213</v>
      </c>
      <c r="P1099" s="5" t="s">
        <v>1213</v>
      </c>
      <c r="Q1099" s="5" t="s">
        <v>1213</v>
      </c>
      <c r="R1099" s="5" t="s">
        <v>1213</v>
      </c>
      <c r="S1099" s="5" t="s">
        <v>1213</v>
      </c>
    </row>
    <row r="1100" spans="1:19" ht="15.75" customHeight="1" x14ac:dyDescent="0.2">
      <c r="A1100" s="5">
        <v>1097</v>
      </c>
      <c r="B1100" s="5" t="s">
        <v>542</v>
      </c>
      <c r="C1100" s="14" t="str">
        <f>VLOOKUP(B1100,'GSM 750'!$C$2:$G$729,5,FALSE)</f>
        <v>GHGD 500</v>
      </c>
      <c r="D1100" s="98">
        <v>45104</v>
      </c>
      <c r="E1100" s="5" t="s">
        <v>4369</v>
      </c>
      <c r="F1100" s="5" t="s">
        <v>4370</v>
      </c>
      <c r="G1100" s="5" t="s">
        <v>4487</v>
      </c>
      <c r="H1100" s="5" t="s">
        <v>4372</v>
      </c>
      <c r="I1100" s="5" t="s">
        <v>1376</v>
      </c>
      <c r="J1100" s="5" t="s">
        <v>1211</v>
      </c>
      <c r="K1100" s="5" t="s">
        <v>1212</v>
      </c>
      <c r="L1100" s="5" t="s">
        <v>4373</v>
      </c>
      <c r="M1100" s="5" t="s">
        <v>1213</v>
      </c>
      <c r="N1100" s="5" t="s">
        <v>1213</v>
      </c>
      <c r="O1100" s="5" t="s">
        <v>1213</v>
      </c>
      <c r="P1100" s="5" t="s">
        <v>1213</v>
      </c>
      <c r="Q1100" s="5" t="s">
        <v>1213</v>
      </c>
      <c r="R1100" s="5" t="s">
        <v>1213</v>
      </c>
      <c r="S1100" s="5" t="s">
        <v>1213</v>
      </c>
    </row>
    <row r="1101" spans="1:19" ht="15.75" customHeight="1" x14ac:dyDescent="0.2">
      <c r="A1101" s="5">
        <v>1098</v>
      </c>
      <c r="B1101" s="5" t="s">
        <v>647</v>
      </c>
      <c r="C1101" s="14" t="str">
        <f>VLOOKUP(B1101,'GSM 750'!$C$2:$G$729,5,FALSE)</f>
        <v>GHGD 500</v>
      </c>
      <c r="D1101" s="98">
        <v>45104</v>
      </c>
      <c r="E1101" s="5" t="s">
        <v>4369</v>
      </c>
      <c r="F1101" s="5" t="s">
        <v>4370</v>
      </c>
      <c r="G1101" s="5" t="s">
        <v>4487</v>
      </c>
      <c r="H1101" s="5" t="s">
        <v>4376</v>
      </c>
      <c r="I1101" s="5" t="s">
        <v>1376</v>
      </c>
      <c r="J1101" s="5" t="s">
        <v>1211</v>
      </c>
      <c r="K1101" s="5" t="s">
        <v>1212</v>
      </c>
      <c r="L1101" s="5" t="s">
        <v>4373</v>
      </c>
      <c r="M1101" s="5" t="s">
        <v>1213</v>
      </c>
      <c r="N1101" s="5" t="s">
        <v>1213</v>
      </c>
      <c r="O1101" s="5" t="s">
        <v>1213</v>
      </c>
      <c r="P1101" s="5" t="s">
        <v>1213</v>
      </c>
      <c r="Q1101" s="5" t="s">
        <v>1213</v>
      </c>
      <c r="R1101" s="5" t="s">
        <v>1213</v>
      </c>
      <c r="S1101" s="5" t="s">
        <v>1213</v>
      </c>
    </row>
    <row r="1102" spans="1:19" ht="15.75" customHeight="1" x14ac:dyDescent="0.2">
      <c r="A1102" s="5">
        <v>1099</v>
      </c>
      <c r="B1102" s="5" t="s">
        <v>975</v>
      </c>
      <c r="C1102" s="14" t="str">
        <f>VLOOKUP(B1102,'GSM 750'!$C$2:$G$729,5,FALSE)</f>
        <v>GHGD 250</v>
      </c>
      <c r="D1102" s="98">
        <v>45104</v>
      </c>
      <c r="E1102" s="5" t="s">
        <v>4369</v>
      </c>
      <c r="F1102" s="5" t="s">
        <v>4370</v>
      </c>
      <c r="G1102" s="5" t="s">
        <v>4371</v>
      </c>
      <c r="H1102" s="5" t="s">
        <v>4376</v>
      </c>
      <c r="I1102" s="5" t="s">
        <v>1376</v>
      </c>
      <c r="J1102" s="5" t="s">
        <v>1211</v>
      </c>
      <c r="K1102" s="5" t="s">
        <v>1212</v>
      </c>
      <c r="L1102" s="5" t="s">
        <v>4373</v>
      </c>
      <c r="M1102" s="5" t="s">
        <v>1213</v>
      </c>
      <c r="N1102" s="5" t="s">
        <v>1213</v>
      </c>
      <c r="O1102" s="5" t="s">
        <v>1213</v>
      </c>
      <c r="P1102" s="5" t="s">
        <v>1213</v>
      </c>
      <c r="Q1102" s="5" t="s">
        <v>1213</v>
      </c>
      <c r="R1102" s="5" t="s">
        <v>1213</v>
      </c>
      <c r="S1102" s="5" t="s">
        <v>1213</v>
      </c>
    </row>
    <row r="1103" spans="1:19" ht="15.75" customHeight="1" x14ac:dyDescent="0.2">
      <c r="A1103" s="5">
        <v>1100</v>
      </c>
      <c r="B1103" s="5" t="s">
        <v>1826</v>
      </c>
      <c r="C1103" s="14" t="e">
        <f>VLOOKUP(B1103,'GSM 750'!$C$2:$G$729,5,FALSE)</f>
        <v>#N/A</v>
      </c>
      <c r="D1103" s="98">
        <v>45104</v>
      </c>
      <c r="E1103" s="5" t="s">
        <v>4369</v>
      </c>
      <c r="F1103" s="5" t="s">
        <v>4370</v>
      </c>
      <c r="G1103" s="5" t="s">
        <v>4371</v>
      </c>
      <c r="H1103" s="5" t="s">
        <v>4376</v>
      </c>
      <c r="I1103" s="5" t="s">
        <v>4341</v>
      </c>
      <c r="J1103" s="5" t="s">
        <v>1211</v>
      </c>
      <c r="K1103" s="5" t="s">
        <v>1212</v>
      </c>
      <c r="L1103" s="5" t="s">
        <v>4373</v>
      </c>
      <c r="M1103" s="5" t="s">
        <v>1213</v>
      </c>
      <c r="N1103" s="5" t="s">
        <v>1213</v>
      </c>
      <c r="O1103" s="5" t="s">
        <v>1213</v>
      </c>
      <c r="P1103" s="5" t="s">
        <v>1213</v>
      </c>
      <c r="Q1103" s="5" t="s">
        <v>1213</v>
      </c>
      <c r="R1103" s="5" t="s">
        <v>1213</v>
      </c>
      <c r="S1103" s="5" t="s">
        <v>1213</v>
      </c>
    </row>
    <row r="1104" spans="1:19" ht="15.75" customHeight="1" x14ac:dyDescent="0.2">
      <c r="A1104" s="5">
        <v>1101</v>
      </c>
      <c r="B1104" s="5" t="s">
        <v>1110</v>
      </c>
      <c r="C1104" s="14" t="str">
        <f>VLOOKUP(B1104,'GSM 750'!$C$2:$G$729,5,FALSE)</f>
        <v>GHGD 250</v>
      </c>
      <c r="D1104" s="98">
        <v>45104</v>
      </c>
      <c r="E1104" s="5" t="s">
        <v>4369</v>
      </c>
      <c r="F1104" s="5" t="s">
        <v>4370</v>
      </c>
      <c r="G1104" s="5" t="s">
        <v>4371</v>
      </c>
      <c r="H1104" s="5" t="s">
        <v>4376</v>
      </c>
      <c r="I1104" s="5" t="s">
        <v>1376</v>
      </c>
      <c r="J1104" s="5" t="s">
        <v>1211</v>
      </c>
      <c r="K1104" s="5" t="s">
        <v>1212</v>
      </c>
      <c r="L1104" s="5" t="s">
        <v>4373</v>
      </c>
      <c r="M1104" s="5" t="s">
        <v>1213</v>
      </c>
      <c r="N1104" s="5" t="s">
        <v>1213</v>
      </c>
      <c r="O1104" s="5" t="s">
        <v>1213</v>
      </c>
      <c r="P1104" s="5" t="s">
        <v>1213</v>
      </c>
      <c r="Q1104" s="5" t="s">
        <v>1213</v>
      </c>
      <c r="R1104" s="5" t="s">
        <v>1213</v>
      </c>
      <c r="S1104" s="5" t="s">
        <v>1213</v>
      </c>
    </row>
    <row r="1105" spans="1:19" ht="15.75" customHeight="1" x14ac:dyDescent="0.2">
      <c r="A1105" s="5">
        <v>1102</v>
      </c>
      <c r="B1105" s="5" t="s">
        <v>1130</v>
      </c>
      <c r="C1105" s="14" t="str">
        <f>VLOOKUP(B1105,'GSM 750'!$C$2:$G$729,5,FALSE)</f>
        <v>GHGD 250</v>
      </c>
      <c r="D1105" s="98">
        <v>45104</v>
      </c>
      <c r="E1105" s="5" t="s">
        <v>1250</v>
      </c>
      <c r="F1105" s="5" t="s">
        <v>1250</v>
      </c>
      <c r="G1105" s="5" t="s">
        <v>4464</v>
      </c>
      <c r="H1105" s="5" t="s">
        <v>4372</v>
      </c>
      <c r="I1105" s="5" t="s">
        <v>1376</v>
      </c>
      <c r="J1105" s="5" t="s">
        <v>1211</v>
      </c>
      <c r="K1105" s="5" t="s">
        <v>1212</v>
      </c>
      <c r="L1105" s="5" t="s">
        <v>4373</v>
      </c>
      <c r="M1105" s="5" t="s">
        <v>1213</v>
      </c>
      <c r="N1105" s="5" t="s">
        <v>1213</v>
      </c>
      <c r="O1105" s="5" t="s">
        <v>1213</v>
      </c>
      <c r="P1105" s="5" t="s">
        <v>1213</v>
      </c>
      <c r="Q1105" s="5" t="s">
        <v>1213</v>
      </c>
      <c r="R1105" s="5" t="s">
        <v>1213</v>
      </c>
      <c r="S1105" s="5" t="s">
        <v>1213</v>
      </c>
    </row>
    <row r="1106" spans="1:19" ht="15.75" customHeight="1" x14ac:dyDescent="0.2">
      <c r="A1106" s="5">
        <v>1103</v>
      </c>
      <c r="B1106" s="5" t="s">
        <v>445</v>
      </c>
      <c r="C1106" s="14" t="str">
        <f>VLOOKUP(B1106,'GSM 750'!$C$2:$G$729,5,FALSE)</f>
        <v>GHGD 500</v>
      </c>
      <c r="D1106" s="98">
        <v>45105</v>
      </c>
      <c r="E1106" s="5" t="s">
        <v>4369</v>
      </c>
      <c r="F1106" s="5" t="s">
        <v>4370</v>
      </c>
      <c r="G1106" s="5" t="s">
        <v>4371</v>
      </c>
      <c r="H1106" s="5" t="s">
        <v>4372</v>
      </c>
      <c r="I1106" s="5" t="s">
        <v>4341</v>
      </c>
      <c r="J1106" s="5" t="s">
        <v>1211</v>
      </c>
      <c r="K1106" s="5" t="s">
        <v>1212</v>
      </c>
      <c r="L1106" s="5" t="s">
        <v>4373</v>
      </c>
      <c r="M1106" s="5" t="s">
        <v>1213</v>
      </c>
      <c r="N1106" s="5" t="s">
        <v>1213</v>
      </c>
      <c r="O1106" s="5" t="s">
        <v>1213</v>
      </c>
      <c r="P1106" s="5" t="s">
        <v>1213</v>
      </c>
      <c r="Q1106" s="5" t="s">
        <v>1213</v>
      </c>
      <c r="R1106" s="5" t="s">
        <v>1213</v>
      </c>
      <c r="S1106" s="5" t="s">
        <v>1213</v>
      </c>
    </row>
    <row r="1107" spans="1:19" ht="15.75" customHeight="1" x14ac:dyDescent="0.2">
      <c r="A1107" s="5">
        <v>1104</v>
      </c>
      <c r="B1107" s="5" t="s">
        <v>696</v>
      </c>
      <c r="C1107" s="14" t="str">
        <f>VLOOKUP(B1107,'GSM 750'!$C$2:$G$729,5,FALSE)</f>
        <v>GHGD 500</v>
      </c>
      <c r="D1107" s="98">
        <v>45105</v>
      </c>
      <c r="E1107" s="5" t="s">
        <v>4369</v>
      </c>
      <c r="F1107" s="5" t="s">
        <v>4370</v>
      </c>
      <c r="G1107" s="5" t="s">
        <v>4487</v>
      </c>
      <c r="H1107" s="5" t="s">
        <v>4374</v>
      </c>
      <c r="I1107" s="5" t="s">
        <v>1382</v>
      </c>
      <c r="J1107" s="5" t="s">
        <v>1211</v>
      </c>
      <c r="K1107" s="5" t="s">
        <v>1212</v>
      </c>
      <c r="L1107" s="5" t="s">
        <v>4373</v>
      </c>
      <c r="M1107" s="5" t="s">
        <v>1213</v>
      </c>
      <c r="N1107" s="5" t="s">
        <v>1213</v>
      </c>
      <c r="O1107" s="5" t="s">
        <v>1213</v>
      </c>
      <c r="P1107" s="5" t="s">
        <v>1213</v>
      </c>
      <c r="Q1107" s="5" t="s">
        <v>1213</v>
      </c>
      <c r="R1107" s="5" t="s">
        <v>1213</v>
      </c>
      <c r="S1107" s="5" t="s">
        <v>1213</v>
      </c>
    </row>
    <row r="1108" spans="1:19" ht="15.75" customHeight="1" x14ac:dyDescent="0.2">
      <c r="A1108" s="5">
        <v>1105</v>
      </c>
      <c r="B1108" s="5" t="s">
        <v>460</v>
      </c>
      <c r="C1108" s="14" t="str">
        <f>VLOOKUP(B1108,'GSM 750'!$C$2:$G$729,5,FALSE)</f>
        <v>GHGD 500</v>
      </c>
      <c r="D1108" s="98">
        <v>45105</v>
      </c>
      <c r="E1108" s="5" t="s">
        <v>4369</v>
      </c>
      <c r="F1108" s="5" t="s">
        <v>4370</v>
      </c>
      <c r="G1108" s="5" t="s">
        <v>4488</v>
      </c>
      <c r="H1108" s="5" t="s">
        <v>4374</v>
      </c>
      <c r="I1108" s="5" t="s">
        <v>1376</v>
      </c>
      <c r="J1108" s="5" t="s">
        <v>1211</v>
      </c>
      <c r="K1108" s="5" t="s">
        <v>1212</v>
      </c>
      <c r="L1108" s="5" t="s">
        <v>4373</v>
      </c>
      <c r="M1108" s="5" t="s">
        <v>1213</v>
      </c>
      <c r="N1108" s="5" t="s">
        <v>1213</v>
      </c>
      <c r="O1108" s="5" t="s">
        <v>1213</v>
      </c>
      <c r="P1108" s="5" t="s">
        <v>1213</v>
      </c>
      <c r="Q1108" s="5" t="s">
        <v>1213</v>
      </c>
      <c r="R1108" s="5" t="s">
        <v>1213</v>
      </c>
      <c r="S1108" s="5" t="s">
        <v>1213</v>
      </c>
    </row>
    <row r="1109" spans="1:19" ht="15.75" customHeight="1" x14ac:dyDescent="0.2">
      <c r="A1109" s="5">
        <v>1106</v>
      </c>
      <c r="B1109" s="5" t="s">
        <v>553</v>
      </c>
      <c r="C1109" s="14" t="str">
        <f>VLOOKUP(B1109,'GSM 750'!$C$2:$G$729,5,FALSE)</f>
        <v>GHGD 500</v>
      </c>
      <c r="D1109" s="98">
        <v>45105</v>
      </c>
      <c r="E1109" s="5" t="s">
        <v>4369</v>
      </c>
      <c r="F1109" s="5" t="s">
        <v>4370</v>
      </c>
      <c r="G1109" s="5" t="s">
        <v>4371</v>
      </c>
      <c r="H1109" s="5" t="s">
        <v>4374</v>
      </c>
      <c r="I1109" s="5" t="s">
        <v>1382</v>
      </c>
      <c r="J1109" s="5" t="s">
        <v>1211</v>
      </c>
      <c r="K1109" s="5" t="s">
        <v>1212</v>
      </c>
      <c r="L1109" s="5" t="s">
        <v>4373</v>
      </c>
      <c r="M1109" s="5" t="s">
        <v>1213</v>
      </c>
      <c r="N1109" s="5" t="s">
        <v>1213</v>
      </c>
      <c r="O1109" s="5" t="s">
        <v>1213</v>
      </c>
      <c r="P1109" s="5" t="s">
        <v>1213</v>
      </c>
      <c r="Q1109" s="5" t="s">
        <v>1213</v>
      </c>
      <c r="R1109" s="5" t="s">
        <v>1213</v>
      </c>
      <c r="S1109" s="5" t="s">
        <v>1213</v>
      </c>
    </row>
    <row r="1110" spans="1:19" ht="15.75" customHeight="1" x14ac:dyDescent="0.2">
      <c r="A1110" s="5">
        <v>1107</v>
      </c>
      <c r="B1110" s="5" t="s">
        <v>919</v>
      </c>
      <c r="C1110" s="14" t="str">
        <f>VLOOKUP(B1110,'GSM 750'!$C$2:$G$729,5,FALSE)</f>
        <v>GHGD 250</v>
      </c>
      <c r="D1110" s="98">
        <v>45105</v>
      </c>
      <c r="E1110" s="5" t="s">
        <v>4369</v>
      </c>
      <c r="F1110" s="5" t="s">
        <v>4370</v>
      </c>
      <c r="G1110" s="5" t="s">
        <v>4371</v>
      </c>
      <c r="H1110" s="5" t="s">
        <v>4376</v>
      </c>
      <c r="I1110" s="5" t="s">
        <v>1376</v>
      </c>
      <c r="J1110" s="5" t="s">
        <v>1211</v>
      </c>
      <c r="K1110" s="5" t="s">
        <v>1212</v>
      </c>
      <c r="L1110" s="5" t="s">
        <v>4373</v>
      </c>
      <c r="M1110" s="5" t="s">
        <v>1213</v>
      </c>
      <c r="N1110" s="5" t="s">
        <v>1213</v>
      </c>
      <c r="O1110" s="5" t="s">
        <v>1213</v>
      </c>
      <c r="P1110" s="5" t="s">
        <v>1213</v>
      </c>
      <c r="Q1110" s="5" t="s">
        <v>1213</v>
      </c>
      <c r="R1110" s="5" t="s">
        <v>1213</v>
      </c>
      <c r="S1110" s="5" t="s">
        <v>1213</v>
      </c>
    </row>
    <row r="1111" spans="1:19" ht="15.75" customHeight="1" x14ac:dyDescent="0.2">
      <c r="A1111" s="5">
        <v>1108</v>
      </c>
      <c r="B1111" s="5" t="s">
        <v>592</v>
      </c>
      <c r="C1111" s="14" t="str">
        <f>VLOOKUP(B1111,'GSM 750'!$C$2:$G$729,5,FALSE)</f>
        <v>GHGD 500</v>
      </c>
      <c r="D1111" s="98">
        <v>45105</v>
      </c>
      <c r="E1111" s="5" t="s">
        <v>4369</v>
      </c>
      <c r="F1111" s="5" t="s">
        <v>4370</v>
      </c>
      <c r="G1111" s="5" t="s">
        <v>4488</v>
      </c>
      <c r="H1111" s="5" t="s">
        <v>4375</v>
      </c>
      <c r="I1111" s="5" t="s">
        <v>1376</v>
      </c>
      <c r="J1111" s="5" t="s">
        <v>1211</v>
      </c>
      <c r="K1111" s="5" t="s">
        <v>1212</v>
      </c>
      <c r="L1111" s="5" t="s">
        <v>4373</v>
      </c>
      <c r="M1111" s="5" t="s">
        <v>1213</v>
      </c>
      <c r="N1111" s="5" t="s">
        <v>1213</v>
      </c>
      <c r="O1111" s="5" t="s">
        <v>1213</v>
      </c>
      <c r="P1111" s="5" t="s">
        <v>1213</v>
      </c>
      <c r="Q1111" s="5" t="s">
        <v>1213</v>
      </c>
      <c r="R1111" s="5" t="s">
        <v>1213</v>
      </c>
      <c r="S1111" s="5" t="s">
        <v>1213</v>
      </c>
    </row>
    <row r="1112" spans="1:19" ht="15.75" customHeight="1" x14ac:dyDescent="0.2">
      <c r="A1112" s="5">
        <v>1109</v>
      </c>
      <c r="B1112" s="5" t="s">
        <v>713</v>
      </c>
      <c r="C1112" s="14" t="str">
        <f>VLOOKUP(B1112,'GSM 750'!$C$2:$G$729,5,FALSE)</f>
        <v>GHGD 500</v>
      </c>
      <c r="D1112" s="98">
        <v>45105</v>
      </c>
      <c r="E1112" s="5" t="s">
        <v>4369</v>
      </c>
      <c r="F1112" s="5" t="s">
        <v>4370</v>
      </c>
      <c r="G1112" s="5" t="s">
        <v>4371</v>
      </c>
      <c r="H1112" s="5" t="s">
        <v>4375</v>
      </c>
      <c r="I1112" s="5" t="s">
        <v>1376</v>
      </c>
      <c r="J1112" s="5" t="s">
        <v>1211</v>
      </c>
      <c r="K1112" s="5" t="s">
        <v>1212</v>
      </c>
      <c r="L1112" s="5" t="s">
        <v>4373</v>
      </c>
      <c r="M1112" s="5" t="s">
        <v>1213</v>
      </c>
      <c r="N1112" s="5" t="s">
        <v>1213</v>
      </c>
      <c r="O1112" s="5" t="s">
        <v>1213</v>
      </c>
      <c r="P1112" s="5" t="s">
        <v>1213</v>
      </c>
      <c r="Q1112" s="5" t="s">
        <v>1213</v>
      </c>
      <c r="R1112" s="5" t="s">
        <v>1213</v>
      </c>
      <c r="S1112" s="5" t="s">
        <v>1213</v>
      </c>
    </row>
    <row r="1113" spans="1:19" ht="15.75" customHeight="1" x14ac:dyDescent="0.2">
      <c r="A1113" s="5">
        <v>1110</v>
      </c>
      <c r="B1113" s="5" t="s">
        <v>810</v>
      </c>
      <c r="C1113" s="14" t="str">
        <f>VLOOKUP(B1113,'GSM 750'!$C$2:$G$729,5,FALSE)</f>
        <v>GHGD 500</v>
      </c>
      <c r="D1113" s="98">
        <v>45105</v>
      </c>
      <c r="E1113" s="5" t="s">
        <v>4369</v>
      </c>
      <c r="F1113" s="5" t="s">
        <v>4370</v>
      </c>
      <c r="G1113" s="5" t="s">
        <v>4371</v>
      </c>
      <c r="H1113" s="5" t="s">
        <v>4374</v>
      </c>
      <c r="I1113" s="5" t="s">
        <v>1376</v>
      </c>
      <c r="J1113" s="5" t="s">
        <v>1211</v>
      </c>
      <c r="K1113" s="5" t="s">
        <v>1212</v>
      </c>
      <c r="L1113" s="5" t="s">
        <v>4373</v>
      </c>
      <c r="M1113" s="5" t="s">
        <v>1213</v>
      </c>
      <c r="N1113" s="5" t="s">
        <v>1213</v>
      </c>
      <c r="O1113" s="5" t="s">
        <v>1213</v>
      </c>
      <c r="P1113" s="5" t="s">
        <v>1213</v>
      </c>
      <c r="Q1113" s="5" t="s">
        <v>1213</v>
      </c>
      <c r="R1113" s="5" t="s">
        <v>1213</v>
      </c>
      <c r="S1113" s="5" t="s">
        <v>1213</v>
      </c>
    </row>
    <row r="1114" spans="1:19" ht="15.75" customHeight="1" x14ac:dyDescent="0.2">
      <c r="A1114" s="5">
        <v>1111</v>
      </c>
      <c r="B1114" s="5" t="s">
        <v>567</v>
      </c>
      <c r="C1114" s="14" t="str">
        <f>VLOOKUP(B1114,'GSM 750'!$C$2:$G$729,5,FALSE)</f>
        <v>GHGD 500</v>
      </c>
      <c r="D1114" s="98">
        <v>45105</v>
      </c>
      <c r="E1114" s="5" t="s">
        <v>4369</v>
      </c>
      <c r="F1114" s="5" t="s">
        <v>4370</v>
      </c>
      <c r="G1114" s="5" t="s">
        <v>4371</v>
      </c>
      <c r="H1114" s="5" t="s">
        <v>4374</v>
      </c>
      <c r="I1114" s="5" t="s">
        <v>1376</v>
      </c>
      <c r="J1114" s="5" t="s">
        <v>1211</v>
      </c>
      <c r="K1114" s="5" t="s">
        <v>1212</v>
      </c>
      <c r="L1114" s="5" t="s">
        <v>4373</v>
      </c>
      <c r="M1114" s="5" t="s">
        <v>1213</v>
      </c>
      <c r="N1114" s="5" t="s">
        <v>1213</v>
      </c>
      <c r="O1114" s="5" t="s">
        <v>1213</v>
      </c>
      <c r="P1114" s="5" t="s">
        <v>1213</v>
      </c>
      <c r="Q1114" s="5" t="s">
        <v>1213</v>
      </c>
      <c r="R1114" s="5" t="s">
        <v>1213</v>
      </c>
      <c r="S1114" s="5" t="s">
        <v>1213</v>
      </c>
    </row>
    <row r="1115" spans="1:19" ht="15.75" customHeight="1" x14ac:dyDescent="0.2">
      <c r="A1115" s="5">
        <v>1112</v>
      </c>
      <c r="B1115" s="5" t="s">
        <v>928</v>
      </c>
      <c r="C1115" s="14" t="str">
        <f>VLOOKUP(B1115,'GSM 750'!$C$2:$G$729,5,FALSE)</f>
        <v>GHGD 250</v>
      </c>
      <c r="D1115" s="98">
        <v>45105</v>
      </c>
      <c r="E1115" s="5" t="s">
        <v>4369</v>
      </c>
      <c r="F1115" s="5" t="s">
        <v>4370</v>
      </c>
      <c r="G1115" s="5" t="s">
        <v>4458</v>
      </c>
      <c r="H1115" s="5" t="s">
        <v>4374</v>
      </c>
      <c r="I1115" s="5" t="s">
        <v>1376</v>
      </c>
      <c r="J1115" s="5" t="s">
        <v>1211</v>
      </c>
      <c r="K1115" s="5" t="s">
        <v>1212</v>
      </c>
      <c r="L1115" s="5" t="s">
        <v>4373</v>
      </c>
      <c r="M1115" s="5" t="s">
        <v>1213</v>
      </c>
      <c r="N1115" s="5" t="s">
        <v>1213</v>
      </c>
      <c r="O1115" s="5" t="s">
        <v>1213</v>
      </c>
      <c r="P1115" s="5" t="s">
        <v>1213</v>
      </c>
      <c r="Q1115" s="5" t="s">
        <v>1213</v>
      </c>
      <c r="R1115" s="5" t="s">
        <v>1213</v>
      </c>
      <c r="S1115" s="5" t="s">
        <v>1213</v>
      </c>
    </row>
    <row r="1116" spans="1:19" ht="15.75" customHeight="1" x14ac:dyDescent="0.2">
      <c r="A1116" s="5">
        <v>1113</v>
      </c>
      <c r="B1116" s="5" t="s">
        <v>525</v>
      </c>
      <c r="C1116" s="14" t="str">
        <f>VLOOKUP(B1116,'GSM 750'!$C$2:$G$729,5,FALSE)</f>
        <v>GHGD 500</v>
      </c>
      <c r="D1116" s="98">
        <v>45105</v>
      </c>
      <c r="E1116" s="5" t="s">
        <v>4369</v>
      </c>
      <c r="F1116" s="5" t="s">
        <v>4370</v>
      </c>
      <c r="G1116" s="5" t="s">
        <v>4488</v>
      </c>
      <c r="H1116" s="5" t="s">
        <v>4376</v>
      </c>
      <c r="I1116" s="5" t="s">
        <v>1376</v>
      </c>
      <c r="J1116" s="5" t="s">
        <v>1211</v>
      </c>
      <c r="K1116" s="5" t="s">
        <v>1212</v>
      </c>
      <c r="L1116" s="5" t="s">
        <v>4373</v>
      </c>
      <c r="M1116" s="5" t="s">
        <v>1213</v>
      </c>
      <c r="N1116" s="5" t="s">
        <v>1213</v>
      </c>
      <c r="O1116" s="5" t="s">
        <v>1213</v>
      </c>
      <c r="P1116" s="5" t="s">
        <v>1213</v>
      </c>
      <c r="Q1116" s="5" t="s">
        <v>1213</v>
      </c>
      <c r="R1116" s="5" t="s">
        <v>1213</v>
      </c>
      <c r="S1116" s="5" t="s">
        <v>1213</v>
      </c>
    </row>
    <row r="1117" spans="1:19" ht="15.75" customHeight="1" x14ac:dyDescent="0.2">
      <c r="A1117" s="5">
        <v>1114</v>
      </c>
      <c r="B1117" s="5" t="s">
        <v>3043</v>
      </c>
      <c r="C1117" s="14" t="str">
        <f>VLOOKUP(B1117,'GSM 750'!$C$2:$G$729,5,FALSE)</f>
        <v>GHGD 500</v>
      </c>
      <c r="D1117" s="98">
        <v>45105</v>
      </c>
      <c r="E1117" s="5" t="s">
        <v>1250</v>
      </c>
      <c r="F1117" s="5" t="s">
        <v>4370</v>
      </c>
      <c r="G1117" s="5" t="s">
        <v>4489</v>
      </c>
      <c r="H1117" s="5" t="s">
        <v>4375</v>
      </c>
      <c r="I1117" s="5" t="s">
        <v>4341</v>
      </c>
      <c r="J1117" s="5" t="s">
        <v>1211</v>
      </c>
      <c r="K1117" s="5" t="s">
        <v>1212</v>
      </c>
      <c r="L1117" s="5" t="s">
        <v>4373</v>
      </c>
      <c r="M1117" s="5" t="s">
        <v>1213</v>
      </c>
      <c r="N1117" s="5" t="s">
        <v>1213</v>
      </c>
      <c r="O1117" s="5" t="s">
        <v>1213</v>
      </c>
      <c r="P1117" s="5" t="s">
        <v>1213</v>
      </c>
      <c r="Q1117" s="5" t="s">
        <v>1213</v>
      </c>
      <c r="R1117" s="5" t="s">
        <v>1213</v>
      </c>
      <c r="S1117" s="5" t="s">
        <v>1213</v>
      </c>
    </row>
    <row r="1118" spans="1:19" ht="15.75" customHeight="1" x14ac:dyDescent="0.2">
      <c r="A1118" s="5">
        <v>1115</v>
      </c>
      <c r="B1118" s="5" t="s">
        <v>1241</v>
      </c>
      <c r="C1118" s="14" t="e">
        <f>VLOOKUP(B1118,'GSM 750'!$C$2:$G$729,5,FALSE)</f>
        <v>#N/A</v>
      </c>
      <c r="D1118" s="98">
        <v>45106</v>
      </c>
      <c r="E1118" s="5" t="s">
        <v>4369</v>
      </c>
      <c r="F1118" s="5" t="s">
        <v>4370</v>
      </c>
      <c r="G1118" s="5" t="s">
        <v>4371</v>
      </c>
      <c r="H1118" s="5" t="s">
        <v>4372</v>
      </c>
      <c r="I1118" s="5" t="s">
        <v>1382</v>
      </c>
      <c r="J1118" s="5" t="s">
        <v>1211</v>
      </c>
      <c r="K1118" s="5" t="s">
        <v>1212</v>
      </c>
      <c r="L1118" s="5" t="s">
        <v>4373</v>
      </c>
      <c r="M1118" s="5" t="s">
        <v>1213</v>
      </c>
      <c r="N1118" s="5" t="s">
        <v>1213</v>
      </c>
      <c r="O1118" s="5" t="s">
        <v>1213</v>
      </c>
      <c r="P1118" s="5" t="s">
        <v>1213</v>
      </c>
      <c r="Q1118" s="5" t="s">
        <v>1213</v>
      </c>
      <c r="R1118" s="5" t="s">
        <v>1213</v>
      </c>
      <c r="S1118" s="5" t="s">
        <v>1213</v>
      </c>
    </row>
    <row r="1119" spans="1:19" ht="15.75" customHeight="1" x14ac:dyDescent="0.2">
      <c r="A1119" s="5">
        <v>1116</v>
      </c>
      <c r="B1119" s="5" t="s">
        <v>4490</v>
      </c>
      <c r="C1119" s="14" t="e">
        <f>VLOOKUP(B1119,'GSM 750'!$C$2:$G$729,5,FALSE)</f>
        <v>#N/A</v>
      </c>
      <c r="D1119" s="98">
        <v>45106</v>
      </c>
      <c r="E1119" s="5" t="s">
        <v>4369</v>
      </c>
      <c r="F1119" s="5" t="s">
        <v>4370</v>
      </c>
      <c r="G1119" s="5" t="s">
        <v>4371</v>
      </c>
      <c r="H1119" s="5" t="s">
        <v>4374</v>
      </c>
      <c r="I1119" s="5" t="s">
        <v>1376</v>
      </c>
      <c r="J1119" s="5" t="s">
        <v>1211</v>
      </c>
      <c r="K1119" s="5" t="s">
        <v>1212</v>
      </c>
      <c r="L1119" s="5" t="s">
        <v>4373</v>
      </c>
      <c r="M1119" s="5" t="s">
        <v>1213</v>
      </c>
      <c r="N1119" s="5" t="s">
        <v>1213</v>
      </c>
      <c r="O1119" s="5" t="s">
        <v>1213</v>
      </c>
      <c r="P1119" s="5" t="s">
        <v>1213</v>
      </c>
      <c r="Q1119" s="5" t="s">
        <v>1213</v>
      </c>
      <c r="R1119" s="5" t="s">
        <v>1213</v>
      </c>
      <c r="S1119" s="5" t="s">
        <v>1213</v>
      </c>
    </row>
    <row r="1120" spans="1:19" ht="15.75" customHeight="1" x14ac:dyDescent="0.2">
      <c r="A1120" s="5">
        <v>1117</v>
      </c>
      <c r="B1120" s="5" t="s">
        <v>692</v>
      </c>
      <c r="C1120" s="14" t="str">
        <f>VLOOKUP(B1120,'GSM 750'!$C$2:$G$729,5,FALSE)</f>
        <v>GHGD 500</v>
      </c>
      <c r="D1120" s="98">
        <v>45106</v>
      </c>
      <c r="E1120" s="5" t="s">
        <v>4369</v>
      </c>
      <c r="F1120" s="5" t="s">
        <v>4370</v>
      </c>
      <c r="G1120" s="5" t="s">
        <v>4371</v>
      </c>
      <c r="H1120" s="5" t="s">
        <v>4374</v>
      </c>
      <c r="I1120" s="5" t="s">
        <v>1376</v>
      </c>
      <c r="J1120" s="5" t="s">
        <v>1211</v>
      </c>
      <c r="K1120" s="5" t="s">
        <v>1212</v>
      </c>
      <c r="L1120" s="5" t="s">
        <v>4373</v>
      </c>
      <c r="M1120" s="5" t="s">
        <v>1213</v>
      </c>
      <c r="N1120" s="5" t="s">
        <v>1213</v>
      </c>
      <c r="O1120" s="5" t="s">
        <v>1213</v>
      </c>
      <c r="P1120" s="5" t="s">
        <v>1213</v>
      </c>
      <c r="Q1120" s="5" t="s">
        <v>1213</v>
      </c>
      <c r="R1120" s="5" t="s">
        <v>1213</v>
      </c>
      <c r="S1120" s="5" t="s">
        <v>1213</v>
      </c>
    </row>
    <row r="1121" spans="1:19" ht="15.75" customHeight="1" x14ac:dyDescent="0.2">
      <c r="A1121" s="5">
        <v>1118</v>
      </c>
      <c r="B1121" s="5" t="s">
        <v>612</v>
      </c>
      <c r="C1121" s="14" t="str">
        <f>VLOOKUP(B1121,'GSM 750'!$C$2:$G$729,5,FALSE)</f>
        <v>GHGD 500</v>
      </c>
      <c r="D1121" s="98">
        <v>45106</v>
      </c>
      <c r="E1121" s="5" t="s">
        <v>4369</v>
      </c>
      <c r="F1121" s="5" t="s">
        <v>4370</v>
      </c>
      <c r="G1121" s="5" t="s">
        <v>4371</v>
      </c>
      <c r="H1121" s="5" t="s">
        <v>4376</v>
      </c>
      <c r="I1121" s="5" t="s">
        <v>1376</v>
      </c>
      <c r="J1121" s="5" t="s">
        <v>1211</v>
      </c>
      <c r="K1121" s="5" t="s">
        <v>1212</v>
      </c>
      <c r="L1121" s="5" t="s">
        <v>4373</v>
      </c>
      <c r="M1121" s="5" t="s">
        <v>1213</v>
      </c>
      <c r="N1121" s="5" t="s">
        <v>1213</v>
      </c>
      <c r="O1121" s="5" t="s">
        <v>1213</v>
      </c>
      <c r="P1121" s="5" t="s">
        <v>1213</v>
      </c>
      <c r="Q1121" s="5" t="s">
        <v>1213</v>
      </c>
      <c r="R1121" s="5" t="s">
        <v>1213</v>
      </c>
      <c r="S1121" s="5" t="s">
        <v>1213</v>
      </c>
    </row>
    <row r="1122" spans="1:19" ht="15.75" customHeight="1" x14ac:dyDescent="0.2">
      <c r="A1122" s="5">
        <v>1119</v>
      </c>
      <c r="B1122" s="5" t="s">
        <v>613</v>
      </c>
      <c r="C1122" s="14" t="str">
        <f>VLOOKUP(B1122,'GSM 750'!$C$2:$G$729,5,FALSE)</f>
        <v>GHGD 500</v>
      </c>
      <c r="D1122" s="98">
        <v>45106</v>
      </c>
      <c r="E1122" s="5" t="s">
        <v>4369</v>
      </c>
      <c r="F1122" s="5" t="s">
        <v>4370</v>
      </c>
      <c r="G1122" s="5" t="s">
        <v>4371</v>
      </c>
      <c r="H1122" s="5" t="s">
        <v>4376</v>
      </c>
      <c r="I1122" s="5" t="s">
        <v>1376</v>
      </c>
      <c r="J1122" s="5" t="s">
        <v>1211</v>
      </c>
      <c r="K1122" s="5" t="s">
        <v>1212</v>
      </c>
      <c r="L1122" s="5" t="s">
        <v>4373</v>
      </c>
      <c r="M1122" s="5" t="s">
        <v>1213</v>
      </c>
      <c r="N1122" s="5" t="s">
        <v>1213</v>
      </c>
      <c r="O1122" s="5" t="s">
        <v>1213</v>
      </c>
      <c r="P1122" s="5" t="s">
        <v>1213</v>
      </c>
      <c r="Q1122" s="5" t="s">
        <v>1213</v>
      </c>
      <c r="R1122" s="5" t="s">
        <v>1213</v>
      </c>
      <c r="S1122" s="5" t="s">
        <v>1213</v>
      </c>
    </row>
    <row r="1123" spans="1:19" ht="15.75" customHeight="1" x14ac:dyDescent="0.2">
      <c r="A1123" s="5">
        <v>1120</v>
      </c>
      <c r="B1123" s="5" t="s">
        <v>647</v>
      </c>
      <c r="C1123" s="14" t="str">
        <f>VLOOKUP(B1123,'GSM 750'!$C$2:$G$729,5,FALSE)</f>
        <v>GHGD 500</v>
      </c>
      <c r="D1123" s="98">
        <v>45106</v>
      </c>
      <c r="E1123" s="5" t="s">
        <v>4369</v>
      </c>
      <c r="F1123" s="5" t="s">
        <v>4370</v>
      </c>
      <c r="G1123" s="5" t="s">
        <v>4371</v>
      </c>
      <c r="H1123" s="5" t="s">
        <v>4376</v>
      </c>
      <c r="I1123" s="5" t="s">
        <v>4341</v>
      </c>
      <c r="J1123" s="5" t="s">
        <v>1211</v>
      </c>
      <c r="K1123" s="5" t="s">
        <v>1212</v>
      </c>
      <c r="L1123" s="5" t="s">
        <v>4373</v>
      </c>
      <c r="M1123" s="5" t="s">
        <v>1213</v>
      </c>
      <c r="N1123" s="5" t="s">
        <v>1213</v>
      </c>
      <c r="O1123" s="5" t="s">
        <v>1213</v>
      </c>
      <c r="P1123" s="5" t="s">
        <v>1213</v>
      </c>
      <c r="Q1123" s="5" t="s">
        <v>1213</v>
      </c>
      <c r="R1123" s="5" t="s">
        <v>1213</v>
      </c>
      <c r="S1123" s="5" t="s">
        <v>1213</v>
      </c>
    </row>
    <row r="1124" spans="1:19" ht="15.75" customHeight="1" x14ac:dyDescent="0.2">
      <c r="A1124" s="5">
        <v>1121</v>
      </c>
      <c r="B1124" s="5" t="s">
        <v>1008</v>
      </c>
      <c r="C1124" s="14" t="str">
        <f>VLOOKUP(B1124,'GSM 750'!$C$2:$G$729,5,FALSE)</f>
        <v>GHGD 250</v>
      </c>
      <c r="D1124" s="98">
        <v>45106</v>
      </c>
      <c r="E1124" s="5" t="s">
        <v>4369</v>
      </c>
      <c r="F1124" s="5" t="s">
        <v>4370</v>
      </c>
      <c r="G1124" s="5" t="s">
        <v>4371</v>
      </c>
      <c r="H1124" s="5" t="s">
        <v>4376</v>
      </c>
      <c r="I1124" s="5" t="s">
        <v>1376</v>
      </c>
      <c r="J1124" s="5" t="s">
        <v>1211</v>
      </c>
      <c r="K1124" s="5" t="s">
        <v>1212</v>
      </c>
      <c r="L1124" s="5" t="s">
        <v>4373</v>
      </c>
      <c r="M1124" s="5" t="s">
        <v>1213</v>
      </c>
      <c r="N1124" s="5" t="s">
        <v>1213</v>
      </c>
      <c r="O1124" s="5" t="s">
        <v>1213</v>
      </c>
      <c r="P1124" s="5" t="s">
        <v>1213</v>
      </c>
      <c r="Q1124" s="5" t="s">
        <v>1213</v>
      </c>
      <c r="R1124" s="5" t="s">
        <v>1213</v>
      </c>
      <c r="S1124" s="5" t="s">
        <v>1213</v>
      </c>
    </row>
    <row r="1125" spans="1:19" ht="15.75" customHeight="1" x14ac:dyDescent="0.2">
      <c r="A1125" s="5">
        <v>1122</v>
      </c>
      <c r="B1125" s="5" t="s">
        <v>570</v>
      </c>
      <c r="C1125" s="14" t="str">
        <f>VLOOKUP(B1125,'GSM 750'!$C$2:$G$729,5,FALSE)</f>
        <v>GHGD 500</v>
      </c>
      <c r="D1125" s="98">
        <v>45106</v>
      </c>
      <c r="E1125" s="5" t="s">
        <v>4369</v>
      </c>
      <c r="F1125" s="5" t="s">
        <v>4370</v>
      </c>
      <c r="G1125" s="5" t="s">
        <v>4371</v>
      </c>
      <c r="H1125" s="5" t="s">
        <v>4375</v>
      </c>
      <c r="I1125" s="5" t="s">
        <v>1376</v>
      </c>
      <c r="J1125" s="5" t="s">
        <v>1211</v>
      </c>
      <c r="K1125" s="5" t="s">
        <v>1212</v>
      </c>
      <c r="L1125" s="5" t="s">
        <v>4373</v>
      </c>
      <c r="M1125" s="5" t="s">
        <v>1213</v>
      </c>
      <c r="N1125" s="5" t="s">
        <v>1213</v>
      </c>
      <c r="O1125" s="5" t="s">
        <v>1213</v>
      </c>
      <c r="P1125" s="5" t="s">
        <v>1213</v>
      </c>
      <c r="Q1125" s="5" t="s">
        <v>1213</v>
      </c>
      <c r="R1125" s="5" t="s">
        <v>1213</v>
      </c>
      <c r="S1125" s="5" t="s">
        <v>1213</v>
      </c>
    </row>
    <row r="1126" spans="1:19" ht="15.75" customHeight="1" x14ac:dyDescent="0.2">
      <c r="A1126" s="5">
        <v>1123</v>
      </c>
      <c r="B1126" s="5" t="s">
        <v>724</v>
      </c>
      <c r="C1126" s="14" t="str">
        <f>VLOOKUP(B1126,'GSM 750'!$C$2:$G$729,5,FALSE)</f>
        <v>GHGD 500</v>
      </c>
      <c r="D1126" s="98">
        <v>45106</v>
      </c>
      <c r="E1126" s="5" t="s">
        <v>4369</v>
      </c>
      <c r="F1126" s="5" t="s">
        <v>4370</v>
      </c>
      <c r="G1126" s="5" t="s">
        <v>4371</v>
      </c>
      <c r="H1126" s="5" t="s">
        <v>4375</v>
      </c>
      <c r="I1126" s="5" t="s">
        <v>1376</v>
      </c>
      <c r="J1126" s="5" t="s">
        <v>1211</v>
      </c>
      <c r="K1126" s="5" t="s">
        <v>1212</v>
      </c>
      <c r="L1126" s="5" t="s">
        <v>4373</v>
      </c>
      <c r="M1126" s="5" t="s">
        <v>1213</v>
      </c>
      <c r="N1126" s="5" t="s">
        <v>1213</v>
      </c>
      <c r="O1126" s="5" t="s">
        <v>1213</v>
      </c>
      <c r="P1126" s="5" t="s">
        <v>1213</v>
      </c>
      <c r="Q1126" s="5" t="s">
        <v>1213</v>
      </c>
      <c r="R1126" s="5" t="s">
        <v>1213</v>
      </c>
      <c r="S1126" s="5" t="s">
        <v>1213</v>
      </c>
    </row>
    <row r="1127" spans="1:19" ht="15.75" customHeight="1" x14ac:dyDescent="0.2">
      <c r="A1127" s="5">
        <v>1124</v>
      </c>
      <c r="B1127" s="5" t="s">
        <v>445</v>
      </c>
      <c r="C1127" s="14" t="str">
        <f>VLOOKUP(B1127,'GSM 750'!$C$2:$G$729,5,FALSE)</f>
        <v>GHGD 500</v>
      </c>
      <c r="D1127" s="98">
        <v>45107</v>
      </c>
      <c r="E1127" s="5" t="s">
        <v>4369</v>
      </c>
      <c r="F1127" s="5" t="s">
        <v>4370</v>
      </c>
      <c r="G1127" s="5" t="s">
        <v>4371</v>
      </c>
      <c r="H1127" s="5" t="s">
        <v>4372</v>
      </c>
      <c r="I1127" s="5" t="s">
        <v>4341</v>
      </c>
      <c r="J1127" s="5" t="s">
        <v>1211</v>
      </c>
      <c r="K1127" s="5" t="s">
        <v>1212</v>
      </c>
      <c r="L1127" s="5" t="s">
        <v>4373</v>
      </c>
      <c r="M1127" s="5" t="s">
        <v>1213</v>
      </c>
      <c r="N1127" s="5" t="s">
        <v>1213</v>
      </c>
      <c r="O1127" s="5" t="s">
        <v>1213</v>
      </c>
      <c r="P1127" s="5" t="s">
        <v>1213</v>
      </c>
      <c r="Q1127" s="5" t="s">
        <v>1213</v>
      </c>
      <c r="R1127" s="5" t="s">
        <v>1213</v>
      </c>
      <c r="S1127" s="5" t="s">
        <v>1213</v>
      </c>
    </row>
    <row r="1128" spans="1:19" ht="15.75" customHeight="1" x14ac:dyDescent="0.2">
      <c r="A1128" s="5">
        <v>1125</v>
      </c>
      <c r="B1128" s="5" t="s">
        <v>567</v>
      </c>
      <c r="C1128" s="14" t="str">
        <f>VLOOKUP(B1128,'GSM 750'!$C$2:$G$729,5,FALSE)</f>
        <v>GHGD 500</v>
      </c>
      <c r="D1128" s="98">
        <v>45107</v>
      </c>
      <c r="E1128" s="5" t="s">
        <v>4369</v>
      </c>
      <c r="F1128" s="5" t="s">
        <v>4370</v>
      </c>
      <c r="G1128" s="5" t="s">
        <v>4371</v>
      </c>
      <c r="H1128" s="5" t="s">
        <v>4374</v>
      </c>
      <c r="I1128" s="5" t="s">
        <v>1376</v>
      </c>
      <c r="J1128" s="5" t="s">
        <v>1211</v>
      </c>
      <c r="K1128" s="5" t="s">
        <v>1212</v>
      </c>
      <c r="L1128" s="5" t="s">
        <v>4373</v>
      </c>
      <c r="M1128" s="5" t="s">
        <v>1213</v>
      </c>
      <c r="N1128" s="5" t="s">
        <v>1213</v>
      </c>
      <c r="O1128" s="5" t="s">
        <v>1213</v>
      </c>
      <c r="P1128" s="5" t="s">
        <v>1213</v>
      </c>
      <c r="Q1128" s="5" t="s">
        <v>1213</v>
      </c>
      <c r="R1128" s="5" t="s">
        <v>1213</v>
      </c>
      <c r="S1128" s="5" t="s">
        <v>1213</v>
      </c>
    </row>
    <row r="1129" spans="1:19" ht="15.75" customHeight="1" x14ac:dyDescent="0.2">
      <c r="A1129" s="5">
        <v>1126</v>
      </c>
      <c r="B1129" s="5" t="s">
        <v>378</v>
      </c>
      <c r="C1129" s="14" t="str">
        <f>VLOOKUP(B1129,'GSM 750'!$C$2:$G$729,5,FALSE)</f>
        <v>GHGD 500</v>
      </c>
      <c r="D1129" s="98">
        <v>45107</v>
      </c>
      <c r="E1129" s="5" t="s">
        <v>4369</v>
      </c>
      <c r="F1129" s="5" t="s">
        <v>4370</v>
      </c>
      <c r="G1129" s="5" t="s">
        <v>4371</v>
      </c>
      <c r="H1129" s="5" t="s">
        <v>4374</v>
      </c>
      <c r="I1129" s="5" t="s">
        <v>1376</v>
      </c>
      <c r="J1129" s="5" t="s">
        <v>1211</v>
      </c>
      <c r="K1129" s="5" t="s">
        <v>1212</v>
      </c>
      <c r="L1129" s="5" t="s">
        <v>4373</v>
      </c>
      <c r="M1129" s="5" t="s">
        <v>1213</v>
      </c>
      <c r="N1129" s="5" t="s">
        <v>1213</v>
      </c>
      <c r="O1129" s="5" t="s">
        <v>1213</v>
      </c>
      <c r="P1129" s="5" t="s">
        <v>1213</v>
      </c>
      <c r="Q1129" s="5" t="s">
        <v>1213</v>
      </c>
      <c r="R1129" s="5" t="s">
        <v>1213</v>
      </c>
      <c r="S1129" s="5" t="s">
        <v>1213</v>
      </c>
    </row>
    <row r="1130" spans="1:19" ht="15.75" customHeight="1" x14ac:dyDescent="0.2">
      <c r="A1130" s="5">
        <v>1127</v>
      </c>
      <c r="B1130" s="5" t="s">
        <v>1076</v>
      </c>
      <c r="C1130" s="14" t="str">
        <f>VLOOKUP(B1130,'GSM 750'!$C$2:$G$729,5,FALSE)</f>
        <v>GHGD 250</v>
      </c>
      <c r="D1130" s="98">
        <v>45107</v>
      </c>
      <c r="E1130" s="5" t="s">
        <v>4369</v>
      </c>
      <c r="F1130" s="5" t="s">
        <v>4370</v>
      </c>
      <c r="G1130" s="5" t="s">
        <v>4371</v>
      </c>
      <c r="H1130" s="5" t="s">
        <v>4374</v>
      </c>
      <c r="I1130" s="5" t="s">
        <v>1376</v>
      </c>
      <c r="J1130" s="5" t="s">
        <v>1211</v>
      </c>
      <c r="K1130" s="5" t="s">
        <v>1212</v>
      </c>
      <c r="L1130" s="5" t="s">
        <v>4373</v>
      </c>
      <c r="M1130" s="5" t="s">
        <v>1213</v>
      </c>
      <c r="N1130" s="5" t="s">
        <v>1213</v>
      </c>
      <c r="O1130" s="5" t="s">
        <v>1213</v>
      </c>
      <c r="P1130" s="5" t="s">
        <v>1213</v>
      </c>
      <c r="Q1130" s="5" t="s">
        <v>1213</v>
      </c>
      <c r="R1130" s="5" t="s">
        <v>1213</v>
      </c>
      <c r="S1130" s="5" t="s">
        <v>1213</v>
      </c>
    </row>
    <row r="1131" spans="1:19" ht="15.75" customHeight="1" x14ac:dyDescent="0.2">
      <c r="A1131" s="5">
        <v>1128</v>
      </c>
      <c r="B1131" s="5" t="s">
        <v>613</v>
      </c>
      <c r="C1131" s="14" t="str">
        <f>VLOOKUP(B1131,'GSM 750'!$C$2:$G$729,5,FALSE)</f>
        <v>GHGD 500</v>
      </c>
      <c r="D1131" s="98">
        <v>45107</v>
      </c>
      <c r="E1131" s="5" t="s">
        <v>4369</v>
      </c>
      <c r="F1131" s="5" t="s">
        <v>4370</v>
      </c>
      <c r="G1131" s="5" t="s">
        <v>4371</v>
      </c>
      <c r="H1131" s="5" t="s">
        <v>4376</v>
      </c>
      <c r="I1131" s="5" t="s">
        <v>1376</v>
      </c>
      <c r="J1131" s="5" t="s">
        <v>1211</v>
      </c>
      <c r="K1131" s="5" t="s">
        <v>1212</v>
      </c>
      <c r="L1131" s="5" t="s">
        <v>4373</v>
      </c>
      <c r="M1131" s="5" t="s">
        <v>1213</v>
      </c>
      <c r="N1131" s="5" t="s">
        <v>1213</v>
      </c>
      <c r="O1131" s="5" t="s">
        <v>1213</v>
      </c>
      <c r="P1131" s="5" t="s">
        <v>1213</v>
      </c>
      <c r="Q1131" s="5" t="s">
        <v>1213</v>
      </c>
      <c r="R1131" s="5" t="s">
        <v>1213</v>
      </c>
      <c r="S1131" s="5" t="s">
        <v>1213</v>
      </c>
    </row>
    <row r="1132" spans="1:19" ht="15.75" customHeight="1" x14ac:dyDescent="0.2">
      <c r="A1132" s="5">
        <v>1129</v>
      </c>
      <c r="B1132" s="5" t="s">
        <v>367</v>
      </c>
      <c r="C1132" s="14" t="str">
        <f>VLOOKUP(B1132,'GSM 750'!$C$2:$G$729,5,FALSE)</f>
        <v>GHGD 500</v>
      </c>
      <c r="D1132" s="98">
        <v>45108</v>
      </c>
      <c r="E1132" s="5" t="s">
        <v>4369</v>
      </c>
      <c r="F1132" s="5" t="s">
        <v>4370</v>
      </c>
      <c r="G1132" s="5" t="s">
        <v>4371</v>
      </c>
      <c r="H1132" s="5" t="s">
        <v>4372</v>
      </c>
      <c r="I1132" s="5" t="s">
        <v>1382</v>
      </c>
      <c r="J1132" s="5" t="s">
        <v>1211</v>
      </c>
      <c r="K1132" s="5" t="s">
        <v>1212</v>
      </c>
      <c r="L1132" s="5" t="s">
        <v>4373</v>
      </c>
      <c r="M1132" s="5" t="s">
        <v>1213</v>
      </c>
      <c r="N1132" s="5" t="s">
        <v>1213</v>
      </c>
      <c r="O1132" s="5" t="s">
        <v>1213</v>
      </c>
      <c r="P1132" s="5" t="s">
        <v>1213</v>
      </c>
      <c r="Q1132" s="5" t="s">
        <v>1213</v>
      </c>
      <c r="R1132" s="5" t="s">
        <v>1213</v>
      </c>
      <c r="S1132" s="5" t="s">
        <v>1213</v>
      </c>
    </row>
    <row r="1133" spans="1:19" ht="15.75" customHeight="1" x14ac:dyDescent="0.2">
      <c r="A1133" s="5">
        <v>1130</v>
      </c>
      <c r="B1133" s="5" t="s">
        <v>134</v>
      </c>
      <c r="C1133" s="14" t="str">
        <f>VLOOKUP(B1133,'GSM 750'!$C$2:$G$729,5,FALSE)</f>
        <v>GHGD 250</v>
      </c>
      <c r="D1133" s="98">
        <v>45108</v>
      </c>
      <c r="E1133" s="5" t="s">
        <v>4369</v>
      </c>
      <c r="F1133" s="5" t="s">
        <v>4370</v>
      </c>
      <c r="G1133" s="5" t="s">
        <v>4371</v>
      </c>
      <c r="H1133" s="5" t="s">
        <v>4374</v>
      </c>
      <c r="I1133" s="5" t="s">
        <v>1376</v>
      </c>
      <c r="J1133" s="5" t="s">
        <v>1211</v>
      </c>
      <c r="K1133" s="5" t="s">
        <v>1212</v>
      </c>
      <c r="L1133" s="5" t="s">
        <v>4373</v>
      </c>
      <c r="M1133" s="5" t="s">
        <v>1213</v>
      </c>
      <c r="N1133" s="5" t="s">
        <v>1213</v>
      </c>
      <c r="O1133" s="5" t="s">
        <v>1213</v>
      </c>
      <c r="P1133" s="5" t="s">
        <v>1213</v>
      </c>
      <c r="Q1133" s="5" t="s">
        <v>1213</v>
      </c>
      <c r="R1133" s="5" t="s">
        <v>1213</v>
      </c>
      <c r="S1133" s="5" t="s">
        <v>1213</v>
      </c>
    </row>
    <row r="1134" spans="1:19" ht="15.75" customHeight="1" x14ac:dyDescent="0.2">
      <c r="A1134" s="5">
        <v>1131</v>
      </c>
      <c r="B1134" s="5" t="s">
        <v>613</v>
      </c>
      <c r="C1134" s="14" t="str">
        <f>VLOOKUP(B1134,'GSM 750'!$C$2:$G$729,5,FALSE)</f>
        <v>GHGD 500</v>
      </c>
      <c r="D1134" s="98">
        <v>45108</v>
      </c>
      <c r="E1134" s="5" t="s">
        <v>4369</v>
      </c>
      <c r="F1134" s="5" t="s">
        <v>4370</v>
      </c>
      <c r="G1134" s="5" t="s">
        <v>4371</v>
      </c>
      <c r="H1134" s="5" t="s">
        <v>4376</v>
      </c>
      <c r="I1134" s="5" t="s">
        <v>1376</v>
      </c>
      <c r="J1134" s="5" t="s">
        <v>1211</v>
      </c>
      <c r="K1134" s="5" t="s">
        <v>1212</v>
      </c>
      <c r="L1134" s="5" t="s">
        <v>4373</v>
      </c>
      <c r="M1134" s="5" t="s">
        <v>1213</v>
      </c>
      <c r="N1134" s="5" t="s">
        <v>1213</v>
      </c>
      <c r="O1134" s="5" t="s">
        <v>1213</v>
      </c>
      <c r="P1134" s="5" t="s">
        <v>1213</v>
      </c>
      <c r="Q1134" s="5" t="s">
        <v>1213</v>
      </c>
      <c r="R1134" s="5" t="s">
        <v>1213</v>
      </c>
      <c r="S1134" s="5" t="s">
        <v>1213</v>
      </c>
    </row>
    <row r="1135" spans="1:19" ht="15.75" customHeight="1" x14ac:dyDescent="0.2">
      <c r="A1135" s="5">
        <v>1132</v>
      </c>
      <c r="B1135" s="5" t="s">
        <v>570</v>
      </c>
      <c r="C1135" s="14" t="str">
        <f>VLOOKUP(B1135,'GSM 750'!$C$2:$G$729,5,FALSE)</f>
        <v>GHGD 500</v>
      </c>
      <c r="D1135" s="98">
        <v>45108</v>
      </c>
      <c r="E1135" s="5" t="s">
        <v>4369</v>
      </c>
      <c r="F1135" s="5" t="s">
        <v>4370</v>
      </c>
      <c r="G1135" s="5" t="s">
        <v>4371</v>
      </c>
      <c r="H1135" s="5" t="s">
        <v>4375</v>
      </c>
      <c r="I1135" s="5" t="s">
        <v>1376</v>
      </c>
      <c r="J1135" s="5" t="s">
        <v>1211</v>
      </c>
      <c r="K1135" s="5" t="s">
        <v>1212</v>
      </c>
      <c r="L1135" s="5" t="s">
        <v>4373</v>
      </c>
      <c r="M1135" s="5" t="s">
        <v>1213</v>
      </c>
      <c r="N1135" s="5" t="s">
        <v>1213</v>
      </c>
      <c r="O1135" s="5" t="s">
        <v>1213</v>
      </c>
      <c r="P1135" s="5" t="s">
        <v>1213</v>
      </c>
      <c r="Q1135" s="5" t="s">
        <v>1213</v>
      </c>
      <c r="R1135" s="5" t="s">
        <v>1213</v>
      </c>
      <c r="S1135" s="5" t="s">
        <v>1213</v>
      </c>
    </row>
    <row r="1136" spans="1:19" ht="15.75" customHeight="1" x14ac:dyDescent="0.2">
      <c r="A1136" s="5">
        <v>1133</v>
      </c>
      <c r="B1136" s="5" t="s">
        <v>1128</v>
      </c>
      <c r="C1136" s="14" t="str">
        <f>VLOOKUP(B1136,'GSM 750'!$C$2:$G$729,5,FALSE)</f>
        <v>GHGD 250</v>
      </c>
      <c r="D1136" s="98">
        <v>45108</v>
      </c>
      <c r="E1136" s="5" t="s">
        <v>4369</v>
      </c>
      <c r="F1136" s="5" t="s">
        <v>4370</v>
      </c>
      <c r="G1136" s="5" t="s">
        <v>4371</v>
      </c>
      <c r="H1136" s="5" t="s">
        <v>4375</v>
      </c>
      <c r="I1136" s="5" t="s">
        <v>1376</v>
      </c>
      <c r="J1136" s="5" t="s">
        <v>1211</v>
      </c>
      <c r="K1136" s="5" t="s">
        <v>1212</v>
      </c>
      <c r="L1136" s="5" t="s">
        <v>4373</v>
      </c>
      <c r="M1136" s="5" t="s">
        <v>1213</v>
      </c>
      <c r="N1136" s="5" t="s">
        <v>1213</v>
      </c>
      <c r="O1136" s="5" t="s">
        <v>1213</v>
      </c>
      <c r="P1136" s="5" t="s">
        <v>1213</v>
      </c>
      <c r="Q1136" s="5" t="s">
        <v>1213</v>
      </c>
      <c r="R1136" s="5" t="s">
        <v>1213</v>
      </c>
      <c r="S1136" s="5" t="s">
        <v>1213</v>
      </c>
    </row>
    <row r="1137" spans="1:19" ht="15.75" customHeight="1" x14ac:dyDescent="0.2">
      <c r="A1137" s="5">
        <v>1134</v>
      </c>
      <c r="B1137" s="5" t="s">
        <v>766</v>
      </c>
      <c r="C1137" s="14" t="str">
        <f>VLOOKUP(B1137,'GSM 750'!$C$2:$G$729,5,FALSE)</f>
        <v>GHGD 500</v>
      </c>
      <c r="D1137" s="98">
        <v>45109</v>
      </c>
      <c r="E1137" s="5" t="s">
        <v>4369</v>
      </c>
      <c r="F1137" s="5" t="s">
        <v>4370</v>
      </c>
      <c r="G1137" s="5" t="s">
        <v>4371</v>
      </c>
      <c r="H1137" s="5" t="s">
        <v>4372</v>
      </c>
      <c r="I1137" s="5" t="s">
        <v>1376</v>
      </c>
      <c r="J1137" s="5" t="s">
        <v>1211</v>
      </c>
      <c r="K1137" s="5" t="s">
        <v>1212</v>
      </c>
      <c r="L1137" s="5" t="s">
        <v>4373</v>
      </c>
      <c r="M1137" s="5" t="s">
        <v>1213</v>
      </c>
      <c r="N1137" s="5" t="s">
        <v>1213</v>
      </c>
      <c r="O1137" s="5" t="s">
        <v>1213</v>
      </c>
      <c r="P1137" s="5" t="s">
        <v>1213</v>
      </c>
      <c r="Q1137" s="5" t="s">
        <v>1213</v>
      </c>
      <c r="R1137" s="5" t="s">
        <v>1213</v>
      </c>
      <c r="S1137" s="5" t="s">
        <v>1213</v>
      </c>
    </row>
    <row r="1138" spans="1:19" ht="15.75" customHeight="1" x14ac:dyDescent="0.2">
      <c r="A1138" s="5">
        <v>1135</v>
      </c>
      <c r="B1138" s="5" t="s">
        <v>1076</v>
      </c>
      <c r="C1138" s="14" t="str">
        <f>VLOOKUP(B1138,'GSM 750'!$C$2:$G$729,5,FALSE)</f>
        <v>GHGD 250</v>
      </c>
      <c r="D1138" s="98">
        <v>45109</v>
      </c>
      <c r="E1138" s="5" t="s">
        <v>4369</v>
      </c>
      <c r="F1138" s="5" t="s">
        <v>4370</v>
      </c>
      <c r="G1138" s="5" t="s">
        <v>4371</v>
      </c>
      <c r="H1138" s="5" t="s">
        <v>4374</v>
      </c>
      <c r="I1138" s="5" t="s">
        <v>1376</v>
      </c>
      <c r="J1138" s="5" t="s">
        <v>1211</v>
      </c>
      <c r="K1138" s="5" t="s">
        <v>1212</v>
      </c>
      <c r="L1138" s="5" t="s">
        <v>4373</v>
      </c>
      <c r="M1138" s="5" t="s">
        <v>1213</v>
      </c>
      <c r="N1138" s="5" t="s">
        <v>1213</v>
      </c>
      <c r="O1138" s="5" t="s">
        <v>1213</v>
      </c>
      <c r="P1138" s="5" t="s">
        <v>1213</v>
      </c>
      <c r="Q1138" s="5" t="s">
        <v>1213</v>
      </c>
      <c r="R1138" s="5" t="s">
        <v>1213</v>
      </c>
      <c r="S1138" s="5" t="s">
        <v>1213</v>
      </c>
    </row>
    <row r="1139" spans="1:19" ht="15.75" customHeight="1" x14ac:dyDescent="0.2">
      <c r="A1139" s="5">
        <v>1136</v>
      </c>
      <c r="B1139" s="5" t="s">
        <v>892</v>
      </c>
      <c r="C1139" s="14" t="str">
        <f>VLOOKUP(B1139,'GSM 750'!$C$2:$G$729,5,FALSE)</f>
        <v>GHGD 250</v>
      </c>
      <c r="D1139" s="98">
        <v>45109</v>
      </c>
      <c r="E1139" s="5" t="s">
        <v>4369</v>
      </c>
      <c r="F1139" s="5" t="s">
        <v>4370</v>
      </c>
      <c r="G1139" s="5" t="s">
        <v>4458</v>
      </c>
      <c r="H1139" s="5" t="s">
        <v>4374</v>
      </c>
      <c r="I1139" s="5" t="s">
        <v>1376</v>
      </c>
      <c r="J1139" s="5" t="s">
        <v>1211</v>
      </c>
      <c r="K1139" s="5" t="s">
        <v>1212</v>
      </c>
      <c r="L1139" s="5" t="s">
        <v>4373</v>
      </c>
      <c r="M1139" s="5" t="s">
        <v>1213</v>
      </c>
      <c r="N1139" s="5" t="s">
        <v>1213</v>
      </c>
      <c r="O1139" s="5" t="s">
        <v>1213</v>
      </c>
      <c r="P1139" s="5" t="s">
        <v>1213</v>
      </c>
      <c r="Q1139" s="5" t="s">
        <v>1213</v>
      </c>
      <c r="R1139" s="5" t="s">
        <v>1213</v>
      </c>
      <c r="S1139" s="5" t="s">
        <v>1213</v>
      </c>
    </row>
    <row r="1140" spans="1:19" ht="15.75" customHeight="1" x14ac:dyDescent="0.2">
      <c r="A1140" s="5">
        <v>1137</v>
      </c>
      <c r="B1140" s="5" t="s">
        <v>134</v>
      </c>
      <c r="C1140" s="14" t="str">
        <f>VLOOKUP(B1140,'GSM 750'!$C$2:$G$729,5,FALSE)</f>
        <v>GHGD 250</v>
      </c>
      <c r="D1140" s="98">
        <v>45109</v>
      </c>
      <c r="E1140" s="5" t="s">
        <v>4369</v>
      </c>
      <c r="F1140" s="5" t="s">
        <v>4370</v>
      </c>
      <c r="G1140" s="5" t="s">
        <v>4371</v>
      </c>
      <c r="H1140" s="5" t="s">
        <v>4374</v>
      </c>
      <c r="I1140" s="5" t="s">
        <v>1376</v>
      </c>
      <c r="J1140" s="5" t="s">
        <v>1211</v>
      </c>
      <c r="K1140" s="5" t="s">
        <v>1212</v>
      </c>
      <c r="L1140" s="5" t="s">
        <v>4373</v>
      </c>
      <c r="M1140" s="5" t="s">
        <v>1213</v>
      </c>
      <c r="N1140" s="5" t="s">
        <v>1213</v>
      </c>
      <c r="O1140" s="5" t="s">
        <v>1213</v>
      </c>
      <c r="P1140" s="5" t="s">
        <v>1213</v>
      </c>
      <c r="Q1140" s="5" t="s">
        <v>1213</v>
      </c>
      <c r="R1140" s="5" t="s">
        <v>1213</v>
      </c>
      <c r="S1140" s="5" t="s">
        <v>1213</v>
      </c>
    </row>
    <row r="1141" spans="1:19" ht="15.75" customHeight="1" x14ac:dyDescent="0.2">
      <c r="A1141" s="5">
        <v>1138</v>
      </c>
      <c r="B1141" s="5" t="s">
        <v>1022</v>
      </c>
      <c r="C1141" s="14" t="str">
        <f>VLOOKUP(B1141,'GSM 750'!$C$2:$G$729,5,FALSE)</f>
        <v>GHGD 250</v>
      </c>
      <c r="D1141" s="98">
        <v>45109</v>
      </c>
      <c r="E1141" s="5" t="s">
        <v>4369</v>
      </c>
      <c r="F1141" s="5" t="s">
        <v>4370</v>
      </c>
      <c r="G1141" s="5" t="s">
        <v>4371</v>
      </c>
      <c r="H1141" s="5" t="s">
        <v>4376</v>
      </c>
      <c r="I1141" s="5" t="s">
        <v>1376</v>
      </c>
      <c r="J1141" s="5" t="s">
        <v>1211</v>
      </c>
      <c r="K1141" s="5" t="s">
        <v>1212</v>
      </c>
      <c r="L1141" s="5" t="s">
        <v>4373</v>
      </c>
      <c r="M1141" s="5" t="s">
        <v>1213</v>
      </c>
      <c r="N1141" s="5" t="s">
        <v>1213</v>
      </c>
      <c r="O1141" s="5" t="s">
        <v>1213</v>
      </c>
      <c r="P1141" s="5" t="s">
        <v>1213</v>
      </c>
      <c r="Q1141" s="5" t="s">
        <v>1213</v>
      </c>
      <c r="R1141" s="5" t="s">
        <v>1213</v>
      </c>
      <c r="S1141" s="5" t="s">
        <v>1213</v>
      </c>
    </row>
    <row r="1142" spans="1:19" ht="15.75" customHeight="1" x14ac:dyDescent="0.2">
      <c r="A1142" s="5">
        <v>1139</v>
      </c>
      <c r="B1142" s="5" t="s">
        <v>1110</v>
      </c>
      <c r="C1142" s="14" t="str">
        <f>VLOOKUP(B1142,'GSM 750'!$C$2:$G$729,5,FALSE)</f>
        <v>GHGD 250</v>
      </c>
      <c r="D1142" s="98">
        <v>45109</v>
      </c>
      <c r="E1142" s="5" t="s">
        <v>4369</v>
      </c>
      <c r="F1142" s="5" t="s">
        <v>4370</v>
      </c>
      <c r="G1142" s="5" t="s">
        <v>4458</v>
      </c>
      <c r="H1142" s="5" t="s">
        <v>4376</v>
      </c>
      <c r="I1142" s="5" t="s">
        <v>1376</v>
      </c>
      <c r="J1142" s="5" t="s">
        <v>1211</v>
      </c>
      <c r="K1142" s="5" t="s">
        <v>1212</v>
      </c>
      <c r="L1142" s="5" t="s">
        <v>4373</v>
      </c>
      <c r="M1142" s="5" t="s">
        <v>1213</v>
      </c>
      <c r="N1142" s="5" t="s">
        <v>1213</v>
      </c>
      <c r="O1142" s="5" t="s">
        <v>1213</v>
      </c>
      <c r="P1142" s="5" t="s">
        <v>1213</v>
      </c>
      <c r="Q1142" s="5" t="s">
        <v>1213</v>
      </c>
      <c r="R1142" s="5" t="s">
        <v>1213</v>
      </c>
      <c r="S1142" s="5" t="s">
        <v>1213</v>
      </c>
    </row>
    <row r="1143" spans="1:19" ht="15.75" customHeight="1" x14ac:dyDescent="0.2">
      <c r="A1143" s="5">
        <v>1140</v>
      </c>
      <c r="B1143" s="5" t="s">
        <v>3209</v>
      </c>
      <c r="C1143" s="14" t="str">
        <f>VLOOKUP(B1143,'GSM 750'!$C$2:$G$729,5,FALSE)</f>
        <v>GHGD 500</v>
      </c>
      <c r="D1143" s="98">
        <v>45109</v>
      </c>
      <c r="E1143" s="5" t="s">
        <v>4369</v>
      </c>
      <c r="F1143" s="5" t="s">
        <v>4370</v>
      </c>
      <c r="G1143" s="5" t="s">
        <v>4371</v>
      </c>
      <c r="H1143" s="5" t="s">
        <v>4375</v>
      </c>
      <c r="I1143" s="5" t="s">
        <v>1376</v>
      </c>
      <c r="J1143" s="5" t="s">
        <v>1211</v>
      </c>
      <c r="K1143" s="5" t="s">
        <v>1212</v>
      </c>
      <c r="L1143" s="5" t="s">
        <v>4373</v>
      </c>
      <c r="M1143" s="5" t="s">
        <v>1213</v>
      </c>
      <c r="N1143" s="5" t="s">
        <v>1213</v>
      </c>
      <c r="O1143" s="5" t="s">
        <v>1213</v>
      </c>
      <c r="P1143" s="5" t="s">
        <v>1213</v>
      </c>
      <c r="Q1143" s="5" t="s">
        <v>1213</v>
      </c>
      <c r="R1143" s="5" t="s">
        <v>1213</v>
      </c>
      <c r="S1143" s="5" t="s">
        <v>1213</v>
      </c>
    </row>
    <row r="1144" spans="1:19" ht="15.75" customHeight="1" x14ac:dyDescent="0.2">
      <c r="A1144" s="5">
        <v>1141</v>
      </c>
      <c r="B1144" s="5" t="s">
        <v>641</v>
      </c>
      <c r="C1144" s="14" t="str">
        <f>VLOOKUP(B1144,'GSM 750'!$C$2:$G$729,5,FALSE)</f>
        <v>GHGD 500</v>
      </c>
      <c r="D1144" s="98">
        <v>45109</v>
      </c>
      <c r="E1144" s="5" t="s">
        <v>4369</v>
      </c>
      <c r="F1144" s="5" t="s">
        <v>4370</v>
      </c>
      <c r="G1144" s="5" t="s">
        <v>4458</v>
      </c>
      <c r="H1144" s="5" t="s">
        <v>4372</v>
      </c>
      <c r="I1144" s="5" t="s">
        <v>1376</v>
      </c>
      <c r="J1144" s="5" t="s">
        <v>1211</v>
      </c>
      <c r="K1144" s="5" t="s">
        <v>1212</v>
      </c>
      <c r="L1144" s="5" t="s">
        <v>4373</v>
      </c>
      <c r="M1144" s="5" t="s">
        <v>1213</v>
      </c>
      <c r="N1144" s="5" t="s">
        <v>1213</v>
      </c>
      <c r="O1144" s="5" t="s">
        <v>1213</v>
      </c>
      <c r="P1144" s="5" t="s">
        <v>1213</v>
      </c>
      <c r="Q1144" s="5" t="s">
        <v>1213</v>
      </c>
      <c r="R1144" s="5" t="s">
        <v>1213</v>
      </c>
      <c r="S1144" s="5" t="s">
        <v>1213</v>
      </c>
    </row>
    <row r="1145" spans="1:19" ht="15.75" customHeight="1" x14ac:dyDescent="0.2">
      <c r="A1145" s="5">
        <v>1142</v>
      </c>
      <c r="B1145" s="5" t="s">
        <v>541</v>
      </c>
      <c r="C1145" s="14" t="str">
        <f>VLOOKUP(B1145,'GSM 750'!$C$2:$G$729,5,FALSE)</f>
        <v>GHGD 500</v>
      </c>
      <c r="D1145" s="98">
        <v>45109</v>
      </c>
      <c r="E1145" s="5" t="s">
        <v>4369</v>
      </c>
      <c r="F1145" s="5" t="s">
        <v>4370</v>
      </c>
      <c r="G1145" s="5" t="s">
        <v>4371</v>
      </c>
      <c r="H1145" s="5" t="s">
        <v>4374</v>
      </c>
      <c r="I1145" s="5" t="s">
        <v>1376</v>
      </c>
      <c r="J1145" s="5" t="s">
        <v>1211</v>
      </c>
      <c r="K1145" s="5" t="s">
        <v>1212</v>
      </c>
      <c r="L1145" s="5" t="s">
        <v>4373</v>
      </c>
      <c r="M1145" s="5" t="s">
        <v>1213</v>
      </c>
      <c r="N1145" s="5" t="s">
        <v>1213</v>
      </c>
      <c r="O1145" s="5" t="s">
        <v>1213</v>
      </c>
      <c r="P1145" s="5" t="s">
        <v>1213</v>
      </c>
      <c r="Q1145" s="5" t="s">
        <v>1213</v>
      </c>
      <c r="R1145" s="5" t="s">
        <v>1213</v>
      </c>
      <c r="S1145" s="5" t="s">
        <v>1213</v>
      </c>
    </row>
    <row r="1146" spans="1:19" ht="15.75" customHeight="1" x14ac:dyDescent="0.2">
      <c r="A1146" s="5">
        <v>1143</v>
      </c>
      <c r="B1146" s="5" t="s">
        <v>460</v>
      </c>
      <c r="C1146" s="14" t="str">
        <f>VLOOKUP(B1146,'GSM 750'!$C$2:$G$729,5,FALSE)</f>
        <v>GHGD 500</v>
      </c>
      <c r="D1146" s="98">
        <v>45109</v>
      </c>
      <c r="E1146" s="5" t="s">
        <v>4369</v>
      </c>
      <c r="F1146" s="5" t="s">
        <v>4370</v>
      </c>
      <c r="G1146" s="5" t="s">
        <v>4458</v>
      </c>
      <c r="H1146" s="5" t="s">
        <v>4374</v>
      </c>
      <c r="I1146" s="5" t="s">
        <v>1376</v>
      </c>
      <c r="J1146" s="5" t="s">
        <v>1211</v>
      </c>
      <c r="K1146" s="5" t="s">
        <v>1212</v>
      </c>
      <c r="L1146" s="5" t="s">
        <v>4373</v>
      </c>
      <c r="M1146" s="5" t="s">
        <v>1213</v>
      </c>
      <c r="N1146" s="5" t="s">
        <v>1213</v>
      </c>
      <c r="O1146" s="5" t="s">
        <v>1213</v>
      </c>
      <c r="P1146" s="5" t="s">
        <v>1213</v>
      </c>
      <c r="Q1146" s="5" t="s">
        <v>1213</v>
      </c>
      <c r="R1146" s="5" t="s">
        <v>1213</v>
      </c>
      <c r="S1146" s="5" t="s">
        <v>1213</v>
      </c>
    </row>
    <row r="1147" spans="1:19" ht="15.75" customHeight="1" x14ac:dyDescent="0.2">
      <c r="A1147" s="5">
        <v>1144</v>
      </c>
      <c r="B1147" s="5" t="s">
        <v>647</v>
      </c>
      <c r="C1147" s="14" t="str">
        <f>VLOOKUP(B1147,'GSM 750'!$C$2:$G$729,5,FALSE)</f>
        <v>GHGD 500</v>
      </c>
      <c r="D1147" s="98">
        <v>45109</v>
      </c>
      <c r="E1147" s="5" t="s">
        <v>4369</v>
      </c>
      <c r="F1147" s="5" t="s">
        <v>4370</v>
      </c>
      <c r="G1147" s="5" t="s">
        <v>4371</v>
      </c>
      <c r="H1147" s="5" t="s">
        <v>4376</v>
      </c>
      <c r="I1147" s="5" t="s">
        <v>4341</v>
      </c>
      <c r="J1147" s="5" t="s">
        <v>1211</v>
      </c>
      <c r="K1147" s="5" t="s">
        <v>1212</v>
      </c>
      <c r="L1147" s="5" t="s">
        <v>4373</v>
      </c>
      <c r="M1147" s="5" t="s">
        <v>1213</v>
      </c>
      <c r="N1147" s="5" t="s">
        <v>1213</v>
      </c>
      <c r="O1147" s="5" t="s">
        <v>1213</v>
      </c>
      <c r="P1147" s="5" t="s">
        <v>1213</v>
      </c>
      <c r="Q1147" s="5" t="s">
        <v>1213</v>
      </c>
      <c r="R1147" s="5" t="s">
        <v>1213</v>
      </c>
      <c r="S1147" s="5" t="s">
        <v>1213</v>
      </c>
    </row>
    <row r="1148" spans="1:19" ht="15.75" customHeight="1" x14ac:dyDescent="0.2">
      <c r="A1148" s="5">
        <v>1145</v>
      </c>
      <c r="B1148" s="5" t="s">
        <v>478</v>
      </c>
      <c r="C1148" s="14" t="str">
        <f>VLOOKUP(B1148,'GSM 750'!$C$2:$G$729,5,FALSE)</f>
        <v>GHGD 500</v>
      </c>
      <c r="D1148" s="98">
        <v>45109</v>
      </c>
      <c r="E1148" s="5" t="s">
        <v>4369</v>
      </c>
      <c r="F1148" s="5" t="s">
        <v>4370</v>
      </c>
      <c r="G1148" s="5" t="s">
        <v>4371</v>
      </c>
      <c r="H1148" s="5" t="s">
        <v>4376</v>
      </c>
      <c r="I1148" s="5" t="s">
        <v>1376</v>
      </c>
      <c r="J1148" s="5" t="s">
        <v>1211</v>
      </c>
      <c r="K1148" s="5" t="s">
        <v>1212</v>
      </c>
      <c r="L1148" s="5" t="s">
        <v>4373</v>
      </c>
      <c r="M1148" s="5" t="s">
        <v>1213</v>
      </c>
      <c r="N1148" s="5" t="s">
        <v>1213</v>
      </c>
      <c r="O1148" s="5" t="s">
        <v>1213</v>
      </c>
      <c r="P1148" s="5" t="s">
        <v>1213</v>
      </c>
      <c r="Q1148" s="5" t="s">
        <v>1213</v>
      </c>
      <c r="R1148" s="5" t="s">
        <v>1213</v>
      </c>
      <c r="S1148" s="5" t="s">
        <v>1213</v>
      </c>
    </row>
    <row r="1149" spans="1:19" ht="15.75" customHeight="1" x14ac:dyDescent="0.2">
      <c r="A1149" s="5">
        <v>1146</v>
      </c>
      <c r="B1149" s="5" t="s">
        <v>861</v>
      </c>
      <c r="C1149" s="14" t="str">
        <f>VLOOKUP(B1149,'GSM 750'!$C$2:$G$729,5,FALSE)</f>
        <v>GHGD 500</v>
      </c>
      <c r="D1149" s="98">
        <v>45109</v>
      </c>
      <c r="E1149" s="5" t="s">
        <v>4369</v>
      </c>
      <c r="F1149" s="5" t="s">
        <v>4370</v>
      </c>
      <c r="G1149" s="5" t="s">
        <v>4371</v>
      </c>
      <c r="H1149" s="5" t="s">
        <v>4376</v>
      </c>
      <c r="I1149" s="5" t="s">
        <v>1376</v>
      </c>
      <c r="J1149" s="5" t="s">
        <v>1211</v>
      </c>
      <c r="K1149" s="5" t="s">
        <v>1212</v>
      </c>
      <c r="L1149" s="5" t="s">
        <v>4373</v>
      </c>
      <c r="M1149" s="5" t="s">
        <v>1213</v>
      </c>
      <c r="N1149" s="5" t="s">
        <v>1213</v>
      </c>
      <c r="O1149" s="5" t="s">
        <v>1213</v>
      </c>
      <c r="P1149" s="5" t="s">
        <v>1213</v>
      </c>
      <c r="Q1149" s="5" t="s">
        <v>1213</v>
      </c>
      <c r="R1149" s="5" t="s">
        <v>1213</v>
      </c>
      <c r="S1149" s="5" t="s">
        <v>1213</v>
      </c>
    </row>
    <row r="1150" spans="1:19" ht="15.75" customHeight="1" x14ac:dyDescent="0.2">
      <c r="A1150" s="5">
        <v>1147</v>
      </c>
      <c r="B1150" s="5" t="s">
        <v>1784</v>
      </c>
      <c r="C1150" s="14" t="str">
        <f>VLOOKUP(B1150,'GSM 750'!$C$2:$G$729,5,FALSE)</f>
        <v>GHGD 500</v>
      </c>
      <c r="D1150" s="98">
        <v>45109</v>
      </c>
      <c r="E1150" s="5" t="s">
        <v>4369</v>
      </c>
      <c r="F1150" s="5" t="s">
        <v>4370</v>
      </c>
      <c r="G1150" s="5" t="s">
        <v>4371</v>
      </c>
      <c r="H1150" s="5" t="s">
        <v>4375</v>
      </c>
      <c r="I1150" s="5" t="s">
        <v>1376</v>
      </c>
      <c r="J1150" s="5" t="s">
        <v>1211</v>
      </c>
      <c r="K1150" s="5" t="s">
        <v>1212</v>
      </c>
      <c r="L1150" s="5" t="s">
        <v>4373</v>
      </c>
      <c r="M1150" s="5" t="s">
        <v>1213</v>
      </c>
      <c r="N1150" s="5" t="s">
        <v>1213</v>
      </c>
      <c r="O1150" s="5" t="s">
        <v>1213</v>
      </c>
      <c r="P1150" s="5" t="s">
        <v>1213</v>
      </c>
      <c r="Q1150" s="5" t="s">
        <v>1213</v>
      </c>
      <c r="R1150" s="5" t="s">
        <v>1213</v>
      </c>
      <c r="S1150" s="5" t="s">
        <v>1213</v>
      </c>
    </row>
    <row r="1151" spans="1:19" ht="15.75" customHeight="1" x14ac:dyDescent="0.2">
      <c r="A1151" s="5">
        <v>1148</v>
      </c>
      <c r="B1151" s="5" t="s">
        <v>1038</v>
      </c>
      <c r="C1151" s="14" t="str">
        <f>VLOOKUP(B1151,'GSM 750'!$C$2:$G$729,5,FALSE)</f>
        <v>GHGD 250</v>
      </c>
      <c r="D1151" s="98">
        <v>45110</v>
      </c>
      <c r="E1151" s="5" t="s">
        <v>4369</v>
      </c>
      <c r="F1151" s="5" t="s">
        <v>4370</v>
      </c>
      <c r="G1151" s="5" t="s">
        <v>4371</v>
      </c>
      <c r="H1151" s="5" t="s">
        <v>4372</v>
      </c>
      <c r="I1151" s="5" t="s">
        <v>1376</v>
      </c>
      <c r="J1151" s="5" t="s">
        <v>1211</v>
      </c>
      <c r="K1151" s="5" t="s">
        <v>1212</v>
      </c>
      <c r="L1151" s="5" t="s">
        <v>4373</v>
      </c>
      <c r="M1151" s="5" t="s">
        <v>1213</v>
      </c>
      <c r="N1151" s="5" t="s">
        <v>1213</v>
      </c>
      <c r="O1151" s="5" t="s">
        <v>1213</v>
      </c>
      <c r="P1151" s="5" t="s">
        <v>1213</v>
      </c>
      <c r="Q1151" s="5" t="s">
        <v>1213</v>
      </c>
      <c r="R1151" s="5" t="s">
        <v>1213</v>
      </c>
      <c r="S1151" s="5" t="s">
        <v>1213</v>
      </c>
    </row>
    <row r="1152" spans="1:19" ht="15.75" customHeight="1" x14ac:dyDescent="0.2">
      <c r="A1152" s="5">
        <v>1149</v>
      </c>
      <c r="B1152" s="5" t="s">
        <v>692</v>
      </c>
      <c r="C1152" s="14" t="str">
        <f>VLOOKUP(B1152,'GSM 750'!$C$2:$G$729,5,FALSE)</f>
        <v>GHGD 500</v>
      </c>
      <c r="D1152" s="98">
        <v>45110</v>
      </c>
      <c r="E1152" s="5" t="s">
        <v>4369</v>
      </c>
      <c r="F1152" s="5" t="s">
        <v>4370</v>
      </c>
      <c r="G1152" s="5" t="s">
        <v>4371</v>
      </c>
      <c r="H1152" s="5" t="s">
        <v>4374</v>
      </c>
      <c r="I1152" s="5" t="s">
        <v>1376</v>
      </c>
      <c r="J1152" s="5" t="s">
        <v>1211</v>
      </c>
      <c r="K1152" s="5" t="s">
        <v>1212</v>
      </c>
      <c r="L1152" s="5" t="s">
        <v>4373</v>
      </c>
      <c r="M1152" s="5" t="s">
        <v>1213</v>
      </c>
      <c r="N1152" s="5" t="s">
        <v>1213</v>
      </c>
      <c r="O1152" s="5" t="s">
        <v>1213</v>
      </c>
      <c r="P1152" s="5" t="s">
        <v>1213</v>
      </c>
      <c r="Q1152" s="5" t="s">
        <v>1213</v>
      </c>
      <c r="R1152" s="5" t="s">
        <v>1213</v>
      </c>
      <c r="S1152" s="5" t="s">
        <v>1213</v>
      </c>
    </row>
    <row r="1153" spans="1:19" ht="15.75" customHeight="1" x14ac:dyDescent="0.2">
      <c r="A1153" s="5">
        <v>1150</v>
      </c>
      <c r="B1153" s="5" t="s">
        <v>815</v>
      </c>
      <c r="C1153" s="14" t="str">
        <f>VLOOKUP(B1153,'GSM 750'!$C$2:$G$729,5,FALSE)</f>
        <v>GHGD 500</v>
      </c>
      <c r="D1153" s="98">
        <v>45110</v>
      </c>
      <c r="E1153" s="5" t="s">
        <v>4369</v>
      </c>
      <c r="F1153" s="5" t="s">
        <v>4370</v>
      </c>
      <c r="G1153" s="5" t="s">
        <v>4371</v>
      </c>
      <c r="H1153" s="5" t="s">
        <v>4375</v>
      </c>
      <c r="I1153" s="5" t="s">
        <v>1376</v>
      </c>
      <c r="J1153" s="5" t="s">
        <v>1211</v>
      </c>
      <c r="K1153" s="5" t="s">
        <v>1212</v>
      </c>
      <c r="L1153" s="5" t="s">
        <v>4373</v>
      </c>
      <c r="M1153" s="5" t="s">
        <v>1213</v>
      </c>
      <c r="N1153" s="5" t="s">
        <v>1213</v>
      </c>
      <c r="O1153" s="5" t="s">
        <v>1213</v>
      </c>
      <c r="P1153" s="5" t="s">
        <v>1213</v>
      </c>
      <c r="Q1153" s="5" t="s">
        <v>1213</v>
      </c>
      <c r="R1153" s="5" t="s">
        <v>1213</v>
      </c>
      <c r="S1153" s="5" t="s">
        <v>1213</v>
      </c>
    </row>
    <row r="1154" spans="1:19" ht="15.75" customHeight="1" x14ac:dyDescent="0.2">
      <c r="A1154" s="5">
        <v>1151</v>
      </c>
      <c r="B1154" s="5" t="s">
        <v>641</v>
      </c>
      <c r="C1154" s="14" t="str">
        <f>VLOOKUP(B1154,'GSM 750'!$C$2:$G$729,5,FALSE)</f>
        <v>GHGD 500</v>
      </c>
      <c r="D1154" s="98">
        <v>45110</v>
      </c>
      <c r="E1154" s="5" t="s">
        <v>4369</v>
      </c>
      <c r="F1154" s="5" t="s">
        <v>4370</v>
      </c>
      <c r="G1154" s="5" t="s">
        <v>4371</v>
      </c>
      <c r="H1154" s="5" t="s">
        <v>4372</v>
      </c>
      <c r="I1154" s="5" t="s">
        <v>1376</v>
      </c>
      <c r="J1154" s="5" t="s">
        <v>1211</v>
      </c>
      <c r="K1154" s="5" t="s">
        <v>1212</v>
      </c>
      <c r="L1154" s="5" t="s">
        <v>4373</v>
      </c>
      <c r="M1154" s="5" t="s">
        <v>1213</v>
      </c>
      <c r="N1154" s="5" t="s">
        <v>1213</v>
      </c>
      <c r="O1154" s="5" t="s">
        <v>1213</v>
      </c>
      <c r="P1154" s="5" t="s">
        <v>1213</v>
      </c>
      <c r="Q1154" s="5" t="s">
        <v>1213</v>
      </c>
      <c r="R1154" s="5" t="s">
        <v>1213</v>
      </c>
      <c r="S1154" s="5" t="s">
        <v>1213</v>
      </c>
    </row>
    <row r="1155" spans="1:19" ht="15.75" customHeight="1" x14ac:dyDescent="0.2">
      <c r="A1155" s="5">
        <v>1152</v>
      </c>
      <c r="B1155" s="5" t="s">
        <v>415</v>
      </c>
      <c r="C1155" s="14" t="str">
        <f>VLOOKUP(B1155,'GSM 750'!$C$2:$G$729,5,FALSE)</f>
        <v>GHGD 500</v>
      </c>
      <c r="D1155" s="98">
        <v>45110</v>
      </c>
      <c r="E1155" s="5" t="s">
        <v>4369</v>
      </c>
      <c r="F1155" s="5" t="s">
        <v>4370</v>
      </c>
      <c r="G1155" s="5" t="s">
        <v>4371</v>
      </c>
      <c r="H1155" s="5" t="s">
        <v>4372</v>
      </c>
      <c r="I1155" s="5" t="s">
        <v>1376</v>
      </c>
      <c r="J1155" s="5" t="s">
        <v>1211</v>
      </c>
      <c r="K1155" s="5" t="s">
        <v>1212</v>
      </c>
      <c r="L1155" s="5" t="s">
        <v>4373</v>
      </c>
      <c r="M1155" s="5" t="s">
        <v>1213</v>
      </c>
      <c r="N1155" s="5" t="s">
        <v>1213</v>
      </c>
      <c r="O1155" s="5" t="s">
        <v>1213</v>
      </c>
      <c r="P1155" s="5" t="s">
        <v>1213</v>
      </c>
      <c r="Q1155" s="5" t="s">
        <v>1213</v>
      </c>
      <c r="R1155" s="5" t="s">
        <v>1213</v>
      </c>
      <c r="S1155" s="5" t="s">
        <v>1213</v>
      </c>
    </row>
    <row r="1156" spans="1:19" ht="15.75" customHeight="1" x14ac:dyDescent="0.2">
      <c r="A1156" s="5">
        <v>1153</v>
      </c>
      <c r="B1156" s="5" t="s">
        <v>512</v>
      </c>
      <c r="C1156" s="14" t="str">
        <f>VLOOKUP(B1156,'GSM 750'!$C$2:$G$729,5,FALSE)</f>
        <v>GHGD 500</v>
      </c>
      <c r="D1156" s="98">
        <v>45111</v>
      </c>
      <c r="E1156" s="5" t="s">
        <v>4369</v>
      </c>
      <c r="F1156" s="5" t="s">
        <v>4370</v>
      </c>
      <c r="G1156" s="5" t="s">
        <v>4371</v>
      </c>
      <c r="H1156" s="5" t="s">
        <v>4376</v>
      </c>
      <c r="I1156" s="5" t="s">
        <v>1376</v>
      </c>
      <c r="J1156" s="5" t="s">
        <v>1211</v>
      </c>
      <c r="K1156" s="5" t="s">
        <v>1212</v>
      </c>
      <c r="L1156" s="5" t="s">
        <v>4373</v>
      </c>
      <c r="M1156" s="5" t="s">
        <v>1213</v>
      </c>
      <c r="N1156" s="5" t="s">
        <v>1213</v>
      </c>
      <c r="O1156" s="5" t="s">
        <v>1213</v>
      </c>
      <c r="P1156" s="5" t="s">
        <v>1213</v>
      </c>
      <c r="Q1156" s="5" t="s">
        <v>1213</v>
      </c>
      <c r="R1156" s="5" t="s">
        <v>1213</v>
      </c>
      <c r="S1156" s="5" t="s">
        <v>1213</v>
      </c>
    </row>
    <row r="1157" spans="1:19" ht="15.75" customHeight="1" x14ac:dyDescent="0.2">
      <c r="A1157" s="5">
        <v>1154</v>
      </c>
      <c r="B1157" s="5" t="s">
        <v>736</v>
      </c>
      <c r="C1157" s="14" t="str">
        <f>VLOOKUP(B1157,'GSM 750'!$C$2:$G$729,5,FALSE)</f>
        <v>GHGD 500</v>
      </c>
      <c r="D1157" s="98">
        <v>45112</v>
      </c>
      <c r="E1157" s="5" t="s">
        <v>4369</v>
      </c>
      <c r="F1157" s="5" t="s">
        <v>4370</v>
      </c>
      <c r="G1157" s="5" t="s">
        <v>4371</v>
      </c>
      <c r="H1157" s="5" t="s">
        <v>4375</v>
      </c>
      <c r="I1157" s="5" t="s">
        <v>1376</v>
      </c>
      <c r="J1157" s="5" t="s">
        <v>1211</v>
      </c>
      <c r="K1157" s="5" t="s">
        <v>1212</v>
      </c>
      <c r="L1157" s="5" t="s">
        <v>4373</v>
      </c>
      <c r="M1157" s="5" t="s">
        <v>1213</v>
      </c>
      <c r="N1157" s="5" t="s">
        <v>1213</v>
      </c>
      <c r="O1157" s="5" t="s">
        <v>1213</v>
      </c>
      <c r="P1157" s="5" t="s">
        <v>1213</v>
      </c>
      <c r="Q1157" s="5" t="s">
        <v>1213</v>
      </c>
      <c r="R1157" s="5" t="s">
        <v>1213</v>
      </c>
      <c r="S1157" s="5" t="s">
        <v>1213</v>
      </c>
    </row>
    <row r="1158" spans="1:19" ht="15.75" customHeight="1" x14ac:dyDescent="0.2">
      <c r="A1158" s="5">
        <v>1155</v>
      </c>
      <c r="B1158" s="5" t="s">
        <v>489</v>
      </c>
      <c r="C1158" s="14" t="str">
        <f>VLOOKUP(B1158,'GSM 750'!$C$2:$G$729,5,FALSE)</f>
        <v>GHGD 500</v>
      </c>
      <c r="D1158" s="98">
        <v>45112</v>
      </c>
      <c r="E1158" s="5" t="s">
        <v>4369</v>
      </c>
      <c r="F1158" s="5" t="s">
        <v>4370</v>
      </c>
      <c r="G1158" s="5" t="s">
        <v>4371</v>
      </c>
      <c r="H1158" s="5" t="s">
        <v>4376</v>
      </c>
      <c r="I1158" s="5" t="s">
        <v>1376</v>
      </c>
      <c r="J1158" s="5" t="s">
        <v>1211</v>
      </c>
      <c r="K1158" s="5" t="s">
        <v>1212</v>
      </c>
      <c r="L1158" s="5" t="s">
        <v>4373</v>
      </c>
      <c r="M1158" s="5" t="s">
        <v>1213</v>
      </c>
      <c r="N1158" s="5" t="s">
        <v>1213</v>
      </c>
      <c r="O1158" s="5" t="s">
        <v>1213</v>
      </c>
      <c r="P1158" s="5" t="s">
        <v>1213</v>
      </c>
      <c r="Q1158" s="5" t="s">
        <v>1213</v>
      </c>
      <c r="R1158" s="5" t="s">
        <v>1213</v>
      </c>
      <c r="S1158" s="5" t="s">
        <v>1213</v>
      </c>
    </row>
    <row r="1159" spans="1:19" ht="15.75" customHeight="1" x14ac:dyDescent="0.2">
      <c r="A1159" s="5">
        <v>1156</v>
      </c>
      <c r="B1159" s="5" t="s">
        <v>4491</v>
      </c>
      <c r="C1159" s="14" t="str">
        <f>VLOOKUP(B1159,'GSM 750'!$C$2:$G$729,5,FALSE)</f>
        <v>GHGD 500</v>
      </c>
      <c r="D1159" s="98">
        <v>45112</v>
      </c>
      <c r="E1159" s="5" t="s">
        <v>4369</v>
      </c>
      <c r="F1159" s="5" t="s">
        <v>4370</v>
      </c>
      <c r="G1159" s="5" t="s">
        <v>4371</v>
      </c>
      <c r="H1159" s="5" t="s">
        <v>4372</v>
      </c>
      <c r="I1159" s="5" t="s">
        <v>1376</v>
      </c>
      <c r="J1159" s="5" t="s">
        <v>1211</v>
      </c>
      <c r="K1159" s="5" t="s">
        <v>1212</v>
      </c>
      <c r="L1159" s="5" t="s">
        <v>4373</v>
      </c>
      <c r="M1159" s="5" t="s">
        <v>1213</v>
      </c>
      <c r="N1159" s="5" t="s">
        <v>1213</v>
      </c>
      <c r="O1159" s="5" t="s">
        <v>1213</v>
      </c>
      <c r="P1159" s="5" t="s">
        <v>1213</v>
      </c>
      <c r="Q1159" s="5" t="s">
        <v>1213</v>
      </c>
      <c r="R1159" s="5" t="s">
        <v>1213</v>
      </c>
      <c r="S1159" s="5" t="s">
        <v>1213</v>
      </c>
    </row>
    <row r="1160" spans="1:19" ht="15.75" customHeight="1" x14ac:dyDescent="0.2">
      <c r="A1160" s="5">
        <v>1157</v>
      </c>
      <c r="B1160" s="5" t="s">
        <v>435</v>
      </c>
      <c r="C1160" s="14" t="str">
        <f>VLOOKUP(B1160,'GSM 750'!$C$2:$G$729,5,FALSE)</f>
        <v>GHGD 500</v>
      </c>
      <c r="D1160" s="98">
        <v>45112</v>
      </c>
      <c r="E1160" s="5" t="s">
        <v>4369</v>
      </c>
      <c r="F1160" s="5" t="s">
        <v>4370</v>
      </c>
      <c r="G1160" s="5" t="s">
        <v>4371</v>
      </c>
      <c r="H1160" s="5" t="s">
        <v>4372</v>
      </c>
      <c r="I1160" s="5" t="s">
        <v>1376</v>
      </c>
      <c r="J1160" s="5" t="s">
        <v>1211</v>
      </c>
      <c r="K1160" s="5" t="s">
        <v>1212</v>
      </c>
      <c r="L1160" s="5" t="s">
        <v>4373</v>
      </c>
      <c r="M1160" s="5" t="s">
        <v>1213</v>
      </c>
      <c r="N1160" s="5" t="s">
        <v>1213</v>
      </c>
      <c r="O1160" s="5" t="s">
        <v>1213</v>
      </c>
      <c r="P1160" s="5" t="s">
        <v>1213</v>
      </c>
      <c r="Q1160" s="5" t="s">
        <v>1213</v>
      </c>
      <c r="R1160" s="5" t="s">
        <v>1213</v>
      </c>
      <c r="S1160" s="5" t="s">
        <v>1213</v>
      </c>
    </row>
    <row r="1161" spans="1:19" ht="15.75" customHeight="1" x14ac:dyDescent="0.2">
      <c r="A1161" s="5">
        <v>1158</v>
      </c>
      <c r="B1161" s="5" t="s">
        <v>1128</v>
      </c>
      <c r="C1161" s="14" t="str">
        <f>VLOOKUP(B1161,'GSM 750'!$C$2:$G$729,5,FALSE)</f>
        <v>GHGD 250</v>
      </c>
      <c r="D1161" s="98">
        <v>45112</v>
      </c>
      <c r="E1161" s="5" t="s">
        <v>4369</v>
      </c>
      <c r="F1161" s="5" t="s">
        <v>4370</v>
      </c>
      <c r="G1161" s="5" t="s">
        <v>4371</v>
      </c>
      <c r="H1161" s="5" t="s">
        <v>4375</v>
      </c>
      <c r="I1161" s="5" t="s">
        <v>1376</v>
      </c>
      <c r="J1161" s="5" t="s">
        <v>1211</v>
      </c>
      <c r="K1161" s="5" t="s">
        <v>1212</v>
      </c>
      <c r="L1161" s="5" t="s">
        <v>4373</v>
      </c>
      <c r="M1161" s="5" t="s">
        <v>1213</v>
      </c>
      <c r="N1161" s="5" t="s">
        <v>1213</v>
      </c>
      <c r="O1161" s="5" t="s">
        <v>1213</v>
      </c>
      <c r="P1161" s="5" t="s">
        <v>1213</v>
      </c>
      <c r="Q1161" s="5" t="s">
        <v>1213</v>
      </c>
      <c r="R1161" s="5" t="s">
        <v>1213</v>
      </c>
      <c r="S1161" s="5" t="s">
        <v>1213</v>
      </c>
    </row>
    <row r="1162" spans="1:19" ht="15.75" customHeight="1" x14ac:dyDescent="0.2">
      <c r="A1162" s="5">
        <v>1159</v>
      </c>
      <c r="B1162" s="5" t="s">
        <v>420</v>
      </c>
      <c r="C1162" s="14" t="str">
        <f>VLOOKUP(B1162,'GSM 750'!$C$2:$G$729,5,FALSE)</f>
        <v>GHGD 500</v>
      </c>
      <c r="D1162" s="98">
        <v>45112</v>
      </c>
      <c r="E1162" s="5" t="s">
        <v>4369</v>
      </c>
      <c r="F1162" s="5" t="s">
        <v>4370</v>
      </c>
      <c r="G1162" s="5" t="s">
        <v>4371</v>
      </c>
      <c r="H1162" s="5" t="s">
        <v>4372</v>
      </c>
      <c r="I1162" s="5" t="s">
        <v>1376</v>
      </c>
      <c r="J1162" s="5" t="s">
        <v>1211</v>
      </c>
      <c r="K1162" s="5" t="s">
        <v>1212</v>
      </c>
      <c r="L1162" s="5" t="s">
        <v>4373</v>
      </c>
      <c r="M1162" s="5" t="s">
        <v>1213</v>
      </c>
      <c r="N1162" s="5" t="s">
        <v>1213</v>
      </c>
      <c r="O1162" s="5" t="s">
        <v>1213</v>
      </c>
      <c r="P1162" s="5" t="s">
        <v>1213</v>
      </c>
      <c r="Q1162" s="5" t="s">
        <v>1213</v>
      </c>
      <c r="R1162" s="5" t="s">
        <v>1213</v>
      </c>
      <c r="S1162" s="5" t="s">
        <v>1213</v>
      </c>
    </row>
    <row r="1163" spans="1:19" ht="15.75" customHeight="1" x14ac:dyDescent="0.2">
      <c r="A1163" s="5">
        <v>1160</v>
      </c>
      <c r="B1163" s="5" t="s">
        <v>646</v>
      </c>
      <c r="C1163" s="14" t="str">
        <f>VLOOKUP(B1163,'GSM 750'!$C$2:$G$729,5,FALSE)</f>
        <v>GHGD 500</v>
      </c>
      <c r="D1163" s="98">
        <v>45112</v>
      </c>
      <c r="E1163" s="5" t="s">
        <v>4369</v>
      </c>
      <c r="F1163" s="5" t="s">
        <v>4370</v>
      </c>
      <c r="G1163" s="5" t="s">
        <v>4371</v>
      </c>
      <c r="H1163" s="5" t="s">
        <v>4374</v>
      </c>
      <c r="I1163" s="5" t="s">
        <v>1376</v>
      </c>
      <c r="J1163" s="5" t="s">
        <v>1211</v>
      </c>
      <c r="K1163" s="5" t="s">
        <v>1212</v>
      </c>
      <c r="L1163" s="5" t="s">
        <v>4373</v>
      </c>
      <c r="M1163" s="5" t="s">
        <v>1213</v>
      </c>
      <c r="N1163" s="5" t="s">
        <v>1213</v>
      </c>
      <c r="O1163" s="5" t="s">
        <v>1213</v>
      </c>
      <c r="P1163" s="5" t="s">
        <v>1213</v>
      </c>
      <c r="Q1163" s="5" t="s">
        <v>1213</v>
      </c>
      <c r="R1163" s="5" t="s">
        <v>1213</v>
      </c>
      <c r="S1163" s="5" t="s">
        <v>1213</v>
      </c>
    </row>
    <row r="1164" spans="1:19" ht="15.75" customHeight="1" x14ac:dyDescent="0.2">
      <c r="A1164" s="5">
        <v>1161</v>
      </c>
      <c r="B1164" s="5" t="s">
        <v>445</v>
      </c>
      <c r="C1164" s="14" t="str">
        <f>VLOOKUP(B1164,'GSM 750'!$C$2:$G$729,5,FALSE)</f>
        <v>GHGD 500</v>
      </c>
      <c r="D1164" s="98">
        <v>45113</v>
      </c>
      <c r="E1164" s="5" t="s">
        <v>4369</v>
      </c>
      <c r="F1164" s="5" t="s">
        <v>4370</v>
      </c>
      <c r="G1164" s="5" t="s">
        <v>4371</v>
      </c>
      <c r="H1164" s="5" t="s">
        <v>4372</v>
      </c>
      <c r="I1164" s="5" t="s">
        <v>1376</v>
      </c>
      <c r="J1164" s="5" t="s">
        <v>1211</v>
      </c>
      <c r="K1164" s="5" t="s">
        <v>1212</v>
      </c>
      <c r="L1164" s="5" t="s">
        <v>4373</v>
      </c>
      <c r="M1164" s="5" t="s">
        <v>1213</v>
      </c>
      <c r="N1164" s="5" t="s">
        <v>1213</v>
      </c>
      <c r="O1164" s="5" t="s">
        <v>1213</v>
      </c>
      <c r="P1164" s="5" t="s">
        <v>1213</v>
      </c>
      <c r="Q1164" s="5" t="s">
        <v>1213</v>
      </c>
      <c r="R1164" s="5" t="s">
        <v>1213</v>
      </c>
      <c r="S1164" s="5" t="s">
        <v>1213</v>
      </c>
    </row>
    <row r="1165" spans="1:19" ht="15.75" customHeight="1" x14ac:dyDescent="0.2">
      <c r="A1165" s="5">
        <v>1162</v>
      </c>
      <c r="B1165" s="5" t="s">
        <v>720</v>
      </c>
      <c r="C1165" s="14" t="str">
        <f>VLOOKUP(B1165,'GSM 750'!$C$2:$G$729,5,FALSE)</f>
        <v>GHGD 500</v>
      </c>
      <c r="D1165" s="98">
        <v>45113</v>
      </c>
      <c r="E1165" s="5" t="s">
        <v>4369</v>
      </c>
      <c r="F1165" s="5" t="s">
        <v>4370</v>
      </c>
      <c r="G1165" s="5" t="s">
        <v>4371</v>
      </c>
      <c r="H1165" s="5" t="s">
        <v>4375</v>
      </c>
      <c r="I1165" s="5" t="s">
        <v>1376</v>
      </c>
      <c r="J1165" s="5" t="s">
        <v>1211</v>
      </c>
      <c r="K1165" s="5" t="s">
        <v>1212</v>
      </c>
      <c r="L1165" s="5" t="s">
        <v>4373</v>
      </c>
      <c r="M1165" s="5" t="s">
        <v>1213</v>
      </c>
      <c r="N1165" s="5" t="s">
        <v>1213</v>
      </c>
      <c r="O1165" s="5" t="s">
        <v>1213</v>
      </c>
      <c r="P1165" s="5" t="s">
        <v>1213</v>
      </c>
      <c r="Q1165" s="5" t="s">
        <v>1213</v>
      </c>
      <c r="R1165" s="5" t="s">
        <v>1213</v>
      </c>
      <c r="S1165" s="5" t="s">
        <v>1213</v>
      </c>
    </row>
    <row r="1166" spans="1:19" ht="15.75" customHeight="1" x14ac:dyDescent="0.2">
      <c r="A1166" s="5">
        <v>1163</v>
      </c>
      <c r="B1166" s="5" t="s">
        <v>1784</v>
      </c>
      <c r="C1166" s="14" t="str">
        <f>VLOOKUP(B1166,'GSM 750'!$C$2:$G$729,5,FALSE)</f>
        <v>GHGD 500</v>
      </c>
      <c r="D1166" s="98">
        <v>45113</v>
      </c>
      <c r="E1166" s="5" t="s">
        <v>4369</v>
      </c>
      <c r="F1166" s="5" t="s">
        <v>4370</v>
      </c>
      <c r="G1166" s="5" t="s">
        <v>4371</v>
      </c>
      <c r="H1166" s="5" t="s">
        <v>4375</v>
      </c>
      <c r="I1166" s="5" t="s">
        <v>1376</v>
      </c>
      <c r="J1166" s="5" t="s">
        <v>1211</v>
      </c>
      <c r="K1166" s="5" t="s">
        <v>1212</v>
      </c>
      <c r="L1166" s="5" t="s">
        <v>4373</v>
      </c>
      <c r="M1166" s="5" t="s">
        <v>1213</v>
      </c>
      <c r="N1166" s="5" t="s">
        <v>1213</v>
      </c>
      <c r="O1166" s="5" t="s">
        <v>1213</v>
      </c>
      <c r="P1166" s="5" t="s">
        <v>1213</v>
      </c>
      <c r="Q1166" s="5" t="s">
        <v>1213</v>
      </c>
      <c r="R1166" s="5" t="s">
        <v>1213</v>
      </c>
      <c r="S1166" s="5" t="s">
        <v>1213</v>
      </c>
    </row>
    <row r="1167" spans="1:19" ht="15.75" customHeight="1" x14ac:dyDescent="0.2">
      <c r="A1167" s="5">
        <v>1164</v>
      </c>
      <c r="B1167" s="5" t="s">
        <v>713</v>
      </c>
      <c r="C1167" s="14" t="str">
        <f>VLOOKUP(B1167,'GSM 750'!$C$2:$G$729,5,FALSE)</f>
        <v>GHGD 500</v>
      </c>
      <c r="D1167" s="98">
        <v>45113</v>
      </c>
      <c r="E1167" s="5" t="s">
        <v>4369</v>
      </c>
      <c r="F1167" s="5" t="s">
        <v>4370</v>
      </c>
      <c r="G1167" s="5" t="s">
        <v>4371</v>
      </c>
      <c r="H1167" s="5" t="s">
        <v>4375</v>
      </c>
      <c r="I1167" s="5" t="s">
        <v>1376</v>
      </c>
      <c r="J1167" s="5" t="s">
        <v>1211</v>
      </c>
      <c r="K1167" s="5" t="s">
        <v>1212</v>
      </c>
      <c r="L1167" s="5" t="s">
        <v>4373</v>
      </c>
      <c r="M1167" s="5" t="s">
        <v>1213</v>
      </c>
      <c r="N1167" s="5" t="s">
        <v>1213</v>
      </c>
      <c r="O1167" s="5" t="s">
        <v>1213</v>
      </c>
      <c r="P1167" s="5" t="s">
        <v>1213</v>
      </c>
      <c r="Q1167" s="5" t="s">
        <v>1213</v>
      </c>
      <c r="R1167" s="5" t="s">
        <v>1213</v>
      </c>
      <c r="S1167" s="5" t="s">
        <v>1213</v>
      </c>
    </row>
    <row r="1168" spans="1:19" ht="15.75" customHeight="1" x14ac:dyDescent="0.2">
      <c r="A1168" s="5">
        <v>1165</v>
      </c>
      <c r="B1168" s="5" t="s">
        <v>4492</v>
      </c>
      <c r="C1168" s="14" t="e">
        <f>VLOOKUP(B1168,'GSM 750'!$C$2:$G$729,5,FALSE)</f>
        <v>#N/A</v>
      </c>
      <c r="D1168" s="98">
        <v>45114</v>
      </c>
      <c r="E1168" s="5" t="s">
        <v>4369</v>
      </c>
      <c r="F1168" s="5" t="s">
        <v>4370</v>
      </c>
      <c r="G1168" s="5" t="s">
        <v>4371</v>
      </c>
      <c r="H1168" s="5" t="s">
        <v>4375</v>
      </c>
      <c r="I1168" s="5" t="s">
        <v>1376</v>
      </c>
      <c r="J1168" s="5" t="s">
        <v>1211</v>
      </c>
      <c r="K1168" s="5" t="s">
        <v>1212</v>
      </c>
      <c r="L1168" s="5" t="s">
        <v>4373</v>
      </c>
      <c r="M1168" s="5" t="s">
        <v>1213</v>
      </c>
      <c r="N1168" s="5" t="s">
        <v>1213</v>
      </c>
      <c r="O1168" s="5" t="s">
        <v>1213</v>
      </c>
      <c r="P1168" s="5" t="s">
        <v>1213</v>
      </c>
      <c r="Q1168" s="5" t="s">
        <v>1213</v>
      </c>
      <c r="R1168" s="5" t="s">
        <v>1213</v>
      </c>
      <c r="S1168" s="5" t="s">
        <v>1213</v>
      </c>
    </row>
    <row r="1169" spans="1:19" ht="15.75" customHeight="1" x14ac:dyDescent="0.2">
      <c r="A1169" s="5">
        <v>1166</v>
      </c>
      <c r="B1169" s="5" t="s">
        <v>571</v>
      </c>
      <c r="C1169" s="14" t="str">
        <f>VLOOKUP(B1169,'GSM 750'!$C$2:$G$729,5,FALSE)</f>
        <v>GHGD 500</v>
      </c>
      <c r="D1169" s="98">
        <v>45114</v>
      </c>
      <c r="E1169" s="5" t="s">
        <v>4369</v>
      </c>
      <c r="F1169" s="5" t="s">
        <v>4370</v>
      </c>
      <c r="G1169" s="5" t="s">
        <v>4371</v>
      </c>
      <c r="H1169" s="5" t="s">
        <v>4375</v>
      </c>
      <c r="I1169" s="5" t="s">
        <v>1376</v>
      </c>
      <c r="J1169" s="5" t="s">
        <v>1211</v>
      </c>
      <c r="K1169" s="5" t="s">
        <v>1212</v>
      </c>
      <c r="L1169" s="5" t="s">
        <v>4373</v>
      </c>
      <c r="M1169" s="5" t="s">
        <v>1213</v>
      </c>
      <c r="N1169" s="5" t="s">
        <v>1213</v>
      </c>
      <c r="O1169" s="5" t="s">
        <v>1213</v>
      </c>
      <c r="P1169" s="5" t="s">
        <v>1213</v>
      </c>
      <c r="Q1169" s="5" t="s">
        <v>1213</v>
      </c>
      <c r="R1169" s="5" t="s">
        <v>1213</v>
      </c>
      <c r="S1169" s="5" t="s">
        <v>1213</v>
      </c>
    </row>
    <row r="1170" spans="1:19" ht="15.75" customHeight="1" x14ac:dyDescent="0.2">
      <c r="A1170" s="5">
        <v>1167</v>
      </c>
      <c r="B1170" s="5" t="s">
        <v>720</v>
      </c>
      <c r="C1170" s="14" t="str">
        <f>VLOOKUP(B1170,'GSM 750'!$C$2:$G$729,5,FALSE)</f>
        <v>GHGD 500</v>
      </c>
      <c r="D1170" s="98">
        <v>45114</v>
      </c>
      <c r="E1170" s="5" t="s">
        <v>4369</v>
      </c>
      <c r="F1170" s="5" t="s">
        <v>4370</v>
      </c>
      <c r="G1170" s="5" t="s">
        <v>4371</v>
      </c>
      <c r="H1170" s="5" t="s">
        <v>4375</v>
      </c>
      <c r="I1170" s="5" t="s">
        <v>1376</v>
      </c>
      <c r="J1170" s="5" t="s">
        <v>1211</v>
      </c>
      <c r="K1170" s="5" t="s">
        <v>1212</v>
      </c>
      <c r="L1170" s="5" t="s">
        <v>4373</v>
      </c>
      <c r="M1170" s="5" t="s">
        <v>1213</v>
      </c>
      <c r="N1170" s="5" t="s">
        <v>1213</v>
      </c>
      <c r="O1170" s="5" t="s">
        <v>1213</v>
      </c>
      <c r="P1170" s="5" t="s">
        <v>1213</v>
      </c>
      <c r="Q1170" s="5" t="s">
        <v>1213</v>
      </c>
      <c r="R1170" s="5" t="s">
        <v>1213</v>
      </c>
      <c r="S1170" s="5" t="s">
        <v>1213</v>
      </c>
    </row>
    <row r="1171" spans="1:19" ht="15.75" customHeight="1" x14ac:dyDescent="0.2">
      <c r="A1171" s="5">
        <v>1168</v>
      </c>
      <c r="B1171" s="5" t="s">
        <v>1241</v>
      </c>
      <c r="C1171" s="14" t="e">
        <f>VLOOKUP(B1171,'GSM 750'!$C$2:$G$729,5,FALSE)</f>
        <v>#N/A</v>
      </c>
      <c r="D1171" s="98">
        <v>45115</v>
      </c>
      <c r="E1171" s="5" t="s">
        <v>4369</v>
      </c>
      <c r="F1171" s="5" t="s">
        <v>4370</v>
      </c>
      <c r="G1171" s="5" t="s">
        <v>4371</v>
      </c>
      <c r="H1171" s="5" t="s">
        <v>4372</v>
      </c>
      <c r="I1171" s="5" t="s">
        <v>1376</v>
      </c>
      <c r="J1171" s="5" t="s">
        <v>1211</v>
      </c>
      <c r="K1171" s="5" t="s">
        <v>1212</v>
      </c>
      <c r="L1171" s="5" t="s">
        <v>4373</v>
      </c>
      <c r="M1171" s="5" t="s">
        <v>1213</v>
      </c>
      <c r="N1171" s="5" t="s">
        <v>1213</v>
      </c>
      <c r="O1171" s="5" t="s">
        <v>1213</v>
      </c>
      <c r="P1171" s="5" t="s">
        <v>1213</v>
      </c>
      <c r="Q1171" s="5" t="s">
        <v>1213</v>
      </c>
      <c r="R1171" s="5" t="s">
        <v>1213</v>
      </c>
      <c r="S1171" s="5" t="s">
        <v>1213</v>
      </c>
    </row>
    <row r="1172" spans="1:19" ht="15.75" customHeight="1" x14ac:dyDescent="0.2">
      <c r="A1172" s="5">
        <v>1169</v>
      </c>
      <c r="B1172" s="5" t="s">
        <v>559</v>
      </c>
      <c r="C1172" s="14" t="str">
        <f>VLOOKUP(B1172,'GSM 750'!$C$2:$G$729,5,FALSE)</f>
        <v>GHGD 500</v>
      </c>
      <c r="D1172" s="98">
        <v>45115</v>
      </c>
      <c r="E1172" s="5" t="s">
        <v>4369</v>
      </c>
      <c r="F1172" s="5" t="s">
        <v>4370</v>
      </c>
      <c r="G1172" s="5" t="s">
        <v>4486</v>
      </c>
      <c r="H1172" s="5" t="s">
        <v>4374</v>
      </c>
      <c r="I1172" s="5" t="s">
        <v>1376</v>
      </c>
      <c r="J1172" s="5" t="s">
        <v>1211</v>
      </c>
      <c r="K1172" s="5" t="s">
        <v>1212</v>
      </c>
      <c r="L1172" s="5" t="s">
        <v>4373</v>
      </c>
      <c r="M1172" s="5" t="s">
        <v>1213</v>
      </c>
      <c r="N1172" s="5" t="s">
        <v>1213</v>
      </c>
      <c r="O1172" s="5" t="s">
        <v>1213</v>
      </c>
      <c r="P1172" s="5" t="s">
        <v>1213</v>
      </c>
      <c r="Q1172" s="5" t="s">
        <v>1213</v>
      </c>
      <c r="R1172" s="5" t="s">
        <v>1213</v>
      </c>
      <c r="S1172" s="5" t="s">
        <v>1213</v>
      </c>
    </row>
    <row r="1173" spans="1:19" ht="15.75" customHeight="1" x14ac:dyDescent="0.2">
      <c r="A1173" s="5">
        <v>1170</v>
      </c>
      <c r="B1173" s="5" t="s">
        <v>447</v>
      </c>
      <c r="C1173" s="14" t="str">
        <f>VLOOKUP(B1173,'GSM 750'!$C$2:$G$729,5,FALSE)</f>
        <v>GHGD 500</v>
      </c>
      <c r="D1173" s="98">
        <v>45115</v>
      </c>
      <c r="E1173" s="5" t="s">
        <v>4369</v>
      </c>
      <c r="F1173" s="5" t="s">
        <v>4370</v>
      </c>
      <c r="G1173" s="5" t="s">
        <v>4371</v>
      </c>
      <c r="H1173" s="5" t="s">
        <v>4375</v>
      </c>
      <c r="I1173" s="5" t="s">
        <v>1376</v>
      </c>
      <c r="J1173" s="5" t="s">
        <v>1211</v>
      </c>
      <c r="K1173" s="5" t="s">
        <v>1212</v>
      </c>
      <c r="L1173" s="5" t="s">
        <v>4373</v>
      </c>
      <c r="M1173" s="5" t="s">
        <v>1213</v>
      </c>
      <c r="N1173" s="5" t="s">
        <v>1213</v>
      </c>
      <c r="O1173" s="5" t="s">
        <v>1213</v>
      </c>
      <c r="P1173" s="5" t="s">
        <v>1213</v>
      </c>
      <c r="Q1173" s="5" t="s">
        <v>1213</v>
      </c>
      <c r="R1173" s="5" t="s">
        <v>1213</v>
      </c>
      <c r="S1173" s="5" t="s">
        <v>1213</v>
      </c>
    </row>
    <row r="1174" spans="1:19" ht="15.75" customHeight="1" x14ac:dyDescent="0.2">
      <c r="A1174" s="5">
        <v>1171</v>
      </c>
      <c r="B1174" s="5" t="s">
        <v>548</v>
      </c>
      <c r="C1174" s="14" t="str">
        <f>VLOOKUP(B1174,'GSM 750'!$C$2:$G$729,5,FALSE)</f>
        <v>GHGD 500</v>
      </c>
      <c r="D1174" s="98">
        <v>45116</v>
      </c>
      <c r="E1174" s="5" t="s">
        <v>4369</v>
      </c>
      <c r="F1174" s="5" t="s">
        <v>4370</v>
      </c>
      <c r="G1174" s="5" t="s">
        <v>4371</v>
      </c>
      <c r="H1174" s="5" t="s">
        <v>4372</v>
      </c>
      <c r="I1174" s="5" t="s">
        <v>4341</v>
      </c>
      <c r="J1174" s="5" t="s">
        <v>1211</v>
      </c>
      <c r="K1174" s="5" t="s">
        <v>1212</v>
      </c>
      <c r="L1174" s="5" t="s">
        <v>4373</v>
      </c>
      <c r="M1174" s="5" t="s">
        <v>1213</v>
      </c>
      <c r="N1174" s="5" t="s">
        <v>1213</v>
      </c>
      <c r="O1174" s="5" t="s">
        <v>1213</v>
      </c>
      <c r="P1174" s="5" t="s">
        <v>1213</v>
      </c>
      <c r="Q1174" s="5" t="s">
        <v>1213</v>
      </c>
      <c r="R1174" s="5" t="s">
        <v>1213</v>
      </c>
      <c r="S1174" s="5" t="s">
        <v>1213</v>
      </c>
    </row>
    <row r="1175" spans="1:19" ht="15.75" customHeight="1" x14ac:dyDescent="0.2">
      <c r="A1175" s="5">
        <v>1172</v>
      </c>
      <c r="B1175" s="5" t="s">
        <v>420</v>
      </c>
      <c r="C1175" s="14" t="str">
        <f>VLOOKUP(B1175,'GSM 750'!$C$2:$G$729,5,FALSE)</f>
        <v>GHGD 500</v>
      </c>
      <c r="D1175" s="98">
        <v>45116</v>
      </c>
      <c r="E1175" s="5" t="s">
        <v>4369</v>
      </c>
      <c r="F1175" s="5" t="s">
        <v>4370</v>
      </c>
      <c r="G1175" s="5" t="s">
        <v>4371</v>
      </c>
      <c r="H1175" s="5" t="s">
        <v>4372</v>
      </c>
      <c r="I1175" s="5" t="s">
        <v>1376</v>
      </c>
      <c r="J1175" s="5" t="s">
        <v>1211</v>
      </c>
      <c r="K1175" s="5" t="s">
        <v>1212</v>
      </c>
      <c r="L1175" s="5" t="s">
        <v>4373</v>
      </c>
      <c r="M1175" s="5" t="s">
        <v>1213</v>
      </c>
      <c r="N1175" s="5" t="s">
        <v>1213</v>
      </c>
      <c r="O1175" s="5" t="s">
        <v>1213</v>
      </c>
      <c r="P1175" s="5" t="s">
        <v>1213</v>
      </c>
      <c r="Q1175" s="5" t="s">
        <v>1213</v>
      </c>
      <c r="R1175" s="5" t="s">
        <v>1213</v>
      </c>
      <c r="S1175" s="5" t="s">
        <v>1213</v>
      </c>
    </row>
    <row r="1176" spans="1:19" ht="15.75" customHeight="1" x14ac:dyDescent="0.2">
      <c r="A1176" s="5">
        <v>1173</v>
      </c>
      <c r="B1176" s="5" t="s">
        <v>886</v>
      </c>
      <c r="C1176" s="14" t="str">
        <f>VLOOKUP(B1176,'GSM 750'!$C$2:$G$729,5,FALSE)</f>
        <v>GHGD 250</v>
      </c>
      <c r="D1176" s="98">
        <v>45116</v>
      </c>
      <c r="E1176" s="5" t="s">
        <v>4369</v>
      </c>
      <c r="F1176" s="5" t="s">
        <v>4370</v>
      </c>
      <c r="G1176" s="5" t="s">
        <v>4371</v>
      </c>
      <c r="H1176" s="5" t="s">
        <v>4374</v>
      </c>
      <c r="I1176" s="5" t="s">
        <v>1376</v>
      </c>
      <c r="J1176" s="5" t="s">
        <v>1211</v>
      </c>
      <c r="K1176" s="5" t="s">
        <v>1212</v>
      </c>
      <c r="L1176" s="5" t="s">
        <v>4373</v>
      </c>
      <c r="M1176" s="5" t="s">
        <v>1213</v>
      </c>
      <c r="N1176" s="5" t="s">
        <v>1213</v>
      </c>
      <c r="O1176" s="5" t="s">
        <v>1213</v>
      </c>
      <c r="P1176" s="5" t="s">
        <v>1213</v>
      </c>
      <c r="Q1176" s="5" t="s">
        <v>1213</v>
      </c>
      <c r="R1176" s="5" t="s">
        <v>1213</v>
      </c>
      <c r="S1176" s="5" t="s">
        <v>1213</v>
      </c>
    </row>
    <row r="1177" spans="1:19" ht="15.75" customHeight="1" x14ac:dyDescent="0.2">
      <c r="A1177" s="5">
        <v>1174</v>
      </c>
      <c r="B1177" s="5" t="s">
        <v>553</v>
      </c>
      <c r="C1177" s="14" t="str">
        <f>VLOOKUP(B1177,'GSM 750'!$C$2:$G$729,5,FALSE)</f>
        <v>GHGD 500</v>
      </c>
      <c r="D1177" s="98">
        <v>45116</v>
      </c>
      <c r="E1177" s="5" t="s">
        <v>4369</v>
      </c>
      <c r="F1177" s="5" t="s">
        <v>4370</v>
      </c>
      <c r="G1177" s="5" t="s">
        <v>4371</v>
      </c>
      <c r="H1177" s="5" t="s">
        <v>4374</v>
      </c>
      <c r="I1177" s="5" t="s">
        <v>1382</v>
      </c>
      <c r="J1177" s="5" t="s">
        <v>1211</v>
      </c>
      <c r="K1177" s="5" t="s">
        <v>1212</v>
      </c>
      <c r="L1177" s="5" t="s">
        <v>4373</v>
      </c>
      <c r="M1177" s="5" t="s">
        <v>1213</v>
      </c>
      <c r="N1177" s="5" t="s">
        <v>1213</v>
      </c>
      <c r="O1177" s="5" t="s">
        <v>1213</v>
      </c>
      <c r="P1177" s="5" t="s">
        <v>1213</v>
      </c>
      <c r="Q1177" s="5" t="s">
        <v>1213</v>
      </c>
      <c r="R1177" s="5" t="s">
        <v>1213</v>
      </c>
      <c r="S1177" s="5" t="s">
        <v>1213</v>
      </c>
    </row>
    <row r="1178" spans="1:19" ht="15.75" customHeight="1" x14ac:dyDescent="0.2">
      <c r="A1178" s="5">
        <v>1175</v>
      </c>
      <c r="B1178" s="5" t="s">
        <v>612</v>
      </c>
      <c r="C1178" s="14" t="str">
        <f>VLOOKUP(B1178,'GSM 750'!$C$2:$G$729,5,FALSE)</f>
        <v>GHGD 500</v>
      </c>
      <c r="D1178" s="98">
        <v>45116</v>
      </c>
      <c r="E1178" s="5" t="s">
        <v>4369</v>
      </c>
      <c r="F1178" s="5" t="s">
        <v>4370</v>
      </c>
      <c r="G1178" s="5" t="s">
        <v>4371</v>
      </c>
      <c r="H1178" s="5" t="s">
        <v>4376</v>
      </c>
      <c r="I1178" s="5" t="s">
        <v>1376</v>
      </c>
      <c r="J1178" s="5" t="s">
        <v>1211</v>
      </c>
      <c r="K1178" s="5" t="s">
        <v>1212</v>
      </c>
      <c r="L1178" s="5" t="s">
        <v>4373</v>
      </c>
      <c r="M1178" s="5" t="s">
        <v>1213</v>
      </c>
      <c r="N1178" s="5" t="s">
        <v>1213</v>
      </c>
      <c r="O1178" s="5" t="s">
        <v>1213</v>
      </c>
      <c r="P1178" s="5" t="s">
        <v>1213</v>
      </c>
      <c r="Q1178" s="5" t="s">
        <v>1213</v>
      </c>
      <c r="R1178" s="5" t="s">
        <v>1213</v>
      </c>
      <c r="S1178" s="5" t="s">
        <v>1213</v>
      </c>
    </row>
    <row r="1179" spans="1:19" ht="15.75" customHeight="1" x14ac:dyDescent="0.2">
      <c r="A1179" s="5">
        <v>1176</v>
      </c>
      <c r="B1179" s="5" t="s">
        <v>475</v>
      </c>
      <c r="C1179" s="14" t="str">
        <f>VLOOKUP(B1179,'GSM 750'!$C$2:$G$729,5,FALSE)</f>
        <v>GHGD 500</v>
      </c>
      <c r="D1179" s="98">
        <v>45116</v>
      </c>
      <c r="E1179" s="5" t="s">
        <v>4369</v>
      </c>
      <c r="F1179" s="5" t="s">
        <v>4370</v>
      </c>
      <c r="G1179" s="5" t="s">
        <v>4371</v>
      </c>
      <c r="H1179" s="5" t="s">
        <v>4376</v>
      </c>
      <c r="I1179" s="5" t="s">
        <v>4341</v>
      </c>
      <c r="J1179" s="5" t="s">
        <v>1211</v>
      </c>
      <c r="K1179" s="5" t="s">
        <v>1212</v>
      </c>
      <c r="L1179" s="5" t="s">
        <v>4373</v>
      </c>
      <c r="M1179" s="5" t="s">
        <v>1213</v>
      </c>
      <c r="N1179" s="5" t="s">
        <v>1213</v>
      </c>
      <c r="O1179" s="5" t="s">
        <v>1213</v>
      </c>
      <c r="P1179" s="5" t="s">
        <v>1213</v>
      </c>
      <c r="Q1179" s="5" t="s">
        <v>1213</v>
      </c>
      <c r="R1179" s="5" t="s">
        <v>1213</v>
      </c>
      <c r="S1179" s="5" t="s">
        <v>1213</v>
      </c>
    </row>
    <row r="1180" spans="1:19" ht="15.75" customHeight="1" x14ac:dyDescent="0.2">
      <c r="A1180" s="5">
        <v>1177</v>
      </c>
      <c r="B1180" s="5" t="s">
        <v>1008</v>
      </c>
      <c r="C1180" s="14" t="str">
        <f>VLOOKUP(B1180,'GSM 750'!$C$2:$G$729,5,FALSE)</f>
        <v>GHGD 250</v>
      </c>
      <c r="D1180" s="98">
        <v>45116</v>
      </c>
      <c r="E1180" s="5" t="s">
        <v>4369</v>
      </c>
      <c r="F1180" s="5" t="s">
        <v>4370</v>
      </c>
      <c r="G1180" s="5" t="s">
        <v>4371</v>
      </c>
      <c r="H1180" s="5" t="s">
        <v>4376</v>
      </c>
      <c r="I1180" s="5" t="s">
        <v>1376</v>
      </c>
      <c r="J1180" s="5" t="s">
        <v>1211</v>
      </c>
      <c r="K1180" s="5" t="s">
        <v>1212</v>
      </c>
      <c r="L1180" s="5" t="s">
        <v>4373</v>
      </c>
      <c r="M1180" s="5" t="s">
        <v>1213</v>
      </c>
      <c r="N1180" s="5" t="s">
        <v>1213</v>
      </c>
      <c r="O1180" s="5" t="s">
        <v>1213</v>
      </c>
      <c r="P1180" s="5" t="s">
        <v>1213</v>
      </c>
      <c r="Q1180" s="5" t="s">
        <v>1213</v>
      </c>
      <c r="R1180" s="5" t="s">
        <v>1213</v>
      </c>
      <c r="S1180" s="5" t="s">
        <v>1213</v>
      </c>
    </row>
    <row r="1181" spans="1:19" ht="15.75" customHeight="1" x14ac:dyDescent="0.2">
      <c r="A1181" s="5">
        <v>1178</v>
      </c>
      <c r="B1181" s="5" t="s">
        <v>570</v>
      </c>
      <c r="C1181" s="14" t="str">
        <f>VLOOKUP(B1181,'GSM 750'!$C$2:$G$729,5,FALSE)</f>
        <v>GHGD 500</v>
      </c>
      <c r="D1181" s="98">
        <v>45116</v>
      </c>
      <c r="E1181" s="5" t="s">
        <v>4369</v>
      </c>
      <c r="F1181" s="5" t="s">
        <v>4370</v>
      </c>
      <c r="G1181" s="5" t="s">
        <v>4371</v>
      </c>
      <c r="H1181" s="5" t="s">
        <v>4375</v>
      </c>
      <c r="I1181" s="5" t="s">
        <v>1376</v>
      </c>
      <c r="J1181" s="5" t="s">
        <v>1211</v>
      </c>
      <c r="K1181" s="5" t="s">
        <v>1212</v>
      </c>
      <c r="L1181" s="5" t="s">
        <v>4373</v>
      </c>
      <c r="M1181" s="5" t="s">
        <v>1213</v>
      </c>
      <c r="N1181" s="5" t="s">
        <v>1213</v>
      </c>
      <c r="O1181" s="5" t="s">
        <v>1213</v>
      </c>
      <c r="P1181" s="5" t="s">
        <v>1213</v>
      </c>
      <c r="Q1181" s="5" t="s">
        <v>1213</v>
      </c>
      <c r="R1181" s="5" t="s">
        <v>1213</v>
      </c>
      <c r="S1181" s="5" t="s">
        <v>1213</v>
      </c>
    </row>
    <row r="1182" spans="1:19" ht="15.75" customHeight="1" x14ac:dyDescent="0.2">
      <c r="A1182" s="5">
        <v>1179</v>
      </c>
      <c r="B1182" s="5" t="s">
        <v>720</v>
      </c>
      <c r="C1182" s="14" t="str">
        <f>VLOOKUP(B1182,'GSM 750'!$C$2:$G$729,5,FALSE)</f>
        <v>GHGD 500</v>
      </c>
      <c r="D1182" s="98">
        <v>45116</v>
      </c>
      <c r="E1182" s="5" t="s">
        <v>4369</v>
      </c>
      <c r="F1182" s="5" t="s">
        <v>4370</v>
      </c>
      <c r="G1182" s="5" t="s">
        <v>4371</v>
      </c>
      <c r="H1182" s="5" t="s">
        <v>4375</v>
      </c>
      <c r="I1182" s="5" t="s">
        <v>1376</v>
      </c>
      <c r="J1182" s="5" t="s">
        <v>1211</v>
      </c>
      <c r="K1182" s="5" t="s">
        <v>1212</v>
      </c>
      <c r="L1182" s="5" t="s">
        <v>4373</v>
      </c>
      <c r="M1182" s="5" t="s">
        <v>1213</v>
      </c>
      <c r="N1182" s="5" t="s">
        <v>1213</v>
      </c>
      <c r="O1182" s="5" t="s">
        <v>1213</v>
      </c>
      <c r="P1182" s="5" t="s">
        <v>1213</v>
      </c>
      <c r="Q1182" s="5" t="s">
        <v>1213</v>
      </c>
      <c r="R1182" s="5" t="s">
        <v>1213</v>
      </c>
      <c r="S1182" s="5" t="s">
        <v>1213</v>
      </c>
    </row>
    <row r="1183" spans="1:19" ht="15.75" customHeight="1" x14ac:dyDescent="0.2">
      <c r="A1183" s="5">
        <v>1180</v>
      </c>
      <c r="B1183" s="5" t="s">
        <v>984</v>
      </c>
      <c r="C1183" s="14" t="str">
        <f>VLOOKUP(B1183,'GSM 750'!$C$2:$G$729,5,FALSE)</f>
        <v>GHGD 250</v>
      </c>
      <c r="D1183" s="98">
        <v>45116</v>
      </c>
      <c r="E1183" s="5" t="s">
        <v>4369</v>
      </c>
      <c r="F1183" s="5" t="s">
        <v>4370</v>
      </c>
      <c r="G1183" s="5" t="s">
        <v>4371</v>
      </c>
      <c r="H1183" s="5" t="s">
        <v>4375</v>
      </c>
      <c r="I1183" s="5" t="s">
        <v>1376</v>
      </c>
      <c r="J1183" s="5" t="s">
        <v>1211</v>
      </c>
      <c r="K1183" s="5" t="s">
        <v>1212</v>
      </c>
      <c r="L1183" s="5" t="s">
        <v>4373</v>
      </c>
      <c r="M1183" s="5" t="s">
        <v>1213</v>
      </c>
      <c r="N1183" s="5" t="s">
        <v>1213</v>
      </c>
      <c r="O1183" s="5" t="s">
        <v>1213</v>
      </c>
      <c r="P1183" s="5" t="s">
        <v>1213</v>
      </c>
      <c r="Q1183" s="5" t="s">
        <v>1213</v>
      </c>
      <c r="R1183" s="5" t="s">
        <v>1213</v>
      </c>
      <c r="S1183" s="5" t="s">
        <v>1213</v>
      </c>
    </row>
    <row r="1184" spans="1:19" ht="15.75" customHeight="1" x14ac:dyDescent="0.2">
      <c r="A1184" s="5">
        <v>1181</v>
      </c>
      <c r="B1184" s="5" t="s">
        <v>1076</v>
      </c>
      <c r="C1184" s="14" t="str">
        <f>VLOOKUP(B1184,'GSM 750'!$C$2:$G$729,5,FALSE)</f>
        <v>GHGD 250</v>
      </c>
      <c r="D1184" s="98">
        <v>45116</v>
      </c>
      <c r="E1184" s="5" t="s">
        <v>4369</v>
      </c>
      <c r="F1184" s="5" t="s">
        <v>4370</v>
      </c>
      <c r="G1184" s="5" t="s">
        <v>4400</v>
      </c>
      <c r="H1184" s="5" t="s">
        <v>4374</v>
      </c>
      <c r="I1184" s="5" t="s">
        <v>1376</v>
      </c>
      <c r="J1184" s="5" t="s">
        <v>1211</v>
      </c>
      <c r="K1184" s="5" t="s">
        <v>1212</v>
      </c>
      <c r="L1184" s="5" t="s">
        <v>4373</v>
      </c>
      <c r="M1184" s="5" t="s">
        <v>1213</v>
      </c>
      <c r="N1184" s="5" t="s">
        <v>1213</v>
      </c>
      <c r="O1184" s="5" t="s">
        <v>1213</v>
      </c>
      <c r="P1184" s="5" t="s">
        <v>1213</v>
      </c>
      <c r="Q1184" s="5" t="s">
        <v>1213</v>
      </c>
      <c r="R1184" s="5" t="s">
        <v>1213</v>
      </c>
      <c r="S1184" s="5" t="s">
        <v>1213</v>
      </c>
    </row>
    <row r="1185" spans="1:19" ht="15.75" customHeight="1" x14ac:dyDescent="0.2">
      <c r="A1185" s="5">
        <v>1182</v>
      </c>
      <c r="B1185" s="5" t="s">
        <v>399</v>
      </c>
      <c r="C1185" s="14" t="str">
        <f>VLOOKUP(B1185,'GSM 750'!$C$2:$G$729,5,FALSE)</f>
        <v>GHGD 500</v>
      </c>
      <c r="D1185" s="98">
        <v>45117</v>
      </c>
      <c r="E1185" s="5" t="s">
        <v>4369</v>
      </c>
      <c r="F1185" s="5" t="s">
        <v>4370</v>
      </c>
      <c r="G1185" s="5" t="s">
        <v>4371</v>
      </c>
      <c r="H1185" s="5" t="s">
        <v>4372</v>
      </c>
      <c r="I1185" s="5" t="s">
        <v>1376</v>
      </c>
      <c r="J1185" s="5" t="s">
        <v>1211</v>
      </c>
      <c r="K1185" s="5" t="s">
        <v>1212</v>
      </c>
      <c r="L1185" s="5" t="s">
        <v>4373</v>
      </c>
      <c r="M1185" s="5" t="s">
        <v>1213</v>
      </c>
      <c r="N1185" s="5" t="s">
        <v>1213</v>
      </c>
      <c r="O1185" s="5" t="s">
        <v>1213</v>
      </c>
      <c r="P1185" s="5" t="s">
        <v>1213</v>
      </c>
      <c r="Q1185" s="5" t="s">
        <v>1213</v>
      </c>
      <c r="R1185" s="5" t="s">
        <v>1213</v>
      </c>
      <c r="S1185" s="5" t="s">
        <v>1213</v>
      </c>
    </row>
    <row r="1186" spans="1:19" ht="15.75" customHeight="1" x14ac:dyDescent="0.2">
      <c r="A1186" s="5">
        <v>1183</v>
      </c>
      <c r="B1186" s="5" t="s">
        <v>391</v>
      </c>
      <c r="C1186" s="14" t="str">
        <f>VLOOKUP(B1186,'GSM 750'!$C$2:$G$729,5,FALSE)</f>
        <v>GHGD 500</v>
      </c>
      <c r="D1186" s="98">
        <v>45117</v>
      </c>
      <c r="E1186" s="5" t="s">
        <v>4369</v>
      </c>
      <c r="F1186" s="5" t="s">
        <v>4370</v>
      </c>
      <c r="G1186" s="5" t="s">
        <v>4371</v>
      </c>
      <c r="H1186" s="5" t="s">
        <v>4372</v>
      </c>
      <c r="I1186" s="5" t="s">
        <v>1376</v>
      </c>
      <c r="J1186" s="5" t="s">
        <v>1211</v>
      </c>
      <c r="K1186" s="5" t="s">
        <v>1212</v>
      </c>
      <c r="L1186" s="5" t="s">
        <v>4373</v>
      </c>
      <c r="M1186" s="5" t="s">
        <v>1213</v>
      </c>
      <c r="N1186" s="5" t="s">
        <v>1213</v>
      </c>
      <c r="O1186" s="5" t="s">
        <v>1213</v>
      </c>
      <c r="P1186" s="5" t="s">
        <v>1213</v>
      </c>
      <c r="Q1186" s="5" t="s">
        <v>1213</v>
      </c>
      <c r="R1186" s="5" t="s">
        <v>1213</v>
      </c>
      <c r="S1186" s="5" t="s">
        <v>1213</v>
      </c>
    </row>
    <row r="1187" spans="1:19" ht="15.75" customHeight="1" x14ac:dyDescent="0.2">
      <c r="A1187" s="5">
        <v>1184</v>
      </c>
      <c r="B1187" s="5" t="s">
        <v>627</v>
      </c>
      <c r="C1187" s="14" t="str">
        <f>VLOOKUP(B1187,'GSM 750'!$C$2:$G$729,5,FALSE)</f>
        <v>GHGD 500</v>
      </c>
      <c r="D1187" s="98">
        <v>45117</v>
      </c>
      <c r="E1187" s="5" t="s">
        <v>4369</v>
      </c>
      <c r="F1187" s="5" t="s">
        <v>4370</v>
      </c>
      <c r="G1187" s="5" t="s">
        <v>4371</v>
      </c>
      <c r="H1187" s="5" t="s">
        <v>4372</v>
      </c>
      <c r="I1187" s="5" t="s">
        <v>1376</v>
      </c>
      <c r="J1187" s="5" t="s">
        <v>1211</v>
      </c>
      <c r="K1187" s="5" t="s">
        <v>1212</v>
      </c>
      <c r="L1187" s="5" t="s">
        <v>4373</v>
      </c>
      <c r="M1187" s="5" t="s">
        <v>1213</v>
      </c>
      <c r="N1187" s="5" t="s">
        <v>1213</v>
      </c>
      <c r="O1187" s="5" t="s">
        <v>1213</v>
      </c>
      <c r="P1187" s="5" t="s">
        <v>1213</v>
      </c>
      <c r="Q1187" s="5" t="s">
        <v>1213</v>
      </c>
      <c r="R1187" s="5" t="s">
        <v>1213</v>
      </c>
      <c r="S1187" s="5" t="s">
        <v>1213</v>
      </c>
    </row>
    <row r="1188" spans="1:19" ht="15.75" customHeight="1" x14ac:dyDescent="0.2">
      <c r="A1188" s="5">
        <v>1185</v>
      </c>
      <c r="B1188" s="5" t="s">
        <v>799</v>
      </c>
      <c r="C1188" s="14" t="str">
        <f>VLOOKUP(B1188,'GSM 750'!$C$2:$G$729,5,FALSE)</f>
        <v>GHGD 500</v>
      </c>
      <c r="D1188" s="98">
        <v>45117</v>
      </c>
      <c r="E1188" s="5" t="s">
        <v>4369</v>
      </c>
      <c r="F1188" s="5" t="s">
        <v>4370</v>
      </c>
      <c r="G1188" s="5" t="s">
        <v>4371</v>
      </c>
      <c r="H1188" s="5" t="s">
        <v>4372</v>
      </c>
      <c r="I1188" s="5" t="s">
        <v>1376</v>
      </c>
      <c r="J1188" s="5" t="s">
        <v>1211</v>
      </c>
      <c r="K1188" s="5" t="s">
        <v>1212</v>
      </c>
      <c r="L1188" s="5" t="s">
        <v>4373</v>
      </c>
      <c r="M1188" s="5" t="s">
        <v>1213</v>
      </c>
      <c r="N1188" s="5" t="s">
        <v>1213</v>
      </c>
      <c r="O1188" s="5" t="s">
        <v>1213</v>
      </c>
      <c r="P1188" s="5" t="s">
        <v>1213</v>
      </c>
      <c r="Q1188" s="5" t="s">
        <v>1213</v>
      </c>
      <c r="R1188" s="5" t="s">
        <v>1213</v>
      </c>
      <c r="S1188" s="5" t="s">
        <v>1213</v>
      </c>
    </row>
    <row r="1189" spans="1:19" ht="15.75" customHeight="1" x14ac:dyDescent="0.2">
      <c r="A1189" s="5">
        <v>1186</v>
      </c>
      <c r="B1189" s="5" t="s">
        <v>751</v>
      </c>
      <c r="C1189" s="14" t="str">
        <f>VLOOKUP(B1189,'GSM 750'!$C$2:$G$729,5,FALSE)</f>
        <v>GHGD 500</v>
      </c>
      <c r="D1189" s="98">
        <v>45117</v>
      </c>
      <c r="E1189" s="5" t="s">
        <v>4369</v>
      </c>
      <c r="F1189" s="5" t="s">
        <v>4370</v>
      </c>
      <c r="G1189" s="5" t="s">
        <v>4371</v>
      </c>
      <c r="H1189" s="5" t="s">
        <v>4372</v>
      </c>
      <c r="I1189" s="5" t="s">
        <v>1382</v>
      </c>
      <c r="J1189" s="5" t="s">
        <v>1211</v>
      </c>
      <c r="K1189" s="5" t="s">
        <v>1212</v>
      </c>
      <c r="L1189" s="5" t="s">
        <v>4373</v>
      </c>
      <c r="M1189" s="5" t="s">
        <v>1213</v>
      </c>
      <c r="N1189" s="5" t="s">
        <v>1213</v>
      </c>
      <c r="O1189" s="5" t="s">
        <v>1213</v>
      </c>
      <c r="P1189" s="5" t="s">
        <v>1213</v>
      </c>
      <c r="Q1189" s="5" t="s">
        <v>1213</v>
      </c>
      <c r="R1189" s="5" t="s">
        <v>1213</v>
      </c>
      <c r="S1189" s="5" t="s">
        <v>1213</v>
      </c>
    </row>
    <row r="1190" spans="1:19" ht="15.75" customHeight="1" x14ac:dyDescent="0.2">
      <c r="A1190" s="5">
        <v>1187</v>
      </c>
      <c r="B1190" s="5" t="s">
        <v>834</v>
      </c>
      <c r="C1190" s="14" t="str">
        <f>VLOOKUP(B1190,'GSM 750'!$C$2:$G$729,5,FALSE)</f>
        <v>GHGD 500</v>
      </c>
      <c r="D1190" s="98">
        <v>45117</v>
      </c>
      <c r="E1190" s="5" t="s">
        <v>4369</v>
      </c>
      <c r="F1190" s="5" t="s">
        <v>4370</v>
      </c>
      <c r="G1190" s="5" t="s">
        <v>4371</v>
      </c>
      <c r="H1190" s="5" t="s">
        <v>4372</v>
      </c>
      <c r="I1190" s="5" t="s">
        <v>1376</v>
      </c>
      <c r="J1190" s="5" t="s">
        <v>1211</v>
      </c>
      <c r="K1190" s="5" t="s">
        <v>1212</v>
      </c>
      <c r="L1190" s="5" t="s">
        <v>4373</v>
      </c>
      <c r="M1190" s="5" t="s">
        <v>1213</v>
      </c>
      <c r="N1190" s="5" t="s">
        <v>1213</v>
      </c>
      <c r="O1190" s="5" t="s">
        <v>1213</v>
      </c>
      <c r="P1190" s="5" t="s">
        <v>1213</v>
      </c>
      <c r="Q1190" s="5" t="s">
        <v>1213</v>
      </c>
      <c r="R1190" s="5" t="s">
        <v>1213</v>
      </c>
      <c r="S1190" s="5" t="s">
        <v>1213</v>
      </c>
    </row>
    <row r="1191" spans="1:19" ht="15.75" customHeight="1" x14ac:dyDescent="0.2">
      <c r="A1191" s="5">
        <v>1188</v>
      </c>
      <c r="B1191" s="5" t="s">
        <v>477</v>
      </c>
      <c r="C1191" s="14" t="str">
        <f>VLOOKUP(B1191,'GSM 750'!$C$2:$G$729,5,FALSE)</f>
        <v>GHGD 500</v>
      </c>
      <c r="D1191" s="98">
        <v>45117</v>
      </c>
      <c r="E1191" s="5" t="s">
        <v>4369</v>
      </c>
      <c r="F1191" s="5" t="s">
        <v>4370</v>
      </c>
      <c r="G1191" s="5" t="s">
        <v>4371</v>
      </c>
      <c r="H1191" s="5" t="s">
        <v>4376</v>
      </c>
      <c r="I1191" s="5" t="s">
        <v>1382</v>
      </c>
      <c r="J1191" s="5" t="s">
        <v>1211</v>
      </c>
      <c r="K1191" s="5" t="s">
        <v>1212</v>
      </c>
      <c r="L1191" s="5" t="s">
        <v>4373</v>
      </c>
      <c r="M1191" s="5" t="s">
        <v>1213</v>
      </c>
      <c r="N1191" s="5" t="s">
        <v>1213</v>
      </c>
      <c r="O1191" s="5" t="s">
        <v>1213</v>
      </c>
      <c r="P1191" s="5" t="s">
        <v>1213</v>
      </c>
      <c r="Q1191" s="5" t="s">
        <v>1213</v>
      </c>
      <c r="R1191" s="5" t="s">
        <v>1213</v>
      </c>
      <c r="S1191" s="5" t="s">
        <v>1213</v>
      </c>
    </row>
    <row r="1192" spans="1:19" ht="15.75" customHeight="1" x14ac:dyDescent="0.2">
      <c r="A1192" s="5">
        <v>1189</v>
      </c>
      <c r="B1192" s="5" t="s">
        <v>471</v>
      </c>
      <c r="C1192" s="14" t="str">
        <f>VLOOKUP(B1192,'GSM 750'!$C$2:$G$729,5,FALSE)</f>
        <v>GHGD 500</v>
      </c>
      <c r="D1192" s="98">
        <v>45117</v>
      </c>
      <c r="E1192" s="5" t="s">
        <v>4369</v>
      </c>
      <c r="F1192" s="5" t="s">
        <v>4370</v>
      </c>
      <c r="G1192" s="5" t="s">
        <v>4371</v>
      </c>
      <c r="H1192" s="5" t="s">
        <v>4376</v>
      </c>
      <c r="I1192" s="5" t="s">
        <v>4341</v>
      </c>
      <c r="J1192" s="5" t="s">
        <v>1211</v>
      </c>
      <c r="K1192" s="5" t="s">
        <v>1212</v>
      </c>
      <c r="L1192" s="5" t="s">
        <v>4373</v>
      </c>
      <c r="M1192" s="5" t="s">
        <v>1213</v>
      </c>
      <c r="N1192" s="5" t="s">
        <v>1213</v>
      </c>
      <c r="O1192" s="5" t="s">
        <v>1213</v>
      </c>
      <c r="P1192" s="5" t="s">
        <v>1213</v>
      </c>
      <c r="Q1192" s="5" t="s">
        <v>1213</v>
      </c>
      <c r="R1192" s="5" t="s">
        <v>1213</v>
      </c>
      <c r="S1192" s="5" t="s">
        <v>1213</v>
      </c>
    </row>
    <row r="1193" spans="1:19" ht="15.75" customHeight="1" x14ac:dyDescent="0.2">
      <c r="A1193" s="5">
        <v>1190</v>
      </c>
      <c r="B1193" s="5" t="s">
        <v>473</v>
      </c>
      <c r="C1193" s="14" t="str">
        <f>VLOOKUP(B1193,'GSM 750'!$C$2:$G$729,5,FALSE)</f>
        <v>GHGD 500</v>
      </c>
      <c r="D1193" s="98">
        <v>45117</v>
      </c>
      <c r="E1193" s="5" t="s">
        <v>4369</v>
      </c>
      <c r="F1193" s="5" t="s">
        <v>4370</v>
      </c>
      <c r="G1193" s="5" t="s">
        <v>4371</v>
      </c>
      <c r="H1193" s="5" t="s">
        <v>4376</v>
      </c>
      <c r="I1193" s="5" t="s">
        <v>1376</v>
      </c>
      <c r="J1193" s="5" t="s">
        <v>1211</v>
      </c>
      <c r="K1193" s="5" t="s">
        <v>1212</v>
      </c>
      <c r="L1193" s="5" t="s">
        <v>4373</v>
      </c>
      <c r="M1193" s="5" t="s">
        <v>1213</v>
      </c>
      <c r="N1193" s="5" t="s">
        <v>1213</v>
      </c>
      <c r="O1193" s="5" t="s">
        <v>1213</v>
      </c>
      <c r="P1193" s="5" t="s">
        <v>1213</v>
      </c>
      <c r="Q1193" s="5" t="s">
        <v>1213</v>
      </c>
      <c r="R1193" s="5" t="s">
        <v>1213</v>
      </c>
      <c r="S1193" s="5" t="s">
        <v>1213</v>
      </c>
    </row>
    <row r="1194" spans="1:19" ht="15.75" customHeight="1" x14ac:dyDescent="0.2">
      <c r="A1194" s="5">
        <v>1191</v>
      </c>
      <c r="B1194" s="5" t="s">
        <v>720</v>
      </c>
      <c r="C1194" s="14" t="str">
        <f>VLOOKUP(B1194,'GSM 750'!$C$2:$G$729,5,FALSE)</f>
        <v>GHGD 500</v>
      </c>
      <c r="D1194" s="98">
        <v>45117</v>
      </c>
      <c r="E1194" s="5" t="s">
        <v>4369</v>
      </c>
      <c r="F1194" s="5" t="s">
        <v>4370</v>
      </c>
      <c r="G1194" s="5" t="s">
        <v>4371</v>
      </c>
      <c r="H1194" s="5" t="s">
        <v>4375</v>
      </c>
      <c r="I1194" s="5" t="s">
        <v>1376</v>
      </c>
      <c r="J1194" s="5" t="s">
        <v>1211</v>
      </c>
      <c r="K1194" s="5" t="s">
        <v>1212</v>
      </c>
      <c r="L1194" s="5" t="s">
        <v>4373</v>
      </c>
      <c r="M1194" s="5" t="s">
        <v>1213</v>
      </c>
      <c r="N1194" s="5" t="s">
        <v>1213</v>
      </c>
      <c r="O1194" s="5" t="s">
        <v>1213</v>
      </c>
      <c r="P1194" s="5" t="s">
        <v>1213</v>
      </c>
      <c r="Q1194" s="5" t="s">
        <v>1213</v>
      </c>
      <c r="R1194" s="5" t="s">
        <v>1213</v>
      </c>
      <c r="S1194" s="5" t="s">
        <v>1213</v>
      </c>
    </row>
    <row r="1195" spans="1:19" ht="15.75" customHeight="1" x14ac:dyDescent="0.2">
      <c r="A1195" s="5">
        <v>1192</v>
      </c>
      <c r="B1195" s="5" t="s">
        <v>738</v>
      </c>
      <c r="C1195" s="14" t="str">
        <f>VLOOKUP(B1195,'GSM 750'!$C$2:$G$729,5,FALSE)</f>
        <v>GHGD 500</v>
      </c>
      <c r="D1195" s="98">
        <v>45117</v>
      </c>
      <c r="E1195" s="5" t="s">
        <v>4369</v>
      </c>
      <c r="F1195" s="5" t="s">
        <v>4370</v>
      </c>
      <c r="G1195" s="5" t="s">
        <v>4371</v>
      </c>
      <c r="H1195" s="5" t="s">
        <v>4375</v>
      </c>
      <c r="I1195" s="5" t="s">
        <v>1376</v>
      </c>
      <c r="J1195" s="5" t="s">
        <v>1211</v>
      </c>
      <c r="K1195" s="5" t="s">
        <v>1212</v>
      </c>
      <c r="L1195" s="5" t="s">
        <v>4373</v>
      </c>
      <c r="M1195" s="5" t="s">
        <v>1213</v>
      </c>
      <c r="N1195" s="5" t="s">
        <v>1213</v>
      </c>
      <c r="O1195" s="5" t="s">
        <v>1213</v>
      </c>
      <c r="P1195" s="5" t="s">
        <v>1213</v>
      </c>
      <c r="Q1195" s="5" t="s">
        <v>1213</v>
      </c>
      <c r="R1195" s="5" t="s">
        <v>1213</v>
      </c>
      <c r="S1195" s="5" t="s">
        <v>1213</v>
      </c>
    </row>
    <row r="1196" spans="1:19" ht="15.75" customHeight="1" x14ac:dyDescent="0.2">
      <c r="A1196" s="5">
        <v>1193</v>
      </c>
      <c r="B1196" s="5" t="s">
        <v>3209</v>
      </c>
      <c r="C1196" s="14" t="str">
        <f>VLOOKUP(B1196,'GSM 750'!$C$2:$G$729,5,FALSE)</f>
        <v>GHGD 500</v>
      </c>
      <c r="D1196" s="98">
        <v>45117</v>
      </c>
      <c r="E1196" s="5" t="s">
        <v>4369</v>
      </c>
      <c r="F1196" s="5" t="s">
        <v>4370</v>
      </c>
      <c r="G1196" s="5" t="s">
        <v>4371</v>
      </c>
      <c r="H1196" s="5" t="s">
        <v>4375</v>
      </c>
      <c r="I1196" s="5" t="s">
        <v>1376</v>
      </c>
      <c r="J1196" s="5" t="s">
        <v>1211</v>
      </c>
      <c r="K1196" s="5" t="s">
        <v>1212</v>
      </c>
      <c r="L1196" s="5" t="s">
        <v>4373</v>
      </c>
      <c r="M1196" s="5" t="s">
        <v>1213</v>
      </c>
      <c r="N1196" s="5" t="s">
        <v>1213</v>
      </c>
      <c r="O1196" s="5" t="s">
        <v>1213</v>
      </c>
      <c r="P1196" s="5" t="s">
        <v>1213</v>
      </c>
      <c r="Q1196" s="5" t="s">
        <v>1213</v>
      </c>
      <c r="R1196" s="5" t="s">
        <v>1213</v>
      </c>
      <c r="S1196" s="5" t="s">
        <v>1213</v>
      </c>
    </row>
    <row r="1197" spans="1:19" ht="15.75" customHeight="1" x14ac:dyDescent="0.2">
      <c r="A1197" s="5">
        <v>1194</v>
      </c>
      <c r="B1197" s="5" t="s">
        <v>711</v>
      </c>
      <c r="C1197" s="14" t="str">
        <f>VLOOKUP(B1197,'GSM 750'!$C$2:$G$729,5,FALSE)</f>
        <v>GHGD 500</v>
      </c>
      <c r="D1197" s="98">
        <v>45117</v>
      </c>
      <c r="E1197" s="5" t="s">
        <v>4369</v>
      </c>
      <c r="F1197" s="5" t="s">
        <v>4370</v>
      </c>
      <c r="G1197" s="5" t="s">
        <v>4371</v>
      </c>
      <c r="H1197" s="5" t="s">
        <v>4375</v>
      </c>
      <c r="I1197" s="5" t="s">
        <v>1376</v>
      </c>
      <c r="J1197" s="5" t="s">
        <v>1211</v>
      </c>
      <c r="K1197" s="5" t="s">
        <v>1212</v>
      </c>
      <c r="L1197" s="5" t="s">
        <v>4373</v>
      </c>
      <c r="M1197" s="5" t="s">
        <v>1213</v>
      </c>
      <c r="N1197" s="5" t="s">
        <v>1213</v>
      </c>
      <c r="O1197" s="5" t="s">
        <v>1213</v>
      </c>
      <c r="P1197" s="5" t="s">
        <v>1213</v>
      </c>
      <c r="Q1197" s="5" t="s">
        <v>1213</v>
      </c>
      <c r="R1197" s="5" t="s">
        <v>1213</v>
      </c>
      <c r="S1197" s="5" t="s">
        <v>1213</v>
      </c>
    </row>
    <row r="1198" spans="1:19" ht="15.75" customHeight="1" x14ac:dyDescent="0.2">
      <c r="A1198" s="5">
        <v>1195</v>
      </c>
      <c r="B1198" s="5" t="s">
        <v>440</v>
      </c>
      <c r="C1198" s="14" t="str">
        <f>VLOOKUP(B1198,'GSM 750'!$C$2:$G$729,5,FALSE)</f>
        <v>GHGD 500</v>
      </c>
      <c r="D1198" s="98">
        <v>45117</v>
      </c>
      <c r="E1198" s="5" t="s">
        <v>4369</v>
      </c>
      <c r="F1198" s="5" t="s">
        <v>4370</v>
      </c>
      <c r="G1198" s="5" t="s">
        <v>4371</v>
      </c>
      <c r="H1198" s="5" t="s">
        <v>4372</v>
      </c>
      <c r="I1198" s="5" t="s">
        <v>1376</v>
      </c>
      <c r="J1198" s="5" t="s">
        <v>1211</v>
      </c>
      <c r="K1198" s="5" t="s">
        <v>1212</v>
      </c>
      <c r="L1198" s="5" t="s">
        <v>4373</v>
      </c>
      <c r="M1198" s="5" t="s">
        <v>1213</v>
      </c>
      <c r="N1198" s="5" t="s">
        <v>1213</v>
      </c>
      <c r="O1198" s="5" t="s">
        <v>1213</v>
      </c>
      <c r="P1198" s="5" t="s">
        <v>1213</v>
      </c>
      <c r="Q1198" s="5" t="s">
        <v>1213</v>
      </c>
      <c r="R1198" s="5" t="s">
        <v>1213</v>
      </c>
      <c r="S1198" s="5" t="s">
        <v>1213</v>
      </c>
    </row>
    <row r="1199" spans="1:19" ht="15.75" customHeight="1" x14ac:dyDescent="0.2">
      <c r="A1199" s="5">
        <v>1196</v>
      </c>
      <c r="B1199" s="5" t="s">
        <v>445</v>
      </c>
      <c r="C1199" s="14" t="str">
        <f>VLOOKUP(B1199,'GSM 750'!$C$2:$G$729,5,FALSE)</f>
        <v>GHGD 500</v>
      </c>
      <c r="D1199" s="98">
        <v>45117</v>
      </c>
      <c r="E1199" s="5" t="s">
        <v>4369</v>
      </c>
      <c r="F1199" s="5" t="s">
        <v>4370</v>
      </c>
      <c r="G1199" s="5" t="s">
        <v>4371</v>
      </c>
      <c r="H1199" s="5" t="s">
        <v>4372</v>
      </c>
      <c r="I1199" s="5" t="s">
        <v>1376</v>
      </c>
      <c r="J1199" s="5" t="s">
        <v>1211</v>
      </c>
      <c r="K1199" s="5" t="s">
        <v>1212</v>
      </c>
      <c r="L1199" s="5" t="s">
        <v>4373</v>
      </c>
      <c r="M1199" s="5" t="s">
        <v>1213</v>
      </c>
      <c r="N1199" s="5" t="s">
        <v>1213</v>
      </c>
      <c r="O1199" s="5" t="s">
        <v>1213</v>
      </c>
      <c r="P1199" s="5" t="s">
        <v>1213</v>
      </c>
      <c r="Q1199" s="5" t="s">
        <v>1213</v>
      </c>
      <c r="R1199" s="5" t="s">
        <v>1213</v>
      </c>
      <c r="S1199" s="5" t="s">
        <v>1213</v>
      </c>
    </row>
    <row r="1200" spans="1:19" ht="15.75" customHeight="1" x14ac:dyDescent="0.2">
      <c r="A1200" s="5">
        <v>1197</v>
      </c>
      <c r="B1200" s="5" t="s">
        <v>460</v>
      </c>
      <c r="C1200" s="14" t="str">
        <f>VLOOKUP(B1200,'GSM 750'!$C$2:$G$729,5,FALSE)</f>
        <v>GHGD 500</v>
      </c>
      <c r="D1200" s="98">
        <v>45117</v>
      </c>
      <c r="E1200" s="5" t="s">
        <v>4369</v>
      </c>
      <c r="F1200" s="5" t="s">
        <v>4370</v>
      </c>
      <c r="G1200" s="5" t="s">
        <v>4371</v>
      </c>
      <c r="H1200" s="5" t="s">
        <v>4374</v>
      </c>
      <c r="I1200" s="5" t="s">
        <v>1376</v>
      </c>
      <c r="J1200" s="5" t="s">
        <v>1211</v>
      </c>
      <c r="K1200" s="5" t="s">
        <v>1212</v>
      </c>
      <c r="L1200" s="5" t="s">
        <v>4373</v>
      </c>
      <c r="M1200" s="5" t="s">
        <v>1213</v>
      </c>
      <c r="N1200" s="5" t="s">
        <v>1213</v>
      </c>
      <c r="O1200" s="5" t="s">
        <v>1213</v>
      </c>
      <c r="P1200" s="5" t="s">
        <v>1213</v>
      </c>
      <c r="Q1200" s="5" t="s">
        <v>1213</v>
      </c>
      <c r="R1200" s="5" t="s">
        <v>1213</v>
      </c>
      <c r="S1200" s="5" t="s">
        <v>1213</v>
      </c>
    </row>
    <row r="1201" spans="1:19" ht="15.75" customHeight="1" x14ac:dyDescent="0.2">
      <c r="A1201" s="5">
        <v>1198</v>
      </c>
      <c r="B1201" s="5" t="s">
        <v>554</v>
      </c>
      <c r="C1201" s="14" t="str">
        <f>VLOOKUP(B1201,'GSM 750'!$C$2:$G$729,5,FALSE)</f>
        <v>GHGD 500</v>
      </c>
      <c r="D1201" s="98">
        <v>45117</v>
      </c>
      <c r="E1201" s="5" t="s">
        <v>4369</v>
      </c>
      <c r="F1201" s="5" t="s">
        <v>4370</v>
      </c>
      <c r="G1201" s="5" t="s">
        <v>4371</v>
      </c>
      <c r="H1201" s="5" t="s">
        <v>4374</v>
      </c>
      <c r="I1201" s="5" t="s">
        <v>1376</v>
      </c>
      <c r="J1201" s="5" t="s">
        <v>1211</v>
      </c>
      <c r="K1201" s="5" t="s">
        <v>1212</v>
      </c>
      <c r="L1201" s="5" t="s">
        <v>4373</v>
      </c>
      <c r="M1201" s="5" t="s">
        <v>1213</v>
      </c>
      <c r="N1201" s="5" t="s">
        <v>1213</v>
      </c>
      <c r="O1201" s="5" t="s">
        <v>1213</v>
      </c>
      <c r="P1201" s="5" t="s">
        <v>1213</v>
      </c>
      <c r="Q1201" s="5" t="s">
        <v>1213</v>
      </c>
      <c r="R1201" s="5" t="s">
        <v>1213</v>
      </c>
      <c r="S1201" s="5" t="s">
        <v>1213</v>
      </c>
    </row>
    <row r="1202" spans="1:19" ht="15.75" customHeight="1" x14ac:dyDescent="0.2">
      <c r="A1202" s="5">
        <v>1199</v>
      </c>
      <c r="B1202" s="5" t="s">
        <v>563</v>
      </c>
      <c r="C1202" s="14" t="str">
        <f>VLOOKUP(B1202,'GSM 750'!$C$2:$G$729,5,FALSE)</f>
        <v>GHGD 500</v>
      </c>
      <c r="D1202" s="98">
        <v>45117</v>
      </c>
      <c r="E1202" s="5" t="s">
        <v>4369</v>
      </c>
      <c r="F1202" s="5" t="s">
        <v>4370</v>
      </c>
      <c r="G1202" s="5" t="s">
        <v>4371</v>
      </c>
      <c r="H1202" s="5" t="s">
        <v>4374</v>
      </c>
      <c r="I1202" s="5" t="s">
        <v>1376</v>
      </c>
      <c r="J1202" s="5" t="s">
        <v>1211</v>
      </c>
      <c r="K1202" s="5" t="s">
        <v>1212</v>
      </c>
      <c r="L1202" s="5" t="s">
        <v>4373</v>
      </c>
      <c r="M1202" s="5" t="s">
        <v>1213</v>
      </c>
      <c r="N1202" s="5" t="s">
        <v>1213</v>
      </c>
      <c r="O1202" s="5" t="s">
        <v>1213</v>
      </c>
      <c r="P1202" s="5" t="s">
        <v>1213</v>
      </c>
      <c r="Q1202" s="5" t="s">
        <v>1213</v>
      </c>
      <c r="R1202" s="5" t="s">
        <v>1213</v>
      </c>
      <c r="S1202" s="5" t="s">
        <v>1213</v>
      </c>
    </row>
    <row r="1203" spans="1:19" ht="15.75" customHeight="1" x14ac:dyDescent="0.2">
      <c r="A1203" s="5">
        <v>1200</v>
      </c>
      <c r="B1203" s="5" t="s">
        <v>516</v>
      </c>
      <c r="C1203" s="14" t="str">
        <f>VLOOKUP(B1203,'GSM 750'!$C$2:$G$729,5,FALSE)</f>
        <v>GHGD 500</v>
      </c>
      <c r="D1203" s="98">
        <v>45117</v>
      </c>
      <c r="E1203" s="5" t="s">
        <v>4369</v>
      </c>
      <c r="F1203" s="5" t="s">
        <v>4370</v>
      </c>
      <c r="G1203" s="5" t="s">
        <v>4371</v>
      </c>
      <c r="H1203" s="5" t="s">
        <v>4376</v>
      </c>
      <c r="I1203" s="5" t="s">
        <v>1376</v>
      </c>
      <c r="J1203" s="5" t="s">
        <v>1211</v>
      </c>
      <c r="K1203" s="5" t="s">
        <v>1212</v>
      </c>
      <c r="L1203" s="5" t="s">
        <v>4373</v>
      </c>
      <c r="M1203" s="5" t="s">
        <v>1213</v>
      </c>
      <c r="N1203" s="5" t="s">
        <v>1213</v>
      </c>
      <c r="O1203" s="5" t="s">
        <v>1213</v>
      </c>
      <c r="P1203" s="5" t="s">
        <v>1213</v>
      </c>
      <c r="Q1203" s="5" t="s">
        <v>1213</v>
      </c>
      <c r="R1203" s="5" t="s">
        <v>1213</v>
      </c>
      <c r="S1203" s="5" t="s">
        <v>1213</v>
      </c>
    </row>
    <row r="1204" spans="1:19" ht="15.75" customHeight="1" x14ac:dyDescent="0.2">
      <c r="A1204" s="5">
        <v>1201</v>
      </c>
      <c r="B1204" s="5" t="s">
        <v>505</v>
      </c>
      <c r="C1204" s="14" t="str">
        <f>VLOOKUP(B1204,'GSM 750'!$C$2:$G$729,5,FALSE)</f>
        <v>GHGD 500</v>
      </c>
      <c r="D1204" s="98">
        <v>45117</v>
      </c>
      <c r="E1204" s="5" t="s">
        <v>4369</v>
      </c>
      <c r="F1204" s="5" t="s">
        <v>4370</v>
      </c>
      <c r="G1204" s="5" t="s">
        <v>4371</v>
      </c>
      <c r="H1204" s="5" t="s">
        <v>4376</v>
      </c>
      <c r="I1204" s="5" t="s">
        <v>1376</v>
      </c>
      <c r="J1204" s="5" t="s">
        <v>1211</v>
      </c>
      <c r="K1204" s="5" t="s">
        <v>1212</v>
      </c>
      <c r="L1204" s="5" t="s">
        <v>4373</v>
      </c>
      <c r="M1204" s="5" t="s">
        <v>1213</v>
      </c>
      <c r="N1204" s="5" t="s">
        <v>1213</v>
      </c>
      <c r="O1204" s="5" t="s">
        <v>1213</v>
      </c>
      <c r="P1204" s="5" t="s">
        <v>1213</v>
      </c>
      <c r="Q1204" s="5" t="s">
        <v>1213</v>
      </c>
      <c r="R1204" s="5" t="s">
        <v>1213</v>
      </c>
      <c r="S1204" s="5" t="s">
        <v>1213</v>
      </c>
    </row>
    <row r="1205" spans="1:19" ht="15.75" customHeight="1" x14ac:dyDescent="0.2">
      <c r="A1205" s="5">
        <v>1202</v>
      </c>
      <c r="B1205" s="5" t="s">
        <v>859</v>
      </c>
      <c r="C1205" s="14" t="str">
        <f>VLOOKUP(B1205,'GSM 750'!$C$2:$G$729,5,FALSE)</f>
        <v>GHGD 500</v>
      </c>
      <c r="D1205" s="98">
        <v>45117</v>
      </c>
      <c r="E1205" s="5" t="s">
        <v>4369</v>
      </c>
      <c r="F1205" s="5" t="s">
        <v>4370</v>
      </c>
      <c r="G1205" s="5" t="s">
        <v>4371</v>
      </c>
      <c r="H1205" s="5" t="s">
        <v>4376</v>
      </c>
      <c r="I1205" s="5" t="s">
        <v>1376</v>
      </c>
      <c r="J1205" s="5" t="s">
        <v>1211</v>
      </c>
      <c r="K1205" s="5" t="s">
        <v>1212</v>
      </c>
      <c r="L1205" s="5" t="s">
        <v>4373</v>
      </c>
      <c r="M1205" s="5" t="s">
        <v>1213</v>
      </c>
      <c r="N1205" s="5" t="s">
        <v>1213</v>
      </c>
      <c r="O1205" s="5" t="s">
        <v>1213</v>
      </c>
      <c r="P1205" s="5" t="s">
        <v>1213</v>
      </c>
      <c r="Q1205" s="5" t="s">
        <v>1213</v>
      </c>
      <c r="R1205" s="5" t="s">
        <v>1213</v>
      </c>
      <c r="S1205" s="5" t="s">
        <v>1213</v>
      </c>
    </row>
    <row r="1206" spans="1:19" ht="15.75" customHeight="1" x14ac:dyDescent="0.2">
      <c r="A1206" s="5">
        <v>1203</v>
      </c>
      <c r="B1206" s="5" t="s">
        <v>995</v>
      </c>
      <c r="C1206" s="14" t="str">
        <f>VLOOKUP(B1206,'GSM 750'!$C$2:$G$729,5,FALSE)</f>
        <v>GHGD 250</v>
      </c>
      <c r="D1206" s="98">
        <v>45117</v>
      </c>
      <c r="E1206" s="5" t="s">
        <v>4369</v>
      </c>
      <c r="F1206" s="5" t="s">
        <v>4370</v>
      </c>
      <c r="G1206" s="5" t="s">
        <v>4371</v>
      </c>
      <c r="H1206" s="5" t="s">
        <v>4376</v>
      </c>
      <c r="I1206" s="5" t="s">
        <v>1376</v>
      </c>
      <c r="J1206" s="5" t="s">
        <v>1211</v>
      </c>
      <c r="K1206" s="5" t="s">
        <v>1212</v>
      </c>
      <c r="L1206" s="5" t="s">
        <v>4373</v>
      </c>
      <c r="M1206" s="5" t="s">
        <v>1213</v>
      </c>
      <c r="N1206" s="5" t="s">
        <v>1213</v>
      </c>
      <c r="O1206" s="5" t="s">
        <v>1213</v>
      </c>
      <c r="P1206" s="5" t="s">
        <v>1213</v>
      </c>
      <c r="Q1206" s="5" t="s">
        <v>1213</v>
      </c>
      <c r="R1206" s="5" t="s">
        <v>1213</v>
      </c>
      <c r="S1206" s="5" t="s">
        <v>1213</v>
      </c>
    </row>
    <row r="1207" spans="1:19" ht="15.75" customHeight="1" x14ac:dyDescent="0.2">
      <c r="A1207" s="5">
        <v>1204</v>
      </c>
      <c r="B1207" s="5" t="s">
        <v>570</v>
      </c>
      <c r="C1207" s="14" t="str">
        <f>VLOOKUP(B1207,'GSM 750'!$C$2:$G$729,5,FALSE)</f>
        <v>GHGD 500</v>
      </c>
      <c r="D1207" s="98">
        <v>45117</v>
      </c>
      <c r="E1207" s="5" t="s">
        <v>4369</v>
      </c>
      <c r="F1207" s="5" t="s">
        <v>4370</v>
      </c>
      <c r="G1207" s="5" t="s">
        <v>4371</v>
      </c>
      <c r="H1207" s="5" t="s">
        <v>4375</v>
      </c>
      <c r="I1207" s="5" t="s">
        <v>1376</v>
      </c>
      <c r="J1207" s="5" t="s">
        <v>1211</v>
      </c>
      <c r="K1207" s="5" t="s">
        <v>1212</v>
      </c>
      <c r="L1207" s="5" t="s">
        <v>4373</v>
      </c>
      <c r="M1207" s="5" t="s">
        <v>1213</v>
      </c>
      <c r="N1207" s="5" t="s">
        <v>1213</v>
      </c>
      <c r="O1207" s="5" t="s">
        <v>1213</v>
      </c>
      <c r="P1207" s="5" t="s">
        <v>1213</v>
      </c>
      <c r="Q1207" s="5" t="s">
        <v>1213</v>
      </c>
      <c r="R1207" s="5" t="s">
        <v>1213</v>
      </c>
      <c r="S1207" s="5" t="s">
        <v>1213</v>
      </c>
    </row>
    <row r="1208" spans="1:19" ht="15.75" customHeight="1" x14ac:dyDescent="0.2">
      <c r="A1208" s="5">
        <v>1205</v>
      </c>
      <c r="B1208" s="5" t="s">
        <v>3043</v>
      </c>
      <c r="C1208" s="14" t="str">
        <f>VLOOKUP(B1208,'GSM 750'!$C$2:$G$729,5,FALSE)</f>
        <v>GHGD 500</v>
      </c>
      <c r="D1208" s="98">
        <v>45117</v>
      </c>
      <c r="E1208" s="5" t="s">
        <v>4369</v>
      </c>
      <c r="F1208" s="5" t="s">
        <v>4370</v>
      </c>
      <c r="G1208" s="5" t="s">
        <v>4371</v>
      </c>
      <c r="H1208" s="5" t="s">
        <v>4375</v>
      </c>
      <c r="I1208" s="5" t="s">
        <v>4341</v>
      </c>
      <c r="J1208" s="5" t="s">
        <v>1211</v>
      </c>
      <c r="K1208" s="5" t="s">
        <v>1212</v>
      </c>
      <c r="L1208" s="5" t="s">
        <v>4373</v>
      </c>
      <c r="M1208" s="5" t="s">
        <v>1213</v>
      </c>
      <c r="N1208" s="5" t="s">
        <v>1213</v>
      </c>
      <c r="O1208" s="5" t="s">
        <v>1213</v>
      </c>
      <c r="P1208" s="5" t="s">
        <v>1213</v>
      </c>
      <c r="Q1208" s="5" t="s">
        <v>1213</v>
      </c>
      <c r="R1208" s="5" t="s">
        <v>1213</v>
      </c>
      <c r="S1208" s="5" t="s">
        <v>1213</v>
      </c>
    </row>
    <row r="1209" spans="1:19" ht="15.75" customHeight="1" x14ac:dyDescent="0.2">
      <c r="A1209" s="5">
        <v>1206</v>
      </c>
      <c r="B1209" s="5" t="s">
        <v>420</v>
      </c>
      <c r="C1209" s="14" t="str">
        <f>VLOOKUP(B1209,'GSM 750'!$C$2:$G$729,5,FALSE)</f>
        <v>GHGD 500</v>
      </c>
      <c r="D1209" s="98">
        <v>45118</v>
      </c>
      <c r="E1209" s="5" t="s">
        <v>4369</v>
      </c>
      <c r="F1209" s="5" t="s">
        <v>4370</v>
      </c>
      <c r="G1209" s="5" t="s">
        <v>4371</v>
      </c>
      <c r="H1209" s="5" t="s">
        <v>4372</v>
      </c>
      <c r="I1209" s="5" t="s">
        <v>1376</v>
      </c>
      <c r="J1209" s="5" t="s">
        <v>1211</v>
      </c>
      <c r="K1209" s="5" t="s">
        <v>1212</v>
      </c>
      <c r="L1209" s="5" t="s">
        <v>4373</v>
      </c>
      <c r="M1209" s="5" t="s">
        <v>1213</v>
      </c>
      <c r="N1209" s="5" t="s">
        <v>1213</v>
      </c>
      <c r="O1209" s="5" t="s">
        <v>1213</v>
      </c>
      <c r="P1209" s="5" t="s">
        <v>1213</v>
      </c>
      <c r="Q1209" s="5" t="s">
        <v>1213</v>
      </c>
      <c r="R1209" s="5" t="s">
        <v>1213</v>
      </c>
      <c r="S1209" s="5" t="s">
        <v>1213</v>
      </c>
    </row>
    <row r="1210" spans="1:19" ht="15.75" customHeight="1" x14ac:dyDescent="0.2">
      <c r="A1210" s="5">
        <v>1207</v>
      </c>
      <c r="B1210" s="5" t="s">
        <v>1070</v>
      </c>
      <c r="C1210" s="14" t="str">
        <f>VLOOKUP(B1210,'GSM 750'!$C$2:$G$729,5,FALSE)</f>
        <v>GHGD 250</v>
      </c>
      <c r="D1210" s="98">
        <v>45118</v>
      </c>
      <c r="E1210" s="5" t="s">
        <v>4369</v>
      </c>
      <c r="F1210" s="5" t="s">
        <v>4370</v>
      </c>
      <c r="G1210" s="5" t="s">
        <v>4371</v>
      </c>
      <c r="H1210" s="5" t="s">
        <v>4372</v>
      </c>
      <c r="I1210" s="97" t="s">
        <v>1210</v>
      </c>
      <c r="J1210" s="5" t="s">
        <v>1211</v>
      </c>
      <c r="K1210" s="5" t="s">
        <v>1212</v>
      </c>
      <c r="L1210" s="5" t="s">
        <v>4373</v>
      </c>
      <c r="M1210" s="5" t="s">
        <v>1213</v>
      </c>
      <c r="N1210" s="5" t="s">
        <v>1213</v>
      </c>
      <c r="O1210" s="5" t="s">
        <v>1213</v>
      </c>
      <c r="P1210" s="5" t="s">
        <v>1213</v>
      </c>
      <c r="Q1210" s="5" t="s">
        <v>1213</v>
      </c>
      <c r="R1210" s="5" t="s">
        <v>1213</v>
      </c>
      <c r="S1210" s="5" t="s">
        <v>1213</v>
      </c>
    </row>
    <row r="1211" spans="1:19" ht="15.75" customHeight="1" x14ac:dyDescent="0.2">
      <c r="A1211" s="5">
        <v>1208</v>
      </c>
      <c r="B1211" s="5" t="s">
        <v>1723</v>
      </c>
      <c r="C1211" s="14" t="e">
        <f>VLOOKUP(B1211,'GSM 750'!$C$2:$G$729,5,FALSE)</f>
        <v>#N/A</v>
      </c>
      <c r="D1211" s="98">
        <v>45118</v>
      </c>
      <c r="E1211" s="5" t="s">
        <v>4369</v>
      </c>
      <c r="F1211" s="5" t="s">
        <v>4370</v>
      </c>
      <c r="G1211" s="5" t="s">
        <v>4371</v>
      </c>
      <c r="H1211" s="5" t="s">
        <v>4374</v>
      </c>
      <c r="I1211" s="121" t="s">
        <v>1376</v>
      </c>
      <c r="J1211" s="5" t="s">
        <v>1211</v>
      </c>
      <c r="K1211" s="5" t="s">
        <v>1212</v>
      </c>
      <c r="L1211" s="5" t="s">
        <v>4373</v>
      </c>
      <c r="M1211" s="5" t="s">
        <v>1213</v>
      </c>
      <c r="N1211" s="5" t="s">
        <v>1213</v>
      </c>
      <c r="O1211" s="5" t="s">
        <v>1213</v>
      </c>
      <c r="P1211" s="5" t="s">
        <v>1213</v>
      </c>
      <c r="Q1211" s="5" t="s">
        <v>1213</v>
      </c>
      <c r="R1211" s="5" t="s">
        <v>1213</v>
      </c>
      <c r="S1211" s="5" t="s">
        <v>1213</v>
      </c>
    </row>
    <row r="1212" spans="1:19" ht="15.75" customHeight="1" x14ac:dyDescent="0.2">
      <c r="A1212" s="5">
        <v>1209</v>
      </c>
      <c r="B1212" s="5" t="s">
        <v>2744</v>
      </c>
      <c r="C1212" s="14" t="str">
        <f>VLOOKUP(B1212,'GSM 750'!$C$2:$G$729,5,FALSE)</f>
        <v>GHGD 250</v>
      </c>
      <c r="D1212" s="98">
        <v>45118</v>
      </c>
      <c r="E1212" s="5" t="s">
        <v>4369</v>
      </c>
      <c r="F1212" s="5" t="s">
        <v>4370</v>
      </c>
      <c r="G1212" s="5" t="s">
        <v>4371</v>
      </c>
      <c r="H1212" s="5" t="s">
        <v>4374</v>
      </c>
      <c r="I1212" s="5" t="s">
        <v>1376</v>
      </c>
      <c r="J1212" s="5" t="s">
        <v>1211</v>
      </c>
      <c r="K1212" s="5" t="s">
        <v>1212</v>
      </c>
      <c r="L1212" s="5" t="s">
        <v>4373</v>
      </c>
      <c r="M1212" s="5" t="s">
        <v>1213</v>
      </c>
      <c r="N1212" s="5" t="s">
        <v>1213</v>
      </c>
      <c r="O1212" s="5" t="s">
        <v>1213</v>
      </c>
      <c r="P1212" s="5" t="s">
        <v>1213</v>
      </c>
      <c r="Q1212" s="5" t="s">
        <v>1213</v>
      </c>
      <c r="R1212" s="5" t="s">
        <v>1213</v>
      </c>
      <c r="S1212" s="5" t="s">
        <v>1213</v>
      </c>
    </row>
    <row r="1213" spans="1:19" ht="15.75" customHeight="1" x14ac:dyDescent="0.2">
      <c r="A1213" s="5">
        <v>1210</v>
      </c>
      <c r="B1213" s="5" t="s">
        <v>602</v>
      </c>
      <c r="C1213" s="14" t="str">
        <f>VLOOKUP(B1213,'GSM 750'!$C$2:$G$729,5,FALSE)</f>
        <v>GHGD 500</v>
      </c>
      <c r="D1213" s="98">
        <v>45118</v>
      </c>
      <c r="E1213" s="5" t="s">
        <v>4369</v>
      </c>
      <c r="F1213" s="5" t="s">
        <v>4370</v>
      </c>
      <c r="G1213" s="5" t="s">
        <v>4371</v>
      </c>
      <c r="H1213" s="5" t="s">
        <v>4376</v>
      </c>
      <c r="I1213" s="5" t="s">
        <v>1376</v>
      </c>
      <c r="J1213" s="5" t="s">
        <v>1211</v>
      </c>
      <c r="K1213" s="5" t="s">
        <v>1212</v>
      </c>
      <c r="L1213" s="5" t="s">
        <v>4373</v>
      </c>
      <c r="M1213" s="5" t="s">
        <v>1213</v>
      </c>
      <c r="N1213" s="5" t="s">
        <v>1213</v>
      </c>
      <c r="O1213" s="5" t="s">
        <v>1213</v>
      </c>
      <c r="P1213" s="5" t="s">
        <v>1213</v>
      </c>
      <c r="Q1213" s="5" t="s">
        <v>1213</v>
      </c>
      <c r="R1213" s="5" t="s">
        <v>1213</v>
      </c>
      <c r="S1213" s="5" t="s">
        <v>1213</v>
      </c>
    </row>
    <row r="1214" spans="1:19" ht="15.75" customHeight="1" x14ac:dyDescent="0.2">
      <c r="A1214" s="5">
        <v>1211</v>
      </c>
      <c r="B1214" s="5" t="s">
        <v>1027</v>
      </c>
      <c r="C1214" s="14" t="str">
        <f>VLOOKUP(B1214,'GSM 750'!$C$2:$G$729,5,FALSE)</f>
        <v>GHGD 250</v>
      </c>
      <c r="D1214" s="98">
        <v>45118</v>
      </c>
      <c r="E1214" s="5" t="s">
        <v>4369</v>
      </c>
      <c r="F1214" s="5" t="s">
        <v>4479</v>
      </c>
      <c r="G1214" s="5" t="s">
        <v>4493</v>
      </c>
      <c r="H1214" s="5" t="s">
        <v>4376</v>
      </c>
      <c r="I1214" s="5" t="s">
        <v>1376</v>
      </c>
      <c r="J1214" s="5" t="s">
        <v>1211</v>
      </c>
      <c r="K1214" s="5" t="s">
        <v>1212</v>
      </c>
      <c r="L1214" s="5" t="s">
        <v>4373</v>
      </c>
      <c r="M1214" s="5" t="s">
        <v>1213</v>
      </c>
      <c r="N1214" s="5" t="s">
        <v>1213</v>
      </c>
      <c r="O1214" s="5" t="s">
        <v>1213</v>
      </c>
      <c r="P1214" s="5" t="s">
        <v>1213</v>
      </c>
      <c r="Q1214" s="5" t="s">
        <v>1213</v>
      </c>
      <c r="R1214" s="5" t="s">
        <v>1213</v>
      </c>
      <c r="S1214" s="5" t="s">
        <v>1213</v>
      </c>
    </row>
    <row r="1215" spans="1:19" ht="15.75" customHeight="1" x14ac:dyDescent="0.2">
      <c r="A1215" s="5">
        <v>1212</v>
      </c>
      <c r="B1215" s="5" t="s">
        <v>613</v>
      </c>
      <c r="C1215" s="14" t="str">
        <f>VLOOKUP(B1215,'GSM 750'!$C$2:$G$729,5,FALSE)</f>
        <v>GHGD 500</v>
      </c>
      <c r="D1215" s="98">
        <v>45118</v>
      </c>
      <c r="E1215" s="5" t="s">
        <v>4369</v>
      </c>
      <c r="F1215" s="5" t="s">
        <v>4370</v>
      </c>
      <c r="G1215" s="5" t="s">
        <v>4371</v>
      </c>
      <c r="H1215" s="5" t="s">
        <v>4376</v>
      </c>
      <c r="I1215" s="5" t="s">
        <v>1376</v>
      </c>
      <c r="J1215" s="5" t="s">
        <v>1211</v>
      </c>
      <c r="K1215" s="5" t="s">
        <v>1212</v>
      </c>
      <c r="L1215" s="5" t="s">
        <v>4373</v>
      </c>
      <c r="M1215" s="5" t="s">
        <v>1213</v>
      </c>
      <c r="N1215" s="5" t="s">
        <v>1213</v>
      </c>
      <c r="O1215" s="5" t="s">
        <v>1213</v>
      </c>
      <c r="P1215" s="5" t="s">
        <v>1213</v>
      </c>
      <c r="Q1215" s="5" t="s">
        <v>1213</v>
      </c>
      <c r="R1215" s="5" t="s">
        <v>1213</v>
      </c>
      <c r="S1215" s="5" t="s">
        <v>1213</v>
      </c>
    </row>
    <row r="1216" spans="1:19" ht="15.75" customHeight="1" x14ac:dyDescent="0.2">
      <c r="A1216" s="5">
        <v>1213</v>
      </c>
      <c r="B1216" s="5" t="s">
        <v>373</v>
      </c>
      <c r="C1216" s="14" t="str">
        <f>VLOOKUP(B1216,'GSM 750'!$C$2:$G$729,5,FALSE)</f>
        <v>GHGD 500</v>
      </c>
      <c r="D1216" s="98">
        <v>45118</v>
      </c>
      <c r="E1216" s="5" t="s">
        <v>4369</v>
      </c>
      <c r="F1216" s="5" t="s">
        <v>4370</v>
      </c>
      <c r="G1216" s="5" t="s">
        <v>4371</v>
      </c>
      <c r="H1216" s="5" t="s">
        <v>4375</v>
      </c>
      <c r="I1216" s="5" t="s">
        <v>1376</v>
      </c>
      <c r="J1216" s="5" t="s">
        <v>1211</v>
      </c>
      <c r="K1216" s="5" t="s">
        <v>1212</v>
      </c>
      <c r="L1216" s="5" t="s">
        <v>4373</v>
      </c>
      <c r="M1216" s="5" t="s">
        <v>1213</v>
      </c>
      <c r="N1216" s="5" t="s">
        <v>1213</v>
      </c>
      <c r="O1216" s="5" t="s">
        <v>1213</v>
      </c>
      <c r="P1216" s="5" t="s">
        <v>1213</v>
      </c>
      <c r="Q1216" s="5" t="s">
        <v>1213</v>
      </c>
      <c r="R1216" s="5" t="s">
        <v>1213</v>
      </c>
      <c r="S1216" s="5" t="s">
        <v>1213</v>
      </c>
    </row>
    <row r="1217" spans="1:19" ht="15.75" customHeight="1" x14ac:dyDescent="0.2">
      <c r="A1217" s="5">
        <v>1214</v>
      </c>
      <c r="B1217" s="5" t="s">
        <v>3043</v>
      </c>
      <c r="C1217" s="14" t="str">
        <f>VLOOKUP(B1217,'GSM 750'!$C$2:$G$729,5,FALSE)</f>
        <v>GHGD 500</v>
      </c>
      <c r="D1217" s="98">
        <v>45118</v>
      </c>
      <c r="E1217" s="5" t="s">
        <v>4369</v>
      </c>
      <c r="F1217" s="5" t="s">
        <v>4479</v>
      </c>
      <c r="G1217" s="5" t="s">
        <v>4493</v>
      </c>
      <c r="H1217" s="5" t="s">
        <v>4375</v>
      </c>
      <c r="I1217" s="5" t="s">
        <v>4341</v>
      </c>
      <c r="J1217" s="5" t="s">
        <v>1211</v>
      </c>
      <c r="K1217" s="5" t="s">
        <v>1212</v>
      </c>
      <c r="L1217" s="5" t="s">
        <v>4373</v>
      </c>
      <c r="M1217" s="5" t="s">
        <v>1213</v>
      </c>
      <c r="N1217" s="5" t="s">
        <v>1213</v>
      </c>
      <c r="O1217" s="5" t="s">
        <v>1213</v>
      </c>
      <c r="P1217" s="5" t="s">
        <v>1213</v>
      </c>
      <c r="Q1217" s="5" t="s">
        <v>1213</v>
      </c>
      <c r="R1217" s="5" t="s">
        <v>1213</v>
      </c>
      <c r="S1217" s="5" t="s">
        <v>1213</v>
      </c>
    </row>
    <row r="1218" spans="1:19" ht="15.75" customHeight="1" x14ac:dyDescent="0.2">
      <c r="A1218" s="5">
        <v>1215</v>
      </c>
      <c r="B1218" s="5" t="s">
        <v>1945</v>
      </c>
      <c r="C1218" s="14" t="str">
        <f>VLOOKUP(B1218,'GSM 750'!$C$2:$G$729,5,FALSE)</f>
        <v>GHGD 500</v>
      </c>
      <c r="D1218" s="98">
        <v>45118</v>
      </c>
      <c r="E1218" s="5" t="s">
        <v>4369</v>
      </c>
      <c r="F1218" s="5" t="s">
        <v>4370</v>
      </c>
      <c r="G1218" s="5" t="s">
        <v>4371</v>
      </c>
      <c r="H1218" s="5" t="s">
        <v>4372</v>
      </c>
      <c r="I1218" s="5" t="s">
        <v>1382</v>
      </c>
      <c r="J1218" s="5" t="s">
        <v>1211</v>
      </c>
      <c r="K1218" s="5" t="s">
        <v>1212</v>
      </c>
      <c r="L1218" s="5" t="s">
        <v>4373</v>
      </c>
      <c r="M1218" s="5" t="s">
        <v>1213</v>
      </c>
      <c r="N1218" s="5" t="s">
        <v>1213</v>
      </c>
      <c r="O1218" s="5" t="s">
        <v>1213</v>
      </c>
      <c r="P1218" s="5" t="s">
        <v>1213</v>
      </c>
      <c r="Q1218" s="5" t="s">
        <v>1213</v>
      </c>
      <c r="R1218" s="5" t="s">
        <v>1213</v>
      </c>
      <c r="S1218" s="5" t="s">
        <v>1213</v>
      </c>
    </row>
    <row r="1219" spans="1:19" ht="15.75" customHeight="1" x14ac:dyDescent="0.2">
      <c r="A1219" s="5">
        <v>1216</v>
      </c>
      <c r="B1219" s="5" t="s">
        <v>696</v>
      </c>
      <c r="C1219" s="14" t="str">
        <f>VLOOKUP(B1219,'GSM 750'!$C$2:$G$729,5,FALSE)</f>
        <v>GHGD 500</v>
      </c>
      <c r="D1219" s="98">
        <v>45118</v>
      </c>
      <c r="E1219" s="5" t="s">
        <v>4369</v>
      </c>
      <c r="F1219" s="5" t="s">
        <v>4370</v>
      </c>
      <c r="G1219" s="5" t="s">
        <v>4371</v>
      </c>
      <c r="H1219" s="5" t="s">
        <v>4374</v>
      </c>
      <c r="I1219" s="5" t="s">
        <v>1382</v>
      </c>
      <c r="J1219" s="5" t="s">
        <v>1211</v>
      </c>
      <c r="K1219" s="5" t="s">
        <v>1212</v>
      </c>
      <c r="L1219" s="5" t="s">
        <v>4373</v>
      </c>
      <c r="M1219" s="5" t="s">
        <v>1213</v>
      </c>
      <c r="N1219" s="5" t="s">
        <v>1213</v>
      </c>
      <c r="O1219" s="5" t="s">
        <v>1213</v>
      </c>
      <c r="P1219" s="5" t="s">
        <v>1213</v>
      </c>
      <c r="Q1219" s="5" t="s">
        <v>1213</v>
      </c>
      <c r="R1219" s="5" t="s">
        <v>1213</v>
      </c>
      <c r="S1219" s="5" t="s">
        <v>1213</v>
      </c>
    </row>
    <row r="1220" spans="1:19" ht="15.75" customHeight="1" x14ac:dyDescent="0.2">
      <c r="A1220" s="5">
        <v>1217</v>
      </c>
      <c r="B1220" s="5" t="s">
        <v>803</v>
      </c>
      <c r="C1220" s="14" t="str">
        <f>VLOOKUP(B1220,'GSM 750'!$C$2:$G$729,5,FALSE)</f>
        <v>GHGD 500</v>
      </c>
      <c r="D1220" s="98">
        <v>45118</v>
      </c>
      <c r="E1220" s="5" t="s">
        <v>1250</v>
      </c>
      <c r="F1220" s="5" t="s">
        <v>1250</v>
      </c>
      <c r="G1220" s="5" t="s">
        <v>4464</v>
      </c>
      <c r="H1220" s="5" t="s">
        <v>4375</v>
      </c>
      <c r="I1220" s="5" t="s">
        <v>1376</v>
      </c>
      <c r="J1220" s="5" t="s">
        <v>1211</v>
      </c>
      <c r="K1220" s="5" t="s">
        <v>1212</v>
      </c>
      <c r="L1220" s="5" t="s">
        <v>4373</v>
      </c>
      <c r="M1220" s="5" t="s">
        <v>1213</v>
      </c>
      <c r="N1220" s="5" t="s">
        <v>1213</v>
      </c>
      <c r="O1220" s="5" t="s">
        <v>1213</v>
      </c>
      <c r="P1220" s="5" t="s">
        <v>1213</v>
      </c>
      <c r="Q1220" s="5" t="s">
        <v>1213</v>
      </c>
      <c r="R1220" s="5" t="s">
        <v>1213</v>
      </c>
      <c r="S1220" s="5" t="s">
        <v>1213</v>
      </c>
    </row>
    <row r="1221" spans="1:19" ht="15.75" customHeight="1" x14ac:dyDescent="0.2">
      <c r="A1221" s="5">
        <v>1218</v>
      </c>
      <c r="B1221" s="5" t="s">
        <v>426</v>
      </c>
      <c r="C1221" s="14" t="str">
        <f>VLOOKUP(B1221,'GSM 750'!$C$2:$G$729,5,FALSE)</f>
        <v>GHGD 500</v>
      </c>
      <c r="D1221" s="98">
        <v>45118</v>
      </c>
      <c r="E1221" s="5" t="s">
        <v>4369</v>
      </c>
      <c r="F1221" s="5" t="s">
        <v>4370</v>
      </c>
      <c r="G1221" s="5" t="s">
        <v>4371</v>
      </c>
      <c r="H1221" s="5" t="s">
        <v>4375</v>
      </c>
      <c r="I1221" s="5" t="s">
        <v>4341</v>
      </c>
      <c r="J1221" s="5" t="s">
        <v>1211</v>
      </c>
      <c r="K1221" s="5" t="s">
        <v>1212</v>
      </c>
      <c r="L1221" s="5" t="s">
        <v>4373</v>
      </c>
      <c r="M1221" s="5" t="s">
        <v>1213</v>
      </c>
      <c r="N1221" s="5" t="s">
        <v>1213</v>
      </c>
      <c r="O1221" s="5" t="s">
        <v>1213</v>
      </c>
      <c r="P1221" s="5" t="s">
        <v>1213</v>
      </c>
      <c r="Q1221" s="5" t="s">
        <v>1213</v>
      </c>
      <c r="R1221" s="5" t="s">
        <v>1213</v>
      </c>
      <c r="S1221" s="5" t="s">
        <v>1213</v>
      </c>
    </row>
    <row r="1222" spans="1:19" ht="15.75" customHeight="1" x14ac:dyDescent="0.2">
      <c r="A1222" s="5">
        <v>1219</v>
      </c>
      <c r="B1222" s="5" t="s">
        <v>811</v>
      </c>
      <c r="C1222" s="14" t="str">
        <f>VLOOKUP(B1222,'GSM 750'!$C$2:$G$729,5,FALSE)</f>
        <v>GHGD 500</v>
      </c>
      <c r="D1222" s="98">
        <v>45118</v>
      </c>
      <c r="E1222" s="5" t="s">
        <v>4369</v>
      </c>
      <c r="F1222" s="5" t="s">
        <v>4370</v>
      </c>
      <c r="G1222" s="5" t="s">
        <v>4371</v>
      </c>
      <c r="H1222" s="5" t="s">
        <v>4375</v>
      </c>
      <c r="I1222" s="5" t="s">
        <v>1376</v>
      </c>
      <c r="J1222" s="5" t="s">
        <v>1211</v>
      </c>
      <c r="K1222" s="5" t="s">
        <v>1212</v>
      </c>
      <c r="L1222" s="5" t="s">
        <v>4373</v>
      </c>
      <c r="M1222" s="5" t="s">
        <v>1213</v>
      </c>
      <c r="N1222" s="5" t="s">
        <v>1213</v>
      </c>
      <c r="O1222" s="5" t="s">
        <v>1213</v>
      </c>
      <c r="P1222" s="5" t="s">
        <v>1213</v>
      </c>
      <c r="Q1222" s="5" t="s">
        <v>1213</v>
      </c>
      <c r="R1222" s="5" t="s">
        <v>1213</v>
      </c>
      <c r="S1222" s="5" t="s">
        <v>1213</v>
      </c>
    </row>
    <row r="1223" spans="1:19" ht="15.75" customHeight="1" x14ac:dyDescent="0.2">
      <c r="A1223" s="5">
        <v>1220</v>
      </c>
      <c r="B1223" s="5" t="s">
        <v>679</v>
      </c>
      <c r="C1223" s="14" t="str">
        <f>VLOOKUP(B1223,'GSM 750'!$C$2:$G$729,5,FALSE)</f>
        <v>GHGD 500</v>
      </c>
      <c r="D1223" s="98">
        <v>45119</v>
      </c>
      <c r="E1223" s="5" t="s">
        <v>1250</v>
      </c>
      <c r="F1223" s="5" t="s">
        <v>1250</v>
      </c>
      <c r="G1223" s="5" t="s">
        <v>4385</v>
      </c>
      <c r="H1223" s="5" t="s">
        <v>4374</v>
      </c>
      <c r="I1223" s="5" t="s">
        <v>1376</v>
      </c>
      <c r="J1223" s="5" t="s">
        <v>1211</v>
      </c>
      <c r="K1223" s="5" t="s">
        <v>1212</v>
      </c>
      <c r="L1223" s="5" t="s">
        <v>4373</v>
      </c>
      <c r="M1223" s="5" t="s">
        <v>1213</v>
      </c>
      <c r="N1223" s="5" t="s">
        <v>1213</v>
      </c>
      <c r="O1223" s="5" t="s">
        <v>1213</v>
      </c>
      <c r="P1223" s="5" t="s">
        <v>1213</v>
      </c>
      <c r="Q1223" s="5" t="s">
        <v>1213</v>
      </c>
      <c r="R1223" s="5" t="s">
        <v>1213</v>
      </c>
      <c r="S1223" s="5" t="s">
        <v>1213</v>
      </c>
    </row>
    <row r="1224" spans="1:19" ht="15.75" customHeight="1" x14ac:dyDescent="0.2">
      <c r="A1224" s="5">
        <v>1221</v>
      </c>
      <c r="B1224" s="5" t="s">
        <v>997</v>
      </c>
      <c r="C1224" s="14" t="str">
        <f>VLOOKUP(B1224,'GSM 750'!$C$2:$G$729,5,FALSE)</f>
        <v>GHGD 250</v>
      </c>
      <c r="D1224" s="98">
        <v>45119</v>
      </c>
      <c r="E1224" s="5" t="s">
        <v>4378</v>
      </c>
      <c r="F1224" s="5" t="s">
        <v>4369</v>
      </c>
      <c r="G1224" s="5" t="s">
        <v>4494</v>
      </c>
      <c r="H1224" s="5" t="s">
        <v>4376</v>
      </c>
      <c r="I1224" s="5" t="s">
        <v>1376</v>
      </c>
      <c r="J1224" s="5" t="s">
        <v>1211</v>
      </c>
      <c r="K1224" s="5" t="s">
        <v>1212</v>
      </c>
      <c r="L1224" s="5" t="s">
        <v>4373</v>
      </c>
      <c r="M1224" s="5" t="s">
        <v>1213</v>
      </c>
      <c r="N1224" s="5" t="s">
        <v>1213</v>
      </c>
      <c r="O1224" s="5" t="s">
        <v>1213</v>
      </c>
      <c r="P1224" s="5" t="s">
        <v>1213</v>
      </c>
      <c r="Q1224" s="5" t="s">
        <v>1213</v>
      </c>
      <c r="R1224" s="5" t="s">
        <v>1213</v>
      </c>
      <c r="S1224" s="5" t="s">
        <v>1213</v>
      </c>
    </row>
    <row r="1225" spans="1:19" ht="15.75" customHeight="1" x14ac:dyDescent="0.2">
      <c r="A1225" s="5">
        <v>1222</v>
      </c>
      <c r="B1225" s="5" t="s">
        <v>1117</v>
      </c>
      <c r="C1225" s="14" t="str">
        <f>VLOOKUP(B1225,'GSM 750'!$C$2:$G$729,5,FALSE)</f>
        <v>GHGD 250</v>
      </c>
      <c r="D1225" s="98">
        <v>45119</v>
      </c>
      <c r="E1225" s="5" t="s">
        <v>1250</v>
      </c>
      <c r="F1225" s="5" t="s">
        <v>1250</v>
      </c>
      <c r="G1225" s="5" t="s">
        <v>4495</v>
      </c>
      <c r="H1225" s="5" t="s">
        <v>4376</v>
      </c>
      <c r="I1225" s="5" t="s">
        <v>4390</v>
      </c>
      <c r="J1225" s="5" t="s">
        <v>1211</v>
      </c>
      <c r="K1225" s="5" t="s">
        <v>1212</v>
      </c>
      <c r="L1225" s="5" t="s">
        <v>4373</v>
      </c>
      <c r="M1225" s="5" t="s">
        <v>1213</v>
      </c>
      <c r="N1225" s="5" t="s">
        <v>1213</v>
      </c>
      <c r="O1225" s="5" t="s">
        <v>1213</v>
      </c>
      <c r="P1225" s="5" t="s">
        <v>1213</v>
      </c>
      <c r="Q1225" s="5" t="s">
        <v>1213</v>
      </c>
      <c r="R1225" s="5" t="s">
        <v>1213</v>
      </c>
      <c r="S1225" s="5" t="s">
        <v>1213</v>
      </c>
    </row>
    <row r="1226" spans="1:19" ht="15.75" customHeight="1" x14ac:dyDescent="0.2">
      <c r="A1226" s="5">
        <v>1223</v>
      </c>
      <c r="B1226" s="5" t="s">
        <v>373</v>
      </c>
      <c r="C1226" s="14" t="str">
        <f>VLOOKUP(B1226,'GSM 750'!$C$2:$G$729,5,FALSE)</f>
        <v>GHGD 500</v>
      </c>
      <c r="D1226" s="98">
        <v>45119</v>
      </c>
      <c r="E1226" s="5" t="s">
        <v>4369</v>
      </c>
      <c r="F1226" s="5" t="s">
        <v>4370</v>
      </c>
      <c r="G1226" s="5" t="s">
        <v>4371</v>
      </c>
      <c r="H1226" s="5" t="s">
        <v>4372</v>
      </c>
      <c r="I1226" s="5" t="s">
        <v>1376</v>
      </c>
      <c r="J1226" s="5" t="s">
        <v>1211</v>
      </c>
      <c r="K1226" s="5" t="s">
        <v>1212</v>
      </c>
      <c r="L1226" s="5" t="s">
        <v>4373</v>
      </c>
      <c r="M1226" s="5" t="s">
        <v>1213</v>
      </c>
      <c r="N1226" s="5" t="s">
        <v>1213</v>
      </c>
      <c r="O1226" s="5" t="s">
        <v>1213</v>
      </c>
      <c r="P1226" s="5" t="s">
        <v>1213</v>
      </c>
      <c r="Q1226" s="5" t="s">
        <v>1213</v>
      </c>
      <c r="R1226" s="5" t="s">
        <v>1213</v>
      </c>
      <c r="S1226" s="5" t="s">
        <v>1213</v>
      </c>
    </row>
    <row r="1227" spans="1:19" ht="15.75" customHeight="1" x14ac:dyDescent="0.2">
      <c r="A1227" s="5">
        <v>1224</v>
      </c>
      <c r="B1227" s="5" t="s">
        <v>778</v>
      </c>
      <c r="C1227" s="14" t="str">
        <f>VLOOKUP(B1227,'GSM 750'!$C$2:$G$729,5,FALSE)</f>
        <v>GHGD 500</v>
      </c>
      <c r="D1227" s="98">
        <v>45119</v>
      </c>
      <c r="E1227" s="5" t="s">
        <v>1250</v>
      </c>
      <c r="F1227" s="5" t="s">
        <v>1250</v>
      </c>
      <c r="G1227" s="5" t="s">
        <v>4385</v>
      </c>
      <c r="H1227" s="5" t="s">
        <v>4372</v>
      </c>
      <c r="I1227" s="97" t="s">
        <v>1238</v>
      </c>
      <c r="J1227" s="5" t="s">
        <v>1211</v>
      </c>
      <c r="K1227" s="5" t="s">
        <v>1212</v>
      </c>
      <c r="L1227" s="5" t="s">
        <v>4373</v>
      </c>
      <c r="M1227" s="5" t="s">
        <v>1213</v>
      </c>
      <c r="N1227" s="5" t="s">
        <v>1213</v>
      </c>
      <c r="O1227" s="5" t="s">
        <v>1213</v>
      </c>
      <c r="P1227" s="5" t="s">
        <v>1213</v>
      </c>
      <c r="Q1227" s="5" t="s">
        <v>1213</v>
      </c>
      <c r="R1227" s="5" t="s">
        <v>1213</v>
      </c>
      <c r="S1227" s="5" t="s">
        <v>1213</v>
      </c>
    </row>
    <row r="1228" spans="1:19" ht="15.75" customHeight="1" x14ac:dyDescent="0.2">
      <c r="A1228" s="5">
        <v>1225</v>
      </c>
      <c r="B1228" s="5" t="s">
        <v>630</v>
      </c>
      <c r="C1228" s="14" t="e">
        <f>VLOOKUP(B1228,'GSM 750'!$C$2:$G$729,5,FALSE)</f>
        <v>#N/A</v>
      </c>
      <c r="D1228" s="98">
        <v>45120</v>
      </c>
      <c r="E1228" s="5" t="s">
        <v>4369</v>
      </c>
      <c r="F1228" s="5" t="s">
        <v>4370</v>
      </c>
      <c r="G1228" s="5" t="s">
        <v>4371</v>
      </c>
      <c r="H1228" s="5" t="s">
        <v>4372</v>
      </c>
      <c r="I1228" s="121" t="s">
        <v>1376</v>
      </c>
      <c r="J1228" s="5" t="s">
        <v>1211</v>
      </c>
      <c r="K1228" s="5" t="s">
        <v>1212</v>
      </c>
      <c r="L1228" s="5" t="s">
        <v>4373</v>
      </c>
      <c r="M1228" s="5" t="s">
        <v>1213</v>
      </c>
      <c r="N1228" s="5" t="s">
        <v>1213</v>
      </c>
      <c r="O1228" s="5" t="s">
        <v>1213</v>
      </c>
      <c r="P1228" s="5" t="s">
        <v>1213</v>
      </c>
      <c r="Q1228" s="5" t="s">
        <v>1213</v>
      </c>
      <c r="R1228" s="5" t="s">
        <v>1213</v>
      </c>
      <c r="S1228" s="5" t="s">
        <v>1213</v>
      </c>
    </row>
    <row r="1229" spans="1:19" ht="15.75" customHeight="1" x14ac:dyDescent="0.2">
      <c r="A1229" s="5">
        <v>1226</v>
      </c>
      <c r="B1229" s="5" t="s">
        <v>460</v>
      </c>
      <c r="C1229" s="14" t="str">
        <f>VLOOKUP(B1229,'GSM 750'!$C$2:$G$729,5,FALSE)</f>
        <v>GHGD 500</v>
      </c>
      <c r="D1229" s="98">
        <v>45120</v>
      </c>
      <c r="E1229" s="5" t="s">
        <v>1250</v>
      </c>
      <c r="F1229" s="5" t="s">
        <v>1250</v>
      </c>
      <c r="G1229" s="5" t="s">
        <v>4389</v>
      </c>
      <c r="H1229" s="5" t="s">
        <v>4374</v>
      </c>
      <c r="I1229" s="5" t="s">
        <v>1376</v>
      </c>
      <c r="J1229" s="5" t="s">
        <v>1211</v>
      </c>
      <c r="K1229" s="5" t="s">
        <v>1212</v>
      </c>
      <c r="L1229" s="5" t="s">
        <v>4373</v>
      </c>
      <c r="M1229" s="5" t="s">
        <v>1213</v>
      </c>
      <c r="N1229" s="5" t="s">
        <v>1213</v>
      </c>
      <c r="O1229" s="5" t="s">
        <v>1213</v>
      </c>
      <c r="P1229" s="5" t="s">
        <v>1213</v>
      </c>
      <c r="Q1229" s="5" t="s">
        <v>1213</v>
      </c>
      <c r="R1229" s="5" t="s">
        <v>1213</v>
      </c>
      <c r="S1229" s="5" t="s">
        <v>1213</v>
      </c>
    </row>
    <row r="1230" spans="1:19" ht="15.75" customHeight="1" x14ac:dyDescent="0.2">
      <c r="A1230" s="5">
        <v>1227</v>
      </c>
      <c r="B1230" s="5" t="s">
        <v>882</v>
      </c>
      <c r="C1230" s="14" t="str">
        <f>VLOOKUP(B1230,'GSM 750'!$C$2:$G$729,5,FALSE)</f>
        <v>GHGD 250</v>
      </c>
      <c r="D1230" s="98">
        <v>45120</v>
      </c>
      <c r="E1230" s="5" t="s">
        <v>4369</v>
      </c>
      <c r="F1230" s="5" t="s">
        <v>4370</v>
      </c>
      <c r="G1230" s="5" t="s">
        <v>4371</v>
      </c>
      <c r="H1230" s="5" t="s">
        <v>4374</v>
      </c>
      <c r="I1230" s="5" t="s">
        <v>1376</v>
      </c>
      <c r="J1230" s="5" t="s">
        <v>1211</v>
      </c>
      <c r="K1230" s="5" t="s">
        <v>1212</v>
      </c>
      <c r="L1230" s="5" t="s">
        <v>4373</v>
      </c>
      <c r="M1230" s="5" t="s">
        <v>1213</v>
      </c>
      <c r="N1230" s="5" t="s">
        <v>1213</v>
      </c>
      <c r="O1230" s="5" t="s">
        <v>1213</v>
      </c>
      <c r="P1230" s="5" t="s">
        <v>1213</v>
      </c>
      <c r="Q1230" s="5" t="s">
        <v>1213</v>
      </c>
      <c r="R1230" s="5" t="s">
        <v>1213</v>
      </c>
      <c r="S1230" s="5" t="s">
        <v>1213</v>
      </c>
    </row>
    <row r="1231" spans="1:19" ht="15.75" customHeight="1" x14ac:dyDescent="0.2">
      <c r="A1231" s="5">
        <v>1228</v>
      </c>
      <c r="B1231" s="5" t="s">
        <v>857</v>
      </c>
      <c r="C1231" s="14" t="str">
        <f>VLOOKUP(B1231,'GSM 750'!$C$2:$G$729,5,FALSE)</f>
        <v>GHGD 500</v>
      </c>
      <c r="D1231" s="98">
        <v>45120</v>
      </c>
      <c r="E1231" s="5" t="s">
        <v>4369</v>
      </c>
      <c r="F1231" s="5" t="s">
        <v>4370</v>
      </c>
      <c r="G1231" s="5" t="s">
        <v>4371</v>
      </c>
      <c r="H1231" s="5" t="s">
        <v>4374</v>
      </c>
      <c r="I1231" s="5" t="s">
        <v>1376</v>
      </c>
      <c r="J1231" s="5" t="s">
        <v>1211</v>
      </c>
      <c r="K1231" s="5" t="s">
        <v>1212</v>
      </c>
      <c r="L1231" s="5" t="s">
        <v>4373</v>
      </c>
      <c r="M1231" s="5" t="s">
        <v>1213</v>
      </c>
      <c r="N1231" s="5" t="s">
        <v>1213</v>
      </c>
      <c r="O1231" s="5" t="s">
        <v>1213</v>
      </c>
      <c r="P1231" s="5" t="s">
        <v>1213</v>
      </c>
      <c r="Q1231" s="5" t="s">
        <v>1213</v>
      </c>
      <c r="R1231" s="5" t="s">
        <v>1213</v>
      </c>
      <c r="S1231" s="5" t="s">
        <v>1213</v>
      </c>
    </row>
    <row r="1232" spans="1:19" ht="15.75" customHeight="1" x14ac:dyDescent="0.2">
      <c r="A1232" s="5">
        <v>1229</v>
      </c>
      <c r="B1232" s="5" t="s">
        <v>1008</v>
      </c>
      <c r="C1232" s="14" t="str">
        <f>VLOOKUP(B1232,'GSM 750'!$C$2:$G$729,5,FALSE)</f>
        <v>GHGD 250</v>
      </c>
      <c r="D1232" s="98">
        <v>45120</v>
      </c>
      <c r="E1232" s="5" t="s">
        <v>4369</v>
      </c>
      <c r="F1232" s="5" t="s">
        <v>4370</v>
      </c>
      <c r="G1232" s="5" t="s">
        <v>4371</v>
      </c>
      <c r="H1232" s="5" t="s">
        <v>4376</v>
      </c>
      <c r="I1232" s="5" t="s">
        <v>1376</v>
      </c>
      <c r="J1232" s="5" t="s">
        <v>1211</v>
      </c>
      <c r="K1232" s="5" t="s">
        <v>1212</v>
      </c>
      <c r="L1232" s="5" t="s">
        <v>4373</v>
      </c>
      <c r="M1232" s="5" t="s">
        <v>1213</v>
      </c>
      <c r="N1232" s="5" t="s">
        <v>1213</v>
      </c>
      <c r="O1232" s="5" t="s">
        <v>1213</v>
      </c>
      <c r="P1232" s="5" t="s">
        <v>1213</v>
      </c>
      <c r="Q1232" s="5" t="s">
        <v>1213</v>
      </c>
      <c r="R1232" s="5" t="s">
        <v>1213</v>
      </c>
      <c r="S1232" s="5" t="s">
        <v>1213</v>
      </c>
    </row>
    <row r="1233" spans="1:19" ht="15.75" customHeight="1" x14ac:dyDescent="0.2">
      <c r="A1233" s="5">
        <v>1230</v>
      </c>
      <c r="B1233" s="5" t="s">
        <v>1003</v>
      </c>
      <c r="C1233" s="14" t="str">
        <f>VLOOKUP(B1233,'GSM 750'!$C$2:$G$729,5,FALSE)</f>
        <v>GHGD 250</v>
      </c>
      <c r="D1233" s="98">
        <v>45120</v>
      </c>
      <c r="E1233" s="5" t="s">
        <v>4369</v>
      </c>
      <c r="F1233" s="5" t="s">
        <v>4370</v>
      </c>
      <c r="G1233" s="5" t="s">
        <v>4371</v>
      </c>
      <c r="H1233" s="5" t="s">
        <v>4376</v>
      </c>
      <c r="I1233" s="5" t="s">
        <v>1376</v>
      </c>
      <c r="J1233" s="5" t="s">
        <v>1211</v>
      </c>
      <c r="K1233" s="5" t="s">
        <v>1212</v>
      </c>
      <c r="L1233" s="5" t="s">
        <v>4373</v>
      </c>
      <c r="M1233" s="5" t="s">
        <v>1213</v>
      </c>
      <c r="N1233" s="5" t="s">
        <v>1213</v>
      </c>
      <c r="O1233" s="5" t="s">
        <v>1213</v>
      </c>
      <c r="P1233" s="5" t="s">
        <v>1213</v>
      </c>
      <c r="Q1233" s="5" t="s">
        <v>1213</v>
      </c>
      <c r="R1233" s="5" t="s">
        <v>1213</v>
      </c>
      <c r="S1233" s="5" t="s">
        <v>1213</v>
      </c>
    </row>
    <row r="1234" spans="1:19" ht="15.75" customHeight="1" x14ac:dyDescent="0.2">
      <c r="A1234" s="5">
        <v>1231</v>
      </c>
      <c r="B1234" s="5" t="s">
        <v>478</v>
      </c>
      <c r="C1234" s="14" t="str">
        <f>VLOOKUP(B1234,'GSM 750'!$C$2:$G$729,5,FALSE)</f>
        <v>GHGD 500</v>
      </c>
      <c r="D1234" s="98">
        <v>45120</v>
      </c>
      <c r="E1234" s="5" t="s">
        <v>4369</v>
      </c>
      <c r="F1234" s="5" t="s">
        <v>4370</v>
      </c>
      <c r="G1234" s="5" t="s">
        <v>4371</v>
      </c>
      <c r="H1234" s="5" t="s">
        <v>4376</v>
      </c>
      <c r="I1234" s="5" t="s">
        <v>4390</v>
      </c>
      <c r="J1234" s="5" t="s">
        <v>1211</v>
      </c>
      <c r="K1234" s="5" t="s">
        <v>1212</v>
      </c>
      <c r="L1234" s="5" t="s">
        <v>4373</v>
      </c>
      <c r="M1234" s="5" t="s">
        <v>1213</v>
      </c>
      <c r="N1234" s="5" t="s">
        <v>1213</v>
      </c>
      <c r="O1234" s="5" t="s">
        <v>1213</v>
      </c>
      <c r="P1234" s="5" t="s">
        <v>1213</v>
      </c>
      <c r="Q1234" s="5" t="s">
        <v>1213</v>
      </c>
      <c r="R1234" s="5" t="s">
        <v>1213</v>
      </c>
      <c r="S1234" s="5" t="s">
        <v>1213</v>
      </c>
    </row>
    <row r="1235" spans="1:19" ht="15.75" customHeight="1" x14ac:dyDescent="0.2">
      <c r="A1235" s="5">
        <v>1232</v>
      </c>
      <c r="B1235" s="5" t="s">
        <v>847</v>
      </c>
      <c r="C1235" s="14" t="str">
        <f>VLOOKUP(B1235,'GSM 750'!$C$2:$G$729,5,FALSE)</f>
        <v>GHGD 500</v>
      </c>
      <c r="D1235" s="98">
        <v>45120</v>
      </c>
      <c r="E1235" s="5" t="s">
        <v>4369</v>
      </c>
      <c r="F1235" s="5" t="s">
        <v>4370</v>
      </c>
      <c r="G1235" s="5" t="s">
        <v>4371</v>
      </c>
      <c r="H1235" s="5" t="s">
        <v>4375</v>
      </c>
      <c r="I1235" s="5" t="s">
        <v>1382</v>
      </c>
      <c r="J1235" s="5" t="s">
        <v>1211</v>
      </c>
      <c r="K1235" s="5" t="s">
        <v>1212</v>
      </c>
      <c r="L1235" s="5" t="s">
        <v>4373</v>
      </c>
      <c r="M1235" s="5" t="s">
        <v>1213</v>
      </c>
      <c r="N1235" s="5" t="s">
        <v>1213</v>
      </c>
      <c r="O1235" s="5" t="s">
        <v>1213</v>
      </c>
      <c r="P1235" s="5" t="s">
        <v>1213</v>
      </c>
      <c r="Q1235" s="5" t="s">
        <v>1213</v>
      </c>
      <c r="R1235" s="5" t="s">
        <v>1213</v>
      </c>
      <c r="S1235" s="5" t="s">
        <v>1213</v>
      </c>
    </row>
    <row r="1236" spans="1:19" ht="15.75" customHeight="1" x14ac:dyDescent="0.2">
      <c r="A1236" s="5">
        <v>1233</v>
      </c>
      <c r="B1236" s="5" t="s">
        <v>739</v>
      </c>
      <c r="C1236" s="14" t="str">
        <f>VLOOKUP(B1236,'GSM 750'!$C$2:$G$729,5,FALSE)</f>
        <v>GHGD 500</v>
      </c>
      <c r="D1236" s="98">
        <v>45120</v>
      </c>
      <c r="E1236" s="5" t="s">
        <v>4369</v>
      </c>
      <c r="F1236" s="5" t="s">
        <v>4370</v>
      </c>
      <c r="G1236" s="5" t="s">
        <v>4371</v>
      </c>
      <c r="H1236" s="5" t="s">
        <v>4375</v>
      </c>
      <c r="I1236" s="5" t="s">
        <v>1382</v>
      </c>
      <c r="J1236" s="5" t="s">
        <v>1211</v>
      </c>
      <c r="K1236" s="5" t="s">
        <v>1212</v>
      </c>
      <c r="L1236" s="5" t="s">
        <v>4373</v>
      </c>
      <c r="M1236" s="5" t="s">
        <v>1213</v>
      </c>
      <c r="N1236" s="5" t="s">
        <v>1213</v>
      </c>
      <c r="O1236" s="5" t="s">
        <v>1213</v>
      </c>
      <c r="P1236" s="5" t="s">
        <v>1213</v>
      </c>
      <c r="Q1236" s="5" t="s">
        <v>1213</v>
      </c>
      <c r="R1236" s="5" t="s">
        <v>1213</v>
      </c>
      <c r="S1236" s="5" t="s">
        <v>1213</v>
      </c>
    </row>
    <row r="1237" spans="1:19" ht="15.75" customHeight="1" x14ac:dyDescent="0.2">
      <c r="A1237" s="5">
        <v>1234</v>
      </c>
      <c r="B1237" s="5" t="s">
        <v>893</v>
      </c>
      <c r="C1237" s="14" t="str">
        <f>VLOOKUP(B1237,'GSM 750'!$C$2:$G$729,5,FALSE)</f>
        <v>GHGD 250</v>
      </c>
      <c r="D1237" s="98">
        <v>45121</v>
      </c>
      <c r="E1237" s="5" t="s">
        <v>4378</v>
      </c>
      <c r="F1237" s="5" t="s">
        <v>4479</v>
      </c>
      <c r="G1237" s="5" t="s">
        <v>4493</v>
      </c>
      <c r="H1237" s="5" t="s">
        <v>4374</v>
      </c>
      <c r="I1237" s="5" t="s">
        <v>1376</v>
      </c>
      <c r="J1237" s="5" t="s">
        <v>1211</v>
      </c>
      <c r="K1237" s="5" t="s">
        <v>1212</v>
      </c>
      <c r="L1237" s="5" t="s">
        <v>4373</v>
      </c>
      <c r="M1237" s="5" t="s">
        <v>1213</v>
      </c>
      <c r="N1237" s="5" t="s">
        <v>1213</v>
      </c>
      <c r="O1237" s="5" t="s">
        <v>1213</v>
      </c>
      <c r="P1237" s="5" t="s">
        <v>1213</v>
      </c>
      <c r="Q1237" s="5" t="s">
        <v>1213</v>
      </c>
      <c r="R1237" s="5" t="s">
        <v>1213</v>
      </c>
      <c r="S1237" s="5" t="s">
        <v>1213</v>
      </c>
    </row>
    <row r="1238" spans="1:19" ht="15.75" customHeight="1" x14ac:dyDescent="0.2">
      <c r="A1238" s="5">
        <v>1235</v>
      </c>
      <c r="B1238" s="5" t="s">
        <v>998</v>
      </c>
      <c r="C1238" s="14" t="str">
        <f>VLOOKUP(B1238,'GSM 750'!$C$2:$G$729,5,FALSE)</f>
        <v>GHGD 250</v>
      </c>
      <c r="D1238" s="98">
        <v>45121</v>
      </c>
      <c r="E1238" s="5" t="s">
        <v>4369</v>
      </c>
      <c r="F1238" s="5" t="s">
        <v>4370</v>
      </c>
      <c r="G1238" s="5" t="s">
        <v>4371</v>
      </c>
      <c r="H1238" s="5" t="s">
        <v>4376</v>
      </c>
      <c r="I1238" s="5" t="s">
        <v>4390</v>
      </c>
      <c r="J1238" s="5" t="s">
        <v>1211</v>
      </c>
      <c r="K1238" s="5" t="s">
        <v>1212</v>
      </c>
      <c r="L1238" s="5" t="s">
        <v>4373</v>
      </c>
      <c r="M1238" s="5" t="s">
        <v>1213</v>
      </c>
      <c r="N1238" s="5" t="s">
        <v>1213</v>
      </c>
      <c r="O1238" s="5" t="s">
        <v>1213</v>
      </c>
      <c r="P1238" s="5" t="s">
        <v>1213</v>
      </c>
      <c r="Q1238" s="5" t="s">
        <v>1213</v>
      </c>
      <c r="R1238" s="5" t="s">
        <v>1213</v>
      </c>
      <c r="S1238" s="5" t="s">
        <v>1213</v>
      </c>
    </row>
    <row r="1239" spans="1:19" ht="15.75" customHeight="1" x14ac:dyDescent="0.2">
      <c r="A1239" s="5">
        <v>1236</v>
      </c>
      <c r="B1239" s="5" t="s">
        <v>778</v>
      </c>
      <c r="C1239" s="14" t="str">
        <f>VLOOKUP(B1239,'GSM 750'!$C$2:$G$729,5,FALSE)</f>
        <v>GHGD 500</v>
      </c>
      <c r="D1239" s="98">
        <v>45121</v>
      </c>
      <c r="E1239" s="5" t="s">
        <v>1250</v>
      </c>
      <c r="F1239" s="5" t="s">
        <v>1250</v>
      </c>
      <c r="G1239" s="5" t="s">
        <v>4496</v>
      </c>
      <c r="H1239" s="5" t="s">
        <v>4375</v>
      </c>
      <c r="I1239" s="5" t="s">
        <v>1382</v>
      </c>
      <c r="J1239" s="5" t="s">
        <v>1211</v>
      </c>
      <c r="K1239" s="5" t="s">
        <v>1212</v>
      </c>
      <c r="L1239" s="5" t="s">
        <v>4373</v>
      </c>
      <c r="M1239" s="5" t="s">
        <v>1213</v>
      </c>
      <c r="N1239" s="5" t="s">
        <v>1213</v>
      </c>
      <c r="O1239" s="5" t="s">
        <v>1213</v>
      </c>
      <c r="P1239" s="5" t="s">
        <v>1213</v>
      </c>
      <c r="Q1239" s="5" t="s">
        <v>1213</v>
      </c>
      <c r="R1239" s="5" t="s">
        <v>1213</v>
      </c>
      <c r="S1239" s="5" t="s">
        <v>1213</v>
      </c>
    </row>
    <row r="1240" spans="1:19" ht="15.75" customHeight="1" x14ac:dyDescent="0.2">
      <c r="A1240" s="5">
        <v>1237</v>
      </c>
      <c r="B1240" s="5" t="s">
        <v>636</v>
      </c>
      <c r="C1240" s="14" t="str">
        <f>VLOOKUP(B1240,'GSM 750'!$C$2:$G$729,5,FALSE)</f>
        <v>GHGD 500</v>
      </c>
      <c r="D1240" s="98">
        <v>45121</v>
      </c>
      <c r="E1240" s="5" t="s">
        <v>4369</v>
      </c>
      <c r="F1240" s="5" t="s">
        <v>4400</v>
      </c>
      <c r="G1240" s="5" t="s">
        <v>4400</v>
      </c>
      <c r="H1240" s="5" t="s">
        <v>4372</v>
      </c>
      <c r="I1240" s="5" t="s">
        <v>1376</v>
      </c>
      <c r="J1240" s="5" t="s">
        <v>1211</v>
      </c>
      <c r="K1240" s="5" t="s">
        <v>1212</v>
      </c>
      <c r="L1240" s="5" t="s">
        <v>4373</v>
      </c>
      <c r="M1240" s="5" t="s">
        <v>1213</v>
      </c>
      <c r="N1240" s="5" t="s">
        <v>1213</v>
      </c>
      <c r="O1240" s="5" t="s">
        <v>1213</v>
      </c>
      <c r="P1240" s="5" t="s">
        <v>1213</v>
      </c>
      <c r="Q1240" s="5" t="s">
        <v>1213</v>
      </c>
      <c r="R1240" s="5" t="s">
        <v>1213</v>
      </c>
      <c r="S1240" s="5" t="s">
        <v>1213</v>
      </c>
    </row>
    <row r="1241" spans="1:19" ht="15.75" customHeight="1" x14ac:dyDescent="0.2">
      <c r="A1241" s="5">
        <v>1238</v>
      </c>
      <c r="B1241" s="5" t="s">
        <v>405</v>
      </c>
      <c r="C1241" s="14" t="str">
        <f>VLOOKUP(B1241,'GSM 750'!$C$2:$G$729,5,FALSE)</f>
        <v>GHGD 500</v>
      </c>
      <c r="D1241" s="98">
        <v>45121</v>
      </c>
      <c r="E1241" s="5" t="s">
        <v>4369</v>
      </c>
      <c r="F1241" s="5" t="s">
        <v>4370</v>
      </c>
      <c r="G1241" s="5" t="s">
        <v>4371</v>
      </c>
      <c r="H1241" s="5" t="s">
        <v>4374</v>
      </c>
      <c r="I1241" s="5" t="s">
        <v>1376</v>
      </c>
      <c r="J1241" s="5" t="s">
        <v>1211</v>
      </c>
      <c r="K1241" s="5" t="s">
        <v>1212</v>
      </c>
      <c r="L1241" s="5" t="s">
        <v>4373</v>
      </c>
      <c r="M1241" s="5" t="s">
        <v>1213</v>
      </c>
      <c r="N1241" s="5" t="s">
        <v>1213</v>
      </c>
      <c r="O1241" s="5" t="s">
        <v>1213</v>
      </c>
      <c r="P1241" s="5" t="s">
        <v>1213</v>
      </c>
      <c r="Q1241" s="5" t="s">
        <v>1213</v>
      </c>
      <c r="R1241" s="5" t="s">
        <v>1213</v>
      </c>
      <c r="S1241" s="5" t="s">
        <v>1213</v>
      </c>
    </row>
    <row r="1242" spans="1:19" ht="15.75" customHeight="1" x14ac:dyDescent="0.2">
      <c r="A1242" s="5">
        <v>1239</v>
      </c>
      <c r="B1242" s="5" t="s">
        <v>1826</v>
      </c>
      <c r="C1242" s="14" t="e">
        <f>VLOOKUP(B1242,'GSM 750'!$C$2:$G$729,5,FALSE)</f>
        <v>#N/A</v>
      </c>
      <c r="D1242" s="98">
        <v>45122</v>
      </c>
      <c r="E1242" s="5" t="s">
        <v>4369</v>
      </c>
      <c r="F1242" s="5" t="s">
        <v>4370</v>
      </c>
      <c r="G1242" s="5" t="s">
        <v>4371</v>
      </c>
      <c r="H1242" s="5" t="s">
        <v>4376</v>
      </c>
      <c r="I1242" s="5" t="s">
        <v>4497</v>
      </c>
      <c r="J1242" s="5" t="s">
        <v>1211</v>
      </c>
      <c r="K1242" s="5" t="s">
        <v>1212</v>
      </c>
      <c r="L1242" s="5" t="s">
        <v>4373</v>
      </c>
      <c r="M1242" s="5" t="s">
        <v>1213</v>
      </c>
      <c r="N1242" s="5" t="s">
        <v>1213</v>
      </c>
      <c r="O1242" s="5" t="s">
        <v>1213</v>
      </c>
      <c r="P1242" s="5" t="s">
        <v>1213</v>
      </c>
      <c r="Q1242" s="5" t="s">
        <v>1213</v>
      </c>
      <c r="R1242" s="5" t="s">
        <v>1213</v>
      </c>
      <c r="S1242" s="5" t="s">
        <v>1213</v>
      </c>
    </row>
    <row r="1243" spans="1:19" ht="15.75" customHeight="1" x14ac:dyDescent="0.2">
      <c r="A1243" s="5">
        <v>1240</v>
      </c>
      <c r="B1243" s="5" t="s">
        <v>1001</v>
      </c>
      <c r="C1243" s="14" t="str">
        <f>VLOOKUP(B1243,'GSM 750'!$C$2:$G$729,5,FALSE)</f>
        <v>GHGD 250</v>
      </c>
      <c r="D1243" s="98">
        <v>45122</v>
      </c>
      <c r="E1243" s="5" t="s">
        <v>4369</v>
      </c>
      <c r="F1243" s="5" t="s">
        <v>4370</v>
      </c>
      <c r="G1243" s="5" t="s">
        <v>4371</v>
      </c>
      <c r="H1243" s="5" t="s">
        <v>4376</v>
      </c>
      <c r="I1243" s="5" t="s">
        <v>1376</v>
      </c>
      <c r="J1243" s="5" t="s">
        <v>1211</v>
      </c>
      <c r="K1243" s="5" t="s">
        <v>1212</v>
      </c>
      <c r="L1243" s="5" t="s">
        <v>4373</v>
      </c>
      <c r="M1243" s="5" t="s">
        <v>1213</v>
      </c>
      <c r="N1243" s="5" t="s">
        <v>1213</v>
      </c>
      <c r="O1243" s="5" t="s">
        <v>1213</v>
      </c>
      <c r="P1243" s="5" t="s">
        <v>1213</v>
      </c>
      <c r="Q1243" s="5" t="s">
        <v>1213</v>
      </c>
      <c r="R1243" s="5" t="s">
        <v>1213</v>
      </c>
      <c r="S1243" s="5" t="s">
        <v>1213</v>
      </c>
    </row>
    <row r="1244" spans="1:19" ht="15.75" customHeight="1" x14ac:dyDescent="0.2">
      <c r="A1244" s="5">
        <v>1241</v>
      </c>
      <c r="B1244" s="5" t="s">
        <v>720</v>
      </c>
      <c r="C1244" s="14" t="str">
        <f>VLOOKUP(B1244,'GSM 750'!$C$2:$G$729,5,FALSE)</f>
        <v>GHGD 500</v>
      </c>
      <c r="D1244" s="98">
        <v>45122</v>
      </c>
      <c r="E1244" s="5" t="s">
        <v>4369</v>
      </c>
      <c r="F1244" s="5" t="s">
        <v>4370</v>
      </c>
      <c r="G1244" s="5" t="s">
        <v>4371</v>
      </c>
      <c r="H1244" s="5" t="s">
        <v>4375</v>
      </c>
      <c r="I1244" s="97" t="s">
        <v>1210</v>
      </c>
      <c r="J1244" s="5" t="s">
        <v>1211</v>
      </c>
      <c r="K1244" s="5" t="s">
        <v>1212</v>
      </c>
      <c r="L1244" s="5" t="s">
        <v>4373</v>
      </c>
      <c r="M1244" s="5" t="s">
        <v>1213</v>
      </c>
      <c r="N1244" s="5" t="s">
        <v>1213</v>
      </c>
      <c r="O1244" s="5" t="s">
        <v>1213</v>
      </c>
      <c r="P1244" s="5" t="s">
        <v>1213</v>
      </c>
      <c r="Q1244" s="5" t="s">
        <v>1213</v>
      </c>
      <c r="R1244" s="5" t="s">
        <v>1213</v>
      </c>
      <c r="S1244" s="5" t="s">
        <v>1213</v>
      </c>
    </row>
    <row r="1245" spans="1:19" ht="15.75" customHeight="1" x14ac:dyDescent="0.2">
      <c r="A1245" s="5">
        <v>1242</v>
      </c>
      <c r="B1245" s="5" t="s">
        <v>426</v>
      </c>
      <c r="C1245" s="14" t="str">
        <f>VLOOKUP(B1245,'GSM 750'!$C$2:$G$729,5,FALSE)</f>
        <v>GHGD 500</v>
      </c>
      <c r="D1245" s="98">
        <v>45122</v>
      </c>
      <c r="E1245" s="5" t="s">
        <v>4369</v>
      </c>
      <c r="F1245" s="5" t="s">
        <v>4370</v>
      </c>
      <c r="G1245" s="5" t="s">
        <v>4371</v>
      </c>
      <c r="H1245" s="5" t="s">
        <v>4375</v>
      </c>
      <c r="I1245" s="121" t="s">
        <v>1376</v>
      </c>
      <c r="J1245" s="5" t="s">
        <v>1211</v>
      </c>
      <c r="K1245" s="5" t="s">
        <v>1212</v>
      </c>
      <c r="L1245" s="5" t="s">
        <v>4373</v>
      </c>
      <c r="M1245" s="5" t="s">
        <v>1213</v>
      </c>
      <c r="N1245" s="5" t="s">
        <v>1213</v>
      </c>
      <c r="O1245" s="5" t="s">
        <v>1213</v>
      </c>
      <c r="P1245" s="5" t="s">
        <v>1213</v>
      </c>
      <c r="Q1245" s="5" t="s">
        <v>1213</v>
      </c>
      <c r="R1245" s="5" t="s">
        <v>1213</v>
      </c>
      <c r="S1245" s="5" t="s">
        <v>1213</v>
      </c>
    </row>
    <row r="1246" spans="1:19" ht="15.75" customHeight="1" x14ac:dyDescent="0.2">
      <c r="A1246" s="5">
        <v>1243</v>
      </c>
      <c r="B1246" s="5" t="s">
        <v>570</v>
      </c>
      <c r="C1246" s="14" t="str">
        <f>VLOOKUP(B1246,'GSM 750'!$C$2:$G$729,5,FALSE)</f>
        <v>GHGD 500</v>
      </c>
      <c r="D1246" s="98">
        <v>45122</v>
      </c>
      <c r="E1246" s="5" t="s">
        <v>4369</v>
      </c>
      <c r="F1246" s="5" t="s">
        <v>4370</v>
      </c>
      <c r="G1246" s="5" t="s">
        <v>4371</v>
      </c>
      <c r="H1246" s="5" t="s">
        <v>4375</v>
      </c>
      <c r="I1246" s="5" t="s">
        <v>1376</v>
      </c>
      <c r="J1246" s="5" t="s">
        <v>1211</v>
      </c>
      <c r="K1246" s="5" t="s">
        <v>1212</v>
      </c>
      <c r="L1246" s="5" t="s">
        <v>4373</v>
      </c>
      <c r="M1246" s="5" t="s">
        <v>1213</v>
      </c>
      <c r="N1246" s="5" t="s">
        <v>1213</v>
      </c>
      <c r="O1246" s="5" t="s">
        <v>1213</v>
      </c>
      <c r="P1246" s="5" t="s">
        <v>1213</v>
      </c>
      <c r="Q1246" s="5" t="s">
        <v>1213</v>
      </c>
      <c r="R1246" s="5" t="s">
        <v>1213</v>
      </c>
      <c r="S1246" s="5" t="s">
        <v>1213</v>
      </c>
    </row>
    <row r="1247" spans="1:19" ht="15.75" customHeight="1" x14ac:dyDescent="0.2">
      <c r="A1247" s="5">
        <v>1244</v>
      </c>
      <c r="B1247" s="5" t="s">
        <v>815</v>
      </c>
      <c r="C1247" s="14" t="str">
        <f>VLOOKUP(B1247,'GSM 750'!$C$2:$G$729,5,FALSE)</f>
        <v>GHGD 500</v>
      </c>
      <c r="D1247" s="98">
        <v>45122</v>
      </c>
      <c r="E1247" s="5" t="s">
        <v>4369</v>
      </c>
      <c r="F1247" s="5" t="s">
        <v>4370</v>
      </c>
      <c r="G1247" s="5" t="s">
        <v>4371</v>
      </c>
      <c r="H1247" s="5" t="s">
        <v>4375</v>
      </c>
      <c r="I1247" s="5" t="s">
        <v>1376</v>
      </c>
      <c r="J1247" s="5" t="s">
        <v>1211</v>
      </c>
      <c r="K1247" s="5" t="s">
        <v>1212</v>
      </c>
      <c r="L1247" s="5" t="s">
        <v>4373</v>
      </c>
      <c r="M1247" s="5" t="s">
        <v>1213</v>
      </c>
      <c r="N1247" s="5" t="s">
        <v>1213</v>
      </c>
      <c r="O1247" s="5" t="s">
        <v>1213</v>
      </c>
      <c r="P1247" s="5" t="s">
        <v>1213</v>
      </c>
      <c r="Q1247" s="5" t="s">
        <v>1213</v>
      </c>
      <c r="R1247" s="5" t="s">
        <v>1213</v>
      </c>
      <c r="S1247" s="5" t="s">
        <v>1213</v>
      </c>
    </row>
    <row r="1248" spans="1:19" ht="15.75" customHeight="1" x14ac:dyDescent="0.2">
      <c r="A1248" s="5">
        <v>1245</v>
      </c>
      <c r="B1248" s="5" t="s">
        <v>646</v>
      </c>
      <c r="C1248" s="14" t="str">
        <f>VLOOKUP(B1248,'GSM 750'!$C$2:$G$729,5,FALSE)</f>
        <v>GHGD 500</v>
      </c>
      <c r="D1248" s="98">
        <v>45123</v>
      </c>
      <c r="E1248" s="5" t="s">
        <v>4369</v>
      </c>
      <c r="F1248" s="5" t="s">
        <v>4370</v>
      </c>
      <c r="G1248" s="5" t="s">
        <v>4371</v>
      </c>
      <c r="H1248" s="5" t="s">
        <v>4374</v>
      </c>
      <c r="I1248" s="121" t="s">
        <v>1376</v>
      </c>
      <c r="J1248" s="5" t="s">
        <v>1211</v>
      </c>
      <c r="K1248" s="5" t="s">
        <v>1212</v>
      </c>
      <c r="L1248" s="5" t="s">
        <v>4373</v>
      </c>
      <c r="M1248" s="5" t="s">
        <v>1213</v>
      </c>
      <c r="N1248" s="5" t="s">
        <v>1213</v>
      </c>
      <c r="O1248" s="5" t="s">
        <v>1213</v>
      </c>
      <c r="P1248" s="5" t="s">
        <v>1213</v>
      </c>
      <c r="Q1248" s="5" t="s">
        <v>1213</v>
      </c>
      <c r="R1248" s="5" t="s">
        <v>1213</v>
      </c>
      <c r="S1248" s="5" t="s">
        <v>1213</v>
      </c>
    </row>
    <row r="1249" spans="1:19" ht="15.75" customHeight="1" x14ac:dyDescent="0.2">
      <c r="A1249" s="5">
        <v>1246</v>
      </c>
      <c r="B1249" s="5" t="s">
        <v>720</v>
      </c>
      <c r="C1249" s="14" t="str">
        <f>VLOOKUP(B1249,'GSM 750'!$C$2:$G$729,5,FALSE)</f>
        <v>GHGD 500</v>
      </c>
      <c r="D1249" s="98">
        <v>45123</v>
      </c>
      <c r="E1249" s="5" t="s">
        <v>4369</v>
      </c>
      <c r="F1249" s="5" t="s">
        <v>4370</v>
      </c>
      <c r="G1249" s="5" t="s">
        <v>4371</v>
      </c>
      <c r="H1249" s="5" t="s">
        <v>4375</v>
      </c>
      <c r="I1249" s="5" t="s">
        <v>1376</v>
      </c>
      <c r="J1249" s="5" t="s">
        <v>1211</v>
      </c>
      <c r="K1249" s="5" t="s">
        <v>1212</v>
      </c>
      <c r="L1249" s="5" t="s">
        <v>4373</v>
      </c>
      <c r="M1249" s="5" t="s">
        <v>1213</v>
      </c>
      <c r="N1249" s="5" t="s">
        <v>1213</v>
      </c>
      <c r="O1249" s="5" t="s">
        <v>1213</v>
      </c>
      <c r="P1249" s="5" t="s">
        <v>1213</v>
      </c>
      <c r="Q1249" s="5" t="s">
        <v>1213</v>
      </c>
      <c r="R1249" s="5" t="s">
        <v>1213</v>
      </c>
      <c r="S1249" s="5" t="s">
        <v>1213</v>
      </c>
    </row>
    <row r="1250" spans="1:19" ht="15.75" customHeight="1" x14ac:dyDescent="0.2">
      <c r="A1250" s="5">
        <v>1247</v>
      </c>
      <c r="B1250" s="5" t="s">
        <v>815</v>
      </c>
      <c r="C1250" s="14" t="str">
        <f>VLOOKUP(B1250,'GSM 750'!$C$2:$G$729,5,FALSE)</f>
        <v>GHGD 500</v>
      </c>
      <c r="D1250" s="98">
        <v>45123</v>
      </c>
      <c r="E1250" s="5" t="s">
        <v>4369</v>
      </c>
      <c r="F1250" s="5" t="s">
        <v>4370</v>
      </c>
      <c r="G1250" s="5" t="s">
        <v>4458</v>
      </c>
      <c r="H1250" s="5" t="s">
        <v>4375</v>
      </c>
      <c r="I1250" s="5" t="s">
        <v>1376</v>
      </c>
      <c r="J1250" s="5" t="s">
        <v>1211</v>
      </c>
      <c r="K1250" s="5" t="s">
        <v>1212</v>
      </c>
      <c r="L1250" s="5" t="s">
        <v>4373</v>
      </c>
      <c r="M1250" s="5" t="s">
        <v>1213</v>
      </c>
      <c r="N1250" s="5" t="s">
        <v>1213</v>
      </c>
      <c r="O1250" s="5" t="s">
        <v>1213</v>
      </c>
      <c r="P1250" s="5" t="s">
        <v>1213</v>
      </c>
      <c r="Q1250" s="5" t="s">
        <v>1213</v>
      </c>
      <c r="R1250" s="5" t="s">
        <v>1213</v>
      </c>
      <c r="S1250" s="5" t="s">
        <v>1213</v>
      </c>
    </row>
    <row r="1251" spans="1:19" ht="15.75" customHeight="1" x14ac:dyDescent="0.2">
      <c r="A1251" s="5">
        <v>1248</v>
      </c>
      <c r="B1251" s="5" t="s">
        <v>365</v>
      </c>
      <c r="C1251" s="14" t="str">
        <f>VLOOKUP(B1251,'GSM 750'!$C$2:$G$729,5,FALSE)</f>
        <v>GHGD 500</v>
      </c>
      <c r="D1251" s="98">
        <v>45123</v>
      </c>
      <c r="E1251" s="5" t="s">
        <v>4369</v>
      </c>
      <c r="F1251" s="5" t="s">
        <v>4370</v>
      </c>
      <c r="G1251" s="5" t="s">
        <v>4371</v>
      </c>
      <c r="H1251" s="5" t="s">
        <v>4375</v>
      </c>
      <c r="I1251" s="5" t="s">
        <v>1376</v>
      </c>
      <c r="J1251" s="5" t="s">
        <v>1211</v>
      </c>
      <c r="K1251" s="5" t="s">
        <v>1212</v>
      </c>
      <c r="L1251" s="5" t="s">
        <v>4373</v>
      </c>
      <c r="M1251" s="5" t="s">
        <v>1213</v>
      </c>
      <c r="N1251" s="5" t="s">
        <v>1213</v>
      </c>
      <c r="O1251" s="5" t="s">
        <v>1213</v>
      </c>
      <c r="P1251" s="5" t="s">
        <v>1213</v>
      </c>
      <c r="Q1251" s="5" t="s">
        <v>1213</v>
      </c>
      <c r="R1251" s="5" t="s">
        <v>1213</v>
      </c>
      <c r="S1251" s="5" t="s">
        <v>1213</v>
      </c>
    </row>
    <row r="1252" spans="1:19" ht="15.75" customHeight="1" x14ac:dyDescent="0.2">
      <c r="A1252" s="5">
        <v>1249</v>
      </c>
      <c r="B1252" s="5" t="s">
        <v>1108</v>
      </c>
      <c r="C1252" s="14" t="str">
        <f>VLOOKUP(B1252,'GSM 750'!$C$2:$G$729,5,FALSE)</f>
        <v>GHGD 250</v>
      </c>
      <c r="D1252" s="98">
        <v>45123</v>
      </c>
      <c r="E1252" s="5" t="s">
        <v>4369</v>
      </c>
      <c r="F1252" s="5" t="s">
        <v>4370</v>
      </c>
      <c r="G1252" s="5" t="s">
        <v>4371</v>
      </c>
      <c r="H1252" s="5" t="s">
        <v>4376</v>
      </c>
      <c r="I1252" s="5" t="s">
        <v>1376</v>
      </c>
      <c r="J1252" s="5" t="s">
        <v>1211</v>
      </c>
      <c r="K1252" s="5" t="s">
        <v>1212</v>
      </c>
      <c r="L1252" s="5" t="s">
        <v>4373</v>
      </c>
      <c r="M1252" s="5" t="s">
        <v>1213</v>
      </c>
      <c r="N1252" s="5" t="s">
        <v>1213</v>
      </c>
      <c r="O1252" s="5" t="s">
        <v>1213</v>
      </c>
      <c r="P1252" s="5" t="s">
        <v>1213</v>
      </c>
      <c r="Q1252" s="5" t="s">
        <v>1213</v>
      </c>
      <c r="R1252" s="5" t="s">
        <v>1213</v>
      </c>
      <c r="S1252" s="5" t="s">
        <v>1213</v>
      </c>
    </row>
    <row r="1253" spans="1:19" ht="15.75" customHeight="1" x14ac:dyDescent="0.2">
      <c r="A1253" s="5">
        <v>1250</v>
      </c>
      <c r="B1253" s="5" t="s">
        <v>442</v>
      </c>
      <c r="C1253" s="14" t="str">
        <f>VLOOKUP(B1253,'GSM 750'!$C$2:$G$729,5,FALSE)</f>
        <v>GHGD 500</v>
      </c>
      <c r="D1253" s="98">
        <v>45124</v>
      </c>
      <c r="E1253" s="5" t="s">
        <v>4369</v>
      </c>
      <c r="F1253" s="5" t="s">
        <v>4370</v>
      </c>
      <c r="G1253" s="5" t="s">
        <v>4371</v>
      </c>
      <c r="H1253" s="5" t="s">
        <v>4372</v>
      </c>
      <c r="I1253" s="5" t="s">
        <v>1249</v>
      </c>
      <c r="J1253" s="5" t="s">
        <v>1211</v>
      </c>
      <c r="K1253" s="5" t="s">
        <v>1212</v>
      </c>
      <c r="L1253" s="5" t="s">
        <v>4373</v>
      </c>
      <c r="M1253" s="5" t="s">
        <v>1213</v>
      </c>
      <c r="N1253" s="5" t="s">
        <v>1213</v>
      </c>
      <c r="O1253" s="5" t="s">
        <v>1213</v>
      </c>
      <c r="P1253" s="5" t="s">
        <v>1213</v>
      </c>
      <c r="Q1253" s="5" t="s">
        <v>1213</v>
      </c>
      <c r="R1253" s="5" t="s">
        <v>1213</v>
      </c>
      <c r="S1253" s="5" t="s">
        <v>1213</v>
      </c>
    </row>
    <row r="1254" spans="1:19" ht="15.75" customHeight="1" x14ac:dyDescent="0.2">
      <c r="A1254" s="5">
        <v>1251</v>
      </c>
      <c r="B1254" s="5" t="s">
        <v>629</v>
      </c>
      <c r="C1254" s="14" t="str">
        <f>VLOOKUP(B1254,'GSM 750'!$C$2:$G$729,5,FALSE)</f>
        <v>GHGD 500</v>
      </c>
      <c r="D1254" s="98">
        <v>45124</v>
      </c>
      <c r="E1254" s="5" t="s">
        <v>4369</v>
      </c>
      <c r="F1254" s="5" t="s">
        <v>4370</v>
      </c>
      <c r="G1254" s="5" t="s">
        <v>4371</v>
      </c>
      <c r="H1254" s="5" t="s">
        <v>4372</v>
      </c>
      <c r="I1254" s="5" t="s">
        <v>1376</v>
      </c>
      <c r="J1254" s="5" t="s">
        <v>1211</v>
      </c>
      <c r="K1254" s="5" t="s">
        <v>1212</v>
      </c>
      <c r="L1254" s="5" t="s">
        <v>4373</v>
      </c>
      <c r="M1254" s="5" t="s">
        <v>1213</v>
      </c>
      <c r="N1254" s="5" t="s">
        <v>1213</v>
      </c>
      <c r="O1254" s="5" t="s">
        <v>1213</v>
      </c>
      <c r="P1254" s="5" t="s">
        <v>1213</v>
      </c>
      <c r="Q1254" s="5" t="s">
        <v>1213</v>
      </c>
      <c r="R1254" s="5" t="s">
        <v>1213</v>
      </c>
      <c r="S1254" s="5" t="s">
        <v>1213</v>
      </c>
    </row>
    <row r="1255" spans="1:19" ht="15.75" customHeight="1" x14ac:dyDescent="0.2">
      <c r="A1255" s="5">
        <v>1252</v>
      </c>
      <c r="B1255" s="5" t="s">
        <v>3209</v>
      </c>
      <c r="C1255" s="14" t="str">
        <f>VLOOKUP(B1255,'GSM 750'!$C$2:$G$729,5,FALSE)</f>
        <v>GHGD 500</v>
      </c>
      <c r="D1255" s="98">
        <v>45124</v>
      </c>
      <c r="E1255" s="5" t="s">
        <v>4369</v>
      </c>
      <c r="F1255" s="5" t="s">
        <v>4370</v>
      </c>
      <c r="G1255" s="5" t="s">
        <v>4371</v>
      </c>
      <c r="H1255" s="5" t="s">
        <v>4375</v>
      </c>
      <c r="I1255" s="5" t="s">
        <v>1376</v>
      </c>
      <c r="J1255" s="5" t="s">
        <v>1211</v>
      </c>
      <c r="K1255" s="5" t="s">
        <v>1212</v>
      </c>
      <c r="L1255" s="5" t="s">
        <v>4373</v>
      </c>
      <c r="M1255" s="5" t="s">
        <v>1213</v>
      </c>
      <c r="N1255" s="5" t="s">
        <v>1213</v>
      </c>
      <c r="O1255" s="5" t="s">
        <v>1213</v>
      </c>
      <c r="P1255" s="5" t="s">
        <v>1213</v>
      </c>
      <c r="Q1255" s="5" t="s">
        <v>1213</v>
      </c>
      <c r="R1255" s="5" t="s">
        <v>1213</v>
      </c>
      <c r="S1255" s="5" t="s">
        <v>1213</v>
      </c>
    </row>
    <row r="1256" spans="1:19" ht="15.75" customHeight="1" x14ac:dyDescent="0.2">
      <c r="A1256" s="5">
        <v>1253</v>
      </c>
      <c r="B1256" s="5" t="s">
        <v>3338</v>
      </c>
      <c r="C1256" s="14" t="e">
        <f>VLOOKUP(B1256,'GSM 750'!$C$2:$G$729,5,FALSE)</f>
        <v>#N/A</v>
      </c>
      <c r="D1256" s="98">
        <v>45124</v>
      </c>
      <c r="E1256" s="5" t="s">
        <v>1250</v>
      </c>
      <c r="F1256" s="5" t="s">
        <v>1250</v>
      </c>
      <c r="G1256" s="5" t="s">
        <v>4385</v>
      </c>
      <c r="H1256" s="5" t="s">
        <v>4372</v>
      </c>
      <c r="I1256" s="5" t="s">
        <v>1376</v>
      </c>
      <c r="J1256" s="5" t="s">
        <v>1211</v>
      </c>
      <c r="K1256" s="5" t="s">
        <v>1212</v>
      </c>
      <c r="L1256" s="5" t="s">
        <v>4373</v>
      </c>
      <c r="M1256" s="5" t="s">
        <v>1213</v>
      </c>
      <c r="N1256" s="5" t="s">
        <v>1213</v>
      </c>
      <c r="O1256" s="5" t="s">
        <v>1213</v>
      </c>
      <c r="P1256" s="5" t="s">
        <v>1213</v>
      </c>
      <c r="Q1256" s="5" t="s">
        <v>1213</v>
      </c>
      <c r="R1256" s="5" t="s">
        <v>1213</v>
      </c>
      <c r="S1256" s="5" t="s">
        <v>1213</v>
      </c>
    </row>
    <row r="1257" spans="1:19" ht="15.75" customHeight="1" x14ac:dyDescent="0.2">
      <c r="A1257" s="5">
        <v>1254</v>
      </c>
      <c r="B1257" s="5" t="s">
        <v>669</v>
      </c>
      <c r="C1257" s="14" t="str">
        <f>VLOOKUP(B1257,'GSM 750'!$C$2:$G$729,5,FALSE)</f>
        <v>GHGD 500</v>
      </c>
      <c r="D1257" s="98">
        <v>45124</v>
      </c>
      <c r="E1257" s="5" t="s">
        <v>4369</v>
      </c>
      <c r="F1257" s="5" t="s">
        <v>4370</v>
      </c>
      <c r="G1257" s="5" t="s">
        <v>4416</v>
      </c>
      <c r="H1257" s="5" t="s">
        <v>4374</v>
      </c>
      <c r="I1257" s="5" t="s">
        <v>1376</v>
      </c>
      <c r="J1257" s="5" t="s">
        <v>1211</v>
      </c>
      <c r="K1257" s="5" t="s">
        <v>1212</v>
      </c>
      <c r="L1257" s="5" t="s">
        <v>4373</v>
      </c>
      <c r="M1257" s="5" t="s">
        <v>1213</v>
      </c>
      <c r="N1257" s="5" t="s">
        <v>1213</v>
      </c>
      <c r="O1257" s="5" t="s">
        <v>1213</v>
      </c>
      <c r="P1257" s="5" t="s">
        <v>1213</v>
      </c>
      <c r="Q1257" s="5" t="s">
        <v>1213</v>
      </c>
      <c r="R1257" s="5" t="s">
        <v>1213</v>
      </c>
      <c r="S1257" s="5" t="s">
        <v>1213</v>
      </c>
    </row>
    <row r="1258" spans="1:19" ht="15.75" customHeight="1" x14ac:dyDescent="0.2">
      <c r="A1258" s="5">
        <v>1255</v>
      </c>
      <c r="B1258" s="5" t="s">
        <v>792</v>
      </c>
      <c r="C1258" s="14" t="str">
        <f>VLOOKUP(B1258,'GSM 750'!$C$2:$G$729,5,FALSE)</f>
        <v>GHGD 500</v>
      </c>
      <c r="D1258" s="98">
        <v>45124</v>
      </c>
      <c r="E1258" s="5" t="s">
        <v>4369</v>
      </c>
      <c r="F1258" s="5" t="s">
        <v>4370</v>
      </c>
      <c r="G1258" s="5" t="s">
        <v>4371</v>
      </c>
      <c r="H1258" s="5" t="s">
        <v>4375</v>
      </c>
      <c r="I1258" s="5" t="s">
        <v>1376</v>
      </c>
      <c r="J1258" s="5" t="s">
        <v>1211</v>
      </c>
      <c r="K1258" s="5" t="s">
        <v>1212</v>
      </c>
      <c r="L1258" s="5" t="s">
        <v>4373</v>
      </c>
      <c r="M1258" s="5" t="s">
        <v>1213</v>
      </c>
      <c r="N1258" s="5" t="s">
        <v>1213</v>
      </c>
      <c r="O1258" s="5" t="s">
        <v>1213</v>
      </c>
      <c r="P1258" s="5" t="s">
        <v>1213</v>
      </c>
      <c r="Q1258" s="5" t="s">
        <v>1213</v>
      </c>
      <c r="R1258" s="5" t="s">
        <v>1213</v>
      </c>
      <c r="S1258" s="5" t="s">
        <v>1213</v>
      </c>
    </row>
    <row r="1259" spans="1:19" ht="15.75" customHeight="1" x14ac:dyDescent="0.2">
      <c r="A1259" s="5">
        <v>1256</v>
      </c>
      <c r="B1259" s="5" t="s">
        <v>784</v>
      </c>
      <c r="C1259" s="14" t="str">
        <f>VLOOKUP(B1259,'GSM 750'!$C$2:$G$729,5,FALSE)</f>
        <v>GHGD 500</v>
      </c>
      <c r="D1259" s="98">
        <v>45124</v>
      </c>
      <c r="E1259" s="5" t="s">
        <v>4369</v>
      </c>
      <c r="F1259" s="5" t="s">
        <v>4370</v>
      </c>
      <c r="G1259" s="5" t="s">
        <v>4371</v>
      </c>
      <c r="H1259" s="5" t="s">
        <v>4375</v>
      </c>
      <c r="I1259" s="5" t="s">
        <v>1376</v>
      </c>
      <c r="J1259" s="5" t="s">
        <v>1211</v>
      </c>
      <c r="K1259" s="5" t="s">
        <v>1212</v>
      </c>
      <c r="L1259" s="5" t="s">
        <v>4373</v>
      </c>
      <c r="M1259" s="5" t="s">
        <v>1213</v>
      </c>
      <c r="N1259" s="5" t="s">
        <v>1213</v>
      </c>
      <c r="O1259" s="5" t="s">
        <v>1213</v>
      </c>
      <c r="P1259" s="5" t="s">
        <v>1213</v>
      </c>
      <c r="Q1259" s="5" t="s">
        <v>1213</v>
      </c>
      <c r="R1259" s="5" t="s">
        <v>1213</v>
      </c>
      <c r="S1259" s="5" t="s">
        <v>1213</v>
      </c>
    </row>
    <row r="1260" spans="1:19" ht="15.75" customHeight="1" x14ac:dyDescent="0.2">
      <c r="A1260" s="5">
        <v>1257</v>
      </c>
      <c r="B1260" s="5" t="s">
        <v>713</v>
      </c>
      <c r="C1260" s="14" t="str">
        <f>VLOOKUP(B1260,'GSM 750'!$C$2:$G$729,5,FALSE)</f>
        <v>GHGD 500</v>
      </c>
      <c r="D1260" s="98">
        <v>45124</v>
      </c>
      <c r="E1260" s="5" t="s">
        <v>4369</v>
      </c>
      <c r="F1260" s="5" t="s">
        <v>4370</v>
      </c>
      <c r="G1260" s="5" t="s">
        <v>4371</v>
      </c>
      <c r="H1260" s="5" t="s">
        <v>4375</v>
      </c>
      <c r="I1260" s="5" t="s">
        <v>1376</v>
      </c>
      <c r="J1260" s="5" t="s">
        <v>1211</v>
      </c>
      <c r="K1260" s="5" t="s">
        <v>1212</v>
      </c>
      <c r="L1260" s="5" t="s">
        <v>4373</v>
      </c>
      <c r="M1260" s="5" t="s">
        <v>1213</v>
      </c>
      <c r="N1260" s="5" t="s">
        <v>1213</v>
      </c>
      <c r="O1260" s="5" t="s">
        <v>1213</v>
      </c>
      <c r="P1260" s="5" t="s">
        <v>1213</v>
      </c>
      <c r="Q1260" s="5" t="s">
        <v>1213</v>
      </c>
      <c r="R1260" s="5" t="s">
        <v>1213</v>
      </c>
      <c r="S1260" s="5" t="s">
        <v>1213</v>
      </c>
    </row>
    <row r="1261" spans="1:19" ht="15.75" customHeight="1" x14ac:dyDescent="0.2">
      <c r="A1261" s="5">
        <v>1258</v>
      </c>
      <c r="B1261" s="5" t="s">
        <v>471</v>
      </c>
      <c r="C1261" s="14" t="str">
        <f>VLOOKUP(B1261,'GSM 750'!$C$2:$G$729,5,FALSE)</f>
        <v>GHGD 500</v>
      </c>
      <c r="D1261" s="98">
        <v>45124</v>
      </c>
      <c r="E1261" s="5" t="s">
        <v>4369</v>
      </c>
      <c r="F1261" s="5" t="s">
        <v>4370</v>
      </c>
      <c r="G1261" s="5" t="s">
        <v>4371</v>
      </c>
      <c r="H1261" s="5" t="s">
        <v>4376</v>
      </c>
      <c r="I1261" s="5" t="s">
        <v>4341</v>
      </c>
      <c r="J1261" s="5" t="s">
        <v>1211</v>
      </c>
      <c r="K1261" s="5" t="s">
        <v>1212</v>
      </c>
      <c r="L1261" s="5" t="s">
        <v>4373</v>
      </c>
      <c r="M1261" s="5" t="s">
        <v>1213</v>
      </c>
      <c r="N1261" s="5" t="s">
        <v>1213</v>
      </c>
      <c r="O1261" s="5" t="s">
        <v>1213</v>
      </c>
      <c r="P1261" s="5" t="s">
        <v>1213</v>
      </c>
      <c r="Q1261" s="5" t="s">
        <v>1213</v>
      </c>
      <c r="R1261" s="5" t="s">
        <v>1213</v>
      </c>
      <c r="S1261" s="5" t="s">
        <v>1213</v>
      </c>
    </row>
    <row r="1262" spans="1:19" ht="15.75" customHeight="1" x14ac:dyDescent="0.2">
      <c r="A1262" s="5">
        <v>1259</v>
      </c>
      <c r="B1262" s="5" t="s">
        <v>1133</v>
      </c>
      <c r="C1262" s="14" t="str">
        <f>VLOOKUP(B1262,'GSM 750'!$C$2:$G$729,5,FALSE)</f>
        <v>GHGD 250</v>
      </c>
      <c r="D1262" s="98">
        <v>45124</v>
      </c>
      <c r="E1262" s="5" t="s">
        <v>4369</v>
      </c>
      <c r="F1262" s="5" t="s">
        <v>4370</v>
      </c>
      <c r="G1262" s="5" t="s">
        <v>4371</v>
      </c>
      <c r="H1262" s="5" t="s">
        <v>4376</v>
      </c>
      <c r="I1262" s="5" t="s">
        <v>1210</v>
      </c>
      <c r="J1262" s="5" t="s">
        <v>1211</v>
      </c>
      <c r="K1262" s="5" t="s">
        <v>1212</v>
      </c>
      <c r="L1262" s="5" t="s">
        <v>4373</v>
      </c>
      <c r="M1262" s="5" t="s">
        <v>1213</v>
      </c>
      <c r="N1262" s="5" t="s">
        <v>1213</v>
      </c>
      <c r="O1262" s="5" t="s">
        <v>1213</v>
      </c>
      <c r="P1262" s="5" t="s">
        <v>1213</v>
      </c>
      <c r="Q1262" s="5" t="s">
        <v>1213</v>
      </c>
      <c r="R1262" s="5" t="s">
        <v>1213</v>
      </c>
      <c r="S1262" s="5" t="s">
        <v>1213</v>
      </c>
    </row>
    <row r="1263" spans="1:19" ht="15.75" customHeight="1" x14ac:dyDescent="0.2">
      <c r="A1263" s="5">
        <v>1260</v>
      </c>
      <c r="B1263" s="5" t="s">
        <v>569</v>
      </c>
      <c r="C1263" s="14" t="str">
        <f>VLOOKUP(B1263,'GSM 750'!$C$2:$G$729,5,FALSE)</f>
        <v>GHGD 500</v>
      </c>
      <c r="D1263" s="98">
        <v>45124</v>
      </c>
      <c r="E1263" s="5" t="s">
        <v>1250</v>
      </c>
      <c r="F1263" s="5" t="s">
        <v>1250</v>
      </c>
      <c r="G1263" s="5" t="s">
        <v>4385</v>
      </c>
      <c r="H1263" s="5" t="s">
        <v>4374</v>
      </c>
      <c r="I1263" s="5" t="s">
        <v>1210</v>
      </c>
      <c r="J1263" s="5" t="s">
        <v>1211</v>
      </c>
      <c r="K1263" s="5" t="s">
        <v>1212</v>
      </c>
      <c r="L1263" s="5" t="s">
        <v>4373</v>
      </c>
      <c r="M1263" s="5" t="s">
        <v>1213</v>
      </c>
      <c r="N1263" s="5" t="s">
        <v>1213</v>
      </c>
      <c r="O1263" s="5" t="s">
        <v>1213</v>
      </c>
      <c r="P1263" s="5" t="s">
        <v>1213</v>
      </c>
      <c r="Q1263" s="5" t="s">
        <v>1213</v>
      </c>
      <c r="R1263" s="5" t="s">
        <v>1213</v>
      </c>
      <c r="S1263" s="5" t="s">
        <v>1213</v>
      </c>
    </row>
    <row r="1264" spans="1:19" ht="15.75" customHeight="1" x14ac:dyDescent="0.2">
      <c r="A1264" s="5">
        <v>1261</v>
      </c>
      <c r="B1264" s="5" t="s">
        <v>935</v>
      </c>
      <c r="C1264" s="14" t="str">
        <f>VLOOKUP(B1264,'GSM 750'!$C$2:$G$729,5,FALSE)</f>
        <v>GHGD 250</v>
      </c>
      <c r="D1264" s="98">
        <v>45124</v>
      </c>
      <c r="E1264" s="5" t="s">
        <v>1250</v>
      </c>
      <c r="F1264" s="5" t="s">
        <v>1250</v>
      </c>
      <c r="G1264" s="5" t="s">
        <v>4385</v>
      </c>
      <c r="H1264" s="5" t="s">
        <v>4374</v>
      </c>
      <c r="I1264" s="5" t="s">
        <v>1210</v>
      </c>
      <c r="J1264" s="5" t="s">
        <v>1211</v>
      </c>
      <c r="K1264" s="5" t="s">
        <v>1212</v>
      </c>
      <c r="L1264" s="5" t="s">
        <v>4373</v>
      </c>
      <c r="M1264" s="5" t="s">
        <v>1213</v>
      </c>
      <c r="N1264" s="5" t="s">
        <v>1213</v>
      </c>
      <c r="O1264" s="5" t="s">
        <v>1213</v>
      </c>
      <c r="P1264" s="5" t="s">
        <v>1213</v>
      </c>
      <c r="Q1264" s="5" t="s">
        <v>1213</v>
      </c>
      <c r="R1264" s="5" t="s">
        <v>1213</v>
      </c>
      <c r="S1264" s="5" t="s">
        <v>1213</v>
      </c>
    </row>
    <row r="1265" spans="1:19" ht="15.75" customHeight="1" x14ac:dyDescent="0.2">
      <c r="A1265" s="5">
        <v>1262</v>
      </c>
      <c r="B1265" s="5" t="s">
        <v>766</v>
      </c>
      <c r="C1265" s="14" t="str">
        <f>VLOOKUP(B1265,'GSM 750'!$C$2:$G$729,5,FALSE)</f>
        <v>GHGD 500</v>
      </c>
      <c r="D1265" s="98">
        <v>45125</v>
      </c>
      <c r="E1265" s="5" t="s">
        <v>4369</v>
      </c>
      <c r="F1265" s="5" t="s">
        <v>4370</v>
      </c>
      <c r="G1265" s="5" t="s">
        <v>4371</v>
      </c>
      <c r="H1265" s="5" t="s">
        <v>4375</v>
      </c>
      <c r="I1265" s="5" t="s">
        <v>1376</v>
      </c>
      <c r="J1265" s="5" t="s">
        <v>1211</v>
      </c>
      <c r="K1265" s="5" t="s">
        <v>1212</v>
      </c>
      <c r="L1265" s="5" t="s">
        <v>4373</v>
      </c>
      <c r="M1265" s="5" t="s">
        <v>1213</v>
      </c>
      <c r="N1265" s="5" t="s">
        <v>1213</v>
      </c>
      <c r="O1265" s="5" t="s">
        <v>1213</v>
      </c>
      <c r="P1265" s="5" t="s">
        <v>1213</v>
      </c>
      <c r="Q1265" s="5" t="s">
        <v>1213</v>
      </c>
      <c r="R1265" s="5" t="s">
        <v>1213</v>
      </c>
      <c r="S1265" s="5" t="s">
        <v>1213</v>
      </c>
    </row>
    <row r="1266" spans="1:19" ht="15.75" customHeight="1" x14ac:dyDescent="0.2">
      <c r="A1266" s="5">
        <v>1263</v>
      </c>
      <c r="B1266" s="5" t="s">
        <v>4498</v>
      </c>
      <c r="C1266" s="14" t="e">
        <f>VLOOKUP(B1266,'GSM 750'!$C$2:$G$729,5,FALSE)</f>
        <v>#N/A</v>
      </c>
      <c r="D1266" s="98">
        <v>45125</v>
      </c>
      <c r="E1266" s="5" t="s">
        <v>4369</v>
      </c>
      <c r="F1266" s="5" t="s">
        <v>4370</v>
      </c>
      <c r="G1266" s="5" t="s">
        <v>4499</v>
      </c>
      <c r="H1266" s="5" t="s">
        <v>4372</v>
      </c>
      <c r="I1266" s="5" t="s">
        <v>1376</v>
      </c>
      <c r="J1266" s="5" t="s">
        <v>1211</v>
      </c>
      <c r="K1266" s="5" t="s">
        <v>1212</v>
      </c>
      <c r="L1266" s="5" t="s">
        <v>4373</v>
      </c>
      <c r="M1266" s="5" t="s">
        <v>1213</v>
      </c>
      <c r="N1266" s="5" t="s">
        <v>1213</v>
      </c>
      <c r="O1266" s="5" t="s">
        <v>1213</v>
      </c>
      <c r="P1266" s="5" t="s">
        <v>1213</v>
      </c>
      <c r="Q1266" s="5" t="s">
        <v>1213</v>
      </c>
      <c r="R1266" s="5" t="s">
        <v>1213</v>
      </c>
      <c r="S1266" s="5" t="s">
        <v>1213</v>
      </c>
    </row>
    <row r="1267" spans="1:19" ht="15.75" customHeight="1" x14ac:dyDescent="0.2">
      <c r="A1267" s="5">
        <v>1264</v>
      </c>
      <c r="B1267" s="5" t="s">
        <v>629</v>
      </c>
      <c r="C1267" s="14" t="str">
        <f>VLOOKUP(B1267,'GSM 750'!$C$2:$G$729,5,FALSE)</f>
        <v>GHGD 500</v>
      </c>
      <c r="D1267" s="98">
        <v>45125</v>
      </c>
      <c r="E1267" s="5" t="s">
        <v>4369</v>
      </c>
      <c r="F1267" s="5" t="s">
        <v>4370</v>
      </c>
      <c r="G1267" s="5" t="s">
        <v>4371</v>
      </c>
      <c r="H1267" s="5" t="s">
        <v>4372</v>
      </c>
      <c r="I1267" s="5" t="s">
        <v>1376</v>
      </c>
      <c r="J1267" s="5" t="s">
        <v>1211</v>
      </c>
      <c r="K1267" s="5" t="s">
        <v>1212</v>
      </c>
      <c r="L1267" s="5" t="s">
        <v>4373</v>
      </c>
      <c r="M1267" s="5" t="s">
        <v>1213</v>
      </c>
      <c r="N1267" s="5" t="s">
        <v>1213</v>
      </c>
      <c r="O1267" s="5" t="s">
        <v>1213</v>
      </c>
      <c r="P1267" s="5" t="s">
        <v>1213</v>
      </c>
      <c r="Q1267" s="5" t="s">
        <v>1213</v>
      </c>
      <c r="R1267" s="5" t="s">
        <v>1213</v>
      </c>
      <c r="S1267" s="5" t="s">
        <v>1213</v>
      </c>
    </row>
    <row r="1268" spans="1:19" ht="15.75" customHeight="1" x14ac:dyDescent="0.2">
      <c r="A1268" s="5">
        <v>1265</v>
      </c>
      <c r="B1268" s="5" t="s">
        <v>646</v>
      </c>
      <c r="C1268" s="14" t="str">
        <f>VLOOKUP(B1268,'GSM 750'!$C$2:$G$729,5,FALSE)</f>
        <v>GHGD 500</v>
      </c>
      <c r="D1268" s="98">
        <v>45125</v>
      </c>
      <c r="E1268" s="5" t="s">
        <v>4369</v>
      </c>
      <c r="F1268" s="5" t="s">
        <v>4370</v>
      </c>
      <c r="G1268" s="5" t="s">
        <v>4371</v>
      </c>
      <c r="H1268" s="5" t="s">
        <v>4374</v>
      </c>
      <c r="I1268" s="5" t="s">
        <v>1376</v>
      </c>
      <c r="J1268" s="5" t="s">
        <v>1211</v>
      </c>
      <c r="K1268" s="5" t="s">
        <v>1212</v>
      </c>
      <c r="L1268" s="5" t="s">
        <v>4373</v>
      </c>
      <c r="M1268" s="5" t="s">
        <v>1213</v>
      </c>
      <c r="N1268" s="5" t="s">
        <v>1213</v>
      </c>
      <c r="O1268" s="5" t="s">
        <v>1213</v>
      </c>
      <c r="P1268" s="5" t="s">
        <v>1213</v>
      </c>
      <c r="Q1268" s="5" t="s">
        <v>1213</v>
      </c>
      <c r="R1268" s="5" t="s">
        <v>1213</v>
      </c>
      <c r="S1268" s="5" t="s">
        <v>1213</v>
      </c>
    </row>
    <row r="1269" spans="1:19" ht="15.75" customHeight="1" x14ac:dyDescent="0.2">
      <c r="A1269" s="5">
        <v>1266</v>
      </c>
      <c r="B1269" s="5" t="s">
        <v>544</v>
      </c>
      <c r="C1269" s="14" t="str">
        <f>VLOOKUP(B1269,'GSM 750'!$C$2:$G$729,5,FALSE)</f>
        <v>GHGD 500</v>
      </c>
      <c r="D1269" s="98">
        <v>45125</v>
      </c>
      <c r="E1269" s="5" t="s">
        <v>4369</v>
      </c>
      <c r="F1269" s="5" t="s">
        <v>4370</v>
      </c>
      <c r="G1269" s="5" t="s">
        <v>4416</v>
      </c>
      <c r="H1269" s="5" t="s">
        <v>4374</v>
      </c>
      <c r="I1269" s="5" t="s">
        <v>4341</v>
      </c>
      <c r="J1269" s="5" t="s">
        <v>1211</v>
      </c>
      <c r="K1269" s="5" t="s">
        <v>1212</v>
      </c>
      <c r="L1269" s="5" t="s">
        <v>4373</v>
      </c>
      <c r="M1269" s="5" t="s">
        <v>1213</v>
      </c>
      <c r="N1269" s="5" t="s">
        <v>1213</v>
      </c>
      <c r="O1269" s="5" t="s">
        <v>1213</v>
      </c>
      <c r="P1269" s="5" t="s">
        <v>1213</v>
      </c>
      <c r="Q1269" s="5" t="s">
        <v>1213</v>
      </c>
      <c r="R1269" s="5" t="s">
        <v>1213</v>
      </c>
      <c r="S1269" s="5" t="s">
        <v>1213</v>
      </c>
    </row>
    <row r="1270" spans="1:19" ht="15.75" customHeight="1" x14ac:dyDescent="0.2">
      <c r="A1270" s="5">
        <v>1267</v>
      </c>
      <c r="B1270" s="5" t="s">
        <v>1008</v>
      </c>
      <c r="C1270" s="14" t="str">
        <f>VLOOKUP(B1270,'GSM 750'!$C$2:$G$729,5,FALSE)</f>
        <v>GHGD 250</v>
      </c>
      <c r="D1270" s="98">
        <v>45125</v>
      </c>
      <c r="E1270" s="5" t="s">
        <v>4369</v>
      </c>
      <c r="F1270" s="5" t="s">
        <v>4370</v>
      </c>
      <c r="G1270" s="5" t="s">
        <v>4371</v>
      </c>
      <c r="H1270" s="5" t="s">
        <v>4376</v>
      </c>
      <c r="I1270" s="5" t="s">
        <v>1376</v>
      </c>
      <c r="J1270" s="5" t="s">
        <v>1211</v>
      </c>
      <c r="K1270" s="5" t="s">
        <v>1212</v>
      </c>
      <c r="L1270" s="5" t="s">
        <v>4373</v>
      </c>
      <c r="M1270" s="5" t="s">
        <v>1213</v>
      </c>
      <c r="N1270" s="5" t="s">
        <v>1213</v>
      </c>
      <c r="O1270" s="5" t="s">
        <v>1213</v>
      </c>
      <c r="P1270" s="5" t="s">
        <v>1213</v>
      </c>
      <c r="Q1270" s="5" t="s">
        <v>1213</v>
      </c>
      <c r="R1270" s="5" t="s">
        <v>1213</v>
      </c>
      <c r="S1270" s="5" t="s">
        <v>1213</v>
      </c>
    </row>
    <row r="1271" spans="1:19" ht="15.75" customHeight="1" x14ac:dyDescent="0.2">
      <c r="A1271" s="5">
        <v>1268</v>
      </c>
      <c r="B1271" s="5" t="s">
        <v>921</v>
      </c>
      <c r="C1271" s="14" t="str">
        <f>VLOOKUP(B1271,'GSM 750'!$C$2:$G$729,5,FALSE)</f>
        <v>GHGD 250</v>
      </c>
      <c r="D1271" s="98">
        <v>45125</v>
      </c>
      <c r="E1271" s="5" t="s">
        <v>4369</v>
      </c>
      <c r="F1271" s="5" t="s">
        <v>4370</v>
      </c>
      <c r="G1271" s="5" t="s">
        <v>4371</v>
      </c>
      <c r="H1271" s="5" t="s">
        <v>4376</v>
      </c>
      <c r="I1271" s="5" t="s">
        <v>1376</v>
      </c>
      <c r="J1271" s="5" t="s">
        <v>1211</v>
      </c>
      <c r="K1271" s="5" t="s">
        <v>1212</v>
      </c>
      <c r="L1271" s="5" t="s">
        <v>4373</v>
      </c>
      <c r="M1271" s="5" t="s">
        <v>1213</v>
      </c>
      <c r="N1271" s="5" t="s">
        <v>1213</v>
      </c>
      <c r="O1271" s="5" t="s">
        <v>1213</v>
      </c>
      <c r="P1271" s="5" t="s">
        <v>1213</v>
      </c>
      <c r="Q1271" s="5" t="s">
        <v>1213</v>
      </c>
      <c r="R1271" s="5" t="s">
        <v>1213</v>
      </c>
      <c r="S1271" s="5" t="s">
        <v>1213</v>
      </c>
    </row>
    <row r="1272" spans="1:19" ht="15.75" customHeight="1" x14ac:dyDescent="0.2">
      <c r="A1272" s="5">
        <v>1269</v>
      </c>
      <c r="B1272" s="5" t="s">
        <v>720</v>
      </c>
      <c r="C1272" s="14" t="str">
        <f>VLOOKUP(B1272,'GSM 750'!$C$2:$G$729,5,FALSE)</f>
        <v>GHGD 500</v>
      </c>
      <c r="D1272" s="98">
        <v>45125</v>
      </c>
      <c r="E1272" s="5" t="s">
        <v>4369</v>
      </c>
      <c r="F1272" s="5" t="s">
        <v>4370</v>
      </c>
      <c r="G1272" s="5" t="s">
        <v>4371</v>
      </c>
      <c r="H1272" s="5" t="s">
        <v>4375</v>
      </c>
      <c r="I1272" s="5" t="s">
        <v>1376</v>
      </c>
      <c r="J1272" s="5" t="s">
        <v>1211</v>
      </c>
      <c r="K1272" s="5" t="s">
        <v>1212</v>
      </c>
      <c r="L1272" s="5" t="s">
        <v>4373</v>
      </c>
      <c r="M1272" s="5" t="s">
        <v>1213</v>
      </c>
      <c r="N1272" s="5" t="s">
        <v>1213</v>
      </c>
      <c r="O1272" s="5" t="s">
        <v>1213</v>
      </c>
      <c r="P1272" s="5" t="s">
        <v>1213</v>
      </c>
      <c r="Q1272" s="5" t="s">
        <v>1213</v>
      </c>
      <c r="R1272" s="5" t="s">
        <v>1213</v>
      </c>
      <c r="S1272" s="5" t="s">
        <v>1213</v>
      </c>
    </row>
    <row r="1273" spans="1:19" ht="15.75" customHeight="1" x14ac:dyDescent="0.2">
      <c r="A1273" s="5">
        <v>1270</v>
      </c>
      <c r="B1273" s="5" t="s">
        <v>1784</v>
      </c>
      <c r="C1273" s="14" t="str">
        <f>VLOOKUP(B1273,'GSM 750'!$C$2:$G$729,5,FALSE)</f>
        <v>GHGD 500</v>
      </c>
      <c r="D1273" s="98">
        <v>45125</v>
      </c>
      <c r="E1273" s="5" t="s">
        <v>4369</v>
      </c>
      <c r="F1273" s="5" t="s">
        <v>4370</v>
      </c>
      <c r="G1273" s="5" t="s">
        <v>4371</v>
      </c>
      <c r="H1273" s="5" t="s">
        <v>4375</v>
      </c>
      <c r="I1273" s="5" t="s">
        <v>1376</v>
      </c>
      <c r="J1273" s="5" t="s">
        <v>1211</v>
      </c>
      <c r="K1273" s="5" t="s">
        <v>1212</v>
      </c>
      <c r="L1273" s="5" t="s">
        <v>4373</v>
      </c>
      <c r="M1273" s="5" t="s">
        <v>1213</v>
      </c>
      <c r="N1273" s="5" t="s">
        <v>1213</v>
      </c>
      <c r="O1273" s="5" t="s">
        <v>1213</v>
      </c>
      <c r="P1273" s="5" t="s">
        <v>1213</v>
      </c>
      <c r="Q1273" s="5" t="s">
        <v>1213</v>
      </c>
      <c r="R1273" s="5" t="s">
        <v>1213</v>
      </c>
      <c r="S1273" s="5" t="s">
        <v>1213</v>
      </c>
    </row>
    <row r="1274" spans="1:19" ht="15.75" customHeight="1" x14ac:dyDescent="0.2">
      <c r="A1274" s="5">
        <v>1271</v>
      </c>
      <c r="B1274" s="5" t="s">
        <v>716</v>
      </c>
      <c r="C1274" s="14" t="str">
        <f>VLOOKUP(B1274,'GSM 750'!$C$2:$G$729,5,FALSE)</f>
        <v>GHGD 500</v>
      </c>
      <c r="D1274" s="98">
        <v>45126</v>
      </c>
      <c r="E1274" s="5" t="s">
        <v>1250</v>
      </c>
      <c r="F1274" s="5" t="s">
        <v>1250</v>
      </c>
      <c r="G1274" s="5" t="s">
        <v>4500</v>
      </c>
      <c r="H1274" s="5" t="s">
        <v>4375</v>
      </c>
      <c r="I1274" s="5" t="s">
        <v>4341</v>
      </c>
      <c r="J1274" s="5" t="s">
        <v>1211</v>
      </c>
      <c r="K1274" s="5" t="s">
        <v>1212</v>
      </c>
      <c r="L1274" s="5" t="s">
        <v>4373</v>
      </c>
      <c r="M1274" s="5" t="s">
        <v>1213</v>
      </c>
      <c r="N1274" s="5" t="s">
        <v>1213</v>
      </c>
      <c r="O1274" s="5" t="s">
        <v>1213</v>
      </c>
      <c r="P1274" s="5" t="s">
        <v>1213</v>
      </c>
      <c r="Q1274" s="5" t="s">
        <v>1213</v>
      </c>
      <c r="R1274" s="5" t="s">
        <v>1213</v>
      </c>
      <c r="S1274" s="5" t="s">
        <v>1213</v>
      </c>
    </row>
    <row r="1275" spans="1:19" ht="15.75" customHeight="1" x14ac:dyDescent="0.2">
      <c r="A1275" s="5">
        <v>1272</v>
      </c>
      <c r="B1275" s="5" t="s">
        <v>375</v>
      </c>
      <c r="C1275" s="14" t="str">
        <f>VLOOKUP(B1275,'GSM 750'!$C$2:$G$729,5,FALSE)</f>
        <v>GHGD 500</v>
      </c>
      <c r="D1275" s="98">
        <v>45126</v>
      </c>
      <c r="E1275" s="5" t="s">
        <v>4369</v>
      </c>
      <c r="F1275" s="5" t="s">
        <v>4370</v>
      </c>
      <c r="G1275" s="5" t="s">
        <v>4371</v>
      </c>
      <c r="H1275" s="5" t="s">
        <v>4374</v>
      </c>
      <c r="I1275" s="5" t="s">
        <v>1376</v>
      </c>
      <c r="J1275" s="5" t="s">
        <v>1211</v>
      </c>
      <c r="K1275" s="5" t="s">
        <v>1212</v>
      </c>
      <c r="L1275" s="5" t="s">
        <v>4373</v>
      </c>
      <c r="M1275" s="5" t="s">
        <v>1213</v>
      </c>
      <c r="N1275" s="5" t="s">
        <v>1213</v>
      </c>
      <c r="O1275" s="5" t="s">
        <v>1213</v>
      </c>
      <c r="P1275" s="5" t="s">
        <v>1213</v>
      </c>
      <c r="Q1275" s="5" t="s">
        <v>1213</v>
      </c>
      <c r="R1275" s="5" t="s">
        <v>1213</v>
      </c>
      <c r="S1275" s="5" t="s">
        <v>1213</v>
      </c>
    </row>
    <row r="1276" spans="1:19" ht="15.75" customHeight="1" x14ac:dyDescent="0.2">
      <c r="A1276" s="5">
        <v>1273</v>
      </c>
      <c r="B1276" s="5" t="s">
        <v>1038</v>
      </c>
      <c r="C1276" s="14" t="str">
        <f>VLOOKUP(B1276,'GSM 750'!$C$2:$G$729,5,FALSE)</f>
        <v>GHGD 250</v>
      </c>
      <c r="D1276" s="98">
        <v>45126</v>
      </c>
      <c r="E1276" s="5" t="s">
        <v>4369</v>
      </c>
      <c r="F1276" s="5" t="s">
        <v>4370</v>
      </c>
      <c r="G1276" s="5" t="s">
        <v>4371</v>
      </c>
      <c r="H1276" s="5" t="s">
        <v>4372</v>
      </c>
      <c r="I1276" s="5" t="s">
        <v>1376</v>
      </c>
      <c r="J1276" s="5" t="s">
        <v>1211</v>
      </c>
      <c r="K1276" s="5" t="s">
        <v>1212</v>
      </c>
      <c r="L1276" s="5" t="s">
        <v>4373</v>
      </c>
      <c r="M1276" s="5" t="s">
        <v>1213</v>
      </c>
      <c r="N1276" s="5" t="s">
        <v>1213</v>
      </c>
      <c r="O1276" s="5" t="s">
        <v>1213</v>
      </c>
      <c r="P1276" s="5" t="s">
        <v>1213</v>
      </c>
      <c r="Q1276" s="5" t="s">
        <v>1213</v>
      </c>
      <c r="R1276" s="5" t="s">
        <v>1213</v>
      </c>
      <c r="S1276" s="5" t="s">
        <v>1213</v>
      </c>
    </row>
    <row r="1277" spans="1:19" ht="15.75" customHeight="1" x14ac:dyDescent="0.2">
      <c r="A1277" s="5">
        <v>1274</v>
      </c>
      <c r="B1277" s="5" t="s">
        <v>943</v>
      </c>
      <c r="C1277" s="14" t="str">
        <f>VLOOKUP(B1277,'GSM 750'!$C$2:$G$729,5,FALSE)</f>
        <v>GHGD 250</v>
      </c>
      <c r="D1277" s="98">
        <v>45127</v>
      </c>
      <c r="E1277" s="5" t="s">
        <v>4369</v>
      </c>
      <c r="F1277" s="5" t="s">
        <v>4370</v>
      </c>
      <c r="G1277" s="5" t="s">
        <v>4371</v>
      </c>
      <c r="H1277" s="5" t="s">
        <v>4374</v>
      </c>
      <c r="I1277" s="5" t="s">
        <v>1376</v>
      </c>
      <c r="J1277" s="5" t="s">
        <v>1211</v>
      </c>
      <c r="K1277" s="5" t="s">
        <v>1212</v>
      </c>
      <c r="L1277" s="5" t="s">
        <v>4373</v>
      </c>
      <c r="M1277" s="5" t="s">
        <v>1213</v>
      </c>
      <c r="N1277" s="5" t="s">
        <v>1213</v>
      </c>
      <c r="O1277" s="5" t="s">
        <v>1213</v>
      </c>
      <c r="P1277" s="5" t="s">
        <v>1213</v>
      </c>
      <c r="Q1277" s="5" t="s">
        <v>1213</v>
      </c>
      <c r="R1277" s="5" t="s">
        <v>1213</v>
      </c>
      <c r="S1277" s="5" t="s">
        <v>1213</v>
      </c>
    </row>
    <row r="1278" spans="1:19" ht="15.75" customHeight="1" x14ac:dyDescent="0.2">
      <c r="A1278" s="5">
        <v>1275</v>
      </c>
      <c r="B1278" s="5" t="s">
        <v>857</v>
      </c>
      <c r="C1278" s="14" t="str">
        <f>VLOOKUP(B1278,'GSM 750'!$C$2:$G$729,5,FALSE)</f>
        <v>GHGD 500</v>
      </c>
      <c r="D1278" s="98">
        <v>45127</v>
      </c>
      <c r="E1278" s="5" t="s">
        <v>4369</v>
      </c>
      <c r="F1278" s="5" t="s">
        <v>4370</v>
      </c>
      <c r="G1278" s="5" t="s">
        <v>4371</v>
      </c>
      <c r="H1278" s="5" t="s">
        <v>4374</v>
      </c>
      <c r="I1278" s="5" t="s">
        <v>1376</v>
      </c>
      <c r="J1278" s="5" t="s">
        <v>1211</v>
      </c>
      <c r="K1278" s="5" t="s">
        <v>1212</v>
      </c>
      <c r="L1278" s="5" t="s">
        <v>4373</v>
      </c>
      <c r="M1278" s="5" t="s">
        <v>1213</v>
      </c>
      <c r="N1278" s="5" t="s">
        <v>1213</v>
      </c>
      <c r="O1278" s="5" t="s">
        <v>1213</v>
      </c>
      <c r="P1278" s="5" t="s">
        <v>1213</v>
      </c>
      <c r="Q1278" s="5" t="s">
        <v>1213</v>
      </c>
      <c r="R1278" s="5" t="s">
        <v>1213</v>
      </c>
      <c r="S1278" s="5" t="s">
        <v>1213</v>
      </c>
    </row>
    <row r="1279" spans="1:19" ht="15.75" customHeight="1" x14ac:dyDescent="0.2">
      <c r="A1279" s="5">
        <v>1276</v>
      </c>
      <c r="B1279" s="5" t="s">
        <v>998</v>
      </c>
      <c r="C1279" s="14" t="str">
        <f>VLOOKUP(B1279,'GSM 750'!$C$2:$G$729,5,FALSE)</f>
        <v>GHGD 250</v>
      </c>
      <c r="D1279" s="98">
        <v>45127</v>
      </c>
      <c r="E1279" s="5" t="s">
        <v>4369</v>
      </c>
      <c r="F1279" s="5" t="s">
        <v>4370</v>
      </c>
      <c r="G1279" s="5" t="s">
        <v>4371</v>
      </c>
      <c r="H1279" s="5" t="s">
        <v>4376</v>
      </c>
      <c r="I1279" s="5" t="s">
        <v>1376</v>
      </c>
      <c r="J1279" s="5" t="s">
        <v>1211</v>
      </c>
      <c r="K1279" s="5" t="s">
        <v>1212</v>
      </c>
      <c r="L1279" s="5" t="s">
        <v>4373</v>
      </c>
      <c r="M1279" s="5" t="s">
        <v>1213</v>
      </c>
      <c r="N1279" s="5" t="s">
        <v>1213</v>
      </c>
      <c r="O1279" s="5" t="s">
        <v>1213</v>
      </c>
      <c r="P1279" s="5" t="s">
        <v>1213</v>
      </c>
      <c r="Q1279" s="5" t="s">
        <v>1213</v>
      </c>
      <c r="R1279" s="5" t="s">
        <v>1213</v>
      </c>
      <c r="S1279" s="5" t="s">
        <v>1213</v>
      </c>
    </row>
    <row r="1280" spans="1:19" ht="15.75" customHeight="1" x14ac:dyDescent="0.2">
      <c r="A1280" s="5">
        <v>1277</v>
      </c>
      <c r="B1280" s="5" t="s">
        <v>1784</v>
      </c>
      <c r="C1280" s="14" t="str">
        <f>VLOOKUP(B1280,'GSM 750'!$C$2:$G$729,5,FALSE)</f>
        <v>GHGD 500</v>
      </c>
      <c r="D1280" s="98">
        <v>45127</v>
      </c>
      <c r="E1280" s="5" t="s">
        <v>4369</v>
      </c>
      <c r="F1280" s="5" t="s">
        <v>4370</v>
      </c>
      <c r="G1280" s="5" t="s">
        <v>4371</v>
      </c>
      <c r="H1280" s="5" t="s">
        <v>4375</v>
      </c>
      <c r="I1280" s="5" t="s">
        <v>1376</v>
      </c>
      <c r="J1280" s="5" t="s">
        <v>1211</v>
      </c>
      <c r="K1280" s="5" t="s">
        <v>1212</v>
      </c>
      <c r="L1280" s="5" t="s">
        <v>4373</v>
      </c>
      <c r="M1280" s="5" t="s">
        <v>1213</v>
      </c>
      <c r="N1280" s="5" t="s">
        <v>1213</v>
      </c>
      <c r="O1280" s="5" t="s">
        <v>1213</v>
      </c>
      <c r="P1280" s="5" t="s">
        <v>1213</v>
      </c>
      <c r="Q1280" s="5" t="s">
        <v>1213</v>
      </c>
      <c r="R1280" s="5" t="s">
        <v>1213</v>
      </c>
      <c r="S1280" s="5" t="s">
        <v>1213</v>
      </c>
    </row>
    <row r="1281" spans="1:19" ht="15.75" customHeight="1" x14ac:dyDescent="0.2">
      <c r="A1281" s="5">
        <v>1278</v>
      </c>
      <c r="B1281" s="5" t="s">
        <v>512</v>
      </c>
      <c r="C1281" s="14" t="str">
        <f>VLOOKUP(B1281,'GSM 750'!$C$2:$G$729,5,FALSE)</f>
        <v>GHGD 500</v>
      </c>
      <c r="D1281" s="98">
        <v>45127</v>
      </c>
      <c r="E1281" s="5" t="s">
        <v>4369</v>
      </c>
      <c r="F1281" s="5" t="s">
        <v>4370</v>
      </c>
      <c r="G1281" s="5" t="s">
        <v>4371</v>
      </c>
      <c r="H1281" s="5" t="s">
        <v>4376</v>
      </c>
      <c r="I1281" s="5" t="s">
        <v>1376</v>
      </c>
      <c r="J1281" s="5" t="s">
        <v>1211</v>
      </c>
      <c r="K1281" s="5" t="s">
        <v>1212</v>
      </c>
      <c r="L1281" s="5" t="s">
        <v>4373</v>
      </c>
      <c r="M1281" s="5" t="s">
        <v>1213</v>
      </c>
      <c r="N1281" s="5" t="s">
        <v>1213</v>
      </c>
      <c r="O1281" s="5" t="s">
        <v>1213</v>
      </c>
      <c r="P1281" s="5" t="s">
        <v>1213</v>
      </c>
      <c r="Q1281" s="5" t="s">
        <v>1213</v>
      </c>
      <c r="R1281" s="5" t="s">
        <v>1213</v>
      </c>
      <c r="S1281" s="5" t="s">
        <v>1213</v>
      </c>
    </row>
    <row r="1282" spans="1:19" ht="15.75" customHeight="1" x14ac:dyDescent="0.2">
      <c r="A1282" s="5">
        <v>1279</v>
      </c>
      <c r="B1282" s="5" t="s">
        <v>1018</v>
      </c>
      <c r="C1282" s="14" t="str">
        <f>VLOOKUP(B1282,'GSM 750'!$C$2:$G$729,5,FALSE)</f>
        <v>GHGD 250</v>
      </c>
      <c r="D1282" s="98">
        <v>45127</v>
      </c>
      <c r="E1282" s="5" t="s">
        <v>4369</v>
      </c>
      <c r="F1282" s="5" t="s">
        <v>4370</v>
      </c>
      <c r="G1282" s="5" t="s">
        <v>4371</v>
      </c>
      <c r="H1282" s="5" t="s">
        <v>4376</v>
      </c>
      <c r="I1282" s="5" t="s">
        <v>1376</v>
      </c>
      <c r="J1282" s="5" t="s">
        <v>1211</v>
      </c>
      <c r="K1282" s="5" t="s">
        <v>1212</v>
      </c>
      <c r="L1282" s="5" t="s">
        <v>4373</v>
      </c>
      <c r="M1282" s="5" t="s">
        <v>1213</v>
      </c>
      <c r="N1282" s="5" t="s">
        <v>1213</v>
      </c>
      <c r="O1282" s="5" t="s">
        <v>1213</v>
      </c>
      <c r="P1282" s="5" t="s">
        <v>1213</v>
      </c>
      <c r="Q1282" s="5" t="s">
        <v>1213</v>
      </c>
      <c r="R1282" s="5" t="s">
        <v>1213</v>
      </c>
      <c r="S1282" s="5" t="s">
        <v>1213</v>
      </c>
    </row>
    <row r="1283" spans="1:19" ht="15.75" customHeight="1" x14ac:dyDescent="0.2">
      <c r="A1283" s="5">
        <v>1280</v>
      </c>
      <c r="B1283" s="5" t="s">
        <v>570</v>
      </c>
      <c r="C1283" s="14" t="str">
        <f>VLOOKUP(B1283,'GSM 750'!$C$2:$G$729,5,FALSE)</f>
        <v>GHGD 500</v>
      </c>
      <c r="D1283" s="98">
        <v>45127</v>
      </c>
      <c r="E1283" s="5" t="s">
        <v>4369</v>
      </c>
      <c r="F1283" s="5" t="s">
        <v>4370</v>
      </c>
      <c r="G1283" s="5" t="s">
        <v>4371</v>
      </c>
      <c r="H1283" s="5" t="s">
        <v>4375</v>
      </c>
      <c r="I1283" s="5" t="s">
        <v>1376</v>
      </c>
      <c r="J1283" s="5" t="s">
        <v>1211</v>
      </c>
      <c r="K1283" s="5" t="s">
        <v>1212</v>
      </c>
      <c r="L1283" s="5" t="s">
        <v>4373</v>
      </c>
      <c r="M1283" s="5" t="s">
        <v>1213</v>
      </c>
      <c r="N1283" s="5" t="s">
        <v>1213</v>
      </c>
      <c r="O1283" s="5" t="s">
        <v>1213</v>
      </c>
      <c r="P1283" s="5" t="s">
        <v>1213</v>
      </c>
      <c r="Q1283" s="5" t="s">
        <v>1213</v>
      </c>
      <c r="R1283" s="5" t="s">
        <v>1213</v>
      </c>
      <c r="S1283" s="5" t="s">
        <v>1213</v>
      </c>
    </row>
    <row r="1284" spans="1:19" ht="15.75" customHeight="1" x14ac:dyDescent="0.2">
      <c r="A1284" s="5">
        <v>1281</v>
      </c>
      <c r="B1284" s="5" t="s">
        <v>724</v>
      </c>
      <c r="C1284" s="14" t="str">
        <f>VLOOKUP(B1284,'GSM 750'!$C$2:$G$729,5,FALSE)</f>
        <v>GHGD 500</v>
      </c>
      <c r="D1284" s="98">
        <v>45127</v>
      </c>
      <c r="E1284" s="5" t="s">
        <v>4369</v>
      </c>
      <c r="F1284" s="5" t="s">
        <v>4370</v>
      </c>
      <c r="G1284" s="5" t="s">
        <v>4371</v>
      </c>
      <c r="H1284" s="5" t="s">
        <v>4375</v>
      </c>
      <c r="I1284" s="5" t="s">
        <v>1376</v>
      </c>
      <c r="J1284" s="5" t="s">
        <v>1211</v>
      </c>
      <c r="K1284" s="5" t="s">
        <v>1212</v>
      </c>
      <c r="L1284" s="5" t="s">
        <v>4373</v>
      </c>
      <c r="M1284" s="5" t="s">
        <v>1213</v>
      </c>
      <c r="N1284" s="5" t="s">
        <v>1213</v>
      </c>
      <c r="O1284" s="5" t="s">
        <v>1213</v>
      </c>
      <c r="P1284" s="5" t="s">
        <v>1213</v>
      </c>
      <c r="Q1284" s="5" t="s">
        <v>1213</v>
      </c>
      <c r="R1284" s="5" t="s">
        <v>1213</v>
      </c>
      <c r="S1284" s="5" t="s">
        <v>1213</v>
      </c>
    </row>
    <row r="1285" spans="1:19" ht="15.75" customHeight="1" x14ac:dyDescent="0.2">
      <c r="A1285" s="5">
        <v>1282</v>
      </c>
      <c r="B1285" s="5" t="s">
        <v>614</v>
      </c>
      <c r="C1285" s="14" t="str">
        <f>VLOOKUP(B1285,'GSM 750'!$C$2:$G$729,5,FALSE)</f>
        <v>GHGD 500</v>
      </c>
      <c r="D1285" s="98">
        <v>45128</v>
      </c>
      <c r="E1285" s="5" t="s">
        <v>4369</v>
      </c>
      <c r="F1285" s="5" t="s">
        <v>4370</v>
      </c>
      <c r="G1285" s="5" t="s">
        <v>4371</v>
      </c>
      <c r="H1285" s="5" t="s">
        <v>4372</v>
      </c>
      <c r="I1285" s="5" t="s">
        <v>1376</v>
      </c>
      <c r="J1285" s="5" t="s">
        <v>1211</v>
      </c>
      <c r="K1285" s="5" t="s">
        <v>1212</v>
      </c>
      <c r="L1285" s="5" t="s">
        <v>4373</v>
      </c>
      <c r="M1285" s="5" t="s">
        <v>1213</v>
      </c>
      <c r="N1285" s="5" t="s">
        <v>1213</v>
      </c>
      <c r="O1285" s="5" t="s">
        <v>1213</v>
      </c>
      <c r="P1285" s="5" t="s">
        <v>1213</v>
      </c>
      <c r="Q1285" s="5" t="s">
        <v>1213</v>
      </c>
      <c r="R1285" s="5" t="s">
        <v>1213</v>
      </c>
      <c r="S1285" s="5" t="s">
        <v>1213</v>
      </c>
    </row>
    <row r="1286" spans="1:19" ht="15.75" customHeight="1" x14ac:dyDescent="0.2">
      <c r="A1286" s="5">
        <v>1283</v>
      </c>
      <c r="B1286" s="5" t="s">
        <v>646</v>
      </c>
      <c r="C1286" s="14" t="str">
        <f>VLOOKUP(B1286,'GSM 750'!$C$2:$G$729,5,FALSE)</f>
        <v>GHGD 500</v>
      </c>
      <c r="D1286" s="98">
        <v>45128</v>
      </c>
      <c r="E1286" s="5" t="s">
        <v>4369</v>
      </c>
      <c r="F1286" s="5" t="s">
        <v>4370</v>
      </c>
      <c r="G1286" s="5" t="s">
        <v>4371</v>
      </c>
      <c r="H1286" s="5" t="s">
        <v>4374</v>
      </c>
      <c r="I1286" s="5" t="s">
        <v>1376</v>
      </c>
      <c r="J1286" s="5" t="s">
        <v>1211</v>
      </c>
      <c r="K1286" s="5" t="s">
        <v>1212</v>
      </c>
      <c r="L1286" s="5" t="s">
        <v>4373</v>
      </c>
      <c r="M1286" s="5" t="s">
        <v>1213</v>
      </c>
      <c r="N1286" s="5" t="s">
        <v>1213</v>
      </c>
      <c r="O1286" s="5" t="s">
        <v>1213</v>
      </c>
      <c r="P1286" s="5" t="s">
        <v>1213</v>
      </c>
      <c r="Q1286" s="5" t="s">
        <v>1213</v>
      </c>
      <c r="R1286" s="5" t="s">
        <v>1213</v>
      </c>
      <c r="S1286" s="5" t="s">
        <v>1213</v>
      </c>
    </row>
    <row r="1287" spans="1:19" ht="15.75" customHeight="1" x14ac:dyDescent="0.2">
      <c r="A1287" s="5">
        <v>1284</v>
      </c>
      <c r="B1287" s="5" t="s">
        <v>570</v>
      </c>
      <c r="C1287" s="14" t="str">
        <f>VLOOKUP(B1287,'GSM 750'!$C$2:$G$729,5,FALSE)</f>
        <v>GHGD 500</v>
      </c>
      <c r="D1287" s="98">
        <v>45128</v>
      </c>
      <c r="E1287" s="5" t="s">
        <v>4369</v>
      </c>
      <c r="F1287" s="5" t="s">
        <v>4370</v>
      </c>
      <c r="G1287" s="5" t="s">
        <v>4371</v>
      </c>
      <c r="H1287" s="5" t="s">
        <v>4375</v>
      </c>
      <c r="I1287" s="5" t="s">
        <v>1376</v>
      </c>
      <c r="J1287" s="5" t="s">
        <v>1211</v>
      </c>
      <c r="K1287" s="5" t="s">
        <v>1212</v>
      </c>
      <c r="L1287" s="5" t="s">
        <v>4373</v>
      </c>
      <c r="M1287" s="5" t="s">
        <v>1213</v>
      </c>
      <c r="N1287" s="5" t="s">
        <v>1213</v>
      </c>
      <c r="O1287" s="5" t="s">
        <v>1213</v>
      </c>
      <c r="P1287" s="5" t="s">
        <v>1213</v>
      </c>
      <c r="Q1287" s="5" t="s">
        <v>1213</v>
      </c>
      <c r="R1287" s="5" t="s">
        <v>1213</v>
      </c>
      <c r="S1287" s="5" t="s">
        <v>1213</v>
      </c>
    </row>
    <row r="1288" spans="1:19" ht="15.75" customHeight="1" x14ac:dyDescent="0.2">
      <c r="A1288" s="5">
        <v>1285</v>
      </c>
      <c r="B1288" s="5" t="s">
        <v>365</v>
      </c>
      <c r="C1288" s="14" t="str">
        <f>VLOOKUP(B1288,'GSM 750'!$C$2:$G$729,5,FALSE)</f>
        <v>GHGD 500</v>
      </c>
      <c r="D1288" s="98">
        <v>45128</v>
      </c>
      <c r="E1288" s="5" t="s">
        <v>4369</v>
      </c>
      <c r="F1288" s="5" t="s">
        <v>4370</v>
      </c>
      <c r="G1288" s="5" t="s">
        <v>4371</v>
      </c>
      <c r="H1288" s="5" t="s">
        <v>4375</v>
      </c>
      <c r="I1288" s="5" t="s">
        <v>1376</v>
      </c>
      <c r="J1288" s="5" t="s">
        <v>1211</v>
      </c>
      <c r="K1288" s="5" t="s">
        <v>1212</v>
      </c>
      <c r="L1288" s="5" t="s">
        <v>4373</v>
      </c>
      <c r="M1288" s="5" t="s">
        <v>1213</v>
      </c>
      <c r="N1288" s="5" t="s">
        <v>1213</v>
      </c>
      <c r="O1288" s="5" t="s">
        <v>1213</v>
      </c>
      <c r="P1288" s="5" t="s">
        <v>1213</v>
      </c>
      <c r="Q1288" s="5" t="s">
        <v>1213</v>
      </c>
      <c r="R1288" s="5" t="s">
        <v>1213</v>
      </c>
      <c r="S1288" s="5" t="s">
        <v>1213</v>
      </c>
    </row>
    <row r="1289" spans="1:19" ht="15.75" customHeight="1" x14ac:dyDescent="0.2">
      <c r="A1289" s="5">
        <v>1286</v>
      </c>
      <c r="B1289" s="5" t="s">
        <v>1784</v>
      </c>
      <c r="C1289" s="14" t="str">
        <f>VLOOKUP(B1289,'GSM 750'!$C$2:$G$729,5,FALSE)</f>
        <v>GHGD 500</v>
      </c>
      <c r="D1289" s="98">
        <v>45128</v>
      </c>
      <c r="E1289" s="5" t="s">
        <v>4369</v>
      </c>
      <c r="F1289" s="5" t="s">
        <v>4370</v>
      </c>
      <c r="G1289" s="5" t="s">
        <v>4371</v>
      </c>
      <c r="H1289" s="5" t="s">
        <v>4375</v>
      </c>
      <c r="I1289" s="5" t="s">
        <v>1376</v>
      </c>
      <c r="J1289" s="5" t="s">
        <v>1211</v>
      </c>
      <c r="K1289" s="5" t="s">
        <v>1212</v>
      </c>
      <c r="L1289" s="5" t="s">
        <v>4373</v>
      </c>
      <c r="M1289" s="5" t="s">
        <v>1213</v>
      </c>
      <c r="N1289" s="5" t="s">
        <v>1213</v>
      </c>
      <c r="O1289" s="5" t="s">
        <v>1213</v>
      </c>
      <c r="P1289" s="5" t="s">
        <v>1213</v>
      </c>
      <c r="Q1289" s="5" t="s">
        <v>1213</v>
      </c>
      <c r="R1289" s="5" t="s">
        <v>1213</v>
      </c>
      <c r="S1289" s="5" t="s">
        <v>1213</v>
      </c>
    </row>
    <row r="1290" spans="1:19" ht="15.75" customHeight="1" x14ac:dyDescent="0.2">
      <c r="A1290" s="5">
        <v>1287</v>
      </c>
      <c r="B1290" s="5" t="s">
        <v>134</v>
      </c>
      <c r="C1290" s="14" t="str">
        <f>VLOOKUP(B1290,'GSM 750'!$C$2:$G$729,5,FALSE)</f>
        <v>GHGD 250</v>
      </c>
      <c r="D1290" s="98">
        <v>45128</v>
      </c>
      <c r="E1290" s="5" t="s">
        <v>4369</v>
      </c>
      <c r="F1290" s="5" t="s">
        <v>4370</v>
      </c>
      <c r="G1290" s="5" t="s">
        <v>4371</v>
      </c>
      <c r="H1290" s="5" t="s">
        <v>4374</v>
      </c>
      <c r="I1290" s="5" t="s">
        <v>1376</v>
      </c>
      <c r="J1290" s="5" t="s">
        <v>1211</v>
      </c>
      <c r="K1290" s="5" t="s">
        <v>1212</v>
      </c>
      <c r="L1290" s="5" t="s">
        <v>4373</v>
      </c>
      <c r="M1290" s="5" t="s">
        <v>1213</v>
      </c>
      <c r="N1290" s="5" t="s">
        <v>1213</v>
      </c>
      <c r="O1290" s="5" t="s">
        <v>1213</v>
      </c>
      <c r="P1290" s="5" t="s">
        <v>1213</v>
      </c>
      <c r="Q1290" s="5" t="s">
        <v>1213</v>
      </c>
      <c r="R1290" s="5" t="s">
        <v>1213</v>
      </c>
      <c r="S1290" s="5" t="s">
        <v>1213</v>
      </c>
    </row>
    <row r="1291" spans="1:19" ht="15.75" customHeight="1" x14ac:dyDescent="0.2">
      <c r="A1291" s="5">
        <v>1288</v>
      </c>
      <c r="B1291" s="5" t="s">
        <v>602</v>
      </c>
      <c r="C1291" s="14" t="str">
        <f>VLOOKUP(B1291,'GSM 750'!$C$2:$G$729,5,FALSE)</f>
        <v>GHGD 500</v>
      </c>
      <c r="D1291" s="98">
        <v>45128</v>
      </c>
      <c r="E1291" s="5" t="s">
        <v>4369</v>
      </c>
      <c r="F1291" s="5" t="s">
        <v>4370</v>
      </c>
      <c r="G1291" s="5" t="s">
        <v>4371</v>
      </c>
      <c r="H1291" s="5" t="s">
        <v>4376</v>
      </c>
      <c r="I1291" s="5" t="s">
        <v>1376</v>
      </c>
      <c r="J1291" s="5" t="s">
        <v>1211</v>
      </c>
      <c r="K1291" s="5" t="s">
        <v>1212</v>
      </c>
      <c r="L1291" s="5" t="s">
        <v>4373</v>
      </c>
      <c r="M1291" s="5" t="s">
        <v>1213</v>
      </c>
      <c r="N1291" s="5" t="s">
        <v>1213</v>
      </c>
      <c r="O1291" s="5" t="s">
        <v>1213</v>
      </c>
      <c r="P1291" s="5" t="s">
        <v>1213</v>
      </c>
      <c r="Q1291" s="5" t="s">
        <v>1213</v>
      </c>
      <c r="R1291" s="5" t="s">
        <v>1213</v>
      </c>
      <c r="S1291" s="5" t="s">
        <v>1213</v>
      </c>
    </row>
    <row r="1292" spans="1:19" ht="15.75" customHeight="1" x14ac:dyDescent="0.2">
      <c r="A1292" s="5">
        <v>1289</v>
      </c>
      <c r="B1292" s="5" t="s">
        <v>955</v>
      </c>
      <c r="C1292" s="14" t="str">
        <f>VLOOKUP(B1292,'GSM 750'!$C$2:$G$729,5,FALSE)</f>
        <v>GHGD 250</v>
      </c>
      <c r="D1292" s="98">
        <v>45128</v>
      </c>
      <c r="E1292" s="5" t="s">
        <v>4369</v>
      </c>
      <c r="F1292" s="5" t="s">
        <v>4370</v>
      </c>
      <c r="G1292" s="5" t="s">
        <v>4371</v>
      </c>
      <c r="H1292" s="5" t="s">
        <v>4375</v>
      </c>
      <c r="I1292" s="5" t="s">
        <v>1376</v>
      </c>
      <c r="J1292" s="5" t="s">
        <v>1211</v>
      </c>
      <c r="K1292" s="5" t="s">
        <v>1212</v>
      </c>
      <c r="L1292" s="5" t="s">
        <v>4373</v>
      </c>
      <c r="M1292" s="5" t="s">
        <v>1213</v>
      </c>
      <c r="N1292" s="5" t="s">
        <v>1213</v>
      </c>
      <c r="O1292" s="5" t="s">
        <v>1213</v>
      </c>
      <c r="P1292" s="5" t="s">
        <v>1213</v>
      </c>
      <c r="Q1292" s="5" t="s">
        <v>1213</v>
      </c>
      <c r="R1292" s="5" t="s">
        <v>1213</v>
      </c>
      <c r="S1292" s="5" t="s">
        <v>1213</v>
      </c>
    </row>
    <row r="1293" spans="1:19" ht="15.75" customHeight="1" x14ac:dyDescent="0.2">
      <c r="A1293" s="5">
        <v>1290</v>
      </c>
      <c r="B1293" s="5" t="s">
        <v>1008</v>
      </c>
      <c r="C1293" s="14" t="str">
        <f>VLOOKUP(B1293,'GSM 750'!$C$2:$G$729,5,FALSE)</f>
        <v>GHGD 250</v>
      </c>
      <c r="D1293" s="98">
        <v>45128</v>
      </c>
      <c r="E1293" s="5" t="s">
        <v>4369</v>
      </c>
      <c r="F1293" s="5" t="s">
        <v>4370</v>
      </c>
      <c r="G1293" s="5" t="s">
        <v>4371</v>
      </c>
      <c r="H1293" s="5" t="s">
        <v>4376</v>
      </c>
      <c r="I1293" s="5" t="s">
        <v>1376</v>
      </c>
      <c r="J1293" s="5" t="s">
        <v>1211</v>
      </c>
      <c r="K1293" s="5" t="s">
        <v>1212</v>
      </c>
      <c r="L1293" s="5" t="s">
        <v>4373</v>
      </c>
      <c r="M1293" s="5" t="s">
        <v>1213</v>
      </c>
      <c r="N1293" s="5" t="s">
        <v>1213</v>
      </c>
      <c r="O1293" s="5" t="s">
        <v>1213</v>
      </c>
      <c r="P1293" s="5" t="s">
        <v>1213</v>
      </c>
      <c r="Q1293" s="5" t="s">
        <v>1213</v>
      </c>
      <c r="R1293" s="5" t="s">
        <v>1213</v>
      </c>
      <c r="S1293" s="5" t="s">
        <v>1213</v>
      </c>
    </row>
    <row r="1294" spans="1:19" ht="15.75" customHeight="1" x14ac:dyDescent="0.2">
      <c r="A1294" s="5">
        <v>1291</v>
      </c>
      <c r="B1294" s="5" t="s">
        <v>570</v>
      </c>
      <c r="C1294" s="14" t="str">
        <f>VLOOKUP(B1294,'GSM 750'!$C$2:$G$729,5,FALSE)</f>
        <v>GHGD 500</v>
      </c>
      <c r="D1294" s="98">
        <v>45129</v>
      </c>
      <c r="E1294" s="5" t="s">
        <v>4369</v>
      </c>
      <c r="F1294" s="5" t="s">
        <v>4370</v>
      </c>
      <c r="G1294" s="5" t="s">
        <v>4371</v>
      </c>
      <c r="H1294" s="5" t="s">
        <v>4375</v>
      </c>
      <c r="I1294" s="5" t="s">
        <v>1376</v>
      </c>
      <c r="J1294" s="5" t="s">
        <v>1211</v>
      </c>
      <c r="K1294" s="5" t="s">
        <v>1212</v>
      </c>
      <c r="L1294" s="5" t="s">
        <v>4373</v>
      </c>
      <c r="M1294" s="5" t="s">
        <v>1213</v>
      </c>
      <c r="N1294" s="5" t="s">
        <v>1213</v>
      </c>
      <c r="O1294" s="5" t="s">
        <v>1213</v>
      </c>
      <c r="P1294" s="5" t="s">
        <v>1213</v>
      </c>
      <c r="Q1294" s="5" t="s">
        <v>1213</v>
      </c>
      <c r="R1294" s="5" t="s">
        <v>1213</v>
      </c>
      <c r="S1294" s="5" t="s">
        <v>1213</v>
      </c>
    </row>
    <row r="1295" spans="1:19" ht="15.75" customHeight="1" x14ac:dyDescent="0.2">
      <c r="A1295" s="5">
        <v>1292</v>
      </c>
      <c r="B1295" s="5" t="s">
        <v>2164</v>
      </c>
      <c r="C1295" s="14" t="e">
        <f>VLOOKUP(B1295,'GSM 750'!$C$2:$G$729,5,FALSE)</f>
        <v>#N/A</v>
      </c>
      <c r="D1295" s="98">
        <v>45129</v>
      </c>
      <c r="E1295" s="5" t="s">
        <v>4369</v>
      </c>
      <c r="F1295" s="5" t="s">
        <v>4370</v>
      </c>
      <c r="G1295" s="5" t="s">
        <v>4493</v>
      </c>
      <c r="H1295" s="5" t="s">
        <v>4374</v>
      </c>
      <c r="I1295" s="5" t="s">
        <v>1376</v>
      </c>
      <c r="J1295" s="5" t="s">
        <v>1211</v>
      </c>
      <c r="K1295" s="5" t="s">
        <v>1212</v>
      </c>
      <c r="L1295" s="5" t="s">
        <v>4373</v>
      </c>
      <c r="M1295" s="5" t="s">
        <v>1213</v>
      </c>
      <c r="N1295" s="5" t="s">
        <v>1213</v>
      </c>
      <c r="O1295" s="5" t="s">
        <v>1213</v>
      </c>
      <c r="P1295" s="5" t="s">
        <v>1213</v>
      </c>
      <c r="Q1295" s="5" t="s">
        <v>1213</v>
      </c>
      <c r="R1295" s="5" t="s">
        <v>1213</v>
      </c>
      <c r="S1295" s="5" t="s">
        <v>1213</v>
      </c>
    </row>
    <row r="1296" spans="1:19" ht="15.75" customHeight="1" x14ac:dyDescent="0.2">
      <c r="A1296" s="5">
        <v>1293</v>
      </c>
      <c r="B1296" s="5" t="s">
        <v>696</v>
      </c>
      <c r="C1296" s="14" t="str">
        <f>VLOOKUP(B1296,'GSM 750'!$C$2:$G$729,5,FALSE)</f>
        <v>GHGD 500</v>
      </c>
      <c r="D1296" s="98">
        <v>45129</v>
      </c>
      <c r="E1296" s="5" t="s">
        <v>4369</v>
      </c>
      <c r="F1296" s="5" t="s">
        <v>4370</v>
      </c>
      <c r="G1296" s="5" t="s">
        <v>4371</v>
      </c>
      <c r="H1296" s="5" t="s">
        <v>4372</v>
      </c>
      <c r="I1296" s="5" t="s">
        <v>1382</v>
      </c>
      <c r="J1296" s="5" t="s">
        <v>1211</v>
      </c>
      <c r="K1296" s="5" t="s">
        <v>1212</v>
      </c>
      <c r="L1296" s="5" t="s">
        <v>4373</v>
      </c>
      <c r="M1296" s="5" t="s">
        <v>1213</v>
      </c>
      <c r="N1296" s="5" t="s">
        <v>1213</v>
      </c>
      <c r="O1296" s="5" t="s">
        <v>1213</v>
      </c>
      <c r="P1296" s="5" t="s">
        <v>1213</v>
      </c>
      <c r="Q1296" s="5" t="s">
        <v>1213</v>
      </c>
      <c r="R1296" s="5" t="s">
        <v>1213</v>
      </c>
      <c r="S1296" s="5" t="s">
        <v>1213</v>
      </c>
    </row>
    <row r="1297" spans="1:19" ht="15.75" customHeight="1" x14ac:dyDescent="0.2">
      <c r="A1297" s="5">
        <v>1294</v>
      </c>
      <c r="B1297" s="5" t="s">
        <v>613</v>
      </c>
      <c r="C1297" s="14" t="str">
        <f>VLOOKUP(B1297,'GSM 750'!$C$2:$G$729,5,FALSE)</f>
        <v>GHGD 500</v>
      </c>
      <c r="D1297" s="98">
        <v>45130</v>
      </c>
      <c r="E1297" s="5" t="s">
        <v>4369</v>
      </c>
      <c r="F1297" s="5" t="s">
        <v>4370</v>
      </c>
      <c r="G1297" s="5" t="s">
        <v>4371</v>
      </c>
      <c r="H1297" s="5" t="s">
        <v>4376</v>
      </c>
      <c r="I1297" s="5" t="s">
        <v>1382</v>
      </c>
      <c r="J1297" s="5" t="s">
        <v>1211</v>
      </c>
      <c r="K1297" s="5" t="s">
        <v>1212</v>
      </c>
      <c r="L1297" s="5" t="s">
        <v>4373</v>
      </c>
      <c r="M1297" s="5" t="s">
        <v>1213</v>
      </c>
      <c r="N1297" s="5" t="s">
        <v>1213</v>
      </c>
      <c r="O1297" s="5" t="s">
        <v>1213</v>
      </c>
      <c r="P1297" s="5" t="s">
        <v>1213</v>
      </c>
      <c r="Q1297" s="5" t="s">
        <v>1213</v>
      </c>
      <c r="R1297" s="5" t="s">
        <v>1213</v>
      </c>
      <c r="S1297" s="5" t="s">
        <v>1213</v>
      </c>
    </row>
    <row r="1298" spans="1:19" ht="15.75" customHeight="1" x14ac:dyDescent="0.2">
      <c r="A1298" s="5">
        <v>1295</v>
      </c>
      <c r="B1298" s="5" t="s">
        <v>720</v>
      </c>
      <c r="C1298" s="14" t="str">
        <f>VLOOKUP(B1298,'GSM 750'!$C$2:$G$729,5,FALSE)</f>
        <v>GHGD 500</v>
      </c>
      <c r="D1298" s="98">
        <v>45130</v>
      </c>
      <c r="E1298" s="5" t="s">
        <v>4369</v>
      </c>
      <c r="F1298" s="5" t="s">
        <v>4370</v>
      </c>
      <c r="G1298" s="5" t="s">
        <v>4371</v>
      </c>
      <c r="H1298" s="5" t="s">
        <v>4375</v>
      </c>
      <c r="I1298" s="5" t="s">
        <v>1376</v>
      </c>
      <c r="J1298" s="5" t="s">
        <v>1211</v>
      </c>
      <c r="K1298" s="5" t="s">
        <v>1212</v>
      </c>
      <c r="L1298" s="5" t="s">
        <v>4373</v>
      </c>
      <c r="M1298" s="5" t="s">
        <v>1213</v>
      </c>
      <c r="N1298" s="5" t="s">
        <v>1213</v>
      </c>
      <c r="O1298" s="5" t="s">
        <v>1213</v>
      </c>
      <c r="P1298" s="5" t="s">
        <v>1213</v>
      </c>
      <c r="Q1298" s="5" t="s">
        <v>1213</v>
      </c>
      <c r="R1298" s="5" t="s">
        <v>1213</v>
      </c>
      <c r="S1298" s="5" t="s">
        <v>1213</v>
      </c>
    </row>
    <row r="1299" spans="1:19" ht="15.75" customHeight="1" x14ac:dyDescent="0.2">
      <c r="A1299" s="5">
        <v>1296</v>
      </c>
      <c r="B1299" s="5" t="s">
        <v>365</v>
      </c>
      <c r="C1299" s="14" t="str">
        <f>VLOOKUP(B1299,'GSM 750'!$C$2:$G$729,5,FALSE)</f>
        <v>GHGD 500</v>
      </c>
      <c r="D1299" s="98">
        <v>45130</v>
      </c>
      <c r="E1299" s="5" t="s">
        <v>4369</v>
      </c>
      <c r="F1299" s="5" t="s">
        <v>4370</v>
      </c>
      <c r="G1299" s="5" t="s">
        <v>4371</v>
      </c>
      <c r="H1299" s="5" t="s">
        <v>4375</v>
      </c>
      <c r="I1299" s="5" t="s">
        <v>1376</v>
      </c>
      <c r="J1299" s="5" t="s">
        <v>1211</v>
      </c>
      <c r="K1299" s="5" t="s">
        <v>1212</v>
      </c>
      <c r="L1299" s="5" t="s">
        <v>4373</v>
      </c>
      <c r="M1299" s="5" t="s">
        <v>1213</v>
      </c>
      <c r="N1299" s="5" t="s">
        <v>1213</v>
      </c>
      <c r="O1299" s="5" t="s">
        <v>1213</v>
      </c>
      <c r="P1299" s="5" t="s">
        <v>1213</v>
      </c>
      <c r="Q1299" s="5" t="s">
        <v>1213</v>
      </c>
      <c r="R1299" s="5" t="s">
        <v>1213</v>
      </c>
      <c r="S1299" s="5" t="s">
        <v>1213</v>
      </c>
    </row>
    <row r="1300" spans="1:19" ht="15.75" customHeight="1" x14ac:dyDescent="0.2">
      <c r="A1300" s="5">
        <v>1297</v>
      </c>
      <c r="B1300" s="5" t="s">
        <v>957</v>
      </c>
      <c r="C1300" s="14" t="str">
        <f>VLOOKUP(B1300,'GSM 750'!$C$2:$G$729,5,FALSE)</f>
        <v>GHGD 250</v>
      </c>
      <c r="D1300" s="98">
        <v>45131</v>
      </c>
      <c r="E1300" s="5" t="s">
        <v>4369</v>
      </c>
      <c r="F1300" s="5" t="s">
        <v>4370</v>
      </c>
      <c r="G1300" s="5" t="s">
        <v>4371</v>
      </c>
      <c r="H1300" s="5" t="s">
        <v>4375</v>
      </c>
      <c r="I1300" s="5" t="s">
        <v>1376</v>
      </c>
      <c r="J1300" s="5" t="s">
        <v>1211</v>
      </c>
      <c r="K1300" s="5" t="s">
        <v>1212</v>
      </c>
      <c r="L1300" s="5" t="s">
        <v>4373</v>
      </c>
      <c r="M1300" s="5" t="s">
        <v>1213</v>
      </c>
      <c r="N1300" s="5" t="s">
        <v>1213</v>
      </c>
      <c r="O1300" s="5" t="s">
        <v>1213</v>
      </c>
      <c r="P1300" s="5" t="s">
        <v>1213</v>
      </c>
      <c r="Q1300" s="5" t="s">
        <v>1213</v>
      </c>
      <c r="R1300" s="5" t="s">
        <v>1213</v>
      </c>
      <c r="S1300" s="5" t="s">
        <v>1213</v>
      </c>
    </row>
    <row r="1301" spans="1:19" ht="15.75" customHeight="1" x14ac:dyDescent="0.2">
      <c r="A1301" s="5">
        <v>1298</v>
      </c>
      <c r="B1301" s="5" t="s">
        <v>998</v>
      </c>
      <c r="C1301" s="14" t="str">
        <f>VLOOKUP(B1301,'GSM 750'!$C$2:$G$729,5,FALSE)</f>
        <v>GHGD 250</v>
      </c>
      <c r="D1301" s="98">
        <v>45131</v>
      </c>
      <c r="E1301" s="5" t="s">
        <v>4369</v>
      </c>
      <c r="F1301" s="5" t="s">
        <v>4370</v>
      </c>
      <c r="G1301" s="5" t="s">
        <v>4371</v>
      </c>
      <c r="H1301" s="5" t="s">
        <v>4376</v>
      </c>
      <c r="I1301" s="5" t="s">
        <v>1376</v>
      </c>
      <c r="J1301" s="5" t="s">
        <v>1211</v>
      </c>
      <c r="K1301" s="5" t="s">
        <v>1212</v>
      </c>
      <c r="L1301" s="5" t="s">
        <v>4373</v>
      </c>
      <c r="M1301" s="5" t="s">
        <v>1213</v>
      </c>
      <c r="N1301" s="5" t="s">
        <v>1213</v>
      </c>
      <c r="O1301" s="5" t="s">
        <v>1213</v>
      </c>
      <c r="P1301" s="5" t="s">
        <v>1213</v>
      </c>
      <c r="Q1301" s="5" t="s">
        <v>1213</v>
      </c>
      <c r="R1301" s="5" t="s">
        <v>1213</v>
      </c>
      <c r="S1301" s="5" t="s">
        <v>1213</v>
      </c>
    </row>
    <row r="1302" spans="1:19" ht="15.75" customHeight="1" x14ac:dyDescent="0.2">
      <c r="A1302" s="5">
        <v>1299</v>
      </c>
      <c r="B1302" s="5" t="s">
        <v>456</v>
      </c>
      <c r="C1302" s="14" t="str">
        <f>VLOOKUP(B1302,'GSM 750'!$C$2:$G$729,5,FALSE)</f>
        <v>GHGD 500</v>
      </c>
      <c r="D1302" s="98">
        <v>45131</v>
      </c>
      <c r="E1302" s="5" t="s">
        <v>4369</v>
      </c>
      <c r="F1302" s="5" t="s">
        <v>4370</v>
      </c>
      <c r="G1302" s="5" t="s">
        <v>4371</v>
      </c>
      <c r="H1302" s="5" t="s">
        <v>4372</v>
      </c>
      <c r="I1302" s="5" t="s">
        <v>1376</v>
      </c>
      <c r="J1302" s="5" t="s">
        <v>1211</v>
      </c>
      <c r="K1302" s="5" t="s">
        <v>1212</v>
      </c>
      <c r="L1302" s="5" t="s">
        <v>4373</v>
      </c>
      <c r="M1302" s="5" t="s">
        <v>1213</v>
      </c>
      <c r="N1302" s="5" t="s">
        <v>1213</v>
      </c>
      <c r="O1302" s="5" t="s">
        <v>1213</v>
      </c>
      <c r="P1302" s="5" t="s">
        <v>1213</v>
      </c>
      <c r="Q1302" s="5" t="s">
        <v>1213</v>
      </c>
      <c r="R1302" s="5" t="s">
        <v>1213</v>
      </c>
      <c r="S1302" s="5" t="s">
        <v>1213</v>
      </c>
    </row>
    <row r="1303" spans="1:19" ht="15.75" customHeight="1" x14ac:dyDescent="0.2">
      <c r="A1303" s="5">
        <v>1300</v>
      </c>
      <c r="B1303" s="5" t="s">
        <v>553</v>
      </c>
      <c r="C1303" s="14" t="str">
        <f>VLOOKUP(B1303,'GSM 750'!$C$2:$G$729,5,FALSE)</f>
        <v>GHGD 500</v>
      </c>
      <c r="D1303" s="98">
        <v>45131</v>
      </c>
      <c r="E1303" s="5" t="s">
        <v>4369</v>
      </c>
      <c r="F1303" s="5" t="s">
        <v>4370</v>
      </c>
      <c r="G1303" s="5" t="s">
        <v>4371</v>
      </c>
      <c r="H1303" s="5" t="s">
        <v>4374</v>
      </c>
      <c r="I1303" s="5" t="s">
        <v>1382</v>
      </c>
      <c r="J1303" s="5" t="s">
        <v>1211</v>
      </c>
      <c r="K1303" s="5" t="s">
        <v>1212</v>
      </c>
      <c r="L1303" s="5" t="s">
        <v>4373</v>
      </c>
      <c r="M1303" s="5" t="s">
        <v>1213</v>
      </c>
      <c r="N1303" s="5" t="s">
        <v>1213</v>
      </c>
      <c r="O1303" s="5" t="s">
        <v>1213</v>
      </c>
      <c r="P1303" s="5" t="s">
        <v>1213</v>
      </c>
      <c r="Q1303" s="5" t="s">
        <v>1213</v>
      </c>
      <c r="R1303" s="5" t="s">
        <v>1213</v>
      </c>
      <c r="S1303" s="5" t="s">
        <v>1213</v>
      </c>
    </row>
    <row r="1304" spans="1:19" ht="15.75" customHeight="1" x14ac:dyDescent="0.2">
      <c r="A1304" s="5">
        <v>1301</v>
      </c>
      <c r="B1304" s="5" t="s">
        <v>648</v>
      </c>
      <c r="C1304" s="14" t="str">
        <f>VLOOKUP(B1304,'GSM 750'!$C$2:$G$729,5,FALSE)</f>
        <v>GHGD 500</v>
      </c>
      <c r="D1304" s="98">
        <v>45131</v>
      </c>
      <c r="E1304" s="5" t="s">
        <v>4369</v>
      </c>
      <c r="F1304" s="5" t="s">
        <v>4370</v>
      </c>
      <c r="G1304" s="5" t="s">
        <v>4371</v>
      </c>
      <c r="H1304" s="5" t="s">
        <v>4376</v>
      </c>
      <c r="I1304" s="5" t="s">
        <v>1382</v>
      </c>
      <c r="J1304" s="5" t="s">
        <v>1211</v>
      </c>
      <c r="K1304" s="5" t="s">
        <v>1212</v>
      </c>
      <c r="L1304" s="5" t="s">
        <v>4373</v>
      </c>
      <c r="M1304" s="5" t="s">
        <v>1213</v>
      </c>
      <c r="N1304" s="5" t="s">
        <v>1213</v>
      </c>
      <c r="O1304" s="5" t="s">
        <v>1213</v>
      </c>
      <c r="P1304" s="5" t="s">
        <v>1213</v>
      </c>
      <c r="Q1304" s="5" t="s">
        <v>1213</v>
      </c>
      <c r="R1304" s="5" t="s">
        <v>1213</v>
      </c>
      <c r="S1304" s="5" t="s">
        <v>1213</v>
      </c>
    </row>
    <row r="1305" spans="1:19" ht="15.75" customHeight="1" x14ac:dyDescent="0.2">
      <c r="A1305" s="5">
        <v>1302</v>
      </c>
      <c r="B1305" s="5" t="s">
        <v>947</v>
      </c>
      <c r="C1305" s="14" t="str">
        <f>VLOOKUP(B1305,'GSM 750'!$C$2:$G$729,5,FALSE)</f>
        <v>GHGD 250</v>
      </c>
      <c r="D1305" s="98">
        <v>45131</v>
      </c>
      <c r="E1305" s="5" t="s">
        <v>1250</v>
      </c>
      <c r="F1305" s="5" t="s">
        <v>1250</v>
      </c>
      <c r="G1305" s="5" t="s">
        <v>4464</v>
      </c>
      <c r="H1305" s="5" t="s">
        <v>4374</v>
      </c>
      <c r="I1305" s="5" t="s">
        <v>1382</v>
      </c>
      <c r="J1305" s="5" t="s">
        <v>1211</v>
      </c>
      <c r="K1305" s="5" t="s">
        <v>1212</v>
      </c>
      <c r="L1305" s="5" t="s">
        <v>4373</v>
      </c>
      <c r="M1305" s="5" t="s">
        <v>1213</v>
      </c>
      <c r="N1305" s="5" t="s">
        <v>1213</v>
      </c>
      <c r="O1305" s="5" t="s">
        <v>1213</v>
      </c>
      <c r="P1305" s="5" t="s">
        <v>1213</v>
      </c>
      <c r="Q1305" s="5" t="s">
        <v>1213</v>
      </c>
      <c r="R1305" s="5" t="s">
        <v>1213</v>
      </c>
      <c r="S1305" s="5" t="s">
        <v>1213</v>
      </c>
    </row>
    <row r="1306" spans="1:19" ht="15.75" customHeight="1" x14ac:dyDescent="0.2">
      <c r="A1306" s="5">
        <v>1303</v>
      </c>
      <c r="B1306" s="5" t="s">
        <v>478</v>
      </c>
      <c r="C1306" s="14" t="str">
        <f>VLOOKUP(B1306,'GSM 750'!$C$2:$G$729,5,FALSE)</f>
        <v>GHGD 500</v>
      </c>
      <c r="D1306" s="98">
        <v>45131</v>
      </c>
      <c r="E1306" s="5" t="s">
        <v>1250</v>
      </c>
      <c r="F1306" s="5" t="s">
        <v>1250</v>
      </c>
      <c r="G1306" s="5" t="s">
        <v>4501</v>
      </c>
      <c r="H1306" s="5" t="s">
        <v>4376</v>
      </c>
      <c r="I1306" s="5" t="s">
        <v>1376</v>
      </c>
      <c r="J1306" s="5" t="s">
        <v>1211</v>
      </c>
      <c r="K1306" s="5" t="s">
        <v>1212</v>
      </c>
      <c r="L1306" s="5" t="s">
        <v>4373</v>
      </c>
      <c r="M1306" s="5" t="s">
        <v>1213</v>
      </c>
      <c r="N1306" s="5" t="s">
        <v>1213</v>
      </c>
      <c r="O1306" s="5" t="s">
        <v>1213</v>
      </c>
      <c r="P1306" s="5" t="s">
        <v>1213</v>
      </c>
      <c r="Q1306" s="5" t="s">
        <v>1213</v>
      </c>
      <c r="R1306" s="5" t="s">
        <v>1213</v>
      </c>
      <c r="S1306" s="5" t="s">
        <v>1213</v>
      </c>
    </row>
    <row r="1307" spans="1:19" ht="15.75" customHeight="1" x14ac:dyDescent="0.2">
      <c r="A1307" s="5">
        <v>1304</v>
      </c>
      <c r="B1307" s="5" t="s">
        <v>4502</v>
      </c>
      <c r="C1307" s="14" t="e">
        <f>VLOOKUP(B1307,'GSM 750'!$C$2:$G$729,5,FALSE)</f>
        <v>#N/A</v>
      </c>
      <c r="D1307" s="98">
        <v>45132</v>
      </c>
      <c r="E1307" s="5" t="s">
        <v>4369</v>
      </c>
      <c r="F1307" s="5" t="s">
        <v>4370</v>
      </c>
      <c r="G1307" s="5" t="s">
        <v>4371</v>
      </c>
      <c r="H1307" s="5" t="s">
        <v>4375</v>
      </c>
      <c r="I1307" s="5" t="s">
        <v>4341</v>
      </c>
      <c r="J1307" s="5" t="s">
        <v>1211</v>
      </c>
      <c r="K1307" s="5" t="s">
        <v>1212</v>
      </c>
      <c r="L1307" s="5" t="s">
        <v>4373</v>
      </c>
      <c r="M1307" s="5" t="s">
        <v>1213</v>
      </c>
      <c r="N1307" s="5" t="s">
        <v>1213</v>
      </c>
      <c r="O1307" s="5" t="s">
        <v>1213</v>
      </c>
      <c r="P1307" s="5" t="s">
        <v>1213</v>
      </c>
      <c r="Q1307" s="5" t="s">
        <v>1213</v>
      </c>
      <c r="R1307" s="5" t="s">
        <v>1213</v>
      </c>
      <c r="S1307" s="5" t="s">
        <v>1213</v>
      </c>
    </row>
    <row r="1308" spans="1:19" ht="15.75" customHeight="1" x14ac:dyDescent="0.2">
      <c r="A1308" s="5">
        <v>1305</v>
      </c>
      <c r="B1308" s="5" t="s">
        <v>382</v>
      </c>
      <c r="C1308" s="14" t="str">
        <f>VLOOKUP(B1308,'GSM 750'!$C$2:$G$729,5,FALSE)</f>
        <v>GHGD 500</v>
      </c>
      <c r="D1308" s="98">
        <v>45132</v>
      </c>
      <c r="E1308" s="5" t="s">
        <v>4369</v>
      </c>
      <c r="F1308" s="5" t="s">
        <v>4370</v>
      </c>
      <c r="G1308" s="5" t="s">
        <v>4371</v>
      </c>
      <c r="H1308" s="5" t="s">
        <v>4374</v>
      </c>
      <c r="I1308" s="5" t="s">
        <v>1376</v>
      </c>
      <c r="J1308" s="5" t="s">
        <v>1211</v>
      </c>
      <c r="K1308" s="5" t="s">
        <v>1212</v>
      </c>
      <c r="L1308" s="5" t="s">
        <v>4373</v>
      </c>
      <c r="M1308" s="5" t="s">
        <v>1213</v>
      </c>
      <c r="N1308" s="5" t="s">
        <v>1213</v>
      </c>
      <c r="O1308" s="5" t="s">
        <v>1213</v>
      </c>
      <c r="P1308" s="5" t="s">
        <v>1213</v>
      </c>
      <c r="Q1308" s="5" t="s">
        <v>1213</v>
      </c>
      <c r="R1308" s="5" t="s">
        <v>1213</v>
      </c>
      <c r="S1308" s="5" t="s">
        <v>1213</v>
      </c>
    </row>
    <row r="1309" spans="1:19" ht="15.75" customHeight="1" x14ac:dyDescent="0.2">
      <c r="A1309" s="5">
        <v>1306</v>
      </c>
      <c r="B1309" s="5" t="s">
        <v>974</v>
      </c>
      <c r="C1309" s="14" t="str">
        <f>VLOOKUP(B1309,'GSM 750'!$C$2:$G$729,5,FALSE)</f>
        <v>GHGD 250</v>
      </c>
      <c r="D1309" s="98">
        <v>45132</v>
      </c>
      <c r="E1309" s="5" t="s">
        <v>4369</v>
      </c>
      <c r="F1309" s="5" t="s">
        <v>4370</v>
      </c>
      <c r="G1309" s="5" t="s">
        <v>4371</v>
      </c>
      <c r="H1309" s="5" t="s">
        <v>4376</v>
      </c>
      <c r="I1309" s="5" t="s">
        <v>4341</v>
      </c>
      <c r="J1309" s="5" t="s">
        <v>1211</v>
      </c>
      <c r="K1309" s="5" t="s">
        <v>1212</v>
      </c>
      <c r="L1309" s="5" t="s">
        <v>4373</v>
      </c>
      <c r="M1309" s="5" t="s">
        <v>1213</v>
      </c>
      <c r="N1309" s="5" t="s">
        <v>1213</v>
      </c>
      <c r="O1309" s="5" t="s">
        <v>1213</v>
      </c>
      <c r="P1309" s="5" t="s">
        <v>1213</v>
      </c>
      <c r="Q1309" s="5" t="s">
        <v>1213</v>
      </c>
      <c r="R1309" s="5" t="s">
        <v>1213</v>
      </c>
      <c r="S1309" s="5" t="s">
        <v>1213</v>
      </c>
    </row>
    <row r="1310" spans="1:19" ht="15.75" customHeight="1" x14ac:dyDescent="0.2">
      <c r="A1310" s="5">
        <v>1307</v>
      </c>
      <c r="B1310" s="5" t="s">
        <v>1784</v>
      </c>
      <c r="C1310" s="14" t="str">
        <f>VLOOKUP(B1310,'GSM 750'!$C$2:$G$729,5,FALSE)</f>
        <v>GHGD 500</v>
      </c>
      <c r="D1310" s="98">
        <v>45132</v>
      </c>
      <c r="E1310" s="5" t="s">
        <v>4369</v>
      </c>
      <c r="F1310" s="5" t="s">
        <v>4370</v>
      </c>
      <c r="G1310" s="5" t="s">
        <v>4400</v>
      </c>
      <c r="H1310" s="5" t="s">
        <v>4375</v>
      </c>
      <c r="I1310" s="5" t="s">
        <v>4341</v>
      </c>
      <c r="J1310" s="5" t="s">
        <v>1211</v>
      </c>
      <c r="K1310" s="5" t="s">
        <v>1212</v>
      </c>
      <c r="L1310" s="5" t="s">
        <v>4373</v>
      </c>
      <c r="M1310" s="5" t="s">
        <v>1213</v>
      </c>
      <c r="N1310" s="5" t="s">
        <v>1213</v>
      </c>
      <c r="O1310" s="5" t="s">
        <v>1213</v>
      </c>
      <c r="P1310" s="5" t="s">
        <v>1213</v>
      </c>
      <c r="Q1310" s="5" t="s">
        <v>1213</v>
      </c>
      <c r="R1310" s="5" t="s">
        <v>1213</v>
      </c>
      <c r="S1310" s="5" t="s">
        <v>1213</v>
      </c>
    </row>
    <row r="1311" spans="1:19" ht="15.75" customHeight="1" x14ac:dyDescent="0.2">
      <c r="A1311" s="5">
        <v>1308</v>
      </c>
      <c r="B1311" s="5" t="s">
        <v>602</v>
      </c>
      <c r="C1311" s="14" t="str">
        <f>VLOOKUP(B1311,'GSM 750'!$C$2:$G$729,5,FALSE)</f>
        <v>GHGD 500</v>
      </c>
      <c r="D1311" s="98">
        <v>45132</v>
      </c>
      <c r="E1311" s="5" t="s">
        <v>4369</v>
      </c>
      <c r="F1311" s="5" t="s">
        <v>4370</v>
      </c>
      <c r="G1311" s="5" t="s">
        <v>4371</v>
      </c>
      <c r="H1311" s="5" t="s">
        <v>4376</v>
      </c>
      <c r="I1311" s="5" t="s">
        <v>1376</v>
      </c>
      <c r="J1311" s="5" t="s">
        <v>1211</v>
      </c>
      <c r="K1311" s="5" t="s">
        <v>1212</v>
      </c>
      <c r="L1311" s="5" t="s">
        <v>4373</v>
      </c>
      <c r="M1311" s="5" t="s">
        <v>1213</v>
      </c>
      <c r="N1311" s="5" t="s">
        <v>1213</v>
      </c>
      <c r="O1311" s="5" t="s">
        <v>1213</v>
      </c>
      <c r="P1311" s="5" t="s">
        <v>1213</v>
      </c>
      <c r="Q1311" s="5" t="s">
        <v>1213</v>
      </c>
      <c r="R1311" s="5" t="s">
        <v>1213</v>
      </c>
      <c r="S1311" s="5" t="s">
        <v>1213</v>
      </c>
    </row>
    <row r="1312" spans="1:19" ht="15.75" customHeight="1" x14ac:dyDescent="0.2">
      <c r="A1312" s="5">
        <v>1309</v>
      </c>
      <c r="B1312" s="5" t="s">
        <v>997</v>
      </c>
      <c r="C1312" s="14" t="str">
        <f>VLOOKUP(B1312,'GSM 750'!$C$2:$G$729,5,FALSE)</f>
        <v>GHGD 250</v>
      </c>
      <c r="D1312" s="98">
        <v>45132</v>
      </c>
      <c r="E1312" s="5" t="s">
        <v>4369</v>
      </c>
      <c r="F1312" s="5" t="s">
        <v>4370</v>
      </c>
      <c r="G1312" s="5" t="s">
        <v>4458</v>
      </c>
      <c r="H1312" s="5" t="s">
        <v>4376</v>
      </c>
      <c r="I1312" s="5" t="s">
        <v>1376</v>
      </c>
      <c r="J1312" s="5" t="s">
        <v>1211</v>
      </c>
      <c r="K1312" s="5" t="s">
        <v>1212</v>
      </c>
      <c r="L1312" s="5" t="s">
        <v>4373</v>
      </c>
      <c r="M1312" s="5" t="s">
        <v>1213</v>
      </c>
      <c r="N1312" s="5" t="s">
        <v>1213</v>
      </c>
      <c r="O1312" s="5" t="s">
        <v>1213</v>
      </c>
      <c r="P1312" s="5" t="s">
        <v>1213</v>
      </c>
      <c r="Q1312" s="5" t="s">
        <v>1213</v>
      </c>
      <c r="R1312" s="5" t="s">
        <v>1213</v>
      </c>
      <c r="S1312" s="5" t="s">
        <v>1213</v>
      </c>
    </row>
    <row r="1313" spans="1:19" ht="15.75" customHeight="1" x14ac:dyDescent="0.2">
      <c r="A1313" s="5">
        <v>1310</v>
      </c>
      <c r="B1313" s="5" t="s">
        <v>766</v>
      </c>
      <c r="C1313" s="14" t="str">
        <f>VLOOKUP(B1313,'GSM 750'!$C$2:$G$729,5,FALSE)</f>
        <v>GHGD 500</v>
      </c>
      <c r="D1313" s="98">
        <v>45133</v>
      </c>
      <c r="E1313" s="5" t="s">
        <v>4369</v>
      </c>
      <c r="F1313" s="5" t="s">
        <v>4370</v>
      </c>
      <c r="G1313" s="5" t="s">
        <v>4371</v>
      </c>
      <c r="H1313" s="5" t="s">
        <v>4372</v>
      </c>
      <c r="I1313" s="5" t="s">
        <v>1376</v>
      </c>
      <c r="J1313" s="5" t="s">
        <v>1211</v>
      </c>
      <c r="K1313" s="5" t="s">
        <v>1212</v>
      </c>
      <c r="L1313" s="5" t="s">
        <v>4373</v>
      </c>
      <c r="M1313" s="5" t="s">
        <v>1213</v>
      </c>
      <c r="N1313" s="5" t="s">
        <v>1213</v>
      </c>
      <c r="O1313" s="5" t="s">
        <v>1213</v>
      </c>
      <c r="P1313" s="5" t="s">
        <v>1213</v>
      </c>
      <c r="Q1313" s="5" t="s">
        <v>1213</v>
      </c>
      <c r="R1313" s="5" t="s">
        <v>1213</v>
      </c>
      <c r="S1313" s="5" t="s">
        <v>1213</v>
      </c>
    </row>
    <row r="1314" spans="1:19" ht="15.75" customHeight="1" x14ac:dyDescent="0.2">
      <c r="A1314" s="5">
        <v>1311</v>
      </c>
      <c r="B1314" s="5" t="s">
        <v>420</v>
      </c>
      <c r="C1314" s="14" t="str">
        <f>VLOOKUP(B1314,'GSM 750'!$C$2:$G$729,5,FALSE)</f>
        <v>GHGD 500</v>
      </c>
      <c r="D1314" s="98">
        <v>45133</v>
      </c>
      <c r="E1314" s="5" t="s">
        <v>4369</v>
      </c>
      <c r="F1314" s="5" t="s">
        <v>4370</v>
      </c>
      <c r="G1314" s="5" t="s">
        <v>4371</v>
      </c>
      <c r="H1314" s="5" t="s">
        <v>4372</v>
      </c>
      <c r="I1314" s="5" t="s">
        <v>1376</v>
      </c>
      <c r="J1314" s="5" t="s">
        <v>1211</v>
      </c>
      <c r="K1314" s="5" t="s">
        <v>1212</v>
      </c>
      <c r="L1314" s="5" t="s">
        <v>4373</v>
      </c>
      <c r="M1314" s="5" t="s">
        <v>1213</v>
      </c>
      <c r="N1314" s="5" t="s">
        <v>1213</v>
      </c>
      <c r="O1314" s="5" t="s">
        <v>1213</v>
      </c>
      <c r="P1314" s="5" t="s">
        <v>1213</v>
      </c>
      <c r="Q1314" s="5" t="s">
        <v>1213</v>
      </c>
      <c r="R1314" s="5" t="s">
        <v>1213</v>
      </c>
      <c r="S1314" s="5" t="s">
        <v>1213</v>
      </c>
    </row>
    <row r="1315" spans="1:19" ht="15.75" customHeight="1" x14ac:dyDescent="0.2">
      <c r="A1315" s="5">
        <v>1312</v>
      </c>
      <c r="B1315" s="5" t="s">
        <v>998</v>
      </c>
      <c r="C1315" s="14" t="str">
        <f>VLOOKUP(B1315,'GSM 750'!$C$2:$G$729,5,FALSE)</f>
        <v>GHGD 250</v>
      </c>
      <c r="D1315" s="98">
        <v>45133</v>
      </c>
      <c r="E1315" s="5" t="s">
        <v>4369</v>
      </c>
      <c r="F1315" s="5" t="s">
        <v>4370</v>
      </c>
      <c r="G1315" s="5" t="s">
        <v>4371</v>
      </c>
      <c r="H1315" s="5" t="s">
        <v>4372</v>
      </c>
      <c r="I1315" s="5" t="s">
        <v>1376</v>
      </c>
      <c r="J1315" s="5" t="s">
        <v>1211</v>
      </c>
      <c r="K1315" s="5" t="s">
        <v>1212</v>
      </c>
      <c r="L1315" s="5" t="s">
        <v>4373</v>
      </c>
      <c r="M1315" s="5" t="s">
        <v>1213</v>
      </c>
      <c r="N1315" s="5" t="s">
        <v>1213</v>
      </c>
      <c r="O1315" s="5" t="s">
        <v>1213</v>
      </c>
      <c r="P1315" s="5" t="s">
        <v>1213</v>
      </c>
      <c r="Q1315" s="5" t="s">
        <v>1213</v>
      </c>
      <c r="R1315" s="5" t="s">
        <v>1213</v>
      </c>
      <c r="S1315" s="5" t="s">
        <v>1213</v>
      </c>
    </row>
    <row r="1316" spans="1:19" ht="15.75" customHeight="1" x14ac:dyDescent="0.2">
      <c r="A1316" s="5">
        <v>1313</v>
      </c>
      <c r="B1316" s="5" t="s">
        <v>592</v>
      </c>
      <c r="C1316" s="14" t="str">
        <f>VLOOKUP(B1316,'GSM 750'!$C$2:$G$729,5,FALSE)</f>
        <v>GHGD 500</v>
      </c>
      <c r="D1316" s="98">
        <v>45133</v>
      </c>
      <c r="E1316" s="5" t="s">
        <v>4369</v>
      </c>
      <c r="F1316" s="5" t="s">
        <v>4370</v>
      </c>
      <c r="G1316" s="5" t="s">
        <v>4371</v>
      </c>
      <c r="H1316" s="5" t="s">
        <v>4374</v>
      </c>
      <c r="I1316" s="5" t="s">
        <v>1376</v>
      </c>
      <c r="J1316" s="5" t="s">
        <v>1211</v>
      </c>
      <c r="K1316" s="5" t="s">
        <v>1212</v>
      </c>
      <c r="L1316" s="5" t="s">
        <v>4373</v>
      </c>
      <c r="M1316" s="5" t="s">
        <v>1213</v>
      </c>
      <c r="N1316" s="5" t="s">
        <v>1213</v>
      </c>
      <c r="O1316" s="5" t="s">
        <v>1213</v>
      </c>
      <c r="P1316" s="5" t="s">
        <v>1213</v>
      </c>
      <c r="Q1316" s="5" t="s">
        <v>1213</v>
      </c>
      <c r="R1316" s="5" t="s">
        <v>1213</v>
      </c>
      <c r="S1316" s="5" t="s">
        <v>1213</v>
      </c>
    </row>
    <row r="1317" spans="1:19" ht="15.75" customHeight="1" x14ac:dyDescent="0.2">
      <c r="A1317" s="5">
        <v>1314</v>
      </c>
      <c r="B1317" s="5" t="s">
        <v>420</v>
      </c>
      <c r="C1317" s="14" t="str">
        <f>VLOOKUP(B1317,'GSM 750'!$C$2:$G$729,5,FALSE)</f>
        <v>GHGD 500</v>
      </c>
      <c r="D1317" s="98">
        <v>45134</v>
      </c>
      <c r="E1317" s="5" t="s">
        <v>4369</v>
      </c>
      <c r="F1317" s="5" t="s">
        <v>4370</v>
      </c>
      <c r="G1317" s="5" t="s">
        <v>4371</v>
      </c>
      <c r="H1317" s="5" t="s">
        <v>4372</v>
      </c>
      <c r="I1317" s="5" t="s">
        <v>1376</v>
      </c>
      <c r="J1317" s="5" t="s">
        <v>1211</v>
      </c>
      <c r="K1317" s="5" t="s">
        <v>1212</v>
      </c>
      <c r="L1317" s="5" t="s">
        <v>4373</v>
      </c>
      <c r="M1317" s="5" t="s">
        <v>1213</v>
      </c>
      <c r="N1317" s="5" t="s">
        <v>1213</v>
      </c>
      <c r="O1317" s="5" t="s">
        <v>1213</v>
      </c>
      <c r="P1317" s="5" t="s">
        <v>1213</v>
      </c>
      <c r="Q1317" s="5" t="s">
        <v>1213</v>
      </c>
      <c r="R1317" s="5" t="s">
        <v>1213</v>
      </c>
      <c r="S1317" s="5" t="s">
        <v>1213</v>
      </c>
    </row>
    <row r="1318" spans="1:19" ht="15.75" customHeight="1" x14ac:dyDescent="0.2">
      <c r="A1318" s="5">
        <v>1315</v>
      </c>
      <c r="B1318" s="5" t="s">
        <v>4344</v>
      </c>
      <c r="C1318" s="14" t="str">
        <f>VLOOKUP(B1318,'GSM 750'!$C$2:$G$729,5,FALSE)</f>
        <v>GHGD 250</v>
      </c>
      <c r="D1318" s="98">
        <v>45134</v>
      </c>
      <c r="E1318" s="5" t="s">
        <v>1250</v>
      </c>
      <c r="F1318" s="5" t="s">
        <v>4370</v>
      </c>
      <c r="G1318" s="5" t="s">
        <v>4371</v>
      </c>
      <c r="H1318" s="5" t="s">
        <v>4372</v>
      </c>
      <c r="I1318" s="5" t="s">
        <v>1376</v>
      </c>
      <c r="J1318" s="5" t="s">
        <v>1211</v>
      </c>
      <c r="K1318" s="5" t="s">
        <v>1212</v>
      </c>
      <c r="L1318" s="5" t="s">
        <v>4373</v>
      </c>
      <c r="M1318" s="5" t="s">
        <v>1213</v>
      </c>
      <c r="N1318" s="5" t="s">
        <v>1213</v>
      </c>
      <c r="O1318" s="5" t="s">
        <v>1213</v>
      </c>
      <c r="P1318" s="5" t="s">
        <v>1213</v>
      </c>
      <c r="Q1318" s="5" t="s">
        <v>1213</v>
      </c>
      <c r="R1318" s="5" t="s">
        <v>1213</v>
      </c>
      <c r="S1318" s="5" t="s">
        <v>1213</v>
      </c>
    </row>
    <row r="1319" spans="1:19" ht="15.75" customHeight="1" x14ac:dyDescent="0.2">
      <c r="A1319" s="5">
        <v>1316</v>
      </c>
      <c r="B1319" s="5" t="s">
        <v>1784</v>
      </c>
      <c r="C1319" s="14" t="str">
        <f>VLOOKUP(B1319,'GSM 750'!$C$2:$G$729,5,FALSE)</f>
        <v>GHGD 500</v>
      </c>
      <c r="D1319" s="98">
        <v>45134</v>
      </c>
      <c r="E1319" s="5" t="s">
        <v>4369</v>
      </c>
      <c r="F1319" s="5" t="s">
        <v>4370</v>
      </c>
      <c r="G1319" s="5" t="s">
        <v>4371</v>
      </c>
      <c r="H1319" s="5" t="s">
        <v>4375</v>
      </c>
      <c r="I1319" s="5" t="s">
        <v>1376</v>
      </c>
      <c r="J1319" s="5" t="s">
        <v>1211</v>
      </c>
      <c r="K1319" s="5" t="s">
        <v>1212</v>
      </c>
      <c r="L1319" s="5" t="s">
        <v>4373</v>
      </c>
      <c r="M1319" s="5" t="s">
        <v>1213</v>
      </c>
      <c r="N1319" s="5" t="s">
        <v>1213</v>
      </c>
      <c r="O1319" s="5" t="s">
        <v>1213</v>
      </c>
      <c r="P1319" s="5" t="s">
        <v>1213</v>
      </c>
      <c r="Q1319" s="5" t="s">
        <v>1213</v>
      </c>
      <c r="R1319" s="5" t="s">
        <v>1213</v>
      </c>
      <c r="S1319" s="5" t="s">
        <v>1213</v>
      </c>
    </row>
    <row r="1320" spans="1:19" ht="15.75" customHeight="1" x14ac:dyDescent="0.2">
      <c r="A1320" s="5">
        <v>1317</v>
      </c>
      <c r="B1320" s="5" t="s">
        <v>713</v>
      </c>
      <c r="C1320" s="14" t="str">
        <f>VLOOKUP(B1320,'GSM 750'!$C$2:$G$729,5,FALSE)</f>
        <v>GHGD 500</v>
      </c>
      <c r="D1320" s="98">
        <v>45134</v>
      </c>
      <c r="E1320" s="5" t="s">
        <v>4369</v>
      </c>
      <c r="F1320" s="5" t="s">
        <v>4370</v>
      </c>
      <c r="G1320" s="5" t="s">
        <v>4458</v>
      </c>
      <c r="H1320" s="5" t="s">
        <v>4375</v>
      </c>
      <c r="I1320" s="5" t="s">
        <v>1376</v>
      </c>
      <c r="J1320" s="5" t="s">
        <v>1211</v>
      </c>
      <c r="K1320" s="5" t="s">
        <v>1212</v>
      </c>
      <c r="L1320" s="5" t="s">
        <v>4373</v>
      </c>
      <c r="M1320" s="5" t="s">
        <v>1213</v>
      </c>
      <c r="N1320" s="5" t="s">
        <v>1213</v>
      </c>
      <c r="O1320" s="5" t="s">
        <v>1213</v>
      </c>
      <c r="P1320" s="5" t="s">
        <v>1213</v>
      </c>
      <c r="Q1320" s="5" t="s">
        <v>1213</v>
      </c>
      <c r="R1320" s="5" t="s">
        <v>1213</v>
      </c>
      <c r="S1320" s="5" t="s">
        <v>1213</v>
      </c>
    </row>
    <row r="1321" spans="1:19" ht="15.75" customHeight="1" x14ac:dyDescent="0.2">
      <c r="A1321" s="5">
        <v>1318</v>
      </c>
      <c r="B1321" s="5" t="s">
        <v>4503</v>
      </c>
      <c r="C1321" s="14" t="e">
        <f>VLOOKUP(B1321,'GSM 750'!$C$2:$G$729,5,FALSE)</f>
        <v>#N/A</v>
      </c>
      <c r="D1321" s="98">
        <v>45134</v>
      </c>
      <c r="E1321" s="5" t="s">
        <v>1250</v>
      </c>
      <c r="F1321" s="5" t="s">
        <v>1250</v>
      </c>
      <c r="G1321" s="5" t="s">
        <v>4385</v>
      </c>
      <c r="H1321" s="5" t="s">
        <v>4374</v>
      </c>
      <c r="I1321" s="5" t="s">
        <v>1376</v>
      </c>
      <c r="J1321" s="5" t="s">
        <v>1211</v>
      </c>
      <c r="K1321" s="5" t="s">
        <v>1212</v>
      </c>
      <c r="L1321" s="5" t="s">
        <v>4373</v>
      </c>
      <c r="M1321" s="5" t="s">
        <v>1213</v>
      </c>
      <c r="N1321" s="5" t="s">
        <v>1213</v>
      </c>
      <c r="O1321" s="5" t="s">
        <v>1213</v>
      </c>
      <c r="P1321" s="5" t="s">
        <v>1213</v>
      </c>
      <c r="Q1321" s="5" t="s">
        <v>1213</v>
      </c>
      <c r="R1321" s="5" t="s">
        <v>1213</v>
      </c>
      <c r="S1321" s="5" t="s">
        <v>1213</v>
      </c>
    </row>
    <row r="1322" spans="1:19" ht="15.75" customHeight="1" x14ac:dyDescent="0.2">
      <c r="A1322" s="5">
        <v>1319</v>
      </c>
      <c r="B1322" s="5" t="s">
        <v>4504</v>
      </c>
      <c r="C1322" s="14" t="e">
        <f>VLOOKUP(B1322,'GSM 750'!$C$2:$G$729,5,FALSE)</f>
        <v>#N/A</v>
      </c>
      <c r="D1322" s="98">
        <v>45134</v>
      </c>
      <c r="E1322" s="5" t="s">
        <v>1250</v>
      </c>
      <c r="F1322" s="5" t="s">
        <v>1250</v>
      </c>
      <c r="G1322" s="5" t="s">
        <v>4505</v>
      </c>
      <c r="H1322" s="5" t="s">
        <v>4374</v>
      </c>
      <c r="I1322" s="5" t="s">
        <v>1376</v>
      </c>
      <c r="J1322" s="5" t="s">
        <v>1211</v>
      </c>
      <c r="K1322" s="5" t="s">
        <v>1212</v>
      </c>
      <c r="L1322" s="5" t="s">
        <v>4373</v>
      </c>
      <c r="M1322" s="5" t="s">
        <v>1213</v>
      </c>
      <c r="N1322" s="5" t="s">
        <v>1213</v>
      </c>
      <c r="O1322" s="5" t="s">
        <v>1213</v>
      </c>
      <c r="P1322" s="5" t="s">
        <v>1213</v>
      </c>
      <c r="Q1322" s="5" t="s">
        <v>1213</v>
      </c>
      <c r="R1322" s="5" t="s">
        <v>1213</v>
      </c>
      <c r="S1322" s="5" t="s">
        <v>1213</v>
      </c>
    </row>
    <row r="1323" spans="1:19" ht="15.75" customHeight="1" x14ac:dyDescent="0.2">
      <c r="A1323" s="5">
        <v>1320</v>
      </c>
      <c r="B1323" s="5" t="s">
        <v>1784</v>
      </c>
      <c r="C1323" s="14" t="str">
        <f>VLOOKUP(B1323,'GSM 750'!$C$2:$G$729,5,FALSE)</f>
        <v>GHGD 500</v>
      </c>
      <c r="D1323" s="98">
        <v>45136</v>
      </c>
      <c r="E1323" s="5" t="s">
        <v>4369</v>
      </c>
      <c r="F1323" s="5" t="s">
        <v>4370</v>
      </c>
      <c r="G1323" s="5" t="s">
        <v>4371</v>
      </c>
      <c r="H1323" s="5" t="s">
        <v>4375</v>
      </c>
      <c r="I1323" s="5" t="s">
        <v>1382</v>
      </c>
      <c r="J1323" s="5" t="s">
        <v>1211</v>
      </c>
      <c r="K1323" s="5" t="s">
        <v>1212</v>
      </c>
      <c r="L1323" s="5" t="s">
        <v>4373</v>
      </c>
      <c r="M1323" s="5" t="s">
        <v>1213</v>
      </c>
      <c r="N1323" s="5" t="s">
        <v>1213</v>
      </c>
      <c r="O1323" s="5" t="s">
        <v>1213</v>
      </c>
      <c r="P1323" s="5" t="s">
        <v>1213</v>
      </c>
      <c r="Q1323" s="5" t="s">
        <v>1213</v>
      </c>
      <c r="R1323" s="5" t="s">
        <v>1213</v>
      </c>
      <c r="S1323" s="5" t="s">
        <v>1213</v>
      </c>
    </row>
    <row r="1324" spans="1:19" ht="15.75" customHeight="1" x14ac:dyDescent="0.2">
      <c r="A1324" s="5">
        <v>1321</v>
      </c>
      <c r="B1324" s="5" t="s">
        <v>613</v>
      </c>
      <c r="C1324" s="14" t="str">
        <f>VLOOKUP(B1324,'GSM 750'!$C$2:$G$729,5,FALSE)</f>
        <v>GHGD 500</v>
      </c>
      <c r="D1324" s="98">
        <v>45136</v>
      </c>
      <c r="E1324" s="5" t="s">
        <v>4369</v>
      </c>
      <c r="F1324" s="5" t="s">
        <v>4370</v>
      </c>
      <c r="G1324" s="5" t="s">
        <v>4371</v>
      </c>
      <c r="H1324" s="5" t="s">
        <v>4376</v>
      </c>
      <c r="I1324" s="5" t="s">
        <v>4341</v>
      </c>
      <c r="J1324" s="5" t="s">
        <v>1211</v>
      </c>
      <c r="K1324" s="5" t="s">
        <v>1212</v>
      </c>
      <c r="L1324" s="5" t="s">
        <v>4373</v>
      </c>
      <c r="M1324" s="5" t="s">
        <v>1213</v>
      </c>
      <c r="N1324" s="5" t="s">
        <v>1213</v>
      </c>
      <c r="O1324" s="5" t="s">
        <v>1213</v>
      </c>
      <c r="P1324" s="5" t="s">
        <v>1213</v>
      </c>
      <c r="Q1324" s="5" t="s">
        <v>1213</v>
      </c>
      <c r="R1324" s="5" t="s">
        <v>1213</v>
      </c>
      <c r="S1324" s="5" t="s">
        <v>1213</v>
      </c>
    </row>
    <row r="1325" spans="1:19" ht="15.75" customHeight="1" x14ac:dyDescent="0.2">
      <c r="A1325" s="5">
        <v>1322</v>
      </c>
      <c r="B1325" s="5" t="s">
        <v>998</v>
      </c>
      <c r="C1325" s="14" t="str">
        <f>VLOOKUP(B1325,'GSM 750'!$C$2:$G$729,5,FALSE)</f>
        <v>GHGD 250</v>
      </c>
      <c r="D1325" s="98">
        <v>45136</v>
      </c>
      <c r="E1325" s="5" t="s">
        <v>4369</v>
      </c>
      <c r="F1325" s="5" t="s">
        <v>4370</v>
      </c>
      <c r="G1325" s="5" t="s">
        <v>4371</v>
      </c>
      <c r="H1325" s="5" t="s">
        <v>4372</v>
      </c>
      <c r="I1325" s="5" t="s">
        <v>1376</v>
      </c>
      <c r="J1325" s="5" t="s">
        <v>1211</v>
      </c>
      <c r="K1325" s="5" t="s">
        <v>1212</v>
      </c>
      <c r="L1325" s="5" t="s">
        <v>4373</v>
      </c>
      <c r="M1325" s="5" t="s">
        <v>1213</v>
      </c>
      <c r="N1325" s="5" t="s">
        <v>1213</v>
      </c>
      <c r="O1325" s="5" t="s">
        <v>1213</v>
      </c>
      <c r="P1325" s="5" t="s">
        <v>1213</v>
      </c>
      <c r="Q1325" s="5" t="s">
        <v>1213</v>
      </c>
      <c r="R1325" s="5" t="s">
        <v>1213</v>
      </c>
      <c r="S1325" s="5" t="s">
        <v>1213</v>
      </c>
    </row>
    <row r="1326" spans="1:19" ht="15.75" customHeight="1" x14ac:dyDescent="0.2">
      <c r="A1326" s="5">
        <v>1323</v>
      </c>
      <c r="B1326" s="5" t="s">
        <v>696</v>
      </c>
      <c r="C1326" s="14" t="str">
        <f>VLOOKUP(B1326,'GSM 750'!$C$2:$G$729,5,FALSE)</f>
        <v>GHGD 500</v>
      </c>
      <c r="D1326" s="98">
        <v>45135</v>
      </c>
      <c r="E1326" s="5" t="s">
        <v>4369</v>
      </c>
      <c r="F1326" s="5" t="s">
        <v>4370</v>
      </c>
      <c r="G1326" s="5" t="s">
        <v>4371</v>
      </c>
      <c r="H1326" s="5" t="s">
        <v>4374</v>
      </c>
      <c r="I1326" s="5" t="s">
        <v>1376</v>
      </c>
      <c r="J1326" s="5" t="s">
        <v>1211</v>
      </c>
      <c r="K1326" s="5" t="s">
        <v>1212</v>
      </c>
      <c r="L1326" s="5" t="s">
        <v>4373</v>
      </c>
      <c r="M1326" s="5" t="s">
        <v>1213</v>
      </c>
      <c r="N1326" s="5" t="s">
        <v>1213</v>
      </c>
      <c r="O1326" s="5" t="s">
        <v>1213</v>
      </c>
      <c r="P1326" s="5" t="s">
        <v>1213</v>
      </c>
      <c r="Q1326" s="5" t="s">
        <v>1213</v>
      </c>
      <c r="R1326" s="5" t="s">
        <v>1213</v>
      </c>
      <c r="S1326" s="5" t="s">
        <v>1213</v>
      </c>
    </row>
    <row r="1327" spans="1:19" ht="15.75" customHeight="1" x14ac:dyDescent="0.2">
      <c r="A1327" s="5">
        <v>1324</v>
      </c>
      <c r="B1327" s="5" t="s">
        <v>420</v>
      </c>
      <c r="C1327" s="14" t="str">
        <f>VLOOKUP(B1327,'GSM 750'!$C$2:$G$729,5,FALSE)</f>
        <v>GHGD 500</v>
      </c>
      <c r="D1327" s="98">
        <v>45135</v>
      </c>
      <c r="E1327" s="5" t="s">
        <v>4369</v>
      </c>
      <c r="F1327" s="5" t="s">
        <v>4370</v>
      </c>
      <c r="G1327" s="5" t="s">
        <v>4371</v>
      </c>
      <c r="H1327" s="5" t="s">
        <v>4372</v>
      </c>
      <c r="I1327" s="5" t="s">
        <v>1376</v>
      </c>
      <c r="J1327" s="5" t="s">
        <v>1211</v>
      </c>
      <c r="K1327" s="5" t="s">
        <v>1212</v>
      </c>
      <c r="L1327" s="5" t="s">
        <v>4373</v>
      </c>
      <c r="M1327" s="5" t="s">
        <v>1213</v>
      </c>
      <c r="N1327" s="5" t="s">
        <v>1213</v>
      </c>
      <c r="O1327" s="5" t="s">
        <v>1213</v>
      </c>
      <c r="P1327" s="5" t="s">
        <v>1213</v>
      </c>
      <c r="Q1327" s="5" t="s">
        <v>1213</v>
      </c>
      <c r="R1327" s="5" t="s">
        <v>1213</v>
      </c>
      <c r="S1327" s="5" t="s">
        <v>1213</v>
      </c>
    </row>
    <row r="1328" spans="1:19" ht="15.75" customHeight="1" x14ac:dyDescent="0.2">
      <c r="A1328" s="5">
        <v>1325</v>
      </c>
      <c r="B1328" s="5" t="s">
        <v>1032</v>
      </c>
      <c r="C1328" s="14" t="str">
        <f>VLOOKUP(B1328,'GSM 750'!$C$2:$G$729,5,FALSE)</f>
        <v>GHGD 250</v>
      </c>
      <c r="D1328" s="98">
        <v>45135</v>
      </c>
      <c r="E1328" s="5" t="s">
        <v>4369</v>
      </c>
      <c r="F1328" s="5" t="s">
        <v>4370</v>
      </c>
      <c r="G1328" s="5" t="s">
        <v>4371</v>
      </c>
      <c r="H1328" s="5" t="s">
        <v>4372</v>
      </c>
      <c r="I1328" s="5" t="s">
        <v>1376</v>
      </c>
      <c r="J1328" s="5" t="s">
        <v>1211</v>
      </c>
      <c r="K1328" s="5" t="s">
        <v>1212</v>
      </c>
      <c r="L1328" s="5" t="s">
        <v>4373</v>
      </c>
      <c r="M1328" s="5" t="s">
        <v>1213</v>
      </c>
      <c r="N1328" s="5" t="s">
        <v>1213</v>
      </c>
      <c r="O1328" s="5" t="s">
        <v>1213</v>
      </c>
      <c r="P1328" s="5" t="s">
        <v>1213</v>
      </c>
      <c r="Q1328" s="5" t="s">
        <v>1213</v>
      </c>
      <c r="R1328" s="5" t="s">
        <v>1213</v>
      </c>
      <c r="S1328" s="5" t="s">
        <v>1213</v>
      </c>
    </row>
    <row r="1329" spans="1:19" ht="15.75" customHeight="1" x14ac:dyDescent="0.2">
      <c r="A1329" s="5">
        <v>1326</v>
      </c>
      <c r="B1329" s="5" t="s">
        <v>1241</v>
      </c>
      <c r="C1329" s="14" t="e">
        <f>VLOOKUP(B1329,'GSM 750'!$C$2:$G$729,5,FALSE)</f>
        <v>#N/A</v>
      </c>
      <c r="D1329" s="98">
        <v>45135</v>
      </c>
      <c r="E1329" s="5" t="s">
        <v>4369</v>
      </c>
      <c r="F1329" s="5" t="s">
        <v>4370</v>
      </c>
      <c r="G1329" s="5" t="s">
        <v>4371</v>
      </c>
      <c r="H1329" s="5" t="s">
        <v>4372</v>
      </c>
      <c r="I1329" s="5" t="s">
        <v>1376</v>
      </c>
      <c r="J1329" s="5" t="s">
        <v>1211</v>
      </c>
      <c r="K1329" s="5" t="s">
        <v>1212</v>
      </c>
      <c r="L1329" s="5" t="s">
        <v>4373</v>
      </c>
      <c r="M1329" s="5" t="s">
        <v>1213</v>
      </c>
      <c r="N1329" s="5" t="s">
        <v>1213</v>
      </c>
      <c r="O1329" s="5" t="s">
        <v>1213</v>
      </c>
      <c r="P1329" s="5" t="s">
        <v>1213</v>
      </c>
      <c r="Q1329" s="5" t="s">
        <v>1213</v>
      </c>
      <c r="R1329" s="5" t="s">
        <v>1213</v>
      </c>
      <c r="S1329" s="5" t="s">
        <v>1213</v>
      </c>
    </row>
    <row r="1330" spans="1:19" ht="15.75" customHeight="1" x14ac:dyDescent="0.2">
      <c r="A1330" s="5">
        <v>1327</v>
      </c>
      <c r="B1330" s="5" t="s">
        <v>713</v>
      </c>
      <c r="C1330" s="14" t="str">
        <f>VLOOKUP(B1330,'GSM 750'!$C$2:$G$729,5,FALSE)</f>
        <v>GHGD 500</v>
      </c>
      <c r="D1330" s="98">
        <v>45135</v>
      </c>
      <c r="E1330" s="5" t="s">
        <v>4369</v>
      </c>
      <c r="F1330" s="5" t="s">
        <v>4370</v>
      </c>
      <c r="G1330" s="5" t="s">
        <v>4371</v>
      </c>
      <c r="H1330" s="5" t="s">
        <v>4375</v>
      </c>
      <c r="I1330" s="5" t="s">
        <v>1382</v>
      </c>
      <c r="J1330" s="5" t="s">
        <v>1211</v>
      </c>
      <c r="K1330" s="5" t="s">
        <v>1212</v>
      </c>
      <c r="L1330" s="5" t="s">
        <v>4373</v>
      </c>
      <c r="M1330" s="5" t="s">
        <v>1213</v>
      </c>
      <c r="N1330" s="5" t="s">
        <v>1213</v>
      </c>
      <c r="O1330" s="5" t="s">
        <v>1213</v>
      </c>
      <c r="P1330" s="5" t="s">
        <v>1213</v>
      </c>
      <c r="Q1330" s="5" t="s">
        <v>1213</v>
      </c>
      <c r="R1330" s="5" t="s">
        <v>1213</v>
      </c>
      <c r="S1330" s="5" t="s">
        <v>1213</v>
      </c>
    </row>
    <row r="1331" spans="1:19" ht="15.75" customHeight="1" x14ac:dyDescent="0.2">
      <c r="A1331" s="5">
        <v>1328</v>
      </c>
      <c r="B1331" s="5" t="s">
        <v>4344</v>
      </c>
      <c r="C1331" s="14" t="str">
        <f>VLOOKUP(B1331,'GSM 750'!$C$2:$G$729,5,FALSE)</f>
        <v>GHGD 250</v>
      </c>
      <c r="D1331" s="98">
        <v>45135</v>
      </c>
      <c r="E1331" s="5" t="s">
        <v>4369</v>
      </c>
      <c r="F1331" s="5" t="s">
        <v>4370</v>
      </c>
      <c r="G1331" s="5" t="s">
        <v>4371</v>
      </c>
      <c r="H1331" s="5" t="s">
        <v>4375</v>
      </c>
      <c r="I1331" s="5" t="s">
        <v>1376</v>
      </c>
      <c r="J1331" s="5" t="s">
        <v>1211</v>
      </c>
      <c r="K1331" s="5" t="s">
        <v>1212</v>
      </c>
      <c r="L1331" s="5" t="s">
        <v>4373</v>
      </c>
      <c r="M1331" s="5" t="s">
        <v>1213</v>
      </c>
      <c r="N1331" s="5" t="s">
        <v>1213</v>
      </c>
      <c r="O1331" s="5" t="s">
        <v>1213</v>
      </c>
      <c r="P1331" s="5" t="s">
        <v>1213</v>
      </c>
      <c r="Q1331" s="5" t="s">
        <v>1213</v>
      </c>
      <c r="R1331" s="5" t="s">
        <v>1213</v>
      </c>
      <c r="S1331" s="5" t="s">
        <v>1213</v>
      </c>
    </row>
    <row r="1332" spans="1:19" ht="15.75" customHeight="1" x14ac:dyDescent="0.2">
      <c r="A1332" s="5">
        <v>1329</v>
      </c>
      <c r="B1332" s="5" t="s">
        <v>1038</v>
      </c>
      <c r="C1332" s="14" t="str">
        <f>VLOOKUP(B1332,'GSM 750'!$C$2:$G$729,5,FALSE)</f>
        <v>GHGD 250</v>
      </c>
      <c r="D1332" s="98">
        <v>45136</v>
      </c>
      <c r="E1332" s="5" t="s">
        <v>4369</v>
      </c>
      <c r="F1332" s="5" t="s">
        <v>4370</v>
      </c>
      <c r="G1332" s="5" t="s">
        <v>4371</v>
      </c>
      <c r="H1332" s="5" t="s">
        <v>4372</v>
      </c>
      <c r="I1332" s="5" t="s">
        <v>1376</v>
      </c>
      <c r="J1332" s="5" t="s">
        <v>1211</v>
      </c>
      <c r="K1332" s="5" t="s">
        <v>1212</v>
      </c>
      <c r="L1332" s="5" t="s">
        <v>4373</v>
      </c>
      <c r="M1332" s="5" t="s">
        <v>1213</v>
      </c>
      <c r="N1332" s="5" t="s">
        <v>1213</v>
      </c>
      <c r="O1332" s="5" t="s">
        <v>1213</v>
      </c>
      <c r="P1332" s="5" t="s">
        <v>1213</v>
      </c>
      <c r="Q1332" s="5" t="s">
        <v>1213</v>
      </c>
      <c r="R1332" s="5" t="s">
        <v>1213</v>
      </c>
      <c r="S1332" s="5" t="s">
        <v>1213</v>
      </c>
    </row>
    <row r="1333" spans="1:19" ht="15.75" customHeight="1" x14ac:dyDescent="0.2">
      <c r="A1333" s="5">
        <v>1330</v>
      </c>
      <c r="B1333" s="5" t="s">
        <v>2659</v>
      </c>
      <c r="C1333" s="14" t="e">
        <f>VLOOKUP(B1333,'GSM 750'!$C$2:$G$729,5,FALSE)</f>
        <v>#N/A</v>
      </c>
      <c r="D1333" s="98">
        <v>45136</v>
      </c>
      <c r="E1333" s="5" t="s">
        <v>4369</v>
      </c>
      <c r="F1333" s="5" t="s">
        <v>4370</v>
      </c>
      <c r="G1333" s="5" t="s">
        <v>4371</v>
      </c>
      <c r="H1333" s="5" t="s">
        <v>4372</v>
      </c>
      <c r="I1333" s="5" t="s">
        <v>1382</v>
      </c>
      <c r="J1333" s="5" t="s">
        <v>1211</v>
      </c>
      <c r="K1333" s="5" t="s">
        <v>1212</v>
      </c>
      <c r="L1333" s="5" t="s">
        <v>4373</v>
      </c>
      <c r="M1333" s="5" t="s">
        <v>1213</v>
      </c>
      <c r="N1333" s="5" t="s">
        <v>1213</v>
      </c>
      <c r="O1333" s="5" t="s">
        <v>1213</v>
      </c>
      <c r="P1333" s="5" t="s">
        <v>1213</v>
      </c>
      <c r="Q1333" s="5" t="s">
        <v>1213</v>
      </c>
      <c r="R1333" s="5" t="s">
        <v>1213</v>
      </c>
      <c r="S1333" s="5" t="s">
        <v>1213</v>
      </c>
    </row>
    <row r="1334" spans="1:19" ht="15.75" customHeight="1" x14ac:dyDescent="0.2">
      <c r="A1334" s="5">
        <v>1331</v>
      </c>
      <c r="B1334" s="5" t="s">
        <v>134</v>
      </c>
      <c r="C1334" s="14" t="str">
        <f>VLOOKUP(B1334,'GSM 750'!$C$2:$G$729,5,FALSE)</f>
        <v>GHGD 250</v>
      </c>
      <c r="D1334" s="98">
        <v>45136</v>
      </c>
      <c r="E1334" s="5" t="s">
        <v>4369</v>
      </c>
      <c r="F1334" s="5" t="s">
        <v>4370</v>
      </c>
      <c r="G1334" s="5" t="s">
        <v>4371</v>
      </c>
      <c r="H1334" s="5" t="s">
        <v>4374</v>
      </c>
      <c r="I1334" s="5" t="s">
        <v>1376</v>
      </c>
      <c r="J1334" s="5" t="s">
        <v>1211</v>
      </c>
      <c r="K1334" s="5" t="s">
        <v>1212</v>
      </c>
      <c r="L1334" s="5" t="s">
        <v>4373</v>
      </c>
      <c r="M1334" s="5" t="s">
        <v>1213</v>
      </c>
      <c r="N1334" s="5" t="s">
        <v>1213</v>
      </c>
      <c r="O1334" s="5" t="s">
        <v>1213</v>
      </c>
      <c r="P1334" s="5" t="s">
        <v>1213</v>
      </c>
      <c r="Q1334" s="5" t="s">
        <v>1213</v>
      </c>
      <c r="R1334" s="5" t="s">
        <v>1213</v>
      </c>
      <c r="S1334" s="5" t="s">
        <v>1213</v>
      </c>
    </row>
    <row r="1335" spans="1:19" ht="15.75" customHeight="1" x14ac:dyDescent="0.2">
      <c r="A1335" s="5">
        <v>1332</v>
      </c>
      <c r="B1335" s="5" t="s">
        <v>571</v>
      </c>
      <c r="C1335" s="14" t="str">
        <f>VLOOKUP(B1335,'GSM 750'!$C$2:$G$729,5,FALSE)</f>
        <v>GHGD 500</v>
      </c>
      <c r="D1335" s="98">
        <v>45136</v>
      </c>
      <c r="E1335" s="5" t="s">
        <v>4369</v>
      </c>
      <c r="F1335" s="5" t="s">
        <v>4370</v>
      </c>
      <c r="G1335" s="5" t="s">
        <v>4371</v>
      </c>
      <c r="H1335" s="5" t="s">
        <v>4375</v>
      </c>
      <c r="I1335" s="5" t="s">
        <v>1376</v>
      </c>
      <c r="J1335" s="5" t="s">
        <v>1211</v>
      </c>
      <c r="K1335" s="5" t="s">
        <v>1212</v>
      </c>
      <c r="L1335" s="5" t="s">
        <v>4373</v>
      </c>
      <c r="M1335" s="5" t="s">
        <v>1213</v>
      </c>
      <c r="N1335" s="5" t="s">
        <v>1213</v>
      </c>
      <c r="O1335" s="5" t="s">
        <v>1213</v>
      </c>
      <c r="P1335" s="5" t="s">
        <v>1213</v>
      </c>
      <c r="Q1335" s="5" t="s">
        <v>1213</v>
      </c>
      <c r="R1335" s="5" t="s">
        <v>1213</v>
      </c>
      <c r="S1335" s="5" t="s">
        <v>1213</v>
      </c>
    </row>
    <row r="1336" spans="1:19" ht="15.75" customHeight="1" x14ac:dyDescent="0.2">
      <c r="A1336" s="5">
        <v>1333</v>
      </c>
      <c r="B1336" s="5" t="s">
        <v>1110</v>
      </c>
      <c r="C1336" s="14" t="str">
        <f>VLOOKUP(B1336,'GSM 750'!$C$2:$G$729,5,FALSE)</f>
        <v>GHGD 250</v>
      </c>
      <c r="D1336" s="98">
        <v>45137</v>
      </c>
      <c r="E1336" s="5" t="s">
        <v>4369</v>
      </c>
      <c r="F1336" s="5" t="s">
        <v>4370</v>
      </c>
      <c r="G1336" s="5" t="s">
        <v>4371</v>
      </c>
      <c r="H1336" s="5" t="s">
        <v>4376</v>
      </c>
      <c r="I1336" s="5" t="s">
        <v>1376</v>
      </c>
      <c r="J1336" s="5" t="s">
        <v>1211</v>
      </c>
      <c r="K1336" s="5" t="s">
        <v>1212</v>
      </c>
      <c r="L1336" s="5" t="s">
        <v>4373</v>
      </c>
      <c r="M1336" s="5" t="s">
        <v>1213</v>
      </c>
      <c r="N1336" s="5" t="s">
        <v>1213</v>
      </c>
      <c r="O1336" s="5" t="s">
        <v>1213</v>
      </c>
      <c r="P1336" s="5" t="s">
        <v>1213</v>
      </c>
      <c r="Q1336" s="5" t="s">
        <v>1213</v>
      </c>
      <c r="R1336" s="5" t="s">
        <v>1213</v>
      </c>
      <c r="S1336" s="5" t="s">
        <v>1213</v>
      </c>
    </row>
    <row r="1337" spans="1:19" ht="15.75" customHeight="1" x14ac:dyDescent="0.2">
      <c r="A1337" s="5">
        <v>1334</v>
      </c>
      <c r="B1337" s="5" t="s">
        <v>766</v>
      </c>
      <c r="C1337" s="14" t="str">
        <f>VLOOKUP(B1337,'GSM 750'!$C$2:$G$729,5,FALSE)</f>
        <v>GHGD 500</v>
      </c>
      <c r="D1337" s="98">
        <v>45137</v>
      </c>
      <c r="E1337" s="5" t="s">
        <v>4369</v>
      </c>
      <c r="F1337" s="5" t="s">
        <v>4370</v>
      </c>
      <c r="G1337" s="5" t="s">
        <v>4371</v>
      </c>
      <c r="H1337" s="5" t="s">
        <v>4372</v>
      </c>
      <c r="I1337" s="5" t="s">
        <v>1376</v>
      </c>
      <c r="J1337" s="5" t="s">
        <v>1211</v>
      </c>
      <c r="K1337" s="5" t="s">
        <v>1212</v>
      </c>
      <c r="L1337" s="5" t="s">
        <v>4373</v>
      </c>
      <c r="M1337" s="5" t="s">
        <v>1213</v>
      </c>
      <c r="N1337" s="5" t="s">
        <v>1213</v>
      </c>
      <c r="O1337" s="5" t="s">
        <v>1213</v>
      </c>
      <c r="P1337" s="5" t="s">
        <v>1213</v>
      </c>
      <c r="Q1337" s="5" t="s">
        <v>1213</v>
      </c>
      <c r="R1337" s="5" t="s">
        <v>1213</v>
      </c>
      <c r="S1337" s="5" t="s">
        <v>1213</v>
      </c>
    </row>
    <row r="1338" spans="1:19" ht="15.75" customHeight="1" x14ac:dyDescent="0.2">
      <c r="A1338" s="5">
        <v>1335</v>
      </c>
      <c r="B1338" s="5" t="s">
        <v>1086</v>
      </c>
      <c r="C1338" s="14" t="str">
        <f>VLOOKUP(B1338,'GSM 750'!$C$2:$G$729,5,FALSE)</f>
        <v>GHGD 250</v>
      </c>
      <c r="D1338" s="98">
        <v>45137</v>
      </c>
      <c r="E1338" s="5" t="s">
        <v>4369</v>
      </c>
      <c r="F1338" s="5" t="s">
        <v>4370</v>
      </c>
      <c r="G1338" s="5" t="s">
        <v>4371</v>
      </c>
      <c r="H1338" s="5" t="s">
        <v>4376</v>
      </c>
      <c r="I1338" s="5" t="s">
        <v>1376</v>
      </c>
      <c r="J1338" s="5" t="s">
        <v>1211</v>
      </c>
      <c r="K1338" s="5" t="s">
        <v>1212</v>
      </c>
      <c r="L1338" s="5" t="s">
        <v>4373</v>
      </c>
      <c r="M1338" s="5" t="s">
        <v>1213</v>
      </c>
      <c r="N1338" s="5" t="s">
        <v>1213</v>
      </c>
      <c r="O1338" s="5" t="s">
        <v>1213</v>
      </c>
      <c r="P1338" s="5" t="s">
        <v>1213</v>
      </c>
      <c r="Q1338" s="5" t="s">
        <v>1213</v>
      </c>
      <c r="R1338" s="5" t="s">
        <v>1213</v>
      </c>
      <c r="S1338" s="5" t="s">
        <v>1213</v>
      </c>
    </row>
    <row r="1339" spans="1:19" ht="15.75" customHeight="1" x14ac:dyDescent="0.2">
      <c r="A1339" s="5">
        <v>1336</v>
      </c>
      <c r="B1339" s="5" t="s">
        <v>720</v>
      </c>
      <c r="C1339" s="14" t="str">
        <f>VLOOKUP(B1339,'GSM 750'!$C$2:$G$729,5,FALSE)</f>
        <v>GHGD 500</v>
      </c>
      <c r="D1339" s="98">
        <v>45137</v>
      </c>
      <c r="E1339" s="5" t="s">
        <v>4369</v>
      </c>
      <c r="F1339" s="5" t="s">
        <v>4370</v>
      </c>
      <c r="G1339" s="5" t="s">
        <v>4371</v>
      </c>
      <c r="H1339" s="5" t="s">
        <v>4375</v>
      </c>
      <c r="I1339" s="5" t="s">
        <v>1376</v>
      </c>
      <c r="J1339" s="5" t="s">
        <v>1211</v>
      </c>
      <c r="K1339" s="5" t="s">
        <v>1212</v>
      </c>
      <c r="L1339" s="5" t="s">
        <v>4373</v>
      </c>
      <c r="M1339" s="5" t="s">
        <v>1213</v>
      </c>
      <c r="N1339" s="5" t="s">
        <v>1213</v>
      </c>
      <c r="O1339" s="5" t="s">
        <v>1213</v>
      </c>
      <c r="P1339" s="5" t="s">
        <v>1213</v>
      </c>
      <c r="Q1339" s="5" t="s">
        <v>1213</v>
      </c>
      <c r="R1339" s="5" t="s">
        <v>1213</v>
      </c>
      <c r="S1339" s="5" t="s">
        <v>1213</v>
      </c>
    </row>
    <row r="1340" spans="1:19" ht="15.75" customHeight="1" x14ac:dyDescent="0.2">
      <c r="A1340" s="5">
        <v>1337</v>
      </c>
      <c r="B1340" s="5" t="s">
        <v>4336</v>
      </c>
      <c r="C1340" s="14" t="e">
        <f>VLOOKUP(B1340,'GSM 750'!$C$2:$G$729,5,FALSE)</f>
        <v>#N/A</v>
      </c>
      <c r="D1340" s="98">
        <v>45137</v>
      </c>
      <c r="E1340" s="5" t="s">
        <v>4369</v>
      </c>
      <c r="F1340" s="5" t="s">
        <v>4370</v>
      </c>
      <c r="G1340" s="5" t="s">
        <v>4371</v>
      </c>
      <c r="H1340" s="5" t="s">
        <v>4374</v>
      </c>
      <c r="I1340" s="5" t="s">
        <v>1376</v>
      </c>
      <c r="J1340" s="5" t="s">
        <v>1211</v>
      </c>
      <c r="K1340" s="5" t="s">
        <v>1212</v>
      </c>
      <c r="L1340" s="5" t="s">
        <v>4373</v>
      </c>
      <c r="M1340" s="5" t="s">
        <v>1213</v>
      </c>
      <c r="N1340" s="5" t="s">
        <v>1213</v>
      </c>
      <c r="O1340" s="5" t="s">
        <v>1213</v>
      </c>
      <c r="P1340" s="5" t="s">
        <v>1213</v>
      </c>
      <c r="Q1340" s="5" t="s">
        <v>1213</v>
      </c>
      <c r="R1340" s="5" t="s">
        <v>1213</v>
      </c>
      <c r="S1340" s="5" t="s">
        <v>1213</v>
      </c>
    </row>
    <row r="1341" spans="1:19" ht="15.75" customHeight="1" x14ac:dyDescent="0.2">
      <c r="A1341" s="5">
        <v>1338</v>
      </c>
      <c r="B1341" s="5" t="s">
        <v>886</v>
      </c>
      <c r="C1341" s="14" t="str">
        <f>VLOOKUP(B1341,'GSM 750'!$C$2:$G$729,5,FALSE)</f>
        <v>GHGD 250</v>
      </c>
      <c r="D1341" s="98">
        <v>45137</v>
      </c>
      <c r="E1341" s="5" t="s">
        <v>4369</v>
      </c>
      <c r="F1341" s="5" t="s">
        <v>4370</v>
      </c>
      <c r="G1341" s="5" t="s">
        <v>4371</v>
      </c>
      <c r="H1341" s="5" t="s">
        <v>4374</v>
      </c>
      <c r="I1341" s="5" t="s">
        <v>1376</v>
      </c>
      <c r="J1341" s="5" t="s">
        <v>1211</v>
      </c>
      <c r="K1341" s="5" t="s">
        <v>1212</v>
      </c>
      <c r="L1341" s="5" t="s">
        <v>4373</v>
      </c>
      <c r="M1341" s="5" t="s">
        <v>1213</v>
      </c>
      <c r="N1341" s="5" t="s">
        <v>1213</v>
      </c>
      <c r="O1341" s="5" t="s">
        <v>1213</v>
      </c>
      <c r="P1341" s="5" t="s">
        <v>1213</v>
      </c>
      <c r="Q1341" s="5" t="s">
        <v>1213</v>
      </c>
      <c r="R1341" s="5" t="s">
        <v>1213</v>
      </c>
      <c r="S1341" s="5" t="s">
        <v>1213</v>
      </c>
    </row>
    <row r="1342" spans="1:19" ht="15.75" customHeight="1" x14ac:dyDescent="0.2">
      <c r="A1342" s="5">
        <v>1339</v>
      </c>
      <c r="B1342" s="5" t="s">
        <v>365</v>
      </c>
      <c r="C1342" s="14" t="str">
        <f>VLOOKUP(B1342,'GSM 750'!$C$2:$G$729,5,FALSE)</f>
        <v>GHGD 500</v>
      </c>
      <c r="D1342" s="98">
        <v>45137</v>
      </c>
      <c r="E1342" s="5" t="s">
        <v>4369</v>
      </c>
      <c r="F1342" s="5" t="s">
        <v>4370</v>
      </c>
      <c r="G1342" s="5" t="s">
        <v>4371</v>
      </c>
      <c r="H1342" s="5" t="s">
        <v>4375</v>
      </c>
      <c r="I1342" s="5" t="s">
        <v>4341</v>
      </c>
      <c r="J1342" s="5" t="s">
        <v>1211</v>
      </c>
      <c r="K1342" s="5" t="s">
        <v>1212</v>
      </c>
      <c r="L1342" s="5" t="s">
        <v>4373</v>
      </c>
      <c r="M1342" s="5" t="s">
        <v>1213</v>
      </c>
      <c r="N1342" s="5" t="s">
        <v>1213</v>
      </c>
      <c r="O1342" s="5" t="s">
        <v>1213</v>
      </c>
      <c r="P1342" s="5" t="s">
        <v>1213</v>
      </c>
      <c r="Q1342" s="5" t="s">
        <v>1213</v>
      </c>
      <c r="R1342" s="5" t="s">
        <v>1213</v>
      </c>
      <c r="S1342" s="5" t="s">
        <v>1213</v>
      </c>
    </row>
    <row r="1343" spans="1:19" ht="15.75" customHeight="1" x14ac:dyDescent="0.2">
      <c r="A1343" s="5">
        <v>1340</v>
      </c>
      <c r="B1343" s="5" t="s">
        <v>614</v>
      </c>
      <c r="C1343" s="14" t="str">
        <f>VLOOKUP(B1343,'GSM 750'!$C$2:$G$729,5,FALSE)</f>
        <v>GHGD 500</v>
      </c>
      <c r="D1343" s="98">
        <v>45138</v>
      </c>
      <c r="E1343" s="5" t="s">
        <v>4369</v>
      </c>
      <c r="F1343" s="5" t="s">
        <v>4370</v>
      </c>
      <c r="G1343" s="5" t="s">
        <v>4371</v>
      </c>
      <c r="H1343" s="5" t="s">
        <v>4372</v>
      </c>
      <c r="I1343" s="5" t="s">
        <v>4341</v>
      </c>
      <c r="J1343" s="5" t="s">
        <v>1211</v>
      </c>
      <c r="K1343" s="5" t="s">
        <v>1212</v>
      </c>
      <c r="L1343" s="5" t="s">
        <v>4373</v>
      </c>
      <c r="M1343" s="5" t="s">
        <v>1213</v>
      </c>
      <c r="N1343" s="5" t="s">
        <v>1213</v>
      </c>
      <c r="O1343" s="5" t="s">
        <v>1213</v>
      </c>
      <c r="P1343" s="5" t="s">
        <v>1213</v>
      </c>
      <c r="Q1343" s="5" t="s">
        <v>1213</v>
      </c>
      <c r="R1343" s="5" t="s">
        <v>1213</v>
      </c>
      <c r="S1343" s="5" t="s">
        <v>1213</v>
      </c>
    </row>
    <row r="1344" spans="1:19" ht="15.75" customHeight="1" x14ac:dyDescent="0.2">
      <c r="A1344" s="5">
        <v>1341</v>
      </c>
      <c r="B1344" s="5" t="s">
        <v>629</v>
      </c>
      <c r="C1344" s="14" t="str">
        <f>VLOOKUP(B1344,'GSM 750'!$C$2:$G$729,5,FALSE)</f>
        <v>GHGD 500</v>
      </c>
      <c r="D1344" s="98">
        <v>45138</v>
      </c>
      <c r="E1344" s="5" t="s">
        <v>4369</v>
      </c>
      <c r="F1344" s="5" t="s">
        <v>4370</v>
      </c>
      <c r="G1344" s="5" t="s">
        <v>4371</v>
      </c>
      <c r="H1344" s="5" t="s">
        <v>4372</v>
      </c>
      <c r="I1344" s="5" t="s">
        <v>1382</v>
      </c>
      <c r="J1344" s="5" t="s">
        <v>1211</v>
      </c>
      <c r="K1344" s="5" t="s">
        <v>1212</v>
      </c>
      <c r="L1344" s="5" t="s">
        <v>4373</v>
      </c>
      <c r="M1344" s="5" t="s">
        <v>1213</v>
      </c>
      <c r="N1344" s="5" t="s">
        <v>1213</v>
      </c>
      <c r="O1344" s="5" t="s">
        <v>1213</v>
      </c>
      <c r="P1344" s="5" t="s">
        <v>1213</v>
      </c>
      <c r="Q1344" s="5" t="s">
        <v>1213</v>
      </c>
      <c r="R1344" s="5" t="s">
        <v>1213</v>
      </c>
      <c r="S1344" s="5" t="s">
        <v>1213</v>
      </c>
    </row>
    <row r="1345" spans="1:19" ht="15.75" customHeight="1" x14ac:dyDescent="0.2">
      <c r="A1345" s="5">
        <v>1342</v>
      </c>
      <c r="B1345" s="5" t="s">
        <v>641</v>
      </c>
      <c r="C1345" s="14" t="str">
        <f>VLOOKUP(B1345,'GSM 750'!$C$2:$G$729,5,FALSE)</f>
        <v>GHGD 500</v>
      </c>
      <c r="D1345" s="98">
        <v>45138</v>
      </c>
      <c r="E1345" s="5" t="s">
        <v>4369</v>
      </c>
      <c r="F1345" s="5" t="s">
        <v>4370</v>
      </c>
      <c r="G1345" s="5" t="s">
        <v>4458</v>
      </c>
      <c r="H1345" s="5" t="s">
        <v>4372</v>
      </c>
      <c r="I1345" s="5" t="s">
        <v>1376</v>
      </c>
      <c r="J1345" s="5" t="s">
        <v>1211</v>
      </c>
      <c r="K1345" s="5" t="s">
        <v>1212</v>
      </c>
      <c r="L1345" s="5" t="s">
        <v>4373</v>
      </c>
      <c r="M1345" s="5" t="s">
        <v>1213</v>
      </c>
      <c r="N1345" s="5" t="s">
        <v>1213</v>
      </c>
      <c r="O1345" s="5" t="s">
        <v>1213</v>
      </c>
      <c r="P1345" s="5" t="s">
        <v>1213</v>
      </c>
      <c r="Q1345" s="5" t="s">
        <v>1213</v>
      </c>
      <c r="R1345" s="5" t="s">
        <v>1213</v>
      </c>
      <c r="S1345" s="5" t="s">
        <v>1213</v>
      </c>
    </row>
    <row r="1346" spans="1:19" ht="15.75" customHeight="1" x14ac:dyDescent="0.2">
      <c r="A1346" s="5">
        <v>1343</v>
      </c>
      <c r="B1346" s="5" t="s">
        <v>420</v>
      </c>
      <c r="C1346" s="14" t="str">
        <f>VLOOKUP(B1346,'GSM 750'!$C$2:$G$729,5,FALSE)</f>
        <v>GHGD 500</v>
      </c>
      <c r="D1346" s="98">
        <v>45138</v>
      </c>
      <c r="E1346" s="5" t="s">
        <v>4369</v>
      </c>
      <c r="F1346" s="5" t="s">
        <v>4370</v>
      </c>
      <c r="G1346" s="5" t="s">
        <v>4371</v>
      </c>
      <c r="H1346" s="5" t="s">
        <v>4372</v>
      </c>
      <c r="I1346" s="5" t="s">
        <v>1376</v>
      </c>
      <c r="J1346" s="5" t="s">
        <v>1211</v>
      </c>
      <c r="K1346" s="5" t="s">
        <v>1212</v>
      </c>
      <c r="L1346" s="5" t="s">
        <v>4373</v>
      </c>
      <c r="M1346" s="5" t="s">
        <v>1213</v>
      </c>
      <c r="N1346" s="5" t="s">
        <v>1213</v>
      </c>
      <c r="O1346" s="5" t="s">
        <v>1213</v>
      </c>
      <c r="P1346" s="5" t="s">
        <v>1213</v>
      </c>
      <c r="Q1346" s="5" t="s">
        <v>1213</v>
      </c>
      <c r="R1346" s="5" t="s">
        <v>1213</v>
      </c>
      <c r="S1346" s="5" t="s">
        <v>1213</v>
      </c>
    </row>
    <row r="1347" spans="1:19" ht="15.75" customHeight="1" x14ac:dyDescent="0.2">
      <c r="A1347" s="5">
        <v>1344</v>
      </c>
      <c r="B1347" s="5" t="s">
        <v>928</v>
      </c>
      <c r="C1347" s="14" t="str">
        <f>VLOOKUP(B1347,'GSM 750'!$C$2:$G$729,5,FALSE)</f>
        <v>GHGD 250</v>
      </c>
      <c r="D1347" s="98">
        <v>45138</v>
      </c>
      <c r="E1347" s="5" t="s">
        <v>4369</v>
      </c>
      <c r="F1347" s="5" t="s">
        <v>4370</v>
      </c>
      <c r="G1347" s="5" t="s">
        <v>4371</v>
      </c>
      <c r="H1347" s="5" t="s">
        <v>4374</v>
      </c>
      <c r="I1347" s="5" t="s">
        <v>1376</v>
      </c>
      <c r="J1347" s="5" t="s">
        <v>1211</v>
      </c>
      <c r="K1347" s="5" t="s">
        <v>1212</v>
      </c>
      <c r="L1347" s="5" t="s">
        <v>4373</v>
      </c>
      <c r="M1347" s="5" t="s">
        <v>1213</v>
      </c>
      <c r="N1347" s="5" t="s">
        <v>1213</v>
      </c>
      <c r="O1347" s="5" t="s">
        <v>1213</v>
      </c>
      <c r="P1347" s="5" t="s">
        <v>1213</v>
      </c>
      <c r="Q1347" s="5" t="s">
        <v>1213</v>
      </c>
      <c r="R1347" s="5" t="s">
        <v>1213</v>
      </c>
      <c r="S1347" s="5" t="s">
        <v>1213</v>
      </c>
    </row>
    <row r="1348" spans="1:19" ht="15.75" customHeight="1" x14ac:dyDescent="0.2">
      <c r="A1348" s="5">
        <v>1345</v>
      </c>
      <c r="B1348" s="5" t="s">
        <v>389</v>
      </c>
      <c r="C1348" s="14" t="str">
        <f>VLOOKUP(B1348,'GSM 750'!$C$2:$G$729,5,FALSE)</f>
        <v>GHGD 500</v>
      </c>
      <c r="D1348" s="98">
        <v>45138</v>
      </c>
      <c r="E1348" s="5" t="s">
        <v>4369</v>
      </c>
      <c r="F1348" s="5" t="s">
        <v>4370</v>
      </c>
      <c r="G1348" s="5" t="s">
        <v>4458</v>
      </c>
      <c r="H1348" s="5" t="s">
        <v>4374</v>
      </c>
      <c r="I1348" s="5" t="s">
        <v>1376</v>
      </c>
      <c r="J1348" s="5" t="s">
        <v>1211</v>
      </c>
      <c r="K1348" s="5" t="s">
        <v>1212</v>
      </c>
      <c r="L1348" s="5" t="s">
        <v>4373</v>
      </c>
      <c r="M1348" s="5" t="s">
        <v>1213</v>
      </c>
      <c r="N1348" s="5" t="s">
        <v>1213</v>
      </c>
      <c r="O1348" s="5" t="s">
        <v>1213</v>
      </c>
      <c r="P1348" s="5" t="s">
        <v>1213</v>
      </c>
      <c r="Q1348" s="5" t="s">
        <v>1213</v>
      </c>
      <c r="R1348" s="5" t="s">
        <v>1213</v>
      </c>
      <c r="S1348" s="5" t="s">
        <v>1213</v>
      </c>
    </row>
    <row r="1349" spans="1:19" ht="15.75" customHeight="1" x14ac:dyDescent="0.2">
      <c r="A1349" s="5">
        <v>1346</v>
      </c>
      <c r="B1349" s="5" t="s">
        <v>887</v>
      </c>
      <c r="C1349" s="14" t="str">
        <f>VLOOKUP(B1349,'GSM 750'!$C$2:$G$729,5,FALSE)</f>
        <v>GHGD 250</v>
      </c>
      <c r="D1349" s="98">
        <v>45138</v>
      </c>
      <c r="E1349" s="5" t="s">
        <v>4369</v>
      </c>
      <c r="F1349" s="5" t="s">
        <v>4370</v>
      </c>
      <c r="G1349" s="5" t="s">
        <v>4371</v>
      </c>
      <c r="H1349" s="5" t="s">
        <v>4374</v>
      </c>
      <c r="I1349" s="5" t="s">
        <v>1376</v>
      </c>
      <c r="J1349" s="5" t="s">
        <v>1211</v>
      </c>
      <c r="K1349" s="5" t="s">
        <v>1212</v>
      </c>
      <c r="L1349" s="5" t="s">
        <v>4373</v>
      </c>
      <c r="M1349" s="5" t="s">
        <v>1213</v>
      </c>
      <c r="N1349" s="5" t="s">
        <v>1213</v>
      </c>
      <c r="O1349" s="5" t="s">
        <v>1213</v>
      </c>
      <c r="P1349" s="5" t="s">
        <v>1213</v>
      </c>
      <c r="Q1349" s="5" t="s">
        <v>1213</v>
      </c>
      <c r="R1349" s="5" t="s">
        <v>1213</v>
      </c>
      <c r="S1349" s="5" t="s">
        <v>1213</v>
      </c>
    </row>
    <row r="1350" spans="1:19" ht="15.75" customHeight="1" x14ac:dyDescent="0.2">
      <c r="A1350" s="5">
        <v>1347</v>
      </c>
      <c r="B1350" s="5" t="s">
        <v>553</v>
      </c>
      <c r="C1350" s="14" t="str">
        <f>VLOOKUP(B1350,'GSM 750'!$C$2:$G$729,5,FALSE)</f>
        <v>GHGD 500</v>
      </c>
      <c r="D1350" s="98">
        <v>45138</v>
      </c>
      <c r="E1350" s="5" t="s">
        <v>4369</v>
      </c>
      <c r="F1350" s="5" t="s">
        <v>4370</v>
      </c>
      <c r="G1350" s="5" t="s">
        <v>4371</v>
      </c>
      <c r="H1350" s="5" t="s">
        <v>4374</v>
      </c>
      <c r="I1350" s="5" t="s">
        <v>1382</v>
      </c>
      <c r="J1350" s="5" t="s">
        <v>1211</v>
      </c>
      <c r="K1350" s="5" t="s">
        <v>1212</v>
      </c>
      <c r="L1350" s="5" t="s">
        <v>4373</v>
      </c>
      <c r="M1350" s="5" t="s">
        <v>1213</v>
      </c>
      <c r="N1350" s="5" t="s">
        <v>1213</v>
      </c>
      <c r="O1350" s="5" t="s">
        <v>1213</v>
      </c>
      <c r="P1350" s="5" t="s">
        <v>1213</v>
      </c>
      <c r="Q1350" s="5" t="s">
        <v>1213</v>
      </c>
      <c r="R1350" s="5" t="s">
        <v>1213</v>
      </c>
      <c r="S1350" s="5" t="s">
        <v>1213</v>
      </c>
    </row>
    <row r="1351" spans="1:19" ht="15.75" customHeight="1" x14ac:dyDescent="0.2">
      <c r="A1351" s="5">
        <v>1348</v>
      </c>
      <c r="B1351" s="5" t="s">
        <v>998</v>
      </c>
      <c r="C1351" s="14" t="str">
        <f>VLOOKUP(B1351,'GSM 750'!$C$2:$G$729,5,FALSE)</f>
        <v>GHGD 250</v>
      </c>
      <c r="D1351" s="98">
        <v>45138</v>
      </c>
      <c r="E1351" s="5" t="s">
        <v>4369</v>
      </c>
      <c r="F1351" s="5" t="s">
        <v>4370</v>
      </c>
      <c r="G1351" s="5" t="s">
        <v>4371</v>
      </c>
      <c r="H1351" s="5" t="s">
        <v>4376</v>
      </c>
      <c r="I1351" s="5" t="s">
        <v>1376</v>
      </c>
      <c r="J1351" s="5" t="s">
        <v>1211</v>
      </c>
      <c r="K1351" s="5" t="s">
        <v>1212</v>
      </c>
      <c r="L1351" s="5" t="s">
        <v>4373</v>
      </c>
      <c r="M1351" s="5" t="s">
        <v>1213</v>
      </c>
      <c r="N1351" s="5" t="s">
        <v>1213</v>
      </c>
      <c r="O1351" s="5" t="s">
        <v>1213</v>
      </c>
      <c r="P1351" s="5" t="s">
        <v>1213</v>
      </c>
      <c r="Q1351" s="5" t="s">
        <v>1213</v>
      </c>
      <c r="R1351" s="5" t="s">
        <v>1213</v>
      </c>
      <c r="S1351" s="5" t="s">
        <v>1213</v>
      </c>
    </row>
    <row r="1352" spans="1:19" ht="15.75" customHeight="1" x14ac:dyDescent="0.2">
      <c r="A1352" s="5">
        <v>1349</v>
      </c>
      <c r="B1352" s="5" t="s">
        <v>508</v>
      </c>
      <c r="C1352" s="14" t="str">
        <f>VLOOKUP(B1352,'GSM 750'!$C$2:$G$729,5,FALSE)</f>
        <v>GHGD 500</v>
      </c>
      <c r="D1352" s="98">
        <v>45138</v>
      </c>
      <c r="E1352" s="5" t="s">
        <v>4369</v>
      </c>
      <c r="F1352" s="5" t="s">
        <v>4370</v>
      </c>
      <c r="G1352" s="5" t="s">
        <v>4458</v>
      </c>
      <c r="H1352" s="5" t="s">
        <v>4376</v>
      </c>
      <c r="I1352" s="5" t="s">
        <v>4341</v>
      </c>
      <c r="J1352" s="5" t="s">
        <v>1211</v>
      </c>
      <c r="K1352" s="5" t="s">
        <v>1212</v>
      </c>
      <c r="L1352" s="5" t="s">
        <v>4373</v>
      </c>
      <c r="M1352" s="5" t="s">
        <v>1213</v>
      </c>
      <c r="N1352" s="5" t="s">
        <v>1213</v>
      </c>
      <c r="O1352" s="5" t="s">
        <v>1213</v>
      </c>
      <c r="P1352" s="5" t="s">
        <v>1213</v>
      </c>
      <c r="Q1352" s="5" t="s">
        <v>1213</v>
      </c>
      <c r="R1352" s="5" t="s">
        <v>1213</v>
      </c>
      <c r="S1352" s="5" t="s">
        <v>1213</v>
      </c>
    </row>
    <row r="1353" spans="1:19" ht="15.75" customHeight="1" x14ac:dyDescent="0.2">
      <c r="A1353" s="5">
        <v>1350</v>
      </c>
      <c r="B1353" s="5" t="s">
        <v>440</v>
      </c>
      <c r="C1353" s="14" t="str">
        <f>VLOOKUP(B1353,'GSM 750'!$C$2:$G$729,5,FALSE)</f>
        <v>GHGD 500</v>
      </c>
      <c r="D1353" s="98">
        <v>45138</v>
      </c>
      <c r="E1353" s="5" t="s">
        <v>1250</v>
      </c>
      <c r="F1353" s="5" t="s">
        <v>1250</v>
      </c>
      <c r="G1353" s="5" t="s">
        <v>4385</v>
      </c>
      <c r="H1353" s="14" t="s">
        <v>4372</v>
      </c>
      <c r="I1353" s="5" t="s">
        <v>1376</v>
      </c>
      <c r="J1353" s="5" t="s">
        <v>1211</v>
      </c>
      <c r="K1353" s="5" t="s">
        <v>1212</v>
      </c>
      <c r="L1353" s="5" t="s">
        <v>4373</v>
      </c>
      <c r="M1353" s="5" t="s">
        <v>1213</v>
      </c>
      <c r="N1353" s="5" t="s">
        <v>1213</v>
      </c>
      <c r="O1353" s="5" t="s">
        <v>1213</v>
      </c>
      <c r="P1353" s="5" t="s">
        <v>1213</v>
      </c>
      <c r="Q1353" s="5" t="s">
        <v>1213</v>
      </c>
      <c r="R1353" s="5" t="s">
        <v>1213</v>
      </c>
      <c r="S1353" s="5" t="s">
        <v>1213</v>
      </c>
    </row>
    <row r="1354" spans="1:19" ht="15.75" customHeight="1" x14ac:dyDescent="0.2">
      <c r="A1354" s="5">
        <v>1351</v>
      </c>
      <c r="B1354" s="5" t="s">
        <v>134</v>
      </c>
      <c r="C1354" s="14" t="str">
        <f>VLOOKUP(B1354,'GSM 750'!$C$2:$G$729,5,FALSE)</f>
        <v>GHGD 250</v>
      </c>
      <c r="D1354" s="98">
        <v>45138</v>
      </c>
      <c r="E1354" s="5" t="s">
        <v>4369</v>
      </c>
      <c r="F1354" s="5" t="s">
        <v>4370</v>
      </c>
      <c r="G1354" s="5" t="s">
        <v>4371</v>
      </c>
      <c r="H1354" s="5" t="s">
        <v>4374</v>
      </c>
      <c r="I1354" s="5" t="s">
        <v>1382</v>
      </c>
      <c r="J1354" s="5" t="s">
        <v>1211</v>
      </c>
      <c r="K1354" s="5" t="s">
        <v>1212</v>
      </c>
      <c r="L1354" s="5" t="s">
        <v>4373</v>
      </c>
      <c r="M1354" s="5" t="s">
        <v>1213</v>
      </c>
      <c r="N1354" s="5" t="s">
        <v>1213</v>
      </c>
      <c r="O1354" s="5" t="s">
        <v>1213</v>
      </c>
      <c r="P1354" s="5" t="s">
        <v>1213</v>
      </c>
      <c r="Q1354" s="5" t="s">
        <v>1213</v>
      </c>
      <c r="R1354" s="5" t="s">
        <v>1213</v>
      </c>
      <c r="S1354" s="5" t="s">
        <v>1213</v>
      </c>
    </row>
    <row r="1355" spans="1:19" ht="15.75" customHeight="1" x14ac:dyDescent="0.2">
      <c r="A1355" s="5">
        <v>1352</v>
      </c>
      <c r="B1355" s="5" t="s">
        <v>857</v>
      </c>
      <c r="C1355" s="14" t="str">
        <f>VLOOKUP(B1355,'GSM 750'!$C$2:$G$729,5,FALSE)</f>
        <v>GHGD 500</v>
      </c>
      <c r="D1355" s="98">
        <v>45138</v>
      </c>
      <c r="E1355" s="5" t="s">
        <v>4369</v>
      </c>
      <c r="F1355" s="5" t="s">
        <v>4370</v>
      </c>
      <c r="G1355" s="5" t="s">
        <v>4371</v>
      </c>
      <c r="H1355" s="5" t="s">
        <v>4374</v>
      </c>
      <c r="I1355" s="5" t="s">
        <v>1376</v>
      </c>
      <c r="J1355" s="5" t="s">
        <v>1211</v>
      </c>
      <c r="K1355" s="5" t="s">
        <v>1212</v>
      </c>
      <c r="L1355" s="5" t="s">
        <v>4373</v>
      </c>
      <c r="M1355" s="5" t="s">
        <v>1213</v>
      </c>
      <c r="N1355" s="5" t="s">
        <v>1213</v>
      </c>
      <c r="O1355" s="5" t="s">
        <v>1213</v>
      </c>
      <c r="P1355" s="5" t="s">
        <v>1213</v>
      </c>
      <c r="Q1355" s="5" t="s">
        <v>1213</v>
      </c>
      <c r="R1355" s="5" t="s">
        <v>1213</v>
      </c>
      <c r="S1355" s="5" t="s">
        <v>1213</v>
      </c>
    </row>
    <row r="1356" spans="1:19" ht="15.75" customHeight="1" x14ac:dyDescent="0.2">
      <c r="A1356" s="5">
        <v>1353</v>
      </c>
      <c r="B1356" s="5" t="s">
        <v>980</v>
      </c>
      <c r="C1356" s="14" t="str">
        <f>VLOOKUP(B1356,'GSM 750'!$C$2:$G$729,5,FALSE)</f>
        <v>GHGD 250</v>
      </c>
      <c r="D1356" s="98">
        <v>45138</v>
      </c>
      <c r="E1356" s="5" t="s">
        <v>4369</v>
      </c>
      <c r="F1356" s="5" t="s">
        <v>4370</v>
      </c>
      <c r="G1356" s="5" t="s">
        <v>4371</v>
      </c>
      <c r="H1356" s="5" t="s">
        <v>4375</v>
      </c>
      <c r="I1356" s="5" t="s">
        <v>1376</v>
      </c>
      <c r="J1356" s="5" t="s">
        <v>1211</v>
      </c>
      <c r="K1356" s="5" t="s">
        <v>1212</v>
      </c>
      <c r="L1356" s="5" t="s">
        <v>4373</v>
      </c>
      <c r="M1356" s="5" t="s">
        <v>1213</v>
      </c>
      <c r="N1356" s="5" t="s">
        <v>1213</v>
      </c>
      <c r="O1356" s="5" t="s">
        <v>1213</v>
      </c>
      <c r="P1356" s="5" t="s">
        <v>1213</v>
      </c>
      <c r="Q1356" s="5" t="s">
        <v>1213</v>
      </c>
      <c r="R1356" s="5" t="s">
        <v>1213</v>
      </c>
      <c r="S1356" s="5" t="s">
        <v>1213</v>
      </c>
    </row>
    <row r="1357" spans="1:19" ht="15.75" customHeight="1" x14ac:dyDescent="0.2">
      <c r="A1357" s="5">
        <v>1354</v>
      </c>
      <c r="B1357" s="5" t="s">
        <v>766</v>
      </c>
      <c r="C1357" s="14" t="str">
        <f>VLOOKUP(B1357,'GSM 750'!$C$2:$G$729,5,FALSE)</f>
        <v>GHGD 500</v>
      </c>
      <c r="D1357" s="98">
        <v>45139</v>
      </c>
      <c r="E1357" s="5" t="s">
        <v>4369</v>
      </c>
      <c r="F1357" s="5" t="s">
        <v>4370</v>
      </c>
      <c r="G1357" s="5" t="s">
        <v>4371</v>
      </c>
      <c r="H1357" s="5" t="s">
        <v>4372</v>
      </c>
      <c r="I1357" s="5" t="s">
        <v>1376</v>
      </c>
      <c r="J1357" s="5" t="s">
        <v>1211</v>
      </c>
      <c r="K1357" s="5" t="s">
        <v>1212</v>
      </c>
      <c r="L1357" s="5" t="s">
        <v>4373</v>
      </c>
      <c r="M1357" s="5" t="s">
        <v>1213</v>
      </c>
      <c r="N1357" s="5" t="s">
        <v>1213</v>
      </c>
      <c r="O1357" s="5" t="s">
        <v>1213</v>
      </c>
      <c r="P1357" s="5" t="s">
        <v>1213</v>
      </c>
      <c r="Q1357" s="5" t="s">
        <v>1213</v>
      </c>
      <c r="R1357" s="5" t="s">
        <v>1213</v>
      </c>
      <c r="S1357" s="5" t="s">
        <v>1213</v>
      </c>
    </row>
    <row r="1358" spans="1:19" ht="15.75" customHeight="1" x14ac:dyDescent="0.2">
      <c r="A1358" s="5">
        <v>1355</v>
      </c>
      <c r="B1358" s="5" t="s">
        <v>561</v>
      </c>
      <c r="C1358" s="14" t="str">
        <f>VLOOKUP(B1358,'GSM 750'!$C$2:$G$729,5,FALSE)</f>
        <v>GHGD 500</v>
      </c>
      <c r="D1358" s="98">
        <v>45139</v>
      </c>
      <c r="E1358" s="5" t="s">
        <v>4369</v>
      </c>
      <c r="F1358" s="5" t="s">
        <v>4370</v>
      </c>
      <c r="G1358" s="5" t="s">
        <v>4371</v>
      </c>
      <c r="H1358" s="5" t="s">
        <v>4374</v>
      </c>
      <c r="I1358" s="5" t="s">
        <v>1376</v>
      </c>
      <c r="J1358" s="5" t="s">
        <v>1211</v>
      </c>
      <c r="K1358" s="5" t="s">
        <v>1212</v>
      </c>
      <c r="L1358" s="5" t="s">
        <v>4373</v>
      </c>
      <c r="M1358" s="5" t="s">
        <v>1213</v>
      </c>
      <c r="N1358" s="5" t="s">
        <v>1213</v>
      </c>
      <c r="O1358" s="5" t="s">
        <v>1213</v>
      </c>
      <c r="P1358" s="5" t="s">
        <v>1213</v>
      </c>
      <c r="Q1358" s="5" t="s">
        <v>1213</v>
      </c>
      <c r="R1358" s="5" t="s">
        <v>1213</v>
      </c>
      <c r="S1358" s="5" t="s">
        <v>1213</v>
      </c>
    </row>
    <row r="1359" spans="1:19" ht="15.75" customHeight="1" x14ac:dyDescent="0.2">
      <c r="A1359" s="5">
        <v>1356</v>
      </c>
      <c r="B1359" s="5" t="s">
        <v>646</v>
      </c>
      <c r="C1359" s="14" t="str">
        <f>VLOOKUP(B1359,'GSM 750'!$C$2:$G$729,5,FALSE)</f>
        <v>GHGD 500</v>
      </c>
      <c r="D1359" s="98">
        <v>45139</v>
      </c>
      <c r="E1359" s="5" t="s">
        <v>4369</v>
      </c>
      <c r="F1359" s="5" t="s">
        <v>4370</v>
      </c>
      <c r="G1359" s="5" t="s">
        <v>4371</v>
      </c>
      <c r="H1359" s="5" t="s">
        <v>4374</v>
      </c>
      <c r="I1359" s="5" t="s">
        <v>1376</v>
      </c>
      <c r="J1359" s="5" t="s">
        <v>1211</v>
      </c>
      <c r="K1359" s="5" t="s">
        <v>1212</v>
      </c>
      <c r="L1359" s="5" t="s">
        <v>4373</v>
      </c>
      <c r="M1359" s="5" t="s">
        <v>1213</v>
      </c>
      <c r="N1359" s="5" t="s">
        <v>1213</v>
      </c>
      <c r="O1359" s="5" t="s">
        <v>1213</v>
      </c>
      <c r="P1359" s="5" t="s">
        <v>1213</v>
      </c>
      <c r="Q1359" s="5" t="s">
        <v>1213</v>
      </c>
      <c r="R1359" s="5" t="s">
        <v>1213</v>
      </c>
      <c r="S1359" s="5" t="s">
        <v>1213</v>
      </c>
    </row>
    <row r="1360" spans="1:19" ht="15.75" customHeight="1" x14ac:dyDescent="0.2">
      <c r="A1360" s="5">
        <v>1357</v>
      </c>
      <c r="B1360" s="5" t="s">
        <v>652</v>
      </c>
      <c r="C1360" s="14" t="str">
        <f>VLOOKUP(B1360,'GSM 750'!$C$2:$G$729,5,FALSE)</f>
        <v>GHGD 500</v>
      </c>
      <c r="D1360" s="98">
        <v>45139</v>
      </c>
      <c r="E1360" s="5" t="s">
        <v>4369</v>
      </c>
      <c r="F1360" s="5" t="s">
        <v>4370</v>
      </c>
      <c r="G1360" s="5" t="s">
        <v>4371</v>
      </c>
      <c r="H1360" s="5" t="s">
        <v>4376</v>
      </c>
      <c r="I1360" s="5" t="s">
        <v>1376</v>
      </c>
      <c r="J1360" s="5" t="s">
        <v>1211</v>
      </c>
      <c r="K1360" s="5" t="s">
        <v>1212</v>
      </c>
      <c r="L1360" s="5" t="s">
        <v>4373</v>
      </c>
      <c r="M1360" s="5" t="s">
        <v>1213</v>
      </c>
      <c r="N1360" s="5" t="s">
        <v>1213</v>
      </c>
      <c r="O1360" s="5" t="s">
        <v>1213</v>
      </c>
      <c r="P1360" s="5" t="s">
        <v>1213</v>
      </c>
      <c r="Q1360" s="5" t="s">
        <v>1213</v>
      </c>
      <c r="R1360" s="5" t="s">
        <v>1213</v>
      </c>
      <c r="S1360" s="5" t="s">
        <v>1213</v>
      </c>
    </row>
    <row r="1361" spans="1:19" ht="15.75" customHeight="1" x14ac:dyDescent="0.2">
      <c r="A1361" s="5">
        <v>1358</v>
      </c>
      <c r="B1361" s="5" t="s">
        <v>720</v>
      </c>
      <c r="C1361" s="14" t="str">
        <f>VLOOKUP(B1361,'GSM 750'!$C$2:$G$729,5,FALSE)</f>
        <v>GHGD 500</v>
      </c>
      <c r="D1361" s="98">
        <v>45139</v>
      </c>
      <c r="E1361" s="5" t="s">
        <v>4369</v>
      </c>
      <c r="F1361" s="5" t="s">
        <v>4370</v>
      </c>
      <c r="G1361" s="5" t="s">
        <v>4371</v>
      </c>
      <c r="H1361" s="5" t="s">
        <v>4375</v>
      </c>
      <c r="I1361" s="5" t="s">
        <v>1376</v>
      </c>
      <c r="J1361" s="5" t="s">
        <v>1211</v>
      </c>
      <c r="K1361" s="5" t="s">
        <v>1212</v>
      </c>
      <c r="L1361" s="5" t="s">
        <v>4373</v>
      </c>
      <c r="M1361" s="5" t="s">
        <v>1213</v>
      </c>
      <c r="N1361" s="5" t="s">
        <v>1213</v>
      </c>
      <c r="O1361" s="5" t="s">
        <v>1213</v>
      </c>
      <c r="P1361" s="5" t="s">
        <v>1213</v>
      </c>
      <c r="Q1361" s="5" t="s">
        <v>1213</v>
      </c>
      <c r="R1361" s="5" t="s">
        <v>1213</v>
      </c>
      <c r="S1361" s="5" t="s">
        <v>1213</v>
      </c>
    </row>
    <row r="1362" spans="1:19" ht="15.75" customHeight="1" x14ac:dyDescent="0.2">
      <c r="A1362" s="5">
        <v>1359</v>
      </c>
      <c r="B1362" s="5" t="s">
        <v>460</v>
      </c>
      <c r="C1362" s="14" t="str">
        <f>VLOOKUP(B1362,'GSM 750'!$C$2:$G$729,5,FALSE)</f>
        <v>GHGD 500</v>
      </c>
      <c r="D1362" s="98">
        <v>45139</v>
      </c>
      <c r="E1362" s="5" t="s">
        <v>1250</v>
      </c>
      <c r="F1362" s="5" t="s">
        <v>1250</v>
      </c>
      <c r="G1362" s="5" t="s">
        <v>4389</v>
      </c>
      <c r="H1362" s="5" t="s">
        <v>4374</v>
      </c>
      <c r="I1362" s="5" t="s">
        <v>1376</v>
      </c>
      <c r="J1362" s="5" t="s">
        <v>1211</v>
      </c>
      <c r="K1362" s="5" t="s">
        <v>1212</v>
      </c>
      <c r="L1362" s="5" t="s">
        <v>4373</v>
      </c>
      <c r="M1362" s="5" t="s">
        <v>1213</v>
      </c>
      <c r="N1362" s="5" t="s">
        <v>1213</v>
      </c>
      <c r="O1362" s="5" t="s">
        <v>1213</v>
      </c>
      <c r="P1362" s="5" t="s">
        <v>1213</v>
      </c>
      <c r="Q1362" s="5" t="s">
        <v>1213</v>
      </c>
      <c r="R1362" s="5" t="s">
        <v>1213</v>
      </c>
      <c r="S1362" s="5" t="s">
        <v>1213</v>
      </c>
    </row>
    <row r="1363" spans="1:19" ht="15.75" customHeight="1" x14ac:dyDescent="0.2">
      <c r="A1363" s="5">
        <v>1360</v>
      </c>
      <c r="B1363" s="14" t="s">
        <v>449</v>
      </c>
      <c r="C1363" s="14" t="str">
        <f>VLOOKUP(B1363,'GSM 750'!$C$2:$G$729,5,FALSE)</f>
        <v>GHGD 500</v>
      </c>
      <c r="D1363" s="98">
        <v>45139</v>
      </c>
      <c r="E1363" s="14" t="s">
        <v>4369</v>
      </c>
      <c r="F1363" s="14" t="s">
        <v>4370</v>
      </c>
      <c r="G1363" s="14" t="s">
        <v>4371</v>
      </c>
      <c r="H1363" s="14" t="s">
        <v>4374</v>
      </c>
      <c r="I1363" s="14" t="s">
        <v>1376</v>
      </c>
      <c r="J1363" s="14" t="s">
        <v>1211</v>
      </c>
      <c r="K1363" s="14" t="s">
        <v>1212</v>
      </c>
      <c r="L1363" s="14" t="s">
        <v>4373</v>
      </c>
      <c r="M1363" s="14" t="s">
        <v>1213</v>
      </c>
      <c r="N1363" s="14" t="s">
        <v>1213</v>
      </c>
      <c r="O1363" s="14" t="s">
        <v>1213</v>
      </c>
      <c r="P1363" s="14" t="s">
        <v>1213</v>
      </c>
      <c r="Q1363" s="14" t="s">
        <v>1213</v>
      </c>
      <c r="R1363" s="14" t="s">
        <v>1213</v>
      </c>
      <c r="S1363" s="14" t="s">
        <v>1213</v>
      </c>
    </row>
    <row r="1364" spans="1:19" ht="15.75" customHeight="1" x14ac:dyDescent="0.2">
      <c r="A1364" s="5">
        <v>1361</v>
      </c>
      <c r="B1364" s="5" t="s">
        <v>436</v>
      </c>
      <c r="C1364" s="14" t="str">
        <f>VLOOKUP(B1364,'GSM 750'!$C$2:$G$729,5,FALSE)</f>
        <v>GHGD 500</v>
      </c>
      <c r="D1364" s="98">
        <v>45140</v>
      </c>
      <c r="E1364" s="14" t="s">
        <v>4369</v>
      </c>
      <c r="F1364" s="14" t="s">
        <v>4370</v>
      </c>
      <c r="G1364" s="14" t="s">
        <v>4371</v>
      </c>
      <c r="H1364" s="14" t="s">
        <v>4372</v>
      </c>
      <c r="I1364" s="14" t="s">
        <v>1376</v>
      </c>
      <c r="J1364" s="5" t="s">
        <v>1211</v>
      </c>
      <c r="K1364" s="5" t="s">
        <v>1212</v>
      </c>
      <c r="L1364" s="5" t="s">
        <v>4373</v>
      </c>
      <c r="M1364" s="5" t="s">
        <v>1213</v>
      </c>
      <c r="N1364" s="5" t="s">
        <v>1213</v>
      </c>
      <c r="O1364" s="5" t="s">
        <v>1213</v>
      </c>
      <c r="P1364" s="5" t="s">
        <v>1213</v>
      </c>
      <c r="Q1364" s="5" t="s">
        <v>1213</v>
      </c>
      <c r="R1364" s="5" t="s">
        <v>1213</v>
      </c>
      <c r="S1364" s="5" t="s">
        <v>1213</v>
      </c>
    </row>
    <row r="1365" spans="1:19" ht="15.75" customHeight="1" x14ac:dyDescent="0.2">
      <c r="A1365" s="5">
        <v>1362</v>
      </c>
      <c r="B1365" s="5" t="s">
        <v>899</v>
      </c>
      <c r="C1365" s="14" t="str">
        <f>VLOOKUP(B1365,'GSM 750'!$C$2:$G$729,5,FALSE)</f>
        <v>GHGD 250</v>
      </c>
      <c r="D1365" s="98">
        <v>45140</v>
      </c>
      <c r="E1365" s="14" t="s">
        <v>4369</v>
      </c>
      <c r="F1365" s="14" t="s">
        <v>4370</v>
      </c>
      <c r="G1365" s="14" t="s">
        <v>4371</v>
      </c>
      <c r="H1365" s="5" t="s">
        <v>4374</v>
      </c>
      <c r="I1365" s="14" t="s">
        <v>1376</v>
      </c>
      <c r="J1365" s="5" t="s">
        <v>1211</v>
      </c>
      <c r="K1365" s="5" t="s">
        <v>1212</v>
      </c>
      <c r="L1365" s="5" t="s">
        <v>4373</v>
      </c>
      <c r="M1365" s="5" t="s">
        <v>1213</v>
      </c>
      <c r="N1365" s="5" t="s">
        <v>1213</v>
      </c>
      <c r="O1365" s="5" t="s">
        <v>1213</v>
      </c>
      <c r="P1365" s="5" t="s">
        <v>1213</v>
      </c>
      <c r="Q1365" s="5" t="s">
        <v>1213</v>
      </c>
      <c r="R1365" s="5" t="s">
        <v>1213</v>
      </c>
      <c r="S1365" s="5" t="s">
        <v>1213</v>
      </c>
    </row>
    <row r="1366" spans="1:19" ht="15.75" customHeight="1" x14ac:dyDescent="0.2">
      <c r="A1366" s="5">
        <v>1363</v>
      </c>
      <c r="B1366" s="5" t="s">
        <v>857</v>
      </c>
      <c r="C1366" s="14" t="str">
        <f>VLOOKUP(B1366,'GSM 750'!$C$2:$G$729,5,FALSE)</f>
        <v>GHGD 500</v>
      </c>
      <c r="D1366" s="98">
        <v>45140</v>
      </c>
      <c r="E1366" s="14" t="s">
        <v>4369</v>
      </c>
      <c r="F1366" s="14" t="s">
        <v>4370</v>
      </c>
      <c r="G1366" s="14" t="s">
        <v>4371</v>
      </c>
      <c r="H1366" s="5" t="s">
        <v>4374</v>
      </c>
      <c r="I1366" s="14" t="s">
        <v>1382</v>
      </c>
      <c r="J1366" s="5" t="s">
        <v>1211</v>
      </c>
      <c r="K1366" s="5" t="s">
        <v>1212</v>
      </c>
      <c r="L1366" s="5" t="s">
        <v>4373</v>
      </c>
      <c r="M1366" s="5" t="s">
        <v>1213</v>
      </c>
      <c r="N1366" s="5" t="s">
        <v>1213</v>
      </c>
      <c r="O1366" s="5" t="s">
        <v>1213</v>
      </c>
      <c r="P1366" s="5" t="s">
        <v>1213</v>
      </c>
      <c r="Q1366" s="5" t="s">
        <v>1213</v>
      </c>
      <c r="R1366" s="5" t="s">
        <v>1213</v>
      </c>
      <c r="S1366" s="5" t="s">
        <v>1213</v>
      </c>
    </row>
    <row r="1367" spans="1:19" ht="15.75" customHeight="1" x14ac:dyDescent="0.2">
      <c r="A1367" s="5">
        <v>1364</v>
      </c>
      <c r="B1367" s="5" t="s">
        <v>957</v>
      </c>
      <c r="C1367" s="14" t="str">
        <f>VLOOKUP(B1367,'GSM 750'!$C$2:$G$729,5,FALSE)</f>
        <v>GHGD 250</v>
      </c>
      <c r="D1367" s="98">
        <v>45140</v>
      </c>
      <c r="E1367" s="14" t="s">
        <v>4369</v>
      </c>
      <c r="F1367" s="14" t="s">
        <v>4370</v>
      </c>
      <c r="G1367" s="5" t="s">
        <v>4506</v>
      </c>
      <c r="H1367" s="5" t="s">
        <v>4375</v>
      </c>
      <c r="I1367" s="14" t="s">
        <v>1376</v>
      </c>
      <c r="J1367" s="5" t="s">
        <v>1211</v>
      </c>
      <c r="K1367" s="5" t="s">
        <v>1212</v>
      </c>
      <c r="L1367" s="5" t="s">
        <v>4373</v>
      </c>
      <c r="M1367" s="5" t="s">
        <v>1213</v>
      </c>
      <c r="N1367" s="5" t="s">
        <v>1213</v>
      </c>
      <c r="O1367" s="5" t="s">
        <v>1213</v>
      </c>
      <c r="P1367" s="5" t="s">
        <v>1213</v>
      </c>
      <c r="Q1367" s="5" t="s">
        <v>1213</v>
      </c>
      <c r="R1367" s="5" t="s">
        <v>1213</v>
      </c>
      <c r="S1367" s="5" t="s">
        <v>1213</v>
      </c>
    </row>
    <row r="1368" spans="1:19" ht="15.75" customHeight="1" x14ac:dyDescent="0.2">
      <c r="A1368" s="5">
        <v>1365</v>
      </c>
      <c r="B1368" s="5" t="s">
        <v>1110</v>
      </c>
      <c r="C1368" s="14" t="str">
        <f>VLOOKUP(B1368,'GSM 750'!$C$2:$G$729,5,FALSE)</f>
        <v>GHGD 250</v>
      </c>
      <c r="D1368" s="98">
        <v>45140</v>
      </c>
      <c r="E1368" s="14" t="s">
        <v>4369</v>
      </c>
      <c r="F1368" s="14" t="s">
        <v>4370</v>
      </c>
      <c r="G1368" s="14" t="s">
        <v>4371</v>
      </c>
      <c r="H1368" s="5" t="s">
        <v>4376</v>
      </c>
      <c r="I1368" s="14" t="s">
        <v>1376</v>
      </c>
      <c r="J1368" s="5" t="s">
        <v>1211</v>
      </c>
      <c r="K1368" s="5" t="s">
        <v>1212</v>
      </c>
      <c r="L1368" s="5" t="s">
        <v>4373</v>
      </c>
      <c r="M1368" s="5" t="s">
        <v>1213</v>
      </c>
      <c r="N1368" s="5" t="s">
        <v>1213</v>
      </c>
      <c r="O1368" s="5" t="s">
        <v>1213</v>
      </c>
      <c r="P1368" s="5" t="s">
        <v>1213</v>
      </c>
      <c r="Q1368" s="5" t="s">
        <v>1213</v>
      </c>
      <c r="R1368" s="5" t="s">
        <v>1213</v>
      </c>
      <c r="S1368" s="5" t="s">
        <v>1213</v>
      </c>
    </row>
    <row r="1369" spans="1:19" ht="15.75" customHeight="1" x14ac:dyDescent="0.2">
      <c r="A1369" s="5">
        <v>1366</v>
      </c>
      <c r="B1369" s="5" t="s">
        <v>442</v>
      </c>
      <c r="C1369" s="14" t="str">
        <f>VLOOKUP(B1369,'GSM 750'!$C$2:$G$729,5,FALSE)</f>
        <v>GHGD 500</v>
      </c>
      <c r="D1369" s="98">
        <v>45140</v>
      </c>
      <c r="E1369" s="5" t="s">
        <v>4369</v>
      </c>
      <c r="F1369" s="5" t="s">
        <v>4370</v>
      </c>
      <c r="G1369" s="5" t="s">
        <v>4371</v>
      </c>
      <c r="H1369" s="5" t="s">
        <v>4372</v>
      </c>
      <c r="I1369" s="5" t="s">
        <v>1249</v>
      </c>
      <c r="J1369" s="5" t="s">
        <v>1211</v>
      </c>
      <c r="K1369" s="5" t="s">
        <v>1212</v>
      </c>
      <c r="L1369" s="5" t="s">
        <v>4373</v>
      </c>
      <c r="M1369" s="5" t="s">
        <v>1213</v>
      </c>
      <c r="N1369" s="5" t="s">
        <v>1213</v>
      </c>
      <c r="O1369" s="5" t="s">
        <v>1213</v>
      </c>
      <c r="P1369" s="5" t="s">
        <v>1213</v>
      </c>
      <c r="Q1369" s="5" t="s">
        <v>1213</v>
      </c>
      <c r="R1369" s="5" t="s">
        <v>1213</v>
      </c>
      <c r="S1369" s="5" t="s">
        <v>1213</v>
      </c>
    </row>
    <row r="1370" spans="1:19" ht="15.75" customHeight="1" x14ac:dyDescent="0.2">
      <c r="A1370" s="5">
        <v>1367</v>
      </c>
      <c r="B1370" s="5" t="s">
        <v>599</v>
      </c>
      <c r="C1370" s="14" t="str">
        <f>VLOOKUP(B1370,'GSM 750'!$C$2:$G$729,5,FALSE)</f>
        <v>GHGD 500</v>
      </c>
      <c r="D1370" s="98">
        <v>45140</v>
      </c>
      <c r="E1370" s="5" t="s">
        <v>4369</v>
      </c>
      <c r="F1370" s="5" t="s">
        <v>4370</v>
      </c>
      <c r="G1370" s="5" t="s">
        <v>4371</v>
      </c>
      <c r="H1370" s="5" t="s">
        <v>4376</v>
      </c>
      <c r="I1370" s="14" t="s">
        <v>1376</v>
      </c>
      <c r="J1370" s="5" t="s">
        <v>1211</v>
      </c>
      <c r="K1370" s="5" t="s">
        <v>1212</v>
      </c>
      <c r="L1370" s="5" t="s">
        <v>4373</v>
      </c>
      <c r="M1370" s="5" t="s">
        <v>1213</v>
      </c>
      <c r="N1370" s="5" t="s">
        <v>1213</v>
      </c>
      <c r="O1370" s="5" t="s">
        <v>1213</v>
      </c>
      <c r="P1370" s="5" t="s">
        <v>1213</v>
      </c>
      <c r="Q1370" s="5" t="s">
        <v>1213</v>
      </c>
      <c r="R1370" s="5" t="s">
        <v>1213</v>
      </c>
      <c r="S1370" s="5" t="s">
        <v>1213</v>
      </c>
    </row>
    <row r="1371" spans="1:19" ht="15.75" customHeight="1" x14ac:dyDescent="0.2">
      <c r="A1371" s="5">
        <v>1368</v>
      </c>
      <c r="B1371" s="5" t="s">
        <v>815</v>
      </c>
      <c r="C1371" s="14" t="str">
        <f>VLOOKUP(B1371,'GSM 750'!$C$2:$G$729,5,FALSE)</f>
        <v>GHGD 500</v>
      </c>
      <c r="D1371" s="98">
        <v>45140</v>
      </c>
      <c r="E1371" s="5" t="s">
        <v>4369</v>
      </c>
      <c r="F1371" s="5" t="s">
        <v>4370</v>
      </c>
      <c r="G1371" s="5" t="s">
        <v>4458</v>
      </c>
      <c r="H1371" s="5" t="s">
        <v>4375</v>
      </c>
      <c r="I1371" s="14" t="s">
        <v>1376</v>
      </c>
      <c r="J1371" s="5" t="s">
        <v>1211</v>
      </c>
      <c r="K1371" s="5" t="s">
        <v>1212</v>
      </c>
      <c r="L1371" s="5" t="s">
        <v>4373</v>
      </c>
      <c r="M1371" s="5" t="s">
        <v>1213</v>
      </c>
      <c r="N1371" s="5" t="s">
        <v>1213</v>
      </c>
      <c r="O1371" s="5" t="s">
        <v>1213</v>
      </c>
      <c r="P1371" s="5" t="s">
        <v>1213</v>
      </c>
      <c r="Q1371" s="5" t="s">
        <v>1213</v>
      </c>
      <c r="R1371" s="5" t="s">
        <v>1213</v>
      </c>
      <c r="S1371" s="5" t="s">
        <v>1213</v>
      </c>
    </row>
    <row r="1372" spans="1:19" ht="15.75" customHeight="1" x14ac:dyDescent="0.2">
      <c r="A1372" s="5">
        <v>1369</v>
      </c>
      <c r="B1372" s="5" t="s">
        <v>1038</v>
      </c>
      <c r="C1372" s="14" t="str">
        <f>VLOOKUP(B1372,'GSM 750'!$C$2:$G$729,5,FALSE)</f>
        <v>GHGD 250</v>
      </c>
      <c r="D1372" s="98">
        <v>45141</v>
      </c>
      <c r="E1372" s="5" t="s">
        <v>4369</v>
      </c>
      <c r="F1372" s="5" t="s">
        <v>4370</v>
      </c>
      <c r="G1372" s="5" t="s">
        <v>4371</v>
      </c>
      <c r="H1372" s="5" t="s">
        <v>4372</v>
      </c>
      <c r="I1372" s="14" t="s">
        <v>1376</v>
      </c>
      <c r="J1372" s="5" t="s">
        <v>1211</v>
      </c>
      <c r="K1372" s="5" t="s">
        <v>1212</v>
      </c>
      <c r="L1372" s="5" t="s">
        <v>4373</v>
      </c>
      <c r="M1372" s="5" t="s">
        <v>1213</v>
      </c>
      <c r="N1372" s="5" t="s">
        <v>1213</v>
      </c>
      <c r="O1372" s="5" t="s">
        <v>1213</v>
      </c>
      <c r="P1372" s="5" t="s">
        <v>1213</v>
      </c>
      <c r="Q1372" s="5" t="s">
        <v>1213</v>
      </c>
      <c r="R1372" s="5" t="s">
        <v>1213</v>
      </c>
      <c r="S1372" s="5" t="s">
        <v>1213</v>
      </c>
    </row>
    <row r="1373" spans="1:19" ht="15.75" customHeight="1" x14ac:dyDescent="0.2">
      <c r="A1373" s="5">
        <v>1370</v>
      </c>
      <c r="B1373" s="5" t="s">
        <v>693</v>
      </c>
      <c r="C1373" s="14" t="str">
        <f>VLOOKUP(B1373,'GSM 750'!$C$2:$G$729,5,FALSE)</f>
        <v>GHGD 500</v>
      </c>
      <c r="D1373" s="98">
        <v>45141</v>
      </c>
      <c r="E1373" s="5" t="s">
        <v>4369</v>
      </c>
      <c r="F1373" s="5" t="s">
        <v>4370</v>
      </c>
      <c r="G1373" s="5" t="s">
        <v>4371</v>
      </c>
      <c r="H1373" s="5" t="s">
        <v>4376</v>
      </c>
      <c r="I1373" s="14" t="s">
        <v>1376</v>
      </c>
      <c r="J1373" s="5" t="s">
        <v>1211</v>
      </c>
      <c r="K1373" s="5" t="s">
        <v>1212</v>
      </c>
      <c r="L1373" s="5" t="s">
        <v>4373</v>
      </c>
      <c r="M1373" s="5" t="s">
        <v>1213</v>
      </c>
      <c r="N1373" s="5" t="s">
        <v>1213</v>
      </c>
      <c r="O1373" s="5" t="s">
        <v>1213</v>
      </c>
      <c r="P1373" s="5" t="s">
        <v>1213</v>
      </c>
      <c r="Q1373" s="5" t="s">
        <v>1213</v>
      </c>
      <c r="R1373" s="5" t="s">
        <v>1213</v>
      </c>
      <c r="S1373" s="5" t="s">
        <v>1213</v>
      </c>
    </row>
    <row r="1374" spans="1:19" ht="15.75" customHeight="1" x14ac:dyDescent="0.2">
      <c r="A1374" s="5">
        <v>1371</v>
      </c>
      <c r="B1374" s="5" t="s">
        <v>612</v>
      </c>
      <c r="C1374" s="14" t="str">
        <f>VLOOKUP(B1374,'GSM 750'!$C$2:$G$729,5,FALSE)</f>
        <v>GHGD 500</v>
      </c>
      <c r="D1374" s="98">
        <v>45141</v>
      </c>
      <c r="E1374" s="5" t="s">
        <v>4369</v>
      </c>
      <c r="F1374" s="5" t="s">
        <v>4370</v>
      </c>
      <c r="G1374" s="5" t="s">
        <v>4371</v>
      </c>
      <c r="H1374" s="5" t="s">
        <v>4376</v>
      </c>
      <c r="I1374" s="5" t="s">
        <v>1249</v>
      </c>
      <c r="J1374" s="5" t="s">
        <v>1211</v>
      </c>
      <c r="K1374" s="5" t="s">
        <v>1212</v>
      </c>
      <c r="L1374" s="5" t="s">
        <v>4373</v>
      </c>
      <c r="M1374" s="5" t="s">
        <v>1213</v>
      </c>
      <c r="N1374" s="5" t="s">
        <v>1213</v>
      </c>
      <c r="O1374" s="5" t="s">
        <v>1213</v>
      </c>
      <c r="P1374" s="5" t="s">
        <v>1213</v>
      </c>
      <c r="Q1374" s="5" t="s">
        <v>1213</v>
      </c>
      <c r="R1374" s="5" t="s">
        <v>1213</v>
      </c>
      <c r="S1374" s="5" t="s">
        <v>1213</v>
      </c>
    </row>
    <row r="1375" spans="1:19" ht="15.75" customHeight="1" x14ac:dyDescent="0.2">
      <c r="A1375" s="5">
        <v>1372</v>
      </c>
      <c r="B1375" s="5" t="s">
        <v>3209</v>
      </c>
      <c r="C1375" s="14" t="str">
        <f>VLOOKUP(B1375,'GSM 750'!$C$2:$G$729,5,FALSE)</f>
        <v>GHGD 500</v>
      </c>
      <c r="D1375" s="98">
        <v>45141</v>
      </c>
      <c r="E1375" s="5" t="s">
        <v>4369</v>
      </c>
      <c r="F1375" s="5" t="s">
        <v>4370</v>
      </c>
      <c r="G1375" s="5" t="s">
        <v>4371</v>
      </c>
      <c r="H1375" s="5" t="s">
        <v>4375</v>
      </c>
      <c r="I1375" s="14" t="s">
        <v>1376</v>
      </c>
      <c r="J1375" s="5" t="s">
        <v>1211</v>
      </c>
      <c r="K1375" s="5" t="s">
        <v>1212</v>
      </c>
      <c r="L1375" s="5" t="s">
        <v>4373</v>
      </c>
      <c r="M1375" s="5" t="s">
        <v>1213</v>
      </c>
      <c r="N1375" s="5" t="s">
        <v>1213</v>
      </c>
      <c r="O1375" s="5" t="s">
        <v>1213</v>
      </c>
      <c r="P1375" s="5" t="s">
        <v>1213</v>
      </c>
      <c r="Q1375" s="5" t="s">
        <v>1213</v>
      </c>
      <c r="R1375" s="5" t="s">
        <v>1213</v>
      </c>
      <c r="S1375" s="5" t="s">
        <v>1213</v>
      </c>
    </row>
    <row r="1376" spans="1:19" ht="15.75" customHeight="1" x14ac:dyDescent="0.2">
      <c r="A1376" s="5">
        <v>1373</v>
      </c>
      <c r="B1376" s="5" t="s">
        <v>713</v>
      </c>
      <c r="C1376" s="14" t="str">
        <f>VLOOKUP(B1376,'GSM 750'!$C$2:$G$729,5,FALSE)</f>
        <v>GHGD 500</v>
      </c>
      <c r="D1376" s="98">
        <v>45141</v>
      </c>
      <c r="E1376" s="5" t="s">
        <v>4369</v>
      </c>
      <c r="F1376" s="5" t="s">
        <v>4370</v>
      </c>
      <c r="G1376" s="5" t="s">
        <v>4371</v>
      </c>
      <c r="H1376" s="5" t="s">
        <v>4375</v>
      </c>
      <c r="I1376" s="14" t="s">
        <v>1376</v>
      </c>
      <c r="J1376" s="5" t="s">
        <v>1211</v>
      </c>
      <c r="K1376" s="5" t="s">
        <v>1212</v>
      </c>
      <c r="L1376" s="5" t="s">
        <v>4373</v>
      </c>
      <c r="M1376" s="5" t="s">
        <v>1213</v>
      </c>
      <c r="N1376" s="5" t="s">
        <v>1213</v>
      </c>
      <c r="O1376" s="5" t="s">
        <v>1213</v>
      </c>
      <c r="P1376" s="5" t="s">
        <v>1213</v>
      </c>
      <c r="Q1376" s="5" t="s">
        <v>1213</v>
      </c>
      <c r="R1376" s="5" t="s">
        <v>1213</v>
      </c>
      <c r="S1376" s="5" t="s">
        <v>1213</v>
      </c>
    </row>
    <row r="1377" spans="1:19" ht="15.75" customHeight="1" x14ac:dyDescent="0.2">
      <c r="A1377" s="5">
        <v>1374</v>
      </c>
      <c r="B1377" s="5" t="s">
        <v>1038</v>
      </c>
      <c r="C1377" s="14" t="str">
        <f>VLOOKUP(B1377,'GSM 750'!$C$2:$G$729,5,FALSE)</f>
        <v>GHGD 250</v>
      </c>
      <c r="D1377" s="98">
        <v>45142</v>
      </c>
      <c r="E1377" s="5" t="s">
        <v>4369</v>
      </c>
      <c r="F1377" s="5" t="s">
        <v>4370</v>
      </c>
      <c r="G1377" s="5" t="s">
        <v>4458</v>
      </c>
      <c r="H1377" s="5" t="s">
        <v>4372</v>
      </c>
      <c r="I1377" s="14" t="s">
        <v>1376</v>
      </c>
      <c r="J1377" s="5" t="s">
        <v>1211</v>
      </c>
      <c r="K1377" s="5" t="s">
        <v>1212</v>
      </c>
      <c r="L1377" s="5" t="s">
        <v>4373</v>
      </c>
      <c r="M1377" s="5" t="s">
        <v>1213</v>
      </c>
      <c r="N1377" s="5" t="s">
        <v>1213</v>
      </c>
      <c r="O1377" s="5" t="s">
        <v>1213</v>
      </c>
      <c r="P1377" s="5" t="s">
        <v>1213</v>
      </c>
      <c r="Q1377" s="5" t="s">
        <v>1213</v>
      </c>
      <c r="R1377" s="5" t="s">
        <v>1213</v>
      </c>
      <c r="S1377" s="5" t="s">
        <v>1213</v>
      </c>
    </row>
    <row r="1378" spans="1:19" ht="15.75" customHeight="1" x14ac:dyDescent="0.2">
      <c r="A1378" s="5">
        <v>1375</v>
      </c>
      <c r="B1378" s="5" t="s">
        <v>531</v>
      </c>
      <c r="C1378" s="14" t="str">
        <f>VLOOKUP(B1378,'GSM 750'!$C$2:$G$729,5,FALSE)</f>
        <v>GHGD 500</v>
      </c>
      <c r="D1378" s="98">
        <v>45142</v>
      </c>
      <c r="E1378" s="5" t="s">
        <v>4369</v>
      </c>
      <c r="F1378" s="5" t="s">
        <v>4370</v>
      </c>
      <c r="G1378" s="5" t="s">
        <v>4458</v>
      </c>
      <c r="H1378" s="5" t="s">
        <v>4376</v>
      </c>
      <c r="I1378" s="14" t="s">
        <v>1376</v>
      </c>
      <c r="J1378" s="5" t="s">
        <v>1211</v>
      </c>
      <c r="K1378" s="5" t="s">
        <v>1212</v>
      </c>
      <c r="L1378" s="5" t="s">
        <v>4373</v>
      </c>
      <c r="M1378" s="5" t="s">
        <v>1213</v>
      </c>
      <c r="N1378" s="5" t="s">
        <v>1213</v>
      </c>
      <c r="O1378" s="5" t="s">
        <v>1213</v>
      </c>
      <c r="P1378" s="5" t="s">
        <v>1213</v>
      </c>
      <c r="Q1378" s="5" t="s">
        <v>1213</v>
      </c>
      <c r="R1378" s="5" t="s">
        <v>1213</v>
      </c>
      <c r="S1378" s="5" t="s">
        <v>1213</v>
      </c>
    </row>
    <row r="1379" spans="1:19" ht="15.75" customHeight="1" x14ac:dyDescent="0.2">
      <c r="A1379" s="5">
        <v>1376</v>
      </c>
      <c r="B1379" s="5" t="s">
        <v>1110</v>
      </c>
      <c r="C1379" s="14" t="str">
        <f>VLOOKUP(B1379,'GSM 750'!$C$2:$G$729,5,FALSE)</f>
        <v>GHGD 250</v>
      </c>
      <c r="D1379" s="98">
        <v>45142</v>
      </c>
      <c r="E1379" s="5" t="s">
        <v>4369</v>
      </c>
      <c r="F1379" s="5" t="s">
        <v>4370</v>
      </c>
      <c r="G1379" s="5" t="s">
        <v>4458</v>
      </c>
      <c r="H1379" s="5" t="s">
        <v>4376</v>
      </c>
      <c r="I1379" s="14" t="s">
        <v>1376</v>
      </c>
      <c r="J1379" s="5" t="s">
        <v>1211</v>
      </c>
      <c r="K1379" s="5" t="s">
        <v>1212</v>
      </c>
      <c r="L1379" s="5" t="s">
        <v>4373</v>
      </c>
      <c r="M1379" s="5" t="s">
        <v>1213</v>
      </c>
      <c r="N1379" s="5" t="s">
        <v>1213</v>
      </c>
      <c r="O1379" s="5" t="s">
        <v>1213</v>
      </c>
      <c r="P1379" s="5" t="s">
        <v>1213</v>
      </c>
      <c r="Q1379" s="5" t="s">
        <v>1213</v>
      </c>
      <c r="R1379" s="5" t="s">
        <v>1213</v>
      </c>
      <c r="S1379" s="5" t="s">
        <v>1213</v>
      </c>
    </row>
    <row r="1380" spans="1:19" ht="15.75" customHeight="1" x14ac:dyDescent="0.2">
      <c r="A1380" s="5">
        <v>1377</v>
      </c>
      <c r="B1380" s="5" t="s">
        <v>599</v>
      </c>
      <c r="C1380" s="14" t="str">
        <f>VLOOKUP(B1380,'GSM 750'!$C$2:$G$729,5,FALSE)</f>
        <v>GHGD 500</v>
      </c>
      <c r="D1380" s="98">
        <v>45142</v>
      </c>
      <c r="E1380" s="5" t="s">
        <v>4369</v>
      </c>
      <c r="F1380" s="5" t="s">
        <v>4370</v>
      </c>
      <c r="G1380" s="5" t="s">
        <v>4458</v>
      </c>
      <c r="H1380" s="5" t="s">
        <v>4376</v>
      </c>
      <c r="I1380" s="14" t="s">
        <v>1376</v>
      </c>
      <c r="J1380" s="5" t="s">
        <v>1211</v>
      </c>
      <c r="K1380" s="5" t="s">
        <v>1212</v>
      </c>
      <c r="L1380" s="5" t="s">
        <v>4373</v>
      </c>
      <c r="M1380" s="5" t="s">
        <v>1213</v>
      </c>
      <c r="N1380" s="5" t="s">
        <v>1213</v>
      </c>
      <c r="O1380" s="5" t="s">
        <v>1213</v>
      </c>
      <c r="P1380" s="5" t="s">
        <v>1213</v>
      </c>
      <c r="Q1380" s="5" t="s">
        <v>1213</v>
      </c>
      <c r="R1380" s="5" t="s">
        <v>1213</v>
      </c>
      <c r="S1380" s="5" t="s">
        <v>1213</v>
      </c>
    </row>
    <row r="1381" spans="1:19" ht="15.75" customHeight="1" x14ac:dyDescent="0.2">
      <c r="A1381" s="5">
        <v>1378</v>
      </c>
      <c r="B1381" s="5" t="s">
        <v>955</v>
      </c>
      <c r="C1381" s="14" t="str">
        <f>VLOOKUP(B1381,'GSM 750'!$C$2:$G$729,5,FALSE)</f>
        <v>GHGD 250</v>
      </c>
      <c r="D1381" s="98">
        <v>45142</v>
      </c>
      <c r="E1381" s="5" t="s">
        <v>4369</v>
      </c>
      <c r="F1381" s="5" t="s">
        <v>4370</v>
      </c>
      <c r="G1381" s="5" t="s">
        <v>4458</v>
      </c>
      <c r="H1381" s="5" t="s">
        <v>4375</v>
      </c>
      <c r="I1381" s="14" t="s">
        <v>1376</v>
      </c>
      <c r="J1381" s="5" t="s">
        <v>1211</v>
      </c>
      <c r="K1381" s="5" t="s">
        <v>1212</v>
      </c>
      <c r="L1381" s="5" t="s">
        <v>4373</v>
      </c>
      <c r="M1381" s="5" t="s">
        <v>1213</v>
      </c>
      <c r="N1381" s="5" t="s">
        <v>1213</v>
      </c>
      <c r="O1381" s="5" t="s">
        <v>1213</v>
      </c>
      <c r="P1381" s="5" t="s">
        <v>1213</v>
      </c>
      <c r="Q1381" s="5" t="s">
        <v>1213</v>
      </c>
      <c r="R1381" s="5" t="s">
        <v>1213</v>
      </c>
      <c r="S1381" s="5" t="s">
        <v>1213</v>
      </c>
    </row>
    <row r="1382" spans="1:19" ht="15.75" customHeight="1" x14ac:dyDescent="0.2">
      <c r="A1382" s="5">
        <v>1379</v>
      </c>
      <c r="B1382" s="5" t="s">
        <v>365</v>
      </c>
      <c r="C1382" s="14" t="str">
        <f>VLOOKUP(B1382,'GSM 750'!$C$2:$G$729,5,FALSE)</f>
        <v>GHGD 500</v>
      </c>
      <c r="D1382" s="98">
        <v>45142</v>
      </c>
      <c r="E1382" s="5" t="s">
        <v>4369</v>
      </c>
      <c r="F1382" s="5" t="s">
        <v>4370</v>
      </c>
      <c r="G1382" s="5" t="s">
        <v>4458</v>
      </c>
      <c r="H1382" s="5" t="s">
        <v>4375</v>
      </c>
      <c r="I1382" s="14" t="s">
        <v>1376</v>
      </c>
      <c r="J1382" s="5" t="s">
        <v>1211</v>
      </c>
      <c r="K1382" s="5" t="s">
        <v>1212</v>
      </c>
      <c r="L1382" s="5" t="s">
        <v>4373</v>
      </c>
      <c r="M1382" s="5" t="s">
        <v>1213</v>
      </c>
      <c r="N1382" s="5" t="s">
        <v>1213</v>
      </c>
      <c r="O1382" s="5" t="s">
        <v>1213</v>
      </c>
      <c r="P1382" s="5" t="s">
        <v>1213</v>
      </c>
      <c r="Q1382" s="5" t="s">
        <v>1213</v>
      </c>
      <c r="R1382" s="5" t="s">
        <v>1213</v>
      </c>
      <c r="S1382" s="5" t="s">
        <v>1213</v>
      </c>
    </row>
    <row r="1383" spans="1:19" ht="15.75" customHeight="1" x14ac:dyDescent="0.2">
      <c r="A1383" s="5">
        <v>1380</v>
      </c>
      <c r="B1383" s="5" t="s">
        <v>837</v>
      </c>
      <c r="C1383" s="14" t="str">
        <f>VLOOKUP(B1383,'GSM 750'!$C$2:$G$729,5,FALSE)</f>
        <v>GHGD 500</v>
      </c>
      <c r="D1383" s="98">
        <v>45142</v>
      </c>
      <c r="E1383" s="5" t="s">
        <v>4369</v>
      </c>
      <c r="F1383" s="5" t="s">
        <v>4370</v>
      </c>
      <c r="G1383" s="5" t="s">
        <v>4371</v>
      </c>
      <c r="H1383" s="5" t="s">
        <v>4375</v>
      </c>
      <c r="I1383" s="14" t="s">
        <v>1376</v>
      </c>
      <c r="J1383" s="5" t="s">
        <v>1211</v>
      </c>
      <c r="K1383" s="5" t="s">
        <v>1212</v>
      </c>
      <c r="L1383" s="5" t="s">
        <v>4373</v>
      </c>
      <c r="M1383" s="5" t="s">
        <v>1213</v>
      </c>
      <c r="N1383" s="5" t="s">
        <v>1213</v>
      </c>
      <c r="O1383" s="5" t="s">
        <v>1213</v>
      </c>
      <c r="P1383" s="5" t="s">
        <v>1213</v>
      </c>
      <c r="Q1383" s="5" t="s">
        <v>1213</v>
      </c>
      <c r="R1383" s="5" t="s">
        <v>1213</v>
      </c>
      <c r="S1383" s="5" t="s">
        <v>1213</v>
      </c>
    </row>
    <row r="1384" spans="1:19" ht="15.75" customHeight="1" x14ac:dyDescent="0.2">
      <c r="A1384" s="5">
        <v>1381</v>
      </c>
      <c r="B1384" s="5" t="s">
        <v>4507</v>
      </c>
      <c r="C1384" s="14" t="e">
        <f>VLOOKUP(B1384,'GSM 750'!$C$2:$G$729,5,FALSE)</f>
        <v>#N/A</v>
      </c>
      <c r="D1384" s="98">
        <v>45142</v>
      </c>
      <c r="E1384" s="5" t="s">
        <v>4369</v>
      </c>
      <c r="F1384" s="5" t="s">
        <v>4370</v>
      </c>
      <c r="G1384" s="5" t="s">
        <v>4371</v>
      </c>
      <c r="H1384" s="5" t="s">
        <v>4376</v>
      </c>
      <c r="I1384" s="14" t="s">
        <v>1376</v>
      </c>
      <c r="J1384" s="5" t="s">
        <v>1211</v>
      </c>
      <c r="K1384" s="5" t="s">
        <v>1212</v>
      </c>
      <c r="L1384" s="5" t="s">
        <v>4373</v>
      </c>
      <c r="M1384" s="5" t="s">
        <v>1213</v>
      </c>
      <c r="N1384" s="5" t="s">
        <v>1213</v>
      </c>
      <c r="O1384" s="5" t="s">
        <v>1213</v>
      </c>
      <c r="P1384" s="5" t="s">
        <v>1213</v>
      </c>
      <c r="Q1384" s="5" t="s">
        <v>1213</v>
      </c>
      <c r="R1384" s="5" t="s">
        <v>1213</v>
      </c>
      <c r="S1384" s="5" t="s">
        <v>1213</v>
      </c>
    </row>
    <row r="1385" spans="1:19" ht="15.75" customHeight="1" x14ac:dyDescent="0.2">
      <c r="A1385" s="5">
        <v>1382</v>
      </c>
      <c r="B1385" s="5" t="s">
        <v>420</v>
      </c>
      <c r="C1385" s="14" t="str">
        <f>VLOOKUP(B1385,'GSM 750'!$C$2:$G$729,5,FALSE)</f>
        <v>GHGD 500</v>
      </c>
      <c r="D1385" s="98">
        <v>45143</v>
      </c>
      <c r="E1385" s="5" t="s">
        <v>4369</v>
      </c>
      <c r="F1385" s="5" t="s">
        <v>4370</v>
      </c>
      <c r="G1385" s="5" t="s">
        <v>4371</v>
      </c>
      <c r="H1385" s="14" t="s">
        <v>4372</v>
      </c>
      <c r="I1385" s="14" t="s">
        <v>1376</v>
      </c>
      <c r="J1385" s="5" t="s">
        <v>1211</v>
      </c>
      <c r="K1385" s="5" t="s">
        <v>1212</v>
      </c>
      <c r="L1385" s="5" t="s">
        <v>4373</v>
      </c>
      <c r="M1385" s="5" t="s">
        <v>1213</v>
      </c>
      <c r="N1385" s="5" t="s">
        <v>1213</v>
      </c>
      <c r="O1385" s="5" t="s">
        <v>1213</v>
      </c>
      <c r="P1385" s="5" t="s">
        <v>1213</v>
      </c>
      <c r="Q1385" s="5" t="s">
        <v>1213</v>
      </c>
      <c r="R1385" s="5" t="s">
        <v>1213</v>
      </c>
      <c r="S1385" s="5" t="s">
        <v>1213</v>
      </c>
    </row>
    <row r="1386" spans="1:19" ht="15.75" customHeight="1" x14ac:dyDescent="0.2">
      <c r="A1386" s="5">
        <v>1383</v>
      </c>
      <c r="B1386" s="5" t="s">
        <v>614</v>
      </c>
      <c r="C1386" s="14" t="str">
        <f>VLOOKUP(B1386,'GSM 750'!$C$2:$G$729,5,FALSE)</f>
        <v>GHGD 500</v>
      </c>
      <c r="D1386" s="98">
        <v>45143</v>
      </c>
      <c r="E1386" s="5" t="s">
        <v>4369</v>
      </c>
      <c r="F1386" s="5" t="s">
        <v>4370</v>
      </c>
      <c r="G1386" s="5" t="s">
        <v>4371</v>
      </c>
      <c r="H1386" s="14" t="s">
        <v>4372</v>
      </c>
      <c r="I1386" s="14" t="s">
        <v>1376</v>
      </c>
      <c r="J1386" s="5" t="s">
        <v>1211</v>
      </c>
      <c r="K1386" s="5" t="s">
        <v>1212</v>
      </c>
      <c r="L1386" s="5" t="s">
        <v>4373</v>
      </c>
      <c r="M1386" s="5" t="s">
        <v>1213</v>
      </c>
      <c r="N1386" s="5" t="s">
        <v>1213</v>
      </c>
      <c r="O1386" s="5" t="s">
        <v>1213</v>
      </c>
      <c r="P1386" s="5" t="s">
        <v>1213</v>
      </c>
      <c r="Q1386" s="5" t="s">
        <v>1213</v>
      </c>
      <c r="R1386" s="5" t="s">
        <v>1213</v>
      </c>
      <c r="S1386" s="5" t="s">
        <v>1213</v>
      </c>
    </row>
    <row r="1387" spans="1:19" ht="15.75" customHeight="1" x14ac:dyDescent="0.2">
      <c r="A1387" s="5">
        <v>1384</v>
      </c>
      <c r="B1387" s="5" t="s">
        <v>679</v>
      </c>
      <c r="C1387" s="14" t="str">
        <f>VLOOKUP(B1387,'GSM 750'!$C$2:$G$729,5,FALSE)</f>
        <v>GHGD 500</v>
      </c>
      <c r="D1387" s="98">
        <v>45143</v>
      </c>
      <c r="E1387" s="5" t="s">
        <v>4369</v>
      </c>
      <c r="F1387" s="5" t="s">
        <v>4370</v>
      </c>
      <c r="G1387" s="5" t="s">
        <v>4371</v>
      </c>
      <c r="H1387" s="5" t="s">
        <v>4374</v>
      </c>
      <c r="I1387" s="14" t="s">
        <v>1376</v>
      </c>
      <c r="J1387" s="5" t="s">
        <v>1211</v>
      </c>
      <c r="K1387" s="5" t="s">
        <v>1212</v>
      </c>
      <c r="L1387" s="5" t="s">
        <v>4373</v>
      </c>
      <c r="M1387" s="5" t="s">
        <v>1213</v>
      </c>
      <c r="N1387" s="5" t="s">
        <v>1213</v>
      </c>
      <c r="O1387" s="5" t="s">
        <v>1213</v>
      </c>
      <c r="P1387" s="5" t="s">
        <v>1213</v>
      </c>
      <c r="Q1387" s="5" t="s">
        <v>1213</v>
      </c>
      <c r="R1387" s="5" t="s">
        <v>1213</v>
      </c>
      <c r="S1387" s="5" t="s">
        <v>1213</v>
      </c>
    </row>
    <row r="1388" spans="1:19" ht="15.75" customHeight="1" x14ac:dyDescent="0.2">
      <c r="A1388" s="5">
        <v>1385</v>
      </c>
      <c r="B1388" s="5" t="s">
        <v>1526</v>
      </c>
      <c r="C1388" s="14" t="str">
        <f>VLOOKUP(B1388,'GSM 750'!$C$2:$G$729,5,FALSE)</f>
        <v>GHGD 250</v>
      </c>
      <c r="D1388" s="98">
        <v>45143</v>
      </c>
      <c r="E1388" s="5" t="s">
        <v>4369</v>
      </c>
      <c r="F1388" s="5" t="s">
        <v>4370</v>
      </c>
      <c r="G1388" s="5" t="s">
        <v>4371</v>
      </c>
      <c r="H1388" s="5" t="s">
        <v>4376</v>
      </c>
      <c r="I1388" s="14" t="s">
        <v>1376</v>
      </c>
      <c r="J1388" s="5" t="s">
        <v>1211</v>
      </c>
      <c r="K1388" s="5" t="s">
        <v>1212</v>
      </c>
      <c r="L1388" s="5" t="s">
        <v>4373</v>
      </c>
      <c r="M1388" s="5" t="s">
        <v>1213</v>
      </c>
      <c r="N1388" s="5" t="s">
        <v>1213</v>
      </c>
      <c r="O1388" s="5" t="s">
        <v>1213</v>
      </c>
      <c r="P1388" s="5" t="s">
        <v>1213</v>
      </c>
      <c r="Q1388" s="5" t="s">
        <v>1213</v>
      </c>
      <c r="R1388" s="5" t="s">
        <v>1213</v>
      </c>
      <c r="S1388" s="5" t="s">
        <v>1213</v>
      </c>
    </row>
    <row r="1389" spans="1:19" ht="15.75" customHeight="1" x14ac:dyDescent="0.2">
      <c r="A1389" s="5">
        <v>1386</v>
      </c>
      <c r="B1389" s="5" t="s">
        <v>1122</v>
      </c>
      <c r="C1389" s="14" t="str">
        <f>VLOOKUP(B1389,'GSM 750'!$C$2:$G$729,5,FALSE)</f>
        <v>GHGD 250</v>
      </c>
      <c r="D1389" s="98">
        <v>45143</v>
      </c>
      <c r="E1389" s="5" t="s">
        <v>4369</v>
      </c>
      <c r="F1389" s="5" t="s">
        <v>4370</v>
      </c>
      <c r="G1389" s="5" t="s">
        <v>4371</v>
      </c>
      <c r="H1389" s="5" t="s">
        <v>4376</v>
      </c>
      <c r="I1389" s="14" t="s">
        <v>1376</v>
      </c>
      <c r="J1389" s="5" t="s">
        <v>1211</v>
      </c>
      <c r="K1389" s="5" t="s">
        <v>1212</v>
      </c>
      <c r="L1389" s="5" t="s">
        <v>4373</v>
      </c>
      <c r="M1389" s="5" t="s">
        <v>1213</v>
      </c>
      <c r="N1389" s="5" t="s">
        <v>1213</v>
      </c>
      <c r="O1389" s="5" t="s">
        <v>1213</v>
      </c>
      <c r="P1389" s="5" t="s">
        <v>1213</v>
      </c>
      <c r="Q1389" s="5" t="s">
        <v>1213</v>
      </c>
      <c r="R1389" s="5" t="s">
        <v>1213</v>
      </c>
      <c r="S1389" s="5" t="s">
        <v>1213</v>
      </c>
    </row>
    <row r="1390" spans="1:19" ht="15.75" customHeight="1" x14ac:dyDescent="0.2">
      <c r="A1390" s="5">
        <v>1387</v>
      </c>
      <c r="B1390" s="5" t="s">
        <v>489</v>
      </c>
      <c r="C1390" s="14" t="str">
        <f>VLOOKUP(B1390,'GSM 750'!$C$2:$G$729,5,FALSE)</f>
        <v>GHGD 500</v>
      </c>
      <c r="D1390" s="98">
        <v>45143</v>
      </c>
      <c r="E1390" s="5" t="s">
        <v>4369</v>
      </c>
      <c r="F1390" s="5" t="s">
        <v>4370</v>
      </c>
      <c r="G1390" s="5" t="s">
        <v>4371</v>
      </c>
      <c r="H1390" s="5" t="s">
        <v>4376</v>
      </c>
      <c r="I1390" s="14" t="s">
        <v>1376</v>
      </c>
      <c r="J1390" s="5" t="s">
        <v>1211</v>
      </c>
      <c r="K1390" s="5" t="s">
        <v>1212</v>
      </c>
      <c r="L1390" s="5" t="s">
        <v>4373</v>
      </c>
      <c r="M1390" s="5" t="s">
        <v>1213</v>
      </c>
      <c r="N1390" s="5" t="s">
        <v>1213</v>
      </c>
      <c r="O1390" s="5" t="s">
        <v>1213</v>
      </c>
      <c r="P1390" s="5" t="s">
        <v>1213</v>
      </c>
      <c r="Q1390" s="5" t="s">
        <v>1213</v>
      </c>
      <c r="R1390" s="5" t="s">
        <v>1213</v>
      </c>
      <c r="S1390" s="5" t="s">
        <v>1213</v>
      </c>
    </row>
    <row r="1391" spans="1:19" ht="15.75" customHeight="1" x14ac:dyDescent="0.2">
      <c r="A1391" s="5">
        <v>1388</v>
      </c>
      <c r="B1391" s="5" t="s">
        <v>713</v>
      </c>
      <c r="C1391" s="14" t="str">
        <f>VLOOKUP(B1391,'GSM 750'!$C$2:$G$729,5,FALSE)</f>
        <v>GHGD 500</v>
      </c>
      <c r="D1391" s="98">
        <v>45143</v>
      </c>
      <c r="E1391" s="5" t="s">
        <v>4369</v>
      </c>
      <c r="F1391" s="5" t="s">
        <v>4370</v>
      </c>
      <c r="G1391" s="5" t="s">
        <v>4371</v>
      </c>
      <c r="H1391" s="5" t="s">
        <v>4375</v>
      </c>
      <c r="I1391" s="14" t="s">
        <v>1376</v>
      </c>
      <c r="J1391" s="5" t="s">
        <v>1211</v>
      </c>
      <c r="K1391" s="5" t="s">
        <v>1212</v>
      </c>
      <c r="L1391" s="5" t="s">
        <v>4373</v>
      </c>
      <c r="M1391" s="5" t="s">
        <v>1213</v>
      </c>
      <c r="N1391" s="5" t="s">
        <v>1213</v>
      </c>
      <c r="O1391" s="5" t="s">
        <v>1213</v>
      </c>
      <c r="P1391" s="5" t="s">
        <v>1213</v>
      </c>
      <c r="Q1391" s="5" t="s">
        <v>1213</v>
      </c>
      <c r="R1391" s="5" t="s">
        <v>1213</v>
      </c>
      <c r="S1391" s="5" t="s">
        <v>1213</v>
      </c>
    </row>
    <row r="1392" spans="1:19" ht="15.75" customHeight="1" x14ac:dyDescent="0.2">
      <c r="A1392" s="5">
        <v>1389</v>
      </c>
      <c r="B1392" s="5" t="s">
        <v>629</v>
      </c>
      <c r="C1392" s="14" t="str">
        <f>VLOOKUP(B1392,'GSM 750'!$C$2:$G$729,5,FALSE)</f>
        <v>GHGD 500</v>
      </c>
      <c r="D1392" s="98">
        <v>45144</v>
      </c>
      <c r="E1392" s="5" t="s">
        <v>4369</v>
      </c>
      <c r="F1392" s="5" t="s">
        <v>4370</v>
      </c>
      <c r="G1392" s="5" t="s">
        <v>4371</v>
      </c>
      <c r="H1392" s="14" t="s">
        <v>4372</v>
      </c>
      <c r="I1392" s="14" t="s">
        <v>1376</v>
      </c>
      <c r="J1392" s="5" t="s">
        <v>1211</v>
      </c>
      <c r="K1392" s="5" t="s">
        <v>1212</v>
      </c>
      <c r="L1392" s="5" t="s">
        <v>4373</v>
      </c>
      <c r="M1392" s="5" t="s">
        <v>1213</v>
      </c>
      <c r="N1392" s="5" t="s">
        <v>1213</v>
      </c>
      <c r="O1392" s="5" t="s">
        <v>1213</v>
      </c>
      <c r="P1392" s="5" t="s">
        <v>1213</v>
      </c>
      <c r="Q1392" s="5" t="s">
        <v>1213</v>
      </c>
      <c r="R1392" s="5" t="s">
        <v>1213</v>
      </c>
      <c r="S1392" s="5" t="s">
        <v>1213</v>
      </c>
    </row>
    <row r="1393" spans="1:19" ht="15.75" customHeight="1" x14ac:dyDescent="0.2">
      <c r="A1393" s="5">
        <v>1390</v>
      </c>
      <c r="B1393" s="5" t="s">
        <v>658</v>
      </c>
      <c r="C1393" s="14" t="str">
        <f>VLOOKUP(B1393,'GSM 750'!$C$2:$G$729,5,FALSE)</f>
        <v>GHGD 500</v>
      </c>
      <c r="D1393" s="98">
        <v>45144</v>
      </c>
      <c r="E1393" s="5" t="s">
        <v>4369</v>
      </c>
      <c r="F1393" s="5" t="s">
        <v>4370</v>
      </c>
      <c r="G1393" s="5" t="s">
        <v>4371</v>
      </c>
      <c r="H1393" s="5" t="s">
        <v>4374</v>
      </c>
      <c r="I1393" s="14" t="s">
        <v>1376</v>
      </c>
      <c r="J1393" s="5" t="s">
        <v>1211</v>
      </c>
      <c r="K1393" s="5" t="s">
        <v>1212</v>
      </c>
      <c r="L1393" s="5" t="s">
        <v>4373</v>
      </c>
      <c r="M1393" s="5" t="s">
        <v>1213</v>
      </c>
      <c r="N1393" s="5" t="s">
        <v>1213</v>
      </c>
      <c r="O1393" s="5" t="s">
        <v>1213</v>
      </c>
      <c r="P1393" s="5" t="s">
        <v>1213</v>
      </c>
      <c r="Q1393" s="5" t="s">
        <v>1213</v>
      </c>
      <c r="R1393" s="5" t="s">
        <v>1213</v>
      </c>
      <c r="S1393" s="5" t="s">
        <v>1213</v>
      </c>
    </row>
    <row r="1394" spans="1:19" ht="15.75" customHeight="1" x14ac:dyDescent="0.2">
      <c r="A1394" s="5">
        <v>1391</v>
      </c>
      <c r="B1394" s="5" t="s">
        <v>837</v>
      </c>
      <c r="C1394" s="14" t="str">
        <f>VLOOKUP(B1394,'GSM 750'!$C$2:$G$729,5,FALSE)</f>
        <v>GHGD 500</v>
      </c>
      <c r="D1394" s="98">
        <v>45144</v>
      </c>
      <c r="E1394" s="5" t="s">
        <v>4369</v>
      </c>
      <c r="F1394" s="5" t="s">
        <v>4370</v>
      </c>
      <c r="G1394" s="5" t="s">
        <v>4371</v>
      </c>
      <c r="H1394" s="5" t="s">
        <v>4375</v>
      </c>
      <c r="I1394" s="14" t="s">
        <v>1376</v>
      </c>
      <c r="J1394" s="5" t="s">
        <v>1211</v>
      </c>
      <c r="K1394" s="5" t="s">
        <v>1212</v>
      </c>
      <c r="L1394" s="5" t="s">
        <v>4373</v>
      </c>
      <c r="M1394" s="5" t="s">
        <v>1213</v>
      </c>
      <c r="N1394" s="5" t="s">
        <v>1213</v>
      </c>
      <c r="O1394" s="5" t="s">
        <v>1213</v>
      </c>
      <c r="P1394" s="5" t="s">
        <v>1213</v>
      </c>
      <c r="Q1394" s="5" t="s">
        <v>1213</v>
      </c>
      <c r="R1394" s="5" t="s">
        <v>1213</v>
      </c>
      <c r="S1394" s="5" t="s">
        <v>1213</v>
      </c>
    </row>
    <row r="1395" spans="1:19" ht="15.75" customHeight="1" x14ac:dyDescent="0.2">
      <c r="A1395" s="5">
        <v>1392</v>
      </c>
      <c r="B1395" s="5" t="s">
        <v>430</v>
      </c>
      <c r="C1395" s="14" t="str">
        <f>VLOOKUP(B1395,'GSM 750'!$C$2:$G$729,5,FALSE)</f>
        <v>GHGD 500</v>
      </c>
      <c r="D1395" s="98">
        <v>45145</v>
      </c>
      <c r="E1395" s="5" t="s">
        <v>4369</v>
      </c>
      <c r="F1395" s="5" t="s">
        <v>4370</v>
      </c>
      <c r="G1395" s="5" t="s">
        <v>4371</v>
      </c>
      <c r="H1395" s="14" t="s">
        <v>4372</v>
      </c>
      <c r="I1395" s="14" t="s">
        <v>1376</v>
      </c>
      <c r="J1395" s="5" t="s">
        <v>1211</v>
      </c>
      <c r="K1395" s="5" t="s">
        <v>1212</v>
      </c>
      <c r="L1395" s="5" t="s">
        <v>4373</v>
      </c>
      <c r="M1395" s="5" t="s">
        <v>1213</v>
      </c>
      <c r="N1395" s="5" t="s">
        <v>1213</v>
      </c>
      <c r="O1395" s="5" t="s">
        <v>1213</v>
      </c>
      <c r="P1395" s="5" t="s">
        <v>1213</v>
      </c>
      <c r="Q1395" s="5" t="s">
        <v>1213</v>
      </c>
      <c r="R1395" s="5" t="s">
        <v>1213</v>
      </c>
      <c r="S1395" s="5" t="s">
        <v>1213</v>
      </c>
    </row>
    <row r="1396" spans="1:19" ht="15.75" customHeight="1" x14ac:dyDescent="0.2">
      <c r="A1396" s="5">
        <v>1393</v>
      </c>
      <c r="B1396" s="5" t="s">
        <v>382</v>
      </c>
      <c r="C1396" s="14" t="str">
        <f>VLOOKUP(B1396,'GSM 750'!$C$2:$G$729,5,FALSE)</f>
        <v>GHGD 500</v>
      </c>
      <c r="D1396" s="98">
        <v>45145</v>
      </c>
      <c r="E1396" s="5" t="s">
        <v>4369</v>
      </c>
      <c r="F1396" s="5" t="s">
        <v>4370</v>
      </c>
      <c r="G1396" s="5" t="s">
        <v>4371</v>
      </c>
      <c r="H1396" s="5" t="s">
        <v>4374</v>
      </c>
      <c r="I1396" s="14" t="s">
        <v>1382</v>
      </c>
      <c r="J1396" s="5" t="s">
        <v>1211</v>
      </c>
      <c r="K1396" s="5" t="s">
        <v>1212</v>
      </c>
      <c r="L1396" s="5" t="s">
        <v>4373</v>
      </c>
      <c r="M1396" s="5" t="s">
        <v>1213</v>
      </c>
      <c r="N1396" s="5" t="s">
        <v>1213</v>
      </c>
      <c r="O1396" s="5" t="s">
        <v>1213</v>
      </c>
      <c r="P1396" s="5" t="s">
        <v>1213</v>
      </c>
      <c r="Q1396" s="5" t="s">
        <v>1213</v>
      </c>
      <c r="R1396" s="5" t="s">
        <v>1213</v>
      </c>
      <c r="S1396" s="5" t="s">
        <v>1213</v>
      </c>
    </row>
    <row r="1397" spans="1:19" ht="15.75" customHeight="1" x14ac:dyDescent="0.2">
      <c r="A1397" s="5">
        <v>1394</v>
      </c>
      <c r="B1397" s="5" t="s">
        <v>998</v>
      </c>
      <c r="C1397" s="14" t="str">
        <f>VLOOKUP(B1397,'GSM 750'!$C$2:$G$729,5,FALSE)</f>
        <v>GHGD 250</v>
      </c>
      <c r="D1397" s="98">
        <v>45145</v>
      </c>
      <c r="E1397" s="5" t="s">
        <v>4369</v>
      </c>
      <c r="F1397" s="5" t="s">
        <v>4370</v>
      </c>
      <c r="G1397" s="5" t="s">
        <v>4371</v>
      </c>
      <c r="H1397" s="5" t="s">
        <v>4376</v>
      </c>
      <c r="I1397" s="14" t="s">
        <v>1376</v>
      </c>
      <c r="J1397" s="5" t="s">
        <v>1211</v>
      </c>
      <c r="K1397" s="5" t="s">
        <v>1212</v>
      </c>
      <c r="L1397" s="5" t="s">
        <v>4373</v>
      </c>
      <c r="M1397" s="5" t="s">
        <v>1213</v>
      </c>
      <c r="N1397" s="5" t="s">
        <v>1213</v>
      </c>
      <c r="O1397" s="5" t="s">
        <v>1213</v>
      </c>
      <c r="P1397" s="5" t="s">
        <v>1213</v>
      </c>
      <c r="Q1397" s="5" t="s">
        <v>1213</v>
      </c>
      <c r="R1397" s="5" t="s">
        <v>1213</v>
      </c>
      <c r="S1397" s="5" t="s">
        <v>1213</v>
      </c>
    </row>
    <row r="1398" spans="1:19" ht="15.75" customHeight="1" x14ac:dyDescent="0.2">
      <c r="A1398" s="5">
        <v>1395</v>
      </c>
      <c r="B1398" s="5" t="s">
        <v>1110</v>
      </c>
      <c r="C1398" s="14" t="str">
        <f>VLOOKUP(B1398,'GSM 750'!$C$2:$G$729,5,FALSE)</f>
        <v>GHGD 250</v>
      </c>
      <c r="D1398" s="98">
        <v>45145</v>
      </c>
      <c r="E1398" s="5" t="s">
        <v>4369</v>
      </c>
      <c r="F1398" s="5" t="s">
        <v>4370</v>
      </c>
      <c r="G1398" s="5" t="s">
        <v>4371</v>
      </c>
      <c r="H1398" s="5" t="s">
        <v>4376</v>
      </c>
      <c r="I1398" s="14" t="s">
        <v>1376</v>
      </c>
      <c r="J1398" s="5" t="s">
        <v>1211</v>
      </c>
      <c r="K1398" s="5" t="s">
        <v>1212</v>
      </c>
      <c r="L1398" s="5" t="s">
        <v>4373</v>
      </c>
      <c r="M1398" s="5" t="s">
        <v>1213</v>
      </c>
      <c r="N1398" s="5" t="s">
        <v>1213</v>
      </c>
      <c r="O1398" s="5" t="s">
        <v>1213</v>
      </c>
      <c r="P1398" s="5" t="s">
        <v>1213</v>
      </c>
      <c r="Q1398" s="5" t="s">
        <v>1213</v>
      </c>
      <c r="R1398" s="5" t="s">
        <v>1213</v>
      </c>
      <c r="S1398" s="5" t="s">
        <v>1213</v>
      </c>
    </row>
    <row r="1399" spans="1:19" ht="15.75" customHeight="1" x14ac:dyDescent="0.2">
      <c r="A1399" s="5">
        <v>1396</v>
      </c>
      <c r="B1399" s="5" t="s">
        <v>713</v>
      </c>
      <c r="C1399" s="14" t="str">
        <f>VLOOKUP(B1399,'GSM 750'!$C$2:$G$729,5,FALSE)</f>
        <v>GHGD 500</v>
      </c>
      <c r="D1399" s="98">
        <v>45145</v>
      </c>
      <c r="E1399" s="5" t="s">
        <v>4369</v>
      </c>
      <c r="F1399" s="5" t="s">
        <v>4370</v>
      </c>
      <c r="G1399" s="5" t="s">
        <v>4371</v>
      </c>
      <c r="H1399" s="5" t="s">
        <v>4375</v>
      </c>
      <c r="I1399" s="14" t="s">
        <v>1376</v>
      </c>
      <c r="J1399" s="5" t="s">
        <v>1211</v>
      </c>
      <c r="K1399" s="5" t="s">
        <v>1212</v>
      </c>
      <c r="L1399" s="5" t="s">
        <v>4373</v>
      </c>
      <c r="M1399" s="5" t="s">
        <v>1213</v>
      </c>
      <c r="N1399" s="5" t="s">
        <v>1213</v>
      </c>
      <c r="O1399" s="5" t="s">
        <v>1213</v>
      </c>
      <c r="P1399" s="5" t="s">
        <v>1213</v>
      </c>
      <c r="Q1399" s="5" t="s">
        <v>1213</v>
      </c>
      <c r="R1399" s="5" t="s">
        <v>1213</v>
      </c>
      <c r="S1399" s="5" t="s">
        <v>1213</v>
      </c>
    </row>
    <row r="1400" spans="1:19" ht="15.75" customHeight="1" x14ac:dyDescent="0.2">
      <c r="A1400" s="5">
        <v>1397</v>
      </c>
      <c r="B1400" s="5" t="s">
        <v>442</v>
      </c>
      <c r="C1400" s="14" t="str">
        <f>VLOOKUP(B1400,'GSM 750'!$C$2:$G$729,5,FALSE)</f>
        <v>GHGD 500</v>
      </c>
      <c r="D1400" s="98">
        <v>45145</v>
      </c>
      <c r="E1400" s="5" t="s">
        <v>4369</v>
      </c>
      <c r="F1400" s="5" t="s">
        <v>4370</v>
      </c>
      <c r="G1400" s="5" t="s">
        <v>4371</v>
      </c>
      <c r="H1400" s="14" t="s">
        <v>4372</v>
      </c>
      <c r="I1400" s="14" t="s">
        <v>1376</v>
      </c>
      <c r="J1400" s="5" t="s">
        <v>1211</v>
      </c>
      <c r="K1400" s="5" t="s">
        <v>1212</v>
      </c>
      <c r="L1400" s="5" t="s">
        <v>4373</v>
      </c>
      <c r="M1400" s="5" t="s">
        <v>1213</v>
      </c>
      <c r="N1400" s="5" t="s">
        <v>1213</v>
      </c>
      <c r="O1400" s="5" t="s">
        <v>1213</v>
      </c>
      <c r="P1400" s="5" t="s">
        <v>1213</v>
      </c>
      <c r="Q1400" s="5" t="s">
        <v>1213</v>
      </c>
      <c r="R1400" s="5" t="s">
        <v>1213</v>
      </c>
      <c r="S1400" s="5" t="s">
        <v>1213</v>
      </c>
    </row>
    <row r="1401" spans="1:19" ht="15.75" customHeight="1" x14ac:dyDescent="0.2">
      <c r="A1401" s="5">
        <v>1398</v>
      </c>
      <c r="B1401" s="5" t="s">
        <v>367</v>
      </c>
      <c r="C1401" s="14" t="str">
        <f>VLOOKUP(B1401,'GSM 750'!$C$2:$G$729,5,FALSE)</f>
        <v>GHGD 500</v>
      </c>
      <c r="D1401" s="98">
        <v>45145</v>
      </c>
      <c r="E1401" s="5" t="s">
        <v>4369</v>
      </c>
      <c r="F1401" s="5" t="s">
        <v>4370</v>
      </c>
      <c r="G1401" s="5" t="s">
        <v>4371</v>
      </c>
      <c r="H1401" s="14" t="s">
        <v>4372</v>
      </c>
      <c r="I1401" s="14" t="s">
        <v>1382</v>
      </c>
      <c r="J1401" s="5" t="s">
        <v>1211</v>
      </c>
      <c r="K1401" s="5" t="s">
        <v>1212</v>
      </c>
      <c r="L1401" s="5" t="s">
        <v>4373</v>
      </c>
      <c r="M1401" s="5" t="s">
        <v>1213</v>
      </c>
      <c r="N1401" s="5" t="s">
        <v>1213</v>
      </c>
      <c r="O1401" s="5" t="s">
        <v>1213</v>
      </c>
      <c r="P1401" s="5" t="s">
        <v>1213</v>
      </c>
      <c r="Q1401" s="5" t="s">
        <v>1213</v>
      </c>
      <c r="R1401" s="5" t="s">
        <v>1213</v>
      </c>
      <c r="S1401" s="5" t="s">
        <v>1213</v>
      </c>
    </row>
    <row r="1402" spans="1:19" ht="15.75" customHeight="1" x14ac:dyDescent="0.2">
      <c r="A1402" s="5">
        <v>1399</v>
      </c>
      <c r="B1402" s="5" t="s">
        <v>538</v>
      </c>
      <c r="C1402" s="14" t="str">
        <f>VLOOKUP(B1402,'GSM 750'!$C$2:$G$729,5,FALSE)</f>
        <v>GHGD 500</v>
      </c>
      <c r="D1402" s="98">
        <v>45146</v>
      </c>
      <c r="E1402" s="5" t="s">
        <v>4369</v>
      </c>
      <c r="F1402" s="5" t="s">
        <v>4370</v>
      </c>
      <c r="G1402" s="5" t="s">
        <v>4371</v>
      </c>
      <c r="H1402" s="5" t="s">
        <v>4372</v>
      </c>
      <c r="I1402" s="14" t="s">
        <v>1376</v>
      </c>
      <c r="J1402" s="5" t="s">
        <v>1211</v>
      </c>
      <c r="K1402" s="5" t="s">
        <v>1212</v>
      </c>
      <c r="L1402" s="5" t="s">
        <v>4373</v>
      </c>
      <c r="M1402" s="5" t="s">
        <v>1213</v>
      </c>
      <c r="N1402" s="5" t="s">
        <v>1213</v>
      </c>
      <c r="O1402" s="5" t="s">
        <v>1213</v>
      </c>
      <c r="P1402" s="5" t="s">
        <v>1213</v>
      </c>
      <c r="Q1402" s="5" t="s">
        <v>1213</v>
      </c>
      <c r="R1402" s="5" t="s">
        <v>1213</v>
      </c>
      <c r="S1402" s="5" t="s">
        <v>1213</v>
      </c>
    </row>
    <row r="1403" spans="1:19" ht="15.75" customHeight="1" x14ac:dyDescent="0.2">
      <c r="A1403" s="5">
        <v>1400</v>
      </c>
      <c r="B1403" s="5" t="s">
        <v>134</v>
      </c>
      <c r="C1403" s="14" t="str">
        <f>VLOOKUP(B1403,'GSM 750'!$C$2:$G$729,5,FALSE)</f>
        <v>GHGD 250</v>
      </c>
      <c r="D1403" s="98">
        <v>45146</v>
      </c>
      <c r="E1403" s="5" t="s">
        <v>4369</v>
      </c>
      <c r="F1403" s="5" t="s">
        <v>4370</v>
      </c>
      <c r="G1403" s="5" t="s">
        <v>4371</v>
      </c>
      <c r="H1403" s="5" t="s">
        <v>4374</v>
      </c>
      <c r="I1403" s="14" t="s">
        <v>1382</v>
      </c>
      <c r="J1403" s="5" t="s">
        <v>1211</v>
      </c>
      <c r="K1403" s="5" t="s">
        <v>1212</v>
      </c>
      <c r="L1403" s="5" t="s">
        <v>4373</v>
      </c>
      <c r="M1403" s="5" t="s">
        <v>1213</v>
      </c>
      <c r="N1403" s="5" t="s">
        <v>1213</v>
      </c>
      <c r="O1403" s="5" t="s">
        <v>1213</v>
      </c>
      <c r="P1403" s="5" t="s">
        <v>1213</v>
      </c>
      <c r="Q1403" s="5" t="s">
        <v>1213</v>
      </c>
      <c r="R1403" s="5" t="s">
        <v>1213</v>
      </c>
      <c r="S1403" s="5" t="s">
        <v>1213</v>
      </c>
    </row>
    <row r="1404" spans="1:19" ht="15.75" customHeight="1" x14ac:dyDescent="0.2">
      <c r="A1404" s="5">
        <v>1401</v>
      </c>
      <c r="B1404" s="5" t="s">
        <v>2744</v>
      </c>
      <c r="C1404" s="14" t="str">
        <f>VLOOKUP(B1404,'GSM 750'!$C$2:$G$729,5,FALSE)</f>
        <v>GHGD 250</v>
      </c>
      <c r="D1404" s="98">
        <v>45146</v>
      </c>
      <c r="E1404" s="5" t="s">
        <v>4369</v>
      </c>
      <c r="F1404" s="5" t="s">
        <v>4370</v>
      </c>
      <c r="G1404" s="5" t="s">
        <v>4371</v>
      </c>
      <c r="H1404" s="5" t="s">
        <v>4374</v>
      </c>
      <c r="I1404" s="14" t="s">
        <v>1376</v>
      </c>
      <c r="J1404" s="5" t="s">
        <v>1211</v>
      </c>
      <c r="K1404" s="5" t="s">
        <v>1212</v>
      </c>
      <c r="L1404" s="5" t="s">
        <v>4373</v>
      </c>
      <c r="M1404" s="5" t="s">
        <v>1213</v>
      </c>
      <c r="N1404" s="5" t="s">
        <v>1213</v>
      </c>
      <c r="O1404" s="5" t="s">
        <v>1213</v>
      </c>
      <c r="P1404" s="5" t="s">
        <v>1213</v>
      </c>
      <c r="Q1404" s="5" t="s">
        <v>1213</v>
      </c>
      <c r="R1404" s="5" t="s">
        <v>1213</v>
      </c>
      <c r="S1404" s="5" t="s">
        <v>1213</v>
      </c>
    </row>
    <row r="1405" spans="1:19" ht="15.75" customHeight="1" x14ac:dyDescent="0.2">
      <c r="A1405" s="5">
        <v>1402</v>
      </c>
      <c r="B1405" s="5" t="s">
        <v>1137</v>
      </c>
      <c r="C1405" s="14" t="str">
        <f>VLOOKUP(B1405,'GSM 750'!$C$2:$G$729,5,FALSE)</f>
        <v>GHGD 250</v>
      </c>
      <c r="D1405" s="98">
        <v>45146</v>
      </c>
      <c r="E1405" s="5" t="s">
        <v>4369</v>
      </c>
      <c r="F1405" s="5" t="s">
        <v>4370</v>
      </c>
      <c r="G1405" s="5" t="s">
        <v>4371</v>
      </c>
      <c r="H1405" s="5" t="s">
        <v>4375</v>
      </c>
      <c r="I1405" s="14" t="s">
        <v>1376</v>
      </c>
      <c r="J1405" s="5" t="s">
        <v>1211</v>
      </c>
      <c r="K1405" s="5" t="s">
        <v>1212</v>
      </c>
      <c r="L1405" s="5" t="s">
        <v>4373</v>
      </c>
      <c r="M1405" s="5" t="s">
        <v>1213</v>
      </c>
      <c r="N1405" s="5" t="s">
        <v>1213</v>
      </c>
      <c r="O1405" s="5" t="s">
        <v>1213</v>
      </c>
      <c r="P1405" s="5" t="s">
        <v>1213</v>
      </c>
      <c r="Q1405" s="5" t="s">
        <v>1213</v>
      </c>
      <c r="R1405" s="5" t="s">
        <v>1213</v>
      </c>
      <c r="S1405" s="5" t="s">
        <v>1213</v>
      </c>
    </row>
    <row r="1406" spans="1:19" ht="15.75" customHeight="1" x14ac:dyDescent="0.2">
      <c r="A1406" s="5">
        <v>1403</v>
      </c>
      <c r="B1406" s="5" t="s">
        <v>951</v>
      </c>
      <c r="C1406" s="14" t="str">
        <f>VLOOKUP(B1406,'GSM 750'!$C$2:$G$729,5,FALSE)</f>
        <v>GHGD 250</v>
      </c>
      <c r="D1406" s="98">
        <v>45146</v>
      </c>
      <c r="E1406" s="5" t="s">
        <v>4369</v>
      </c>
      <c r="F1406" s="5" t="s">
        <v>4370</v>
      </c>
      <c r="G1406" s="5" t="s">
        <v>4371</v>
      </c>
      <c r="H1406" s="5" t="s">
        <v>4375</v>
      </c>
      <c r="I1406" s="5" t="s">
        <v>1376</v>
      </c>
      <c r="J1406" s="5" t="s">
        <v>1211</v>
      </c>
      <c r="K1406" s="5" t="s">
        <v>1212</v>
      </c>
      <c r="L1406" s="5" t="s">
        <v>4373</v>
      </c>
      <c r="M1406" s="5" t="s">
        <v>1213</v>
      </c>
      <c r="N1406" s="5" t="s">
        <v>1213</v>
      </c>
      <c r="O1406" s="5" t="s">
        <v>1213</v>
      </c>
      <c r="P1406" s="5" t="s">
        <v>1213</v>
      </c>
      <c r="Q1406" s="5" t="s">
        <v>1213</v>
      </c>
      <c r="R1406" s="5" t="s">
        <v>1213</v>
      </c>
      <c r="S1406" s="5" t="s">
        <v>1213</v>
      </c>
    </row>
    <row r="1407" spans="1:19" ht="15.75" customHeight="1" x14ac:dyDescent="0.2">
      <c r="A1407" s="5">
        <v>1404</v>
      </c>
      <c r="B1407" s="5" t="s">
        <v>3209</v>
      </c>
      <c r="C1407" s="14" t="str">
        <f>VLOOKUP(B1407,'GSM 750'!$C$2:$G$729,5,FALSE)</f>
        <v>GHGD 500</v>
      </c>
      <c r="D1407" s="98">
        <v>45146</v>
      </c>
      <c r="E1407" s="5" t="s">
        <v>4369</v>
      </c>
      <c r="F1407" s="5" t="s">
        <v>4370</v>
      </c>
      <c r="G1407" s="5" t="s">
        <v>4371</v>
      </c>
      <c r="H1407" s="5" t="s">
        <v>4375</v>
      </c>
      <c r="I1407" s="5" t="s">
        <v>1376</v>
      </c>
      <c r="J1407" s="5" t="s">
        <v>1211</v>
      </c>
      <c r="K1407" s="5" t="s">
        <v>1212</v>
      </c>
      <c r="L1407" s="5" t="s">
        <v>4373</v>
      </c>
      <c r="M1407" s="5" t="s">
        <v>1213</v>
      </c>
      <c r="N1407" s="5" t="s">
        <v>1213</v>
      </c>
      <c r="O1407" s="5" t="s">
        <v>1213</v>
      </c>
      <c r="P1407" s="5" t="s">
        <v>1213</v>
      </c>
      <c r="Q1407" s="5" t="s">
        <v>1213</v>
      </c>
      <c r="R1407" s="5" t="s">
        <v>1213</v>
      </c>
      <c r="S1407" s="5" t="s">
        <v>1213</v>
      </c>
    </row>
    <row r="1408" spans="1:19" ht="15.75" customHeight="1" x14ac:dyDescent="0.2">
      <c r="A1408" s="5">
        <v>1405</v>
      </c>
      <c r="B1408" s="5" t="s">
        <v>442</v>
      </c>
      <c r="C1408" s="14" t="str">
        <f>VLOOKUP(B1408,'GSM 750'!$C$2:$G$729,5,FALSE)</f>
        <v>GHGD 500</v>
      </c>
      <c r="D1408" s="98">
        <v>45146</v>
      </c>
      <c r="E1408" s="5" t="s">
        <v>4369</v>
      </c>
      <c r="F1408" s="5" t="s">
        <v>4370</v>
      </c>
      <c r="G1408" s="5" t="s">
        <v>4371</v>
      </c>
      <c r="H1408" s="5" t="s">
        <v>4372</v>
      </c>
      <c r="I1408" s="5" t="s">
        <v>1376</v>
      </c>
      <c r="J1408" s="5" t="s">
        <v>1211</v>
      </c>
      <c r="K1408" s="5" t="s">
        <v>1212</v>
      </c>
      <c r="L1408" s="5" t="s">
        <v>4373</v>
      </c>
      <c r="M1408" s="5" t="s">
        <v>1213</v>
      </c>
      <c r="N1408" s="5" t="s">
        <v>1213</v>
      </c>
      <c r="O1408" s="5" t="s">
        <v>1213</v>
      </c>
      <c r="P1408" s="5" t="s">
        <v>1213</v>
      </c>
      <c r="Q1408" s="5" t="s">
        <v>1213</v>
      </c>
      <c r="R1408" s="5" t="s">
        <v>1213</v>
      </c>
      <c r="S1408" s="5" t="s">
        <v>1213</v>
      </c>
    </row>
    <row r="1409" spans="1:19" ht="15.75" customHeight="1" x14ac:dyDescent="0.2">
      <c r="A1409" s="5">
        <v>1406</v>
      </c>
      <c r="B1409" s="5" t="s">
        <v>720</v>
      </c>
      <c r="C1409" s="14" t="str">
        <f>VLOOKUP(B1409,'GSM 750'!$C$2:$G$729,5,FALSE)</f>
        <v>GHGD 500</v>
      </c>
      <c r="D1409" s="98">
        <v>45146</v>
      </c>
      <c r="E1409" s="5" t="s">
        <v>4369</v>
      </c>
      <c r="F1409" s="5" t="s">
        <v>4370</v>
      </c>
      <c r="G1409" s="5" t="s">
        <v>4371</v>
      </c>
      <c r="H1409" s="5" t="s">
        <v>4375</v>
      </c>
      <c r="I1409" s="5" t="s">
        <v>1376</v>
      </c>
      <c r="J1409" s="5" t="s">
        <v>1211</v>
      </c>
      <c r="K1409" s="5" t="s">
        <v>1212</v>
      </c>
      <c r="L1409" s="5" t="s">
        <v>4373</v>
      </c>
      <c r="M1409" s="5" t="s">
        <v>1213</v>
      </c>
      <c r="N1409" s="5" t="s">
        <v>1213</v>
      </c>
      <c r="O1409" s="5" t="s">
        <v>1213</v>
      </c>
      <c r="P1409" s="5" t="s">
        <v>1213</v>
      </c>
      <c r="Q1409" s="5" t="s">
        <v>1213</v>
      </c>
      <c r="R1409" s="5" t="s">
        <v>1213</v>
      </c>
      <c r="S1409" s="5" t="s">
        <v>1213</v>
      </c>
    </row>
    <row r="1410" spans="1:19" ht="15.75" customHeight="1" x14ac:dyDescent="0.2">
      <c r="A1410" s="5">
        <v>1407</v>
      </c>
      <c r="B1410" s="5" t="s">
        <v>189</v>
      </c>
      <c r="C1410" s="14" t="s">
        <v>4508</v>
      </c>
      <c r="D1410" s="98">
        <v>45146</v>
      </c>
      <c r="E1410" s="5" t="s">
        <v>4369</v>
      </c>
      <c r="F1410" s="5" t="s">
        <v>4370</v>
      </c>
      <c r="G1410" s="5" t="s">
        <v>4371</v>
      </c>
      <c r="H1410" s="5" t="s">
        <v>4372</v>
      </c>
      <c r="I1410" s="5" t="s">
        <v>1382</v>
      </c>
      <c r="J1410" s="5" t="s">
        <v>1211</v>
      </c>
      <c r="K1410" s="5" t="s">
        <v>1212</v>
      </c>
      <c r="L1410" s="5" t="s">
        <v>4373</v>
      </c>
      <c r="M1410" s="5" t="s">
        <v>1213</v>
      </c>
      <c r="N1410" s="5" t="s">
        <v>1213</v>
      </c>
      <c r="O1410" s="5" t="s">
        <v>1213</v>
      </c>
      <c r="P1410" s="5" t="s">
        <v>1213</v>
      </c>
      <c r="Q1410" s="5" t="s">
        <v>1213</v>
      </c>
      <c r="R1410" s="5" t="s">
        <v>1213</v>
      </c>
      <c r="S1410" s="5" t="s">
        <v>1213</v>
      </c>
    </row>
    <row r="1411" spans="1:19" ht="15.75" customHeight="1" x14ac:dyDescent="0.2">
      <c r="A1411" s="5">
        <v>1408</v>
      </c>
      <c r="B1411" s="5" t="s">
        <v>442</v>
      </c>
      <c r="C1411" s="14" t="str">
        <f>VLOOKUP(B1411,'GSM 750'!$C$2:$G$729,5,FALSE)</f>
        <v>GHGD 500</v>
      </c>
      <c r="D1411" s="98">
        <v>45147</v>
      </c>
      <c r="E1411" s="5" t="s">
        <v>4369</v>
      </c>
      <c r="F1411" s="5" t="s">
        <v>4370</v>
      </c>
      <c r="G1411" s="5" t="s">
        <v>4509</v>
      </c>
      <c r="H1411" s="5" t="s">
        <v>4372</v>
      </c>
      <c r="I1411" s="5" t="s">
        <v>1376</v>
      </c>
      <c r="J1411" s="5" t="s">
        <v>1211</v>
      </c>
      <c r="K1411" s="5" t="s">
        <v>1212</v>
      </c>
      <c r="L1411" s="5" t="s">
        <v>4373</v>
      </c>
      <c r="M1411" s="5" t="s">
        <v>1213</v>
      </c>
      <c r="N1411" s="5" t="s">
        <v>1213</v>
      </c>
      <c r="O1411" s="5" t="s">
        <v>1213</v>
      </c>
      <c r="P1411" s="5" t="s">
        <v>1213</v>
      </c>
      <c r="Q1411" s="5" t="s">
        <v>1213</v>
      </c>
      <c r="R1411" s="5" t="s">
        <v>1213</v>
      </c>
      <c r="S1411" s="5" t="s">
        <v>1213</v>
      </c>
    </row>
    <row r="1412" spans="1:19" ht="15.75" customHeight="1" x14ac:dyDescent="0.2">
      <c r="A1412" s="5">
        <v>1409</v>
      </c>
      <c r="B1412" s="5" t="s">
        <v>432</v>
      </c>
      <c r="C1412" s="14" t="str">
        <f>VLOOKUP(B1412,'GSM 750'!$C$2:$G$729,5,FALSE)</f>
        <v>GHGD 500</v>
      </c>
      <c r="D1412" s="98">
        <v>45147</v>
      </c>
      <c r="E1412" s="5" t="s">
        <v>4369</v>
      </c>
      <c r="F1412" s="5" t="s">
        <v>4370</v>
      </c>
      <c r="G1412" s="5" t="s">
        <v>4371</v>
      </c>
      <c r="H1412" s="5" t="s">
        <v>4372</v>
      </c>
      <c r="I1412" s="97" t="s">
        <v>1249</v>
      </c>
      <c r="J1412" s="5" t="s">
        <v>1211</v>
      </c>
      <c r="K1412" s="5" t="s">
        <v>1212</v>
      </c>
      <c r="L1412" s="5" t="s">
        <v>4373</v>
      </c>
      <c r="M1412" s="5" t="s">
        <v>1213</v>
      </c>
      <c r="N1412" s="5" t="s">
        <v>1213</v>
      </c>
      <c r="O1412" s="5" t="s">
        <v>1213</v>
      </c>
      <c r="P1412" s="5" t="s">
        <v>1213</v>
      </c>
      <c r="Q1412" s="5" t="s">
        <v>1213</v>
      </c>
      <c r="R1412" s="5" t="s">
        <v>1213</v>
      </c>
      <c r="S1412" s="5" t="s">
        <v>1213</v>
      </c>
    </row>
    <row r="1413" spans="1:19" ht="15.75" customHeight="1" x14ac:dyDescent="0.2">
      <c r="A1413" s="5">
        <v>1410</v>
      </c>
      <c r="B1413" s="5" t="s">
        <v>1046</v>
      </c>
      <c r="C1413" s="14" t="str">
        <f>VLOOKUP(B1413,'GSM 750'!$C$2:$G$729,5,FALSE)</f>
        <v>GHGD 250</v>
      </c>
      <c r="D1413" s="98">
        <v>45147</v>
      </c>
      <c r="E1413" s="5" t="s">
        <v>4369</v>
      </c>
      <c r="F1413" s="5" t="s">
        <v>4370</v>
      </c>
      <c r="G1413" s="5" t="s">
        <v>4371</v>
      </c>
      <c r="H1413" s="5" t="s">
        <v>4372</v>
      </c>
      <c r="I1413" s="14" t="s">
        <v>1376</v>
      </c>
      <c r="J1413" s="5" t="s">
        <v>1211</v>
      </c>
      <c r="K1413" s="5" t="s">
        <v>1212</v>
      </c>
      <c r="L1413" s="5" t="s">
        <v>4373</v>
      </c>
      <c r="M1413" s="5" t="s">
        <v>1213</v>
      </c>
      <c r="N1413" s="5" t="s">
        <v>1213</v>
      </c>
      <c r="O1413" s="5" t="s">
        <v>1213</v>
      </c>
      <c r="P1413" s="5" t="s">
        <v>1213</v>
      </c>
      <c r="Q1413" s="5" t="s">
        <v>1213</v>
      </c>
      <c r="R1413" s="5" t="s">
        <v>1213</v>
      </c>
      <c r="S1413" s="5" t="s">
        <v>1213</v>
      </c>
    </row>
    <row r="1414" spans="1:19" ht="15.75" customHeight="1" x14ac:dyDescent="0.2">
      <c r="A1414" s="5">
        <v>1411</v>
      </c>
      <c r="B1414" s="5" t="s">
        <v>1070</v>
      </c>
      <c r="C1414" s="14" t="str">
        <f>VLOOKUP(B1414,'GSM 750'!$C$2:$G$729,5,FALSE)</f>
        <v>GHGD 250</v>
      </c>
      <c r="D1414" s="98">
        <v>45147</v>
      </c>
      <c r="E1414" s="5" t="s">
        <v>4369</v>
      </c>
      <c r="F1414" s="5" t="s">
        <v>4370</v>
      </c>
      <c r="G1414" s="5" t="s">
        <v>4458</v>
      </c>
      <c r="H1414" s="5" t="s">
        <v>4372</v>
      </c>
      <c r="I1414" s="14" t="s">
        <v>1376</v>
      </c>
      <c r="J1414" s="5" t="s">
        <v>1211</v>
      </c>
      <c r="K1414" s="5" t="s">
        <v>1212</v>
      </c>
      <c r="L1414" s="5" t="s">
        <v>4373</v>
      </c>
      <c r="M1414" s="5" t="s">
        <v>1213</v>
      </c>
      <c r="N1414" s="5" t="s">
        <v>1213</v>
      </c>
      <c r="O1414" s="5" t="s">
        <v>1213</v>
      </c>
      <c r="P1414" s="5" t="s">
        <v>1213</v>
      </c>
      <c r="Q1414" s="5" t="s">
        <v>1213</v>
      </c>
      <c r="R1414" s="5" t="s">
        <v>1213</v>
      </c>
      <c r="S1414" s="5" t="s">
        <v>1213</v>
      </c>
    </row>
    <row r="1415" spans="1:19" ht="15.75" customHeight="1" x14ac:dyDescent="0.2">
      <c r="A1415" s="5">
        <v>1412</v>
      </c>
      <c r="B1415" s="5" t="s">
        <v>692</v>
      </c>
      <c r="C1415" s="14" t="str">
        <f>VLOOKUP(B1415,'GSM 750'!$C$2:$G$729,5,FALSE)</f>
        <v>GHGD 500</v>
      </c>
      <c r="D1415" s="98">
        <v>45147</v>
      </c>
      <c r="E1415" s="5" t="s">
        <v>4369</v>
      </c>
      <c r="F1415" s="5" t="s">
        <v>4370</v>
      </c>
      <c r="G1415" s="5" t="s">
        <v>4371</v>
      </c>
      <c r="H1415" s="5" t="s">
        <v>4374</v>
      </c>
      <c r="I1415" s="5" t="s">
        <v>1376</v>
      </c>
      <c r="J1415" s="5" t="s">
        <v>1211</v>
      </c>
      <c r="K1415" s="5" t="s">
        <v>1212</v>
      </c>
      <c r="L1415" s="5" t="s">
        <v>4373</v>
      </c>
      <c r="M1415" s="5" t="s">
        <v>1213</v>
      </c>
      <c r="N1415" s="5" t="s">
        <v>1213</v>
      </c>
      <c r="O1415" s="5" t="s">
        <v>1213</v>
      </c>
      <c r="P1415" s="5" t="s">
        <v>1213</v>
      </c>
      <c r="Q1415" s="5" t="s">
        <v>1213</v>
      </c>
      <c r="R1415" s="5" t="s">
        <v>1213</v>
      </c>
      <c r="S1415" s="5" t="s">
        <v>1213</v>
      </c>
    </row>
    <row r="1416" spans="1:19" ht="15.75" customHeight="1" x14ac:dyDescent="0.2">
      <c r="A1416" s="5">
        <v>1413</v>
      </c>
      <c r="B1416" s="5" t="s">
        <v>861</v>
      </c>
      <c r="C1416" s="14" t="str">
        <f>VLOOKUP(B1416,'GSM 750'!$C$2:$G$729,5,FALSE)</f>
        <v>GHGD 500</v>
      </c>
      <c r="D1416" s="98">
        <v>45147</v>
      </c>
      <c r="E1416" s="5" t="s">
        <v>4369</v>
      </c>
      <c r="F1416" s="5" t="s">
        <v>4370</v>
      </c>
      <c r="G1416" s="5" t="s">
        <v>4371</v>
      </c>
      <c r="H1416" s="5" t="s">
        <v>4376</v>
      </c>
      <c r="I1416" s="5" t="s">
        <v>1376</v>
      </c>
      <c r="J1416" s="5" t="s">
        <v>1211</v>
      </c>
      <c r="K1416" s="5" t="s">
        <v>1212</v>
      </c>
      <c r="L1416" s="5" t="s">
        <v>4373</v>
      </c>
      <c r="M1416" s="5" t="s">
        <v>1213</v>
      </c>
      <c r="N1416" s="5" t="s">
        <v>1213</v>
      </c>
      <c r="O1416" s="5" t="s">
        <v>1213</v>
      </c>
      <c r="P1416" s="5" t="s">
        <v>1213</v>
      </c>
      <c r="Q1416" s="5" t="s">
        <v>1213</v>
      </c>
      <c r="R1416" s="5" t="s">
        <v>1213</v>
      </c>
      <c r="S1416" s="5" t="s">
        <v>1213</v>
      </c>
    </row>
    <row r="1417" spans="1:19" ht="15.75" customHeight="1" x14ac:dyDescent="0.2">
      <c r="A1417" s="5">
        <v>1414</v>
      </c>
      <c r="B1417" s="5" t="s">
        <v>517</v>
      </c>
      <c r="C1417" s="14" t="str">
        <f>VLOOKUP(B1417,'GSM 750'!$C$2:$G$729,5,FALSE)</f>
        <v>GHGD 500</v>
      </c>
      <c r="D1417" s="98">
        <v>45147</v>
      </c>
      <c r="E1417" s="5" t="s">
        <v>4369</v>
      </c>
      <c r="F1417" s="5" t="s">
        <v>4370</v>
      </c>
      <c r="G1417" s="5" t="s">
        <v>4509</v>
      </c>
      <c r="H1417" s="5" t="s">
        <v>4376</v>
      </c>
      <c r="I1417" s="14" t="s">
        <v>1376</v>
      </c>
      <c r="J1417" s="5" t="s">
        <v>1211</v>
      </c>
      <c r="K1417" s="5" t="s">
        <v>1212</v>
      </c>
      <c r="L1417" s="5" t="s">
        <v>4373</v>
      </c>
      <c r="M1417" s="5" t="s">
        <v>1213</v>
      </c>
      <c r="N1417" s="5" t="s">
        <v>1213</v>
      </c>
      <c r="O1417" s="5" t="s">
        <v>1213</v>
      </c>
      <c r="P1417" s="5" t="s">
        <v>1213</v>
      </c>
      <c r="Q1417" s="5" t="s">
        <v>1213</v>
      </c>
      <c r="R1417" s="5" t="s">
        <v>1213</v>
      </c>
      <c r="S1417" s="5" t="s">
        <v>1213</v>
      </c>
    </row>
    <row r="1418" spans="1:19" ht="15.75" customHeight="1" x14ac:dyDescent="0.2">
      <c r="A1418" s="5">
        <v>1415</v>
      </c>
      <c r="B1418" s="5" t="s">
        <v>602</v>
      </c>
      <c r="C1418" s="14" t="str">
        <f>VLOOKUP(B1418,'GSM 750'!$C$2:$G$729,5,FALSE)</f>
        <v>GHGD 500</v>
      </c>
      <c r="D1418" s="98">
        <v>45147</v>
      </c>
      <c r="E1418" s="5" t="s">
        <v>4369</v>
      </c>
      <c r="F1418" s="5" t="s">
        <v>4370</v>
      </c>
      <c r="G1418" s="5" t="s">
        <v>4371</v>
      </c>
      <c r="H1418" s="5" t="s">
        <v>4376</v>
      </c>
      <c r="I1418" s="14" t="s">
        <v>1376</v>
      </c>
      <c r="J1418" s="5" t="s">
        <v>1211</v>
      </c>
      <c r="K1418" s="5" t="s">
        <v>1212</v>
      </c>
      <c r="L1418" s="5" t="s">
        <v>4373</v>
      </c>
      <c r="M1418" s="5" t="s">
        <v>1213</v>
      </c>
      <c r="N1418" s="5" t="s">
        <v>1213</v>
      </c>
      <c r="O1418" s="5" t="s">
        <v>1213</v>
      </c>
      <c r="P1418" s="5" t="s">
        <v>1213</v>
      </c>
      <c r="Q1418" s="5" t="s">
        <v>1213</v>
      </c>
      <c r="R1418" s="5" t="s">
        <v>1213</v>
      </c>
      <c r="S1418" s="5" t="s">
        <v>1213</v>
      </c>
    </row>
    <row r="1419" spans="1:19" ht="15.75" customHeight="1" x14ac:dyDescent="0.2">
      <c r="A1419" s="5">
        <v>1416</v>
      </c>
      <c r="B1419" s="5" t="s">
        <v>998</v>
      </c>
      <c r="C1419" s="14" t="str">
        <f>VLOOKUP(B1419,'GSM 750'!$C$2:$G$729,5,FALSE)</f>
        <v>GHGD 250</v>
      </c>
      <c r="D1419" s="98">
        <v>45147</v>
      </c>
      <c r="E1419" s="5" t="s">
        <v>4369</v>
      </c>
      <c r="F1419" s="5" t="s">
        <v>4370</v>
      </c>
      <c r="G1419" s="5" t="s">
        <v>4371</v>
      </c>
      <c r="H1419" s="5" t="s">
        <v>4376</v>
      </c>
      <c r="I1419" s="14" t="s">
        <v>1376</v>
      </c>
      <c r="J1419" s="5" t="s">
        <v>1211</v>
      </c>
      <c r="K1419" s="5" t="s">
        <v>1212</v>
      </c>
      <c r="L1419" s="5" t="s">
        <v>4373</v>
      </c>
      <c r="M1419" s="5" t="s">
        <v>1213</v>
      </c>
      <c r="N1419" s="5" t="s">
        <v>1213</v>
      </c>
      <c r="O1419" s="5" t="s">
        <v>1213</v>
      </c>
      <c r="P1419" s="5" t="s">
        <v>1213</v>
      </c>
      <c r="Q1419" s="5" t="s">
        <v>1213</v>
      </c>
      <c r="R1419" s="5" t="s">
        <v>1213</v>
      </c>
      <c r="S1419" s="5" t="s">
        <v>1213</v>
      </c>
    </row>
    <row r="1420" spans="1:19" ht="15.75" customHeight="1" x14ac:dyDescent="0.2">
      <c r="A1420" s="5">
        <v>1417</v>
      </c>
      <c r="B1420" s="5" t="s">
        <v>1128</v>
      </c>
      <c r="C1420" s="14" t="str">
        <f>VLOOKUP(B1420,'GSM 750'!$C$2:$G$729,5,FALSE)</f>
        <v>GHGD 250</v>
      </c>
      <c r="D1420" s="98">
        <v>45147</v>
      </c>
      <c r="E1420" s="5" t="s">
        <v>4369</v>
      </c>
      <c r="F1420" s="5" t="s">
        <v>4370</v>
      </c>
      <c r="G1420" s="5" t="s">
        <v>4371</v>
      </c>
      <c r="H1420" s="5" t="s">
        <v>4375</v>
      </c>
      <c r="I1420" s="5" t="s">
        <v>1376</v>
      </c>
      <c r="J1420" s="5" t="s">
        <v>1211</v>
      </c>
      <c r="K1420" s="5" t="s">
        <v>1212</v>
      </c>
      <c r="L1420" s="5" t="s">
        <v>4373</v>
      </c>
      <c r="M1420" s="5" t="s">
        <v>1213</v>
      </c>
      <c r="N1420" s="5" t="s">
        <v>1213</v>
      </c>
      <c r="O1420" s="5" t="s">
        <v>1213</v>
      </c>
      <c r="P1420" s="5" t="s">
        <v>1213</v>
      </c>
      <c r="Q1420" s="5" t="s">
        <v>1213</v>
      </c>
      <c r="R1420" s="5" t="s">
        <v>1213</v>
      </c>
      <c r="S1420" s="5" t="s">
        <v>1213</v>
      </c>
    </row>
    <row r="1421" spans="1:19" ht="15.75" customHeight="1" x14ac:dyDescent="0.2">
      <c r="A1421" s="5">
        <v>1418</v>
      </c>
      <c r="B1421" s="5" t="s">
        <v>720</v>
      </c>
      <c r="C1421" s="14" t="str">
        <f>VLOOKUP(B1421,'GSM 750'!$C$2:$G$729,5,FALSE)</f>
        <v>GHGD 500</v>
      </c>
      <c r="D1421" s="98">
        <v>45147</v>
      </c>
      <c r="E1421" s="5" t="s">
        <v>4369</v>
      </c>
      <c r="F1421" s="5" t="s">
        <v>4370</v>
      </c>
      <c r="G1421" s="5" t="s">
        <v>4371</v>
      </c>
      <c r="H1421" s="5" t="s">
        <v>4375</v>
      </c>
      <c r="I1421" s="5" t="s">
        <v>1376</v>
      </c>
      <c r="J1421" s="5" t="s">
        <v>1211</v>
      </c>
      <c r="K1421" s="5" t="s">
        <v>1212</v>
      </c>
      <c r="L1421" s="5" t="s">
        <v>4373</v>
      </c>
      <c r="M1421" s="5" t="s">
        <v>1213</v>
      </c>
      <c r="N1421" s="5" t="s">
        <v>1213</v>
      </c>
      <c r="O1421" s="5" t="s">
        <v>1213</v>
      </c>
      <c r="P1421" s="5" t="s">
        <v>1213</v>
      </c>
      <c r="Q1421" s="5" t="s">
        <v>1213</v>
      </c>
      <c r="R1421" s="5" t="s">
        <v>1213</v>
      </c>
      <c r="S1421" s="5" t="s">
        <v>1213</v>
      </c>
    </row>
    <row r="1422" spans="1:19" ht="15.75" customHeight="1" x14ac:dyDescent="0.2">
      <c r="A1422" s="5">
        <v>1419</v>
      </c>
      <c r="B1422" s="5" t="s">
        <v>671</v>
      </c>
      <c r="C1422" s="14" t="str">
        <f>VLOOKUP(B1422,'GSM 750'!$C$2:$G$729,5,FALSE)</f>
        <v>GHGD 500</v>
      </c>
      <c r="D1422" s="98">
        <v>45147</v>
      </c>
      <c r="E1422" s="5" t="s">
        <v>4369</v>
      </c>
      <c r="F1422" s="5" t="s">
        <v>4370</v>
      </c>
      <c r="G1422" s="5" t="s">
        <v>4371</v>
      </c>
      <c r="H1422" s="5" t="s">
        <v>4375</v>
      </c>
      <c r="I1422" s="14" t="s">
        <v>1382</v>
      </c>
      <c r="J1422" s="5" t="s">
        <v>1211</v>
      </c>
      <c r="K1422" s="5" t="s">
        <v>1212</v>
      </c>
      <c r="L1422" s="5" t="s">
        <v>4373</v>
      </c>
      <c r="M1422" s="5" t="s">
        <v>1213</v>
      </c>
      <c r="N1422" s="5" t="s">
        <v>1213</v>
      </c>
      <c r="O1422" s="5" t="s">
        <v>1213</v>
      </c>
      <c r="P1422" s="5" t="s">
        <v>1213</v>
      </c>
      <c r="Q1422" s="5" t="s">
        <v>1213</v>
      </c>
      <c r="R1422" s="5" t="s">
        <v>1213</v>
      </c>
      <c r="S1422" s="5" t="s">
        <v>1213</v>
      </c>
    </row>
    <row r="1423" spans="1:19" ht="15.75" customHeight="1" x14ac:dyDescent="0.2">
      <c r="A1423" s="5">
        <v>1420</v>
      </c>
      <c r="B1423" s="5" t="s">
        <v>816</v>
      </c>
      <c r="C1423" s="14" t="str">
        <f>VLOOKUP(B1423,'GSM 750'!$C$2:$G$729,5,FALSE)</f>
        <v>GHGD 500</v>
      </c>
      <c r="D1423" s="98">
        <v>45147</v>
      </c>
      <c r="E1423" s="5" t="s">
        <v>4369</v>
      </c>
      <c r="F1423" s="5" t="s">
        <v>4370</v>
      </c>
      <c r="G1423" s="5" t="s">
        <v>4371</v>
      </c>
      <c r="H1423" s="5" t="s">
        <v>4375</v>
      </c>
      <c r="I1423" s="5" t="s">
        <v>1376</v>
      </c>
      <c r="J1423" s="5" t="s">
        <v>1211</v>
      </c>
      <c r="K1423" s="5" t="s">
        <v>1212</v>
      </c>
      <c r="L1423" s="5" t="s">
        <v>4373</v>
      </c>
      <c r="M1423" s="5" t="s">
        <v>1213</v>
      </c>
      <c r="N1423" s="5" t="s">
        <v>1213</v>
      </c>
      <c r="O1423" s="5" t="s">
        <v>1213</v>
      </c>
      <c r="P1423" s="5" t="s">
        <v>1213</v>
      </c>
      <c r="Q1423" s="5" t="s">
        <v>1213</v>
      </c>
      <c r="R1423" s="5" t="s">
        <v>1213</v>
      </c>
      <c r="S1423" s="5" t="s">
        <v>1213</v>
      </c>
    </row>
    <row r="1424" spans="1:19" ht="15.75" customHeight="1" x14ac:dyDescent="0.2">
      <c r="A1424" s="5">
        <v>1421</v>
      </c>
      <c r="B1424" s="5" t="s">
        <v>3338</v>
      </c>
      <c r="C1424" s="14" t="e">
        <f>VLOOKUP(B1424,'GSM 750'!$C$2:$G$729,5,FALSE)</f>
        <v>#N/A</v>
      </c>
      <c r="D1424" s="98">
        <v>45147</v>
      </c>
      <c r="E1424" s="5" t="s">
        <v>4369</v>
      </c>
      <c r="F1424" s="5" t="s">
        <v>4370</v>
      </c>
      <c r="G1424" s="5" t="s">
        <v>4371</v>
      </c>
      <c r="H1424" s="5" t="s">
        <v>4372</v>
      </c>
      <c r="I1424" s="14" t="s">
        <v>1382</v>
      </c>
      <c r="J1424" s="5" t="s">
        <v>1211</v>
      </c>
      <c r="K1424" s="5" t="s">
        <v>1212</v>
      </c>
      <c r="L1424" s="5" t="s">
        <v>4373</v>
      </c>
      <c r="M1424" s="5" t="s">
        <v>1213</v>
      </c>
      <c r="N1424" s="5" t="s">
        <v>1213</v>
      </c>
      <c r="O1424" s="5" t="s">
        <v>1213</v>
      </c>
      <c r="P1424" s="5" t="s">
        <v>1213</v>
      </c>
      <c r="Q1424" s="5" t="s">
        <v>1213</v>
      </c>
      <c r="R1424" s="5" t="s">
        <v>1213</v>
      </c>
      <c r="S1424" s="5" t="s">
        <v>1213</v>
      </c>
    </row>
    <row r="1425" spans="1:19" ht="15.75" customHeight="1" x14ac:dyDescent="0.2">
      <c r="A1425" s="5">
        <v>1422</v>
      </c>
      <c r="B1425" s="5" t="s">
        <v>650</v>
      </c>
      <c r="C1425" s="14" t="str">
        <f>VLOOKUP(B1425,'GSM 750'!$C$2:$G$729,5,FALSE)</f>
        <v>GHGD 500</v>
      </c>
      <c r="D1425" s="98">
        <v>45147</v>
      </c>
      <c r="E1425" s="5" t="s">
        <v>4369</v>
      </c>
      <c r="F1425" s="5" t="s">
        <v>4370</v>
      </c>
      <c r="G1425" s="5" t="s">
        <v>4371</v>
      </c>
      <c r="H1425" s="5" t="s">
        <v>4376</v>
      </c>
      <c r="I1425" s="5" t="s">
        <v>1376</v>
      </c>
      <c r="J1425" s="5" t="s">
        <v>1211</v>
      </c>
      <c r="K1425" s="5" t="s">
        <v>1212</v>
      </c>
      <c r="L1425" s="5" t="s">
        <v>4373</v>
      </c>
      <c r="M1425" s="5" t="s">
        <v>1213</v>
      </c>
      <c r="N1425" s="5" t="s">
        <v>1213</v>
      </c>
      <c r="O1425" s="5" t="s">
        <v>1213</v>
      </c>
      <c r="P1425" s="5" t="s">
        <v>1213</v>
      </c>
      <c r="Q1425" s="5" t="s">
        <v>1213</v>
      </c>
      <c r="R1425" s="5" t="s">
        <v>1213</v>
      </c>
      <c r="S1425" s="5" t="s">
        <v>1213</v>
      </c>
    </row>
    <row r="1426" spans="1:19" ht="15.75" customHeight="1" x14ac:dyDescent="0.2">
      <c r="A1426" s="5">
        <v>1423</v>
      </c>
      <c r="B1426" s="5" t="s">
        <v>1235</v>
      </c>
      <c r="C1426" s="14" t="e">
        <f>VLOOKUP(B1426,'GSM 750'!$C$2:$G$729,5,FALSE)</f>
        <v>#N/A</v>
      </c>
      <c r="D1426" s="98">
        <v>45147</v>
      </c>
      <c r="E1426" s="5" t="s">
        <v>4369</v>
      </c>
      <c r="F1426" s="5" t="s">
        <v>4370</v>
      </c>
      <c r="G1426" s="5" t="s">
        <v>4371</v>
      </c>
      <c r="H1426" s="5" t="s">
        <v>4375</v>
      </c>
      <c r="I1426" s="14" t="s">
        <v>1382</v>
      </c>
      <c r="J1426" s="5" t="s">
        <v>1211</v>
      </c>
      <c r="K1426" s="5" t="s">
        <v>1212</v>
      </c>
      <c r="L1426" s="5" t="s">
        <v>4373</v>
      </c>
      <c r="M1426" s="5" t="s">
        <v>1213</v>
      </c>
      <c r="N1426" s="5" t="s">
        <v>1213</v>
      </c>
      <c r="O1426" s="5" t="s">
        <v>1213</v>
      </c>
      <c r="P1426" s="5" t="s">
        <v>1213</v>
      </c>
      <c r="Q1426" s="5" t="s">
        <v>1213</v>
      </c>
      <c r="R1426" s="5" t="s">
        <v>1213</v>
      </c>
      <c r="S1426" s="5" t="s">
        <v>1213</v>
      </c>
    </row>
    <row r="1427" spans="1:19" ht="15.75" customHeight="1" x14ac:dyDescent="0.2">
      <c r="A1427" s="5">
        <v>1424</v>
      </c>
      <c r="B1427" s="5" t="s">
        <v>2173</v>
      </c>
      <c r="C1427" s="14" t="e">
        <f>VLOOKUP(B1427,'GSM 750'!$C$2:$G$729,5,FALSE)</f>
        <v>#N/A</v>
      </c>
      <c r="D1427" s="98">
        <v>45147</v>
      </c>
      <c r="E1427" s="5" t="s">
        <v>4369</v>
      </c>
      <c r="F1427" s="5" t="s">
        <v>4370</v>
      </c>
      <c r="G1427" s="5" t="s">
        <v>4371</v>
      </c>
      <c r="H1427" s="5" t="s">
        <v>4374</v>
      </c>
      <c r="I1427" s="121" t="s">
        <v>1376</v>
      </c>
      <c r="J1427" s="5" t="s">
        <v>1211</v>
      </c>
      <c r="K1427" s="5" t="s">
        <v>1212</v>
      </c>
      <c r="L1427" s="5" t="s">
        <v>4373</v>
      </c>
      <c r="M1427" s="5" t="s">
        <v>1213</v>
      </c>
      <c r="N1427" s="5" t="s">
        <v>1213</v>
      </c>
      <c r="O1427" s="5" t="s">
        <v>1213</v>
      </c>
      <c r="P1427" s="5" t="s">
        <v>1213</v>
      </c>
      <c r="Q1427" s="5" t="s">
        <v>1213</v>
      </c>
      <c r="R1427" s="5" t="s">
        <v>1213</v>
      </c>
      <c r="S1427" s="5" t="s">
        <v>1213</v>
      </c>
    </row>
    <row r="1428" spans="1:19" ht="15.75" customHeight="1" x14ac:dyDescent="0.2">
      <c r="A1428" s="5">
        <v>1425</v>
      </c>
      <c r="B1428" s="5" t="s">
        <v>1110</v>
      </c>
      <c r="C1428" s="14" t="str">
        <f>VLOOKUP(B1428,'GSM 750'!$C$2:$G$729,5,FALSE)</f>
        <v>GHGD 250</v>
      </c>
      <c r="D1428" s="98">
        <v>45147</v>
      </c>
      <c r="E1428" s="5" t="s">
        <v>4369</v>
      </c>
      <c r="F1428" s="5" t="s">
        <v>4370</v>
      </c>
      <c r="G1428" s="5" t="s">
        <v>4371</v>
      </c>
      <c r="H1428" s="5" t="s">
        <v>4376</v>
      </c>
      <c r="I1428" s="121" t="s">
        <v>1376</v>
      </c>
      <c r="J1428" s="5" t="s">
        <v>1211</v>
      </c>
      <c r="K1428" s="5" t="s">
        <v>1212</v>
      </c>
      <c r="L1428" s="5" t="s">
        <v>4373</v>
      </c>
      <c r="M1428" s="5" t="s">
        <v>1213</v>
      </c>
      <c r="N1428" s="5" t="s">
        <v>1213</v>
      </c>
      <c r="O1428" s="5" t="s">
        <v>1213</v>
      </c>
      <c r="P1428" s="5" t="s">
        <v>1213</v>
      </c>
      <c r="Q1428" s="5" t="s">
        <v>1213</v>
      </c>
      <c r="R1428" s="5" t="s">
        <v>1213</v>
      </c>
      <c r="S1428" s="5" t="s">
        <v>1213</v>
      </c>
    </row>
    <row r="1429" spans="1:19" ht="15.75" customHeight="1" x14ac:dyDescent="0.2">
      <c r="A1429" s="5">
        <v>1426</v>
      </c>
      <c r="B1429" s="5" t="s">
        <v>720</v>
      </c>
      <c r="C1429" s="14" t="str">
        <f>VLOOKUP(B1429,'GSM 750'!$C$2:$G$729,5,FALSE)</f>
        <v>GHGD 500</v>
      </c>
      <c r="D1429" s="98">
        <v>45148</v>
      </c>
      <c r="E1429" s="5" t="s">
        <v>4369</v>
      </c>
      <c r="F1429" s="5" t="s">
        <v>4370</v>
      </c>
      <c r="G1429" s="5" t="s">
        <v>4371</v>
      </c>
      <c r="H1429" s="5" t="s">
        <v>4375</v>
      </c>
      <c r="I1429" s="5" t="s">
        <v>1376</v>
      </c>
      <c r="J1429" s="5" t="s">
        <v>1211</v>
      </c>
      <c r="K1429" s="5" t="s">
        <v>1212</v>
      </c>
      <c r="L1429" s="5" t="s">
        <v>4373</v>
      </c>
      <c r="M1429" s="5" t="s">
        <v>1213</v>
      </c>
      <c r="N1429" s="5" t="s">
        <v>1213</v>
      </c>
      <c r="O1429" s="5" t="s">
        <v>1213</v>
      </c>
      <c r="P1429" s="5" t="s">
        <v>1213</v>
      </c>
      <c r="Q1429" s="5" t="s">
        <v>1213</v>
      </c>
      <c r="R1429" s="5" t="s">
        <v>1213</v>
      </c>
      <c r="S1429" s="5" t="s">
        <v>1213</v>
      </c>
    </row>
    <row r="1430" spans="1:19" ht="15.75" customHeight="1" x14ac:dyDescent="0.2">
      <c r="A1430" s="5">
        <v>1427</v>
      </c>
      <c r="B1430" s="5" t="s">
        <v>367</v>
      </c>
      <c r="C1430" s="14" t="str">
        <f>VLOOKUP(B1430,'GSM 750'!$C$2:$G$729,5,FALSE)</f>
        <v>GHGD 500</v>
      </c>
      <c r="D1430" s="98">
        <v>45148</v>
      </c>
      <c r="E1430" s="5" t="s">
        <v>4369</v>
      </c>
      <c r="F1430" s="5" t="s">
        <v>4370</v>
      </c>
      <c r="G1430" s="5" t="s">
        <v>4371</v>
      </c>
      <c r="H1430" s="5" t="s">
        <v>4372</v>
      </c>
      <c r="I1430" s="5" t="s">
        <v>1382</v>
      </c>
      <c r="J1430" s="5" t="s">
        <v>1211</v>
      </c>
      <c r="K1430" s="5" t="s">
        <v>1212</v>
      </c>
      <c r="L1430" s="5" t="s">
        <v>4373</v>
      </c>
      <c r="M1430" s="5" t="s">
        <v>1213</v>
      </c>
      <c r="N1430" s="5" t="s">
        <v>1213</v>
      </c>
      <c r="O1430" s="5" t="s">
        <v>1213</v>
      </c>
      <c r="P1430" s="5" t="s">
        <v>1213</v>
      </c>
      <c r="Q1430" s="5" t="s">
        <v>1213</v>
      </c>
      <c r="R1430" s="5" t="s">
        <v>1213</v>
      </c>
      <c r="S1430" s="5" t="s">
        <v>1213</v>
      </c>
    </row>
    <row r="1431" spans="1:19" ht="15.75" customHeight="1" x14ac:dyDescent="0.2">
      <c r="A1431" s="5">
        <v>1428</v>
      </c>
      <c r="B1431" s="5" t="s">
        <v>432</v>
      </c>
      <c r="C1431" s="14" t="str">
        <f>VLOOKUP(B1431,'GSM 750'!$C$2:$G$729,5,FALSE)</f>
        <v>GHGD 500</v>
      </c>
      <c r="D1431" s="98">
        <v>45148</v>
      </c>
      <c r="E1431" s="5" t="s">
        <v>4369</v>
      </c>
      <c r="F1431" s="5" t="s">
        <v>4370</v>
      </c>
      <c r="G1431" s="5" t="s">
        <v>4371</v>
      </c>
      <c r="H1431" s="5" t="s">
        <v>4372</v>
      </c>
      <c r="I1431" s="5" t="s">
        <v>1249</v>
      </c>
      <c r="J1431" s="5" t="s">
        <v>1211</v>
      </c>
      <c r="K1431" s="5" t="s">
        <v>1212</v>
      </c>
      <c r="L1431" s="5" t="s">
        <v>4373</v>
      </c>
      <c r="M1431" s="5" t="s">
        <v>1213</v>
      </c>
      <c r="N1431" s="5" t="s">
        <v>1213</v>
      </c>
      <c r="O1431" s="5" t="s">
        <v>1213</v>
      </c>
      <c r="P1431" s="5" t="s">
        <v>1213</v>
      </c>
      <c r="Q1431" s="5" t="s">
        <v>1213</v>
      </c>
      <c r="R1431" s="5" t="s">
        <v>1213</v>
      </c>
      <c r="S1431" s="5" t="s">
        <v>1213</v>
      </c>
    </row>
    <row r="1432" spans="1:19" ht="15.75" customHeight="1" x14ac:dyDescent="0.2">
      <c r="A1432" s="5">
        <v>1429</v>
      </c>
      <c r="B1432" s="5" t="s">
        <v>696</v>
      </c>
      <c r="C1432" s="14" t="str">
        <f>VLOOKUP(B1432,'GSM 750'!$C$2:$G$729,5,FALSE)</f>
        <v>GHGD 500</v>
      </c>
      <c r="D1432" s="98">
        <v>45148</v>
      </c>
      <c r="E1432" s="5" t="s">
        <v>4369</v>
      </c>
      <c r="F1432" s="5" t="s">
        <v>4370</v>
      </c>
      <c r="G1432" s="5" t="s">
        <v>4371</v>
      </c>
      <c r="H1432" s="5" t="s">
        <v>4374</v>
      </c>
      <c r="I1432" s="5" t="s">
        <v>1376</v>
      </c>
      <c r="J1432" s="5" t="s">
        <v>1211</v>
      </c>
      <c r="K1432" s="5" t="s">
        <v>1212</v>
      </c>
      <c r="L1432" s="5" t="s">
        <v>4373</v>
      </c>
      <c r="M1432" s="5" t="s">
        <v>1213</v>
      </c>
      <c r="N1432" s="5" t="s">
        <v>1213</v>
      </c>
      <c r="O1432" s="5" t="s">
        <v>1213</v>
      </c>
      <c r="P1432" s="5" t="s">
        <v>1213</v>
      </c>
      <c r="Q1432" s="5" t="s">
        <v>1213</v>
      </c>
      <c r="R1432" s="5" t="s">
        <v>1213</v>
      </c>
      <c r="S1432" s="5" t="s">
        <v>1213</v>
      </c>
    </row>
    <row r="1433" spans="1:19" ht="15.75" customHeight="1" x14ac:dyDescent="0.2">
      <c r="A1433" s="5">
        <v>1430</v>
      </c>
      <c r="B1433" s="5" t="s">
        <v>647</v>
      </c>
      <c r="C1433" s="14" t="str">
        <f>VLOOKUP(B1433,'GSM 750'!$C$2:$G$729,5,FALSE)</f>
        <v>GHGD 500</v>
      </c>
      <c r="D1433" s="98">
        <v>45148</v>
      </c>
      <c r="E1433" s="5" t="s">
        <v>4369</v>
      </c>
      <c r="F1433" s="5" t="s">
        <v>4370</v>
      </c>
      <c r="G1433" s="5" t="s">
        <v>4371</v>
      </c>
      <c r="H1433" s="5" t="s">
        <v>4376</v>
      </c>
      <c r="I1433" s="5" t="s">
        <v>1249</v>
      </c>
      <c r="J1433" s="5" t="s">
        <v>1211</v>
      </c>
      <c r="K1433" s="5" t="s">
        <v>1212</v>
      </c>
      <c r="L1433" s="5" t="s">
        <v>4373</v>
      </c>
      <c r="M1433" s="5" t="s">
        <v>1213</v>
      </c>
      <c r="N1433" s="5" t="s">
        <v>1213</v>
      </c>
      <c r="O1433" s="5" t="s">
        <v>1213</v>
      </c>
      <c r="P1433" s="5" t="s">
        <v>1213</v>
      </c>
      <c r="Q1433" s="5" t="s">
        <v>1213</v>
      </c>
      <c r="R1433" s="5" t="s">
        <v>1213</v>
      </c>
      <c r="S1433" s="5" t="s">
        <v>1213</v>
      </c>
    </row>
    <row r="1434" spans="1:19" ht="15.75" customHeight="1" x14ac:dyDescent="0.2">
      <c r="A1434" s="5">
        <v>1431</v>
      </c>
      <c r="B1434" s="5" t="s">
        <v>857</v>
      </c>
      <c r="C1434" s="14" t="str">
        <f>VLOOKUP(B1434,'GSM 750'!$C$2:$G$729,5,FALSE)</f>
        <v>GHGD 500</v>
      </c>
      <c r="D1434" s="98">
        <v>45148</v>
      </c>
      <c r="E1434" s="5" t="s">
        <v>4369</v>
      </c>
      <c r="F1434" s="5" t="s">
        <v>4370</v>
      </c>
      <c r="G1434" s="5" t="s">
        <v>4371</v>
      </c>
      <c r="H1434" s="5" t="s">
        <v>4374</v>
      </c>
      <c r="I1434" s="5" t="s">
        <v>1382</v>
      </c>
      <c r="J1434" s="5" t="s">
        <v>1211</v>
      </c>
      <c r="K1434" s="5" t="s">
        <v>1212</v>
      </c>
      <c r="L1434" s="5" t="s">
        <v>4373</v>
      </c>
      <c r="M1434" s="5" t="s">
        <v>1213</v>
      </c>
      <c r="N1434" s="5" t="s">
        <v>1213</v>
      </c>
      <c r="O1434" s="5" t="s">
        <v>1213</v>
      </c>
      <c r="P1434" s="5" t="s">
        <v>1213</v>
      </c>
      <c r="Q1434" s="5" t="s">
        <v>1213</v>
      </c>
      <c r="R1434" s="5" t="s">
        <v>1213</v>
      </c>
      <c r="S1434" s="5" t="s">
        <v>1213</v>
      </c>
    </row>
    <row r="1435" spans="1:19" ht="15.75" customHeight="1" x14ac:dyDescent="0.2">
      <c r="A1435" s="5">
        <v>1432</v>
      </c>
      <c r="B1435" s="5" t="s">
        <v>650</v>
      </c>
      <c r="C1435" s="14" t="str">
        <f>VLOOKUP(B1435,'GSM 750'!$C$2:$G$729,5,FALSE)</f>
        <v>GHGD 500</v>
      </c>
      <c r="D1435" s="98">
        <v>45148</v>
      </c>
      <c r="E1435" s="5" t="s">
        <v>4369</v>
      </c>
      <c r="F1435" s="5" t="s">
        <v>4370</v>
      </c>
      <c r="G1435" s="5" t="s">
        <v>4371</v>
      </c>
      <c r="H1435" s="5" t="s">
        <v>4376</v>
      </c>
      <c r="I1435" s="5" t="s">
        <v>1376</v>
      </c>
      <c r="J1435" s="5" t="s">
        <v>1211</v>
      </c>
      <c r="K1435" s="5" t="s">
        <v>1212</v>
      </c>
      <c r="L1435" s="5" t="s">
        <v>4373</v>
      </c>
      <c r="M1435" s="5" t="s">
        <v>1213</v>
      </c>
      <c r="N1435" s="5" t="s">
        <v>1213</v>
      </c>
      <c r="O1435" s="5" t="s">
        <v>1213</v>
      </c>
      <c r="P1435" s="5" t="s">
        <v>1213</v>
      </c>
      <c r="Q1435" s="5" t="s">
        <v>1213</v>
      </c>
      <c r="R1435" s="5" t="s">
        <v>1213</v>
      </c>
      <c r="S1435" s="5" t="s">
        <v>1213</v>
      </c>
    </row>
    <row r="1436" spans="1:19" ht="15.75" customHeight="1" x14ac:dyDescent="0.2">
      <c r="A1436" s="5">
        <v>1433</v>
      </c>
      <c r="B1436" s="5" t="s">
        <v>648</v>
      </c>
      <c r="C1436" s="14" t="str">
        <f>VLOOKUP(B1436,'GSM 750'!$C$2:$G$729,5,FALSE)</f>
        <v>GHGD 500</v>
      </c>
      <c r="D1436" s="98">
        <v>45148</v>
      </c>
      <c r="E1436" s="5" t="s">
        <v>4369</v>
      </c>
      <c r="F1436" s="5" t="s">
        <v>4370</v>
      </c>
      <c r="G1436" s="5" t="s">
        <v>4371</v>
      </c>
      <c r="H1436" s="5" t="s">
        <v>4376</v>
      </c>
      <c r="I1436" s="5" t="s">
        <v>1382</v>
      </c>
      <c r="J1436" s="5" t="s">
        <v>1211</v>
      </c>
      <c r="K1436" s="5" t="s">
        <v>1212</v>
      </c>
      <c r="L1436" s="5" t="s">
        <v>4373</v>
      </c>
      <c r="M1436" s="5" t="s">
        <v>1213</v>
      </c>
      <c r="N1436" s="5" t="s">
        <v>1213</v>
      </c>
      <c r="O1436" s="5" t="s">
        <v>1213</v>
      </c>
      <c r="P1436" s="5" t="s">
        <v>1213</v>
      </c>
      <c r="Q1436" s="5" t="s">
        <v>1213</v>
      </c>
      <c r="R1436" s="5" t="s">
        <v>1213</v>
      </c>
      <c r="S1436" s="5" t="s">
        <v>1213</v>
      </c>
    </row>
    <row r="1437" spans="1:19" ht="15.75" customHeight="1" x14ac:dyDescent="0.2">
      <c r="A1437" s="5">
        <v>1434</v>
      </c>
      <c r="B1437" s="5" t="s">
        <v>613</v>
      </c>
      <c r="C1437" s="14" t="str">
        <f>VLOOKUP(B1437,'GSM 750'!$C$2:$G$729,5,FALSE)</f>
        <v>GHGD 500</v>
      </c>
      <c r="D1437" s="98">
        <v>45148</v>
      </c>
      <c r="E1437" s="5" t="s">
        <v>4369</v>
      </c>
      <c r="F1437" s="5" t="s">
        <v>4370</v>
      </c>
      <c r="G1437" s="5" t="s">
        <v>4371</v>
      </c>
      <c r="H1437" s="5" t="s">
        <v>4376</v>
      </c>
      <c r="I1437" s="5" t="s">
        <v>4341</v>
      </c>
      <c r="J1437" s="5" t="s">
        <v>1211</v>
      </c>
      <c r="K1437" s="5" t="s">
        <v>1212</v>
      </c>
      <c r="L1437" s="5" t="s">
        <v>4373</v>
      </c>
      <c r="M1437" s="5" t="s">
        <v>1213</v>
      </c>
      <c r="N1437" s="5" t="s">
        <v>1213</v>
      </c>
      <c r="O1437" s="5" t="s">
        <v>1213</v>
      </c>
      <c r="P1437" s="5" t="s">
        <v>1213</v>
      </c>
      <c r="Q1437" s="5" t="s">
        <v>1213</v>
      </c>
      <c r="R1437" s="5" t="s">
        <v>1213</v>
      </c>
      <c r="S1437" s="5" t="s">
        <v>1213</v>
      </c>
    </row>
    <row r="1438" spans="1:19" ht="15.75" customHeight="1" x14ac:dyDescent="0.2">
      <c r="A1438" s="5">
        <v>1435</v>
      </c>
      <c r="B1438" s="5" t="s">
        <v>381</v>
      </c>
      <c r="C1438" s="14" t="str">
        <f>VLOOKUP(B1438,'GSM 750'!$C$2:$G$729,5,FALSE)</f>
        <v>GHGD 500</v>
      </c>
      <c r="D1438" s="98">
        <v>45148</v>
      </c>
      <c r="E1438" s="5" t="s">
        <v>4369</v>
      </c>
      <c r="F1438" s="5" t="s">
        <v>4370</v>
      </c>
      <c r="G1438" s="5" t="s">
        <v>4371</v>
      </c>
      <c r="H1438" s="5" t="s">
        <v>4374</v>
      </c>
      <c r="I1438" s="5" t="s">
        <v>1376</v>
      </c>
      <c r="J1438" s="5" t="s">
        <v>1211</v>
      </c>
      <c r="K1438" s="5" t="s">
        <v>1212</v>
      </c>
      <c r="L1438" s="5" t="s">
        <v>4373</v>
      </c>
      <c r="M1438" s="5" t="s">
        <v>1213</v>
      </c>
      <c r="N1438" s="5" t="s">
        <v>1213</v>
      </c>
      <c r="O1438" s="5" t="s">
        <v>1213</v>
      </c>
      <c r="P1438" s="5" t="s">
        <v>1213</v>
      </c>
      <c r="Q1438" s="5" t="s">
        <v>1213</v>
      </c>
      <c r="R1438" s="5" t="s">
        <v>1213</v>
      </c>
      <c r="S1438" s="5" t="s">
        <v>1213</v>
      </c>
    </row>
    <row r="1439" spans="1:19" ht="15.75" customHeight="1" x14ac:dyDescent="0.2">
      <c r="A1439" s="5">
        <v>1436</v>
      </c>
      <c r="B1439" s="5" t="s">
        <v>900</v>
      </c>
      <c r="C1439" s="14" t="str">
        <f>VLOOKUP(B1439,'GSM 750'!$C$2:$G$729,5,FALSE)</f>
        <v>GHGD 250</v>
      </c>
      <c r="D1439" s="98">
        <v>45148</v>
      </c>
      <c r="E1439" s="5" t="s">
        <v>4369</v>
      </c>
      <c r="F1439" s="5" t="s">
        <v>4370</v>
      </c>
      <c r="G1439" s="5" t="s">
        <v>4371</v>
      </c>
      <c r="H1439" s="5" t="s">
        <v>4374</v>
      </c>
      <c r="I1439" s="5" t="s">
        <v>1376</v>
      </c>
      <c r="J1439" s="5" t="s">
        <v>1211</v>
      </c>
      <c r="K1439" s="5" t="s">
        <v>1212</v>
      </c>
      <c r="L1439" s="5" t="s">
        <v>4373</v>
      </c>
      <c r="M1439" s="5" t="s">
        <v>1213</v>
      </c>
      <c r="N1439" s="5" t="s">
        <v>1213</v>
      </c>
      <c r="O1439" s="5" t="s">
        <v>1213</v>
      </c>
      <c r="P1439" s="5" t="s">
        <v>1213</v>
      </c>
      <c r="Q1439" s="5" t="s">
        <v>1213</v>
      </c>
      <c r="R1439" s="5" t="s">
        <v>1213</v>
      </c>
      <c r="S1439" s="5" t="s">
        <v>1213</v>
      </c>
    </row>
    <row r="1440" spans="1:19" ht="15.75" customHeight="1" x14ac:dyDescent="0.2">
      <c r="A1440" s="5">
        <v>1437</v>
      </c>
      <c r="B1440" s="5" t="s">
        <v>805</v>
      </c>
      <c r="C1440" s="14" t="str">
        <f>VLOOKUP(B1440,'GSM 750'!$C$2:$G$729,5,FALSE)</f>
        <v>GHGD 500</v>
      </c>
      <c r="D1440" s="98">
        <v>45148</v>
      </c>
      <c r="E1440" s="5" t="s">
        <v>4369</v>
      </c>
      <c r="F1440" s="5" t="s">
        <v>4370</v>
      </c>
      <c r="G1440" s="5" t="s">
        <v>4371</v>
      </c>
      <c r="H1440" s="5" t="s">
        <v>4375</v>
      </c>
      <c r="I1440" s="5" t="s">
        <v>1376</v>
      </c>
      <c r="J1440" s="5" t="s">
        <v>1211</v>
      </c>
      <c r="K1440" s="5" t="s">
        <v>1212</v>
      </c>
      <c r="L1440" s="5" t="s">
        <v>4373</v>
      </c>
      <c r="M1440" s="5" t="s">
        <v>1213</v>
      </c>
      <c r="N1440" s="5" t="s">
        <v>1213</v>
      </c>
      <c r="O1440" s="5" t="s">
        <v>1213</v>
      </c>
      <c r="P1440" s="5" t="s">
        <v>1213</v>
      </c>
      <c r="Q1440" s="5" t="s">
        <v>1213</v>
      </c>
      <c r="R1440" s="5" t="s">
        <v>1213</v>
      </c>
      <c r="S1440" s="5" t="s">
        <v>1213</v>
      </c>
    </row>
    <row r="1441" spans="1:19" ht="15.75" customHeight="1" x14ac:dyDescent="0.2">
      <c r="A1441" s="5">
        <v>1438</v>
      </c>
      <c r="B1441" s="5" t="s">
        <v>4510</v>
      </c>
      <c r="C1441" s="14" t="e">
        <f>VLOOKUP(B1441,'GSM 750'!$C$2:$G$729,5,FALSE)</f>
        <v>#N/A</v>
      </c>
      <c r="D1441" s="98">
        <v>45148</v>
      </c>
      <c r="E1441" s="5" t="s">
        <v>4369</v>
      </c>
      <c r="F1441" s="5" t="s">
        <v>4370</v>
      </c>
      <c r="G1441" s="5" t="s">
        <v>4371</v>
      </c>
      <c r="H1441" s="5" t="s">
        <v>4374</v>
      </c>
      <c r="I1441" s="5" t="s">
        <v>1376</v>
      </c>
      <c r="J1441" s="5" t="s">
        <v>1211</v>
      </c>
      <c r="K1441" s="5" t="s">
        <v>1212</v>
      </c>
      <c r="L1441" s="5" t="s">
        <v>4373</v>
      </c>
      <c r="M1441" s="5" t="s">
        <v>1213</v>
      </c>
      <c r="N1441" s="5" t="s">
        <v>1213</v>
      </c>
      <c r="O1441" s="5" t="s">
        <v>1213</v>
      </c>
      <c r="P1441" s="5" t="s">
        <v>1213</v>
      </c>
      <c r="Q1441" s="5" t="s">
        <v>1213</v>
      </c>
      <c r="R1441" s="5" t="s">
        <v>1213</v>
      </c>
      <c r="S1441" s="5" t="s">
        <v>1213</v>
      </c>
    </row>
    <row r="1442" spans="1:19" ht="15.75" customHeight="1" x14ac:dyDescent="0.2">
      <c r="A1442" s="5">
        <v>1439</v>
      </c>
      <c r="B1442" s="5" t="s">
        <v>874</v>
      </c>
      <c r="C1442" s="14" t="str">
        <f>VLOOKUP(B1442,'GSM 750'!$C$2:$G$729,5,FALSE)</f>
        <v>GHGD 500</v>
      </c>
      <c r="D1442" s="98">
        <v>45148</v>
      </c>
      <c r="E1442" s="5" t="s">
        <v>4369</v>
      </c>
      <c r="F1442" s="5" t="s">
        <v>4370</v>
      </c>
      <c r="G1442" s="5" t="s">
        <v>4371</v>
      </c>
      <c r="H1442" s="5" t="s">
        <v>4374</v>
      </c>
      <c r="I1442" s="5" t="s">
        <v>1376</v>
      </c>
      <c r="J1442" s="5" t="s">
        <v>1211</v>
      </c>
      <c r="K1442" s="5" t="s">
        <v>1212</v>
      </c>
      <c r="L1442" s="5" t="s">
        <v>4373</v>
      </c>
      <c r="M1442" s="5" t="s">
        <v>1213</v>
      </c>
      <c r="N1442" s="5" t="s">
        <v>1213</v>
      </c>
      <c r="O1442" s="5" t="s">
        <v>1213</v>
      </c>
      <c r="P1442" s="5" t="s">
        <v>1213</v>
      </c>
      <c r="Q1442" s="5" t="s">
        <v>1213</v>
      </c>
      <c r="R1442" s="5" t="s">
        <v>1213</v>
      </c>
      <c r="S1442" s="5" t="s">
        <v>1213</v>
      </c>
    </row>
    <row r="1443" spans="1:19" ht="15.75" customHeight="1" x14ac:dyDescent="0.2">
      <c r="A1443" s="5">
        <v>1440</v>
      </c>
      <c r="B1443" s="5" t="s">
        <v>998</v>
      </c>
      <c r="C1443" s="14" t="str">
        <f>VLOOKUP(B1443,'GSM 750'!$C$2:$G$729,5,FALSE)</f>
        <v>GHGD 250</v>
      </c>
      <c r="D1443" s="98">
        <v>45148</v>
      </c>
      <c r="E1443" s="5" t="s">
        <v>4369</v>
      </c>
      <c r="F1443" s="5" t="s">
        <v>4370</v>
      </c>
      <c r="G1443" s="5" t="s">
        <v>4371</v>
      </c>
      <c r="H1443" s="5" t="s">
        <v>4376</v>
      </c>
      <c r="I1443" s="5" t="s">
        <v>1376</v>
      </c>
      <c r="J1443" s="5" t="s">
        <v>1211</v>
      </c>
      <c r="K1443" s="5" t="s">
        <v>1212</v>
      </c>
      <c r="L1443" s="5" t="s">
        <v>4373</v>
      </c>
      <c r="M1443" s="5" t="s">
        <v>1213</v>
      </c>
      <c r="N1443" s="5" t="s">
        <v>1213</v>
      </c>
      <c r="O1443" s="5" t="s">
        <v>1213</v>
      </c>
      <c r="P1443" s="5" t="s">
        <v>1213</v>
      </c>
      <c r="Q1443" s="5" t="s">
        <v>1213</v>
      </c>
      <c r="R1443" s="5" t="s">
        <v>1213</v>
      </c>
      <c r="S1443" s="5" t="s">
        <v>1213</v>
      </c>
    </row>
    <row r="1444" spans="1:19" ht="15.75" customHeight="1" x14ac:dyDescent="0.2">
      <c r="A1444" s="5">
        <v>1441</v>
      </c>
      <c r="B1444" s="5" t="s">
        <v>477</v>
      </c>
      <c r="C1444" s="14" t="str">
        <f>VLOOKUP(B1444,'GSM 750'!$C$2:$G$729,5,FALSE)</f>
        <v>GHGD 500</v>
      </c>
      <c r="D1444" s="98">
        <v>45148</v>
      </c>
      <c r="E1444" s="5" t="s">
        <v>4369</v>
      </c>
      <c r="F1444" s="5" t="s">
        <v>4370</v>
      </c>
      <c r="G1444" s="5" t="s">
        <v>4371</v>
      </c>
      <c r="H1444" s="5" t="s">
        <v>4376</v>
      </c>
      <c r="I1444" s="5" t="s">
        <v>1376</v>
      </c>
      <c r="J1444" s="5" t="s">
        <v>1211</v>
      </c>
      <c r="K1444" s="5" t="s">
        <v>1212</v>
      </c>
      <c r="L1444" s="5" t="s">
        <v>4373</v>
      </c>
      <c r="M1444" s="5" t="s">
        <v>1213</v>
      </c>
      <c r="N1444" s="5" t="s">
        <v>1213</v>
      </c>
      <c r="O1444" s="5" t="s">
        <v>1213</v>
      </c>
      <c r="P1444" s="5" t="s">
        <v>1213</v>
      </c>
      <c r="Q1444" s="5" t="s">
        <v>1213</v>
      </c>
      <c r="R1444" s="5" t="s">
        <v>1213</v>
      </c>
      <c r="S1444" s="5" t="s">
        <v>1213</v>
      </c>
    </row>
    <row r="1445" spans="1:19" ht="15.75" customHeight="1" x14ac:dyDescent="0.2">
      <c r="A1445" s="5">
        <v>1442</v>
      </c>
      <c r="B1445" s="5" t="s">
        <v>605</v>
      </c>
      <c r="C1445" s="14" t="str">
        <f>VLOOKUP(B1445,'GSM 750'!$C$2:$G$729,5,FALSE)</f>
        <v>GHGD 500</v>
      </c>
      <c r="D1445" s="98">
        <v>45148</v>
      </c>
      <c r="E1445" s="5" t="s">
        <v>4369</v>
      </c>
      <c r="F1445" s="5" t="s">
        <v>4370</v>
      </c>
      <c r="G1445" s="5" t="s">
        <v>4371</v>
      </c>
      <c r="H1445" s="5" t="s">
        <v>4376</v>
      </c>
      <c r="I1445" s="5" t="s">
        <v>1376</v>
      </c>
      <c r="J1445" s="5" t="s">
        <v>1211</v>
      </c>
      <c r="K1445" s="5" t="s">
        <v>1212</v>
      </c>
      <c r="L1445" s="5" t="s">
        <v>4373</v>
      </c>
      <c r="M1445" s="5" t="s">
        <v>1213</v>
      </c>
      <c r="N1445" s="5" t="s">
        <v>1213</v>
      </c>
      <c r="O1445" s="5" t="s">
        <v>1213</v>
      </c>
      <c r="P1445" s="5" t="s">
        <v>1213</v>
      </c>
      <c r="Q1445" s="5" t="s">
        <v>1213</v>
      </c>
      <c r="R1445" s="5" t="s">
        <v>1213</v>
      </c>
      <c r="S1445" s="5" t="s">
        <v>1213</v>
      </c>
    </row>
    <row r="1446" spans="1:19" ht="15.75" customHeight="1" x14ac:dyDescent="0.2">
      <c r="A1446" s="5">
        <v>1443</v>
      </c>
      <c r="B1446" s="5" t="s">
        <v>887</v>
      </c>
      <c r="C1446" s="14" t="str">
        <f>VLOOKUP(B1446,'GSM 750'!$C$2:$G$729,5,FALSE)</f>
        <v>GHGD 250</v>
      </c>
      <c r="D1446" s="98">
        <v>45149</v>
      </c>
      <c r="E1446" s="5" t="s">
        <v>4369</v>
      </c>
      <c r="F1446" s="5" t="s">
        <v>4370</v>
      </c>
      <c r="G1446" s="5" t="s">
        <v>4371</v>
      </c>
      <c r="H1446" s="5" t="s">
        <v>4374</v>
      </c>
      <c r="I1446" s="5" t="s">
        <v>1376</v>
      </c>
      <c r="J1446" s="5" t="s">
        <v>1211</v>
      </c>
      <c r="K1446" s="5" t="s">
        <v>1212</v>
      </c>
      <c r="L1446" s="5" t="s">
        <v>4373</v>
      </c>
      <c r="M1446" s="5" t="s">
        <v>1213</v>
      </c>
      <c r="N1446" s="5" t="s">
        <v>1213</v>
      </c>
      <c r="O1446" s="5" t="s">
        <v>1213</v>
      </c>
      <c r="P1446" s="5" t="s">
        <v>1213</v>
      </c>
      <c r="Q1446" s="5" t="s">
        <v>1213</v>
      </c>
      <c r="R1446" s="5" t="s">
        <v>1213</v>
      </c>
      <c r="S1446" s="5" t="s">
        <v>1213</v>
      </c>
    </row>
    <row r="1447" spans="1:19" ht="15.75" customHeight="1" x14ac:dyDescent="0.2">
      <c r="A1447" s="5">
        <v>1444</v>
      </c>
      <c r="B1447" s="5" t="s">
        <v>553</v>
      </c>
      <c r="C1447" s="14" t="str">
        <f>VLOOKUP(B1447,'GSM 750'!$C$2:$G$729,5,FALSE)</f>
        <v>GHGD 500</v>
      </c>
      <c r="D1447" s="98">
        <v>45149</v>
      </c>
      <c r="E1447" s="5" t="s">
        <v>4369</v>
      </c>
      <c r="F1447" s="5" t="s">
        <v>4370</v>
      </c>
      <c r="G1447" s="5" t="s">
        <v>4371</v>
      </c>
      <c r="H1447" s="5" t="s">
        <v>4374</v>
      </c>
      <c r="I1447" s="5" t="s">
        <v>1376</v>
      </c>
      <c r="J1447" s="5" t="s">
        <v>1211</v>
      </c>
      <c r="K1447" s="5" t="s">
        <v>1212</v>
      </c>
      <c r="L1447" s="5" t="s">
        <v>4373</v>
      </c>
      <c r="M1447" s="5" t="s">
        <v>1213</v>
      </c>
      <c r="N1447" s="5" t="s">
        <v>1213</v>
      </c>
      <c r="O1447" s="5" t="s">
        <v>1213</v>
      </c>
      <c r="P1447" s="5" t="s">
        <v>1213</v>
      </c>
      <c r="Q1447" s="5" t="s">
        <v>1213</v>
      </c>
      <c r="R1447" s="5" t="s">
        <v>1213</v>
      </c>
      <c r="S1447" s="5" t="s">
        <v>1213</v>
      </c>
    </row>
    <row r="1448" spans="1:19" ht="15.75" customHeight="1" x14ac:dyDescent="0.2">
      <c r="A1448" s="5">
        <v>1445</v>
      </c>
      <c r="B1448" s="5" t="s">
        <v>561</v>
      </c>
      <c r="C1448" s="14" t="str">
        <f>VLOOKUP(B1448,'GSM 750'!$C$2:$G$729,5,FALSE)</f>
        <v>GHGD 500</v>
      </c>
      <c r="D1448" s="98">
        <v>45149</v>
      </c>
      <c r="E1448" s="5" t="s">
        <v>4369</v>
      </c>
      <c r="F1448" s="5" t="s">
        <v>4370</v>
      </c>
      <c r="G1448" s="5" t="s">
        <v>4371</v>
      </c>
      <c r="H1448" s="5" t="s">
        <v>4374</v>
      </c>
      <c r="I1448" s="5" t="s">
        <v>1376</v>
      </c>
      <c r="J1448" s="5" t="s">
        <v>1211</v>
      </c>
      <c r="K1448" s="5" t="s">
        <v>1212</v>
      </c>
      <c r="L1448" s="5" t="s">
        <v>4373</v>
      </c>
      <c r="M1448" s="5" t="s">
        <v>1213</v>
      </c>
      <c r="N1448" s="5" t="s">
        <v>1213</v>
      </c>
      <c r="O1448" s="5" t="s">
        <v>1213</v>
      </c>
      <c r="P1448" s="5" t="s">
        <v>1213</v>
      </c>
      <c r="Q1448" s="5" t="s">
        <v>1213</v>
      </c>
      <c r="R1448" s="5" t="s">
        <v>1213</v>
      </c>
      <c r="S1448" s="5" t="s">
        <v>1213</v>
      </c>
    </row>
    <row r="1449" spans="1:19" ht="15.75" customHeight="1" x14ac:dyDescent="0.2">
      <c r="A1449" s="5">
        <v>1446</v>
      </c>
      <c r="B1449" s="5" t="s">
        <v>511</v>
      </c>
      <c r="C1449" s="14" t="str">
        <f>VLOOKUP(B1449,'GSM 750'!$C$2:$G$729,5,FALSE)</f>
        <v>GHGD 500</v>
      </c>
      <c r="D1449" s="98">
        <v>45149</v>
      </c>
      <c r="E1449" s="5" t="s">
        <v>4369</v>
      </c>
      <c r="F1449" s="5" t="s">
        <v>4370</v>
      </c>
      <c r="G1449" s="5" t="s">
        <v>4371</v>
      </c>
      <c r="H1449" s="5" t="s">
        <v>4376</v>
      </c>
      <c r="I1449" s="5" t="s">
        <v>1376</v>
      </c>
      <c r="J1449" s="5" t="s">
        <v>1211</v>
      </c>
      <c r="K1449" s="5" t="s">
        <v>1212</v>
      </c>
      <c r="L1449" s="5" t="s">
        <v>4373</v>
      </c>
      <c r="M1449" s="5" t="s">
        <v>1213</v>
      </c>
      <c r="N1449" s="5" t="s">
        <v>1213</v>
      </c>
      <c r="O1449" s="5" t="s">
        <v>1213</v>
      </c>
      <c r="P1449" s="5" t="s">
        <v>1213</v>
      </c>
      <c r="Q1449" s="5" t="s">
        <v>1213</v>
      </c>
      <c r="R1449" s="5" t="s">
        <v>1213</v>
      </c>
      <c r="S1449" s="5" t="s">
        <v>1213</v>
      </c>
    </row>
    <row r="1450" spans="1:19" ht="15.75" customHeight="1" x14ac:dyDescent="0.2">
      <c r="A1450" s="5">
        <v>1447</v>
      </c>
      <c r="B1450" s="5" t="s">
        <v>998</v>
      </c>
      <c r="C1450" s="14" t="str">
        <f>VLOOKUP(B1450,'GSM 750'!$C$2:$G$729,5,FALSE)</f>
        <v>GHGD 250</v>
      </c>
      <c r="D1450" s="98">
        <v>45149</v>
      </c>
      <c r="E1450" s="5" t="s">
        <v>4369</v>
      </c>
      <c r="F1450" s="5" t="s">
        <v>4370</v>
      </c>
      <c r="G1450" s="5" t="s">
        <v>4371</v>
      </c>
      <c r="H1450" s="5" t="s">
        <v>4376</v>
      </c>
      <c r="I1450" s="5" t="s">
        <v>1376</v>
      </c>
      <c r="J1450" s="5" t="s">
        <v>1211</v>
      </c>
      <c r="K1450" s="5" t="s">
        <v>1212</v>
      </c>
      <c r="L1450" s="5" t="s">
        <v>4373</v>
      </c>
      <c r="M1450" s="5" t="s">
        <v>1213</v>
      </c>
      <c r="N1450" s="5" t="s">
        <v>1213</v>
      </c>
      <c r="O1450" s="5" t="s">
        <v>1213</v>
      </c>
      <c r="P1450" s="5" t="s">
        <v>1213</v>
      </c>
      <c r="Q1450" s="5" t="s">
        <v>1213</v>
      </c>
      <c r="R1450" s="5" t="s">
        <v>1213</v>
      </c>
      <c r="S1450" s="5" t="s">
        <v>1213</v>
      </c>
    </row>
    <row r="1451" spans="1:19" ht="15.75" customHeight="1" x14ac:dyDescent="0.2">
      <c r="A1451" s="5">
        <v>1448</v>
      </c>
      <c r="B1451" s="5" t="s">
        <v>1027</v>
      </c>
      <c r="C1451" s="14" t="str">
        <f>VLOOKUP(B1451,'GSM 750'!$C$2:$G$729,5,FALSE)</f>
        <v>GHGD 250</v>
      </c>
      <c r="D1451" s="98">
        <v>45149</v>
      </c>
      <c r="E1451" s="5" t="s">
        <v>4369</v>
      </c>
      <c r="F1451" s="5" t="s">
        <v>4370</v>
      </c>
      <c r="G1451" s="5" t="s">
        <v>4371</v>
      </c>
      <c r="H1451" s="5" t="s">
        <v>4376</v>
      </c>
      <c r="I1451" s="5" t="s">
        <v>1376</v>
      </c>
      <c r="J1451" s="5" t="s">
        <v>1211</v>
      </c>
      <c r="K1451" s="5" t="s">
        <v>1212</v>
      </c>
      <c r="L1451" s="5" t="s">
        <v>4373</v>
      </c>
      <c r="M1451" s="5" t="s">
        <v>1213</v>
      </c>
      <c r="N1451" s="5" t="s">
        <v>1213</v>
      </c>
      <c r="O1451" s="5" t="s">
        <v>1213</v>
      </c>
      <c r="P1451" s="5" t="s">
        <v>1213</v>
      </c>
      <c r="Q1451" s="5" t="s">
        <v>1213</v>
      </c>
      <c r="R1451" s="5" t="s">
        <v>1213</v>
      </c>
      <c r="S1451" s="5" t="s">
        <v>1213</v>
      </c>
    </row>
    <row r="1452" spans="1:19" ht="15.75" customHeight="1" x14ac:dyDescent="0.2">
      <c r="A1452" s="5">
        <v>1449</v>
      </c>
      <c r="B1452" s="5" t="s">
        <v>2426</v>
      </c>
      <c r="C1452" s="14" t="str">
        <f>VLOOKUP(B1452,'GSM 750'!$C$2:$G$729,5,FALSE)</f>
        <v>GHGD 500</v>
      </c>
      <c r="D1452" s="98">
        <v>45149</v>
      </c>
      <c r="E1452" s="5" t="s">
        <v>4369</v>
      </c>
      <c r="F1452" s="5" t="s">
        <v>4370</v>
      </c>
      <c r="G1452" s="5" t="s">
        <v>4371</v>
      </c>
      <c r="H1452" s="5" t="s">
        <v>4375</v>
      </c>
      <c r="I1452" s="5" t="s">
        <v>1376</v>
      </c>
      <c r="J1452" s="5" t="s">
        <v>1211</v>
      </c>
      <c r="K1452" s="5" t="s">
        <v>1212</v>
      </c>
      <c r="L1452" s="5" t="s">
        <v>4373</v>
      </c>
      <c r="M1452" s="5" t="s">
        <v>1213</v>
      </c>
      <c r="N1452" s="5" t="s">
        <v>1213</v>
      </c>
      <c r="O1452" s="5" t="s">
        <v>1213</v>
      </c>
      <c r="P1452" s="5" t="s">
        <v>1213</v>
      </c>
      <c r="Q1452" s="5" t="s">
        <v>1213</v>
      </c>
      <c r="R1452" s="5" t="s">
        <v>1213</v>
      </c>
      <c r="S1452" s="5" t="s">
        <v>1213</v>
      </c>
    </row>
    <row r="1453" spans="1:19" ht="15.75" customHeight="1" x14ac:dyDescent="0.2">
      <c r="A1453" s="5">
        <v>1450</v>
      </c>
      <c r="B1453" s="5" t="s">
        <v>720</v>
      </c>
      <c r="C1453" s="14" t="str">
        <f>VLOOKUP(B1453,'GSM 750'!$C$2:$G$729,5,FALSE)</f>
        <v>GHGD 500</v>
      </c>
      <c r="D1453" s="98">
        <v>45149</v>
      </c>
      <c r="E1453" s="5" t="s">
        <v>4369</v>
      </c>
      <c r="F1453" s="5" t="s">
        <v>4370</v>
      </c>
      <c r="G1453" s="5" t="s">
        <v>4371</v>
      </c>
      <c r="H1453" s="5" t="s">
        <v>4375</v>
      </c>
      <c r="I1453" s="5" t="s">
        <v>1376</v>
      </c>
      <c r="J1453" s="5" t="s">
        <v>1211</v>
      </c>
      <c r="K1453" s="5" t="s">
        <v>1212</v>
      </c>
      <c r="L1453" s="5" t="s">
        <v>4373</v>
      </c>
      <c r="M1453" s="5" t="s">
        <v>1213</v>
      </c>
      <c r="N1453" s="5" t="s">
        <v>1213</v>
      </c>
      <c r="O1453" s="5" t="s">
        <v>1213</v>
      </c>
      <c r="P1453" s="5" t="s">
        <v>1213</v>
      </c>
      <c r="Q1453" s="5" t="s">
        <v>1213</v>
      </c>
      <c r="R1453" s="5" t="s">
        <v>1213</v>
      </c>
      <c r="S1453" s="5" t="s">
        <v>1213</v>
      </c>
    </row>
    <row r="1454" spans="1:19" ht="15.75" customHeight="1" x14ac:dyDescent="0.2">
      <c r="A1454" s="5">
        <v>1451</v>
      </c>
      <c r="B1454" s="5" t="s">
        <v>2164</v>
      </c>
      <c r="C1454" s="14" t="e">
        <f>VLOOKUP(B1454,'GSM 750'!$C$2:$G$729,5,FALSE)</f>
        <v>#N/A</v>
      </c>
      <c r="D1454" s="98">
        <v>45150</v>
      </c>
      <c r="E1454" s="5" t="s">
        <v>4369</v>
      </c>
      <c r="F1454" s="5" t="s">
        <v>4370</v>
      </c>
      <c r="G1454" s="5" t="s">
        <v>4371</v>
      </c>
      <c r="H1454" s="5" t="s">
        <v>4372</v>
      </c>
      <c r="I1454" s="5" t="s">
        <v>1376</v>
      </c>
      <c r="J1454" s="5" t="s">
        <v>1211</v>
      </c>
      <c r="K1454" s="5" t="s">
        <v>1212</v>
      </c>
      <c r="L1454" s="5" t="s">
        <v>4373</v>
      </c>
      <c r="M1454" s="5" t="s">
        <v>1213</v>
      </c>
      <c r="N1454" s="5" t="s">
        <v>1213</v>
      </c>
      <c r="O1454" s="5" t="s">
        <v>1213</v>
      </c>
      <c r="P1454" s="5" t="s">
        <v>1213</v>
      </c>
      <c r="Q1454" s="5" t="s">
        <v>1213</v>
      </c>
      <c r="R1454" s="5" t="s">
        <v>1213</v>
      </c>
      <c r="S1454" s="5" t="s">
        <v>1213</v>
      </c>
    </row>
    <row r="1455" spans="1:19" ht="15.75" customHeight="1" x14ac:dyDescent="0.2">
      <c r="A1455" s="5">
        <v>1452</v>
      </c>
      <c r="B1455" s="5" t="s">
        <v>766</v>
      </c>
      <c r="C1455" s="14" t="str">
        <f>VLOOKUP(B1455,'GSM 750'!$C$2:$G$729,5,FALSE)</f>
        <v>GHGD 500</v>
      </c>
      <c r="D1455" s="98">
        <v>45150</v>
      </c>
      <c r="E1455" s="5" t="s">
        <v>4369</v>
      </c>
      <c r="F1455" s="5" t="s">
        <v>4370</v>
      </c>
      <c r="G1455" s="5" t="s">
        <v>4371</v>
      </c>
      <c r="H1455" s="5" t="s">
        <v>4372</v>
      </c>
      <c r="I1455" s="5" t="s">
        <v>1376</v>
      </c>
      <c r="J1455" s="5" t="s">
        <v>1211</v>
      </c>
      <c r="K1455" s="5" t="s">
        <v>1212</v>
      </c>
      <c r="L1455" s="5" t="s">
        <v>4373</v>
      </c>
      <c r="M1455" s="5" t="s">
        <v>1213</v>
      </c>
      <c r="N1455" s="5" t="s">
        <v>1213</v>
      </c>
      <c r="O1455" s="5" t="s">
        <v>1213</v>
      </c>
      <c r="P1455" s="5" t="s">
        <v>1213</v>
      </c>
      <c r="Q1455" s="5" t="s">
        <v>1213</v>
      </c>
      <c r="R1455" s="5" t="s">
        <v>1213</v>
      </c>
      <c r="S1455" s="5" t="s">
        <v>1213</v>
      </c>
    </row>
    <row r="1456" spans="1:19" ht="15.75" customHeight="1" x14ac:dyDescent="0.2">
      <c r="A1456" s="5">
        <v>1453</v>
      </c>
      <c r="B1456" s="5" t="s">
        <v>1941</v>
      </c>
      <c r="C1456" s="14" t="str">
        <f>VLOOKUP(B1456,'GSM 750'!$C$2:$G$729,5,FALSE)</f>
        <v>GHGD 500</v>
      </c>
      <c r="D1456" s="98">
        <v>45150</v>
      </c>
      <c r="E1456" s="5" t="s">
        <v>4369</v>
      </c>
      <c r="F1456" s="5" t="s">
        <v>4370</v>
      </c>
      <c r="G1456" s="5" t="s">
        <v>4371</v>
      </c>
      <c r="H1456" s="5" t="s">
        <v>4372</v>
      </c>
      <c r="I1456" s="5" t="s">
        <v>1376</v>
      </c>
      <c r="J1456" s="5" t="s">
        <v>1211</v>
      </c>
      <c r="K1456" s="5" t="s">
        <v>1212</v>
      </c>
      <c r="L1456" s="5" t="s">
        <v>4373</v>
      </c>
      <c r="M1456" s="5" t="s">
        <v>1213</v>
      </c>
      <c r="N1456" s="5" t="s">
        <v>1213</v>
      </c>
      <c r="O1456" s="5" t="s">
        <v>1213</v>
      </c>
      <c r="P1456" s="5" t="s">
        <v>1213</v>
      </c>
      <c r="Q1456" s="5" t="s">
        <v>1213</v>
      </c>
      <c r="R1456" s="5" t="s">
        <v>1213</v>
      </c>
      <c r="S1456" s="5" t="s">
        <v>1213</v>
      </c>
    </row>
    <row r="1457" spans="1:19" ht="15.75" customHeight="1" x14ac:dyDescent="0.2">
      <c r="A1457" s="5">
        <v>1454</v>
      </c>
      <c r="B1457" s="5" t="s">
        <v>439</v>
      </c>
      <c r="C1457" s="14" t="str">
        <f>VLOOKUP(B1457,'GSM 750'!$C$2:$G$729,5,FALSE)</f>
        <v>GHGD 500</v>
      </c>
      <c r="D1457" s="98">
        <v>45150</v>
      </c>
      <c r="E1457" s="5" t="s">
        <v>4369</v>
      </c>
      <c r="F1457" s="5" t="s">
        <v>4370</v>
      </c>
      <c r="G1457" s="5" t="s">
        <v>4371</v>
      </c>
      <c r="H1457" s="5" t="s">
        <v>4372</v>
      </c>
      <c r="I1457" s="5" t="s">
        <v>1376</v>
      </c>
      <c r="J1457" s="5" t="s">
        <v>1211</v>
      </c>
      <c r="K1457" s="5" t="s">
        <v>1212</v>
      </c>
      <c r="L1457" s="5" t="s">
        <v>4373</v>
      </c>
      <c r="M1457" s="5" t="s">
        <v>1213</v>
      </c>
      <c r="N1457" s="5" t="s">
        <v>1213</v>
      </c>
      <c r="O1457" s="5" t="s">
        <v>1213</v>
      </c>
      <c r="P1457" s="5" t="s">
        <v>1213</v>
      </c>
      <c r="Q1457" s="5" t="s">
        <v>1213</v>
      </c>
      <c r="R1457" s="5" t="s">
        <v>1213</v>
      </c>
      <c r="S1457" s="5" t="s">
        <v>1213</v>
      </c>
    </row>
    <row r="1458" spans="1:19" ht="15.75" customHeight="1" x14ac:dyDescent="0.2">
      <c r="A1458" s="5">
        <v>1455</v>
      </c>
      <c r="B1458" s="5" t="s">
        <v>517</v>
      </c>
      <c r="C1458" s="14" t="str">
        <f>VLOOKUP(B1458,'GSM 750'!$C$2:$G$729,5,FALSE)</f>
        <v>GHGD 500</v>
      </c>
      <c r="D1458" s="98">
        <v>45150</v>
      </c>
      <c r="E1458" s="5" t="s">
        <v>4369</v>
      </c>
      <c r="F1458" s="5" t="s">
        <v>4370</v>
      </c>
      <c r="G1458" s="5" t="s">
        <v>4371</v>
      </c>
      <c r="H1458" s="5" t="s">
        <v>4376</v>
      </c>
      <c r="I1458" s="5" t="s">
        <v>1376</v>
      </c>
      <c r="J1458" s="5" t="s">
        <v>1211</v>
      </c>
      <c r="K1458" s="5" t="s">
        <v>1212</v>
      </c>
      <c r="L1458" s="5" t="s">
        <v>4373</v>
      </c>
      <c r="M1458" s="5" t="s">
        <v>1213</v>
      </c>
      <c r="N1458" s="5" t="s">
        <v>1213</v>
      </c>
      <c r="O1458" s="5" t="s">
        <v>1213</v>
      </c>
      <c r="P1458" s="5" t="s">
        <v>1213</v>
      </c>
      <c r="Q1458" s="5" t="s">
        <v>1213</v>
      </c>
      <c r="R1458" s="5" t="s">
        <v>1213</v>
      </c>
      <c r="S1458" s="5" t="s">
        <v>1213</v>
      </c>
    </row>
    <row r="1459" spans="1:19" ht="15.75" customHeight="1" x14ac:dyDescent="0.2">
      <c r="A1459" s="5">
        <v>1456</v>
      </c>
      <c r="B1459" s="5" t="s">
        <v>998</v>
      </c>
      <c r="C1459" s="14" t="str">
        <f>VLOOKUP(B1459,'GSM 750'!$C$2:$G$729,5,FALSE)</f>
        <v>GHGD 250</v>
      </c>
      <c r="D1459" s="98">
        <v>45150</v>
      </c>
      <c r="E1459" s="5" t="s">
        <v>4369</v>
      </c>
      <c r="F1459" s="5" t="s">
        <v>4370</v>
      </c>
      <c r="G1459" s="5" t="s">
        <v>4371</v>
      </c>
      <c r="H1459" s="5" t="s">
        <v>4376</v>
      </c>
      <c r="I1459" s="5" t="s">
        <v>1376</v>
      </c>
      <c r="J1459" s="5" t="s">
        <v>1211</v>
      </c>
      <c r="K1459" s="5" t="s">
        <v>1212</v>
      </c>
      <c r="L1459" s="5" t="s">
        <v>4373</v>
      </c>
      <c r="M1459" s="5" t="s">
        <v>1213</v>
      </c>
      <c r="N1459" s="5" t="s">
        <v>1213</v>
      </c>
      <c r="O1459" s="5" t="s">
        <v>1213</v>
      </c>
      <c r="P1459" s="5" t="s">
        <v>1213</v>
      </c>
      <c r="Q1459" s="5" t="s">
        <v>1213</v>
      </c>
      <c r="R1459" s="5" t="s">
        <v>1213</v>
      </c>
      <c r="S1459" s="5" t="s">
        <v>1213</v>
      </c>
    </row>
    <row r="1460" spans="1:19" ht="15.75" customHeight="1" x14ac:dyDescent="0.2">
      <c r="A1460" s="5">
        <v>1457</v>
      </c>
      <c r="B1460" s="5" t="s">
        <v>2750</v>
      </c>
      <c r="C1460" s="14" t="e">
        <f>VLOOKUP(B1460,'GSM 750'!$C$2:$G$729,5,FALSE)</f>
        <v>#N/A</v>
      </c>
      <c r="D1460" s="98">
        <v>45150</v>
      </c>
      <c r="E1460" s="5" t="s">
        <v>4369</v>
      </c>
      <c r="F1460" s="5" t="s">
        <v>4370</v>
      </c>
      <c r="G1460" s="5" t="s">
        <v>4371</v>
      </c>
      <c r="H1460" s="5" t="s">
        <v>4376</v>
      </c>
      <c r="I1460" s="5" t="s">
        <v>1376</v>
      </c>
      <c r="J1460" s="5" t="s">
        <v>1211</v>
      </c>
      <c r="K1460" s="5" t="s">
        <v>1212</v>
      </c>
      <c r="L1460" s="5" t="s">
        <v>4373</v>
      </c>
      <c r="M1460" s="5" t="s">
        <v>1213</v>
      </c>
      <c r="N1460" s="5" t="s">
        <v>1213</v>
      </c>
      <c r="O1460" s="5" t="s">
        <v>1213</v>
      </c>
      <c r="P1460" s="5" t="s">
        <v>1213</v>
      </c>
      <c r="Q1460" s="5" t="s">
        <v>1213</v>
      </c>
      <c r="R1460" s="5" t="s">
        <v>1213</v>
      </c>
      <c r="S1460" s="5" t="s">
        <v>1213</v>
      </c>
    </row>
    <row r="1461" spans="1:19" ht="15.75" customHeight="1" x14ac:dyDescent="0.2">
      <c r="A1461" s="5">
        <v>1458</v>
      </c>
      <c r="B1461" s="5" t="s">
        <v>740</v>
      </c>
      <c r="C1461" s="14" t="str">
        <f>VLOOKUP(B1461,'GSM 750'!$C$2:$G$729,5,FALSE)</f>
        <v>GHGD 500</v>
      </c>
      <c r="D1461" s="98">
        <v>45150</v>
      </c>
      <c r="E1461" s="5" t="s">
        <v>4369</v>
      </c>
      <c r="F1461" s="5" t="s">
        <v>4370</v>
      </c>
      <c r="G1461" s="5" t="s">
        <v>4371</v>
      </c>
      <c r="H1461" s="5" t="s">
        <v>4375</v>
      </c>
      <c r="I1461" s="5" t="s">
        <v>1376</v>
      </c>
      <c r="J1461" s="5" t="s">
        <v>1211</v>
      </c>
      <c r="K1461" s="5" t="s">
        <v>1212</v>
      </c>
      <c r="L1461" s="5" t="s">
        <v>4373</v>
      </c>
      <c r="M1461" s="5" t="s">
        <v>1213</v>
      </c>
      <c r="N1461" s="5" t="s">
        <v>1213</v>
      </c>
      <c r="O1461" s="5" t="s">
        <v>1213</v>
      </c>
      <c r="P1461" s="5" t="s">
        <v>1213</v>
      </c>
      <c r="Q1461" s="5" t="s">
        <v>1213</v>
      </c>
      <c r="R1461" s="5" t="s">
        <v>1213</v>
      </c>
      <c r="S1461" s="5" t="s">
        <v>1213</v>
      </c>
    </row>
    <row r="1462" spans="1:19" ht="15.75" customHeight="1" x14ac:dyDescent="0.2">
      <c r="A1462" s="5">
        <v>1459</v>
      </c>
      <c r="B1462" s="5" t="s">
        <v>747</v>
      </c>
      <c r="C1462" s="14" t="str">
        <f>VLOOKUP(B1462,'GSM 750'!$C$2:$G$729,5,FALSE)</f>
        <v>GHGD 500</v>
      </c>
      <c r="D1462" s="98">
        <v>45150</v>
      </c>
      <c r="E1462" s="5" t="s">
        <v>4369</v>
      </c>
      <c r="F1462" s="5" t="s">
        <v>4370</v>
      </c>
      <c r="G1462" s="5" t="s">
        <v>4371</v>
      </c>
      <c r="H1462" s="5" t="s">
        <v>4375</v>
      </c>
      <c r="I1462" s="5" t="s">
        <v>1376</v>
      </c>
      <c r="J1462" s="5" t="s">
        <v>1211</v>
      </c>
      <c r="K1462" s="5" t="s">
        <v>1212</v>
      </c>
      <c r="L1462" s="5" t="s">
        <v>4373</v>
      </c>
      <c r="M1462" s="5" t="s">
        <v>1213</v>
      </c>
      <c r="N1462" s="5" t="s">
        <v>1213</v>
      </c>
      <c r="O1462" s="5" t="s">
        <v>1213</v>
      </c>
      <c r="P1462" s="5" t="s">
        <v>1213</v>
      </c>
      <c r="Q1462" s="5" t="s">
        <v>1213</v>
      </c>
      <c r="R1462" s="5" t="s">
        <v>1213</v>
      </c>
      <c r="S1462" s="5" t="s">
        <v>1213</v>
      </c>
    </row>
    <row r="1463" spans="1:19" ht="15.75" customHeight="1" x14ac:dyDescent="0.2">
      <c r="A1463" s="5">
        <v>1460</v>
      </c>
      <c r="B1463" s="5" t="s">
        <v>571</v>
      </c>
      <c r="C1463" s="14" t="str">
        <f>VLOOKUP(B1463,'GSM 750'!$C$2:$G$729,5,FALSE)</f>
        <v>GHGD 500</v>
      </c>
      <c r="D1463" s="98">
        <v>45150</v>
      </c>
      <c r="E1463" s="5" t="s">
        <v>4369</v>
      </c>
      <c r="F1463" s="5" t="s">
        <v>4370</v>
      </c>
      <c r="G1463" s="5" t="s">
        <v>4371</v>
      </c>
      <c r="H1463" s="5" t="s">
        <v>4375</v>
      </c>
      <c r="I1463" s="5" t="s">
        <v>1376</v>
      </c>
      <c r="J1463" s="5" t="s">
        <v>1211</v>
      </c>
      <c r="K1463" s="5" t="s">
        <v>1212</v>
      </c>
      <c r="L1463" s="5" t="s">
        <v>4373</v>
      </c>
      <c r="M1463" s="5" t="s">
        <v>1213</v>
      </c>
      <c r="N1463" s="5" t="s">
        <v>1213</v>
      </c>
      <c r="O1463" s="5" t="s">
        <v>1213</v>
      </c>
      <c r="P1463" s="5" t="s">
        <v>1213</v>
      </c>
      <c r="Q1463" s="5" t="s">
        <v>1213</v>
      </c>
      <c r="R1463" s="5" t="s">
        <v>1213</v>
      </c>
      <c r="S1463" s="5" t="s">
        <v>1213</v>
      </c>
    </row>
    <row r="1464" spans="1:19" ht="15.75" customHeight="1" x14ac:dyDescent="0.2">
      <c r="A1464" s="5">
        <v>1461</v>
      </c>
      <c r="B1464" s="5" t="s">
        <v>442</v>
      </c>
      <c r="C1464" s="14" t="str">
        <f>VLOOKUP(B1464,'GSM 750'!$C$2:$G$729,5,FALSE)</f>
        <v>GHGD 500</v>
      </c>
      <c r="D1464" s="98">
        <v>45150</v>
      </c>
      <c r="E1464" s="5" t="s">
        <v>4369</v>
      </c>
      <c r="F1464" s="5" t="s">
        <v>4370</v>
      </c>
      <c r="G1464" s="5" t="s">
        <v>4371</v>
      </c>
      <c r="H1464" s="5" t="s">
        <v>4372</v>
      </c>
      <c r="I1464" s="5" t="s">
        <v>1376</v>
      </c>
      <c r="J1464" s="5" t="s">
        <v>1211</v>
      </c>
      <c r="K1464" s="5" t="s">
        <v>1212</v>
      </c>
      <c r="L1464" s="5" t="s">
        <v>4373</v>
      </c>
      <c r="M1464" s="5" t="s">
        <v>1213</v>
      </c>
      <c r="N1464" s="5" t="s">
        <v>1213</v>
      </c>
      <c r="O1464" s="5" t="s">
        <v>1213</v>
      </c>
      <c r="P1464" s="5" t="s">
        <v>1213</v>
      </c>
      <c r="Q1464" s="5" t="s">
        <v>1213</v>
      </c>
      <c r="R1464" s="5" t="s">
        <v>1213</v>
      </c>
      <c r="S1464" s="5" t="s">
        <v>1213</v>
      </c>
    </row>
    <row r="1465" spans="1:19" ht="15.75" customHeight="1" x14ac:dyDescent="0.2">
      <c r="A1465" s="5">
        <v>1462</v>
      </c>
      <c r="B1465" s="5" t="s">
        <v>552</v>
      </c>
      <c r="C1465" s="14" t="str">
        <f>VLOOKUP(B1465,'GSM 750'!$C$2:$G$729,5,FALSE)</f>
        <v>GHGD 500</v>
      </c>
      <c r="D1465" s="98">
        <v>45150</v>
      </c>
      <c r="E1465" s="5" t="s">
        <v>4369</v>
      </c>
      <c r="F1465" s="5" t="s">
        <v>4370</v>
      </c>
      <c r="G1465" s="5" t="s">
        <v>4511</v>
      </c>
      <c r="H1465" s="5" t="s">
        <v>4374</v>
      </c>
      <c r="I1465" s="5" t="s">
        <v>1376</v>
      </c>
      <c r="J1465" s="5" t="s">
        <v>1211</v>
      </c>
      <c r="K1465" s="5" t="s">
        <v>1212</v>
      </c>
      <c r="L1465" s="5" t="s">
        <v>4373</v>
      </c>
      <c r="M1465" s="5" t="s">
        <v>1213</v>
      </c>
      <c r="N1465" s="5" t="s">
        <v>1213</v>
      </c>
      <c r="O1465" s="5" t="s">
        <v>1213</v>
      </c>
      <c r="P1465" s="5" t="s">
        <v>1213</v>
      </c>
      <c r="Q1465" s="5" t="s">
        <v>1213</v>
      </c>
      <c r="R1465" s="5" t="s">
        <v>1213</v>
      </c>
      <c r="S1465" s="5" t="s">
        <v>1213</v>
      </c>
    </row>
    <row r="1466" spans="1:19" ht="15.75" customHeight="1" x14ac:dyDescent="0.2">
      <c r="A1466" s="5">
        <v>1463</v>
      </c>
      <c r="B1466" s="5" t="s">
        <v>692</v>
      </c>
      <c r="C1466" s="14" t="str">
        <f>VLOOKUP(B1466,'GSM 750'!$C$2:$G$729,5,FALSE)</f>
        <v>GHGD 500</v>
      </c>
      <c r="D1466" s="98">
        <v>45151</v>
      </c>
      <c r="E1466" s="5" t="s">
        <v>4369</v>
      </c>
      <c r="F1466" s="5" t="s">
        <v>4370</v>
      </c>
      <c r="G1466" s="5" t="s">
        <v>4371</v>
      </c>
      <c r="H1466" s="5" t="s">
        <v>4374</v>
      </c>
      <c r="I1466" s="5" t="s">
        <v>1376</v>
      </c>
      <c r="J1466" s="5" t="s">
        <v>1211</v>
      </c>
      <c r="K1466" s="5" t="s">
        <v>1212</v>
      </c>
      <c r="L1466" s="5" t="s">
        <v>4373</v>
      </c>
      <c r="M1466" s="5" t="s">
        <v>1213</v>
      </c>
      <c r="N1466" s="5" t="s">
        <v>1213</v>
      </c>
      <c r="O1466" s="5" t="s">
        <v>1213</v>
      </c>
      <c r="P1466" s="5" t="s">
        <v>1213</v>
      </c>
      <c r="Q1466" s="5" t="s">
        <v>1213</v>
      </c>
      <c r="R1466" s="5" t="s">
        <v>1213</v>
      </c>
      <c r="S1466" s="5" t="s">
        <v>1213</v>
      </c>
    </row>
    <row r="1467" spans="1:19" ht="15.75" customHeight="1" x14ac:dyDescent="0.2">
      <c r="A1467" s="5">
        <v>1464</v>
      </c>
      <c r="B1467" s="5" t="s">
        <v>1106</v>
      </c>
      <c r="C1467" s="14" t="str">
        <f>VLOOKUP(B1467,'GSM 750'!$C$2:$G$729,5,FALSE)</f>
        <v>GHGD 250</v>
      </c>
      <c r="D1467" s="98">
        <v>45151</v>
      </c>
      <c r="E1467" s="5" t="s">
        <v>4369</v>
      </c>
      <c r="F1467" s="5" t="s">
        <v>4370</v>
      </c>
      <c r="G1467" s="5" t="s">
        <v>4371</v>
      </c>
      <c r="H1467" s="5" t="s">
        <v>4376</v>
      </c>
      <c r="I1467" s="5" t="s">
        <v>1376</v>
      </c>
      <c r="J1467" s="5" t="s">
        <v>1211</v>
      </c>
      <c r="K1467" s="5" t="s">
        <v>1212</v>
      </c>
      <c r="L1467" s="5" t="s">
        <v>4373</v>
      </c>
      <c r="M1467" s="5" t="s">
        <v>1213</v>
      </c>
      <c r="N1467" s="5" t="s">
        <v>1213</v>
      </c>
      <c r="O1467" s="5" t="s">
        <v>1213</v>
      </c>
      <c r="P1467" s="5" t="s">
        <v>1213</v>
      </c>
      <c r="Q1467" s="5" t="s">
        <v>1213</v>
      </c>
      <c r="R1467" s="5" t="s">
        <v>1213</v>
      </c>
      <c r="S1467" s="5" t="s">
        <v>1213</v>
      </c>
    </row>
    <row r="1468" spans="1:19" ht="15.75" customHeight="1" x14ac:dyDescent="0.2">
      <c r="A1468" s="5">
        <v>1465</v>
      </c>
      <c r="B1468" s="5" t="s">
        <v>831</v>
      </c>
      <c r="C1468" s="14" t="str">
        <f>VLOOKUP(B1468,'GSM 750'!$C$2:$G$729,5,FALSE)</f>
        <v>GHGD 500</v>
      </c>
      <c r="D1468" s="98">
        <v>45151</v>
      </c>
      <c r="E1468" s="5" t="s">
        <v>4369</v>
      </c>
      <c r="F1468" s="5" t="s">
        <v>4370</v>
      </c>
      <c r="G1468" s="5" t="s">
        <v>4371</v>
      </c>
      <c r="H1468" s="5" t="s">
        <v>4375</v>
      </c>
      <c r="I1468" s="5" t="s">
        <v>1376</v>
      </c>
      <c r="J1468" s="5" t="s">
        <v>1211</v>
      </c>
      <c r="K1468" s="5" t="s">
        <v>1212</v>
      </c>
      <c r="L1468" s="5" t="s">
        <v>4373</v>
      </c>
      <c r="M1468" s="5" t="s">
        <v>1213</v>
      </c>
      <c r="N1468" s="5" t="s">
        <v>1213</v>
      </c>
      <c r="O1468" s="5" t="s">
        <v>1213</v>
      </c>
      <c r="P1468" s="5" t="s">
        <v>1213</v>
      </c>
      <c r="Q1468" s="5" t="s">
        <v>1213</v>
      </c>
      <c r="R1468" s="5" t="s">
        <v>1213</v>
      </c>
      <c r="S1468" s="5" t="s">
        <v>1213</v>
      </c>
    </row>
    <row r="1469" spans="1:19" ht="15.75" customHeight="1" x14ac:dyDescent="0.2">
      <c r="A1469" s="5">
        <v>1466</v>
      </c>
      <c r="B1469" s="5" t="s">
        <v>720</v>
      </c>
      <c r="C1469" s="14" t="str">
        <f>VLOOKUP(B1469,'GSM 750'!$C$2:$G$729,5,FALSE)</f>
        <v>GHGD 500</v>
      </c>
      <c r="D1469" s="98">
        <v>45151</v>
      </c>
      <c r="E1469" s="5" t="s">
        <v>4369</v>
      </c>
      <c r="F1469" s="5" t="s">
        <v>4370</v>
      </c>
      <c r="G1469" s="5" t="s">
        <v>4371</v>
      </c>
      <c r="H1469" s="5" t="s">
        <v>4375</v>
      </c>
      <c r="I1469" s="5" t="s">
        <v>1376</v>
      </c>
      <c r="J1469" s="5" t="s">
        <v>1211</v>
      </c>
      <c r="K1469" s="5" t="s">
        <v>1212</v>
      </c>
      <c r="L1469" s="5" t="s">
        <v>4373</v>
      </c>
      <c r="M1469" s="5" t="s">
        <v>1213</v>
      </c>
      <c r="N1469" s="5" t="s">
        <v>1213</v>
      </c>
      <c r="O1469" s="5" t="s">
        <v>1213</v>
      </c>
      <c r="P1469" s="5" t="s">
        <v>1213</v>
      </c>
      <c r="Q1469" s="5" t="s">
        <v>1213</v>
      </c>
      <c r="R1469" s="5" t="s">
        <v>1213</v>
      </c>
      <c r="S1469" s="5" t="s">
        <v>1213</v>
      </c>
    </row>
    <row r="1470" spans="1:19" ht="15.75" customHeight="1" x14ac:dyDescent="0.2">
      <c r="A1470" s="5">
        <v>1467</v>
      </c>
      <c r="B1470" s="5" t="s">
        <v>599</v>
      </c>
      <c r="C1470" s="14" t="str">
        <f>VLOOKUP(B1470,'GSM 750'!$C$2:$G$729,5,FALSE)</f>
        <v>GHGD 500</v>
      </c>
      <c r="D1470" s="98">
        <v>45151</v>
      </c>
      <c r="E1470" s="5" t="s">
        <v>4369</v>
      </c>
      <c r="F1470" s="5" t="s">
        <v>4370</v>
      </c>
      <c r="G1470" s="5" t="s">
        <v>4371</v>
      </c>
      <c r="H1470" s="5" t="s">
        <v>4376</v>
      </c>
      <c r="I1470" s="5" t="s">
        <v>1376</v>
      </c>
      <c r="J1470" s="5" t="s">
        <v>1211</v>
      </c>
      <c r="K1470" s="5" t="s">
        <v>1212</v>
      </c>
      <c r="L1470" s="5" t="s">
        <v>4373</v>
      </c>
      <c r="M1470" s="5" t="s">
        <v>1213</v>
      </c>
      <c r="N1470" s="5" t="s">
        <v>1213</v>
      </c>
      <c r="O1470" s="5" t="s">
        <v>1213</v>
      </c>
      <c r="P1470" s="5" t="s">
        <v>1213</v>
      </c>
      <c r="Q1470" s="5" t="s">
        <v>1213</v>
      </c>
      <c r="R1470" s="5" t="s">
        <v>1213</v>
      </c>
      <c r="S1470" s="5" t="s">
        <v>1213</v>
      </c>
    </row>
    <row r="1471" spans="1:19" ht="15.75" customHeight="1" x14ac:dyDescent="0.2">
      <c r="A1471" s="5">
        <v>1468</v>
      </c>
      <c r="B1471" s="5" t="s">
        <v>797</v>
      </c>
      <c r="C1471" s="14" t="str">
        <f>VLOOKUP(B1471,'GSM 750'!$C$2:$G$729,5,FALSE)</f>
        <v>GHGD 500</v>
      </c>
      <c r="D1471" s="98">
        <v>45151</v>
      </c>
      <c r="E1471" s="5" t="s">
        <v>4369</v>
      </c>
      <c r="F1471" s="5" t="s">
        <v>4370</v>
      </c>
      <c r="G1471" s="5" t="s">
        <v>4371</v>
      </c>
      <c r="H1471" s="5" t="s">
        <v>4372</v>
      </c>
      <c r="I1471" s="5" t="s">
        <v>1376</v>
      </c>
      <c r="J1471" s="5" t="s">
        <v>1211</v>
      </c>
      <c r="K1471" s="5" t="s">
        <v>1212</v>
      </c>
      <c r="L1471" s="5" t="s">
        <v>4373</v>
      </c>
      <c r="M1471" s="5" t="s">
        <v>1213</v>
      </c>
      <c r="N1471" s="5" t="s">
        <v>1213</v>
      </c>
      <c r="O1471" s="5" t="s">
        <v>1213</v>
      </c>
      <c r="P1471" s="5" t="s">
        <v>1213</v>
      </c>
      <c r="Q1471" s="5" t="s">
        <v>1213</v>
      </c>
      <c r="R1471" s="5" t="s">
        <v>1213</v>
      </c>
      <c r="S1471" s="5" t="s">
        <v>1213</v>
      </c>
    </row>
    <row r="1472" spans="1:19" ht="15.75" customHeight="1" x14ac:dyDescent="0.2">
      <c r="A1472" s="5">
        <v>1469</v>
      </c>
      <c r="B1472" s="5" t="s">
        <v>4338</v>
      </c>
      <c r="C1472" s="14" t="str">
        <f>VLOOKUP(B1472,'GSM 750'!$C$2:$G$729,5,FALSE)</f>
        <v>GHGD 500</v>
      </c>
      <c r="D1472" s="98">
        <v>45152</v>
      </c>
      <c r="E1472" s="5" t="s">
        <v>4369</v>
      </c>
      <c r="F1472" s="5" t="s">
        <v>4370</v>
      </c>
      <c r="G1472" s="5" t="s">
        <v>4371</v>
      </c>
      <c r="H1472" s="5" t="s">
        <v>4372</v>
      </c>
      <c r="I1472" s="5" t="s">
        <v>1376</v>
      </c>
      <c r="J1472" s="5" t="s">
        <v>1211</v>
      </c>
      <c r="K1472" s="5" t="s">
        <v>1212</v>
      </c>
      <c r="L1472" s="5" t="s">
        <v>4373</v>
      </c>
      <c r="M1472" s="5" t="s">
        <v>1213</v>
      </c>
      <c r="N1472" s="5" t="s">
        <v>1213</v>
      </c>
      <c r="O1472" s="5" t="s">
        <v>1213</v>
      </c>
      <c r="P1472" s="5" t="s">
        <v>1213</v>
      </c>
      <c r="Q1472" s="5" t="s">
        <v>1213</v>
      </c>
      <c r="R1472" s="5" t="s">
        <v>1213</v>
      </c>
      <c r="S1472" s="5" t="s">
        <v>1213</v>
      </c>
    </row>
    <row r="1473" spans="1:19" ht="15.75" customHeight="1" x14ac:dyDescent="0.2">
      <c r="A1473" s="5">
        <v>1470</v>
      </c>
      <c r="B1473" s="5" t="s">
        <v>1027</v>
      </c>
      <c r="C1473" s="14" t="str">
        <f>VLOOKUP(B1473,'GSM 750'!$C$2:$G$729,5,FALSE)</f>
        <v>GHGD 250</v>
      </c>
      <c r="D1473" s="98">
        <v>45152</v>
      </c>
      <c r="E1473" s="5" t="s">
        <v>4369</v>
      </c>
      <c r="F1473" s="5" t="s">
        <v>4370</v>
      </c>
      <c r="G1473" s="5" t="s">
        <v>4371</v>
      </c>
      <c r="H1473" s="5" t="s">
        <v>4376</v>
      </c>
      <c r="I1473" s="5" t="s">
        <v>1376</v>
      </c>
      <c r="J1473" s="5" t="s">
        <v>1211</v>
      </c>
      <c r="K1473" s="5" t="s">
        <v>1212</v>
      </c>
      <c r="L1473" s="5" t="s">
        <v>4373</v>
      </c>
      <c r="M1473" s="5" t="s">
        <v>1213</v>
      </c>
      <c r="N1473" s="5" t="s">
        <v>1213</v>
      </c>
      <c r="O1473" s="5" t="s">
        <v>1213</v>
      </c>
      <c r="P1473" s="5" t="s">
        <v>1213</v>
      </c>
      <c r="Q1473" s="5" t="s">
        <v>1213</v>
      </c>
      <c r="R1473" s="5" t="s">
        <v>1213</v>
      </c>
      <c r="S1473" s="5" t="s">
        <v>1213</v>
      </c>
    </row>
    <row r="1474" spans="1:19" ht="15.75" customHeight="1" x14ac:dyDescent="0.2">
      <c r="A1474" s="5">
        <v>1471</v>
      </c>
      <c r="B1474" s="5" t="s">
        <v>538</v>
      </c>
      <c r="C1474" s="14" t="str">
        <f>VLOOKUP(B1474,'GSM 750'!$C$2:$G$729,5,FALSE)</f>
        <v>GHGD 500</v>
      </c>
      <c r="D1474" s="98">
        <v>45152</v>
      </c>
      <c r="E1474" s="5" t="s">
        <v>4369</v>
      </c>
      <c r="F1474" s="5" t="s">
        <v>4370</v>
      </c>
      <c r="G1474" s="5" t="s">
        <v>4371</v>
      </c>
      <c r="H1474" s="5" t="s">
        <v>4372</v>
      </c>
      <c r="I1474" s="5" t="s">
        <v>1376</v>
      </c>
      <c r="J1474" s="5" t="s">
        <v>1211</v>
      </c>
      <c r="K1474" s="5" t="s">
        <v>1212</v>
      </c>
      <c r="L1474" s="5" t="s">
        <v>4373</v>
      </c>
      <c r="M1474" s="5" t="s">
        <v>1213</v>
      </c>
      <c r="N1474" s="5" t="s">
        <v>1213</v>
      </c>
      <c r="O1474" s="5" t="s">
        <v>1213</v>
      </c>
      <c r="P1474" s="5" t="s">
        <v>1213</v>
      </c>
      <c r="Q1474" s="5" t="s">
        <v>1213</v>
      </c>
      <c r="R1474" s="5" t="s">
        <v>1213</v>
      </c>
      <c r="S1474" s="5" t="s">
        <v>1213</v>
      </c>
    </row>
    <row r="1475" spans="1:19" ht="15.75" customHeight="1" x14ac:dyDescent="0.2">
      <c r="A1475" s="5">
        <v>1472</v>
      </c>
      <c r="B1475" s="5" t="s">
        <v>436</v>
      </c>
      <c r="C1475" s="14" t="str">
        <f>VLOOKUP(B1475,'GSM 750'!$C$2:$G$729,5,FALSE)</f>
        <v>GHGD 500</v>
      </c>
      <c r="D1475" s="98">
        <v>45152</v>
      </c>
      <c r="E1475" s="5" t="s">
        <v>4369</v>
      </c>
      <c r="F1475" s="5" t="s">
        <v>4370</v>
      </c>
      <c r="G1475" s="5" t="s">
        <v>4371</v>
      </c>
      <c r="H1475" s="5" t="s">
        <v>4372</v>
      </c>
      <c r="I1475" s="5" t="s">
        <v>1376</v>
      </c>
      <c r="J1475" s="5" t="s">
        <v>1211</v>
      </c>
      <c r="K1475" s="5" t="s">
        <v>1212</v>
      </c>
      <c r="L1475" s="5" t="s">
        <v>4373</v>
      </c>
      <c r="M1475" s="5" t="s">
        <v>1213</v>
      </c>
      <c r="N1475" s="5" t="s">
        <v>1213</v>
      </c>
      <c r="O1475" s="5" t="s">
        <v>1213</v>
      </c>
      <c r="P1475" s="5" t="s">
        <v>1213</v>
      </c>
      <c r="Q1475" s="5" t="s">
        <v>1213</v>
      </c>
      <c r="R1475" s="5" t="s">
        <v>1213</v>
      </c>
      <c r="S1475" s="5" t="s">
        <v>1213</v>
      </c>
    </row>
    <row r="1476" spans="1:19" ht="15.75" customHeight="1" x14ac:dyDescent="0.2">
      <c r="A1476" s="5">
        <v>1473</v>
      </c>
      <c r="B1476" s="5" t="s">
        <v>189</v>
      </c>
      <c r="C1476" s="14" t="e">
        <f>VLOOKUP(B1476,'GSM 750'!$C$2:$G$729,5,FALSE)</f>
        <v>#N/A</v>
      </c>
      <c r="D1476" s="98">
        <v>45152</v>
      </c>
      <c r="E1476" s="5" t="s">
        <v>4369</v>
      </c>
      <c r="F1476" s="5" t="s">
        <v>4370</v>
      </c>
      <c r="G1476" s="5" t="s">
        <v>4371</v>
      </c>
      <c r="H1476" s="5" t="s">
        <v>4372</v>
      </c>
      <c r="I1476" s="5" t="s">
        <v>1376</v>
      </c>
      <c r="J1476" s="5" t="s">
        <v>1211</v>
      </c>
      <c r="K1476" s="5" t="s">
        <v>1212</v>
      </c>
      <c r="L1476" s="5" t="s">
        <v>4373</v>
      </c>
      <c r="M1476" s="5" t="s">
        <v>1213</v>
      </c>
      <c r="N1476" s="5" t="s">
        <v>1213</v>
      </c>
      <c r="O1476" s="5" t="s">
        <v>1213</v>
      </c>
      <c r="P1476" s="5" t="s">
        <v>1213</v>
      </c>
      <c r="Q1476" s="5" t="s">
        <v>1213</v>
      </c>
      <c r="R1476" s="5" t="s">
        <v>1213</v>
      </c>
      <c r="S1476" s="5" t="s">
        <v>1213</v>
      </c>
    </row>
    <row r="1477" spans="1:19" ht="15.75" customHeight="1" x14ac:dyDescent="0.2">
      <c r="A1477" s="5">
        <v>1474</v>
      </c>
      <c r="B1477" s="5" t="s">
        <v>1106</v>
      </c>
      <c r="C1477" s="14" t="str">
        <f>VLOOKUP(B1477,'GSM 750'!$C$2:$G$729,5,FALSE)</f>
        <v>GHGD 250</v>
      </c>
      <c r="D1477" s="98">
        <v>45152</v>
      </c>
      <c r="E1477" s="5" t="s">
        <v>4369</v>
      </c>
      <c r="F1477" s="5" t="s">
        <v>4370</v>
      </c>
      <c r="G1477" s="5" t="s">
        <v>4458</v>
      </c>
      <c r="H1477" s="5" t="s">
        <v>4376</v>
      </c>
      <c r="I1477" s="5" t="s">
        <v>1376</v>
      </c>
      <c r="J1477" s="5" t="s">
        <v>1211</v>
      </c>
      <c r="K1477" s="5" t="s">
        <v>1212</v>
      </c>
      <c r="L1477" s="5" t="s">
        <v>4373</v>
      </c>
      <c r="M1477" s="5" t="s">
        <v>1213</v>
      </c>
      <c r="N1477" s="5" t="s">
        <v>1213</v>
      </c>
      <c r="O1477" s="5" t="s">
        <v>1213</v>
      </c>
      <c r="P1477" s="5" t="s">
        <v>1213</v>
      </c>
      <c r="Q1477" s="5" t="s">
        <v>1213</v>
      </c>
      <c r="R1477" s="5" t="s">
        <v>1213</v>
      </c>
      <c r="S1477" s="5" t="s">
        <v>1213</v>
      </c>
    </row>
    <row r="1478" spans="1:19" ht="15.75" customHeight="1" x14ac:dyDescent="0.2">
      <c r="A1478" s="5">
        <v>1475</v>
      </c>
      <c r="B1478" s="5" t="s">
        <v>720</v>
      </c>
      <c r="C1478" s="14" t="str">
        <f>VLOOKUP(B1478,'GSM 750'!$C$2:$G$729,5,FALSE)</f>
        <v>GHGD 500</v>
      </c>
      <c r="D1478" s="98">
        <v>45152</v>
      </c>
      <c r="E1478" s="5" t="s">
        <v>4369</v>
      </c>
      <c r="F1478" s="5" t="s">
        <v>4370</v>
      </c>
      <c r="G1478" s="5" t="s">
        <v>4371</v>
      </c>
      <c r="H1478" s="5" t="s">
        <v>4375</v>
      </c>
      <c r="I1478" s="5" t="s">
        <v>1376</v>
      </c>
      <c r="J1478" s="5" t="s">
        <v>1211</v>
      </c>
      <c r="K1478" s="5" t="s">
        <v>1212</v>
      </c>
      <c r="L1478" s="5" t="s">
        <v>4373</v>
      </c>
      <c r="M1478" s="5" t="s">
        <v>1213</v>
      </c>
      <c r="N1478" s="5" t="s">
        <v>1213</v>
      </c>
      <c r="O1478" s="5" t="s">
        <v>1213</v>
      </c>
      <c r="P1478" s="5" t="s">
        <v>1213</v>
      </c>
      <c r="Q1478" s="5" t="s">
        <v>1213</v>
      </c>
      <c r="R1478" s="5" t="s">
        <v>1213</v>
      </c>
      <c r="S1478" s="5" t="s">
        <v>1213</v>
      </c>
    </row>
    <row r="1479" spans="1:19" ht="15.75" customHeight="1" x14ac:dyDescent="0.2">
      <c r="A1479" s="5">
        <v>1476</v>
      </c>
      <c r="B1479" s="5" t="s">
        <v>571</v>
      </c>
      <c r="C1479" s="14" t="str">
        <f>VLOOKUP(B1479,'GSM 750'!$C$2:$G$729,5,FALSE)</f>
        <v>GHGD 500</v>
      </c>
      <c r="D1479" s="98">
        <v>45152</v>
      </c>
      <c r="E1479" s="5" t="s">
        <v>4369</v>
      </c>
      <c r="F1479" s="5" t="s">
        <v>4370</v>
      </c>
      <c r="G1479" s="5" t="s">
        <v>4371</v>
      </c>
      <c r="H1479" s="5" t="s">
        <v>4375</v>
      </c>
      <c r="I1479" s="5" t="s">
        <v>1376</v>
      </c>
      <c r="J1479" s="5" t="s">
        <v>1211</v>
      </c>
      <c r="K1479" s="5" t="s">
        <v>1212</v>
      </c>
      <c r="L1479" s="5" t="s">
        <v>4373</v>
      </c>
      <c r="M1479" s="5" t="s">
        <v>1213</v>
      </c>
      <c r="N1479" s="5" t="s">
        <v>1213</v>
      </c>
      <c r="O1479" s="5" t="s">
        <v>1213</v>
      </c>
      <c r="P1479" s="5" t="s">
        <v>1213</v>
      </c>
      <c r="Q1479" s="5" t="s">
        <v>1213</v>
      </c>
      <c r="R1479" s="5" t="s">
        <v>1213</v>
      </c>
      <c r="S1479" s="5" t="s">
        <v>1213</v>
      </c>
    </row>
    <row r="1480" spans="1:19" ht="15.75" customHeight="1" x14ac:dyDescent="0.2">
      <c r="A1480" s="5">
        <v>1477</v>
      </c>
      <c r="B1480" s="5" t="s">
        <v>998</v>
      </c>
      <c r="C1480" s="14" t="str">
        <f>VLOOKUP(B1480,'GSM 750'!$C$2:$G$729,5,FALSE)</f>
        <v>GHGD 250</v>
      </c>
      <c r="D1480" s="98">
        <v>45153</v>
      </c>
      <c r="E1480" s="5" t="s">
        <v>4369</v>
      </c>
      <c r="F1480" s="5" t="s">
        <v>4370</v>
      </c>
      <c r="G1480" s="5" t="s">
        <v>4371</v>
      </c>
      <c r="H1480" s="5" t="s">
        <v>4376</v>
      </c>
      <c r="I1480" s="5" t="s">
        <v>1376</v>
      </c>
      <c r="J1480" s="5" t="s">
        <v>1211</v>
      </c>
      <c r="K1480" s="5" t="s">
        <v>1212</v>
      </c>
      <c r="L1480" s="5" t="s">
        <v>4373</v>
      </c>
      <c r="M1480" s="5" t="s">
        <v>1213</v>
      </c>
      <c r="N1480" s="5" t="s">
        <v>1213</v>
      </c>
      <c r="O1480" s="5" t="s">
        <v>1213</v>
      </c>
      <c r="P1480" s="5" t="s">
        <v>1213</v>
      </c>
      <c r="Q1480" s="5" t="s">
        <v>1213</v>
      </c>
      <c r="R1480" s="5" t="s">
        <v>1213</v>
      </c>
      <c r="S1480" s="5" t="s">
        <v>1213</v>
      </c>
    </row>
    <row r="1481" spans="1:19" ht="15.75" customHeight="1" x14ac:dyDescent="0.2">
      <c r="A1481" s="5">
        <v>1478</v>
      </c>
      <c r="B1481" s="5" t="s">
        <v>713</v>
      </c>
      <c r="C1481" s="14" t="str">
        <f>VLOOKUP(B1481,'GSM 750'!$C$2:$G$729,5,FALSE)</f>
        <v>GHGD 500</v>
      </c>
      <c r="D1481" s="98">
        <v>45153</v>
      </c>
      <c r="E1481" s="5" t="s">
        <v>4369</v>
      </c>
      <c r="F1481" s="5" t="s">
        <v>4370</v>
      </c>
      <c r="G1481" s="5" t="s">
        <v>4458</v>
      </c>
      <c r="H1481" s="5" t="s">
        <v>4375</v>
      </c>
      <c r="I1481" s="5" t="s">
        <v>1376</v>
      </c>
      <c r="J1481" s="5" t="s">
        <v>1211</v>
      </c>
      <c r="K1481" s="5" t="s">
        <v>1212</v>
      </c>
      <c r="L1481" s="5" t="s">
        <v>4373</v>
      </c>
      <c r="M1481" s="5" t="s">
        <v>1213</v>
      </c>
      <c r="N1481" s="5" t="s">
        <v>1213</v>
      </c>
      <c r="O1481" s="5" t="s">
        <v>1213</v>
      </c>
      <c r="P1481" s="5" t="s">
        <v>1213</v>
      </c>
      <c r="Q1481" s="5" t="s">
        <v>1213</v>
      </c>
      <c r="R1481" s="5" t="s">
        <v>1213</v>
      </c>
      <c r="S1481" s="5" t="s">
        <v>1213</v>
      </c>
    </row>
    <row r="1482" spans="1:19" ht="15.75" customHeight="1" x14ac:dyDescent="0.2">
      <c r="A1482" s="5">
        <v>1479</v>
      </c>
      <c r="B1482" s="5" t="s">
        <v>720</v>
      </c>
      <c r="C1482" s="14" t="str">
        <f>VLOOKUP(B1482,'GSM 750'!$C$2:$G$729,5,FALSE)</f>
        <v>GHGD 500</v>
      </c>
      <c r="D1482" s="98">
        <v>45153</v>
      </c>
      <c r="E1482" s="5" t="s">
        <v>4369</v>
      </c>
      <c r="F1482" s="5" t="s">
        <v>4370</v>
      </c>
      <c r="G1482" s="5" t="s">
        <v>4371</v>
      </c>
      <c r="H1482" s="5" t="s">
        <v>4375</v>
      </c>
      <c r="I1482" s="5" t="s">
        <v>1376</v>
      </c>
      <c r="J1482" s="5" t="s">
        <v>1211</v>
      </c>
      <c r="K1482" s="5" t="s">
        <v>1212</v>
      </c>
      <c r="L1482" s="5" t="s">
        <v>4373</v>
      </c>
      <c r="M1482" s="5" t="s">
        <v>1213</v>
      </c>
      <c r="N1482" s="5" t="s">
        <v>1213</v>
      </c>
      <c r="O1482" s="5" t="s">
        <v>1213</v>
      </c>
      <c r="P1482" s="5" t="s">
        <v>1213</v>
      </c>
      <c r="Q1482" s="5" t="s">
        <v>1213</v>
      </c>
      <c r="R1482" s="5" t="s">
        <v>1213</v>
      </c>
      <c r="S1482" s="5" t="s">
        <v>1213</v>
      </c>
    </row>
    <row r="1483" spans="1:19" ht="15.75" customHeight="1" x14ac:dyDescent="0.2">
      <c r="A1483" s="5">
        <v>1480</v>
      </c>
      <c r="B1483" s="5" t="s">
        <v>997</v>
      </c>
      <c r="C1483" s="14" t="str">
        <f>VLOOKUP(B1483,'GSM 750'!$C$2:$G$729,5,FALSE)</f>
        <v>GHGD 250</v>
      </c>
      <c r="D1483" s="98">
        <v>45153</v>
      </c>
      <c r="E1483" s="5" t="s">
        <v>4369</v>
      </c>
      <c r="F1483" s="5" t="s">
        <v>4370</v>
      </c>
      <c r="G1483" s="5" t="s">
        <v>4371</v>
      </c>
      <c r="H1483" s="5" t="s">
        <v>4376</v>
      </c>
      <c r="I1483" s="5" t="s">
        <v>1376</v>
      </c>
      <c r="J1483" s="5" t="s">
        <v>1211</v>
      </c>
      <c r="K1483" s="5" t="s">
        <v>1212</v>
      </c>
      <c r="L1483" s="5" t="s">
        <v>4373</v>
      </c>
      <c r="M1483" s="5" t="s">
        <v>1213</v>
      </c>
      <c r="N1483" s="5" t="s">
        <v>1213</v>
      </c>
      <c r="O1483" s="5" t="s">
        <v>1213</v>
      </c>
      <c r="P1483" s="5" t="s">
        <v>1213</v>
      </c>
      <c r="Q1483" s="5" t="s">
        <v>1213</v>
      </c>
      <c r="R1483" s="5" t="s">
        <v>1213</v>
      </c>
      <c r="S1483" s="5" t="s">
        <v>1213</v>
      </c>
    </row>
    <row r="1484" spans="1:19" ht="15.75" customHeight="1" x14ac:dyDescent="0.2">
      <c r="A1484" s="5">
        <v>1481</v>
      </c>
      <c r="B1484" s="5" t="s">
        <v>421</v>
      </c>
      <c r="C1484" s="14" t="str">
        <f>VLOOKUP(B1484,'GSM 750'!$C$2:$G$729,5,FALSE)</f>
        <v>GHGD 500</v>
      </c>
      <c r="D1484" s="98">
        <v>45153</v>
      </c>
      <c r="E1484" s="5" t="s">
        <v>4369</v>
      </c>
      <c r="F1484" s="5" t="s">
        <v>4370</v>
      </c>
      <c r="G1484" s="5" t="s">
        <v>4371</v>
      </c>
      <c r="H1484" s="5" t="s">
        <v>4372</v>
      </c>
      <c r="I1484" s="5" t="s">
        <v>1376</v>
      </c>
      <c r="J1484" s="5" t="s">
        <v>1211</v>
      </c>
      <c r="K1484" s="5" t="s">
        <v>1212</v>
      </c>
      <c r="L1484" s="5" t="s">
        <v>4373</v>
      </c>
      <c r="M1484" s="5" t="s">
        <v>1213</v>
      </c>
      <c r="N1484" s="5" t="s">
        <v>1213</v>
      </c>
      <c r="O1484" s="5" t="s">
        <v>1213</v>
      </c>
      <c r="P1484" s="5" t="s">
        <v>1213</v>
      </c>
      <c r="Q1484" s="5" t="s">
        <v>1213</v>
      </c>
      <c r="R1484" s="5" t="s">
        <v>1213</v>
      </c>
      <c r="S1484" s="5" t="s">
        <v>1213</v>
      </c>
    </row>
    <row r="1485" spans="1:19" ht="15.75" customHeight="1" x14ac:dyDescent="0.2">
      <c r="A1485" s="5">
        <v>1482</v>
      </c>
      <c r="B1485" s="5" t="s">
        <v>1106</v>
      </c>
      <c r="C1485" s="14" t="str">
        <f>VLOOKUP(B1485,'GSM 750'!$C$2:$G$729,5,FALSE)</f>
        <v>GHGD 250</v>
      </c>
      <c r="D1485" s="98">
        <v>45153</v>
      </c>
      <c r="E1485" s="5" t="s">
        <v>4369</v>
      </c>
      <c r="F1485" s="5" t="s">
        <v>4370</v>
      </c>
      <c r="G1485" s="5" t="s">
        <v>4458</v>
      </c>
      <c r="H1485" s="5" t="s">
        <v>4376</v>
      </c>
      <c r="I1485" s="5" t="s">
        <v>1376</v>
      </c>
      <c r="J1485" s="5" t="s">
        <v>1211</v>
      </c>
      <c r="K1485" s="5" t="s">
        <v>1212</v>
      </c>
      <c r="L1485" s="5" t="s">
        <v>4373</v>
      </c>
      <c r="M1485" s="5" t="s">
        <v>1213</v>
      </c>
      <c r="N1485" s="5" t="s">
        <v>1213</v>
      </c>
      <c r="O1485" s="5" t="s">
        <v>1213</v>
      </c>
      <c r="P1485" s="5" t="s">
        <v>1213</v>
      </c>
      <c r="Q1485" s="5" t="s">
        <v>1213</v>
      </c>
      <c r="R1485" s="5" t="s">
        <v>1213</v>
      </c>
      <c r="S1485" s="5" t="s">
        <v>1213</v>
      </c>
    </row>
    <row r="1486" spans="1:19" ht="15.75" customHeight="1" x14ac:dyDescent="0.2">
      <c r="A1486" s="5">
        <v>1483</v>
      </c>
      <c r="B1486" s="5" t="s">
        <v>1128</v>
      </c>
      <c r="C1486" s="14" t="str">
        <f>VLOOKUP(B1486,'GSM 750'!$C$2:$G$729,5,FALSE)</f>
        <v>GHGD 250</v>
      </c>
      <c r="D1486" s="98">
        <v>45153</v>
      </c>
      <c r="E1486" s="5" t="s">
        <v>4369</v>
      </c>
      <c r="F1486" s="5" t="s">
        <v>4370</v>
      </c>
      <c r="G1486" s="5" t="s">
        <v>4371</v>
      </c>
      <c r="H1486" s="5" t="s">
        <v>4375</v>
      </c>
      <c r="I1486" s="5" t="s">
        <v>1376</v>
      </c>
      <c r="J1486" s="5" t="s">
        <v>1211</v>
      </c>
      <c r="K1486" s="5" t="s">
        <v>1212</v>
      </c>
      <c r="L1486" s="5" t="s">
        <v>4373</v>
      </c>
      <c r="M1486" s="5" t="s">
        <v>1213</v>
      </c>
      <c r="N1486" s="5" t="s">
        <v>1213</v>
      </c>
      <c r="O1486" s="5" t="s">
        <v>1213</v>
      </c>
      <c r="P1486" s="5" t="s">
        <v>1213</v>
      </c>
      <c r="Q1486" s="5" t="s">
        <v>1213</v>
      </c>
      <c r="R1486" s="5" t="s">
        <v>1213</v>
      </c>
      <c r="S1486" s="5" t="s">
        <v>1213</v>
      </c>
    </row>
    <row r="1487" spans="1:19" ht="15.75" customHeight="1" x14ac:dyDescent="0.2">
      <c r="A1487" s="5">
        <v>1484</v>
      </c>
      <c r="B1487" s="5" t="s">
        <v>4338</v>
      </c>
      <c r="C1487" s="14" t="str">
        <f>VLOOKUP(B1487,'GSM 750'!$C$2:$G$729,5,FALSE)</f>
        <v>GHGD 500</v>
      </c>
      <c r="D1487" s="98">
        <v>45154</v>
      </c>
      <c r="E1487" s="5" t="s">
        <v>4369</v>
      </c>
      <c r="F1487" s="5" t="s">
        <v>4370</v>
      </c>
      <c r="G1487" s="5" t="s">
        <v>4371</v>
      </c>
      <c r="H1487" s="5" t="s">
        <v>4372</v>
      </c>
      <c r="I1487" s="5" t="s">
        <v>1376</v>
      </c>
      <c r="J1487" s="5" t="s">
        <v>1211</v>
      </c>
      <c r="K1487" s="5" t="s">
        <v>1212</v>
      </c>
      <c r="L1487" s="5" t="s">
        <v>4373</v>
      </c>
      <c r="M1487" s="5" t="s">
        <v>1213</v>
      </c>
      <c r="N1487" s="5" t="s">
        <v>1213</v>
      </c>
      <c r="O1487" s="5" t="s">
        <v>1213</v>
      </c>
      <c r="P1487" s="5" t="s">
        <v>1213</v>
      </c>
      <c r="Q1487" s="5" t="s">
        <v>1213</v>
      </c>
      <c r="R1487" s="5" t="s">
        <v>1213</v>
      </c>
      <c r="S1487" s="5" t="s">
        <v>1213</v>
      </c>
    </row>
    <row r="1488" spans="1:19" ht="15.75" customHeight="1" x14ac:dyDescent="0.2">
      <c r="A1488" s="5">
        <v>1485</v>
      </c>
      <c r="B1488" s="5" t="s">
        <v>1055</v>
      </c>
      <c r="C1488" s="14" t="str">
        <f>VLOOKUP(B1488,'GSM 750'!$C$2:$G$729,5,FALSE)</f>
        <v>GHGD 250</v>
      </c>
      <c r="D1488" s="98">
        <v>45154</v>
      </c>
      <c r="E1488" s="5" t="s">
        <v>4369</v>
      </c>
      <c r="F1488" s="5" t="s">
        <v>4370</v>
      </c>
      <c r="G1488" s="5" t="s">
        <v>4512</v>
      </c>
      <c r="H1488" s="5" t="s">
        <v>4372</v>
      </c>
      <c r="I1488" s="5" t="s">
        <v>1376</v>
      </c>
      <c r="J1488" s="5" t="s">
        <v>1211</v>
      </c>
      <c r="K1488" s="5" t="s">
        <v>1212</v>
      </c>
      <c r="L1488" s="5" t="s">
        <v>4373</v>
      </c>
      <c r="M1488" s="5" t="s">
        <v>1213</v>
      </c>
      <c r="N1488" s="5" t="s">
        <v>1213</v>
      </c>
      <c r="O1488" s="5" t="s">
        <v>1213</v>
      </c>
      <c r="P1488" s="5" t="s">
        <v>1213</v>
      </c>
      <c r="Q1488" s="5" t="s">
        <v>1213</v>
      </c>
      <c r="R1488" s="5" t="s">
        <v>1213</v>
      </c>
      <c r="S1488" s="5" t="s">
        <v>1213</v>
      </c>
    </row>
    <row r="1489" spans="1:19" ht="15.75" customHeight="1" x14ac:dyDescent="0.2">
      <c r="A1489" s="5">
        <v>1486</v>
      </c>
      <c r="B1489" s="5" t="s">
        <v>381</v>
      </c>
      <c r="C1489" s="14" t="str">
        <f>VLOOKUP(B1489,'GSM 750'!$C$2:$G$729,5,FALSE)</f>
        <v>GHGD 500</v>
      </c>
      <c r="D1489" s="98">
        <v>45154</v>
      </c>
      <c r="E1489" s="5" t="s">
        <v>4369</v>
      </c>
      <c r="F1489" s="5" t="s">
        <v>4370</v>
      </c>
      <c r="G1489" s="5" t="s">
        <v>4458</v>
      </c>
      <c r="H1489" s="5" t="s">
        <v>4374</v>
      </c>
      <c r="I1489" s="5" t="s">
        <v>1376</v>
      </c>
      <c r="J1489" s="5" t="s">
        <v>1211</v>
      </c>
      <c r="K1489" s="5" t="s">
        <v>1212</v>
      </c>
      <c r="L1489" s="5" t="s">
        <v>4373</v>
      </c>
      <c r="M1489" s="5" t="s">
        <v>1213</v>
      </c>
      <c r="N1489" s="5" t="s">
        <v>1213</v>
      </c>
      <c r="O1489" s="5" t="s">
        <v>1213</v>
      </c>
      <c r="P1489" s="5" t="s">
        <v>1213</v>
      </c>
      <c r="Q1489" s="5" t="s">
        <v>1213</v>
      </c>
      <c r="R1489" s="5" t="s">
        <v>1213</v>
      </c>
      <c r="S1489" s="5" t="s">
        <v>1213</v>
      </c>
    </row>
    <row r="1490" spans="1:19" ht="15.75" customHeight="1" x14ac:dyDescent="0.2">
      <c r="A1490" s="5">
        <v>1487</v>
      </c>
      <c r="B1490" s="5" t="s">
        <v>676</v>
      </c>
      <c r="C1490" s="14" t="str">
        <f>VLOOKUP(B1490,'GSM 750'!$C$2:$G$729,5,FALSE)</f>
        <v>GHGD 500</v>
      </c>
      <c r="D1490" s="98">
        <v>45154</v>
      </c>
      <c r="E1490" s="5" t="s">
        <v>4369</v>
      </c>
      <c r="F1490" s="5" t="s">
        <v>4370</v>
      </c>
      <c r="G1490" s="5" t="s">
        <v>4371</v>
      </c>
      <c r="H1490" s="5" t="s">
        <v>4376</v>
      </c>
      <c r="I1490" s="5" t="s">
        <v>1376</v>
      </c>
      <c r="J1490" s="5" t="s">
        <v>1211</v>
      </c>
      <c r="K1490" s="5" t="s">
        <v>1212</v>
      </c>
      <c r="L1490" s="5" t="s">
        <v>4373</v>
      </c>
      <c r="M1490" s="5" t="s">
        <v>1213</v>
      </c>
      <c r="N1490" s="5" t="s">
        <v>1213</v>
      </c>
      <c r="O1490" s="5" t="s">
        <v>1213</v>
      </c>
      <c r="P1490" s="5" t="s">
        <v>1213</v>
      </c>
      <c r="Q1490" s="5" t="s">
        <v>1213</v>
      </c>
      <c r="R1490" s="5" t="s">
        <v>1213</v>
      </c>
      <c r="S1490" s="5" t="s">
        <v>1213</v>
      </c>
    </row>
    <row r="1491" spans="1:19" ht="15.75" customHeight="1" x14ac:dyDescent="0.2">
      <c r="A1491" s="5">
        <v>1488</v>
      </c>
      <c r="B1491" s="5" t="s">
        <v>571</v>
      </c>
      <c r="C1491" s="14" t="str">
        <f>VLOOKUP(B1491,'GSM 750'!$C$2:$G$729,5,FALSE)</f>
        <v>GHGD 500</v>
      </c>
      <c r="D1491" s="98">
        <v>45154</v>
      </c>
      <c r="E1491" s="5" t="s">
        <v>4369</v>
      </c>
      <c r="F1491" s="5" t="s">
        <v>4370</v>
      </c>
      <c r="G1491" s="5" t="s">
        <v>4371</v>
      </c>
      <c r="H1491" s="5" t="s">
        <v>4375</v>
      </c>
      <c r="I1491" s="5" t="s">
        <v>1376</v>
      </c>
      <c r="J1491" s="5" t="s">
        <v>1211</v>
      </c>
      <c r="K1491" s="5" t="s">
        <v>1212</v>
      </c>
      <c r="L1491" s="5" t="s">
        <v>4373</v>
      </c>
      <c r="M1491" s="5" t="s">
        <v>1213</v>
      </c>
      <c r="N1491" s="5" t="s">
        <v>1213</v>
      </c>
      <c r="O1491" s="5" t="s">
        <v>1213</v>
      </c>
      <c r="P1491" s="5" t="s">
        <v>1213</v>
      </c>
      <c r="Q1491" s="5" t="s">
        <v>1213</v>
      </c>
      <c r="R1491" s="5" t="s">
        <v>1213</v>
      </c>
      <c r="S1491" s="5" t="s">
        <v>1213</v>
      </c>
    </row>
    <row r="1492" spans="1:19" ht="15.75" customHeight="1" x14ac:dyDescent="0.2">
      <c r="A1492" s="5">
        <v>1489</v>
      </c>
      <c r="B1492" s="5" t="s">
        <v>634</v>
      </c>
      <c r="C1492" s="14" t="str">
        <f>VLOOKUP(B1492,'GSM 750'!$C$2:$G$729,5,FALSE)</f>
        <v>GHGD 500</v>
      </c>
      <c r="D1492" s="98">
        <v>45154</v>
      </c>
      <c r="E1492" s="5" t="s">
        <v>4369</v>
      </c>
      <c r="F1492" s="5" t="s">
        <v>4370</v>
      </c>
      <c r="G1492" s="5" t="s">
        <v>4371</v>
      </c>
      <c r="H1492" s="5" t="s">
        <v>4372</v>
      </c>
      <c r="I1492" s="5" t="s">
        <v>1376</v>
      </c>
      <c r="J1492" s="5" t="s">
        <v>1211</v>
      </c>
      <c r="K1492" s="5" t="s">
        <v>1212</v>
      </c>
      <c r="L1492" s="5" t="s">
        <v>4373</v>
      </c>
      <c r="M1492" s="5" t="s">
        <v>1213</v>
      </c>
      <c r="N1492" s="5" t="s">
        <v>1213</v>
      </c>
      <c r="O1492" s="5" t="s">
        <v>1213</v>
      </c>
      <c r="P1492" s="5" t="s">
        <v>1213</v>
      </c>
      <c r="Q1492" s="5" t="s">
        <v>1213</v>
      </c>
      <c r="R1492" s="5" t="s">
        <v>1213</v>
      </c>
      <c r="S1492" s="5" t="s">
        <v>1213</v>
      </c>
    </row>
    <row r="1493" spans="1:19" ht="15.75" customHeight="1" x14ac:dyDescent="0.2">
      <c r="A1493" s="5">
        <v>1490</v>
      </c>
      <c r="B1493" s="5" t="s">
        <v>804</v>
      </c>
      <c r="C1493" s="14" t="str">
        <f>VLOOKUP(B1493,'GSM 750'!$C$2:$G$729,5,FALSE)</f>
        <v>GHGD 500</v>
      </c>
      <c r="D1493" s="98">
        <v>45154</v>
      </c>
      <c r="E1493" s="5" t="s">
        <v>4369</v>
      </c>
      <c r="F1493" s="5" t="s">
        <v>4370</v>
      </c>
      <c r="G1493" s="5" t="s">
        <v>4513</v>
      </c>
      <c r="H1493" s="5" t="s">
        <v>4375</v>
      </c>
      <c r="I1493" s="5" t="s">
        <v>1376</v>
      </c>
      <c r="J1493" s="5" t="s">
        <v>1211</v>
      </c>
      <c r="K1493" s="5" t="s">
        <v>1212</v>
      </c>
      <c r="L1493" s="5" t="s">
        <v>4373</v>
      </c>
      <c r="M1493" s="5" t="s">
        <v>1213</v>
      </c>
      <c r="N1493" s="5" t="s">
        <v>1213</v>
      </c>
      <c r="O1493" s="5" t="s">
        <v>1213</v>
      </c>
      <c r="P1493" s="5" t="s">
        <v>1213</v>
      </c>
      <c r="Q1493" s="5" t="s">
        <v>1213</v>
      </c>
      <c r="R1493" s="5" t="s">
        <v>1213</v>
      </c>
      <c r="S1493" s="5" t="s">
        <v>1213</v>
      </c>
    </row>
    <row r="1494" spans="1:19" ht="15.75" customHeight="1" x14ac:dyDescent="0.2">
      <c r="A1494" s="5">
        <v>1491</v>
      </c>
      <c r="B1494" s="5" t="s">
        <v>720</v>
      </c>
      <c r="C1494" s="14" t="str">
        <f>VLOOKUP(B1494,'GSM 750'!$C$2:$G$729,5,FALSE)</f>
        <v>GHGD 500</v>
      </c>
      <c r="D1494" s="98">
        <v>45154</v>
      </c>
      <c r="E1494" s="5" t="s">
        <v>4369</v>
      </c>
      <c r="F1494" s="5" t="s">
        <v>4370</v>
      </c>
      <c r="G1494" s="5" t="s">
        <v>4371</v>
      </c>
      <c r="H1494" s="5" t="s">
        <v>4375</v>
      </c>
      <c r="I1494" s="5" t="s">
        <v>1376</v>
      </c>
      <c r="J1494" s="5" t="s">
        <v>1211</v>
      </c>
      <c r="K1494" s="5" t="s">
        <v>1212</v>
      </c>
      <c r="L1494" s="5" t="s">
        <v>4373</v>
      </c>
      <c r="M1494" s="5" t="s">
        <v>1213</v>
      </c>
      <c r="N1494" s="5" t="s">
        <v>1213</v>
      </c>
      <c r="O1494" s="5" t="s">
        <v>1213</v>
      </c>
      <c r="P1494" s="5" t="s">
        <v>1213</v>
      </c>
      <c r="Q1494" s="5" t="s">
        <v>1213</v>
      </c>
      <c r="R1494" s="5" t="s">
        <v>1213</v>
      </c>
      <c r="S1494" s="5" t="s">
        <v>1213</v>
      </c>
    </row>
    <row r="1495" spans="1:19" ht="15.75" customHeight="1" x14ac:dyDescent="0.2">
      <c r="A1495" s="5">
        <v>1492</v>
      </c>
      <c r="B1495" s="5" t="s">
        <v>1008</v>
      </c>
      <c r="C1495" s="14" t="str">
        <f>VLOOKUP(B1495,'GSM 750'!$C$2:$G$729,5,FALSE)</f>
        <v>GHGD 250</v>
      </c>
      <c r="D1495" s="98">
        <v>45154</v>
      </c>
      <c r="E1495" s="5" t="s">
        <v>4369</v>
      </c>
      <c r="F1495" s="5" t="s">
        <v>4370</v>
      </c>
      <c r="G1495" s="5" t="s">
        <v>4371</v>
      </c>
      <c r="H1495" s="5" t="s">
        <v>4376</v>
      </c>
      <c r="I1495" s="5" t="s">
        <v>1376</v>
      </c>
      <c r="J1495" s="5" t="s">
        <v>1211</v>
      </c>
      <c r="K1495" s="5" t="s">
        <v>1212</v>
      </c>
      <c r="L1495" s="5" t="s">
        <v>4373</v>
      </c>
      <c r="M1495" s="5" t="s">
        <v>1213</v>
      </c>
      <c r="N1495" s="5" t="s">
        <v>1213</v>
      </c>
      <c r="O1495" s="5" t="s">
        <v>1213</v>
      </c>
      <c r="P1495" s="5" t="s">
        <v>1213</v>
      </c>
      <c r="Q1495" s="5" t="s">
        <v>1213</v>
      </c>
      <c r="R1495" s="5" t="s">
        <v>1213</v>
      </c>
      <c r="S1495" s="5" t="s">
        <v>1213</v>
      </c>
    </row>
    <row r="1496" spans="1:19" ht="15.75" customHeight="1" x14ac:dyDescent="0.2">
      <c r="A1496" s="5">
        <v>1493</v>
      </c>
      <c r="B1496" s="5" t="s">
        <v>887</v>
      </c>
      <c r="C1496" s="14" t="str">
        <f>VLOOKUP(B1496,'GSM 750'!$C$2:$G$729,5,FALSE)</f>
        <v>GHGD 250</v>
      </c>
      <c r="D1496" s="98">
        <v>45154</v>
      </c>
      <c r="E1496" s="5" t="s">
        <v>4369</v>
      </c>
      <c r="F1496" s="5" t="s">
        <v>4370</v>
      </c>
      <c r="G1496" s="5" t="s">
        <v>4371</v>
      </c>
      <c r="H1496" s="5" t="s">
        <v>4372</v>
      </c>
      <c r="I1496" s="5" t="s">
        <v>1376</v>
      </c>
      <c r="J1496" s="5" t="s">
        <v>1211</v>
      </c>
      <c r="K1496" s="5" t="s">
        <v>1212</v>
      </c>
      <c r="L1496" s="5" t="s">
        <v>4373</v>
      </c>
      <c r="M1496" s="5" t="s">
        <v>1213</v>
      </c>
      <c r="N1496" s="5" t="s">
        <v>1213</v>
      </c>
      <c r="O1496" s="5" t="s">
        <v>1213</v>
      </c>
      <c r="P1496" s="5" t="s">
        <v>1213</v>
      </c>
      <c r="Q1496" s="5" t="s">
        <v>1213</v>
      </c>
      <c r="R1496" s="5" t="s">
        <v>1213</v>
      </c>
      <c r="S1496" s="5" t="s">
        <v>1213</v>
      </c>
    </row>
    <row r="1497" spans="1:19" ht="15.75" customHeight="1" x14ac:dyDescent="0.2">
      <c r="A1497" s="5">
        <v>1494</v>
      </c>
      <c r="B1497" s="5" t="s">
        <v>861</v>
      </c>
      <c r="C1497" s="14" t="str">
        <f>VLOOKUP(B1497,'GSM 750'!$C$2:$G$729,5,FALSE)</f>
        <v>GHGD 500</v>
      </c>
      <c r="D1497" s="98">
        <v>45154</v>
      </c>
      <c r="E1497" s="5" t="s">
        <v>4369</v>
      </c>
      <c r="F1497" s="5" t="s">
        <v>4370</v>
      </c>
      <c r="G1497" s="5" t="s">
        <v>4371</v>
      </c>
      <c r="H1497" s="5" t="s">
        <v>4376</v>
      </c>
      <c r="I1497" s="5" t="s">
        <v>1376</v>
      </c>
      <c r="J1497" s="5" t="s">
        <v>1211</v>
      </c>
      <c r="K1497" s="5" t="s">
        <v>1212</v>
      </c>
      <c r="L1497" s="5" t="s">
        <v>4373</v>
      </c>
      <c r="M1497" s="5" t="s">
        <v>1213</v>
      </c>
      <c r="N1497" s="5" t="s">
        <v>1213</v>
      </c>
      <c r="O1497" s="5" t="s">
        <v>1213</v>
      </c>
      <c r="P1497" s="5" t="s">
        <v>1213</v>
      </c>
      <c r="Q1497" s="5" t="s">
        <v>1213</v>
      </c>
      <c r="R1497" s="5" t="s">
        <v>1213</v>
      </c>
      <c r="S1497" s="5" t="s">
        <v>1213</v>
      </c>
    </row>
    <row r="1498" spans="1:19" ht="15.75" customHeight="1" x14ac:dyDescent="0.2">
      <c r="A1498" s="5">
        <v>1495</v>
      </c>
      <c r="B1498" s="5" t="s">
        <v>419</v>
      </c>
      <c r="C1498" s="14" t="str">
        <f>VLOOKUP(B1498,'GSM 750'!$C$2:$G$729,5,FALSE)</f>
        <v>GHGD 500</v>
      </c>
      <c r="D1498" s="98">
        <v>45155</v>
      </c>
      <c r="E1498" s="5" t="s">
        <v>4369</v>
      </c>
      <c r="F1498" s="5" t="s">
        <v>4370</v>
      </c>
      <c r="G1498" s="5" t="s">
        <v>4371</v>
      </c>
      <c r="H1498" s="5" t="s">
        <v>4376</v>
      </c>
      <c r="I1498" s="5" t="s">
        <v>1376</v>
      </c>
      <c r="J1498" s="5" t="s">
        <v>1211</v>
      </c>
      <c r="K1498" s="5" t="s">
        <v>1212</v>
      </c>
      <c r="L1498" s="5" t="s">
        <v>4373</v>
      </c>
      <c r="M1498" s="5" t="s">
        <v>1213</v>
      </c>
      <c r="N1498" s="5" t="s">
        <v>1213</v>
      </c>
      <c r="O1498" s="5" t="s">
        <v>1213</v>
      </c>
      <c r="P1498" s="5" t="s">
        <v>1213</v>
      </c>
      <c r="Q1498" s="5" t="s">
        <v>1213</v>
      </c>
      <c r="R1498" s="5" t="s">
        <v>1213</v>
      </c>
      <c r="S1498" s="5" t="s">
        <v>1213</v>
      </c>
    </row>
    <row r="1499" spans="1:19" ht="15.75" customHeight="1" x14ac:dyDescent="0.2">
      <c r="A1499" s="5">
        <v>1496</v>
      </c>
      <c r="B1499" s="5" t="s">
        <v>421</v>
      </c>
      <c r="C1499" s="14" t="str">
        <f>VLOOKUP(B1499,'GSM 750'!$C$2:$G$729,5,FALSE)</f>
        <v>GHGD 500</v>
      </c>
      <c r="D1499" s="98">
        <v>45155</v>
      </c>
      <c r="E1499" s="5" t="s">
        <v>4369</v>
      </c>
      <c r="F1499" s="5" t="s">
        <v>4370</v>
      </c>
      <c r="G1499" s="5" t="s">
        <v>4371</v>
      </c>
      <c r="H1499" s="14" t="s">
        <v>4372</v>
      </c>
      <c r="I1499" s="14" t="s">
        <v>1382</v>
      </c>
      <c r="J1499" s="5" t="s">
        <v>1211</v>
      </c>
      <c r="K1499" s="5" t="s">
        <v>1212</v>
      </c>
      <c r="L1499" s="5" t="s">
        <v>4373</v>
      </c>
      <c r="M1499" s="5" t="s">
        <v>1213</v>
      </c>
      <c r="N1499" s="5" t="s">
        <v>1213</v>
      </c>
      <c r="O1499" s="5" t="s">
        <v>1213</v>
      </c>
      <c r="P1499" s="5" t="s">
        <v>1213</v>
      </c>
      <c r="Q1499" s="5" t="s">
        <v>1213</v>
      </c>
      <c r="R1499" s="5" t="s">
        <v>1213</v>
      </c>
      <c r="S1499" s="5" t="s">
        <v>1213</v>
      </c>
    </row>
    <row r="1500" spans="1:19" ht="15.75" customHeight="1" x14ac:dyDescent="0.2">
      <c r="A1500" s="5">
        <v>1497</v>
      </c>
      <c r="B1500" s="5" t="s">
        <v>755</v>
      </c>
      <c r="C1500" s="14" t="str">
        <f>VLOOKUP(B1500,'GSM 750'!$C$2:$G$729,5,FALSE)</f>
        <v>GHGD 500</v>
      </c>
      <c r="D1500" s="98">
        <v>45155</v>
      </c>
      <c r="E1500" s="5" t="s">
        <v>4369</v>
      </c>
      <c r="F1500" s="5" t="s">
        <v>4370</v>
      </c>
      <c r="G1500" s="5" t="s">
        <v>4509</v>
      </c>
      <c r="H1500" s="14" t="s">
        <v>4372</v>
      </c>
      <c r="I1500" s="14" t="s">
        <v>1382</v>
      </c>
      <c r="J1500" s="5" t="s">
        <v>1211</v>
      </c>
      <c r="K1500" s="5" t="s">
        <v>1212</v>
      </c>
      <c r="L1500" s="5" t="s">
        <v>4373</v>
      </c>
      <c r="M1500" s="5" t="s">
        <v>1213</v>
      </c>
      <c r="N1500" s="5" t="s">
        <v>1213</v>
      </c>
      <c r="O1500" s="5" t="s">
        <v>1213</v>
      </c>
      <c r="P1500" s="5" t="s">
        <v>1213</v>
      </c>
      <c r="Q1500" s="5" t="s">
        <v>1213</v>
      </c>
      <c r="R1500" s="5" t="s">
        <v>1213</v>
      </c>
      <c r="S1500" s="5" t="s">
        <v>1213</v>
      </c>
    </row>
    <row r="1501" spans="1:19" ht="15.75" customHeight="1" x14ac:dyDescent="0.2">
      <c r="A1501" s="5">
        <v>1498</v>
      </c>
      <c r="B1501" s="5" t="s">
        <v>4498</v>
      </c>
      <c r="C1501" s="14" t="e">
        <f>VLOOKUP(B1501,'GSM 750'!$C$2:$G$729,5,FALSE)</f>
        <v>#N/A</v>
      </c>
      <c r="D1501" s="98">
        <v>45155</v>
      </c>
      <c r="E1501" s="5" t="s">
        <v>4369</v>
      </c>
      <c r="F1501" s="5" t="s">
        <v>4370</v>
      </c>
      <c r="G1501" s="5" t="s">
        <v>4509</v>
      </c>
      <c r="H1501" s="5" t="s">
        <v>4372</v>
      </c>
      <c r="I1501" s="5" t="s">
        <v>1376</v>
      </c>
      <c r="J1501" s="5" t="s">
        <v>1211</v>
      </c>
      <c r="K1501" s="5" t="s">
        <v>1212</v>
      </c>
      <c r="L1501" s="5" t="s">
        <v>4373</v>
      </c>
      <c r="M1501" s="5" t="s">
        <v>1213</v>
      </c>
      <c r="N1501" s="5" t="s">
        <v>1213</v>
      </c>
      <c r="O1501" s="5" t="s">
        <v>1213</v>
      </c>
      <c r="P1501" s="5" t="s">
        <v>1213</v>
      </c>
      <c r="Q1501" s="5" t="s">
        <v>1213</v>
      </c>
      <c r="R1501" s="5" t="s">
        <v>1213</v>
      </c>
      <c r="S1501" s="5" t="s">
        <v>1213</v>
      </c>
    </row>
    <row r="1502" spans="1:19" ht="15.75" customHeight="1" x14ac:dyDescent="0.2">
      <c r="A1502" s="5">
        <v>1499</v>
      </c>
      <c r="B1502" s="5" t="s">
        <v>646</v>
      </c>
      <c r="C1502" s="14" t="str">
        <f>VLOOKUP(B1502,'GSM 750'!$C$2:$G$729,5,FALSE)</f>
        <v>GHGD 500</v>
      </c>
      <c r="D1502" s="98">
        <v>45155</v>
      </c>
      <c r="E1502" s="5" t="s">
        <v>4369</v>
      </c>
      <c r="F1502" s="5" t="s">
        <v>4370</v>
      </c>
      <c r="G1502" s="5" t="s">
        <v>4509</v>
      </c>
      <c r="H1502" s="5" t="s">
        <v>4374</v>
      </c>
      <c r="I1502" s="5" t="s">
        <v>1376</v>
      </c>
      <c r="J1502" s="5" t="s">
        <v>1211</v>
      </c>
      <c r="K1502" s="5" t="s">
        <v>1212</v>
      </c>
      <c r="L1502" s="5" t="s">
        <v>4373</v>
      </c>
      <c r="M1502" s="5" t="s">
        <v>1213</v>
      </c>
      <c r="N1502" s="5" t="s">
        <v>1213</v>
      </c>
      <c r="O1502" s="5" t="s">
        <v>1213</v>
      </c>
      <c r="P1502" s="5" t="s">
        <v>1213</v>
      </c>
      <c r="Q1502" s="5" t="s">
        <v>1213</v>
      </c>
      <c r="R1502" s="5" t="s">
        <v>1213</v>
      </c>
      <c r="S1502" s="5" t="s">
        <v>1213</v>
      </c>
    </row>
    <row r="1503" spans="1:19" ht="15.75" customHeight="1" x14ac:dyDescent="0.2">
      <c r="A1503" s="5">
        <v>1500</v>
      </c>
      <c r="B1503" s="5" t="s">
        <v>478</v>
      </c>
      <c r="C1503" s="14" t="str">
        <f>VLOOKUP(B1503,'GSM 750'!$C$2:$G$729,5,FALSE)</f>
        <v>GHGD 500</v>
      </c>
      <c r="D1503" s="98">
        <v>45155</v>
      </c>
      <c r="E1503" s="5" t="s">
        <v>4369</v>
      </c>
      <c r="F1503" s="5" t="s">
        <v>4378</v>
      </c>
      <c r="G1503" s="5" t="s">
        <v>4514</v>
      </c>
      <c r="H1503" s="5" t="s">
        <v>4376</v>
      </c>
      <c r="I1503" s="5" t="s">
        <v>1376</v>
      </c>
      <c r="J1503" s="5" t="s">
        <v>1211</v>
      </c>
      <c r="K1503" s="5" t="s">
        <v>1212</v>
      </c>
      <c r="L1503" s="5" t="s">
        <v>4373</v>
      </c>
      <c r="M1503" s="5" t="s">
        <v>1213</v>
      </c>
      <c r="N1503" s="5" t="s">
        <v>1213</v>
      </c>
      <c r="O1503" s="5" t="s">
        <v>1213</v>
      </c>
      <c r="P1503" s="5" t="s">
        <v>1213</v>
      </c>
      <c r="Q1503" s="5" t="s">
        <v>1213</v>
      </c>
      <c r="R1503" s="5" t="s">
        <v>1213</v>
      </c>
      <c r="S1503" s="5" t="s">
        <v>1213</v>
      </c>
    </row>
    <row r="1504" spans="1:19" ht="15.75" customHeight="1" x14ac:dyDescent="0.2">
      <c r="A1504" s="5">
        <v>1501</v>
      </c>
      <c r="B1504" s="5" t="s">
        <v>652</v>
      </c>
      <c r="C1504" s="14" t="str">
        <f>VLOOKUP(B1504,'GSM 750'!$C$2:$G$729,5,FALSE)</f>
        <v>GHGD 500</v>
      </c>
      <c r="D1504" s="98">
        <v>45155</v>
      </c>
      <c r="E1504" s="5" t="s">
        <v>4369</v>
      </c>
      <c r="F1504" s="5" t="s">
        <v>4370</v>
      </c>
      <c r="G1504" s="5" t="s">
        <v>4371</v>
      </c>
      <c r="H1504" s="5" t="s">
        <v>4376</v>
      </c>
      <c r="I1504" s="5" t="s">
        <v>1376</v>
      </c>
      <c r="J1504" s="5" t="s">
        <v>1211</v>
      </c>
      <c r="K1504" s="5" t="s">
        <v>1212</v>
      </c>
      <c r="L1504" s="5" t="s">
        <v>4373</v>
      </c>
      <c r="M1504" s="5" t="s">
        <v>1213</v>
      </c>
      <c r="N1504" s="5" t="s">
        <v>1213</v>
      </c>
      <c r="O1504" s="5" t="s">
        <v>1213</v>
      </c>
      <c r="P1504" s="5" t="s">
        <v>1213</v>
      </c>
      <c r="Q1504" s="5" t="s">
        <v>1213</v>
      </c>
      <c r="R1504" s="5" t="s">
        <v>1213</v>
      </c>
      <c r="S1504" s="5" t="s">
        <v>1213</v>
      </c>
    </row>
    <row r="1505" spans="1:19" ht="15.75" customHeight="1" x14ac:dyDescent="0.2">
      <c r="A1505" s="5">
        <v>1502</v>
      </c>
      <c r="B1505" s="5" t="s">
        <v>1008</v>
      </c>
      <c r="C1505" s="14" t="str">
        <f>VLOOKUP(B1505,'GSM 750'!$C$2:$G$729,5,FALSE)</f>
        <v>GHGD 250</v>
      </c>
      <c r="D1505" s="98">
        <v>45155</v>
      </c>
      <c r="E1505" s="5" t="s">
        <v>4369</v>
      </c>
      <c r="F1505" s="5" t="s">
        <v>4370</v>
      </c>
      <c r="G1505" s="5" t="s">
        <v>4371</v>
      </c>
      <c r="H1505" s="5" t="s">
        <v>4376</v>
      </c>
      <c r="I1505" s="5" t="s">
        <v>1376</v>
      </c>
      <c r="J1505" s="5" t="s">
        <v>1211</v>
      </c>
      <c r="K1505" s="5" t="s">
        <v>1212</v>
      </c>
      <c r="L1505" s="5" t="s">
        <v>4373</v>
      </c>
      <c r="M1505" s="5" t="s">
        <v>1213</v>
      </c>
      <c r="N1505" s="5" t="s">
        <v>1213</v>
      </c>
      <c r="O1505" s="5" t="s">
        <v>1213</v>
      </c>
      <c r="P1505" s="5" t="s">
        <v>1213</v>
      </c>
      <c r="Q1505" s="5" t="s">
        <v>1213</v>
      </c>
      <c r="R1505" s="5" t="s">
        <v>1213</v>
      </c>
      <c r="S1505" s="5" t="s">
        <v>1213</v>
      </c>
    </row>
    <row r="1506" spans="1:19" ht="15.75" customHeight="1" x14ac:dyDescent="0.2">
      <c r="A1506" s="5">
        <v>1503</v>
      </c>
      <c r="B1506" s="5" t="s">
        <v>720</v>
      </c>
      <c r="C1506" s="14" t="str">
        <f>VLOOKUP(B1506,'GSM 750'!$C$2:$G$729,5,FALSE)</f>
        <v>GHGD 500</v>
      </c>
      <c r="D1506" s="98">
        <v>45155</v>
      </c>
      <c r="E1506" s="5" t="s">
        <v>4369</v>
      </c>
      <c r="F1506" s="5" t="s">
        <v>4370</v>
      </c>
      <c r="G1506" s="5" t="s">
        <v>4371</v>
      </c>
      <c r="H1506" s="5" t="s">
        <v>4375</v>
      </c>
      <c r="I1506" s="5" t="s">
        <v>1376</v>
      </c>
      <c r="J1506" s="5" t="s">
        <v>1211</v>
      </c>
      <c r="K1506" s="5" t="s">
        <v>1212</v>
      </c>
      <c r="L1506" s="5" t="s">
        <v>4373</v>
      </c>
      <c r="M1506" s="5" t="s">
        <v>1213</v>
      </c>
      <c r="N1506" s="5" t="s">
        <v>1213</v>
      </c>
      <c r="O1506" s="5" t="s">
        <v>1213</v>
      </c>
      <c r="P1506" s="5" t="s">
        <v>1213</v>
      </c>
      <c r="Q1506" s="5" t="s">
        <v>1213</v>
      </c>
      <c r="R1506" s="5" t="s">
        <v>1213</v>
      </c>
      <c r="S1506" s="5" t="s">
        <v>1213</v>
      </c>
    </row>
    <row r="1507" spans="1:19" ht="15.75" customHeight="1" x14ac:dyDescent="0.2">
      <c r="A1507" s="5">
        <v>1504</v>
      </c>
      <c r="B1507" s="5" t="s">
        <v>815</v>
      </c>
      <c r="C1507" s="14" t="str">
        <f>VLOOKUP(B1507,'GSM 750'!$C$2:$G$729,5,FALSE)</f>
        <v>GHGD 500</v>
      </c>
      <c r="D1507" s="98">
        <v>45155</v>
      </c>
      <c r="E1507" s="5" t="s">
        <v>4369</v>
      </c>
      <c r="F1507" s="5" t="s">
        <v>4370</v>
      </c>
      <c r="G1507" s="5" t="s">
        <v>4458</v>
      </c>
      <c r="H1507" s="5" t="s">
        <v>4375</v>
      </c>
      <c r="I1507" s="14" t="s">
        <v>1376</v>
      </c>
      <c r="J1507" s="5" t="s">
        <v>1211</v>
      </c>
      <c r="K1507" s="5" t="s">
        <v>1212</v>
      </c>
      <c r="L1507" s="5" t="s">
        <v>4373</v>
      </c>
      <c r="M1507" s="5" t="s">
        <v>1213</v>
      </c>
      <c r="N1507" s="5" t="s">
        <v>1213</v>
      </c>
      <c r="O1507" s="5" t="s">
        <v>1213</v>
      </c>
      <c r="P1507" s="5" t="s">
        <v>1213</v>
      </c>
      <c r="Q1507" s="5" t="s">
        <v>1213</v>
      </c>
      <c r="R1507" s="5" t="s">
        <v>1213</v>
      </c>
      <c r="S1507" s="5" t="s">
        <v>1213</v>
      </c>
    </row>
    <row r="1508" spans="1:19" ht="15.75" customHeight="1" x14ac:dyDescent="0.2">
      <c r="A1508" s="5">
        <v>1505</v>
      </c>
      <c r="B1508" s="5" t="s">
        <v>583</v>
      </c>
      <c r="C1508" s="14" t="str">
        <f>VLOOKUP(B1508,'GSM 750'!$C$2:$G$729,5,FALSE)</f>
        <v>GHGD 500</v>
      </c>
      <c r="D1508" s="98">
        <v>45155</v>
      </c>
      <c r="E1508" s="5" t="s">
        <v>4369</v>
      </c>
      <c r="F1508" s="5" t="s">
        <v>4370</v>
      </c>
      <c r="G1508" s="5" t="s">
        <v>4371</v>
      </c>
      <c r="H1508" s="5" t="s">
        <v>4375</v>
      </c>
      <c r="I1508" s="14" t="s">
        <v>1376</v>
      </c>
      <c r="J1508" s="5" t="s">
        <v>1211</v>
      </c>
      <c r="K1508" s="5" t="s">
        <v>1212</v>
      </c>
      <c r="L1508" s="5" t="s">
        <v>4373</v>
      </c>
      <c r="M1508" s="5" t="s">
        <v>1213</v>
      </c>
      <c r="N1508" s="5" t="s">
        <v>1213</v>
      </c>
      <c r="O1508" s="5" t="s">
        <v>1213</v>
      </c>
      <c r="P1508" s="5" t="s">
        <v>1213</v>
      </c>
      <c r="Q1508" s="5" t="s">
        <v>1213</v>
      </c>
      <c r="R1508" s="5" t="s">
        <v>1213</v>
      </c>
      <c r="S1508" s="5" t="s">
        <v>1213</v>
      </c>
    </row>
    <row r="1509" spans="1:19" ht="15.75" customHeight="1" x14ac:dyDescent="0.2">
      <c r="A1509" s="5">
        <v>1506</v>
      </c>
      <c r="B1509" s="5" t="s">
        <v>797</v>
      </c>
      <c r="C1509" s="14" t="str">
        <f>VLOOKUP(B1509,'GSM 750'!$C$2:$G$729,5,FALSE)</f>
        <v>GHGD 500</v>
      </c>
      <c r="D1509" s="98">
        <v>45156</v>
      </c>
      <c r="E1509" s="5" t="s">
        <v>4369</v>
      </c>
      <c r="F1509" s="5" t="s">
        <v>4370</v>
      </c>
      <c r="G1509" s="5" t="s">
        <v>4371</v>
      </c>
      <c r="H1509" s="5" t="s">
        <v>4372</v>
      </c>
      <c r="I1509" s="14" t="s">
        <v>1376</v>
      </c>
      <c r="J1509" s="5" t="s">
        <v>1211</v>
      </c>
      <c r="K1509" s="5" t="s">
        <v>1212</v>
      </c>
      <c r="L1509" s="5" t="s">
        <v>4373</v>
      </c>
      <c r="M1509" s="5" t="s">
        <v>1213</v>
      </c>
      <c r="N1509" s="5" t="s">
        <v>1213</v>
      </c>
      <c r="O1509" s="5" t="s">
        <v>1213</v>
      </c>
      <c r="P1509" s="5" t="s">
        <v>1213</v>
      </c>
      <c r="Q1509" s="5" t="s">
        <v>1213</v>
      </c>
      <c r="R1509" s="5" t="s">
        <v>1213</v>
      </c>
      <c r="S1509" s="5" t="s">
        <v>1213</v>
      </c>
    </row>
    <row r="1510" spans="1:19" ht="15.75" customHeight="1" x14ac:dyDescent="0.2">
      <c r="A1510" s="5">
        <v>1507</v>
      </c>
      <c r="B1510" s="5" t="s">
        <v>1038</v>
      </c>
      <c r="C1510" s="14" t="str">
        <f>VLOOKUP(B1510,'GSM 750'!$C$2:$G$729,5,FALSE)</f>
        <v>GHGD 250</v>
      </c>
      <c r="D1510" s="98">
        <v>45156</v>
      </c>
      <c r="E1510" s="5" t="s">
        <v>4369</v>
      </c>
      <c r="F1510" s="5" t="s">
        <v>4370</v>
      </c>
      <c r="G1510" s="5" t="s">
        <v>4371</v>
      </c>
      <c r="H1510" s="5" t="s">
        <v>4372</v>
      </c>
      <c r="I1510" s="14" t="s">
        <v>1376</v>
      </c>
      <c r="J1510" s="5" t="s">
        <v>1211</v>
      </c>
      <c r="K1510" s="5" t="s">
        <v>1212</v>
      </c>
      <c r="L1510" s="5" t="s">
        <v>4373</v>
      </c>
      <c r="M1510" s="5" t="s">
        <v>1213</v>
      </c>
      <c r="N1510" s="5" t="s">
        <v>1213</v>
      </c>
      <c r="O1510" s="5" t="s">
        <v>1213</v>
      </c>
      <c r="P1510" s="5" t="s">
        <v>1213</v>
      </c>
      <c r="Q1510" s="5" t="s">
        <v>1213</v>
      </c>
      <c r="R1510" s="5" t="s">
        <v>1213</v>
      </c>
      <c r="S1510" s="5" t="s">
        <v>1213</v>
      </c>
    </row>
    <row r="1511" spans="1:19" ht="15.75" customHeight="1" x14ac:dyDescent="0.2">
      <c r="A1511" s="5">
        <v>1508</v>
      </c>
      <c r="B1511" s="5" t="s">
        <v>550</v>
      </c>
      <c r="C1511" s="14" t="str">
        <f>VLOOKUP(B1511,'GSM 750'!$C$2:$G$729,5,FALSE)</f>
        <v>GHGD 500</v>
      </c>
      <c r="D1511" s="98">
        <v>45156</v>
      </c>
      <c r="E1511" s="5" t="s">
        <v>4369</v>
      </c>
      <c r="F1511" s="5" t="s">
        <v>4370</v>
      </c>
      <c r="G1511" s="5" t="s">
        <v>4515</v>
      </c>
      <c r="H1511" s="5" t="s">
        <v>4374</v>
      </c>
      <c r="I1511" s="14" t="s">
        <v>1376</v>
      </c>
      <c r="J1511" s="5" t="s">
        <v>1211</v>
      </c>
      <c r="K1511" s="5" t="s">
        <v>1212</v>
      </c>
      <c r="L1511" s="5" t="s">
        <v>4373</v>
      </c>
      <c r="M1511" s="5" t="s">
        <v>1213</v>
      </c>
      <c r="N1511" s="5" t="s">
        <v>1213</v>
      </c>
      <c r="O1511" s="5" t="s">
        <v>1213</v>
      </c>
      <c r="P1511" s="5" t="s">
        <v>1213</v>
      </c>
      <c r="Q1511" s="5" t="s">
        <v>1213</v>
      </c>
      <c r="R1511" s="5" t="s">
        <v>1213</v>
      </c>
      <c r="S1511" s="5" t="s">
        <v>1213</v>
      </c>
    </row>
    <row r="1512" spans="1:19" ht="15.75" customHeight="1" x14ac:dyDescent="0.2">
      <c r="A1512" s="5">
        <v>1509</v>
      </c>
      <c r="B1512" s="5" t="s">
        <v>716</v>
      </c>
      <c r="C1512" s="14" t="str">
        <f>VLOOKUP(B1512,'GSM 750'!$C$2:$G$729,5,FALSE)</f>
        <v>GHGD 500</v>
      </c>
      <c r="D1512" s="98">
        <v>45156</v>
      </c>
      <c r="E1512" s="5" t="s">
        <v>4369</v>
      </c>
      <c r="F1512" s="5" t="s">
        <v>4370</v>
      </c>
      <c r="G1512" s="5" t="s">
        <v>4371</v>
      </c>
      <c r="H1512" s="5" t="s">
        <v>4375</v>
      </c>
      <c r="I1512" s="5" t="s">
        <v>4341</v>
      </c>
      <c r="J1512" s="5" t="s">
        <v>1211</v>
      </c>
      <c r="K1512" s="5" t="s">
        <v>1212</v>
      </c>
      <c r="L1512" s="5" t="s">
        <v>4373</v>
      </c>
      <c r="M1512" s="5" t="s">
        <v>1213</v>
      </c>
      <c r="N1512" s="5" t="s">
        <v>1213</v>
      </c>
      <c r="O1512" s="5" t="s">
        <v>1213</v>
      </c>
      <c r="P1512" s="5" t="s">
        <v>1213</v>
      </c>
      <c r="Q1512" s="5" t="s">
        <v>1213</v>
      </c>
      <c r="R1512" s="5" t="s">
        <v>1213</v>
      </c>
      <c r="S1512" s="5" t="s">
        <v>1213</v>
      </c>
    </row>
    <row r="1513" spans="1:19" ht="15.75" customHeight="1" x14ac:dyDescent="0.2">
      <c r="A1513" s="5">
        <v>1510</v>
      </c>
      <c r="B1513" s="5" t="s">
        <v>720</v>
      </c>
      <c r="C1513" s="14" t="str">
        <f>VLOOKUP(B1513,'GSM 750'!$C$2:$G$729,5,FALSE)</f>
        <v>GHGD 500</v>
      </c>
      <c r="D1513" s="98">
        <v>45156</v>
      </c>
      <c r="E1513" s="5" t="s">
        <v>4369</v>
      </c>
      <c r="F1513" s="5" t="s">
        <v>4370</v>
      </c>
      <c r="G1513" s="5" t="s">
        <v>4371</v>
      </c>
      <c r="H1513" s="5" t="s">
        <v>4375</v>
      </c>
      <c r="I1513" s="14" t="s">
        <v>1376</v>
      </c>
      <c r="J1513" s="5" t="s">
        <v>1211</v>
      </c>
      <c r="K1513" s="5" t="s">
        <v>1212</v>
      </c>
      <c r="L1513" s="5" t="s">
        <v>4373</v>
      </c>
      <c r="M1513" s="5" t="s">
        <v>1213</v>
      </c>
      <c r="N1513" s="5" t="s">
        <v>1213</v>
      </c>
      <c r="O1513" s="5" t="s">
        <v>1213</v>
      </c>
      <c r="P1513" s="5" t="s">
        <v>1213</v>
      </c>
      <c r="Q1513" s="5" t="s">
        <v>1213</v>
      </c>
      <c r="R1513" s="5" t="s">
        <v>1213</v>
      </c>
      <c r="S1513" s="5" t="s">
        <v>1213</v>
      </c>
    </row>
    <row r="1514" spans="1:19" ht="15.75" customHeight="1" x14ac:dyDescent="0.2">
      <c r="A1514" s="5">
        <v>1511</v>
      </c>
      <c r="B1514" s="5" t="s">
        <v>998</v>
      </c>
      <c r="C1514" s="14" t="str">
        <f>VLOOKUP(B1514,'GSM 750'!$C$2:$G$729,5,FALSE)</f>
        <v>GHGD 250</v>
      </c>
      <c r="D1514" s="98">
        <v>45156</v>
      </c>
      <c r="E1514" s="5" t="s">
        <v>4369</v>
      </c>
      <c r="F1514" s="5" t="s">
        <v>4370</v>
      </c>
      <c r="G1514" s="5" t="s">
        <v>4371</v>
      </c>
      <c r="H1514" s="5" t="s">
        <v>4376</v>
      </c>
      <c r="I1514" s="14" t="s">
        <v>1376</v>
      </c>
      <c r="J1514" s="5" t="s">
        <v>1211</v>
      </c>
      <c r="K1514" s="5" t="s">
        <v>1212</v>
      </c>
      <c r="L1514" s="5" t="s">
        <v>4373</v>
      </c>
      <c r="M1514" s="5" t="s">
        <v>1213</v>
      </c>
      <c r="N1514" s="5" t="s">
        <v>1213</v>
      </c>
      <c r="O1514" s="5" t="s">
        <v>1213</v>
      </c>
      <c r="P1514" s="5" t="s">
        <v>1213</v>
      </c>
      <c r="Q1514" s="5" t="s">
        <v>1213</v>
      </c>
      <c r="R1514" s="5" t="s">
        <v>1213</v>
      </c>
      <c r="S1514" s="5" t="s">
        <v>1213</v>
      </c>
    </row>
    <row r="1515" spans="1:19" ht="15.75" customHeight="1" x14ac:dyDescent="0.2">
      <c r="A1515" s="5">
        <v>1512</v>
      </c>
      <c r="B1515" s="5" t="s">
        <v>1241</v>
      </c>
      <c r="C1515" s="14" t="e">
        <f>VLOOKUP(B1515,'GSM 750'!$C$2:$G$729,5,FALSE)</f>
        <v>#N/A</v>
      </c>
      <c r="D1515" s="98">
        <v>45156</v>
      </c>
      <c r="E1515" s="5" t="s">
        <v>4369</v>
      </c>
      <c r="F1515" s="5" t="s">
        <v>4370</v>
      </c>
      <c r="G1515" s="5" t="s">
        <v>4371</v>
      </c>
      <c r="H1515" s="5" t="s">
        <v>4372</v>
      </c>
      <c r="I1515" s="5" t="s">
        <v>1376</v>
      </c>
      <c r="J1515" s="5" t="s">
        <v>1211</v>
      </c>
      <c r="K1515" s="5" t="s">
        <v>1212</v>
      </c>
      <c r="L1515" s="5" t="s">
        <v>4373</v>
      </c>
      <c r="M1515" s="5" t="s">
        <v>1213</v>
      </c>
      <c r="N1515" s="5" t="s">
        <v>1213</v>
      </c>
      <c r="O1515" s="5" t="s">
        <v>1213</v>
      </c>
      <c r="P1515" s="5" t="s">
        <v>1213</v>
      </c>
      <c r="Q1515" s="5" t="s">
        <v>1213</v>
      </c>
      <c r="R1515" s="5" t="s">
        <v>1213</v>
      </c>
      <c r="S1515" s="5" t="s">
        <v>1213</v>
      </c>
    </row>
    <row r="1516" spans="1:19" ht="15.75" customHeight="1" x14ac:dyDescent="0.2">
      <c r="A1516" s="5">
        <v>1513</v>
      </c>
      <c r="B1516" s="5" t="s">
        <v>383</v>
      </c>
      <c r="C1516" s="14" t="str">
        <f>VLOOKUP(B1516,'GSM 750'!$C$2:$G$729,5,FALSE)</f>
        <v>GHGD 500</v>
      </c>
      <c r="D1516" s="98">
        <v>45156</v>
      </c>
      <c r="E1516" s="5" t="s">
        <v>4369</v>
      </c>
      <c r="F1516" s="5" t="s">
        <v>4370</v>
      </c>
      <c r="G1516" s="5" t="s">
        <v>4371</v>
      </c>
      <c r="H1516" s="5" t="s">
        <v>4374</v>
      </c>
      <c r="I1516" s="5" t="s">
        <v>1376</v>
      </c>
      <c r="J1516" s="5" t="s">
        <v>1211</v>
      </c>
      <c r="K1516" s="5" t="s">
        <v>1212</v>
      </c>
      <c r="L1516" s="5" t="s">
        <v>4373</v>
      </c>
      <c r="M1516" s="5" t="s">
        <v>1213</v>
      </c>
      <c r="N1516" s="5" t="s">
        <v>1213</v>
      </c>
      <c r="O1516" s="5" t="s">
        <v>1213</v>
      </c>
      <c r="P1516" s="5" t="s">
        <v>1213</v>
      </c>
      <c r="Q1516" s="5" t="s">
        <v>1213</v>
      </c>
      <c r="R1516" s="5" t="s">
        <v>1213</v>
      </c>
      <c r="S1516" s="5" t="s">
        <v>1213</v>
      </c>
    </row>
    <row r="1517" spans="1:19" ht="15.75" customHeight="1" x14ac:dyDescent="0.2">
      <c r="A1517" s="5">
        <v>1514</v>
      </c>
      <c r="B1517" s="5" t="s">
        <v>2744</v>
      </c>
      <c r="C1517" s="14" t="str">
        <f>VLOOKUP(B1517,'GSM 750'!$C$2:$G$729,5,FALSE)</f>
        <v>GHGD 250</v>
      </c>
      <c r="D1517" s="98">
        <v>45156</v>
      </c>
      <c r="E1517" s="5" t="s">
        <v>4369</v>
      </c>
      <c r="F1517" s="5" t="s">
        <v>4370</v>
      </c>
      <c r="G1517" s="5" t="s">
        <v>4371</v>
      </c>
      <c r="H1517" s="5" t="s">
        <v>4374</v>
      </c>
      <c r="I1517" s="5" t="s">
        <v>1376</v>
      </c>
      <c r="J1517" s="5" t="s">
        <v>1211</v>
      </c>
      <c r="K1517" s="5" t="s">
        <v>1212</v>
      </c>
      <c r="L1517" s="5" t="s">
        <v>4373</v>
      </c>
      <c r="M1517" s="5" t="s">
        <v>1213</v>
      </c>
      <c r="N1517" s="5" t="s">
        <v>1213</v>
      </c>
      <c r="O1517" s="5" t="s">
        <v>1213</v>
      </c>
      <c r="P1517" s="5" t="s">
        <v>1213</v>
      </c>
      <c r="Q1517" s="5" t="s">
        <v>1213</v>
      </c>
      <c r="R1517" s="5" t="s">
        <v>1213</v>
      </c>
      <c r="S1517" s="5" t="s">
        <v>1213</v>
      </c>
    </row>
    <row r="1518" spans="1:19" ht="15.75" customHeight="1" x14ac:dyDescent="0.2">
      <c r="A1518" s="5">
        <v>1515</v>
      </c>
      <c r="B1518" s="5" t="s">
        <v>997</v>
      </c>
      <c r="C1518" s="14" t="str">
        <f>VLOOKUP(B1518,'GSM 750'!$C$2:$G$729,5,FALSE)</f>
        <v>GHGD 250</v>
      </c>
      <c r="D1518" s="98">
        <v>45156</v>
      </c>
      <c r="E1518" s="5" t="s">
        <v>4369</v>
      </c>
      <c r="F1518" s="5" t="s">
        <v>4370</v>
      </c>
      <c r="G1518" s="5" t="s">
        <v>4371</v>
      </c>
      <c r="H1518" s="5" t="s">
        <v>4376</v>
      </c>
      <c r="I1518" s="5" t="s">
        <v>1376</v>
      </c>
      <c r="J1518" s="5" t="s">
        <v>1211</v>
      </c>
      <c r="K1518" s="5" t="s">
        <v>1212</v>
      </c>
      <c r="L1518" s="5" t="s">
        <v>4373</v>
      </c>
      <c r="M1518" s="5" t="s">
        <v>1213</v>
      </c>
      <c r="N1518" s="5" t="s">
        <v>1213</v>
      </c>
      <c r="O1518" s="5" t="s">
        <v>1213</v>
      </c>
      <c r="P1518" s="5" t="s">
        <v>1213</v>
      </c>
      <c r="Q1518" s="5" t="s">
        <v>1213</v>
      </c>
      <c r="R1518" s="5" t="s">
        <v>1213</v>
      </c>
      <c r="S1518" s="5" t="s">
        <v>1213</v>
      </c>
    </row>
    <row r="1519" spans="1:19" ht="15.75" customHeight="1" x14ac:dyDescent="0.2">
      <c r="A1519" s="5">
        <v>1516</v>
      </c>
      <c r="B1519" s="5" t="s">
        <v>134</v>
      </c>
      <c r="C1519" s="14" t="str">
        <f>VLOOKUP(B1519,'GSM 750'!$C$2:$G$729,5,FALSE)</f>
        <v>GHGD 250</v>
      </c>
      <c r="D1519" s="98">
        <v>45157</v>
      </c>
      <c r="E1519" s="5" t="s">
        <v>4369</v>
      </c>
      <c r="F1519" s="5" t="s">
        <v>4370</v>
      </c>
      <c r="G1519" s="5" t="s">
        <v>4516</v>
      </c>
      <c r="H1519" s="5" t="s">
        <v>4374</v>
      </c>
      <c r="I1519" s="5" t="s">
        <v>1376</v>
      </c>
      <c r="J1519" s="5" t="s">
        <v>1211</v>
      </c>
      <c r="K1519" s="5" t="s">
        <v>1212</v>
      </c>
      <c r="L1519" s="5" t="s">
        <v>4373</v>
      </c>
      <c r="M1519" s="5" t="s">
        <v>1213</v>
      </c>
      <c r="N1519" s="5" t="s">
        <v>1213</v>
      </c>
      <c r="O1519" s="5" t="s">
        <v>1213</v>
      </c>
      <c r="P1519" s="5" t="s">
        <v>1213</v>
      </c>
      <c r="Q1519" s="5" t="s">
        <v>1213</v>
      </c>
      <c r="R1519" s="5" t="s">
        <v>1213</v>
      </c>
      <c r="S1519" s="5" t="s">
        <v>1213</v>
      </c>
    </row>
    <row r="1520" spans="1:19" ht="15.75" customHeight="1" x14ac:dyDescent="0.2">
      <c r="A1520" s="5">
        <v>1517</v>
      </c>
      <c r="B1520" s="5" t="s">
        <v>720</v>
      </c>
      <c r="C1520" s="14" t="str">
        <f>VLOOKUP(B1520,'GSM 750'!$C$2:$G$729,5,FALSE)</f>
        <v>GHGD 500</v>
      </c>
      <c r="D1520" s="98">
        <v>45157</v>
      </c>
      <c r="E1520" s="5" t="s">
        <v>4369</v>
      </c>
      <c r="F1520" s="5" t="s">
        <v>4370</v>
      </c>
      <c r="G1520" s="5" t="s">
        <v>4371</v>
      </c>
      <c r="H1520" s="5" t="s">
        <v>4375</v>
      </c>
      <c r="I1520" s="5" t="s">
        <v>1376</v>
      </c>
      <c r="J1520" s="5" t="s">
        <v>1211</v>
      </c>
      <c r="K1520" s="5" t="s">
        <v>1212</v>
      </c>
      <c r="L1520" s="5" t="s">
        <v>4373</v>
      </c>
      <c r="M1520" s="5" t="s">
        <v>1213</v>
      </c>
      <c r="N1520" s="5" t="s">
        <v>1213</v>
      </c>
      <c r="O1520" s="5" t="s">
        <v>1213</v>
      </c>
      <c r="P1520" s="5" t="s">
        <v>1213</v>
      </c>
      <c r="Q1520" s="5" t="s">
        <v>1213</v>
      </c>
      <c r="R1520" s="5" t="s">
        <v>1213</v>
      </c>
      <c r="S1520" s="5" t="s">
        <v>1213</v>
      </c>
    </row>
    <row r="1521" spans="1:19" ht="15.75" customHeight="1" x14ac:dyDescent="0.2">
      <c r="A1521" s="5">
        <v>1518</v>
      </c>
      <c r="B1521" s="5" t="s">
        <v>797</v>
      </c>
      <c r="C1521" s="14" t="str">
        <f>VLOOKUP(B1521,'GSM 750'!$C$2:$G$729,5,FALSE)</f>
        <v>GHGD 500</v>
      </c>
      <c r="D1521" s="98">
        <v>45158</v>
      </c>
      <c r="E1521" s="5" t="s">
        <v>4369</v>
      </c>
      <c r="F1521" s="5" t="s">
        <v>4370</v>
      </c>
      <c r="G1521" s="5" t="s">
        <v>4371</v>
      </c>
      <c r="H1521" s="5" t="s">
        <v>4372</v>
      </c>
      <c r="I1521" s="5" t="s">
        <v>1376</v>
      </c>
      <c r="J1521" s="5" t="s">
        <v>1211</v>
      </c>
      <c r="K1521" s="5" t="s">
        <v>1212</v>
      </c>
      <c r="L1521" s="5" t="s">
        <v>4373</v>
      </c>
      <c r="M1521" s="5" t="s">
        <v>1213</v>
      </c>
      <c r="N1521" s="5" t="s">
        <v>1213</v>
      </c>
      <c r="O1521" s="5" t="s">
        <v>1213</v>
      </c>
      <c r="P1521" s="5" t="s">
        <v>1213</v>
      </c>
      <c r="Q1521" s="5" t="s">
        <v>1213</v>
      </c>
      <c r="R1521" s="5" t="s">
        <v>1213</v>
      </c>
      <c r="S1521" s="5" t="s">
        <v>1213</v>
      </c>
    </row>
    <row r="1522" spans="1:19" ht="15.75" customHeight="1" x14ac:dyDescent="0.2">
      <c r="A1522" s="5">
        <v>1519</v>
      </c>
      <c r="B1522" s="5" t="s">
        <v>720</v>
      </c>
      <c r="C1522" s="14" t="str">
        <f>VLOOKUP(B1522,'GSM 750'!$C$2:$G$729,5,FALSE)</f>
        <v>GHGD 500</v>
      </c>
      <c r="D1522" s="98">
        <v>45158</v>
      </c>
      <c r="E1522" s="5" t="s">
        <v>4369</v>
      </c>
      <c r="F1522" s="5" t="s">
        <v>4370</v>
      </c>
      <c r="G1522" s="5" t="s">
        <v>4371</v>
      </c>
      <c r="H1522" s="5" t="s">
        <v>4375</v>
      </c>
      <c r="I1522" s="5" t="s">
        <v>1376</v>
      </c>
      <c r="J1522" s="5" t="s">
        <v>1211</v>
      </c>
      <c r="K1522" s="5" t="s">
        <v>1212</v>
      </c>
      <c r="L1522" s="5" t="s">
        <v>4373</v>
      </c>
      <c r="M1522" s="5" t="s">
        <v>1213</v>
      </c>
      <c r="N1522" s="5" t="s">
        <v>1213</v>
      </c>
      <c r="O1522" s="5" t="s">
        <v>1213</v>
      </c>
      <c r="P1522" s="5" t="s">
        <v>1213</v>
      </c>
      <c r="Q1522" s="5" t="s">
        <v>1213</v>
      </c>
      <c r="R1522" s="5" t="s">
        <v>1213</v>
      </c>
      <c r="S1522" s="5" t="s">
        <v>1213</v>
      </c>
    </row>
    <row r="1523" spans="1:19" ht="15.75" customHeight="1" x14ac:dyDescent="0.2">
      <c r="A1523" s="5">
        <v>1520</v>
      </c>
      <c r="B1523" s="5" t="s">
        <v>338</v>
      </c>
      <c r="C1523" s="14" t="e">
        <f>VLOOKUP(B1523,'GSM 750'!$C$2:$G$729,5,FALSE)</f>
        <v>#N/A</v>
      </c>
      <c r="D1523" s="98">
        <v>45158</v>
      </c>
      <c r="E1523" s="5" t="s">
        <v>4369</v>
      </c>
      <c r="F1523" s="5" t="s">
        <v>4370</v>
      </c>
      <c r="G1523" s="5" t="s">
        <v>4371</v>
      </c>
      <c r="H1523" s="5" t="s">
        <v>4376</v>
      </c>
      <c r="I1523" s="5" t="s">
        <v>1376</v>
      </c>
      <c r="J1523" s="5" t="s">
        <v>1211</v>
      </c>
      <c r="K1523" s="5" t="s">
        <v>1212</v>
      </c>
      <c r="L1523" s="5" t="s">
        <v>4373</v>
      </c>
      <c r="M1523" s="5" t="s">
        <v>1213</v>
      </c>
      <c r="N1523" s="5" t="s">
        <v>1213</v>
      </c>
      <c r="O1523" s="5" t="s">
        <v>1213</v>
      </c>
      <c r="P1523" s="5" t="s">
        <v>1213</v>
      </c>
      <c r="Q1523" s="5" t="s">
        <v>1213</v>
      </c>
      <c r="R1523" s="5" t="s">
        <v>1213</v>
      </c>
      <c r="S1523" s="5" t="s">
        <v>1213</v>
      </c>
    </row>
    <row r="1524" spans="1:19" ht="15.75" customHeight="1" x14ac:dyDescent="0.2">
      <c r="A1524" s="5">
        <v>1521</v>
      </c>
      <c r="B1524" s="5" t="s">
        <v>440</v>
      </c>
      <c r="C1524" s="14" t="str">
        <f>VLOOKUP(B1524,'GSM 750'!$C$2:$G$729,5,FALSE)</f>
        <v>GHGD 500</v>
      </c>
      <c r="D1524" s="98">
        <v>45159</v>
      </c>
      <c r="E1524" s="5" t="s">
        <v>4369</v>
      </c>
      <c r="F1524" s="5" t="s">
        <v>4370</v>
      </c>
      <c r="G1524" s="5" t="s">
        <v>4458</v>
      </c>
      <c r="H1524" s="5" t="s">
        <v>4372</v>
      </c>
      <c r="I1524" s="5" t="s">
        <v>1376</v>
      </c>
      <c r="J1524" s="5" t="s">
        <v>1211</v>
      </c>
      <c r="K1524" s="5" t="s">
        <v>1212</v>
      </c>
      <c r="L1524" s="5" t="s">
        <v>4373</v>
      </c>
      <c r="M1524" s="5" t="s">
        <v>1213</v>
      </c>
      <c r="N1524" s="5" t="s">
        <v>1213</v>
      </c>
      <c r="O1524" s="5" t="s">
        <v>1213</v>
      </c>
      <c r="P1524" s="5" t="s">
        <v>1213</v>
      </c>
      <c r="Q1524" s="5" t="s">
        <v>1213</v>
      </c>
      <c r="R1524" s="5" t="s">
        <v>1213</v>
      </c>
      <c r="S1524" s="5" t="s">
        <v>1213</v>
      </c>
    </row>
    <row r="1525" spans="1:19" ht="15.75" customHeight="1" x14ac:dyDescent="0.2">
      <c r="A1525" s="5">
        <v>1522</v>
      </c>
      <c r="B1525" s="5" t="s">
        <v>4338</v>
      </c>
      <c r="C1525" s="14" t="str">
        <f>VLOOKUP(B1525,'GSM 750'!$C$2:$G$729,5,FALSE)</f>
        <v>GHGD 500</v>
      </c>
      <c r="D1525" s="98">
        <v>45159</v>
      </c>
      <c r="E1525" s="5" t="s">
        <v>4369</v>
      </c>
      <c r="F1525" s="5" t="s">
        <v>4370</v>
      </c>
      <c r="G1525" s="5" t="s">
        <v>4371</v>
      </c>
      <c r="H1525" s="5" t="s">
        <v>4372</v>
      </c>
      <c r="I1525" s="5" t="s">
        <v>1376</v>
      </c>
      <c r="J1525" s="5" t="s">
        <v>1211</v>
      </c>
      <c r="K1525" s="5" t="s">
        <v>1212</v>
      </c>
      <c r="L1525" s="5" t="s">
        <v>4373</v>
      </c>
      <c r="M1525" s="5" t="s">
        <v>1213</v>
      </c>
      <c r="N1525" s="5" t="s">
        <v>1213</v>
      </c>
      <c r="O1525" s="5" t="s">
        <v>1213</v>
      </c>
      <c r="P1525" s="5" t="s">
        <v>1213</v>
      </c>
      <c r="Q1525" s="5" t="s">
        <v>1213</v>
      </c>
      <c r="R1525" s="5" t="s">
        <v>1213</v>
      </c>
      <c r="S1525" s="5" t="s">
        <v>1213</v>
      </c>
    </row>
    <row r="1526" spans="1:19" ht="15.75" customHeight="1" x14ac:dyDescent="0.2">
      <c r="A1526" s="5">
        <v>1523</v>
      </c>
      <c r="B1526" s="5" t="s">
        <v>538</v>
      </c>
      <c r="C1526" s="14" t="str">
        <f>VLOOKUP(B1526,'GSM 750'!$C$2:$G$729,5,FALSE)</f>
        <v>GHGD 500</v>
      </c>
      <c r="D1526" s="98">
        <v>45159</v>
      </c>
      <c r="E1526" s="5" t="s">
        <v>1250</v>
      </c>
      <c r="F1526" s="5" t="s">
        <v>4370</v>
      </c>
      <c r="G1526" s="5" t="s">
        <v>4371</v>
      </c>
      <c r="H1526" s="5" t="s">
        <v>4372</v>
      </c>
      <c r="I1526" s="5" t="s">
        <v>1376</v>
      </c>
      <c r="J1526" s="5" t="s">
        <v>1211</v>
      </c>
      <c r="K1526" s="5" t="s">
        <v>1212</v>
      </c>
      <c r="L1526" s="5" t="s">
        <v>1213</v>
      </c>
      <c r="M1526" s="5" t="s">
        <v>1213</v>
      </c>
      <c r="N1526" s="5" t="s">
        <v>1213</v>
      </c>
      <c r="O1526" s="5" t="s">
        <v>1213</v>
      </c>
      <c r="P1526" s="5" t="s">
        <v>1213</v>
      </c>
      <c r="Q1526" s="5" t="s">
        <v>1213</v>
      </c>
      <c r="R1526" s="5" t="s">
        <v>1213</v>
      </c>
      <c r="S1526" s="5" t="s">
        <v>1213</v>
      </c>
    </row>
    <row r="1527" spans="1:19" ht="15.75" customHeight="1" x14ac:dyDescent="0.2">
      <c r="A1527" s="5">
        <v>1524</v>
      </c>
      <c r="B1527" s="5" t="s">
        <v>659</v>
      </c>
      <c r="C1527" s="14" t="str">
        <f>VLOOKUP(B1527,'GSM 750'!$C$2:$G$729,5,FALSE)</f>
        <v>GHGD 500</v>
      </c>
      <c r="D1527" s="98">
        <v>45159</v>
      </c>
      <c r="E1527" s="5" t="s">
        <v>1250</v>
      </c>
      <c r="F1527" s="5" t="s">
        <v>4370</v>
      </c>
      <c r="G1527" s="5" t="s">
        <v>4371</v>
      </c>
      <c r="H1527" s="5" t="s">
        <v>4374</v>
      </c>
      <c r="I1527" s="5" t="s">
        <v>1376</v>
      </c>
      <c r="J1527" s="5" t="s">
        <v>1211</v>
      </c>
      <c r="K1527" s="5" t="s">
        <v>1212</v>
      </c>
      <c r="L1527" s="5" t="s">
        <v>1213</v>
      </c>
      <c r="M1527" s="5" t="s">
        <v>1213</v>
      </c>
      <c r="N1527" s="5" t="s">
        <v>1213</v>
      </c>
      <c r="O1527" s="5" t="s">
        <v>1213</v>
      </c>
      <c r="P1527" s="5" t="s">
        <v>1213</v>
      </c>
      <c r="Q1527" s="5" t="s">
        <v>1213</v>
      </c>
      <c r="R1527" s="5" t="s">
        <v>1213</v>
      </c>
      <c r="S1527" s="5" t="s">
        <v>1213</v>
      </c>
    </row>
    <row r="1528" spans="1:19" ht="15.75" customHeight="1" x14ac:dyDescent="0.2">
      <c r="A1528" s="5">
        <v>1525</v>
      </c>
      <c r="B1528" s="5" t="s">
        <v>714</v>
      </c>
      <c r="C1528" s="14" t="str">
        <f>VLOOKUP(B1528,'GSM 750'!$C$2:$G$729,5,FALSE)</f>
        <v>GHGD 500</v>
      </c>
      <c r="D1528" s="98">
        <v>45159</v>
      </c>
      <c r="E1528" s="5" t="s">
        <v>1250</v>
      </c>
      <c r="F1528" s="5" t="s">
        <v>4370</v>
      </c>
      <c r="G1528" s="5" t="s">
        <v>4371</v>
      </c>
      <c r="H1528" s="5" t="s">
        <v>4375</v>
      </c>
      <c r="I1528" s="5" t="s">
        <v>1376</v>
      </c>
      <c r="J1528" s="5" t="s">
        <v>1211</v>
      </c>
      <c r="K1528" s="5" t="s">
        <v>1212</v>
      </c>
      <c r="L1528" s="5" t="s">
        <v>1213</v>
      </c>
      <c r="M1528" s="5" t="s">
        <v>1213</v>
      </c>
      <c r="N1528" s="5" t="s">
        <v>1213</v>
      </c>
      <c r="O1528" s="5" t="s">
        <v>1213</v>
      </c>
      <c r="P1528" s="5" t="s">
        <v>1213</v>
      </c>
      <c r="Q1528" s="5" t="s">
        <v>1213</v>
      </c>
      <c r="R1528" s="5" t="s">
        <v>1213</v>
      </c>
      <c r="S1528" s="5" t="s">
        <v>1213</v>
      </c>
    </row>
    <row r="1529" spans="1:19" ht="15.75" customHeight="1" x14ac:dyDescent="0.2">
      <c r="A1529" s="5">
        <v>1526</v>
      </c>
      <c r="B1529" s="5" t="s">
        <v>382</v>
      </c>
      <c r="C1529" s="14" t="str">
        <f>VLOOKUP(B1529,'GSM 750'!$C$2:$G$729,5,FALSE)</f>
        <v>GHGD 500</v>
      </c>
      <c r="D1529" s="98">
        <v>45159</v>
      </c>
      <c r="E1529" s="5" t="s">
        <v>4369</v>
      </c>
      <c r="F1529" s="5" t="s">
        <v>4370</v>
      </c>
      <c r="G1529" s="5" t="s">
        <v>4371</v>
      </c>
      <c r="H1529" s="5" t="s">
        <v>4374</v>
      </c>
      <c r="I1529" s="5" t="s">
        <v>1376</v>
      </c>
      <c r="J1529" s="5" t="s">
        <v>1211</v>
      </c>
      <c r="K1529" s="5" t="s">
        <v>1212</v>
      </c>
      <c r="L1529" s="5" t="s">
        <v>4373</v>
      </c>
      <c r="M1529" s="5" t="s">
        <v>1213</v>
      </c>
      <c r="N1529" s="5" t="s">
        <v>1213</v>
      </c>
      <c r="O1529" s="5" t="s">
        <v>1213</v>
      </c>
      <c r="P1529" s="5" t="s">
        <v>1213</v>
      </c>
      <c r="Q1529" s="5" t="s">
        <v>1213</v>
      </c>
      <c r="R1529" s="5" t="s">
        <v>1213</v>
      </c>
      <c r="S1529" s="5" t="s">
        <v>1213</v>
      </c>
    </row>
    <row r="1530" spans="1:19" ht="15.75" customHeight="1" x14ac:dyDescent="0.2">
      <c r="A1530" s="5">
        <v>1527</v>
      </c>
      <c r="B1530" s="5" t="s">
        <v>508</v>
      </c>
      <c r="C1530" s="14" t="str">
        <f>VLOOKUP(B1530,'GSM 750'!$C$2:$G$729,5,FALSE)</f>
        <v>GHGD 500</v>
      </c>
      <c r="D1530" s="98">
        <v>45159</v>
      </c>
      <c r="E1530" s="5" t="s">
        <v>4369</v>
      </c>
      <c r="F1530" s="5" t="s">
        <v>4370</v>
      </c>
      <c r="G1530" s="5" t="s">
        <v>4371</v>
      </c>
      <c r="H1530" s="5" t="s">
        <v>4376</v>
      </c>
      <c r="I1530" s="5" t="s">
        <v>1376</v>
      </c>
      <c r="J1530" s="5" t="s">
        <v>1211</v>
      </c>
      <c r="K1530" s="5" t="s">
        <v>1212</v>
      </c>
      <c r="L1530" s="5" t="s">
        <v>4373</v>
      </c>
      <c r="M1530" s="5" t="s">
        <v>1213</v>
      </c>
      <c r="N1530" s="5" t="s">
        <v>1213</v>
      </c>
      <c r="O1530" s="5" t="s">
        <v>1213</v>
      </c>
      <c r="P1530" s="5" t="s">
        <v>1213</v>
      </c>
      <c r="Q1530" s="5" t="s">
        <v>1213</v>
      </c>
      <c r="R1530" s="5" t="s">
        <v>1213</v>
      </c>
      <c r="S1530" s="5" t="s">
        <v>1213</v>
      </c>
    </row>
    <row r="1531" spans="1:19" ht="15.75" customHeight="1" x14ac:dyDescent="0.2">
      <c r="A1531" s="5">
        <v>1528</v>
      </c>
      <c r="B1531" s="5" t="s">
        <v>1008</v>
      </c>
      <c r="C1531" s="14" t="str">
        <f>VLOOKUP(B1531,'GSM 750'!$C$2:$G$729,5,FALSE)</f>
        <v>GHGD 250</v>
      </c>
      <c r="D1531" s="98">
        <v>45159</v>
      </c>
      <c r="E1531" s="5" t="s">
        <v>4369</v>
      </c>
      <c r="F1531" s="5" t="s">
        <v>4370</v>
      </c>
      <c r="G1531" s="5" t="s">
        <v>4371</v>
      </c>
      <c r="H1531" s="5" t="s">
        <v>4376</v>
      </c>
      <c r="I1531" s="5" t="s">
        <v>1376</v>
      </c>
      <c r="J1531" s="5" t="s">
        <v>1211</v>
      </c>
      <c r="K1531" s="5" t="s">
        <v>1212</v>
      </c>
      <c r="L1531" s="5" t="s">
        <v>4373</v>
      </c>
      <c r="M1531" s="5" t="s">
        <v>1213</v>
      </c>
      <c r="N1531" s="5" t="s">
        <v>1213</v>
      </c>
      <c r="O1531" s="5" t="s">
        <v>1213</v>
      </c>
      <c r="P1531" s="5" t="s">
        <v>1213</v>
      </c>
      <c r="Q1531" s="5" t="s">
        <v>1213</v>
      </c>
      <c r="R1531" s="5" t="s">
        <v>1213</v>
      </c>
      <c r="S1531" s="5" t="s">
        <v>1213</v>
      </c>
    </row>
    <row r="1532" spans="1:19" ht="15.75" customHeight="1" x14ac:dyDescent="0.2">
      <c r="A1532" s="5">
        <v>1529</v>
      </c>
      <c r="B1532" s="5" t="s">
        <v>338</v>
      </c>
      <c r="C1532" s="14" t="e">
        <f>VLOOKUP(B1532,'GSM 750'!$C$2:$G$729,5,FALSE)</f>
        <v>#N/A</v>
      </c>
      <c r="D1532" s="98">
        <v>45159</v>
      </c>
      <c r="E1532" s="5" t="s">
        <v>4369</v>
      </c>
      <c r="F1532" s="5" t="s">
        <v>4370</v>
      </c>
      <c r="G1532" s="5" t="s">
        <v>4371</v>
      </c>
      <c r="H1532" s="5" t="s">
        <v>4376</v>
      </c>
      <c r="I1532" s="5" t="s">
        <v>1376</v>
      </c>
      <c r="J1532" s="5" t="s">
        <v>1211</v>
      </c>
      <c r="K1532" s="5" t="s">
        <v>1212</v>
      </c>
      <c r="L1532" s="5" t="s">
        <v>4373</v>
      </c>
      <c r="M1532" s="5" t="s">
        <v>1213</v>
      </c>
      <c r="N1532" s="5" t="s">
        <v>1213</v>
      </c>
      <c r="O1532" s="5" t="s">
        <v>1213</v>
      </c>
      <c r="P1532" s="5" t="s">
        <v>1213</v>
      </c>
      <c r="Q1532" s="5" t="s">
        <v>1213</v>
      </c>
      <c r="R1532" s="5" t="s">
        <v>1213</v>
      </c>
      <c r="S1532" s="5" t="s">
        <v>1213</v>
      </c>
    </row>
    <row r="1533" spans="1:19" ht="15.75" customHeight="1" x14ac:dyDescent="0.2">
      <c r="A1533" s="5">
        <v>1530</v>
      </c>
      <c r="B1533" s="5" t="s">
        <v>3076</v>
      </c>
      <c r="C1533" s="14" t="str">
        <f>VLOOKUP(B1533,'GSM 750'!$C$2:$G$729,5,FALSE)</f>
        <v>GHGD 500</v>
      </c>
      <c r="D1533" s="98">
        <v>45159</v>
      </c>
      <c r="E1533" s="5" t="s">
        <v>4369</v>
      </c>
      <c r="F1533" s="5" t="s">
        <v>4370</v>
      </c>
      <c r="G1533" s="5" t="s">
        <v>4371</v>
      </c>
      <c r="H1533" s="5" t="s">
        <v>4376</v>
      </c>
      <c r="I1533" s="5" t="s">
        <v>1376</v>
      </c>
      <c r="J1533" s="5" t="s">
        <v>1211</v>
      </c>
      <c r="K1533" s="5" t="s">
        <v>1212</v>
      </c>
      <c r="L1533" s="5" t="s">
        <v>4373</v>
      </c>
      <c r="M1533" s="5" t="s">
        <v>1213</v>
      </c>
      <c r="N1533" s="5" t="s">
        <v>1213</v>
      </c>
      <c r="O1533" s="5" t="s">
        <v>1213</v>
      </c>
      <c r="P1533" s="5" t="s">
        <v>1213</v>
      </c>
      <c r="Q1533" s="5" t="s">
        <v>1213</v>
      </c>
      <c r="R1533" s="5" t="s">
        <v>1213</v>
      </c>
      <c r="S1533" s="5" t="s">
        <v>1213</v>
      </c>
    </row>
    <row r="1534" spans="1:19" ht="15.75" customHeight="1" x14ac:dyDescent="0.2">
      <c r="A1534" s="5">
        <v>1531</v>
      </c>
      <c r="B1534" s="5" t="s">
        <v>861</v>
      </c>
      <c r="C1534" s="14" t="str">
        <f>VLOOKUP(B1534,'GSM 750'!$C$2:$G$729,5,FALSE)</f>
        <v>GHGD 500</v>
      </c>
      <c r="D1534" s="98">
        <v>45159</v>
      </c>
      <c r="E1534" s="5" t="s">
        <v>1250</v>
      </c>
      <c r="F1534" s="5" t="s">
        <v>4370</v>
      </c>
      <c r="G1534" s="5" t="s">
        <v>4371</v>
      </c>
      <c r="H1534" s="5" t="s">
        <v>4376</v>
      </c>
      <c r="I1534" s="5" t="s">
        <v>1376</v>
      </c>
      <c r="J1534" s="5" t="s">
        <v>1211</v>
      </c>
      <c r="K1534" s="5" t="s">
        <v>1212</v>
      </c>
      <c r="L1534" s="5" t="s">
        <v>1213</v>
      </c>
      <c r="M1534" s="5" t="s">
        <v>1213</v>
      </c>
      <c r="N1534" s="5" t="s">
        <v>1213</v>
      </c>
      <c r="O1534" s="5" t="s">
        <v>1213</v>
      </c>
      <c r="P1534" s="5" t="s">
        <v>1213</v>
      </c>
      <c r="Q1534" s="5" t="s">
        <v>1213</v>
      </c>
      <c r="R1534" s="5" t="s">
        <v>1213</v>
      </c>
      <c r="S1534" s="5" t="s">
        <v>1213</v>
      </c>
    </row>
    <row r="1535" spans="1:19" ht="15.75" customHeight="1" x14ac:dyDescent="0.2">
      <c r="A1535" s="5">
        <v>1532</v>
      </c>
      <c r="B1535" s="5" t="s">
        <v>730</v>
      </c>
      <c r="C1535" s="14" t="str">
        <f>VLOOKUP(B1535,'GSM 750'!$C$2:$G$729,5,FALSE)</f>
        <v>GHGD 500</v>
      </c>
      <c r="D1535" s="98">
        <v>45159</v>
      </c>
      <c r="E1535" s="5" t="s">
        <v>4369</v>
      </c>
      <c r="F1535" s="5" t="s">
        <v>4370</v>
      </c>
      <c r="G1535" s="5" t="s">
        <v>4371</v>
      </c>
      <c r="H1535" s="5" t="s">
        <v>4375</v>
      </c>
      <c r="I1535" s="5" t="s">
        <v>1376</v>
      </c>
      <c r="J1535" s="5" t="s">
        <v>1211</v>
      </c>
      <c r="K1535" s="5" t="s">
        <v>1212</v>
      </c>
      <c r="L1535" s="5" t="s">
        <v>4373</v>
      </c>
      <c r="M1535" s="5" t="s">
        <v>1213</v>
      </c>
      <c r="N1535" s="5" t="s">
        <v>1213</v>
      </c>
      <c r="O1535" s="5" t="s">
        <v>1213</v>
      </c>
      <c r="P1535" s="5" t="s">
        <v>1213</v>
      </c>
      <c r="Q1535" s="5" t="s">
        <v>1213</v>
      </c>
      <c r="R1535" s="5" t="s">
        <v>1213</v>
      </c>
      <c r="S1535" s="5" t="s">
        <v>1213</v>
      </c>
    </row>
    <row r="1536" spans="1:19" ht="15.75" customHeight="1" x14ac:dyDescent="0.2">
      <c r="A1536" s="5">
        <v>1533</v>
      </c>
      <c r="B1536" s="5" t="s">
        <v>730</v>
      </c>
      <c r="C1536" s="14" t="str">
        <f>VLOOKUP(B1536,'GSM 750'!$C$2:$G$729,5,FALSE)</f>
        <v>GHGD 500</v>
      </c>
      <c r="D1536" s="98">
        <v>45160</v>
      </c>
      <c r="E1536" s="5" t="s">
        <v>4369</v>
      </c>
      <c r="F1536" s="5" t="s">
        <v>4370</v>
      </c>
      <c r="G1536" s="5" t="s">
        <v>4509</v>
      </c>
      <c r="H1536" s="5" t="s">
        <v>4375</v>
      </c>
      <c r="I1536" s="5" t="s">
        <v>1376</v>
      </c>
      <c r="J1536" s="5" t="s">
        <v>1211</v>
      </c>
      <c r="K1536" s="5" t="s">
        <v>1212</v>
      </c>
      <c r="L1536" s="5" t="s">
        <v>4373</v>
      </c>
      <c r="M1536" s="5" t="s">
        <v>1213</v>
      </c>
      <c r="N1536" s="5" t="s">
        <v>1213</v>
      </c>
      <c r="O1536" s="5" t="s">
        <v>1213</v>
      </c>
      <c r="P1536" s="5" t="s">
        <v>1213</v>
      </c>
      <c r="Q1536" s="5" t="s">
        <v>1213</v>
      </c>
      <c r="R1536" s="5" t="s">
        <v>1213</v>
      </c>
      <c r="S1536" s="5" t="s">
        <v>1213</v>
      </c>
    </row>
    <row r="1537" spans="1:19" ht="15.75" customHeight="1" x14ac:dyDescent="0.2">
      <c r="A1537" s="5">
        <v>1534</v>
      </c>
      <c r="B1537" s="5" t="s">
        <v>1128</v>
      </c>
      <c r="C1537" s="14" t="str">
        <f>VLOOKUP(B1537,'GSM 750'!$C$2:$G$729,5,FALSE)</f>
        <v>GHGD 250</v>
      </c>
      <c r="D1537" s="98">
        <v>45160</v>
      </c>
      <c r="E1537" s="5" t="s">
        <v>4369</v>
      </c>
      <c r="F1537" s="5" t="s">
        <v>4370</v>
      </c>
      <c r="G1537" s="5" t="s">
        <v>4371</v>
      </c>
      <c r="H1537" s="5" t="s">
        <v>4375</v>
      </c>
      <c r="I1537" s="5" t="s">
        <v>1382</v>
      </c>
      <c r="J1537" s="5" t="s">
        <v>1211</v>
      </c>
      <c r="K1537" s="5" t="s">
        <v>1212</v>
      </c>
      <c r="L1537" s="5" t="s">
        <v>4373</v>
      </c>
      <c r="M1537" s="5" t="s">
        <v>1213</v>
      </c>
      <c r="N1537" s="5" t="s">
        <v>1213</v>
      </c>
      <c r="O1537" s="5" t="s">
        <v>1213</v>
      </c>
      <c r="P1537" s="5" t="s">
        <v>1213</v>
      </c>
      <c r="Q1537" s="5" t="s">
        <v>1213</v>
      </c>
      <c r="R1537" s="5" t="s">
        <v>1213</v>
      </c>
      <c r="S1537" s="5" t="s">
        <v>1213</v>
      </c>
    </row>
    <row r="1538" spans="1:19" ht="15.75" customHeight="1" x14ac:dyDescent="0.2">
      <c r="A1538" s="5">
        <v>1535</v>
      </c>
      <c r="B1538" s="5" t="s">
        <v>1784</v>
      </c>
      <c r="C1538" s="14" t="str">
        <f>VLOOKUP(B1538,'GSM 750'!$C$2:$G$729,5,FALSE)</f>
        <v>GHGD 500</v>
      </c>
      <c r="D1538" s="98">
        <v>45160</v>
      </c>
      <c r="E1538" s="5" t="s">
        <v>4369</v>
      </c>
      <c r="F1538" s="5" t="s">
        <v>4370</v>
      </c>
      <c r="G1538" s="5" t="s">
        <v>4509</v>
      </c>
      <c r="H1538" s="5" t="s">
        <v>4375</v>
      </c>
      <c r="I1538" s="5" t="s">
        <v>1376</v>
      </c>
      <c r="J1538" s="5" t="s">
        <v>1211</v>
      </c>
      <c r="K1538" s="5" t="s">
        <v>1212</v>
      </c>
      <c r="L1538" s="5" t="s">
        <v>4373</v>
      </c>
      <c r="M1538" s="5" t="s">
        <v>1213</v>
      </c>
      <c r="N1538" s="5" t="s">
        <v>1213</v>
      </c>
      <c r="O1538" s="5" t="s">
        <v>1213</v>
      </c>
      <c r="P1538" s="5" t="s">
        <v>1213</v>
      </c>
      <c r="Q1538" s="5" t="s">
        <v>1213</v>
      </c>
      <c r="R1538" s="5" t="s">
        <v>1213</v>
      </c>
      <c r="S1538" s="5" t="s">
        <v>1213</v>
      </c>
    </row>
    <row r="1539" spans="1:19" ht="15.75" customHeight="1" x14ac:dyDescent="0.2">
      <c r="A1539" s="5">
        <v>1536</v>
      </c>
      <c r="B1539" s="5" t="s">
        <v>720</v>
      </c>
      <c r="C1539" s="14" t="str">
        <f>VLOOKUP(B1539,'GSM 750'!$C$2:$G$729,5,FALSE)</f>
        <v>GHGD 500</v>
      </c>
      <c r="D1539" s="98">
        <v>45160</v>
      </c>
      <c r="E1539" s="5" t="s">
        <v>4369</v>
      </c>
      <c r="F1539" s="5" t="s">
        <v>4370</v>
      </c>
      <c r="G1539" s="5" t="s">
        <v>4371</v>
      </c>
      <c r="H1539" s="5" t="s">
        <v>4375</v>
      </c>
      <c r="I1539" s="5" t="s">
        <v>1376</v>
      </c>
      <c r="J1539" s="5" t="s">
        <v>1211</v>
      </c>
      <c r="K1539" s="5" t="s">
        <v>1212</v>
      </c>
      <c r="L1539" s="5" t="s">
        <v>4373</v>
      </c>
      <c r="M1539" s="5" t="s">
        <v>1213</v>
      </c>
      <c r="N1539" s="5" t="s">
        <v>1213</v>
      </c>
      <c r="O1539" s="5" t="s">
        <v>1213</v>
      </c>
      <c r="P1539" s="5" t="s">
        <v>1213</v>
      </c>
      <c r="Q1539" s="5" t="s">
        <v>1213</v>
      </c>
      <c r="R1539" s="5" t="s">
        <v>1213</v>
      </c>
      <c r="S1539" s="5" t="s">
        <v>1213</v>
      </c>
    </row>
    <row r="1540" spans="1:19" ht="15.75" customHeight="1" x14ac:dyDescent="0.2">
      <c r="A1540" s="5">
        <v>1537</v>
      </c>
      <c r="B1540" s="5" t="s">
        <v>442</v>
      </c>
      <c r="C1540" s="14" t="str">
        <f>VLOOKUP(B1540,'GSM 750'!$C$2:$G$729,5,FALSE)</f>
        <v>GHGD 500</v>
      </c>
      <c r="D1540" s="98">
        <v>45160</v>
      </c>
      <c r="E1540" s="5" t="s">
        <v>4369</v>
      </c>
      <c r="F1540" s="5" t="s">
        <v>4370</v>
      </c>
      <c r="G1540" s="5" t="s">
        <v>4371</v>
      </c>
      <c r="H1540" s="5" t="s">
        <v>4372</v>
      </c>
      <c r="I1540" s="5" t="s">
        <v>1376</v>
      </c>
      <c r="J1540" s="5" t="s">
        <v>1211</v>
      </c>
      <c r="K1540" s="5" t="s">
        <v>1212</v>
      </c>
      <c r="L1540" s="5" t="s">
        <v>4373</v>
      </c>
      <c r="M1540" s="5" t="s">
        <v>1213</v>
      </c>
      <c r="N1540" s="5" t="s">
        <v>1213</v>
      </c>
      <c r="O1540" s="5" t="s">
        <v>1213</v>
      </c>
      <c r="P1540" s="5" t="s">
        <v>1213</v>
      </c>
      <c r="Q1540" s="5" t="s">
        <v>1213</v>
      </c>
      <c r="R1540" s="5" t="s">
        <v>1213</v>
      </c>
      <c r="S1540" s="5" t="s">
        <v>1213</v>
      </c>
    </row>
    <row r="1541" spans="1:19" ht="15.75" customHeight="1" x14ac:dyDescent="0.2">
      <c r="A1541" s="5">
        <v>1538</v>
      </c>
      <c r="B1541" s="5" t="s">
        <v>599</v>
      </c>
      <c r="C1541" s="14" t="str">
        <f>VLOOKUP(B1541,'GSM 750'!$C$2:$G$729,5,FALSE)</f>
        <v>GHGD 500</v>
      </c>
      <c r="D1541" s="98">
        <v>45160</v>
      </c>
      <c r="E1541" s="5" t="s">
        <v>4369</v>
      </c>
      <c r="F1541" s="5" t="s">
        <v>4370</v>
      </c>
      <c r="G1541" s="5" t="s">
        <v>4371</v>
      </c>
      <c r="H1541" s="5" t="s">
        <v>4377</v>
      </c>
      <c r="I1541" s="5" t="s">
        <v>1376</v>
      </c>
      <c r="J1541" s="5" t="s">
        <v>1211</v>
      </c>
      <c r="K1541" s="5" t="s">
        <v>1212</v>
      </c>
      <c r="L1541" s="5" t="s">
        <v>4373</v>
      </c>
      <c r="M1541" s="5" t="s">
        <v>1213</v>
      </c>
      <c r="N1541" s="5" t="s">
        <v>1213</v>
      </c>
      <c r="O1541" s="5" t="s">
        <v>1213</v>
      </c>
      <c r="P1541" s="5" t="s">
        <v>1213</v>
      </c>
      <c r="Q1541" s="5" t="s">
        <v>1213</v>
      </c>
      <c r="R1541" s="5" t="s">
        <v>1213</v>
      </c>
      <c r="S1541" s="5" t="s">
        <v>1213</v>
      </c>
    </row>
    <row r="1542" spans="1:19" ht="15.75" customHeight="1" x14ac:dyDescent="0.2">
      <c r="A1542" s="5">
        <v>1539</v>
      </c>
      <c r="B1542" s="5" t="s">
        <v>382</v>
      </c>
      <c r="C1542" s="14" t="str">
        <f>VLOOKUP(B1542,'GSM 750'!$C$2:$G$729,5,FALSE)</f>
        <v>GHGD 500</v>
      </c>
      <c r="D1542" s="98">
        <v>45161</v>
      </c>
      <c r="E1542" s="5" t="s">
        <v>4369</v>
      </c>
      <c r="F1542" s="5" t="s">
        <v>4370</v>
      </c>
      <c r="G1542" s="5" t="s">
        <v>4371</v>
      </c>
      <c r="H1542" s="5" t="s">
        <v>4374</v>
      </c>
      <c r="I1542" s="5" t="s">
        <v>1376</v>
      </c>
      <c r="J1542" s="5" t="s">
        <v>1211</v>
      </c>
      <c r="K1542" s="5" t="s">
        <v>1212</v>
      </c>
      <c r="L1542" s="5" t="s">
        <v>4373</v>
      </c>
      <c r="M1542" s="5" t="s">
        <v>1213</v>
      </c>
      <c r="N1542" s="5" t="s">
        <v>1213</v>
      </c>
      <c r="O1542" s="5" t="s">
        <v>1213</v>
      </c>
      <c r="P1542" s="5" t="s">
        <v>1213</v>
      </c>
      <c r="Q1542" s="5" t="s">
        <v>1213</v>
      </c>
      <c r="R1542" s="5" t="s">
        <v>1213</v>
      </c>
      <c r="S1542" s="5" t="s">
        <v>1213</v>
      </c>
    </row>
    <row r="1543" spans="1:19" ht="15.75" customHeight="1" x14ac:dyDescent="0.2">
      <c r="A1543" s="5">
        <v>1540</v>
      </c>
      <c r="B1543" s="5" t="s">
        <v>603</v>
      </c>
      <c r="C1543" s="14" t="str">
        <f>VLOOKUP(B1543,'GSM 750'!$C$2:$G$729,5,FALSE)</f>
        <v>GHGD 500</v>
      </c>
      <c r="D1543" s="98">
        <v>45161</v>
      </c>
      <c r="E1543" s="14" t="s">
        <v>4369</v>
      </c>
      <c r="F1543" s="5" t="s">
        <v>4370</v>
      </c>
      <c r="G1543" s="14" t="s">
        <v>4371</v>
      </c>
      <c r="H1543" s="14" t="s">
        <v>4376</v>
      </c>
      <c r="I1543" s="14" t="s">
        <v>1376</v>
      </c>
      <c r="J1543" s="14" t="s">
        <v>1211</v>
      </c>
      <c r="K1543" s="14" t="s">
        <v>1212</v>
      </c>
      <c r="L1543" s="14" t="s">
        <v>4373</v>
      </c>
      <c r="M1543" s="14" t="s">
        <v>1213</v>
      </c>
      <c r="N1543" s="14" t="s">
        <v>1213</v>
      </c>
      <c r="O1543" s="14" t="s">
        <v>1213</v>
      </c>
      <c r="P1543" s="14" t="s">
        <v>1213</v>
      </c>
      <c r="Q1543" s="14" t="s">
        <v>1213</v>
      </c>
      <c r="R1543" s="14" t="s">
        <v>1213</v>
      </c>
      <c r="S1543" s="14" t="s">
        <v>1213</v>
      </c>
    </row>
    <row r="1544" spans="1:19" ht="15.75" customHeight="1" x14ac:dyDescent="0.2">
      <c r="A1544" s="5">
        <v>1541</v>
      </c>
      <c r="B1544" s="5" t="s">
        <v>1106</v>
      </c>
      <c r="C1544" s="14" t="str">
        <f>VLOOKUP(B1544,'GSM 750'!$C$2:$G$729,5,FALSE)</f>
        <v>GHGD 250</v>
      </c>
      <c r="D1544" s="98">
        <v>45161</v>
      </c>
      <c r="E1544" s="14" t="s">
        <v>1250</v>
      </c>
      <c r="F1544" s="14" t="s">
        <v>1250</v>
      </c>
      <c r="G1544" s="14" t="s">
        <v>4385</v>
      </c>
      <c r="H1544" s="14" t="s">
        <v>4376</v>
      </c>
      <c r="I1544" s="97" t="s">
        <v>1210</v>
      </c>
      <c r="J1544" s="14" t="s">
        <v>1211</v>
      </c>
      <c r="K1544" s="14" t="s">
        <v>1212</v>
      </c>
      <c r="L1544" s="14" t="s">
        <v>4373</v>
      </c>
      <c r="M1544" s="14" t="s">
        <v>1213</v>
      </c>
      <c r="N1544" s="14" t="s">
        <v>1213</v>
      </c>
      <c r="O1544" s="14" t="s">
        <v>1213</v>
      </c>
      <c r="P1544" s="14" t="s">
        <v>1213</v>
      </c>
      <c r="Q1544" s="14" t="s">
        <v>1213</v>
      </c>
      <c r="R1544" s="14" t="s">
        <v>1213</v>
      </c>
      <c r="S1544" s="14" t="s">
        <v>1213</v>
      </c>
    </row>
    <row r="1545" spans="1:19" ht="15.75" customHeight="1" x14ac:dyDescent="0.2">
      <c r="A1545" s="5">
        <v>1542</v>
      </c>
      <c r="B1545" s="5" t="s">
        <v>720</v>
      </c>
      <c r="C1545" s="14" t="str">
        <f>VLOOKUP(B1545,'GSM 750'!$C$2:$G$729,5,FALSE)</f>
        <v>GHGD 500</v>
      </c>
      <c r="D1545" s="98">
        <v>45161</v>
      </c>
      <c r="E1545" s="5" t="s">
        <v>4369</v>
      </c>
      <c r="F1545" s="5" t="s">
        <v>4370</v>
      </c>
      <c r="G1545" s="5" t="s">
        <v>4371</v>
      </c>
      <c r="H1545" s="5" t="s">
        <v>4375</v>
      </c>
      <c r="I1545" s="5" t="s">
        <v>1376</v>
      </c>
      <c r="J1545" s="5" t="s">
        <v>1211</v>
      </c>
      <c r="K1545" s="5" t="s">
        <v>1212</v>
      </c>
      <c r="L1545" s="5" t="s">
        <v>4373</v>
      </c>
      <c r="M1545" s="5" t="s">
        <v>1213</v>
      </c>
      <c r="N1545" s="5" t="s">
        <v>1213</v>
      </c>
      <c r="O1545" s="5" t="s">
        <v>1213</v>
      </c>
      <c r="P1545" s="5" t="s">
        <v>1213</v>
      </c>
      <c r="Q1545" s="5" t="s">
        <v>1213</v>
      </c>
      <c r="R1545" s="5" t="s">
        <v>1213</v>
      </c>
      <c r="S1545" s="5" t="s">
        <v>1213</v>
      </c>
    </row>
    <row r="1546" spans="1:19" ht="15.75" customHeight="1" x14ac:dyDescent="0.2">
      <c r="A1546" s="5">
        <v>1543</v>
      </c>
      <c r="B1546" s="5" t="s">
        <v>853</v>
      </c>
      <c r="C1546" s="14" t="str">
        <f>VLOOKUP(B1546,'GSM 750'!$C$2:$G$729,5,FALSE)</f>
        <v>GHGD 500</v>
      </c>
      <c r="D1546" s="98">
        <v>45161</v>
      </c>
      <c r="E1546" s="5" t="s">
        <v>4369</v>
      </c>
      <c r="F1546" s="5" t="s">
        <v>4370</v>
      </c>
      <c r="G1546" s="5" t="s">
        <v>4371</v>
      </c>
      <c r="H1546" s="5" t="s">
        <v>4375</v>
      </c>
      <c r="I1546" s="5" t="s">
        <v>1376</v>
      </c>
      <c r="J1546" s="5" t="s">
        <v>1211</v>
      </c>
      <c r="K1546" s="5" t="s">
        <v>1212</v>
      </c>
      <c r="L1546" s="5" t="s">
        <v>4373</v>
      </c>
      <c r="M1546" s="5" t="s">
        <v>1213</v>
      </c>
      <c r="N1546" s="5" t="s">
        <v>1213</v>
      </c>
      <c r="O1546" s="5" t="s">
        <v>1213</v>
      </c>
      <c r="P1546" s="5" t="s">
        <v>1213</v>
      </c>
      <c r="Q1546" s="5" t="s">
        <v>1213</v>
      </c>
      <c r="R1546" s="5" t="s">
        <v>1213</v>
      </c>
      <c r="S1546" s="5" t="s">
        <v>1213</v>
      </c>
    </row>
    <row r="1547" spans="1:19" ht="15.75" customHeight="1" x14ac:dyDescent="0.2">
      <c r="A1547" s="5">
        <v>1544</v>
      </c>
      <c r="B1547" s="5" t="s">
        <v>1916</v>
      </c>
      <c r="C1547" s="14" t="str">
        <f>VLOOKUP(B1547,'GSM 750'!$C$2:$G$729,5,FALSE)</f>
        <v>GHGD 250</v>
      </c>
      <c r="D1547" s="98">
        <v>45161</v>
      </c>
      <c r="E1547" s="5" t="s">
        <v>4369</v>
      </c>
      <c r="F1547" s="5" t="s">
        <v>4370</v>
      </c>
      <c r="G1547" s="5" t="s">
        <v>4371</v>
      </c>
      <c r="H1547" s="5" t="s">
        <v>4375</v>
      </c>
      <c r="I1547" s="5" t="s">
        <v>1376</v>
      </c>
      <c r="J1547" s="5" t="s">
        <v>1211</v>
      </c>
      <c r="K1547" s="5" t="s">
        <v>1212</v>
      </c>
      <c r="L1547" s="5" t="s">
        <v>4373</v>
      </c>
      <c r="M1547" s="5" t="s">
        <v>1213</v>
      </c>
      <c r="N1547" s="5" t="s">
        <v>1213</v>
      </c>
      <c r="O1547" s="5" t="s">
        <v>1213</v>
      </c>
      <c r="P1547" s="5" t="s">
        <v>1213</v>
      </c>
      <c r="Q1547" s="5" t="s">
        <v>1213</v>
      </c>
      <c r="R1547" s="5" t="s">
        <v>1213</v>
      </c>
      <c r="S1547" s="5" t="s">
        <v>1213</v>
      </c>
    </row>
    <row r="1548" spans="1:19" ht="15.75" customHeight="1" x14ac:dyDescent="0.2">
      <c r="A1548" s="5">
        <v>1545</v>
      </c>
      <c r="B1548" s="5" t="s">
        <v>1941</v>
      </c>
      <c r="C1548" s="14" t="str">
        <f>VLOOKUP(B1548,'GSM 750'!$C$2:$G$729,5,FALSE)</f>
        <v>GHGD 500</v>
      </c>
      <c r="D1548" s="98">
        <v>45161</v>
      </c>
      <c r="E1548" s="5" t="s">
        <v>4369</v>
      </c>
      <c r="F1548" s="5" t="s">
        <v>4370</v>
      </c>
      <c r="G1548" s="5" t="s">
        <v>4371</v>
      </c>
      <c r="H1548" s="5" t="s">
        <v>4375</v>
      </c>
      <c r="I1548" s="5" t="s">
        <v>1376</v>
      </c>
      <c r="J1548" s="5" t="s">
        <v>1211</v>
      </c>
      <c r="K1548" s="5" t="s">
        <v>1212</v>
      </c>
      <c r="L1548" s="5" t="s">
        <v>4373</v>
      </c>
      <c r="M1548" s="5" t="s">
        <v>1213</v>
      </c>
      <c r="N1548" s="5" t="s">
        <v>1213</v>
      </c>
      <c r="O1548" s="5" t="s">
        <v>1213</v>
      </c>
      <c r="P1548" s="5" t="s">
        <v>1213</v>
      </c>
      <c r="Q1548" s="5" t="s">
        <v>1213</v>
      </c>
      <c r="R1548" s="5" t="s">
        <v>1213</v>
      </c>
      <c r="S1548" s="5" t="s">
        <v>1213</v>
      </c>
    </row>
    <row r="1549" spans="1:19" ht="15.75" customHeight="1" x14ac:dyDescent="0.2">
      <c r="A1549" s="5">
        <v>1546</v>
      </c>
      <c r="B1549" s="5" t="s">
        <v>1241</v>
      </c>
      <c r="C1549" s="14" t="e">
        <f>VLOOKUP(B1549,'GSM 750'!$C$2:$G$729,5,FALSE)</f>
        <v>#N/A</v>
      </c>
      <c r="D1549" s="98">
        <v>45161</v>
      </c>
      <c r="E1549" s="5" t="s">
        <v>4369</v>
      </c>
      <c r="F1549" s="5" t="s">
        <v>4370</v>
      </c>
      <c r="G1549" s="5" t="s">
        <v>4371</v>
      </c>
      <c r="H1549" s="5" t="s">
        <v>4375</v>
      </c>
      <c r="I1549" s="5" t="s">
        <v>1376</v>
      </c>
      <c r="J1549" s="5" t="s">
        <v>1211</v>
      </c>
      <c r="K1549" s="5" t="s">
        <v>1212</v>
      </c>
      <c r="L1549" s="5" t="s">
        <v>4373</v>
      </c>
      <c r="M1549" s="5" t="s">
        <v>1213</v>
      </c>
      <c r="N1549" s="5" t="s">
        <v>1213</v>
      </c>
      <c r="O1549" s="5" t="s">
        <v>1213</v>
      </c>
      <c r="P1549" s="5" t="s">
        <v>1213</v>
      </c>
      <c r="Q1549" s="5" t="s">
        <v>1213</v>
      </c>
      <c r="R1549" s="5" t="s">
        <v>1213</v>
      </c>
      <c r="S1549" s="5" t="s">
        <v>1213</v>
      </c>
    </row>
    <row r="1550" spans="1:19" ht="15.75" customHeight="1" x14ac:dyDescent="0.2">
      <c r="A1550" s="5">
        <v>1547</v>
      </c>
      <c r="B1550" s="5" t="s">
        <v>479</v>
      </c>
      <c r="C1550" s="14" t="str">
        <f>VLOOKUP(B1550,'GSM 750'!$C$2:$G$729,5,FALSE)</f>
        <v>GHGD 500</v>
      </c>
      <c r="D1550" s="98">
        <v>45161</v>
      </c>
      <c r="E1550" s="5" t="s">
        <v>4369</v>
      </c>
      <c r="F1550" s="5" t="s">
        <v>4370</v>
      </c>
      <c r="G1550" s="5" t="s">
        <v>4371</v>
      </c>
      <c r="H1550" s="5" t="s">
        <v>4375</v>
      </c>
      <c r="I1550" s="5" t="s">
        <v>1376</v>
      </c>
      <c r="J1550" s="5" t="s">
        <v>1211</v>
      </c>
      <c r="K1550" s="5" t="s">
        <v>1212</v>
      </c>
      <c r="L1550" s="5" t="s">
        <v>4373</v>
      </c>
      <c r="M1550" s="5" t="s">
        <v>1213</v>
      </c>
      <c r="N1550" s="5" t="s">
        <v>1213</v>
      </c>
      <c r="O1550" s="5" t="s">
        <v>1213</v>
      </c>
      <c r="P1550" s="5" t="s">
        <v>1213</v>
      </c>
      <c r="Q1550" s="5" t="s">
        <v>1213</v>
      </c>
      <c r="R1550" s="5" t="s">
        <v>1213</v>
      </c>
      <c r="S1550" s="5" t="s">
        <v>1213</v>
      </c>
    </row>
    <row r="1551" spans="1:19" ht="15.75" customHeight="1" x14ac:dyDescent="0.2">
      <c r="A1551" s="5">
        <v>1548</v>
      </c>
      <c r="B1551" s="5" t="s">
        <v>861</v>
      </c>
      <c r="C1551" s="14" t="str">
        <f>VLOOKUP(B1551,'GSM 750'!$C$2:$G$729,5,FALSE)</f>
        <v>GHGD 500</v>
      </c>
      <c r="D1551" s="98">
        <v>45161</v>
      </c>
      <c r="E1551" s="5" t="s">
        <v>4369</v>
      </c>
      <c r="F1551" s="5" t="s">
        <v>4370</v>
      </c>
      <c r="G1551" s="5" t="s">
        <v>4371</v>
      </c>
      <c r="H1551" s="5" t="s">
        <v>4375</v>
      </c>
      <c r="I1551" s="5" t="s">
        <v>1376</v>
      </c>
      <c r="J1551" s="5" t="s">
        <v>1211</v>
      </c>
      <c r="K1551" s="5" t="s">
        <v>1212</v>
      </c>
      <c r="L1551" s="5" t="s">
        <v>4373</v>
      </c>
      <c r="M1551" s="5" t="s">
        <v>1213</v>
      </c>
      <c r="N1551" s="5" t="s">
        <v>1213</v>
      </c>
      <c r="O1551" s="5" t="s">
        <v>1213</v>
      </c>
      <c r="P1551" s="5" t="s">
        <v>1213</v>
      </c>
      <c r="Q1551" s="5" t="s">
        <v>1213</v>
      </c>
      <c r="R1551" s="5" t="s">
        <v>1213</v>
      </c>
      <c r="S1551" s="5" t="s">
        <v>1213</v>
      </c>
    </row>
    <row r="1552" spans="1:19" ht="15.75" customHeight="1" x14ac:dyDescent="0.2">
      <c r="A1552" s="5">
        <v>1549</v>
      </c>
      <c r="B1552" s="5" t="s">
        <v>456</v>
      </c>
      <c r="C1552" s="14" t="str">
        <f>VLOOKUP(B1552,'GSM 750'!$C$2:$G$729,5,FALSE)</f>
        <v>GHGD 500</v>
      </c>
      <c r="D1552" s="98">
        <v>45162</v>
      </c>
      <c r="E1552" s="5" t="s">
        <v>4369</v>
      </c>
      <c r="F1552" s="5" t="s">
        <v>4370</v>
      </c>
      <c r="G1552" s="5" t="s">
        <v>4371</v>
      </c>
      <c r="H1552" s="5" t="s">
        <v>4372</v>
      </c>
      <c r="I1552" s="5" t="s">
        <v>1376</v>
      </c>
      <c r="J1552" s="5" t="s">
        <v>1211</v>
      </c>
      <c r="K1552" s="5" t="s">
        <v>1212</v>
      </c>
      <c r="L1552" s="5" t="s">
        <v>4373</v>
      </c>
      <c r="M1552" s="5" t="s">
        <v>1213</v>
      </c>
      <c r="N1552" s="5" t="s">
        <v>1213</v>
      </c>
      <c r="O1552" s="5" t="s">
        <v>1213</v>
      </c>
      <c r="P1552" s="5" t="s">
        <v>1213</v>
      </c>
      <c r="Q1552" s="5" t="s">
        <v>1213</v>
      </c>
      <c r="R1552" s="5" t="s">
        <v>1213</v>
      </c>
      <c r="S1552" s="5" t="s">
        <v>1213</v>
      </c>
    </row>
    <row r="1553" spans="1:19" ht="15.75" customHeight="1" x14ac:dyDescent="0.2">
      <c r="A1553" s="5">
        <v>1550</v>
      </c>
      <c r="B1553" s="5" t="s">
        <v>696</v>
      </c>
      <c r="C1553" s="14" t="str">
        <f>VLOOKUP(B1553,'GSM 750'!$C$2:$G$729,5,FALSE)</f>
        <v>GHGD 500</v>
      </c>
      <c r="D1553" s="98">
        <v>45162</v>
      </c>
      <c r="E1553" s="5" t="s">
        <v>4369</v>
      </c>
      <c r="F1553" s="5" t="s">
        <v>4370</v>
      </c>
      <c r="G1553" s="5" t="s">
        <v>4371</v>
      </c>
      <c r="H1553" s="5" t="s">
        <v>4374</v>
      </c>
      <c r="I1553" s="5" t="s">
        <v>1376</v>
      </c>
      <c r="J1553" s="5" t="s">
        <v>1211</v>
      </c>
      <c r="K1553" s="5" t="s">
        <v>1212</v>
      </c>
      <c r="L1553" s="5" t="s">
        <v>4373</v>
      </c>
      <c r="M1553" s="5" t="s">
        <v>1213</v>
      </c>
      <c r="N1553" s="5" t="s">
        <v>1213</v>
      </c>
      <c r="O1553" s="5" t="s">
        <v>1213</v>
      </c>
      <c r="P1553" s="5" t="s">
        <v>1213</v>
      </c>
      <c r="Q1553" s="5" t="s">
        <v>1213</v>
      </c>
      <c r="R1553" s="5" t="s">
        <v>1213</v>
      </c>
      <c r="S1553" s="5" t="s">
        <v>1213</v>
      </c>
    </row>
    <row r="1554" spans="1:19" ht="15.75" customHeight="1" x14ac:dyDescent="0.2">
      <c r="A1554" s="5">
        <v>1551</v>
      </c>
      <c r="B1554" s="5" t="s">
        <v>1106</v>
      </c>
      <c r="C1554" s="14" t="str">
        <f>VLOOKUP(B1554,'GSM 750'!$C$2:$G$729,5,FALSE)</f>
        <v>GHGD 250</v>
      </c>
      <c r="D1554" s="98">
        <v>45162</v>
      </c>
      <c r="E1554" s="5" t="s">
        <v>4369</v>
      </c>
      <c r="F1554" s="5" t="s">
        <v>4370</v>
      </c>
      <c r="G1554" s="5" t="s">
        <v>4371</v>
      </c>
      <c r="H1554" s="5" t="s">
        <v>4376</v>
      </c>
      <c r="I1554" s="5" t="s">
        <v>1376</v>
      </c>
      <c r="J1554" s="5" t="s">
        <v>1211</v>
      </c>
      <c r="K1554" s="5" t="s">
        <v>1212</v>
      </c>
      <c r="L1554" s="5" t="s">
        <v>4373</v>
      </c>
      <c r="M1554" s="5" t="s">
        <v>1213</v>
      </c>
      <c r="N1554" s="5" t="s">
        <v>1213</v>
      </c>
      <c r="O1554" s="5" t="s">
        <v>1213</v>
      </c>
      <c r="P1554" s="5" t="s">
        <v>1213</v>
      </c>
      <c r="Q1554" s="5" t="s">
        <v>1213</v>
      </c>
      <c r="R1554" s="5" t="s">
        <v>1213</v>
      </c>
      <c r="S1554" s="5" t="s">
        <v>1213</v>
      </c>
    </row>
    <row r="1555" spans="1:19" ht="15.75" customHeight="1" x14ac:dyDescent="0.2">
      <c r="A1555" s="5">
        <v>1552</v>
      </c>
      <c r="B1555" s="5" t="s">
        <v>955</v>
      </c>
      <c r="C1555" s="14" t="str">
        <f>VLOOKUP(B1555,'GSM 750'!$C$2:$G$729,5,FALSE)</f>
        <v>GHGD 250</v>
      </c>
      <c r="D1555" s="98">
        <v>45162</v>
      </c>
      <c r="E1555" s="5" t="s">
        <v>4369</v>
      </c>
      <c r="F1555" s="5" t="s">
        <v>4370</v>
      </c>
      <c r="G1555" s="5" t="s">
        <v>4371</v>
      </c>
      <c r="H1555" s="5" t="s">
        <v>4375</v>
      </c>
      <c r="I1555" s="5" t="s">
        <v>1376</v>
      </c>
      <c r="J1555" s="5" t="s">
        <v>1211</v>
      </c>
      <c r="K1555" s="5" t="s">
        <v>1212</v>
      </c>
      <c r="L1555" s="5" t="s">
        <v>4373</v>
      </c>
      <c r="M1555" s="5" t="s">
        <v>1213</v>
      </c>
      <c r="N1555" s="5" t="s">
        <v>1213</v>
      </c>
      <c r="O1555" s="5" t="s">
        <v>1213</v>
      </c>
      <c r="P1555" s="5" t="s">
        <v>1213</v>
      </c>
      <c r="Q1555" s="5" t="s">
        <v>1213</v>
      </c>
      <c r="R1555" s="5" t="s">
        <v>1213</v>
      </c>
      <c r="S1555" s="5" t="s">
        <v>1213</v>
      </c>
    </row>
    <row r="1556" spans="1:19" ht="15.75" customHeight="1" x14ac:dyDescent="0.2">
      <c r="A1556" s="5">
        <v>1553</v>
      </c>
      <c r="B1556" s="5" t="s">
        <v>434</v>
      </c>
      <c r="C1556" s="14" t="str">
        <f>VLOOKUP(B1556,'GSM 750'!$C$2:$G$729,5,FALSE)</f>
        <v>GHGD 500</v>
      </c>
      <c r="D1556" s="98">
        <v>45162</v>
      </c>
      <c r="E1556" s="5" t="s">
        <v>4369</v>
      </c>
      <c r="F1556" s="5" t="s">
        <v>4370</v>
      </c>
      <c r="G1556" s="5" t="s">
        <v>4371</v>
      </c>
      <c r="H1556" s="5" t="s">
        <v>4375</v>
      </c>
      <c r="I1556" s="5" t="s">
        <v>1376</v>
      </c>
      <c r="J1556" s="5" t="s">
        <v>1211</v>
      </c>
      <c r="K1556" s="5" t="s">
        <v>1212</v>
      </c>
      <c r="L1556" s="5" t="s">
        <v>4373</v>
      </c>
      <c r="M1556" s="5" t="s">
        <v>1213</v>
      </c>
      <c r="N1556" s="5" t="s">
        <v>1213</v>
      </c>
      <c r="O1556" s="5" t="s">
        <v>1213</v>
      </c>
      <c r="P1556" s="5" t="s">
        <v>1213</v>
      </c>
      <c r="Q1556" s="5" t="s">
        <v>1213</v>
      </c>
      <c r="R1556" s="5" t="s">
        <v>1213</v>
      </c>
      <c r="S1556" s="5" t="s">
        <v>1213</v>
      </c>
    </row>
    <row r="1557" spans="1:19" ht="15.75" customHeight="1" x14ac:dyDescent="0.2">
      <c r="A1557" s="5">
        <v>1554</v>
      </c>
      <c r="B1557" s="5" t="s">
        <v>442</v>
      </c>
      <c r="C1557" s="14" t="str">
        <f>VLOOKUP(B1557,'GSM 750'!$C$2:$G$729,5,FALSE)</f>
        <v>GHGD 500</v>
      </c>
      <c r="D1557" s="98">
        <v>45162</v>
      </c>
      <c r="E1557" s="5" t="s">
        <v>4369</v>
      </c>
      <c r="F1557" s="5" t="s">
        <v>4370</v>
      </c>
      <c r="G1557" s="5" t="s">
        <v>4371</v>
      </c>
      <c r="H1557" s="5" t="s">
        <v>4372</v>
      </c>
      <c r="I1557" s="5" t="s">
        <v>1376</v>
      </c>
      <c r="J1557" s="5" t="s">
        <v>1211</v>
      </c>
      <c r="K1557" s="5" t="s">
        <v>1212</v>
      </c>
      <c r="L1557" s="5" t="s">
        <v>4373</v>
      </c>
      <c r="M1557" s="5" t="s">
        <v>1213</v>
      </c>
      <c r="N1557" s="5" t="s">
        <v>1213</v>
      </c>
      <c r="O1557" s="5" t="s">
        <v>1213</v>
      </c>
      <c r="P1557" s="5" t="s">
        <v>1213</v>
      </c>
      <c r="Q1557" s="5" t="s">
        <v>1213</v>
      </c>
      <c r="R1557" s="5" t="s">
        <v>1213</v>
      </c>
      <c r="S1557" s="5" t="s">
        <v>1213</v>
      </c>
    </row>
    <row r="1558" spans="1:19" ht="15.75" customHeight="1" x14ac:dyDescent="0.2">
      <c r="A1558" s="5">
        <v>1555</v>
      </c>
      <c r="B1558" s="5" t="s">
        <v>861</v>
      </c>
      <c r="C1558" s="14" t="str">
        <f>VLOOKUP(B1558,'GSM 750'!$C$2:$G$729,5,FALSE)</f>
        <v>GHGD 500</v>
      </c>
      <c r="D1558" s="98">
        <v>45162</v>
      </c>
      <c r="E1558" s="5" t="s">
        <v>4369</v>
      </c>
      <c r="F1558" s="5" t="s">
        <v>4370</v>
      </c>
      <c r="G1558" s="5" t="s">
        <v>4371</v>
      </c>
      <c r="H1558" s="5" t="s">
        <v>4376</v>
      </c>
      <c r="I1558" s="5" t="s">
        <v>1376</v>
      </c>
      <c r="J1558" s="5" t="s">
        <v>1211</v>
      </c>
      <c r="K1558" s="5" t="s">
        <v>1212</v>
      </c>
      <c r="L1558" s="5" t="s">
        <v>4373</v>
      </c>
      <c r="M1558" s="5" t="s">
        <v>1213</v>
      </c>
      <c r="N1558" s="5" t="s">
        <v>1213</v>
      </c>
      <c r="O1558" s="5" t="s">
        <v>1213</v>
      </c>
      <c r="P1558" s="5" t="s">
        <v>1213</v>
      </c>
      <c r="Q1558" s="5" t="s">
        <v>1213</v>
      </c>
      <c r="R1558" s="5" t="s">
        <v>1213</v>
      </c>
      <c r="S1558" s="5" t="s">
        <v>1213</v>
      </c>
    </row>
    <row r="1559" spans="1:19" ht="15.75" customHeight="1" x14ac:dyDescent="0.2">
      <c r="A1559" s="5">
        <v>1556</v>
      </c>
      <c r="B1559" s="5" t="s">
        <v>538</v>
      </c>
      <c r="C1559" s="14" t="str">
        <f>VLOOKUP(B1559,'GSM 750'!$C$2:$G$729,5,FALSE)</f>
        <v>GHGD 500</v>
      </c>
      <c r="D1559" s="98">
        <v>45162</v>
      </c>
      <c r="E1559" s="5" t="s">
        <v>4369</v>
      </c>
      <c r="F1559" s="5" t="s">
        <v>4370</v>
      </c>
      <c r="G1559" s="5" t="s">
        <v>4371</v>
      </c>
      <c r="H1559" s="5" t="s">
        <v>4372</v>
      </c>
      <c r="I1559" s="5" t="s">
        <v>1376</v>
      </c>
      <c r="J1559" s="5" t="s">
        <v>1211</v>
      </c>
      <c r="K1559" s="5" t="s">
        <v>1212</v>
      </c>
      <c r="L1559" s="5" t="s">
        <v>4373</v>
      </c>
      <c r="M1559" s="5" t="s">
        <v>1213</v>
      </c>
      <c r="N1559" s="5" t="s">
        <v>1213</v>
      </c>
      <c r="O1559" s="5" t="s">
        <v>1213</v>
      </c>
      <c r="P1559" s="5" t="s">
        <v>1213</v>
      </c>
      <c r="Q1559" s="5" t="s">
        <v>1213</v>
      </c>
      <c r="R1559" s="5" t="s">
        <v>1213</v>
      </c>
      <c r="S1559" s="5" t="s">
        <v>1213</v>
      </c>
    </row>
    <row r="1560" spans="1:19" ht="15.75" customHeight="1" x14ac:dyDescent="0.2">
      <c r="A1560" s="5">
        <v>1557</v>
      </c>
      <c r="B1560" s="5" t="s">
        <v>999</v>
      </c>
      <c r="C1560" s="14" t="str">
        <f>VLOOKUP(B1560,'GSM 750'!$C$2:$G$729,5,FALSE)</f>
        <v>GHGD 250</v>
      </c>
      <c r="D1560" s="98">
        <v>45162</v>
      </c>
      <c r="E1560" s="5" t="s">
        <v>4369</v>
      </c>
      <c r="F1560" s="5" t="s">
        <v>4378</v>
      </c>
      <c r="G1560" s="5" t="s">
        <v>4517</v>
      </c>
      <c r="H1560" s="5" t="s">
        <v>4376</v>
      </c>
      <c r="I1560" s="5" t="s">
        <v>1376</v>
      </c>
      <c r="J1560" s="5" t="s">
        <v>1211</v>
      </c>
      <c r="K1560" s="5" t="s">
        <v>1212</v>
      </c>
      <c r="L1560" s="5" t="s">
        <v>4373</v>
      </c>
      <c r="M1560" s="5" t="s">
        <v>1213</v>
      </c>
      <c r="N1560" s="5" t="s">
        <v>1213</v>
      </c>
      <c r="O1560" s="5" t="s">
        <v>1213</v>
      </c>
      <c r="P1560" s="5" t="s">
        <v>1213</v>
      </c>
      <c r="Q1560" s="5" t="s">
        <v>1213</v>
      </c>
      <c r="R1560" s="5" t="s">
        <v>1213</v>
      </c>
      <c r="S1560" s="5" t="s">
        <v>1213</v>
      </c>
    </row>
    <row r="1561" spans="1:19" ht="15.75" customHeight="1" x14ac:dyDescent="0.2">
      <c r="A1561" s="5">
        <v>1558</v>
      </c>
      <c r="B1561" s="5" t="s">
        <v>797</v>
      </c>
      <c r="C1561" s="14" t="str">
        <f>VLOOKUP(B1561,'GSM 750'!$C$2:$G$729,5,FALSE)</f>
        <v>GHGD 500</v>
      </c>
      <c r="D1561" s="98">
        <v>45163</v>
      </c>
      <c r="E1561" s="5" t="s">
        <v>4369</v>
      </c>
      <c r="F1561" s="5" t="s">
        <v>4370</v>
      </c>
      <c r="G1561" s="5" t="s">
        <v>4371</v>
      </c>
      <c r="H1561" s="5" t="s">
        <v>4372</v>
      </c>
      <c r="I1561" s="5" t="s">
        <v>1376</v>
      </c>
      <c r="J1561" s="5" t="s">
        <v>1211</v>
      </c>
      <c r="K1561" s="5" t="s">
        <v>1212</v>
      </c>
      <c r="L1561" s="5" t="s">
        <v>4373</v>
      </c>
      <c r="M1561" s="5" t="s">
        <v>1213</v>
      </c>
      <c r="N1561" s="5" t="s">
        <v>1213</v>
      </c>
      <c r="O1561" s="5" t="s">
        <v>1213</v>
      </c>
      <c r="P1561" s="5" t="s">
        <v>1213</v>
      </c>
      <c r="Q1561" s="5" t="s">
        <v>1213</v>
      </c>
      <c r="R1561" s="5" t="s">
        <v>1213</v>
      </c>
      <c r="S1561" s="5" t="s">
        <v>1213</v>
      </c>
    </row>
    <row r="1562" spans="1:19" ht="15.75" customHeight="1" x14ac:dyDescent="0.2">
      <c r="A1562" s="5">
        <v>1559</v>
      </c>
      <c r="B1562" s="5" t="s">
        <v>567</v>
      </c>
      <c r="C1562" s="14" t="str">
        <f>VLOOKUP(B1562,'GSM 750'!$C$2:$G$729,5,FALSE)</f>
        <v>GHGD 500</v>
      </c>
      <c r="D1562" s="98">
        <v>45163</v>
      </c>
      <c r="E1562" s="5" t="s">
        <v>4369</v>
      </c>
      <c r="F1562" s="5" t="s">
        <v>4370</v>
      </c>
      <c r="G1562" s="5" t="s">
        <v>4371</v>
      </c>
      <c r="H1562" s="5" t="s">
        <v>4374</v>
      </c>
      <c r="I1562" s="5" t="s">
        <v>1376</v>
      </c>
      <c r="J1562" s="5" t="s">
        <v>1211</v>
      </c>
      <c r="K1562" s="5" t="s">
        <v>1212</v>
      </c>
      <c r="L1562" s="5" t="s">
        <v>4373</v>
      </c>
      <c r="M1562" s="5" t="s">
        <v>1213</v>
      </c>
      <c r="N1562" s="5" t="s">
        <v>1213</v>
      </c>
      <c r="O1562" s="5" t="s">
        <v>1213</v>
      </c>
      <c r="P1562" s="5" t="s">
        <v>1213</v>
      </c>
      <c r="Q1562" s="5" t="s">
        <v>1213</v>
      </c>
      <c r="R1562" s="5" t="s">
        <v>1213</v>
      </c>
      <c r="S1562" s="5" t="s">
        <v>1213</v>
      </c>
    </row>
    <row r="1563" spans="1:19" ht="15.75" customHeight="1" x14ac:dyDescent="0.2">
      <c r="A1563" s="5">
        <v>1560</v>
      </c>
      <c r="B1563" s="5" t="s">
        <v>772</v>
      </c>
      <c r="C1563" s="14" t="str">
        <f>VLOOKUP(B1563,'GSM 750'!$C$2:$G$729,5,FALSE)</f>
        <v>GHGD 500</v>
      </c>
      <c r="D1563" s="98">
        <v>45163</v>
      </c>
      <c r="E1563" s="5" t="s">
        <v>4369</v>
      </c>
      <c r="F1563" s="5" t="s">
        <v>4378</v>
      </c>
      <c r="G1563" s="5" t="s">
        <v>4517</v>
      </c>
      <c r="H1563" s="5" t="s">
        <v>4375</v>
      </c>
      <c r="I1563" s="5" t="s">
        <v>1376</v>
      </c>
      <c r="J1563" s="5" t="s">
        <v>1211</v>
      </c>
      <c r="K1563" s="5" t="s">
        <v>1212</v>
      </c>
      <c r="L1563" s="5" t="s">
        <v>4373</v>
      </c>
      <c r="M1563" s="5" t="s">
        <v>1213</v>
      </c>
      <c r="N1563" s="5" t="s">
        <v>1213</v>
      </c>
      <c r="O1563" s="5" t="s">
        <v>1213</v>
      </c>
      <c r="P1563" s="5" t="s">
        <v>1213</v>
      </c>
      <c r="Q1563" s="5" t="s">
        <v>1213</v>
      </c>
      <c r="R1563" s="5" t="s">
        <v>1213</v>
      </c>
      <c r="S1563" s="5" t="s">
        <v>1213</v>
      </c>
    </row>
    <row r="1564" spans="1:19" ht="15.75" customHeight="1" x14ac:dyDescent="0.2">
      <c r="A1564" s="5">
        <v>1561</v>
      </c>
      <c r="B1564" s="5" t="s">
        <v>957</v>
      </c>
      <c r="C1564" s="14" t="str">
        <f>VLOOKUP(B1564,'GSM 750'!$C$2:$G$729,5,FALSE)</f>
        <v>GHGD 250</v>
      </c>
      <c r="D1564" s="98">
        <v>45163</v>
      </c>
      <c r="E1564" s="5" t="s">
        <v>4369</v>
      </c>
      <c r="F1564" s="5" t="s">
        <v>4370</v>
      </c>
      <c r="G1564" s="5" t="s">
        <v>4371</v>
      </c>
      <c r="H1564" s="5" t="s">
        <v>4375</v>
      </c>
      <c r="I1564" s="5" t="s">
        <v>1376</v>
      </c>
      <c r="J1564" s="5" t="s">
        <v>1211</v>
      </c>
      <c r="K1564" s="5" t="s">
        <v>1212</v>
      </c>
      <c r="L1564" s="5" t="s">
        <v>4373</v>
      </c>
      <c r="M1564" s="5" t="s">
        <v>1213</v>
      </c>
      <c r="N1564" s="5" t="s">
        <v>1213</v>
      </c>
      <c r="O1564" s="5" t="s">
        <v>1213</v>
      </c>
      <c r="P1564" s="5" t="s">
        <v>1213</v>
      </c>
      <c r="Q1564" s="5" t="s">
        <v>1213</v>
      </c>
      <c r="R1564" s="5" t="s">
        <v>1213</v>
      </c>
      <c r="S1564" s="5" t="s">
        <v>1213</v>
      </c>
    </row>
    <row r="1565" spans="1:19" ht="15.75" customHeight="1" x14ac:dyDescent="0.2">
      <c r="A1565" s="5">
        <v>1562</v>
      </c>
      <c r="B1565" s="5" t="s">
        <v>1090</v>
      </c>
      <c r="C1565" s="14" t="str">
        <f>VLOOKUP(B1565,'GSM 750'!$C$2:$G$729,5,FALSE)</f>
        <v>GHGD 250</v>
      </c>
      <c r="D1565" s="98">
        <v>45163</v>
      </c>
      <c r="E1565" s="5" t="s">
        <v>4369</v>
      </c>
      <c r="F1565" s="5" t="s">
        <v>4370</v>
      </c>
      <c r="G1565" s="5" t="s">
        <v>4371</v>
      </c>
      <c r="H1565" s="5" t="s">
        <v>4376</v>
      </c>
      <c r="I1565" s="5" t="s">
        <v>1376</v>
      </c>
      <c r="J1565" s="5" t="s">
        <v>1211</v>
      </c>
      <c r="K1565" s="5" t="s">
        <v>1212</v>
      </c>
      <c r="L1565" s="5" t="s">
        <v>4373</v>
      </c>
      <c r="M1565" s="5" t="s">
        <v>1213</v>
      </c>
      <c r="N1565" s="5" t="s">
        <v>1213</v>
      </c>
      <c r="O1565" s="5" t="s">
        <v>1213</v>
      </c>
      <c r="P1565" s="5" t="s">
        <v>1213</v>
      </c>
      <c r="Q1565" s="5" t="s">
        <v>1213</v>
      </c>
      <c r="R1565" s="5" t="s">
        <v>1213</v>
      </c>
      <c r="S1565" s="5" t="s">
        <v>1213</v>
      </c>
    </row>
    <row r="1566" spans="1:19" ht="15.75" customHeight="1" x14ac:dyDescent="0.2">
      <c r="A1566" s="5">
        <v>1563</v>
      </c>
      <c r="B1566" s="5" t="s">
        <v>518</v>
      </c>
      <c r="C1566" s="14" t="str">
        <f>VLOOKUP(B1566,'GSM 750'!$C$2:$G$729,5,FALSE)</f>
        <v>GHGD 500</v>
      </c>
      <c r="D1566" s="98">
        <v>45163</v>
      </c>
      <c r="E1566" s="5" t="s">
        <v>4369</v>
      </c>
      <c r="F1566" s="5" t="s">
        <v>4370</v>
      </c>
      <c r="G1566" s="5" t="s">
        <v>4371</v>
      </c>
      <c r="H1566" s="5" t="s">
        <v>4376</v>
      </c>
      <c r="I1566" s="5" t="s">
        <v>1376</v>
      </c>
      <c r="J1566" s="5" t="s">
        <v>1211</v>
      </c>
      <c r="K1566" s="5" t="s">
        <v>1212</v>
      </c>
      <c r="L1566" s="5" t="s">
        <v>4373</v>
      </c>
      <c r="M1566" s="5" t="s">
        <v>1213</v>
      </c>
      <c r="N1566" s="5" t="s">
        <v>1213</v>
      </c>
      <c r="O1566" s="5" t="s">
        <v>1213</v>
      </c>
      <c r="P1566" s="5" t="s">
        <v>1213</v>
      </c>
      <c r="Q1566" s="5" t="s">
        <v>1213</v>
      </c>
      <c r="R1566" s="5" t="s">
        <v>1213</v>
      </c>
      <c r="S1566" s="5" t="s">
        <v>1213</v>
      </c>
    </row>
    <row r="1567" spans="1:19" ht="15.75" customHeight="1" x14ac:dyDescent="0.2">
      <c r="A1567" s="5">
        <v>1564</v>
      </c>
      <c r="B1567" s="5" t="s">
        <v>2278</v>
      </c>
      <c r="C1567" s="14" t="e">
        <f>VLOOKUP(B1567,'GSM 750'!$C$2:$G$729,5,FALSE)</f>
        <v>#N/A</v>
      </c>
      <c r="D1567" s="98">
        <v>45163</v>
      </c>
      <c r="E1567" s="5" t="s">
        <v>4369</v>
      </c>
      <c r="F1567" s="5" t="s">
        <v>4370</v>
      </c>
      <c r="G1567" s="5" t="s">
        <v>4371</v>
      </c>
      <c r="H1567" s="5" t="s">
        <v>4376</v>
      </c>
      <c r="I1567" s="5" t="s">
        <v>1376</v>
      </c>
      <c r="J1567" s="5" t="s">
        <v>1211</v>
      </c>
      <c r="K1567" s="5" t="s">
        <v>1212</v>
      </c>
      <c r="L1567" s="5" t="s">
        <v>4373</v>
      </c>
      <c r="M1567" s="5" t="s">
        <v>1213</v>
      </c>
      <c r="N1567" s="5" t="s">
        <v>1213</v>
      </c>
      <c r="O1567" s="5" t="s">
        <v>1213</v>
      </c>
      <c r="P1567" s="5" t="s">
        <v>1213</v>
      </c>
      <c r="Q1567" s="5" t="s">
        <v>1213</v>
      </c>
      <c r="R1567" s="5" t="s">
        <v>1213</v>
      </c>
      <c r="S1567" s="5" t="s">
        <v>1213</v>
      </c>
    </row>
    <row r="1568" spans="1:19" ht="15.75" customHeight="1" x14ac:dyDescent="0.2">
      <c r="A1568" s="5">
        <v>1565</v>
      </c>
      <c r="B1568" s="5" t="s">
        <v>713</v>
      </c>
      <c r="C1568" s="14" t="str">
        <f>VLOOKUP(B1568,'GSM 750'!$C$2:$G$729,5,FALSE)</f>
        <v>GHGD 500</v>
      </c>
      <c r="D1568" s="98">
        <v>45163</v>
      </c>
      <c r="E1568" s="5" t="s">
        <v>4369</v>
      </c>
      <c r="F1568" s="5" t="s">
        <v>4370</v>
      </c>
      <c r="G1568" s="5" t="s">
        <v>4371</v>
      </c>
      <c r="H1568" s="5" t="s">
        <v>4375</v>
      </c>
      <c r="I1568" s="5" t="s">
        <v>1376</v>
      </c>
      <c r="J1568" s="5" t="s">
        <v>1211</v>
      </c>
      <c r="K1568" s="5" t="s">
        <v>1212</v>
      </c>
      <c r="L1568" s="5" t="s">
        <v>4373</v>
      </c>
      <c r="M1568" s="5" t="s">
        <v>1213</v>
      </c>
      <c r="N1568" s="5" t="s">
        <v>1213</v>
      </c>
      <c r="O1568" s="5" t="s">
        <v>1213</v>
      </c>
      <c r="P1568" s="5" t="s">
        <v>1213</v>
      </c>
      <c r="Q1568" s="5" t="s">
        <v>1213</v>
      </c>
      <c r="R1568" s="5" t="s">
        <v>1213</v>
      </c>
      <c r="S1568" s="5" t="s">
        <v>1213</v>
      </c>
    </row>
    <row r="1569" spans="1:19" ht="15.75" customHeight="1" x14ac:dyDescent="0.2">
      <c r="A1569" s="5">
        <v>1566</v>
      </c>
      <c r="B1569" s="5" t="s">
        <v>1038</v>
      </c>
      <c r="C1569" s="14" t="str">
        <f>VLOOKUP(B1569,'GSM 750'!$C$2:$G$729,5,FALSE)</f>
        <v>GHGD 250</v>
      </c>
      <c r="D1569" s="98">
        <v>45164</v>
      </c>
      <c r="E1569" s="5" t="s">
        <v>4369</v>
      </c>
      <c r="F1569" s="5" t="s">
        <v>4370</v>
      </c>
      <c r="G1569" s="5" t="s">
        <v>4371</v>
      </c>
      <c r="H1569" s="5" t="s">
        <v>4372</v>
      </c>
      <c r="I1569" s="5" t="s">
        <v>1376</v>
      </c>
      <c r="J1569" s="5" t="s">
        <v>1211</v>
      </c>
      <c r="K1569" s="5" t="s">
        <v>1212</v>
      </c>
      <c r="L1569" s="5" t="s">
        <v>4373</v>
      </c>
      <c r="M1569" s="5" t="s">
        <v>1213</v>
      </c>
      <c r="N1569" s="5" t="s">
        <v>1213</v>
      </c>
      <c r="O1569" s="5" t="s">
        <v>1213</v>
      </c>
      <c r="P1569" s="5" t="s">
        <v>1213</v>
      </c>
      <c r="Q1569" s="5" t="s">
        <v>1213</v>
      </c>
      <c r="R1569" s="5" t="s">
        <v>1213</v>
      </c>
      <c r="S1569" s="5" t="s">
        <v>1213</v>
      </c>
    </row>
    <row r="1570" spans="1:19" ht="15.75" customHeight="1" x14ac:dyDescent="0.2">
      <c r="A1570" s="5">
        <v>1567</v>
      </c>
      <c r="B1570" s="5" t="s">
        <v>1241</v>
      </c>
      <c r="C1570" s="14" t="e">
        <f>VLOOKUP(B1570,'GSM 750'!$C$2:$G$729,5,FALSE)</f>
        <v>#N/A</v>
      </c>
      <c r="D1570" s="98">
        <v>45164</v>
      </c>
      <c r="E1570" s="5" t="s">
        <v>4369</v>
      </c>
      <c r="F1570" s="5" t="s">
        <v>4370</v>
      </c>
      <c r="G1570" s="5" t="s">
        <v>4371</v>
      </c>
      <c r="H1570" s="5" t="s">
        <v>4372</v>
      </c>
      <c r="I1570" s="5" t="s">
        <v>1376</v>
      </c>
      <c r="J1570" s="5" t="s">
        <v>1211</v>
      </c>
      <c r="K1570" s="5" t="s">
        <v>1212</v>
      </c>
      <c r="L1570" s="5" t="s">
        <v>4373</v>
      </c>
      <c r="M1570" s="5" t="s">
        <v>1213</v>
      </c>
      <c r="N1570" s="5" t="s">
        <v>1213</v>
      </c>
      <c r="O1570" s="5" t="s">
        <v>1213</v>
      </c>
      <c r="P1570" s="5" t="s">
        <v>1213</v>
      </c>
      <c r="Q1570" s="5" t="s">
        <v>1213</v>
      </c>
      <c r="R1570" s="5" t="s">
        <v>1213</v>
      </c>
      <c r="S1570" s="5" t="s">
        <v>1213</v>
      </c>
    </row>
    <row r="1571" spans="1:19" ht="15.75" customHeight="1" x14ac:dyDescent="0.2">
      <c r="A1571" s="5">
        <v>1568</v>
      </c>
      <c r="B1571" s="5" t="s">
        <v>435</v>
      </c>
      <c r="C1571" s="14" t="str">
        <f>VLOOKUP(B1571,'GSM 750'!$C$2:$G$729,5,FALSE)</f>
        <v>GHGD 500</v>
      </c>
      <c r="D1571" s="98">
        <v>45164</v>
      </c>
      <c r="E1571" s="5" t="s">
        <v>4369</v>
      </c>
      <c r="F1571" s="5" t="s">
        <v>4370</v>
      </c>
      <c r="G1571" s="5" t="s">
        <v>4371</v>
      </c>
      <c r="H1571" s="5" t="s">
        <v>4372</v>
      </c>
      <c r="I1571" s="5" t="s">
        <v>1376</v>
      </c>
      <c r="J1571" s="5" t="s">
        <v>1211</v>
      </c>
      <c r="K1571" s="5" t="s">
        <v>1212</v>
      </c>
      <c r="L1571" s="5" t="s">
        <v>4373</v>
      </c>
      <c r="M1571" s="5" t="s">
        <v>1213</v>
      </c>
      <c r="N1571" s="5" t="s">
        <v>1213</v>
      </c>
      <c r="O1571" s="5" t="s">
        <v>1213</v>
      </c>
      <c r="P1571" s="5" t="s">
        <v>1213</v>
      </c>
      <c r="Q1571" s="5" t="s">
        <v>1213</v>
      </c>
      <c r="R1571" s="5" t="s">
        <v>1213</v>
      </c>
      <c r="S1571" s="5" t="s">
        <v>1213</v>
      </c>
    </row>
    <row r="1572" spans="1:19" ht="15.75" customHeight="1" x14ac:dyDescent="0.2">
      <c r="A1572" s="5">
        <v>1569</v>
      </c>
      <c r="B1572" s="5" t="s">
        <v>1941</v>
      </c>
      <c r="C1572" s="14" t="str">
        <f>VLOOKUP(B1572,'GSM 750'!$C$2:$G$729,5,FALSE)</f>
        <v>GHGD 500</v>
      </c>
      <c r="D1572" s="98">
        <v>45164</v>
      </c>
      <c r="E1572" s="5" t="s">
        <v>4369</v>
      </c>
      <c r="F1572" s="5" t="s">
        <v>4370</v>
      </c>
      <c r="G1572" s="5" t="s">
        <v>4371</v>
      </c>
      <c r="H1572" s="5" t="s">
        <v>4374</v>
      </c>
      <c r="I1572" s="5" t="s">
        <v>1376</v>
      </c>
      <c r="J1572" s="5" t="s">
        <v>1211</v>
      </c>
      <c r="K1572" s="5" t="s">
        <v>1212</v>
      </c>
      <c r="L1572" s="5" t="s">
        <v>4373</v>
      </c>
      <c r="M1572" s="5" t="s">
        <v>1213</v>
      </c>
      <c r="N1572" s="5" t="s">
        <v>1213</v>
      </c>
      <c r="O1572" s="5" t="s">
        <v>1213</v>
      </c>
      <c r="P1572" s="5" t="s">
        <v>1213</v>
      </c>
      <c r="Q1572" s="5" t="s">
        <v>1213</v>
      </c>
      <c r="R1572" s="5" t="s">
        <v>1213</v>
      </c>
      <c r="S1572" s="5" t="s">
        <v>1213</v>
      </c>
    </row>
    <row r="1573" spans="1:19" ht="15.75" customHeight="1" x14ac:dyDescent="0.2">
      <c r="A1573" s="5">
        <v>1570</v>
      </c>
      <c r="B1573" s="5" t="s">
        <v>1723</v>
      </c>
      <c r="C1573" s="14" t="e">
        <f>VLOOKUP(B1573,'GSM 750'!$C$2:$G$729,5,FALSE)</f>
        <v>#N/A</v>
      </c>
      <c r="D1573" s="98">
        <v>45164</v>
      </c>
      <c r="E1573" s="5" t="s">
        <v>4369</v>
      </c>
      <c r="F1573" s="5" t="s">
        <v>4370</v>
      </c>
      <c r="G1573" s="5" t="s">
        <v>4371</v>
      </c>
      <c r="H1573" s="5" t="s">
        <v>4374</v>
      </c>
      <c r="I1573" s="5" t="s">
        <v>1376</v>
      </c>
      <c r="J1573" s="5" t="s">
        <v>1211</v>
      </c>
      <c r="K1573" s="5" t="s">
        <v>1212</v>
      </c>
      <c r="L1573" s="5" t="s">
        <v>4373</v>
      </c>
      <c r="M1573" s="5" t="s">
        <v>1213</v>
      </c>
      <c r="N1573" s="5" t="s">
        <v>1213</v>
      </c>
      <c r="O1573" s="5" t="s">
        <v>1213</v>
      </c>
      <c r="P1573" s="5" t="s">
        <v>1213</v>
      </c>
      <c r="Q1573" s="5" t="s">
        <v>1213</v>
      </c>
      <c r="R1573" s="5" t="s">
        <v>1213</v>
      </c>
      <c r="S1573" s="5" t="s">
        <v>1213</v>
      </c>
    </row>
    <row r="1574" spans="1:19" ht="15.75" customHeight="1" x14ac:dyDescent="0.2">
      <c r="A1574" s="5">
        <v>1571</v>
      </c>
      <c r="B1574" s="5" t="s">
        <v>2744</v>
      </c>
      <c r="C1574" s="14" t="str">
        <f>VLOOKUP(B1574,'GSM 750'!$C$2:$G$729,5,FALSE)</f>
        <v>GHGD 250</v>
      </c>
      <c r="D1574" s="98">
        <v>45164</v>
      </c>
      <c r="E1574" s="5" t="s">
        <v>4369</v>
      </c>
      <c r="F1574" s="5" t="s">
        <v>4370</v>
      </c>
      <c r="G1574" s="5" t="s">
        <v>4371</v>
      </c>
      <c r="H1574" s="5" t="s">
        <v>4375</v>
      </c>
      <c r="I1574" s="5" t="s">
        <v>1376</v>
      </c>
      <c r="J1574" s="5" t="s">
        <v>1211</v>
      </c>
      <c r="K1574" s="5" t="s">
        <v>1212</v>
      </c>
      <c r="L1574" s="5" t="s">
        <v>4373</v>
      </c>
      <c r="M1574" s="5" t="s">
        <v>1213</v>
      </c>
      <c r="N1574" s="5" t="s">
        <v>1213</v>
      </c>
      <c r="O1574" s="5" t="s">
        <v>1213</v>
      </c>
      <c r="P1574" s="5" t="s">
        <v>1213</v>
      </c>
      <c r="Q1574" s="5" t="s">
        <v>1213</v>
      </c>
      <c r="R1574" s="5" t="s">
        <v>1213</v>
      </c>
      <c r="S1574" s="5" t="s">
        <v>1213</v>
      </c>
    </row>
    <row r="1575" spans="1:19" ht="15.75" customHeight="1" x14ac:dyDescent="0.2">
      <c r="A1575" s="5">
        <v>1572</v>
      </c>
      <c r="B1575" s="5" t="s">
        <v>2117</v>
      </c>
      <c r="C1575" s="14" t="e">
        <f>VLOOKUP(B1575,'GSM 750'!$C$2:$G$729,5,FALSE)</f>
        <v>#N/A</v>
      </c>
      <c r="D1575" s="98">
        <v>45164</v>
      </c>
      <c r="E1575" s="5" t="s">
        <v>4369</v>
      </c>
      <c r="F1575" s="5" t="s">
        <v>4370</v>
      </c>
      <c r="G1575" s="5" t="s">
        <v>4371</v>
      </c>
      <c r="H1575" s="5" t="s">
        <v>4375</v>
      </c>
      <c r="I1575" s="5" t="s">
        <v>4341</v>
      </c>
      <c r="J1575" s="5" t="s">
        <v>1211</v>
      </c>
      <c r="K1575" s="5" t="s">
        <v>1212</v>
      </c>
      <c r="L1575" s="5" t="s">
        <v>4373</v>
      </c>
      <c r="M1575" s="5" t="s">
        <v>1213</v>
      </c>
      <c r="N1575" s="5" t="s">
        <v>1213</v>
      </c>
      <c r="O1575" s="5" t="s">
        <v>1213</v>
      </c>
      <c r="P1575" s="5" t="s">
        <v>1213</v>
      </c>
      <c r="Q1575" s="5" t="s">
        <v>1213</v>
      </c>
      <c r="R1575" s="5" t="s">
        <v>1213</v>
      </c>
      <c r="S1575" s="5" t="s">
        <v>1213</v>
      </c>
    </row>
    <row r="1576" spans="1:19" ht="15.75" customHeight="1" x14ac:dyDescent="0.2">
      <c r="A1576" s="5">
        <v>1573</v>
      </c>
      <c r="B1576" s="5" t="s">
        <v>3209</v>
      </c>
      <c r="C1576" s="14" t="str">
        <f>VLOOKUP(B1576,'GSM 750'!$C$2:$G$729,5,FALSE)</f>
        <v>GHGD 500</v>
      </c>
      <c r="D1576" s="98">
        <v>45164</v>
      </c>
      <c r="E1576" s="5" t="s">
        <v>4369</v>
      </c>
      <c r="F1576" s="5" t="s">
        <v>4370</v>
      </c>
      <c r="G1576" s="5" t="s">
        <v>4371</v>
      </c>
      <c r="H1576" s="5" t="s">
        <v>4375</v>
      </c>
      <c r="I1576" s="5" t="s">
        <v>1376</v>
      </c>
      <c r="J1576" s="5" t="s">
        <v>1211</v>
      </c>
      <c r="K1576" s="5" t="s">
        <v>1212</v>
      </c>
      <c r="L1576" s="5" t="s">
        <v>4373</v>
      </c>
      <c r="M1576" s="5" t="s">
        <v>1213</v>
      </c>
      <c r="N1576" s="5" t="s">
        <v>1213</v>
      </c>
      <c r="O1576" s="5" t="s">
        <v>1213</v>
      </c>
      <c r="P1576" s="5" t="s">
        <v>1213</v>
      </c>
      <c r="Q1576" s="5" t="s">
        <v>1213</v>
      </c>
      <c r="R1576" s="5" t="s">
        <v>1213</v>
      </c>
      <c r="S1576" s="5" t="s">
        <v>1213</v>
      </c>
    </row>
    <row r="1577" spans="1:19" ht="15.75" customHeight="1" x14ac:dyDescent="0.2">
      <c r="A1577" s="5">
        <v>1574</v>
      </c>
      <c r="B1577" s="5" t="s">
        <v>671</v>
      </c>
      <c r="C1577" s="14" t="str">
        <f>VLOOKUP(B1577,'GSM 750'!$C$2:$G$729,5,FALSE)</f>
        <v>GHGD 500</v>
      </c>
      <c r="D1577" s="98">
        <v>45164</v>
      </c>
      <c r="E1577" s="5" t="s">
        <v>4369</v>
      </c>
      <c r="F1577" s="5" t="s">
        <v>4370</v>
      </c>
      <c r="G1577" s="5" t="s">
        <v>4371</v>
      </c>
      <c r="H1577" s="5" t="s">
        <v>4375</v>
      </c>
      <c r="I1577" s="5" t="s">
        <v>1382</v>
      </c>
      <c r="J1577" s="5" t="s">
        <v>1211</v>
      </c>
      <c r="K1577" s="5" t="s">
        <v>1212</v>
      </c>
      <c r="L1577" s="5" t="s">
        <v>4373</v>
      </c>
      <c r="M1577" s="5" t="s">
        <v>1213</v>
      </c>
      <c r="N1577" s="5" t="s">
        <v>1213</v>
      </c>
      <c r="O1577" s="5" t="s">
        <v>1213</v>
      </c>
      <c r="P1577" s="5" t="s">
        <v>1213</v>
      </c>
      <c r="Q1577" s="5" t="s">
        <v>1213</v>
      </c>
      <c r="R1577" s="5" t="s">
        <v>1213</v>
      </c>
      <c r="S1577" s="5" t="s">
        <v>1213</v>
      </c>
    </row>
    <row r="1578" spans="1:19" ht="15.75" customHeight="1" x14ac:dyDescent="0.2">
      <c r="A1578" s="5">
        <v>1575</v>
      </c>
      <c r="B1578" s="5" t="s">
        <v>557</v>
      </c>
      <c r="C1578" s="14" t="str">
        <f>VLOOKUP(B1578,'GSM 750'!$C$2:$G$729,5,FALSE)</f>
        <v>GHGD 500</v>
      </c>
      <c r="D1578" s="98">
        <v>45164</v>
      </c>
      <c r="E1578" s="5" t="s">
        <v>4369</v>
      </c>
      <c r="F1578" s="5" t="s">
        <v>4370</v>
      </c>
      <c r="G1578" s="5" t="s">
        <v>4371</v>
      </c>
      <c r="H1578" s="5" t="s">
        <v>4374</v>
      </c>
      <c r="I1578" s="5" t="s">
        <v>4341</v>
      </c>
      <c r="J1578" s="5" t="s">
        <v>1211</v>
      </c>
      <c r="K1578" s="5" t="s">
        <v>1212</v>
      </c>
      <c r="L1578" s="5" t="s">
        <v>4373</v>
      </c>
      <c r="M1578" s="5" t="s">
        <v>1213</v>
      </c>
      <c r="N1578" s="5" t="s">
        <v>1213</v>
      </c>
      <c r="O1578" s="5" t="s">
        <v>1213</v>
      </c>
      <c r="P1578" s="5" t="s">
        <v>1213</v>
      </c>
      <c r="Q1578" s="5" t="s">
        <v>1213</v>
      </c>
      <c r="R1578" s="5" t="s">
        <v>1213</v>
      </c>
      <c r="S1578" s="5" t="s">
        <v>1213</v>
      </c>
    </row>
    <row r="1579" spans="1:19" ht="15.75" customHeight="1" x14ac:dyDescent="0.2">
      <c r="A1579" s="5">
        <v>1576</v>
      </c>
      <c r="B1579" s="5" t="s">
        <v>1129</v>
      </c>
      <c r="C1579" s="14" t="str">
        <f>VLOOKUP(B1579,'GSM 750'!$C$2:$G$729,5,FALSE)</f>
        <v>GHGD 250</v>
      </c>
      <c r="D1579" s="98">
        <v>45164</v>
      </c>
      <c r="E1579" s="5" t="s">
        <v>4369</v>
      </c>
      <c r="F1579" s="5" t="s">
        <v>4370</v>
      </c>
      <c r="G1579" s="5" t="s">
        <v>4518</v>
      </c>
      <c r="H1579" s="5" t="s">
        <v>4376</v>
      </c>
      <c r="I1579" s="5" t="s">
        <v>1376</v>
      </c>
      <c r="J1579" s="5" t="s">
        <v>1211</v>
      </c>
      <c r="K1579" s="5" t="s">
        <v>1212</v>
      </c>
      <c r="L1579" s="5" t="s">
        <v>4373</v>
      </c>
      <c r="M1579" s="5" t="s">
        <v>1213</v>
      </c>
      <c r="N1579" s="5" t="s">
        <v>1213</v>
      </c>
      <c r="O1579" s="5" t="s">
        <v>1213</v>
      </c>
      <c r="P1579" s="5" t="s">
        <v>1213</v>
      </c>
      <c r="Q1579" s="5" t="s">
        <v>1213</v>
      </c>
      <c r="R1579" s="5" t="s">
        <v>1213</v>
      </c>
      <c r="S1579" s="5" t="s">
        <v>1213</v>
      </c>
    </row>
    <row r="1580" spans="1:19" ht="15.75" customHeight="1" x14ac:dyDescent="0.2">
      <c r="A1580" s="5">
        <v>1577</v>
      </c>
      <c r="B1580" s="5" t="s">
        <v>548</v>
      </c>
      <c r="C1580" s="14" t="str">
        <f>VLOOKUP(B1580,'GSM 750'!$C$2:$G$729,5,FALSE)</f>
        <v>GHGD 500</v>
      </c>
      <c r="D1580" s="98">
        <v>45164</v>
      </c>
      <c r="E1580" s="5" t="s">
        <v>4369</v>
      </c>
      <c r="F1580" s="5" t="s">
        <v>4370</v>
      </c>
      <c r="G1580" s="5" t="s">
        <v>4371</v>
      </c>
      <c r="H1580" s="5" t="s">
        <v>4372</v>
      </c>
      <c r="I1580" s="5" t="s">
        <v>1376</v>
      </c>
      <c r="J1580" s="5" t="s">
        <v>1211</v>
      </c>
      <c r="K1580" s="5" t="s">
        <v>1212</v>
      </c>
      <c r="L1580" s="5" t="s">
        <v>4373</v>
      </c>
      <c r="M1580" s="5" t="s">
        <v>1213</v>
      </c>
      <c r="N1580" s="5" t="s">
        <v>1213</v>
      </c>
      <c r="O1580" s="5" t="s">
        <v>1213</v>
      </c>
      <c r="P1580" s="5" t="s">
        <v>1213</v>
      </c>
      <c r="Q1580" s="5" t="s">
        <v>1213</v>
      </c>
      <c r="R1580" s="5" t="s">
        <v>1213</v>
      </c>
      <c r="S1580" s="5" t="s">
        <v>1213</v>
      </c>
    </row>
    <row r="1581" spans="1:19" ht="15.75" customHeight="1" x14ac:dyDescent="0.2">
      <c r="A1581" s="5">
        <v>1578</v>
      </c>
      <c r="B1581" s="5" t="s">
        <v>504</v>
      </c>
      <c r="C1581" s="14" t="str">
        <f>VLOOKUP(B1581,'GSM 750'!$C$2:$G$729,5,FALSE)</f>
        <v>GHGD 500</v>
      </c>
      <c r="D1581" s="98">
        <v>45164</v>
      </c>
      <c r="E1581" s="5" t="s">
        <v>4369</v>
      </c>
      <c r="F1581" s="5" t="s">
        <v>4370</v>
      </c>
      <c r="G1581" s="5" t="s">
        <v>4371</v>
      </c>
      <c r="H1581" s="5" t="s">
        <v>4376</v>
      </c>
      <c r="I1581" s="5" t="s">
        <v>1376</v>
      </c>
      <c r="J1581" s="5" t="s">
        <v>1211</v>
      </c>
      <c r="K1581" s="5" t="s">
        <v>1212</v>
      </c>
      <c r="L1581" s="5" t="s">
        <v>4373</v>
      </c>
      <c r="M1581" s="5" t="s">
        <v>1213</v>
      </c>
      <c r="N1581" s="5" t="s">
        <v>1213</v>
      </c>
      <c r="O1581" s="5" t="s">
        <v>1213</v>
      </c>
      <c r="P1581" s="5" t="s">
        <v>1213</v>
      </c>
      <c r="Q1581" s="5" t="s">
        <v>1213</v>
      </c>
      <c r="R1581" s="5" t="s">
        <v>1213</v>
      </c>
      <c r="S1581" s="5" t="s">
        <v>1213</v>
      </c>
    </row>
    <row r="1582" spans="1:19" ht="15.75" customHeight="1" x14ac:dyDescent="0.2">
      <c r="A1582" s="5">
        <v>1579</v>
      </c>
      <c r="B1582" s="5" t="s">
        <v>713</v>
      </c>
      <c r="C1582" s="14" t="str">
        <f>VLOOKUP(B1582,'GSM 750'!$C$2:$G$729,5,FALSE)</f>
        <v>GHGD 500</v>
      </c>
      <c r="D1582" s="98">
        <v>45164</v>
      </c>
      <c r="E1582" s="5" t="s">
        <v>4369</v>
      </c>
      <c r="F1582" s="5" t="s">
        <v>4370</v>
      </c>
      <c r="G1582" s="5" t="s">
        <v>4371</v>
      </c>
      <c r="H1582" s="5" t="s">
        <v>4375</v>
      </c>
      <c r="I1582" s="5" t="s">
        <v>1376</v>
      </c>
      <c r="J1582" s="5" t="s">
        <v>1211</v>
      </c>
      <c r="K1582" s="5" t="s">
        <v>1212</v>
      </c>
      <c r="L1582" s="5" t="s">
        <v>4373</v>
      </c>
      <c r="M1582" s="5" t="s">
        <v>1213</v>
      </c>
      <c r="N1582" s="5" t="s">
        <v>1213</v>
      </c>
      <c r="O1582" s="5" t="s">
        <v>1213</v>
      </c>
      <c r="P1582" s="5" t="s">
        <v>1213</v>
      </c>
      <c r="Q1582" s="5" t="s">
        <v>1213</v>
      </c>
      <c r="R1582" s="5" t="s">
        <v>1213</v>
      </c>
      <c r="S1582" s="5" t="s">
        <v>1213</v>
      </c>
    </row>
    <row r="1583" spans="1:19" ht="15.75" customHeight="1" x14ac:dyDescent="0.2">
      <c r="A1583" s="5">
        <v>1580</v>
      </c>
      <c r="B1583" s="5" t="s">
        <v>716</v>
      </c>
      <c r="C1583" s="14" t="str">
        <f>VLOOKUP(B1583,'GSM 750'!$C$2:$G$729,5,FALSE)</f>
        <v>GHGD 500</v>
      </c>
      <c r="D1583" s="98">
        <v>45165</v>
      </c>
      <c r="E1583" s="5" t="s">
        <v>4369</v>
      </c>
      <c r="F1583" s="5" t="s">
        <v>4370</v>
      </c>
      <c r="G1583" s="5" t="s">
        <v>4371</v>
      </c>
      <c r="H1583" s="5" t="s">
        <v>4375</v>
      </c>
      <c r="I1583" s="5" t="s">
        <v>4341</v>
      </c>
      <c r="J1583" s="5" t="s">
        <v>1211</v>
      </c>
      <c r="K1583" s="5" t="s">
        <v>1212</v>
      </c>
      <c r="L1583" s="5" t="s">
        <v>4373</v>
      </c>
      <c r="M1583" s="5" t="s">
        <v>1213</v>
      </c>
      <c r="N1583" s="5" t="s">
        <v>1213</v>
      </c>
      <c r="O1583" s="5" t="s">
        <v>1213</v>
      </c>
      <c r="P1583" s="5" t="s">
        <v>1213</v>
      </c>
      <c r="Q1583" s="5" t="s">
        <v>1213</v>
      </c>
      <c r="R1583" s="5" t="s">
        <v>1213</v>
      </c>
      <c r="S1583" s="5" t="s">
        <v>1213</v>
      </c>
    </row>
    <row r="1584" spans="1:19" ht="15.75" customHeight="1" x14ac:dyDescent="0.2">
      <c r="A1584" s="5">
        <v>1581</v>
      </c>
      <c r="B1584" s="5" t="s">
        <v>442</v>
      </c>
      <c r="C1584" s="14" t="str">
        <f>VLOOKUP(B1584,'GSM 750'!$C$2:$G$729,5,FALSE)</f>
        <v>GHGD 500</v>
      </c>
      <c r="D1584" s="98">
        <v>45165</v>
      </c>
      <c r="E1584" s="5" t="s">
        <v>4369</v>
      </c>
      <c r="F1584" s="5" t="s">
        <v>4370</v>
      </c>
      <c r="G1584" s="5" t="s">
        <v>4371</v>
      </c>
      <c r="H1584" s="5" t="s">
        <v>4372</v>
      </c>
      <c r="I1584" s="5" t="s">
        <v>4341</v>
      </c>
      <c r="J1584" s="5" t="s">
        <v>1211</v>
      </c>
      <c r="K1584" s="5" t="s">
        <v>1212</v>
      </c>
      <c r="L1584" s="5" t="s">
        <v>4373</v>
      </c>
      <c r="M1584" s="5" t="s">
        <v>1213</v>
      </c>
      <c r="N1584" s="5" t="s">
        <v>1213</v>
      </c>
      <c r="O1584" s="5" t="s">
        <v>1213</v>
      </c>
      <c r="P1584" s="5" t="s">
        <v>1213</v>
      </c>
      <c r="Q1584" s="5" t="s">
        <v>1213</v>
      </c>
      <c r="R1584" s="5" t="s">
        <v>1213</v>
      </c>
      <c r="S1584" s="5" t="s">
        <v>1213</v>
      </c>
    </row>
    <row r="1585" spans="1:19" ht="15.75" customHeight="1" x14ac:dyDescent="0.2">
      <c r="A1585" s="5">
        <v>1582</v>
      </c>
      <c r="B1585" s="5" t="s">
        <v>887</v>
      </c>
      <c r="C1585" s="14" t="str">
        <f>VLOOKUP(B1585,'GSM 750'!$C$2:$G$729,5,FALSE)</f>
        <v>GHGD 250</v>
      </c>
      <c r="D1585" s="98">
        <v>45165</v>
      </c>
      <c r="E1585" s="5" t="s">
        <v>4369</v>
      </c>
      <c r="F1585" s="5" t="s">
        <v>4370</v>
      </c>
      <c r="G1585" s="5" t="s">
        <v>4371</v>
      </c>
      <c r="H1585" s="5" t="s">
        <v>4372</v>
      </c>
      <c r="I1585" s="5" t="s">
        <v>1376</v>
      </c>
      <c r="J1585" s="5" t="s">
        <v>1211</v>
      </c>
      <c r="K1585" s="5" t="s">
        <v>1212</v>
      </c>
      <c r="L1585" s="5" t="s">
        <v>4373</v>
      </c>
      <c r="M1585" s="5" t="s">
        <v>1213</v>
      </c>
      <c r="N1585" s="5" t="s">
        <v>1213</v>
      </c>
      <c r="O1585" s="5" t="s">
        <v>1213</v>
      </c>
      <c r="P1585" s="5" t="s">
        <v>1213</v>
      </c>
      <c r="Q1585" s="5" t="s">
        <v>1213</v>
      </c>
      <c r="R1585" s="5" t="s">
        <v>1213</v>
      </c>
      <c r="S1585" s="5" t="s">
        <v>1213</v>
      </c>
    </row>
    <row r="1586" spans="1:19" ht="15.75" customHeight="1" x14ac:dyDescent="0.2">
      <c r="A1586" s="5">
        <v>1583</v>
      </c>
      <c r="B1586" s="5" t="s">
        <v>2164</v>
      </c>
      <c r="C1586" s="14" t="e">
        <f>VLOOKUP(B1586,'GSM 750'!$C$2:$G$729,5,FALSE)</f>
        <v>#N/A</v>
      </c>
      <c r="D1586" s="98">
        <v>45165</v>
      </c>
      <c r="E1586" s="5" t="s">
        <v>4369</v>
      </c>
      <c r="F1586" s="5" t="s">
        <v>4370</v>
      </c>
      <c r="G1586" s="5" t="s">
        <v>4371</v>
      </c>
      <c r="H1586" s="5" t="s">
        <v>4372</v>
      </c>
      <c r="I1586" s="5" t="s">
        <v>4341</v>
      </c>
      <c r="J1586" s="5" t="s">
        <v>1211</v>
      </c>
      <c r="K1586" s="5" t="s">
        <v>1212</v>
      </c>
      <c r="L1586" s="5" t="s">
        <v>4373</v>
      </c>
      <c r="M1586" s="5" t="s">
        <v>1213</v>
      </c>
      <c r="N1586" s="5" t="s">
        <v>1213</v>
      </c>
      <c r="O1586" s="5" t="s">
        <v>1213</v>
      </c>
      <c r="P1586" s="5" t="s">
        <v>1213</v>
      </c>
      <c r="Q1586" s="5" t="s">
        <v>1213</v>
      </c>
      <c r="R1586" s="5" t="s">
        <v>1213</v>
      </c>
      <c r="S1586" s="5" t="s">
        <v>1213</v>
      </c>
    </row>
    <row r="1587" spans="1:19" ht="15.75" customHeight="1" x14ac:dyDescent="0.2">
      <c r="A1587" s="5">
        <v>1584</v>
      </c>
      <c r="B1587" s="5" t="s">
        <v>939</v>
      </c>
      <c r="C1587" s="14" t="str">
        <f>VLOOKUP(B1587,'GSM 750'!$C$2:$G$729,5,FALSE)</f>
        <v>GHGD 250</v>
      </c>
      <c r="D1587" s="98">
        <v>45165</v>
      </c>
      <c r="E1587" s="5" t="s">
        <v>4369</v>
      </c>
      <c r="F1587" s="5" t="s">
        <v>4370</v>
      </c>
      <c r="G1587" s="5" t="s">
        <v>4371</v>
      </c>
      <c r="H1587" s="5" t="s">
        <v>4376</v>
      </c>
      <c r="I1587" s="5" t="s">
        <v>1376</v>
      </c>
      <c r="J1587" s="5" t="s">
        <v>1211</v>
      </c>
      <c r="K1587" s="5" t="s">
        <v>1212</v>
      </c>
      <c r="L1587" s="5" t="s">
        <v>4373</v>
      </c>
      <c r="M1587" s="5" t="s">
        <v>1213</v>
      </c>
      <c r="N1587" s="5" t="s">
        <v>1213</v>
      </c>
      <c r="O1587" s="5" t="s">
        <v>1213</v>
      </c>
      <c r="P1587" s="5" t="s">
        <v>1213</v>
      </c>
      <c r="Q1587" s="5" t="s">
        <v>1213</v>
      </c>
      <c r="R1587" s="5" t="s">
        <v>1213</v>
      </c>
      <c r="S1587" s="5" t="s">
        <v>1213</v>
      </c>
    </row>
    <row r="1588" spans="1:19" ht="15.75" customHeight="1" x14ac:dyDescent="0.2">
      <c r="A1588" s="5">
        <v>1585</v>
      </c>
      <c r="B1588" s="5" t="s">
        <v>763</v>
      </c>
      <c r="C1588" s="14" t="str">
        <f>VLOOKUP(B1588,'GSM 750'!$C$2:$G$729,5,FALSE)</f>
        <v>GHGD 500</v>
      </c>
      <c r="D1588" s="98">
        <v>45165</v>
      </c>
      <c r="E1588" s="5" t="s">
        <v>4369</v>
      </c>
      <c r="F1588" s="5" t="s">
        <v>4370</v>
      </c>
      <c r="G1588" s="5" t="s">
        <v>4371</v>
      </c>
      <c r="H1588" s="5" t="s">
        <v>4375</v>
      </c>
      <c r="I1588" s="5" t="s">
        <v>4341</v>
      </c>
      <c r="J1588" s="5" t="s">
        <v>1211</v>
      </c>
      <c r="K1588" s="5" t="s">
        <v>1212</v>
      </c>
      <c r="L1588" s="5" t="s">
        <v>4373</v>
      </c>
      <c r="M1588" s="5" t="s">
        <v>1213</v>
      </c>
      <c r="N1588" s="5" t="s">
        <v>1213</v>
      </c>
      <c r="O1588" s="5" t="s">
        <v>1213</v>
      </c>
      <c r="P1588" s="5" t="s">
        <v>1213</v>
      </c>
      <c r="Q1588" s="5" t="s">
        <v>1213</v>
      </c>
      <c r="R1588" s="5" t="s">
        <v>1213</v>
      </c>
      <c r="S1588" s="5" t="s">
        <v>1213</v>
      </c>
    </row>
    <row r="1589" spans="1:19" ht="15.75" customHeight="1" x14ac:dyDescent="0.2">
      <c r="A1589" s="5">
        <v>1586</v>
      </c>
      <c r="B1589" s="5" t="s">
        <v>720</v>
      </c>
      <c r="C1589" s="14" t="str">
        <f>VLOOKUP(B1589,'GSM 750'!$C$2:$G$729,5,FALSE)</f>
        <v>GHGD 500</v>
      </c>
      <c r="D1589" s="98">
        <v>45166</v>
      </c>
      <c r="E1589" s="5" t="s">
        <v>4369</v>
      </c>
      <c r="F1589" s="5" t="s">
        <v>4370</v>
      </c>
      <c r="G1589" s="5" t="s">
        <v>4371</v>
      </c>
      <c r="H1589" s="5" t="s">
        <v>4375</v>
      </c>
      <c r="I1589" s="5" t="s">
        <v>1376</v>
      </c>
      <c r="J1589" s="5" t="s">
        <v>1211</v>
      </c>
      <c r="K1589" s="5" t="s">
        <v>1212</v>
      </c>
      <c r="L1589" s="5" t="s">
        <v>4373</v>
      </c>
      <c r="M1589" s="5" t="s">
        <v>1213</v>
      </c>
      <c r="N1589" s="5" t="s">
        <v>1213</v>
      </c>
      <c r="O1589" s="5" t="s">
        <v>1213</v>
      </c>
      <c r="P1589" s="5" t="s">
        <v>1213</v>
      </c>
      <c r="Q1589" s="5" t="s">
        <v>1213</v>
      </c>
      <c r="R1589" s="5" t="s">
        <v>1213</v>
      </c>
      <c r="S1589" s="5" t="s">
        <v>1213</v>
      </c>
    </row>
    <row r="1590" spans="1:19" ht="15.75" customHeight="1" x14ac:dyDescent="0.2">
      <c r="A1590" s="5">
        <v>1587</v>
      </c>
      <c r="B1590" s="5" t="s">
        <v>713</v>
      </c>
      <c r="C1590" s="14" t="str">
        <f>VLOOKUP(B1590,'GSM 750'!$C$2:$G$729,5,FALSE)</f>
        <v>GHGD 500</v>
      </c>
      <c r="D1590" s="98">
        <v>45166</v>
      </c>
      <c r="E1590" s="5" t="s">
        <v>4369</v>
      </c>
      <c r="F1590" s="5" t="s">
        <v>4370</v>
      </c>
      <c r="G1590" s="5" t="s">
        <v>4371</v>
      </c>
      <c r="H1590" s="5" t="s">
        <v>4375</v>
      </c>
      <c r="I1590" s="5" t="s">
        <v>1376</v>
      </c>
      <c r="J1590" s="5" t="s">
        <v>1211</v>
      </c>
      <c r="K1590" s="5" t="s">
        <v>1212</v>
      </c>
      <c r="L1590" s="5" t="s">
        <v>4373</v>
      </c>
      <c r="M1590" s="5" t="s">
        <v>1213</v>
      </c>
      <c r="N1590" s="5" t="s">
        <v>1213</v>
      </c>
      <c r="O1590" s="5" t="s">
        <v>1213</v>
      </c>
      <c r="P1590" s="5" t="s">
        <v>1213</v>
      </c>
      <c r="Q1590" s="5" t="s">
        <v>1213</v>
      </c>
      <c r="R1590" s="5" t="s">
        <v>1213</v>
      </c>
      <c r="S1590" s="5" t="s">
        <v>1213</v>
      </c>
    </row>
    <row r="1591" spans="1:19" ht="15.75" customHeight="1" x14ac:dyDescent="0.2">
      <c r="A1591" s="5">
        <v>1588</v>
      </c>
      <c r="B1591" s="5" t="s">
        <v>1941</v>
      </c>
      <c r="C1591" s="14" t="str">
        <f>VLOOKUP(B1591,'GSM 750'!$C$2:$G$729,5,FALSE)</f>
        <v>GHGD 500</v>
      </c>
      <c r="D1591" s="98">
        <v>45166</v>
      </c>
      <c r="E1591" s="5" t="s">
        <v>4369</v>
      </c>
      <c r="F1591" s="5" t="s">
        <v>4370</v>
      </c>
      <c r="G1591" s="5" t="s">
        <v>4371</v>
      </c>
      <c r="H1591" s="5" t="s">
        <v>4372</v>
      </c>
      <c r="I1591" s="5" t="s">
        <v>1376</v>
      </c>
      <c r="J1591" s="5" t="s">
        <v>1211</v>
      </c>
      <c r="K1591" s="5" t="s">
        <v>1212</v>
      </c>
      <c r="L1591" s="5" t="s">
        <v>4373</v>
      </c>
      <c r="M1591" s="5" t="s">
        <v>1213</v>
      </c>
      <c r="N1591" s="5" t="s">
        <v>1213</v>
      </c>
      <c r="O1591" s="5" t="s">
        <v>1213</v>
      </c>
      <c r="P1591" s="5" t="s">
        <v>1213</v>
      </c>
      <c r="Q1591" s="5" t="s">
        <v>1213</v>
      </c>
      <c r="R1591" s="5" t="s">
        <v>1213</v>
      </c>
      <c r="S1591" s="5" t="s">
        <v>1213</v>
      </c>
    </row>
    <row r="1592" spans="1:19" ht="15.75" customHeight="1" x14ac:dyDescent="0.2">
      <c r="A1592" s="5">
        <v>1589</v>
      </c>
      <c r="B1592" s="5" t="s">
        <v>1241</v>
      </c>
      <c r="C1592" s="14" t="e">
        <f>VLOOKUP(B1592,'GSM 750'!$C$2:$G$729,5,FALSE)</f>
        <v>#N/A</v>
      </c>
      <c r="D1592" s="98">
        <v>45166</v>
      </c>
      <c r="E1592" s="5" t="s">
        <v>4369</v>
      </c>
      <c r="F1592" s="5" t="s">
        <v>4370</v>
      </c>
      <c r="G1592" s="5" t="s">
        <v>4371</v>
      </c>
      <c r="H1592" s="5" t="s">
        <v>4372</v>
      </c>
      <c r="I1592" s="5" t="s">
        <v>1376</v>
      </c>
      <c r="J1592" s="5" t="s">
        <v>1211</v>
      </c>
      <c r="K1592" s="5" t="s">
        <v>1212</v>
      </c>
      <c r="L1592" s="5" t="s">
        <v>4373</v>
      </c>
      <c r="M1592" s="5" t="s">
        <v>1213</v>
      </c>
      <c r="N1592" s="5" t="s">
        <v>1213</v>
      </c>
      <c r="O1592" s="5" t="s">
        <v>1213</v>
      </c>
      <c r="P1592" s="5" t="s">
        <v>1213</v>
      </c>
      <c r="Q1592" s="5" t="s">
        <v>1213</v>
      </c>
      <c r="R1592" s="5" t="s">
        <v>1213</v>
      </c>
      <c r="S1592" s="5" t="s">
        <v>1213</v>
      </c>
    </row>
    <row r="1593" spans="1:19" ht="15.75" customHeight="1" x14ac:dyDescent="0.2">
      <c r="A1593" s="5">
        <v>1590</v>
      </c>
      <c r="B1593" s="5" t="s">
        <v>442</v>
      </c>
      <c r="C1593" s="14" t="str">
        <f>VLOOKUP(B1593,'GSM 750'!$C$2:$G$729,5,FALSE)</f>
        <v>GHGD 500</v>
      </c>
      <c r="D1593" s="98">
        <v>45167</v>
      </c>
      <c r="E1593" s="5" t="s">
        <v>4369</v>
      </c>
      <c r="F1593" s="5" t="s">
        <v>4370</v>
      </c>
      <c r="G1593" s="5" t="s">
        <v>4371</v>
      </c>
      <c r="H1593" s="5" t="s">
        <v>4372</v>
      </c>
      <c r="I1593" s="5" t="s">
        <v>1376</v>
      </c>
      <c r="J1593" s="5" t="s">
        <v>1211</v>
      </c>
      <c r="K1593" s="5" t="s">
        <v>1212</v>
      </c>
      <c r="L1593" s="5" t="s">
        <v>4373</v>
      </c>
      <c r="M1593" s="5" t="s">
        <v>1213</v>
      </c>
      <c r="N1593" s="5" t="s">
        <v>1213</v>
      </c>
      <c r="O1593" s="5" t="s">
        <v>1213</v>
      </c>
      <c r="P1593" s="5" t="s">
        <v>1213</v>
      </c>
      <c r="Q1593" s="5" t="s">
        <v>1213</v>
      </c>
      <c r="R1593" s="5" t="s">
        <v>1213</v>
      </c>
      <c r="S1593" s="5" t="s">
        <v>1213</v>
      </c>
    </row>
    <row r="1594" spans="1:19" ht="15.75" customHeight="1" x14ac:dyDescent="0.2">
      <c r="A1594" s="5">
        <v>1591</v>
      </c>
      <c r="B1594" s="5" t="s">
        <v>928</v>
      </c>
      <c r="C1594" s="14" t="str">
        <f>VLOOKUP(B1594,'GSM 750'!$C$2:$G$729,5,FALSE)</f>
        <v>GHGD 250</v>
      </c>
      <c r="D1594" s="98">
        <v>45167</v>
      </c>
      <c r="E1594" s="5" t="s">
        <v>4369</v>
      </c>
      <c r="F1594" s="5" t="s">
        <v>4370</v>
      </c>
      <c r="G1594" s="5" t="s">
        <v>4371</v>
      </c>
      <c r="H1594" s="5" t="s">
        <v>4374</v>
      </c>
      <c r="I1594" s="5" t="s">
        <v>1376</v>
      </c>
      <c r="J1594" s="5" t="s">
        <v>1211</v>
      </c>
      <c r="K1594" s="5" t="s">
        <v>1212</v>
      </c>
      <c r="L1594" s="5" t="s">
        <v>4373</v>
      </c>
      <c r="M1594" s="5" t="s">
        <v>1213</v>
      </c>
      <c r="N1594" s="5" t="s">
        <v>1213</v>
      </c>
      <c r="O1594" s="5" t="s">
        <v>1213</v>
      </c>
      <c r="P1594" s="5" t="s">
        <v>1213</v>
      </c>
      <c r="Q1594" s="5" t="s">
        <v>1213</v>
      </c>
      <c r="R1594" s="5" t="s">
        <v>1213</v>
      </c>
      <c r="S1594" s="5" t="s">
        <v>1213</v>
      </c>
    </row>
    <row r="1595" spans="1:19" ht="15.75" customHeight="1" x14ac:dyDescent="0.2">
      <c r="A1595" s="5">
        <v>1592</v>
      </c>
      <c r="B1595" s="5" t="s">
        <v>998</v>
      </c>
      <c r="C1595" s="14" t="str">
        <f>VLOOKUP(B1595,'GSM 750'!$C$2:$G$729,5,FALSE)</f>
        <v>GHGD 250</v>
      </c>
      <c r="D1595" s="98">
        <v>45167</v>
      </c>
      <c r="E1595" s="5" t="s">
        <v>4369</v>
      </c>
      <c r="F1595" s="5" t="s">
        <v>4370</v>
      </c>
      <c r="G1595" s="5" t="s">
        <v>4371</v>
      </c>
      <c r="H1595" s="5" t="s">
        <v>4376</v>
      </c>
      <c r="I1595" s="5" t="s">
        <v>1376</v>
      </c>
      <c r="J1595" s="5" t="s">
        <v>1211</v>
      </c>
      <c r="K1595" s="5" t="s">
        <v>1212</v>
      </c>
      <c r="L1595" s="5" t="s">
        <v>4373</v>
      </c>
      <c r="M1595" s="5" t="s">
        <v>1213</v>
      </c>
      <c r="N1595" s="5" t="s">
        <v>1213</v>
      </c>
      <c r="O1595" s="5" t="s">
        <v>1213</v>
      </c>
      <c r="P1595" s="5" t="s">
        <v>1213</v>
      </c>
      <c r="Q1595" s="5" t="s">
        <v>1213</v>
      </c>
      <c r="R1595" s="5" t="s">
        <v>1213</v>
      </c>
      <c r="S1595" s="5" t="s">
        <v>1213</v>
      </c>
    </row>
    <row r="1596" spans="1:19" ht="15.75" customHeight="1" x14ac:dyDescent="0.2">
      <c r="A1596" s="5">
        <v>1593</v>
      </c>
      <c r="B1596" s="5" t="s">
        <v>716</v>
      </c>
      <c r="C1596" s="14" t="str">
        <f>VLOOKUP(B1596,'GSM 750'!$C$2:$G$729,5,FALSE)</f>
        <v>GHGD 500</v>
      </c>
      <c r="D1596" s="98">
        <v>45167</v>
      </c>
      <c r="E1596" s="5" t="s">
        <v>4369</v>
      </c>
      <c r="F1596" s="5" t="s">
        <v>4370</v>
      </c>
      <c r="G1596" s="5" t="s">
        <v>4371</v>
      </c>
      <c r="H1596" s="5" t="s">
        <v>4375</v>
      </c>
      <c r="I1596" s="5" t="s">
        <v>1376</v>
      </c>
      <c r="J1596" s="5" t="s">
        <v>1211</v>
      </c>
      <c r="K1596" s="5" t="s">
        <v>1212</v>
      </c>
      <c r="L1596" s="5" t="s">
        <v>4373</v>
      </c>
      <c r="M1596" s="5" t="s">
        <v>1213</v>
      </c>
      <c r="N1596" s="5" t="s">
        <v>1213</v>
      </c>
      <c r="O1596" s="5" t="s">
        <v>1213</v>
      </c>
      <c r="P1596" s="5" t="s">
        <v>1213</v>
      </c>
      <c r="Q1596" s="5" t="s">
        <v>1213</v>
      </c>
      <c r="R1596" s="5" t="s">
        <v>1213</v>
      </c>
      <c r="S1596" s="5" t="s">
        <v>1213</v>
      </c>
    </row>
    <row r="1597" spans="1:19" ht="15.75" customHeight="1" x14ac:dyDescent="0.2">
      <c r="A1597" s="5">
        <v>1594</v>
      </c>
      <c r="B1597" s="5" t="s">
        <v>583</v>
      </c>
      <c r="C1597" s="14" t="str">
        <f>VLOOKUP(B1597,'GSM 750'!$C$2:$G$729,5,FALSE)</f>
        <v>GHGD 500</v>
      </c>
      <c r="D1597" s="98">
        <v>45167</v>
      </c>
      <c r="E1597" s="5" t="s">
        <v>4369</v>
      </c>
      <c r="F1597" s="5" t="s">
        <v>4370</v>
      </c>
      <c r="G1597" s="5" t="s">
        <v>4371</v>
      </c>
      <c r="H1597" s="5" t="s">
        <v>4375</v>
      </c>
      <c r="I1597" s="5" t="s">
        <v>1376</v>
      </c>
      <c r="J1597" s="5" t="s">
        <v>1211</v>
      </c>
      <c r="K1597" s="5" t="s">
        <v>1212</v>
      </c>
      <c r="L1597" s="5" t="s">
        <v>4373</v>
      </c>
      <c r="M1597" s="5" t="s">
        <v>1213</v>
      </c>
      <c r="N1597" s="5" t="s">
        <v>1213</v>
      </c>
      <c r="O1597" s="5" t="s">
        <v>1213</v>
      </c>
      <c r="P1597" s="5" t="s">
        <v>1213</v>
      </c>
      <c r="Q1597" s="5" t="s">
        <v>1213</v>
      </c>
      <c r="R1597" s="5" t="s">
        <v>1213</v>
      </c>
      <c r="S1597" s="5" t="s">
        <v>1213</v>
      </c>
    </row>
    <row r="1598" spans="1:19" ht="15.75" customHeight="1" x14ac:dyDescent="0.2">
      <c r="A1598" s="5">
        <v>1595</v>
      </c>
      <c r="B1598" s="5" t="s">
        <v>442</v>
      </c>
      <c r="C1598" s="14" t="str">
        <f>VLOOKUP(B1598,'GSM 750'!$C$2:$G$729,5,FALSE)</f>
        <v>GHGD 500</v>
      </c>
      <c r="D1598" s="98">
        <v>45167</v>
      </c>
      <c r="E1598" s="5" t="s">
        <v>4369</v>
      </c>
      <c r="F1598" s="5" t="s">
        <v>4370</v>
      </c>
      <c r="G1598" s="5" t="s">
        <v>4371</v>
      </c>
      <c r="H1598" s="5" t="s">
        <v>4372</v>
      </c>
      <c r="I1598" s="5" t="s">
        <v>1376</v>
      </c>
      <c r="J1598" s="5" t="s">
        <v>1211</v>
      </c>
      <c r="K1598" s="5" t="s">
        <v>1212</v>
      </c>
      <c r="L1598" s="5" t="s">
        <v>4373</v>
      </c>
      <c r="M1598" s="5" t="s">
        <v>1213</v>
      </c>
      <c r="N1598" s="5" t="s">
        <v>1213</v>
      </c>
      <c r="O1598" s="5" t="s">
        <v>1213</v>
      </c>
      <c r="P1598" s="5" t="s">
        <v>1213</v>
      </c>
      <c r="Q1598" s="5" t="s">
        <v>1213</v>
      </c>
      <c r="R1598" s="5" t="s">
        <v>1213</v>
      </c>
      <c r="S1598" s="5" t="s">
        <v>1213</v>
      </c>
    </row>
    <row r="1599" spans="1:19" ht="15.75" customHeight="1" x14ac:dyDescent="0.2">
      <c r="A1599" s="5">
        <v>1596</v>
      </c>
      <c r="B1599" s="5" t="s">
        <v>846</v>
      </c>
      <c r="C1599" s="14" t="str">
        <f>VLOOKUP(B1599,'GSM 750'!$C$2:$G$729,5,FALSE)</f>
        <v>GHGD 500</v>
      </c>
      <c r="D1599" s="98">
        <v>45167</v>
      </c>
      <c r="E1599" s="5" t="s">
        <v>4369</v>
      </c>
      <c r="F1599" s="5" t="s">
        <v>4370</v>
      </c>
      <c r="G1599" s="5" t="s">
        <v>4406</v>
      </c>
      <c r="H1599" s="5" t="s">
        <v>4375</v>
      </c>
      <c r="I1599" s="5" t="s">
        <v>1376</v>
      </c>
      <c r="J1599" s="5" t="s">
        <v>1211</v>
      </c>
      <c r="K1599" s="5" t="s">
        <v>1212</v>
      </c>
      <c r="L1599" s="5" t="s">
        <v>4373</v>
      </c>
      <c r="M1599" s="5" t="s">
        <v>1213</v>
      </c>
      <c r="N1599" s="5" t="s">
        <v>1213</v>
      </c>
      <c r="O1599" s="5" t="s">
        <v>1213</v>
      </c>
      <c r="P1599" s="5" t="s">
        <v>1213</v>
      </c>
      <c r="Q1599" s="5" t="s">
        <v>1213</v>
      </c>
      <c r="R1599" s="5" t="s">
        <v>1213</v>
      </c>
      <c r="S1599" s="5" t="s">
        <v>1213</v>
      </c>
    </row>
    <row r="1600" spans="1:19" ht="15.75" customHeight="1" x14ac:dyDescent="0.2">
      <c r="A1600" s="5">
        <v>1597</v>
      </c>
      <c r="B1600" s="5" t="s">
        <v>720</v>
      </c>
      <c r="C1600" s="14" t="str">
        <f>VLOOKUP(B1600,'GSM 750'!$C$2:$G$729,5,FALSE)</f>
        <v>GHGD 500</v>
      </c>
      <c r="D1600" s="98">
        <v>45167</v>
      </c>
      <c r="E1600" s="5" t="s">
        <v>4369</v>
      </c>
      <c r="F1600" s="5" t="s">
        <v>4370</v>
      </c>
      <c r="G1600" s="5" t="s">
        <v>4371</v>
      </c>
      <c r="H1600" s="5" t="s">
        <v>4375</v>
      </c>
      <c r="I1600" s="5" t="s">
        <v>1376</v>
      </c>
      <c r="J1600" s="5" t="s">
        <v>1211</v>
      </c>
      <c r="K1600" s="5" t="s">
        <v>1212</v>
      </c>
      <c r="L1600" s="5" t="s">
        <v>4373</v>
      </c>
      <c r="M1600" s="5" t="s">
        <v>1213</v>
      </c>
      <c r="N1600" s="5" t="s">
        <v>1213</v>
      </c>
      <c r="O1600" s="5" t="s">
        <v>1213</v>
      </c>
      <c r="P1600" s="5" t="s">
        <v>1213</v>
      </c>
      <c r="Q1600" s="5" t="s">
        <v>1213</v>
      </c>
      <c r="R1600" s="5" t="s">
        <v>1213</v>
      </c>
      <c r="S1600" s="5" t="s">
        <v>1213</v>
      </c>
    </row>
    <row r="1601" spans="1:19" ht="15.75" customHeight="1" x14ac:dyDescent="0.2">
      <c r="A1601" s="5">
        <v>1598</v>
      </c>
      <c r="B1601" s="5" t="s">
        <v>2606</v>
      </c>
      <c r="C1601" s="14" t="str">
        <f>VLOOKUP(B1601,'GSM 750'!$C$2:$G$729,5,FALSE)</f>
        <v>GHGD 250</v>
      </c>
      <c r="D1601" s="98">
        <v>45168</v>
      </c>
      <c r="E1601" s="5" t="s">
        <v>4369</v>
      </c>
      <c r="F1601" s="5" t="s">
        <v>4370</v>
      </c>
      <c r="G1601" s="5" t="s">
        <v>4519</v>
      </c>
      <c r="H1601" s="5" t="s">
        <v>4375</v>
      </c>
      <c r="I1601" s="5" t="s">
        <v>1376</v>
      </c>
      <c r="J1601" s="5" t="s">
        <v>1211</v>
      </c>
      <c r="K1601" s="5" t="s">
        <v>1212</v>
      </c>
      <c r="L1601" s="5" t="s">
        <v>4373</v>
      </c>
      <c r="M1601" s="5" t="s">
        <v>1213</v>
      </c>
      <c r="N1601" s="5" t="s">
        <v>1213</v>
      </c>
      <c r="O1601" s="5" t="s">
        <v>1213</v>
      </c>
      <c r="P1601" s="5" t="s">
        <v>1213</v>
      </c>
      <c r="Q1601" s="5" t="s">
        <v>1213</v>
      </c>
      <c r="R1601" s="5" t="s">
        <v>1213</v>
      </c>
      <c r="S1601" s="5" t="s">
        <v>1213</v>
      </c>
    </row>
    <row r="1602" spans="1:19" ht="15.75" customHeight="1" x14ac:dyDescent="0.2">
      <c r="A1602" s="5">
        <v>1599</v>
      </c>
      <c r="B1602" s="5" t="s">
        <v>716</v>
      </c>
      <c r="C1602" s="14" t="str">
        <f>VLOOKUP(B1602,'GSM 750'!$C$2:$G$729,5,FALSE)</f>
        <v>GHGD 500</v>
      </c>
      <c r="D1602" s="98">
        <v>45168</v>
      </c>
      <c r="E1602" s="5" t="s">
        <v>4369</v>
      </c>
      <c r="F1602" s="5" t="s">
        <v>4370</v>
      </c>
      <c r="G1602" s="5" t="s">
        <v>4371</v>
      </c>
      <c r="H1602" s="5" t="s">
        <v>4375</v>
      </c>
      <c r="I1602" s="5" t="s">
        <v>1376</v>
      </c>
      <c r="J1602" s="5" t="s">
        <v>1211</v>
      </c>
      <c r="K1602" s="5" t="s">
        <v>1212</v>
      </c>
      <c r="L1602" s="5" t="s">
        <v>4373</v>
      </c>
      <c r="M1602" s="5" t="s">
        <v>1213</v>
      </c>
      <c r="N1602" s="5" t="s">
        <v>1213</v>
      </c>
      <c r="O1602" s="5" t="s">
        <v>1213</v>
      </c>
      <c r="P1602" s="5" t="s">
        <v>1213</v>
      </c>
      <c r="Q1602" s="5" t="s">
        <v>1213</v>
      </c>
      <c r="R1602" s="5" t="s">
        <v>1213</v>
      </c>
      <c r="S1602" s="5" t="s">
        <v>1213</v>
      </c>
    </row>
    <row r="1603" spans="1:19" ht="15.75" customHeight="1" x14ac:dyDescent="0.2">
      <c r="A1603" s="5">
        <v>1600</v>
      </c>
      <c r="B1603" s="5" t="s">
        <v>442</v>
      </c>
      <c r="C1603" s="14" t="str">
        <f>VLOOKUP(B1603,'GSM 750'!$C$2:$G$729,5,FALSE)</f>
        <v>GHGD 500</v>
      </c>
      <c r="D1603" s="98">
        <v>45168</v>
      </c>
      <c r="E1603" s="5" t="s">
        <v>4369</v>
      </c>
      <c r="F1603" s="5" t="s">
        <v>4370</v>
      </c>
      <c r="G1603" s="5" t="s">
        <v>4371</v>
      </c>
      <c r="H1603" s="5" t="s">
        <v>4372</v>
      </c>
      <c r="I1603" s="5" t="s">
        <v>1376</v>
      </c>
      <c r="J1603" s="5" t="s">
        <v>1211</v>
      </c>
      <c r="K1603" s="5" t="s">
        <v>1212</v>
      </c>
      <c r="L1603" s="5" t="s">
        <v>4373</v>
      </c>
      <c r="M1603" s="5" t="s">
        <v>1213</v>
      </c>
      <c r="N1603" s="5" t="s">
        <v>1213</v>
      </c>
      <c r="O1603" s="5" t="s">
        <v>1213</v>
      </c>
      <c r="P1603" s="5" t="s">
        <v>1213</v>
      </c>
      <c r="Q1603" s="5" t="s">
        <v>1213</v>
      </c>
      <c r="R1603" s="5" t="s">
        <v>1213</v>
      </c>
      <c r="S1603" s="5" t="s">
        <v>1213</v>
      </c>
    </row>
    <row r="1604" spans="1:19" ht="15.75" customHeight="1" x14ac:dyDescent="0.2">
      <c r="A1604" s="5">
        <v>1601</v>
      </c>
      <c r="B1604" s="5" t="s">
        <v>861</v>
      </c>
      <c r="C1604" s="14" t="str">
        <f>VLOOKUP(B1604,'GSM 750'!$C$2:$G$729,5,FALSE)</f>
        <v>GHGD 500</v>
      </c>
      <c r="D1604" s="98">
        <v>45168</v>
      </c>
      <c r="E1604" s="5" t="s">
        <v>4369</v>
      </c>
      <c r="F1604" s="5" t="s">
        <v>4370</v>
      </c>
      <c r="G1604" s="5" t="s">
        <v>4371</v>
      </c>
      <c r="H1604" s="5" t="s">
        <v>4376</v>
      </c>
      <c r="I1604" s="5" t="s">
        <v>1376</v>
      </c>
      <c r="J1604" s="5" t="s">
        <v>1211</v>
      </c>
      <c r="K1604" s="5" t="s">
        <v>1212</v>
      </c>
      <c r="L1604" s="5" t="s">
        <v>4373</v>
      </c>
      <c r="M1604" s="5" t="s">
        <v>1213</v>
      </c>
      <c r="N1604" s="5" t="s">
        <v>1213</v>
      </c>
      <c r="O1604" s="5" t="s">
        <v>1213</v>
      </c>
      <c r="P1604" s="5" t="s">
        <v>1213</v>
      </c>
      <c r="Q1604" s="5" t="s">
        <v>1213</v>
      </c>
      <c r="R1604" s="5" t="s">
        <v>1213</v>
      </c>
      <c r="S1604" s="5" t="s">
        <v>1213</v>
      </c>
    </row>
    <row r="1605" spans="1:19" ht="15.75" customHeight="1" x14ac:dyDescent="0.2">
      <c r="A1605" s="5">
        <v>1602</v>
      </c>
      <c r="B1605" s="5" t="s">
        <v>189</v>
      </c>
      <c r="C1605" s="14" t="e">
        <f>VLOOKUP(B1605,'GSM 750'!$C$2:$G$729,5,FALSE)</f>
        <v>#N/A</v>
      </c>
      <c r="D1605" s="98">
        <v>45168</v>
      </c>
      <c r="E1605" s="5" t="s">
        <v>4369</v>
      </c>
      <c r="F1605" s="5" t="s">
        <v>4370</v>
      </c>
      <c r="G1605" s="5" t="s">
        <v>4371</v>
      </c>
      <c r="H1605" s="5" t="s">
        <v>4372</v>
      </c>
      <c r="I1605" s="5" t="s">
        <v>1382</v>
      </c>
      <c r="J1605" s="5" t="s">
        <v>1211</v>
      </c>
      <c r="K1605" s="5" t="s">
        <v>1212</v>
      </c>
      <c r="L1605" s="5" t="s">
        <v>4373</v>
      </c>
      <c r="M1605" s="5" t="s">
        <v>1213</v>
      </c>
      <c r="N1605" s="5" t="s">
        <v>1213</v>
      </c>
      <c r="O1605" s="5" t="s">
        <v>1213</v>
      </c>
      <c r="P1605" s="5" t="s">
        <v>1213</v>
      </c>
      <c r="Q1605" s="5" t="s">
        <v>1213</v>
      </c>
      <c r="R1605" s="5" t="s">
        <v>1213</v>
      </c>
      <c r="S1605" s="5" t="s">
        <v>1213</v>
      </c>
    </row>
    <row r="1606" spans="1:19" ht="15.75" customHeight="1" x14ac:dyDescent="0.2">
      <c r="A1606" s="5">
        <v>1603</v>
      </c>
      <c r="B1606" s="5" t="s">
        <v>974</v>
      </c>
      <c r="C1606" s="14" t="str">
        <f>VLOOKUP(B1606,'GSM 750'!$C$2:$G$729,5,FALSE)</f>
        <v>GHGD 250</v>
      </c>
      <c r="D1606" s="98">
        <v>45168</v>
      </c>
      <c r="E1606" s="5" t="s">
        <v>4369</v>
      </c>
      <c r="F1606" s="5" t="s">
        <v>4370</v>
      </c>
      <c r="G1606" s="5" t="s">
        <v>4371</v>
      </c>
      <c r="H1606" s="5" t="s">
        <v>4376</v>
      </c>
      <c r="I1606" s="5" t="s">
        <v>4341</v>
      </c>
      <c r="J1606" s="5" t="s">
        <v>1211</v>
      </c>
      <c r="K1606" s="5" t="s">
        <v>1212</v>
      </c>
      <c r="L1606" s="5" t="s">
        <v>4373</v>
      </c>
      <c r="M1606" s="5" t="s">
        <v>1213</v>
      </c>
      <c r="N1606" s="5" t="s">
        <v>1213</v>
      </c>
      <c r="O1606" s="5" t="s">
        <v>1213</v>
      </c>
      <c r="P1606" s="5" t="s">
        <v>1213</v>
      </c>
      <c r="Q1606" s="5" t="s">
        <v>1213</v>
      </c>
      <c r="R1606" s="5" t="s">
        <v>1213</v>
      </c>
      <c r="S1606" s="5" t="s">
        <v>1213</v>
      </c>
    </row>
    <row r="1607" spans="1:19" ht="15.75" customHeight="1" x14ac:dyDescent="0.2">
      <c r="A1607" s="5">
        <v>1604</v>
      </c>
      <c r="B1607" s="5" t="s">
        <v>676</v>
      </c>
      <c r="C1607" s="14" t="str">
        <f>VLOOKUP(B1607,'GSM 750'!$C$2:$G$729,5,FALSE)</f>
        <v>GHGD 500</v>
      </c>
      <c r="D1607" s="98">
        <v>45169</v>
      </c>
      <c r="E1607" s="5" t="s">
        <v>4369</v>
      </c>
      <c r="F1607" s="5" t="s">
        <v>4370</v>
      </c>
      <c r="G1607" s="5" t="s">
        <v>4371</v>
      </c>
      <c r="H1607" s="5" t="s">
        <v>4376</v>
      </c>
      <c r="I1607" s="5" t="s">
        <v>1376</v>
      </c>
      <c r="J1607" s="5" t="s">
        <v>1211</v>
      </c>
      <c r="K1607" s="5" t="s">
        <v>1212</v>
      </c>
      <c r="L1607" s="5" t="s">
        <v>4373</v>
      </c>
      <c r="M1607" s="5" t="s">
        <v>1213</v>
      </c>
      <c r="N1607" s="5" t="s">
        <v>1213</v>
      </c>
      <c r="O1607" s="5" t="s">
        <v>1213</v>
      </c>
      <c r="P1607" s="5" t="s">
        <v>1213</v>
      </c>
      <c r="Q1607" s="5" t="s">
        <v>1213</v>
      </c>
      <c r="R1607" s="5" t="s">
        <v>1213</v>
      </c>
      <c r="S1607" s="5" t="s">
        <v>1213</v>
      </c>
    </row>
    <row r="1608" spans="1:19" ht="15.75" customHeight="1" x14ac:dyDescent="0.2">
      <c r="A1608" s="5">
        <v>1605</v>
      </c>
      <c r="B1608" s="5" t="s">
        <v>1129</v>
      </c>
      <c r="C1608" s="14" t="str">
        <f>VLOOKUP(B1608,'GSM 750'!$C$2:$G$729,5,FALSE)</f>
        <v>GHGD 250</v>
      </c>
      <c r="D1608" s="98">
        <v>45169</v>
      </c>
      <c r="E1608" s="5" t="s">
        <v>4369</v>
      </c>
      <c r="F1608" s="5" t="s">
        <v>4370</v>
      </c>
      <c r="G1608" s="5" t="s">
        <v>4371</v>
      </c>
      <c r="H1608" s="5" t="s">
        <v>4376</v>
      </c>
      <c r="I1608" s="5" t="s">
        <v>1376</v>
      </c>
      <c r="J1608" s="5" t="s">
        <v>1211</v>
      </c>
      <c r="K1608" s="5" t="s">
        <v>1212</v>
      </c>
      <c r="L1608" s="5" t="s">
        <v>4373</v>
      </c>
      <c r="M1608" s="5" t="s">
        <v>1213</v>
      </c>
      <c r="N1608" s="5" t="s">
        <v>1213</v>
      </c>
      <c r="O1608" s="5" t="s">
        <v>1213</v>
      </c>
      <c r="P1608" s="5" t="s">
        <v>1213</v>
      </c>
      <c r="Q1608" s="5" t="s">
        <v>1213</v>
      </c>
      <c r="R1608" s="5" t="s">
        <v>1213</v>
      </c>
      <c r="S1608" s="5" t="s">
        <v>1213</v>
      </c>
    </row>
    <row r="1609" spans="1:19" ht="15.75" customHeight="1" x14ac:dyDescent="0.2">
      <c r="A1609" s="5">
        <v>1606</v>
      </c>
      <c r="B1609" s="5" t="s">
        <v>488</v>
      </c>
      <c r="C1609" s="14" t="str">
        <f>VLOOKUP(B1609,'GSM 750'!$C$2:$G$729,5,FALSE)</f>
        <v>GHGD 500</v>
      </c>
      <c r="D1609" s="98">
        <v>45169</v>
      </c>
      <c r="E1609" s="14" t="s">
        <v>4369</v>
      </c>
      <c r="F1609" s="121" t="s">
        <v>4370</v>
      </c>
      <c r="G1609" s="5" t="s">
        <v>4520</v>
      </c>
      <c r="H1609" s="14" t="s">
        <v>4376</v>
      </c>
      <c r="I1609" s="121" t="s">
        <v>1376</v>
      </c>
      <c r="J1609" s="121" t="s">
        <v>1211</v>
      </c>
      <c r="K1609" s="121" t="s">
        <v>1212</v>
      </c>
      <c r="L1609" s="121" t="s">
        <v>4373</v>
      </c>
      <c r="M1609" s="121" t="s">
        <v>1213</v>
      </c>
      <c r="N1609" s="121" t="s">
        <v>1213</v>
      </c>
      <c r="O1609" s="121" t="s">
        <v>1213</v>
      </c>
      <c r="P1609" s="121" t="s">
        <v>1213</v>
      </c>
      <c r="Q1609" s="121" t="s">
        <v>1213</v>
      </c>
      <c r="R1609" s="121" t="s">
        <v>1213</v>
      </c>
      <c r="S1609" s="121" t="s">
        <v>1213</v>
      </c>
    </row>
    <row r="1610" spans="1:19" ht="15.75" customHeight="1" x14ac:dyDescent="0.2">
      <c r="A1610" s="5">
        <v>1607</v>
      </c>
      <c r="B1610" s="5" t="s">
        <v>861</v>
      </c>
      <c r="C1610" s="14" t="str">
        <f>VLOOKUP(B1610,'GSM 750'!$C$2:$G$729,5,FALSE)</f>
        <v>GHGD 500</v>
      </c>
      <c r="D1610" s="98">
        <v>45169</v>
      </c>
      <c r="E1610" s="5" t="s">
        <v>4369</v>
      </c>
      <c r="F1610" s="5" t="s">
        <v>4370</v>
      </c>
      <c r="G1610" s="5" t="s">
        <v>4371</v>
      </c>
      <c r="H1610" s="5" t="s">
        <v>4376</v>
      </c>
      <c r="I1610" s="5" t="s">
        <v>1376</v>
      </c>
      <c r="J1610" s="5" t="s">
        <v>1211</v>
      </c>
      <c r="K1610" s="5" t="s">
        <v>1212</v>
      </c>
      <c r="L1610" s="5" t="s">
        <v>4373</v>
      </c>
      <c r="M1610" s="5" t="s">
        <v>1213</v>
      </c>
      <c r="N1610" s="5" t="s">
        <v>1213</v>
      </c>
      <c r="O1610" s="5" t="s">
        <v>1213</v>
      </c>
      <c r="P1610" s="5" t="s">
        <v>1213</v>
      </c>
      <c r="Q1610" s="5" t="s">
        <v>1213</v>
      </c>
      <c r="R1610" s="5" t="s">
        <v>1213</v>
      </c>
      <c r="S1610" s="5" t="s">
        <v>1213</v>
      </c>
    </row>
    <row r="1611" spans="1:19" ht="15.75" customHeight="1" x14ac:dyDescent="0.2">
      <c r="A1611" s="5">
        <v>1608</v>
      </c>
      <c r="B1611" s="5" t="s">
        <v>564</v>
      </c>
      <c r="C1611" s="14" t="str">
        <f>VLOOKUP(B1611,'GSM 750'!$C$2:$G$729,5,FALSE)</f>
        <v>GHGD 500</v>
      </c>
      <c r="D1611" s="98">
        <v>45169</v>
      </c>
      <c r="E1611" s="5" t="s">
        <v>4369</v>
      </c>
      <c r="F1611" s="5" t="s">
        <v>4370</v>
      </c>
      <c r="G1611" s="5" t="s">
        <v>4515</v>
      </c>
      <c r="H1611" s="5" t="s">
        <v>4374</v>
      </c>
      <c r="I1611" s="5" t="s">
        <v>1376</v>
      </c>
      <c r="J1611" s="5" t="s">
        <v>1211</v>
      </c>
      <c r="K1611" s="5" t="s">
        <v>1212</v>
      </c>
      <c r="L1611" s="5" t="s">
        <v>4373</v>
      </c>
      <c r="M1611" s="5" t="s">
        <v>1213</v>
      </c>
      <c r="N1611" s="5" t="s">
        <v>1213</v>
      </c>
      <c r="O1611" s="5" t="s">
        <v>1213</v>
      </c>
      <c r="P1611" s="5" t="s">
        <v>1213</v>
      </c>
      <c r="Q1611" s="5" t="s">
        <v>1213</v>
      </c>
      <c r="R1611" s="5" t="s">
        <v>1213</v>
      </c>
      <c r="S1611" s="5" t="s">
        <v>1213</v>
      </c>
    </row>
    <row r="1612" spans="1:19" ht="15.75" customHeight="1" x14ac:dyDescent="0.2">
      <c r="A1612" s="5">
        <v>1609</v>
      </c>
      <c r="B1612" s="5" t="s">
        <v>716</v>
      </c>
      <c r="C1612" s="14" t="str">
        <f>VLOOKUP(B1612,'GSM 750'!$C$2:$G$729,5,FALSE)</f>
        <v>GHGD 500</v>
      </c>
      <c r="D1612" s="98">
        <v>45169</v>
      </c>
      <c r="E1612" s="5" t="s">
        <v>4369</v>
      </c>
      <c r="F1612" s="5" t="s">
        <v>4370</v>
      </c>
      <c r="G1612" s="5" t="s">
        <v>4371</v>
      </c>
      <c r="H1612" s="5" t="s">
        <v>4375</v>
      </c>
      <c r="I1612" s="5" t="s">
        <v>4341</v>
      </c>
      <c r="J1612" s="5" t="s">
        <v>1211</v>
      </c>
      <c r="K1612" s="5" t="s">
        <v>1212</v>
      </c>
      <c r="L1612" s="5" t="s">
        <v>4373</v>
      </c>
      <c r="M1612" s="5" t="s">
        <v>1213</v>
      </c>
      <c r="N1612" s="5" t="s">
        <v>1213</v>
      </c>
      <c r="O1612" s="5" t="s">
        <v>1213</v>
      </c>
      <c r="P1612" s="5" t="s">
        <v>1213</v>
      </c>
      <c r="Q1612" s="5" t="s">
        <v>1213</v>
      </c>
      <c r="R1612" s="5" t="s">
        <v>1213</v>
      </c>
      <c r="S1612" s="5" t="s">
        <v>1213</v>
      </c>
    </row>
    <row r="1613" spans="1:19" ht="15.75" customHeight="1" x14ac:dyDescent="0.2">
      <c r="A1613" s="5">
        <v>1610</v>
      </c>
      <c r="B1613" s="5" t="s">
        <v>720</v>
      </c>
      <c r="C1613" s="14" t="str">
        <f>VLOOKUP(B1613,'GSM 750'!$C$2:$G$729,5,FALSE)</f>
        <v>GHGD 500</v>
      </c>
      <c r="D1613" s="98">
        <v>45170</v>
      </c>
      <c r="E1613" s="5" t="s">
        <v>4369</v>
      </c>
      <c r="F1613" s="5" t="s">
        <v>4370</v>
      </c>
      <c r="G1613" s="5" t="s">
        <v>4371</v>
      </c>
      <c r="H1613" s="5" t="s">
        <v>4375</v>
      </c>
      <c r="I1613" s="5" t="s">
        <v>4341</v>
      </c>
      <c r="J1613" s="5" t="s">
        <v>1211</v>
      </c>
      <c r="K1613" s="5" t="s">
        <v>1212</v>
      </c>
      <c r="L1613" s="5" t="s">
        <v>4373</v>
      </c>
      <c r="M1613" s="5" t="s">
        <v>1213</v>
      </c>
      <c r="N1613" s="5" t="s">
        <v>1213</v>
      </c>
      <c r="O1613" s="5" t="s">
        <v>1213</v>
      </c>
      <c r="P1613" s="5" t="s">
        <v>1213</v>
      </c>
      <c r="Q1613" s="5" t="s">
        <v>1213</v>
      </c>
      <c r="R1613" s="5" t="s">
        <v>1213</v>
      </c>
      <c r="S1613" s="5" t="s">
        <v>1213</v>
      </c>
    </row>
    <row r="1614" spans="1:19" ht="15.75" customHeight="1" x14ac:dyDescent="0.2">
      <c r="A1614" s="5">
        <v>1611</v>
      </c>
      <c r="B1614" s="5" t="s">
        <v>652</v>
      </c>
      <c r="C1614" s="14" t="str">
        <f>VLOOKUP(B1614,'GSM 750'!$C$2:$G$729,5,FALSE)</f>
        <v>GHGD 500</v>
      </c>
      <c r="D1614" s="98">
        <v>45170</v>
      </c>
      <c r="E1614" s="5" t="s">
        <v>4369</v>
      </c>
      <c r="F1614" s="5" t="s">
        <v>4370</v>
      </c>
      <c r="G1614" s="5" t="s">
        <v>4371</v>
      </c>
      <c r="H1614" s="5" t="s">
        <v>4376</v>
      </c>
      <c r="I1614" s="5" t="s">
        <v>4341</v>
      </c>
      <c r="J1614" s="5" t="s">
        <v>1211</v>
      </c>
      <c r="K1614" s="5" t="s">
        <v>1212</v>
      </c>
      <c r="L1614" s="5" t="s">
        <v>4373</v>
      </c>
      <c r="M1614" s="5" t="s">
        <v>1213</v>
      </c>
      <c r="N1614" s="5" t="s">
        <v>1213</v>
      </c>
      <c r="O1614" s="5" t="s">
        <v>1213</v>
      </c>
      <c r="P1614" s="5" t="s">
        <v>1213</v>
      </c>
      <c r="Q1614" s="5" t="s">
        <v>1213</v>
      </c>
      <c r="R1614" s="5" t="s">
        <v>1213</v>
      </c>
      <c r="S1614" s="5" t="s">
        <v>1213</v>
      </c>
    </row>
    <row r="1615" spans="1:19" ht="15.75" customHeight="1" x14ac:dyDescent="0.2">
      <c r="A1615" s="5">
        <v>1612</v>
      </c>
      <c r="B1615" s="5" t="s">
        <v>645</v>
      </c>
      <c r="C1615" s="14" t="str">
        <f>VLOOKUP(B1615,'GSM 750'!$C$2:$G$729,5,FALSE)</f>
        <v>GHGD 500</v>
      </c>
      <c r="D1615" s="98">
        <v>45170</v>
      </c>
      <c r="E1615" s="5" t="s">
        <v>4369</v>
      </c>
      <c r="F1615" s="5" t="s">
        <v>4370</v>
      </c>
      <c r="G1615" s="5" t="s">
        <v>4371</v>
      </c>
      <c r="H1615" s="5" t="s">
        <v>4376</v>
      </c>
      <c r="I1615" s="5" t="s">
        <v>4341</v>
      </c>
      <c r="J1615" s="5" t="s">
        <v>1211</v>
      </c>
      <c r="K1615" s="5" t="s">
        <v>1212</v>
      </c>
      <c r="L1615" s="5" t="s">
        <v>4373</v>
      </c>
      <c r="M1615" s="5" t="s">
        <v>1213</v>
      </c>
      <c r="N1615" s="5" t="s">
        <v>1213</v>
      </c>
      <c r="O1615" s="5" t="s">
        <v>1213</v>
      </c>
      <c r="P1615" s="5" t="s">
        <v>1213</v>
      </c>
      <c r="Q1615" s="5" t="s">
        <v>1213</v>
      </c>
      <c r="R1615" s="5" t="s">
        <v>1213</v>
      </c>
      <c r="S1615" s="5" t="s">
        <v>1213</v>
      </c>
    </row>
    <row r="1616" spans="1:19" ht="15.75" customHeight="1" x14ac:dyDescent="0.2">
      <c r="A1616" s="5">
        <v>1613</v>
      </c>
      <c r="B1616" s="5" t="s">
        <v>445</v>
      </c>
      <c r="C1616" s="14" t="str">
        <f>VLOOKUP(B1616,'GSM 750'!$C$2:$G$729,5,FALSE)</f>
        <v>GHGD 500</v>
      </c>
      <c r="D1616" s="98">
        <v>45171</v>
      </c>
      <c r="E1616" s="5" t="s">
        <v>4369</v>
      </c>
      <c r="F1616" s="5" t="s">
        <v>4370</v>
      </c>
      <c r="G1616" s="5" t="s">
        <v>4371</v>
      </c>
      <c r="H1616" s="5" t="s">
        <v>4372</v>
      </c>
      <c r="I1616" s="5" t="s">
        <v>1376</v>
      </c>
      <c r="J1616" s="5" t="s">
        <v>1211</v>
      </c>
      <c r="K1616" s="5" t="s">
        <v>1212</v>
      </c>
      <c r="L1616" s="5" t="s">
        <v>4373</v>
      </c>
      <c r="M1616" s="5" t="s">
        <v>1213</v>
      </c>
      <c r="N1616" s="5" t="s">
        <v>1213</v>
      </c>
      <c r="O1616" s="5" t="s">
        <v>1213</v>
      </c>
      <c r="P1616" s="5" t="s">
        <v>1213</v>
      </c>
      <c r="Q1616" s="5" t="s">
        <v>1213</v>
      </c>
      <c r="R1616" s="5" t="s">
        <v>1213</v>
      </c>
      <c r="S1616" s="5" t="s">
        <v>1213</v>
      </c>
    </row>
    <row r="1617" spans="1:19" ht="15.75" customHeight="1" x14ac:dyDescent="0.2">
      <c r="A1617" s="5">
        <v>1614</v>
      </c>
      <c r="B1617" s="5" t="s">
        <v>1125</v>
      </c>
      <c r="C1617" s="14" t="str">
        <f>VLOOKUP(B1617,'GSM 750'!$C$2:$G$729,5,FALSE)</f>
        <v>GHGD 250</v>
      </c>
      <c r="D1617" s="98">
        <v>45171</v>
      </c>
      <c r="E1617" s="5" t="s">
        <v>4369</v>
      </c>
      <c r="F1617" s="5" t="s">
        <v>4370</v>
      </c>
      <c r="G1617" s="5" t="s">
        <v>4371</v>
      </c>
      <c r="H1617" s="5" t="s">
        <v>4376</v>
      </c>
      <c r="I1617" s="5" t="s">
        <v>1376</v>
      </c>
      <c r="J1617" s="5" t="s">
        <v>1211</v>
      </c>
      <c r="K1617" s="5" t="s">
        <v>1212</v>
      </c>
      <c r="L1617" s="5" t="s">
        <v>4373</v>
      </c>
      <c r="M1617" s="5" t="s">
        <v>1213</v>
      </c>
      <c r="N1617" s="5" t="s">
        <v>1213</v>
      </c>
      <c r="O1617" s="5" t="s">
        <v>1213</v>
      </c>
      <c r="P1617" s="5" t="s">
        <v>1213</v>
      </c>
      <c r="Q1617" s="5" t="s">
        <v>1213</v>
      </c>
      <c r="R1617" s="5" t="s">
        <v>1213</v>
      </c>
      <c r="S1617" s="5" t="s">
        <v>1213</v>
      </c>
    </row>
    <row r="1618" spans="1:19" ht="15.75" customHeight="1" x14ac:dyDescent="0.2">
      <c r="A1618" s="5">
        <v>1615</v>
      </c>
      <c r="B1618" s="5" t="s">
        <v>1129</v>
      </c>
      <c r="C1618" s="14" t="str">
        <f>VLOOKUP(B1618,'GSM 750'!$C$2:$G$729,5,FALSE)</f>
        <v>GHGD 250</v>
      </c>
      <c r="D1618" s="98">
        <v>45171</v>
      </c>
      <c r="E1618" s="5" t="s">
        <v>4369</v>
      </c>
      <c r="F1618" s="5" t="s">
        <v>4370</v>
      </c>
      <c r="G1618" s="5" t="s">
        <v>4371</v>
      </c>
      <c r="H1618" s="5" t="s">
        <v>4376</v>
      </c>
      <c r="I1618" s="5" t="s">
        <v>4341</v>
      </c>
      <c r="J1618" s="5" t="s">
        <v>1211</v>
      </c>
      <c r="K1618" s="5" t="s">
        <v>1212</v>
      </c>
      <c r="L1618" s="5" t="s">
        <v>4373</v>
      </c>
      <c r="M1618" s="5" t="s">
        <v>1213</v>
      </c>
      <c r="N1618" s="5" t="s">
        <v>1213</v>
      </c>
      <c r="O1618" s="5" t="s">
        <v>1213</v>
      </c>
      <c r="P1618" s="5" t="s">
        <v>1213</v>
      </c>
      <c r="Q1618" s="5" t="s">
        <v>1213</v>
      </c>
      <c r="R1618" s="5" t="s">
        <v>1213</v>
      </c>
      <c r="S1618" s="5" t="s">
        <v>1213</v>
      </c>
    </row>
    <row r="1619" spans="1:19" ht="15.75" customHeight="1" x14ac:dyDescent="0.2">
      <c r="A1619" s="5">
        <v>1616</v>
      </c>
      <c r="B1619" s="5" t="s">
        <v>479</v>
      </c>
      <c r="C1619" s="14" t="str">
        <f>VLOOKUP(B1619,'GSM 750'!$C$2:$G$729,5,FALSE)</f>
        <v>GHGD 500</v>
      </c>
      <c r="D1619" s="98">
        <v>45171</v>
      </c>
      <c r="E1619" s="5" t="s">
        <v>4369</v>
      </c>
      <c r="F1619" s="5" t="s">
        <v>4370</v>
      </c>
      <c r="G1619" s="5" t="s">
        <v>4371</v>
      </c>
      <c r="H1619" s="5" t="s">
        <v>4376</v>
      </c>
      <c r="I1619" s="5" t="s">
        <v>4341</v>
      </c>
      <c r="J1619" s="5" t="s">
        <v>1211</v>
      </c>
      <c r="K1619" s="5" t="s">
        <v>1212</v>
      </c>
      <c r="L1619" s="5" t="s">
        <v>4373</v>
      </c>
      <c r="M1619" s="5" t="s">
        <v>1213</v>
      </c>
      <c r="N1619" s="5" t="s">
        <v>1213</v>
      </c>
      <c r="O1619" s="5" t="s">
        <v>1213</v>
      </c>
      <c r="P1619" s="5" t="s">
        <v>1213</v>
      </c>
      <c r="Q1619" s="5" t="s">
        <v>1213</v>
      </c>
      <c r="R1619" s="5" t="s">
        <v>1213</v>
      </c>
      <c r="S1619" s="5" t="s">
        <v>1213</v>
      </c>
    </row>
    <row r="1620" spans="1:19" ht="15.75" customHeight="1" x14ac:dyDescent="0.2">
      <c r="A1620" s="5">
        <v>1617</v>
      </c>
      <c r="B1620" s="5" t="s">
        <v>496</v>
      </c>
      <c r="C1620" s="14" t="str">
        <f>VLOOKUP(B1620,'GSM 750'!$C$2:$G$729,5,FALSE)</f>
        <v>GHGD 500</v>
      </c>
      <c r="D1620" s="98">
        <v>45171</v>
      </c>
      <c r="E1620" s="5" t="s">
        <v>4369</v>
      </c>
      <c r="F1620" s="5" t="s">
        <v>4370</v>
      </c>
      <c r="G1620" s="5" t="s">
        <v>4371</v>
      </c>
      <c r="H1620" s="5" t="s">
        <v>4376</v>
      </c>
      <c r="I1620" s="5" t="s">
        <v>4341</v>
      </c>
      <c r="J1620" s="5" t="s">
        <v>1211</v>
      </c>
      <c r="K1620" s="5" t="s">
        <v>1212</v>
      </c>
      <c r="L1620" s="5" t="s">
        <v>4373</v>
      </c>
      <c r="M1620" s="5" t="s">
        <v>1213</v>
      </c>
      <c r="N1620" s="5" t="s">
        <v>1213</v>
      </c>
      <c r="O1620" s="5" t="s">
        <v>1213</v>
      </c>
      <c r="P1620" s="5" t="s">
        <v>1213</v>
      </c>
      <c r="Q1620" s="5" t="s">
        <v>1213</v>
      </c>
      <c r="R1620" s="5" t="s">
        <v>1213</v>
      </c>
      <c r="S1620" s="5" t="s">
        <v>1213</v>
      </c>
    </row>
    <row r="1621" spans="1:19" ht="15.75" customHeight="1" x14ac:dyDescent="0.2">
      <c r="A1621" s="5">
        <v>1618</v>
      </c>
      <c r="B1621" s="5" t="s">
        <v>442</v>
      </c>
      <c r="C1621" s="14" t="str">
        <f>VLOOKUP(B1621,'GSM 750'!$C$2:$G$729,5,FALSE)</f>
        <v>GHGD 500</v>
      </c>
      <c r="D1621" s="98">
        <v>45171</v>
      </c>
      <c r="E1621" s="5" t="s">
        <v>4369</v>
      </c>
      <c r="F1621" s="5" t="s">
        <v>4370</v>
      </c>
      <c r="G1621" s="5" t="s">
        <v>4371</v>
      </c>
      <c r="H1621" s="5" t="s">
        <v>4372</v>
      </c>
      <c r="I1621" s="5" t="s">
        <v>4341</v>
      </c>
      <c r="J1621" s="5" t="s">
        <v>1211</v>
      </c>
      <c r="K1621" s="5" t="s">
        <v>1212</v>
      </c>
      <c r="L1621" s="5" t="s">
        <v>4373</v>
      </c>
      <c r="M1621" s="5" t="s">
        <v>1213</v>
      </c>
      <c r="N1621" s="5" t="s">
        <v>1213</v>
      </c>
      <c r="O1621" s="5" t="s">
        <v>1213</v>
      </c>
      <c r="P1621" s="5" t="s">
        <v>1213</v>
      </c>
      <c r="Q1621" s="5" t="s">
        <v>1213</v>
      </c>
      <c r="R1621" s="5" t="s">
        <v>1213</v>
      </c>
      <c r="S1621" s="5" t="s">
        <v>1213</v>
      </c>
    </row>
    <row r="1622" spans="1:19" ht="15.75" customHeight="1" x14ac:dyDescent="0.2">
      <c r="A1622" s="5">
        <v>1619</v>
      </c>
      <c r="B1622" s="5" t="s">
        <v>1038</v>
      </c>
      <c r="C1622" s="14" t="str">
        <f>VLOOKUP(B1622,'GSM 750'!$C$2:$G$729,5,FALSE)</f>
        <v>GHGD 250</v>
      </c>
      <c r="D1622" s="98">
        <v>45171</v>
      </c>
      <c r="E1622" s="5" t="s">
        <v>4369</v>
      </c>
      <c r="F1622" s="5" t="s">
        <v>4370</v>
      </c>
      <c r="G1622" s="5" t="s">
        <v>4371</v>
      </c>
      <c r="H1622" s="5" t="s">
        <v>4372</v>
      </c>
      <c r="I1622" s="5" t="s">
        <v>4341</v>
      </c>
      <c r="J1622" s="5" t="s">
        <v>1211</v>
      </c>
      <c r="K1622" s="5" t="s">
        <v>1212</v>
      </c>
      <c r="L1622" s="5" t="s">
        <v>4373</v>
      </c>
      <c r="M1622" s="5" t="s">
        <v>1213</v>
      </c>
      <c r="N1622" s="5" t="s">
        <v>1213</v>
      </c>
      <c r="O1622" s="5" t="s">
        <v>1213</v>
      </c>
      <c r="P1622" s="5" t="s">
        <v>1213</v>
      </c>
      <c r="Q1622" s="5" t="s">
        <v>1213</v>
      </c>
      <c r="R1622" s="5" t="s">
        <v>1213</v>
      </c>
      <c r="S1622" s="5" t="s">
        <v>1213</v>
      </c>
    </row>
    <row r="1623" spans="1:19" ht="15.75" customHeight="1" x14ac:dyDescent="0.2">
      <c r="A1623" s="5">
        <v>1620</v>
      </c>
      <c r="B1623" s="5" t="s">
        <v>944</v>
      </c>
      <c r="C1623" s="14" t="str">
        <f>VLOOKUP(B1623,'GSM 750'!$C$2:$G$729,5,FALSE)</f>
        <v>GHGD 250</v>
      </c>
      <c r="D1623" s="98">
        <v>45171</v>
      </c>
      <c r="E1623" s="5" t="s">
        <v>4369</v>
      </c>
      <c r="F1623" s="5" t="s">
        <v>4370</v>
      </c>
      <c r="G1623" s="5" t="s">
        <v>4371</v>
      </c>
      <c r="H1623" s="5" t="s">
        <v>4374</v>
      </c>
      <c r="I1623" s="5" t="s">
        <v>4341</v>
      </c>
      <c r="J1623" s="5" t="s">
        <v>1211</v>
      </c>
      <c r="K1623" s="5" t="s">
        <v>1212</v>
      </c>
      <c r="L1623" s="5" t="s">
        <v>4373</v>
      </c>
      <c r="M1623" s="5" t="s">
        <v>1213</v>
      </c>
      <c r="N1623" s="5" t="s">
        <v>1213</v>
      </c>
      <c r="O1623" s="5" t="s">
        <v>1213</v>
      </c>
      <c r="P1623" s="5" t="s">
        <v>1213</v>
      </c>
      <c r="Q1623" s="5" t="s">
        <v>1213</v>
      </c>
      <c r="R1623" s="5" t="s">
        <v>1213</v>
      </c>
      <c r="S1623" s="5" t="s">
        <v>1213</v>
      </c>
    </row>
    <row r="1624" spans="1:19" ht="15.75" customHeight="1" x14ac:dyDescent="0.2">
      <c r="A1624" s="5">
        <v>1621</v>
      </c>
      <c r="B1624" s="5" t="s">
        <v>612</v>
      </c>
      <c r="C1624" s="14" t="str">
        <f>VLOOKUP(B1624,'GSM 750'!$C$2:$G$729,5,FALSE)</f>
        <v>GHGD 500</v>
      </c>
      <c r="D1624" s="98">
        <v>45171</v>
      </c>
      <c r="E1624" s="5" t="s">
        <v>4369</v>
      </c>
      <c r="F1624" s="5" t="s">
        <v>4370</v>
      </c>
      <c r="G1624" s="5" t="s">
        <v>4371</v>
      </c>
      <c r="H1624" s="5" t="s">
        <v>4376</v>
      </c>
      <c r="I1624" s="5" t="s">
        <v>4341</v>
      </c>
      <c r="J1624" s="5" t="s">
        <v>1211</v>
      </c>
      <c r="K1624" s="5" t="s">
        <v>1212</v>
      </c>
      <c r="L1624" s="5" t="s">
        <v>4373</v>
      </c>
      <c r="M1624" s="5" t="s">
        <v>1213</v>
      </c>
      <c r="N1624" s="5" t="s">
        <v>1213</v>
      </c>
      <c r="O1624" s="5" t="s">
        <v>1213</v>
      </c>
      <c r="P1624" s="5" t="s">
        <v>1213</v>
      </c>
      <c r="Q1624" s="5" t="s">
        <v>1213</v>
      </c>
      <c r="R1624" s="5" t="s">
        <v>1213</v>
      </c>
      <c r="S1624" s="5" t="s">
        <v>1213</v>
      </c>
    </row>
    <row r="1625" spans="1:19" ht="15.75" customHeight="1" x14ac:dyDescent="0.2">
      <c r="A1625" s="5">
        <v>1622</v>
      </c>
      <c r="B1625" s="5" t="s">
        <v>576</v>
      </c>
      <c r="C1625" s="14" t="str">
        <f>VLOOKUP(B1625,'GSM 750'!$C$2:$G$729,5,FALSE)</f>
        <v>GHGD 500</v>
      </c>
      <c r="D1625" s="98">
        <v>45171</v>
      </c>
      <c r="E1625" s="5" t="s">
        <v>4369</v>
      </c>
      <c r="F1625" s="5" t="s">
        <v>4370</v>
      </c>
      <c r="G1625" s="5" t="s">
        <v>4382</v>
      </c>
      <c r="H1625" s="5" t="s">
        <v>4375</v>
      </c>
      <c r="I1625" s="5" t="s">
        <v>1376</v>
      </c>
      <c r="J1625" s="5" t="s">
        <v>1211</v>
      </c>
      <c r="K1625" s="5" t="s">
        <v>1212</v>
      </c>
      <c r="L1625" s="5" t="s">
        <v>4373</v>
      </c>
      <c r="M1625" s="5" t="s">
        <v>1213</v>
      </c>
      <c r="N1625" s="5" t="s">
        <v>1213</v>
      </c>
      <c r="O1625" s="5" t="s">
        <v>1213</v>
      </c>
      <c r="P1625" s="5" t="s">
        <v>1213</v>
      </c>
      <c r="Q1625" s="5" t="s">
        <v>1213</v>
      </c>
      <c r="R1625" s="5" t="s">
        <v>1213</v>
      </c>
      <c r="S1625" s="5" t="s">
        <v>1213</v>
      </c>
    </row>
    <row r="1626" spans="1:19" ht="15.75" customHeight="1" x14ac:dyDescent="0.2">
      <c r="A1626" s="5">
        <v>1623</v>
      </c>
      <c r="B1626" s="5" t="s">
        <v>635</v>
      </c>
      <c r="C1626" s="14" t="str">
        <f>VLOOKUP(B1626,'GSM 750'!$C$2:$G$729,5,FALSE)</f>
        <v>GHGD 500</v>
      </c>
      <c r="D1626" s="98">
        <v>45172</v>
      </c>
      <c r="E1626" s="5" t="s">
        <v>4369</v>
      </c>
      <c r="F1626" s="5" t="s">
        <v>4370</v>
      </c>
      <c r="G1626" s="5" t="s">
        <v>4371</v>
      </c>
      <c r="H1626" s="5" t="s">
        <v>4372</v>
      </c>
      <c r="I1626" s="5" t="s">
        <v>4341</v>
      </c>
      <c r="J1626" s="5" t="s">
        <v>1211</v>
      </c>
      <c r="K1626" s="5" t="s">
        <v>1212</v>
      </c>
      <c r="L1626" s="5" t="s">
        <v>4373</v>
      </c>
      <c r="M1626" s="5" t="s">
        <v>1213</v>
      </c>
      <c r="N1626" s="5" t="s">
        <v>1213</v>
      </c>
      <c r="O1626" s="5" t="s">
        <v>1213</v>
      </c>
      <c r="P1626" s="5" t="s">
        <v>1213</v>
      </c>
      <c r="Q1626" s="5" t="s">
        <v>1213</v>
      </c>
      <c r="R1626" s="5" t="s">
        <v>1213</v>
      </c>
      <c r="S1626" s="5" t="s">
        <v>1213</v>
      </c>
    </row>
    <row r="1627" spans="1:19" ht="15.75" customHeight="1" x14ac:dyDescent="0.2">
      <c r="A1627" s="5">
        <v>1624</v>
      </c>
      <c r="B1627" s="5" t="s">
        <v>641</v>
      </c>
      <c r="C1627" s="14" t="str">
        <f>VLOOKUP(B1627,'GSM 750'!$C$2:$G$729,5,FALSE)</f>
        <v>GHGD 500</v>
      </c>
      <c r="D1627" s="98">
        <v>45172</v>
      </c>
      <c r="E1627" s="5" t="s">
        <v>4369</v>
      </c>
      <c r="F1627" s="5" t="s">
        <v>4370</v>
      </c>
      <c r="G1627" s="5" t="s">
        <v>4458</v>
      </c>
      <c r="H1627" s="5" t="s">
        <v>4372</v>
      </c>
      <c r="I1627" s="5" t="s">
        <v>1376</v>
      </c>
      <c r="J1627" s="5" t="s">
        <v>1211</v>
      </c>
      <c r="K1627" s="5" t="s">
        <v>1212</v>
      </c>
      <c r="L1627" s="5" t="s">
        <v>4373</v>
      </c>
      <c r="M1627" s="5" t="s">
        <v>1213</v>
      </c>
      <c r="N1627" s="5" t="s">
        <v>1213</v>
      </c>
      <c r="O1627" s="5" t="s">
        <v>1213</v>
      </c>
      <c r="P1627" s="5" t="s">
        <v>1213</v>
      </c>
      <c r="Q1627" s="5" t="s">
        <v>1213</v>
      </c>
      <c r="R1627" s="5" t="s">
        <v>1213</v>
      </c>
      <c r="S1627" s="5" t="s">
        <v>1213</v>
      </c>
    </row>
    <row r="1628" spans="1:19" ht="15.75" customHeight="1" x14ac:dyDescent="0.2">
      <c r="A1628" s="5">
        <v>1625</v>
      </c>
      <c r="B1628" s="5" t="s">
        <v>436</v>
      </c>
      <c r="C1628" s="14" t="str">
        <f>VLOOKUP(B1628,'GSM 750'!$C$2:$G$729,5,FALSE)</f>
        <v>GHGD 500</v>
      </c>
      <c r="D1628" s="98">
        <v>45172</v>
      </c>
      <c r="E1628" s="5" t="s">
        <v>4369</v>
      </c>
      <c r="F1628" s="5" t="s">
        <v>4370</v>
      </c>
      <c r="G1628" s="5" t="s">
        <v>4371</v>
      </c>
      <c r="H1628" s="5" t="s">
        <v>4372</v>
      </c>
      <c r="I1628" s="5" t="s">
        <v>1376</v>
      </c>
      <c r="J1628" s="5" t="s">
        <v>1211</v>
      </c>
      <c r="K1628" s="5" t="s">
        <v>1212</v>
      </c>
      <c r="L1628" s="5" t="s">
        <v>4373</v>
      </c>
      <c r="M1628" s="5" t="s">
        <v>1213</v>
      </c>
      <c r="N1628" s="5" t="s">
        <v>1213</v>
      </c>
      <c r="O1628" s="5" t="s">
        <v>1213</v>
      </c>
      <c r="P1628" s="5" t="s">
        <v>1213</v>
      </c>
      <c r="Q1628" s="5" t="s">
        <v>1213</v>
      </c>
      <c r="R1628" s="5" t="s">
        <v>1213</v>
      </c>
      <c r="S1628" s="5" t="s">
        <v>1213</v>
      </c>
    </row>
    <row r="1629" spans="1:19" ht="15.75" customHeight="1" x14ac:dyDescent="0.2">
      <c r="A1629" s="5">
        <v>1626</v>
      </c>
      <c r="B1629" s="5" t="s">
        <v>1066</v>
      </c>
      <c r="C1629" s="14" t="str">
        <f>VLOOKUP(B1629,'GSM 750'!$C$2:$G$729,5,FALSE)</f>
        <v>GHGD 250</v>
      </c>
      <c r="D1629" s="98">
        <v>45172</v>
      </c>
      <c r="E1629" s="5" t="s">
        <v>4369</v>
      </c>
      <c r="F1629" s="5" t="s">
        <v>4370</v>
      </c>
      <c r="G1629" s="5" t="s">
        <v>4371</v>
      </c>
      <c r="H1629" s="5" t="s">
        <v>4372</v>
      </c>
      <c r="I1629" s="5" t="s">
        <v>1376</v>
      </c>
      <c r="J1629" s="5" t="s">
        <v>1211</v>
      </c>
      <c r="K1629" s="5" t="s">
        <v>1212</v>
      </c>
      <c r="L1629" s="5" t="s">
        <v>4373</v>
      </c>
      <c r="M1629" s="5" t="s">
        <v>1213</v>
      </c>
      <c r="N1629" s="5" t="s">
        <v>1213</v>
      </c>
      <c r="O1629" s="5" t="s">
        <v>1213</v>
      </c>
      <c r="P1629" s="5" t="s">
        <v>1213</v>
      </c>
      <c r="Q1629" s="5" t="s">
        <v>1213</v>
      </c>
      <c r="R1629" s="5" t="s">
        <v>1213</v>
      </c>
      <c r="S1629" s="5" t="s">
        <v>1213</v>
      </c>
    </row>
    <row r="1630" spans="1:19" ht="15.75" customHeight="1" x14ac:dyDescent="0.2">
      <c r="A1630" s="5">
        <v>1627</v>
      </c>
      <c r="B1630" s="5" t="s">
        <v>646</v>
      </c>
      <c r="C1630" s="14" t="str">
        <f>VLOOKUP(B1630,'GSM 750'!$C$2:$G$729,5,FALSE)</f>
        <v>GHGD 500</v>
      </c>
      <c r="D1630" s="98">
        <v>45172</v>
      </c>
      <c r="E1630" s="5" t="s">
        <v>4369</v>
      </c>
      <c r="F1630" s="5" t="s">
        <v>4370</v>
      </c>
      <c r="G1630" s="5" t="s">
        <v>4371</v>
      </c>
      <c r="H1630" s="5" t="s">
        <v>4374</v>
      </c>
      <c r="I1630" s="5" t="s">
        <v>1376</v>
      </c>
      <c r="J1630" s="5" t="s">
        <v>1211</v>
      </c>
      <c r="K1630" s="5" t="s">
        <v>1212</v>
      </c>
      <c r="L1630" s="5" t="s">
        <v>4373</v>
      </c>
      <c r="M1630" s="5" t="s">
        <v>1213</v>
      </c>
      <c r="N1630" s="5" t="s">
        <v>1213</v>
      </c>
      <c r="O1630" s="5" t="s">
        <v>1213</v>
      </c>
      <c r="P1630" s="5" t="s">
        <v>1213</v>
      </c>
      <c r="Q1630" s="5" t="s">
        <v>1213</v>
      </c>
      <c r="R1630" s="5" t="s">
        <v>1213</v>
      </c>
      <c r="S1630" s="5" t="s">
        <v>1213</v>
      </c>
    </row>
    <row r="1631" spans="1:19" ht="15.75" customHeight="1" x14ac:dyDescent="0.2">
      <c r="A1631" s="5">
        <v>1628</v>
      </c>
      <c r="B1631" s="5" t="s">
        <v>512</v>
      </c>
      <c r="C1631" s="14" t="str">
        <f>VLOOKUP(B1631,'GSM 750'!$C$2:$G$729,5,FALSE)</f>
        <v>GHGD 500</v>
      </c>
      <c r="D1631" s="98">
        <v>45172</v>
      </c>
      <c r="E1631" s="5" t="s">
        <v>4369</v>
      </c>
      <c r="F1631" s="5" t="s">
        <v>4370</v>
      </c>
      <c r="G1631" s="5" t="s">
        <v>4371</v>
      </c>
      <c r="H1631" s="5" t="s">
        <v>4376</v>
      </c>
      <c r="I1631" s="5" t="s">
        <v>1376</v>
      </c>
      <c r="J1631" s="5" t="s">
        <v>1211</v>
      </c>
      <c r="K1631" s="5" t="s">
        <v>1212</v>
      </c>
      <c r="L1631" s="5" t="s">
        <v>4373</v>
      </c>
      <c r="M1631" s="5" t="s">
        <v>1213</v>
      </c>
      <c r="N1631" s="5" t="s">
        <v>1213</v>
      </c>
      <c r="O1631" s="5" t="s">
        <v>1213</v>
      </c>
      <c r="P1631" s="5" t="s">
        <v>1213</v>
      </c>
      <c r="Q1631" s="5" t="s">
        <v>1213</v>
      </c>
      <c r="R1631" s="5" t="s">
        <v>1213</v>
      </c>
      <c r="S1631" s="5" t="s">
        <v>1213</v>
      </c>
    </row>
    <row r="1632" spans="1:19" ht="15.75" customHeight="1" x14ac:dyDescent="0.2">
      <c r="A1632" s="5">
        <v>1629</v>
      </c>
      <c r="B1632" s="5" t="s">
        <v>720</v>
      </c>
      <c r="C1632" s="14" t="str">
        <f>VLOOKUP(B1632,'GSM 750'!$C$2:$G$729,5,FALSE)</f>
        <v>GHGD 500</v>
      </c>
      <c r="D1632" s="98">
        <v>45172</v>
      </c>
      <c r="E1632" s="5" t="s">
        <v>4369</v>
      </c>
      <c r="F1632" s="5" t="s">
        <v>4370</v>
      </c>
      <c r="G1632" s="5" t="s">
        <v>4371</v>
      </c>
      <c r="H1632" s="5" t="s">
        <v>4375</v>
      </c>
      <c r="I1632" s="5" t="s">
        <v>4341</v>
      </c>
      <c r="J1632" s="5" t="s">
        <v>1211</v>
      </c>
      <c r="K1632" s="5" t="s">
        <v>1212</v>
      </c>
      <c r="L1632" s="5" t="s">
        <v>4373</v>
      </c>
      <c r="M1632" s="5" t="s">
        <v>1213</v>
      </c>
      <c r="N1632" s="5" t="s">
        <v>1213</v>
      </c>
      <c r="O1632" s="5" t="s">
        <v>1213</v>
      </c>
      <c r="P1632" s="5" t="s">
        <v>1213</v>
      </c>
      <c r="Q1632" s="5" t="s">
        <v>1213</v>
      </c>
      <c r="R1632" s="5" t="s">
        <v>1213</v>
      </c>
      <c r="S1632" s="5" t="s">
        <v>1213</v>
      </c>
    </row>
    <row r="1633" spans="1:19" ht="15.75" customHeight="1" x14ac:dyDescent="0.2">
      <c r="A1633" s="5">
        <v>1630</v>
      </c>
      <c r="B1633" s="5" t="s">
        <v>716</v>
      </c>
      <c r="C1633" s="14" t="str">
        <f>VLOOKUP(B1633,'GSM 750'!$C$2:$G$729,5,FALSE)</f>
        <v>GHGD 500</v>
      </c>
      <c r="D1633" s="98">
        <v>45172</v>
      </c>
      <c r="E1633" s="5" t="s">
        <v>4369</v>
      </c>
      <c r="F1633" s="5" t="s">
        <v>4370</v>
      </c>
      <c r="G1633" s="5" t="s">
        <v>4371</v>
      </c>
      <c r="H1633" s="5" t="s">
        <v>4375</v>
      </c>
      <c r="I1633" s="5" t="s">
        <v>4341</v>
      </c>
      <c r="J1633" s="5" t="s">
        <v>1211</v>
      </c>
      <c r="K1633" s="5" t="s">
        <v>1212</v>
      </c>
      <c r="L1633" s="5" t="s">
        <v>4373</v>
      </c>
      <c r="M1633" s="5" t="s">
        <v>1213</v>
      </c>
      <c r="N1633" s="5" t="s">
        <v>1213</v>
      </c>
      <c r="O1633" s="5" t="s">
        <v>1213</v>
      </c>
      <c r="P1633" s="5" t="s">
        <v>1213</v>
      </c>
      <c r="Q1633" s="5" t="s">
        <v>1213</v>
      </c>
      <c r="R1633" s="5" t="s">
        <v>1213</v>
      </c>
      <c r="S1633" s="5" t="s">
        <v>1213</v>
      </c>
    </row>
    <row r="1634" spans="1:19" ht="15.75" customHeight="1" x14ac:dyDescent="0.2">
      <c r="A1634" s="5">
        <v>1631</v>
      </c>
      <c r="B1634" s="5" t="s">
        <v>3209</v>
      </c>
      <c r="C1634" s="14" t="str">
        <f>VLOOKUP(B1634,'GSM 750'!$C$2:$G$729,5,FALSE)</f>
        <v>GHGD 500</v>
      </c>
      <c r="D1634" s="98">
        <v>45172</v>
      </c>
      <c r="E1634" s="5" t="s">
        <v>4369</v>
      </c>
      <c r="F1634" s="5" t="s">
        <v>4370</v>
      </c>
      <c r="G1634" s="5" t="s">
        <v>4371</v>
      </c>
      <c r="H1634" s="5" t="s">
        <v>4375</v>
      </c>
      <c r="I1634" s="5" t="s">
        <v>1376</v>
      </c>
      <c r="J1634" s="5" t="s">
        <v>1211</v>
      </c>
      <c r="K1634" s="5" t="s">
        <v>1212</v>
      </c>
      <c r="L1634" s="5" t="s">
        <v>4373</v>
      </c>
      <c r="M1634" s="5" t="s">
        <v>1213</v>
      </c>
      <c r="N1634" s="5" t="s">
        <v>1213</v>
      </c>
      <c r="O1634" s="5" t="s">
        <v>1213</v>
      </c>
      <c r="P1634" s="5" t="s">
        <v>1213</v>
      </c>
      <c r="Q1634" s="5" t="s">
        <v>1213</v>
      </c>
      <c r="R1634" s="5" t="s">
        <v>1213</v>
      </c>
      <c r="S1634" s="5" t="s">
        <v>1213</v>
      </c>
    </row>
    <row r="1635" spans="1:19" ht="15.75" customHeight="1" x14ac:dyDescent="0.2">
      <c r="A1635" s="5">
        <v>1632</v>
      </c>
      <c r="B1635" s="5" t="s">
        <v>861</v>
      </c>
      <c r="C1635" s="14" t="str">
        <f>VLOOKUP(B1635,'GSM 750'!$C$2:$G$729,5,FALSE)</f>
        <v>GHGD 500</v>
      </c>
      <c r="D1635" s="98">
        <v>45172</v>
      </c>
      <c r="E1635" s="5" t="s">
        <v>4369</v>
      </c>
      <c r="F1635" s="5" t="s">
        <v>4370</v>
      </c>
      <c r="G1635" s="5" t="s">
        <v>4371</v>
      </c>
      <c r="H1635" s="5" t="s">
        <v>4376</v>
      </c>
      <c r="I1635" s="5" t="s">
        <v>1376</v>
      </c>
      <c r="J1635" s="5" t="s">
        <v>1211</v>
      </c>
      <c r="K1635" s="5" t="s">
        <v>1212</v>
      </c>
      <c r="L1635" s="5" t="s">
        <v>4373</v>
      </c>
      <c r="M1635" s="5" t="s">
        <v>1213</v>
      </c>
      <c r="N1635" s="5" t="s">
        <v>1213</v>
      </c>
      <c r="O1635" s="5" t="s">
        <v>1213</v>
      </c>
      <c r="P1635" s="5" t="s">
        <v>1213</v>
      </c>
      <c r="Q1635" s="5" t="s">
        <v>1213</v>
      </c>
      <c r="R1635" s="5" t="s">
        <v>1213</v>
      </c>
      <c r="S1635" s="5" t="s">
        <v>1213</v>
      </c>
    </row>
    <row r="1636" spans="1:19" ht="15.75" customHeight="1" x14ac:dyDescent="0.2">
      <c r="A1636" s="5">
        <v>1633</v>
      </c>
      <c r="B1636" s="5" t="s">
        <v>641</v>
      </c>
      <c r="C1636" s="14" t="str">
        <f>VLOOKUP(B1636,'GSM 750'!$C$2:$G$729,5,FALSE)</f>
        <v>GHGD 500</v>
      </c>
      <c r="D1636" s="98">
        <v>45173</v>
      </c>
      <c r="E1636" s="5" t="s">
        <v>4369</v>
      </c>
      <c r="F1636" s="5" t="s">
        <v>4370</v>
      </c>
      <c r="G1636" s="5" t="s">
        <v>4371</v>
      </c>
      <c r="H1636" s="5" t="s">
        <v>4372</v>
      </c>
      <c r="I1636" s="5" t="s">
        <v>1376</v>
      </c>
      <c r="J1636" s="5" t="s">
        <v>1211</v>
      </c>
      <c r="K1636" s="5" t="s">
        <v>1212</v>
      </c>
      <c r="L1636" s="5" t="s">
        <v>4373</v>
      </c>
      <c r="M1636" s="5" t="s">
        <v>1213</v>
      </c>
      <c r="N1636" s="5" t="s">
        <v>1213</v>
      </c>
      <c r="O1636" s="5" t="s">
        <v>1213</v>
      </c>
      <c r="P1636" s="5" t="s">
        <v>1213</v>
      </c>
      <c r="Q1636" s="5" t="s">
        <v>1213</v>
      </c>
      <c r="R1636" s="5" t="s">
        <v>1213</v>
      </c>
      <c r="S1636" s="5" t="s">
        <v>1213</v>
      </c>
    </row>
    <row r="1637" spans="1:19" ht="15.75" customHeight="1" x14ac:dyDescent="0.2">
      <c r="A1637" s="5">
        <v>1634</v>
      </c>
      <c r="B1637" s="5" t="s">
        <v>436</v>
      </c>
      <c r="C1637" s="14" t="str">
        <f>VLOOKUP(B1637,'GSM 750'!$C$2:$G$729,5,FALSE)</f>
        <v>GHGD 500</v>
      </c>
      <c r="D1637" s="98">
        <v>45173</v>
      </c>
      <c r="E1637" s="5" t="s">
        <v>4369</v>
      </c>
      <c r="F1637" s="5" t="s">
        <v>4370</v>
      </c>
      <c r="G1637" s="5" t="s">
        <v>4371</v>
      </c>
      <c r="H1637" s="5" t="s">
        <v>4374</v>
      </c>
      <c r="I1637" s="5" t="s">
        <v>1376</v>
      </c>
      <c r="J1637" s="5" t="s">
        <v>1211</v>
      </c>
      <c r="K1637" s="5" t="s">
        <v>1212</v>
      </c>
      <c r="L1637" s="5" t="s">
        <v>4373</v>
      </c>
      <c r="M1637" s="5" t="s">
        <v>1213</v>
      </c>
      <c r="N1637" s="5" t="s">
        <v>1213</v>
      </c>
      <c r="O1637" s="5" t="s">
        <v>1213</v>
      </c>
      <c r="P1637" s="5" t="s">
        <v>1213</v>
      </c>
      <c r="Q1637" s="5" t="s">
        <v>1213</v>
      </c>
      <c r="R1637" s="5" t="s">
        <v>1213</v>
      </c>
      <c r="S1637" s="5" t="s">
        <v>1213</v>
      </c>
    </row>
    <row r="1638" spans="1:19" ht="15.75" customHeight="1" x14ac:dyDescent="0.2">
      <c r="A1638" s="5">
        <v>1635</v>
      </c>
      <c r="B1638" s="5" t="s">
        <v>948</v>
      </c>
      <c r="C1638" s="14" t="str">
        <f>VLOOKUP(B1638,'GSM 750'!$C$2:$G$729,5,FALSE)</f>
        <v>GHGD 250</v>
      </c>
      <c r="D1638" s="98">
        <v>45173</v>
      </c>
      <c r="E1638" s="5" t="s">
        <v>4369</v>
      </c>
      <c r="F1638" s="5" t="s">
        <v>4370</v>
      </c>
      <c r="G1638" s="5" t="s">
        <v>4371</v>
      </c>
      <c r="H1638" s="5" t="s">
        <v>4374</v>
      </c>
      <c r="I1638" s="5" t="s">
        <v>1376</v>
      </c>
      <c r="J1638" s="5" t="s">
        <v>1211</v>
      </c>
      <c r="K1638" s="5" t="s">
        <v>1212</v>
      </c>
      <c r="L1638" s="5" t="s">
        <v>4373</v>
      </c>
      <c r="M1638" s="5" t="s">
        <v>1213</v>
      </c>
      <c r="N1638" s="5" t="s">
        <v>1213</v>
      </c>
      <c r="O1638" s="5" t="s">
        <v>1213</v>
      </c>
      <c r="P1638" s="5" t="s">
        <v>1213</v>
      </c>
      <c r="Q1638" s="5" t="s">
        <v>1213</v>
      </c>
      <c r="R1638" s="5" t="s">
        <v>1213</v>
      </c>
      <c r="S1638" s="5" t="s">
        <v>1213</v>
      </c>
    </row>
    <row r="1639" spans="1:19" ht="15.75" customHeight="1" x14ac:dyDescent="0.2">
      <c r="A1639" s="5">
        <v>1636</v>
      </c>
      <c r="B1639" s="5" t="s">
        <v>679</v>
      </c>
      <c r="C1639" s="14" t="str">
        <f>VLOOKUP(B1639,'GSM 750'!$C$2:$G$729,5,FALSE)</f>
        <v>GHGD 500</v>
      </c>
      <c r="D1639" s="98">
        <v>45173</v>
      </c>
      <c r="E1639" s="5" t="s">
        <v>4369</v>
      </c>
      <c r="F1639" s="5" t="s">
        <v>4370</v>
      </c>
      <c r="G1639" s="5" t="s">
        <v>4371</v>
      </c>
      <c r="H1639" s="5" t="s">
        <v>4374</v>
      </c>
      <c r="I1639" s="5" t="s">
        <v>1376</v>
      </c>
      <c r="J1639" s="5" t="s">
        <v>1211</v>
      </c>
      <c r="K1639" s="5" t="s">
        <v>1212</v>
      </c>
      <c r="L1639" s="5" t="s">
        <v>4373</v>
      </c>
      <c r="M1639" s="5" t="s">
        <v>1213</v>
      </c>
      <c r="N1639" s="5" t="s">
        <v>1213</v>
      </c>
      <c r="O1639" s="5" t="s">
        <v>1213</v>
      </c>
      <c r="P1639" s="5" t="s">
        <v>1213</v>
      </c>
      <c r="Q1639" s="5" t="s">
        <v>1213</v>
      </c>
      <c r="R1639" s="5" t="s">
        <v>1213</v>
      </c>
      <c r="S1639" s="5" t="s">
        <v>1213</v>
      </c>
    </row>
    <row r="1640" spans="1:19" ht="15.75" customHeight="1" x14ac:dyDescent="0.2">
      <c r="A1640" s="5">
        <v>1637</v>
      </c>
      <c r="B1640" s="5" t="s">
        <v>861</v>
      </c>
      <c r="C1640" s="14" t="str">
        <f>VLOOKUP(B1640,'GSM 750'!$C$2:$G$729,5,FALSE)</f>
        <v>GHGD 500</v>
      </c>
      <c r="D1640" s="98">
        <v>45173</v>
      </c>
      <c r="E1640" s="5" t="s">
        <v>4369</v>
      </c>
      <c r="F1640" s="5" t="s">
        <v>4370</v>
      </c>
      <c r="G1640" s="5" t="s">
        <v>4371</v>
      </c>
      <c r="H1640" s="5" t="s">
        <v>4376</v>
      </c>
      <c r="I1640" s="5" t="s">
        <v>1376</v>
      </c>
      <c r="J1640" s="5" t="s">
        <v>1211</v>
      </c>
      <c r="K1640" s="5" t="s">
        <v>1212</v>
      </c>
      <c r="L1640" s="5" t="s">
        <v>4373</v>
      </c>
      <c r="M1640" s="5" t="s">
        <v>1213</v>
      </c>
      <c r="N1640" s="5" t="s">
        <v>1213</v>
      </c>
      <c r="O1640" s="5" t="s">
        <v>1213</v>
      </c>
      <c r="P1640" s="5" t="s">
        <v>1213</v>
      </c>
      <c r="Q1640" s="5" t="s">
        <v>1213</v>
      </c>
      <c r="R1640" s="5" t="s">
        <v>1213</v>
      </c>
      <c r="S1640" s="5" t="s">
        <v>1213</v>
      </c>
    </row>
    <row r="1641" spans="1:19" ht="15.75" customHeight="1" x14ac:dyDescent="0.2">
      <c r="A1641" s="5">
        <v>1638</v>
      </c>
      <c r="B1641" s="5" t="s">
        <v>546</v>
      </c>
      <c r="C1641" s="14" t="str">
        <f>VLOOKUP(B1641,'GSM 750'!$C$2:$G$729,5,FALSE)</f>
        <v>GHGD 500</v>
      </c>
      <c r="D1641" s="98">
        <v>45173</v>
      </c>
      <c r="E1641" s="5" t="s">
        <v>4369</v>
      </c>
      <c r="F1641" s="5" t="s">
        <v>4370</v>
      </c>
      <c r="G1641" s="5" t="s">
        <v>4371</v>
      </c>
      <c r="H1641" s="5" t="s">
        <v>4376</v>
      </c>
      <c r="I1641" s="5" t="s">
        <v>1376</v>
      </c>
      <c r="J1641" s="5" t="s">
        <v>1211</v>
      </c>
      <c r="K1641" s="5" t="s">
        <v>1212</v>
      </c>
      <c r="L1641" s="5" t="s">
        <v>4373</v>
      </c>
      <c r="M1641" s="5" t="s">
        <v>1213</v>
      </c>
      <c r="N1641" s="5" t="s">
        <v>1213</v>
      </c>
      <c r="O1641" s="5" t="s">
        <v>1213</v>
      </c>
      <c r="P1641" s="5" t="s">
        <v>1213</v>
      </c>
      <c r="Q1641" s="5" t="s">
        <v>1213</v>
      </c>
      <c r="R1641" s="5" t="s">
        <v>1213</v>
      </c>
      <c r="S1641" s="5" t="s">
        <v>1213</v>
      </c>
    </row>
    <row r="1642" spans="1:19" ht="15.75" customHeight="1" x14ac:dyDescent="0.2">
      <c r="A1642" s="5">
        <v>1639</v>
      </c>
      <c r="B1642" s="5" t="s">
        <v>652</v>
      </c>
      <c r="C1642" s="14" t="str">
        <f>VLOOKUP(B1642,'GSM 750'!$C$2:$G$729,5,FALSE)</f>
        <v>GHGD 500</v>
      </c>
      <c r="D1642" s="98">
        <v>45173</v>
      </c>
      <c r="E1642" s="5" t="s">
        <v>4369</v>
      </c>
      <c r="F1642" s="5" t="s">
        <v>4370</v>
      </c>
      <c r="G1642" s="5" t="s">
        <v>4371</v>
      </c>
      <c r="H1642" s="5" t="s">
        <v>4376</v>
      </c>
      <c r="I1642" s="5" t="s">
        <v>4341</v>
      </c>
      <c r="J1642" s="5" t="s">
        <v>1211</v>
      </c>
      <c r="K1642" s="5" t="s">
        <v>1212</v>
      </c>
      <c r="L1642" s="5" t="s">
        <v>4373</v>
      </c>
      <c r="M1642" s="5" t="s">
        <v>1213</v>
      </c>
      <c r="N1642" s="5" t="s">
        <v>1213</v>
      </c>
      <c r="O1642" s="5" t="s">
        <v>1213</v>
      </c>
      <c r="P1642" s="5" t="s">
        <v>1213</v>
      </c>
      <c r="Q1642" s="5" t="s">
        <v>1213</v>
      </c>
      <c r="R1642" s="5" t="s">
        <v>1213</v>
      </c>
      <c r="S1642" s="5" t="s">
        <v>1213</v>
      </c>
    </row>
    <row r="1643" spans="1:19" ht="15.75" customHeight="1" x14ac:dyDescent="0.2">
      <c r="A1643" s="5">
        <v>1640</v>
      </c>
      <c r="B1643" s="5" t="s">
        <v>538</v>
      </c>
      <c r="C1643" s="14" t="str">
        <f>VLOOKUP(B1643,'GSM 750'!$C$2:$G$729,5,FALSE)</f>
        <v>GHGD 500</v>
      </c>
      <c r="D1643" s="98">
        <v>45174</v>
      </c>
      <c r="E1643" s="5" t="s">
        <v>1250</v>
      </c>
      <c r="F1643" s="5" t="s">
        <v>4370</v>
      </c>
      <c r="G1643" s="5" t="s">
        <v>4371</v>
      </c>
      <c r="H1643" s="5" t="s">
        <v>4372</v>
      </c>
      <c r="I1643" s="5" t="s">
        <v>1376</v>
      </c>
      <c r="J1643" s="5" t="s">
        <v>1211</v>
      </c>
      <c r="K1643" s="5" t="s">
        <v>1212</v>
      </c>
      <c r="L1643" s="5" t="s">
        <v>1213</v>
      </c>
      <c r="M1643" s="5" t="s">
        <v>1213</v>
      </c>
      <c r="N1643" s="5" t="s">
        <v>1213</v>
      </c>
      <c r="O1643" s="5" t="s">
        <v>1213</v>
      </c>
      <c r="P1643" s="5" t="s">
        <v>1213</v>
      </c>
      <c r="Q1643" s="5" t="s">
        <v>1213</v>
      </c>
      <c r="R1643" s="5" t="s">
        <v>1213</v>
      </c>
      <c r="S1643" s="5" t="s">
        <v>1213</v>
      </c>
    </row>
    <row r="1644" spans="1:19" ht="15.75" customHeight="1" x14ac:dyDescent="0.2">
      <c r="A1644" s="5">
        <v>1641</v>
      </c>
      <c r="B1644" s="5" t="s">
        <v>646</v>
      </c>
      <c r="C1644" s="14" t="str">
        <f>VLOOKUP(B1644,'GSM 750'!$C$2:$G$729,5,FALSE)</f>
        <v>GHGD 500</v>
      </c>
      <c r="D1644" s="98">
        <v>45174</v>
      </c>
      <c r="E1644" s="5" t="s">
        <v>1250</v>
      </c>
      <c r="F1644" s="5" t="s">
        <v>4370</v>
      </c>
      <c r="G1644" s="5" t="s">
        <v>4371</v>
      </c>
      <c r="H1644" s="5" t="s">
        <v>4374</v>
      </c>
      <c r="I1644" s="5" t="s">
        <v>4341</v>
      </c>
      <c r="J1644" s="5" t="s">
        <v>1211</v>
      </c>
      <c r="K1644" s="5" t="s">
        <v>1212</v>
      </c>
      <c r="L1644" s="5" t="s">
        <v>1213</v>
      </c>
      <c r="M1644" s="5" t="s">
        <v>1213</v>
      </c>
      <c r="N1644" s="5" t="s">
        <v>1213</v>
      </c>
      <c r="O1644" s="5" t="s">
        <v>1213</v>
      </c>
      <c r="P1644" s="5" t="s">
        <v>1213</v>
      </c>
      <c r="Q1644" s="5" t="s">
        <v>1213</v>
      </c>
      <c r="R1644" s="5" t="s">
        <v>1213</v>
      </c>
      <c r="S1644" s="5" t="s">
        <v>1213</v>
      </c>
    </row>
    <row r="1645" spans="1:19" ht="15.75" customHeight="1" x14ac:dyDescent="0.2">
      <c r="A1645" s="5">
        <v>1642</v>
      </c>
      <c r="B1645" s="5" t="s">
        <v>948</v>
      </c>
      <c r="C1645" s="14" t="str">
        <f>VLOOKUP(B1645,'GSM 750'!$C$2:$G$729,5,FALSE)</f>
        <v>GHGD 250</v>
      </c>
      <c r="D1645" s="98">
        <v>45174</v>
      </c>
      <c r="E1645" s="5" t="s">
        <v>1250</v>
      </c>
      <c r="F1645" s="5" t="s">
        <v>4370</v>
      </c>
      <c r="G1645" s="5" t="s">
        <v>4371</v>
      </c>
      <c r="H1645" s="5" t="s">
        <v>4374</v>
      </c>
      <c r="I1645" s="5" t="s">
        <v>4341</v>
      </c>
      <c r="J1645" s="5" t="s">
        <v>1211</v>
      </c>
      <c r="K1645" s="5" t="s">
        <v>1212</v>
      </c>
      <c r="L1645" s="5" t="s">
        <v>1213</v>
      </c>
      <c r="M1645" s="5" t="s">
        <v>1213</v>
      </c>
      <c r="N1645" s="5" t="s">
        <v>1213</v>
      </c>
      <c r="O1645" s="5" t="s">
        <v>1213</v>
      </c>
      <c r="P1645" s="5" t="s">
        <v>1213</v>
      </c>
      <c r="Q1645" s="5" t="s">
        <v>1213</v>
      </c>
      <c r="R1645" s="5" t="s">
        <v>1213</v>
      </c>
      <c r="S1645" s="5" t="s">
        <v>1213</v>
      </c>
    </row>
    <row r="1646" spans="1:19" ht="15.75" customHeight="1" x14ac:dyDescent="0.2">
      <c r="A1646" s="5">
        <v>1643</v>
      </c>
      <c r="B1646" s="5" t="s">
        <v>504</v>
      </c>
      <c r="C1646" s="14" t="str">
        <f>VLOOKUP(B1646,'GSM 750'!$C$2:$G$729,5,FALSE)</f>
        <v>GHGD 500</v>
      </c>
      <c r="D1646" s="98">
        <v>45174</v>
      </c>
      <c r="E1646" s="5" t="s">
        <v>1250</v>
      </c>
      <c r="F1646" s="5" t="s">
        <v>4370</v>
      </c>
      <c r="G1646" s="5" t="s">
        <v>4371</v>
      </c>
      <c r="H1646" s="5" t="s">
        <v>4376</v>
      </c>
      <c r="I1646" s="5" t="s">
        <v>4341</v>
      </c>
      <c r="J1646" s="5" t="s">
        <v>1211</v>
      </c>
      <c r="K1646" s="5" t="s">
        <v>1212</v>
      </c>
      <c r="L1646" s="5" t="s">
        <v>1213</v>
      </c>
      <c r="M1646" s="5" t="s">
        <v>1213</v>
      </c>
      <c r="N1646" s="5" t="s">
        <v>1213</v>
      </c>
      <c r="O1646" s="5" t="s">
        <v>1213</v>
      </c>
      <c r="P1646" s="5" t="s">
        <v>1213</v>
      </c>
      <c r="Q1646" s="5" t="s">
        <v>1213</v>
      </c>
      <c r="R1646" s="5" t="s">
        <v>1213</v>
      </c>
      <c r="S1646" s="5" t="s">
        <v>1213</v>
      </c>
    </row>
    <row r="1647" spans="1:19" ht="15.75" customHeight="1" x14ac:dyDescent="0.2">
      <c r="A1647" s="5">
        <v>1644</v>
      </c>
      <c r="B1647" s="5" t="s">
        <v>671</v>
      </c>
      <c r="C1647" s="14" t="str">
        <f>VLOOKUP(B1647,'GSM 750'!$C$2:$G$729,5,FALSE)</f>
        <v>GHGD 500</v>
      </c>
      <c r="D1647" s="98">
        <v>45174</v>
      </c>
      <c r="E1647" s="5" t="s">
        <v>1250</v>
      </c>
      <c r="F1647" s="5" t="s">
        <v>4370</v>
      </c>
      <c r="G1647" s="5" t="s">
        <v>4371</v>
      </c>
      <c r="H1647" s="5" t="s">
        <v>4375</v>
      </c>
      <c r="I1647" s="5" t="s">
        <v>4341</v>
      </c>
      <c r="J1647" s="5" t="s">
        <v>1211</v>
      </c>
      <c r="K1647" s="5" t="s">
        <v>1212</v>
      </c>
      <c r="L1647" s="5" t="s">
        <v>1213</v>
      </c>
      <c r="M1647" s="5" t="s">
        <v>1213</v>
      </c>
      <c r="N1647" s="5" t="s">
        <v>1213</v>
      </c>
      <c r="O1647" s="5" t="s">
        <v>1213</v>
      </c>
      <c r="P1647" s="5" t="s">
        <v>1213</v>
      </c>
      <c r="Q1647" s="5" t="s">
        <v>1213</v>
      </c>
      <c r="R1647" s="5" t="s">
        <v>1213</v>
      </c>
      <c r="S1647" s="5" t="s">
        <v>1213</v>
      </c>
    </row>
    <row r="1648" spans="1:19" ht="15.75" customHeight="1" x14ac:dyDescent="0.2">
      <c r="A1648" s="5">
        <v>1645</v>
      </c>
      <c r="B1648" s="5" t="s">
        <v>2164</v>
      </c>
      <c r="C1648" s="14" t="e">
        <f>VLOOKUP(B1648,'GSM 750'!$C$2:$G$729,5,FALSE)</f>
        <v>#N/A</v>
      </c>
      <c r="D1648" s="98">
        <v>45175</v>
      </c>
      <c r="E1648" s="5" t="s">
        <v>4369</v>
      </c>
      <c r="F1648" s="5" t="s">
        <v>4370</v>
      </c>
      <c r="G1648" s="5" t="s">
        <v>4371</v>
      </c>
      <c r="H1648" s="5" t="s">
        <v>4372</v>
      </c>
      <c r="I1648" s="5" t="s">
        <v>4341</v>
      </c>
      <c r="J1648" s="5" t="s">
        <v>1211</v>
      </c>
      <c r="K1648" s="5" t="s">
        <v>1212</v>
      </c>
      <c r="L1648" s="5" t="s">
        <v>4373</v>
      </c>
      <c r="M1648" s="5" t="s">
        <v>1213</v>
      </c>
      <c r="N1648" s="5" t="s">
        <v>1213</v>
      </c>
      <c r="O1648" s="5" t="s">
        <v>1213</v>
      </c>
      <c r="P1648" s="5" t="s">
        <v>1213</v>
      </c>
      <c r="Q1648" s="5" t="s">
        <v>1213</v>
      </c>
      <c r="R1648" s="5" t="s">
        <v>1213</v>
      </c>
      <c r="S1648" s="5" t="s">
        <v>1213</v>
      </c>
    </row>
    <row r="1649" spans="1:19" ht="15.75" customHeight="1" x14ac:dyDescent="0.2">
      <c r="A1649" s="5">
        <v>1646</v>
      </c>
      <c r="B1649" s="5" t="s">
        <v>1941</v>
      </c>
      <c r="C1649" s="14" t="str">
        <f>VLOOKUP(B1649,'GSM 750'!$C$2:$G$729,5,FALSE)</f>
        <v>GHGD 500</v>
      </c>
      <c r="D1649" s="98">
        <v>45175</v>
      </c>
      <c r="E1649" s="5" t="s">
        <v>4369</v>
      </c>
      <c r="F1649" s="5" t="s">
        <v>4370</v>
      </c>
      <c r="G1649" s="5" t="s">
        <v>4371</v>
      </c>
      <c r="H1649" s="5" t="s">
        <v>4372</v>
      </c>
      <c r="I1649" s="5" t="s">
        <v>4341</v>
      </c>
      <c r="J1649" s="5" t="s">
        <v>1211</v>
      </c>
      <c r="K1649" s="5" t="s">
        <v>1212</v>
      </c>
      <c r="L1649" s="5" t="s">
        <v>4373</v>
      </c>
      <c r="M1649" s="5" t="s">
        <v>1213</v>
      </c>
      <c r="N1649" s="5" t="s">
        <v>1213</v>
      </c>
      <c r="O1649" s="5" t="s">
        <v>1213</v>
      </c>
      <c r="P1649" s="5" t="s">
        <v>1213</v>
      </c>
      <c r="Q1649" s="5" t="s">
        <v>1213</v>
      </c>
      <c r="R1649" s="5" t="s">
        <v>1213</v>
      </c>
      <c r="S1649" s="5" t="s">
        <v>1213</v>
      </c>
    </row>
    <row r="1650" spans="1:19" ht="15.75" customHeight="1" x14ac:dyDescent="0.2">
      <c r="A1650" s="5">
        <v>1647</v>
      </c>
      <c r="B1650" s="5" t="s">
        <v>720</v>
      </c>
      <c r="C1650" s="14" t="str">
        <f>VLOOKUP(B1650,'GSM 750'!$C$2:$G$729,5,FALSE)</f>
        <v>GHGD 500</v>
      </c>
      <c r="D1650" s="98">
        <v>45175</v>
      </c>
      <c r="E1650" s="5" t="s">
        <v>4369</v>
      </c>
      <c r="F1650" s="5" t="s">
        <v>4370</v>
      </c>
      <c r="G1650" s="5" t="s">
        <v>4371</v>
      </c>
      <c r="H1650" s="5" t="s">
        <v>4375</v>
      </c>
      <c r="I1650" s="5" t="s">
        <v>4341</v>
      </c>
      <c r="J1650" s="5" t="s">
        <v>1211</v>
      </c>
      <c r="K1650" s="5" t="s">
        <v>1212</v>
      </c>
      <c r="L1650" s="5" t="s">
        <v>4373</v>
      </c>
      <c r="M1650" s="5" t="s">
        <v>1213</v>
      </c>
      <c r="N1650" s="5" t="s">
        <v>1213</v>
      </c>
      <c r="O1650" s="5" t="s">
        <v>1213</v>
      </c>
      <c r="P1650" s="5" t="s">
        <v>1213</v>
      </c>
      <c r="Q1650" s="5" t="s">
        <v>1213</v>
      </c>
      <c r="R1650" s="5" t="s">
        <v>1213</v>
      </c>
      <c r="S1650" s="5" t="s">
        <v>1213</v>
      </c>
    </row>
    <row r="1651" spans="1:19" ht="15.75" customHeight="1" x14ac:dyDescent="0.2">
      <c r="A1651" s="5">
        <v>1648</v>
      </c>
      <c r="B1651" s="5" t="s">
        <v>1241</v>
      </c>
      <c r="C1651" s="14" t="e">
        <f>VLOOKUP(B1651,'GSM 750'!$C$2:$G$729,5,FALSE)</f>
        <v>#N/A</v>
      </c>
      <c r="D1651" s="98">
        <v>45175</v>
      </c>
      <c r="E1651" s="5" t="s">
        <v>4369</v>
      </c>
      <c r="F1651" s="5" t="s">
        <v>4370</v>
      </c>
      <c r="G1651" s="5" t="s">
        <v>4371</v>
      </c>
      <c r="H1651" s="5" t="s">
        <v>4372</v>
      </c>
      <c r="I1651" s="5" t="s">
        <v>4341</v>
      </c>
      <c r="J1651" s="5" t="s">
        <v>1211</v>
      </c>
      <c r="K1651" s="5" t="s">
        <v>1212</v>
      </c>
      <c r="L1651" s="5" t="s">
        <v>4373</v>
      </c>
      <c r="M1651" s="5" t="s">
        <v>1213</v>
      </c>
      <c r="N1651" s="5" t="s">
        <v>1213</v>
      </c>
      <c r="O1651" s="5" t="s">
        <v>1213</v>
      </c>
      <c r="P1651" s="5" t="s">
        <v>1213</v>
      </c>
      <c r="Q1651" s="5" t="s">
        <v>1213</v>
      </c>
      <c r="R1651" s="5" t="s">
        <v>1213</v>
      </c>
      <c r="S1651" s="5" t="s">
        <v>1213</v>
      </c>
    </row>
    <row r="1652" spans="1:19" ht="15.75" customHeight="1" x14ac:dyDescent="0.2">
      <c r="A1652" s="5">
        <v>1649</v>
      </c>
      <c r="B1652" s="5" t="s">
        <v>882</v>
      </c>
      <c r="C1652" s="14" t="str">
        <f>VLOOKUP(B1652,'GSM 750'!$C$2:$G$729,5,FALSE)</f>
        <v>GHGD 250</v>
      </c>
      <c r="D1652" s="98">
        <v>45175</v>
      </c>
      <c r="E1652" s="5" t="s">
        <v>4369</v>
      </c>
      <c r="F1652" s="5" t="s">
        <v>4370</v>
      </c>
      <c r="G1652" s="5" t="s">
        <v>4515</v>
      </c>
      <c r="H1652" s="5" t="s">
        <v>4374</v>
      </c>
      <c r="I1652" s="5" t="s">
        <v>1376</v>
      </c>
      <c r="J1652" s="5" t="s">
        <v>1211</v>
      </c>
      <c r="K1652" s="5" t="s">
        <v>1212</v>
      </c>
      <c r="L1652" s="5" t="s">
        <v>4373</v>
      </c>
      <c r="M1652" s="5" t="s">
        <v>1213</v>
      </c>
      <c r="N1652" s="5" t="s">
        <v>1213</v>
      </c>
      <c r="O1652" s="5" t="s">
        <v>1213</v>
      </c>
      <c r="P1652" s="5" t="s">
        <v>1213</v>
      </c>
      <c r="Q1652" s="5" t="s">
        <v>1213</v>
      </c>
      <c r="R1652" s="5" t="s">
        <v>1213</v>
      </c>
      <c r="S1652" s="5" t="s">
        <v>1213</v>
      </c>
    </row>
    <row r="1653" spans="1:19" ht="15.75" customHeight="1" x14ac:dyDescent="0.2">
      <c r="A1653" s="5">
        <v>1650</v>
      </c>
      <c r="B1653" s="5" t="s">
        <v>861</v>
      </c>
      <c r="C1653" s="14" t="str">
        <f>VLOOKUP(B1653,'GSM 750'!$C$2:$G$729,5,FALSE)</f>
        <v>GHGD 500</v>
      </c>
      <c r="D1653" s="98">
        <v>45175</v>
      </c>
      <c r="E1653" s="5" t="s">
        <v>4369</v>
      </c>
      <c r="F1653" s="5" t="s">
        <v>4370</v>
      </c>
      <c r="G1653" s="5" t="s">
        <v>4371</v>
      </c>
      <c r="H1653" s="5" t="s">
        <v>4376</v>
      </c>
      <c r="I1653" s="5" t="s">
        <v>1376</v>
      </c>
      <c r="J1653" s="5" t="s">
        <v>1211</v>
      </c>
      <c r="K1653" s="5" t="s">
        <v>1212</v>
      </c>
      <c r="L1653" s="5" t="s">
        <v>4373</v>
      </c>
      <c r="M1653" s="5" t="s">
        <v>1213</v>
      </c>
      <c r="N1653" s="5" t="s">
        <v>1213</v>
      </c>
      <c r="O1653" s="5" t="s">
        <v>1213</v>
      </c>
      <c r="P1653" s="5" t="s">
        <v>1213</v>
      </c>
      <c r="Q1653" s="5" t="s">
        <v>1213</v>
      </c>
      <c r="R1653" s="5" t="s">
        <v>1213</v>
      </c>
      <c r="S1653" s="5" t="s">
        <v>1213</v>
      </c>
    </row>
    <row r="1654" spans="1:19" ht="15.75" customHeight="1" x14ac:dyDescent="0.2">
      <c r="A1654" s="5">
        <v>1651</v>
      </c>
      <c r="B1654" s="5" t="s">
        <v>982</v>
      </c>
      <c r="C1654" s="14" t="str">
        <f>VLOOKUP(B1654,'GSM 750'!$C$2:$G$729,5,FALSE)</f>
        <v>GHGD 250</v>
      </c>
      <c r="D1654" s="98">
        <v>45175</v>
      </c>
      <c r="E1654" s="5" t="s">
        <v>4369</v>
      </c>
      <c r="F1654" s="5" t="s">
        <v>4370</v>
      </c>
      <c r="G1654" s="5" t="s">
        <v>4406</v>
      </c>
      <c r="H1654" s="5" t="s">
        <v>4375</v>
      </c>
      <c r="I1654" s="5" t="s">
        <v>4341</v>
      </c>
      <c r="J1654" s="5" t="s">
        <v>1211</v>
      </c>
      <c r="K1654" s="5" t="s">
        <v>1212</v>
      </c>
      <c r="L1654" s="5" t="s">
        <v>4373</v>
      </c>
      <c r="M1654" s="5" t="s">
        <v>1213</v>
      </c>
      <c r="N1654" s="5" t="s">
        <v>1213</v>
      </c>
      <c r="O1654" s="5" t="s">
        <v>1213</v>
      </c>
      <c r="P1654" s="5" t="s">
        <v>1213</v>
      </c>
      <c r="Q1654" s="5" t="s">
        <v>1213</v>
      </c>
      <c r="R1654" s="5" t="s">
        <v>1213</v>
      </c>
      <c r="S1654" s="5" t="s">
        <v>1213</v>
      </c>
    </row>
    <row r="1655" spans="1:19" ht="15.75" customHeight="1" x14ac:dyDescent="0.2">
      <c r="A1655" s="5">
        <v>1652</v>
      </c>
      <c r="B1655" s="5" t="s">
        <v>676</v>
      </c>
      <c r="C1655" s="14" t="str">
        <f>VLOOKUP(B1655,'GSM 750'!$C$2:$G$729,5,FALSE)</f>
        <v>GHGD 500</v>
      </c>
      <c r="D1655" s="98">
        <v>45176</v>
      </c>
      <c r="E1655" s="5" t="s">
        <v>4369</v>
      </c>
      <c r="F1655" s="5" t="s">
        <v>4370</v>
      </c>
      <c r="G1655" s="5" t="s">
        <v>4371</v>
      </c>
      <c r="H1655" s="5" t="s">
        <v>4376</v>
      </c>
      <c r="I1655" s="5" t="s">
        <v>1376</v>
      </c>
      <c r="J1655" s="5" t="s">
        <v>1211</v>
      </c>
      <c r="K1655" s="5" t="s">
        <v>1212</v>
      </c>
      <c r="L1655" s="5" t="s">
        <v>4373</v>
      </c>
      <c r="M1655" s="5" t="s">
        <v>1213</v>
      </c>
      <c r="N1655" s="5" t="s">
        <v>1213</v>
      </c>
      <c r="O1655" s="5" t="s">
        <v>1213</v>
      </c>
      <c r="P1655" s="5" t="s">
        <v>1213</v>
      </c>
      <c r="Q1655" s="5" t="s">
        <v>1213</v>
      </c>
      <c r="R1655" s="5" t="s">
        <v>1213</v>
      </c>
      <c r="S1655" s="5" t="s">
        <v>1213</v>
      </c>
    </row>
    <row r="1656" spans="1:19" ht="15.75" customHeight="1" x14ac:dyDescent="0.2">
      <c r="A1656" s="5">
        <v>1653</v>
      </c>
      <c r="B1656" s="5" t="s">
        <v>435</v>
      </c>
      <c r="C1656" s="14" t="str">
        <f>VLOOKUP(B1656,'GSM 750'!$C$2:$G$729,5,FALSE)</f>
        <v>GHGD 500</v>
      </c>
      <c r="D1656" s="98">
        <v>45176</v>
      </c>
      <c r="E1656" s="5" t="s">
        <v>4369</v>
      </c>
      <c r="F1656" s="5" t="s">
        <v>4370</v>
      </c>
      <c r="G1656" s="5" t="s">
        <v>4371</v>
      </c>
      <c r="H1656" s="5" t="s">
        <v>4372</v>
      </c>
      <c r="I1656" s="5" t="s">
        <v>1376</v>
      </c>
      <c r="J1656" s="5" t="s">
        <v>1211</v>
      </c>
      <c r="K1656" s="5" t="s">
        <v>1212</v>
      </c>
      <c r="L1656" s="5" t="s">
        <v>4373</v>
      </c>
      <c r="M1656" s="5" t="s">
        <v>1213</v>
      </c>
      <c r="N1656" s="5" t="s">
        <v>1213</v>
      </c>
      <c r="O1656" s="5" t="s">
        <v>1213</v>
      </c>
      <c r="P1656" s="5" t="s">
        <v>1213</v>
      </c>
      <c r="Q1656" s="5" t="s">
        <v>1213</v>
      </c>
      <c r="R1656" s="5" t="s">
        <v>1213</v>
      </c>
      <c r="S1656" s="5" t="s">
        <v>1213</v>
      </c>
    </row>
    <row r="1657" spans="1:19" ht="15.75" customHeight="1" x14ac:dyDescent="0.2">
      <c r="A1657" s="5">
        <v>1654</v>
      </c>
      <c r="B1657" s="5" t="s">
        <v>998</v>
      </c>
      <c r="C1657" s="14" t="str">
        <f>VLOOKUP(B1657,'GSM 750'!$C$2:$G$729,5,FALSE)</f>
        <v>GHGD 250</v>
      </c>
      <c r="D1657" s="98">
        <v>45176</v>
      </c>
      <c r="E1657" s="5" t="s">
        <v>4369</v>
      </c>
      <c r="F1657" s="5" t="s">
        <v>4370</v>
      </c>
      <c r="G1657" s="5" t="s">
        <v>4371</v>
      </c>
      <c r="H1657" s="5" t="s">
        <v>4376</v>
      </c>
      <c r="I1657" s="5" t="s">
        <v>1376</v>
      </c>
      <c r="J1657" s="5" t="s">
        <v>1211</v>
      </c>
      <c r="K1657" s="5" t="s">
        <v>1212</v>
      </c>
      <c r="L1657" s="5" t="s">
        <v>4373</v>
      </c>
      <c r="M1657" s="5" t="s">
        <v>1213</v>
      </c>
      <c r="N1657" s="5" t="s">
        <v>1213</v>
      </c>
      <c r="O1657" s="5" t="s">
        <v>1213</v>
      </c>
      <c r="P1657" s="5" t="s">
        <v>1213</v>
      </c>
      <c r="Q1657" s="5" t="s">
        <v>1213</v>
      </c>
      <c r="R1657" s="5" t="s">
        <v>1213</v>
      </c>
      <c r="S1657" s="5" t="s">
        <v>1213</v>
      </c>
    </row>
    <row r="1658" spans="1:19" ht="15.75" customHeight="1" x14ac:dyDescent="0.2">
      <c r="A1658" s="5">
        <v>1655</v>
      </c>
      <c r="B1658" s="5" t="s">
        <v>1008</v>
      </c>
      <c r="C1658" s="14" t="str">
        <f>VLOOKUP(B1658,'GSM 750'!$C$2:$G$729,5,FALSE)</f>
        <v>GHGD 250</v>
      </c>
      <c r="D1658" s="98">
        <v>45176</v>
      </c>
      <c r="E1658" s="5" t="s">
        <v>4369</v>
      </c>
      <c r="F1658" s="5" t="s">
        <v>4370</v>
      </c>
      <c r="G1658" s="5" t="s">
        <v>4371</v>
      </c>
      <c r="H1658" s="5" t="s">
        <v>4372</v>
      </c>
      <c r="I1658" s="5" t="s">
        <v>1382</v>
      </c>
      <c r="J1658" s="5" t="s">
        <v>1211</v>
      </c>
      <c r="K1658" s="5" t="s">
        <v>1212</v>
      </c>
      <c r="L1658" s="5" t="s">
        <v>4373</v>
      </c>
      <c r="M1658" s="5" t="s">
        <v>1213</v>
      </c>
      <c r="N1658" s="5" t="s">
        <v>1213</v>
      </c>
      <c r="O1658" s="5" t="s">
        <v>1213</v>
      </c>
      <c r="P1658" s="5" t="s">
        <v>1213</v>
      </c>
      <c r="Q1658" s="5" t="s">
        <v>1213</v>
      </c>
      <c r="R1658" s="5" t="s">
        <v>1213</v>
      </c>
      <c r="S1658" s="5" t="s">
        <v>1213</v>
      </c>
    </row>
    <row r="1659" spans="1:19" ht="15.75" customHeight="1" x14ac:dyDescent="0.2">
      <c r="A1659" s="5">
        <v>1656</v>
      </c>
      <c r="B1659" s="5" t="s">
        <v>1128</v>
      </c>
      <c r="C1659" s="14" t="str">
        <f>VLOOKUP(B1659,'GSM 750'!$C$2:$G$729,5,FALSE)</f>
        <v>GHGD 250</v>
      </c>
      <c r="D1659" s="98">
        <v>45176</v>
      </c>
      <c r="E1659" s="5" t="s">
        <v>4369</v>
      </c>
      <c r="F1659" s="5" t="s">
        <v>4370</v>
      </c>
      <c r="G1659" s="5" t="s">
        <v>4371</v>
      </c>
      <c r="H1659" s="5" t="s">
        <v>4375</v>
      </c>
      <c r="I1659" s="5" t="s">
        <v>1382</v>
      </c>
      <c r="J1659" s="5" t="s">
        <v>1211</v>
      </c>
      <c r="K1659" s="5" t="s">
        <v>1212</v>
      </c>
      <c r="L1659" s="5" t="s">
        <v>4373</v>
      </c>
      <c r="M1659" s="5" t="s">
        <v>1213</v>
      </c>
      <c r="N1659" s="5" t="s">
        <v>1213</v>
      </c>
      <c r="O1659" s="5" t="s">
        <v>1213</v>
      </c>
      <c r="P1659" s="5" t="s">
        <v>1213</v>
      </c>
      <c r="Q1659" s="5" t="s">
        <v>1213</v>
      </c>
      <c r="R1659" s="5" t="s">
        <v>1213</v>
      </c>
      <c r="S1659" s="5" t="s">
        <v>1213</v>
      </c>
    </row>
    <row r="1660" spans="1:19" ht="15.75" customHeight="1" x14ac:dyDescent="0.2">
      <c r="A1660" s="5">
        <v>1657</v>
      </c>
      <c r="B1660" s="5" t="s">
        <v>1008</v>
      </c>
      <c r="C1660" s="116" t="str">
        <f>VLOOKUP(B1660,'GSM 750'!$C$2:$G$729,5,FALSE)</f>
        <v>GHGD 250</v>
      </c>
      <c r="D1660" s="98">
        <v>45178</v>
      </c>
      <c r="E1660" s="105" t="s">
        <v>4369</v>
      </c>
      <c r="F1660" s="105" t="s">
        <v>4370</v>
      </c>
      <c r="G1660" s="105" t="s">
        <v>4371</v>
      </c>
      <c r="H1660" s="105" t="s">
        <v>4372</v>
      </c>
      <c r="I1660" s="105" t="s">
        <v>1382</v>
      </c>
      <c r="J1660" s="105" t="s">
        <v>1211</v>
      </c>
      <c r="K1660" s="105" t="s">
        <v>1212</v>
      </c>
      <c r="L1660" s="105" t="s">
        <v>4373</v>
      </c>
      <c r="M1660" s="105" t="s">
        <v>1213</v>
      </c>
      <c r="N1660" s="105" t="s">
        <v>1213</v>
      </c>
      <c r="O1660" s="105" t="s">
        <v>1213</v>
      </c>
      <c r="P1660" s="105" t="s">
        <v>1213</v>
      </c>
      <c r="Q1660" s="105" t="s">
        <v>1213</v>
      </c>
      <c r="R1660" s="105" t="s">
        <v>1213</v>
      </c>
      <c r="S1660" s="105" t="s">
        <v>1213</v>
      </c>
    </row>
    <row r="1661" spans="1:19" ht="15.75" customHeight="1" x14ac:dyDescent="0.2">
      <c r="A1661" s="5">
        <v>1658</v>
      </c>
      <c r="B1661" s="5" t="s">
        <v>861</v>
      </c>
      <c r="C1661" s="14" t="str">
        <f>VLOOKUP(B1661,'GSM 750'!$C$2:$G$729,5,FALSE)</f>
        <v>GHGD 500</v>
      </c>
      <c r="D1661" s="98">
        <v>45178</v>
      </c>
      <c r="E1661" s="14" t="s">
        <v>4369</v>
      </c>
      <c r="F1661" s="14" t="s">
        <v>4370</v>
      </c>
      <c r="G1661" s="105" t="s">
        <v>4371</v>
      </c>
      <c r="H1661" s="14" t="s">
        <v>4376</v>
      </c>
      <c r="I1661" s="14" t="s">
        <v>1210</v>
      </c>
      <c r="J1661" s="14" t="s">
        <v>1211</v>
      </c>
      <c r="K1661" s="14" t="s">
        <v>1212</v>
      </c>
      <c r="L1661" s="14" t="s">
        <v>4373</v>
      </c>
      <c r="M1661" s="14" t="s">
        <v>1213</v>
      </c>
      <c r="N1661" s="14" t="s">
        <v>1213</v>
      </c>
      <c r="O1661" s="14" t="s">
        <v>1213</v>
      </c>
      <c r="P1661" s="14" t="s">
        <v>1213</v>
      </c>
      <c r="Q1661" s="14" t="s">
        <v>1213</v>
      </c>
      <c r="R1661" s="14" t="s">
        <v>1213</v>
      </c>
      <c r="S1661" s="14" t="s">
        <v>1213</v>
      </c>
    </row>
    <row r="1662" spans="1:19" ht="15.75" customHeight="1" x14ac:dyDescent="0.2">
      <c r="A1662" s="5">
        <v>1659</v>
      </c>
      <c r="B1662" s="5" t="s">
        <v>383</v>
      </c>
      <c r="C1662" s="14" t="str">
        <f>VLOOKUP(B1662,'GSM 750'!$C$2:$G$729,5,FALSE)</f>
        <v>GHGD 500</v>
      </c>
      <c r="D1662" s="98">
        <v>45178</v>
      </c>
      <c r="E1662" s="5" t="s">
        <v>4369</v>
      </c>
      <c r="F1662" s="5" t="s">
        <v>4370</v>
      </c>
      <c r="G1662" s="5" t="s">
        <v>4371</v>
      </c>
      <c r="H1662" s="5" t="s">
        <v>4374</v>
      </c>
      <c r="I1662" s="14" t="s">
        <v>1210</v>
      </c>
      <c r="J1662" s="5" t="s">
        <v>1211</v>
      </c>
      <c r="K1662" s="5" t="s">
        <v>1212</v>
      </c>
      <c r="L1662" s="5" t="s">
        <v>4373</v>
      </c>
      <c r="M1662" s="5" t="s">
        <v>1213</v>
      </c>
      <c r="N1662" s="5" t="s">
        <v>1213</v>
      </c>
      <c r="O1662" s="5" t="s">
        <v>1213</v>
      </c>
      <c r="P1662" s="5" t="s">
        <v>1213</v>
      </c>
      <c r="Q1662" s="5" t="s">
        <v>1213</v>
      </c>
      <c r="R1662" s="5" t="s">
        <v>1213</v>
      </c>
      <c r="S1662" s="5" t="s">
        <v>1213</v>
      </c>
    </row>
    <row r="1663" spans="1:19" ht="15.75" customHeight="1" x14ac:dyDescent="0.2">
      <c r="A1663" s="5">
        <v>1660</v>
      </c>
      <c r="B1663" s="5" t="s">
        <v>1012</v>
      </c>
      <c r="C1663" s="14" t="str">
        <f>VLOOKUP(B1663,'GSM 750'!$C$2:$G$729,5,FALSE)</f>
        <v>GHGD 250</v>
      </c>
      <c r="D1663" s="98">
        <v>45178</v>
      </c>
      <c r="E1663" s="14" t="s">
        <v>4369</v>
      </c>
      <c r="F1663" s="14" t="s">
        <v>4370</v>
      </c>
      <c r="G1663" s="105" t="s">
        <v>4371</v>
      </c>
      <c r="H1663" s="14" t="s">
        <v>4376</v>
      </c>
      <c r="I1663" s="14" t="s">
        <v>1210</v>
      </c>
      <c r="J1663" s="14" t="s">
        <v>1211</v>
      </c>
      <c r="K1663" s="14" t="s">
        <v>1212</v>
      </c>
      <c r="L1663" s="14" t="s">
        <v>4373</v>
      </c>
      <c r="M1663" s="14" t="s">
        <v>1213</v>
      </c>
      <c r="N1663" s="14" t="s">
        <v>1213</v>
      </c>
      <c r="O1663" s="14" t="s">
        <v>1213</v>
      </c>
      <c r="P1663" s="14" t="s">
        <v>1213</v>
      </c>
      <c r="Q1663" s="14" t="s">
        <v>1213</v>
      </c>
      <c r="R1663" s="14" t="s">
        <v>1213</v>
      </c>
      <c r="S1663" s="14" t="s">
        <v>1213</v>
      </c>
    </row>
    <row r="1664" spans="1:19" ht="15.75" customHeight="1" x14ac:dyDescent="0.2">
      <c r="A1664" s="5">
        <v>1661</v>
      </c>
      <c r="B1664" s="5" t="s">
        <v>419</v>
      </c>
      <c r="C1664" s="14" t="str">
        <f>VLOOKUP(B1664,'GSM 750'!$C$2:$G$729,5,FALSE)</f>
        <v>GHGD 500</v>
      </c>
      <c r="D1664" s="98">
        <v>45179</v>
      </c>
      <c r="E1664" s="14" t="s">
        <v>4369</v>
      </c>
      <c r="F1664" s="14" t="s">
        <v>4370</v>
      </c>
      <c r="G1664" s="105" t="s">
        <v>4371</v>
      </c>
      <c r="H1664" s="14" t="s">
        <v>4372</v>
      </c>
      <c r="I1664" s="105" t="s">
        <v>1382</v>
      </c>
      <c r="J1664" s="14" t="s">
        <v>1211</v>
      </c>
      <c r="K1664" s="14" t="s">
        <v>1212</v>
      </c>
      <c r="L1664" s="14" t="s">
        <v>4373</v>
      </c>
      <c r="M1664" s="14" t="s">
        <v>1213</v>
      </c>
      <c r="N1664" s="14" t="s">
        <v>1213</v>
      </c>
      <c r="O1664" s="14" t="s">
        <v>1213</v>
      </c>
      <c r="P1664" s="14" t="s">
        <v>1213</v>
      </c>
      <c r="Q1664" s="14" t="s">
        <v>1213</v>
      </c>
      <c r="R1664" s="14" t="s">
        <v>1213</v>
      </c>
      <c r="S1664" s="14" t="s">
        <v>1213</v>
      </c>
    </row>
    <row r="1665" spans="1:19" ht="15.75" customHeight="1" x14ac:dyDescent="0.2">
      <c r="A1665" s="5">
        <v>1662</v>
      </c>
      <c r="B1665" s="5" t="s">
        <v>1065</v>
      </c>
      <c r="C1665" s="14" t="str">
        <f>VLOOKUP(B1665,'GSM 750'!$C$2:$G$729,5,FALSE)</f>
        <v>GHGD 250</v>
      </c>
      <c r="D1665" s="98">
        <v>45179</v>
      </c>
      <c r="E1665" s="14" t="s">
        <v>4369</v>
      </c>
      <c r="F1665" s="14" t="s">
        <v>4370</v>
      </c>
      <c r="G1665" s="105" t="s">
        <v>4458</v>
      </c>
      <c r="H1665" s="14" t="s">
        <v>4372</v>
      </c>
      <c r="I1665" s="14" t="s">
        <v>1210</v>
      </c>
      <c r="J1665" s="14" t="s">
        <v>1211</v>
      </c>
      <c r="K1665" s="14" t="s">
        <v>1212</v>
      </c>
      <c r="L1665" s="14" t="s">
        <v>4373</v>
      </c>
      <c r="M1665" s="14" t="s">
        <v>1213</v>
      </c>
      <c r="N1665" s="14" t="s">
        <v>1213</v>
      </c>
      <c r="O1665" s="14" t="s">
        <v>1213</v>
      </c>
      <c r="P1665" s="14" t="s">
        <v>1213</v>
      </c>
      <c r="Q1665" s="14" t="s">
        <v>1213</v>
      </c>
      <c r="R1665" s="14" t="s">
        <v>1213</v>
      </c>
      <c r="S1665" s="14" t="s">
        <v>1213</v>
      </c>
    </row>
    <row r="1666" spans="1:19" ht="15.75" customHeight="1" x14ac:dyDescent="0.2">
      <c r="A1666" s="5">
        <v>1663</v>
      </c>
      <c r="B1666" s="5" t="s">
        <v>1022</v>
      </c>
      <c r="C1666" s="14" t="str">
        <f>VLOOKUP(B1666,'GSM 750'!$C$2:$G$729,5,FALSE)</f>
        <v>GHGD 250</v>
      </c>
      <c r="D1666" s="98">
        <v>45179</v>
      </c>
      <c r="E1666" s="14" t="s">
        <v>4369</v>
      </c>
      <c r="F1666" s="14" t="s">
        <v>4370</v>
      </c>
      <c r="G1666" s="105" t="s">
        <v>4371</v>
      </c>
      <c r="H1666" s="14" t="s">
        <v>4376</v>
      </c>
      <c r="I1666" s="14" t="s">
        <v>1210</v>
      </c>
      <c r="J1666" s="14" t="s">
        <v>1211</v>
      </c>
      <c r="K1666" s="14" t="s">
        <v>1212</v>
      </c>
      <c r="L1666" s="14" t="s">
        <v>4373</v>
      </c>
      <c r="M1666" s="14" t="s">
        <v>1213</v>
      </c>
      <c r="N1666" s="14" t="s">
        <v>1213</v>
      </c>
      <c r="O1666" s="14" t="s">
        <v>1213</v>
      </c>
      <c r="P1666" s="14" t="s">
        <v>1213</v>
      </c>
      <c r="Q1666" s="14" t="s">
        <v>1213</v>
      </c>
      <c r="R1666" s="14" t="s">
        <v>1213</v>
      </c>
      <c r="S1666" s="14" t="s">
        <v>1213</v>
      </c>
    </row>
    <row r="1667" spans="1:19" ht="15.75" customHeight="1" x14ac:dyDescent="0.2">
      <c r="A1667" s="5">
        <v>1664</v>
      </c>
      <c r="B1667" s="5" t="s">
        <v>4424</v>
      </c>
      <c r="C1667" s="14" t="str">
        <f>VLOOKUP(B1667,'GSM 750'!$C$2:$G$729,5,FALSE)</f>
        <v>GHGD 500</v>
      </c>
      <c r="D1667" s="98">
        <v>45179</v>
      </c>
      <c r="E1667" s="14" t="s">
        <v>4369</v>
      </c>
      <c r="F1667" s="14" t="s">
        <v>4370</v>
      </c>
      <c r="G1667" s="105" t="s">
        <v>4451</v>
      </c>
      <c r="H1667" s="5" t="s">
        <v>4375</v>
      </c>
      <c r="I1667" s="5" t="s">
        <v>4341</v>
      </c>
      <c r="J1667" s="14" t="s">
        <v>1211</v>
      </c>
      <c r="K1667" s="14" t="s">
        <v>1212</v>
      </c>
      <c r="L1667" s="14" t="s">
        <v>4373</v>
      </c>
      <c r="M1667" s="14" t="s">
        <v>1213</v>
      </c>
      <c r="N1667" s="14" t="s">
        <v>1213</v>
      </c>
      <c r="O1667" s="14" t="s">
        <v>1213</v>
      </c>
      <c r="P1667" s="14" t="s">
        <v>1213</v>
      </c>
      <c r="Q1667" s="14" t="s">
        <v>1213</v>
      </c>
      <c r="R1667" s="14" t="s">
        <v>1213</v>
      </c>
      <c r="S1667" s="14" t="s">
        <v>1213</v>
      </c>
    </row>
    <row r="1668" spans="1:19" ht="15.75" customHeight="1" x14ac:dyDescent="0.2">
      <c r="A1668" s="5">
        <v>1665</v>
      </c>
      <c r="B1668" s="5" t="s">
        <v>819</v>
      </c>
      <c r="C1668" s="14" t="str">
        <f>VLOOKUP(B1668,'GSM 750'!$C$2:$G$729,5,FALSE)</f>
        <v>GHGD 500</v>
      </c>
      <c r="D1668" s="98">
        <v>45179</v>
      </c>
      <c r="E1668" s="5" t="s">
        <v>1250</v>
      </c>
      <c r="F1668" s="5" t="s">
        <v>4521</v>
      </c>
      <c r="G1668" s="5" t="s">
        <v>4514</v>
      </c>
      <c r="H1668" s="5" t="s">
        <v>4375</v>
      </c>
      <c r="I1668" s="14" t="s">
        <v>1210</v>
      </c>
      <c r="J1668" s="14" t="s">
        <v>1211</v>
      </c>
      <c r="K1668" s="14" t="s">
        <v>1212</v>
      </c>
      <c r="L1668" s="14" t="s">
        <v>4373</v>
      </c>
      <c r="M1668" s="14" t="s">
        <v>1213</v>
      </c>
      <c r="N1668" s="14" t="s">
        <v>1213</v>
      </c>
      <c r="O1668" s="14" t="s">
        <v>1213</v>
      </c>
      <c r="P1668" s="14" t="s">
        <v>1213</v>
      </c>
      <c r="Q1668" s="14" t="s">
        <v>1213</v>
      </c>
      <c r="R1668" s="14" t="s">
        <v>1213</v>
      </c>
      <c r="S1668" s="14" t="s">
        <v>1213</v>
      </c>
    </row>
    <row r="1669" spans="1:19" ht="15.75" customHeight="1" x14ac:dyDescent="0.25">
      <c r="A1669" s="5">
        <v>1666</v>
      </c>
      <c r="B1669" s="113" t="s">
        <v>4338</v>
      </c>
      <c r="C1669" s="14" t="str">
        <f>VLOOKUP(B1669,'GSM 750'!$C$2:$G$729,5,FALSE)</f>
        <v>GHGD 500</v>
      </c>
      <c r="D1669" s="98">
        <v>45180</v>
      </c>
      <c r="E1669" s="14" t="s">
        <v>4369</v>
      </c>
      <c r="F1669" s="14" t="s">
        <v>4370</v>
      </c>
      <c r="G1669" s="105" t="s">
        <v>4371</v>
      </c>
      <c r="H1669" s="5" t="s">
        <v>4372</v>
      </c>
      <c r="I1669" s="14" t="s">
        <v>1210</v>
      </c>
      <c r="J1669" s="14" t="s">
        <v>1211</v>
      </c>
      <c r="K1669" s="14" t="s">
        <v>1212</v>
      </c>
      <c r="L1669" s="14" t="s">
        <v>4373</v>
      </c>
      <c r="M1669" s="14" t="s">
        <v>1213</v>
      </c>
      <c r="N1669" s="14" t="s">
        <v>1213</v>
      </c>
      <c r="O1669" s="14" t="s">
        <v>1213</v>
      </c>
      <c r="P1669" s="14" t="s">
        <v>1213</v>
      </c>
      <c r="Q1669" s="14" t="s">
        <v>1213</v>
      </c>
      <c r="R1669" s="14" t="s">
        <v>1213</v>
      </c>
      <c r="S1669" s="14" t="s">
        <v>1213</v>
      </c>
    </row>
    <row r="1670" spans="1:19" ht="15.75" customHeight="1" x14ac:dyDescent="0.25">
      <c r="A1670" s="5">
        <v>1667</v>
      </c>
      <c r="B1670" s="113" t="s">
        <v>676</v>
      </c>
      <c r="C1670" s="14" t="str">
        <f>VLOOKUP(B1670,'GSM 750'!$C$2:$G$729,5,FALSE)</f>
        <v>GHGD 500</v>
      </c>
      <c r="D1670" s="98">
        <v>45180</v>
      </c>
      <c r="E1670" s="14" t="s">
        <v>4369</v>
      </c>
      <c r="F1670" s="14" t="s">
        <v>4370</v>
      </c>
      <c r="G1670" s="105" t="s">
        <v>4371</v>
      </c>
      <c r="H1670" s="5" t="s">
        <v>4376</v>
      </c>
      <c r="I1670" s="14" t="s">
        <v>1210</v>
      </c>
      <c r="J1670" s="14" t="s">
        <v>1211</v>
      </c>
      <c r="K1670" s="14" t="s">
        <v>1212</v>
      </c>
      <c r="L1670" s="14" t="s">
        <v>4373</v>
      </c>
      <c r="M1670" s="14" t="s">
        <v>1213</v>
      </c>
      <c r="N1670" s="14" t="s">
        <v>1213</v>
      </c>
      <c r="O1670" s="14" t="s">
        <v>1213</v>
      </c>
      <c r="P1670" s="14" t="s">
        <v>1213</v>
      </c>
      <c r="Q1670" s="14" t="s">
        <v>1213</v>
      </c>
      <c r="R1670" s="14" t="s">
        <v>1213</v>
      </c>
      <c r="S1670" s="14" t="s">
        <v>1213</v>
      </c>
    </row>
    <row r="1671" spans="1:19" ht="15.75" customHeight="1" x14ac:dyDescent="0.25">
      <c r="A1671" s="5">
        <v>1668</v>
      </c>
      <c r="B1671" s="113" t="s">
        <v>637</v>
      </c>
      <c r="C1671" s="14" t="str">
        <f>VLOOKUP(B1671,'GSM 750'!$C$2:$G$729,5,FALSE)</f>
        <v>GHGD 500</v>
      </c>
      <c r="D1671" s="98">
        <v>45180</v>
      </c>
      <c r="E1671" s="14" t="s">
        <v>4369</v>
      </c>
      <c r="F1671" s="14" t="s">
        <v>4370</v>
      </c>
      <c r="G1671" s="105" t="s">
        <v>4371</v>
      </c>
      <c r="H1671" s="5" t="s">
        <v>4372</v>
      </c>
      <c r="I1671" s="14" t="s">
        <v>1210</v>
      </c>
      <c r="J1671" s="14" t="s">
        <v>1211</v>
      </c>
      <c r="K1671" s="14" t="s">
        <v>1212</v>
      </c>
      <c r="L1671" s="14" t="s">
        <v>4373</v>
      </c>
      <c r="M1671" s="14" t="s">
        <v>1213</v>
      </c>
      <c r="N1671" s="14" t="s">
        <v>1213</v>
      </c>
      <c r="O1671" s="14" t="s">
        <v>1213</v>
      </c>
      <c r="P1671" s="14" t="s">
        <v>1213</v>
      </c>
      <c r="Q1671" s="14" t="s">
        <v>1213</v>
      </c>
      <c r="R1671" s="14" t="s">
        <v>1213</v>
      </c>
      <c r="S1671" s="14" t="s">
        <v>1213</v>
      </c>
    </row>
    <row r="1672" spans="1:19" ht="15.75" customHeight="1" x14ac:dyDescent="0.25">
      <c r="A1672" s="5">
        <v>1669</v>
      </c>
      <c r="B1672" s="117" t="s">
        <v>984</v>
      </c>
      <c r="C1672" s="14" t="str">
        <f>VLOOKUP(B1672,'GSM 750'!$C$2:$G$729,5,FALSE)</f>
        <v>GHGD 250</v>
      </c>
      <c r="D1672" s="98">
        <v>45180</v>
      </c>
      <c r="E1672" s="14" t="s">
        <v>4369</v>
      </c>
      <c r="F1672" s="14" t="s">
        <v>4370</v>
      </c>
      <c r="G1672" s="105" t="s">
        <v>4371</v>
      </c>
      <c r="H1672" s="5" t="s">
        <v>4375</v>
      </c>
      <c r="I1672" s="14" t="s">
        <v>1210</v>
      </c>
      <c r="J1672" s="14" t="s">
        <v>1211</v>
      </c>
      <c r="K1672" s="14" t="s">
        <v>1212</v>
      </c>
      <c r="L1672" s="14" t="s">
        <v>4373</v>
      </c>
      <c r="M1672" s="14" t="s">
        <v>1213</v>
      </c>
      <c r="N1672" s="14" t="s">
        <v>1213</v>
      </c>
      <c r="O1672" s="14" t="s">
        <v>1213</v>
      </c>
      <c r="P1672" s="14" t="s">
        <v>1213</v>
      </c>
      <c r="Q1672" s="14" t="s">
        <v>1213</v>
      </c>
      <c r="R1672" s="14" t="s">
        <v>1213</v>
      </c>
      <c r="S1672" s="14" t="s">
        <v>1213</v>
      </c>
    </row>
    <row r="1673" spans="1:19" ht="15.75" customHeight="1" x14ac:dyDescent="0.25">
      <c r="A1673" s="5">
        <v>1670</v>
      </c>
      <c r="B1673" s="113" t="s">
        <v>720</v>
      </c>
      <c r="C1673" s="14" t="str">
        <f>VLOOKUP(B1673,'GSM 750'!$C$2:$G$729,5,FALSE)</f>
        <v>GHGD 500</v>
      </c>
      <c r="D1673" s="98">
        <v>45180</v>
      </c>
      <c r="E1673" s="14" t="s">
        <v>4369</v>
      </c>
      <c r="F1673" s="14" t="s">
        <v>4370</v>
      </c>
      <c r="G1673" s="105" t="s">
        <v>4371</v>
      </c>
      <c r="H1673" s="5" t="s">
        <v>4375</v>
      </c>
      <c r="I1673" s="14" t="s">
        <v>1210</v>
      </c>
      <c r="J1673" s="14" t="s">
        <v>1211</v>
      </c>
      <c r="K1673" s="14" t="s">
        <v>1212</v>
      </c>
      <c r="L1673" s="14" t="s">
        <v>4373</v>
      </c>
      <c r="M1673" s="14" t="s">
        <v>1213</v>
      </c>
      <c r="N1673" s="14" t="s">
        <v>1213</v>
      </c>
      <c r="O1673" s="14" t="s">
        <v>1213</v>
      </c>
      <c r="P1673" s="14" t="s">
        <v>1213</v>
      </c>
      <c r="Q1673" s="14" t="s">
        <v>1213</v>
      </c>
      <c r="R1673" s="14" t="s">
        <v>1213</v>
      </c>
      <c r="S1673" s="14" t="s">
        <v>1213</v>
      </c>
    </row>
    <row r="1674" spans="1:19" ht="15.75" customHeight="1" x14ac:dyDescent="0.2">
      <c r="A1674" s="5">
        <v>1671</v>
      </c>
      <c r="B1674" s="5" t="s">
        <v>442</v>
      </c>
      <c r="C1674" s="14" t="str">
        <f>VLOOKUP(B1674,'GSM 750'!$C$2:$G$729,5,FALSE)</f>
        <v>GHGD 500</v>
      </c>
      <c r="D1674" s="98">
        <v>45181</v>
      </c>
      <c r="E1674" s="14" t="s">
        <v>4369</v>
      </c>
      <c r="F1674" s="14" t="s">
        <v>4370</v>
      </c>
      <c r="G1674" s="105" t="s">
        <v>4371</v>
      </c>
      <c r="H1674" s="5" t="s">
        <v>4372</v>
      </c>
      <c r="I1674" s="14" t="s">
        <v>1210</v>
      </c>
      <c r="J1674" s="14" t="s">
        <v>1211</v>
      </c>
      <c r="K1674" s="14" t="s">
        <v>1212</v>
      </c>
      <c r="L1674" s="14" t="s">
        <v>4373</v>
      </c>
      <c r="M1674" s="14" t="s">
        <v>1213</v>
      </c>
      <c r="N1674" s="14" t="s">
        <v>1213</v>
      </c>
      <c r="O1674" s="14" t="s">
        <v>1213</v>
      </c>
      <c r="P1674" s="14" t="s">
        <v>1213</v>
      </c>
      <c r="Q1674" s="14" t="s">
        <v>1213</v>
      </c>
      <c r="R1674" s="14" t="s">
        <v>1213</v>
      </c>
      <c r="S1674" s="14" t="s">
        <v>1213</v>
      </c>
    </row>
    <row r="1675" spans="1:19" ht="15.75" customHeight="1" x14ac:dyDescent="0.2">
      <c r="A1675" s="5">
        <v>1672</v>
      </c>
      <c r="B1675" s="5" t="s">
        <v>637</v>
      </c>
      <c r="C1675" s="14" t="str">
        <f>VLOOKUP(B1675,'GSM 750'!$C$2:$G$729,5,FALSE)</f>
        <v>GHGD 500</v>
      </c>
      <c r="D1675" s="98">
        <v>45181</v>
      </c>
      <c r="E1675" s="14" t="s">
        <v>4369</v>
      </c>
      <c r="F1675" s="14" t="s">
        <v>4370</v>
      </c>
      <c r="G1675" s="105" t="s">
        <v>4371</v>
      </c>
      <c r="H1675" s="5" t="s">
        <v>4372</v>
      </c>
      <c r="I1675" s="14" t="s">
        <v>1210</v>
      </c>
      <c r="J1675" s="14" t="s">
        <v>1211</v>
      </c>
      <c r="K1675" s="14" t="s">
        <v>1212</v>
      </c>
      <c r="L1675" s="14" t="s">
        <v>4373</v>
      </c>
      <c r="M1675" s="14" t="s">
        <v>1213</v>
      </c>
      <c r="N1675" s="14" t="s">
        <v>1213</v>
      </c>
      <c r="O1675" s="14" t="s">
        <v>1213</v>
      </c>
      <c r="P1675" s="14" t="s">
        <v>1213</v>
      </c>
      <c r="Q1675" s="14" t="s">
        <v>1213</v>
      </c>
      <c r="R1675" s="14" t="s">
        <v>1213</v>
      </c>
      <c r="S1675" s="14" t="s">
        <v>1213</v>
      </c>
    </row>
    <row r="1676" spans="1:19" ht="15.75" customHeight="1" x14ac:dyDescent="0.2">
      <c r="A1676" s="5">
        <v>1673</v>
      </c>
      <c r="B1676" s="5" t="s">
        <v>4338</v>
      </c>
      <c r="C1676" s="14" t="str">
        <f>VLOOKUP(B1676,'GSM 750'!$C$2:$G$729,5,FALSE)</f>
        <v>GHGD 500</v>
      </c>
      <c r="D1676" s="98">
        <v>45181</v>
      </c>
      <c r="E1676" s="14" t="s">
        <v>4369</v>
      </c>
      <c r="F1676" s="14" t="s">
        <v>4370</v>
      </c>
      <c r="G1676" s="105" t="s">
        <v>4371</v>
      </c>
      <c r="H1676" s="5" t="s">
        <v>4442</v>
      </c>
      <c r="I1676" s="14" t="s">
        <v>1210</v>
      </c>
      <c r="J1676" s="14" t="s">
        <v>1211</v>
      </c>
      <c r="K1676" s="14" t="s">
        <v>1212</v>
      </c>
      <c r="L1676" s="14" t="s">
        <v>4373</v>
      </c>
      <c r="M1676" s="14" t="s">
        <v>1213</v>
      </c>
      <c r="N1676" s="14" t="s">
        <v>1213</v>
      </c>
      <c r="O1676" s="14" t="s">
        <v>1213</v>
      </c>
      <c r="P1676" s="14" t="s">
        <v>1213</v>
      </c>
      <c r="Q1676" s="14" t="s">
        <v>1213</v>
      </c>
      <c r="R1676" s="14" t="s">
        <v>1213</v>
      </c>
      <c r="S1676" s="14" t="s">
        <v>1213</v>
      </c>
    </row>
    <row r="1677" spans="1:19" ht="15.75" customHeight="1" x14ac:dyDescent="0.2">
      <c r="A1677" s="5">
        <v>1674</v>
      </c>
      <c r="B1677" s="5" t="s">
        <v>652</v>
      </c>
      <c r="C1677" s="14" t="str">
        <f>VLOOKUP(B1677,'GSM 750'!$C$2:$G$729,5,FALSE)</f>
        <v>GHGD 500</v>
      </c>
      <c r="D1677" s="98">
        <v>45181</v>
      </c>
      <c r="E1677" s="14" t="s">
        <v>4369</v>
      </c>
      <c r="F1677" s="14" t="s">
        <v>4370</v>
      </c>
      <c r="G1677" s="105" t="s">
        <v>4371</v>
      </c>
      <c r="H1677" s="5" t="s">
        <v>4376</v>
      </c>
      <c r="I1677" s="14" t="s">
        <v>1210</v>
      </c>
      <c r="J1677" s="14" t="s">
        <v>1211</v>
      </c>
      <c r="K1677" s="14" t="s">
        <v>1212</v>
      </c>
      <c r="L1677" s="14" t="s">
        <v>4373</v>
      </c>
      <c r="M1677" s="14" t="s">
        <v>1213</v>
      </c>
      <c r="N1677" s="14" t="s">
        <v>1213</v>
      </c>
      <c r="O1677" s="14" t="s">
        <v>1213</v>
      </c>
      <c r="P1677" s="14" t="s">
        <v>1213</v>
      </c>
      <c r="Q1677" s="14" t="s">
        <v>1213</v>
      </c>
      <c r="R1677" s="14" t="s">
        <v>1213</v>
      </c>
      <c r="S1677" s="14" t="s">
        <v>1213</v>
      </c>
    </row>
    <row r="1678" spans="1:19" ht="15.75" customHeight="1" x14ac:dyDescent="0.2">
      <c r="A1678" s="5">
        <v>1675</v>
      </c>
      <c r="B1678" s="5" t="s">
        <v>603</v>
      </c>
      <c r="C1678" s="14" t="str">
        <f>VLOOKUP(B1678,'GSM 750'!$C$2:$G$729,5,FALSE)</f>
        <v>GHGD 500</v>
      </c>
      <c r="D1678" s="98">
        <v>45181</v>
      </c>
      <c r="E1678" s="14" t="s">
        <v>4369</v>
      </c>
      <c r="F1678" s="14" t="s">
        <v>4370</v>
      </c>
      <c r="G1678" s="5" t="s">
        <v>4406</v>
      </c>
      <c r="H1678" s="5" t="s">
        <v>4376</v>
      </c>
      <c r="I1678" s="14" t="s">
        <v>1210</v>
      </c>
      <c r="J1678" s="14" t="s">
        <v>1211</v>
      </c>
      <c r="K1678" s="14" t="s">
        <v>1212</v>
      </c>
      <c r="L1678" s="14" t="s">
        <v>4373</v>
      </c>
      <c r="M1678" s="14" t="s">
        <v>1213</v>
      </c>
      <c r="N1678" s="14" t="s">
        <v>1213</v>
      </c>
      <c r="O1678" s="14" t="s">
        <v>1213</v>
      </c>
      <c r="P1678" s="14" t="s">
        <v>1213</v>
      </c>
      <c r="Q1678" s="14" t="s">
        <v>1213</v>
      </c>
      <c r="R1678" s="14" t="s">
        <v>1213</v>
      </c>
      <c r="S1678" s="14" t="s">
        <v>1213</v>
      </c>
    </row>
    <row r="1679" spans="1:19" ht="15.75" customHeight="1" x14ac:dyDescent="0.2">
      <c r="A1679" s="5">
        <v>1676</v>
      </c>
      <c r="B1679" s="5" t="s">
        <v>676</v>
      </c>
      <c r="C1679" s="14" t="str">
        <f>VLOOKUP(B1679,'GSM 750'!$C$2:$G$729,5,FALSE)</f>
        <v>GHGD 500</v>
      </c>
      <c r="D1679" s="98">
        <v>45181</v>
      </c>
      <c r="E1679" s="14" t="s">
        <v>4369</v>
      </c>
      <c r="F1679" s="14" t="s">
        <v>4370</v>
      </c>
      <c r="G1679" s="105" t="s">
        <v>4371</v>
      </c>
      <c r="H1679" s="5" t="s">
        <v>4376</v>
      </c>
      <c r="I1679" s="14" t="s">
        <v>1210</v>
      </c>
      <c r="J1679" s="14" t="s">
        <v>1211</v>
      </c>
      <c r="K1679" s="14" t="s">
        <v>1212</v>
      </c>
      <c r="L1679" s="14" t="s">
        <v>4373</v>
      </c>
      <c r="M1679" s="14" t="s">
        <v>1213</v>
      </c>
      <c r="N1679" s="14" t="s">
        <v>1213</v>
      </c>
      <c r="O1679" s="14" t="s">
        <v>1213</v>
      </c>
      <c r="P1679" s="14" t="s">
        <v>1213</v>
      </c>
      <c r="Q1679" s="14" t="s">
        <v>1213</v>
      </c>
      <c r="R1679" s="14" t="s">
        <v>1213</v>
      </c>
      <c r="S1679" s="14" t="s">
        <v>1213</v>
      </c>
    </row>
    <row r="1680" spans="1:19" ht="15.75" customHeight="1" x14ac:dyDescent="0.2">
      <c r="A1680" s="5">
        <v>1677</v>
      </c>
      <c r="B1680" s="15" t="s">
        <v>570</v>
      </c>
      <c r="C1680" s="14" t="e">
        <f>VLOOKUP('CM IPVPN 313'!B270,'GSM 750'!$C$2:$G$729,5,FALSE)</f>
        <v>#N/A</v>
      </c>
      <c r="D1680" s="98">
        <v>45181</v>
      </c>
      <c r="E1680" s="14" t="s">
        <v>4369</v>
      </c>
      <c r="F1680" s="14" t="s">
        <v>4370</v>
      </c>
      <c r="G1680" s="105" t="s">
        <v>4371</v>
      </c>
      <c r="H1680" s="5" t="s">
        <v>4375</v>
      </c>
      <c r="I1680" s="14" t="s">
        <v>1210</v>
      </c>
      <c r="J1680" s="14" t="s">
        <v>1211</v>
      </c>
      <c r="K1680" s="14" t="s">
        <v>1212</v>
      </c>
      <c r="L1680" s="14" t="s">
        <v>4373</v>
      </c>
      <c r="M1680" s="14" t="s">
        <v>1213</v>
      </c>
      <c r="N1680" s="14" t="s">
        <v>1213</v>
      </c>
      <c r="O1680" s="14" t="s">
        <v>1213</v>
      </c>
      <c r="P1680" s="14" t="s">
        <v>1213</v>
      </c>
      <c r="Q1680" s="14" t="s">
        <v>1213</v>
      </c>
      <c r="R1680" s="14" t="s">
        <v>1213</v>
      </c>
      <c r="S1680" s="14" t="s">
        <v>1213</v>
      </c>
    </row>
    <row r="1681" spans="1:19" ht="15.75" customHeight="1" x14ac:dyDescent="0.2">
      <c r="A1681" s="5">
        <v>1678</v>
      </c>
      <c r="B1681" s="5" t="s">
        <v>1128</v>
      </c>
      <c r="C1681" s="14" t="str">
        <f>VLOOKUP(B1681,'GSM 750'!$C$2:$G$729,5,FALSE)</f>
        <v>GHGD 250</v>
      </c>
      <c r="D1681" s="98">
        <v>45181</v>
      </c>
      <c r="E1681" s="14" t="s">
        <v>4369</v>
      </c>
      <c r="F1681" s="14" t="s">
        <v>4370</v>
      </c>
      <c r="G1681" s="105" t="s">
        <v>4371</v>
      </c>
      <c r="H1681" s="5" t="s">
        <v>4375</v>
      </c>
      <c r="I1681" s="14" t="s">
        <v>1210</v>
      </c>
      <c r="J1681" s="14" t="s">
        <v>1211</v>
      </c>
      <c r="K1681" s="14" t="s">
        <v>1212</v>
      </c>
      <c r="L1681" s="14" t="s">
        <v>4373</v>
      </c>
      <c r="M1681" s="14" t="s">
        <v>1213</v>
      </c>
      <c r="N1681" s="14" t="s">
        <v>1213</v>
      </c>
      <c r="O1681" s="14" t="s">
        <v>1213</v>
      </c>
      <c r="P1681" s="14" t="s">
        <v>1213</v>
      </c>
      <c r="Q1681" s="14" t="s">
        <v>1213</v>
      </c>
      <c r="R1681" s="14" t="s">
        <v>1213</v>
      </c>
      <c r="S1681" s="14" t="s">
        <v>1213</v>
      </c>
    </row>
    <row r="1682" spans="1:19" ht="15.75" customHeight="1" x14ac:dyDescent="0.2">
      <c r="A1682" s="5">
        <v>1679</v>
      </c>
      <c r="B1682" s="5" t="s">
        <v>984</v>
      </c>
      <c r="C1682" s="14" t="str">
        <f>VLOOKUP(B1682,'GSM 750'!$C$2:$G$729,5,FALSE)</f>
        <v>GHGD 250</v>
      </c>
      <c r="D1682" s="98">
        <v>45181</v>
      </c>
      <c r="E1682" s="14" t="s">
        <v>4369</v>
      </c>
      <c r="F1682" s="14" t="s">
        <v>4370</v>
      </c>
      <c r="G1682" s="105" t="s">
        <v>4371</v>
      </c>
      <c r="H1682" s="5" t="s">
        <v>4375</v>
      </c>
      <c r="I1682" s="14" t="s">
        <v>1210</v>
      </c>
      <c r="J1682" s="14" t="s">
        <v>1211</v>
      </c>
      <c r="K1682" s="14" t="s">
        <v>1212</v>
      </c>
      <c r="L1682" s="14" t="s">
        <v>4373</v>
      </c>
      <c r="M1682" s="14" t="s">
        <v>1213</v>
      </c>
      <c r="N1682" s="14" t="s">
        <v>1213</v>
      </c>
      <c r="O1682" s="14" t="s">
        <v>1213</v>
      </c>
      <c r="P1682" s="14" t="s">
        <v>1213</v>
      </c>
      <c r="Q1682" s="14" t="s">
        <v>1213</v>
      </c>
      <c r="R1682" s="14" t="s">
        <v>1213</v>
      </c>
      <c r="S1682" s="14" t="s">
        <v>1213</v>
      </c>
    </row>
    <row r="1683" spans="1:19" ht="15.75" customHeight="1" x14ac:dyDescent="0.2">
      <c r="A1683" s="5">
        <v>1680</v>
      </c>
      <c r="B1683" s="5" t="s">
        <v>720</v>
      </c>
      <c r="C1683" s="14" t="str">
        <f>VLOOKUP(B1683,'GSM 750'!$C$2:$G$729,5,FALSE)</f>
        <v>GHGD 500</v>
      </c>
      <c r="D1683" s="98">
        <v>45181</v>
      </c>
      <c r="E1683" s="14" t="s">
        <v>4369</v>
      </c>
      <c r="F1683" s="14" t="s">
        <v>4370</v>
      </c>
      <c r="G1683" s="105" t="s">
        <v>4371</v>
      </c>
      <c r="H1683" s="5" t="s">
        <v>4375</v>
      </c>
      <c r="I1683" s="14" t="s">
        <v>1210</v>
      </c>
      <c r="J1683" s="14" t="s">
        <v>1211</v>
      </c>
      <c r="K1683" s="14" t="s">
        <v>1212</v>
      </c>
      <c r="L1683" s="14" t="s">
        <v>4373</v>
      </c>
      <c r="M1683" s="14" t="s">
        <v>1213</v>
      </c>
      <c r="N1683" s="14" t="s">
        <v>1213</v>
      </c>
      <c r="O1683" s="14" t="s">
        <v>1213</v>
      </c>
      <c r="P1683" s="14" t="s">
        <v>1213</v>
      </c>
      <c r="Q1683" s="14" t="s">
        <v>1213</v>
      </c>
      <c r="R1683" s="14" t="s">
        <v>1213</v>
      </c>
      <c r="S1683" s="14" t="s">
        <v>1213</v>
      </c>
    </row>
    <row r="1684" spans="1:19" ht="15.75" customHeight="1" x14ac:dyDescent="0.2">
      <c r="A1684" s="5">
        <v>1681</v>
      </c>
      <c r="B1684" s="5" t="s">
        <v>1941</v>
      </c>
      <c r="C1684" s="14" t="str">
        <f>VLOOKUP(B1684,'GSM 750'!$C$2:$G$729,5,FALSE)</f>
        <v>GHGD 500</v>
      </c>
      <c r="D1684" s="98">
        <v>45184</v>
      </c>
      <c r="E1684" s="5" t="s">
        <v>4369</v>
      </c>
      <c r="F1684" s="5" t="s">
        <v>4370</v>
      </c>
      <c r="G1684" s="5" t="s">
        <v>4371</v>
      </c>
      <c r="H1684" s="5" t="s">
        <v>4372</v>
      </c>
      <c r="I1684" s="5" t="s">
        <v>4341</v>
      </c>
      <c r="J1684" s="5" t="s">
        <v>1211</v>
      </c>
      <c r="K1684" s="5" t="s">
        <v>1212</v>
      </c>
      <c r="L1684" s="5" t="s">
        <v>4373</v>
      </c>
      <c r="M1684" s="5" t="s">
        <v>1213</v>
      </c>
      <c r="N1684" s="5" t="s">
        <v>1213</v>
      </c>
      <c r="O1684" s="5" t="s">
        <v>1213</v>
      </c>
      <c r="P1684" s="5" t="s">
        <v>1213</v>
      </c>
      <c r="Q1684" s="5" t="s">
        <v>1213</v>
      </c>
      <c r="R1684" s="5" t="s">
        <v>1213</v>
      </c>
      <c r="S1684" s="5" t="s">
        <v>1213</v>
      </c>
    </row>
    <row r="1685" spans="1:19" ht="15.75" customHeight="1" x14ac:dyDescent="0.2">
      <c r="A1685" s="5">
        <v>1682</v>
      </c>
      <c r="B1685" s="5" t="s">
        <v>646</v>
      </c>
      <c r="C1685" s="14" t="str">
        <f>VLOOKUP(B1685,'GSM 750'!$C$2:$G$729,5,FALSE)</f>
        <v>GHGD 500</v>
      </c>
      <c r="D1685" s="98">
        <v>45184</v>
      </c>
      <c r="E1685" s="5" t="s">
        <v>1250</v>
      </c>
      <c r="F1685" s="5" t="s">
        <v>4370</v>
      </c>
      <c r="G1685" s="5" t="s">
        <v>4371</v>
      </c>
      <c r="H1685" s="5" t="s">
        <v>4374</v>
      </c>
      <c r="I1685" s="5" t="s">
        <v>4341</v>
      </c>
      <c r="J1685" s="5" t="s">
        <v>1211</v>
      </c>
      <c r="K1685" s="5" t="s">
        <v>1212</v>
      </c>
      <c r="L1685" s="5" t="s">
        <v>1213</v>
      </c>
      <c r="M1685" s="5" t="s">
        <v>1213</v>
      </c>
      <c r="N1685" s="5" t="s">
        <v>1213</v>
      </c>
      <c r="O1685" s="5" t="s">
        <v>1213</v>
      </c>
      <c r="P1685" s="5" t="s">
        <v>1213</v>
      </c>
      <c r="Q1685" s="5" t="s">
        <v>1213</v>
      </c>
      <c r="R1685" s="5" t="s">
        <v>1213</v>
      </c>
      <c r="S1685" s="5" t="s">
        <v>1213</v>
      </c>
    </row>
    <row r="1686" spans="1:19" ht="15.75" customHeight="1" x14ac:dyDescent="0.2">
      <c r="A1686" s="5">
        <v>1683</v>
      </c>
      <c r="B1686" s="5" t="s">
        <v>1008</v>
      </c>
      <c r="C1686" s="116" t="str">
        <f>VLOOKUP(B1686,'GSM 750'!$C$2:$G$729,5,FALSE)</f>
        <v>GHGD 250</v>
      </c>
      <c r="D1686" s="98">
        <v>45184</v>
      </c>
      <c r="E1686" s="105" t="s">
        <v>4369</v>
      </c>
      <c r="F1686" s="105" t="s">
        <v>4370</v>
      </c>
      <c r="G1686" s="105" t="s">
        <v>4371</v>
      </c>
      <c r="H1686" s="105" t="s">
        <v>4372</v>
      </c>
      <c r="I1686" s="105" t="s">
        <v>1382</v>
      </c>
      <c r="J1686" s="105" t="s">
        <v>1211</v>
      </c>
      <c r="K1686" s="105" t="s">
        <v>1212</v>
      </c>
      <c r="L1686" s="105" t="s">
        <v>4373</v>
      </c>
      <c r="M1686" s="105" t="s">
        <v>1213</v>
      </c>
      <c r="N1686" s="105" t="s">
        <v>1213</v>
      </c>
      <c r="O1686" s="105" t="s">
        <v>1213</v>
      </c>
      <c r="P1686" s="105" t="s">
        <v>1213</v>
      </c>
      <c r="Q1686" s="105" t="s">
        <v>1213</v>
      </c>
      <c r="R1686" s="105" t="s">
        <v>1213</v>
      </c>
      <c r="S1686" s="105" t="s">
        <v>1213</v>
      </c>
    </row>
    <row r="1687" spans="1:19" ht="15.75" customHeight="1" x14ac:dyDescent="0.2">
      <c r="A1687" s="5">
        <v>1684</v>
      </c>
      <c r="B1687" s="5" t="s">
        <v>716</v>
      </c>
      <c r="C1687" s="14" t="str">
        <f>VLOOKUP(B1687,'GSM 750'!$C$2:$G$729,5,FALSE)</f>
        <v>GHGD 500</v>
      </c>
      <c r="D1687" s="98">
        <v>45184</v>
      </c>
      <c r="E1687" s="5" t="s">
        <v>4369</v>
      </c>
      <c r="F1687" s="5" t="s">
        <v>4370</v>
      </c>
      <c r="G1687" s="5" t="s">
        <v>4389</v>
      </c>
      <c r="H1687" s="5" t="s">
        <v>4375</v>
      </c>
      <c r="I1687" s="5" t="s">
        <v>4341</v>
      </c>
      <c r="J1687" s="5" t="s">
        <v>1211</v>
      </c>
      <c r="K1687" s="5" t="s">
        <v>1212</v>
      </c>
      <c r="L1687" s="5" t="s">
        <v>4373</v>
      </c>
      <c r="M1687" s="5" t="s">
        <v>1213</v>
      </c>
      <c r="N1687" s="5" t="s">
        <v>1213</v>
      </c>
      <c r="O1687" s="5" t="s">
        <v>1213</v>
      </c>
      <c r="P1687" s="5" t="s">
        <v>1213</v>
      </c>
      <c r="Q1687" s="5" t="s">
        <v>1213</v>
      </c>
      <c r="R1687" s="5" t="s">
        <v>1213</v>
      </c>
      <c r="S1687" s="5" t="s">
        <v>1213</v>
      </c>
    </row>
    <row r="1688" spans="1:19" ht="15.75" customHeight="1" x14ac:dyDescent="0.2">
      <c r="A1688" s="5">
        <v>1685</v>
      </c>
      <c r="B1688" s="5" t="s">
        <v>720</v>
      </c>
      <c r="C1688" s="14" t="str">
        <f>VLOOKUP(B1688,'GSM 750'!$C$2:$G$729,5,FALSE)</f>
        <v>GHGD 500</v>
      </c>
      <c r="D1688" s="98">
        <v>45184</v>
      </c>
      <c r="E1688" s="14" t="s">
        <v>4369</v>
      </c>
      <c r="F1688" s="14" t="s">
        <v>4370</v>
      </c>
      <c r="G1688" s="105" t="s">
        <v>4371</v>
      </c>
      <c r="H1688" s="5" t="s">
        <v>4375</v>
      </c>
      <c r="I1688" s="14" t="s">
        <v>1210</v>
      </c>
      <c r="J1688" s="14" t="s">
        <v>1211</v>
      </c>
      <c r="K1688" s="14" t="s">
        <v>1212</v>
      </c>
      <c r="L1688" s="14" t="s">
        <v>4373</v>
      </c>
      <c r="M1688" s="14" t="s">
        <v>1213</v>
      </c>
      <c r="N1688" s="14" t="s">
        <v>1213</v>
      </c>
      <c r="O1688" s="14" t="s">
        <v>1213</v>
      </c>
      <c r="P1688" s="14" t="s">
        <v>1213</v>
      </c>
      <c r="Q1688" s="14" t="s">
        <v>1213</v>
      </c>
      <c r="R1688" s="14" t="s">
        <v>1213</v>
      </c>
      <c r="S1688" s="14" t="s">
        <v>1213</v>
      </c>
    </row>
    <row r="1689" spans="1:19" ht="15.75" customHeight="1" x14ac:dyDescent="0.2">
      <c r="A1689" s="5">
        <v>1686</v>
      </c>
      <c r="B1689" s="14" t="s">
        <v>4473</v>
      </c>
      <c r="C1689" s="14" t="e">
        <f>VLOOKUP(B1689,'GSM 750'!$C$2:$G$729,5,FALSE)</f>
        <v>#N/A</v>
      </c>
      <c r="D1689" s="98">
        <v>45184</v>
      </c>
      <c r="E1689" s="14" t="s">
        <v>4369</v>
      </c>
      <c r="F1689" s="14" t="s">
        <v>4370</v>
      </c>
      <c r="G1689" s="105" t="s">
        <v>4371</v>
      </c>
      <c r="H1689" s="14" t="s">
        <v>4375</v>
      </c>
      <c r="I1689" s="14" t="s">
        <v>1210</v>
      </c>
      <c r="J1689" s="14" t="s">
        <v>1211</v>
      </c>
      <c r="K1689" s="14" t="s">
        <v>1212</v>
      </c>
      <c r="L1689" s="14" t="s">
        <v>4373</v>
      </c>
      <c r="M1689" s="14" t="s">
        <v>1213</v>
      </c>
      <c r="N1689" s="14" t="s">
        <v>1213</v>
      </c>
      <c r="O1689" s="14" t="s">
        <v>1213</v>
      </c>
      <c r="P1689" s="14" t="s">
        <v>1213</v>
      </c>
      <c r="Q1689" s="14" t="s">
        <v>1213</v>
      </c>
      <c r="R1689" s="14" t="s">
        <v>1213</v>
      </c>
      <c r="S1689" s="14" t="s">
        <v>1213</v>
      </c>
    </row>
    <row r="1690" spans="1:19" ht="15.75" customHeight="1" x14ac:dyDescent="0.2">
      <c r="A1690" s="5">
        <v>1687</v>
      </c>
      <c r="B1690" s="5" t="s">
        <v>629</v>
      </c>
      <c r="C1690" s="14" t="str">
        <f>VLOOKUP(B1690,'GSM 750'!$C$2:$G$729,5,FALSE)</f>
        <v>GHGD 500</v>
      </c>
      <c r="D1690" s="98">
        <v>45185</v>
      </c>
      <c r="E1690" s="5" t="s">
        <v>4369</v>
      </c>
      <c r="F1690" s="5" t="s">
        <v>4370</v>
      </c>
      <c r="G1690" s="5" t="s">
        <v>4371</v>
      </c>
      <c r="H1690" s="14" t="s">
        <v>4372</v>
      </c>
      <c r="I1690" s="14" t="s">
        <v>1376</v>
      </c>
      <c r="J1690" s="5" t="s">
        <v>1211</v>
      </c>
      <c r="K1690" s="5" t="s">
        <v>1212</v>
      </c>
      <c r="L1690" s="5" t="s">
        <v>4373</v>
      </c>
      <c r="M1690" s="5" t="s">
        <v>1213</v>
      </c>
      <c r="N1690" s="5" t="s">
        <v>1213</v>
      </c>
      <c r="O1690" s="5" t="s">
        <v>1213</v>
      </c>
      <c r="P1690" s="5" t="s">
        <v>1213</v>
      </c>
      <c r="Q1690" s="5" t="s">
        <v>1213</v>
      </c>
      <c r="R1690" s="5" t="s">
        <v>1213</v>
      </c>
      <c r="S1690" s="5" t="s">
        <v>1213</v>
      </c>
    </row>
    <row r="1691" spans="1:19" ht="15.75" customHeight="1" x14ac:dyDescent="0.2">
      <c r="A1691" s="5">
        <v>1688</v>
      </c>
      <c r="B1691" s="5" t="s">
        <v>557</v>
      </c>
      <c r="C1691" s="14" t="str">
        <f>VLOOKUP(B1691,'GSM 750'!$C$2:$G$729,5,FALSE)</f>
        <v>GHGD 500</v>
      </c>
      <c r="D1691" s="98">
        <v>45185</v>
      </c>
      <c r="E1691" s="5" t="s">
        <v>4369</v>
      </c>
      <c r="F1691" s="5" t="s">
        <v>4370</v>
      </c>
      <c r="G1691" s="5" t="s">
        <v>4371</v>
      </c>
      <c r="H1691" s="5" t="s">
        <v>4374</v>
      </c>
      <c r="I1691" s="5" t="s">
        <v>4341</v>
      </c>
      <c r="J1691" s="5" t="s">
        <v>1211</v>
      </c>
      <c r="K1691" s="5" t="s">
        <v>1212</v>
      </c>
      <c r="L1691" s="5" t="s">
        <v>4373</v>
      </c>
      <c r="M1691" s="5" t="s">
        <v>1213</v>
      </c>
      <c r="N1691" s="5" t="s">
        <v>1213</v>
      </c>
      <c r="O1691" s="5" t="s">
        <v>1213</v>
      </c>
      <c r="P1691" s="5" t="s">
        <v>1213</v>
      </c>
      <c r="Q1691" s="5" t="s">
        <v>1213</v>
      </c>
      <c r="R1691" s="5" t="s">
        <v>1213</v>
      </c>
      <c r="S1691" s="5" t="s">
        <v>1213</v>
      </c>
    </row>
    <row r="1692" spans="1:19" ht="15.75" customHeight="1" x14ac:dyDescent="0.2">
      <c r="A1692" s="5">
        <v>1689</v>
      </c>
      <c r="B1692" s="5" t="s">
        <v>561</v>
      </c>
      <c r="C1692" s="14" t="str">
        <f>VLOOKUP(B1692,'GSM 750'!$C$2:$G$729,5,FALSE)</f>
        <v>GHGD 500</v>
      </c>
      <c r="D1692" s="98">
        <v>45185</v>
      </c>
      <c r="E1692" s="5" t="s">
        <v>4369</v>
      </c>
      <c r="F1692" s="5" t="s">
        <v>4370</v>
      </c>
      <c r="G1692" s="5" t="s">
        <v>4509</v>
      </c>
      <c r="H1692" s="5" t="s">
        <v>4374</v>
      </c>
      <c r="I1692" s="5" t="s">
        <v>1376</v>
      </c>
      <c r="J1692" s="5" t="s">
        <v>1211</v>
      </c>
      <c r="K1692" s="5" t="s">
        <v>1212</v>
      </c>
      <c r="L1692" s="5" t="s">
        <v>4373</v>
      </c>
      <c r="M1692" s="5" t="s">
        <v>1213</v>
      </c>
      <c r="N1692" s="5" t="s">
        <v>1213</v>
      </c>
      <c r="O1692" s="5" t="s">
        <v>1213</v>
      </c>
      <c r="P1692" s="5" t="s">
        <v>1213</v>
      </c>
      <c r="Q1692" s="5" t="s">
        <v>1213</v>
      </c>
      <c r="R1692" s="5" t="s">
        <v>1213</v>
      </c>
      <c r="S1692" s="5" t="s">
        <v>1213</v>
      </c>
    </row>
    <row r="1693" spans="1:19" ht="15.75" customHeight="1" x14ac:dyDescent="0.2">
      <c r="A1693" s="5">
        <v>1690</v>
      </c>
      <c r="B1693" s="5" t="s">
        <v>517</v>
      </c>
      <c r="C1693" s="14" t="str">
        <f>VLOOKUP(B1693,'GSM 750'!$C$2:$G$729,5,FALSE)</f>
        <v>GHGD 500</v>
      </c>
      <c r="D1693" s="98">
        <v>45185</v>
      </c>
      <c r="E1693" s="5" t="s">
        <v>4369</v>
      </c>
      <c r="F1693" s="5" t="s">
        <v>4370</v>
      </c>
      <c r="G1693" s="5" t="s">
        <v>4509</v>
      </c>
      <c r="H1693" s="5" t="s">
        <v>4376</v>
      </c>
      <c r="I1693" s="5" t="s">
        <v>1376</v>
      </c>
      <c r="J1693" s="5" t="s">
        <v>1211</v>
      </c>
      <c r="K1693" s="5" t="s">
        <v>1212</v>
      </c>
      <c r="L1693" s="5" t="s">
        <v>4373</v>
      </c>
      <c r="M1693" s="5" t="s">
        <v>1213</v>
      </c>
      <c r="N1693" s="5" t="s">
        <v>1213</v>
      </c>
      <c r="O1693" s="5" t="s">
        <v>1213</v>
      </c>
      <c r="P1693" s="5" t="s">
        <v>1213</v>
      </c>
      <c r="Q1693" s="5" t="s">
        <v>1213</v>
      </c>
      <c r="R1693" s="5" t="s">
        <v>1213</v>
      </c>
      <c r="S1693" s="5" t="s">
        <v>1213</v>
      </c>
    </row>
    <row r="1694" spans="1:19" ht="15.75" customHeight="1" x14ac:dyDescent="0.2">
      <c r="A1694" s="5">
        <v>1691</v>
      </c>
      <c r="B1694" s="5" t="s">
        <v>508</v>
      </c>
      <c r="C1694" s="14" t="str">
        <f>VLOOKUP(B1694,'GSM 750'!$C$2:$G$729,5,FALSE)</f>
        <v>GHGD 500</v>
      </c>
      <c r="D1694" s="98">
        <v>45185</v>
      </c>
      <c r="E1694" s="5" t="s">
        <v>4369</v>
      </c>
      <c r="F1694" s="5" t="s">
        <v>4370</v>
      </c>
      <c r="G1694" s="5" t="s">
        <v>4509</v>
      </c>
      <c r="H1694" s="5" t="s">
        <v>4376</v>
      </c>
      <c r="I1694" s="5" t="s">
        <v>1376</v>
      </c>
      <c r="J1694" s="5" t="s">
        <v>1211</v>
      </c>
      <c r="K1694" s="5" t="s">
        <v>1212</v>
      </c>
      <c r="L1694" s="5" t="s">
        <v>4373</v>
      </c>
      <c r="M1694" s="5" t="s">
        <v>1213</v>
      </c>
      <c r="N1694" s="5" t="s">
        <v>1213</v>
      </c>
      <c r="O1694" s="5" t="s">
        <v>1213</v>
      </c>
      <c r="P1694" s="5" t="s">
        <v>1213</v>
      </c>
      <c r="Q1694" s="5" t="s">
        <v>1213</v>
      </c>
      <c r="R1694" s="5" t="s">
        <v>1213</v>
      </c>
      <c r="S1694" s="5" t="s">
        <v>1213</v>
      </c>
    </row>
    <row r="1695" spans="1:19" ht="15.75" customHeight="1" x14ac:dyDescent="0.2">
      <c r="A1695" s="5">
        <v>1692</v>
      </c>
      <c r="B1695" s="5" t="s">
        <v>955</v>
      </c>
      <c r="C1695" s="14" t="str">
        <f>VLOOKUP(B1695,'GSM 750'!$C$2:$G$729,5,FALSE)</f>
        <v>GHGD 250</v>
      </c>
      <c r="D1695" s="98">
        <v>45185</v>
      </c>
      <c r="E1695" s="5" t="s">
        <v>4369</v>
      </c>
      <c r="F1695" s="5" t="s">
        <v>4370</v>
      </c>
      <c r="G1695" s="5" t="s">
        <v>4371</v>
      </c>
      <c r="H1695" s="5" t="s">
        <v>4375</v>
      </c>
      <c r="I1695" s="5" t="s">
        <v>1376</v>
      </c>
      <c r="J1695" s="5" t="s">
        <v>1211</v>
      </c>
      <c r="K1695" s="5" t="s">
        <v>1212</v>
      </c>
      <c r="L1695" s="5" t="s">
        <v>4373</v>
      </c>
      <c r="M1695" s="5" t="s">
        <v>1213</v>
      </c>
      <c r="N1695" s="5" t="s">
        <v>1213</v>
      </c>
      <c r="O1695" s="5" t="s">
        <v>1213</v>
      </c>
      <c r="P1695" s="5" t="s">
        <v>1213</v>
      </c>
      <c r="Q1695" s="5" t="s">
        <v>1213</v>
      </c>
      <c r="R1695" s="5" t="s">
        <v>1213</v>
      </c>
      <c r="S1695" s="5" t="s">
        <v>1213</v>
      </c>
    </row>
    <row r="1696" spans="1:19" ht="15.75" customHeight="1" x14ac:dyDescent="0.2">
      <c r="A1696" s="5">
        <v>1693</v>
      </c>
      <c r="B1696" s="5" t="s">
        <v>1128</v>
      </c>
      <c r="C1696" s="14" t="str">
        <f>VLOOKUP(B1696,'GSM 750'!$C$2:$G$729,5,FALSE)</f>
        <v>GHGD 250</v>
      </c>
      <c r="D1696" s="98">
        <v>45186</v>
      </c>
      <c r="E1696" s="5" t="s">
        <v>4369</v>
      </c>
      <c r="F1696" s="5" t="s">
        <v>4370</v>
      </c>
      <c r="G1696" s="5" t="s">
        <v>4382</v>
      </c>
      <c r="H1696" s="5" t="s">
        <v>4375</v>
      </c>
      <c r="I1696" s="5" t="s">
        <v>1376</v>
      </c>
      <c r="J1696" s="5" t="s">
        <v>1211</v>
      </c>
      <c r="K1696" s="5" t="s">
        <v>1212</v>
      </c>
      <c r="L1696" s="5" t="s">
        <v>4373</v>
      </c>
      <c r="M1696" s="5" t="s">
        <v>1213</v>
      </c>
      <c r="N1696" s="5" t="s">
        <v>1213</v>
      </c>
      <c r="O1696" s="5" t="s">
        <v>1213</v>
      </c>
      <c r="P1696" s="5" t="s">
        <v>1213</v>
      </c>
      <c r="Q1696" s="5" t="s">
        <v>1213</v>
      </c>
      <c r="R1696" s="5" t="s">
        <v>1213</v>
      </c>
      <c r="S1696" s="5" t="s">
        <v>1213</v>
      </c>
    </row>
    <row r="1697" spans="1:19" ht="15.75" customHeight="1" x14ac:dyDescent="0.2">
      <c r="A1697" s="5">
        <v>1694</v>
      </c>
      <c r="B1697" s="5" t="s">
        <v>419</v>
      </c>
      <c r="C1697" s="14" t="str">
        <f>VLOOKUP(B1697,'GSM 750'!$C$2:$G$729,5,FALSE)</f>
        <v>GHGD 500</v>
      </c>
      <c r="D1697" s="98">
        <v>45186</v>
      </c>
      <c r="E1697" s="5" t="s">
        <v>4369</v>
      </c>
      <c r="F1697" s="5" t="s">
        <v>4370</v>
      </c>
      <c r="G1697" s="5" t="s">
        <v>4371</v>
      </c>
      <c r="H1697" s="5" t="s">
        <v>4372</v>
      </c>
      <c r="I1697" s="5" t="s">
        <v>1376</v>
      </c>
      <c r="J1697" s="5" t="s">
        <v>1211</v>
      </c>
      <c r="K1697" s="5" t="s">
        <v>1212</v>
      </c>
      <c r="L1697" s="5" t="s">
        <v>4373</v>
      </c>
      <c r="M1697" s="5" t="s">
        <v>1213</v>
      </c>
      <c r="N1697" s="5" t="s">
        <v>1213</v>
      </c>
      <c r="O1697" s="5" t="s">
        <v>1213</v>
      </c>
      <c r="P1697" s="5" t="s">
        <v>1213</v>
      </c>
      <c r="Q1697" s="5" t="s">
        <v>1213</v>
      </c>
      <c r="R1697" s="5" t="s">
        <v>1213</v>
      </c>
      <c r="S1697" s="5" t="s">
        <v>1213</v>
      </c>
    </row>
    <row r="1698" spans="1:19" ht="15.75" customHeight="1" x14ac:dyDescent="0.2">
      <c r="A1698" s="5">
        <v>1695</v>
      </c>
      <c r="B1698" s="5" t="s">
        <v>478</v>
      </c>
      <c r="C1698" s="14" t="str">
        <f>VLOOKUP(B1698,'GSM 750'!$C$2:$G$729,5,FALSE)</f>
        <v>GHGD 500</v>
      </c>
      <c r="D1698" s="98">
        <v>45186</v>
      </c>
      <c r="E1698" s="5" t="s">
        <v>4369</v>
      </c>
      <c r="F1698" s="5" t="s">
        <v>4370</v>
      </c>
      <c r="G1698" s="5" t="s">
        <v>4371</v>
      </c>
      <c r="H1698" s="5" t="s">
        <v>4376</v>
      </c>
      <c r="I1698" s="5" t="s">
        <v>1376</v>
      </c>
      <c r="J1698" s="5" t="s">
        <v>1211</v>
      </c>
      <c r="K1698" s="5" t="s">
        <v>1212</v>
      </c>
      <c r="L1698" s="5" t="s">
        <v>4373</v>
      </c>
      <c r="M1698" s="5" t="s">
        <v>1213</v>
      </c>
      <c r="N1698" s="5" t="s">
        <v>1213</v>
      </c>
      <c r="O1698" s="5" t="s">
        <v>1213</v>
      </c>
      <c r="P1698" s="5" t="s">
        <v>1213</v>
      </c>
      <c r="Q1698" s="5" t="s">
        <v>1213</v>
      </c>
      <c r="R1698" s="5" t="s">
        <v>1213</v>
      </c>
      <c r="S1698" s="5" t="s">
        <v>1213</v>
      </c>
    </row>
    <row r="1699" spans="1:19" ht="15.75" customHeight="1" x14ac:dyDescent="0.2">
      <c r="A1699" s="5">
        <v>1696</v>
      </c>
      <c r="B1699" s="5" t="s">
        <v>716</v>
      </c>
      <c r="C1699" s="14" t="str">
        <f>VLOOKUP(B1699,'GSM 750'!$C$2:$G$729,5,FALSE)</f>
        <v>GHGD 500</v>
      </c>
      <c r="D1699" s="98">
        <v>45186</v>
      </c>
      <c r="E1699" s="5" t="s">
        <v>4369</v>
      </c>
      <c r="F1699" s="5" t="s">
        <v>4370</v>
      </c>
      <c r="G1699" s="5" t="s">
        <v>4371</v>
      </c>
      <c r="H1699" s="5" t="s">
        <v>4375</v>
      </c>
      <c r="I1699" s="5" t="s">
        <v>4341</v>
      </c>
      <c r="J1699" s="5" t="s">
        <v>1211</v>
      </c>
      <c r="K1699" s="5" t="s">
        <v>1212</v>
      </c>
      <c r="L1699" s="5" t="s">
        <v>4373</v>
      </c>
      <c r="M1699" s="5" t="s">
        <v>1213</v>
      </c>
      <c r="N1699" s="5" t="s">
        <v>1213</v>
      </c>
      <c r="O1699" s="5" t="s">
        <v>1213</v>
      </c>
      <c r="P1699" s="5" t="s">
        <v>1213</v>
      </c>
      <c r="Q1699" s="5" t="s">
        <v>1213</v>
      </c>
      <c r="R1699" s="5" t="s">
        <v>1213</v>
      </c>
      <c r="S1699" s="5" t="s">
        <v>1213</v>
      </c>
    </row>
    <row r="1700" spans="1:19" ht="15.75" customHeight="1" x14ac:dyDescent="0.2">
      <c r="A1700" s="5">
        <v>1697</v>
      </c>
      <c r="B1700" s="5" t="s">
        <v>562</v>
      </c>
      <c r="C1700" s="14" t="str">
        <f>VLOOKUP(B1700,'GSM 750'!$C$2:$G$729,5,FALSE)</f>
        <v>GHGD 500</v>
      </c>
      <c r="D1700" s="98">
        <v>45186</v>
      </c>
      <c r="E1700" s="5" t="s">
        <v>4369</v>
      </c>
      <c r="F1700" s="5" t="s">
        <v>4370</v>
      </c>
      <c r="G1700" s="5" t="s">
        <v>4371</v>
      </c>
      <c r="H1700" s="5" t="s">
        <v>4374</v>
      </c>
      <c r="I1700" s="5" t="s">
        <v>1376</v>
      </c>
      <c r="J1700" s="5" t="s">
        <v>1211</v>
      </c>
      <c r="K1700" s="5" t="s">
        <v>1212</v>
      </c>
      <c r="L1700" s="5" t="s">
        <v>4373</v>
      </c>
      <c r="M1700" s="5" t="s">
        <v>1213</v>
      </c>
      <c r="N1700" s="5" t="s">
        <v>1213</v>
      </c>
      <c r="O1700" s="5" t="s">
        <v>1213</v>
      </c>
      <c r="P1700" s="5" t="s">
        <v>1213</v>
      </c>
      <c r="Q1700" s="5" t="s">
        <v>1213</v>
      </c>
      <c r="R1700" s="5" t="s">
        <v>1213</v>
      </c>
      <c r="S1700" s="5" t="s">
        <v>1213</v>
      </c>
    </row>
    <row r="1701" spans="1:19" ht="15.75" customHeight="1" x14ac:dyDescent="0.2">
      <c r="A1701" s="5">
        <v>1698</v>
      </c>
      <c r="B1701" s="5" t="s">
        <v>720</v>
      </c>
      <c r="C1701" s="14" t="str">
        <f>VLOOKUP(B1701,'GSM 750'!$C$2:$G$729,5,FALSE)</f>
        <v>GHGD 500</v>
      </c>
      <c r="D1701" s="98">
        <v>45186</v>
      </c>
      <c r="E1701" s="5" t="s">
        <v>4369</v>
      </c>
      <c r="F1701" s="5" t="s">
        <v>4370</v>
      </c>
      <c r="G1701" s="5" t="s">
        <v>4371</v>
      </c>
      <c r="H1701" s="5" t="s">
        <v>4375</v>
      </c>
      <c r="I1701" s="5" t="s">
        <v>1376</v>
      </c>
      <c r="J1701" s="5" t="s">
        <v>1211</v>
      </c>
      <c r="K1701" s="5" t="s">
        <v>1212</v>
      </c>
      <c r="L1701" s="5" t="s">
        <v>4373</v>
      </c>
      <c r="M1701" s="5" t="s">
        <v>1213</v>
      </c>
      <c r="N1701" s="5" t="s">
        <v>1213</v>
      </c>
      <c r="O1701" s="5" t="s">
        <v>1213</v>
      </c>
      <c r="P1701" s="5" t="s">
        <v>1213</v>
      </c>
      <c r="Q1701" s="5" t="s">
        <v>1213</v>
      </c>
      <c r="R1701" s="5" t="s">
        <v>1213</v>
      </c>
      <c r="S1701" s="5" t="s">
        <v>1213</v>
      </c>
    </row>
    <row r="1702" spans="1:19" ht="15.75" customHeight="1" x14ac:dyDescent="0.2">
      <c r="A1702" s="5">
        <v>1699</v>
      </c>
      <c r="B1702" s="5" t="s">
        <v>435</v>
      </c>
      <c r="C1702" s="116" t="str">
        <f>VLOOKUP(B1702,'GSM 750'!$C$2:$G$729,5,FALSE)</f>
        <v>GHGD 500</v>
      </c>
      <c r="D1702" s="98">
        <v>45186</v>
      </c>
      <c r="E1702" s="105" t="s">
        <v>4369</v>
      </c>
      <c r="F1702" s="105" t="s">
        <v>4370</v>
      </c>
      <c r="G1702" s="105" t="s">
        <v>4371</v>
      </c>
      <c r="H1702" s="105" t="s">
        <v>4372</v>
      </c>
      <c r="I1702" s="105" t="s">
        <v>1376</v>
      </c>
      <c r="J1702" s="105" t="s">
        <v>1211</v>
      </c>
      <c r="K1702" s="105" t="s">
        <v>1212</v>
      </c>
      <c r="L1702" s="105" t="s">
        <v>4373</v>
      </c>
      <c r="M1702" s="105" t="s">
        <v>1213</v>
      </c>
      <c r="N1702" s="105" t="s">
        <v>1213</v>
      </c>
      <c r="O1702" s="105" t="s">
        <v>1213</v>
      </c>
      <c r="P1702" s="105" t="s">
        <v>1213</v>
      </c>
      <c r="Q1702" s="105" t="s">
        <v>1213</v>
      </c>
      <c r="R1702" s="105" t="s">
        <v>1213</v>
      </c>
      <c r="S1702" s="105" t="s">
        <v>1213</v>
      </c>
    </row>
    <row r="1703" spans="1:19" ht="15.75" customHeight="1" x14ac:dyDescent="0.2">
      <c r="A1703" s="5">
        <v>1700</v>
      </c>
      <c r="B1703" s="5" t="s">
        <v>861</v>
      </c>
      <c r="C1703" s="14" t="str">
        <f>VLOOKUP(B1703,'GSM 750'!$C$2:$G$729,5,FALSE)</f>
        <v>GHGD 500</v>
      </c>
      <c r="D1703" s="98">
        <v>45186</v>
      </c>
      <c r="E1703" s="14" t="s">
        <v>4369</v>
      </c>
      <c r="F1703" s="14" t="s">
        <v>4370</v>
      </c>
      <c r="G1703" s="105" t="s">
        <v>4371</v>
      </c>
      <c r="H1703" s="14" t="s">
        <v>4376</v>
      </c>
      <c r="I1703" s="14" t="s">
        <v>1210</v>
      </c>
      <c r="J1703" s="14" t="s">
        <v>1211</v>
      </c>
      <c r="K1703" s="14" t="s">
        <v>1212</v>
      </c>
      <c r="L1703" s="14" t="s">
        <v>4373</v>
      </c>
      <c r="M1703" s="14" t="s">
        <v>1213</v>
      </c>
      <c r="N1703" s="14" t="s">
        <v>1213</v>
      </c>
      <c r="O1703" s="14" t="s">
        <v>1213</v>
      </c>
      <c r="P1703" s="14" t="s">
        <v>1213</v>
      </c>
      <c r="Q1703" s="14" t="s">
        <v>1213</v>
      </c>
      <c r="R1703" s="14" t="s">
        <v>1213</v>
      </c>
      <c r="S1703" s="14" t="s">
        <v>1213</v>
      </c>
    </row>
    <row r="1704" spans="1:19" ht="15.75" customHeight="1" x14ac:dyDescent="0.2">
      <c r="A1704" s="5">
        <v>1701</v>
      </c>
      <c r="B1704" s="5" t="s">
        <v>817</v>
      </c>
      <c r="C1704" s="14" t="str">
        <f>VLOOKUP(B1704,'GSM 750'!$C$2:$G$729,5,FALSE)</f>
        <v>GHGD 500</v>
      </c>
      <c r="D1704" s="98">
        <v>45186</v>
      </c>
      <c r="E1704" s="14" t="s">
        <v>4369</v>
      </c>
      <c r="F1704" s="14" t="s">
        <v>4370</v>
      </c>
      <c r="G1704" s="14" t="s">
        <v>4371</v>
      </c>
      <c r="H1704" s="14" t="s">
        <v>4375</v>
      </c>
      <c r="I1704" s="97" t="s">
        <v>1210</v>
      </c>
      <c r="J1704" s="14" t="s">
        <v>1211</v>
      </c>
      <c r="K1704" s="14" t="s">
        <v>1212</v>
      </c>
      <c r="L1704" s="14" t="s">
        <v>4373</v>
      </c>
      <c r="M1704" s="14" t="s">
        <v>1213</v>
      </c>
      <c r="N1704" s="14" t="s">
        <v>1213</v>
      </c>
      <c r="O1704" s="14" t="s">
        <v>1213</v>
      </c>
      <c r="P1704" s="14" t="s">
        <v>1213</v>
      </c>
      <c r="Q1704" s="14" t="s">
        <v>1213</v>
      </c>
      <c r="R1704" s="14" t="s">
        <v>1213</v>
      </c>
      <c r="S1704" s="14" t="s">
        <v>1213</v>
      </c>
    </row>
    <row r="1705" spans="1:19" ht="15.75" customHeight="1" x14ac:dyDescent="0.2">
      <c r="A1705" s="5">
        <v>1702</v>
      </c>
      <c r="B1705" s="5" t="s">
        <v>4522</v>
      </c>
      <c r="C1705" s="14" t="e">
        <f>VLOOKUP(B1705,'GSM 750'!$C$2:$G$729,5,FALSE)</f>
        <v>#N/A</v>
      </c>
      <c r="D1705" s="98">
        <v>45187</v>
      </c>
      <c r="E1705" s="5" t="s">
        <v>4369</v>
      </c>
      <c r="F1705" s="5" t="s">
        <v>4370</v>
      </c>
      <c r="G1705" s="5" t="s">
        <v>4371</v>
      </c>
      <c r="H1705" s="5" t="s">
        <v>4372</v>
      </c>
      <c r="I1705" s="5" t="s">
        <v>1210</v>
      </c>
      <c r="J1705" s="5" t="s">
        <v>1211</v>
      </c>
      <c r="K1705" s="5" t="s">
        <v>1212</v>
      </c>
      <c r="L1705" s="5" t="s">
        <v>4373</v>
      </c>
      <c r="M1705" s="5" t="s">
        <v>1213</v>
      </c>
      <c r="N1705" s="5" t="s">
        <v>1213</v>
      </c>
      <c r="O1705" s="5" t="s">
        <v>1213</v>
      </c>
      <c r="P1705" s="5" t="s">
        <v>1213</v>
      </c>
      <c r="Q1705" s="5" t="s">
        <v>1213</v>
      </c>
      <c r="R1705" s="5" t="s">
        <v>1213</v>
      </c>
      <c r="S1705" s="5" t="s">
        <v>1213</v>
      </c>
    </row>
    <row r="1706" spans="1:19" ht="15.75" customHeight="1" x14ac:dyDescent="0.2">
      <c r="A1706" s="5">
        <v>1703</v>
      </c>
      <c r="B1706" s="5" t="s">
        <v>382</v>
      </c>
      <c r="C1706" s="14" t="str">
        <f>VLOOKUP(B1706,'GSM 750'!$C$2:$G$729,5,FALSE)</f>
        <v>GHGD 500</v>
      </c>
      <c r="D1706" s="98">
        <v>45187</v>
      </c>
      <c r="E1706" s="5" t="s">
        <v>4369</v>
      </c>
      <c r="F1706" s="5" t="s">
        <v>4370</v>
      </c>
      <c r="G1706" s="5" t="s">
        <v>4517</v>
      </c>
      <c r="H1706" s="5" t="s">
        <v>4374</v>
      </c>
      <c r="I1706" s="5" t="s">
        <v>1210</v>
      </c>
      <c r="J1706" s="5" t="s">
        <v>1211</v>
      </c>
      <c r="K1706" s="5" t="s">
        <v>1212</v>
      </c>
      <c r="L1706" s="5" t="s">
        <v>4373</v>
      </c>
      <c r="M1706" s="5" t="s">
        <v>1213</v>
      </c>
      <c r="N1706" s="5" t="s">
        <v>1213</v>
      </c>
      <c r="O1706" s="5" t="s">
        <v>1213</v>
      </c>
      <c r="P1706" s="5" t="s">
        <v>1213</v>
      </c>
      <c r="Q1706" s="5" t="s">
        <v>1213</v>
      </c>
      <c r="R1706" s="5" t="s">
        <v>1213</v>
      </c>
      <c r="S1706" s="5" t="s">
        <v>1213</v>
      </c>
    </row>
    <row r="1707" spans="1:19" ht="15.75" customHeight="1" x14ac:dyDescent="0.2">
      <c r="A1707" s="5">
        <v>1704</v>
      </c>
      <c r="B1707" s="5" t="s">
        <v>512</v>
      </c>
      <c r="C1707" s="14" t="str">
        <f>VLOOKUP(B1707,'GSM 750'!$C$2:$G$729,5,FALSE)</f>
        <v>GHGD 500</v>
      </c>
      <c r="D1707" s="98">
        <v>45187</v>
      </c>
      <c r="E1707" s="5" t="s">
        <v>4369</v>
      </c>
      <c r="F1707" s="5" t="s">
        <v>4370</v>
      </c>
      <c r="G1707" s="5" t="s">
        <v>4371</v>
      </c>
      <c r="H1707" s="5" t="s">
        <v>4376</v>
      </c>
      <c r="I1707" s="5" t="s">
        <v>1210</v>
      </c>
      <c r="J1707" s="5" t="s">
        <v>1211</v>
      </c>
      <c r="K1707" s="5" t="s">
        <v>1212</v>
      </c>
      <c r="L1707" s="5" t="s">
        <v>4373</v>
      </c>
      <c r="M1707" s="5" t="s">
        <v>1213</v>
      </c>
      <c r="N1707" s="5" t="s">
        <v>1213</v>
      </c>
      <c r="O1707" s="5" t="s">
        <v>1213</v>
      </c>
      <c r="P1707" s="5" t="s">
        <v>1213</v>
      </c>
      <c r="Q1707" s="5" t="s">
        <v>1213</v>
      </c>
      <c r="R1707" s="5" t="s">
        <v>1213</v>
      </c>
      <c r="S1707" s="5" t="s">
        <v>1213</v>
      </c>
    </row>
    <row r="1708" spans="1:19" ht="15.75" customHeight="1" x14ac:dyDescent="0.2">
      <c r="A1708" s="5">
        <v>1705</v>
      </c>
      <c r="B1708" s="5" t="s">
        <v>583</v>
      </c>
      <c r="C1708" s="14" t="str">
        <f>VLOOKUP(B1708,'GSM 750'!$C$2:$G$729,5,FALSE)</f>
        <v>GHGD 500</v>
      </c>
      <c r="D1708" s="98">
        <v>45187</v>
      </c>
      <c r="E1708" s="5" t="s">
        <v>4369</v>
      </c>
      <c r="F1708" s="5" t="s">
        <v>4370</v>
      </c>
      <c r="G1708" s="5" t="s">
        <v>4371</v>
      </c>
      <c r="H1708" s="5" t="s">
        <v>4375</v>
      </c>
      <c r="I1708" s="5" t="s">
        <v>1210</v>
      </c>
      <c r="J1708" s="5" t="s">
        <v>1211</v>
      </c>
      <c r="K1708" s="5" t="s">
        <v>1212</v>
      </c>
      <c r="L1708" s="5" t="s">
        <v>4373</v>
      </c>
      <c r="M1708" s="5" t="s">
        <v>1213</v>
      </c>
      <c r="N1708" s="5" t="s">
        <v>1213</v>
      </c>
      <c r="O1708" s="5" t="s">
        <v>1213</v>
      </c>
      <c r="P1708" s="5" t="s">
        <v>1213</v>
      </c>
      <c r="Q1708" s="5" t="s">
        <v>1213</v>
      </c>
      <c r="R1708" s="5" t="s">
        <v>1213</v>
      </c>
      <c r="S1708" s="5" t="s">
        <v>1213</v>
      </c>
    </row>
    <row r="1709" spans="1:19" ht="15.75" customHeight="1" x14ac:dyDescent="0.2">
      <c r="A1709" s="5">
        <v>1706</v>
      </c>
      <c r="B1709" s="5" t="s">
        <v>887</v>
      </c>
      <c r="C1709" s="14" t="str">
        <f>VLOOKUP(B1709,'GSM 750'!$C$2:$G$729,5,FALSE)</f>
        <v>GHGD 250</v>
      </c>
      <c r="D1709" s="98">
        <v>45187</v>
      </c>
      <c r="E1709" s="5" t="s">
        <v>4369</v>
      </c>
      <c r="F1709" s="5" t="s">
        <v>4370</v>
      </c>
      <c r="G1709" s="5" t="s">
        <v>4371</v>
      </c>
      <c r="H1709" s="5" t="s">
        <v>4372</v>
      </c>
      <c r="I1709" s="5" t="s">
        <v>1210</v>
      </c>
      <c r="J1709" s="5" t="s">
        <v>1211</v>
      </c>
      <c r="K1709" s="5" t="s">
        <v>1212</v>
      </c>
      <c r="L1709" s="5" t="s">
        <v>4373</v>
      </c>
      <c r="M1709" s="5" t="s">
        <v>1213</v>
      </c>
      <c r="N1709" s="5" t="s">
        <v>1213</v>
      </c>
      <c r="O1709" s="5" t="s">
        <v>1213</v>
      </c>
      <c r="P1709" s="5" t="s">
        <v>1213</v>
      </c>
      <c r="Q1709" s="5" t="s">
        <v>1213</v>
      </c>
      <c r="R1709" s="5" t="s">
        <v>1213</v>
      </c>
      <c r="S1709" s="5" t="s">
        <v>1213</v>
      </c>
    </row>
    <row r="1710" spans="1:19" ht="15.75" customHeight="1" x14ac:dyDescent="0.2">
      <c r="A1710" s="5">
        <v>1707</v>
      </c>
      <c r="B1710" s="5" t="s">
        <v>979</v>
      </c>
      <c r="C1710" s="14" t="str">
        <f>VLOOKUP(B1710,'GSM 750'!$C$2:$G$729,5,FALSE)</f>
        <v>GHGD 250</v>
      </c>
      <c r="D1710" s="98">
        <v>45187</v>
      </c>
      <c r="E1710" s="5" t="s">
        <v>4369</v>
      </c>
      <c r="F1710" s="5" t="s">
        <v>4370</v>
      </c>
      <c r="G1710" s="5" t="s">
        <v>4371</v>
      </c>
      <c r="H1710" s="5" t="s">
        <v>4375</v>
      </c>
      <c r="I1710" s="5" t="s">
        <v>1238</v>
      </c>
      <c r="J1710" s="5" t="s">
        <v>1211</v>
      </c>
      <c r="K1710" s="5" t="s">
        <v>1212</v>
      </c>
      <c r="L1710" s="5" t="s">
        <v>4373</v>
      </c>
      <c r="M1710" s="5" t="s">
        <v>1213</v>
      </c>
      <c r="N1710" s="5" t="s">
        <v>1213</v>
      </c>
      <c r="O1710" s="5" t="s">
        <v>1213</v>
      </c>
      <c r="P1710" s="5" t="s">
        <v>1213</v>
      </c>
      <c r="Q1710" s="5" t="s">
        <v>1213</v>
      </c>
      <c r="R1710" s="5" t="s">
        <v>1213</v>
      </c>
      <c r="S1710" s="5" t="s">
        <v>1213</v>
      </c>
    </row>
    <row r="1711" spans="1:19" ht="15.75" customHeight="1" x14ac:dyDescent="0.2">
      <c r="A1711" s="5">
        <v>1708</v>
      </c>
      <c r="B1711" s="5" t="s">
        <v>998</v>
      </c>
      <c r="C1711" s="14" t="str">
        <f>VLOOKUP(B1711,'GSM 750'!$C$2:$G$729,5,FALSE)</f>
        <v>GHGD 250</v>
      </c>
      <c r="D1711" s="98">
        <v>45187</v>
      </c>
      <c r="E1711" s="5" t="s">
        <v>4369</v>
      </c>
      <c r="F1711" s="5" t="s">
        <v>4370</v>
      </c>
      <c r="G1711" s="5" t="s">
        <v>4371</v>
      </c>
      <c r="H1711" s="5" t="s">
        <v>4376</v>
      </c>
      <c r="I1711" s="5" t="s">
        <v>1210</v>
      </c>
      <c r="J1711" s="5" t="s">
        <v>1211</v>
      </c>
      <c r="K1711" s="5" t="s">
        <v>1212</v>
      </c>
      <c r="L1711" s="5" t="s">
        <v>4373</v>
      </c>
      <c r="M1711" s="5" t="s">
        <v>1213</v>
      </c>
      <c r="N1711" s="5" t="s">
        <v>1213</v>
      </c>
      <c r="O1711" s="5" t="s">
        <v>1213</v>
      </c>
      <c r="P1711" s="5" t="s">
        <v>1213</v>
      </c>
      <c r="Q1711" s="5" t="s">
        <v>1213</v>
      </c>
      <c r="R1711" s="5" t="s">
        <v>1213</v>
      </c>
      <c r="S1711" s="5" t="s">
        <v>1213</v>
      </c>
    </row>
    <row r="1712" spans="1:19" ht="15.75" customHeight="1" x14ac:dyDescent="0.2">
      <c r="A1712" s="5">
        <v>1709</v>
      </c>
      <c r="B1712" s="5" t="s">
        <v>1008</v>
      </c>
      <c r="C1712" s="14" t="str">
        <f>VLOOKUP(B1712,'GSM 750'!$C$2:$G$729,5,FALSE)</f>
        <v>GHGD 250</v>
      </c>
      <c r="D1712" s="98">
        <v>45187</v>
      </c>
      <c r="E1712" s="5" t="s">
        <v>4369</v>
      </c>
      <c r="F1712" s="5" t="s">
        <v>4370</v>
      </c>
      <c r="G1712" s="5" t="s">
        <v>4371</v>
      </c>
      <c r="H1712" s="5" t="s">
        <v>4376</v>
      </c>
      <c r="I1712" s="5" t="s">
        <v>1238</v>
      </c>
      <c r="J1712" s="5" t="s">
        <v>1211</v>
      </c>
      <c r="K1712" s="5" t="s">
        <v>1212</v>
      </c>
      <c r="L1712" s="5" t="s">
        <v>4373</v>
      </c>
      <c r="M1712" s="5" t="s">
        <v>1213</v>
      </c>
      <c r="N1712" s="5" t="s">
        <v>1213</v>
      </c>
      <c r="O1712" s="5" t="s">
        <v>1213</v>
      </c>
      <c r="P1712" s="5" t="s">
        <v>1213</v>
      </c>
      <c r="Q1712" s="5" t="s">
        <v>1213</v>
      </c>
      <c r="R1712" s="5" t="s">
        <v>1213</v>
      </c>
      <c r="S1712" s="5" t="s">
        <v>1213</v>
      </c>
    </row>
    <row r="1713" spans="1:19" ht="15.75" customHeight="1" x14ac:dyDescent="0.2">
      <c r="A1713" s="5">
        <v>1710</v>
      </c>
      <c r="B1713" s="5" t="s">
        <v>4523</v>
      </c>
      <c r="C1713" s="14" t="e">
        <f>VLOOKUP(B1713,'GSM 750'!$C$2:$G$729,5,FALSE)</f>
        <v>#N/A</v>
      </c>
      <c r="D1713" s="98">
        <v>45187</v>
      </c>
      <c r="E1713" s="5" t="s">
        <v>4369</v>
      </c>
      <c r="F1713" s="5" t="s">
        <v>4370</v>
      </c>
      <c r="G1713" s="5" t="s">
        <v>4371</v>
      </c>
      <c r="H1713" s="5" t="s">
        <v>4375</v>
      </c>
      <c r="I1713" s="5" t="s">
        <v>1210</v>
      </c>
      <c r="J1713" s="5" t="s">
        <v>1211</v>
      </c>
      <c r="K1713" s="5" t="s">
        <v>1212</v>
      </c>
      <c r="L1713" s="5" t="s">
        <v>4373</v>
      </c>
      <c r="M1713" s="5" t="s">
        <v>1213</v>
      </c>
      <c r="N1713" s="5" t="s">
        <v>1213</v>
      </c>
      <c r="O1713" s="5" t="s">
        <v>1213</v>
      </c>
      <c r="P1713" s="5" t="s">
        <v>1213</v>
      </c>
      <c r="Q1713" s="5" t="s">
        <v>1213</v>
      </c>
      <c r="R1713" s="5" t="s">
        <v>1213</v>
      </c>
      <c r="S1713" s="5" t="s">
        <v>1213</v>
      </c>
    </row>
    <row r="1714" spans="1:19" ht="15.75" customHeight="1" x14ac:dyDescent="0.2">
      <c r="A1714" s="5">
        <v>1711</v>
      </c>
      <c r="B1714" s="5" t="s">
        <v>1022</v>
      </c>
      <c r="C1714" s="14" t="str">
        <f>VLOOKUP(B1714,'GSM 750'!$C$2:$G$729,5,FALSE)</f>
        <v>GHGD 250</v>
      </c>
      <c r="D1714" s="98">
        <v>45187</v>
      </c>
      <c r="E1714" s="5" t="s">
        <v>4369</v>
      </c>
      <c r="F1714" s="5" t="s">
        <v>4370</v>
      </c>
      <c r="G1714" s="5" t="s">
        <v>4371</v>
      </c>
      <c r="H1714" s="5" t="s">
        <v>4376</v>
      </c>
      <c r="I1714" s="5" t="s">
        <v>1210</v>
      </c>
      <c r="J1714" s="5" t="s">
        <v>1211</v>
      </c>
      <c r="K1714" s="5" t="s">
        <v>1212</v>
      </c>
      <c r="L1714" s="5" t="s">
        <v>4373</v>
      </c>
      <c r="M1714" s="5" t="s">
        <v>1213</v>
      </c>
      <c r="N1714" s="5" t="s">
        <v>1213</v>
      </c>
      <c r="O1714" s="5" t="s">
        <v>1213</v>
      </c>
      <c r="P1714" s="5" t="s">
        <v>1213</v>
      </c>
      <c r="Q1714" s="5" t="s">
        <v>1213</v>
      </c>
      <c r="R1714" s="5" t="s">
        <v>1213</v>
      </c>
      <c r="S1714" s="5" t="s">
        <v>1213</v>
      </c>
    </row>
    <row r="1715" spans="1:19" ht="15.75" customHeight="1" x14ac:dyDescent="0.2">
      <c r="A1715" s="5">
        <v>1712</v>
      </c>
      <c r="B1715" s="5" t="s">
        <v>982</v>
      </c>
      <c r="C1715" s="14" t="str">
        <f>VLOOKUP(B1715,'GSM 750'!$C$2:$G$729,5,FALSE)</f>
        <v>GHGD 250</v>
      </c>
      <c r="D1715" s="98">
        <v>45187</v>
      </c>
      <c r="E1715" s="5" t="s">
        <v>4369</v>
      </c>
      <c r="F1715" s="5" t="s">
        <v>4370</v>
      </c>
      <c r="G1715" s="5" t="s">
        <v>4371</v>
      </c>
      <c r="H1715" s="5" t="s">
        <v>4375</v>
      </c>
      <c r="I1715" s="5" t="s">
        <v>4341</v>
      </c>
      <c r="J1715" s="5" t="s">
        <v>1211</v>
      </c>
      <c r="K1715" s="5" t="s">
        <v>1212</v>
      </c>
      <c r="L1715" s="5" t="s">
        <v>4373</v>
      </c>
      <c r="M1715" s="5" t="s">
        <v>1213</v>
      </c>
      <c r="N1715" s="5" t="s">
        <v>1213</v>
      </c>
      <c r="O1715" s="5" t="s">
        <v>1213</v>
      </c>
      <c r="P1715" s="5" t="s">
        <v>1213</v>
      </c>
      <c r="Q1715" s="5" t="s">
        <v>1213</v>
      </c>
      <c r="R1715" s="5" t="s">
        <v>1213</v>
      </c>
      <c r="S1715" s="5" t="s">
        <v>1213</v>
      </c>
    </row>
    <row r="1716" spans="1:19" ht="15.75" customHeight="1" x14ac:dyDescent="0.2">
      <c r="A1716" s="5">
        <v>1713</v>
      </c>
      <c r="B1716" s="5" t="s">
        <v>724</v>
      </c>
      <c r="C1716" s="14" t="str">
        <f>VLOOKUP(B1716,'GSM 750'!$C$2:$G$729,5,FALSE)</f>
        <v>GHGD 500</v>
      </c>
      <c r="D1716" s="98">
        <v>45188</v>
      </c>
      <c r="E1716" s="5" t="s">
        <v>4369</v>
      </c>
      <c r="F1716" s="5" t="s">
        <v>4378</v>
      </c>
      <c r="G1716" s="5" t="s">
        <v>4517</v>
      </c>
      <c r="H1716" s="5" t="s">
        <v>4375</v>
      </c>
      <c r="I1716" s="5" t="s">
        <v>1210</v>
      </c>
      <c r="J1716" s="5" t="s">
        <v>1211</v>
      </c>
      <c r="K1716" s="5" t="s">
        <v>1212</v>
      </c>
      <c r="L1716" s="5" t="s">
        <v>4373</v>
      </c>
      <c r="M1716" s="5" t="s">
        <v>1213</v>
      </c>
      <c r="N1716" s="5" t="s">
        <v>1213</v>
      </c>
      <c r="O1716" s="5" t="s">
        <v>1213</v>
      </c>
      <c r="P1716" s="5" t="s">
        <v>1213</v>
      </c>
      <c r="Q1716" s="5" t="s">
        <v>1213</v>
      </c>
      <c r="R1716" s="5" t="s">
        <v>1213</v>
      </c>
      <c r="S1716" s="5" t="s">
        <v>1213</v>
      </c>
    </row>
    <row r="1717" spans="1:19" ht="15.75" customHeight="1" x14ac:dyDescent="0.2">
      <c r="A1717" s="5">
        <v>1714</v>
      </c>
      <c r="B1717" s="5" t="s">
        <v>797</v>
      </c>
      <c r="C1717" s="14" t="str">
        <f>VLOOKUP(B1717,'GSM 750'!$C$2:$G$729,5,FALSE)</f>
        <v>GHGD 500</v>
      </c>
      <c r="D1717" s="98">
        <v>45188</v>
      </c>
      <c r="E1717" s="5" t="s">
        <v>4369</v>
      </c>
      <c r="F1717" s="5" t="s">
        <v>4370</v>
      </c>
      <c r="G1717" s="5" t="s">
        <v>4371</v>
      </c>
      <c r="H1717" s="5" t="s">
        <v>4372</v>
      </c>
      <c r="I1717" s="5" t="s">
        <v>1210</v>
      </c>
      <c r="J1717" s="5" t="s">
        <v>1211</v>
      </c>
      <c r="K1717" s="5" t="s">
        <v>1212</v>
      </c>
      <c r="L1717" s="5" t="s">
        <v>4373</v>
      </c>
      <c r="M1717" s="5" t="s">
        <v>1213</v>
      </c>
      <c r="N1717" s="5" t="s">
        <v>1213</v>
      </c>
      <c r="O1717" s="5" t="s">
        <v>1213</v>
      </c>
      <c r="P1717" s="5" t="s">
        <v>1213</v>
      </c>
      <c r="Q1717" s="5" t="s">
        <v>1213</v>
      </c>
      <c r="R1717" s="5" t="s">
        <v>1213</v>
      </c>
      <c r="S1717" s="5" t="s">
        <v>1213</v>
      </c>
    </row>
    <row r="1718" spans="1:19" ht="15.75" customHeight="1" x14ac:dyDescent="0.2">
      <c r="A1718" s="5">
        <v>1715</v>
      </c>
      <c r="B1718" s="5" t="s">
        <v>861</v>
      </c>
      <c r="C1718" s="14" t="str">
        <f>VLOOKUP(B1718,'GSM 750'!$C$2:$G$729,5,FALSE)</f>
        <v>GHGD 500</v>
      </c>
      <c r="D1718" s="98">
        <v>45188</v>
      </c>
      <c r="E1718" s="5" t="s">
        <v>4369</v>
      </c>
      <c r="F1718" s="5" t="s">
        <v>4370</v>
      </c>
      <c r="G1718" s="5" t="s">
        <v>4371</v>
      </c>
      <c r="H1718" s="5" t="s">
        <v>4376</v>
      </c>
      <c r="I1718" s="5" t="s">
        <v>1210</v>
      </c>
      <c r="J1718" s="5" t="s">
        <v>1211</v>
      </c>
      <c r="K1718" s="5" t="s">
        <v>1212</v>
      </c>
      <c r="L1718" s="5" t="s">
        <v>4373</v>
      </c>
      <c r="M1718" s="5" t="s">
        <v>1213</v>
      </c>
      <c r="N1718" s="5" t="s">
        <v>1213</v>
      </c>
      <c r="O1718" s="5" t="s">
        <v>1213</v>
      </c>
      <c r="P1718" s="5" t="s">
        <v>1213</v>
      </c>
      <c r="Q1718" s="5" t="s">
        <v>1213</v>
      </c>
      <c r="R1718" s="5" t="s">
        <v>1213</v>
      </c>
      <c r="S1718" s="5" t="s">
        <v>1213</v>
      </c>
    </row>
    <row r="1719" spans="1:19" ht="15.75" customHeight="1" x14ac:dyDescent="0.2">
      <c r="A1719" s="5">
        <v>1716</v>
      </c>
      <c r="B1719" s="5" t="s">
        <v>613</v>
      </c>
      <c r="C1719" s="14" t="str">
        <f>VLOOKUP(B1719,'GSM 750'!$C$2:$G$729,5,FALSE)</f>
        <v>GHGD 500</v>
      </c>
      <c r="D1719" s="98">
        <v>45188</v>
      </c>
      <c r="E1719" s="5" t="s">
        <v>4369</v>
      </c>
      <c r="F1719" s="5" t="s">
        <v>4370</v>
      </c>
      <c r="G1719" s="5" t="s">
        <v>4371</v>
      </c>
      <c r="H1719" s="5" t="s">
        <v>4376</v>
      </c>
      <c r="I1719" s="5" t="s">
        <v>4341</v>
      </c>
      <c r="J1719" s="5" t="s">
        <v>1211</v>
      </c>
      <c r="K1719" s="5" t="s">
        <v>1212</v>
      </c>
      <c r="L1719" s="5" t="s">
        <v>4373</v>
      </c>
      <c r="M1719" s="5" t="s">
        <v>1213</v>
      </c>
      <c r="N1719" s="5" t="s">
        <v>1213</v>
      </c>
      <c r="O1719" s="5" t="s">
        <v>1213</v>
      </c>
      <c r="P1719" s="5" t="s">
        <v>1213</v>
      </c>
      <c r="Q1719" s="5" t="s">
        <v>1213</v>
      </c>
      <c r="R1719" s="5" t="s">
        <v>1213</v>
      </c>
      <c r="S1719" s="5" t="s">
        <v>1213</v>
      </c>
    </row>
    <row r="1720" spans="1:19" ht="15.75" customHeight="1" x14ac:dyDescent="0.2">
      <c r="A1720" s="5">
        <v>1717</v>
      </c>
      <c r="B1720" s="5" t="s">
        <v>948</v>
      </c>
      <c r="C1720" s="14" t="str">
        <f>VLOOKUP(B1720,'GSM 750'!$C$2:$G$729,5,FALSE)</f>
        <v>GHGD 250</v>
      </c>
      <c r="D1720" s="98">
        <v>45188</v>
      </c>
      <c r="E1720" s="5" t="s">
        <v>4369</v>
      </c>
      <c r="F1720" s="5" t="s">
        <v>4370</v>
      </c>
      <c r="G1720" s="5" t="s">
        <v>4385</v>
      </c>
      <c r="H1720" s="5" t="s">
        <v>4374</v>
      </c>
      <c r="I1720" s="5" t="s">
        <v>4341</v>
      </c>
      <c r="J1720" s="5" t="s">
        <v>1211</v>
      </c>
      <c r="K1720" s="5" t="s">
        <v>1212</v>
      </c>
      <c r="L1720" s="5" t="s">
        <v>4373</v>
      </c>
      <c r="M1720" s="5" t="s">
        <v>1213</v>
      </c>
      <c r="N1720" s="5" t="s">
        <v>1213</v>
      </c>
      <c r="O1720" s="5" t="s">
        <v>1213</v>
      </c>
      <c r="P1720" s="5" t="s">
        <v>1213</v>
      </c>
      <c r="Q1720" s="5" t="s">
        <v>1213</v>
      </c>
      <c r="R1720" s="5" t="s">
        <v>1213</v>
      </c>
      <c r="S1720" s="5" t="s">
        <v>1213</v>
      </c>
    </row>
    <row r="1721" spans="1:19" ht="15.75" customHeight="1" x14ac:dyDescent="0.2">
      <c r="A1721" s="5">
        <v>1718</v>
      </c>
      <c r="B1721" s="5" t="s">
        <v>438</v>
      </c>
      <c r="C1721" s="14" t="str">
        <f>VLOOKUP(B1721,'GSM 750'!$C$2:$G$729,5,FALSE)</f>
        <v>GHGD 500</v>
      </c>
      <c r="D1721" s="98">
        <v>45188</v>
      </c>
      <c r="E1721" s="5" t="s">
        <v>4369</v>
      </c>
      <c r="F1721" s="5" t="s">
        <v>4370</v>
      </c>
      <c r="G1721" s="5" t="s">
        <v>4371</v>
      </c>
      <c r="H1721" s="5" t="s">
        <v>4372</v>
      </c>
      <c r="I1721" s="5" t="s">
        <v>1210</v>
      </c>
      <c r="J1721" s="5" t="s">
        <v>1211</v>
      </c>
      <c r="K1721" s="5" t="s">
        <v>1212</v>
      </c>
      <c r="L1721" s="5" t="s">
        <v>4373</v>
      </c>
      <c r="M1721" s="5" t="s">
        <v>1213</v>
      </c>
      <c r="N1721" s="5" t="s">
        <v>1213</v>
      </c>
      <c r="O1721" s="5" t="s">
        <v>1213</v>
      </c>
      <c r="P1721" s="5" t="s">
        <v>1213</v>
      </c>
      <c r="Q1721" s="5" t="s">
        <v>1213</v>
      </c>
      <c r="R1721" s="5" t="s">
        <v>1213</v>
      </c>
      <c r="S1721" s="5" t="s">
        <v>1213</v>
      </c>
    </row>
    <row r="1722" spans="1:19" ht="15.75" customHeight="1" x14ac:dyDescent="0.2">
      <c r="A1722" s="5">
        <v>1719</v>
      </c>
      <c r="B1722" s="5" t="s">
        <v>1137</v>
      </c>
      <c r="C1722" s="14" t="str">
        <f>VLOOKUP(B1722,'GSM 750'!$C$2:$G$729,5,FALSE)</f>
        <v>GHGD 250</v>
      </c>
      <c r="D1722" s="98">
        <v>45188</v>
      </c>
      <c r="E1722" s="5" t="s">
        <v>4369</v>
      </c>
      <c r="F1722" s="5" t="s">
        <v>4370</v>
      </c>
      <c r="G1722" s="5" t="s">
        <v>4371</v>
      </c>
      <c r="H1722" s="5" t="s">
        <v>4375</v>
      </c>
      <c r="I1722" s="5" t="s">
        <v>1210</v>
      </c>
      <c r="J1722" s="5" t="s">
        <v>1211</v>
      </c>
      <c r="K1722" s="5" t="s">
        <v>1212</v>
      </c>
      <c r="L1722" s="5" t="s">
        <v>4373</v>
      </c>
      <c r="M1722" s="5" t="s">
        <v>1213</v>
      </c>
      <c r="N1722" s="5" t="s">
        <v>1213</v>
      </c>
      <c r="O1722" s="5" t="s">
        <v>1213</v>
      </c>
      <c r="P1722" s="5" t="s">
        <v>1213</v>
      </c>
      <c r="Q1722" s="5" t="s">
        <v>1213</v>
      </c>
      <c r="R1722" s="5" t="s">
        <v>1213</v>
      </c>
      <c r="S1722" s="5" t="s">
        <v>1213</v>
      </c>
    </row>
    <row r="1723" spans="1:19" ht="15.75" customHeight="1" x14ac:dyDescent="0.2">
      <c r="A1723" s="5">
        <v>1720</v>
      </c>
      <c r="B1723" s="5" t="s">
        <v>648</v>
      </c>
      <c r="C1723" s="14" t="str">
        <f>VLOOKUP(B1723,'GSM 750'!$C$2:$G$729,5,FALSE)</f>
        <v>GHGD 500</v>
      </c>
      <c r="D1723" s="98">
        <v>45188</v>
      </c>
      <c r="E1723" s="5" t="s">
        <v>4369</v>
      </c>
      <c r="F1723" s="5" t="s">
        <v>4378</v>
      </c>
      <c r="G1723" s="5" t="s">
        <v>4524</v>
      </c>
      <c r="H1723" s="5" t="s">
        <v>4376</v>
      </c>
      <c r="I1723" s="5" t="s">
        <v>1238</v>
      </c>
      <c r="J1723" s="5" t="s">
        <v>1211</v>
      </c>
      <c r="K1723" s="5" t="s">
        <v>1212</v>
      </c>
      <c r="L1723" s="5" t="s">
        <v>4373</v>
      </c>
      <c r="M1723" s="5" t="s">
        <v>1213</v>
      </c>
      <c r="N1723" s="5" t="s">
        <v>1213</v>
      </c>
      <c r="O1723" s="5" t="s">
        <v>1213</v>
      </c>
      <c r="P1723" s="5" t="s">
        <v>1213</v>
      </c>
      <c r="Q1723" s="5" t="s">
        <v>1213</v>
      </c>
      <c r="R1723" s="5" t="s">
        <v>1213</v>
      </c>
      <c r="S1723" s="5" t="s">
        <v>1213</v>
      </c>
    </row>
    <row r="1724" spans="1:19" ht="15.75" customHeight="1" x14ac:dyDescent="0.2">
      <c r="A1724" s="5">
        <v>1721</v>
      </c>
      <c r="B1724" s="5" t="s">
        <v>548</v>
      </c>
      <c r="C1724" s="14" t="str">
        <f>VLOOKUP(B1724,'GSM 750'!$C$2:$G$729,5,FALSE)</f>
        <v>GHGD 500</v>
      </c>
      <c r="D1724" s="98">
        <v>45189</v>
      </c>
      <c r="E1724" s="5" t="s">
        <v>4369</v>
      </c>
      <c r="F1724" s="5" t="s">
        <v>4370</v>
      </c>
      <c r="G1724" s="5" t="s">
        <v>4371</v>
      </c>
      <c r="H1724" s="5" t="s">
        <v>4372</v>
      </c>
      <c r="I1724" s="5" t="s">
        <v>1210</v>
      </c>
      <c r="J1724" s="5" t="s">
        <v>1211</v>
      </c>
      <c r="K1724" s="5" t="s">
        <v>1212</v>
      </c>
      <c r="L1724" s="5" t="s">
        <v>4373</v>
      </c>
      <c r="M1724" s="5" t="s">
        <v>1213</v>
      </c>
      <c r="N1724" s="5" t="s">
        <v>1213</v>
      </c>
      <c r="O1724" s="5" t="s">
        <v>1213</v>
      </c>
      <c r="P1724" s="5" t="s">
        <v>1213</v>
      </c>
      <c r="Q1724" s="5" t="s">
        <v>1213</v>
      </c>
      <c r="R1724" s="5" t="s">
        <v>1213</v>
      </c>
      <c r="S1724" s="5" t="s">
        <v>1213</v>
      </c>
    </row>
    <row r="1725" spans="1:19" ht="15.75" customHeight="1" x14ac:dyDescent="0.2">
      <c r="A1725" s="5">
        <v>1722</v>
      </c>
      <c r="B1725" s="5" t="s">
        <v>512</v>
      </c>
      <c r="C1725" s="14" t="str">
        <f>VLOOKUP(B1725,'GSM 750'!$C$2:$G$729,5,FALSE)</f>
        <v>GHGD 500</v>
      </c>
      <c r="D1725" s="98">
        <v>45189</v>
      </c>
      <c r="E1725" s="5" t="s">
        <v>4369</v>
      </c>
      <c r="F1725" s="5" t="s">
        <v>4370</v>
      </c>
      <c r="G1725" s="5" t="s">
        <v>4371</v>
      </c>
      <c r="H1725" s="5" t="s">
        <v>4376</v>
      </c>
      <c r="I1725" s="5" t="s">
        <v>1210</v>
      </c>
      <c r="J1725" s="5" t="s">
        <v>1211</v>
      </c>
      <c r="K1725" s="5" t="s">
        <v>1212</v>
      </c>
      <c r="L1725" s="5" t="s">
        <v>4373</v>
      </c>
      <c r="M1725" s="5" t="s">
        <v>1213</v>
      </c>
      <c r="N1725" s="5" t="s">
        <v>1213</v>
      </c>
      <c r="O1725" s="5" t="s">
        <v>1213</v>
      </c>
      <c r="P1725" s="5" t="s">
        <v>1213</v>
      </c>
      <c r="Q1725" s="5" t="s">
        <v>1213</v>
      </c>
      <c r="R1725" s="5" t="s">
        <v>1213</v>
      </c>
      <c r="S1725" s="5" t="s">
        <v>1213</v>
      </c>
    </row>
    <row r="1726" spans="1:19" ht="15.75" customHeight="1" x14ac:dyDescent="0.2">
      <c r="A1726" s="5">
        <v>1723</v>
      </c>
      <c r="B1726" s="5" t="s">
        <v>1008</v>
      </c>
      <c r="C1726" s="14" t="str">
        <f>VLOOKUP(B1726,'GSM 750'!$C$2:$G$729,5,FALSE)</f>
        <v>GHGD 250</v>
      </c>
      <c r="D1726" s="98">
        <v>45189</v>
      </c>
      <c r="E1726" s="5" t="s">
        <v>4369</v>
      </c>
      <c r="F1726" s="5" t="s">
        <v>4370</v>
      </c>
      <c r="G1726" s="5" t="s">
        <v>4371</v>
      </c>
      <c r="H1726" s="5" t="s">
        <v>4376</v>
      </c>
      <c r="I1726" s="5" t="s">
        <v>1238</v>
      </c>
      <c r="J1726" s="5" t="s">
        <v>1211</v>
      </c>
      <c r="K1726" s="5" t="s">
        <v>1212</v>
      </c>
      <c r="L1726" s="5" t="s">
        <v>4373</v>
      </c>
      <c r="M1726" s="5" t="s">
        <v>1213</v>
      </c>
      <c r="N1726" s="5" t="s">
        <v>1213</v>
      </c>
      <c r="O1726" s="5" t="s">
        <v>1213</v>
      </c>
      <c r="P1726" s="5" t="s">
        <v>1213</v>
      </c>
      <c r="Q1726" s="5" t="s">
        <v>1213</v>
      </c>
      <c r="R1726" s="5" t="s">
        <v>1213</v>
      </c>
      <c r="S1726" s="5" t="s">
        <v>1213</v>
      </c>
    </row>
    <row r="1727" spans="1:19" ht="15.75" customHeight="1" x14ac:dyDescent="0.2">
      <c r="A1727" s="5">
        <v>1724</v>
      </c>
      <c r="B1727" s="5" t="s">
        <v>1137</v>
      </c>
      <c r="C1727" s="14" t="str">
        <f>VLOOKUP(B1727,'GSM 750'!$C$2:$G$729,5,FALSE)</f>
        <v>GHGD 250</v>
      </c>
      <c r="D1727" s="98">
        <v>45189</v>
      </c>
      <c r="E1727" s="5" t="s">
        <v>4369</v>
      </c>
      <c r="F1727" s="5" t="s">
        <v>4370</v>
      </c>
      <c r="G1727" s="5" t="s">
        <v>4371</v>
      </c>
      <c r="H1727" s="5" t="s">
        <v>4375</v>
      </c>
      <c r="I1727" s="5" t="s">
        <v>1210</v>
      </c>
      <c r="J1727" s="5" t="s">
        <v>1211</v>
      </c>
      <c r="K1727" s="5" t="s">
        <v>1212</v>
      </c>
      <c r="L1727" s="5" t="s">
        <v>4373</v>
      </c>
      <c r="M1727" s="5" t="s">
        <v>1213</v>
      </c>
      <c r="N1727" s="5" t="s">
        <v>1213</v>
      </c>
      <c r="O1727" s="5" t="s">
        <v>1213</v>
      </c>
      <c r="P1727" s="5" t="s">
        <v>1213</v>
      </c>
      <c r="Q1727" s="5" t="s">
        <v>1213</v>
      </c>
      <c r="R1727" s="5" t="s">
        <v>1213</v>
      </c>
      <c r="S1727" s="5" t="s">
        <v>1213</v>
      </c>
    </row>
    <row r="1728" spans="1:19" ht="15.75" customHeight="1" x14ac:dyDescent="0.2">
      <c r="A1728" s="5">
        <v>1725</v>
      </c>
      <c r="B1728" s="5" t="s">
        <v>3209</v>
      </c>
      <c r="C1728" s="14" t="str">
        <f>VLOOKUP(B1728,'GSM 750'!$C$2:$G$729,5,FALSE)</f>
        <v>GHGD 500</v>
      </c>
      <c r="D1728" s="98">
        <v>45189</v>
      </c>
      <c r="E1728" s="5" t="s">
        <v>4369</v>
      </c>
      <c r="F1728" s="5" t="s">
        <v>4370</v>
      </c>
      <c r="G1728" s="5" t="s">
        <v>4371</v>
      </c>
      <c r="H1728" s="5" t="s">
        <v>4375</v>
      </c>
      <c r="I1728" s="5" t="s">
        <v>1210</v>
      </c>
      <c r="J1728" s="5" t="s">
        <v>1211</v>
      </c>
      <c r="K1728" s="5" t="s">
        <v>1212</v>
      </c>
      <c r="L1728" s="5" t="s">
        <v>4373</v>
      </c>
      <c r="M1728" s="5" t="s">
        <v>1213</v>
      </c>
      <c r="N1728" s="5" t="s">
        <v>1213</v>
      </c>
      <c r="O1728" s="5" t="s">
        <v>1213</v>
      </c>
      <c r="P1728" s="5" t="s">
        <v>1213</v>
      </c>
      <c r="Q1728" s="5" t="s">
        <v>1213</v>
      </c>
      <c r="R1728" s="5" t="s">
        <v>1213</v>
      </c>
      <c r="S1728" s="5" t="s">
        <v>1213</v>
      </c>
    </row>
    <row r="1729" spans="1:19" ht="15.75" customHeight="1" x14ac:dyDescent="0.2">
      <c r="A1729" s="5">
        <v>1726</v>
      </c>
      <c r="B1729" s="5" t="s">
        <v>365</v>
      </c>
      <c r="C1729" s="14" t="str">
        <f>VLOOKUP(B1729,'GSM 750'!$C$2:$G$729,5,FALSE)</f>
        <v>GHGD 500</v>
      </c>
      <c r="D1729" s="98">
        <v>45189</v>
      </c>
      <c r="E1729" s="5" t="s">
        <v>4369</v>
      </c>
      <c r="F1729" s="5" t="s">
        <v>4370</v>
      </c>
      <c r="G1729" s="5" t="s">
        <v>4371</v>
      </c>
      <c r="H1729" s="5" t="s">
        <v>4375</v>
      </c>
      <c r="I1729" s="5" t="s">
        <v>1210</v>
      </c>
      <c r="J1729" s="5" t="s">
        <v>1211</v>
      </c>
      <c r="K1729" s="5" t="s">
        <v>1212</v>
      </c>
      <c r="L1729" s="5" t="s">
        <v>4373</v>
      </c>
      <c r="M1729" s="5" t="s">
        <v>1213</v>
      </c>
      <c r="N1729" s="5" t="s">
        <v>1213</v>
      </c>
      <c r="O1729" s="5" t="s">
        <v>1213</v>
      </c>
      <c r="P1729" s="5" t="s">
        <v>1213</v>
      </c>
      <c r="Q1729" s="5" t="s">
        <v>1213</v>
      </c>
      <c r="R1729" s="5" t="s">
        <v>1213</v>
      </c>
      <c r="S1729" s="5" t="s">
        <v>1213</v>
      </c>
    </row>
    <row r="1730" spans="1:19" ht="15.75" customHeight="1" x14ac:dyDescent="0.2">
      <c r="A1730" s="5">
        <v>1727</v>
      </c>
      <c r="B1730" s="5" t="s">
        <v>435</v>
      </c>
      <c r="C1730" s="14" t="str">
        <f>VLOOKUP(B1730,'GSM 750'!$C$2:$G$729,5,FALSE)</f>
        <v>GHGD 500</v>
      </c>
      <c r="D1730" s="98">
        <v>45190</v>
      </c>
      <c r="E1730" s="5" t="s">
        <v>4369</v>
      </c>
      <c r="F1730" s="5" t="s">
        <v>4370</v>
      </c>
      <c r="G1730" s="5" t="s">
        <v>4371</v>
      </c>
      <c r="H1730" s="5" t="s">
        <v>4372</v>
      </c>
      <c r="I1730" s="5" t="s">
        <v>1210</v>
      </c>
      <c r="J1730" s="5" t="s">
        <v>1211</v>
      </c>
      <c r="K1730" s="5" t="s">
        <v>1212</v>
      </c>
      <c r="L1730" s="5" t="s">
        <v>4373</v>
      </c>
      <c r="M1730" s="5" t="s">
        <v>1213</v>
      </c>
      <c r="N1730" s="5" t="s">
        <v>1213</v>
      </c>
      <c r="O1730" s="5" t="s">
        <v>1213</v>
      </c>
      <c r="P1730" s="5" t="s">
        <v>1213</v>
      </c>
      <c r="Q1730" s="5" t="s">
        <v>1213</v>
      </c>
      <c r="R1730" s="5" t="s">
        <v>1213</v>
      </c>
      <c r="S1730" s="5" t="s">
        <v>1213</v>
      </c>
    </row>
    <row r="1731" spans="1:19" ht="15.75" customHeight="1" x14ac:dyDescent="0.2">
      <c r="A1731" s="5">
        <v>1728</v>
      </c>
      <c r="B1731" s="5" t="s">
        <v>679</v>
      </c>
      <c r="C1731" s="14" t="str">
        <f>VLOOKUP(B1731,'GSM 750'!$C$2:$G$729,5,FALSE)</f>
        <v>GHGD 500</v>
      </c>
      <c r="D1731" s="98">
        <v>45190</v>
      </c>
      <c r="E1731" s="5" t="s">
        <v>4369</v>
      </c>
      <c r="F1731" s="5" t="s">
        <v>4370</v>
      </c>
      <c r="G1731" s="5" t="s">
        <v>4458</v>
      </c>
      <c r="H1731" s="5" t="s">
        <v>4374</v>
      </c>
      <c r="I1731" s="5" t="s">
        <v>1210</v>
      </c>
      <c r="J1731" s="5" t="s">
        <v>1211</v>
      </c>
      <c r="K1731" s="5" t="s">
        <v>1212</v>
      </c>
      <c r="L1731" s="5" t="s">
        <v>4373</v>
      </c>
      <c r="M1731" s="5" t="s">
        <v>1213</v>
      </c>
      <c r="N1731" s="5" t="s">
        <v>1213</v>
      </c>
      <c r="O1731" s="5" t="s">
        <v>1213</v>
      </c>
      <c r="P1731" s="5" t="s">
        <v>1213</v>
      </c>
      <c r="Q1731" s="5" t="s">
        <v>1213</v>
      </c>
      <c r="R1731" s="5" t="s">
        <v>1213</v>
      </c>
      <c r="S1731" s="5" t="s">
        <v>1213</v>
      </c>
    </row>
    <row r="1732" spans="1:19" ht="15.75" customHeight="1" x14ac:dyDescent="0.2">
      <c r="A1732" s="5">
        <v>1729</v>
      </c>
      <c r="B1732" s="5" t="s">
        <v>562</v>
      </c>
      <c r="C1732" s="14" t="str">
        <f>VLOOKUP(B1732,'GSM 750'!$C$2:$G$729,5,FALSE)</f>
        <v>GHGD 500</v>
      </c>
      <c r="D1732" s="98">
        <v>45190</v>
      </c>
      <c r="E1732" s="5" t="s">
        <v>4369</v>
      </c>
      <c r="F1732" s="5" t="s">
        <v>4370</v>
      </c>
      <c r="G1732" s="5" t="s">
        <v>4371</v>
      </c>
      <c r="H1732" s="5" t="s">
        <v>4374</v>
      </c>
      <c r="I1732" s="5" t="s">
        <v>1210</v>
      </c>
      <c r="J1732" s="5" t="s">
        <v>1211</v>
      </c>
      <c r="K1732" s="5" t="s">
        <v>1212</v>
      </c>
      <c r="L1732" s="5" t="s">
        <v>4373</v>
      </c>
      <c r="M1732" s="5" t="s">
        <v>1213</v>
      </c>
      <c r="N1732" s="5" t="s">
        <v>1213</v>
      </c>
      <c r="O1732" s="5" t="s">
        <v>1213</v>
      </c>
      <c r="P1732" s="5" t="s">
        <v>1213</v>
      </c>
      <c r="Q1732" s="5" t="s">
        <v>1213</v>
      </c>
      <c r="R1732" s="5" t="s">
        <v>1213</v>
      </c>
      <c r="S1732" s="5" t="s">
        <v>1213</v>
      </c>
    </row>
    <row r="1733" spans="1:19" ht="15.75" customHeight="1" x14ac:dyDescent="0.2">
      <c r="A1733" s="5">
        <v>1730</v>
      </c>
      <c r="B1733" s="5" t="s">
        <v>861</v>
      </c>
      <c r="C1733" s="14" t="str">
        <f>VLOOKUP(B1733,'GSM 750'!$C$2:$G$729,5,FALSE)</f>
        <v>GHGD 500</v>
      </c>
      <c r="D1733" s="98">
        <v>45190</v>
      </c>
      <c r="E1733" s="5" t="s">
        <v>4369</v>
      </c>
      <c r="F1733" s="5" t="s">
        <v>4370</v>
      </c>
      <c r="G1733" s="5" t="s">
        <v>4371</v>
      </c>
      <c r="H1733" s="5" t="s">
        <v>4376</v>
      </c>
      <c r="I1733" s="5" t="s">
        <v>1210</v>
      </c>
      <c r="J1733" s="5" t="s">
        <v>1211</v>
      </c>
      <c r="K1733" s="5" t="s">
        <v>1212</v>
      </c>
      <c r="L1733" s="5" t="s">
        <v>4373</v>
      </c>
      <c r="M1733" s="5" t="s">
        <v>1213</v>
      </c>
      <c r="N1733" s="5" t="s">
        <v>1213</v>
      </c>
      <c r="O1733" s="5" t="s">
        <v>1213</v>
      </c>
      <c r="P1733" s="5" t="s">
        <v>1213</v>
      </c>
      <c r="Q1733" s="5" t="s">
        <v>1213</v>
      </c>
      <c r="R1733" s="5" t="s">
        <v>1213</v>
      </c>
      <c r="S1733" s="5" t="s">
        <v>1213</v>
      </c>
    </row>
    <row r="1734" spans="1:19" ht="15.75" customHeight="1" x14ac:dyDescent="0.2">
      <c r="A1734" s="5">
        <v>1731</v>
      </c>
      <c r="B1734" s="5" t="s">
        <v>365</v>
      </c>
      <c r="C1734" s="14" t="str">
        <f>VLOOKUP(B1734,'GSM 750'!$C$2:$G$729,5,FALSE)</f>
        <v>GHGD 500</v>
      </c>
      <c r="D1734" s="98">
        <v>45190</v>
      </c>
      <c r="E1734" s="5" t="s">
        <v>4369</v>
      </c>
      <c r="F1734" s="5" t="s">
        <v>4370</v>
      </c>
      <c r="G1734" s="5" t="s">
        <v>4371</v>
      </c>
      <c r="H1734" s="5" t="s">
        <v>4375</v>
      </c>
      <c r="I1734" s="5" t="s">
        <v>1210</v>
      </c>
      <c r="J1734" s="5" t="s">
        <v>1211</v>
      </c>
      <c r="K1734" s="5" t="s">
        <v>1212</v>
      </c>
      <c r="L1734" s="5" t="s">
        <v>4373</v>
      </c>
      <c r="M1734" s="5" t="s">
        <v>1213</v>
      </c>
      <c r="N1734" s="5" t="s">
        <v>1213</v>
      </c>
      <c r="O1734" s="5" t="s">
        <v>1213</v>
      </c>
      <c r="P1734" s="5" t="s">
        <v>1213</v>
      </c>
      <c r="Q1734" s="5" t="s">
        <v>1213</v>
      </c>
      <c r="R1734" s="5" t="s">
        <v>1213</v>
      </c>
      <c r="S1734" s="5" t="s">
        <v>1213</v>
      </c>
    </row>
    <row r="1735" spans="1:19" ht="15.75" customHeight="1" x14ac:dyDescent="0.2">
      <c r="A1735" s="5">
        <v>1732</v>
      </c>
      <c r="B1735" s="5" t="s">
        <v>440</v>
      </c>
      <c r="C1735" s="14" t="str">
        <f>VLOOKUP(B1735,'GSM 750'!$C$2:$G$729,5,FALSE)</f>
        <v>GHGD 500</v>
      </c>
      <c r="D1735" s="98">
        <v>45192</v>
      </c>
      <c r="E1735" s="5" t="s">
        <v>4369</v>
      </c>
      <c r="F1735" s="5" t="s">
        <v>4370</v>
      </c>
      <c r="G1735" s="5" t="s">
        <v>4371</v>
      </c>
      <c r="H1735" s="5" t="s">
        <v>4372</v>
      </c>
      <c r="I1735" s="5" t="s">
        <v>1210</v>
      </c>
      <c r="J1735" s="5" t="s">
        <v>1211</v>
      </c>
      <c r="K1735" s="5" t="s">
        <v>1212</v>
      </c>
      <c r="L1735" s="5" t="s">
        <v>4373</v>
      </c>
      <c r="M1735" s="5" t="s">
        <v>1213</v>
      </c>
      <c r="N1735" s="5" t="s">
        <v>1213</v>
      </c>
      <c r="O1735" s="5" t="s">
        <v>1213</v>
      </c>
      <c r="P1735" s="5" t="s">
        <v>1213</v>
      </c>
      <c r="Q1735" s="5" t="s">
        <v>1213</v>
      </c>
      <c r="R1735" s="5" t="s">
        <v>1213</v>
      </c>
      <c r="S1735" s="5" t="s">
        <v>1213</v>
      </c>
    </row>
    <row r="1736" spans="1:19" ht="15.75" customHeight="1" x14ac:dyDescent="0.2">
      <c r="A1736" s="5">
        <v>1733</v>
      </c>
      <c r="B1736" s="5" t="s">
        <v>1131</v>
      </c>
      <c r="C1736" s="14" t="str">
        <f>VLOOKUP(B1736,'GSM 750'!$C$2:$G$729,5,FALSE)</f>
        <v>GHGD 250</v>
      </c>
      <c r="D1736" s="98">
        <v>45192</v>
      </c>
      <c r="E1736" s="5" t="s">
        <v>4369</v>
      </c>
      <c r="F1736" s="5" t="s">
        <v>4370</v>
      </c>
      <c r="G1736" s="5" t="s">
        <v>4371</v>
      </c>
      <c r="H1736" s="5" t="s">
        <v>4372</v>
      </c>
      <c r="I1736" s="5" t="s">
        <v>1210</v>
      </c>
      <c r="J1736" s="5" t="s">
        <v>1211</v>
      </c>
      <c r="K1736" s="5" t="s">
        <v>1212</v>
      </c>
      <c r="L1736" s="5" t="s">
        <v>4373</v>
      </c>
      <c r="M1736" s="5" t="s">
        <v>1213</v>
      </c>
      <c r="N1736" s="5" t="s">
        <v>1213</v>
      </c>
      <c r="O1736" s="5" t="s">
        <v>1213</v>
      </c>
      <c r="P1736" s="5" t="s">
        <v>1213</v>
      </c>
      <c r="Q1736" s="5" t="s">
        <v>1213</v>
      </c>
      <c r="R1736" s="5" t="s">
        <v>1213</v>
      </c>
      <c r="S1736" s="5" t="s">
        <v>1213</v>
      </c>
    </row>
    <row r="1737" spans="1:19" ht="15.75" customHeight="1" x14ac:dyDescent="0.2">
      <c r="A1737" s="5">
        <v>1734</v>
      </c>
      <c r="B1737" s="5" t="s">
        <v>381</v>
      </c>
      <c r="C1737" s="14" t="str">
        <f>VLOOKUP(B1737,'GSM 750'!$C$2:$G$729,5,FALSE)</f>
        <v>GHGD 500</v>
      </c>
      <c r="D1737" s="98">
        <v>45192</v>
      </c>
      <c r="E1737" s="5" t="s">
        <v>4369</v>
      </c>
      <c r="F1737" s="5" t="s">
        <v>4370</v>
      </c>
      <c r="G1737" s="5" t="s">
        <v>4371</v>
      </c>
      <c r="H1737" s="5" t="s">
        <v>4374</v>
      </c>
      <c r="I1737" s="5" t="s">
        <v>1210</v>
      </c>
      <c r="J1737" s="5" t="s">
        <v>1211</v>
      </c>
      <c r="K1737" s="5" t="s">
        <v>1212</v>
      </c>
      <c r="L1737" s="5" t="s">
        <v>4373</v>
      </c>
      <c r="M1737" s="5" t="s">
        <v>1213</v>
      </c>
      <c r="N1737" s="5" t="s">
        <v>1213</v>
      </c>
      <c r="O1737" s="5" t="s">
        <v>1213</v>
      </c>
      <c r="P1737" s="5" t="s">
        <v>1213</v>
      </c>
      <c r="Q1737" s="5" t="s">
        <v>1213</v>
      </c>
      <c r="R1737" s="5" t="s">
        <v>1213</v>
      </c>
      <c r="S1737" s="5" t="s">
        <v>1213</v>
      </c>
    </row>
    <row r="1738" spans="1:19" ht="15.75" customHeight="1" x14ac:dyDescent="0.2">
      <c r="A1738" s="5">
        <v>1735</v>
      </c>
      <c r="B1738" s="5" t="s">
        <v>393</v>
      </c>
      <c r="C1738" s="14" t="str">
        <f>VLOOKUP(B1738,'GSM 750'!$C$2:$G$729,5,FALSE)</f>
        <v>GHGD 500</v>
      </c>
      <c r="D1738" s="98">
        <v>45192</v>
      </c>
      <c r="E1738" s="5" t="s">
        <v>4369</v>
      </c>
      <c r="F1738" s="5" t="s">
        <v>4370</v>
      </c>
      <c r="G1738" s="5" t="s">
        <v>4371</v>
      </c>
      <c r="H1738" s="5" t="s">
        <v>4374</v>
      </c>
      <c r="I1738" s="5" t="s">
        <v>1210</v>
      </c>
      <c r="J1738" s="5" t="s">
        <v>1211</v>
      </c>
      <c r="K1738" s="5" t="s">
        <v>1212</v>
      </c>
      <c r="L1738" s="5" t="s">
        <v>4373</v>
      </c>
      <c r="M1738" s="5" t="s">
        <v>1213</v>
      </c>
      <c r="N1738" s="5" t="s">
        <v>1213</v>
      </c>
      <c r="O1738" s="5" t="s">
        <v>1213</v>
      </c>
      <c r="P1738" s="5" t="s">
        <v>1213</v>
      </c>
      <c r="Q1738" s="5" t="s">
        <v>1213</v>
      </c>
      <c r="R1738" s="5" t="s">
        <v>1213</v>
      </c>
      <c r="S1738" s="5" t="s">
        <v>1213</v>
      </c>
    </row>
    <row r="1739" spans="1:19" ht="15.75" customHeight="1" x14ac:dyDescent="0.2">
      <c r="A1739" s="5">
        <v>1736</v>
      </c>
      <c r="B1739" s="5" t="s">
        <v>599</v>
      </c>
      <c r="C1739" s="14" t="str">
        <f>VLOOKUP(B1739,'GSM 750'!$C$2:$G$729,5,FALSE)</f>
        <v>GHGD 500</v>
      </c>
      <c r="D1739" s="98">
        <v>45192</v>
      </c>
      <c r="E1739" s="5" t="s">
        <v>4369</v>
      </c>
      <c r="F1739" s="5" t="s">
        <v>4370</v>
      </c>
      <c r="G1739" s="5" t="s">
        <v>4371</v>
      </c>
      <c r="H1739" s="5" t="s">
        <v>4376</v>
      </c>
      <c r="I1739" s="5" t="s">
        <v>1210</v>
      </c>
      <c r="J1739" s="5" t="s">
        <v>1211</v>
      </c>
      <c r="K1739" s="5" t="s">
        <v>1212</v>
      </c>
      <c r="L1739" s="5" t="s">
        <v>4373</v>
      </c>
      <c r="M1739" s="5" t="s">
        <v>1213</v>
      </c>
      <c r="N1739" s="5" t="s">
        <v>1213</v>
      </c>
      <c r="O1739" s="5" t="s">
        <v>1213</v>
      </c>
      <c r="P1739" s="5" t="s">
        <v>1213</v>
      </c>
      <c r="Q1739" s="5" t="s">
        <v>1213</v>
      </c>
      <c r="R1739" s="5" t="s">
        <v>1213</v>
      </c>
      <c r="S1739" s="5" t="s">
        <v>1213</v>
      </c>
    </row>
    <row r="1740" spans="1:19" ht="15.75" customHeight="1" x14ac:dyDescent="0.2">
      <c r="A1740" s="5">
        <v>1737</v>
      </c>
      <c r="B1740" s="5" t="s">
        <v>676</v>
      </c>
      <c r="C1740" s="14" t="str">
        <f>VLOOKUP(B1740,'GSM 750'!$C$2:$G$729,5,FALSE)</f>
        <v>GHGD 500</v>
      </c>
      <c r="D1740" s="98">
        <v>45192</v>
      </c>
      <c r="E1740" s="5" t="s">
        <v>4369</v>
      </c>
      <c r="F1740" s="5" t="s">
        <v>4370</v>
      </c>
      <c r="G1740" s="5" t="s">
        <v>4371</v>
      </c>
      <c r="H1740" s="5" t="s">
        <v>4376</v>
      </c>
      <c r="I1740" s="5" t="s">
        <v>1210</v>
      </c>
      <c r="J1740" s="5" t="s">
        <v>1211</v>
      </c>
      <c r="K1740" s="5" t="s">
        <v>1212</v>
      </c>
      <c r="L1740" s="5" t="s">
        <v>4373</v>
      </c>
      <c r="M1740" s="5" t="s">
        <v>1213</v>
      </c>
      <c r="N1740" s="5" t="s">
        <v>1213</v>
      </c>
      <c r="O1740" s="5" t="s">
        <v>1213</v>
      </c>
      <c r="P1740" s="5" t="s">
        <v>1213</v>
      </c>
      <c r="Q1740" s="5" t="s">
        <v>1213</v>
      </c>
      <c r="R1740" s="5" t="s">
        <v>1213</v>
      </c>
      <c r="S1740" s="5" t="s">
        <v>1213</v>
      </c>
    </row>
    <row r="1741" spans="1:19" ht="15.75" customHeight="1" x14ac:dyDescent="0.2">
      <c r="A1741" s="5">
        <v>1738</v>
      </c>
      <c r="B1741" s="5" t="s">
        <v>694</v>
      </c>
      <c r="C1741" s="14" t="str">
        <f>VLOOKUP(B1741,'GSM 750'!$C$2:$G$729,5,FALSE)</f>
        <v>GHGD 500</v>
      </c>
      <c r="D1741" s="98">
        <v>45192</v>
      </c>
      <c r="E1741" s="5" t="s">
        <v>4369</v>
      </c>
      <c r="F1741" s="5" t="s">
        <v>4370</v>
      </c>
      <c r="G1741" s="5" t="s">
        <v>4371</v>
      </c>
      <c r="H1741" s="5" t="s">
        <v>4376</v>
      </c>
      <c r="I1741" s="5" t="s">
        <v>1210</v>
      </c>
      <c r="J1741" s="5" t="s">
        <v>1211</v>
      </c>
      <c r="K1741" s="5" t="s">
        <v>1212</v>
      </c>
      <c r="L1741" s="5" t="s">
        <v>4373</v>
      </c>
      <c r="M1741" s="5" t="s">
        <v>1213</v>
      </c>
      <c r="N1741" s="5" t="s">
        <v>1213</v>
      </c>
      <c r="O1741" s="5" t="s">
        <v>1213</v>
      </c>
      <c r="P1741" s="5" t="s">
        <v>1213</v>
      </c>
      <c r="Q1741" s="5" t="s">
        <v>1213</v>
      </c>
      <c r="R1741" s="5" t="s">
        <v>1213</v>
      </c>
      <c r="S1741" s="5" t="s">
        <v>1213</v>
      </c>
    </row>
    <row r="1742" spans="1:19" ht="15.75" customHeight="1" x14ac:dyDescent="0.2">
      <c r="A1742" s="5">
        <v>1739</v>
      </c>
      <c r="B1742" s="5" t="s">
        <v>645</v>
      </c>
      <c r="C1742" s="14" t="str">
        <f>VLOOKUP(B1742,'GSM 750'!$C$2:$G$729,5,FALSE)</f>
        <v>GHGD 500</v>
      </c>
      <c r="D1742" s="98">
        <v>45192</v>
      </c>
      <c r="E1742" s="5" t="s">
        <v>4369</v>
      </c>
      <c r="F1742" s="5" t="s">
        <v>4370</v>
      </c>
      <c r="G1742" s="5" t="s">
        <v>4371</v>
      </c>
      <c r="H1742" s="5" t="s">
        <v>4376</v>
      </c>
      <c r="I1742" s="5" t="s">
        <v>1210</v>
      </c>
      <c r="J1742" s="5" t="s">
        <v>1211</v>
      </c>
      <c r="K1742" s="5" t="s">
        <v>1212</v>
      </c>
      <c r="L1742" s="5" t="s">
        <v>4373</v>
      </c>
      <c r="M1742" s="5" t="s">
        <v>1213</v>
      </c>
      <c r="N1742" s="5" t="s">
        <v>1213</v>
      </c>
      <c r="O1742" s="5" t="s">
        <v>1213</v>
      </c>
      <c r="P1742" s="5" t="s">
        <v>1213</v>
      </c>
      <c r="Q1742" s="5" t="s">
        <v>1213</v>
      </c>
      <c r="R1742" s="5" t="s">
        <v>1213</v>
      </c>
      <c r="S1742" s="5" t="s">
        <v>1213</v>
      </c>
    </row>
    <row r="1743" spans="1:19" ht="15.75" customHeight="1" x14ac:dyDescent="0.2">
      <c r="A1743" s="5">
        <v>1740</v>
      </c>
      <c r="B1743" s="5" t="s">
        <v>365</v>
      </c>
      <c r="C1743" s="14" t="str">
        <f>VLOOKUP(B1743,'GSM 750'!$C$2:$G$729,5,FALSE)</f>
        <v>GHGD 500</v>
      </c>
      <c r="D1743" s="98">
        <v>45192</v>
      </c>
      <c r="E1743" s="5" t="s">
        <v>4369</v>
      </c>
      <c r="F1743" s="5" t="s">
        <v>4370</v>
      </c>
      <c r="G1743" s="5" t="s">
        <v>4371</v>
      </c>
      <c r="H1743" s="5" t="s">
        <v>4375</v>
      </c>
      <c r="I1743" s="5" t="s">
        <v>1210</v>
      </c>
      <c r="J1743" s="5" t="s">
        <v>1211</v>
      </c>
      <c r="K1743" s="5" t="s">
        <v>1212</v>
      </c>
      <c r="L1743" s="5" t="s">
        <v>4373</v>
      </c>
      <c r="M1743" s="5" t="s">
        <v>1213</v>
      </c>
      <c r="N1743" s="5" t="s">
        <v>1213</v>
      </c>
      <c r="O1743" s="5" t="s">
        <v>1213</v>
      </c>
      <c r="P1743" s="5" t="s">
        <v>1213</v>
      </c>
      <c r="Q1743" s="5" t="s">
        <v>1213</v>
      </c>
      <c r="R1743" s="5" t="s">
        <v>1213</v>
      </c>
      <c r="S1743" s="5" t="s">
        <v>1213</v>
      </c>
    </row>
    <row r="1744" spans="1:19" ht="15.75" customHeight="1" x14ac:dyDescent="0.2">
      <c r="A1744" s="5">
        <v>1741</v>
      </c>
      <c r="B1744" s="5" t="s">
        <v>856</v>
      </c>
      <c r="C1744" s="14" t="str">
        <f>VLOOKUP(B1744,'GSM 750'!$C$2:$G$729,5,FALSE)</f>
        <v>GHGD 500</v>
      </c>
      <c r="D1744" s="98">
        <v>45192</v>
      </c>
      <c r="E1744" s="5" t="s">
        <v>4369</v>
      </c>
      <c r="F1744" s="5" t="s">
        <v>4370</v>
      </c>
      <c r="G1744" s="5" t="s">
        <v>4371</v>
      </c>
      <c r="H1744" s="5" t="s">
        <v>4375</v>
      </c>
      <c r="I1744" s="5" t="s">
        <v>1210</v>
      </c>
      <c r="J1744" s="5" t="s">
        <v>1211</v>
      </c>
      <c r="K1744" s="5" t="s">
        <v>1212</v>
      </c>
      <c r="L1744" s="5" t="s">
        <v>4373</v>
      </c>
      <c r="M1744" s="5" t="s">
        <v>1213</v>
      </c>
      <c r="N1744" s="5" t="s">
        <v>1213</v>
      </c>
      <c r="O1744" s="5" t="s">
        <v>1213</v>
      </c>
      <c r="P1744" s="5" t="s">
        <v>1213</v>
      </c>
      <c r="Q1744" s="5" t="s">
        <v>1213</v>
      </c>
      <c r="R1744" s="5" t="s">
        <v>1213</v>
      </c>
      <c r="S1744" s="5" t="s">
        <v>1213</v>
      </c>
    </row>
    <row r="1745" spans="1:19" ht="15.75" customHeight="1" x14ac:dyDescent="0.2">
      <c r="A1745" s="5">
        <v>1742</v>
      </c>
      <c r="B1745" s="5" t="s">
        <v>907</v>
      </c>
      <c r="C1745" s="14" t="str">
        <f>VLOOKUP(B1745,'GSM 750'!$C$2:$G$729,5,FALSE)</f>
        <v>GHGD 250</v>
      </c>
      <c r="D1745" s="98">
        <v>45192</v>
      </c>
      <c r="E1745" s="5" t="s">
        <v>4369</v>
      </c>
      <c r="F1745" s="5" t="s">
        <v>4370</v>
      </c>
      <c r="G1745" s="5" t="s">
        <v>4371</v>
      </c>
      <c r="H1745" s="5" t="s">
        <v>4374</v>
      </c>
      <c r="I1745" s="5" t="s">
        <v>1210</v>
      </c>
      <c r="J1745" s="5" t="s">
        <v>1211</v>
      </c>
      <c r="K1745" s="5" t="s">
        <v>1212</v>
      </c>
      <c r="L1745" s="5" t="s">
        <v>4373</v>
      </c>
      <c r="M1745" s="5" t="s">
        <v>1213</v>
      </c>
      <c r="N1745" s="5" t="s">
        <v>1213</v>
      </c>
      <c r="O1745" s="5" t="s">
        <v>1213</v>
      </c>
      <c r="P1745" s="5" t="s">
        <v>1213</v>
      </c>
      <c r="Q1745" s="5" t="s">
        <v>1213</v>
      </c>
      <c r="R1745" s="5" t="s">
        <v>1213</v>
      </c>
      <c r="S1745" s="5" t="s">
        <v>1213</v>
      </c>
    </row>
    <row r="1746" spans="1:19" ht="15.75" customHeight="1" x14ac:dyDescent="0.2">
      <c r="A1746" s="5">
        <v>1743</v>
      </c>
      <c r="B1746" s="5" t="s">
        <v>650</v>
      </c>
      <c r="C1746" s="14" t="str">
        <f>VLOOKUP(B1746,'GSM 750'!$C$2:$G$729,5,FALSE)</f>
        <v>GHGD 500</v>
      </c>
      <c r="D1746" s="98">
        <v>45192</v>
      </c>
      <c r="E1746" s="5" t="s">
        <v>4369</v>
      </c>
      <c r="F1746" s="5" t="s">
        <v>4370</v>
      </c>
      <c r="G1746" s="5" t="s">
        <v>4371</v>
      </c>
      <c r="H1746" s="5" t="s">
        <v>4376</v>
      </c>
      <c r="I1746" s="5" t="s">
        <v>1210</v>
      </c>
      <c r="J1746" s="5" t="s">
        <v>1211</v>
      </c>
      <c r="K1746" s="5" t="s">
        <v>1212</v>
      </c>
      <c r="L1746" s="5" t="s">
        <v>4373</v>
      </c>
      <c r="M1746" s="5" t="s">
        <v>1213</v>
      </c>
      <c r="N1746" s="5" t="s">
        <v>1213</v>
      </c>
      <c r="O1746" s="5" t="s">
        <v>1213</v>
      </c>
      <c r="P1746" s="5" t="s">
        <v>1213</v>
      </c>
      <c r="Q1746" s="5" t="s">
        <v>1213</v>
      </c>
      <c r="R1746" s="5" t="s">
        <v>1213</v>
      </c>
      <c r="S1746" s="5" t="s">
        <v>1213</v>
      </c>
    </row>
    <row r="1747" spans="1:19" ht="15.75" customHeight="1" x14ac:dyDescent="0.2">
      <c r="A1747" s="5">
        <v>1744</v>
      </c>
      <c r="B1747" s="5" t="s">
        <v>990</v>
      </c>
      <c r="C1747" s="14" t="str">
        <f>VLOOKUP(B1747,'GSM 750'!$C$2:$G$729,5,FALSE)</f>
        <v>GHGD 250</v>
      </c>
      <c r="D1747" s="98">
        <v>45192</v>
      </c>
      <c r="E1747" s="5" t="s">
        <v>4369</v>
      </c>
      <c r="F1747" s="5" t="s">
        <v>4370</v>
      </c>
      <c r="G1747" s="5" t="s">
        <v>4371</v>
      </c>
      <c r="H1747" s="5" t="s">
        <v>4376</v>
      </c>
      <c r="I1747" s="5" t="s">
        <v>1210</v>
      </c>
      <c r="J1747" s="5" t="s">
        <v>1211</v>
      </c>
      <c r="K1747" s="5" t="s">
        <v>1212</v>
      </c>
      <c r="L1747" s="5" t="s">
        <v>4373</v>
      </c>
      <c r="M1747" s="5" t="s">
        <v>1213</v>
      </c>
      <c r="N1747" s="5" t="s">
        <v>1213</v>
      </c>
      <c r="O1747" s="5" t="s">
        <v>1213</v>
      </c>
      <c r="P1747" s="5" t="s">
        <v>1213</v>
      </c>
      <c r="Q1747" s="5" t="s">
        <v>1213</v>
      </c>
      <c r="R1747" s="5" t="s">
        <v>1213</v>
      </c>
      <c r="S1747" s="5" t="s">
        <v>1213</v>
      </c>
    </row>
    <row r="1748" spans="1:19" ht="15.75" customHeight="1" x14ac:dyDescent="0.2">
      <c r="A1748" s="5">
        <v>1745</v>
      </c>
      <c r="B1748" s="5" t="s">
        <v>442</v>
      </c>
      <c r="C1748" s="14" t="str">
        <f>VLOOKUP(B1748,'GSM 750'!$C$2:$G$729,5,FALSE)</f>
        <v>GHGD 500</v>
      </c>
      <c r="D1748" s="98">
        <v>45193</v>
      </c>
      <c r="E1748" s="5" t="s">
        <v>4369</v>
      </c>
      <c r="F1748" s="5" t="s">
        <v>4370</v>
      </c>
      <c r="G1748" s="5" t="s">
        <v>4371</v>
      </c>
      <c r="H1748" s="5" t="s">
        <v>4372</v>
      </c>
      <c r="I1748" s="5" t="s">
        <v>1210</v>
      </c>
      <c r="J1748" s="5" t="s">
        <v>1211</v>
      </c>
      <c r="K1748" s="5" t="s">
        <v>1212</v>
      </c>
      <c r="L1748" s="5" t="s">
        <v>4373</v>
      </c>
      <c r="M1748" s="5" t="s">
        <v>1213</v>
      </c>
      <c r="N1748" s="5" t="s">
        <v>1213</v>
      </c>
      <c r="O1748" s="5" t="s">
        <v>1213</v>
      </c>
      <c r="P1748" s="5" t="s">
        <v>1213</v>
      </c>
      <c r="Q1748" s="5" t="s">
        <v>1213</v>
      </c>
      <c r="R1748" s="5" t="s">
        <v>1213</v>
      </c>
      <c r="S1748" s="5" t="s">
        <v>1213</v>
      </c>
    </row>
    <row r="1749" spans="1:19" ht="15.75" customHeight="1" x14ac:dyDescent="0.2">
      <c r="A1749" s="5">
        <v>1746</v>
      </c>
      <c r="B1749" s="5" t="s">
        <v>460</v>
      </c>
      <c r="C1749" s="14" t="str">
        <f>VLOOKUP(B1749,'GSM 750'!$C$2:$G$729,5,FALSE)</f>
        <v>GHGD 500</v>
      </c>
      <c r="D1749" s="98">
        <v>45193</v>
      </c>
      <c r="E1749" s="5" t="s">
        <v>4369</v>
      </c>
      <c r="F1749" s="5" t="s">
        <v>4370</v>
      </c>
      <c r="G1749" s="5" t="s">
        <v>4458</v>
      </c>
      <c r="H1749" s="5" t="s">
        <v>4374</v>
      </c>
      <c r="I1749" s="5" t="s">
        <v>1210</v>
      </c>
      <c r="J1749" s="5" t="s">
        <v>1211</v>
      </c>
      <c r="K1749" s="5" t="s">
        <v>1212</v>
      </c>
      <c r="L1749" s="5" t="s">
        <v>4373</v>
      </c>
      <c r="M1749" s="5" t="s">
        <v>1213</v>
      </c>
      <c r="N1749" s="5" t="s">
        <v>1213</v>
      </c>
      <c r="O1749" s="5" t="s">
        <v>1213</v>
      </c>
      <c r="P1749" s="5" t="s">
        <v>1213</v>
      </c>
      <c r="Q1749" s="5" t="s">
        <v>1213</v>
      </c>
      <c r="R1749" s="5" t="s">
        <v>1213</v>
      </c>
      <c r="S1749" s="5" t="s">
        <v>1213</v>
      </c>
    </row>
    <row r="1750" spans="1:19" ht="15.75" customHeight="1" x14ac:dyDescent="0.2">
      <c r="A1750" s="5">
        <v>1747</v>
      </c>
      <c r="B1750" s="5" t="s">
        <v>874</v>
      </c>
      <c r="C1750" s="14" t="str">
        <f>VLOOKUP(B1750,'GSM 750'!$C$2:$G$729,5,FALSE)</f>
        <v>GHGD 500</v>
      </c>
      <c r="D1750" s="98">
        <v>45193</v>
      </c>
      <c r="E1750" s="5" t="s">
        <v>4369</v>
      </c>
      <c r="F1750" s="5" t="s">
        <v>4370</v>
      </c>
      <c r="G1750" s="5" t="s">
        <v>4371</v>
      </c>
      <c r="H1750" s="5" t="s">
        <v>4374</v>
      </c>
      <c r="I1750" s="5" t="s">
        <v>1210</v>
      </c>
      <c r="J1750" s="5" t="s">
        <v>1211</v>
      </c>
      <c r="K1750" s="5" t="s">
        <v>1212</v>
      </c>
      <c r="L1750" s="5" t="s">
        <v>4373</v>
      </c>
      <c r="M1750" s="5" t="s">
        <v>1213</v>
      </c>
      <c r="N1750" s="5" t="s">
        <v>1213</v>
      </c>
      <c r="O1750" s="5" t="s">
        <v>1213</v>
      </c>
      <c r="P1750" s="5" t="s">
        <v>1213</v>
      </c>
      <c r="Q1750" s="5" t="s">
        <v>1213</v>
      </c>
      <c r="R1750" s="5" t="s">
        <v>1213</v>
      </c>
      <c r="S1750" s="5" t="s">
        <v>1213</v>
      </c>
    </row>
    <row r="1751" spans="1:19" ht="15.75" customHeight="1" x14ac:dyDescent="0.2">
      <c r="A1751" s="5">
        <v>1748</v>
      </c>
      <c r="B1751" s="5" t="s">
        <v>496</v>
      </c>
      <c r="C1751" s="14" t="str">
        <f>VLOOKUP(B1751,'GSM 750'!$C$2:$G$729,5,FALSE)</f>
        <v>GHGD 500</v>
      </c>
      <c r="D1751" s="98">
        <v>45193</v>
      </c>
      <c r="E1751" s="5" t="s">
        <v>4369</v>
      </c>
      <c r="F1751" s="5" t="s">
        <v>4370</v>
      </c>
      <c r="G1751" s="5" t="s">
        <v>4371</v>
      </c>
      <c r="H1751" s="5" t="s">
        <v>4376</v>
      </c>
      <c r="I1751" s="5" t="s">
        <v>1210</v>
      </c>
      <c r="J1751" s="5" t="s">
        <v>1211</v>
      </c>
      <c r="K1751" s="5" t="s">
        <v>1212</v>
      </c>
      <c r="L1751" s="5" t="s">
        <v>4373</v>
      </c>
      <c r="M1751" s="5" t="s">
        <v>1213</v>
      </c>
      <c r="N1751" s="5" t="s">
        <v>1213</v>
      </c>
      <c r="O1751" s="5" t="s">
        <v>1213</v>
      </c>
      <c r="P1751" s="5" t="s">
        <v>1213</v>
      </c>
      <c r="Q1751" s="5" t="s">
        <v>1213</v>
      </c>
      <c r="R1751" s="5" t="s">
        <v>1213</v>
      </c>
      <c r="S1751" s="5" t="s">
        <v>1213</v>
      </c>
    </row>
    <row r="1752" spans="1:19" ht="15.75" customHeight="1" x14ac:dyDescent="0.2">
      <c r="A1752" s="5">
        <v>1749</v>
      </c>
      <c r="B1752" s="5" t="s">
        <v>367</v>
      </c>
      <c r="C1752" s="14" t="str">
        <f>VLOOKUP(B1752,'GSM 750'!$C$2:$G$729,5,FALSE)</f>
        <v>GHGD 500</v>
      </c>
      <c r="D1752" s="98">
        <v>45194</v>
      </c>
      <c r="E1752" s="5" t="s">
        <v>4369</v>
      </c>
      <c r="F1752" s="5" t="s">
        <v>4370</v>
      </c>
      <c r="G1752" s="5" t="s">
        <v>4371</v>
      </c>
      <c r="H1752" s="5" t="s">
        <v>4372</v>
      </c>
      <c r="I1752" s="5" t="s">
        <v>1382</v>
      </c>
      <c r="J1752" s="5" t="s">
        <v>1211</v>
      </c>
      <c r="K1752" s="5" t="s">
        <v>1212</v>
      </c>
      <c r="L1752" s="5" t="s">
        <v>4373</v>
      </c>
      <c r="M1752" s="5" t="s">
        <v>1213</v>
      </c>
      <c r="N1752" s="5" t="s">
        <v>1213</v>
      </c>
      <c r="O1752" s="5" t="s">
        <v>1213</v>
      </c>
      <c r="P1752" s="5" t="s">
        <v>1213</v>
      </c>
      <c r="Q1752" s="5" t="s">
        <v>1213</v>
      </c>
      <c r="R1752" s="5" t="s">
        <v>1213</v>
      </c>
      <c r="S1752" s="5" t="s">
        <v>1213</v>
      </c>
    </row>
    <row r="1753" spans="1:19" ht="15.75" customHeight="1" x14ac:dyDescent="0.2">
      <c r="A1753" s="5">
        <v>1750</v>
      </c>
      <c r="B1753" s="5" t="s">
        <v>435</v>
      </c>
      <c r="C1753" s="14" t="str">
        <f>VLOOKUP(B1753,'GSM 750'!$C$2:$G$729,5,FALSE)</f>
        <v>GHGD 500</v>
      </c>
      <c r="D1753" s="98">
        <v>45194</v>
      </c>
      <c r="E1753" s="5" t="s">
        <v>4369</v>
      </c>
      <c r="F1753" s="5" t="s">
        <v>4370</v>
      </c>
      <c r="G1753" s="5" t="s">
        <v>4371</v>
      </c>
      <c r="H1753" s="5" t="s">
        <v>4372</v>
      </c>
      <c r="I1753" s="5" t="s">
        <v>1210</v>
      </c>
      <c r="J1753" s="5" t="s">
        <v>1211</v>
      </c>
      <c r="K1753" s="5" t="s">
        <v>1212</v>
      </c>
      <c r="L1753" s="5" t="s">
        <v>4373</v>
      </c>
      <c r="M1753" s="5" t="s">
        <v>1213</v>
      </c>
      <c r="N1753" s="5" t="s">
        <v>1213</v>
      </c>
      <c r="O1753" s="5" t="s">
        <v>1213</v>
      </c>
      <c r="P1753" s="5" t="s">
        <v>1213</v>
      </c>
      <c r="Q1753" s="5" t="s">
        <v>1213</v>
      </c>
      <c r="R1753" s="5" t="s">
        <v>1213</v>
      </c>
      <c r="S1753" s="5" t="s">
        <v>1213</v>
      </c>
    </row>
    <row r="1754" spans="1:19" ht="15.75" customHeight="1" x14ac:dyDescent="0.2">
      <c r="A1754" s="5">
        <v>1751</v>
      </c>
      <c r="B1754" s="5" t="s">
        <v>948</v>
      </c>
      <c r="C1754" s="14" t="str">
        <f>VLOOKUP(B1754,'GSM 750'!$C$2:$G$729,5,FALSE)</f>
        <v>GHGD 250</v>
      </c>
      <c r="D1754" s="98">
        <v>45194</v>
      </c>
      <c r="E1754" s="5" t="s">
        <v>4369</v>
      </c>
      <c r="F1754" s="5" t="s">
        <v>4370</v>
      </c>
      <c r="G1754" s="5" t="s">
        <v>4371</v>
      </c>
      <c r="H1754" s="5" t="s">
        <v>4374</v>
      </c>
      <c r="I1754" s="5" t="s">
        <v>4341</v>
      </c>
      <c r="J1754" s="5" t="s">
        <v>1211</v>
      </c>
      <c r="K1754" s="5" t="s">
        <v>1212</v>
      </c>
      <c r="L1754" s="5" t="s">
        <v>4373</v>
      </c>
      <c r="M1754" s="5" t="s">
        <v>1213</v>
      </c>
      <c r="N1754" s="5" t="s">
        <v>1213</v>
      </c>
      <c r="O1754" s="5" t="s">
        <v>1213</v>
      </c>
      <c r="P1754" s="5" t="s">
        <v>1213</v>
      </c>
      <c r="Q1754" s="5" t="s">
        <v>1213</v>
      </c>
      <c r="R1754" s="5" t="s">
        <v>1213</v>
      </c>
      <c r="S1754" s="5" t="s">
        <v>1213</v>
      </c>
    </row>
    <row r="1755" spans="1:19" ht="15.75" customHeight="1" x14ac:dyDescent="0.2">
      <c r="A1755" s="5">
        <v>1752</v>
      </c>
      <c r="B1755" s="5" t="s">
        <v>2744</v>
      </c>
      <c r="C1755" s="14" t="str">
        <f>VLOOKUP(B1755,'GSM 750'!$C$2:$G$729,5,FALSE)</f>
        <v>GHGD 250</v>
      </c>
      <c r="D1755" s="98">
        <v>45194</v>
      </c>
      <c r="E1755" s="97" t="s">
        <v>4369</v>
      </c>
      <c r="F1755" s="5" t="s">
        <v>4370</v>
      </c>
      <c r="G1755" s="5" t="s">
        <v>4371</v>
      </c>
      <c r="H1755" s="5" t="s">
        <v>4374</v>
      </c>
      <c r="I1755" s="5" t="s">
        <v>1210</v>
      </c>
      <c r="J1755" s="5" t="s">
        <v>1211</v>
      </c>
      <c r="K1755" s="5" t="s">
        <v>1212</v>
      </c>
      <c r="L1755" s="5" t="s">
        <v>4373</v>
      </c>
      <c r="M1755" s="5" t="s">
        <v>1213</v>
      </c>
      <c r="N1755" s="5" t="s">
        <v>1213</v>
      </c>
      <c r="O1755" s="5" t="s">
        <v>1213</v>
      </c>
      <c r="P1755" s="5" t="s">
        <v>1213</v>
      </c>
      <c r="Q1755" s="5" t="s">
        <v>1213</v>
      </c>
      <c r="R1755" s="5" t="s">
        <v>1213</v>
      </c>
      <c r="S1755" s="5" t="s">
        <v>1213</v>
      </c>
    </row>
    <row r="1756" spans="1:19" ht="15.75" customHeight="1" x14ac:dyDescent="0.2">
      <c r="A1756" s="5">
        <v>1753</v>
      </c>
      <c r="B1756" s="5" t="s">
        <v>599</v>
      </c>
      <c r="C1756" s="14" t="str">
        <f>VLOOKUP(B1756,'GSM 750'!$C$2:$G$729,5,FALSE)</f>
        <v>GHGD 500</v>
      </c>
      <c r="D1756" s="98">
        <v>45194</v>
      </c>
      <c r="E1756" s="97" t="s">
        <v>4369</v>
      </c>
      <c r="F1756" s="5" t="s">
        <v>4370</v>
      </c>
      <c r="G1756" s="5" t="s">
        <v>4371</v>
      </c>
      <c r="H1756" s="5" t="s">
        <v>4376</v>
      </c>
      <c r="I1756" s="5" t="s">
        <v>1210</v>
      </c>
      <c r="J1756" s="5" t="s">
        <v>1211</v>
      </c>
      <c r="K1756" s="5" t="s">
        <v>1212</v>
      </c>
      <c r="L1756" s="5" t="s">
        <v>4373</v>
      </c>
      <c r="M1756" s="5" t="s">
        <v>1213</v>
      </c>
      <c r="N1756" s="5" t="s">
        <v>1213</v>
      </c>
      <c r="O1756" s="5" t="s">
        <v>1213</v>
      </c>
      <c r="P1756" s="5" t="s">
        <v>1213</v>
      </c>
      <c r="Q1756" s="5" t="s">
        <v>1213</v>
      </c>
      <c r="R1756" s="5" t="s">
        <v>1213</v>
      </c>
      <c r="S1756" s="5" t="s">
        <v>1213</v>
      </c>
    </row>
    <row r="1757" spans="1:19" ht="15.75" customHeight="1" x14ac:dyDescent="0.2">
      <c r="A1757" s="5">
        <v>1754</v>
      </c>
      <c r="B1757" s="5" t="s">
        <v>998</v>
      </c>
      <c r="C1757" s="14" t="str">
        <f>VLOOKUP(B1757,'GSM 750'!$C$2:$G$729,5,FALSE)</f>
        <v>GHGD 250</v>
      </c>
      <c r="D1757" s="98">
        <v>45194</v>
      </c>
      <c r="E1757" s="97" t="s">
        <v>4369</v>
      </c>
      <c r="F1757" s="5" t="s">
        <v>4370</v>
      </c>
      <c r="G1757" s="5" t="s">
        <v>4371</v>
      </c>
      <c r="H1757" s="5" t="s">
        <v>4376</v>
      </c>
      <c r="I1757" s="5" t="s">
        <v>1210</v>
      </c>
      <c r="J1757" s="5" t="s">
        <v>1211</v>
      </c>
      <c r="K1757" s="5" t="s">
        <v>1212</v>
      </c>
      <c r="L1757" s="5" t="s">
        <v>4373</v>
      </c>
      <c r="M1757" s="5" t="s">
        <v>1213</v>
      </c>
      <c r="N1757" s="5" t="s">
        <v>1213</v>
      </c>
      <c r="O1757" s="5" t="s">
        <v>1213</v>
      </c>
      <c r="P1757" s="5" t="s">
        <v>1213</v>
      </c>
      <c r="Q1757" s="5" t="s">
        <v>1213</v>
      </c>
      <c r="R1757" s="5" t="s">
        <v>1213</v>
      </c>
      <c r="S1757" s="5" t="s">
        <v>1213</v>
      </c>
    </row>
    <row r="1758" spans="1:19" ht="15.75" customHeight="1" x14ac:dyDescent="0.2">
      <c r="A1758" s="5">
        <v>1755</v>
      </c>
      <c r="B1758" s="5" t="s">
        <v>598</v>
      </c>
      <c r="C1758" s="14" t="str">
        <f>VLOOKUP(B1758,'GSM 750'!$C$2:$G$729,5,FALSE)</f>
        <v>GHGD 500</v>
      </c>
      <c r="D1758" s="98">
        <v>45194</v>
      </c>
      <c r="E1758" s="97" t="s">
        <v>1250</v>
      </c>
      <c r="F1758" s="5" t="s">
        <v>4379</v>
      </c>
      <c r="G1758" s="5" t="s">
        <v>4517</v>
      </c>
      <c r="H1758" s="5" t="s">
        <v>4376</v>
      </c>
      <c r="I1758" s="5" t="s">
        <v>1210</v>
      </c>
      <c r="J1758" s="5" t="s">
        <v>1211</v>
      </c>
      <c r="K1758" s="5" t="s">
        <v>1212</v>
      </c>
      <c r="L1758" s="5" t="s">
        <v>4373</v>
      </c>
      <c r="M1758" s="5" t="s">
        <v>1213</v>
      </c>
      <c r="N1758" s="5" t="s">
        <v>1213</v>
      </c>
      <c r="O1758" s="5" t="s">
        <v>1213</v>
      </c>
      <c r="P1758" s="5" t="s">
        <v>1213</v>
      </c>
      <c r="Q1758" s="5" t="s">
        <v>1213</v>
      </c>
      <c r="R1758" s="5" t="s">
        <v>1213</v>
      </c>
      <c r="S1758" s="5" t="s">
        <v>1213</v>
      </c>
    </row>
    <row r="1759" spans="1:19" ht="15.75" customHeight="1" x14ac:dyDescent="0.2">
      <c r="A1759" s="5">
        <v>1756</v>
      </c>
      <c r="B1759" s="5" t="s">
        <v>955</v>
      </c>
      <c r="C1759" s="14" t="str">
        <f>VLOOKUP(B1759,'GSM 750'!$C$2:$G$729,5,FALSE)</f>
        <v>GHGD 250</v>
      </c>
      <c r="D1759" s="98">
        <v>45194</v>
      </c>
      <c r="E1759" s="97" t="s">
        <v>4369</v>
      </c>
      <c r="F1759" s="5" t="s">
        <v>4370</v>
      </c>
      <c r="G1759" s="5" t="s">
        <v>4371</v>
      </c>
      <c r="H1759" s="5" t="s">
        <v>4525</v>
      </c>
      <c r="I1759" s="5" t="s">
        <v>1210</v>
      </c>
      <c r="J1759" s="5" t="s">
        <v>1211</v>
      </c>
      <c r="K1759" s="5" t="s">
        <v>1212</v>
      </c>
      <c r="L1759" s="5" t="s">
        <v>4373</v>
      </c>
      <c r="M1759" s="5" t="s">
        <v>1213</v>
      </c>
      <c r="N1759" s="5" t="s">
        <v>1213</v>
      </c>
      <c r="O1759" s="5" t="s">
        <v>1213</v>
      </c>
      <c r="P1759" s="5" t="s">
        <v>1213</v>
      </c>
      <c r="Q1759" s="5" t="s">
        <v>1213</v>
      </c>
      <c r="R1759" s="5" t="s">
        <v>1213</v>
      </c>
      <c r="S1759" s="5" t="s">
        <v>1213</v>
      </c>
    </row>
    <row r="1760" spans="1:19" ht="15.75" customHeight="1" x14ac:dyDescent="0.2">
      <c r="A1760" s="5">
        <v>1757</v>
      </c>
      <c r="B1760" s="5" t="s">
        <v>778</v>
      </c>
      <c r="C1760" s="14" t="str">
        <f>VLOOKUP(B1760,'GSM 750'!$C$2:$G$729,5,FALSE)</f>
        <v>GHGD 500</v>
      </c>
      <c r="D1760" s="98">
        <v>45194</v>
      </c>
      <c r="E1760" s="97" t="s">
        <v>4369</v>
      </c>
      <c r="F1760" s="5" t="s">
        <v>4370</v>
      </c>
      <c r="G1760" s="5" t="s">
        <v>4451</v>
      </c>
      <c r="H1760" s="5" t="s">
        <v>4375</v>
      </c>
      <c r="I1760" s="5" t="s">
        <v>1210</v>
      </c>
      <c r="J1760" s="5" t="s">
        <v>1211</v>
      </c>
      <c r="K1760" s="5" t="s">
        <v>1212</v>
      </c>
      <c r="L1760" s="5" t="s">
        <v>4373</v>
      </c>
      <c r="M1760" s="5" t="s">
        <v>1213</v>
      </c>
      <c r="N1760" s="5" t="s">
        <v>1213</v>
      </c>
      <c r="O1760" s="5" t="s">
        <v>1213</v>
      </c>
      <c r="P1760" s="5" t="s">
        <v>1213</v>
      </c>
      <c r="Q1760" s="5" t="s">
        <v>1213</v>
      </c>
      <c r="R1760" s="5" t="s">
        <v>1213</v>
      </c>
      <c r="S1760" s="5" t="s">
        <v>1213</v>
      </c>
    </row>
    <row r="1761" spans="1:19" ht="15.75" customHeight="1" x14ac:dyDescent="0.2">
      <c r="A1761" s="5">
        <v>1758</v>
      </c>
      <c r="B1761" s="5" t="s">
        <v>1038</v>
      </c>
      <c r="C1761" s="14" t="str">
        <f>VLOOKUP(B1761,'GSM 750'!$C$2:$G$729,5,FALSE)</f>
        <v>GHGD 250</v>
      </c>
      <c r="D1761" s="98">
        <v>45194</v>
      </c>
      <c r="E1761" s="97" t="s">
        <v>4369</v>
      </c>
      <c r="F1761" s="5" t="s">
        <v>4370</v>
      </c>
      <c r="G1761" s="5" t="s">
        <v>4371</v>
      </c>
      <c r="H1761" s="5" t="s">
        <v>4372</v>
      </c>
      <c r="I1761" s="5" t="s">
        <v>4341</v>
      </c>
      <c r="J1761" s="5" t="s">
        <v>1211</v>
      </c>
      <c r="K1761" s="5" t="s">
        <v>1212</v>
      </c>
      <c r="L1761" s="5" t="s">
        <v>4373</v>
      </c>
      <c r="M1761" s="5" t="s">
        <v>1213</v>
      </c>
      <c r="N1761" s="5" t="s">
        <v>1213</v>
      </c>
      <c r="O1761" s="5" t="s">
        <v>1213</v>
      </c>
      <c r="P1761" s="5" t="s">
        <v>1213</v>
      </c>
      <c r="Q1761" s="5" t="s">
        <v>1213</v>
      </c>
      <c r="R1761" s="5" t="s">
        <v>1213</v>
      </c>
      <c r="S1761" s="5" t="s">
        <v>1213</v>
      </c>
    </row>
    <row r="1762" spans="1:19" ht="15.75" customHeight="1" x14ac:dyDescent="0.2">
      <c r="A1762" s="5">
        <v>1759</v>
      </c>
      <c r="B1762" s="5" t="s">
        <v>567</v>
      </c>
      <c r="C1762" s="14" t="str">
        <f>VLOOKUP(B1762,'GSM 750'!$C$2:$G$729,5,FALSE)</f>
        <v>GHGD 500</v>
      </c>
      <c r="D1762" s="98">
        <v>45194</v>
      </c>
      <c r="E1762" s="97" t="s">
        <v>4369</v>
      </c>
      <c r="F1762" s="97" t="s">
        <v>4370</v>
      </c>
      <c r="G1762" s="5" t="s">
        <v>4371</v>
      </c>
      <c r="H1762" s="5" t="s">
        <v>4374</v>
      </c>
      <c r="I1762" s="5" t="s">
        <v>1376</v>
      </c>
      <c r="J1762" s="5" t="s">
        <v>1211</v>
      </c>
      <c r="K1762" s="5" t="s">
        <v>1212</v>
      </c>
      <c r="L1762" s="5" t="s">
        <v>4373</v>
      </c>
      <c r="M1762" s="5" t="s">
        <v>1213</v>
      </c>
      <c r="N1762" s="5" t="s">
        <v>1213</v>
      </c>
      <c r="O1762" s="5" t="s">
        <v>1213</v>
      </c>
      <c r="P1762" s="5" t="s">
        <v>1213</v>
      </c>
      <c r="Q1762" s="5" t="s">
        <v>1213</v>
      </c>
      <c r="R1762" s="5" t="s">
        <v>1213</v>
      </c>
      <c r="S1762" s="5" t="s">
        <v>1213</v>
      </c>
    </row>
    <row r="1763" spans="1:19" ht="15.75" customHeight="1" x14ac:dyDescent="0.2">
      <c r="A1763" s="5">
        <v>1760</v>
      </c>
      <c r="B1763" s="5" t="s">
        <v>825</v>
      </c>
      <c r="C1763" s="14" t="str">
        <f>VLOOKUP(B1763,'GSM 750'!$C$2:$G$729,5,FALSE)</f>
        <v>GHGD 500</v>
      </c>
      <c r="D1763" s="98">
        <v>45194</v>
      </c>
      <c r="E1763" s="97" t="s">
        <v>4369</v>
      </c>
      <c r="F1763" s="97" t="s">
        <v>4370</v>
      </c>
      <c r="G1763" s="14" t="s">
        <v>4371</v>
      </c>
      <c r="H1763" s="14" t="s">
        <v>4376</v>
      </c>
      <c r="I1763" s="5" t="s">
        <v>1210</v>
      </c>
      <c r="J1763" s="14" t="s">
        <v>1211</v>
      </c>
      <c r="K1763" s="14" t="s">
        <v>1212</v>
      </c>
      <c r="L1763" s="14" t="s">
        <v>4373</v>
      </c>
      <c r="M1763" s="14" t="s">
        <v>1213</v>
      </c>
      <c r="N1763" s="14" t="s">
        <v>1213</v>
      </c>
      <c r="O1763" s="14" t="s">
        <v>1213</v>
      </c>
      <c r="P1763" s="14" t="s">
        <v>1213</v>
      </c>
      <c r="Q1763" s="14" t="s">
        <v>1213</v>
      </c>
      <c r="R1763" s="14" t="s">
        <v>1213</v>
      </c>
      <c r="S1763" s="14" t="s">
        <v>1213</v>
      </c>
    </row>
    <row r="1764" spans="1:19" ht="15.75" customHeight="1" x14ac:dyDescent="0.2">
      <c r="A1764" s="5">
        <v>1761</v>
      </c>
      <c r="B1764" s="5" t="s">
        <v>720</v>
      </c>
      <c r="C1764" s="14" t="str">
        <f>VLOOKUP(B1764,'GSM 750'!$C$2:$G$729,5,FALSE)</f>
        <v>GHGD 500</v>
      </c>
      <c r="D1764" s="98">
        <v>45194</v>
      </c>
      <c r="E1764" s="97" t="s">
        <v>4369</v>
      </c>
      <c r="F1764" s="97" t="s">
        <v>4370</v>
      </c>
      <c r="G1764" s="14" t="s">
        <v>4371</v>
      </c>
      <c r="H1764" s="14" t="s">
        <v>4375</v>
      </c>
      <c r="I1764" s="5" t="s">
        <v>1210</v>
      </c>
      <c r="J1764" s="14" t="s">
        <v>1211</v>
      </c>
      <c r="K1764" s="14" t="s">
        <v>1212</v>
      </c>
      <c r="L1764" s="14" t="s">
        <v>4373</v>
      </c>
      <c r="M1764" s="14" t="s">
        <v>1213</v>
      </c>
      <c r="N1764" s="14" t="s">
        <v>1213</v>
      </c>
      <c r="O1764" s="14" t="s">
        <v>1213</v>
      </c>
      <c r="P1764" s="14" t="s">
        <v>1213</v>
      </c>
      <c r="Q1764" s="14" t="s">
        <v>1213</v>
      </c>
      <c r="R1764" s="14" t="s">
        <v>1213</v>
      </c>
      <c r="S1764" s="14" t="s">
        <v>1213</v>
      </c>
    </row>
    <row r="1765" spans="1:19" ht="15.75" customHeight="1" x14ac:dyDescent="0.2">
      <c r="A1765" s="5">
        <v>1762</v>
      </c>
      <c r="B1765" s="5" t="s">
        <v>712</v>
      </c>
      <c r="C1765" s="14" t="str">
        <f>VLOOKUP(B1765,'GSM 750'!$C$2:$G$729,5,FALSE)</f>
        <v>GHGD 500</v>
      </c>
      <c r="D1765" s="98">
        <v>45194</v>
      </c>
      <c r="E1765" s="97" t="s">
        <v>4369</v>
      </c>
      <c r="F1765" s="97" t="s">
        <v>4370</v>
      </c>
      <c r="G1765" s="14" t="s">
        <v>4526</v>
      </c>
      <c r="H1765" s="14" t="s">
        <v>4375</v>
      </c>
      <c r="I1765" s="5" t="s">
        <v>1210</v>
      </c>
      <c r="J1765" s="14" t="s">
        <v>1211</v>
      </c>
      <c r="K1765" s="14" t="s">
        <v>1212</v>
      </c>
      <c r="L1765" s="14" t="s">
        <v>4373</v>
      </c>
      <c r="M1765" s="14" t="s">
        <v>1213</v>
      </c>
      <c r="N1765" s="14" t="s">
        <v>1213</v>
      </c>
      <c r="O1765" s="14" t="s">
        <v>1213</v>
      </c>
      <c r="P1765" s="14" t="s">
        <v>1213</v>
      </c>
      <c r="Q1765" s="14" t="s">
        <v>1213</v>
      </c>
      <c r="R1765" s="14" t="s">
        <v>1213</v>
      </c>
      <c r="S1765" s="14" t="s">
        <v>1213</v>
      </c>
    </row>
    <row r="1766" spans="1:19" ht="15.75" customHeight="1" x14ac:dyDescent="0.2">
      <c r="A1766" s="5">
        <v>1763</v>
      </c>
      <c r="B1766" s="5" t="s">
        <v>442</v>
      </c>
      <c r="C1766" s="14" t="str">
        <f>VLOOKUP(B1766,'GSM 750'!$C$2:$G$729,5,FALSE)</f>
        <v>GHGD 500</v>
      </c>
      <c r="D1766" s="98">
        <v>45195</v>
      </c>
      <c r="E1766" s="97" t="s">
        <v>4369</v>
      </c>
      <c r="F1766" s="97" t="s">
        <v>4370</v>
      </c>
      <c r="G1766" s="5" t="s">
        <v>4371</v>
      </c>
      <c r="H1766" s="5" t="s">
        <v>4372</v>
      </c>
      <c r="I1766" s="5" t="s">
        <v>1210</v>
      </c>
      <c r="J1766" s="5" t="s">
        <v>1211</v>
      </c>
      <c r="K1766" s="5" t="s">
        <v>1212</v>
      </c>
      <c r="L1766" s="5" t="s">
        <v>4373</v>
      </c>
      <c r="M1766" s="5" t="s">
        <v>1213</v>
      </c>
      <c r="N1766" s="5" t="s">
        <v>1213</v>
      </c>
      <c r="O1766" s="5" t="s">
        <v>1213</v>
      </c>
      <c r="P1766" s="5" t="s">
        <v>1213</v>
      </c>
      <c r="Q1766" s="5" t="s">
        <v>1213</v>
      </c>
      <c r="R1766" s="5" t="s">
        <v>1213</v>
      </c>
      <c r="S1766" s="5" t="s">
        <v>1213</v>
      </c>
    </row>
    <row r="1767" spans="1:19" ht="15.75" customHeight="1" x14ac:dyDescent="0.2">
      <c r="A1767" s="5">
        <v>1764</v>
      </c>
      <c r="B1767" s="5" t="s">
        <v>402</v>
      </c>
      <c r="C1767" s="14" t="str">
        <f>VLOOKUP(B1767,'GSM 750'!$C$2:$G$729,5,FALSE)</f>
        <v>GHGD 500</v>
      </c>
      <c r="D1767" s="98">
        <v>45195</v>
      </c>
      <c r="E1767" s="97" t="s">
        <v>4369</v>
      </c>
      <c r="F1767" s="97" t="s">
        <v>4370</v>
      </c>
      <c r="G1767" s="5" t="s">
        <v>4371</v>
      </c>
      <c r="H1767" s="5" t="s">
        <v>4372</v>
      </c>
      <c r="I1767" s="5" t="s">
        <v>1210</v>
      </c>
      <c r="J1767" s="5" t="s">
        <v>1211</v>
      </c>
      <c r="K1767" s="5" t="s">
        <v>1212</v>
      </c>
      <c r="L1767" s="5" t="s">
        <v>4373</v>
      </c>
      <c r="M1767" s="5" t="s">
        <v>1213</v>
      </c>
      <c r="N1767" s="5" t="s">
        <v>1213</v>
      </c>
      <c r="O1767" s="5" t="s">
        <v>1213</v>
      </c>
      <c r="P1767" s="5" t="s">
        <v>1213</v>
      </c>
      <c r="Q1767" s="5" t="s">
        <v>1213</v>
      </c>
      <c r="R1767" s="5" t="s">
        <v>1213</v>
      </c>
      <c r="S1767" s="5" t="s">
        <v>1213</v>
      </c>
    </row>
    <row r="1768" spans="1:19" ht="15.75" customHeight="1" x14ac:dyDescent="0.2">
      <c r="A1768" s="5">
        <v>1765</v>
      </c>
      <c r="B1768" s="5" t="s">
        <v>995</v>
      </c>
      <c r="C1768" s="14" t="str">
        <f>VLOOKUP(B1768,'GSM 750'!$C$2:$G$729,5,FALSE)</f>
        <v>GHGD 250</v>
      </c>
      <c r="D1768" s="98">
        <v>45195</v>
      </c>
      <c r="E1768" s="97" t="s">
        <v>4369</v>
      </c>
      <c r="F1768" s="97" t="s">
        <v>4370</v>
      </c>
      <c r="G1768" s="5" t="s">
        <v>4371</v>
      </c>
      <c r="H1768" s="5" t="s">
        <v>4376</v>
      </c>
      <c r="I1768" s="5" t="s">
        <v>1210</v>
      </c>
      <c r="J1768" s="5" t="s">
        <v>1211</v>
      </c>
      <c r="K1768" s="5" t="s">
        <v>1212</v>
      </c>
      <c r="L1768" s="5" t="s">
        <v>4373</v>
      </c>
      <c r="M1768" s="5" t="s">
        <v>1213</v>
      </c>
      <c r="N1768" s="5" t="s">
        <v>1213</v>
      </c>
      <c r="O1768" s="5" t="s">
        <v>1213</v>
      </c>
      <c r="P1768" s="5" t="s">
        <v>1213</v>
      </c>
      <c r="Q1768" s="5" t="s">
        <v>1213</v>
      </c>
      <c r="R1768" s="5" t="s">
        <v>1213</v>
      </c>
      <c r="S1768" s="5" t="s">
        <v>1213</v>
      </c>
    </row>
    <row r="1769" spans="1:19" ht="15.75" customHeight="1" x14ac:dyDescent="0.2">
      <c r="A1769" s="5">
        <v>1766</v>
      </c>
      <c r="B1769" s="5" t="s">
        <v>603</v>
      </c>
      <c r="C1769" s="14" t="str">
        <f>VLOOKUP(B1769,'GSM 750'!$C$2:$G$729,5,FALSE)</f>
        <v>GHGD 500</v>
      </c>
      <c r="D1769" s="98">
        <v>45195</v>
      </c>
      <c r="E1769" s="97" t="s">
        <v>1250</v>
      </c>
      <c r="F1769" s="97" t="s">
        <v>4370</v>
      </c>
      <c r="G1769" s="5" t="s">
        <v>4371</v>
      </c>
      <c r="H1769" s="5" t="s">
        <v>4376</v>
      </c>
      <c r="I1769" s="5" t="s">
        <v>1210</v>
      </c>
      <c r="J1769" s="5" t="s">
        <v>1211</v>
      </c>
      <c r="K1769" s="5" t="s">
        <v>1212</v>
      </c>
      <c r="L1769" s="5" t="s">
        <v>4373</v>
      </c>
      <c r="M1769" s="5" t="s">
        <v>1213</v>
      </c>
      <c r="N1769" s="5" t="s">
        <v>1213</v>
      </c>
      <c r="O1769" s="5" t="s">
        <v>1213</v>
      </c>
      <c r="P1769" s="5" t="s">
        <v>1213</v>
      </c>
      <c r="Q1769" s="5" t="s">
        <v>1213</v>
      </c>
      <c r="R1769" s="5" t="s">
        <v>1213</v>
      </c>
      <c r="S1769" s="5" t="s">
        <v>1213</v>
      </c>
    </row>
    <row r="1770" spans="1:19" ht="15.75" customHeight="1" x14ac:dyDescent="0.2">
      <c r="A1770" s="5">
        <v>1767</v>
      </c>
      <c r="B1770" s="5" t="s">
        <v>570</v>
      </c>
      <c r="C1770" s="14" t="str">
        <f>VLOOKUP(B1770,'GSM 750'!$C$2:$G$729,5,FALSE)</f>
        <v>GHGD 500</v>
      </c>
      <c r="D1770" s="98">
        <v>45195</v>
      </c>
      <c r="E1770" s="97" t="s">
        <v>4369</v>
      </c>
      <c r="F1770" s="97" t="s">
        <v>4370</v>
      </c>
      <c r="G1770" s="5" t="s">
        <v>4371</v>
      </c>
      <c r="H1770" s="5" t="s">
        <v>4375</v>
      </c>
      <c r="I1770" s="5" t="s">
        <v>1210</v>
      </c>
      <c r="J1770" s="5" t="s">
        <v>1211</v>
      </c>
      <c r="K1770" s="5" t="s">
        <v>1212</v>
      </c>
      <c r="L1770" s="5" t="s">
        <v>4373</v>
      </c>
      <c r="M1770" s="5" t="s">
        <v>1213</v>
      </c>
      <c r="N1770" s="5" t="s">
        <v>1213</v>
      </c>
      <c r="O1770" s="5" t="s">
        <v>1213</v>
      </c>
      <c r="P1770" s="5" t="s">
        <v>1213</v>
      </c>
      <c r="Q1770" s="5" t="s">
        <v>1213</v>
      </c>
      <c r="R1770" s="5" t="s">
        <v>1213</v>
      </c>
      <c r="S1770" s="5" t="s">
        <v>1213</v>
      </c>
    </row>
    <row r="1771" spans="1:19" ht="15.75" customHeight="1" x14ac:dyDescent="0.2">
      <c r="A1771" s="5">
        <v>1768</v>
      </c>
      <c r="B1771" s="5" t="s">
        <v>712</v>
      </c>
      <c r="C1771" s="14" t="str">
        <f>VLOOKUP(B1771,'GSM 750'!$C$2:$G$729,5,FALSE)</f>
        <v>GHGD 500</v>
      </c>
      <c r="D1771" s="98">
        <v>45195</v>
      </c>
      <c r="E1771" s="97" t="s">
        <v>1250</v>
      </c>
      <c r="F1771" s="97" t="s">
        <v>4370</v>
      </c>
      <c r="G1771" s="5" t="s">
        <v>4527</v>
      </c>
      <c r="H1771" s="5" t="s">
        <v>4375</v>
      </c>
      <c r="I1771" s="5" t="s">
        <v>1210</v>
      </c>
      <c r="J1771" s="5" t="s">
        <v>1211</v>
      </c>
      <c r="K1771" s="5" t="s">
        <v>1212</v>
      </c>
      <c r="L1771" s="5" t="s">
        <v>4373</v>
      </c>
      <c r="M1771" s="5" t="s">
        <v>1213</v>
      </c>
      <c r="N1771" s="5" t="s">
        <v>1213</v>
      </c>
      <c r="O1771" s="5" t="s">
        <v>1213</v>
      </c>
      <c r="P1771" s="5" t="s">
        <v>1213</v>
      </c>
      <c r="Q1771" s="5" t="s">
        <v>1213</v>
      </c>
      <c r="R1771" s="5" t="s">
        <v>1213</v>
      </c>
      <c r="S1771" s="5" t="s">
        <v>1213</v>
      </c>
    </row>
    <row r="1772" spans="1:19" ht="15.75" customHeight="1" x14ac:dyDescent="0.2">
      <c r="A1772" s="5">
        <v>1769</v>
      </c>
      <c r="B1772" s="5" t="s">
        <v>1137</v>
      </c>
      <c r="C1772" s="14" t="str">
        <f>VLOOKUP(B1772,'GSM 750'!$C$2:$G$729,5,FALSE)</f>
        <v>GHGD 250</v>
      </c>
      <c r="D1772" s="98">
        <v>45195</v>
      </c>
      <c r="E1772" s="97" t="s">
        <v>1250</v>
      </c>
      <c r="F1772" s="97" t="s">
        <v>4370</v>
      </c>
      <c r="G1772" s="5" t="s">
        <v>4371</v>
      </c>
      <c r="H1772" s="5" t="s">
        <v>4375</v>
      </c>
      <c r="I1772" s="5" t="s">
        <v>1210</v>
      </c>
      <c r="J1772" s="5" t="s">
        <v>1211</v>
      </c>
      <c r="K1772" s="5" t="s">
        <v>1212</v>
      </c>
      <c r="L1772" s="5" t="s">
        <v>4373</v>
      </c>
      <c r="M1772" s="5" t="s">
        <v>1213</v>
      </c>
      <c r="N1772" s="5" t="s">
        <v>1213</v>
      </c>
      <c r="O1772" s="5" t="s">
        <v>1213</v>
      </c>
      <c r="P1772" s="5" t="s">
        <v>1213</v>
      </c>
      <c r="Q1772" s="5" t="s">
        <v>1213</v>
      </c>
      <c r="R1772" s="5" t="s">
        <v>1213</v>
      </c>
      <c r="S1772" s="5" t="s">
        <v>1213</v>
      </c>
    </row>
    <row r="1773" spans="1:19" ht="15.75" customHeight="1" x14ac:dyDescent="0.2">
      <c r="A1773" s="5">
        <v>1770</v>
      </c>
      <c r="B1773" s="5" t="s">
        <v>565</v>
      </c>
      <c r="C1773" s="14" t="str">
        <f>VLOOKUP(B1773,'GSM 750'!$C$2:$G$729,5,FALSE)</f>
        <v>GHGD 500</v>
      </c>
      <c r="D1773" s="98">
        <v>45195</v>
      </c>
      <c r="E1773" s="97" t="s">
        <v>1250</v>
      </c>
      <c r="F1773" s="97" t="s">
        <v>4370</v>
      </c>
      <c r="G1773" s="5" t="s">
        <v>4528</v>
      </c>
      <c r="H1773" s="5" t="s">
        <v>4374</v>
      </c>
      <c r="I1773" s="5" t="s">
        <v>4341</v>
      </c>
      <c r="J1773" s="5" t="s">
        <v>1211</v>
      </c>
      <c r="K1773" s="5" t="s">
        <v>1212</v>
      </c>
      <c r="L1773" s="5" t="s">
        <v>4373</v>
      </c>
      <c r="M1773" s="5" t="s">
        <v>1213</v>
      </c>
      <c r="N1773" s="5" t="s">
        <v>1213</v>
      </c>
      <c r="O1773" s="5" t="s">
        <v>1213</v>
      </c>
      <c r="P1773" s="5" t="s">
        <v>1213</v>
      </c>
      <c r="Q1773" s="5" t="s">
        <v>1213</v>
      </c>
      <c r="R1773" s="5" t="s">
        <v>1213</v>
      </c>
      <c r="S1773" s="5" t="s">
        <v>1213</v>
      </c>
    </row>
    <row r="1774" spans="1:19" ht="15.75" customHeight="1" x14ac:dyDescent="0.2">
      <c r="A1774" s="5">
        <v>1771</v>
      </c>
      <c r="B1774" s="5" t="s">
        <v>677</v>
      </c>
      <c r="C1774" s="14" t="str">
        <f>VLOOKUP(B1774,'GSM 750'!$C$2:$G$729,5,FALSE)</f>
        <v>GHGD 500</v>
      </c>
      <c r="D1774" s="98">
        <v>45195</v>
      </c>
      <c r="E1774" s="97" t="s">
        <v>4369</v>
      </c>
      <c r="F1774" s="97" t="s">
        <v>4370</v>
      </c>
      <c r="G1774" s="5" t="s">
        <v>4451</v>
      </c>
      <c r="H1774" s="5" t="s">
        <v>4376</v>
      </c>
      <c r="I1774" s="5" t="s">
        <v>1210</v>
      </c>
      <c r="J1774" s="5" t="s">
        <v>1211</v>
      </c>
      <c r="K1774" s="5" t="s">
        <v>1212</v>
      </c>
      <c r="L1774" s="5" t="s">
        <v>4373</v>
      </c>
      <c r="M1774" s="5" t="s">
        <v>1213</v>
      </c>
      <c r="N1774" s="5" t="s">
        <v>1213</v>
      </c>
      <c r="O1774" s="5" t="s">
        <v>1213</v>
      </c>
      <c r="P1774" s="5" t="s">
        <v>1213</v>
      </c>
      <c r="Q1774" s="5" t="s">
        <v>1213</v>
      </c>
      <c r="R1774" s="5" t="s">
        <v>1213</v>
      </c>
      <c r="S1774" s="5" t="s">
        <v>1213</v>
      </c>
    </row>
    <row r="1775" spans="1:19" ht="15.75" customHeight="1" x14ac:dyDescent="0.2">
      <c r="A1775" s="5">
        <v>1772</v>
      </c>
      <c r="B1775" s="5" t="s">
        <v>785</v>
      </c>
      <c r="C1775" s="14" t="str">
        <f>VLOOKUP(B1775,'GSM 750'!$C$2:$G$729,5,FALSE)</f>
        <v>GHGD 500</v>
      </c>
      <c r="D1775" s="98">
        <v>45195</v>
      </c>
      <c r="E1775" s="97" t="s">
        <v>1250</v>
      </c>
      <c r="F1775" s="97" t="s">
        <v>4370</v>
      </c>
      <c r="G1775" s="5" t="s">
        <v>4371</v>
      </c>
      <c r="H1775" s="5" t="s">
        <v>4375</v>
      </c>
      <c r="I1775" s="5" t="s">
        <v>1210</v>
      </c>
      <c r="J1775" s="5" t="s">
        <v>1211</v>
      </c>
      <c r="K1775" s="5" t="s">
        <v>1212</v>
      </c>
      <c r="L1775" s="5" t="s">
        <v>4373</v>
      </c>
      <c r="M1775" s="5" t="s">
        <v>1213</v>
      </c>
      <c r="N1775" s="5" t="s">
        <v>1213</v>
      </c>
      <c r="O1775" s="5" t="s">
        <v>1213</v>
      </c>
      <c r="P1775" s="5" t="s">
        <v>1213</v>
      </c>
      <c r="Q1775" s="5" t="s">
        <v>1213</v>
      </c>
      <c r="R1775" s="5" t="s">
        <v>1213</v>
      </c>
      <c r="S1775" s="5" t="s">
        <v>1213</v>
      </c>
    </row>
    <row r="1776" spans="1:19" ht="15.75" customHeight="1" x14ac:dyDescent="0.2">
      <c r="A1776" s="5">
        <v>1773</v>
      </c>
      <c r="B1776" s="5" t="s">
        <v>365</v>
      </c>
      <c r="C1776" s="14" t="str">
        <f>VLOOKUP(B1776,'GSM 750'!$C$2:$G$729,5,FALSE)</f>
        <v>GHGD 500</v>
      </c>
      <c r="D1776" s="98">
        <v>45195</v>
      </c>
      <c r="E1776" s="97" t="s">
        <v>1250</v>
      </c>
      <c r="F1776" s="97" t="s">
        <v>4370</v>
      </c>
      <c r="G1776" s="5" t="s">
        <v>4371</v>
      </c>
      <c r="H1776" s="5" t="s">
        <v>4375</v>
      </c>
      <c r="I1776" s="5" t="s">
        <v>1210</v>
      </c>
      <c r="J1776" s="5" t="s">
        <v>1211</v>
      </c>
      <c r="K1776" s="5" t="s">
        <v>1212</v>
      </c>
      <c r="L1776" s="5" t="s">
        <v>4373</v>
      </c>
      <c r="M1776" s="5" t="s">
        <v>1213</v>
      </c>
      <c r="N1776" s="5" t="s">
        <v>1213</v>
      </c>
      <c r="O1776" s="5" t="s">
        <v>1213</v>
      </c>
      <c r="P1776" s="5" t="s">
        <v>1213</v>
      </c>
      <c r="Q1776" s="5" t="s">
        <v>1213</v>
      </c>
      <c r="R1776" s="5" t="s">
        <v>1213</v>
      </c>
      <c r="S1776" s="5" t="s">
        <v>1213</v>
      </c>
    </row>
    <row r="1777" spans="1:19" ht="15.75" customHeight="1" x14ac:dyDescent="0.2">
      <c r="A1777" s="5">
        <v>1774</v>
      </c>
      <c r="B1777" s="5" t="s">
        <v>666</v>
      </c>
      <c r="C1777" s="14" t="str">
        <f>VLOOKUP(B1777,'GSM 750'!$C$2:$G$729,5,FALSE)</f>
        <v>GHGD 500</v>
      </c>
      <c r="D1777" s="98">
        <v>45195</v>
      </c>
      <c r="E1777" s="97" t="s">
        <v>1250</v>
      </c>
      <c r="F1777" s="97" t="s">
        <v>4370</v>
      </c>
      <c r="G1777" s="5" t="s">
        <v>4371</v>
      </c>
      <c r="H1777" s="5" t="s">
        <v>4374</v>
      </c>
      <c r="I1777" s="5" t="s">
        <v>1210</v>
      </c>
      <c r="J1777" s="5" t="s">
        <v>1211</v>
      </c>
      <c r="K1777" s="5" t="s">
        <v>1212</v>
      </c>
      <c r="L1777" s="5" t="s">
        <v>4373</v>
      </c>
      <c r="M1777" s="5" t="s">
        <v>1213</v>
      </c>
      <c r="N1777" s="5" t="s">
        <v>1213</v>
      </c>
      <c r="O1777" s="5" t="s">
        <v>1213</v>
      </c>
      <c r="P1777" s="5" t="s">
        <v>1213</v>
      </c>
      <c r="Q1777" s="5" t="s">
        <v>1213</v>
      </c>
      <c r="R1777" s="5" t="s">
        <v>1213</v>
      </c>
      <c r="S1777" s="5" t="s">
        <v>1213</v>
      </c>
    </row>
    <row r="1778" spans="1:19" ht="15.75" customHeight="1" x14ac:dyDescent="0.2">
      <c r="A1778" s="5">
        <v>1775</v>
      </c>
      <c r="B1778" s="5" t="s">
        <v>627</v>
      </c>
      <c r="C1778" s="14" t="str">
        <f>VLOOKUP(B1778,'GSM 750'!$C$2:$G$729,5,FALSE)</f>
        <v>GHGD 500</v>
      </c>
      <c r="D1778" s="98">
        <v>45196</v>
      </c>
      <c r="E1778" s="97" t="s">
        <v>4369</v>
      </c>
      <c r="F1778" s="97" t="s">
        <v>4370</v>
      </c>
      <c r="G1778" s="5" t="s">
        <v>4371</v>
      </c>
      <c r="H1778" s="5" t="s">
        <v>4372</v>
      </c>
      <c r="I1778" s="5" t="s">
        <v>1210</v>
      </c>
      <c r="J1778" s="5" t="s">
        <v>1211</v>
      </c>
      <c r="K1778" s="5" t="s">
        <v>1212</v>
      </c>
      <c r="L1778" s="5" t="s">
        <v>4373</v>
      </c>
      <c r="M1778" s="5" t="s">
        <v>1213</v>
      </c>
      <c r="N1778" s="5" t="s">
        <v>1213</v>
      </c>
      <c r="O1778" s="5" t="s">
        <v>1213</v>
      </c>
      <c r="P1778" s="5" t="s">
        <v>1213</v>
      </c>
      <c r="Q1778" s="5" t="s">
        <v>1213</v>
      </c>
      <c r="R1778" s="5" t="s">
        <v>1213</v>
      </c>
      <c r="S1778" s="5" t="s">
        <v>1213</v>
      </c>
    </row>
    <row r="1779" spans="1:19" ht="15.75" customHeight="1" x14ac:dyDescent="0.2">
      <c r="A1779" s="5">
        <v>1776</v>
      </c>
      <c r="B1779" s="5" t="s">
        <v>538</v>
      </c>
      <c r="C1779" s="14" t="str">
        <f>VLOOKUP(B1779,'GSM 750'!$C$2:$G$729,5,FALSE)</f>
        <v>GHGD 500</v>
      </c>
      <c r="D1779" s="98">
        <v>45196</v>
      </c>
      <c r="E1779" s="97" t="s">
        <v>4369</v>
      </c>
      <c r="F1779" s="97" t="s">
        <v>4370</v>
      </c>
      <c r="G1779" s="5" t="s">
        <v>4371</v>
      </c>
      <c r="H1779" s="5" t="s">
        <v>4372</v>
      </c>
      <c r="I1779" s="5" t="s">
        <v>1210</v>
      </c>
      <c r="J1779" s="5" t="s">
        <v>1211</v>
      </c>
      <c r="K1779" s="5" t="s">
        <v>1212</v>
      </c>
      <c r="L1779" s="5" t="s">
        <v>4373</v>
      </c>
      <c r="M1779" s="5" t="s">
        <v>1213</v>
      </c>
      <c r="N1779" s="5" t="s">
        <v>1213</v>
      </c>
      <c r="O1779" s="5" t="s">
        <v>1213</v>
      </c>
      <c r="P1779" s="5" t="s">
        <v>1213</v>
      </c>
      <c r="Q1779" s="5" t="s">
        <v>1213</v>
      </c>
      <c r="R1779" s="5" t="s">
        <v>1213</v>
      </c>
      <c r="S1779" s="5" t="s">
        <v>1213</v>
      </c>
    </row>
    <row r="1780" spans="1:19" ht="15.75" customHeight="1" x14ac:dyDescent="0.2">
      <c r="A1780" s="5">
        <v>1777</v>
      </c>
      <c r="B1780" s="5" t="s">
        <v>666</v>
      </c>
      <c r="C1780" s="14" t="str">
        <f>VLOOKUP(B1780,'GSM 750'!$C$2:$G$729,5,FALSE)</f>
        <v>GHGD 500</v>
      </c>
      <c r="D1780" s="98">
        <v>45196</v>
      </c>
      <c r="E1780" s="97" t="s">
        <v>4369</v>
      </c>
      <c r="F1780" s="97" t="s">
        <v>4370</v>
      </c>
      <c r="G1780" s="5" t="s">
        <v>4371</v>
      </c>
      <c r="H1780" s="5" t="s">
        <v>4374</v>
      </c>
      <c r="I1780" s="5" t="s">
        <v>1210</v>
      </c>
      <c r="J1780" s="5" t="s">
        <v>1211</v>
      </c>
      <c r="K1780" s="5" t="s">
        <v>1212</v>
      </c>
      <c r="L1780" s="5" t="s">
        <v>4373</v>
      </c>
      <c r="M1780" s="5" t="s">
        <v>1213</v>
      </c>
      <c r="N1780" s="5" t="s">
        <v>1213</v>
      </c>
      <c r="O1780" s="5" t="s">
        <v>1213</v>
      </c>
      <c r="P1780" s="5" t="s">
        <v>1213</v>
      </c>
      <c r="Q1780" s="5" t="s">
        <v>1213</v>
      </c>
      <c r="R1780" s="5" t="s">
        <v>1213</v>
      </c>
      <c r="S1780" s="5" t="s">
        <v>1213</v>
      </c>
    </row>
    <row r="1781" spans="1:19" ht="15.75" customHeight="1" x14ac:dyDescent="0.2">
      <c r="A1781" s="5">
        <v>1778</v>
      </c>
      <c r="B1781" s="5" t="s">
        <v>382</v>
      </c>
      <c r="C1781" s="14" t="str">
        <f>VLOOKUP(B1781,'GSM 750'!$C$2:$G$729,5,FALSE)</f>
        <v>GHGD 500</v>
      </c>
      <c r="D1781" s="98">
        <v>45196</v>
      </c>
      <c r="E1781" s="97" t="s">
        <v>4369</v>
      </c>
      <c r="F1781" s="97" t="s">
        <v>4370</v>
      </c>
      <c r="G1781" s="5" t="s">
        <v>4371</v>
      </c>
      <c r="H1781" s="5" t="s">
        <v>4374</v>
      </c>
      <c r="I1781" s="5" t="s">
        <v>1210</v>
      </c>
      <c r="J1781" s="5" t="s">
        <v>1211</v>
      </c>
      <c r="K1781" s="5" t="s">
        <v>1212</v>
      </c>
      <c r="L1781" s="5" t="s">
        <v>4373</v>
      </c>
      <c r="M1781" s="5" t="s">
        <v>1213</v>
      </c>
      <c r="N1781" s="5" t="s">
        <v>1213</v>
      </c>
      <c r="O1781" s="5" t="s">
        <v>1213</v>
      </c>
      <c r="P1781" s="5" t="s">
        <v>1213</v>
      </c>
      <c r="Q1781" s="5" t="s">
        <v>1213</v>
      </c>
      <c r="R1781" s="5" t="s">
        <v>1213</v>
      </c>
      <c r="S1781" s="5" t="s">
        <v>1213</v>
      </c>
    </row>
    <row r="1782" spans="1:19" ht="15.75" customHeight="1" x14ac:dyDescent="0.2">
      <c r="A1782" s="5">
        <v>1779</v>
      </c>
      <c r="B1782" s="5" t="s">
        <v>997</v>
      </c>
      <c r="C1782" s="14" t="str">
        <f>VLOOKUP(B1782,'GSM 750'!$C$2:$G$729,5,FALSE)</f>
        <v>GHGD 250</v>
      </c>
      <c r="D1782" s="98">
        <v>45196</v>
      </c>
      <c r="E1782" s="97" t="s">
        <v>4369</v>
      </c>
      <c r="F1782" s="97" t="s">
        <v>4370</v>
      </c>
      <c r="G1782" s="5" t="s">
        <v>4371</v>
      </c>
      <c r="H1782" s="5" t="s">
        <v>4376</v>
      </c>
      <c r="I1782" s="5" t="s">
        <v>1210</v>
      </c>
      <c r="J1782" s="5" t="s">
        <v>1211</v>
      </c>
      <c r="K1782" s="5" t="s">
        <v>1212</v>
      </c>
      <c r="L1782" s="5" t="s">
        <v>4373</v>
      </c>
      <c r="M1782" s="5" t="s">
        <v>1213</v>
      </c>
      <c r="N1782" s="5" t="s">
        <v>1213</v>
      </c>
      <c r="O1782" s="5" t="s">
        <v>1213</v>
      </c>
      <c r="P1782" s="5" t="s">
        <v>1213</v>
      </c>
      <c r="Q1782" s="5" t="s">
        <v>1213</v>
      </c>
      <c r="R1782" s="5" t="s">
        <v>1213</v>
      </c>
      <c r="S1782" s="5" t="s">
        <v>1213</v>
      </c>
    </row>
    <row r="1783" spans="1:19" ht="15.75" customHeight="1" x14ac:dyDescent="0.2">
      <c r="A1783" s="5">
        <v>1780</v>
      </c>
      <c r="B1783" s="5" t="s">
        <v>822</v>
      </c>
      <c r="C1783" s="14" t="str">
        <f>VLOOKUP(B1783,'GSM 750'!$C$2:$G$729,5,FALSE)</f>
        <v>GHGD 500</v>
      </c>
      <c r="D1783" s="98">
        <v>45196</v>
      </c>
      <c r="E1783" s="97" t="s">
        <v>4369</v>
      </c>
      <c r="F1783" s="97" t="s">
        <v>4370</v>
      </c>
      <c r="G1783" s="5" t="s">
        <v>4371</v>
      </c>
      <c r="H1783" s="5" t="s">
        <v>4375</v>
      </c>
      <c r="I1783" s="5" t="s">
        <v>1210</v>
      </c>
      <c r="J1783" s="5" t="s">
        <v>1211</v>
      </c>
      <c r="K1783" s="5" t="s">
        <v>1212</v>
      </c>
      <c r="L1783" s="5" t="s">
        <v>4373</v>
      </c>
      <c r="M1783" s="5" t="s">
        <v>1213</v>
      </c>
      <c r="N1783" s="5" t="s">
        <v>1213</v>
      </c>
      <c r="O1783" s="5" t="s">
        <v>1213</v>
      </c>
      <c r="P1783" s="5" t="s">
        <v>1213</v>
      </c>
      <c r="Q1783" s="5" t="s">
        <v>1213</v>
      </c>
      <c r="R1783" s="5" t="s">
        <v>1213</v>
      </c>
      <c r="S1783" s="5" t="s">
        <v>1213</v>
      </c>
    </row>
    <row r="1784" spans="1:19" ht="15.75" customHeight="1" x14ac:dyDescent="0.2">
      <c r="A1784" s="5">
        <v>1781</v>
      </c>
      <c r="B1784" s="5" t="s">
        <v>863</v>
      </c>
      <c r="C1784" s="14" t="str">
        <f>VLOOKUP(B1784,'GSM 750'!$C$2:$G$729,5,FALSE)</f>
        <v>GHGD 500</v>
      </c>
      <c r="D1784" s="98">
        <v>45196</v>
      </c>
      <c r="E1784" s="97" t="s">
        <v>4369</v>
      </c>
      <c r="F1784" s="97" t="s">
        <v>4370</v>
      </c>
      <c r="G1784" s="5" t="s">
        <v>4371</v>
      </c>
      <c r="H1784" s="5" t="s">
        <v>4375</v>
      </c>
      <c r="I1784" s="5" t="s">
        <v>1210</v>
      </c>
      <c r="J1784" s="5" t="s">
        <v>1211</v>
      </c>
      <c r="K1784" s="5" t="s">
        <v>1212</v>
      </c>
      <c r="L1784" s="5" t="s">
        <v>4373</v>
      </c>
      <c r="M1784" s="5" t="s">
        <v>1213</v>
      </c>
      <c r="N1784" s="5" t="s">
        <v>1213</v>
      </c>
      <c r="O1784" s="5" t="s">
        <v>1213</v>
      </c>
      <c r="P1784" s="5" t="s">
        <v>1213</v>
      </c>
      <c r="Q1784" s="5" t="s">
        <v>1213</v>
      </c>
      <c r="R1784" s="5" t="s">
        <v>1213</v>
      </c>
      <c r="S1784" s="5" t="s">
        <v>1213</v>
      </c>
    </row>
    <row r="1785" spans="1:19" ht="15.75" customHeight="1" x14ac:dyDescent="0.2">
      <c r="A1785" s="5">
        <v>1782</v>
      </c>
      <c r="B1785" s="5" t="s">
        <v>442</v>
      </c>
      <c r="C1785" s="14" t="str">
        <f>VLOOKUP(B1785,'GSM 750'!$C$2:$G$729,5,FALSE)</f>
        <v>GHGD 500</v>
      </c>
      <c r="D1785" s="98">
        <v>45196</v>
      </c>
      <c r="E1785" s="97" t="s">
        <v>4369</v>
      </c>
      <c r="F1785" s="97" t="s">
        <v>4370</v>
      </c>
      <c r="G1785" s="5" t="s">
        <v>4371</v>
      </c>
      <c r="H1785" s="5" t="s">
        <v>4372</v>
      </c>
      <c r="I1785" s="5" t="s">
        <v>1210</v>
      </c>
      <c r="J1785" s="5" t="s">
        <v>1211</v>
      </c>
      <c r="K1785" s="5" t="s">
        <v>1212</v>
      </c>
      <c r="L1785" s="5" t="s">
        <v>4373</v>
      </c>
      <c r="M1785" s="5" t="s">
        <v>1213</v>
      </c>
      <c r="N1785" s="5" t="s">
        <v>1213</v>
      </c>
      <c r="O1785" s="5" t="s">
        <v>1213</v>
      </c>
      <c r="P1785" s="5" t="s">
        <v>1213</v>
      </c>
      <c r="Q1785" s="5" t="s">
        <v>1213</v>
      </c>
      <c r="R1785" s="5" t="s">
        <v>1213</v>
      </c>
      <c r="S1785" s="5" t="s">
        <v>1213</v>
      </c>
    </row>
    <row r="1786" spans="1:19" ht="15.75" customHeight="1" x14ac:dyDescent="0.2">
      <c r="A1786" s="5">
        <v>1783</v>
      </c>
      <c r="B1786" s="5" t="s">
        <v>825</v>
      </c>
      <c r="C1786" s="14" t="str">
        <f>VLOOKUP(B1786,'GSM 750'!$C$2:$G$729,5,FALSE)</f>
        <v>GHGD 500</v>
      </c>
      <c r="D1786" s="98">
        <v>45196</v>
      </c>
      <c r="E1786" s="97" t="s">
        <v>4369</v>
      </c>
      <c r="F1786" s="97" t="s">
        <v>4370</v>
      </c>
      <c r="G1786" s="5" t="s">
        <v>4371</v>
      </c>
      <c r="H1786" s="5" t="s">
        <v>4376</v>
      </c>
      <c r="I1786" s="5" t="s">
        <v>1210</v>
      </c>
      <c r="J1786" s="5" t="s">
        <v>1211</v>
      </c>
      <c r="K1786" s="5" t="s">
        <v>1212</v>
      </c>
      <c r="L1786" s="5" t="s">
        <v>4373</v>
      </c>
      <c r="M1786" s="5" t="s">
        <v>1213</v>
      </c>
      <c r="N1786" s="5" t="s">
        <v>1213</v>
      </c>
      <c r="O1786" s="5" t="s">
        <v>1213</v>
      </c>
      <c r="P1786" s="5" t="s">
        <v>1213</v>
      </c>
      <c r="Q1786" s="5" t="s">
        <v>1213</v>
      </c>
      <c r="R1786" s="5" t="s">
        <v>1213</v>
      </c>
      <c r="S1786" s="5" t="s">
        <v>1213</v>
      </c>
    </row>
    <row r="1787" spans="1:19" ht="15.75" customHeight="1" x14ac:dyDescent="0.2">
      <c r="A1787" s="5">
        <v>1784</v>
      </c>
      <c r="B1787" s="5" t="s">
        <v>720</v>
      </c>
      <c r="C1787" s="14" t="str">
        <f>VLOOKUP(B1787,'GSM 750'!$C$2:$G$729,5,FALSE)</f>
        <v>GHGD 500</v>
      </c>
      <c r="D1787" s="98">
        <v>45196</v>
      </c>
      <c r="E1787" s="97" t="s">
        <v>4369</v>
      </c>
      <c r="F1787" s="97" t="s">
        <v>4370</v>
      </c>
      <c r="G1787" s="5" t="s">
        <v>4371</v>
      </c>
      <c r="H1787" s="5" t="s">
        <v>4375</v>
      </c>
      <c r="I1787" s="5" t="s">
        <v>1210</v>
      </c>
      <c r="J1787" s="5" t="s">
        <v>1211</v>
      </c>
      <c r="K1787" s="5" t="s">
        <v>1212</v>
      </c>
      <c r="L1787" s="5" t="s">
        <v>4373</v>
      </c>
      <c r="M1787" s="5" t="s">
        <v>1213</v>
      </c>
      <c r="N1787" s="5" t="s">
        <v>1213</v>
      </c>
      <c r="O1787" s="5" t="s">
        <v>1213</v>
      </c>
      <c r="P1787" s="5" t="s">
        <v>1213</v>
      </c>
      <c r="Q1787" s="5" t="s">
        <v>1213</v>
      </c>
      <c r="R1787" s="5" t="s">
        <v>1213</v>
      </c>
      <c r="S1787" s="5" t="s">
        <v>1213</v>
      </c>
    </row>
    <row r="1788" spans="1:19" ht="15.75" customHeight="1" x14ac:dyDescent="0.2">
      <c r="A1788" s="5">
        <v>1785</v>
      </c>
      <c r="B1788" s="5" t="s">
        <v>1043</v>
      </c>
      <c r="C1788" s="14" t="str">
        <f>VLOOKUP(B1788,'GSM 750'!$C$2:$G$729,5,FALSE)</f>
        <v>GHGD 250</v>
      </c>
      <c r="D1788" s="98">
        <v>45197</v>
      </c>
      <c r="E1788" s="97" t="s">
        <v>4369</v>
      </c>
      <c r="F1788" s="97" t="s">
        <v>4370</v>
      </c>
      <c r="G1788" s="5" t="s">
        <v>4371</v>
      </c>
      <c r="H1788" s="5" t="s">
        <v>4372</v>
      </c>
      <c r="I1788" s="5" t="s">
        <v>1210</v>
      </c>
      <c r="J1788" s="5" t="s">
        <v>1211</v>
      </c>
      <c r="K1788" s="5" t="s">
        <v>1212</v>
      </c>
      <c r="L1788" s="5" t="s">
        <v>4373</v>
      </c>
      <c r="M1788" s="5" t="s">
        <v>1213</v>
      </c>
      <c r="N1788" s="5" t="s">
        <v>1213</v>
      </c>
      <c r="O1788" s="5" t="s">
        <v>1213</v>
      </c>
      <c r="P1788" s="5" t="s">
        <v>1213</v>
      </c>
      <c r="Q1788" s="5" t="s">
        <v>1213</v>
      </c>
      <c r="R1788" s="5" t="s">
        <v>1213</v>
      </c>
      <c r="S1788" s="5" t="s">
        <v>1213</v>
      </c>
    </row>
    <row r="1789" spans="1:19" ht="15.75" customHeight="1" x14ac:dyDescent="0.2">
      <c r="A1789" s="5">
        <v>1786</v>
      </c>
      <c r="B1789" s="5" t="s">
        <v>629</v>
      </c>
      <c r="C1789" s="14" t="str">
        <f>VLOOKUP(B1789,'GSM 750'!$C$2:$G$729,5,FALSE)</f>
        <v>GHGD 500</v>
      </c>
      <c r="D1789" s="98">
        <v>45197</v>
      </c>
      <c r="E1789" s="97" t="s">
        <v>4369</v>
      </c>
      <c r="F1789" s="97" t="s">
        <v>4370</v>
      </c>
      <c r="G1789" s="5" t="s">
        <v>4371</v>
      </c>
      <c r="H1789" s="5" t="s">
        <v>4372</v>
      </c>
      <c r="I1789" s="5" t="s">
        <v>1210</v>
      </c>
      <c r="J1789" s="5" t="s">
        <v>1211</v>
      </c>
      <c r="K1789" s="5" t="s">
        <v>1212</v>
      </c>
      <c r="L1789" s="5" t="s">
        <v>4373</v>
      </c>
      <c r="M1789" s="5" t="s">
        <v>1213</v>
      </c>
      <c r="N1789" s="5" t="s">
        <v>1213</v>
      </c>
      <c r="O1789" s="5" t="s">
        <v>1213</v>
      </c>
      <c r="P1789" s="5" t="s">
        <v>1213</v>
      </c>
      <c r="Q1789" s="5" t="s">
        <v>1213</v>
      </c>
      <c r="R1789" s="5" t="s">
        <v>1213</v>
      </c>
      <c r="S1789" s="5" t="s">
        <v>1213</v>
      </c>
    </row>
    <row r="1790" spans="1:19" ht="15.75" customHeight="1" x14ac:dyDescent="0.2">
      <c r="A1790" s="5">
        <v>1787</v>
      </c>
      <c r="B1790" s="5" t="s">
        <v>647</v>
      </c>
      <c r="C1790" s="14" t="str">
        <f>VLOOKUP(B1790,'GSM 750'!$C$2:$G$729,5,FALSE)</f>
        <v>GHGD 500</v>
      </c>
      <c r="D1790" s="98">
        <v>45197</v>
      </c>
      <c r="E1790" s="97" t="s">
        <v>4369</v>
      </c>
      <c r="F1790" s="97" t="s">
        <v>4370</v>
      </c>
      <c r="G1790" s="5" t="s">
        <v>4371</v>
      </c>
      <c r="H1790" s="5" t="s">
        <v>4376</v>
      </c>
      <c r="I1790" s="5" t="s">
        <v>1249</v>
      </c>
      <c r="J1790" s="5" t="s">
        <v>1211</v>
      </c>
      <c r="K1790" s="5" t="s">
        <v>1212</v>
      </c>
      <c r="L1790" s="5" t="s">
        <v>4373</v>
      </c>
      <c r="M1790" s="5" t="s">
        <v>1213</v>
      </c>
      <c r="N1790" s="5" t="s">
        <v>1213</v>
      </c>
      <c r="O1790" s="5" t="s">
        <v>1213</v>
      </c>
      <c r="P1790" s="5" t="s">
        <v>1213</v>
      </c>
      <c r="Q1790" s="5" t="s">
        <v>1213</v>
      </c>
      <c r="R1790" s="5" t="s">
        <v>1213</v>
      </c>
      <c r="S1790" s="5" t="s">
        <v>1213</v>
      </c>
    </row>
    <row r="1791" spans="1:19" ht="15.75" customHeight="1" x14ac:dyDescent="0.2">
      <c r="A1791" s="5">
        <v>1788</v>
      </c>
      <c r="B1791" s="5" t="s">
        <v>1784</v>
      </c>
      <c r="C1791" s="14" t="str">
        <f>VLOOKUP(B1791,'GSM 750'!$C$2:$G$729,5,FALSE)</f>
        <v>GHGD 500</v>
      </c>
      <c r="D1791" s="98">
        <v>45197</v>
      </c>
      <c r="E1791" s="97" t="s">
        <v>4369</v>
      </c>
      <c r="F1791" s="97" t="s">
        <v>4378</v>
      </c>
      <c r="G1791" s="5" t="s">
        <v>4529</v>
      </c>
      <c r="H1791" s="5" t="s">
        <v>4375</v>
      </c>
      <c r="I1791" s="5" t="s">
        <v>1210</v>
      </c>
      <c r="J1791" s="5" t="s">
        <v>1211</v>
      </c>
      <c r="K1791" s="5" t="s">
        <v>1212</v>
      </c>
      <c r="L1791" s="5" t="s">
        <v>4373</v>
      </c>
      <c r="M1791" s="5" t="s">
        <v>1213</v>
      </c>
      <c r="N1791" s="5" t="s">
        <v>1213</v>
      </c>
      <c r="O1791" s="5" t="s">
        <v>1213</v>
      </c>
      <c r="P1791" s="5" t="s">
        <v>1213</v>
      </c>
      <c r="Q1791" s="5" t="s">
        <v>1213</v>
      </c>
      <c r="R1791" s="5" t="s">
        <v>1213</v>
      </c>
      <c r="S1791" s="5" t="s">
        <v>1213</v>
      </c>
    </row>
    <row r="1792" spans="1:19" ht="15.75" customHeight="1" x14ac:dyDescent="0.2">
      <c r="A1792" s="5">
        <v>1789</v>
      </c>
      <c r="B1792" s="5" t="s">
        <v>556</v>
      </c>
      <c r="C1792" s="14" t="str">
        <f>VLOOKUP(B1792,'GSM 750'!$C$2:$G$729,5,FALSE)</f>
        <v>GHGD 500</v>
      </c>
      <c r="D1792" s="98">
        <v>45197</v>
      </c>
      <c r="E1792" s="97" t="s">
        <v>4369</v>
      </c>
      <c r="F1792" s="97" t="s">
        <v>4370</v>
      </c>
      <c r="G1792" s="5" t="s">
        <v>4371</v>
      </c>
      <c r="H1792" s="5" t="s">
        <v>4372</v>
      </c>
      <c r="I1792" s="5" t="s">
        <v>1210</v>
      </c>
      <c r="J1792" s="5" t="s">
        <v>1211</v>
      </c>
      <c r="K1792" s="5" t="s">
        <v>1212</v>
      </c>
      <c r="L1792" s="5" t="s">
        <v>4373</v>
      </c>
      <c r="M1792" s="5" t="s">
        <v>1213</v>
      </c>
      <c r="N1792" s="5" t="s">
        <v>1213</v>
      </c>
      <c r="O1792" s="5" t="s">
        <v>1213</v>
      </c>
      <c r="P1792" s="5" t="s">
        <v>1213</v>
      </c>
      <c r="Q1792" s="5" t="s">
        <v>1213</v>
      </c>
      <c r="R1792" s="5" t="s">
        <v>1213</v>
      </c>
      <c r="S1792" s="5" t="s">
        <v>1213</v>
      </c>
    </row>
    <row r="1793" spans="1:19" ht="15.75" customHeight="1" x14ac:dyDescent="0.2">
      <c r="A1793" s="5">
        <v>1790</v>
      </c>
      <c r="B1793" s="5" t="s">
        <v>548</v>
      </c>
      <c r="C1793" s="14" t="str">
        <f>VLOOKUP(B1793,'GSM 750'!$C$2:$G$729,5,FALSE)</f>
        <v>GHGD 500</v>
      </c>
      <c r="D1793" s="98">
        <v>45199</v>
      </c>
      <c r="E1793" s="97" t="s">
        <v>4369</v>
      </c>
      <c r="F1793" s="97" t="s">
        <v>4370</v>
      </c>
      <c r="G1793" s="5" t="s">
        <v>4371</v>
      </c>
      <c r="H1793" s="5" t="s">
        <v>4372</v>
      </c>
      <c r="I1793" s="5" t="s">
        <v>1210</v>
      </c>
      <c r="J1793" s="5" t="s">
        <v>1211</v>
      </c>
      <c r="K1793" s="5" t="s">
        <v>1212</v>
      </c>
      <c r="L1793" s="5" t="s">
        <v>4373</v>
      </c>
      <c r="M1793" s="5" t="s">
        <v>1213</v>
      </c>
      <c r="N1793" s="5" t="s">
        <v>1213</v>
      </c>
      <c r="O1793" s="5" t="s">
        <v>1213</v>
      </c>
      <c r="P1793" s="5" t="s">
        <v>1213</v>
      </c>
      <c r="Q1793" s="5" t="s">
        <v>1213</v>
      </c>
      <c r="R1793" s="5" t="s">
        <v>1213</v>
      </c>
      <c r="S1793" s="5" t="s">
        <v>1213</v>
      </c>
    </row>
    <row r="1794" spans="1:19" ht="15.75" customHeight="1" x14ac:dyDescent="0.2">
      <c r="A1794" s="5">
        <v>1791</v>
      </c>
      <c r="B1794" s="5" t="s">
        <v>108</v>
      </c>
      <c r="C1794" s="14" t="e">
        <f>VLOOKUP(B1794,'GSM 750'!$C$2:$G$729,5,FALSE)</f>
        <v>#N/A</v>
      </c>
      <c r="D1794" s="98">
        <v>45199</v>
      </c>
      <c r="E1794" s="97" t="s">
        <v>4369</v>
      </c>
      <c r="F1794" s="97" t="s">
        <v>4370</v>
      </c>
      <c r="G1794" s="5" t="s">
        <v>4371</v>
      </c>
      <c r="H1794" s="5" t="s">
        <v>4372</v>
      </c>
      <c r="I1794" s="5" t="s">
        <v>1210</v>
      </c>
      <c r="J1794" s="5" t="s">
        <v>1211</v>
      </c>
      <c r="K1794" s="5" t="s">
        <v>1212</v>
      </c>
      <c r="L1794" s="5" t="s">
        <v>4373</v>
      </c>
      <c r="M1794" s="5" t="s">
        <v>1213</v>
      </c>
      <c r="N1794" s="5" t="s">
        <v>1213</v>
      </c>
      <c r="O1794" s="5" t="s">
        <v>1213</v>
      </c>
      <c r="P1794" s="5" t="s">
        <v>1213</v>
      </c>
      <c r="Q1794" s="5" t="s">
        <v>1213</v>
      </c>
      <c r="R1794" s="5" t="s">
        <v>1213</v>
      </c>
      <c r="S1794" s="5" t="s">
        <v>1213</v>
      </c>
    </row>
    <row r="1795" spans="1:19" ht="15.75" customHeight="1" x14ac:dyDescent="0.2">
      <c r="A1795" s="5">
        <v>1792</v>
      </c>
      <c r="B1795" s="5" t="s">
        <v>525</v>
      </c>
      <c r="C1795" s="14" t="str">
        <f>VLOOKUP(B1795,'GSM 750'!$C$2:$G$729,5,FALSE)</f>
        <v>GHGD 500</v>
      </c>
      <c r="D1795" s="98">
        <v>45199</v>
      </c>
      <c r="E1795" s="97" t="s">
        <v>4369</v>
      </c>
      <c r="F1795" s="97" t="s">
        <v>4370</v>
      </c>
      <c r="G1795" s="5" t="s">
        <v>4371</v>
      </c>
      <c r="H1795" s="5" t="s">
        <v>4376</v>
      </c>
      <c r="I1795" s="5" t="s">
        <v>1210</v>
      </c>
      <c r="J1795" s="5" t="s">
        <v>1211</v>
      </c>
      <c r="K1795" s="5" t="s">
        <v>1212</v>
      </c>
      <c r="L1795" s="5" t="s">
        <v>4373</v>
      </c>
      <c r="M1795" s="5" t="s">
        <v>1213</v>
      </c>
      <c r="N1795" s="5" t="s">
        <v>1213</v>
      </c>
      <c r="O1795" s="5" t="s">
        <v>1213</v>
      </c>
      <c r="P1795" s="5" t="s">
        <v>1213</v>
      </c>
      <c r="Q1795" s="5" t="s">
        <v>1213</v>
      </c>
      <c r="R1795" s="5" t="s">
        <v>1213</v>
      </c>
      <c r="S1795" s="5" t="s">
        <v>1213</v>
      </c>
    </row>
    <row r="1796" spans="1:19" ht="15.75" customHeight="1" x14ac:dyDescent="0.2">
      <c r="A1796" s="5">
        <v>1793</v>
      </c>
      <c r="B1796" s="5" t="s">
        <v>815</v>
      </c>
      <c r="C1796" s="14" t="str">
        <f>VLOOKUP(B1796,'GSM 750'!$C$2:$G$729,5,FALSE)</f>
        <v>GHGD 500</v>
      </c>
      <c r="D1796" s="98">
        <v>45199</v>
      </c>
      <c r="E1796" s="97" t="s">
        <v>4369</v>
      </c>
      <c r="F1796" s="97" t="s">
        <v>4370</v>
      </c>
      <c r="G1796" s="5" t="s">
        <v>4371</v>
      </c>
      <c r="H1796" s="5" t="s">
        <v>4375</v>
      </c>
      <c r="I1796" s="5" t="s">
        <v>1210</v>
      </c>
      <c r="J1796" s="5" t="s">
        <v>1211</v>
      </c>
      <c r="K1796" s="5" t="s">
        <v>1212</v>
      </c>
      <c r="L1796" s="5" t="s">
        <v>4373</v>
      </c>
      <c r="M1796" s="5" t="s">
        <v>1213</v>
      </c>
      <c r="N1796" s="5" t="s">
        <v>1213</v>
      </c>
      <c r="O1796" s="5" t="s">
        <v>1213</v>
      </c>
      <c r="P1796" s="5" t="s">
        <v>1213</v>
      </c>
      <c r="Q1796" s="5" t="s">
        <v>1213</v>
      </c>
      <c r="R1796" s="5" t="s">
        <v>1213</v>
      </c>
      <c r="S1796" s="5" t="s">
        <v>1213</v>
      </c>
    </row>
    <row r="1797" spans="1:19" ht="15.75" customHeight="1" x14ac:dyDescent="0.2">
      <c r="A1797" s="5">
        <v>1794</v>
      </c>
      <c r="B1797" s="5" t="s">
        <v>828</v>
      </c>
      <c r="C1797" s="14" t="str">
        <f>VLOOKUP(B1797,'GSM 750'!$C$2:$G$729,5,FALSE)</f>
        <v>GHGD 500</v>
      </c>
      <c r="D1797" s="98">
        <v>45199</v>
      </c>
      <c r="E1797" s="97" t="s">
        <v>4369</v>
      </c>
      <c r="F1797" s="97" t="s">
        <v>4370</v>
      </c>
      <c r="G1797" s="5" t="s">
        <v>4371</v>
      </c>
      <c r="H1797" s="5" t="s">
        <v>4376</v>
      </c>
      <c r="I1797" s="5" t="s">
        <v>1210</v>
      </c>
      <c r="J1797" s="5" t="s">
        <v>1211</v>
      </c>
      <c r="K1797" s="5" t="s">
        <v>1212</v>
      </c>
      <c r="L1797" s="5" t="s">
        <v>4373</v>
      </c>
      <c r="M1797" s="5" t="s">
        <v>1213</v>
      </c>
      <c r="N1797" s="5" t="s">
        <v>1213</v>
      </c>
      <c r="O1797" s="5" t="s">
        <v>1213</v>
      </c>
      <c r="P1797" s="5" t="s">
        <v>1213</v>
      </c>
      <c r="Q1797" s="5" t="s">
        <v>1213</v>
      </c>
      <c r="R1797" s="5" t="s">
        <v>1213</v>
      </c>
      <c r="S1797" s="5" t="s">
        <v>1213</v>
      </c>
    </row>
    <row r="1798" spans="1:19" ht="15.75" customHeight="1" x14ac:dyDescent="0.2">
      <c r="A1798" s="5">
        <v>1795</v>
      </c>
      <c r="B1798" s="5" t="s">
        <v>716</v>
      </c>
      <c r="C1798" s="14" t="str">
        <f>VLOOKUP(B1798,'GSM 750'!$C$2:$G$729,5,FALSE)</f>
        <v>GHGD 500</v>
      </c>
      <c r="D1798" s="98">
        <v>45199</v>
      </c>
      <c r="E1798" s="97" t="s">
        <v>4369</v>
      </c>
      <c r="F1798" s="97" t="s">
        <v>4370</v>
      </c>
      <c r="G1798" s="5" t="s">
        <v>4371</v>
      </c>
      <c r="H1798" s="5" t="s">
        <v>4375</v>
      </c>
      <c r="I1798" s="5" t="s">
        <v>1210</v>
      </c>
      <c r="J1798" s="5" t="s">
        <v>1211</v>
      </c>
      <c r="K1798" s="5" t="s">
        <v>1212</v>
      </c>
      <c r="L1798" s="5" t="s">
        <v>4373</v>
      </c>
      <c r="M1798" s="5" t="s">
        <v>1213</v>
      </c>
      <c r="N1798" s="5" t="s">
        <v>1213</v>
      </c>
      <c r="O1798" s="5" t="s">
        <v>1213</v>
      </c>
      <c r="P1798" s="5" t="s">
        <v>1213</v>
      </c>
      <c r="Q1798" s="5" t="s">
        <v>1213</v>
      </c>
      <c r="R1798" s="5" t="s">
        <v>1213</v>
      </c>
      <c r="S1798" s="5" t="s">
        <v>1213</v>
      </c>
    </row>
    <row r="1799" spans="1:19" ht="15.75" customHeight="1" x14ac:dyDescent="0.2">
      <c r="A1799" s="5">
        <v>1796</v>
      </c>
      <c r="B1799" s="5" t="s">
        <v>1908</v>
      </c>
      <c r="C1799" s="14" t="str">
        <f>VLOOKUP(B1799,'GSM 750'!$C$2:$G$729,5,FALSE)</f>
        <v>GHGD 500</v>
      </c>
      <c r="D1799" s="98">
        <v>45200</v>
      </c>
      <c r="E1799" s="97" t="s">
        <v>4369</v>
      </c>
      <c r="F1799" s="97" t="s">
        <v>4370</v>
      </c>
      <c r="G1799" s="5" t="s">
        <v>4371</v>
      </c>
      <c r="H1799" s="5" t="s">
        <v>4372</v>
      </c>
      <c r="I1799" s="5" t="s">
        <v>1210</v>
      </c>
      <c r="J1799" s="5" t="s">
        <v>1211</v>
      </c>
      <c r="K1799" s="5" t="s">
        <v>1212</v>
      </c>
      <c r="L1799" s="5" t="s">
        <v>4373</v>
      </c>
      <c r="M1799" s="5" t="s">
        <v>1213</v>
      </c>
      <c r="N1799" s="5" t="s">
        <v>1213</v>
      </c>
      <c r="O1799" s="5" t="s">
        <v>1213</v>
      </c>
      <c r="P1799" s="5" t="s">
        <v>1213</v>
      </c>
      <c r="Q1799" s="5" t="s">
        <v>1213</v>
      </c>
      <c r="R1799" s="5" t="s">
        <v>1213</v>
      </c>
      <c r="S1799" s="5" t="s">
        <v>1213</v>
      </c>
    </row>
    <row r="1800" spans="1:19" ht="15.75" customHeight="1" x14ac:dyDescent="0.2">
      <c r="A1800" s="5">
        <v>1797</v>
      </c>
      <c r="B1800" s="5" t="s">
        <v>442</v>
      </c>
      <c r="C1800" s="14" t="str">
        <f>VLOOKUP(B1800,'GSM 750'!$C$2:$G$729,5,FALSE)</f>
        <v>GHGD 500</v>
      </c>
      <c r="D1800" s="98">
        <v>45200</v>
      </c>
      <c r="E1800" s="97" t="s">
        <v>4369</v>
      </c>
      <c r="F1800" s="97" t="s">
        <v>4370</v>
      </c>
      <c r="G1800" s="5" t="s">
        <v>4371</v>
      </c>
      <c r="H1800" s="5" t="s">
        <v>4372</v>
      </c>
      <c r="I1800" s="5" t="s">
        <v>1210</v>
      </c>
      <c r="J1800" s="5" t="s">
        <v>1211</v>
      </c>
      <c r="K1800" s="5" t="s">
        <v>1212</v>
      </c>
      <c r="L1800" s="5" t="s">
        <v>4373</v>
      </c>
      <c r="M1800" s="5" t="s">
        <v>1213</v>
      </c>
      <c r="N1800" s="5" t="s">
        <v>1213</v>
      </c>
      <c r="O1800" s="5" t="s">
        <v>1213</v>
      </c>
      <c r="P1800" s="5" t="s">
        <v>1213</v>
      </c>
      <c r="Q1800" s="5" t="s">
        <v>1213</v>
      </c>
      <c r="R1800" s="5" t="s">
        <v>1213</v>
      </c>
      <c r="S1800" s="5" t="s">
        <v>1213</v>
      </c>
    </row>
    <row r="1801" spans="1:19" ht="15.75" customHeight="1" x14ac:dyDescent="0.2">
      <c r="A1801" s="5">
        <v>1798</v>
      </c>
      <c r="B1801" s="5" t="s">
        <v>648</v>
      </c>
      <c r="C1801" s="14" t="str">
        <f>VLOOKUP(B1801,'GSM 750'!$C$2:$G$729,5,FALSE)</f>
        <v>GHGD 500</v>
      </c>
      <c r="D1801" s="98">
        <v>45200</v>
      </c>
      <c r="E1801" s="97" t="s">
        <v>4369</v>
      </c>
      <c r="F1801" s="97" t="s">
        <v>4370</v>
      </c>
      <c r="G1801" s="5" t="s">
        <v>4371</v>
      </c>
      <c r="H1801" s="5" t="s">
        <v>4376</v>
      </c>
      <c r="I1801" s="5" t="s">
        <v>1210</v>
      </c>
      <c r="J1801" s="5" t="s">
        <v>1211</v>
      </c>
      <c r="K1801" s="5" t="s">
        <v>1212</v>
      </c>
      <c r="L1801" s="5" t="s">
        <v>4373</v>
      </c>
      <c r="M1801" s="5" t="s">
        <v>1213</v>
      </c>
      <c r="N1801" s="5" t="s">
        <v>1213</v>
      </c>
      <c r="O1801" s="5" t="s">
        <v>1213</v>
      </c>
      <c r="P1801" s="5" t="s">
        <v>1213</v>
      </c>
      <c r="Q1801" s="5" t="s">
        <v>1213</v>
      </c>
      <c r="R1801" s="5" t="s">
        <v>1213</v>
      </c>
      <c r="S1801" s="5" t="s">
        <v>1213</v>
      </c>
    </row>
    <row r="1802" spans="1:19" ht="15.75" customHeight="1" x14ac:dyDescent="0.2">
      <c r="A1802" s="5">
        <v>1799</v>
      </c>
      <c r="B1802" s="5" t="s">
        <v>626</v>
      </c>
      <c r="C1802" s="14" t="str">
        <f>VLOOKUP(B1802,'GSM 750'!$C$2:$G$729,5,FALSE)</f>
        <v>GHGD 500</v>
      </c>
      <c r="D1802" s="98">
        <v>45200</v>
      </c>
      <c r="E1802" s="97" t="s">
        <v>4369</v>
      </c>
      <c r="F1802" s="97" t="s">
        <v>4370</v>
      </c>
      <c r="G1802" s="5" t="s">
        <v>4371</v>
      </c>
      <c r="H1802" s="5" t="s">
        <v>4372</v>
      </c>
      <c r="I1802" s="5" t="s">
        <v>1210</v>
      </c>
      <c r="J1802" s="5" t="s">
        <v>1211</v>
      </c>
      <c r="K1802" s="5" t="s">
        <v>1212</v>
      </c>
      <c r="L1802" s="5" t="s">
        <v>4373</v>
      </c>
      <c r="M1802" s="5" t="s">
        <v>1213</v>
      </c>
      <c r="N1802" s="5" t="s">
        <v>1213</v>
      </c>
      <c r="O1802" s="5" t="s">
        <v>1213</v>
      </c>
      <c r="P1802" s="5" t="s">
        <v>1213</v>
      </c>
      <c r="Q1802" s="5" t="s">
        <v>1213</v>
      </c>
      <c r="R1802" s="5" t="s">
        <v>1213</v>
      </c>
      <c r="S1802" s="5" t="s">
        <v>1213</v>
      </c>
    </row>
    <row r="1803" spans="1:19" ht="15.75" customHeight="1" x14ac:dyDescent="0.2">
      <c r="A1803" s="5">
        <v>1800</v>
      </c>
      <c r="B1803" s="5" t="s">
        <v>928</v>
      </c>
      <c r="C1803" s="14" t="str">
        <f>VLOOKUP(B1803,'GSM 750'!$C$2:$G$729,5,FALSE)</f>
        <v>GHGD 250</v>
      </c>
      <c r="D1803" s="98">
        <v>45200</v>
      </c>
      <c r="E1803" s="97" t="s">
        <v>4369</v>
      </c>
      <c r="F1803" s="97" t="s">
        <v>4370</v>
      </c>
      <c r="G1803" s="5" t="s">
        <v>4371</v>
      </c>
      <c r="H1803" s="5" t="s">
        <v>4374</v>
      </c>
      <c r="I1803" s="5" t="s">
        <v>1210</v>
      </c>
      <c r="J1803" s="5" t="s">
        <v>1211</v>
      </c>
      <c r="K1803" s="5" t="s">
        <v>1212</v>
      </c>
      <c r="L1803" s="5" t="s">
        <v>4373</v>
      </c>
      <c r="M1803" s="5" t="s">
        <v>1213</v>
      </c>
      <c r="N1803" s="5" t="s">
        <v>1213</v>
      </c>
      <c r="O1803" s="5" t="s">
        <v>1213</v>
      </c>
      <c r="P1803" s="5" t="s">
        <v>1213</v>
      </c>
      <c r="Q1803" s="5" t="s">
        <v>1213</v>
      </c>
      <c r="R1803" s="5" t="s">
        <v>1213</v>
      </c>
      <c r="S1803" s="5" t="s">
        <v>1213</v>
      </c>
    </row>
    <row r="1804" spans="1:19" ht="15.75" customHeight="1" x14ac:dyDescent="0.2">
      <c r="A1804" s="5">
        <v>1801</v>
      </c>
      <c r="B1804" s="5" t="s">
        <v>600</v>
      </c>
      <c r="C1804" s="14" t="str">
        <f>VLOOKUP(B1804,'GSM 750'!$C$2:$G$729,5,FALSE)</f>
        <v>GHGD 500</v>
      </c>
      <c r="D1804" s="98">
        <v>45200</v>
      </c>
      <c r="E1804" s="97" t="s">
        <v>4369</v>
      </c>
      <c r="F1804" s="97" t="s">
        <v>4370</v>
      </c>
      <c r="G1804" s="5" t="s">
        <v>4371</v>
      </c>
      <c r="H1804" s="5" t="s">
        <v>4376</v>
      </c>
      <c r="I1804" s="5" t="s">
        <v>1210</v>
      </c>
      <c r="J1804" s="5" t="s">
        <v>1211</v>
      </c>
      <c r="K1804" s="5" t="s">
        <v>1212</v>
      </c>
      <c r="L1804" s="5" t="s">
        <v>4373</v>
      </c>
      <c r="M1804" s="5" t="s">
        <v>1213</v>
      </c>
      <c r="N1804" s="5" t="s">
        <v>1213</v>
      </c>
      <c r="O1804" s="5" t="s">
        <v>1213</v>
      </c>
      <c r="P1804" s="5" t="s">
        <v>1213</v>
      </c>
      <c r="Q1804" s="5" t="s">
        <v>1213</v>
      </c>
      <c r="R1804" s="5" t="s">
        <v>1213</v>
      </c>
      <c r="S1804" s="5" t="s">
        <v>1213</v>
      </c>
    </row>
    <row r="1805" spans="1:19" ht="15.75" customHeight="1" x14ac:dyDescent="0.2">
      <c r="A1805" s="5">
        <v>1802</v>
      </c>
      <c r="B1805" s="5" t="s">
        <v>2095</v>
      </c>
      <c r="C1805" s="14" t="e">
        <f>VLOOKUP(B1805,'GSM 750'!$C$2:$G$729,5,FALSE)</f>
        <v>#N/A</v>
      </c>
      <c r="D1805" s="98">
        <v>45201</v>
      </c>
      <c r="E1805" s="97" t="s">
        <v>4369</v>
      </c>
      <c r="F1805" s="97" t="s">
        <v>4370</v>
      </c>
      <c r="G1805" s="5" t="s">
        <v>4451</v>
      </c>
      <c r="H1805" s="5" t="s">
        <v>4372</v>
      </c>
      <c r="I1805" s="5" t="s">
        <v>1210</v>
      </c>
      <c r="J1805" s="5" t="s">
        <v>1211</v>
      </c>
      <c r="K1805" s="5" t="s">
        <v>1212</v>
      </c>
      <c r="L1805" s="5" t="s">
        <v>4373</v>
      </c>
      <c r="M1805" s="5" t="s">
        <v>1213</v>
      </c>
      <c r="N1805" s="5" t="s">
        <v>1213</v>
      </c>
      <c r="O1805" s="5" t="s">
        <v>1213</v>
      </c>
      <c r="P1805" s="5" t="s">
        <v>1213</v>
      </c>
      <c r="Q1805" s="5" t="s">
        <v>1213</v>
      </c>
      <c r="R1805" s="5" t="s">
        <v>1213</v>
      </c>
      <c r="S1805" s="5" t="s">
        <v>1213</v>
      </c>
    </row>
    <row r="1806" spans="1:19" ht="15.75" customHeight="1" x14ac:dyDescent="0.2">
      <c r="A1806" s="5">
        <v>1803</v>
      </c>
      <c r="B1806" s="5" t="s">
        <v>1038</v>
      </c>
      <c r="C1806" s="14" t="str">
        <f>VLOOKUP(B1806,'GSM 750'!$C$2:$G$729,5,FALSE)</f>
        <v>GHGD 250</v>
      </c>
      <c r="D1806" s="98">
        <v>45201</v>
      </c>
      <c r="E1806" s="97" t="s">
        <v>4369</v>
      </c>
      <c r="F1806" s="97" t="s">
        <v>4370</v>
      </c>
      <c r="G1806" s="5" t="s">
        <v>4371</v>
      </c>
      <c r="H1806" s="5" t="s">
        <v>4372</v>
      </c>
      <c r="I1806" s="5" t="s">
        <v>1210</v>
      </c>
      <c r="J1806" s="5" t="s">
        <v>1211</v>
      </c>
      <c r="K1806" s="5" t="s">
        <v>1212</v>
      </c>
      <c r="L1806" s="5" t="s">
        <v>4373</v>
      </c>
      <c r="M1806" s="5" t="s">
        <v>1213</v>
      </c>
      <c r="N1806" s="5" t="s">
        <v>1213</v>
      </c>
      <c r="O1806" s="5" t="s">
        <v>1213</v>
      </c>
      <c r="P1806" s="5" t="s">
        <v>1213</v>
      </c>
      <c r="Q1806" s="5" t="s">
        <v>1213</v>
      </c>
      <c r="R1806" s="5" t="s">
        <v>1213</v>
      </c>
      <c r="S1806" s="5" t="s">
        <v>1213</v>
      </c>
    </row>
    <row r="1807" spans="1:19" ht="15.75" customHeight="1" x14ac:dyDescent="0.2">
      <c r="A1807" s="5">
        <v>1804</v>
      </c>
      <c r="B1807" s="5" t="s">
        <v>1022</v>
      </c>
      <c r="C1807" s="14" t="str">
        <f>VLOOKUP(B1807,'GSM 750'!$C$2:$G$729,5,FALSE)</f>
        <v>GHGD 250</v>
      </c>
      <c r="D1807" s="98">
        <v>45201</v>
      </c>
      <c r="E1807" s="97" t="s">
        <v>4369</v>
      </c>
      <c r="F1807" s="97" t="s">
        <v>4370</v>
      </c>
      <c r="G1807" s="5" t="s">
        <v>4371</v>
      </c>
      <c r="H1807" s="5" t="s">
        <v>4376</v>
      </c>
      <c r="I1807" s="5" t="s">
        <v>1210</v>
      </c>
      <c r="J1807" s="5" t="s">
        <v>1211</v>
      </c>
      <c r="K1807" s="5" t="s">
        <v>1212</v>
      </c>
      <c r="L1807" s="5" t="s">
        <v>4373</v>
      </c>
      <c r="M1807" s="5" t="s">
        <v>1213</v>
      </c>
      <c r="N1807" s="5" t="s">
        <v>1213</v>
      </c>
      <c r="O1807" s="5" t="s">
        <v>1213</v>
      </c>
      <c r="P1807" s="5" t="s">
        <v>1213</v>
      </c>
      <c r="Q1807" s="5" t="s">
        <v>1213</v>
      </c>
      <c r="R1807" s="5" t="s">
        <v>1213</v>
      </c>
      <c r="S1807" s="5" t="s">
        <v>1213</v>
      </c>
    </row>
    <row r="1808" spans="1:19" ht="15.75" customHeight="1" x14ac:dyDescent="0.2">
      <c r="A1808" s="5">
        <v>1805</v>
      </c>
      <c r="B1808" s="5" t="s">
        <v>1008</v>
      </c>
      <c r="C1808" s="14" t="str">
        <f>VLOOKUP(B1808,'GSM 750'!$C$2:$G$729,5,FALSE)</f>
        <v>GHGD 250</v>
      </c>
      <c r="D1808" s="98">
        <v>45201</v>
      </c>
      <c r="E1808" s="97" t="s">
        <v>4369</v>
      </c>
      <c r="F1808" s="97" t="s">
        <v>4370</v>
      </c>
      <c r="G1808" s="5" t="s">
        <v>4371</v>
      </c>
      <c r="H1808" s="5" t="s">
        <v>4376</v>
      </c>
      <c r="I1808" s="5" t="s">
        <v>1210</v>
      </c>
      <c r="J1808" s="5" t="s">
        <v>1211</v>
      </c>
      <c r="K1808" s="5" t="s">
        <v>1212</v>
      </c>
      <c r="L1808" s="5" t="s">
        <v>4373</v>
      </c>
      <c r="M1808" s="5" t="s">
        <v>1213</v>
      </c>
      <c r="N1808" s="5" t="s">
        <v>1213</v>
      </c>
      <c r="O1808" s="5" t="s">
        <v>1213</v>
      </c>
      <c r="P1808" s="5" t="s">
        <v>1213</v>
      </c>
      <c r="Q1808" s="5" t="s">
        <v>1213</v>
      </c>
      <c r="R1808" s="5" t="s">
        <v>1213</v>
      </c>
      <c r="S1808" s="5" t="s">
        <v>1213</v>
      </c>
    </row>
    <row r="1809" spans="1:19" ht="15.75" customHeight="1" x14ac:dyDescent="0.2">
      <c r="A1809" s="5">
        <v>1806</v>
      </c>
      <c r="B1809" s="5" t="s">
        <v>887</v>
      </c>
      <c r="C1809" s="14" t="str">
        <f>VLOOKUP(B1809,'GSM 750'!$C$2:$G$729,5,FALSE)</f>
        <v>GHGD 250</v>
      </c>
      <c r="D1809" s="98">
        <v>45202</v>
      </c>
      <c r="E1809" s="97" t="s">
        <v>4369</v>
      </c>
      <c r="F1809" s="97" t="s">
        <v>4370</v>
      </c>
      <c r="G1809" s="5" t="s">
        <v>4371</v>
      </c>
      <c r="H1809" s="5" t="s">
        <v>4372</v>
      </c>
      <c r="I1809" s="5" t="s">
        <v>1210</v>
      </c>
      <c r="J1809" s="5" t="s">
        <v>1211</v>
      </c>
      <c r="K1809" s="5" t="s">
        <v>1212</v>
      </c>
      <c r="L1809" s="5" t="s">
        <v>4373</v>
      </c>
      <c r="M1809" s="5" t="s">
        <v>1213</v>
      </c>
      <c r="N1809" s="5" t="s">
        <v>1213</v>
      </c>
      <c r="O1809" s="5" t="s">
        <v>1213</v>
      </c>
      <c r="P1809" s="5" t="s">
        <v>1213</v>
      </c>
      <c r="Q1809" s="5" t="s">
        <v>1213</v>
      </c>
      <c r="R1809" s="5" t="s">
        <v>1213</v>
      </c>
      <c r="S1809" s="5" t="s">
        <v>1213</v>
      </c>
    </row>
    <row r="1810" spans="1:19" ht="15.75" customHeight="1" x14ac:dyDescent="0.2">
      <c r="A1810" s="5">
        <v>1807</v>
      </c>
      <c r="B1810" s="5" t="s">
        <v>438</v>
      </c>
      <c r="C1810" s="14" t="str">
        <f>VLOOKUP(B1810,'GSM 750'!$C$2:$G$729,5,FALSE)</f>
        <v>GHGD 500</v>
      </c>
      <c r="D1810" s="98">
        <v>45202</v>
      </c>
      <c r="E1810" s="97" t="s">
        <v>4369</v>
      </c>
      <c r="F1810" s="97" t="s">
        <v>4370</v>
      </c>
      <c r="G1810" s="5" t="s">
        <v>4371</v>
      </c>
      <c r="H1810" s="5" t="s">
        <v>4372</v>
      </c>
      <c r="I1810" s="5" t="s">
        <v>1210</v>
      </c>
      <c r="J1810" s="5" t="s">
        <v>1211</v>
      </c>
      <c r="K1810" s="5" t="s">
        <v>1212</v>
      </c>
      <c r="L1810" s="5" t="s">
        <v>4373</v>
      </c>
      <c r="M1810" s="5" t="s">
        <v>1213</v>
      </c>
      <c r="N1810" s="5" t="s">
        <v>1213</v>
      </c>
      <c r="O1810" s="5" t="s">
        <v>1213</v>
      </c>
      <c r="P1810" s="5" t="s">
        <v>1213</v>
      </c>
      <c r="Q1810" s="5" t="s">
        <v>1213</v>
      </c>
      <c r="R1810" s="5" t="s">
        <v>1213</v>
      </c>
      <c r="S1810" s="5" t="s">
        <v>1213</v>
      </c>
    </row>
    <row r="1811" spans="1:19" ht="15.75" customHeight="1" x14ac:dyDescent="0.2">
      <c r="A1811" s="5">
        <v>1808</v>
      </c>
      <c r="B1811" s="5" t="s">
        <v>538</v>
      </c>
      <c r="C1811" s="14" t="str">
        <f>VLOOKUP(B1811,'GSM 750'!$C$2:$G$729,5,FALSE)</f>
        <v>GHGD 500</v>
      </c>
      <c r="D1811" s="98">
        <v>45202</v>
      </c>
      <c r="E1811" s="97" t="s">
        <v>4369</v>
      </c>
      <c r="F1811" s="97" t="s">
        <v>4370</v>
      </c>
      <c r="G1811" s="5" t="s">
        <v>4371</v>
      </c>
      <c r="H1811" s="5" t="s">
        <v>4372</v>
      </c>
      <c r="I1811" s="5" t="s">
        <v>1210</v>
      </c>
      <c r="J1811" s="5" t="s">
        <v>1211</v>
      </c>
      <c r="K1811" s="5" t="s">
        <v>1212</v>
      </c>
      <c r="L1811" s="5" t="s">
        <v>4373</v>
      </c>
      <c r="M1811" s="5" t="s">
        <v>1213</v>
      </c>
      <c r="N1811" s="5" t="s">
        <v>1213</v>
      </c>
      <c r="O1811" s="5" t="s">
        <v>1213</v>
      </c>
      <c r="P1811" s="5" t="s">
        <v>1213</v>
      </c>
      <c r="Q1811" s="5" t="s">
        <v>1213</v>
      </c>
      <c r="R1811" s="5" t="s">
        <v>1213</v>
      </c>
      <c r="S1811" s="5" t="s">
        <v>1213</v>
      </c>
    </row>
    <row r="1812" spans="1:19" ht="15.75" customHeight="1" x14ac:dyDescent="0.2">
      <c r="A1812" s="5">
        <v>1809</v>
      </c>
      <c r="B1812" s="5" t="s">
        <v>928</v>
      </c>
      <c r="C1812" s="14" t="str">
        <f>VLOOKUP(B1812,'GSM 750'!$C$2:$G$729,5,FALSE)</f>
        <v>GHGD 250</v>
      </c>
      <c r="D1812" s="98">
        <v>45202</v>
      </c>
      <c r="E1812" s="97" t="s">
        <v>4369</v>
      </c>
      <c r="F1812" s="97" t="s">
        <v>4370</v>
      </c>
      <c r="G1812" s="5" t="s">
        <v>4371</v>
      </c>
      <c r="H1812" s="5" t="s">
        <v>4374</v>
      </c>
      <c r="I1812" s="5" t="s">
        <v>1210</v>
      </c>
      <c r="J1812" s="5" t="s">
        <v>1211</v>
      </c>
      <c r="K1812" s="5" t="s">
        <v>1212</v>
      </c>
      <c r="L1812" s="5" t="s">
        <v>4373</v>
      </c>
      <c r="M1812" s="5" t="s">
        <v>1213</v>
      </c>
      <c r="N1812" s="5" t="s">
        <v>1213</v>
      </c>
      <c r="O1812" s="5" t="s">
        <v>1213</v>
      </c>
      <c r="P1812" s="5" t="s">
        <v>1213</v>
      </c>
      <c r="Q1812" s="5" t="s">
        <v>1213</v>
      </c>
      <c r="R1812" s="5" t="s">
        <v>1213</v>
      </c>
      <c r="S1812" s="5" t="s">
        <v>1213</v>
      </c>
    </row>
    <row r="1813" spans="1:19" ht="15.75" customHeight="1" x14ac:dyDescent="0.2">
      <c r="A1813" s="5">
        <v>1810</v>
      </c>
      <c r="B1813" s="5" t="s">
        <v>676</v>
      </c>
      <c r="C1813" s="14" t="str">
        <f>VLOOKUP(B1813,'GSM 750'!$C$2:$G$729,5,FALSE)</f>
        <v>GHGD 500</v>
      </c>
      <c r="D1813" s="98">
        <v>45202</v>
      </c>
      <c r="E1813" s="97" t="s">
        <v>4369</v>
      </c>
      <c r="F1813" s="97" t="s">
        <v>4370</v>
      </c>
      <c r="G1813" s="5" t="s">
        <v>4371</v>
      </c>
      <c r="H1813" s="5" t="s">
        <v>4376</v>
      </c>
      <c r="I1813" s="5" t="s">
        <v>1210</v>
      </c>
      <c r="J1813" s="5" t="s">
        <v>1211</v>
      </c>
      <c r="K1813" s="5" t="s">
        <v>1212</v>
      </c>
      <c r="L1813" s="5" t="s">
        <v>4373</v>
      </c>
      <c r="M1813" s="5" t="s">
        <v>1213</v>
      </c>
      <c r="N1813" s="5" t="s">
        <v>1213</v>
      </c>
      <c r="O1813" s="5" t="s">
        <v>1213</v>
      </c>
      <c r="P1813" s="5" t="s">
        <v>1213</v>
      </c>
      <c r="Q1813" s="5" t="s">
        <v>1213</v>
      </c>
      <c r="R1813" s="5" t="s">
        <v>1213</v>
      </c>
      <c r="S1813" s="5" t="s">
        <v>1213</v>
      </c>
    </row>
    <row r="1814" spans="1:19" ht="15.75" customHeight="1" x14ac:dyDescent="0.2">
      <c r="A1814" s="5">
        <v>1811</v>
      </c>
      <c r="B1814" s="5" t="s">
        <v>1106</v>
      </c>
      <c r="C1814" s="14" t="str">
        <f>VLOOKUP(B1814,'GSM 750'!$C$2:$G$729,5,FALSE)</f>
        <v>GHGD 250</v>
      </c>
      <c r="D1814" s="98">
        <v>45202</v>
      </c>
      <c r="E1814" s="97" t="s">
        <v>4369</v>
      </c>
      <c r="F1814" s="97" t="s">
        <v>4370</v>
      </c>
      <c r="G1814" s="5" t="s">
        <v>4371</v>
      </c>
      <c r="H1814" s="5" t="s">
        <v>4376</v>
      </c>
      <c r="I1814" s="5" t="s">
        <v>1210</v>
      </c>
      <c r="J1814" s="5" t="s">
        <v>1211</v>
      </c>
      <c r="K1814" s="5" t="s">
        <v>1212</v>
      </c>
      <c r="L1814" s="5" t="s">
        <v>4373</v>
      </c>
      <c r="M1814" s="5" t="s">
        <v>1213</v>
      </c>
      <c r="N1814" s="5" t="s">
        <v>1213</v>
      </c>
      <c r="O1814" s="5" t="s">
        <v>1213</v>
      </c>
      <c r="P1814" s="5" t="s">
        <v>1213</v>
      </c>
      <c r="Q1814" s="5" t="s">
        <v>1213</v>
      </c>
      <c r="R1814" s="5" t="s">
        <v>1213</v>
      </c>
      <c r="S1814" s="5" t="s">
        <v>1213</v>
      </c>
    </row>
    <row r="1815" spans="1:19" ht="15.75" customHeight="1" x14ac:dyDescent="0.2">
      <c r="A1815" s="5">
        <v>1812</v>
      </c>
      <c r="B1815" s="5" t="s">
        <v>1095</v>
      </c>
      <c r="C1815" s="14" t="str">
        <f>VLOOKUP(B1815,'GSM 750'!$C$2:$G$729,5,FALSE)</f>
        <v>GHGD 250</v>
      </c>
      <c r="D1815" s="98">
        <v>45202</v>
      </c>
      <c r="E1815" s="97" t="s">
        <v>4369</v>
      </c>
      <c r="F1815" s="97" t="s">
        <v>4370</v>
      </c>
      <c r="G1815" s="5" t="s">
        <v>4371</v>
      </c>
      <c r="H1815" s="5" t="s">
        <v>4376</v>
      </c>
      <c r="I1815" s="5" t="s">
        <v>1210</v>
      </c>
      <c r="J1815" s="5" t="s">
        <v>1211</v>
      </c>
      <c r="K1815" s="5" t="s">
        <v>1212</v>
      </c>
      <c r="L1815" s="5" t="s">
        <v>4373</v>
      </c>
      <c r="M1815" s="5" t="s">
        <v>1213</v>
      </c>
      <c r="N1815" s="5" t="s">
        <v>1213</v>
      </c>
      <c r="O1815" s="5" t="s">
        <v>1213</v>
      </c>
      <c r="P1815" s="5" t="s">
        <v>1213</v>
      </c>
      <c r="Q1815" s="5" t="s">
        <v>1213</v>
      </c>
      <c r="R1815" s="5" t="s">
        <v>1213</v>
      </c>
      <c r="S1815" s="5" t="s">
        <v>1213</v>
      </c>
    </row>
    <row r="1816" spans="1:19" ht="15.75" customHeight="1" x14ac:dyDescent="0.2">
      <c r="A1816" s="5">
        <v>1813</v>
      </c>
      <c r="B1816" s="5" t="s">
        <v>1784</v>
      </c>
      <c r="C1816" s="14" t="str">
        <f>VLOOKUP(B1816,'GSM 750'!$C$2:$G$729,5,FALSE)</f>
        <v>GHGD 500</v>
      </c>
      <c r="D1816" s="98">
        <v>45202</v>
      </c>
      <c r="E1816" s="97" t="s">
        <v>4369</v>
      </c>
      <c r="F1816" s="97" t="s">
        <v>4370</v>
      </c>
      <c r="G1816" s="5" t="s">
        <v>4371</v>
      </c>
      <c r="H1816" s="5" t="s">
        <v>4375</v>
      </c>
      <c r="I1816" s="5" t="s">
        <v>1210</v>
      </c>
      <c r="J1816" s="5" t="s">
        <v>1211</v>
      </c>
      <c r="K1816" s="5" t="s">
        <v>1212</v>
      </c>
      <c r="L1816" s="5" t="s">
        <v>4373</v>
      </c>
      <c r="M1816" s="5" t="s">
        <v>1213</v>
      </c>
      <c r="N1816" s="5" t="s">
        <v>1213</v>
      </c>
      <c r="O1816" s="5" t="s">
        <v>1213</v>
      </c>
      <c r="P1816" s="5" t="s">
        <v>1213</v>
      </c>
      <c r="Q1816" s="5" t="s">
        <v>1213</v>
      </c>
      <c r="R1816" s="5" t="s">
        <v>1213</v>
      </c>
      <c r="S1816" s="5" t="s">
        <v>1213</v>
      </c>
    </row>
    <row r="1817" spans="1:19" ht="15.75" customHeight="1" x14ac:dyDescent="0.2">
      <c r="A1817" s="5">
        <v>1814</v>
      </c>
      <c r="B1817" s="5" t="s">
        <v>815</v>
      </c>
      <c r="C1817" s="14" t="str">
        <f>VLOOKUP(B1817,'GSM 750'!$C$2:$G$729,5,FALSE)</f>
        <v>GHGD 500</v>
      </c>
      <c r="D1817" s="98">
        <v>45202</v>
      </c>
      <c r="E1817" s="97" t="s">
        <v>4369</v>
      </c>
      <c r="F1817" s="97" t="s">
        <v>4370</v>
      </c>
      <c r="G1817" s="5" t="s">
        <v>4371</v>
      </c>
      <c r="H1817" s="5" t="s">
        <v>4375</v>
      </c>
      <c r="I1817" s="5" t="s">
        <v>1210</v>
      </c>
      <c r="J1817" s="5" t="s">
        <v>1211</v>
      </c>
      <c r="K1817" s="5" t="s">
        <v>1212</v>
      </c>
      <c r="L1817" s="5" t="s">
        <v>4373</v>
      </c>
      <c r="M1817" s="5" t="s">
        <v>1213</v>
      </c>
      <c r="N1817" s="5" t="s">
        <v>1213</v>
      </c>
      <c r="O1817" s="5" t="s">
        <v>1213</v>
      </c>
      <c r="P1817" s="5" t="s">
        <v>1213</v>
      </c>
      <c r="Q1817" s="5" t="s">
        <v>1213</v>
      </c>
      <c r="R1817" s="5" t="s">
        <v>1213</v>
      </c>
      <c r="S1817" s="5" t="s">
        <v>1213</v>
      </c>
    </row>
    <row r="1818" spans="1:19" ht="15.75" customHeight="1" x14ac:dyDescent="0.2">
      <c r="A1818" s="5">
        <v>1815</v>
      </c>
      <c r="B1818" s="5" t="s">
        <v>365</v>
      </c>
      <c r="C1818" s="14" t="str">
        <f>VLOOKUP(B1818,'GSM 750'!$C$2:$G$729,5,FALSE)</f>
        <v>GHGD 500</v>
      </c>
      <c r="D1818" s="98">
        <v>45202</v>
      </c>
      <c r="E1818" s="97" t="s">
        <v>4369</v>
      </c>
      <c r="F1818" s="97" t="s">
        <v>4370</v>
      </c>
      <c r="G1818" s="5" t="s">
        <v>4371</v>
      </c>
      <c r="H1818" s="5" t="s">
        <v>4375</v>
      </c>
      <c r="I1818" s="5" t="s">
        <v>1210</v>
      </c>
      <c r="J1818" s="5" t="s">
        <v>1211</v>
      </c>
      <c r="K1818" s="5" t="s">
        <v>1212</v>
      </c>
      <c r="L1818" s="5" t="s">
        <v>4373</v>
      </c>
      <c r="M1818" s="5" t="s">
        <v>1213</v>
      </c>
      <c r="N1818" s="5" t="s">
        <v>1213</v>
      </c>
      <c r="O1818" s="5" t="s">
        <v>1213</v>
      </c>
      <c r="P1818" s="5" t="s">
        <v>1213</v>
      </c>
      <c r="Q1818" s="5" t="s">
        <v>1213</v>
      </c>
      <c r="R1818" s="5" t="s">
        <v>1213</v>
      </c>
      <c r="S1818" s="5" t="s">
        <v>1213</v>
      </c>
    </row>
    <row r="1819" spans="1:19" ht="15.75" customHeight="1" x14ac:dyDescent="0.2">
      <c r="A1819" s="5">
        <v>1816</v>
      </c>
      <c r="B1819" s="5" t="s">
        <v>479</v>
      </c>
      <c r="C1819" s="14" t="str">
        <f>VLOOKUP(B1819,'GSM 750'!$C$2:$G$729,5,FALSE)</f>
        <v>GHGD 500</v>
      </c>
      <c r="D1819" s="98">
        <v>45202</v>
      </c>
      <c r="E1819" s="5" t="s">
        <v>4369</v>
      </c>
      <c r="F1819" s="5" t="s">
        <v>4370</v>
      </c>
      <c r="G1819" s="5" t="s">
        <v>4371</v>
      </c>
      <c r="H1819" s="5" t="s">
        <v>4376</v>
      </c>
      <c r="I1819" s="5" t="s">
        <v>4341</v>
      </c>
      <c r="J1819" s="5" t="s">
        <v>1211</v>
      </c>
      <c r="K1819" s="5" t="s">
        <v>1212</v>
      </c>
      <c r="L1819" s="5" t="s">
        <v>4373</v>
      </c>
      <c r="M1819" s="5" t="s">
        <v>1213</v>
      </c>
      <c r="N1819" s="5" t="s">
        <v>1213</v>
      </c>
      <c r="O1819" s="5" t="s">
        <v>1213</v>
      </c>
      <c r="P1819" s="5" t="s">
        <v>1213</v>
      </c>
      <c r="Q1819" s="5" t="s">
        <v>1213</v>
      </c>
      <c r="R1819" s="5" t="s">
        <v>1213</v>
      </c>
      <c r="S1819" s="5" t="s">
        <v>1213</v>
      </c>
    </row>
    <row r="1820" spans="1:19" ht="15.75" customHeight="1" x14ac:dyDescent="0.2">
      <c r="A1820" s="5">
        <v>1817</v>
      </c>
      <c r="B1820" s="5" t="s">
        <v>442</v>
      </c>
      <c r="C1820" s="14" t="str">
        <f>VLOOKUP(B1820,'GSM 750'!$C$2:$G$729,5,FALSE)</f>
        <v>GHGD 500</v>
      </c>
      <c r="D1820" s="98">
        <v>45202</v>
      </c>
      <c r="E1820" s="97" t="s">
        <v>4369</v>
      </c>
      <c r="F1820" s="97" t="s">
        <v>4370</v>
      </c>
      <c r="G1820" s="5" t="s">
        <v>4371</v>
      </c>
      <c r="H1820" s="5" t="s">
        <v>4372</v>
      </c>
      <c r="I1820" s="5" t="s">
        <v>1210</v>
      </c>
      <c r="J1820" s="5" t="s">
        <v>1211</v>
      </c>
      <c r="K1820" s="5" t="s">
        <v>1212</v>
      </c>
      <c r="L1820" s="5" t="s">
        <v>4373</v>
      </c>
      <c r="M1820" s="5" t="s">
        <v>1213</v>
      </c>
      <c r="N1820" s="5" t="s">
        <v>1213</v>
      </c>
      <c r="O1820" s="5" t="s">
        <v>1213</v>
      </c>
      <c r="P1820" s="5" t="s">
        <v>1213</v>
      </c>
      <c r="Q1820" s="5" t="s">
        <v>1213</v>
      </c>
      <c r="R1820" s="5" t="s">
        <v>1213</v>
      </c>
      <c r="S1820" s="5" t="s">
        <v>1213</v>
      </c>
    </row>
    <row r="1821" spans="1:19" ht="15.75" customHeight="1" x14ac:dyDescent="0.2">
      <c r="A1821" s="5">
        <v>1818</v>
      </c>
      <c r="B1821" s="5" t="s">
        <v>652</v>
      </c>
      <c r="C1821" s="14" t="str">
        <f>VLOOKUP(B1821,'GSM 750'!$C$2:$G$729,5,FALSE)</f>
        <v>GHGD 500</v>
      </c>
      <c r="D1821" s="98">
        <v>45202</v>
      </c>
      <c r="E1821" s="14" t="s">
        <v>4369</v>
      </c>
      <c r="F1821" s="14" t="s">
        <v>4370</v>
      </c>
      <c r="G1821" s="105" t="s">
        <v>4371</v>
      </c>
      <c r="H1821" s="5" t="s">
        <v>4376</v>
      </c>
      <c r="I1821" s="14" t="s">
        <v>1210</v>
      </c>
      <c r="J1821" s="14" t="s">
        <v>1211</v>
      </c>
      <c r="K1821" s="14" t="s">
        <v>1212</v>
      </c>
      <c r="L1821" s="14" t="s">
        <v>4373</v>
      </c>
      <c r="M1821" s="14" t="s">
        <v>1213</v>
      </c>
      <c r="N1821" s="14" t="s">
        <v>1213</v>
      </c>
      <c r="O1821" s="14" t="s">
        <v>1213</v>
      </c>
      <c r="P1821" s="14" t="s">
        <v>1213</v>
      </c>
      <c r="Q1821" s="14" t="s">
        <v>1213</v>
      </c>
      <c r="R1821" s="14" t="s">
        <v>1213</v>
      </c>
      <c r="S1821" s="14" t="s">
        <v>1213</v>
      </c>
    </row>
    <row r="1822" spans="1:19" ht="15.75" customHeight="1" x14ac:dyDescent="0.2">
      <c r="A1822" s="5">
        <v>1819</v>
      </c>
      <c r="B1822" s="5" t="s">
        <v>646</v>
      </c>
      <c r="C1822" s="14" t="str">
        <f>VLOOKUP(B1822,'GSM 750'!$C$2:$G$729,5,FALSE)</f>
        <v>GHGD 500</v>
      </c>
      <c r="D1822" s="98">
        <v>45203</v>
      </c>
      <c r="E1822" s="5" t="s">
        <v>1172</v>
      </c>
      <c r="F1822" s="5" t="s">
        <v>1172</v>
      </c>
      <c r="G1822" s="5" t="s">
        <v>4530</v>
      </c>
      <c r="H1822" s="5" t="s">
        <v>4374</v>
      </c>
      <c r="I1822" s="5" t="s">
        <v>4341</v>
      </c>
      <c r="J1822" s="5" t="s">
        <v>1211</v>
      </c>
      <c r="K1822" s="5" t="s">
        <v>1212</v>
      </c>
      <c r="L1822" s="5" t="s">
        <v>1213</v>
      </c>
      <c r="M1822" s="5" t="s">
        <v>1213</v>
      </c>
      <c r="N1822" s="5" t="s">
        <v>1213</v>
      </c>
      <c r="O1822" s="5" t="s">
        <v>1213</v>
      </c>
      <c r="P1822" s="5" t="s">
        <v>1213</v>
      </c>
      <c r="Q1822" s="5" t="s">
        <v>1213</v>
      </c>
      <c r="R1822" s="5" t="s">
        <v>1213</v>
      </c>
      <c r="S1822" s="5" t="s">
        <v>1213</v>
      </c>
    </row>
    <row r="1823" spans="1:19" ht="15.75" customHeight="1" x14ac:dyDescent="0.2">
      <c r="A1823" s="5">
        <v>1820</v>
      </c>
      <c r="B1823" s="5" t="s">
        <v>998</v>
      </c>
      <c r="C1823" s="14" t="str">
        <f>VLOOKUP(B1823,'GSM 750'!$C$2:$G$729,5,FALSE)</f>
        <v>GHGD 250</v>
      </c>
      <c r="D1823" s="98">
        <v>45203</v>
      </c>
      <c r="E1823" s="97" t="s">
        <v>4369</v>
      </c>
      <c r="F1823" s="5" t="s">
        <v>4370</v>
      </c>
      <c r="G1823" s="5" t="s">
        <v>4371</v>
      </c>
      <c r="H1823" s="5" t="s">
        <v>4376</v>
      </c>
      <c r="I1823" s="5" t="s">
        <v>1210</v>
      </c>
      <c r="J1823" s="5" t="s">
        <v>1211</v>
      </c>
      <c r="K1823" s="5" t="s">
        <v>1212</v>
      </c>
      <c r="L1823" s="5" t="s">
        <v>4373</v>
      </c>
      <c r="M1823" s="5" t="s">
        <v>1213</v>
      </c>
      <c r="N1823" s="5" t="s">
        <v>1213</v>
      </c>
      <c r="O1823" s="5" t="s">
        <v>1213</v>
      </c>
      <c r="P1823" s="5" t="s">
        <v>1213</v>
      </c>
      <c r="Q1823" s="5" t="s">
        <v>1213</v>
      </c>
      <c r="R1823" s="5" t="s">
        <v>1213</v>
      </c>
      <c r="S1823" s="5" t="s">
        <v>1213</v>
      </c>
    </row>
    <row r="1824" spans="1:19" ht="15.75" customHeight="1" x14ac:dyDescent="0.2">
      <c r="A1824" s="5">
        <v>1821</v>
      </c>
      <c r="B1824" s="5" t="s">
        <v>725</v>
      </c>
      <c r="C1824" s="14" t="str">
        <f>VLOOKUP(B1824,'GSM 750'!$C$2:$G$729,5,FALSE)</f>
        <v>GHGD 500</v>
      </c>
      <c r="D1824" s="98">
        <v>45203</v>
      </c>
      <c r="E1824" s="97" t="s">
        <v>4369</v>
      </c>
      <c r="F1824" s="5" t="s">
        <v>4370</v>
      </c>
      <c r="G1824" s="5" t="s">
        <v>4371</v>
      </c>
      <c r="H1824" s="5" t="s">
        <v>4376</v>
      </c>
      <c r="I1824" s="5" t="s">
        <v>1210</v>
      </c>
      <c r="J1824" s="5" t="s">
        <v>1211</v>
      </c>
      <c r="K1824" s="5" t="s">
        <v>1212</v>
      </c>
      <c r="L1824" s="5" t="s">
        <v>4373</v>
      </c>
      <c r="M1824" s="5" t="s">
        <v>1213</v>
      </c>
      <c r="N1824" s="5" t="s">
        <v>1213</v>
      </c>
      <c r="O1824" s="5" t="s">
        <v>1213</v>
      </c>
      <c r="P1824" s="5" t="s">
        <v>1213</v>
      </c>
      <c r="Q1824" s="5" t="s">
        <v>1213</v>
      </c>
      <c r="R1824" s="5" t="s">
        <v>1213</v>
      </c>
      <c r="S1824" s="5" t="s">
        <v>1213</v>
      </c>
    </row>
    <row r="1825" spans="1:19" ht="15.75" customHeight="1" x14ac:dyDescent="0.2">
      <c r="A1825" s="5">
        <v>1822</v>
      </c>
      <c r="B1825" s="5" t="s">
        <v>525</v>
      </c>
      <c r="C1825" s="14" t="str">
        <f>VLOOKUP(B1825,'GSM 750'!$C$2:$G$729,5,FALSE)</f>
        <v>GHGD 500</v>
      </c>
      <c r="D1825" s="98">
        <v>45203</v>
      </c>
      <c r="E1825" s="97" t="s">
        <v>4369</v>
      </c>
      <c r="F1825" s="97" t="s">
        <v>4370</v>
      </c>
      <c r="G1825" s="5" t="s">
        <v>4371</v>
      </c>
      <c r="H1825" s="5" t="s">
        <v>4376</v>
      </c>
      <c r="I1825" s="5" t="s">
        <v>1210</v>
      </c>
      <c r="J1825" s="5" t="s">
        <v>1211</v>
      </c>
      <c r="K1825" s="5" t="s">
        <v>1212</v>
      </c>
      <c r="L1825" s="5" t="s">
        <v>4373</v>
      </c>
      <c r="M1825" s="5" t="s">
        <v>1213</v>
      </c>
      <c r="N1825" s="5" t="s">
        <v>1213</v>
      </c>
      <c r="O1825" s="5" t="s">
        <v>1213</v>
      </c>
      <c r="P1825" s="5" t="s">
        <v>1213</v>
      </c>
      <c r="Q1825" s="5" t="s">
        <v>1213</v>
      </c>
      <c r="R1825" s="5" t="s">
        <v>1213</v>
      </c>
      <c r="S1825" s="5" t="s">
        <v>1213</v>
      </c>
    </row>
    <row r="1826" spans="1:19" ht="15.75" customHeight="1" x14ac:dyDescent="0.2">
      <c r="A1826" s="5">
        <v>1823</v>
      </c>
      <c r="B1826" s="5" t="s">
        <v>1008</v>
      </c>
      <c r="C1826" s="14" t="str">
        <f>VLOOKUP(B1826,'GSM 750'!$C$2:$G$729,5,FALSE)</f>
        <v>GHGD 250</v>
      </c>
      <c r="D1826" s="98">
        <v>45203</v>
      </c>
      <c r="E1826" s="97" t="s">
        <v>4369</v>
      </c>
      <c r="F1826" s="97" t="s">
        <v>4370</v>
      </c>
      <c r="G1826" s="5" t="s">
        <v>4371</v>
      </c>
      <c r="H1826" s="5" t="s">
        <v>4376</v>
      </c>
      <c r="I1826" s="5" t="s">
        <v>1210</v>
      </c>
      <c r="J1826" s="5" t="s">
        <v>1211</v>
      </c>
      <c r="K1826" s="5" t="s">
        <v>1212</v>
      </c>
      <c r="L1826" s="5" t="s">
        <v>4373</v>
      </c>
      <c r="M1826" s="5" t="s">
        <v>1213</v>
      </c>
      <c r="N1826" s="5" t="s">
        <v>1213</v>
      </c>
      <c r="O1826" s="5" t="s">
        <v>1213</v>
      </c>
      <c r="P1826" s="5" t="s">
        <v>1213</v>
      </c>
      <c r="Q1826" s="5" t="s">
        <v>1213</v>
      </c>
      <c r="R1826" s="5" t="s">
        <v>1213</v>
      </c>
      <c r="S1826" s="5" t="s">
        <v>1213</v>
      </c>
    </row>
    <row r="1827" spans="1:19" ht="15.75" customHeight="1" x14ac:dyDescent="0.2">
      <c r="A1827" s="5">
        <v>1824</v>
      </c>
      <c r="B1827" s="5" t="s">
        <v>483</v>
      </c>
      <c r="C1827" s="14" t="str">
        <f>VLOOKUP(B1827,'GSM 750'!$C$2:$G$729,5,FALSE)</f>
        <v>GHGD 500</v>
      </c>
      <c r="D1827" s="98">
        <v>45203</v>
      </c>
      <c r="E1827" s="14" t="s">
        <v>4369</v>
      </c>
      <c r="F1827" s="14" t="s">
        <v>4370</v>
      </c>
      <c r="G1827" s="14" t="s">
        <v>4371</v>
      </c>
      <c r="H1827" s="14" t="s">
        <v>4375</v>
      </c>
      <c r="I1827" s="14" t="s">
        <v>1238</v>
      </c>
      <c r="J1827" s="14" t="s">
        <v>1211</v>
      </c>
      <c r="K1827" s="14" t="s">
        <v>1212</v>
      </c>
      <c r="L1827" s="14" t="s">
        <v>4373</v>
      </c>
      <c r="M1827" s="92" t="s">
        <v>1213</v>
      </c>
      <c r="N1827" s="92" t="s">
        <v>1213</v>
      </c>
      <c r="O1827" s="92" t="s">
        <v>1213</v>
      </c>
      <c r="P1827" s="92" t="s">
        <v>1213</v>
      </c>
      <c r="Q1827" s="92" t="s">
        <v>1213</v>
      </c>
      <c r="R1827" s="92" t="s">
        <v>1213</v>
      </c>
      <c r="S1827" s="92" t="s">
        <v>1213</v>
      </c>
    </row>
    <row r="1828" spans="1:19" ht="15.75" customHeight="1" x14ac:dyDescent="0.2">
      <c r="A1828" s="5">
        <v>1825</v>
      </c>
      <c r="B1828" s="5" t="s">
        <v>1784</v>
      </c>
      <c r="C1828" s="14" t="str">
        <f>VLOOKUP(B1828,'GSM 750'!$C$2:$G$729,5,FALSE)</f>
        <v>GHGD 500</v>
      </c>
      <c r="D1828" s="98">
        <v>45203</v>
      </c>
      <c r="E1828" s="97" t="s">
        <v>4369</v>
      </c>
      <c r="F1828" s="97" t="s">
        <v>4370</v>
      </c>
      <c r="G1828" s="5" t="s">
        <v>4458</v>
      </c>
      <c r="H1828" s="5" t="s">
        <v>4375</v>
      </c>
      <c r="I1828" s="5" t="s">
        <v>1210</v>
      </c>
      <c r="J1828" s="5" t="s">
        <v>1211</v>
      </c>
      <c r="K1828" s="5" t="s">
        <v>1212</v>
      </c>
      <c r="L1828" s="5" t="s">
        <v>4373</v>
      </c>
      <c r="M1828" s="5" t="s">
        <v>1213</v>
      </c>
      <c r="N1828" s="5" t="s">
        <v>1213</v>
      </c>
      <c r="O1828" s="5" t="s">
        <v>1213</v>
      </c>
      <c r="P1828" s="5" t="s">
        <v>1213</v>
      </c>
      <c r="Q1828" s="5" t="s">
        <v>1213</v>
      </c>
      <c r="R1828" s="5" t="s">
        <v>1213</v>
      </c>
      <c r="S1828" s="5" t="s">
        <v>1213</v>
      </c>
    </row>
    <row r="1829" spans="1:19" ht="15.75" customHeight="1" x14ac:dyDescent="0.2">
      <c r="A1829" s="5">
        <v>1826</v>
      </c>
      <c r="B1829" s="5" t="s">
        <v>3209</v>
      </c>
      <c r="C1829" s="14" t="str">
        <f>VLOOKUP(B1829,'GSM 750'!$C$2:$G$729,5,FALSE)</f>
        <v>GHGD 500</v>
      </c>
      <c r="D1829" s="98">
        <v>45203</v>
      </c>
      <c r="E1829" s="5" t="s">
        <v>4369</v>
      </c>
      <c r="F1829" s="5" t="s">
        <v>4370</v>
      </c>
      <c r="G1829" s="5" t="s">
        <v>4371</v>
      </c>
      <c r="H1829" s="5" t="s">
        <v>4375</v>
      </c>
      <c r="I1829" s="5" t="s">
        <v>1210</v>
      </c>
      <c r="J1829" s="5" t="s">
        <v>1211</v>
      </c>
      <c r="K1829" s="5" t="s">
        <v>1212</v>
      </c>
      <c r="L1829" s="5" t="s">
        <v>4373</v>
      </c>
      <c r="M1829" s="5" t="s">
        <v>1213</v>
      </c>
      <c r="N1829" s="5" t="s">
        <v>1213</v>
      </c>
      <c r="O1829" s="5" t="s">
        <v>1213</v>
      </c>
      <c r="P1829" s="5" t="s">
        <v>1213</v>
      </c>
      <c r="Q1829" s="5" t="s">
        <v>1213</v>
      </c>
      <c r="R1829" s="5" t="s">
        <v>1213</v>
      </c>
      <c r="S1829" s="5" t="s">
        <v>1213</v>
      </c>
    </row>
    <row r="1830" spans="1:19" ht="15.75" customHeight="1" x14ac:dyDescent="0.2">
      <c r="A1830" s="5">
        <v>1827</v>
      </c>
      <c r="B1830" s="5" t="s">
        <v>613</v>
      </c>
      <c r="C1830" s="14" t="str">
        <f>VLOOKUP(B1830,'GSM 750'!$C$2:$G$729,5,FALSE)</f>
        <v>GHGD 500</v>
      </c>
      <c r="D1830" s="98">
        <v>45203</v>
      </c>
      <c r="E1830" s="5" t="s">
        <v>4369</v>
      </c>
      <c r="F1830" s="5" t="s">
        <v>4370</v>
      </c>
      <c r="G1830" s="5" t="s">
        <v>4371</v>
      </c>
      <c r="H1830" s="5" t="s">
        <v>4376</v>
      </c>
      <c r="I1830" s="5" t="s">
        <v>4341</v>
      </c>
      <c r="J1830" s="5" t="s">
        <v>1211</v>
      </c>
      <c r="K1830" s="5" t="s">
        <v>1212</v>
      </c>
      <c r="L1830" s="5" t="s">
        <v>4373</v>
      </c>
      <c r="M1830" s="5" t="s">
        <v>1213</v>
      </c>
      <c r="N1830" s="5" t="s">
        <v>1213</v>
      </c>
      <c r="O1830" s="5" t="s">
        <v>1213</v>
      </c>
      <c r="P1830" s="5" t="s">
        <v>1213</v>
      </c>
      <c r="Q1830" s="5" t="s">
        <v>1213</v>
      </c>
      <c r="R1830" s="5" t="s">
        <v>1213</v>
      </c>
      <c r="S1830" s="5" t="s">
        <v>1213</v>
      </c>
    </row>
    <row r="1831" spans="1:19" ht="15.75" customHeight="1" x14ac:dyDescent="0.2">
      <c r="A1831" s="5">
        <v>1828</v>
      </c>
      <c r="B1831" s="5" t="s">
        <v>880</v>
      </c>
      <c r="C1831" s="14" t="str">
        <f>VLOOKUP(B1831,'GSM 750'!$C$2:$G$729,5,FALSE)</f>
        <v>GHGD 250</v>
      </c>
      <c r="D1831" s="98">
        <v>45204</v>
      </c>
      <c r="E1831" s="5" t="s">
        <v>4369</v>
      </c>
      <c r="F1831" s="5" t="s">
        <v>4370</v>
      </c>
      <c r="G1831" s="5" t="s">
        <v>4371</v>
      </c>
      <c r="H1831" s="5" t="s">
        <v>4374</v>
      </c>
      <c r="I1831" s="5" t="s">
        <v>1210</v>
      </c>
      <c r="J1831" s="5" t="s">
        <v>1211</v>
      </c>
      <c r="K1831" s="5" t="s">
        <v>1212</v>
      </c>
      <c r="L1831" s="5" t="s">
        <v>4373</v>
      </c>
      <c r="M1831" s="5" t="s">
        <v>1213</v>
      </c>
      <c r="N1831" s="5" t="s">
        <v>1213</v>
      </c>
      <c r="O1831" s="5" t="s">
        <v>1213</v>
      </c>
      <c r="P1831" s="5" t="s">
        <v>1213</v>
      </c>
      <c r="Q1831" s="5" t="s">
        <v>1213</v>
      </c>
      <c r="R1831" s="5" t="s">
        <v>1213</v>
      </c>
      <c r="S1831" s="5" t="s">
        <v>1213</v>
      </c>
    </row>
    <row r="1832" spans="1:19" ht="15.75" customHeight="1" x14ac:dyDescent="0.2">
      <c r="A1832" s="5">
        <v>1829</v>
      </c>
      <c r="B1832" s="5" t="s">
        <v>666</v>
      </c>
      <c r="C1832" s="14" t="str">
        <f>VLOOKUP(B1832,'GSM 750'!$C$2:$G$729,5,FALSE)</f>
        <v>GHGD 500</v>
      </c>
      <c r="D1832" s="98">
        <v>45204</v>
      </c>
      <c r="E1832" s="5" t="s">
        <v>4369</v>
      </c>
      <c r="F1832" s="5" t="s">
        <v>4370</v>
      </c>
      <c r="G1832" s="5" t="s">
        <v>4458</v>
      </c>
      <c r="H1832" s="5" t="s">
        <v>4374</v>
      </c>
      <c r="I1832" s="5" t="s">
        <v>1210</v>
      </c>
      <c r="J1832" s="5" t="s">
        <v>1211</v>
      </c>
      <c r="K1832" s="5" t="s">
        <v>1212</v>
      </c>
      <c r="L1832" s="5" t="s">
        <v>4373</v>
      </c>
      <c r="M1832" s="5" t="s">
        <v>1213</v>
      </c>
      <c r="N1832" s="5" t="s">
        <v>1213</v>
      </c>
      <c r="O1832" s="5" t="s">
        <v>1213</v>
      </c>
      <c r="P1832" s="5" t="s">
        <v>1213</v>
      </c>
      <c r="Q1832" s="5" t="s">
        <v>1213</v>
      </c>
      <c r="R1832" s="5" t="s">
        <v>1213</v>
      </c>
      <c r="S1832" s="5" t="s">
        <v>1213</v>
      </c>
    </row>
    <row r="1833" spans="1:19" ht="15.75" customHeight="1" x14ac:dyDescent="0.2">
      <c r="A1833" s="5">
        <v>1830</v>
      </c>
      <c r="B1833" s="5" t="s">
        <v>479</v>
      </c>
      <c r="C1833" s="14" t="str">
        <f>VLOOKUP(B1833,'GSM 750'!$C$2:$G$729,5,FALSE)</f>
        <v>GHGD 500</v>
      </c>
      <c r="D1833" s="98">
        <v>45204</v>
      </c>
      <c r="E1833" s="5" t="s">
        <v>4369</v>
      </c>
      <c r="F1833" s="5" t="s">
        <v>4370</v>
      </c>
      <c r="G1833" s="5" t="s">
        <v>4371</v>
      </c>
      <c r="H1833" s="5" t="s">
        <v>4376</v>
      </c>
      <c r="I1833" s="5" t="s">
        <v>4341</v>
      </c>
      <c r="J1833" s="5" t="s">
        <v>1211</v>
      </c>
      <c r="K1833" s="5" t="s">
        <v>1212</v>
      </c>
      <c r="L1833" s="5" t="s">
        <v>4373</v>
      </c>
      <c r="M1833" s="5" t="s">
        <v>1213</v>
      </c>
      <c r="N1833" s="5" t="s">
        <v>1213</v>
      </c>
      <c r="O1833" s="5" t="s">
        <v>1213</v>
      </c>
      <c r="P1833" s="5" t="s">
        <v>1213</v>
      </c>
      <c r="Q1833" s="5" t="s">
        <v>1213</v>
      </c>
      <c r="R1833" s="5" t="s">
        <v>1213</v>
      </c>
      <c r="S1833" s="5" t="s">
        <v>1213</v>
      </c>
    </row>
    <row r="1834" spans="1:19" ht="15.75" customHeight="1" x14ac:dyDescent="0.2">
      <c r="A1834" s="5">
        <v>1831</v>
      </c>
      <c r="B1834" s="5" t="s">
        <v>506</v>
      </c>
      <c r="C1834" s="14" t="str">
        <f>VLOOKUP(B1834,'GSM 750'!$C$2:$G$729,5,FALSE)</f>
        <v>GHGD 500</v>
      </c>
      <c r="D1834" s="98">
        <v>45204</v>
      </c>
      <c r="E1834" s="5" t="s">
        <v>4369</v>
      </c>
      <c r="F1834" s="5" t="s">
        <v>4370</v>
      </c>
      <c r="G1834" s="5" t="s">
        <v>4371</v>
      </c>
      <c r="H1834" s="5" t="s">
        <v>4376</v>
      </c>
      <c r="I1834" s="5" t="s">
        <v>1210</v>
      </c>
      <c r="J1834" s="5" t="s">
        <v>1211</v>
      </c>
      <c r="K1834" s="5" t="s">
        <v>1212</v>
      </c>
      <c r="L1834" s="5" t="s">
        <v>4373</v>
      </c>
      <c r="M1834" s="5" t="s">
        <v>1213</v>
      </c>
      <c r="N1834" s="5" t="s">
        <v>1213</v>
      </c>
      <c r="O1834" s="5" t="s">
        <v>1213</v>
      </c>
      <c r="P1834" s="5" t="s">
        <v>1213</v>
      </c>
      <c r="Q1834" s="5" t="s">
        <v>1213</v>
      </c>
      <c r="R1834" s="5" t="s">
        <v>1213</v>
      </c>
      <c r="S1834" s="5" t="s">
        <v>1213</v>
      </c>
    </row>
    <row r="1835" spans="1:19" ht="15.75" customHeight="1" x14ac:dyDescent="0.2">
      <c r="A1835" s="5">
        <v>1832</v>
      </c>
      <c r="B1835" s="5" t="s">
        <v>716</v>
      </c>
      <c r="C1835" s="14" t="str">
        <f>VLOOKUP(B1835,'GSM 750'!$C$2:$G$729,5,FALSE)</f>
        <v>GHGD 500</v>
      </c>
      <c r="D1835" s="98">
        <v>45204</v>
      </c>
      <c r="E1835" s="5" t="s">
        <v>4369</v>
      </c>
      <c r="F1835" s="5" t="s">
        <v>4370</v>
      </c>
      <c r="G1835" s="5" t="s">
        <v>4371</v>
      </c>
      <c r="H1835" s="5" t="s">
        <v>4375</v>
      </c>
      <c r="I1835" s="5" t="s">
        <v>1210</v>
      </c>
      <c r="J1835" s="5" t="s">
        <v>1211</v>
      </c>
      <c r="K1835" s="5" t="s">
        <v>1212</v>
      </c>
      <c r="L1835" s="5" t="s">
        <v>4373</v>
      </c>
      <c r="M1835" s="5" t="s">
        <v>1213</v>
      </c>
      <c r="N1835" s="5" t="s">
        <v>1213</v>
      </c>
      <c r="O1835" s="5" t="s">
        <v>1213</v>
      </c>
      <c r="P1835" s="5" t="s">
        <v>1213</v>
      </c>
      <c r="Q1835" s="5" t="s">
        <v>1213</v>
      </c>
      <c r="R1835" s="5" t="s">
        <v>1213</v>
      </c>
      <c r="S1835" s="5" t="s">
        <v>1213</v>
      </c>
    </row>
    <row r="1836" spans="1:19" ht="15.75" customHeight="1" x14ac:dyDescent="0.2">
      <c r="A1836" s="5">
        <v>1833</v>
      </c>
      <c r="B1836" s="5" t="s">
        <v>378</v>
      </c>
      <c r="C1836" s="14" t="str">
        <f>VLOOKUP(B1836,'GSM 750'!$C$2:$G$729,5,FALSE)</f>
        <v>GHGD 500</v>
      </c>
      <c r="D1836" s="98">
        <v>45204</v>
      </c>
      <c r="E1836" s="5" t="s">
        <v>4369</v>
      </c>
      <c r="F1836" s="5" t="s">
        <v>4370</v>
      </c>
      <c r="G1836" s="5" t="s">
        <v>4371</v>
      </c>
      <c r="H1836" s="5" t="s">
        <v>4374</v>
      </c>
      <c r="I1836" s="5" t="s">
        <v>1210</v>
      </c>
      <c r="J1836" s="5" t="s">
        <v>1211</v>
      </c>
      <c r="K1836" s="5" t="s">
        <v>1212</v>
      </c>
      <c r="L1836" s="5" t="s">
        <v>4373</v>
      </c>
      <c r="M1836" s="5" t="s">
        <v>1213</v>
      </c>
      <c r="N1836" s="5" t="s">
        <v>1213</v>
      </c>
      <c r="O1836" s="5" t="s">
        <v>1213</v>
      </c>
      <c r="P1836" s="5" t="s">
        <v>1213</v>
      </c>
      <c r="Q1836" s="5" t="s">
        <v>1213</v>
      </c>
      <c r="R1836" s="5" t="s">
        <v>1213</v>
      </c>
      <c r="S1836" s="5" t="s">
        <v>1213</v>
      </c>
    </row>
    <row r="1837" spans="1:19" ht="15.75" customHeight="1" x14ac:dyDescent="0.2">
      <c r="A1837" s="5">
        <v>1834</v>
      </c>
      <c r="B1837" s="5" t="s">
        <v>2744</v>
      </c>
      <c r="C1837" s="14" t="str">
        <f>VLOOKUP(B1837,'GSM 750'!$C$2:$G$729,5,FALSE)</f>
        <v>GHGD 250</v>
      </c>
      <c r="D1837" s="98">
        <v>45204</v>
      </c>
      <c r="E1837" s="5" t="s">
        <v>4369</v>
      </c>
      <c r="F1837" s="5" t="s">
        <v>4370</v>
      </c>
      <c r="G1837" s="5" t="s">
        <v>4371</v>
      </c>
      <c r="H1837" s="5" t="s">
        <v>4374</v>
      </c>
      <c r="I1837" s="5" t="s">
        <v>1210</v>
      </c>
      <c r="J1837" s="5" t="s">
        <v>1211</v>
      </c>
      <c r="K1837" s="5" t="s">
        <v>1212</v>
      </c>
      <c r="L1837" s="5" t="s">
        <v>4373</v>
      </c>
      <c r="M1837" s="5" t="s">
        <v>1213</v>
      </c>
      <c r="N1837" s="5" t="s">
        <v>1213</v>
      </c>
      <c r="O1837" s="5" t="s">
        <v>1213</v>
      </c>
      <c r="P1837" s="5" t="s">
        <v>1213</v>
      </c>
      <c r="Q1837" s="5" t="s">
        <v>1213</v>
      </c>
      <c r="R1837" s="5" t="s">
        <v>1213</v>
      </c>
      <c r="S1837" s="5" t="s">
        <v>1213</v>
      </c>
    </row>
    <row r="1838" spans="1:19" ht="15.75" customHeight="1" x14ac:dyDescent="0.2">
      <c r="A1838" s="5">
        <v>1835</v>
      </c>
      <c r="B1838" s="5" t="s">
        <v>1108</v>
      </c>
      <c r="C1838" s="14" t="str">
        <f>VLOOKUP(B1838,'GSM 750'!$C$2:$G$729,5,FALSE)</f>
        <v>GHGD 250</v>
      </c>
      <c r="D1838" s="98">
        <v>45204</v>
      </c>
      <c r="E1838" s="5" t="s">
        <v>4369</v>
      </c>
      <c r="F1838" s="5" t="s">
        <v>4370</v>
      </c>
      <c r="G1838" s="5" t="s">
        <v>4371</v>
      </c>
      <c r="H1838" s="5" t="s">
        <v>4376</v>
      </c>
      <c r="I1838" s="5" t="s">
        <v>1210</v>
      </c>
      <c r="J1838" s="5" t="s">
        <v>1211</v>
      </c>
      <c r="K1838" s="5" t="s">
        <v>1212</v>
      </c>
      <c r="L1838" s="5" t="s">
        <v>4373</v>
      </c>
      <c r="M1838" s="5" t="s">
        <v>1213</v>
      </c>
      <c r="N1838" s="5" t="s">
        <v>1213</v>
      </c>
      <c r="O1838" s="5" t="s">
        <v>1213</v>
      </c>
      <c r="P1838" s="5" t="s">
        <v>1213</v>
      </c>
      <c r="Q1838" s="5" t="s">
        <v>1213</v>
      </c>
      <c r="R1838" s="5" t="s">
        <v>1213</v>
      </c>
      <c r="S1838" s="5" t="s">
        <v>1213</v>
      </c>
    </row>
    <row r="1839" spans="1:19" ht="15.75" customHeight="1" x14ac:dyDescent="0.2">
      <c r="A1839" s="5">
        <v>1836</v>
      </c>
      <c r="B1839" s="5" t="s">
        <v>578</v>
      </c>
      <c r="C1839" s="14" t="str">
        <f>VLOOKUP(B1839,'GSM 750'!$C$2:$G$729,5,FALSE)</f>
        <v>GHGD 500</v>
      </c>
      <c r="D1839" s="98">
        <v>45205</v>
      </c>
      <c r="E1839" s="5" t="s">
        <v>4369</v>
      </c>
      <c r="F1839" s="5" t="s">
        <v>4370</v>
      </c>
      <c r="G1839" s="5" t="s">
        <v>4371</v>
      </c>
      <c r="H1839" s="5" t="s">
        <v>4375</v>
      </c>
      <c r="I1839" s="5" t="s">
        <v>1210</v>
      </c>
      <c r="J1839" s="5" t="s">
        <v>1211</v>
      </c>
      <c r="K1839" s="5" t="s">
        <v>1212</v>
      </c>
      <c r="L1839" s="5" t="s">
        <v>4373</v>
      </c>
      <c r="M1839" s="5" t="s">
        <v>1213</v>
      </c>
      <c r="N1839" s="5" t="s">
        <v>1213</v>
      </c>
      <c r="O1839" s="5" t="s">
        <v>1213</v>
      </c>
      <c r="P1839" s="5" t="s">
        <v>1213</v>
      </c>
      <c r="Q1839" s="5" t="s">
        <v>1213</v>
      </c>
      <c r="R1839" s="5" t="s">
        <v>1213</v>
      </c>
      <c r="S1839" s="5" t="s">
        <v>1213</v>
      </c>
    </row>
    <row r="1840" spans="1:19" ht="15.75" customHeight="1" x14ac:dyDescent="0.2">
      <c r="A1840" s="5">
        <v>1837</v>
      </c>
      <c r="B1840" s="5" t="s">
        <v>887</v>
      </c>
      <c r="C1840" s="14" t="s">
        <v>4508</v>
      </c>
      <c r="D1840" s="98">
        <v>45205</v>
      </c>
      <c r="E1840" s="5" t="s">
        <v>4369</v>
      </c>
      <c r="F1840" s="5" t="s">
        <v>4370</v>
      </c>
      <c r="G1840" s="5" t="s">
        <v>4371</v>
      </c>
      <c r="H1840" s="5" t="s">
        <v>4372</v>
      </c>
      <c r="I1840" s="5" t="s">
        <v>1210</v>
      </c>
      <c r="J1840" s="5" t="s">
        <v>1211</v>
      </c>
      <c r="K1840" s="5" t="s">
        <v>1212</v>
      </c>
      <c r="L1840" s="5" t="s">
        <v>4373</v>
      </c>
      <c r="M1840" s="5" t="s">
        <v>1213</v>
      </c>
      <c r="N1840" s="5" t="s">
        <v>1213</v>
      </c>
      <c r="O1840" s="5" t="s">
        <v>1213</v>
      </c>
      <c r="P1840" s="5" t="s">
        <v>1213</v>
      </c>
      <c r="Q1840" s="5" t="s">
        <v>1213</v>
      </c>
      <c r="R1840" s="5" t="s">
        <v>1213</v>
      </c>
      <c r="S1840" s="5" t="s">
        <v>1213</v>
      </c>
    </row>
    <row r="1841" spans="1:19" ht="15.75" customHeight="1" x14ac:dyDescent="0.2">
      <c r="A1841" s="5">
        <v>1838</v>
      </c>
      <c r="B1841" s="5" t="s">
        <v>4338</v>
      </c>
      <c r="C1841" s="14" t="str">
        <f>VLOOKUP(B1841,'GSM 750'!$C$2:$G$729,5,FALSE)</f>
        <v>GHGD 500</v>
      </c>
      <c r="D1841" s="98">
        <v>45209</v>
      </c>
      <c r="E1841" s="5" t="s">
        <v>4369</v>
      </c>
      <c r="F1841" s="5" t="s">
        <v>4370</v>
      </c>
      <c r="G1841" s="5" t="s">
        <v>4371</v>
      </c>
      <c r="H1841" s="5" t="s">
        <v>4372</v>
      </c>
      <c r="I1841" s="5" t="s">
        <v>4390</v>
      </c>
      <c r="J1841" s="5" t="s">
        <v>1211</v>
      </c>
      <c r="K1841" s="5" t="s">
        <v>1212</v>
      </c>
      <c r="L1841" s="5" t="s">
        <v>4373</v>
      </c>
      <c r="M1841" s="5" t="s">
        <v>1213</v>
      </c>
      <c r="N1841" s="5" t="s">
        <v>1213</v>
      </c>
      <c r="O1841" s="5" t="s">
        <v>1213</v>
      </c>
      <c r="P1841" s="5" t="s">
        <v>1213</v>
      </c>
      <c r="Q1841" s="5" t="s">
        <v>1213</v>
      </c>
      <c r="R1841" s="5" t="s">
        <v>1213</v>
      </c>
      <c r="S1841" s="5" t="s">
        <v>1213</v>
      </c>
    </row>
    <row r="1842" spans="1:19" ht="15.75" customHeight="1" x14ac:dyDescent="0.2">
      <c r="A1842" s="5">
        <v>1839</v>
      </c>
      <c r="B1842" s="5" t="s">
        <v>442</v>
      </c>
      <c r="C1842" s="14" t="str">
        <f>VLOOKUP(B1842,'GSM 750'!$C$2:$G$729,5,FALSE)</f>
        <v>GHGD 500</v>
      </c>
      <c r="D1842" s="98">
        <v>45209</v>
      </c>
      <c r="E1842" s="5" t="s">
        <v>4369</v>
      </c>
      <c r="F1842" s="5" t="s">
        <v>4370</v>
      </c>
      <c r="G1842" s="5" t="s">
        <v>4371</v>
      </c>
      <c r="H1842" s="5" t="s">
        <v>4372</v>
      </c>
      <c r="I1842" s="5" t="s">
        <v>1210</v>
      </c>
      <c r="J1842" s="5" t="s">
        <v>1211</v>
      </c>
      <c r="K1842" s="5" t="s">
        <v>1212</v>
      </c>
      <c r="L1842" s="5" t="s">
        <v>4373</v>
      </c>
      <c r="M1842" s="5" t="s">
        <v>1213</v>
      </c>
      <c r="N1842" s="5" t="s">
        <v>1213</v>
      </c>
      <c r="O1842" s="5" t="s">
        <v>1213</v>
      </c>
      <c r="P1842" s="5" t="s">
        <v>1213</v>
      </c>
      <c r="Q1842" s="5" t="s">
        <v>1213</v>
      </c>
      <c r="R1842" s="5" t="s">
        <v>1213</v>
      </c>
      <c r="S1842" s="5" t="s">
        <v>1213</v>
      </c>
    </row>
    <row r="1843" spans="1:19" ht="15.75" customHeight="1" x14ac:dyDescent="0.2">
      <c r="A1843" s="5">
        <v>1840</v>
      </c>
      <c r="B1843" s="5" t="s">
        <v>367</v>
      </c>
      <c r="C1843" s="14" t="str">
        <f>VLOOKUP(B1843,'GSM 750'!$C$2:$G$729,5,FALSE)</f>
        <v>GHGD 500</v>
      </c>
      <c r="D1843" s="98">
        <v>45209</v>
      </c>
      <c r="E1843" s="5" t="s">
        <v>4378</v>
      </c>
      <c r="F1843" s="5" t="s">
        <v>4379</v>
      </c>
      <c r="G1843" s="5" t="s">
        <v>4493</v>
      </c>
      <c r="H1843" s="5" t="s">
        <v>4372</v>
      </c>
      <c r="I1843" s="5" t="s">
        <v>1210</v>
      </c>
      <c r="J1843" s="5" t="s">
        <v>1211</v>
      </c>
      <c r="K1843" s="5" t="s">
        <v>1212</v>
      </c>
      <c r="L1843" s="5" t="s">
        <v>4373</v>
      </c>
      <c r="M1843" s="5" t="s">
        <v>1213</v>
      </c>
      <c r="N1843" s="5" t="s">
        <v>1213</v>
      </c>
      <c r="O1843" s="5" t="s">
        <v>1213</v>
      </c>
      <c r="P1843" s="5" t="s">
        <v>1213</v>
      </c>
      <c r="Q1843" s="5" t="s">
        <v>1213</v>
      </c>
      <c r="R1843" s="5" t="s">
        <v>1213</v>
      </c>
      <c r="S1843" s="5" t="s">
        <v>1213</v>
      </c>
    </row>
    <row r="1844" spans="1:19" ht="15.75" customHeight="1" x14ac:dyDescent="0.2">
      <c r="A1844" s="5">
        <v>1841</v>
      </c>
      <c r="B1844" s="5" t="s">
        <v>891</v>
      </c>
      <c r="C1844" s="14" t="str">
        <f>VLOOKUP(B1844,'GSM 750'!$C$2:$G$729,5,FALSE)</f>
        <v>GHGD 250</v>
      </c>
      <c r="D1844" s="98">
        <v>45209</v>
      </c>
      <c r="E1844" s="5" t="s">
        <v>4378</v>
      </c>
      <c r="F1844" s="5" t="s">
        <v>4379</v>
      </c>
      <c r="G1844" s="5" t="s">
        <v>4531</v>
      </c>
      <c r="H1844" s="5" t="s">
        <v>4374</v>
      </c>
      <c r="I1844" s="5" t="s">
        <v>1210</v>
      </c>
      <c r="J1844" s="5" t="s">
        <v>1211</v>
      </c>
      <c r="K1844" s="5" t="s">
        <v>1212</v>
      </c>
      <c r="L1844" s="5" t="s">
        <v>4373</v>
      </c>
      <c r="M1844" s="5" t="s">
        <v>1213</v>
      </c>
      <c r="N1844" s="5" t="s">
        <v>1213</v>
      </c>
      <c r="O1844" s="5" t="s">
        <v>1213</v>
      </c>
      <c r="P1844" s="5" t="s">
        <v>1213</v>
      </c>
      <c r="Q1844" s="5" t="s">
        <v>1213</v>
      </c>
      <c r="R1844" s="5" t="s">
        <v>1213</v>
      </c>
      <c r="S1844" s="5" t="s">
        <v>1213</v>
      </c>
    </row>
    <row r="1845" spans="1:19" ht="15.75" customHeight="1" x14ac:dyDescent="0.2">
      <c r="A1845" s="5">
        <v>1842</v>
      </c>
      <c r="B1845" s="5" t="s">
        <v>716</v>
      </c>
      <c r="C1845" s="14" t="str">
        <f>VLOOKUP(B1845,'GSM 750'!$C$2:$G$729,5,FALSE)</f>
        <v>GHGD 500</v>
      </c>
      <c r="D1845" s="98">
        <v>45209</v>
      </c>
      <c r="E1845" s="5" t="s">
        <v>4369</v>
      </c>
      <c r="F1845" s="5" t="s">
        <v>4370</v>
      </c>
      <c r="G1845" s="5" t="s">
        <v>4371</v>
      </c>
      <c r="H1845" s="5" t="s">
        <v>4375</v>
      </c>
      <c r="I1845" s="5" t="s">
        <v>1210</v>
      </c>
      <c r="J1845" s="5" t="s">
        <v>1211</v>
      </c>
      <c r="K1845" s="5" t="s">
        <v>1212</v>
      </c>
      <c r="L1845" s="5" t="s">
        <v>4373</v>
      </c>
      <c r="M1845" s="5" t="s">
        <v>1213</v>
      </c>
      <c r="N1845" s="5" t="s">
        <v>1213</v>
      </c>
      <c r="O1845" s="5" t="s">
        <v>1213</v>
      </c>
      <c r="P1845" s="5" t="s">
        <v>1213</v>
      </c>
      <c r="Q1845" s="5" t="s">
        <v>1213</v>
      </c>
      <c r="R1845" s="5" t="s">
        <v>1213</v>
      </c>
      <c r="S1845" s="5" t="s">
        <v>1213</v>
      </c>
    </row>
    <row r="1846" spans="1:19" ht="15.75" customHeight="1" x14ac:dyDescent="0.2">
      <c r="A1846" s="5">
        <v>1843</v>
      </c>
      <c r="B1846" s="5" t="s">
        <v>1241</v>
      </c>
      <c r="C1846" s="14" t="e">
        <f>VLOOKUP(B1846,'GSM 750'!$C$2:$G$729,5,FALSE)</f>
        <v>#N/A</v>
      </c>
      <c r="D1846" s="98">
        <v>45210</v>
      </c>
      <c r="E1846" s="5" t="s">
        <v>4369</v>
      </c>
      <c r="F1846" s="5" t="s">
        <v>4370</v>
      </c>
      <c r="G1846" s="5" t="s">
        <v>4371</v>
      </c>
      <c r="H1846" s="5" t="s">
        <v>4372</v>
      </c>
      <c r="I1846" s="5" t="s">
        <v>4341</v>
      </c>
      <c r="J1846" s="5" t="s">
        <v>1211</v>
      </c>
      <c r="K1846" s="5" t="s">
        <v>1212</v>
      </c>
      <c r="L1846" s="5" t="s">
        <v>4373</v>
      </c>
      <c r="M1846" s="5" t="s">
        <v>1213</v>
      </c>
      <c r="N1846" s="5" t="s">
        <v>1213</v>
      </c>
      <c r="O1846" s="5" t="s">
        <v>1213</v>
      </c>
      <c r="P1846" s="5" t="s">
        <v>1213</v>
      </c>
      <c r="Q1846" s="5" t="s">
        <v>1213</v>
      </c>
      <c r="R1846" s="5" t="s">
        <v>1213</v>
      </c>
      <c r="S1846" s="5" t="s">
        <v>1213</v>
      </c>
    </row>
    <row r="1847" spans="1:19" ht="15.75" customHeight="1" x14ac:dyDescent="0.2">
      <c r="A1847" s="5">
        <v>1844</v>
      </c>
      <c r="B1847" s="5" t="s">
        <v>879</v>
      </c>
      <c r="C1847" s="14" t="str">
        <f>VLOOKUP(B1847,'GSM 750'!$C$2:$G$729,5,FALSE)</f>
        <v>GHGD 250</v>
      </c>
      <c r="D1847" s="98">
        <v>45210</v>
      </c>
      <c r="E1847" s="5" t="s">
        <v>4369</v>
      </c>
      <c r="F1847" s="5" t="s">
        <v>4370</v>
      </c>
      <c r="G1847" s="5" t="s">
        <v>4371</v>
      </c>
      <c r="H1847" s="5" t="s">
        <v>4372</v>
      </c>
      <c r="I1847" s="5" t="s">
        <v>1210</v>
      </c>
      <c r="J1847" s="5" t="s">
        <v>1211</v>
      </c>
      <c r="K1847" s="5" t="s">
        <v>1212</v>
      </c>
      <c r="L1847" s="5" t="s">
        <v>4373</v>
      </c>
      <c r="M1847" s="5" t="s">
        <v>1213</v>
      </c>
      <c r="N1847" s="5" t="s">
        <v>1213</v>
      </c>
      <c r="O1847" s="5" t="s">
        <v>1213</v>
      </c>
      <c r="P1847" s="5" t="s">
        <v>1213</v>
      </c>
      <c r="Q1847" s="5" t="s">
        <v>1213</v>
      </c>
      <c r="R1847" s="5" t="s">
        <v>1213</v>
      </c>
      <c r="S1847" s="5" t="s">
        <v>1213</v>
      </c>
    </row>
    <row r="1848" spans="1:19" ht="15.75" customHeight="1" x14ac:dyDescent="0.2">
      <c r="A1848" s="5">
        <v>1845</v>
      </c>
      <c r="B1848" s="5" t="s">
        <v>511</v>
      </c>
      <c r="C1848" s="14" t="str">
        <f>VLOOKUP(B1848,'GSM 750'!$C$2:$G$729,5,FALSE)</f>
        <v>GHGD 500</v>
      </c>
      <c r="D1848" s="98">
        <v>45210</v>
      </c>
      <c r="E1848" s="5" t="s">
        <v>4369</v>
      </c>
      <c r="F1848" s="5" t="s">
        <v>4370</v>
      </c>
      <c r="G1848" s="5" t="s">
        <v>4371</v>
      </c>
      <c r="H1848" s="5" t="s">
        <v>4376</v>
      </c>
      <c r="I1848" s="5" t="s">
        <v>1376</v>
      </c>
      <c r="J1848" s="5" t="s">
        <v>1211</v>
      </c>
      <c r="K1848" s="5" t="s">
        <v>1212</v>
      </c>
      <c r="L1848" s="5" t="s">
        <v>4373</v>
      </c>
      <c r="M1848" s="5" t="s">
        <v>1213</v>
      </c>
      <c r="N1848" s="5" t="s">
        <v>1213</v>
      </c>
      <c r="O1848" s="5" t="s">
        <v>1213</v>
      </c>
      <c r="P1848" s="5" t="s">
        <v>1213</v>
      </c>
      <c r="Q1848" s="5" t="s">
        <v>1213</v>
      </c>
      <c r="R1848" s="5" t="s">
        <v>1213</v>
      </c>
      <c r="S1848" s="5" t="s">
        <v>1213</v>
      </c>
    </row>
    <row r="1849" spans="1:19" ht="15.75" customHeight="1" x14ac:dyDescent="0.2">
      <c r="A1849" s="5">
        <v>1846</v>
      </c>
      <c r="B1849" s="5" t="s">
        <v>534</v>
      </c>
      <c r="C1849" s="14" t="str">
        <f>VLOOKUP(B1849,'GSM 750'!$C$2:$G$729,5,FALSE)</f>
        <v>GHGD 500</v>
      </c>
      <c r="D1849" s="98">
        <v>45210</v>
      </c>
      <c r="E1849" s="5" t="s">
        <v>4369</v>
      </c>
      <c r="F1849" s="5" t="s">
        <v>4370</v>
      </c>
      <c r="G1849" s="5" t="s">
        <v>4371</v>
      </c>
      <c r="H1849" s="5" t="s">
        <v>4376</v>
      </c>
      <c r="I1849" s="5" t="s">
        <v>1376</v>
      </c>
      <c r="J1849" s="5" t="s">
        <v>1211</v>
      </c>
      <c r="K1849" s="5" t="s">
        <v>1212</v>
      </c>
      <c r="L1849" s="5" t="s">
        <v>4373</v>
      </c>
      <c r="M1849" s="5" t="s">
        <v>1213</v>
      </c>
      <c r="N1849" s="5" t="s">
        <v>1213</v>
      </c>
      <c r="O1849" s="5" t="s">
        <v>1213</v>
      </c>
      <c r="P1849" s="5" t="s">
        <v>1213</v>
      </c>
      <c r="Q1849" s="5" t="s">
        <v>1213</v>
      </c>
      <c r="R1849" s="5" t="s">
        <v>1213</v>
      </c>
      <c r="S1849" s="5" t="s">
        <v>1213</v>
      </c>
    </row>
    <row r="1850" spans="1:19" ht="15.75" customHeight="1" x14ac:dyDescent="0.2">
      <c r="A1850" s="5">
        <v>1847</v>
      </c>
      <c r="B1850" s="5" t="s">
        <v>1784</v>
      </c>
      <c r="C1850" s="14" t="str">
        <f>VLOOKUP(B1850,'GSM 750'!$C$2:$G$729,5,FALSE)</f>
        <v>GHGD 500</v>
      </c>
      <c r="D1850" s="98">
        <v>45210</v>
      </c>
      <c r="E1850" s="5" t="s">
        <v>4378</v>
      </c>
      <c r="F1850" s="5" t="s">
        <v>4378</v>
      </c>
      <c r="G1850" s="5" t="s">
        <v>4515</v>
      </c>
      <c r="H1850" s="5" t="s">
        <v>4375</v>
      </c>
      <c r="I1850" s="5" t="s">
        <v>1210</v>
      </c>
      <c r="J1850" s="5" t="s">
        <v>1211</v>
      </c>
      <c r="K1850" s="5" t="s">
        <v>1212</v>
      </c>
      <c r="L1850" s="5" t="s">
        <v>4373</v>
      </c>
      <c r="M1850" s="5" t="s">
        <v>1213</v>
      </c>
      <c r="N1850" s="5" t="s">
        <v>1213</v>
      </c>
      <c r="O1850" s="5" t="s">
        <v>1213</v>
      </c>
      <c r="P1850" s="5" t="s">
        <v>1213</v>
      </c>
      <c r="Q1850" s="5" t="s">
        <v>1213</v>
      </c>
      <c r="R1850" s="5" t="s">
        <v>1213</v>
      </c>
      <c r="S1850" s="5" t="s">
        <v>1213</v>
      </c>
    </row>
    <row r="1851" spans="1:19" ht="15.75" customHeight="1" x14ac:dyDescent="0.2">
      <c r="A1851" s="5">
        <v>1848</v>
      </c>
      <c r="B1851" s="5" t="s">
        <v>1137</v>
      </c>
      <c r="C1851" s="14" t="str">
        <f>VLOOKUP(B1851,'GSM 750'!$C$2:$G$729,5,FALSE)</f>
        <v>GHGD 250</v>
      </c>
      <c r="D1851" s="98">
        <v>45210</v>
      </c>
      <c r="E1851" s="97" t="s">
        <v>1250</v>
      </c>
      <c r="F1851" s="97" t="s">
        <v>4370</v>
      </c>
      <c r="G1851" s="5" t="s">
        <v>4371</v>
      </c>
      <c r="H1851" s="5" t="s">
        <v>4375</v>
      </c>
      <c r="I1851" s="5" t="s">
        <v>1210</v>
      </c>
      <c r="J1851" s="5" t="s">
        <v>1211</v>
      </c>
      <c r="K1851" s="5" t="s">
        <v>1212</v>
      </c>
      <c r="L1851" s="5" t="s">
        <v>4373</v>
      </c>
      <c r="M1851" s="5" t="s">
        <v>1213</v>
      </c>
      <c r="N1851" s="5" t="s">
        <v>1213</v>
      </c>
      <c r="O1851" s="5" t="s">
        <v>1213</v>
      </c>
      <c r="P1851" s="5" t="s">
        <v>1213</v>
      </c>
      <c r="Q1851" s="5" t="s">
        <v>1213</v>
      </c>
      <c r="R1851" s="5" t="s">
        <v>1213</v>
      </c>
      <c r="S1851" s="5" t="s">
        <v>1213</v>
      </c>
    </row>
    <row r="1852" spans="1:19" ht="15.75" customHeight="1" x14ac:dyDescent="0.2">
      <c r="A1852" s="5">
        <v>1849</v>
      </c>
      <c r="B1852" s="5" t="s">
        <v>852</v>
      </c>
      <c r="C1852" s="14" t="str">
        <f>VLOOKUP(B1852,'GSM 750'!$C$2:$G$729,5,FALSE)</f>
        <v>GHGD 500</v>
      </c>
      <c r="D1852" s="98">
        <v>45210</v>
      </c>
      <c r="E1852" s="14" t="s">
        <v>4369</v>
      </c>
      <c r="F1852" s="121" t="s">
        <v>4370</v>
      </c>
      <c r="G1852" s="14" t="s">
        <v>4371</v>
      </c>
      <c r="H1852" s="14" t="s">
        <v>4375</v>
      </c>
      <c r="I1852" s="5" t="s">
        <v>1249</v>
      </c>
      <c r="J1852" s="121" t="s">
        <v>1211</v>
      </c>
      <c r="K1852" s="121" t="s">
        <v>1212</v>
      </c>
      <c r="L1852" s="121" t="s">
        <v>4373</v>
      </c>
      <c r="M1852" s="121" t="s">
        <v>1213</v>
      </c>
      <c r="N1852" s="121" t="s">
        <v>1213</v>
      </c>
      <c r="O1852" s="121" t="s">
        <v>1213</v>
      </c>
      <c r="P1852" s="121" t="s">
        <v>1213</v>
      </c>
      <c r="Q1852" s="121" t="s">
        <v>1213</v>
      </c>
      <c r="R1852" s="121" t="s">
        <v>1213</v>
      </c>
      <c r="S1852" s="121" t="s">
        <v>1213</v>
      </c>
    </row>
    <row r="1853" spans="1:19" ht="15.75" customHeight="1" x14ac:dyDescent="0.2">
      <c r="A1853" s="5">
        <v>1850</v>
      </c>
      <c r="B1853" s="5" t="s">
        <v>483</v>
      </c>
      <c r="C1853" s="14" t="str">
        <f>VLOOKUP(B1853,'GSM 750'!$C$2:$G$729,5,FALSE)</f>
        <v>GHGD 500</v>
      </c>
      <c r="D1853" s="98">
        <v>45210</v>
      </c>
      <c r="E1853" s="14" t="s">
        <v>4369</v>
      </c>
      <c r="F1853" s="14" t="s">
        <v>4370</v>
      </c>
      <c r="G1853" s="14" t="s">
        <v>4371</v>
      </c>
      <c r="H1853" s="14" t="s">
        <v>4375</v>
      </c>
      <c r="I1853" s="14" t="s">
        <v>1238</v>
      </c>
      <c r="J1853" s="14" t="s">
        <v>1211</v>
      </c>
      <c r="K1853" s="14" t="s">
        <v>1212</v>
      </c>
      <c r="L1853" s="14" t="s">
        <v>4373</v>
      </c>
      <c r="M1853" s="92" t="s">
        <v>1213</v>
      </c>
      <c r="N1853" s="92" t="s">
        <v>1213</v>
      </c>
      <c r="O1853" s="92" t="s">
        <v>1213</v>
      </c>
      <c r="P1853" s="92" t="s">
        <v>1213</v>
      </c>
      <c r="Q1853" s="92" t="s">
        <v>1213</v>
      </c>
      <c r="R1853" s="92" t="s">
        <v>1213</v>
      </c>
      <c r="S1853" s="92" t="s">
        <v>1213</v>
      </c>
    </row>
    <row r="1854" spans="1:19" ht="15.75" customHeight="1" x14ac:dyDescent="0.2">
      <c r="A1854" s="5">
        <v>1851</v>
      </c>
      <c r="B1854" s="5" t="s">
        <v>4532</v>
      </c>
      <c r="C1854" s="14" t="str">
        <f>VLOOKUP(B1854,'GSM 750'!$C$2:$G$729,5,FALSE)</f>
        <v>GHGD 500</v>
      </c>
      <c r="D1854" s="98">
        <v>45210</v>
      </c>
      <c r="E1854" s="14" t="s">
        <v>4369</v>
      </c>
      <c r="F1854" s="14" t="s">
        <v>4370</v>
      </c>
      <c r="G1854" s="14" t="s">
        <v>4371</v>
      </c>
      <c r="H1854" s="14" t="s">
        <v>4375</v>
      </c>
      <c r="I1854" s="5" t="s">
        <v>1249</v>
      </c>
      <c r="J1854" s="14" t="s">
        <v>1211</v>
      </c>
      <c r="K1854" s="14" t="s">
        <v>1212</v>
      </c>
      <c r="L1854" s="14" t="s">
        <v>4373</v>
      </c>
      <c r="M1854" s="92" t="s">
        <v>1213</v>
      </c>
      <c r="N1854" s="92" t="s">
        <v>1213</v>
      </c>
      <c r="O1854" s="92" t="s">
        <v>1213</v>
      </c>
      <c r="P1854" s="92" t="s">
        <v>1213</v>
      </c>
      <c r="Q1854" s="92" t="s">
        <v>1213</v>
      </c>
      <c r="R1854" s="92" t="s">
        <v>1213</v>
      </c>
      <c r="S1854" s="92" t="s">
        <v>1213</v>
      </c>
    </row>
    <row r="1855" spans="1:19" ht="15.75" customHeight="1" x14ac:dyDescent="0.2">
      <c r="A1855" s="5">
        <v>1852</v>
      </c>
      <c r="B1855" s="5" t="s">
        <v>442</v>
      </c>
      <c r="C1855" s="14" t="str">
        <f>VLOOKUP(B1855,'GSM 750'!$C$2:$G$729,5,FALSE)</f>
        <v>GHGD 500</v>
      </c>
      <c r="D1855" s="98">
        <v>45211</v>
      </c>
      <c r="E1855" s="5" t="s">
        <v>4369</v>
      </c>
      <c r="F1855" s="5" t="s">
        <v>4370</v>
      </c>
      <c r="G1855" s="5" t="s">
        <v>4451</v>
      </c>
      <c r="H1855" s="5" t="s">
        <v>4372</v>
      </c>
      <c r="I1855" s="5" t="s">
        <v>1210</v>
      </c>
      <c r="J1855" s="5" t="s">
        <v>1211</v>
      </c>
      <c r="K1855" s="5" t="s">
        <v>1212</v>
      </c>
      <c r="L1855" s="5" t="s">
        <v>4373</v>
      </c>
      <c r="M1855" s="5" t="s">
        <v>1213</v>
      </c>
      <c r="N1855" s="5" t="s">
        <v>1213</v>
      </c>
      <c r="O1855" s="5" t="s">
        <v>1213</v>
      </c>
      <c r="P1855" s="5" t="s">
        <v>1213</v>
      </c>
      <c r="Q1855" s="5" t="s">
        <v>1213</v>
      </c>
      <c r="R1855" s="5" t="s">
        <v>1213</v>
      </c>
      <c r="S1855" s="5" t="s">
        <v>1213</v>
      </c>
    </row>
    <row r="1856" spans="1:19" ht="15.75" customHeight="1" x14ac:dyDescent="0.2">
      <c r="A1856" s="5">
        <v>1853</v>
      </c>
      <c r="B1856" s="5" t="s">
        <v>421</v>
      </c>
      <c r="C1856" s="14" t="str">
        <f>VLOOKUP(B1856,'GSM 750'!$C$2:$G$729,5,FALSE)</f>
        <v>GHGD 500</v>
      </c>
      <c r="D1856" s="98">
        <v>45211</v>
      </c>
      <c r="E1856" s="5" t="s">
        <v>4369</v>
      </c>
      <c r="F1856" s="5" t="s">
        <v>4370</v>
      </c>
      <c r="G1856" s="5" t="s">
        <v>4371</v>
      </c>
      <c r="H1856" s="14" t="s">
        <v>4372</v>
      </c>
      <c r="I1856" s="14" t="s">
        <v>1382</v>
      </c>
      <c r="J1856" s="5" t="s">
        <v>1211</v>
      </c>
      <c r="K1856" s="5" t="s">
        <v>1212</v>
      </c>
      <c r="L1856" s="5" t="s">
        <v>4373</v>
      </c>
      <c r="M1856" s="5" t="s">
        <v>1213</v>
      </c>
      <c r="N1856" s="5" t="s">
        <v>1213</v>
      </c>
      <c r="O1856" s="5" t="s">
        <v>1213</v>
      </c>
      <c r="P1856" s="5" t="s">
        <v>1213</v>
      </c>
      <c r="Q1856" s="5" t="s">
        <v>1213</v>
      </c>
      <c r="R1856" s="5" t="s">
        <v>1213</v>
      </c>
      <c r="S1856" s="5" t="s">
        <v>1213</v>
      </c>
    </row>
    <row r="1857" spans="1:19" ht="15.75" customHeight="1" x14ac:dyDescent="0.2">
      <c r="A1857" s="5">
        <v>1854</v>
      </c>
      <c r="B1857" s="5" t="s">
        <v>2744</v>
      </c>
      <c r="C1857" s="14" t="str">
        <f>VLOOKUP(B1857,'GSM 750'!$C$2:$G$729,5,FALSE)</f>
        <v>GHGD 250</v>
      </c>
      <c r="D1857" s="98">
        <v>45211</v>
      </c>
      <c r="E1857" s="5" t="s">
        <v>4369</v>
      </c>
      <c r="F1857" s="5" t="s">
        <v>4370</v>
      </c>
      <c r="G1857" s="5" t="s">
        <v>4371</v>
      </c>
      <c r="H1857" s="5" t="s">
        <v>4374</v>
      </c>
      <c r="I1857" s="5" t="s">
        <v>1210</v>
      </c>
      <c r="J1857" s="5" t="s">
        <v>1211</v>
      </c>
      <c r="K1857" s="5" t="s">
        <v>1212</v>
      </c>
      <c r="L1857" s="5" t="s">
        <v>4373</v>
      </c>
      <c r="M1857" s="5" t="s">
        <v>1213</v>
      </c>
      <c r="N1857" s="5" t="s">
        <v>1213</v>
      </c>
      <c r="O1857" s="5" t="s">
        <v>1213</v>
      </c>
      <c r="P1857" s="5" t="s">
        <v>1213</v>
      </c>
      <c r="Q1857" s="5" t="s">
        <v>1213</v>
      </c>
      <c r="R1857" s="5" t="s">
        <v>1213</v>
      </c>
      <c r="S1857" s="5" t="s">
        <v>1213</v>
      </c>
    </row>
    <row r="1858" spans="1:19" ht="15.75" customHeight="1" x14ac:dyDescent="0.2">
      <c r="A1858" s="5">
        <v>1855</v>
      </c>
      <c r="B1858" s="5" t="s">
        <v>880</v>
      </c>
      <c r="C1858" s="14" t="str">
        <f>VLOOKUP(B1858,'GSM 750'!$C$2:$G$729,5,FALSE)</f>
        <v>GHGD 250</v>
      </c>
      <c r="D1858" s="98">
        <v>45211</v>
      </c>
      <c r="E1858" s="5" t="s">
        <v>4369</v>
      </c>
      <c r="F1858" s="5" t="s">
        <v>4370</v>
      </c>
      <c r="G1858" s="5" t="s">
        <v>4371</v>
      </c>
      <c r="H1858" s="5" t="s">
        <v>4374</v>
      </c>
      <c r="I1858" s="5" t="s">
        <v>1210</v>
      </c>
      <c r="J1858" s="5" t="s">
        <v>1211</v>
      </c>
      <c r="K1858" s="5" t="s">
        <v>1212</v>
      </c>
      <c r="L1858" s="5" t="s">
        <v>4373</v>
      </c>
      <c r="M1858" s="5" t="s">
        <v>1213</v>
      </c>
      <c r="N1858" s="5" t="s">
        <v>1213</v>
      </c>
      <c r="O1858" s="5" t="s">
        <v>1213</v>
      </c>
      <c r="P1858" s="5" t="s">
        <v>1213</v>
      </c>
      <c r="Q1858" s="5" t="s">
        <v>1213</v>
      </c>
      <c r="R1858" s="5" t="s">
        <v>1213</v>
      </c>
      <c r="S1858" s="5" t="s">
        <v>1213</v>
      </c>
    </row>
    <row r="1859" spans="1:19" ht="15.75" customHeight="1" x14ac:dyDescent="0.2">
      <c r="A1859" s="5">
        <v>1856</v>
      </c>
      <c r="B1859" s="5" t="s">
        <v>1125</v>
      </c>
      <c r="C1859" s="14" t="str">
        <f>VLOOKUP(B1859,'GSM 750'!$C$2:$G$729,5,FALSE)</f>
        <v>GHGD 250</v>
      </c>
      <c r="D1859" s="98">
        <v>45211</v>
      </c>
      <c r="E1859" s="5" t="s">
        <v>4369</v>
      </c>
      <c r="F1859" s="5" t="s">
        <v>4370</v>
      </c>
      <c r="G1859" s="5" t="s">
        <v>4464</v>
      </c>
      <c r="H1859" s="5" t="s">
        <v>4376</v>
      </c>
      <c r="I1859" s="5" t="s">
        <v>1376</v>
      </c>
      <c r="J1859" s="5" t="s">
        <v>1211</v>
      </c>
      <c r="K1859" s="5" t="s">
        <v>1212</v>
      </c>
      <c r="L1859" s="5" t="s">
        <v>4373</v>
      </c>
      <c r="M1859" s="5" t="s">
        <v>1213</v>
      </c>
      <c r="N1859" s="5" t="s">
        <v>1213</v>
      </c>
      <c r="O1859" s="5" t="s">
        <v>1213</v>
      </c>
      <c r="P1859" s="5" t="s">
        <v>1213</v>
      </c>
      <c r="Q1859" s="5" t="s">
        <v>1213</v>
      </c>
      <c r="R1859" s="5" t="s">
        <v>1213</v>
      </c>
      <c r="S1859" s="5" t="s">
        <v>1213</v>
      </c>
    </row>
    <row r="1860" spans="1:19" ht="15.75" customHeight="1" x14ac:dyDescent="0.2">
      <c r="A1860" s="5">
        <v>1857</v>
      </c>
      <c r="B1860" s="5" t="s">
        <v>613</v>
      </c>
      <c r="C1860" s="14" t="str">
        <f>VLOOKUP(B1860,'GSM 750'!$C$2:$G$729,5,FALSE)</f>
        <v>GHGD 500</v>
      </c>
      <c r="D1860" s="98">
        <v>45211</v>
      </c>
      <c r="E1860" s="5" t="s">
        <v>4369</v>
      </c>
      <c r="F1860" s="5" t="s">
        <v>4370</v>
      </c>
      <c r="G1860" s="5" t="s">
        <v>4371</v>
      </c>
      <c r="H1860" s="5" t="s">
        <v>4376</v>
      </c>
      <c r="I1860" s="5" t="s">
        <v>4341</v>
      </c>
      <c r="J1860" s="5" t="s">
        <v>1211</v>
      </c>
      <c r="K1860" s="5" t="s">
        <v>1212</v>
      </c>
      <c r="L1860" s="5" t="s">
        <v>4373</v>
      </c>
      <c r="M1860" s="5" t="s">
        <v>1213</v>
      </c>
      <c r="N1860" s="5" t="s">
        <v>1213</v>
      </c>
      <c r="O1860" s="5" t="s">
        <v>1213</v>
      </c>
      <c r="P1860" s="5" t="s">
        <v>1213</v>
      </c>
      <c r="Q1860" s="5" t="s">
        <v>1213</v>
      </c>
      <c r="R1860" s="5" t="s">
        <v>1213</v>
      </c>
      <c r="S1860" s="5" t="s">
        <v>1213</v>
      </c>
    </row>
    <row r="1861" spans="1:19" ht="15.75" customHeight="1" x14ac:dyDescent="0.2">
      <c r="A1861" s="5">
        <v>1858</v>
      </c>
      <c r="B1861" s="5" t="s">
        <v>852</v>
      </c>
      <c r="C1861" s="14" t="str">
        <f>VLOOKUP(B1861,'GSM 750'!$C$2:$G$729,5,FALSE)</f>
        <v>GHGD 500</v>
      </c>
      <c r="D1861" s="98">
        <v>45211</v>
      </c>
      <c r="E1861" s="14" t="s">
        <v>4369</v>
      </c>
      <c r="F1861" s="121" t="s">
        <v>4370</v>
      </c>
      <c r="G1861" s="14" t="s">
        <v>4371</v>
      </c>
      <c r="H1861" s="14" t="s">
        <v>4375</v>
      </c>
      <c r="I1861" s="5" t="s">
        <v>1249</v>
      </c>
      <c r="J1861" s="121" t="s">
        <v>1211</v>
      </c>
      <c r="K1861" s="121" t="s">
        <v>1212</v>
      </c>
      <c r="L1861" s="121" t="s">
        <v>4373</v>
      </c>
      <c r="M1861" s="121" t="s">
        <v>1213</v>
      </c>
      <c r="N1861" s="121" t="s">
        <v>1213</v>
      </c>
      <c r="O1861" s="121" t="s">
        <v>1213</v>
      </c>
      <c r="P1861" s="121" t="s">
        <v>1213</v>
      </c>
      <c r="Q1861" s="121" t="s">
        <v>1213</v>
      </c>
      <c r="R1861" s="121" t="s">
        <v>1213</v>
      </c>
      <c r="S1861" s="121" t="s">
        <v>1213</v>
      </c>
    </row>
    <row r="1862" spans="1:19" ht="15.75" customHeight="1" x14ac:dyDescent="0.2">
      <c r="A1862" s="5">
        <v>1859</v>
      </c>
      <c r="B1862" s="5" t="s">
        <v>1137</v>
      </c>
      <c r="C1862" s="14" t="str">
        <f>VLOOKUP(B1862,'GSM 750'!$C$2:$G$729,5,FALSE)</f>
        <v>GHGD 250</v>
      </c>
      <c r="D1862" s="98">
        <v>45211</v>
      </c>
      <c r="E1862" s="97" t="s">
        <v>1250</v>
      </c>
      <c r="F1862" s="97" t="s">
        <v>4370</v>
      </c>
      <c r="G1862" s="5" t="s">
        <v>4371</v>
      </c>
      <c r="H1862" s="5" t="s">
        <v>4375</v>
      </c>
      <c r="I1862" s="5" t="s">
        <v>1210</v>
      </c>
      <c r="J1862" s="5" t="s">
        <v>1211</v>
      </c>
      <c r="K1862" s="5" t="s">
        <v>1212</v>
      </c>
      <c r="L1862" s="5" t="s">
        <v>4373</v>
      </c>
      <c r="M1862" s="5" t="s">
        <v>1213</v>
      </c>
      <c r="N1862" s="5" t="s">
        <v>1213</v>
      </c>
      <c r="O1862" s="5" t="s">
        <v>1213</v>
      </c>
      <c r="P1862" s="5" t="s">
        <v>1213</v>
      </c>
      <c r="Q1862" s="5" t="s">
        <v>1213</v>
      </c>
      <c r="R1862" s="5" t="s">
        <v>1213</v>
      </c>
      <c r="S1862" s="5" t="s">
        <v>1213</v>
      </c>
    </row>
    <row r="1863" spans="1:19" ht="15.75" customHeight="1" x14ac:dyDescent="0.2">
      <c r="A1863" s="5">
        <v>1860</v>
      </c>
      <c r="B1863" s="5" t="s">
        <v>580</v>
      </c>
      <c r="C1863" s="14" t="str">
        <f>VLOOKUP(B1863,'GSM 750'!$C$2:$G$729,5,FALSE)</f>
        <v>GHGD 500</v>
      </c>
      <c r="D1863" s="98">
        <v>45211</v>
      </c>
      <c r="E1863" s="14" t="s">
        <v>4369</v>
      </c>
      <c r="F1863" s="121" t="s">
        <v>4370</v>
      </c>
      <c r="G1863" s="14" t="s">
        <v>4371</v>
      </c>
      <c r="H1863" s="14" t="s">
        <v>4375</v>
      </c>
      <c r="I1863" s="5" t="s">
        <v>1210</v>
      </c>
      <c r="J1863" s="121" t="s">
        <v>1211</v>
      </c>
      <c r="K1863" s="121" t="s">
        <v>1212</v>
      </c>
      <c r="L1863" s="121" t="s">
        <v>4373</v>
      </c>
      <c r="M1863" s="121" t="s">
        <v>1213</v>
      </c>
      <c r="N1863" s="121" t="s">
        <v>1213</v>
      </c>
      <c r="O1863" s="121" t="s">
        <v>1213</v>
      </c>
      <c r="P1863" s="121" t="s">
        <v>1213</v>
      </c>
      <c r="Q1863" s="121" t="s">
        <v>1213</v>
      </c>
      <c r="R1863" s="121" t="s">
        <v>1213</v>
      </c>
      <c r="S1863" s="121" t="s">
        <v>1213</v>
      </c>
    </row>
    <row r="1864" spans="1:19" ht="15.75" customHeight="1" x14ac:dyDescent="0.2">
      <c r="A1864" s="5">
        <v>1861</v>
      </c>
      <c r="B1864" s="5" t="s">
        <v>421</v>
      </c>
      <c r="C1864" s="14" t="str">
        <f>VLOOKUP(B1864,'GSM 750'!$C$2:$G$729,5,FALSE)</f>
        <v>GHGD 500</v>
      </c>
      <c r="D1864" s="98">
        <v>45212</v>
      </c>
      <c r="E1864" s="14" t="s">
        <v>4369</v>
      </c>
      <c r="F1864" s="121" t="s">
        <v>4370</v>
      </c>
      <c r="G1864" s="14" t="s">
        <v>4371</v>
      </c>
      <c r="H1864" s="5" t="s">
        <v>4372</v>
      </c>
      <c r="I1864" s="5" t="s">
        <v>1238</v>
      </c>
      <c r="J1864" s="5" t="s">
        <v>1211</v>
      </c>
      <c r="K1864" s="5" t="s">
        <v>1212</v>
      </c>
      <c r="L1864" s="5" t="s">
        <v>4373</v>
      </c>
      <c r="M1864" s="5" t="s">
        <v>1213</v>
      </c>
      <c r="N1864" s="5" t="s">
        <v>1213</v>
      </c>
      <c r="O1864" s="5" t="s">
        <v>1213</v>
      </c>
      <c r="P1864" s="5" t="s">
        <v>1213</v>
      </c>
      <c r="Q1864" s="5" t="s">
        <v>1213</v>
      </c>
      <c r="R1864" s="5" t="s">
        <v>1213</v>
      </c>
      <c r="S1864" s="5" t="s">
        <v>1213</v>
      </c>
    </row>
    <row r="1865" spans="1:19" ht="15.75" customHeight="1" x14ac:dyDescent="0.2">
      <c r="A1865" s="5">
        <v>1862</v>
      </c>
      <c r="B1865" s="5" t="s">
        <v>367</v>
      </c>
      <c r="C1865" s="14" t="str">
        <f>VLOOKUP(B1865,'GSM 750'!$C$2:$G$729,5,FALSE)</f>
        <v>GHGD 500</v>
      </c>
      <c r="D1865" s="98">
        <v>45212</v>
      </c>
      <c r="E1865" s="14" t="s">
        <v>4369</v>
      </c>
      <c r="F1865" s="121" t="s">
        <v>4370</v>
      </c>
      <c r="G1865" s="14" t="s">
        <v>4517</v>
      </c>
      <c r="H1865" s="5" t="s">
        <v>4372</v>
      </c>
      <c r="I1865" s="5" t="s">
        <v>1210</v>
      </c>
      <c r="J1865" s="5" t="s">
        <v>1211</v>
      </c>
      <c r="K1865" s="5" t="s">
        <v>1212</v>
      </c>
      <c r="L1865" s="5" t="s">
        <v>4373</v>
      </c>
      <c r="M1865" s="5" t="s">
        <v>1213</v>
      </c>
      <c r="N1865" s="5" t="s">
        <v>1213</v>
      </c>
      <c r="O1865" s="5" t="s">
        <v>1213</v>
      </c>
      <c r="P1865" s="5" t="s">
        <v>1213</v>
      </c>
      <c r="Q1865" s="5" t="s">
        <v>1213</v>
      </c>
      <c r="R1865" s="5" t="s">
        <v>1213</v>
      </c>
      <c r="S1865" s="5" t="s">
        <v>1213</v>
      </c>
    </row>
    <row r="1866" spans="1:19" ht="15.75" customHeight="1" x14ac:dyDescent="0.2">
      <c r="A1866" s="5">
        <v>1863</v>
      </c>
      <c r="B1866" s="5" t="s">
        <v>1241</v>
      </c>
      <c r="C1866" s="14" t="e">
        <f>VLOOKUP(B1866,'GSM 750'!$C$2:$G$729,5,FALSE)</f>
        <v>#N/A</v>
      </c>
      <c r="D1866" s="98">
        <v>45212</v>
      </c>
      <c r="E1866" s="14" t="s">
        <v>4369</v>
      </c>
      <c r="F1866" s="121" t="s">
        <v>4370</v>
      </c>
      <c r="G1866" s="14" t="s">
        <v>4371</v>
      </c>
      <c r="H1866" s="5" t="s">
        <v>4372</v>
      </c>
      <c r="I1866" s="5" t="s">
        <v>4341</v>
      </c>
      <c r="J1866" s="5" t="s">
        <v>1211</v>
      </c>
      <c r="K1866" s="5" t="s">
        <v>1212</v>
      </c>
      <c r="L1866" s="5" t="s">
        <v>4373</v>
      </c>
      <c r="M1866" s="5" t="s">
        <v>1213</v>
      </c>
      <c r="N1866" s="5" t="s">
        <v>1213</v>
      </c>
      <c r="O1866" s="5" t="s">
        <v>1213</v>
      </c>
      <c r="P1866" s="5" t="s">
        <v>1213</v>
      </c>
      <c r="Q1866" s="5" t="s">
        <v>1213</v>
      </c>
      <c r="R1866" s="5" t="s">
        <v>1213</v>
      </c>
      <c r="S1866" s="5" t="s">
        <v>1213</v>
      </c>
    </row>
    <row r="1867" spans="1:19" ht="15.75" customHeight="1" x14ac:dyDescent="0.2">
      <c r="A1867" s="5">
        <v>1864</v>
      </c>
      <c r="B1867" s="5" t="s">
        <v>948</v>
      </c>
      <c r="C1867" s="14" t="str">
        <f>VLOOKUP(B1867,'GSM 750'!$C$2:$G$729,5,FALSE)</f>
        <v>GHGD 250</v>
      </c>
      <c r="D1867" s="98">
        <v>45212</v>
      </c>
      <c r="E1867" s="14" t="s">
        <v>4369</v>
      </c>
      <c r="F1867" s="121" t="s">
        <v>4370</v>
      </c>
      <c r="G1867" s="14" t="s">
        <v>4371</v>
      </c>
      <c r="H1867" s="5" t="s">
        <v>4374</v>
      </c>
      <c r="I1867" s="5" t="s">
        <v>4341</v>
      </c>
      <c r="J1867" s="5" t="s">
        <v>1211</v>
      </c>
      <c r="K1867" s="5" t="s">
        <v>1212</v>
      </c>
      <c r="L1867" s="5" t="s">
        <v>4373</v>
      </c>
      <c r="M1867" s="5" t="s">
        <v>1213</v>
      </c>
      <c r="N1867" s="5" t="s">
        <v>1213</v>
      </c>
      <c r="O1867" s="5" t="s">
        <v>1213</v>
      </c>
      <c r="P1867" s="5" t="s">
        <v>1213</v>
      </c>
      <c r="Q1867" s="5" t="s">
        <v>1213</v>
      </c>
      <c r="R1867" s="5" t="s">
        <v>1213</v>
      </c>
      <c r="S1867" s="5" t="s">
        <v>1213</v>
      </c>
    </row>
    <row r="1868" spans="1:19" ht="15.75" customHeight="1" x14ac:dyDescent="0.2">
      <c r="A1868" s="5">
        <v>1865</v>
      </c>
      <c r="B1868" s="5" t="s">
        <v>489</v>
      </c>
      <c r="C1868" s="14" t="str">
        <f>VLOOKUP(B1868,'GSM 750'!$C$2:$G$729,5,FALSE)</f>
        <v>GHGD 500</v>
      </c>
      <c r="D1868" s="98">
        <v>45212</v>
      </c>
      <c r="E1868" s="14" t="s">
        <v>4369</v>
      </c>
      <c r="F1868" s="121" t="s">
        <v>4370</v>
      </c>
      <c r="G1868" s="14" t="s">
        <v>4371</v>
      </c>
      <c r="H1868" s="5" t="s">
        <v>4376</v>
      </c>
      <c r="I1868" s="5" t="s">
        <v>1210</v>
      </c>
      <c r="J1868" s="5" t="s">
        <v>1211</v>
      </c>
      <c r="K1868" s="5" t="s">
        <v>1212</v>
      </c>
      <c r="L1868" s="5" t="s">
        <v>4373</v>
      </c>
      <c r="M1868" s="5" t="s">
        <v>1213</v>
      </c>
      <c r="N1868" s="5" t="s">
        <v>1213</v>
      </c>
      <c r="O1868" s="5" t="s">
        <v>1213</v>
      </c>
      <c r="P1868" s="5" t="s">
        <v>1213</v>
      </c>
      <c r="Q1868" s="5" t="s">
        <v>1213</v>
      </c>
      <c r="R1868" s="5" t="s">
        <v>1213</v>
      </c>
      <c r="S1868" s="5" t="s">
        <v>1213</v>
      </c>
    </row>
    <row r="1869" spans="1:19" ht="15.75" customHeight="1" x14ac:dyDescent="0.2">
      <c r="A1869" s="5">
        <v>1866</v>
      </c>
      <c r="B1869" s="5" t="s">
        <v>1002</v>
      </c>
      <c r="C1869" s="14" t="str">
        <f>VLOOKUP(B1869,'GSM 750'!$C$2:$G$729,5,FALSE)</f>
        <v>GHGD 250</v>
      </c>
      <c r="D1869" s="98">
        <v>45212</v>
      </c>
      <c r="E1869" s="14" t="s">
        <v>4369</v>
      </c>
      <c r="F1869" s="121" t="s">
        <v>4370</v>
      </c>
      <c r="G1869" s="14" t="s">
        <v>4371</v>
      </c>
      <c r="H1869" s="5" t="s">
        <v>4376</v>
      </c>
      <c r="I1869" s="5" t="s">
        <v>1210</v>
      </c>
      <c r="J1869" s="5" t="s">
        <v>1211</v>
      </c>
      <c r="K1869" s="5" t="s">
        <v>1212</v>
      </c>
      <c r="L1869" s="5" t="s">
        <v>4373</v>
      </c>
      <c r="M1869" s="5" t="s">
        <v>1213</v>
      </c>
      <c r="N1869" s="5" t="s">
        <v>1213</v>
      </c>
      <c r="O1869" s="5" t="s">
        <v>1213</v>
      </c>
      <c r="P1869" s="5" t="s">
        <v>1213</v>
      </c>
      <c r="Q1869" s="5" t="s">
        <v>1213</v>
      </c>
      <c r="R1869" s="5" t="s">
        <v>1213</v>
      </c>
      <c r="S1869" s="5" t="s">
        <v>1213</v>
      </c>
    </row>
    <row r="1870" spans="1:19" ht="15.75" customHeight="1" x14ac:dyDescent="0.2">
      <c r="A1870" s="5">
        <v>1867</v>
      </c>
      <c r="B1870" s="5" t="s">
        <v>716</v>
      </c>
      <c r="C1870" s="14" t="str">
        <f>VLOOKUP(B1870,'GSM 750'!$C$2:$G$729,5,FALSE)</f>
        <v>GHGD 500</v>
      </c>
      <c r="D1870" s="98">
        <v>45212</v>
      </c>
      <c r="E1870" s="14" t="s">
        <v>4369</v>
      </c>
      <c r="F1870" s="121" t="s">
        <v>4370</v>
      </c>
      <c r="G1870" s="14" t="s">
        <v>4533</v>
      </c>
      <c r="H1870" s="5" t="s">
        <v>4375</v>
      </c>
      <c r="I1870" s="5" t="s">
        <v>1210</v>
      </c>
      <c r="J1870" s="5" t="s">
        <v>1211</v>
      </c>
      <c r="K1870" s="5" t="s">
        <v>1212</v>
      </c>
      <c r="L1870" s="5" t="s">
        <v>4373</v>
      </c>
      <c r="M1870" s="5" t="s">
        <v>1213</v>
      </c>
      <c r="N1870" s="5" t="s">
        <v>1213</v>
      </c>
      <c r="O1870" s="5" t="s">
        <v>1213</v>
      </c>
      <c r="P1870" s="5" t="s">
        <v>1213</v>
      </c>
      <c r="Q1870" s="5" t="s">
        <v>1213</v>
      </c>
      <c r="R1870" s="5" t="s">
        <v>1213</v>
      </c>
      <c r="S1870" s="5" t="s">
        <v>1213</v>
      </c>
    </row>
    <row r="1871" spans="1:19" ht="15.75" customHeight="1" x14ac:dyDescent="0.2">
      <c r="A1871" s="5">
        <v>1868</v>
      </c>
      <c r="B1871" s="5" t="s">
        <v>720</v>
      </c>
      <c r="C1871" s="14" t="str">
        <f>VLOOKUP(B1871,'GSM 750'!$C$2:$G$729,5,FALSE)</f>
        <v>GHGD 500</v>
      </c>
      <c r="D1871" s="98">
        <v>45212</v>
      </c>
      <c r="E1871" s="14" t="s">
        <v>4369</v>
      </c>
      <c r="F1871" s="121" t="s">
        <v>4370</v>
      </c>
      <c r="G1871" s="14" t="s">
        <v>4371</v>
      </c>
      <c r="H1871" s="5" t="s">
        <v>4375</v>
      </c>
      <c r="I1871" s="5" t="s">
        <v>1210</v>
      </c>
      <c r="J1871" s="5" t="s">
        <v>1211</v>
      </c>
      <c r="K1871" s="5" t="s">
        <v>1212</v>
      </c>
      <c r="L1871" s="5" t="s">
        <v>4373</v>
      </c>
      <c r="M1871" s="5" t="s">
        <v>1213</v>
      </c>
      <c r="N1871" s="5" t="s">
        <v>1213</v>
      </c>
      <c r="O1871" s="5" t="s">
        <v>1213</v>
      </c>
      <c r="P1871" s="5" t="s">
        <v>1213</v>
      </c>
      <c r="Q1871" s="5" t="s">
        <v>1213</v>
      </c>
      <c r="R1871" s="5" t="s">
        <v>1213</v>
      </c>
      <c r="S1871" s="5" t="s">
        <v>1213</v>
      </c>
    </row>
    <row r="1872" spans="1:19" ht="15.75" customHeight="1" x14ac:dyDescent="0.2">
      <c r="A1872" s="5">
        <v>1869</v>
      </c>
      <c r="B1872" s="5" t="s">
        <v>489</v>
      </c>
      <c r="C1872" s="14" t="str">
        <f>VLOOKUP(B1872,'GSM 750'!$C$2:$G$729,5,FALSE)</f>
        <v>GHGD 500</v>
      </c>
      <c r="D1872" s="98">
        <v>45213</v>
      </c>
      <c r="E1872" s="14" t="s">
        <v>4369</v>
      </c>
      <c r="F1872" s="121" t="s">
        <v>4370</v>
      </c>
      <c r="G1872" s="14" t="s">
        <v>4371</v>
      </c>
      <c r="H1872" s="5" t="s">
        <v>4376</v>
      </c>
      <c r="I1872" s="5" t="s">
        <v>1210</v>
      </c>
      <c r="J1872" s="5" t="s">
        <v>1211</v>
      </c>
      <c r="K1872" s="5" t="s">
        <v>1212</v>
      </c>
      <c r="L1872" s="5" t="s">
        <v>4373</v>
      </c>
      <c r="M1872" s="5" t="s">
        <v>1213</v>
      </c>
      <c r="N1872" s="5" t="s">
        <v>1213</v>
      </c>
      <c r="O1872" s="5" t="s">
        <v>1213</v>
      </c>
      <c r="P1872" s="5" t="s">
        <v>1213</v>
      </c>
      <c r="Q1872" s="5" t="s">
        <v>1213</v>
      </c>
      <c r="R1872" s="5" t="s">
        <v>1213</v>
      </c>
      <c r="S1872" s="5" t="s">
        <v>1213</v>
      </c>
    </row>
    <row r="1873" spans="1:19" ht="15.75" customHeight="1" x14ac:dyDescent="0.2">
      <c r="A1873" s="5">
        <v>1870</v>
      </c>
      <c r="B1873" s="5" t="s">
        <v>825</v>
      </c>
      <c r="C1873" s="14" t="str">
        <f>VLOOKUP(B1873,'GSM 750'!$C$2:$G$729,5,FALSE)</f>
        <v>GHGD 500</v>
      </c>
      <c r="D1873" s="98">
        <v>45213</v>
      </c>
      <c r="E1873" s="14" t="s">
        <v>4369</v>
      </c>
      <c r="F1873" s="121" t="s">
        <v>4370</v>
      </c>
      <c r="G1873" s="14" t="s">
        <v>4371</v>
      </c>
      <c r="H1873" s="5" t="s">
        <v>4376</v>
      </c>
      <c r="I1873" s="5" t="s">
        <v>1210</v>
      </c>
      <c r="J1873" s="5" t="s">
        <v>1211</v>
      </c>
      <c r="K1873" s="5" t="s">
        <v>1212</v>
      </c>
      <c r="L1873" s="5" t="s">
        <v>4373</v>
      </c>
      <c r="M1873" s="5" t="s">
        <v>1213</v>
      </c>
      <c r="N1873" s="5" t="s">
        <v>1213</v>
      </c>
      <c r="O1873" s="5" t="s">
        <v>1213</v>
      </c>
      <c r="P1873" s="5" t="s">
        <v>1213</v>
      </c>
      <c r="Q1873" s="5" t="s">
        <v>1213</v>
      </c>
      <c r="R1873" s="5" t="s">
        <v>1213</v>
      </c>
      <c r="S1873" s="5" t="s">
        <v>1213</v>
      </c>
    </row>
    <row r="1874" spans="1:19" ht="15.75" customHeight="1" x14ac:dyDescent="0.2">
      <c r="A1874" s="5">
        <v>1871</v>
      </c>
      <c r="B1874" s="5" t="s">
        <v>570</v>
      </c>
      <c r="C1874" s="14" t="str">
        <f>VLOOKUP(B1874,'GSM 750'!$C$2:$G$729,5,FALSE)</f>
        <v>GHGD 500</v>
      </c>
      <c r="D1874" s="98">
        <v>45213</v>
      </c>
      <c r="E1874" s="5" t="s">
        <v>4369</v>
      </c>
      <c r="F1874" s="5" t="s">
        <v>4370</v>
      </c>
      <c r="G1874" s="5" t="s">
        <v>4371</v>
      </c>
      <c r="H1874" s="5" t="s">
        <v>4375</v>
      </c>
      <c r="I1874" s="5" t="s">
        <v>1210</v>
      </c>
      <c r="J1874" s="5" t="s">
        <v>1211</v>
      </c>
      <c r="K1874" s="5" t="s">
        <v>1212</v>
      </c>
      <c r="L1874" s="5" t="s">
        <v>4373</v>
      </c>
      <c r="M1874" s="5" t="s">
        <v>1213</v>
      </c>
      <c r="N1874" s="5" t="s">
        <v>1213</v>
      </c>
      <c r="O1874" s="5" t="s">
        <v>1213</v>
      </c>
      <c r="P1874" s="5" t="s">
        <v>1213</v>
      </c>
      <c r="Q1874" s="5" t="s">
        <v>1213</v>
      </c>
      <c r="R1874" s="5" t="s">
        <v>1213</v>
      </c>
      <c r="S1874" s="5" t="s">
        <v>1213</v>
      </c>
    </row>
    <row r="1875" spans="1:19" ht="15.75" customHeight="1" x14ac:dyDescent="0.2">
      <c r="A1875" s="5">
        <v>1872</v>
      </c>
      <c r="B1875" s="5" t="s">
        <v>613</v>
      </c>
      <c r="C1875" s="14" t="str">
        <f>VLOOKUP(B1875,'GSM 750'!$C$2:$G$729,5,FALSE)</f>
        <v>GHGD 500</v>
      </c>
      <c r="D1875" s="98">
        <v>45214</v>
      </c>
      <c r="E1875" s="14" t="s">
        <v>4369</v>
      </c>
      <c r="F1875" s="121" t="s">
        <v>4370</v>
      </c>
      <c r="G1875" s="14" t="s">
        <v>4371</v>
      </c>
      <c r="H1875" s="5" t="s">
        <v>4376</v>
      </c>
      <c r="I1875" s="5" t="s">
        <v>1210</v>
      </c>
      <c r="J1875" s="5" t="s">
        <v>1211</v>
      </c>
      <c r="K1875" s="5" t="s">
        <v>1212</v>
      </c>
      <c r="L1875" s="5" t="s">
        <v>4373</v>
      </c>
      <c r="M1875" s="5" t="s">
        <v>1213</v>
      </c>
      <c r="N1875" s="5" t="s">
        <v>1213</v>
      </c>
      <c r="O1875" s="5" t="s">
        <v>1213</v>
      </c>
      <c r="P1875" s="5" t="s">
        <v>1213</v>
      </c>
      <c r="Q1875" s="5" t="s">
        <v>1213</v>
      </c>
      <c r="R1875" s="5" t="s">
        <v>1213</v>
      </c>
      <c r="S1875" s="5" t="s">
        <v>1213</v>
      </c>
    </row>
    <row r="1876" spans="1:19" ht="15.75" customHeight="1" x14ac:dyDescent="0.2">
      <c r="A1876" s="5">
        <v>1873</v>
      </c>
      <c r="B1876" s="5" t="s">
        <v>189</v>
      </c>
      <c r="C1876" s="14" t="e">
        <f>VLOOKUP(B1876,'GSM 750'!$C$2:$G$729,5,FALSE)</f>
        <v>#N/A</v>
      </c>
      <c r="D1876" s="98">
        <v>45214</v>
      </c>
      <c r="E1876" s="14" t="s">
        <v>4369</v>
      </c>
      <c r="F1876" s="121" t="s">
        <v>4370</v>
      </c>
      <c r="G1876" s="14" t="s">
        <v>4371</v>
      </c>
      <c r="H1876" s="5" t="s">
        <v>4372</v>
      </c>
      <c r="I1876" s="5" t="s">
        <v>1210</v>
      </c>
      <c r="J1876" s="5" t="s">
        <v>1211</v>
      </c>
      <c r="K1876" s="5" t="s">
        <v>1212</v>
      </c>
      <c r="L1876" s="5" t="s">
        <v>4373</v>
      </c>
      <c r="M1876" s="5" t="s">
        <v>1213</v>
      </c>
      <c r="N1876" s="5" t="s">
        <v>1213</v>
      </c>
      <c r="O1876" s="5" t="s">
        <v>1213</v>
      </c>
      <c r="P1876" s="5" t="s">
        <v>1213</v>
      </c>
      <c r="Q1876" s="5" t="s">
        <v>1213</v>
      </c>
      <c r="R1876" s="5" t="s">
        <v>1213</v>
      </c>
      <c r="S1876" s="5" t="s">
        <v>1213</v>
      </c>
    </row>
    <row r="1877" spans="1:19" ht="15.75" customHeight="1" x14ac:dyDescent="0.2">
      <c r="A1877" s="5">
        <v>1874</v>
      </c>
      <c r="B1877" s="5" t="s">
        <v>1784</v>
      </c>
      <c r="C1877" s="14" t="str">
        <f>VLOOKUP(B1877,'GSM 750'!$C$2:$G$729,5,FALSE)</f>
        <v>GHGD 500</v>
      </c>
      <c r="D1877" s="98">
        <v>45214</v>
      </c>
      <c r="E1877" s="14" t="s">
        <v>4369</v>
      </c>
      <c r="F1877" s="121" t="s">
        <v>4370</v>
      </c>
      <c r="G1877" s="14" t="s">
        <v>4371</v>
      </c>
      <c r="H1877" s="5" t="s">
        <v>4375</v>
      </c>
      <c r="I1877" s="5" t="s">
        <v>1210</v>
      </c>
      <c r="J1877" s="5" t="s">
        <v>1211</v>
      </c>
      <c r="K1877" s="5" t="s">
        <v>1212</v>
      </c>
      <c r="L1877" s="5" t="s">
        <v>4373</v>
      </c>
      <c r="M1877" s="5" t="s">
        <v>1213</v>
      </c>
      <c r="N1877" s="5" t="s">
        <v>1213</v>
      </c>
      <c r="O1877" s="5" t="s">
        <v>1213</v>
      </c>
      <c r="P1877" s="5" t="s">
        <v>1213</v>
      </c>
      <c r="Q1877" s="5" t="s">
        <v>1213</v>
      </c>
      <c r="R1877" s="5" t="s">
        <v>1213</v>
      </c>
      <c r="S1877" s="5" t="s">
        <v>1213</v>
      </c>
    </row>
    <row r="1878" spans="1:19" ht="15.75" customHeight="1" x14ac:dyDescent="0.2">
      <c r="A1878" s="5">
        <v>1875</v>
      </c>
      <c r="B1878" s="5" t="s">
        <v>720</v>
      </c>
      <c r="C1878" s="14" t="str">
        <f>VLOOKUP(B1878,'GSM 750'!$C$2:$G$729,5,FALSE)</f>
        <v>GHGD 500</v>
      </c>
      <c r="D1878" s="98">
        <v>45214</v>
      </c>
      <c r="E1878" s="14" t="s">
        <v>4369</v>
      </c>
      <c r="F1878" s="121" t="s">
        <v>4370</v>
      </c>
      <c r="G1878" s="14" t="s">
        <v>4371</v>
      </c>
      <c r="H1878" s="5" t="s">
        <v>4375</v>
      </c>
      <c r="I1878" s="5" t="s">
        <v>1210</v>
      </c>
      <c r="J1878" s="5" t="s">
        <v>1211</v>
      </c>
      <c r="K1878" s="5" t="s">
        <v>1212</v>
      </c>
      <c r="L1878" s="5" t="s">
        <v>4373</v>
      </c>
      <c r="M1878" s="5" t="s">
        <v>1213</v>
      </c>
      <c r="N1878" s="5" t="s">
        <v>1213</v>
      </c>
      <c r="O1878" s="5" t="s">
        <v>1213</v>
      </c>
      <c r="P1878" s="5" t="s">
        <v>1213</v>
      </c>
      <c r="Q1878" s="5" t="s">
        <v>1213</v>
      </c>
      <c r="R1878" s="5" t="s">
        <v>1213</v>
      </c>
      <c r="S1878" s="5" t="s">
        <v>1213</v>
      </c>
    </row>
    <row r="1879" spans="1:19" ht="15.75" customHeight="1" x14ac:dyDescent="0.2">
      <c r="A1879" s="5">
        <v>1876</v>
      </c>
      <c r="B1879" s="5" t="s">
        <v>580</v>
      </c>
      <c r="C1879" s="14" t="str">
        <f>VLOOKUP(B1879,'GSM 750'!$C$2:$G$729,5,FALSE)</f>
        <v>GHGD 500</v>
      </c>
      <c r="D1879" s="98">
        <v>45214</v>
      </c>
      <c r="E1879" s="14" t="s">
        <v>4369</v>
      </c>
      <c r="F1879" s="121" t="s">
        <v>4370</v>
      </c>
      <c r="G1879" s="14" t="s">
        <v>4371</v>
      </c>
      <c r="H1879" s="5" t="s">
        <v>4375</v>
      </c>
      <c r="I1879" s="5" t="s">
        <v>1210</v>
      </c>
      <c r="J1879" s="5" t="s">
        <v>1211</v>
      </c>
      <c r="K1879" s="5" t="s">
        <v>1212</v>
      </c>
      <c r="L1879" s="5" t="s">
        <v>4373</v>
      </c>
      <c r="M1879" s="5" t="s">
        <v>1213</v>
      </c>
      <c r="N1879" s="5" t="s">
        <v>1213</v>
      </c>
      <c r="O1879" s="5" t="s">
        <v>1213</v>
      </c>
      <c r="P1879" s="5" t="s">
        <v>1213</v>
      </c>
      <c r="Q1879" s="5" t="s">
        <v>1213</v>
      </c>
      <c r="R1879" s="5" t="s">
        <v>1213</v>
      </c>
      <c r="S1879" s="5" t="s">
        <v>1213</v>
      </c>
    </row>
    <row r="1880" spans="1:19" ht="15.75" customHeight="1" x14ac:dyDescent="0.2">
      <c r="A1880" s="5">
        <v>1877</v>
      </c>
      <c r="B1880" s="5" t="s">
        <v>538</v>
      </c>
      <c r="C1880" s="14" t="str">
        <f>VLOOKUP(B1880,'GSM 750'!$C$2:$G$729,5,FALSE)</f>
        <v>GHGD 500</v>
      </c>
      <c r="D1880" s="98">
        <v>45215</v>
      </c>
      <c r="E1880" s="14" t="s">
        <v>4369</v>
      </c>
      <c r="F1880" s="121" t="s">
        <v>4370</v>
      </c>
      <c r="G1880" s="14" t="s">
        <v>4371</v>
      </c>
      <c r="H1880" s="5" t="s">
        <v>4372</v>
      </c>
      <c r="I1880" s="5" t="s">
        <v>1210</v>
      </c>
      <c r="J1880" s="5" t="s">
        <v>1211</v>
      </c>
      <c r="K1880" s="5" t="s">
        <v>1212</v>
      </c>
      <c r="L1880" s="5" t="s">
        <v>4373</v>
      </c>
      <c r="M1880" s="5" t="s">
        <v>1213</v>
      </c>
      <c r="N1880" s="5" t="s">
        <v>1213</v>
      </c>
      <c r="O1880" s="5" t="s">
        <v>1213</v>
      </c>
      <c r="P1880" s="5" t="s">
        <v>1213</v>
      </c>
      <c r="Q1880" s="5" t="s">
        <v>1213</v>
      </c>
      <c r="R1880" s="5" t="s">
        <v>1213</v>
      </c>
      <c r="S1880" s="5" t="s">
        <v>1213</v>
      </c>
    </row>
    <row r="1881" spans="1:19" ht="15.75" customHeight="1" x14ac:dyDescent="0.2">
      <c r="A1881" s="5">
        <v>1878</v>
      </c>
      <c r="B1881" s="5" t="s">
        <v>548</v>
      </c>
      <c r="C1881" s="14" t="str">
        <f>VLOOKUP(B1881,'GSM 750'!$C$2:$G$729,5,FALSE)</f>
        <v>GHGD 500</v>
      </c>
      <c r="D1881" s="98">
        <v>45215</v>
      </c>
      <c r="E1881" s="14" t="s">
        <v>4369</v>
      </c>
      <c r="F1881" s="121" t="s">
        <v>4370</v>
      </c>
      <c r="G1881" s="14" t="s">
        <v>4371</v>
      </c>
      <c r="H1881" s="5" t="s">
        <v>4372</v>
      </c>
      <c r="I1881" s="5" t="s">
        <v>1210</v>
      </c>
      <c r="J1881" s="5" t="s">
        <v>1211</v>
      </c>
      <c r="K1881" s="5" t="s">
        <v>1212</v>
      </c>
      <c r="L1881" s="5" t="s">
        <v>4373</v>
      </c>
      <c r="M1881" s="5" t="s">
        <v>1213</v>
      </c>
      <c r="N1881" s="5" t="s">
        <v>1213</v>
      </c>
      <c r="O1881" s="5" t="s">
        <v>1213</v>
      </c>
      <c r="P1881" s="5" t="s">
        <v>1213</v>
      </c>
      <c r="Q1881" s="5" t="s">
        <v>1213</v>
      </c>
      <c r="R1881" s="5" t="s">
        <v>1213</v>
      </c>
      <c r="S1881" s="5" t="s">
        <v>1213</v>
      </c>
    </row>
    <row r="1882" spans="1:19" ht="15.75" customHeight="1" x14ac:dyDescent="0.2">
      <c r="A1882" s="5">
        <v>1879</v>
      </c>
      <c r="B1882" s="5" t="s">
        <v>896</v>
      </c>
      <c r="C1882" s="14" t="str">
        <f>VLOOKUP(B1882,'GSM 750'!$C$2:$G$729,5,FALSE)</f>
        <v>GHGD 250</v>
      </c>
      <c r="D1882" s="98">
        <v>45215</v>
      </c>
      <c r="E1882" s="14" t="s">
        <v>4369</v>
      </c>
      <c r="F1882" s="121" t="s">
        <v>4370</v>
      </c>
      <c r="G1882" s="14" t="s">
        <v>4371</v>
      </c>
      <c r="H1882" s="5" t="s">
        <v>4374</v>
      </c>
      <c r="I1882" s="5" t="s">
        <v>1210</v>
      </c>
      <c r="J1882" s="5" t="s">
        <v>1211</v>
      </c>
      <c r="K1882" s="5" t="s">
        <v>1212</v>
      </c>
      <c r="L1882" s="5" t="s">
        <v>4373</v>
      </c>
      <c r="M1882" s="5" t="s">
        <v>1213</v>
      </c>
      <c r="N1882" s="5" t="s">
        <v>1213</v>
      </c>
      <c r="O1882" s="5" t="s">
        <v>1213</v>
      </c>
      <c r="P1882" s="5" t="s">
        <v>1213</v>
      </c>
      <c r="Q1882" s="5" t="s">
        <v>1213</v>
      </c>
      <c r="R1882" s="5" t="s">
        <v>1213</v>
      </c>
      <c r="S1882" s="5" t="s">
        <v>1213</v>
      </c>
    </row>
    <row r="1883" spans="1:19" ht="15.75" customHeight="1" x14ac:dyDescent="0.2">
      <c r="A1883" s="5">
        <v>1880</v>
      </c>
      <c r="B1883" s="5" t="s">
        <v>2744</v>
      </c>
      <c r="C1883" s="14" t="str">
        <f>VLOOKUP(B1883,'GSM 750'!$C$2:$G$729,5,FALSE)</f>
        <v>GHGD 250</v>
      </c>
      <c r="D1883" s="98">
        <v>45215</v>
      </c>
      <c r="E1883" s="14" t="s">
        <v>4369</v>
      </c>
      <c r="F1883" s="121" t="s">
        <v>4370</v>
      </c>
      <c r="G1883" s="14" t="s">
        <v>4371</v>
      </c>
      <c r="H1883" s="5" t="s">
        <v>4374</v>
      </c>
      <c r="I1883" s="5" t="s">
        <v>1210</v>
      </c>
      <c r="J1883" s="5" t="s">
        <v>1211</v>
      </c>
      <c r="K1883" s="5" t="s">
        <v>1212</v>
      </c>
      <c r="L1883" s="5" t="s">
        <v>4373</v>
      </c>
      <c r="M1883" s="5" t="s">
        <v>1213</v>
      </c>
      <c r="N1883" s="5" t="s">
        <v>1213</v>
      </c>
      <c r="O1883" s="5" t="s">
        <v>1213</v>
      </c>
      <c r="P1883" s="5" t="s">
        <v>1213</v>
      </c>
      <c r="Q1883" s="5" t="s">
        <v>1213</v>
      </c>
      <c r="R1883" s="5" t="s">
        <v>1213</v>
      </c>
      <c r="S1883" s="5" t="s">
        <v>1213</v>
      </c>
    </row>
    <row r="1884" spans="1:19" ht="15.75" customHeight="1" x14ac:dyDescent="0.2">
      <c r="A1884" s="5">
        <v>1881</v>
      </c>
      <c r="B1884" s="5" t="s">
        <v>998</v>
      </c>
      <c r="C1884" s="14" t="str">
        <f>VLOOKUP(B1884,'GSM 750'!$C$2:$G$729,5,FALSE)</f>
        <v>GHGD 250</v>
      </c>
      <c r="D1884" s="98">
        <v>45215</v>
      </c>
      <c r="E1884" s="14" t="s">
        <v>4369</v>
      </c>
      <c r="F1884" s="121" t="s">
        <v>4370</v>
      </c>
      <c r="G1884" s="14" t="s">
        <v>4371</v>
      </c>
      <c r="H1884" s="5" t="s">
        <v>4376</v>
      </c>
      <c r="I1884" s="5" t="s">
        <v>1210</v>
      </c>
      <c r="J1884" s="5" t="s">
        <v>1211</v>
      </c>
      <c r="K1884" s="5" t="s">
        <v>1212</v>
      </c>
      <c r="L1884" s="5" t="s">
        <v>4373</v>
      </c>
      <c r="M1884" s="5" t="s">
        <v>1213</v>
      </c>
      <c r="N1884" s="5" t="s">
        <v>1213</v>
      </c>
      <c r="O1884" s="5" t="s">
        <v>1213</v>
      </c>
      <c r="P1884" s="5" t="s">
        <v>1213</v>
      </c>
      <c r="Q1884" s="5" t="s">
        <v>1213</v>
      </c>
      <c r="R1884" s="5" t="s">
        <v>1213</v>
      </c>
      <c r="S1884" s="5" t="s">
        <v>1213</v>
      </c>
    </row>
    <row r="1885" spans="1:19" ht="15.75" customHeight="1" x14ac:dyDescent="0.2">
      <c r="A1885" s="5">
        <v>1882</v>
      </c>
      <c r="B1885" s="5" t="s">
        <v>1108</v>
      </c>
      <c r="C1885" s="14" t="str">
        <f>VLOOKUP(B1885,'GSM 750'!$C$2:$G$729,5,FALSE)</f>
        <v>GHGD 250</v>
      </c>
      <c r="D1885" s="98">
        <v>45215</v>
      </c>
      <c r="E1885" s="14" t="s">
        <v>4369</v>
      </c>
      <c r="F1885" s="121" t="s">
        <v>4370</v>
      </c>
      <c r="G1885" s="14" t="s">
        <v>4371</v>
      </c>
      <c r="H1885" s="5" t="s">
        <v>4376</v>
      </c>
      <c r="I1885" s="5" t="s">
        <v>1210</v>
      </c>
      <c r="J1885" s="5" t="s">
        <v>1211</v>
      </c>
      <c r="K1885" s="5" t="s">
        <v>1212</v>
      </c>
      <c r="L1885" s="5" t="s">
        <v>4373</v>
      </c>
      <c r="M1885" s="5" t="s">
        <v>1213</v>
      </c>
      <c r="N1885" s="5" t="s">
        <v>1213</v>
      </c>
      <c r="O1885" s="5" t="s">
        <v>1213</v>
      </c>
      <c r="P1885" s="5" t="s">
        <v>1213</v>
      </c>
      <c r="Q1885" s="5" t="s">
        <v>1213</v>
      </c>
      <c r="R1885" s="5" t="s">
        <v>1213</v>
      </c>
      <c r="S1885" s="5" t="s">
        <v>1213</v>
      </c>
    </row>
    <row r="1886" spans="1:19" ht="15.75" customHeight="1" x14ac:dyDescent="0.2">
      <c r="A1886" s="5">
        <v>1883</v>
      </c>
      <c r="B1886" s="5" t="s">
        <v>1137</v>
      </c>
      <c r="C1886" s="14" t="str">
        <f>VLOOKUP(B1886,'GSM 750'!$C$2:$G$729,5,FALSE)</f>
        <v>GHGD 250</v>
      </c>
      <c r="D1886" s="98">
        <v>45215</v>
      </c>
      <c r="E1886" s="14" t="s">
        <v>4369</v>
      </c>
      <c r="F1886" s="121" t="s">
        <v>4370</v>
      </c>
      <c r="G1886" s="14" t="s">
        <v>4371</v>
      </c>
      <c r="H1886" s="5" t="s">
        <v>4375</v>
      </c>
      <c r="I1886" s="5" t="s">
        <v>1210</v>
      </c>
      <c r="J1886" s="5" t="s">
        <v>1211</v>
      </c>
      <c r="K1886" s="5" t="s">
        <v>1212</v>
      </c>
      <c r="L1886" s="5" t="s">
        <v>4373</v>
      </c>
      <c r="M1886" s="5" t="s">
        <v>1213</v>
      </c>
      <c r="N1886" s="5" t="s">
        <v>1213</v>
      </c>
      <c r="O1886" s="5" t="s">
        <v>1213</v>
      </c>
      <c r="P1886" s="5" t="s">
        <v>1213</v>
      </c>
      <c r="Q1886" s="5" t="s">
        <v>1213</v>
      </c>
      <c r="R1886" s="5" t="s">
        <v>1213</v>
      </c>
      <c r="S1886" s="5" t="s">
        <v>1213</v>
      </c>
    </row>
    <row r="1887" spans="1:19" ht="15.75" customHeight="1" x14ac:dyDescent="0.2">
      <c r="A1887" s="5">
        <v>1884</v>
      </c>
      <c r="B1887" s="5" t="s">
        <v>570</v>
      </c>
      <c r="C1887" s="14" t="str">
        <f>VLOOKUP(B1887,'GSM 750'!$C$2:$G$729,5,FALSE)</f>
        <v>GHGD 500</v>
      </c>
      <c r="D1887" s="98">
        <v>45215</v>
      </c>
      <c r="E1887" s="14" t="s">
        <v>4369</v>
      </c>
      <c r="F1887" s="121" t="s">
        <v>4370</v>
      </c>
      <c r="G1887" s="14" t="s">
        <v>4371</v>
      </c>
      <c r="H1887" s="5" t="s">
        <v>4375</v>
      </c>
      <c r="I1887" s="5" t="s">
        <v>1210</v>
      </c>
      <c r="J1887" s="5" t="s">
        <v>1211</v>
      </c>
      <c r="K1887" s="5" t="s">
        <v>1212</v>
      </c>
      <c r="L1887" s="5" t="s">
        <v>4373</v>
      </c>
      <c r="M1887" s="5" t="s">
        <v>1213</v>
      </c>
      <c r="N1887" s="5" t="s">
        <v>1213</v>
      </c>
      <c r="O1887" s="5" t="s">
        <v>1213</v>
      </c>
      <c r="P1887" s="5" t="s">
        <v>1213</v>
      </c>
      <c r="Q1887" s="5" t="s">
        <v>1213</v>
      </c>
      <c r="R1887" s="5" t="s">
        <v>1213</v>
      </c>
      <c r="S1887" s="5" t="s">
        <v>1213</v>
      </c>
    </row>
    <row r="1888" spans="1:19" ht="15.75" customHeight="1" x14ac:dyDescent="0.2">
      <c r="A1888" s="5">
        <v>1885</v>
      </c>
      <c r="B1888" s="5" t="s">
        <v>757</v>
      </c>
      <c r="C1888" s="14" t="str">
        <f>VLOOKUP(B1888,'GSM 750'!$C$2:$G$729,5,FALSE)</f>
        <v>GHGD 500</v>
      </c>
      <c r="D1888" s="98">
        <v>45215</v>
      </c>
      <c r="E1888" s="14" t="s">
        <v>4369</v>
      </c>
      <c r="F1888" s="121" t="s">
        <v>4370</v>
      </c>
      <c r="G1888" s="5" t="s">
        <v>4517</v>
      </c>
      <c r="H1888" s="5" t="s">
        <v>4375</v>
      </c>
      <c r="I1888" s="5" t="s">
        <v>1210</v>
      </c>
      <c r="J1888" s="5" t="s">
        <v>1211</v>
      </c>
      <c r="K1888" s="5" t="s">
        <v>1212</v>
      </c>
      <c r="L1888" s="5" t="s">
        <v>4373</v>
      </c>
      <c r="M1888" s="5" t="s">
        <v>1213</v>
      </c>
      <c r="N1888" s="5" t="s">
        <v>1213</v>
      </c>
      <c r="O1888" s="5" t="s">
        <v>1213</v>
      </c>
      <c r="P1888" s="5" t="s">
        <v>1213</v>
      </c>
      <c r="Q1888" s="5" t="s">
        <v>1213</v>
      </c>
      <c r="R1888" s="5" t="s">
        <v>1213</v>
      </c>
      <c r="S1888" s="5" t="s">
        <v>1213</v>
      </c>
    </row>
    <row r="1889" spans="1:19" ht="15.75" customHeight="1" x14ac:dyDescent="0.2">
      <c r="A1889" s="5">
        <v>1886</v>
      </c>
      <c r="B1889" s="5" t="s">
        <v>580</v>
      </c>
      <c r="C1889" s="14" t="str">
        <f>VLOOKUP(B1889,'GSM 750'!$C$2:$G$729,5,FALSE)</f>
        <v>GHGD 500</v>
      </c>
      <c r="D1889" s="98">
        <v>45215</v>
      </c>
      <c r="E1889" s="14" t="s">
        <v>4369</v>
      </c>
      <c r="F1889" s="121" t="s">
        <v>4370</v>
      </c>
      <c r="G1889" s="14" t="s">
        <v>4371</v>
      </c>
      <c r="H1889" s="5" t="s">
        <v>4375</v>
      </c>
      <c r="I1889" s="5" t="s">
        <v>1210</v>
      </c>
      <c r="J1889" s="5" t="s">
        <v>1211</v>
      </c>
      <c r="K1889" s="5" t="s">
        <v>1212</v>
      </c>
      <c r="L1889" s="5" t="s">
        <v>4373</v>
      </c>
      <c r="M1889" s="5" t="s">
        <v>1213</v>
      </c>
      <c r="N1889" s="5" t="s">
        <v>1213</v>
      </c>
      <c r="O1889" s="5" t="s">
        <v>1213</v>
      </c>
      <c r="P1889" s="5" t="s">
        <v>1213</v>
      </c>
      <c r="Q1889" s="5" t="s">
        <v>1213</v>
      </c>
      <c r="R1889" s="5" t="s">
        <v>1213</v>
      </c>
      <c r="S1889" s="5" t="s">
        <v>1213</v>
      </c>
    </row>
    <row r="1890" spans="1:19" ht="15.75" customHeight="1" x14ac:dyDescent="0.2">
      <c r="A1890" s="5">
        <v>1887</v>
      </c>
      <c r="B1890" s="5" t="s">
        <v>487</v>
      </c>
      <c r="C1890" s="14" t="str">
        <f>VLOOKUP(B1890,'GSM 750'!$C$2:$G$729,5,FALSE)</f>
        <v>GHGD 500</v>
      </c>
      <c r="D1890" s="98">
        <v>45215</v>
      </c>
      <c r="E1890" s="14" t="s">
        <v>4369</v>
      </c>
      <c r="F1890" s="121" t="s">
        <v>4370</v>
      </c>
      <c r="G1890" s="14" t="s">
        <v>4371</v>
      </c>
      <c r="H1890" s="5" t="s">
        <v>4376</v>
      </c>
      <c r="I1890" s="5" t="s">
        <v>1210</v>
      </c>
      <c r="J1890" s="5" t="s">
        <v>1211</v>
      </c>
      <c r="K1890" s="5" t="s">
        <v>1212</v>
      </c>
      <c r="L1890" s="5" t="s">
        <v>4373</v>
      </c>
      <c r="M1890" s="5" t="s">
        <v>1213</v>
      </c>
      <c r="N1890" s="5" t="s">
        <v>1213</v>
      </c>
      <c r="O1890" s="5" t="s">
        <v>1213</v>
      </c>
      <c r="P1890" s="5" t="s">
        <v>1213</v>
      </c>
      <c r="Q1890" s="5" t="s">
        <v>1213</v>
      </c>
      <c r="R1890" s="5" t="s">
        <v>1213</v>
      </c>
      <c r="S1890" s="5" t="s">
        <v>1213</v>
      </c>
    </row>
    <row r="1891" spans="1:19" ht="15.75" customHeight="1" x14ac:dyDescent="0.2">
      <c r="A1891" s="5">
        <v>1888</v>
      </c>
      <c r="B1891" s="5" t="s">
        <v>596</v>
      </c>
      <c r="C1891" s="14" t="str">
        <f>VLOOKUP(B1891,'GSM 750'!$C$2:$G$729,5,FALSE)</f>
        <v>GHGD 500</v>
      </c>
      <c r="D1891" s="98">
        <v>45215</v>
      </c>
      <c r="E1891" s="5" t="s">
        <v>1250</v>
      </c>
      <c r="F1891" s="5" t="s">
        <v>1250</v>
      </c>
      <c r="G1891" s="5" t="s">
        <v>4385</v>
      </c>
      <c r="H1891" s="5" t="s">
        <v>4376</v>
      </c>
      <c r="I1891" s="5" t="s">
        <v>1210</v>
      </c>
      <c r="J1891" s="5" t="s">
        <v>1211</v>
      </c>
      <c r="K1891" s="5" t="s">
        <v>1212</v>
      </c>
      <c r="L1891" s="5" t="s">
        <v>4373</v>
      </c>
      <c r="M1891" s="5" t="s">
        <v>1213</v>
      </c>
      <c r="N1891" s="5" t="s">
        <v>1213</v>
      </c>
      <c r="O1891" s="5" t="s">
        <v>1213</v>
      </c>
      <c r="P1891" s="5" t="s">
        <v>1213</v>
      </c>
      <c r="Q1891" s="5" t="s">
        <v>1213</v>
      </c>
      <c r="R1891" s="5" t="s">
        <v>1213</v>
      </c>
      <c r="S1891" s="5" t="s">
        <v>1213</v>
      </c>
    </row>
    <row r="1892" spans="1:19" ht="15.75" customHeight="1" x14ac:dyDescent="0.2">
      <c r="A1892" s="5">
        <v>1889</v>
      </c>
      <c r="B1892" s="5" t="s">
        <v>442</v>
      </c>
      <c r="C1892" s="14" t="str">
        <f>VLOOKUP(B1892,'GSM 750'!$C$2:$G$729,5,FALSE)</f>
        <v>GHGD 500</v>
      </c>
      <c r="D1892" s="98">
        <v>45216</v>
      </c>
      <c r="E1892" s="5" t="s">
        <v>4369</v>
      </c>
      <c r="F1892" s="5" t="s">
        <v>4370</v>
      </c>
      <c r="G1892" s="14" t="s">
        <v>4371</v>
      </c>
      <c r="H1892" s="5" t="s">
        <v>4372</v>
      </c>
      <c r="I1892" s="5" t="s">
        <v>1210</v>
      </c>
      <c r="J1892" s="5" t="s">
        <v>1211</v>
      </c>
      <c r="K1892" s="5" t="s">
        <v>1212</v>
      </c>
      <c r="L1892" s="5" t="s">
        <v>4373</v>
      </c>
      <c r="M1892" s="5" t="s">
        <v>1213</v>
      </c>
      <c r="N1892" s="5" t="s">
        <v>1213</v>
      </c>
      <c r="O1892" s="5" t="s">
        <v>1213</v>
      </c>
      <c r="P1892" s="5" t="s">
        <v>1213</v>
      </c>
      <c r="Q1892" s="5" t="s">
        <v>1213</v>
      </c>
      <c r="R1892" s="5" t="s">
        <v>1213</v>
      </c>
      <c r="S1892" s="5" t="s">
        <v>1213</v>
      </c>
    </row>
    <row r="1893" spans="1:19" ht="15.75" customHeight="1" x14ac:dyDescent="0.2">
      <c r="A1893" s="5">
        <v>1890</v>
      </c>
      <c r="B1893" s="5" t="s">
        <v>565</v>
      </c>
      <c r="C1893" s="14" t="str">
        <f>VLOOKUP(B1893,'GSM 750'!$C$2:$G$729,5,FALSE)</f>
        <v>GHGD 500</v>
      </c>
      <c r="D1893" s="98">
        <v>45216</v>
      </c>
      <c r="E1893" s="97" t="s">
        <v>1250</v>
      </c>
      <c r="F1893" s="97" t="s">
        <v>4370</v>
      </c>
      <c r="G1893" s="5" t="s">
        <v>4385</v>
      </c>
      <c r="H1893" s="5" t="s">
        <v>4374</v>
      </c>
      <c r="I1893" s="5" t="s">
        <v>4341</v>
      </c>
      <c r="J1893" s="5" t="s">
        <v>1211</v>
      </c>
      <c r="K1893" s="5" t="s">
        <v>1212</v>
      </c>
      <c r="L1893" s="5" t="s">
        <v>4373</v>
      </c>
      <c r="M1893" s="5" t="s">
        <v>1213</v>
      </c>
      <c r="N1893" s="5" t="s">
        <v>1213</v>
      </c>
      <c r="O1893" s="5" t="s">
        <v>1213</v>
      </c>
      <c r="P1893" s="5" t="s">
        <v>1213</v>
      </c>
      <c r="Q1893" s="5" t="s">
        <v>1213</v>
      </c>
      <c r="R1893" s="5" t="s">
        <v>1213</v>
      </c>
      <c r="S1893" s="5" t="s">
        <v>1213</v>
      </c>
    </row>
    <row r="1894" spans="1:19" ht="15.75" customHeight="1" x14ac:dyDescent="0.2">
      <c r="A1894" s="5">
        <v>1891</v>
      </c>
      <c r="B1894" s="5" t="s">
        <v>1095</v>
      </c>
      <c r="C1894" s="14" t="str">
        <f>VLOOKUP(B1894,'GSM 750'!$C$2:$G$729,5,FALSE)</f>
        <v>GHGD 250</v>
      </c>
      <c r="D1894" s="98">
        <v>45216</v>
      </c>
      <c r="E1894" s="97" t="s">
        <v>4369</v>
      </c>
      <c r="F1894" s="97" t="s">
        <v>4370</v>
      </c>
      <c r="G1894" s="5" t="s">
        <v>4464</v>
      </c>
      <c r="H1894" s="5" t="s">
        <v>4376</v>
      </c>
      <c r="I1894" s="5" t="s">
        <v>1210</v>
      </c>
      <c r="J1894" s="5" t="s">
        <v>1211</v>
      </c>
      <c r="K1894" s="5" t="s">
        <v>1212</v>
      </c>
      <c r="L1894" s="5" t="s">
        <v>4373</v>
      </c>
      <c r="M1894" s="5" t="s">
        <v>1213</v>
      </c>
      <c r="N1894" s="5" t="s">
        <v>1213</v>
      </c>
      <c r="O1894" s="5" t="s">
        <v>1213</v>
      </c>
      <c r="P1894" s="5" t="s">
        <v>1213</v>
      </c>
      <c r="Q1894" s="5" t="s">
        <v>1213</v>
      </c>
      <c r="R1894" s="5" t="s">
        <v>1213</v>
      </c>
      <c r="S1894" s="5" t="s">
        <v>1213</v>
      </c>
    </row>
    <row r="1895" spans="1:19" ht="15.75" customHeight="1" x14ac:dyDescent="0.2">
      <c r="A1895" s="5">
        <v>1892</v>
      </c>
      <c r="B1895" s="5" t="s">
        <v>477</v>
      </c>
      <c r="C1895" s="14" t="str">
        <f>VLOOKUP(B1895,'GSM 750'!$C$2:$G$729,5,FALSE)</f>
        <v>GHGD 500</v>
      </c>
      <c r="D1895" s="98">
        <v>45216</v>
      </c>
      <c r="E1895" s="5" t="s">
        <v>4369</v>
      </c>
      <c r="F1895" s="5" t="s">
        <v>4370</v>
      </c>
      <c r="G1895" s="5" t="s">
        <v>4371</v>
      </c>
      <c r="H1895" s="5" t="s">
        <v>4376</v>
      </c>
      <c r="I1895" s="5" t="s">
        <v>1376</v>
      </c>
      <c r="J1895" s="5" t="s">
        <v>1211</v>
      </c>
      <c r="K1895" s="5" t="s">
        <v>1212</v>
      </c>
      <c r="L1895" s="5" t="s">
        <v>4373</v>
      </c>
      <c r="M1895" s="5" t="s">
        <v>1213</v>
      </c>
      <c r="N1895" s="5" t="s">
        <v>1213</v>
      </c>
      <c r="O1895" s="5" t="s">
        <v>1213</v>
      </c>
      <c r="P1895" s="5" t="s">
        <v>1213</v>
      </c>
      <c r="Q1895" s="5" t="s">
        <v>1213</v>
      </c>
      <c r="R1895" s="5" t="s">
        <v>1213</v>
      </c>
      <c r="S1895" s="5" t="s">
        <v>1213</v>
      </c>
    </row>
    <row r="1896" spans="1:19" ht="15.75" customHeight="1" x14ac:dyDescent="0.2">
      <c r="A1896" s="5">
        <v>1893</v>
      </c>
      <c r="B1896" s="5" t="s">
        <v>724</v>
      </c>
      <c r="C1896" s="14" t="str">
        <f>VLOOKUP(B1896,'GSM 750'!$C$2:$G$729,5,FALSE)</f>
        <v>GHGD 500</v>
      </c>
      <c r="D1896" s="98">
        <v>45216</v>
      </c>
      <c r="E1896" s="5" t="s">
        <v>4369</v>
      </c>
      <c r="F1896" s="5" t="s">
        <v>4370</v>
      </c>
      <c r="G1896" s="5" t="s">
        <v>4371</v>
      </c>
      <c r="H1896" s="5" t="s">
        <v>4375</v>
      </c>
      <c r="I1896" s="5" t="s">
        <v>1210</v>
      </c>
      <c r="J1896" s="5" t="s">
        <v>1211</v>
      </c>
      <c r="K1896" s="5" t="s">
        <v>1212</v>
      </c>
      <c r="L1896" s="5" t="s">
        <v>4373</v>
      </c>
      <c r="M1896" s="5" t="s">
        <v>1213</v>
      </c>
      <c r="N1896" s="5" t="s">
        <v>1213</v>
      </c>
      <c r="O1896" s="5" t="s">
        <v>1213</v>
      </c>
      <c r="P1896" s="5" t="s">
        <v>1213</v>
      </c>
      <c r="Q1896" s="5" t="s">
        <v>1213</v>
      </c>
      <c r="R1896" s="5" t="s">
        <v>1213</v>
      </c>
      <c r="S1896" s="5" t="s">
        <v>1213</v>
      </c>
    </row>
    <row r="1897" spans="1:19" ht="15.75" customHeight="1" x14ac:dyDescent="0.2">
      <c r="A1897" s="5">
        <v>1894</v>
      </c>
      <c r="B1897" s="5" t="s">
        <v>1137</v>
      </c>
      <c r="C1897" s="14" t="str">
        <f>VLOOKUP(B1897,'GSM 750'!$C$2:$G$729,5,FALSE)</f>
        <v>GHGD 250</v>
      </c>
      <c r="D1897" s="98">
        <v>45216</v>
      </c>
      <c r="E1897" s="14" t="s">
        <v>4369</v>
      </c>
      <c r="F1897" s="5" t="s">
        <v>4370</v>
      </c>
      <c r="G1897" s="5" t="s">
        <v>4371</v>
      </c>
      <c r="H1897" s="5" t="s">
        <v>4375</v>
      </c>
      <c r="I1897" s="5" t="s">
        <v>1210</v>
      </c>
      <c r="J1897" s="5" t="s">
        <v>1211</v>
      </c>
      <c r="K1897" s="5" t="s">
        <v>1212</v>
      </c>
      <c r="L1897" s="5" t="s">
        <v>4373</v>
      </c>
      <c r="M1897" s="5" t="s">
        <v>1213</v>
      </c>
      <c r="N1897" s="5" t="s">
        <v>1213</v>
      </c>
      <c r="O1897" s="5" t="s">
        <v>1213</v>
      </c>
      <c r="P1897" s="5" t="s">
        <v>1213</v>
      </c>
      <c r="Q1897" s="5" t="s">
        <v>1213</v>
      </c>
      <c r="R1897" s="5" t="s">
        <v>1213</v>
      </c>
      <c r="S1897" s="5" t="s">
        <v>1213</v>
      </c>
    </row>
    <row r="1898" spans="1:19" ht="15.75" customHeight="1" x14ac:dyDescent="0.2">
      <c r="A1898" s="5">
        <v>1895</v>
      </c>
      <c r="B1898" s="5" t="s">
        <v>442</v>
      </c>
      <c r="C1898" s="14" t="str">
        <f>VLOOKUP(B1898,'GSM 750'!$C$2:$G$729,5,FALSE)</f>
        <v>GHGD 500</v>
      </c>
      <c r="D1898" s="98">
        <v>45216</v>
      </c>
      <c r="E1898" s="97" t="s">
        <v>4369</v>
      </c>
      <c r="F1898" s="5" t="s">
        <v>4370</v>
      </c>
      <c r="G1898" s="5" t="s">
        <v>4371</v>
      </c>
      <c r="H1898" s="5" t="s">
        <v>4372</v>
      </c>
      <c r="I1898" s="5" t="s">
        <v>1210</v>
      </c>
      <c r="J1898" s="5" t="s">
        <v>1211</v>
      </c>
      <c r="K1898" s="5" t="s">
        <v>1212</v>
      </c>
      <c r="L1898" s="5" t="s">
        <v>4373</v>
      </c>
      <c r="M1898" s="5" t="s">
        <v>1213</v>
      </c>
      <c r="N1898" s="5" t="s">
        <v>1213</v>
      </c>
      <c r="O1898" s="5" t="s">
        <v>1213</v>
      </c>
      <c r="P1898" s="5" t="s">
        <v>1213</v>
      </c>
      <c r="Q1898" s="5" t="s">
        <v>1213</v>
      </c>
      <c r="R1898" s="5" t="s">
        <v>1213</v>
      </c>
      <c r="S1898" s="5" t="s">
        <v>1213</v>
      </c>
    </row>
    <row r="1899" spans="1:19" ht="15.75" customHeight="1" x14ac:dyDescent="0.2">
      <c r="A1899" s="5">
        <v>1896</v>
      </c>
      <c r="B1899" s="5" t="s">
        <v>1723</v>
      </c>
      <c r="C1899" s="14" t="e">
        <f>VLOOKUP(B1899,'GSM 750'!$C$2:$G$729,5,FALSE)</f>
        <v>#N/A</v>
      </c>
      <c r="D1899" s="98">
        <v>45216</v>
      </c>
      <c r="E1899" s="5" t="s">
        <v>4369</v>
      </c>
      <c r="F1899" s="5" t="s">
        <v>4370</v>
      </c>
      <c r="G1899" s="5" t="s">
        <v>4371</v>
      </c>
      <c r="H1899" s="5" t="s">
        <v>4374</v>
      </c>
      <c r="I1899" s="5" t="s">
        <v>1210</v>
      </c>
      <c r="J1899" s="5" t="s">
        <v>1211</v>
      </c>
      <c r="K1899" s="5" t="s">
        <v>1212</v>
      </c>
      <c r="L1899" s="5" t="s">
        <v>4373</v>
      </c>
      <c r="M1899" s="5" t="s">
        <v>1213</v>
      </c>
      <c r="N1899" s="5" t="s">
        <v>1213</v>
      </c>
      <c r="O1899" s="5" t="s">
        <v>1213</v>
      </c>
      <c r="P1899" s="5" t="s">
        <v>1213</v>
      </c>
      <c r="Q1899" s="5" t="s">
        <v>1213</v>
      </c>
      <c r="R1899" s="5" t="s">
        <v>1213</v>
      </c>
      <c r="S1899" s="5" t="s">
        <v>1213</v>
      </c>
    </row>
    <row r="1900" spans="1:19" ht="15.75" customHeight="1" x14ac:dyDescent="0.2">
      <c r="A1900" s="5">
        <v>1897</v>
      </c>
      <c r="B1900" s="5" t="s">
        <v>658</v>
      </c>
      <c r="C1900" s="14" t="str">
        <f>VLOOKUP(B1900,'GSM 750'!$C$2:$G$729,5,FALSE)</f>
        <v>GHGD 500</v>
      </c>
      <c r="D1900" s="98">
        <v>45216</v>
      </c>
      <c r="E1900" s="5" t="s">
        <v>1250</v>
      </c>
      <c r="F1900" s="97" t="s">
        <v>4370</v>
      </c>
      <c r="G1900" s="5" t="s">
        <v>4385</v>
      </c>
      <c r="H1900" s="5" t="s">
        <v>4376</v>
      </c>
      <c r="I1900" s="5" t="s">
        <v>1210</v>
      </c>
      <c r="J1900" s="5" t="s">
        <v>1211</v>
      </c>
      <c r="K1900" s="5" t="s">
        <v>1212</v>
      </c>
      <c r="L1900" s="5" t="s">
        <v>4373</v>
      </c>
      <c r="M1900" s="5" t="s">
        <v>1213</v>
      </c>
      <c r="N1900" s="5" t="s">
        <v>1213</v>
      </c>
      <c r="O1900" s="5" t="s">
        <v>1213</v>
      </c>
      <c r="P1900" s="5" t="s">
        <v>1213</v>
      </c>
      <c r="Q1900" s="5" t="s">
        <v>1213</v>
      </c>
      <c r="R1900" s="5" t="s">
        <v>1213</v>
      </c>
      <c r="S1900" s="5" t="s">
        <v>1213</v>
      </c>
    </row>
    <row r="1901" spans="1:19" ht="15.75" customHeight="1" x14ac:dyDescent="0.2">
      <c r="A1901" s="5">
        <v>1898</v>
      </c>
      <c r="B1901" s="5" t="s">
        <v>419</v>
      </c>
      <c r="C1901" s="14" t="str">
        <f>VLOOKUP(B1901,'GSM 750'!$C$2:$G$729,5,FALSE)</f>
        <v>GHGD 500</v>
      </c>
      <c r="D1901" s="98">
        <v>45217</v>
      </c>
      <c r="E1901" s="14" t="s">
        <v>4369</v>
      </c>
      <c r="F1901" s="5" t="s">
        <v>4370</v>
      </c>
      <c r="G1901" s="5" t="s">
        <v>4371</v>
      </c>
      <c r="H1901" s="5" t="s">
        <v>4372</v>
      </c>
      <c r="I1901" s="5" t="s">
        <v>1210</v>
      </c>
      <c r="J1901" s="5" t="s">
        <v>1211</v>
      </c>
      <c r="K1901" s="5" t="s">
        <v>1212</v>
      </c>
      <c r="L1901" s="5" t="s">
        <v>4373</v>
      </c>
      <c r="M1901" s="5" t="s">
        <v>1213</v>
      </c>
      <c r="N1901" s="5" t="s">
        <v>1213</v>
      </c>
      <c r="O1901" s="5" t="s">
        <v>1213</v>
      </c>
      <c r="P1901" s="5" t="s">
        <v>1213</v>
      </c>
      <c r="Q1901" s="5" t="s">
        <v>1213</v>
      </c>
      <c r="R1901" s="5" t="s">
        <v>1213</v>
      </c>
      <c r="S1901" s="5" t="s">
        <v>1213</v>
      </c>
    </row>
    <row r="1902" spans="1:19" ht="15.75" customHeight="1" x14ac:dyDescent="0.2">
      <c r="A1902" s="5">
        <v>1899</v>
      </c>
      <c r="B1902" s="5" t="s">
        <v>567</v>
      </c>
      <c r="C1902" s="14" t="str">
        <f>VLOOKUP(B1902,'GSM 750'!$C$2:$G$729,5,FALSE)</f>
        <v>GHGD 500</v>
      </c>
      <c r="D1902" s="98">
        <v>45217</v>
      </c>
      <c r="E1902" s="97" t="s">
        <v>4369</v>
      </c>
      <c r="F1902" s="5" t="s">
        <v>4370</v>
      </c>
      <c r="G1902" s="5" t="s">
        <v>4371</v>
      </c>
      <c r="H1902" s="5" t="s">
        <v>4374</v>
      </c>
      <c r="I1902" s="5" t="s">
        <v>1210</v>
      </c>
      <c r="J1902" s="5" t="s">
        <v>1211</v>
      </c>
      <c r="K1902" s="5" t="s">
        <v>1212</v>
      </c>
      <c r="L1902" s="5" t="s">
        <v>4373</v>
      </c>
      <c r="M1902" s="5" t="s">
        <v>1213</v>
      </c>
      <c r="N1902" s="5" t="s">
        <v>1213</v>
      </c>
      <c r="O1902" s="5" t="s">
        <v>1213</v>
      </c>
      <c r="P1902" s="5" t="s">
        <v>1213</v>
      </c>
      <c r="Q1902" s="5" t="s">
        <v>1213</v>
      </c>
      <c r="R1902" s="5" t="s">
        <v>1213</v>
      </c>
      <c r="S1902" s="5" t="s">
        <v>1213</v>
      </c>
    </row>
    <row r="1903" spans="1:19" ht="15.75" customHeight="1" x14ac:dyDescent="0.2">
      <c r="A1903" s="5">
        <v>1900</v>
      </c>
      <c r="B1903" s="5" t="s">
        <v>676</v>
      </c>
      <c r="C1903" s="14" t="str">
        <f>VLOOKUP(B1903,'GSM 750'!$C$2:$G$729,5,FALSE)</f>
        <v>GHGD 500</v>
      </c>
      <c r="D1903" s="98">
        <v>45217</v>
      </c>
      <c r="E1903" s="5" t="s">
        <v>4369</v>
      </c>
      <c r="F1903" s="5" t="s">
        <v>4370</v>
      </c>
      <c r="G1903" s="5" t="s">
        <v>4371</v>
      </c>
      <c r="H1903" s="5" t="s">
        <v>4376</v>
      </c>
      <c r="I1903" s="5" t="s">
        <v>1210</v>
      </c>
      <c r="J1903" s="5" t="s">
        <v>1211</v>
      </c>
      <c r="K1903" s="5" t="s">
        <v>1212</v>
      </c>
      <c r="L1903" s="5" t="s">
        <v>4373</v>
      </c>
      <c r="M1903" s="5" t="s">
        <v>1213</v>
      </c>
      <c r="N1903" s="5" t="s">
        <v>1213</v>
      </c>
      <c r="O1903" s="5" t="s">
        <v>1213</v>
      </c>
      <c r="P1903" s="5" t="s">
        <v>1213</v>
      </c>
      <c r="Q1903" s="5" t="s">
        <v>1213</v>
      </c>
      <c r="R1903" s="5" t="s">
        <v>1213</v>
      </c>
      <c r="S1903" s="5" t="s">
        <v>1213</v>
      </c>
    </row>
    <row r="1904" spans="1:19" ht="15.75" customHeight="1" x14ac:dyDescent="0.2">
      <c r="A1904" s="5">
        <v>1901</v>
      </c>
      <c r="B1904" s="5" t="s">
        <v>720</v>
      </c>
      <c r="C1904" s="14" t="str">
        <f>VLOOKUP(B1904,'GSM 750'!$C$2:$G$729,5,FALSE)</f>
        <v>GHGD 500</v>
      </c>
      <c r="D1904" s="98">
        <v>45217</v>
      </c>
      <c r="E1904" s="14" t="s">
        <v>4369</v>
      </c>
      <c r="F1904" s="5" t="s">
        <v>4370</v>
      </c>
      <c r="G1904" s="5" t="s">
        <v>4371</v>
      </c>
      <c r="H1904" s="5" t="s">
        <v>4375</v>
      </c>
      <c r="I1904" s="5" t="s">
        <v>1210</v>
      </c>
      <c r="J1904" s="5" t="s">
        <v>1211</v>
      </c>
      <c r="K1904" s="5" t="s">
        <v>1212</v>
      </c>
      <c r="L1904" s="5" t="s">
        <v>4373</v>
      </c>
      <c r="M1904" s="5" t="s">
        <v>1213</v>
      </c>
      <c r="N1904" s="5" t="s">
        <v>1213</v>
      </c>
      <c r="O1904" s="5" t="s">
        <v>1213</v>
      </c>
      <c r="P1904" s="5" t="s">
        <v>1213</v>
      </c>
      <c r="Q1904" s="5" t="s">
        <v>1213</v>
      </c>
      <c r="R1904" s="5" t="s">
        <v>1213</v>
      </c>
      <c r="S1904" s="5" t="s">
        <v>1213</v>
      </c>
    </row>
    <row r="1905" spans="1:19" ht="15.75" customHeight="1" x14ac:dyDescent="0.2">
      <c r="A1905" s="5">
        <v>1902</v>
      </c>
      <c r="B1905" s="5" t="s">
        <v>739</v>
      </c>
      <c r="C1905" s="14" t="str">
        <f>VLOOKUP(B1905,'GSM 750'!$C$2:$G$729,5,FALSE)</f>
        <v>GHGD 500</v>
      </c>
      <c r="D1905" s="98">
        <v>45217</v>
      </c>
      <c r="E1905" s="97" t="s">
        <v>4369</v>
      </c>
      <c r="F1905" s="5" t="s">
        <v>4370</v>
      </c>
      <c r="G1905" s="5" t="s">
        <v>4371</v>
      </c>
      <c r="H1905" s="5" t="s">
        <v>4375</v>
      </c>
      <c r="I1905" s="5" t="s">
        <v>1210</v>
      </c>
      <c r="J1905" s="5" t="s">
        <v>1211</v>
      </c>
      <c r="K1905" s="5" t="s">
        <v>1212</v>
      </c>
      <c r="L1905" s="5" t="s">
        <v>4373</v>
      </c>
      <c r="M1905" s="5" t="s">
        <v>1213</v>
      </c>
      <c r="N1905" s="5" t="s">
        <v>1213</v>
      </c>
      <c r="O1905" s="5" t="s">
        <v>1213</v>
      </c>
      <c r="P1905" s="5" t="s">
        <v>1213</v>
      </c>
      <c r="Q1905" s="5" t="s">
        <v>1213</v>
      </c>
      <c r="R1905" s="5" t="s">
        <v>1213</v>
      </c>
      <c r="S1905" s="5" t="s">
        <v>1213</v>
      </c>
    </row>
    <row r="1906" spans="1:19" ht="15.75" customHeight="1" x14ac:dyDescent="0.2">
      <c r="A1906" s="5">
        <v>1903</v>
      </c>
      <c r="B1906" s="5" t="s">
        <v>3209</v>
      </c>
      <c r="C1906" s="14" t="str">
        <f>VLOOKUP(B1906,'GSM 750'!$C$2:$G$729,5,FALSE)</f>
        <v>GHGD 500</v>
      </c>
      <c r="D1906" s="98">
        <v>45217</v>
      </c>
      <c r="E1906" s="5" t="s">
        <v>4369</v>
      </c>
      <c r="F1906" s="5" t="s">
        <v>4370</v>
      </c>
      <c r="G1906" s="5" t="s">
        <v>4371</v>
      </c>
      <c r="H1906" s="5" t="s">
        <v>4375</v>
      </c>
      <c r="I1906" s="5" t="s">
        <v>1210</v>
      </c>
      <c r="J1906" s="5" t="s">
        <v>1211</v>
      </c>
      <c r="K1906" s="5" t="s">
        <v>1212</v>
      </c>
      <c r="L1906" s="5" t="s">
        <v>4373</v>
      </c>
      <c r="M1906" s="5" t="s">
        <v>1213</v>
      </c>
      <c r="N1906" s="5" t="s">
        <v>1213</v>
      </c>
      <c r="O1906" s="5" t="s">
        <v>1213</v>
      </c>
      <c r="P1906" s="5" t="s">
        <v>1213</v>
      </c>
      <c r="Q1906" s="5" t="s">
        <v>1213</v>
      </c>
      <c r="R1906" s="5" t="s">
        <v>1213</v>
      </c>
      <c r="S1906" s="5" t="s">
        <v>1213</v>
      </c>
    </row>
    <row r="1907" spans="1:19" ht="15.75" customHeight="1" x14ac:dyDescent="0.2">
      <c r="A1907" s="5">
        <v>1904</v>
      </c>
      <c r="B1907" s="5" t="s">
        <v>634</v>
      </c>
      <c r="C1907" s="14" t="str">
        <f>VLOOKUP(B1907,'GSM 750'!$C$2:$G$729,5,FALSE)</f>
        <v>GHGD 500</v>
      </c>
      <c r="D1907" s="98">
        <v>45217</v>
      </c>
      <c r="E1907" s="14" t="s">
        <v>4369</v>
      </c>
      <c r="F1907" s="5" t="s">
        <v>4370</v>
      </c>
      <c r="G1907" s="5" t="s">
        <v>4371</v>
      </c>
      <c r="H1907" s="5" t="s">
        <v>4372</v>
      </c>
      <c r="I1907" s="5" t="s">
        <v>1210</v>
      </c>
      <c r="J1907" s="5" t="s">
        <v>1211</v>
      </c>
      <c r="K1907" s="5" t="s">
        <v>1212</v>
      </c>
      <c r="L1907" s="5" t="s">
        <v>4373</v>
      </c>
      <c r="M1907" s="5" t="s">
        <v>1213</v>
      </c>
      <c r="N1907" s="5" t="s">
        <v>1213</v>
      </c>
      <c r="O1907" s="5" t="s">
        <v>1213</v>
      </c>
      <c r="P1907" s="5" t="s">
        <v>1213</v>
      </c>
      <c r="Q1907" s="5" t="s">
        <v>1213</v>
      </c>
      <c r="R1907" s="5" t="s">
        <v>1213</v>
      </c>
      <c r="S1907" s="5" t="s">
        <v>1213</v>
      </c>
    </row>
    <row r="1908" spans="1:19" ht="15.75" customHeight="1" x14ac:dyDescent="0.2">
      <c r="A1908" s="5">
        <v>1905</v>
      </c>
      <c r="B1908" s="5" t="s">
        <v>696</v>
      </c>
      <c r="C1908" s="14" t="str">
        <f>VLOOKUP(B1908,'GSM 750'!$C$2:$G$729,5,FALSE)</f>
        <v>GHGD 500</v>
      </c>
      <c r="D1908" s="98">
        <v>45217</v>
      </c>
      <c r="E1908" s="97" t="s">
        <v>4369</v>
      </c>
      <c r="F1908" s="5" t="s">
        <v>4370</v>
      </c>
      <c r="G1908" s="5" t="s">
        <v>4371</v>
      </c>
      <c r="H1908" s="5" t="s">
        <v>4374</v>
      </c>
      <c r="I1908" s="5" t="s">
        <v>1210</v>
      </c>
      <c r="J1908" s="5" t="s">
        <v>1211</v>
      </c>
      <c r="K1908" s="5" t="s">
        <v>1212</v>
      </c>
      <c r="L1908" s="5" t="s">
        <v>4373</v>
      </c>
      <c r="M1908" s="5" t="s">
        <v>1213</v>
      </c>
      <c r="N1908" s="5" t="s">
        <v>1213</v>
      </c>
      <c r="O1908" s="5" t="s">
        <v>1213</v>
      </c>
      <c r="P1908" s="5" t="s">
        <v>1213</v>
      </c>
      <c r="Q1908" s="5" t="s">
        <v>1213</v>
      </c>
      <c r="R1908" s="5" t="s">
        <v>1213</v>
      </c>
      <c r="S1908" s="5" t="s">
        <v>1213</v>
      </c>
    </row>
    <row r="1909" spans="1:19" ht="15.75" customHeight="1" x14ac:dyDescent="0.2">
      <c r="A1909" s="5">
        <v>1906</v>
      </c>
      <c r="B1909" s="5" t="s">
        <v>613</v>
      </c>
      <c r="C1909" s="14" t="str">
        <f>VLOOKUP(B1909,'GSM 750'!$C$2:$G$729,5,FALSE)</f>
        <v>GHGD 500</v>
      </c>
      <c r="D1909" s="98">
        <v>45217</v>
      </c>
      <c r="E1909" s="5" t="s">
        <v>4369</v>
      </c>
      <c r="F1909" s="5" t="s">
        <v>4370</v>
      </c>
      <c r="G1909" s="5" t="s">
        <v>4371</v>
      </c>
      <c r="H1909" s="5" t="s">
        <v>4376</v>
      </c>
      <c r="I1909" s="5" t="s">
        <v>1210</v>
      </c>
      <c r="J1909" s="5" t="s">
        <v>1211</v>
      </c>
      <c r="K1909" s="5" t="s">
        <v>1212</v>
      </c>
      <c r="L1909" s="5" t="s">
        <v>4373</v>
      </c>
      <c r="M1909" s="5" t="s">
        <v>1213</v>
      </c>
      <c r="N1909" s="5" t="s">
        <v>1213</v>
      </c>
      <c r="O1909" s="5" t="s">
        <v>1213</v>
      </c>
      <c r="P1909" s="5" t="s">
        <v>1213</v>
      </c>
      <c r="Q1909" s="5" t="s">
        <v>1213</v>
      </c>
      <c r="R1909" s="5" t="s">
        <v>1213</v>
      </c>
      <c r="S1909" s="5" t="s">
        <v>1213</v>
      </c>
    </row>
    <row r="1910" spans="1:19" ht="15.75" customHeight="1" x14ac:dyDescent="0.2">
      <c r="A1910" s="5">
        <v>1907</v>
      </c>
      <c r="B1910" s="5" t="s">
        <v>477</v>
      </c>
      <c r="C1910" s="14" t="str">
        <f>VLOOKUP(B1910,'GSM 750'!$C$2:$G$729,5,FALSE)</f>
        <v>GHGD 500</v>
      </c>
      <c r="D1910" s="98">
        <v>45217</v>
      </c>
      <c r="E1910" s="14" t="s">
        <v>4369</v>
      </c>
      <c r="F1910" s="5" t="s">
        <v>4370</v>
      </c>
      <c r="G1910" s="5" t="s">
        <v>4371</v>
      </c>
      <c r="H1910" s="5" t="s">
        <v>4376</v>
      </c>
      <c r="I1910" s="5" t="s">
        <v>1210</v>
      </c>
      <c r="J1910" s="5" t="s">
        <v>1211</v>
      </c>
      <c r="K1910" s="5" t="s">
        <v>1212</v>
      </c>
      <c r="L1910" s="5" t="s">
        <v>4373</v>
      </c>
      <c r="M1910" s="5" t="s">
        <v>1213</v>
      </c>
      <c r="N1910" s="5" t="s">
        <v>1213</v>
      </c>
      <c r="O1910" s="5" t="s">
        <v>1213</v>
      </c>
      <c r="P1910" s="5" t="s">
        <v>1213</v>
      </c>
      <c r="Q1910" s="5" t="s">
        <v>1213</v>
      </c>
      <c r="R1910" s="5" t="s">
        <v>1213</v>
      </c>
      <c r="S1910" s="5" t="s">
        <v>1213</v>
      </c>
    </row>
    <row r="1911" spans="1:19" ht="15.75" customHeight="1" x14ac:dyDescent="0.2">
      <c r="A1911" s="5">
        <v>1908</v>
      </c>
      <c r="B1911" s="5" t="s">
        <v>511</v>
      </c>
      <c r="C1911" s="14" t="str">
        <f>VLOOKUP(B1911,'GSM 750'!$C$2:$G$729,5,FALSE)</f>
        <v>GHGD 500</v>
      </c>
      <c r="D1911" s="98">
        <v>45217</v>
      </c>
      <c r="E1911" s="97" t="s">
        <v>4369</v>
      </c>
      <c r="F1911" s="5" t="s">
        <v>4370</v>
      </c>
      <c r="G1911" s="5" t="s">
        <v>4371</v>
      </c>
      <c r="H1911" s="5" t="s">
        <v>4376</v>
      </c>
      <c r="I1911" s="5" t="s">
        <v>1210</v>
      </c>
      <c r="J1911" s="5" t="s">
        <v>1211</v>
      </c>
      <c r="K1911" s="5" t="s">
        <v>1212</v>
      </c>
      <c r="L1911" s="5" t="s">
        <v>4373</v>
      </c>
      <c r="M1911" s="5" t="s">
        <v>1213</v>
      </c>
      <c r="N1911" s="5" t="s">
        <v>1213</v>
      </c>
      <c r="O1911" s="5" t="s">
        <v>1213</v>
      </c>
      <c r="P1911" s="5" t="s">
        <v>1213</v>
      </c>
      <c r="Q1911" s="5" t="s">
        <v>1213</v>
      </c>
      <c r="R1911" s="5" t="s">
        <v>1213</v>
      </c>
      <c r="S1911" s="5" t="s">
        <v>1213</v>
      </c>
    </row>
    <row r="1912" spans="1:19" ht="15.75" customHeight="1" x14ac:dyDescent="0.2">
      <c r="A1912" s="5">
        <v>1909</v>
      </c>
      <c r="B1912" s="5" t="s">
        <v>786</v>
      </c>
      <c r="C1912" s="14" t="str">
        <f>VLOOKUP(B1912,'GSM 750'!$C$2:$G$729,5,FALSE)</f>
        <v>GHGD 500</v>
      </c>
      <c r="D1912" s="98">
        <v>45217</v>
      </c>
      <c r="E1912" s="5" t="s">
        <v>4369</v>
      </c>
      <c r="F1912" s="5" t="s">
        <v>4370</v>
      </c>
      <c r="G1912" s="5" t="s">
        <v>4371</v>
      </c>
      <c r="H1912" s="5" t="s">
        <v>4375</v>
      </c>
      <c r="I1912" s="5" t="s">
        <v>1210</v>
      </c>
      <c r="J1912" s="5" t="s">
        <v>1211</v>
      </c>
      <c r="K1912" s="5" t="s">
        <v>1212</v>
      </c>
      <c r="L1912" s="5" t="s">
        <v>4373</v>
      </c>
      <c r="M1912" s="5" t="s">
        <v>1213</v>
      </c>
      <c r="N1912" s="5" t="s">
        <v>1213</v>
      </c>
      <c r="O1912" s="5" t="s">
        <v>1213</v>
      </c>
      <c r="P1912" s="5" t="s">
        <v>1213</v>
      </c>
      <c r="Q1912" s="5" t="s">
        <v>1213</v>
      </c>
      <c r="R1912" s="5" t="s">
        <v>1213</v>
      </c>
      <c r="S1912" s="5" t="s">
        <v>1213</v>
      </c>
    </row>
    <row r="1913" spans="1:19" ht="15.75" customHeight="1" x14ac:dyDescent="0.2">
      <c r="A1913" s="5">
        <v>1910</v>
      </c>
      <c r="B1913" s="5" t="s">
        <v>614</v>
      </c>
      <c r="C1913" s="14" t="str">
        <f>VLOOKUP(B1913,'GSM 750'!$C$2:$G$729,5,FALSE)</f>
        <v>GHGD 500</v>
      </c>
      <c r="D1913" s="98">
        <v>45218</v>
      </c>
      <c r="E1913" s="5" t="s">
        <v>4378</v>
      </c>
      <c r="F1913" s="5" t="s">
        <v>4378</v>
      </c>
      <c r="G1913" s="5" t="s">
        <v>4534</v>
      </c>
      <c r="H1913" s="5" t="s">
        <v>4372</v>
      </c>
      <c r="I1913" s="5" t="s">
        <v>1210</v>
      </c>
      <c r="J1913" s="5" t="s">
        <v>1211</v>
      </c>
      <c r="K1913" s="5" t="s">
        <v>1212</v>
      </c>
      <c r="L1913" s="5" t="s">
        <v>4373</v>
      </c>
      <c r="M1913" s="5" t="s">
        <v>1213</v>
      </c>
      <c r="N1913" s="5" t="s">
        <v>1213</v>
      </c>
      <c r="O1913" s="5" t="s">
        <v>1213</v>
      </c>
      <c r="P1913" s="5" t="s">
        <v>1213</v>
      </c>
      <c r="Q1913" s="5" t="s">
        <v>1213</v>
      </c>
      <c r="R1913" s="5" t="s">
        <v>1213</v>
      </c>
      <c r="S1913" s="5" t="s">
        <v>1213</v>
      </c>
    </row>
    <row r="1914" spans="1:19" ht="15.75" customHeight="1" x14ac:dyDescent="0.2">
      <c r="A1914" s="5">
        <v>1911</v>
      </c>
      <c r="B1914" s="5" t="s">
        <v>629</v>
      </c>
      <c r="C1914" s="14" t="str">
        <f>VLOOKUP(B1914,'GSM 750'!$C$2:$G$729,5,FALSE)</f>
        <v>GHGD 500</v>
      </c>
      <c r="D1914" s="98">
        <v>45218</v>
      </c>
      <c r="E1914" s="14" t="s">
        <v>4369</v>
      </c>
      <c r="F1914" s="5" t="s">
        <v>4370</v>
      </c>
      <c r="G1914" s="5" t="s">
        <v>4371</v>
      </c>
      <c r="H1914" s="5" t="s">
        <v>4372</v>
      </c>
      <c r="I1914" s="5" t="s">
        <v>1210</v>
      </c>
      <c r="J1914" s="5" t="s">
        <v>1211</v>
      </c>
      <c r="K1914" s="5" t="s">
        <v>1212</v>
      </c>
      <c r="L1914" s="5" t="s">
        <v>4373</v>
      </c>
      <c r="M1914" s="5" t="s">
        <v>1213</v>
      </c>
      <c r="N1914" s="5" t="s">
        <v>1213</v>
      </c>
      <c r="O1914" s="5" t="s">
        <v>1213</v>
      </c>
      <c r="P1914" s="5" t="s">
        <v>1213</v>
      </c>
      <c r="Q1914" s="5" t="s">
        <v>1213</v>
      </c>
      <c r="R1914" s="5" t="s">
        <v>1213</v>
      </c>
      <c r="S1914" s="5" t="s">
        <v>1213</v>
      </c>
    </row>
    <row r="1915" spans="1:19" ht="15.75" customHeight="1" x14ac:dyDescent="0.2">
      <c r="A1915" s="5">
        <v>1912</v>
      </c>
      <c r="B1915" s="5" t="s">
        <v>548</v>
      </c>
      <c r="C1915" s="14" t="str">
        <f>VLOOKUP(B1915,'GSM 750'!$C$2:$G$729,5,FALSE)</f>
        <v>GHGD 500</v>
      </c>
      <c r="D1915" s="98">
        <v>45218</v>
      </c>
      <c r="E1915" s="14" t="s">
        <v>4369</v>
      </c>
      <c r="F1915" s="5" t="s">
        <v>4370</v>
      </c>
      <c r="G1915" s="5" t="s">
        <v>4371</v>
      </c>
      <c r="H1915" s="5" t="s">
        <v>4372</v>
      </c>
      <c r="I1915" s="5" t="s">
        <v>1210</v>
      </c>
      <c r="J1915" s="5" t="s">
        <v>1211</v>
      </c>
      <c r="K1915" s="5" t="s">
        <v>1212</v>
      </c>
      <c r="L1915" s="5" t="s">
        <v>4373</v>
      </c>
      <c r="M1915" s="5" t="s">
        <v>1213</v>
      </c>
      <c r="N1915" s="5" t="s">
        <v>1213</v>
      </c>
      <c r="O1915" s="5" t="s">
        <v>1213</v>
      </c>
      <c r="P1915" s="5" t="s">
        <v>1213</v>
      </c>
      <c r="Q1915" s="5" t="s">
        <v>1213</v>
      </c>
      <c r="R1915" s="5" t="s">
        <v>1213</v>
      </c>
      <c r="S1915" s="5" t="s">
        <v>1213</v>
      </c>
    </row>
    <row r="1916" spans="1:19" ht="15.75" customHeight="1" x14ac:dyDescent="0.2">
      <c r="A1916" s="5">
        <v>1913</v>
      </c>
      <c r="B1916" s="5" t="s">
        <v>887</v>
      </c>
      <c r="C1916" s="14" t="str">
        <f>VLOOKUP(B1916,'GSM 750'!$C$2:$G$729,5,FALSE)</f>
        <v>GHGD 250</v>
      </c>
      <c r="D1916" s="98">
        <v>45218</v>
      </c>
      <c r="E1916" s="97" t="s">
        <v>4369</v>
      </c>
      <c r="F1916" s="5" t="s">
        <v>4370</v>
      </c>
      <c r="G1916" s="5" t="s">
        <v>4371</v>
      </c>
      <c r="H1916" s="5" t="s">
        <v>4372</v>
      </c>
      <c r="I1916" s="5" t="s">
        <v>1210</v>
      </c>
      <c r="J1916" s="5" t="s">
        <v>1211</v>
      </c>
      <c r="K1916" s="5" t="s">
        <v>1212</v>
      </c>
      <c r="L1916" s="5" t="s">
        <v>4373</v>
      </c>
      <c r="M1916" s="5" t="s">
        <v>1213</v>
      </c>
      <c r="N1916" s="5" t="s">
        <v>1213</v>
      </c>
      <c r="O1916" s="5" t="s">
        <v>1213</v>
      </c>
      <c r="P1916" s="5" t="s">
        <v>1213</v>
      </c>
      <c r="Q1916" s="5" t="s">
        <v>1213</v>
      </c>
      <c r="R1916" s="5" t="s">
        <v>1213</v>
      </c>
      <c r="S1916" s="5" t="s">
        <v>1213</v>
      </c>
    </row>
    <row r="1917" spans="1:19" ht="15.75" customHeight="1" x14ac:dyDescent="0.2">
      <c r="A1917" s="5">
        <v>1914</v>
      </c>
      <c r="B1917" s="5" t="s">
        <v>940</v>
      </c>
      <c r="C1917" s="14" t="str">
        <f>VLOOKUP(B1917,'GSM 750'!$C$2:$G$729,5,FALSE)</f>
        <v>GHGD 250</v>
      </c>
      <c r="D1917" s="98">
        <v>45218</v>
      </c>
      <c r="E1917" s="5" t="s">
        <v>4369</v>
      </c>
      <c r="F1917" s="5" t="s">
        <v>4370</v>
      </c>
      <c r="G1917" s="5" t="s">
        <v>4371</v>
      </c>
      <c r="H1917" s="5" t="s">
        <v>4374</v>
      </c>
      <c r="I1917" s="5" t="s">
        <v>1210</v>
      </c>
      <c r="J1917" s="5" t="s">
        <v>1211</v>
      </c>
      <c r="K1917" s="5" t="s">
        <v>1212</v>
      </c>
      <c r="L1917" s="5" t="s">
        <v>4373</v>
      </c>
      <c r="M1917" s="5" t="s">
        <v>1213</v>
      </c>
      <c r="N1917" s="5" t="s">
        <v>1213</v>
      </c>
      <c r="O1917" s="5" t="s">
        <v>1213</v>
      </c>
      <c r="P1917" s="5" t="s">
        <v>1213</v>
      </c>
      <c r="Q1917" s="5" t="s">
        <v>1213</v>
      </c>
      <c r="R1917" s="5" t="s">
        <v>1213</v>
      </c>
      <c r="S1917" s="5" t="s">
        <v>1213</v>
      </c>
    </row>
    <row r="1918" spans="1:19" ht="15.75" customHeight="1" x14ac:dyDescent="0.2">
      <c r="A1918" s="5">
        <v>1915</v>
      </c>
      <c r="B1918" s="5" t="s">
        <v>711</v>
      </c>
      <c r="C1918" s="14" t="str">
        <f>VLOOKUP(B1918,'GSM 750'!$C$2:$G$729,5,FALSE)</f>
        <v>GHGD 500</v>
      </c>
      <c r="D1918" s="98">
        <v>45218</v>
      </c>
      <c r="E1918" s="5" t="s">
        <v>4378</v>
      </c>
      <c r="F1918" s="5" t="s">
        <v>4378</v>
      </c>
      <c r="G1918" s="5" t="s">
        <v>4515</v>
      </c>
      <c r="H1918" s="5" t="s">
        <v>4375</v>
      </c>
      <c r="I1918" s="5" t="s">
        <v>1210</v>
      </c>
      <c r="J1918" s="5" t="s">
        <v>1211</v>
      </c>
      <c r="K1918" s="5" t="s">
        <v>1212</v>
      </c>
      <c r="L1918" s="5" t="s">
        <v>4373</v>
      </c>
      <c r="M1918" s="5" t="s">
        <v>1213</v>
      </c>
      <c r="N1918" s="5" t="s">
        <v>1213</v>
      </c>
      <c r="O1918" s="5" t="s">
        <v>1213</v>
      </c>
      <c r="P1918" s="5" t="s">
        <v>1213</v>
      </c>
      <c r="Q1918" s="5" t="s">
        <v>1213</v>
      </c>
      <c r="R1918" s="5" t="s">
        <v>1213</v>
      </c>
      <c r="S1918" s="5" t="s">
        <v>1213</v>
      </c>
    </row>
    <row r="1919" spans="1:19" ht="15.75" customHeight="1" x14ac:dyDescent="0.2">
      <c r="A1919" s="5">
        <v>1916</v>
      </c>
      <c r="B1919" s="5" t="s">
        <v>825</v>
      </c>
      <c r="C1919" s="14" t="str">
        <f>VLOOKUP(B1919,'GSM 750'!$C$2:$G$729,5,FALSE)</f>
        <v>GHGD 500</v>
      </c>
      <c r="D1919" s="98">
        <v>45218</v>
      </c>
      <c r="E1919" s="14" t="s">
        <v>4369</v>
      </c>
      <c r="F1919" s="5" t="s">
        <v>4370</v>
      </c>
      <c r="G1919" s="5" t="s">
        <v>4371</v>
      </c>
      <c r="H1919" s="5" t="s">
        <v>4376</v>
      </c>
      <c r="I1919" s="5" t="s">
        <v>1210</v>
      </c>
      <c r="J1919" s="5" t="s">
        <v>1211</v>
      </c>
      <c r="K1919" s="5" t="s">
        <v>1212</v>
      </c>
      <c r="L1919" s="5" t="s">
        <v>4373</v>
      </c>
      <c r="M1919" s="5" t="s">
        <v>1213</v>
      </c>
      <c r="N1919" s="5" t="s">
        <v>1213</v>
      </c>
      <c r="O1919" s="5" t="s">
        <v>1213</v>
      </c>
      <c r="P1919" s="5" t="s">
        <v>1213</v>
      </c>
      <c r="Q1919" s="5" t="s">
        <v>1213</v>
      </c>
      <c r="R1919" s="5" t="s">
        <v>1213</v>
      </c>
      <c r="S1919" s="5" t="s">
        <v>1213</v>
      </c>
    </row>
    <row r="1920" spans="1:19" ht="15.75" customHeight="1" x14ac:dyDescent="0.2">
      <c r="A1920" s="5">
        <v>1917</v>
      </c>
      <c r="B1920" s="5" t="s">
        <v>504</v>
      </c>
      <c r="C1920" s="14" t="str">
        <f>VLOOKUP(B1920,'GSM 750'!$C$2:$G$729,5,FALSE)</f>
        <v>GHGD 500</v>
      </c>
      <c r="D1920" s="98">
        <v>45218</v>
      </c>
      <c r="E1920" s="14" t="s">
        <v>4369</v>
      </c>
      <c r="F1920" s="5" t="s">
        <v>4370</v>
      </c>
      <c r="G1920" s="5" t="s">
        <v>4371</v>
      </c>
      <c r="H1920" s="5" t="s">
        <v>4376</v>
      </c>
      <c r="I1920" s="5" t="s">
        <v>1210</v>
      </c>
      <c r="J1920" s="5" t="s">
        <v>1211</v>
      </c>
      <c r="K1920" s="5" t="s">
        <v>1212</v>
      </c>
      <c r="L1920" s="5" t="s">
        <v>4373</v>
      </c>
      <c r="M1920" s="5" t="s">
        <v>1213</v>
      </c>
      <c r="N1920" s="5" t="s">
        <v>1213</v>
      </c>
      <c r="O1920" s="5" t="s">
        <v>1213</v>
      </c>
      <c r="P1920" s="5" t="s">
        <v>1213</v>
      </c>
      <c r="Q1920" s="5" t="s">
        <v>1213</v>
      </c>
      <c r="R1920" s="5" t="s">
        <v>1213</v>
      </c>
      <c r="S1920" s="5" t="s">
        <v>1213</v>
      </c>
    </row>
    <row r="1921" spans="1:19" ht="15.75" customHeight="1" x14ac:dyDescent="0.2">
      <c r="A1921" s="5">
        <v>1918</v>
      </c>
      <c r="B1921" s="5" t="s">
        <v>865</v>
      </c>
      <c r="C1921" s="14" t="str">
        <f>VLOOKUP(B1921,'GSM 750'!$C$2:$G$729,5,FALSE)</f>
        <v>GHGD 500</v>
      </c>
      <c r="D1921" s="98">
        <v>45218</v>
      </c>
      <c r="E1921" s="97" t="s">
        <v>4369</v>
      </c>
      <c r="F1921" s="5" t="s">
        <v>4370</v>
      </c>
      <c r="G1921" s="5" t="s">
        <v>4371</v>
      </c>
      <c r="H1921" s="5" t="s">
        <v>4376</v>
      </c>
      <c r="I1921" s="5" t="s">
        <v>1210</v>
      </c>
      <c r="J1921" s="5" t="s">
        <v>1211</v>
      </c>
      <c r="K1921" s="5" t="s">
        <v>1212</v>
      </c>
      <c r="L1921" s="5" t="s">
        <v>4373</v>
      </c>
      <c r="M1921" s="5" t="s">
        <v>1213</v>
      </c>
      <c r="N1921" s="5" t="s">
        <v>1213</v>
      </c>
      <c r="O1921" s="5" t="s">
        <v>1213</v>
      </c>
      <c r="P1921" s="5" t="s">
        <v>1213</v>
      </c>
      <c r="Q1921" s="5" t="s">
        <v>1213</v>
      </c>
      <c r="R1921" s="5" t="s">
        <v>1213</v>
      </c>
      <c r="S1921" s="5" t="s">
        <v>1213</v>
      </c>
    </row>
    <row r="1922" spans="1:19" ht="15.75" customHeight="1" x14ac:dyDescent="0.2">
      <c r="A1922" s="5">
        <v>1919</v>
      </c>
      <c r="B1922" s="5" t="s">
        <v>863</v>
      </c>
      <c r="C1922" s="14" t="str">
        <f>VLOOKUP(B1922,'GSM 750'!$C$2:$G$729,5,FALSE)</f>
        <v>GHGD 500</v>
      </c>
      <c r="D1922" s="98">
        <v>45218</v>
      </c>
      <c r="E1922" s="5" t="s">
        <v>4369</v>
      </c>
      <c r="F1922" s="5" t="s">
        <v>4370</v>
      </c>
      <c r="G1922" s="5" t="s">
        <v>4371</v>
      </c>
      <c r="H1922" s="5" t="s">
        <v>4375</v>
      </c>
      <c r="I1922" s="5" t="s">
        <v>1210</v>
      </c>
      <c r="J1922" s="5" t="s">
        <v>1211</v>
      </c>
      <c r="K1922" s="5" t="s">
        <v>1212</v>
      </c>
      <c r="L1922" s="5" t="s">
        <v>4373</v>
      </c>
      <c r="M1922" s="5" t="s">
        <v>1213</v>
      </c>
      <c r="N1922" s="5" t="s">
        <v>1213</v>
      </c>
      <c r="O1922" s="5" t="s">
        <v>1213</v>
      </c>
      <c r="P1922" s="5" t="s">
        <v>1213</v>
      </c>
      <c r="Q1922" s="5" t="s">
        <v>1213</v>
      </c>
      <c r="R1922" s="5" t="s">
        <v>1213</v>
      </c>
      <c r="S1922" s="5" t="s">
        <v>1213</v>
      </c>
    </row>
    <row r="1923" spans="1:19" ht="15.75" customHeight="1" x14ac:dyDescent="0.2">
      <c r="A1923" s="5">
        <v>1920</v>
      </c>
      <c r="B1923" s="5" t="s">
        <v>998</v>
      </c>
      <c r="C1923" s="14" t="str">
        <f>VLOOKUP(B1923,'GSM 750'!$C$2:$G$729,5,FALSE)</f>
        <v>GHGD 250</v>
      </c>
      <c r="D1923" s="98">
        <v>45219</v>
      </c>
      <c r="E1923" s="5" t="s">
        <v>4369</v>
      </c>
      <c r="F1923" s="5" t="s">
        <v>4370</v>
      </c>
      <c r="G1923" s="5" t="s">
        <v>4371</v>
      </c>
      <c r="H1923" s="5" t="s">
        <v>4376</v>
      </c>
      <c r="I1923" s="5" t="s">
        <v>1210</v>
      </c>
      <c r="J1923" s="5" t="s">
        <v>1211</v>
      </c>
      <c r="K1923" s="5" t="s">
        <v>1212</v>
      </c>
      <c r="L1923" s="5" t="s">
        <v>4373</v>
      </c>
      <c r="M1923" s="5" t="s">
        <v>1213</v>
      </c>
      <c r="N1923" s="5" t="s">
        <v>1213</v>
      </c>
      <c r="O1923" s="5" t="s">
        <v>1213</v>
      </c>
      <c r="P1923" s="5" t="s">
        <v>1213</v>
      </c>
      <c r="Q1923" s="5" t="s">
        <v>1213</v>
      </c>
      <c r="R1923" s="5" t="s">
        <v>1213</v>
      </c>
      <c r="S1923" s="5" t="s">
        <v>1213</v>
      </c>
    </row>
    <row r="1924" spans="1:19" ht="15.75" customHeight="1" x14ac:dyDescent="0.2">
      <c r="A1924" s="5">
        <v>1921</v>
      </c>
      <c r="B1924" s="5" t="s">
        <v>852</v>
      </c>
      <c r="C1924" s="14" t="str">
        <f>VLOOKUP(B1924,'GSM 750'!$C$2:$G$729,5,FALSE)</f>
        <v>GHGD 500</v>
      </c>
      <c r="D1924" s="98">
        <v>45219</v>
      </c>
      <c r="E1924" s="5" t="s">
        <v>4369</v>
      </c>
      <c r="F1924" s="5" t="s">
        <v>4370</v>
      </c>
      <c r="G1924" s="5" t="s">
        <v>4371</v>
      </c>
      <c r="H1924" s="5" t="s">
        <v>4375</v>
      </c>
      <c r="I1924" s="5" t="s">
        <v>4341</v>
      </c>
      <c r="J1924" s="5" t="s">
        <v>1211</v>
      </c>
      <c r="K1924" s="5" t="s">
        <v>1212</v>
      </c>
      <c r="L1924" s="5" t="s">
        <v>4373</v>
      </c>
      <c r="M1924" s="5" t="s">
        <v>1213</v>
      </c>
      <c r="N1924" s="5" t="s">
        <v>1213</v>
      </c>
      <c r="O1924" s="5" t="s">
        <v>1213</v>
      </c>
      <c r="P1924" s="5" t="s">
        <v>1213</v>
      </c>
      <c r="Q1924" s="5" t="s">
        <v>1213</v>
      </c>
      <c r="R1924" s="5" t="s">
        <v>1213</v>
      </c>
      <c r="S1924" s="5" t="s">
        <v>1213</v>
      </c>
    </row>
    <row r="1925" spans="1:19" ht="15.75" customHeight="1" x14ac:dyDescent="0.2">
      <c r="A1925" s="5">
        <v>1922</v>
      </c>
      <c r="B1925" s="5" t="s">
        <v>815</v>
      </c>
      <c r="C1925" s="14" t="str">
        <f>VLOOKUP(B1925,'GSM 750'!$C$2:$G$729,5,FALSE)</f>
        <v>GHGD 500</v>
      </c>
      <c r="D1925" s="98">
        <v>45219</v>
      </c>
      <c r="E1925" s="5" t="s">
        <v>4369</v>
      </c>
      <c r="F1925" s="5" t="s">
        <v>4370</v>
      </c>
      <c r="G1925" s="5" t="s">
        <v>4371</v>
      </c>
      <c r="H1925" s="5" t="s">
        <v>4375</v>
      </c>
      <c r="I1925" s="5" t="s">
        <v>1210</v>
      </c>
      <c r="J1925" s="5" t="s">
        <v>1211</v>
      </c>
      <c r="K1925" s="5" t="s">
        <v>1212</v>
      </c>
      <c r="L1925" s="5" t="s">
        <v>4373</v>
      </c>
      <c r="M1925" s="5" t="s">
        <v>1213</v>
      </c>
      <c r="N1925" s="5" t="s">
        <v>1213</v>
      </c>
      <c r="O1925" s="5" t="s">
        <v>1213</v>
      </c>
      <c r="P1925" s="5" t="s">
        <v>1213</v>
      </c>
      <c r="Q1925" s="5" t="s">
        <v>1213</v>
      </c>
      <c r="R1925" s="5" t="s">
        <v>1213</v>
      </c>
      <c r="S1925" s="5" t="s">
        <v>1213</v>
      </c>
    </row>
    <row r="1926" spans="1:19" ht="15.75" customHeight="1" x14ac:dyDescent="0.2">
      <c r="A1926" s="5">
        <v>1923</v>
      </c>
      <c r="B1926" s="5" t="s">
        <v>716</v>
      </c>
      <c r="C1926" s="14" t="str">
        <f>VLOOKUP(B1926,'GSM 750'!$C$2:$G$729,5,FALSE)</f>
        <v>GHGD 500</v>
      </c>
      <c r="D1926" s="98">
        <v>45219</v>
      </c>
      <c r="E1926" s="5" t="s">
        <v>4369</v>
      </c>
      <c r="F1926" s="5" t="s">
        <v>4370</v>
      </c>
      <c r="G1926" s="5" t="s">
        <v>4535</v>
      </c>
      <c r="H1926" s="5" t="s">
        <v>4375</v>
      </c>
      <c r="I1926" s="5" t="s">
        <v>4341</v>
      </c>
      <c r="J1926" s="5" t="s">
        <v>1211</v>
      </c>
      <c r="K1926" s="5" t="s">
        <v>1212</v>
      </c>
      <c r="L1926" s="5" t="s">
        <v>4373</v>
      </c>
      <c r="M1926" s="5" t="s">
        <v>1213</v>
      </c>
      <c r="N1926" s="5" t="s">
        <v>1213</v>
      </c>
      <c r="O1926" s="5" t="s">
        <v>1213</v>
      </c>
      <c r="P1926" s="5" t="s">
        <v>1213</v>
      </c>
      <c r="Q1926" s="5" t="s">
        <v>1213</v>
      </c>
      <c r="R1926" s="5" t="s">
        <v>1213</v>
      </c>
      <c r="S1926" s="5" t="s">
        <v>1213</v>
      </c>
    </row>
    <row r="1927" spans="1:19" ht="15.75" customHeight="1" x14ac:dyDescent="0.2">
      <c r="A1927" s="5">
        <v>1924</v>
      </c>
      <c r="B1927" s="5" t="s">
        <v>489</v>
      </c>
      <c r="C1927" s="14" t="str">
        <f>VLOOKUP(B1927,'GSM 750'!$C$2:$G$729,5,FALSE)</f>
        <v>GHGD 500</v>
      </c>
      <c r="D1927" s="98">
        <v>45219</v>
      </c>
      <c r="E1927" s="97" t="s">
        <v>4369</v>
      </c>
      <c r="F1927" s="5" t="s">
        <v>4370</v>
      </c>
      <c r="G1927" s="5" t="s">
        <v>4371</v>
      </c>
      <c r="H1927" s="5" t="s">
        <v>4376</v>
      </c>
      <c r="I1927" s="5" t="s">
        <v>1210</v>
      </c>
      <c r="J1927" s="5" t="s">
        <v>1211</v>
      </c>
      <c r="K1927" s="5" t="s">
        <v>1212</v>
      </c>
      <c r="L1927" s="5" t="s">
        <v>4373</v>
      </c>
      <c r="M1927" s="5" t="s">
        <v>1213</v>
      </c>
      <c r="N1927" s="5" t="s">
        <v>1213</v>
      </c>
      <c r="O1927" s="5" t="s">
        <v>1213</v>
      </c>
      <c r="P1927" s="5" t="s">
        <v>1213</v>
      </c>
      <c r="Q1927" s="5" t="s">
        <v>1213</v>
      </c>
      <c r="R1927" s="5" t="s">
        <v>1213</v>
      </c>
      <c r="S1927" s="5" t="s">
        <v>1213</v>
      </c>
    </row>
    <row r="1928" spans="1:19" ht="15.75" customHeight="1" x14ac:dyDescent="0.2">
      <c r="A1928" s="5">
        <v>1925</v>
      </c>
      <c r="B1928" s="5" t="s">
        <v>436</v>
      </c>
      <c r="C1928" s="14" t="str">
        <f>VLOOKUP(B1928,'GSM 750'!$C$2:$G$729,5,FALSE)</f>
        <v>GHGD 500</v>
      </c>
      <c r="D1928" s="98">
        <v>45219</v>
      </c>
      <c r="E1928" s="5" t="s">
        <v>4369</v>
      </c>
      <c r="F1928" s="5" t="s">
        <v>4370</v>
      </c>
      <c r="G1928" s="5" t="s">
        <v>4535</v>
      </c>
      <c r="H1928" s="5" t="s">
        <v>4372</v>
      </c>
      <c r="I1928" s="5" t="s">
        <v>4341</v>
      </c>
      <c r="J1928" s="5" t="s">
        <v>1211</v>
      </c>
      <c r="K1928" s="5" t="s">
        <v>1212</v>
      </c>
      <c r="L1928" s="5" t="s">
        <v>4373</v>
      </c>
      <c r="M1928" s="5" t="s">
        <v>1213</v>
      </c>
      <c r="N1928" s="5" t="s">
        <v>1213</v>
      </c>
      <c r="O1928" s="5" t="s">
        <v>1213</v>
      </c>
      <c r="P1928" s="5" t="s">
        <v>1213</v>
      </c>
      <c r="Q1928" s="5" t="s">
        <v>1213</v>
      </c>
      <c r="R1928" s="5" t="s">
        <v>1213</v>
      </c>
      <c r="S1928" s="5" t="s">
        <v>1213</v>
      </c>
    </row>
    <row r="1929" spans="1:19" ht="15.75" customHeight="1" x14ac:dyDescent="0.2">
      <c r="A1929" s="5">
        <v>1926</v>
      </c>
      <c r="B1929" s="5" t="s">
        <v>1038</v>
      </c>
      <c r="C1929" s="14" t="str">
        <f>VLOOKUP(B1929,'GSM 750'!$C$2:$G$729,5,FALSE)</f>
        <v>GHGD 250</v>
      </c>
      <c r="D1929" s="98">
        <v>45220</v>
      </c>
      <c r="E1929" s="5" t="s">
        <v>4369</v>
      </c>
      <c r="F1929" s="5" t="s">
        <v>4370</v>
      </c>
      <c r="G1929" s="5" t="s">
        <v>4536</v>
      </c>
      <c r="H1929" s="5" t="s">
        <v>4372</v>
      </c>
      <c r="I1929" s="5" t="s">
        <v>1210</v>
      </c>
      <c r="J1929" s="5" t="s">
        <v>1211</v>
      </c>
      <c r="K1929" s="5" t="s">
        <v>1212</v>
      </c>
      <c r="L1929" s="5" t="s">
        <v>4373</v>
      </c>
      <c r="M1929" s="5" t="s">
        <v>1213</v>
      </c>
      <c r="N1929" s="5" t="s">
        <v>1213</v>
      </c>
      <c r="O1929" s="5" t="s">
        <v>1213</v>
      </c>
      <c r="P1929" s="5" t="s">
        <v>1213</v>
      </c>
      <c r="Q1929" s="5" t="s">
        <v>1213</v>
      </c>
      <c r="R1929" s="5" t="s">
        <v>1213</v>
      </c>
      <c r="S1929" s="5" t="s">
        <v>1213</v>
      </c>
    </row>
    <row r="1930" spans="1:19" ht="15.75" customHeight="1" x14ac:dyDescent="0.2">
      <c r="A1930" s="5">
        <v>1927</v>
      </c>
      <c r="B1930" s="5" t="s">
        <v>365</v>
      </c>
      <c r="C1930" s="14" t="s">
        <v>4537</v>
      </c>
      <c r="D1930" s="98">
        <v>45220</v>
      </c>
      <c r="E1930" s="5" t="s">
        <v>4369</v>
      </c>
      <c r="F1930" s="5" t="s">
        <v>4370</v>
      </c>
      <c r="G1930" s="5" t="s">
        <v>4458</v>
      </c>
      <c r="H1930" s="5" t="s">
        <v>4375</v>
      </c>
      <c r="I1930" s="5" t="s">
        <v>1210</v>
      </c>
      <c r="J1930" s="5" t="s">
        <v>1211</v>
      </c>
      <c r="K1930" s="5" t="s">
        <v>1212</v>
      </c>
      <c r="L1930" s="5" t="s">
        <v>4373</v>
      </c>
      <c r="M1930" s="5" t="s">
        <v>1213</v>
      </c>
      <c r="N1930" s="5" t="s">
        <v>1213</v>
      </c>
      <c r="O1930" s="5" t="s">
        <v>1213</v>
      </c>
      <c r="P1930" s="5" t="s">
        <v>1213</v>
      </c>
      <c r="Q1930" s="5" t="s">
        <v>1213</v>
      </c>
      <c r="R1930" s="5" t="s">
        <v>1213</v>
      </c>
      <c r="S1930" s="5" t="s">
        <v>1213</v>
      </c>
    </row>
    <row r="1931" spans="1:19" ht="15.75" customHeight="1" x14ac:dyDescent="0.2">
      <c r="A1931" s="5">
        <v>1928</v>
      </c>
      <c r="B1931" s="5" t="s">
        <v>1137</v>
      </c>
      <c r="C1931" s="14" t="s">
        <v>4508</v>
      </c>
      <c r="D1931" s="98">
        <v>45220</v>
      </c>
      <c r="E1931" s="5" t="s">
        <v>4369</v>
      </c>
      <c r="F1931" s="5" t="s">
        <v>4370</v>
      </c>
      <c r="G1931" s="5" t="s">
        <v>4371</v>
      </c>
      <c r="H1931" s="5" t="s">
        <v>4375</v>
      </c>
      <c r="I1931" s="5" t="s">
        <v>1210</v>
      </c>
      <c r="J1931" s="5" t="s">
        <v>1211</v>
      </c>
      <c r="K1931" s="5" t="s">
        <v>1212</v>
      </c>
      <c r="L1931" s="5" t="s">
        <v>4373</v>
      </c>
      <c r="M1931" s="5" t="s">
        <v>1213</v>
      </c>
      <c r="N1931" s="5" t="s">
        <v>1213</v>
      </c>
      <c r="O1931" s="5" t="s">
        <v>1213</v>
      </c>
      <c r="P1931" s="5" t="s">
        <v>1213</v>
      </c>
      <c r="Q1931" s="5" t="s">
        <v>1213</v>
      </c>
      <c r="R1931" s="5" t="s">
        <v>1213</v>
      </c>
      <c r="S1931" s="5" t="s">
        <v>1213</v>
      </c>
    </row>
    <row r="1932" spans="1:19" ht="15.75" customHeight="1" x14ac:dyDescent="0.2">
      <c r="A1932" s="5">
        <v>1929</v>
      </c>
      <c r="B1932" s="5" t="s">
        <v>1241</v>
      </c>
      <c r="C1932" s="14" t="e">
        <f>VLOOKUP(B1932,'GSM 750'!$C$2:$G$729,5,FALSE)</f>
        <v>#N/A</v>
      </c>
      <c r="D1932" s="98">
        <v>45222</v>
      </c>
      <c r="E1932" s="5" t="s">
        <v>4369</v>
      </c>
      <c r="F1932" s="5" t="s">
        <v>4370</v>
      </c>
      <c r="G1932" s="5" t="s">
        <v>4371</v>
      </c>
      <c r="H1932" s="5" t="s">
        <v>4372</v>
      </c>
      <c r="I1932" s="5" t="s">
        <v>1210</v>
      </c>
      <c r="J1932" s="5" t="s">
        <v>1211</v>
      </c>
      <c r="K1932" s="5" t="s">
        <v>1212</v>
      </c>
      <c r="L1932" s="5" t="s">
        <v>4373</v>
      </c>
      <c r="M1932" s="5" t="s">
        <v>1213</v>
      </c>
      <c r="N1932" s="5" t="s">
        <v>1213</v>
      </c>
      <c r="O1932" s="5" t="s">
        <v>1213</v>
      </c>
      <c r="P1932" s="5" t="s">
        <v>1213</v>
      </c>
      <c r="Q1932" s="5" t="s">
        <v>1213</v>
      </c>
      <c r="R1932" s="5" t="s">
        <v>1213</v>
      </c>
      <c r="S1932" s="5" t="s">
        <v>1213</v>
      </c>
    </row>
    <row r="1933" spans="1:19" ht="15.75" customHeight="1" x14ac:dyDescent="0.2">
      <c r="A1933" s="5">
        <v>1930</v>
      </c>
      <c r="B1933" s="5" t="s">
        <v>553</v>
      </c>
      <c r="C1933" s="14" t="str">
        <f>VLOOKUP(B1933,'GSM 750'!$C$2:$G$729,5,FALSE)</f>
        <v>GHGD 500</v>
      </c>
      <c r="D1933" s="98">
        <v>45222</v>
      </c>
      <c r="E1933" s="5" t="s">
        <v>4378</v>
      </c>
      <c r="F1933" s="5" t="s">
        <v>4379</v>
      </c>
      <c r="G1933" s="5" t="s">
        <v>4538</v>
      </c>
      <c r="H1933" s="5" t="s">
        <v>4374</v>
      </c>
      <c r="I1933" s="5" t="s">
        <v>1210</v>
      </c>
      <c r="J1933" s="5" t="s">
        <v>1211</v>
      </c>
      <c r="K1933" s="5" t="s">
        <v>1212</v>
      </c>
      <c r="L1933" s="5" t="s">
        <v>4373</v>
      </c>
      <c r="M1933" s="5" t="s">
        <v>1213</v>
      </c>
      <c r="N1933" s="5" t="s">
        <v>1213</v>
      </c>
      <c r="O1933" s="5" t="s">
        <v>1213</v>
      </c>
      <c r="P1933" s="5" t="s">
        <v>1213</v>
      </c>
      <c r="Q1933" s="5" t="s">
        <v>1213</v>
      </c>
      <c r="R1933" s="5" t="s">
        <v>1213</v>
      </c>
      <c r="S1933" s="5" t="s">
        <v>1213</v>
      </c>
    </row>
    <row r="1934" spans="1:19" ht="15.75" customHeight="1" x14ac:dyDescent="0.2">
      <c r="A1934" s="5">
        <v>1931</v>
      </c>
      <c r="B1934" s="5" t="s">
        <v>696</v>
      </c>
      <c r="C1934" s="14" t="str">
        <f>VLOOKUP(B1934,'GSM 750'!$C$2:$G$729,5,FALSE)</f>
        <v>GHGD 500</v>
      </c>
      <c r="D1934" s="98">
        <v>45222</v>
      </c>
      <c r="E1934" s="5" t="s">
        <v>4369</v>
      </c>
      <c r="F1934" s="5" t="s">
        <v>4370</v>
      </c>
      <c r="G1934" s="5" t="s">
        <v>4371</v>
      </c>
      <c r="H1934" s="5" t="s">
        <v>4374</v>
      </c>
      <c r="I1934" s="5" t="s">
        <v>1210</v>
      </c>
      <c r="J1934" s="5" t="s">
        <v>1211</v>
      </c>
      <c r="K1934" s="5" t="s">
        <v>1212</v>
      </c>
      <c r="L1934" s="5" t="s">
        <v>4373</v>
      </c>
      <c r="M1934" s="5" t="s">
        <v>1213</v>
      </c>
      <c r="N1934" s="5" t="s">
        <v>1213</v>
      </c>
      <c r="O1934" s="5" t="s">
        <v>1213</v>
      </c>
      <c r="P1934" s="5" t="s">
        <v>1213</v>
      </c>
      <c r="Q1934" s="5" t="s">
        <v>1213</v>
      </c>
      <c r="R1934" s="5" t="s">
        <v>1213</v>
      </c>
      <c r="S1934" s="5" t="s">
        <v>1213</v>
      </c>
    </row>
    <row r="1935" spans="1:19" ht="15.75" customHeight="1" x14ac:dyDescent="0.2">
      <c r="A1935" s="5">
        <v>1932</v>
      </c>
      <c r="B1935" s="5" t="s">
        <v>1008</v>
      </c>
      <c r="C1935" s="14" t="str">
        <f>VLOOKUP(B1935,'GSM 750'!$C$2:$G$729,5,FALSE)</f>
        <v>GHGD 250</v>
      </c>
      <c r="D1935" s="98">
        <v>45222</v>
      </c>
      <c r="E1935" s="5" t="s">
        <v>4369</v>
      </c>
      <c r="F1935" s="5" t="s">
        <v>4370</v>
      </c>
      <c r="G1935" s="5" t="s">
        <v>4371</v>
      </c>
      <c r="H1935" s="5" t="s">
        <v>4376</v>
      </c>
      <c r="I1935" s="5" t="s">
        <v>1210</v>
      </c>
      <c r="J1935" s="5" t="s">
        <v>1211</v>
      </c>
      <c r="K1935" s="5" t="s">
        <v>1212</v>
      </c>
      <c r="L1935" s="5" t="s">
        <v>4373</v>
      </c>
      <c r="M1935" s="5" t="s">
        <v>1213</v>
      </c>
      <c r="N1935" s="5" t="s">
        <v>1213</v>
      </c>
      <c r="O1935" s="5" t="s">
        <v>1213</v>
      </c>
      <c r="P1935" s="5" t="s">
        <v>1213</v>
      </c>
      <c r="Q1935" s="5" t="s">
        <v>1213</v>
      </c>
      <c r="R1935" s="5" t="s">
        <v>1213</v>
      </c>
      <c r="S1935" s="5" t="s">
        <v>1213</v>
      </c>
    </row>
    <row r="1936" spans="1:19" ht="15.75" customHeight="1" x14ac:dyDescent="0.2">
      <c r="A1936" s="5">
        <v>1933</v>
      </c>
      <c r="B1936" s="5" t="s">
        <v>998</v>
      </c>
      <c r="C1936" s="14" t="str">
        <f>VLOOKUP(B1936,'GSM 750'!$C$2:$G$729,5,FALSE)</f>
        <v>GHGD 250</v>
      </c>
      <c r="D1936" s="98">
        <v>45222</v>
      </c>
      <c r="E1936" s="5" t="s">
        <v>4369</v>
      </c>
      <c r="F1936" s="5" t="s">
        <v>4370</v>
      </c>
      <c r="G1936" s="5" t="s">
        <v>4371</v>
      </c>
      <c r="H1936" s="5" t="s">
        <v>4376</v>
      </c>
      <c r="I1936" s="5" t="s">
        <v>1210</v>
      </c>
      <c r="J1936" s="5" t="s">
        <v>1211</v>
      </c>
      <c r="K1936" s="5" t="s">
        <v>1212</v>
      </c>
      <c r="L1936" s="5" t="s">
        <v>4373</v>
      </c>
      <c r="M1936" s="5" t="s">
        <v>1213</v>
      </c>
      <c r="N1936" s="5" t="s">
        <v>1213</v>
      </c>
      <c r="O1936" s="5" t="s">
        <v>1213</v>
      </c>
      <c r="P1936" s="5" t="s">
        <v>1213</v>
      </c>
      <c r="Q1936" s="5" t="s">
        <v>1213</v>
      </c>
      <c r="R1936" s="5" t="s">
        <v>1213</v>
      </c>
      <c r="S1936" s="5" t="s">
        <v>1213</v>
      </c>
    </row>
    <row r="1937" spans="1:19" ht="15.75" customHeight="1" x14ac:dyDescent="0.2">
      <c r="A1937" s="5">
        <v>1934</v>
      </c>
      <c r="B1937" s="5" t="s">
        <v>587</v>
      </c>
      <c r="C1937" s="14" t="str">
        <f>VLOOKUP(B1937,'GSM 750'!$C$2:$G$729,5,FALSE)</f>
        <v>GHGD 500</v>
      </c>
      <c r="D1937" s="98">
        <v>45222</v>
      </c>
      <c r="E1937" s="5" t="s">
        <v>4369</v>
      </c>
      <c r="F1937" s="5" t="s">
        <v>4370</v>
      </c>
      <c r="G1937" s="5" t="s">
        <v>4371</v>
      </c>
      <c r="H1937" s="5" t="s">
        <v>4375</v>
      </c>
      <c r="I1937" s="5" t="s">
        <v>1210</v>
      </c>
      <c r="J1937" s="5" t="s">
        <v>1211</v>
      </c>
      <c r="K1937" s="5" t="s">
        <v>1212</v>
      </c>
      <c r="L1937" s="5" t="s">
        <v>4373</v>
      </c>
      <c r="M1937" s="5" t="s">
        <v>1213</v>
      </c>
      <c r="N1937" s="5" t="s">
        <v>1213</v>
      </c>
      <c r="O1937" s="5" t="s">
        <v>1213</v>
      </c>
      <c r="P1937" s="5" t="s">
        <v>1213</v>
      </c>
      <c r="Q1937" s="5" t="s">
        <v>1213</v>
      </c>
      <c r="R1937" s="5" t="s">
        <v>1213</v>
      </c>
      <c r="S1937" s="5" t="s">
        <v>1213</v>
      </c>
    </row>
    <row r="1938" spans="1:19" ht="15.75" customHeight="1" x14ac:dyDescent="0.2">
      <c r="A1938" s="5">
        <v>1935</v>
      </c>
      <c r="B1938" s="5" t="s">
        <v>1038</v>
      </c>
      <c r="C1938" s="14" t="str">
        <f>VLOOKUP(B1938,'GSM 750'!$C$2:$G$729,5,FALSE)</f>
        <v>GHGD 250</v>
      </c>
      <c r="D1938" s="98">
        <v>45222</v>
      </c>
      <c r="E1938" s="5" t="s">
        <v>4369</v>
      </c>
      <c r="F1938" s="5" t="s">
        <v>4370</v>
      </c>
      <c r="G1938" s="5" t="s">
        <v>4371</v>
      </c>
      <c r="H1938" s="5" t="s">
        <v>4372</v>
      </c>
      <c r="I1938" s="5" t="s">
        <v>1210</v>
      </c>
      <c r="J1938" s="5" t="s">
        <v>1211</v>
      </c>
      <c r="K1938" s="5" t="s">
        <v>1212</v>
      </c>
      <c r="L1938" s="5" t="s">
        <v>4373</v>
      </c>
      <c r="M1938" s="5" t="s">
        <v>1213</v>
      </c>
      <c r="N1938" s="5" t="s">
        <v>1213</v>
      </c>
      <c r="O1938" s="5" t="s">
        <v>1213</v>
      </c>
      <c r="P1938" s="5" t="s">
        <v>1213</v>
      </c>
      <c r="Q1938" s="5" t="s">
        <v>1213</v>
      </c>
      <c r="R1938" s="5" t="s">
        <v>1213</v>
      </c>
      <c r="S1938" s="5" t="s">
        <v>1213</v>
      </c>
    </row>
    <row r="1939" spans="1:19" ht="15.75" customHeight="1" x14ac:dyDescent="0.2">
      <c r="A1939" s="5">
        <v>1936</v>
      </c>
      <c r="B1939" s="5" t="s">
        <v>1241</v>
      </c>
      <c r="C1939" s="14" t="e">
        <f>VLOOKUP(B1939,'GSM 750'!$C$2:$G$729,5,FALSE)</f>
        <v>#N/A</v>
      </c>
      <c r="D1939" s="98">
        <v>45222</v>
      </c>
      <c r="E1939" s="5" t="s">
        <v>4369</v>
      </c>
      <c r="F1939" s="5" t="s">
        <v>4370</v>
      </c>
      <c r="G1939" s="5" t="s">
        <v>4371</v>
      </c>
      <c r="H1939" s="5" t="s">
        <v>4372</v>
      </c>
      <c r="I1939" s="5" t="s">
        <v>1238</v>
      </c>
      <c r="J1939" s="5" t="s">
        <v>1211</v>
      </c>
      <c r="K1939" s="5" t="s">
        <v>1212</v>
      </c>
      <c r="L1939" s="5" t="s">
        <v>4373</v>
      </c>
      <c r="M1939" s="5" t="s">
        <v>1213</v>
      </c>
      <c r="N1939" s="5" t="s">
        <v>1213</v>
      </c>
      <c r="O1939" s="5" t="s">
        <v>1213</v>
      </c>
      <c r="P1939" s="5" t="s">
        <v>1213</v>
      </c>
      <c r="Q1939" s="5" t="s">
        <v>1213</v>
      </c>
      <c r="R1939" s="5" t="s">
        <v>1213</v>
      </c>
      <c r="S1939" s="5" t="s">
        <v>1213</v>
      </c>
    </row>
    <row r="1940" spans="1:19" ht="15.75" customHeight="1" x14ac:dyDescent="0.2">
      <c r="A1940" s="5">
        <v>1937</v>
      </c>
      <c r="B1940" s="5" t="s">
        <v>460</v>
      </c>
      <c r="C1940" s="14" t="str">
        <f>VLOOKUP(B1940,'GSM 750'!$C$2:$G$729,5,FALSE)</f>
        <v>GHGD 500</v>
      </c>
      <c r="D1940" s="98">
        <v>45222</v>
      </c>
      <c r="E1940" s="5" t="s">
        <v>4369</v>
      </c>
      <c r="F1940" s="5" t="s">
        <v>4370</v>
      </c>
      <c r="G1940" s="5" t="s">
        <v>4371</v>
      </c>
      <c r="H1940" s="5" t="s">
        <v>4374</v>
      </c>
      <c r="I1940" s="5" t="s">
        <v>1210</v>
      </c>
      <c r="J1940" s="5" t="s">
        <v>1211</v>
      </c>
      <c r="K1940" s="5" t="s">
        <v>1212</v>
      </c>
      <c r="L1940" s="5" t="s">
        <v>4373</v>
      </c>
      <c r="M1940" s="5" t="s">
        <v>1213</v>
      </c>
      <c r="N1940" s="5" t="s">
        <v>1213</v>
      </c>
      <c r="O1940" s="5" t="s">
        <v>1213</v>
      </c>
      <c r="P1940" s="5" t="s">
        <v>1213</v>
      </c>
      <c r="Q1940" s="5" t="s">
        <v>1213</v>
      </c>
      <c r="R1940" s="5" t="s">
        <v>1213</v>
      </c>
      <c r="S1940" s="5" t="s">
        <v>1213</v>
      </c>
    </row>
    <row r="1941" spans="1:19" ht="15.75" customHeight="1" x14ac:dyDescent="0.2">
      <c r="A1941" s="5">
        <v>1938</v>
      </c>
      <c r="B1941" s="5" t="s">
        <v>720</v>
      </c>
      <c r="C1941" s="14" t="str">
        <f>VLOOKUP(B1941,'GSM 750'!$C$2:$G$729,5,FALSE)</f>
        <v>GHGD 500</v>
      </c>
      <c r="D1941" s="98">
        <v>45222</v>
      </c>
      <c r="E1941" s="5" t="s">
        <v>4369</v>
      </c>
      <c r="F1941" s="5" t="s">
        <v>4370</v>
      </c>
      <c r="G1941" s="5" t="s">
        <v>4371</v>
      </c>
      <c r="H1941" s="5" t="s">
        <v>4375</v>
      </c>
      <c r="I1941" s="5" t="s">
        <v>1210</v>
      </c>
      <c r="J1941" s="5" t="s">
        <v>1211</v>
      </c>
      <c r="K1941" s="5" t="s">
        <v>1212</v>
      </c>
      <c r="L1941" s="5" t="s">
        <v>4373</v>
      </c>
      <c r="M1941" s="5" t="s">
        <v>1213</v>
      </c>
      <c r="N1941" s="5" t="s">
        <v>1213</v>
      </c>
      <c r="O1941" s="5" t="s">
        <v>1213</v>
      </c>
      <c r="P1941" s="5" t="s">
        <v>1213</v>
      </c>
      <c r="Q1941" s="5" t="s">
        <v>1213</v>
      </c>
      <c r="R1941" s="5" t="s">
        <v>1213</v>
      </c>
      <c r="S1941" s="5" t="s">
        <v>1213</v>
      </c>
    </row>
    <row r="1942" spans="1:19" ht="15.75" customHeight="1" x14ac:dyDescent="0.2">
      <c r="A1942" s="5">
        <v>1939</v>
      </c>
      <c r="B1942" s="5" t="s">
        <v>712</v>
      </c>
      <c r="C1942" s="14" t="str">
        <f>VLOOKUP(B1942,'GSM 750'!$C$2:$G$729,5,FALSE)</f>
        <v>GHGD 500</v>
      </c>
      <c r="D1942" s="98">
        <v>45222</v>
      </c>
      <c r="E1942" s="5" t="s">
        <v>1250</v>
      </c>
      <c r="F1942" s="5" t="s">
        <v>1250</v>
      </c>
      <c r="G1942" s="5" t="s">
        <v>4517</v>
      </c>
      <c r="H1942" s="5" t="s">
        <v>4375</v>
      </c>
      <c r="I1942" s="5" t="s">
        <v>1210</v>
      </c>
      <c r="J1942" s="5" t="s">
        <v>1211</v>
      </c>
      <c r="K1942" s="5" t="s">
        <v>1212</v>
      </c>
      <c r="L1942" s="5" t="s">
        <v>4373</v>
      </c>
      <c r="M1942" s="5" t="s">
        <v>1213</v>
      </c>
      <c r="N1942" s="5" t="s">
        <v>1213</v>
      </c>
      <c r="O1942" s="5" t="s">
        <v>1213</v>
      </c>
      <c r="P1942" s="5" t="s">
        <v>1213</v>
      </c>
      <c r="Q1942" s="5" t="s">
        <v>1213</v>
      </c>
      <c r="R1942" s="5" t="s">
        <v>1213</v>
      </c>
      <c r="S1942" s="5" t="s">
        <v>1213</v>
      </c>
    </row>
    <row r="1943" spans="1:19" ht="15.75" customHeight="1" x14ac:dyDescent="0.2">
      <c r="A1943" s="5">
        <v>1940</v>
      </c>
      <c r="B1943" s="5" t="s">
        <v>419</v>
      </c>
      <c r="C1943" s="14" t="str">
        <f>VLOOKUP(B1943,'GSM 750'!$C$2:$G$729,5,FALSE)</f>
        <v>GHGD 500</v>
      </c>
      <c r="D1943" s="98">
        <v>45224</v>
      </c>
      <c r="E1943" s="5" t="s">
        <v>4369</v>
      </c>
      <c r="F1943" s="5" t="s">
        <v>4370</v>
      </c>
      <c r="G1943" s="5" t="s">
        <v>4371</v>
      </c>
      <c r="H1943" s="5" t="s">
        <v>4372</v>
      </c>
      <c r="I1943" s="5" t="s">
        <v>1376</v>
      </c>
      <c r="J1943" s="5" t="s">
        <v>1211</v>
      </c>
      <c r="K1943" s="5" t="s">
        <v>1212</v>
      </c>
      <c r="L1943" s="5" t="s">
        <v>4373</v>
      </c>
      <c r="M1943" s="5" t="s">
        <v>1213</v>
      </c>
      <c r="N1943" s="5" t="s">
        <v>1213</v>
      </c>
      <c r="O1943" s="5" t="s">
        <v>1213</v>
      </c>
      <c r="P1943" s="5" t="s">
        <v>1213</v>
      </c>
      <c r="Q1943" s="5" t="s">
        <v>1213</v>
      </c>
      <c r="R1943" s="5" t="s">
        <v>1213</v>
      </c>
      <c r="S1943" s="5" t="s">
        <v>1213</v>
      </c>
    </row>
    <row r="1944" spans="1:19" ht="15.75" customHeight="1" x14ac:dyDescent="0.2">
      <c r="A1944" s="5">
        <v>1941</v>
      </c>
      <c r="B1944" s="5" t="s">
        <v>1095</v>
      </c>
      <c r="C1944" s="14" t="str">
        <f>VLOOKUP(B1944,'GSM 750'!$C$2:$G$729,5,FALSE)</f>
        <v>GHGD 250</v>
      </c>
      <c r="D1944" s="98">
        <v>45224</v>
      </c>
      <c r="E1944" s="5" t="s">
        <v>4369</v>
      </c>
      <c r="F1944" s="5" t="s">
        <v>4370</v>
      </c>
      <c r="G1944" s="5" t="s">
        <v>4458</v>
      </c>
      <c r="H1944" s="5" t="s">
        <v>4376</v>
      </c>
      <c r="I1944" s="5" t="s">
        <v>1376</v>
      </c>
      <c r="J1944" s="5" t="s">
        <v>1211</v>
      </c>
      <c r="K1944" s="5" t="s">
        <v>1212</v>
      </c>
      <c r="L1944" s="5" t="s">
        <v>4373</v>
      </c>
      <c r="M1944" s="5" t="s">
        <v>1213</v>
      </c>
      <c r="N1944" s="5" t="s">
        <v>1213</v>
      </c>
      <c r="O1944" s="5" t="s">
        <v>1213</v>
      </c>
      <c r="P1944" s="5" t="s">
        <v>1213</v>
      </c>
      <c r="Q1944" s="5" t="s">
        <v>1213</v>
      </c>
      <c r="R1944" s="5" t="s">
        <v>1213</v>
      </c>
      <c r="S1944" s="5" t="s">
        <v>1213</v>
      </c>
    </row>
    <row r="1945" spans="1:19" ht="15.75" customHeight="1" x14ac:dyDescent="0.2">
      <c r="A1945" s="5">
        <v>1942</v>
      </c>
      <c r="B1945" s="5" t="s">
        <v>982</v>
      </c>
      <c r="C1945" s="14" t="str">
        <f>VLOOKUP(B1945,'GSM 750'!$C$2:$G$729,5,FALSE)</f>
        <v>GHGD 250</v>
      </c>
      <c r="D1945" s="98">
        <v>45224</v>
      </c>
      <c r="E1945" s="5" t="s">
        <v>4369</v>
      </c>
      <c r="F1945" s="5" t="s">
        <v>4370</v>
      </c>
      <c r="G1945" s="5" t="s">
        <v>4371</v>
      </c>
      <c r="H1945" s="5" t="s">
        <v>4375</v>
      </c>
      <c r="I1945" s="5" t="s">
        <v>4341</v>
      </c>
      <c r="J1945" s="5" t="s">
        <v>1211</v>
      </c>
      <c r="K1945" s="5" t="s">
        <v>1212</v>
      </c>
      <c r="L1945" s="5" t="s">
        <v>4373</v>
      </c>
      <c r="M1945" s="5" t="s">
        <v>1213</v>
      </c>
      <c r="N1945" s="5" t="s">
        <v>1213</v>
      </c>
      <c r="O1945" s="5" t="s">
        <v>1213</v>
      </c>
      <c r="P1945" s="5" t="s">
        <v>1213</v>
      </c>
      <c r="Q1945" s="5" t="s">
        <v>1213</v>
      </c>
      <c r="R1945" s="5" t="s">
        <v>1213</v>
      </c>
      <c r="S1945" s="5" t="s">
        <v>1213</v>
      </c>
    </row>
    <row r="1946" spans="1:19" ht="15.75" customHeight="1" x14ac:dyDescent="0.2">
      <c r="A1946" s="5">
        <v>1943</v>
      </c>
      <c r="B1946" s="5" t="s">
        <v>837</v>
      </c>
      <c r="C1946" s="14" t="str">
        <f>VLOOKUP(B1946,'GSM 750'!$C$2:$G$729,5,FALSE)</f>
        <v>GHGD 500</v>
      </c>
      <c r="D1946" s="98">
        <v>45224</v>
      </c>
      <c r="E1946" s="5" t="s">
        <v>4369</v>
      </c>
      <c r="F1946" s="5" t="s">
        <v>4370</v>
      </c>
      <c r="G1946" s="5" t="s">
        <v>4371</v>
      </c>
      <c r="H1946" s="5" t="s">
        <v>4375</v>
      </c>
      <c r="I1946" s="5" t="s">
        <v>1376</v>
      </c>
      <c r="J1946" s="5" t="s">
        <v>1211</v>
      </c>
      <c r="K1946" s="5" t="s">
        <v>1212</v>
      </c>
      <c r="L1946" s="5" t="s">
        <v>4373</v>
      </c>
      <c r="M1946" s="5" t="s">
        <v>1213</v>
      </c>
      <c r="N1946" s="5" t="s">
        <v>1213</v>
      </c>
      <c r="O1946" s="5" t="s">
        <v>1213</v>
      </c>
      <c r="P1946" s="5" t="s">
        <v>1213</v>
      </c>
      <c r="Q1946" s="5" t="s">
        <v>1213</v>
      </c>
      <c r="R1946" s="5" t="s">
        <v>1213</v>
      </c>
      <c r="S1946" s="5" t="s">
        <v>1213</v>
      </c>
    </row>
    <row r="1947" spans="1:19" ht="15.75" customHeight="1" x14ac:dyDescent="0.2">
      <c r="A1947" s="5">
        <v>1944</v>
      </c>
      <c r="B1947" s="5" t="s">
        <v>517</v>
      </c>
      <c r="C1947" s="14" t="str">
        <f>VLOOKUP(B1947,'GSM 750'!$C$2:$G$729,5,FALSE)</f>
        <v>GHGD 500</v>
      </c>
      <c r="D1947" s="98">
        <v>45225</v>
      </c>
      <c r="E1947" s="5" t="s">
        <v>4369</v>
      </c>
      <c r="F1947" s="5" t="s">
        <v>4370</v>
      </c>
      <c r="G1947" s="5" t="s">
        <v>4535</v>
      </c>
      <c r="H1947" s="5" t="s">
        <v>4376</v>
      </c>
      <c r="I1947" s="5" t="s">
        <v>4463</v>
      </c>
      <c r="J1947" s="5" t="s">
        <v>1211</v>
      </c>
      <c r="K1947" s="5" t="s">
        <v>1212</v>
      </c>
      <c r="L1947" s="5" t="s">
        <v>4373</v>
      </c>
      <c r="M1947" s="5" t="s">
        <v>1213</v>
      </c>
      <c r="N1947" s="5" t="s">
        <v>1213</v>
      </c>
      <c r="O1947" s="5" t="s">
        <v>1213</v>
      </c>
      <c r="P1947" s="5" t="s">
        <v>1213</v>
      </c>
      <c r="Q1947" s="5" t="s">
        <v>1213</v>
      </c>
      <c r="R1947" s="5" t="s">
        <v>1213</v>
      </c>
      <c r="S1947" s="5" t="s">
        <v>1213</v>
      </c>
    </row>
    <row r="1948" spans="1:19" ht="15.75" customHeight="1" x14ac:dyDescent="0.2">
      <c r="A1948" s="5">
        <v>1945</v>
      </c>
      <c r="B1948" s="5" t="s">
        <v>4338</v>
      </c>
      <c r="C1948" s="14" t="str">
        <f>VLOOKUP(B1948,'GSM 750'!$C$2:$G$729,5,FALSE)</f>
        <v>GHGD 500</v>
      </c>
      <c r="D1948" s="98">
        <v>45225</v>
      </c>
      <c r="E1948" s="5" t="s">
        <v>4369</v>
      </c>
      <c r="F1948" s="5" t="s">
        <v>4370</v>
      </c>
      <c r="G1948" s="5" t="s">
        <v>4371</v>
      </c>
      <c r="H1948" s="5" t="s">
        <v>4372</v>
      </c>
      <c r="I1948" s="5" t="s">
        <v>1376</v>
      </c>
      <c r="J1948" s="5" t="s">
        <v>1211</v>
      </c>
      <c r="K1948" s="5" t="s">
        <v>1212</v>
      </c>
      <c r="L1948" s="5" t="s">
        <v>4373</v>
      </c>
      <c r="M1948" s="5" t="s">
        <v>1213</v>
      </c>
      <c r="N1948" s="5" t="s">
        <v>1213</v>
      </c>
      <c r="O1948" s="5" t="s">
        <v>1213</v>
      </c>
      <c r="P1948" s="5" t="s">
        <v>1213</v>
      </c>
      <c r="Q1948" s="5" t="s">
        <v>1213</v>
      </c>
      <c r="R1948" s="5" t="s">
        <v>1213</v>
      </c>
      <c r="S1948" s="5" t="s">
        <v>1213</v>
      </c>
    </row>
    <row r="1949" spans="1:19" ht="15.75" customHeight="1" x14ac:dyDescent="0.2">
      <c r="A1949" s="5">
        <v>1946</v>
      </c>
      <c r="B1949" s="5" t="s">
        <v>378</v>
      </c>
      <c r="C1949" s="14" t="str">
        <f>VLOOKUP(B1949,'GSM 750'!$C$2:$G$729,5,FALSE)</f>
        <v>GHGD 500</v>
      </c>
      <c r="D1949" s="98">
        <v>45225</v>
      </c>
      <c r="E1949" s="5" t="s">
        <v>4369</v>
      </c>
      <c r="F1949" s="5" t="s">
        <v>4370</v>
      </c>
      <c r="G1949" s="5" t="s">
        <v>4371</v>
      </c>
      <c r="H1949" s="5" t="s">
        <v>4374</v>
      </c>
      <c r="I1949" s="5" t="s">
        <v>1376</v>
      </c>
      <c r="J1949" s="5" t="s">
        <v>1211</v>
      </c>
      <c r="K1949" s="5" t="s">
        <v>1212</v>
      </c>
      <c r="L1949" s="5" t="s">
        <v>4373</v>
      </c>
      <c r="M1949" s="5" t="s">
        <v>1213</v>
      </c>
      <c r="N1949" s="5" t="s">
        <v>1213</v>
      </c>
      <c r="O1949" s="5" t="s">
        <v>1213</v>
      </c>
      <c r="P1949" s="5" t="s">
        <v>1213</v>
      </c>
      <c r="Q1949" s="5" t="s">
        <v>1213</v>
      </c>
      <c r="R1949" s="5" t="s">
        <v>1213</v>
      </c>
      <c r="S1949" s="5" t="s">
        <v>1213</v>
      </c>
    </row>
    <row r="1950" spans="1:19" ht="15.75" customHeight="1" x14ac:dyDescent="0.2">
      <c r="A1950" s="5">
        <v>1947</v>
      </c>
      <c r="B1950" s="5" t="s">
        <v>948</v>
      </c>
      <c r="C1950" s="14" t="str">
        <f>VLOOKUP(B1950,'GSM 750'!$C$2:$G$729,5,FALSE)</f>
        <v>GHGD 250</v>
      </c>
      <c r="D1950" s="98">
        <v>45225</v>
      </c>
      <c r="E1950" s="5" t="s">
        <v>4369</v>
      </c>
      <c r="F1950" s="5" t="s">
        <v>4370</v>
      </c>
      <c r="G1950" s="5" t="s">
        <v>4371</v>
      </c>
      <c r="H1950" s="5" t="s">
        <v>4374</v>
      </c>
      <c r="I1950" s="5" t="s">
        <v>4341</v>
      </c>
      <c r="J1950" s="5" t="s">
        <v>1211</v>
      </c>
      <c r="K1950" s="5" t="s">
        <v>1212</v>
      </c>
      <c r="L1950" s="5" t="s">
        <v>4373</v>
      </c>
      <c r="M1950" s="5" t="s">
        <v>1213</v>
      </c>
      <c r="N1950" s="5" t="s">
        <v>1213</v>
      </c>
      <c r="O1950" s="5" t="s">
        <v>1213</v>
      </c>
      <c r="P1950" s="5" t="s">
        <v>1213</v>
      </c>
      <c r="Q1950" s="5" t="s">
        <v>1213</v>
      </c>
      <c r="R1950" s="5" t="s">
        <v>1213</v>
      </c>
      <c r="S1950" s="5" t="s">
        <v>1213</v>
      </c>
    </row>
    <row r="1951" spans="1:19" ht="15.75" customHeight="1" x14ac:dyDescent="0.2">
      <c r="A1951" s="5">
        <v>1948</v>
      </c>
      <c r="B1951" s="5" t="s">
        <v>504</v>
      </c>
      <c r="C1951" s="14" t="str">
        <f>VLOOKUP(B1951,'GSM 750'!$C$2:$G$729,5,FALSE)</f>
        <v>GHGD 500</v>
      </c>
      <c r="D1951" s="98">
        <v>45225</v>
      </c>
      <c r="E1951" s="5" t="s">
        <v>4369</v>
      </c>
      <c r="F1951" s="5" t="s">
        <v>4370</v>
      </c>
      <c r="G1951" s="5" t="s">
        <v>4371</v>
      </c>
      <c r="H1951" s="5" t="s">
        <v>4374</v>
      </c>
      <c r="I1951" s="5" t="s">
        <v>4341</v>
      </c>
      <c r="J1951" s="5" t="s">
        <v>1211</v>
      </c>
      <c r="K1951" s="5" t="s">
        <v>1212</v>
      </c>
      <c r="L1951" s="5" t="s">
        <v>4373</v>
      </c>
      <c r="M1951" s="5" t="s">
        <v>1213</v>
      </c>
      <c r="N1951" s="5" t="s">
        <v>1213</v>
      </c>
      <c r="O1951" s="5" t="s">
        <v>1213</v>
      </c>
      <c r="P1951" s="5" t="s">
        <v>1213</v>
      </c>
      <c r="Q1951" s="5" t="s">
        <v>1213</v>
      </c>
      <c r="R1951" s="5" t="s">
        <v>1213</v>
      </c>
      <c r="S1951" s="5" t="s">
        <v>1213</v>
      </c>
    </row>
    <row r="1952" spans="1:19" ht="15.75" customHeight="1" x14ac:dyDescent="0.2">
      <c r="A1952" s="5">
        <v>1949</v>
      </c>
      <c r="B1952" s="5" t="s">
        <v>613</v>
      </c>
      <c r="C1952" s="14" t="str">
        <f>VLOOKUP(B1952,'GSM 750'!$C$2:$G$729,5,FALSE)</f>
        <v>GHGD 500</v>
      </c>
      <c r="D1952" s="98">
        <v>45226</v>
      </c>
      <c r="E1952" s="5" t="s">
        <v>4369</v>
      </c>
      <c r="F1952" s="5" t="s">
        <v>4370</v>
      </c>
      <c r="G1952" s="5" t="s">
        <v>4371</v>
      </c>
      <c r="H1952" s="5" t="s">
        <v>4376</v>
      </c>
      <c r="I1952" s="5" t="s">
        <v>1210</v>
      </c>
      <c r="J1952" s="5" t="s">
        <v>1211</v>
      </c>
      <c r="K1952" s="5" t="s">
        <v>1212</v>
      </c>
      <c r="L1952" s="5" t="s">
        <v>4373</v>
      </c>
      <c r="M1952" s="5" t="s">
        <v>1213</v>
      </c>
      <c r="N1952" s="5" t="s">
        <v>1213</v>
      </c>
      <c r="O1952" s="5" t="s">
        <v>1213</v>
      </c>
      <c r="P1952" s="5" t="s">
        <v>1213</v>
      </c>
      <c r="Q1952" s="5" t="s">
        <v>1213</v>
      </c>
      <c r="R1952" s="5" t="s">
        <v>1213</v>
      </c>
      <c r="S1952" s="5" t="s">
        <v>1213</v>
      </c>
    </row>
    <row r="1953" spans="1:19" ht="15.75" customHeight="1" x14ac:dyDescent="0.2">
      <c r="A1953" s="5">
        <v>1950</v>
      </c>
      <c r="B1953" s="5" t="s">
        <v>479</v>
      </c>
      <c r="C1953" s="14" t="str">
        <f>VLOOKUP(B1953,'GSM 750'!$C$2:$G$729,5,FALSE)</f>
        <v>GHGD 500</v>
      </c>
      <c r="D1953" s="98">
        <v>45226</v>
      </c>
      <c r="E1953" s="5" t="s">
        <v>4369</v>
      </c>
      <c r="F1953" s="5" t="s">
        <v>4370</v>
      </c>
      <c r="G1953" s="5" t="s">
        <v>4371</v>
      </c>
      <c r="H1953" s="5" t="s">
        <v>4376</v>
      </c>
      <c r="I1953" s="5" t="s">
        <v>4341</v>
      </c>
      <c r="J1953" s="5" t="s">
        <v>1211</v>
      </c>
      <c r="K1953" s="5" t="s">
        <v>1212</v>
      </c>
      <c r="L1953" s="5" t="s">
        <v>4373</v>
      </c>
      <c r="M1953" s="5" t="s">
        <v>1213</v>
      </c>
      <c r="N1953" s="5" t="s">
        <v>1213</v>
      </c>
      <c r="O1953" s="5" t="s">
        <v>1213</v>
      </c>
      <c r="P1953" s="5" t="s">
        <v>1213</v>
      </c>
      <c r="Q1953" s="5" t="s">
        <v>1213</v>
      </c>
      <c r="R1953" s="5" t="s">
        <v>1213</v>
      </c>
      <c r="S1953" s="5" t="s">
        <v>1213</v>
      </c>
    </row>
    <row r="1954" spans="1:19" ht="15.75" customHeight="1" x14ac:dyDescent="0.2">
      <c r="A1954" s="5">
        <v>1951</v>
      </c>
      <c r="B1954" s="5" t="s">
        <v>511</v>
      </c>
      <c r="C1954" s="14" t="str">
        <f>VLOOKUP(B1954,'GSM 750'!$C$2:$G$729,5,FALSE)</f>
        <v>GHGD 500</v>
      </c>
      <c r="D1954" s="98">
        <v>45226</v>
      </c>
      <c r="E1954" s="5" t="s">
        <v>4369</v>
      </c>
      <c r="F1954" s="5" t="s">
        <v>4370</v>
      </c>
      <c r="G1954" s="5" t="s">
        <v>4371</v>
      </c>
      <c r="H1954" s="5" t="s">
        <v>4376</v>
      </c>
      <c r="I1954" s="5" t="s">
        <v>1210</v>
      </c>
      <c r="J1954" s="5" t="s">
        <v>1211</v>
      </c>
      <c r="K1954" s="5" t="s">
        <v>1212</v>
      </c>
      <c r="L1954" s="5" t="s">
        <v>4373</v>
      </c>
      <c r="M1954" s="5" t="s">
        <v>1213</v>
      </c>
      <c r="N1954" s="5" t="s">
        <v>1213</v>
      </c>
      <c r="O1954" s="5" t="s">
        <v>1213</v>
      </c>
      <c r="P1954" s="5" t="s">
        <v>1213</v>
      </c>
      <c r="Q1954" s="5" t="s">
        <v>1213</v>
      </c>
      <c r="R1954" s="5" t="s">
        <v>1213</v>
      </c>
      <c r="S1954" s="5" t="s">
        <v>1213</v>
      </c>
    </row>
    <row r="1955" spans="1:19" ht="15.75" customHeight="1" x14ac:dyDescent="0.2">
      <c r="A1955" s="5">
        <v>1952</v>
      </c>
      <c r="B1955" s="5" t="s">
        <v>1008</v>
      </c>
      <c r="C1955" s="14" t="str">
        <f>VLOOKUP(B1955,'GSM 750'!$C$2:$G$729,5,FALSE)</f>
        <v>GHGD 250</v>
      </c>
      <c r="D1955" s="98">
        <v>45226</v>
      </c>
      <c r="E1955" s="5" t="s">
        <v>4369</v>
      </c>
      <c r="F1955" s="5" t="s">
        <v>4370</v>
      </c>
      <c r="G1955" s="5" t="s">
        <v>4371</v>
      </c>
      <c r="H1955" s="5" t="s">
        <v>4376</v>
      </c>
      <c r="I1955" s="5" t="s">
        <v>1210</v>
      </c>
      <c r="J1955" s="5" t="s">
        <v>1211</v>
      </c>
      <c r="K1955" s="5" t="s">
        <v>1212</v>
      </c>
      <c r="L1955" s="5" t="s">
        <v>4373</v>
      </c>
      <c r="M1955" s="5" t="s">
        <v>1213</v>
      </c>
      <c r="N1955" s="5" t="s">
        <v>1213</v>
      </c>
      <c r="O1955" s="5" t="s">
        <v>1213</v>
      </c>
      <c r="P1955" s="5" t="s">
        <v>1213</v>
      </c>
      <c r="Q1955" s="5" t="s">
        <v>1213</v>
      </c>
      <c r="R1955" s="5" t="s">
        <v>1213</v>
      </c>
      <c r="S1955" s="5" t="s">
        <v>1213</v>
      </c>
    </row>
    <row r="1956" spans="1:19" ht="15.75" customHeight="1" x14ac:dyDescent="0.2">
      <c r="A1956" s="5">
        <v>1953</v>
      </c>
      <c r="B1956" s="5" t="s">
        <v>856</v>
      </c>
      <c r="C1956" s="14" t="str">
        <f>VLOOKUP(B1956,'GSM 750'!$C$2:$G$729,5,FALSE)</f>
        <v>GHGD 500</v>
      </c>
      <c r="D1956" s="98">
        <v>45226</v>
      </c>
      <c r="E1956" s="5" t="s">
        <v>4369</v>
      </c>
      <c r="F1956" s="5" t="s">
        <v>4370</v>
      </c>
      <c r="G1956" s="5" t="s">
        <v>4371</v>
      </c>
      <c r="H1956" s="5" t="s">
        <v>4375</v>
      </c>
      <c r="I1956" s="5" t="s">
        <v>1210</v>
      </c>
      <c r="J1956" s="5" t="s">
        <v>1211</v>
      </c>
      <c r="K1956" s="5" t="s">
        <v>1212</v>
      </c>
      <c r="L1956" s="5" t="s">
        <v>4373</v>
      </c>
      <c r="M1956" s="5" t="s">
        <v>1213</v>
      </c>
      <c r="N1956" s="5" t="s">
        <v>1213</v>
      </c>
      <c r="O1956" s="5" t="s">
        <v>1213</v>
      </c>
      <c r="P1956" s="5" t="s">
        <v>1213</v>
      </c>
      <c r="Q1956" s="5" t="s">
        <v>1213</v>
      </c>
      <c r="R1956" s="5" t="s">
        <v>1213</v>
      </c>
      <c r="S1956" s="5" t="s">
        <v>1213</v>
      </c>
    </row>
    <row r="1957" spans="1:19" ht="15.75" customHeight="1" x14ac:dyDescent="0.2">
      <c r="A1957" s="5">
        <v>1954</v>
      </c>
      <c r="B1957" s="5" t="s">
        <v>553</v>
      </c>
      <c r="C1957" s="14" t="str">
        <f>VLOOKUP(B1957,'GSM 750'!$C$2:$G$729,5,FALSE)</f>
        <v>GHGD 500</v>
      </c>
      <c r="D1957" s="98">
        <v>45226</v>
      </c>
      <c r="E1957" s="5" t="s">
        <v>4378</v>
      </c>
      <c r="F1957" s="5" t="s">
        <v>4379</v>
      </c>
      <c r="G1957" s="5" t="s">
        <v>4539</v>
      </c>
      <c r="H1957" s="5" t="s">
        <v>4374</v>
      </c>
      <c r="I1957" s="5" t="s">
        <v>1210</v>
      </c>
      <c r="J1957" s="5" t="s">
        <v>1211</v>
      </c>
      <c r="K1957" s="5" t="s">
        <v>1212</v>
      </c>
      <c r="L1957" s="5" t="s">
        <v>4373</v>
      </c>
      <c r="M1957" s="5" t="s">
        <v>1213</v>
      </c>
      <c r="N1957" s="5" t="s">
        <v>1213</v>
      </c>
      <c r="O1957" s="5" t="s">
        <v>1213</v>
      </c>
      <c r="P1957" s="5" t="s">
        <v>1213</v>
      </c>
      <c r="Q1957" s="5" t="s">
        <v>1213</v>
      </c>
      <c r="R1957" s="5" t="s">
        <v>1213</v>
      </c>
      <c r="S1957" s="5" t="s">
        <v>1213</v>
      </c>
    </row>
    <row r="1958" spans="1:19" ht="15.75" customHeight="1" x14ac:dyDescent="0.2">
      <c r="A1958" s="5">
        <v>1955</v>
      </c>
      <c r="B1958" s="5" t="s">
        <v>647</v>
      </c>
      <c r="C1958" s="14" t="str">
        <f>VLOOKUP(B1958,'GSM 750'!$C$2:$G$729,5,FALSE)</f>
        <v>GHGD 500</v>
      </c>
      <c r="D1958" s="98">
        <v>45226</v>
      </c>
      <c r="E1958" s="97" t="s">
        <v>4369</v>
      </c>
      <c r="F1958" s="97" t="s">
        <v>4370</v>
      </c>
      <c r="G1958" s="5" t="s">
        <v>4371</v>
      </c>
      <c r="H1958" s="5" t="s">
        <v>4376</v>
      </c>
      <c r="I1958" s="5" t="s">
        <v>1249</v>
      </c>
      <c r="J1958" s="5" t="s">
        <v>1211</v>
      </c>
      <c r="K1958" s="5" t="s">
        <v>1212</v>
      </c>
      <c r="L1958" s="5" t="s">
        <v>4373</v>
      </c>
      <c r="M1958" s="5" t="s">
        <v>1213</v>
      </c>
      <c r="N1958" s="5" t="s">
        <v>1213</v>
      </c>
      <c r="O1958" s="5" t="s">
        <v>1213</v>
      </c>
      <c r="P1958" s="5" t="s">
        <v>1213</v>
      </c>
      <c r="Q1958" s="5" t="s">
        <v>1213</v>
      </c>
      <c r="R1958" s="5" t="s">
        <v>1213</v>
      </c>
      <c r="S1958" s="5" t="s">
        <v>1213</v>
      </c>
    </row>
    <row r="1959" spans="1:19" ht="15.75" customHeight="1" x14ac:dyDescent="0.2">
      <c r="A1959" s="5">
        <v>1956</v>
      </c>
      <c r="B1959" s="5" t="s">
        <v>562</v>
      </c>
      <c r="C1959" s="14" t="str">
        <f>VLOOKUP(B1959,'GSM 750'!$C$2:$G$729,5,FALSE)</f>
        <v>GHGD 500</v>
      </c>
      <c r="D1959" s="98">
        <v>45227</v>
      </c>
      <c r="E1959" s="5" t="s">
        <v>4369</v>
      </c>
      <c r="F1959" s="5" t="s">
        <v>4370</v>
      </c>
      <c r="G1959" s="5" t="s">
        <v>4371</v>
      </c>
      <c r="H1959" s="5" t="s">
        <v>4374</v>
      </c>
      <c r="I1959" s="5" t="s">
        <v>1210</v>
      </c>
      <c r="J1959" s="5" t="s">
        <v>1211</v>
      </c>
      <c r="K1959" s="5" t="s">
        <v>1212</v>
      </c>
      <c r="L1959" s="5" t="s">
        <v>4373</v>
      </c>
      <c r="M1959" s="5" t="s">
        <v>1213</v>
      </c>
      <c r="N1959" s="5" t="s">
        <v>1213</v>
      </c>
      <c r="O1959" s="5" t="s">
        <v>1213</v>
      </c>
      <c r="P1959" s="5" t="s">
        <v>1213</v>
      </c>
      <c r="Q1959" s="5" t="s">
        <v>1213</v>
      </c>
      <c r="R1959" s="5" t="s">
        <v>1213</v>
      </c>
      <c r="S1959" s="5" t="s">
        <v>1213</v>
      </c>
    </row>
    <row r="1960" spans="1:19" ht="15.75" customHeight="1" x14ac:dyDescent="0.2">
      <c r="A1960" s="5">
        <v>1957</v>
      </c>
      <c r="B1960" s="5" t="s">
        <v>779</v>
      </c>
      <c r="C1960" s="14" t="str">
        <f>VLOOKUP(B1960,'GSM 750'!$C$2:$G$729,5,FALSE)</f>
        <v>GHGD 500</v>
      </c>
      <c r="D1960" s="98">
        <v>45227</v>
      </c>
      <c r="E1960" s="5" t="s">
        <v>4369</v>
      </c>
      <c r="F1960" s="5" t="s">
        <v>4370</v>
      </c>
      <c r="G1960" s="5" t="s">
        <v>4535</v>
      </c>
      <c r="H1960" s="5" t="s">
        <v>4375</v>
      </c>
      <c r="I1960" s="5" t="s">
        <v>1210</v>
      </c>
      <c r="J1960" s="5" t="s">
        <v>1211</v>
      </c>
      <c r="K1960" s="5" t="s">
        <v>1212</v>
      </c>
      <c r="L1960" s="5" t="s">
        <v>4373</v>
      </c>
      <c r="M1960" s="5" t="s">
        <v>1213</v>
      </c>
      <c r="N1960" s="5" t="s">
        <v>1213</v>
      </c>
      <c r="O1960" s="5" t="s">
        <v>1213</v>
      </c>
      <c r="P1960" s="5" t="s">
        <v>1213</v>
      </c>
      <c r="Q1960" s="5" t="s">
        <v>1213</v>
      </c>
      <c r="R1960" s="5" t="s">
        <v>1213</v>
      </c>
      <c r="S1960" s="5" t="s">
        <v>1213</v>
      </c>
    </row>
    <row r="1961" spans="1:19" ht="15.75" customHeight="1" x14ac:dyDescent="0.2">
      <c r="A1961" s="5">
        <v>1958</v>
      </c>
      <c r="B1961" s="5" t="s">
        <v>979</v>
      </c>
      <c r="C1961" s="14" t="str">
        <f>VLOOKUP(B1961,'GSM 750'!$C$2:$G$729,5,FALSE)</f>
        <v>GHGD 250</v>
      </c>
      <c r="D1961" s="98">
        <v>45229</v>
      </c>
      <c r="E1961" s="5" t="s">
        <v>4369</v>
      </c>
      <c r="F1961" s="5" t="s">
        <v>4370</v>
      </c>
      <c r="G1961" s="5" t="s">
        <v>4371</v>
      </c>
      <c r="H1961" s="5" t="s">
        <v>4375</v>
      </c>
      <c r="I1961" s="5" t="s">
        <v>1210</v>
      </c>
      <c r="J1961" s="5" t="s">
        <v>1211</v>
      </c>
      <c r="K1961" s="5" t="s">
        <v>1212</v>
      </c>
      <c r="L1961" s="5" t="s">
        <v>4373</v>
      </c>
      <c r="M1961" s="5" t="s">
        <v>1213</v>
      </c>
      <c r="N1961" s="5" t="s">
        <v>1213</v>
      </c>
      <c r="O1961" s="5" t="s">
        <v>1213</v>
      </c>
      <c r="P1961" s="5" t="s">
        <v>1213</v>
      </c>
      <c r="Q1961" s="5" t="s">
        <v>1213</v>
      </c>
      <c r="R1961" s="5" t="s">
        <v>1213</v>
      </c>
      <c r="S1961" s="5" t="s">
        <v>1213</v>
      </c>
    </row>
    <row r="1962" spans="1:19" ht="15.75" customHeight="1" x14ac:dyDescent="0.2">
      <c r="A1962" s="5">
        <v>1959</v>
      </c>
      <c r="B1962" s="5" t="s">
        <v>1008</v>
      </c>
      <c r="C1962" s="14" t="str">
        <f>VLOOKUP(B1962,'GSM 750'!$C$2:$G$729,5,FALSE)</f>
        <v>GHGD 250</v>
      </c>
      <c r="D1962" s="98">
        <v>45229</v>
      </c>
      <c r="E1962" s="5" t="s">
        <v>4369</v>
      </c>
      <c r="F1962" s="5" t="s">
        <v>4370</v>
      </c>
      <c r="G1962" s="5" t="s">
        <v>4371</v>
      </c>
      <c r="H1962" s="5" t="s">
        <v>4376</v>
      </c>
      <c r="I1962" s="5" t="s">
        <v>1210</v>
      </c>
      <c r="J1962" s="5" t="s">
        <v>1211</v>
      </c>
      <c r="K1962" s="5" t="s">
        <v>1212</v>
      </c>
      <c r="L1962" s="5" t="s">
        <v>4373</v>
      </c>
      <c r="M1962" s="5" t="s">
        <v>1213</v>
      </c>
      <c r="N1962" s="5" t="s">
        <v>1213</v>
      </c>
      <c r="O1962" s="5" t="s">
        <v>1213</v>
      </c>
      <c r="P1962" s="5" t="s">
        <v>1213</v>
      </c>
      <c r="Q1962" s="5" t="s">
        <v>1213</v>
      </c>
      <c r="R1962" s="5" t="s">
        <v>1213</v>
      </c>
      <c r="S1962" s="5" t="s">
        <v>1213</v>
      </c>
    </row>
    <row r="1963" spans="1:19" ht="15.75" customHeight="1" x14ac:dyDescent="0.2">
      <c r="A1963" s="5">
        <v>1960</v>
      </c>
      <c r="B1963" s="5" t="s">
        <v>553</v>
      </c>
      <c r="C1963" s="14" t="str">
        <f>VLOOKUP(B1963,'GSM 750'!$C$2:$G$729,5,FALSE)</f>
        <v>GHGD 500</v>
      </c>
      <c r="D1963" s="98">
        <v>45229</v>
      </c>
      <c r="E1963" s="5" t="s">
        <v>4369</v>
      </c>
      <c r="F1963" s="5" t="s">
        <v>4378</v>
      </c>
      <c r="G1963" s="5" t="s">
        <v>4540</v>
      </c>
      <c r="H1963" s="5" t="s">
        <v>4374</v>
      </c>
      <c r="I1963" s="5" t="s">
        <v>1210</v>
      </c>
      <c r="J1963" s="5" t="s">
        <v>1211</v>
      </c>
      <c r="K1963" s="5" t="s">
        <v>1212</v>
      </c>
      <c r="L1963" s="5" t="s">
        <v>4373</v>
      </c>
      <c r="M1963" s="5" t="s">
        <v>1213</v>
      </c>
      <c r="N1963" s="5" t="s">
        <v>1213</v>
      </c>
      <c r="O1963" s="5" t="s">
        <v>1213</v>
      </c>
      <c r="P1963" s="5" t="s">
        <v>1213</v>
      </c>
      <c r="Q1963" s="5" t="s">
        <v>1213</v>
      </c>
      <c r="R1963" s="5" t="s">
        <v>1213</v>
      </c>
      <c r="S1963" s="5" t="s">
        <v>1213</v>
      </c>
    </row>
    <row r="1964" spans="1:19" ht="15.75" customHeight="1" x14ac:dyDescent="0.2">
      <c r="A1964" s="5">
        <v>1961</v>
      </c>
      <c r="B1964" s="5" t="s">
        <v>1038</v>
      </c>
      <c r="C1964" s="14" t="str">
        <f>VLOOKUP(B1964,'GSM 750'!$C$2:$G$729,5,FALSE)</f>
        <v>GHGD 250</v>
      </c>
      <c r="D1964" s="98">
        <v>45229</v>
      </c>
      <c r="E1964" s="5" t="s">
        <v>4369</v>
      </c>
      <c r="F1964" s="5" t="s">
        <v>4370</v>
      </c>
      <c r="G1964" s="5" t="s">
        <v>4371</v>
      </c>
      <c r="H1964" s="5" t="s">
        <v>4372</v>
      </c>
      <c r="I1964" s="5" t="s">
        <v>1210</v>
      </c>
      <c r="J1964" s="5" t="s">
        <v>1211</v>
      </c>
      <c r="K1964" s="5" t="s">
        <v>1212</v>
      </c>
      <c r="L1964" s="5" t="s">
        <v>4373</v>
      </c>
      <c r="M1964" s="5" t="s">
        <v>1213</v>
      </c>
      <c r="N1964" s="5" t="s">
        <v>1213</v>
      </c>
      <c r="O1964" s="5" t="s">
        <v>1213</v>
      </c>
      <c r="P1964" s="5" t="s">
        <v>1213</v>
      </c>
      <c r="Q1964" s="5" t="s">
        <v>1213</v>
      </c>
      <c r="R1964" s="5" t="s">
        <v>1213</v>
      </c>
      <c r="S1964" s="5" t="s">
        <v>1213</v>
      </c>
    </row>
    <row r="1965" spans="1:19" ht="15.75" customHeight="1" x14ac:dyDescent="0.2">
      <c r="A1965" s="5">
        <v>1962</v>
      </c>
      <c r="B1965" s="5" t="s">
        <v>1108</v>
      </c>
      <c r="C1965" s="14" t="str">
        <f>VLOOKUP(B1965,'GSM 750'!$C$2:$G$729,5,FALSE)</f>
        <v>GHGD 250</v>
      </c>
      <c r="D1965" s="98">
        <v>45230</v>
      </c>
      <c r="E1965" s="5" t="s">
        <v>4369</v>
      </c>
      <c r="F1965" s="5" t="s">
        <v>4370</v>
      </c>
      <c r="G1965" s="5" t="s">
        <v>4371</v>
      </c>
      <c r="H1965" s="5" t="s">
        <v>4376</v>
      </c>
      <c r="I1965" s="5" t="s">
        <v>1210</v>
      </c>
      <c r="J1965" s="5" t="s">
        <v>1211</v>
      </c>
      <c r="K1965" s="5" t="s">
        <v>1212</v>
      </c>
      <c r="L1965" s="5" t="s">
        <v>4373</v>
      </c>
      <c r="M1965" s="5" t="s">
        <v>1213</v>
      </c>
      <c r="N1965" s="5" t="s">
        <v>1213</v>
      </c>
      <c r="O1965" s="5" t="s">
        <v>1213</v>
      </c>
      <c r="P1965" s="5" t="s">
        <v>1213</v>
      </c>
      <c r="Q1965" s="5" t="s">
        <v>1213</v>
      </c>
      <c r="R1965" s="5" t="s">
        <v>1213</v>
      </c>
      <c r="S1965" s="5" t="s">
        <v>1213</v>
      </c>
    </row>
    <row r="1966" spans="1:19" ht="15.75" customHeight="1" x14ac:dyDescent="0.2">
      <c r="A1966" s="5">
        <v>1963</v>
      </c>
      <c r="B1966" s="5" t="s">
        <v>983</v>
      </c>
      <c r="C1966" s="14" t="str">
        <f>VLOOKUP(B1966,'GSM 750'!$C$2:$G$729,5,FALSE)</f>
        <v>GHGD 250</v>
      </c>
      <c r="D1966" s="98">
        <v>45230</v>
      </c>
      <c r="E1966" s="5" t="s">
        <v>4369</v>
      </c>
      <c r="F1966" s="5" t="s">
        <v>4370</v>
      </c>
      <c r="G1966" s="5" t="s">
        <v>4371</v>
      </c>
      <c r="H1966" s="5" t="s">
        <v>4375</v>
      </c>
      <c r="I1966" s="5" t="s">
        <v>1210</v>
      </c>
      <c r="J1966" s="5" t="s">
        <v>1211</v>
      </c>
      <c r="K1966" s="5" t="s">
        <v>1212</v>
      </c>
      <c r="L1966" s="5" t="s">
        <v>4373</v>
      </c>
      <c r="M1966" s="5" t="s">
        <v>1213</v>
      </c>
      <c r="N1966" s="5" t="s">
        <v>1213</v>
      </c>
      <c r="O1966" s="5" t="s">
        <v>1213</v>
      </c>
      <c r="P1966" s="5" t="s">
        <v>1213</v>
      </c>
      <c r="Q1966" s="5" t="s">
        <v>1213</v>
      </c>
      <c r="R1966" s="5" t="s">
        <v>1213</v>
      </c>
      <c r="S1966" s="5" t="s">
        <v>1213</v>
      </c>
    </row>
    <row r="1967" spans="1:19" ht="15.75" customHeight="1" x14ac:dyDescent="0.2">
      <c r="A1967" s="5">
        <v>1964</v>
      </c>
      <c r="B1967" s="5" t="s">
        <v>887</v>
      </c>
      <c r="C1967" s="14" t="str">
        <f>VLOOKUP(B1967,'GSM 750'!$C$2:$G$729,5,FALSE)</f>
        <v>GHGD 250</v>
      </c>
      <c r="D1967" s="98">
        <v>45230</v>
      </c>
      <c r="E1967" s="5" t="s">
        <v>4369</v>
      </c>
      <c r="F1967" s="5" t="s">
        <v>4370</v>
      </c>
      <c r="G1967" s="5" t="s">
        <v>4371</v>
      </c>
      <c r="H1967" s="5" t="s">
        <v>4372</v>
      </c>
      <c r="I1967" s="5" t="s">
        <v>1210</v>
      </c>
      <c r="J1967" s="5" t="s">
        <v>1211</v>
      </c>
      <c r="K1967" s="5" t="s">
        <v>1212</v>
      </c>
      <c r="L1967" s="5" t="s">
        <v>4373</v>
      </c>
      <c r="M1967" s="5" t="s">
        <v>1213</v>
      </c>
      <c r="N1967" s="5" t="s">
        <v>1213</v>
      </c>
      <c r="O1967" s="5" t="s">
        <v>1213</v>
      </c>
      <c r="P1967" s="5" t="s">
        <v>1213</v>
      </c>
      <c r="Q1967" s="5" t="s">
        <v>1213</v>
      </c>
      <c r="R1967" s="5" t="s">
        <v>1213</v>
      </c>
      <c r="S1967" s="5" t="s">
        <v>1213</v>
      </c>
    </row>
    <row r="1968" spans="1:19" ht="15.75" customHeight="1" x14ac:dyDescent="0.2">
      <c r="A1968" s="5">
        <v>1965</v>
      </c>
      <c r="B1968" s="5" t="s">
        <v>309</v>
      </c>
      <c r="C1968" s="14" t="e">
        <f>VLOOKUP(B1968,'GSM 750'!$C$2:$G$729,5,FALSE)</f>
        <v>#N/A</v>
      </c>
      <c r="D1968" s="98">
        <v>45230</v>
      </c>
      <c r="E1968" s="5" t="s">
        <v>4369</v>
      </c>
      <c r="F1968" s="5" t="s">
        <v>4370</v>
      </c>
      <c r="G1968" s="5" t="s">
        <v>4371</v>
      </c>
      <c r="H1968" s="5" t="s">
        <v>4372</v>
      </c>
      <c r="I1968" s="5" t="s">
        <v>1210</v>
      </c>
      <c r="J1968" s="5" t="s">
        <v>1211</v>
      </c>
      <c r="K1968" s="5" t="s">
        <v>1212</v>
      </c>
      <c r="L1968" s="5" t="s">
        <v>4373</v>
      </c>
      <c r="M1968" s="5" t="s">
        <v>1213</v>
      </c>
      <c r="N1968" s="5" t="s">
        <v>1213</v>
      </c>
      <c r="O1968" s="5" t="s">
        <v>1213</v>
      </c>
      <c r="P1968" s="5" t="s">
        <v>1213</v>
      </c>
      <c r="Q1968" s="5" t="s">
        <v>1213</v>
      </c>
      <c r="R1968" s="5" t="s">
        <v>1213</v>
      </c>
      <c r="S1968" s="5" t="s">
        <v>1213</v>
      </c>
    </row>
    <row r="1969" spans="1:19" ht="15.75" customHeight="1" x14ac:dyDescent="0.2">
      <c r="A1969" s="5">
        <v>1966</v>
      </c>
      <c r="B1969" s="5" t="s">
        <v>776</v>
      </c>
      <c r="C1969" s="14" t="str">
        <f>VLOOKUP(B1969,'GSM 750'!$C$2:$G$729,5,FALSE)</f>
        <v>GHGD 500</v>
      </c>
      <c r="D1969" s="98">
        <v>45231</v>
      </c>
      <c r="E1969" s="5" t="s">
        <v>4369</v>
      </c>
      <c r="F1969" s="5" t="s">
        <v>4370</v>
      </c>
      <c r="G1969" s="5" t="s">
        <v>4371</v>
      </c>
      <c r="H1969" s="5" t="s">
        <v>4375</v>
      </c>
      <c r="I1969" s="5" t="s">
        <v>1210</v>
      </c>
      <c r="J1969" s="5" t="s">
        <v>1211</v>
      </c>
      <c r="K1969" s="5" t="s">
        <v>1212</v>
      </c>
      <c r="L1969" s="5" t="s">
        <v>4373</v>
      </c>
      <c r="M1969" s="5" t="s">
        <v>1213</v>
      </c>
      <c r="N1969" s="5" t="s">
        <v>1213</v>
      </c>
      <c r="O1969" s="5" t="s">
        <v>1213</v>
      </c>
      <c r="P1969" s="5" t="s">
        <v>1213</v>
      </c>
      <c r="Q1969" s="5" t="s">
        <v>1213</v>
      </c>
      <c r="R1969" s="5" t="s">
        <v>1213</v>
      </c>
      <c r="S1969" s="5" t="s">
        <v>1213</v>
      </c>
    </row>
    <row r="1970" spans="1:19" ht="15.75" customHeight="1" x14ac:dyDescent="0.2">
      <c r="A1970" s="5">
        <v>1967</v>
      </c>
      <c r="B1970" s="5" t="s">
        <v>367</v>
      </c>
      <c r="C1970" s="14" t="str">
        <f>VLOOKUP(B1970,'GSM 750'!$C$2:$G$729,5,FALSE)</f>
        <v>GHGD 500</v>
      </c>
      <c r="D1970" s="98">
        <v>45231</v>
      </c>
      <c r="E1970" s="5" t="s">
        <v>4369</v>
      </c>
      <c r="F1970" s="5" t="s">
        <v>4370</v>
      </c>
      <c r="G1970" s="5" t="s">
        <v>4371</v>
      </c>
      <c r="H1970" s="5" t="s">
        <v>4372</v>
      </c>
      <c r="I1970" s="5" t="s">
        <v>1210</v>
      </c>
      <c r="J1970" s="5" t="s">
        <v>1211</v>
      </c>
      <c r="K1970" s="5" t="s">
        <v>1212</v>
      </c>
      <c r="L1970" s="5" t="s">
        <v>4373</v>
      </c>
      <c r="M1970" s="5" t="s">
        <v>1213</v>
      </c>
      <c r="N1970" s="5" t="s">
        <v>1213</v>
      </c>
      <c r="O1970" s="5" t="s">
        <v>1213</v>
      </c>
      <c r="P1970" s="5" t="s">
        <v>1213</v>
      </c>
      <c r="Q1970" s="5" t="s">
        <v>1213</v>
      </c>
      <c r="R1970" s="5" t="s">
        <v>1213</v>
      </c>
      <c r="S1970" s="5" t="s">
        <v>1213</v>
      </c>
    </row>
    <row r="1971" spans="1:19" ht="15.75" customHeight="1" x14ac:dyDescent="0.2">
      <c r="A1971" s="5">
        <v>1968</v>
      </c>
      <c r="B1971" s="5" t="s">
        <v>886</v>
      </c>
      <c r="C1971" s="14" t="str">
        <f>VLOOKUP(B1971,'GSM 750'!$C$2:$G$729,5,FALSE)</f>
        <v>GHGD 250</v>
      </c>
      <c r="D1971" s="98">
        <v>45231</v>
      </c>
      <c r="E1971" s="5" t="s">
        <v>4369</v>
      </c>
      <c r="F1971" s="5" t="s">
        <v>4370</v>
      </c>
      <c r="G1971" s="5" t="s">
        <v>4371</v>
      </c>
      <c r="H1971" s="5" t="s">
        <v>4374</v>
      </c>
      <c r="I1971" s="5" t="s">
        <v>1210</v>
      </c>
      <c r="J1971" s="5" t="s">
        <v>1211</v>
      </c>
      <c r="K1971" s="5" t="s">
        <v>1212</v>
      </c>
      <c r="L1971" s="5" t="s">
        <v>4373</v>
      </c>
      <c r="M1971" s="5" t="s">
        <v>1213</v>
      </c>
      <c r="N1971" s="5" t="s">
        <v>1213</v>
      </c>
      <c r="O1971" s="5" t="s">
        <v>1213</v>
      </c>
      <c r="P1971" s="5" t="s">
        <v>1213</v>
      </c>
      <c r="Q1971" s="5" t="s">
        <v>1213</v>
      </c>
      <c r="R1971" s="5" t="s">
        <v>1213</v>
      </c>
      <c r="S1971" s="5" t="s">
        <v>1213</v>
      </c>
    </row>
    <row r="1972" spans="1:19" ht="15.75" customHeight="1" x14ac:dyDescent="0.2">
      <c r="A1972" s="5">
        <v>1969</v>
      </c>
      <c r="B1972" s="5" t="s">
        <v>525</v>
      </c>
      <c r="C1972" s="14" t="str">
        <f>VLOOKUP(B1972,'GSM 750'!$C$2:$G$729,5,FALSE)</f>
        <v>GHGD 500</v>
      </c>
      <c r="D1972" s="98">
        <v>45231</v>
      </c>
      <c r="E1972" s="5" t="s">
        <v>4369</v>
      </c>
      <c r="F1972" s="5" t="s">
        <v>4370</v>
      </c>
      <c r="G1972" s="5" t="s">
        <v>4371</v>
      </c>
      <c r="H1972" s="5" t="s">
        <v>4376</v>
      </c>
      <c r="I1972" s="5" t="s">
        <v>1210</v>
      </c>
      <c r="J1972" s="5" t="s">
        <v>1211</v>
      </c>
      <c r="K1972" s="5" t="s">
        <v>1212</v>
      </c>
      <c r="L1972" s="5" t="s">
        <v>4373</v>
      </c>
      <c r="M1972" s="5" t="s">
        <v>1213</v>
      </c>
      <c r="N1972" s="5" t="s">
        <v>1213</v>
      </c>
      <c r="O1972" s="5" t="s">
        <v>1213</v>
      </c>
      <c r="P1972" s="5" t="s">
        <v>1213</v>
      </c>
      <c r="Q1972" s="5" t="s">
        <v>1213</v>
      </c>
      <c r="R1972" s="5" t="s">
        <v>1213</v>
      </c>
      <c r="S1972" s="5" t="s">
        <v>1213</v>
      </c>
    </row>
    <row r="1973" spans="1:19" ht="15.75" customHeight="1" x14ac:dyDescent="0.2">
      <c r="A1973" s="5">
        <v>1970</v>
      </c>
      <c r="B1973" s="3" t="s">
        <v>900</v>
      </c>
      <c r="C1973" s="14" t="str">
        <f>VLOOKUP(B1973,'GSM 750'!$C$2:$G$729,5,FALSE)</f>
        <v>GHGD 250</v>
      </c>
      <c r="D1973" s="98">
        <v>45232</v>
      </c>
      <c r="E1973" s="5" t="s">
        <v>4369</v>
      </c>
      <c r="F1973" s="5" t="s">
        <v>4370</v>
      </c>
      <c r="G1973" s="5" t="s">
        <v>4458</v>
      </c>
      <c r="H1973" s="5" t="s">
        <v>4374</v>
      </c>
      <c r="I1973" s="5" t="s">
        <v>1210</v>
      </c>
      <c r="J1973" s="5" t="s">
        <v>1211</v>
      </c>
      <c r="K1973" s="5" t="s">
        <v>1212</v>
      </c>
      <c r="L1973" s="5" t="s">
        <v>4373</v>
      </c>
      <c r="M1973" s="5" t="s">
        <v>1213</v>
      </c>
      <c r="N1973" s="5" t="s">
        <v>1213</v>
      </c>
      <c r="O1973" s="5" t="s">
        <v>1213</v>
      </c>
      <c r="P1973" s="5" t="s">
        <v>1213</v>
      </c>
      <c r="Q1973" s="5" t="s">
        <v>1213</v>
      </c>
      <c r="R1973" s="5" t="s">
        <v>1213</v>
      </c>
      <c r="S1973" s="5" t="s">
        <v>1213</v>
      </c>
    </row>
    <row r="1974" spans="1:19" ht="15.75" customHeight="1" x14ac:dyDescent="0.2">
      <c r="A1974" s="5">
        <v>1971</v>
      </c>
      <c r="B1974" s="127" t="s">
        <v>1008</v>
      </c>
      <c r="C1974" s="14" t="str">
        <f>VLOOKUP(B1974,'GSM 750'!$C$2:$G$729,5,FALSE)</f>
        <v>GHGD 250</v>
      </c>
      <c r="D1974" s="98">
        <v>45232</v>
      </c>
      <c r="E1974" s="5" t="s">
        <v>4369</v>
      </c>
      <c r="F1974" s="5" t="s">
        <v>4370</v>
      </c>
      <c r="G1974" s="5" t="s">
        <v>4371</v>
      </c>
      <c r="H1974" s="5" t="s">
        <v>4376</v>
      </c>
      <c r="I1974" s="5" t="s">
        <v>1210</v>
      </c>
      <c r="J1974" s="5" t="s">
        <v>1211</v>
      </c>
      <c r="K1974" s="5" t="s">
        <v>1212</v>
      </c>
      <c r="L1974" s="5" t="s">
        <v>4373</v>
      </c>
      <c r="M1974" s="5" t="s">
        <v>1213</v>
      </c>
      <c r="N1974" s="5" t="s">
        <v>1213</v>
      </c>
      <c r="O1974" s="5" t="s">
        <v>1213</v>
      </c>
      <c r="P1974" s="5" t="s">
        <v>1213</v>
      </c>
      <c r="Q1974" s="5" t="s">
        <v>1213</v>
      </c>
      <c r="R1974" s="5" t="s">
        <v>1213</v>
      </c>
      <c r="S1974" s="5" t="s">
        <v>1213</v>
      </c>
    </row>
    <row r="1975" spans="1:19" ht="15.75" customHeight="1" x14ac:dyDescent="0.2">
      <c r="A1975" s="5">
        <v>1972</v>
      </c>
      <c r="B1975" s="127" t="s">
        <v>1008</v>
      </c>
      <c r="C1975" s="14" t="str">
        <f>VLOOKUP(B1975,'GSM 750'!$C$2:$G$729,5,FALSE)</f>
        <v>GHGD 250</v>
      </c>
      <c r="D1975" s="98">
        <v>45234</v>
      </c>
      <c r="E1975" s="5" t="s">
        <v>4369</v>
      </c>
      <c r="F1975" s="5" t="s">
        <v>4370</v>
      </c>
      <c r="G1975" s="5" t="s">
        <v>4371</v>
      </c>
      <c r="H1975" s="5" t="s">
        <v>4376</v>
      </c>
      <c r="I1975" s="5" t="s">
        <v>1210</v>
      </c>
      <c r="J1975" s="5" t="s">
        <v>1211</v>
      </c>
      <c r="K1975" s="5" t="s">
        <v>1212</v>
      </c>
      <c r="L1975" s="5" t="s">
        <v>4373</v>
      </c>
      <c r="M1975" s="5" t="s">
        <v>1213</v>
      </c>
      <c r="N1975" s="5" t="s">
        <v>1213</v>
      </c>
      <c r="O1975" s="5" t="s">
        <v>1213</v>
      </c>
      <c r="P1975" s="5" t="s">
        <v>1213</v>
      </c>
      <c r="Q1975" s="5" t="s">
        <v>1213</v>
      </c>
      <c r="R1975" s="5" t="s">
        <v>1213</v>
      </c>
      <c r="S1975" s="5" t="s">
        <v>1213</v>
      </c>
    </row>
    <row r="1976" spans="1:19" ht="15.75" customHeight="1" x14ac:dyDescent="0.2">
      <c r="A1976" s="5">
        <v>1973</v>
      </c>
      <c r="B1976" s="5" t="s">
        <v>1065</v>
      </c>
      <c r="C1976" s="14" t="str">
        <f>VLOOKUP(B1976,'GSM 750'!$C$2:$G$729,5,FALSE)</f>
        <v>GHGD 250</v>
      </c>
      <c r="D1976" s="98">
        <v>45235</v>
      </c>
      <c r="E1976" s="14" t="s">
        <v>4369</v>
      </c>
      <c r="F1976" s="14" t="s">
        <v>4370</v>
      </c>
      <c r="G1976" s="5" t="s">
        <v>4371</v>
      </c>
      <c r="H1976" s="14" t="s">
        <v>4372</v>
      </c>
      <c r="I1976" s="14" t="s">
        <v>1210</v>
      </c>
      <c r="J1976" s="14" t="s">
        <v>1211</v>
      </c>
      <c r="K1976" s="14" t="s">
        <v>1212</v>
      </c>
      <c r="L1976" s="14" t="s">
        <v>4373</v>
      </c>
      <c r="M1976" s="14" t="s">
        <v>1213</v>
      </c>
      <c r="N1976" s="14" t="s">
        <v>1213</v>
      </c>
      <c r="O1976" s="14" t="s">
        <v>1213</v>
      </c>
      <c r="P1976" s="14" t="s">
        <v>1213</v>
      </c>
      <c r="Q1976" s="14" t="s">
        <v>1213</v>
      </c>
      <c r="R1976" s="14" t="s">
        <v>1213</v>
      </c>
      <c r="S1976" s="14" t="s">
        <v>1213</v>
      </c>
    </row>
    <row r="1977" spans="1:19" ht="15.75" customHeight="1" x14ac:dyDescent="0.2">
      <c r="A1977" s="5">
        <v>1974</v>
      </c>
      <c r="B1977" s="5" t="s">
        <v>1029</v>
      </c>
      <c r="C1977" s="14" t="str">
        <f>VLOOKUP(B1977,'GSM 750'!$C$2:$G$729,5,FALSE)</f>
        <v>GHGD 250</v>
      </c>
      <c r="D1977" s="98">
        <v>45235</v>
      </c>
      <c r="E1977" s="14" t="s">
        <v>4369</v>
      </c>
      <c r="F1977" s="14" t="s">
        <v>4370</v>
      </c>
      <c r="G1977" s="5" t="s">
        <v>4515</v>
      </c>
      <c r="H1977" s="14" t="s">
        <v>4376</v>
      </c>
      <c r="I1977" s="14" t="s">
        <v>1210</v>
      </c>
      <c r="J1977" s="14" t="s">
        <v>1211</v>
      </c>
      <c r="K1977" s="14" t="s">
        <v>1212</v>
      </c>
      <c r="L1977" s="14" t="s">
        <v>4373</v>
      </c>
      <c r="M1977" s="14" t="s">
        <v>1213</v>
      </c>
      <c r="N1977" s="14" t="s">
        <v>1213</v>
      </c>
      <c r="O1977" s="14" t="s">
        <v>1213</v>
      </c>
      <c r="P1977" s="14" t="s">
        <v>1213</v>
      </c>
      <c r="Q1977" s="14" t="s">
        <v>1213</v>
      </c>
      <c r="R1977" s="14" t="s">
        <v>1213</v>
      </c>
      <c r="S1977" s="14" t="s">
        <v>1213</v>
      </c>
    </row>
    <row r="1978" spans="1:19" ht="15.75" customHeight="1" x14ac:dyDescent="0.2">
      <c r="A1978" s="5">
        <v>1975</v>
      </c>
      <c r="B1978" s="5" t="s">
        <v>996</v>
      </c>
      <c r="C1978" s="14" t="str">
        <f>VLOOKUP(B1978,'GSM 750'!$C$2:$G$729,5,FALSE)</f>
        <v>GHGD 250</v>
      </c>
      <c r="D1978" s="98">
        <v>45236</v>
      </c>
      <c r="E1978" s="14" t="s">
        <v>4369</v>
      </c>
      <c r="F1978" s="14" t="s">
        <v>4370</v>
      </c>
      <c r="G1978" s="5" t="s">
        <v>4451</v>
      </c>
      <c r="H1978" s="14" t="s">
        <v>4375</v>
      </c>
      <c r="I1978" s="14" t="s">
        <v>1249</v>
      </c>
      <c r="J1978" s="14" t="s">
        <v>1211</v>
      </c>
      <c r="K1978" s="14" t="s">
        <v>1212</v>
      </c>
      <c r="L1978" s="14" t="s">
        <v>4373</v>
      </c>
      <c r="M1978" s="14" t="s">
        <v>1213</v>
      </c>
      <c r="N1978" s="14" t="s">
        <v>1213</v>
      </c>
      <c r="O1978" s="14" t="s">
        <v>1213</v>
      </c>
      <c r="P1978" s="14" t="s">
        <v>1213</v>
      </c>
      <c r="Q1978" s="14" t="s">
        <v>1213</v>
      </c>
      <c r="R1978" s="14" t="s">
        <v>1213</v>
      </c>
      <c r="S1978" s="14" t="s">
        <v>1213</v>
      </c>
    </row>
    <row r="1979" spans="1:19" ht="15.75" customHeight="1" x14ac:dyDescent="0.2">
      <c r="A1979" s="5">
        <v>1976</v>
      </c>
      <c r="B1979" s="5" t="s">
        <v>1066</v>
      </c>
      <c r="C1979" s="14" t="str">
        <f>VLOOKUP(B1979,'GSM 750'!$C$2:$G$729,5,FALSE)</f>
        <v>GHGD 250</v>
      </c>
      <c r="D1979" s="98">
        <v>45236</v>
      </c>
      <c r="E1979" s="14" t="s">
        <v>4369</v>
      </c>
      <c r="F1979" s="14" t="s">
        <v>4370</v>
      </c>
      <c r="G1979" s="5" t="s">
        <v>4371</v>
      </c>
      <c r="H1979" s="5" t="s">
        <v>4372</v>
      </c>
      <c r="I1979" s="5" t="s">
        <v>1210</v>
      </c>
      <c r="J1979" s="5" t="s">
        <v>1211</v>
      </c>
      <c r="K1979" s="5" t="s">
        <v>1212</v>
      </c>
      <c r="L1979" s="5" t="s">
        <v>4373</v>
      </c>
      <c r="M1979" s="5" t="s">
        <v>1213</v>
      </c>
      <c r="N1979" s="5" t="s">
        <v>1213</v>
      </c>
      <c r="O1979" s="5" t="s">
        <v>1213</v>
      </c>
      <c r="P1979" s="5" t="s">
        <v>1213</v>
      </c>
      <c r="Q1979" s="5" t="s">
        <v>1213</v>
      </c>
      <c r="R1979" s="5" t="s">
        <v>1213</v>
      </c>
      <c r="S1979" s="5" t="s">
        <v>1213</v>
      </c>
    </row>
    <row r="1980" spans="1:19" ht="15.75" customHeight="1" x14ac:dyDescent="0.2">
      <c r="A1980" s="5">
        <v>1977</v>
      </c>
      <c r="B1980" s="5" t="s">
        <v>1055</v>
      </c>
      <c r="C1980" s="14" t="str">
        <f>VLOOKUP(B1980,'GSM 750'!$C$2:$G$729,5,FALSE)</f>
        <v>GHGD 250</v>
      </c>
      <c r="D1980" s="98">
        <v>45236</v>
      </c>
      <c r="E1980" s="14" t="s">
        <v>4369</v>
      </c>
      <c r="F1980" s="14" t="s">
        <v>4370</v>
      </c>
      <c r="G1980" s="5" t="s">
        <v>4371</v>
      </c>
      <c r="H1980" s="5" t="s">
        <v>4372</v>
      </c>
      <c r="I1980" s="5" t="s">
        <v>1210</v>
      </c>
      <c r="J1980" s="5" t="s">
        <v>1211</v>
      </c>
      <c r="K1980" s="5" t="s">
        <v>1212</v>
      </c>
      <c r="L1980" s="5" t="s">
        <v>4373</v>
      </c>
      <c r="M1980" s="5" t="s">
        <v>1213</v>
      </c>
      <c r="N1980" s="5" t="s">
        <v>1213</v>
      </c>
      <c r="O1980" s="5" t="s">
        <v>1213</v>
      </c>
      <c r="P1980" s="5" t="s">
        <v>1213</v>
      </c>
      <c r="Q1980" s="5" t="s">
        <v>1213</v>
      </c>
      <c r="R1980" s="5" t="s">
        <v>1213</v>
      </c>
      <c r="S1980" s="5" t="s">
        <v>1213</v>
      </c>
    </row>
    <row r="1981" spans="1:19" ht="15.75" customHeight="1" x14ac:dyDescent="0.2">
      <c r="A1981" s="5">
        <v>1978</v>
      </c>
      <c r="B1981" s="5" t="s">
        <v>887</v>
      </c>
      <c r="C1981" s="14" t="str">
        <f>VLOOKUP(B1981,'GSM 750'!$C$2:$G$729,5,FALSE)</f>
        <v>GHGD 250</v>
      </c>
      <c r="D1981" s="98">
        <v>45236</v>
      </c>
      <c r="E1981" s="14" t="s">
        <v>4369</v>
      </c>
      <c r="F1981" s="14" t="s">
        <v>4370</v>
      </c>
      <c r="G1981" s="5" t="s">
        <v>4371</v>
      </c>
      <c r="H1981" s="5" t="s">
        <v>4372</v>
      </c>
      <c r="I1981" s="5" t="s">
        <v>1210</v>
      </c>
      <c r="J1981" s="5" t="s">
        <v>1211</v>
      </c>
      <c r="K1981" s="5" t="s">
        <v>1212</v>
      </c>
      <c r="L1981" s="5" t="s">
        <v>4373</v>
      </c>
      <c r="M1981" s="5" t="s">
        <v>1213</v>
      </c>
      <c r="N1981" s="5" t="s">
        <v>1213</v>
      </c>
      <c r="O1981" s="5" t="s">
        <v>1213</v>
      </c>
      <c r="P1981" s="5" t="s">
        <v>1213</v>
      </c>
      <c r="Q1981" s="5" t="s">
        <v>1213</v>
      </c>
      <c r="R1981" s="5" t="s">
        <v>1213</v>
      </c>
      <c r="S1981" s="5" t="s">
        <v>1213</v>
      </c>
    </row>
    <row r="1982" spans="1:19" ht="15.75" customHeight="1" x14ac:dyDescent="0.2">
      <c r="A1982" s="5">
        <v>1979</v>
      </c>
      <c r="B1982" s="5" t="s">
        <v>933</v>
      </c>
      <c r="C1982" s="14" t="str">
        <f>VLOOKUP(B1982,'GSM 750'!$C$2:$G$729,5,FALSE)</f>
        <v>GHGD 250</v>
      </c>
      <c r="D1982" s="98">
        <v>45236</v>
      </c>
      <c r="E1982" s="14" t="s">
        <v>4369</v>
      </c>
      <c r="F1982" s="14" t="s">
        <v>4370</v>
      </c>
      <c r="G1982" s="5" t="s">
        <v>4541</v>
      </c>
      <c r="H1982" s="5" t="s">
        <v>4374</v>
      </c>
      <c r="I1982" s="5" t="s">
        <v>1210</v>
      </c>
      <c r="J1982" s="5" t="s">
        <v>1211</v>
      </c>
      <c r="K1982" s="5" t="s">
        <v>1212</v>
      </c>
      <c r="L1982" s="5" t="s">
        <v>4373</v>
      </c>
      <c r="M1982" s="5" t="s">
        <v>1213</v>
      </c>
      <c r="N1982" s="5" t="s">
        <v>1213</v>
      </c>
      <c r="O1982" s="5" t="s">
        <v>1213</v>
      </c>
      <c r="P1982" s="5" t="s">
        <v>1213</v>
      </c>
      <c r="Q1982" s="5" t="s">
        <v>1213</v>
      </c>
      <c r="R1982" s="5" t="s">
        <v>1213</v>
      </c>
      <c r="S1982" s="5" t="s">
        <v>1213</v>
      </c>
    </row>
    <row r="1983" spans="1:19" ht="15.75" customHeight="1" x14ac:dyDescent="0.2">
      <c r="A1983" s="5">
        <v>1980</v>
      </c>
      <c r="B1983" s="5" t="s">
        <v>928</v>
      </c>
      <c r="C1983" s="14" t="str">
        <f>VLOOKUP(B1983,'GSM 750'!$C$2:$G$729,5,FALSE)</f>
        <v>GHGD 250</v>
      </c>
      <c r="D1983" s="98">
        <v>45236</v>
      </c>
      <c r="E1983" s="14" t="s">
        <v>4369</v>
      </c>
      <c r="F1983" s="14" t="s">
        <v>4370</v>
      </c>
      <c r="G1983" s="5" t="s">
        <v>4458</v>
      </c>
      <c r="H1983" s="5" t="s">
        <v>4374</v>
      </c>
      <c r="I1983" s="5" t="s">
        <v>1210</v>
      </c>
      <c r="J1983" s="5" t="s">
        <v>1211</v>
      </c>
      <c r="K1983" s="5" t="s">
        <v>1212</v>
      </c>
      <c r="L1983" s="5" t="s">
        <v>4373</v>
      </c>
      <c r="M1983" s="5" t="s">
        <v>1213</v>
      </c>
      <c r="N1983" s="5" t="s">
        <v>1213</v>
      </c>
      <c r="O1983" s="5" t="s">
        <v>1213</v>
      </c>
      <c r="P1983" s="5" t="s">
        <v>1213</v>
      </c>
      <c r="Q1983" s="5" t="s">
        <v>1213</v>
      </c>
      <c r="R1983" s="5" t="s">
        <v>1213</v>
      </c>
      <c r="S1983" s="5" t="s">
        <v>1213</v>
      </c>
    </row>
    <row r="1984" spans="1:19" ht="15.75" customHeight="1" x14ac:dyDescent="0.2">
      <c r="A1984" s="5">
        <v>1981</v>
      </c>
      <c r="B1984" s="5" t="s">
        <v>881</v>
      </c>
      <c r="C1984" s="14" t="str">
        <f>VLOOKUP(B1984,'GSM 750'!$C$2:$G$729,5,FALSE)</f>
        <v>GHGD 250</v>
      </c>
      <c r="D1984" s="98">
        <v>45236</v>
      </c>
      <c r="E1984" s="14" t="s">
        <v>4369</v>
      </c>
      <c r="F1984" s="14" t="s">
        <v>4370</v>
      </c>
      <c r="G1984" s="5" t="s">
        <v>4371</v>
      </c>
      <c r="H1984" s="5" t="s">
        <v>4374</v>
      </c>
      <c r="I1984" s="5" t="s">
        <v>1210</v>
      </c>
      <c r="J1984" s="5" t="s">
        <v>1211</v>
      </c>
      <c r="K1984" s="5" t="s">
        <v>1212</v>
      </c>
      <c r="L1984" s="5" t="s">
        <v>4373</v>
      </c>
      <c r="M1984" s="5" t="s">
        <v>1213</v>
      </c>
      <c r="N1984" s="5" t="s">
        <v>1213</v>
      </c>
      <c r="O1984" s="5" t="s">
        <v>1213</v>
      </c>
      <c r="P1984" s="5" t="s">
        <v>1213</v>
      </c>
      <c r="Q1984" s="5" t="s">
        <v>1213</v>
      </c>
      <c r="R1984" s="5" t="s">
        <v>1213</v>
      </c>
      <c r="S1984" s="5" t="s">
        <v>1213</v>
      </c>
    </row>
    <row r="1985" spans="1:19" ht="15.75" customHeight="1" x14ac:dyDescent="0.2">
      <c r="A1985" s="5">
        <v>1982</v>
      </c>
      <c r="B1985" s="5" t="s">
        <v>461</v>
      </c>
      <c r="C1985" s="14" t="str">
        <f>VLOOKUP(B1985,'GSM 750'!$C$2:$G$729,5,FALSE)</f>
        <v>GHGD 500</v>
      </c>
      <c r="D1985" s="98">
        <v>45236</v>
      </c>
      <c r="E1985" s="14" t="s">
        <v>4369</v>
      </c>
      <c r="F1985" s="14" t="s">
        <v>4370</v>
      </c>
      <c r="G1985" s="5" t="s">
        <v>4371</v>
      </c>
      <c r="H1985" s="5" t="s">
        <v>4376</v>
      </c>
      <c r="I1985" s="5" t="s">
        <v>1210</v>
      </c>
      <c r="J1985" s="5" t="s">
        <v>1211</v>
      </c>
      <c r="K1985" s="5" t="s">
        <v>1212</v>
      </c>
      <c r="L1985" s="5" t="s">
        <v>4373</v>
      </c>
      <c r="M1985" s="5" t="s">
        <v>1213</v>
      </c>
      <c r="N1985" s="5" t="s">
        <v>1213</v>
      </c>
      <c r="O1985" s="5" t="s">
        <v>1213</v>
      </c>
      <c r="P1985" s="5" t="s">
        <v>1213</v>
      </c>
      <c r="Q1985" s="5" t="s">
        <v>1213</v>
      </c>
      <c r="R1985" s="5" t="s">
        <v>1213</v>
      </c>
      <c r="S1985" s="5" t="s">
        <v>1213</v>
      </c>
    </row>
    <row r="1986" spans="1:19" ht="15.75" customHeight="1" x14ac:dyDescent="0.2">
      <c r="A1986" s="5">
        <v>1983</v>
      </c>
      <c r="B1986" s="5" t="s">
        <v>501</v>
      </c>
      <c r="C1986" s="14" t="str">
        <f>VLOOKUP(B1986,'GSM 750'!$C$2:$G$729,5,FALSE)</f>
        <v>GHGD 500</v>
      </c>
      <c r="D1986" s="98">
        <v>45236</v>
      </c>
      <c r="E1986" s="14" t="s">
        <v>4369</v>
      </c>
      <c r="F1986" s="14" t="s">
        <v>4370</v>
      </c>
      <c r="G1986" s="5" t="s">
        <v>4371</v>
      </c>
      <c r="H1986" s="5" t="s">
        <v>4376</v>
      </c>
      <c r="I1986" s="5" t="s">
        <v>1210</v>
      </c>
      <c r="J1986" s="5" t="s">
        <v>1211</v>
      </c>
      <c r="K1986" s="5" t="s">
        <v>1212</v>
      </c>
      <c r="L1986" s="5" t="s">
        <v>4373</v>
      </c>
      <c r="M1986" s="5" t="s">
        <v>1213</v>
      </c>
      <c r="N1986" s="5" t="s">
        <v>1213</v>
      </c>
      <c r="O1986" s="5" t="s">
        <v>1213</v>
      </c>
      <c r="P1986" s="5" t="s">
        <v>1213</v>
      </c>
      <c r="Q1986" s="5" t="s">
        <v>1213</v>
      </c>
      <c r="R1986" s="5" t="s">
        <v>1213</v>
      </c>
      <c r="S1986" s="5" t="s">
        <v>1213</v>
      </c>
    </row>
    <row r="1987" spans="1:19" ht="15.75" customHeight="1" x14ac:dyDescent="0.2">
      <c r="A1987" s="5">
        <v>1984</v>
      </c>
      <c r="B1987" s="5" t="s">
        <v>482</v>
      </c>
      <c r="C1987" s="14" t="str">
        <f>VLOOKUP(B1987,'GSM 750'!$C$2:$G$729,5,FALSE)</f>
        <v>GHGD 500</v>
      </c>
      <c r="D1987" s="98">
        <v>45236</v>
      </c>
      <c r="E1987" s="14" t="s">
        <v>4369</v>
      </c>
      <c r="F1987" s="14" t="s">
        <v>4370</v>
      </c>
      <c r="G1987" s="5" t="s">
        <v>4371</v>
      </c>
      <c r="H1987" s="5" t="s">
        <v>4376</v>
      </c>
      <c r="I1987" s="5" t="s">
        <v>1210</v>
      </c>
      <c r="J1987" s="5" t="s">
        <v>1211</v>
      </c>
      <c r="K1987" s="5" t="s">
        <v>1212</v>
      </c>
      <c r="L1987" s="5" t="s">
        <v>4373</v>
      </c>
      <c r="M1987" s="5" t="s">
        <v>1213</v>
      </c>
      <c r="N1987" s="5" t="s">
        <v>1213</v>
      </c>
      <c r="O1987" s="5" t="s">
        <v>1213</v>
      </c>
      <c r="P1987" s="5" t="s">
        <v>1213</v>
      </c>
      <c r="Q1987" s="5" t="s">
        <v>1213</v>
      </c>
      <c r="R1987" s="5" t="s">
        <v>1213</v>
      </c>
      <c r="S1987" s="5" t="s">
        <v>1213</v>
      </c>
    </row>
    <row r="1988" spans="1:19" ht="15.75" customHeight="1" x14ac:dyDescent="0.2">
      <c r="A1988" s="5">
        <v>1985</v>
      </c>
      <c r="B1988" s="5" t="s">
        <v>1012</v>
      </c>
      <c r="C1988" s="14" t="str">
        <f>VLOOKUP(B1988,'GSM 750'!$C$2:$G$729,5,FALSE)</f>
        <v>GHGD 250</v>
      </c>
      <c r="D1988" s="98">
        <v>45236</v>
      </c>
      <c r="E1988" s="14" t="s">
        <v>4369</v>
      </c>
      <c r="F1988" s="14" t="s">
        <v>4370</v>
      </c>
      <c r="G1988" s="5" t="s">
        <v>4371</v>
      </c>
      <c r="H1988" s="5" t="s">
        <v>4376</v>
      </c>
      <c r="I1988" s="5" t="s">
        <v>1210</v>
      </c>
      <c r="J1988" s="5" t="s">
        <v>1211</v>
      </c>
      <c r="K1988" s="5" t="s">
        <v>1212</v>
      </c>
      <c r="L1988" s="5" t="s">
        <v>4373</v>
      </c>
      <c r="M1988" s="5" t="s">
        <v>1213</v>
      </c>
      <c r="N1988" s="5" t="s">
        <v>1213</v>
      </c>
      <c r="O1988" s="5" t="s">
        <v>1213</v>
      </c>
      <c r="P1988" s="5" t="s">
        <v>1213</v>
      </c>
      <c r="Q1988" s="5" t="s">
        <v>1213</v>
      </c>
      <c r="R1988" s="5" t="s">
        <v>1213</v>
      </c>
      <c r="S1988" s="5" t="s">
        <v>1213</v>
      </c>
    </row>
    <row r="1989" spans="1:19" ht="15.75" customHeight="1" x14ac:dyDescent="0.2">
      <c r="A1989" s="5">
        <v>1986</v>
      </c>
      <c r="B1989" s="5" t="s">
        <v>1027</v>
      </c>
      <c r="C1989" s="14" t="str">
        <f>VLOOKUP(B1989,'GSM 750'!$C$2:$G$729,5,FALSE)</f>
        <v>GHGD 250</v>
      </c>
      <c r="D1989" s="98">
        <v>45236</v>
      </c>
      <c r="E1989" s="14" t="s">
        <v>4369</v>
      </c>
      <c r="F1989" s="14" t="s">
        <v>4370</v>
      </c>
      <c r="G1989" s="5" t="s">
        <v>4371</v>
      </c>
      <c r="H1989" s="5" t="s">
        <v>4376</v>
      </c>
      <c r="I1989" s="5" t="s">
        <v>1210</v>
      </c>
      <c r="J1989" s="5" t="s">
        <v>1211</v>
      </c>
      <c r="K1989" s="5" t="s">
        <v>1212</v>
      </c>
      <c r="L1989" s="5" t="s">
        <v>4373</v>
      </c>
      <c r="M1989" s="5" t="s">
        <v>1213</v>
      </c>
      <c r="N1989" s="5" t="s">
        <v>1213</v>
      </c>
      <c r="O1989" s="5" t="s">
        <v>1213</v>
      </c>
      <c r="P1989" s="5" t="s">
        <v>1213</v>
      </c>
      <c r="Q1989" s="5" t="s">
        <v>1213</v>
      </c>
      <c r="R1989" s="5" t="s">
        <v>1213</v>
      </c>
      <c r="S1989" s="5" t="s">
        <v>1213</v>
      </c>
    </row>
    <row r="1990" spans="1:19" ht="15.75" customHeight="1" x14ac:dyDescent="0.2">
      <c r="A1990" s="5">
        <v>1987</v>
      </c>
      <c r="B1990" s="5" t="s">
        <v>1008</v>
      </c>
      <c r="C1990" s="14" t="str">
        <f>VLOOKUP(B1990,'GSM 750'!$C$2:$G$729,5,FALSE)</f>
        <v>GHGD 250</v>
      </c>
      <c r="D1990" s="98">
        <v>45236</v>
      </c>
      <c r="E1990" s="14" t="s">
        <v>4369</v>
      </c>
      <c r="F1990" s="14" t="s">
        <v>4370</v>
      </c>
      <c r="G1990" s="5" t="s">
        <v>4371</v>
      </c>
      <c r="H1990" s="5" t="s">
        <v>4376</v>
      </c>
      <c r="I1990" s="5" t="s">
        <v>1210</v>
      </c>
      <c r="J1990" s="5" t="s">
        <v>1211</v>
      </c>
      <c r="K1990" s="5" t="s">
        <v>1212</v>
      </c>
      <c r="L1990" s="5" t="s">
        <v>4373</v>
      </c>
      <c r="M1990" s="5" t="s">
        <v>1213</v>
      </c>
      <c r="N1990" s="5" t="s">
        <v>1213</v>
      </c>
      <c r="O1990" s="5" t="s">
        <v>1213</v>
      </c>
      <c r="P1990" s="5" t="s">
        <v>1213</v>
      </c>
      <c r="Q1990" s="5" t="s">
        <v>1213</v>
      </c>
      <c r="R1990" s="5" t="s">
        <v>1213</v>
      </c>
      <c r="S1990" s="5" t="s">
        <v>1213</v>
      </c>
    </row>
    <row r="1991" spans="1:19" ht="15.75" customHeight="1" x14ac:dyDescent="0.2">
      <c r="A1991" s="5">
        <v>1988</v>
      </c>
      <c r="B1991" s="5" t="s">
        <v>1137</v>
      </c>
      <c r="C1991" s="14" t="str">
        <f>VLOOKUP(B1991,'GSM 750'!$C$2:$G$729,5,FALSE)</f>
        <v>GHGD 250</v>
      </c>
      <c r="D1991" s="98">
        <v>45236</v>
      </c>
      <c r="E1991" s="14" t="s">
        <v>4369</v>
      </c>
      <c r="F1991" s="14" t="s">
        <v>4370</v>
      </c>
      <c r="G1991" s="5" t="s">
        <v>4371</v>
      </c>
      <c r="H1991" s="5" t="s">
        <v>4375</v>
      </c>
      <c r="I1991" s="5" t="s">
        <v>1210</v>
      </c>
      <c r="J1991" s="5" t="s">
        <v>1211</v>
      </c>
      <c r="K1991" s="5" t="s">
        <v>1212</v>
      </c>
      <c r="L1991" s="5" t="s">
        <v>4373</v>
      </c>
      <c r="M1991" s="5" t="s">
        <v>1213</v>
      </c>
      <c r="N1991" s="5" t="s">
        <v>1213</v>
      </c>
      <c r="O1991" s="5" t="s">
        <v>1213</v>
      </c>
      <c r="P1991" s="5" t="s">
        <v>1213</v>
      </c>
      <c r="Q1991" s="5" t="s">
        <v>1213</v>
      </c>
      <c r="R1991" s="5" t="s">
        <v>1213</v>
      </c>
      <c r="S1991" s="5" t="s">
        <v>1213</v>
      </c>
    </row>
    <row r="1992" spans="1:19" ht="15.75" customHeight="1" x14ac:dyDescent="0.2">
      <c r="A1992" s="5">
        <v>1989</v>
      </c>
      <c r="B1992" s="5" t="s">
        <v>421</v>
      </c>
      <c r="C1992" s="14" t="str">
        <f>VLOOKUP(B1992,'GSM 750'!$C$2:$G$729,5,FALSE)</f>
        <v>GHGD 500</v>
      </c>
      <c r="D1992" s="98">
        <v>45237</v>
      </c>
      <c r="E1992" s="5" t="s">
        <v>4369</v>
      </c>
      <c r="F1992" s="5" t="s">
        <v>4370</v>
      </c>
      <c r="G1992" s="5" t="s">
        <v>4371</v>
      </c>
      <c r="H1992" s="5" t="s">
        <v>4372</v>
      </c>
      <c r="I1992" s="5" t="s">
        <v>1238</v>
      </c>
      <c r="J1992" s="5" t="s">
        <v>1211</v>
      </c>
      <c r="K1992" s="5" t="s">
        <v>1212</v>
      </c>
      <c r="L1992" s="5" t="s">
        <v>4373</v>
      </c>
      <c r="M1992" s="5" t="s">
        <v>1213</v>
      </c>
      <c r="N1992" s="5" t="s">
        <v>1213</v>
      </c>
      <c r="O1992" s="5" t="s">
        <v>1213</v>
      </c>
      <c r="P1992" s="5" t="s">
        <v>1213</v>
      </c>
      <c r="Q1992" s="5" t="s">
        <v>1213</v>
      </c>
      <c r="R1992" s="5" t="s">
        <v>1213</v>
      </c>
      <c r="S1992" s="5" t="s">
        <v>1213</v>
      </c>
    </row>
    <row r="1993" spans="1:19" ht="15.75" customHeight="1" x14ac:dyDescent="0.2">
      <c r="A1993" s="5">
        <v>1990</v>
      </c>
      <c r="B1993" s="5" t="s">
        <v>4542</v>
      </c>
      <c r="C1993" s="14" t="e">
        <f>VLOOKUP(B1993,'GSM 750'!$C$2:$G$729,5,FALSE)</f>
        <v>#N/A</v>
      </c>
      <c r="D1993" s="98">
        <v>45237</v>
      </c>
      <c r="E1993" s="5" t="s">
        <v>4378</v>
      </c>
      <c r="F1993" s="5" t="s">
        <v>4378</v>
      </c>
      <c r="G1993" s="5" t="s">
        <v>4543</v>
      </c>
      <c r="H1993" s="5" t="s">
        <v>4372</v>
      </c>
      <c r="I1993" s="5" t="s">
        <v>1210</v>
      </c>
      <c r="J1993" s="5" t="s">
        <v>1211</v>
      </c>
      <c r="K1993" s="5" t="s">
        <v>1212</v>
      </c>
      <c r="L1993" s="5" t="s">
        <v>4373</v>
      </c>
      <c r="M1993" s="5" t="s">
        <v>1213</v>
      </c>
      <c r="N1993" s="5" t="s">
        <v>1213</v>
      </c>
      <c r="O1993" s="5" t="s">
        <v>1213</v>
      </c>
      <c r="P1993" s="5" t="s">
        <v>1213</v>
      </c>
      <c r="Q1993" s="5" t="s">
        <v>1213</v>
      </c>
      <c r="R1993" s="5" t="s">
        <v>1213</v>
      </c>
      <c r="S1993" s="5" t="s">
        <v>1213</v>
      </c>
    </row>
    <row r="1994" spans="1:19" ht="15.75" customHeight="1" x14ac:dyDescent="0.2">
      <c r="A1994" s="5">
        <v>1991</v>
      </c>
      <c r="B1994" s="5" t="s">
        <v>442</v>
      </c>
      <c r="C1994" s="14" t="str">
        <f>VLOOKUP(B1994,'GSM 750'!$C$2:$G$729,5,FALSE)</f>
        <v>GHGD 500</v>
      </c>
      <c r="D1994" s="98">
        <v>45237</v>
      </c>
      <c r="E1994" s="5" t="s">
        <v>4369</v>
      </c>
      <c r="F1994" s="5" t="s">
        <v>4370</v>
      </c>
      <c r="G1994" s="5" t="s">
        <v>4371</v>
      </c>
      <c r="H1994" s="5" t="s">
        <v>4372</v>
      </c>
      <c r="I1994" s="5" t="s">
        <v>1210</v>
      </c>
      <c r="J1994" s="5" t="s">
        <v>1211</v>
      </c>
      <c r="K1994" s="5" t="s">
        <v>1212</v>
      </c>
      <c r="L1994" s="5" t="s">
        <v>4373</v>
      </c>
      <c r="M1994" s="5" t="s">
        <v>1213</v>
      </c>
      <c r="N1994" s="5" t="s">
        <v>1213</v>
      </c>
      <c r="O1994" s="5" t="s">
        <v>1213</v>
      </c>
      <c r="P1994" s="5" t="s">
        <v>1213</v>
      </c>
      <c r="Q1994" s="5" t="s">
        <v>1213</v>
      </c>
      <c r="R1994" s="5" t="s">
        <v>1213</v>
      </c>
      <c r="S1994" s="5" t="s">
        <v>1213</v>
      </c>
    </row>
    <row r="1995" spans="1:19" ht="15.75" customHeight="1" x14ac:dyDescent="0.2">
      <c r="A1995" s="5">
        <v>1992</v>
      </c>
      <c r="B1995" s="5" t="s">
        <v>696</v>
      </c>
      <c r="C1995" s="14" t="str">
        <f>VLOOKUP(B1995,'GSM 750'!$C$2:$G$729,5,FALSE)</f>
        <v>GHGD 500</v>
      </c>
      <c r="D1995" s="98">
        <v>45237</v>
      </c>
      <c r="E1995" s="5" t="s">
        <v>4369</v>
      </c>
      <c r="F1995" s="5" t="s">
        <v>4370</v>
      </c>
      <c r="G1995" s="5" t="s">
        <v>4371</v>
      </c>
      <c r="H1995" s="5" t="s">
        <v>4374</v>
      </c>
      <c r="I1995" s="5" t="s">
        <v>1210</v>
      </c>
      <c r="J1995" s="5" t="s">
        <v>1211</v>
      </c>
      <c r="K1995" s="5" t="s">
        <v>1212</v>
      </c>
      <c r="L1995" s="5" t="s">
        <v>4373</v>
      </c>
      <c r="M1995" s="5" t="s">
        <v>1213</v>
      </c>
      <c r="N1995" s="5" t="s">
        <v>1213</v>
      </c>
      <c r="O1995" s="5" t="s">
        <v>1213</v>
      </c>
      <c r="P1995" s="5" t="s">
        <v>1213</v>
      </c>
      <c r="Q1995" s="5" t="s">
        <v>1213</v>
      </c>
      <c r="R1995" s="5" t="s">
        <v>1213</v>
      </c>
      <c r="S1995" s="5" t="s">
        <v>1213</v>
      </c>
    </row>
    <row r="1996" spans="1:19" ht="15.75" customHeight="1" x14ac:dyDescent="0.2">
      <c r="A1996" s="5">
        <v>1993</v>
      </c>
      <c r="B1996" s="5" t="s">
        <v>382</v>
      </c>
      <c r="C1996" s="14" t="str">
        <f>VLOOKUP(B1996,'GSM 750'!$C$2:$G$729,5,FALSE)</f>
        <v>GHGD 500</v>
      </c>
      <c r="D1996" s="98">
        <v>45237</v>
      </c>
      <c r="E1996" s="5" t="s">
        <v>4369</v>
      </c>
      <c r="F1996" s="5" t="s">
        <v>4370</v>
      </c>
      <c r="G1996" s="5" t="s">
        <v>4371</v>
      </c>
      <c r="H1996" s="5" t="s">
        <v>4374</v>
      </c>
      <c r="I1996" s="5" t="s">
        <v>1210</v>
      </c>
      <c r="J1996" s="5" t="s">
        <v>1211</v>
      </c>
      <c r="K1996" s="5" t="s">
        <v>1212</v>
      </c>
      <c r="L1996" s="5" t="s">
        <v>4373</v>
      </c>
      <c r="M1996" s="5" t="s">
        <v>1213</v>
      </c>
      <c r="N1996" s="5" t="s">
        <v>1213</v>
      </c>
      <c r="O1996" s="5" t="s">
        <v>1213</v>
      </c>
      <c r="P1996" s="5" t="s">
        <v>1213</v>
      </c>
      <c r="Q1996" s="5" t="s">
        <v>1213</v>
      </c>
      <c r="R1996" s="5" t="s">
        <v>1213</v>
      </c>
      <c r="S1996" s="5" t="s">
        <v>1213</v>
      </c>
    </row>
    <row r="1997" spans="1:19" ht="15.75" customHeight="1" x14ac:dyDescent="0.2">
      <c r="A1997" s="5">
        <v>1994</v>
      </c>
      <c r="B1997" s="5" t="s">
        <v>692</v>
      </c>
      <c r="C1997" s="14" t="str">
        <f>VLOOKUP(B1997,'GSM 750'!$C$2:$G$729,5,FALSE)</f>
        <v>GHGD 500</v>
      </c>
      <c r="D1997" s="98">
        <v>45237</v>
      </c>
      <c r="E1997" s="5" t="s">
        <v>4369</v>
      </c>
      <c r="F1997" s="5" t="s">
        <v>4370</v>
      </c>
      <c r="G1997" s="5" t="s">
        <v>4371</v>
      </c>
      <c r="H1997" s="5" t="s">
        <v>4374</v>
      </c>
      <c r="I1997" s="5" t="s">
        <v>1210</v>
      </c>
      <c r="J1997" s="5" t="s">
        <v>1211</v>
      </c>
      <c r="K1997" s="5" t="s">
        <v>1212</v>
      </c>
      <c r="L1997" s="5" t="s">
        <v>4373</v>
      </c>
      <c r="M1997" s="5" t="s">
        <v>1213</v>
      </c>
      <c r="N1997" s="5" t="s">
        <v>1213</v>
      </c>
      <c r="O1997" s="5" t="s">
        <v>1213</v>
      </c>
      <c r="P1997" s="5" t="s">
        <v>1213</v>
      </c>
      <c r="Q1997" s="5" t="s">
        <v>1213</v>
      </c>
      <c r="R1997" s="5" t="s">
        <v>1213</v>
      </c>
      <c r="S1997" s="5" t="s">
        <v>1213</v>
      </c>
    </row>
    <row r="1998" spans="1:19" ht="15.75" customHeight="1" x14ac:dyDescent="0.2">
      <c r="A1998" s="5">
        <v>1995</v>
      </c>
      <c r="B1998" s="5" t="s">
        <v>562</v>
      </c>
      <c r="C1998" s="14" t="str">
        <f>VLOOKUP(B1998,'GSM 750'!$C$2:$G$729,5,FALSE)</f>
        <v>GHGD 500</v>
      </c>
      <c r="D1998" s="98">
        <v>45237</v>
      </c>
      <c r="E1998" s="5" t="s">
        <v>4369</v>
      </c>
      <c r="F1998" s="5" t="s">
        <v>4370</v>
      </c>
      <c r="G1998" s="5" t="s">
        <v>4371</v>
      </c>
      <c r="H1998" s="5" t="s">
        <v>4374</v>
      </c>
      <c r="I1998" s="5" t="s">
        <v>1210</v>
      </c>
      <c r="J1998" s="5" t="s">
        <v>1211</v>
      </c>
      <c r="K1998" s="5" t="s">
        <v>1212</v>
      </c>
      <c r="L1998" s="5" t="s">
        <v>4373</v>
      </c>
      <c r="M1998" s="5" t="s">
        <v>1213</v>
      </c>
      <c r="N1998" s="5" t="s">
        <v>1213</v>
      </c>
      <c r="O1998" s="5" t="s">
        <v>1213</v>
      </c>
      <c r="P1998" s="5" t="s">
        <v>1213</v>
      </c>
      <c r="Q1998" s="5" t="s">
        <v>1213</v>
      </c>
      <c r="R1998" s="5" t="s">
        <v>1213</v>
      </c>
      <c r="S1998" s="5" t="s">
        <v>1213</v>
      </c>
    </row>
    <row r="1999" spans="1:19" ht="15.75" customHeight="1" x14ac:dyDescent="0.2">
      <c r="A1999" s="5">
        <v>1996</v>
      </c>
      <c r="B1999" s="5" t="s">
        <v>489</v>
      </c>
      <c r="C1999" s="14" t="str">
        <f>VLOOKUP(B1999,'GSM 750'!$C$2:$G$729,5,FALSE)</f>
        <v>GHGD 500</v>
      </c>
      <c r="D1999" s="98">
        <v>45237</v>
      </c>
      <c r="E1999" s="5" t="s">
        <v>4369</v>
      </c>
      <c r="F1999" s="5" t="s">
        <v>4370</v>
      </c>
      <c r="G1999" s="5" t="s">
        <v>4371</v>
      </c>
      <c r="H1999" s="5" t="s">
        <v>4376</v>
      </c>
      <c r="I1999" s="5" t="s">
        <v>1210</v>
      </c>
      <c r="J1999" s="5" t="s">
        <v>1211</v>
      </c>
      <c r="K1999" s="5" t="s">
        <v>1212</v>
      </c>
      <c r="L1999" s="5" t="s">
        <v>4373</v>
      </c>
      <c r="M1999" s="5" t="s">
        <v>1213</v>
      </c>
      <c r="N1999" s="5" t="s">
        <v>1213</v>
      </c>
      <c r="O1999" s="5" t="s">
        <v>1213</v>
      </c>
      <c r="P1999" s="5" t="s">
        <v>1213</v>
      </c>
      <c r="Q1999" s="5" t="s">
        <v>1213</v>
      </c>
      <c r="R1999" s="5" t="s">
        <v>1213</v>
      </c>
      <c r="S1999" s="5" t="s">
        <v>1213</v>
      </c>
    </row>
    <row r="2000" spans="1:19" ht="15.75" customHeight="1" x14ac:dyDescent="0.2">
      <c r="A2000" s="5">
        <v>1997</v>
      </c>
      <c r="B2000" s="5" t="s">
        <v>825</v>
      </c>
      <c r="C2000" s="14" t="str">
        <f>VLOOKUP(B2000,'GSM 750'!$C$2:$G$729,5,FALSE)</f>
        <v>GHGD 500</v>
      </c>
      <c r="D2000" s="98">
        <v>45237</v>
      </c>
      <c r="E2000" s="5" t="s">
        <v>4369</v>
      </c>
      <c r="F2000" s="5" t="s">
        <v>4370</v>
      </c>
      <c r="G2000" s="5" t="s">
        <v>4458</v>
      </c>
      <c r="H2000" s="5" t="s">
        <v>4376</v>
      </c>
      <c r="I2000" s="5" t="s">
        <v>1210</v>
      </c>
      <c r="J2000" s="5" t="s">
        <v>1211</v>
      </c>
      <c r="K2000" s="5" t="s">
        <v>1212</v>
      </c>
      <c r="L2000" s="5" t="s">
        <v>4373</v>
      </c>
      <c r="M2000" s="5" t="s">
        <v>1213</v>
      </c>
      <c r="N2000" s="5" t="s">
        <v>1213</v>
      </c>
      <c r="O2000" s="5" t="s">
        <v>1213</v>
      </c>
      <c r="P2000" s="5" t="s">
        <v>1213</v>
      </c>
      <c r="Q2000" s="5" t="s">
        <v>1213</v>
      </c>
      <c r="R2000" s="5" t="s">
        <v>1213</v>
      </c>
      <c r="S2000" s="5" t="s">
        <v>1213</v>
      </c>
    </row>
    <row r="2001" spans="1:19" ht="15.75" customHeight="1" x14ac:dyDescent="0.2">
      <c r="A2001" s="5">
        <v>1998</v>
      </c>
      <c r="B2001" s="5" t="s">
        <v>676</v>
      </c>
      <c r="C2001" s="14" t="str">
        <f>VLOOKUP(B2001,'GSM 750'!$C$2:$G$729,5,FALSE)</f>
        <v>GHGD 500</v>
      </c>
      <c r="D2001" s="98">
        <v>45237</v>
      </c>
      <c r="E2001" s="5" t="s">
        <v>4369</v>
      </c>
      <c r="F2001" s="5" t="s">
        <v>4370</v>
      </c>
      <c r="G2001" s="5" t="s">
        <v>4371</v>
      </c>
      <c r="H2001" s="5" t="s">
        <v>4376</v>
      </c>
      <c r="I2001" s="5" t="s">
        <v>1210</v>
      </c>
      <c r="J2001" s="5" t="s">
        <v>1211</v>
      </c>
      <c r="K2001" s="5" t="s">
        <v>1212</v>
      </c>
      <c r="L2001" s="5" t="s">
        <v>4373</v>
      </c>
      <c r="M2001" s="5" t="s">
        <v>1213</v>
      </c>
      <c r="N2001" s="5" t="s">
        <v>1213</v>
      </c>
      <c r="O2001" s="5" t="s">
        <v>1213</v>
      </c>
      <c r="P2001" s="5" t="s">
        <v>1213</v>
      </c>
      <c r="Q2001" s="5" t="s">
        <v>1213</v>
      </c>
      <c r="R2001" s="5" t="s">
        <v>1213</v>
      </c>
      <c r="S2001" s="5" t="s">
        <v>1213</v>
      </c>
    </row>
    <row r="2002" spans="1:19" ht="15.75" customHeight="1" x14ac:dyDescent="0.2">
      <c r="A2002" s="5">
        <v>1999</v>
      </c>
      <c r="B2002" s="5" t="s">
        <v>525</v>
      </c>
      <c r="C2002" s="14" t="str">
        <f>VLOOKUP(B2002,'GSM 750'!$C$2:$G$729,5,FALSE)</f>
        <v>GHGD 500</v>
      </c>
      <c r="D2002" s="98">
        <v>45237</v>
      </c>
      <c r="E2002" s="5" t="s">
        <v>4369</v>
      </c>
      <c r="F2002" s="5" t="s">
        <v>4370</v>
      </c>
      <c r="G2002" s="5" t="s">
        <v>4458</v>
      </c>
      <c r="H2002" s="5" t="s">
        <v>4376</v>
      </c>
      <c r="I2002" s="5" t="s">
        <v>1210</v>
      </c>
      <c r="J2002" s="5" t="s">
        <v>1211</v>
      </c>
      <c r="K2002" s="5" t="s">
        <v>1212</v>
      </c>
      <c r="L2002" s="5" t="s">
        <v>4373</v>
      </c>
      <c r="M2002" s="5" t="s">
        <v>1213</v>
      </c>
      <c r="N2002" s="5" t="s">
        <v>1213</v>
      </c>
      <c r="O2002" s="5" t="s">
        <v>1213</v>
      </c>
      <c r="P2002" s="5" t="s">
        <v>1213</v>
      </c>
      <c r="Q2002" s="5" t="s">
        <v>1213</v>
      </c>
      <c r="R2002" s="5" t="s">
        <v>1213</v>
      </c>
      <c r="S2002" s="5" t="s">
        <v>1213</v>
      </c>
    </row>
    <row r="2003" spans="1:19" ht="15.75" customHeight="1" x14ac:dyDescent="0.2">
      <c r="A2003" s="5">
        <v>2000</v>
      </c>
      <c r="B2003" s="5" t="s">
        <v>570</v>
      </c>
      <c r="C2003" s="14" t="str">
        <f>VLOOKUP(B2003,'GSM 750'!$C$2:$G$729,5,FALSE)</f>
        <v>GHGD 500</v>
      </c>
      <c r="D2003" s="98">
        <v>45237</v>
      </c>
      <c r="E2003" s="5" t="s">
        <v>4369</v>
      </c>
      <c r="F2003" s="5" t="s">
        <v>4370</v>
      </c>
      <c r="G2003" s="5" t="s">
        <v>4371</v>
      </c>
      <c r="H2003" s="5" t="s">
        <v>4375</v>
      </c>
      <c r="I2003" s="5" t="s">
        <v>1210</v>
      </c>
      <c r="J2003" s="5" t="s">
        <v>1211</v>
      </c>
      <c r="K2003" s="5" t="s">
        <v>1212</v>
      </c>
      <c r="L2003" s="5" t="s">
        <v>4373</v>
      </c>
      <c r="M2003" s="5" t="s">
        <v>1213</v>
      </c>
      <c r="N2003" s="5" t="s">
        <v>1213</v>
      </c>
      <c r="O2003" s="5" t="s">
        <v>1213</v>
      </c>
      <c r="P2003" s="5" t="s">
        <v>1213</v>
      </c>
      <c r="Q2003" s="5" t="s">
        <v>1213</v>
      </c>
      <c r="R2003" s="5" t="s">
        <v>1213</v>
      </c>
      <c r="S2003" s="5" t="s">
        <v>1213</v>
      </c>
    </row>
    <row r="2004" spans="1:19" ht="15.75" customHeight="1" x14ac:dyDescent="0.2">
      <c r="A2004" s="5">
        <v>2001</v>
      </c>
      <c r="B2004" s="5" t="s">
        <v>740</v>
      </c>
      <c r="C2004" s="14" t="str">
        <f>VLOOKUP(B2004,'GSM 750'!$C$2:$G$729,5,FALSE)</f>
        <v>GHGD 500</v>
      </c>
      <c r="D2004" s="98">
        <v>45237</v>
      </c>
      <c r="E2004" s="5" t="s">
        <v>4369</v>
      </c>
      <c r="F2004" s="5" t="s">
        <v>4370</v>
      </c>
      <c r="G2004" s="5" t="s">
        <v>4544</v>
      </c>
      <c r="H2004" s="5" t="s">
        <v>4375</v>
      </c>
      <c r="I2004" s="5" t="s">
        <v>1210</v>
      </c>
      <c r="J2004" s="5" t="s">
        <v>1211</v>
      </c>
      <c r="K2004" s="5" t="s">
        <v>1212</v>
      </c>
      <c r="L2004" s="5" t="s">
        <v>4373</v>
      </c>
      <c r="M2004" s="5" t="s">
        <v>1213</v>
      </c>
      <c r="N2004" s="5" t="s">
        <v>1213</v>
      </c>
      <c r="O2004" s="5" t="s">
        <v>1213</v>
      </c>
      <c r="P2004" s="5" t="s">
        <v>1213</v>
      </c>
      <c r="Q2004" s="5" t="s">
        <v>1213</v>
      </c>
      <c r="R2004" s="5" t="s">
        <v>1213</v>
      </c>
      <c r="S2004" s="5" t="s">
        <v>1213</v>
      </c>
    </row>
    <row r="2005" spans="1:19" ht="15.75" customHeight="1" x14ac:dyDescent="0.2">
      <c r="A2005" s="5">
        <v>2002</v>
      </c>
      <c r="B2005" s="5" t="s">
        <v>815</v>
      </c>
      <c r="C2005" s="14" t="str">
        <f>VLOOKUP(B2005,'GSM 750'!$C$2:$G$729,5,FALSE)</f>
        <v>GHGD 500</v>
      </c>
      <c r="D2005" s="98">
        <v>45237</v>
      </c>
      <c r="E2005" s="5" t="s">
        <v>4369</v>
      </c>
      <c r="F2005" s="5" t="s">
        <v>4370</v>
      </c>
      <c r="G2005" s="5" t="s">
        <v>4371</v>
      </c>
      <c r="H2005" s="5" t="s">
        <v>4375</v>
      </c>
      <c r="I2005" s="5" t="s">
        <v>1210</v>
      </c>
      <c r="J2005" s="5" t="s">
        <v>1211</v>
      </c>
      <c r="K2005" s="5" t="s">
        <v>1212</v>
      </c>
      <c r="L2005" s="5" t="s">
        <v>4373</v>
      </c>
      <c r="M2005" s="5" t="s">
        <v>1213</v>
      </c>
      <c r="N2005" s="5" t="s">
        <v>1213</v>
      </c>
      <c r="O2005" s="5" t="s">
        <v>1213</v>
      </c>
      <c r="P2005" s="5" t="s">
        <v>1213</v>
      </c>
      <c r="Q2005" s="5" t="s">
        <v>1213</v>
      </c>
      <c r="R2005" s="5" t="s">
        <v>1213</v>
      </c>
      <c r="S2005" s="5" t="s">
        <v>1213</v>
      </c>
    </row>
    <row r="2006" spans="1:19" ht="15.75" customHeight="1" x14ac:dyDescent="0.2">
      <c r="A2006" s="5">
        <v>2003</v>
      </c>
      <c r="B2006" s="5" t="s">
        <v>822</v>
      </c>
      <c r="C2006" s="14" t="str">
        <f>VLOOKUP(B2006,'GSM 750'!$C$2:$G$729,5,FALSE)</f>
        <v>GHGD 500</v>
      </c>
      <c r="D2006" s="98">
        <v>45237</v>
      </c>
      <c r="E2006" s="5" t="s">
        <v>4369</v>
      </c>
      <c r="F2006" s="5" t="s">
        <v>4370</v>
      </c>
      <c r="G2006" s="5" t="s">
        <v>4371</v>
      </c>
      <c r="H2006" s="5" t="s">
        <v>4375</v>
      </c>
      <c r="I2006" s="5" t="s">
        <v>1210</v>
      </c>
      <c r="J2006" s="5" t="s">
        <v>1211</v>
      </c>
      <c r="K2006" s="5" t="s">
        <v>1212</v>
      </c>
      <c r="L2006" s="5" t="s">
        <v>4373</v>
      </c>
      <c r="M2006" s="5" t="s">
        <v>1213</v>
      </c>
      <c r="N2006" s="5" t="s">
        <v>1213</v>
      </c>
      <c r="O2006" s="5" t="s">
        <v>1213</v>
      </c>
      <c r="P2006" s="5" t="s">
        <v>1213</v>
      </c>
      <c r="Q2006" s="5" t="s">
        <v>1213</v>
      </c>
      <c r="R2006" s="5" t="s">
        <v>1213</v>
      </c>
      <c r="S2006" s="5" t="s">
        <v>1213</v>
      </c>
    </row>
    <row r="2007" spans="1:19" ht="15.75" customHeight="1" x14ac:dyDescent="0.2">
      <c r="A2007" s="5">
        <v>2004</v>
      </c>
      <c r="B2007" s="5" t="s">
        <v>709</v>
      </c>
      <c r="C2007" s="14" t="str">
        <f>VLOOKUP(B2007,'GSM 750'!$C$2:$G$729,5,FALSE)</f>
        <v>GHGD 500</v>
      </c>
      <c r="D2007" s="98">
        <v>45237</v>
      </c>
      <c r="E2007" s="5" t="s">
        <v>4369</v>
      </c>
      <c r="F2007" s="5" t="s">
        <v>4370</v>
      </c>
      <c r="G2007" s="5" t="s">
        <v>4371</v>
      </c>
      <c r="H2007" s="5" t="s">
        <v>4375</v>
      </c>
      <c r="I2007" s="5" t="s">
        <v>1210</v>
      </c>
      <c r="J2007" s="5" t="s">
        <v>1211</v>
      </c>
      <c r="K2007" s="5" t="s">
        <v>1212</v>
      </c>
      <c r="L2007" s="5" t="s">
        <v>4373</v>
      </c>
      <c r="M2007" s="5" t="s">
        <v>1213</v>
      </c>
      <c r="N2007" s="5" t="s">
        <v>1213</v>
      </c>
      <c r="O2007" s="5" t="s">
        <v>1213</v>
      </c>
      <c r="P2007" s="5" t="s">
        <v>1213</v>
      </c>
      <c r="Q2007" s="5" t="s">
        <v>1213</v>
      </c>
      <c r="R2007" s="5" t="s">
        <v>1213</v>
      </c>
      <c r="S2007" s="5" t="s">
        <v>1213</v>
      </c>
    </row>
    <row r="2008" spans="1:19" ht="15.75" customHeight="1" x14ac:dyDescent="0.2">
      <c r="A2008" s="5">
        <v>2005</v>
      </c>
      <c r="B2008" s="5" t="s">
        <v>720</v>
      </c>
      <c r="C2008" s="14" t="str">
        <f>VLOOKUP(B2008,'GSM 750'!$C$2:$G$729,5,FALSE)</f>
        <v>GHGD 500</v>
      </c>
      <c r="D2008" s="98">
        <v>45237</v>
      </c>
      <c r="E2008" s="5" t="s">
        <v>4369</v>
      </c>
      <c r="F2008" s="5" t="s">
        <v>4370</v>
      </c>
      <c r="G2008" s="5" t="s">
        <v>4458</v>
      </c>
      <c r="H2008" s="5" t="s">
        <v>4375</v>
      </c>
      <c r="I2008" s="5" t="s">
        <v>1210</v>
      </c>
      <c r="J2008" s="5" t="s">
        <v>1211</v>
      </c>
      <c r="K2008" s="5" t="s">
        <v>1212</v>
      </c>
      <c r="L2008" s="5" t="s">
        <v>4373</v>
      </c>
      <c r="M2008" s="5" t="s">
        <v>1213</v>
      </c>
      <c r="N2008" s="5" t="s">
        <v>1213</v>
      </c>
      <c r="O2008" s="5" t="s">
        <v>1213</v>
      </c>
      <c r="P2008" s="5" t="s">
        <v>1213</v>
      </c>
      <c r="Q2008" s="5" t="s">
        <v>1213</v>
      </c>
      <c r="R2008" s="5" t="s">
        <v>1213</v>
      </c>
      <c r="S2008" s="5" t="s">
        <v>1213</v>
      </c>
    </row>
    <row r="2009" spans="1:19" ht="15.75" customHeight="1" x14ac:dyDescent="0.2">
      <c r="A2009" s="5">
        <v>2006</v>
      </c>
      <c r="B2009" s="5" t="s">
        <v>716</v>
      </c>
      <c r="C2009" s="14" t="str">
        <f>VLOOKUP(B2009,'GSM 750'!$C$2:$G$729,5,FALSE)</f>
        <v>GHGD 500</v>
      </c>
      <c r="D2009" s="98">
        <v>45237</v>
      </c>
      <c r="E2009" s="5" t="s">
        <v>4369</v>
      </c>
      <c r="F2009" s="5" t="s">
        <v>4370</v>
      </c>
      <c r="G2009" s="5" t="s">
        <v>4371</v>
      </c>
      <c r="H2009" s="5" t="s">
        <v>4375</v>
      </c>
      <c r="I2009" s="5" t="s">
        <v>4341</v>
      </c>
      <c r="J2009" s="5" t="s">
        <v>1211</v>
      </c>
      <c r="K2009" s="5" t="s">
        <v>1212</v>
      </c>
      <c r="L2009" s="5" t="s">
        <v>4373</v>
      </c>
      <c r="M2009" s="5" t="s">
        <v>1213</v>
      </c>
      <c r="N2009" s="5" t="s">
        <v>1213</v>
      </c>
      <c r="O2009" s="5" t="s">
        <v>1213</v>
      </c>
      <c r="P2009" s="5" t="s">
        <v>1213</v>
      </c>
      <c r="Q2009" s="5" t="s">
        <v>1213</v>
      </c>
      <c r="R2009" s="5" t="s">
        <v>1213</v>
      </c>
      <c r="S2009" s="5" t="s">
        <v>1213</v>
      </c>
    </row>
    <row r="2010" spans="1:19" ht="15.75" customHeight="1" x14ac:dyDescent="0.2">
      <c r="A2010" s="5">
        <v>2007</v>
      </c>
      <c r="B2010" s="5" t="s">
        <v>367</v>
      </c>
      <c r="C2010" s="14" t="str">
        <f>VLOOKUP(B2010,'GSM 750'!$C$2:$G$729,5,FALSE)</f>
        <v>GHGD 500</v>
      </c>
      <c r="D2010" s="98">
        <v>45238</v>
      </c>
      <c r="E2010" s="5" t="s">
        <v>4369</v>
      </c>
      <c r="F2010" s="5" t="s">
        <v>4370</v>
      </c>
      <c r="G2010" s="5" t="s">
        <v>4371</v>
      </c>
      <c r="H2010" s="5" t="s">
        <v>4372</v>
      </c>
      <c r="I2010" s="5" t="s">
        <v>1210</v>
      </c>
      <c r="J2010" s="5" t="s">
        <v>1211</v>
      </c>
      <c r="K2010" s="5" t="s">
        <v>1212</v>
      </c>
      <c r="L2010" s="5" t="s">
        <v>4373</v>
      </c>
      <c r="M2010" s="5" t="s">
        <v>1213</v>
      </c>
      <c r="N2010" s="5" t="s">
        <v>1213</v>
      </c>
      <c r="O2010" s="5" t="s">
        <v>1213</v>
      </c>
      <c r="P2010" s="5" t="s">
        <v>1213</v>
      </c>
      <c r="Q2010" s="5" t="s">
        <v>1213</v>
      </c>
      <c r="R2010" s="5" t="s">
        <v>1213</v>
      </c>
      <c r="S2010" s="5" t="s">
        <v>1213</v>
      </c>
    </row>
    <row r="2011" spans="1:19" ht="15.75" customHeight="1" x14ac:dyDescent="0.2">
      <c r="A2011" s="5">
        <v>2008</v>
      </c>
      <c r="B2011" s="5" t="s">
        <v>442</v>
      </c>
      <c r="C2011" s="14" t="str">
        <f>VLOOKUP(B2011,'GSM 750'!$C$2:$G$729,5,FALSE)</f>
        <v>GHGD 500</v>
      </c>
      <c r="D2011" s="98">
        <v>45238</v>
      </c>
      <c r="E2011" s="5" t="s">
        <v>4369</v>
      </c>
      <c r="F2011" s="5" t="s">
        <v>4370</v>
      </c>
      <c r="G2011" s="5" t="s">
        <v>4371</v>
      </c>
      <c r="H2011" s="5" t="s">
        <v>4372</v>
      </c>
      <c r="I2011" s="5" t="s">
        <v>1210</v>
      </c>
      <c r="J2011" s="5" t="s">
        <v>1211</v>
      </c>
      <c r="K2011" s="5" t="s">
        <v>1212</v>
      </c>
      <c r="L2011" s="5" t="s">
        <v>4373</v>
      </c>
      <c r="M2011" s="5" t="s">
        <v>1213</v>
      </c>
      <c r="N2011" s="5" t="s">
        <v>1213</v>
      </c>
      <c r="O2011" s="5" t="s">
        <v>1213</v>
      </c>
      <c r="P2011" s="5" t="s">
        <v>1213</v>
      </c>
      <c r="Q2011" s="5" t="s">
        <v>1213</v>
      </c>
      <c r="R2011" s="5" t="s">
        <v>1213</v>
      </c>
      <c r="S2011" s="5" t="s">
        <v>1213</v>
      </c>
    </row>
    <row r="2012" spans="1:19" ht="15.75" customHeight="1" x14ac:dyDescent="0.2">
      <c r="A2012" s="5">
        <v>2009</v>
      </c>
      <c r="B2012" s="5" t="s">
        <v>421</v>
      </c>
      <c r="C2012" s="14" t="str">
        <f>VLOOKUP(B2012,'GSM 750'!$C$2:$G$729,5,FALSE)</f>
        <v>GHGD 500</v>
      </c>
      <c r="D2012" s="98">
        <v>45238</v>
      </c>
      <c r="E2012" s="5" t="s">
        <v>4369</v>
      </c>
      <c r="F2012" s="5" t="s">
        <v>4370</v>
      </c>
      <c r="G2012" s="5" t="s">
        <v>4371</v>
      </c>
      <c r="H2012" s="5" t="s">
        <v>4372</v>
      </c>
      <c r="I2012" s="5" t="s">
        <v>1238</v>
      </c>
      <c r="J2012" s="5" t="s">
        <v>1211</v>
      </c>
      <c r="K2012" s="5" t="s">
        <v>1212</v>
      </c>
      <c r="L2012" s="5" t="s">
        <v>4373</v>
      </c>
      <c r="M2012" s="5" t="s">
        <v>1213</v>
      </c>
      <c r="N2012" s="5" t="s">
        <v>1213</v>
      </c>
      <c r="O2012" s="5" t="s">
        <v>1213</v>
      </c>
      <c r="P2012" s="5" t="s">
        <v>1213</v>
      </c>
      <c r="Q2012" s="5" t="s">
        <v>1213</v>
      </c>
      <c r="R2012" s="5" t="s">
        <v>1213</v>
      </c>
      <c r="S2012" s="5" t="s">
        <v>1213</v>
      </c>
    </row>
    <row r="2013" spans="1:19" ht="15.75" customHeight="1" x14ac:dyDescent="0.2">
      <c r="A2013" s="5">
        <v>2010</v>
      </c>
      <c r="B2013" s="5" t="s">
        <v>378</v>
      </c>
      <c r="C2013" s="14" t="str">
        <f>VLOOKUP(B2013,'GSM 750'!$C$2:$G$729,5,FALSE)</f>
        <v>GHGD 500</v>
      </c>
      <c r="D2013" s="98">
        <v>45238</v>
      </c>
      <c r="E2013" s="5" t="s">
        <v>4369</v>
      </c>
      <c r="F2013" s="5" t="s">
        <v>4370</v>
      </c>
      <c r="G2013" s="5" t="s">
        <v>4371</v>
      </c>
      <c r="H2013" s="5" t="s">
        <v>4374</v>
      </c>
      <c r="I2013" s="5" t="s">
        <v>1210</v>
      </c>
      <c r="J2013" s="5" t="s">
        <v>1211</v>
      </c>
      <c r="K2013" s="5" t="s">
        <v>1212</v>
      </c>
      <c r="L2013" s="5" t="s">
        <v>4373</v>
      </c>
      <c r="M2013" s="5" t="s">
        <v>1213</v>
      </c>
      <c r="N2013" s="5" t="s">
        <v>1213</v>
      </c>
      <c r="O2013" s="5" t="s">
        <v>1213</v>
      </c>
      <c r="P2013" s="5" t="s">
        <v>1213</v>
      </c>
      <c r="Q2013" s="5" t="s">
        <v>1213</v>
      </c>
      <c r="R2013" s="5" t="s">
        <v>1213</v>
      </c>
      <c r="S2013" s="5" t="s">
        <v>1213</v>
      </c>
    </row>
    <row r="2014" spans="1:19" ht="15.75" customHeight="1" x14ac:dyDescent="0.2">
      <c r="A2014" s="5">
        <v>2011</v>
      </c>
      <c r="B2014" s="5" t="s">
        <v>696</v>
      </c>
      <c r="C2014" s="14" t="str">
        <f>VLOOKUP(B2014,'GSM 750'!$C$2:$G$729,5,FALSE)</f>
        <v>GHGD 500</v>
      </c>
      <c r="D2014" s="98">
        <v>45238</v>
      </c>
      <c r="E2014" s="5" t="s">
        <v>4369</v>
      </c>
      <c r="F2014" s="5" t="s">
        <v>4370</v>
      </c>
      <c r="G2014" s="5" t="s">
        <v>4371</v>
      </c>
      <c r="H2014" s="5" t="s">
        <v>4374</v>
      </c>
      <c r="I2014" s="5" t="s">
        <v>1210</v>
      </c>
      <c r="J2014" s="5" t="s">
        <v>1211</v>
      </c>
      <c r="K2014" s="5" t="s">
        <v>1212</v>
      </c>
      <c r="L2014" s="5" t="s">
        <v>4373</v>
      </c>
      <c r="M2014" s="5" t="s">
        <v>1213</v>
      </c>
      <c r="N2014" s="5" t="s">
        <v>1213</v>
      </c>
      <c r="O2014" s="5" t="s">
        <v>1213</v>
      </c>
      <c r="P2014" s="5" t="s">
        <v>1213</v>
      </c>
      <c r="Q2014" s="5" t="s">
        <v>1213</v>
      </c>
      <c r="R2014" s="5" t="s">
        <v>1213</v>
      </c>
      <c r="S2014" s="5" t="s">
        <v>1213</v>
      </c>
    </row>
    <row r="2015" spans="1:19" ht="15.75" customHeight="1" x14ac:dyDescent="0.2">
      <c r="A2015" s="5">
        <v>2012</v>
      </c>
      <c r="B2015" s="5" t="s">
        <v>567</v>
      </c>
      <c r="C2015" s="14" t="str">
        <f>VLOOKUP(B2015,'GSM 750'!$C$2:$G$729,5,FALSE)</f>
        <v>GHGD 500</v>
      </c>
      <c r="D2015" s="98">
        <v>45238</v>
      </c>
      <c r="E2015" s="5" t="s">
        <v>4369</v>
      </c>
      <c r="F2015" s="5" t="s">
        <v>4370</v>
      </c>
      <c r="G2015" s="5" t="s">
        <v>4371</v>
      </c>
      <c r="H2015" s="5" t="s">
        <v>4374</v>
      </c>
      <c r="I2015" s="5" t="s">
        <v>1210</v>
      </c>
      <c r="J2015" s="5" t="s">
        <v>1211</v>
      </c>
      <c r="K2015" s="5" t="s">
        <v>1212</v>
      </c>
      <c r="L2015" s="5" t="s">
        <v>4373</v>
      </c>
      <c r="M2015" s="5" t="s">
        <v>1213</v>
      </c>
      <c r="N2015" s="5" t="s">
        <v>1213</v>
      </c>
      <c r="O2015" s="5" t="s">
        <v>1213</v>
      </c>
      <c r="P2015" s="5" t="s">
        <v>1213</v>
      </c>
      <c r="Q2015" s="5" t="s">
        <v>1213</v>
      </c>
      <c r="R2015" s="5" t="s">
        <v>1213</v>
      </c>
      <c r="S2015" s="5" t="s">
        <v>1213</v>
      </c>
    </row>
    <row r="2016" spans="1:19" ht="15.75" customHeight="1" x14ac:dyDescent="0.2">
      <c r="A2016" s="5">
        <v>2013</v>
      </c>
      <c r="B2016" s="5" t="s">
        <v>1129</v>
      </c>
      <c r="C2016" s="14" t="str">
        <f>VLOOKUP(B2016,'GSM 750'!$C$2:$G$729,5,FALSE)</f>
        <v>GHGD 250</v>
      </c>
      <c r="D2016" s="98">
        <v>45238</v>
      </c>
      <c r="E2016" s="5" t="s">
        <v>4369</v>
      </c>
      <c r="F2016" s="5" t="s">
        <v>4370</v>
      </c>
      <c r="G2016" s="5" t="s">
        <v>4371</v>
      </c>
      <c r="H2016" s="5" t="s">
        <v>4376</v>
      </c>
      <c r="I2016" s="5" t="s">
        <v>4341</v>
      </c>
      <c r="J2016" s="5" t="s">
        <v>1211</v>
      </c>
      <c r="K2016" s="5" t="s">
        <v>1212</v>
      </c>
      <c r="L2016" s="5" t="s">
        <v>4373</v>
      </c>
      <c r="M2016" s="5" t="s">
        <v>1213</v>
      </c>
      <c r="N2016" s="5" t="s">
        <v>1213</v>
      </c>
      <c r="O2016" s="5" t="s">
        <v>1213</v>
      </c>
      <c r="P2016" s="5" t="s">
        <v>1213</v>
      </c>
      <c r="Q2016" s="5" t="s">
        <v>1213</v>
      </c>
      <c r="R2016" s="5" t="s">
        <v>1213</v>
      </c>
      <c r="S2016" s="5" t="s">
        <v>1213</v>
      </c>
    </row>
    <row r="2017" spans="1:19" ht="15.75" customHeight="1" x14ac:dyDescent="0.2">
      <c r="A2017" s="5">
        <v>2014</v>
      </c>
      <c r="B2017" s="5" t="s">
        <v>508</v>
      </c>
      <c r="C2017" s="14" t="str">
        <f>VLOOKUP(B2017,'GSM 750'!$C$2:$G$729,5,FALSE)</f>
        <v>GHGD 500</v>
      </c>
      <c r="D2017" s="98">
        <v>45238</v>
      </c>
      <c r="E2017" s="5" t="s">
        <v>4369</v>
      </c>
      <c r="F2017" s="5" t="s">
        <v>4370</v>
      </c>
      <c r="G2017" s="5" t="s">
        <v>4371</v>
      </c>
      <c r="H2017" s="5" t="s">
        <v>4376</v>
      </c>
      <c r="I2017" s="5" t="s">
        <v>1210</v>
      </c>
      <c r="J2017" s="5" t="s">
        <v>1211</v>
      </c>
      <c r="K2017" s="5" t="s">
        <v>1212</v>
      </c>
      <c r="L2017" s="5" t="s">
        <v>4373</v>
      </c>
      <c r="M2017" s="5" t="s">
        <v>1213</v>
      </c>
      <c r="N2017" s="5" t="s">
        <v>1213</v>
      </c>
      <c r="O2017" s="5" t="s">
        <v>1213</v>
      </c>
      <c r="P2017" s="5" t="s">
        <v>1213</v>
      </c>
      <c r="Q2017" s="5" t="s">
        <v>1213</v>
      </c>
      <c r="R2017" s="5" t="s">
        <v>1213</v>
      </c>
      <c r="S2017" s="5" t="s">
        <v>1213</v>
      </c>
    </row>
    <row r="2018" spans="1:19" ht="15.75" customHeight="1" x14ac:dyDescent="0.2">
      <c r="A2018" s="5">
        <v>2015</v>
      </c>
      <c r="B2018" s="5" t="s">
        <v>511</v>
      </c>
      <c r="C2018" s="14" t="str">
        <f>VLOOKUP(B2018,'GSM 750'!$C$2:$G$729,5,FALSE)</f>
        <v>GHGD 500</v>
      </c>
      <c r="D2018" s="98">
        <v>45238</v>
      </c>
      <c r="E2018" s="5" t="s">
        <v>4369</v>
      </c>
      <c r="F2018" s="5" t="s">
        <v>4370</v>
      </c>
      <c r="G2018" s="5" t="s">
        <v>4371</v>
      </c>
      <c r="H2018" s="5" t="s">
        <v>4376</v>
      </c>
      <c r="I2018" s="5" t="s">
        <v>1210</v>
      </c>
      <c r="J2018" s="5" t="s">
        <v>1211</v>
      </c>
      <c r="K2018" s="5" t="s">
        <v>1212</v>
      </c>
      <c r="L2018" s="5" t="s">
        <v>4373</v>
      </c>
      <c r="M2018" s="5" t="s">
        <v>1213</v>
      </c>
      <c r="N2018" s="5" t="s">
        <v>1213</v>
      </c>
      <c r="O2018" s="5" t="s">
        <v>1213</v>
      </c>
      <c r="P2018" s="5" t="s">
        <v>1213</v>
      </c>
      <c r="Q2018" s="5" t="s">
        <v>1213</v>
      </c>
      <c r="R2018" s="5" t="s">
        <v>1213</v>
      </c>
      <c r="S2018" s="5" t="s">
        <v>1213</v>
      </c>
    </row>
    <row r="2019" spans="1:19" ht="15.75" customHeight="1" x14ac:dyDescent="0.2">
      <c r="A2019" s="5">
        <v>2016</v>
      </c>
      <c r="B2019" s="5" t="s">
        <v>677</v>
      </c>
      <c r="C2019" s="14" t="str">
        <f>VLOOKUP(B2019,'GSM 750'!$C$2:$G$729,5,FALSE)</f>
        <v>GHGD 500</v>
      </c>
      <c r="D2019" s="98">
        <v>45238</v>
      </c>
      <c r="E2019" s="5" t="s">
        <v>4369</v>
      </c>
      <c r="F2019" s="5" t="s">
        <v>4370</v>
      </c>
      <c r="G2019" s="5" t="s">
        <v>4545</v>
      </c>
      <c r="H2019" s="5" t="s">
        <v>4376</v>
      </c>
      <c r="I2019" s="5" t="s">
        <v>1210</v>
      </c>
      <c r="J2019" s="5" t="s">
        <v>1211</v>
      </c>
      <c r="K2019" s="5" t="s">
        <v>1212</v>
      </c>
      <c r="L2019" s="5" t="s">
        <v>4373</v>
      </c>
      <c r="M2019" s="5" t="s">
        <v>1213</v>
      </c>
      <c r="N2019" s="5" t="s">
        <v>1213</v>
      </c>
      <c r="O2019" s="5" t="s">
        <v>1213</v>
      </c>
      <c r="P2019" s="5" t="s">
        <v>1213</v>
      </c>
      <c r="Q2019" s="5" t="s">
        <v>1213</v>
      </c>
      <c r="R2019" s="5" t="s">
        <v>1213</v>
      </c>
      <c r="S2019" s="5" t="s">
        <v>1213</v>
      </c>
    </row>
    <row r="2020" spans="1:19" ht="15.75" customHeight="1" x14ac:dyDescent="0.2">
      <c r="A2020" s="5">
        <v>2017</v>
      </c>
      <c r="B2020" s="5" t="s">
        <v>778</v>
      </c>
      <c r="C2020" s="14" t="str">
        <f>VLOOKUP(B2020,'GSM 750'!$C$2:$G$729,5,FALSE)</f>
        <v>GHGD 500</v>
      </c>
      <c r="D2020" s="98">
        <v>45238</v>
      </c>
      <c r="E2020" s="5" t="s">
        <v>4369</v>
      </c>
      <c r="F2020" s="5" t="s">
        <v>4370</v>
      </c>
      <c r="G2020" s="5" t="s">
        <v>4371</v>
      </c>
      <c r="H2020" s="5" t="s">
        <v>4375</v>
      </c>
      <c r="I2020" s="5" t="s">
        <v>1210</v>
      </c>
      <c r="J2020" s="5" t="s">
        <v>1211</v>
      </c>
      <c r="K2020" s="5" t="s">
        <v>1212</v>
      </c>
      <c r="L2020" s="5" t="s">
        <v>4373</v>
      </c>
      <c r="M2020" s="5" t="s">
        <v>1213</v>
      </c>
      <c r="N2020" s="5" t="s">
        <v>1213</v>
      </c>
      <c r="O2020" s="5" t="s">
        <v>1213</v>
      </c>
      <c r="P2020" s="5" t="s">
        <v>1213</v>
      </c>
      <c r="Q2020" s="5" t="s">
        <v>1213</v>
      </c>
      <c r="R2020" s="5" t="s">
        <v>1213</v>
      </c>
      <c r="S2020" s="5" t="s">
        <v>1213</v>
      </c>
    </row>
    <row r="2021" spans="1:19" ht="15.75" customHeight="1" x14ac:dyDescent="0.2">
      <c r="A2021" s="5">
        <v>2018</v>
      </c>
      <c r="B2021" s="5" t="s">
        <v>365</v>
      </c>
      <c r="C2021" s="14" t="str">
        <f>VLOOKUP(B2021,'GSM 750'!$C$2:$G$729,5,FALSE)</f>
        <v>GHGD 500</v>
      </c>
      <c r="D2021" s="98">
        <v>45238</v>
      </c>
      <c r="E2021" s="5" t="s">
        <v>4369</v>
      </c>
      <c r="F2021" s="5" t="s">
        <v>4370</v>
      </c>
      <c r="G2021" s="5" t="s">
        <v>4545</v>
      </c>
      <c r="H2021" s="5" t="s">
        <v>4375</v>
      </c>
      <c r="I2021" s="5" t="s">
        <v>1210</v>
      </c>
      <c r="J2021" s="5" t="s">
        <v>1211</v>
      </c>
      <c r="K2021" s="5" t="s">
        <v>1212</v>
      </c>
      <c r="L2021" s="5" t="s">
        <v>4373</v>
      </c>
      <c r="M2021" s="5" t="s">
        <v>1213</v>
      </c>
      <c r="N2021" s="5" t="s">
        <v>1213</v>
      </c>
      <c r="O2021" s="5" t="s">
        <v>1213</v>
      </c>
      <c r="P2021" s="5" t="s">
        <v>1213</v>
      </c>
      <c r="Q2021" s="5" t="s">
        <v>1213</v>
      </c>
      <c r="R2021" s="5" t="s">
        <v>1213</v>
      </c>
      <c r="S2021" s="5" t="s">
        <v>1213</v>
      </c>
    </row>
    <row r="2022" spans="1:19" ht="15.75" customHeight="1" x14ac:dyDescent="0.2">
      <c r="A2022" s="5">
        <v>2019</v>
      </c>
      <c r="B2022" s="5" t="s">
        <v>1128</v>
      </c>
      <c r="C2022" s="14" t="str">
        <f>VLOOKUP(B2022,'GSM 750'!$C$2:$G$729,5,FALSE)</f>
        <v>GHGD 250</v>
      </c>
      <c r="D2022" s="98">
        <v>45238</v>
      </c>
      <c r="E2022" s="5" t="s">
        <v>4369</v>
      </c>
      <c r="F2022" s="5" t="s">
        <v>4370</v>
      </c>
      <c r="G2022" s="5" t="s">
        <v>4371</v>
      </c>
      <c r="H2022" s="5" t="s">
        <v>4375</v>
      </c>
      <c r="I2022" s="5" t="s">
        <v>1210</v>
      </c>
      <c r="J2022" s="5" t="s">
        <v>1211</v>
      </c>
      <c r="K2022" s="5" t="s">
        <v>1212</v>
      </c>
      <c r="L2022" s="5" t="s">
        <v>4373</v>
      </c>
      <c r="M2022" s="5" t="s">
        <v>1213</v>
      </c>
      <c r="N2022" s="5" t="s">
        <v>1213</v>
      </c>
      <c r="O2022" s="5" t="s">
        <v>1213</v>
      </c>
      <c r="P2022" s="5" t="s">
        <v>1213</v>
      </c>
      <c r="Q2022" s="5" t="s">
        <v>1213</v>
      </c>
      <c r="R2022" s="5" t="s">
        <v>1213</v>
      </c>
      <c r="S2022" s="5" t="s">
        <v>1213</v>
      </c>
    </row>
    <row r="2023" spans="1:19" ht="15.75" customHeight="1" x14ac:dyDescent="0.2">
      <c r="A2023" s="5">
        <v>2020</v>
      </c>
      <c r="B2023" s="5" t="s">
        <v>1008</v>
      </c>
      <c r="C2023" s="14" t="str">
        <f>VLOOKUP(B2023,'GSM 750'!$C$2:$G$729,5,FALSE)</f>
        <v>GHGD 250</v>
      </c>
      <c r="D2023" s="98">
        <v>45238</v>
      </c>
      <c r="E2023" s="5" t="s">
        <v>4369</v>
      </c>
      <c r="F2023" s="5" t="s">
        <v>4370</v>
      </c>
      <c r="G2023" s="5" t="s">
        <v>4371</v>
      </c>
      <c r="H2023" s="5" t="s">
        <v>4376</v>
      </c>
      <c r="I2023" s="5" t="s">
        <v>1210</v>
      </c>
      <c r="J2023" s="5" t="s">
        <v>1211</v>
      </c>
      <c r="K2023" s="5" t="s">
        <v>1212</v>
      </c>
      <c r="L2023" s="5" t="s">
        <v>4373</v>
      </c>
      <c r="M2023" s="5" t="s">
        <v>1213</v>
      </c>
      <c r="N2023" s="5" t="s">
        <v>1213</v>
      </c>
      <c r="O2023" s="5" t="s">
        <v>1213</v>
      </c>
      <c r="P2023" s="5" t="s">
        <v>1213</v>
      </c>
      <c r="Q2023" s="5" t="s">
        <v>1213</v>
      </c>
      <c r="R2023" s="5" t="s">
        <v>1213</v>
      </c>
      <c r="S2023" s="5" t="s">
        <v>1213</v>
      </c>
    </row>
    <row r="2024" spans="1:19" ht="15.75" customHeight="1" x14ac:dyDescent="0.2">
      <c r="A2024" s="5">
        <v>2021</v>
      </c>
      <c r="B2024" s="5" t="s">
        <v>442</v>
      </c>
      <c r="C2024" s="14" t="str">
        <f>VLOOKUP(B2024,'GSM 750'!$C$2:$G$729,5,FALSE)</f>
        <v>GHGD 500</v>
      </c>
      <c r="D2024" s="98">
        <v>45239</v>
      </c>
      <c r="E2024" s="5" t="s">
        <v>4369</v>
      </c>
      <c r="F2024" s="5" t="s">
        <v>4370</v>
      </c>
      <c r="G2024" s="5" t="s">
        <v>4371</v>
      </c>
      <c r="H2024" s="5" t="s">
        <v>4372</v>
      </c>
      <c r="I2024" s="5" t="s">
        <v>1210</v>
      </c>
      <c r="J2024" s="5" t="s">
        <v>1211</v>
      </c>
      <c r="K2024" s="5" t="s">
        <v>1212</v>
      </c>
      <c r="L2024" s="5" t="s">
        <v>4373</v>
      </c>
      <c r="M2024" s="5" t="s">
        <v>1213</v>
      </c>
      <c r="N2024" s="5" t="s">
        <v>1213</v>
      </c>
      <c r="O2024" s="5" t="s">
        <v>1213</v>
      </c>
      <c r="P2024" s="5" t="s">
        <v>1213</v>
      </c>
      <c r="Q2024" s="5" t="s">
        <v>1213</v>
      </c>
      <c r="R2024" s="5" t="s">
        <v>1213</v>
      </c>
      <c r="S2024" s="5" t="s">
        <v>1213</v>
      </c>
    </row>
    <row r="2025" spans="1:19" ht="15.75" customHeight="1" x14ac:dyDescent="0.2">
      <c r="A2025" s="5">
        <v>2022</v>
      </c>
      <c r="B2025" s="5" t="s">
        <v>525</v>
      </c>
      <c r="C2025" s="14" t="str">
        <f>VLOOKUP(B2025,'GSM 750'!$C$2:$G$729,5,FALSE)</f>
        <v>GHGD 500</v>
      </c>
      <c r="D2025" s="98">
        <v>45239</v>
      </c>
      <c r="E2025" s="5" t="s">
        <v>4369</v>
      </c>
      <c r="F2025" s="5" t="s">
        <v>4370</v>
      </c>
      <c r="G2025" s="5" t="s">
        <v>4371</v>
      </c>
      <c r="H2025" s="5" t="s">
        <v>4376</v>
      </c>
      <c r="I2025" s="5" t="s">
        <v>1210</v>
      </c>
      <c r="J2025" s="5" t="s">
        <v>1211</v>
      </c>
      <c r="K2025" s="5" t="s">
        <v>1212</v>
      </c>
      <c r="L2025" s="5" t="s">
        <v>4373</v>
      </c>
      <c r="M2025" s="5" t="s">
        <v>1213</v>
      </c>
      <c r="N2025" s="5" t="s">
        <v>1213</v>
      </c>
      <c r="O2025" s="5" t="s">
        <v>1213</v>
      </c>
      <c r="P2025" s="5" t="s">
        <v>1213</v>
      </c>
      <c r="Q2025" s="5" t="s">
        <v>1213</v>
      </c>
      <c r="R2025" s="5" t="s">
        <v>1213</v>
      </c>
      <c r="S2025" s="5" t="s">
        <v>1213</v>
      </c>
    </row>
    <row r="2026" spans="1:19" ht="15.75" customHeight="1" x14ac:dyDescent="0.2">
      <c r="A2026" s="5">
        <v>2023</v>
      </c>
      <c r="B2026" s="5" t="s">
        <v>720</v>
      </c>
      <c r="C2026" s="14" t="str">
        <f>VLOOKUP(B2026,'GSM 750'!$C$2:$G$729,5,FALSE)</f>
        <v>GHGD 500</v>
      </c>
      <c r="D2026" s="98">
        <v>45239</v>
      </c>
      <c r="E2026" s="5" t="s">
        <v>4369</v>
      </c>
      <c r="F2026" s="5" t="s">
        <v>4370</v>
      </c>
      <c r="G2026" s="5" t="s">
        <v>4371</v>
      </c>
      <c r="H2026" s="5" t="s">
        <v>4375</v>
      </c>
      <c r="I2026" s="5" t="s">
        <v>1210</v>
      </c>
      <c r="J2026" s="5" t="s">
        <v>1211</v>
      </c>
      <c r="K2026" s="5" t="s">
        <v>1212</v>
      </c>
      <c r="L2026" s="5" t="s">
        <v>4373</v>
      </c>
      <c r="M2026" s="5" t="s">
        <v>1213</v>
      </c>
      <c r="N2026" s="5" t="s">
        <v>1213</v>
      </c>
      <c r="O2026" s="5" t="s">
        <v>1213</v>
      </c>
      <c r="P2026" s="5" t="s">
        <v>1213</v>
      </c>
      <c r="Q2026" s="5" t="s">
        <v>1213</v>
      </c>
      <c r="R2026" s="5" t="s">
        <v>1213</v>
      </c>
      <c r="S2026" s="5" t="s">
        <v>1213</v>
      </c>
    </row>
    <row r="2027" spans="1:19" ht="15.75" customHeight="1" x14ac:dyDescent="0.2">
      <c r="A2027" s="5">
        <v>2024</v>
      </c>
      <c r="B2027" s="5" t="s">
        <v>838</v>
      </c>
      <c r="C2027" s="14" t="str">
        <f>VLOOKUP(B2027,'GSM 750'!$C$2:$G$729,5,FALSE)</f>
        <v>GHGD 500</v>
      </c>
      <c r="D2027" s="98">
        <v>45239</v>
      </c>
      <c r="E2027" s="5" t="s">
        <v>4369</v>
      </c>
      <c r="F2027" s="5" t="s">
        <v>4370</v>
      </c>
      <c r="G2027" s="5" t="s">
        <v>4371</v>
      </c>
      <c r="H2027" s="5" t="s">
        <v>4375</v>
      </c>
      <c r="I2027" s="5" t="s">
        <v>1210</v>
      </c>
      <c r="J2027" s="5" t="s">
        <v>1211</v>
      </c>
      <c r="K2027" s="5" t="s">
        <v>1212</v>
      </c>
      <c r="L2027" s="5" t="s">
        <v>4373</v>
      </c>
      <c r="M2027" s="5" t="s">
        <v>1213</v>
      </c>
      <c r="N2027" s="5" t="s">
        <v>1213</v>
      </c>
      <c r="O2027" s="5" t="s">
        <v>1213</v>
      </c>
      <c r="P2027" s="5" t="s">
        <v>1213</v>
      </c>
      <c r="Q2027" s="5" t="s">
        <v>1213</v>
      </c>
      <c r="R2027" s="5" t="s">
        <v>1213</v>
      </c>
      <c r="S2027" s="5" t="s">
        <v>1213</v>
      </c>
    </row>
    <row r="2028" spans="1:19" ht="15.75" customHeight="1" x14ac:dyDescent="0.2">
      <c r="A2028" s="5">
        <v>2025</v>
      </c>
      <c r="B2028" s="5" t="s">
        <v>419</v>
      </c>
      <c r="C2028" s="14" t="str">
        <f>VLOOKUP(B2028,'GSM 750'!$C$2:$G$729,5,FALSE)</f>
        <v>GHGD 500</v>
      </c>
      <c r="D2028" s="98">
        <v>45239</v>
      </c>
      <c r="E2028" s="5" t="s">
        <v>4369</v>
      </c>
      <c r="F2028" s="5" t="s">
        <v>4370</v>
      </c>
      <c r="G2028" s="5" t="s">
        <v>4371</v>
      </c>
      <c r="H2028" s="5" t="s">
        <v>4372</v>
      </c>
      <c r="I2028" s="5" t="s">
        <v>1210</v>
      </c>
      <c r="J2028" s="5" t="s">
        <v>1211</v>
      </c>
      <c r="K2028" s="5" t="s">
        <v>1212</v>
      </c>
      <c r="L2028" s="5" t="s">
        <v>4373</v>
      </c>
      <c r="M2028" s="5" t="s">
        <v>1213</v>
      </c>
      <c r="N2028" s="5" t="s">
        <v>1213</v>
      </c>
      <c r="O2028" s="5" t="s">
        <v>1213</v>
      </c>
      <c r="P2028" s="5" t="s">
        <v>1213</v>
      </c>
      <c r="Q2028" s="5" t="s">
        <v>1213</v>
      </c>
      <c r="R2028" s="5" t="s">
        <v>1213</v>
      </c>
      <c r="S2028" s="5" t="s">
        <v>1213</v>
      </c>
    </row>
    <row r="2029" spans="1:19" ht="15.75" customHeight="1" x14ac:dyDescent="0.2">
      <c r="A2029" s="5">
        <v>2026</v>
      </c>
      <c r="B2029" s="5" t="s">
        <v>1241</v>
      </c>
      <c r="C2029" s="14" t="e">
        <f>VLOOKUP(B2029,'GSM 750'!$C$2:$G$729,5,FALSE)</f>
        <v>#N/A</v>
      </c>
      <c r="D2029" s="98">
        <v>45239</v>
      </c>
      <c r="E2029" s="5" t="s">
        <v>4369</v>
      </c>
      <c r="F2029" s="5" t="s">
        <v>4370</v>
      </c>
      <c r="G2029" s="5" t="s">
        <v>4371</v>
      </c>
      <c r="H2029" s="5" t="s">
        <v>4372</v>
      </c>
      <c r="I2029" s="5" t="s">
        <v>1210</v>
      </c>
      <c r="J2029" s="5" t="s">
        <v>1211</v>
      </c>
      <c r="K2029" s="5" t="s">
        <v>1212</v>
      </c>
      <c r="L2029" s="5" t="s">
        <v>4373</v>
      </c>
      <c r="M2029" s="5" t="s">
        <v>1213</v>
      </c>
      <c r="N2029" s="5" t="s">
        <v>1213</v>
      </c>
      <c r="O2029" s="5" t="s">
        <v>1213</v>
      </c>
      <c r="P2029" s="5" t="s">
        <v>1213</v>
      </c>
      <c r="Q2029" s="5" t="s">
        <v>1213</v>
      </c>
      <c r="R2029" s="5" t="s">
        <v>1213</v>
      </c>
      <c r="S2029" s="5" t="s">
        <v>1213</v>
      </c>
    </row>
    <row r="2030" spans="1:19" ht="15.75" customHeight="1" x14ac:dyDescent="0.2">
      <c r="A2030" s="5">
        <v>2027</v>
      </c>
      <c r="B2030" s="5" t="s">
        <v>4393</v>
      </c>
      <c r="C2030" s="14" t="str">
        <f>VLOOKUP(B2030,'GSM 750'!$C$2:$G$729,5,FALSE)</f>
        <v>GHGD 500</v>
      </c>
      <c r="D2030" s="98">
        <v>45239</v>
      </c>
      <c r="E2030" s="5" t="s">
        <v>4369</v>
      </c>
      <c r="F2030" s="5" t="s">
        <v>4370</v>
      </c>
      <c r="G2030" s="5" t="s">
        <v>4371</v>
      </c>
      <c r="H2030" s="5" t="s">
        <v>4372</v>
      </c>
      <c r="I2030" s="5" t="s">
        <v>1210</v>
      </c>
      <c r="J2030" s="5" t="s">
        <v>1211</v>
      </c>
      <c r="K2030" s="5" t="s">
        <v>1212</v>
      </c>
      <c r="L2030" s="5" t="s">
        <v>4373</v>
      </c>
      <c r="M2030" s="5" t="s">
        <v>1213</v>
      </c>
      <c r="N2030" s="5" t="s">
        <v>1213</v>
      </c>
      <c r="O2030" s="5" t="s">
        <v>1213</v>
      </c>
      <c r="P2030" s="5" t="s">
        <v>1213</v>
      </c>
      <c r="Q2030" s="5" t="s">
        <v>1213</v>
      </c>
      <c r="R2030" s="5" t="s">
        <v>1213</v>
      </c>
      <c r="S2030" s="5" t="s">
        <v>1213</v>
      </c>
    </row>
    <row r="2031" spans="1:19" ht="15.75" customHeight="1" x14ac:dyDescent="0.2">
      <c r="A2031" s="5">
        <v>2028</v>
      </c>
      <c r="B2031" s="5" t="s">
        <v>68</v>
      </c>
      <c r="C2031" s="14" t="e">
        <f>VLOOKUP(B2031,'GSM 750'!$C$2:$G$729,5,FALSE)</f>
        <v>#N/A</v>
      </c>
      <c r="D2031" s="98">
        <v>45239</v>
      </c>
      <c r="E2031" s="5" t="s">
        <v>4369</v>
      </c>
      <c r="F2031" s="5" t="s">
        <v>4370</v>
      </c>
      <c r="G2031" s="5" t="s">
        <v>4371</v>
      </c>
      <c r="H2031" s="5" t="s">
        <v>4375</v>
      </c>
      <c r="I2031" s="5" t="s">
        <v>1210</v>
      </c>
      <c r="J2031" s="5" t="s">
        <v>1211</v>
      </c>
      <c r="K2031" s="5" t="s">
        <v>1212</v>
      </c>
      <c r="L2031" s="5" t="s">
        <v>4373</v>
      </c>
      <c r="M2031" s="5" t="s">
        <v>1213</v>
      </c>
      <c r="N2031" s="5" t="s">
        <v>1213</v>
      </c>
      <c r="O2031" s="5" t="s">
        <v>1213</v>
      </c>
      <c r="P2031" s="5" t="s">
        <v>1213</v>
      </c>
      <c r="Q2031" s="5" t="s">
        <v>1213</v>
      </c>
      <c r="R2031" s="5" t="s">
        <v>1213</v>
      </c>
      <c r="S2031" s="5" t="s">
        <v>1213</v>
      </c>
    </row>
    <row r="2032" spans="1:19" ht="15.75" customHeight="1" x14ac:dyDescent="0.2">
      <c r="A2032" s="5">
        <v>2029</v>
      </c>
      <c r="B2032" s="5" t="s">
        <v>3209</v>
      </c>
      <c r="C2032" s="14" t="str">
        <f>VLOOKUP(B2032,'GSM 750'!$C$2:$G$729,5,FALSE)</f>
        <v>GHGD 500</v>
      </c>
      <c r="D2032" s="98">
        <v>45239</v>
      </c>
      <c r="E2032" s="5" t="s">
        <v>4369</v>
      </c>
      <c r="F2032" s="5" t="s">
        <v>4370</v>
      </c>
      <c r="G2032" s="5" t="s">
        <v>4371</v>
      </c>
      <c r="H2032" s="5" t="s">
        <v>4372</v>
      </c>
      <c r="I2032" s="5" t="s">
        <v>1210</v>
      </c>
      <c r="J2032" s="5" t="s">
        <v>1211</v>
      </c>
      <c r="K2032" s="5" t="s">
        <v>1212</v>
      </c>
      <c r="L2032" s="5" t="s">
        <v>4373</v>
      </c>
      <c r="M2032" s="5" t="s">
        <v>1213</v>
      </c>
      <c r="N2032" s="5" t="s">
        <v>1213</v>
      </c>
      <c r="O2032" s="5" t="s">
        <v>1213</v>
      </c>
      <c r="P2032" s="5" t="s">
        <v>1213</v>
      </c>
      <c r="Q2032" s="5" t="s">
        <v>1213</v>
      </c>
      <c r="R2032" s="5" t="s">
        <v>1213</v>
      </c>
      <c r="S2032" s="5" t="s">
        <v>1213</v>
      </c>
    </row>
    <row r="2033" spans="1:19" ht="15.75" customHeight="1" x14ac:dyDescent="0.2">
      <c r="A2033" s="5">
        <v>2030</v>
      </c>
      <c r="B2033" s="5" t="s">
        <v>1032</v>
      </c>
      <c r="C2033" s="14" t="str">
        <f>VLOOKUP(B2033,'GSM 750'!$C$2:$G$729,5,FALSE)</f>
        <v>GHGD 250</v>
      </c>
      <c r="D2033" s="98">
        <v>45240</v>
      </c>
      <c r="E2033" s="5" t="s">
        <v>4369</v>
      </c>
      <c r="F2033" s="5" t="s">
        <v>4370</v>
      </c>
      <c r="G2033" s="5" t="s">
        <v>4546</v>
      </c>
      <c r="H2033" s="5" t="s">
        <v>4372</v>
      </c>
      <c r="I2033" s="5" t="s">
        <v>1210</v>
      </c>
      <c r="J2033" s="5" t="s">
        <v>1211</v>
      </c>
      <c r="K2033" s="5" t="s">
        <v>1212</v>
      </c>
      <c r="L2033" s="5" t="s">
        <v>4373</v>
      </c>
      <c r="M2033" s="5" t="s">
        <v>1213</v>
      </c>
      <c r="N2033" s="5" t="s">
        <v>1213</v>
      </c>
      <c r="O2033" s="5" t="s">
        <v>1213</v>
      </c>
      <c r="P2033" s="5" t="s">
        <v>1213</v>
      </c>
      <c r="Q2033" s="5" t="s">
        <v>1213</v>
      </c>
      <c r="R2033" s="5" t="s">
        <v>1213</v>
      </c>
      <c r="S2033" s="5" t="s">
        <v>1213</v>
      </c>
    </row>
    <row r="2034" spans="1:19" ht="15.75" customHeight="1" x14ac:dyDescent="0.2">
      <c r="A2034" s="5">
        <v>2031</v>
      </c>
      <c r="B2034" s="5" t="s">
        <v>4547</v>
      </c>
      <c r="C2034" s="14" t="e">
        <f>VLOOKUP(B2034,'GSM 750'!$C$2:$G$729,5,FALSE)</f>
        <v>#N/A</v>
      </c>
      <c r="D2034" s="98">
        <v>45240</v>
      </c>
      <c r="E2034" s="5" t="s">
        <v>4369</v>
      </c>
      <c r="F2034" s="5" t="s">
        <v>4370</v>
      </c>
      <c r="G2034" s="5" t="s">
        <v>4371</v>
      </c>
      <c r="H2034" s="5" t="s">
        <v>4374</v>
      </c>
      <c r="I2034" s="5" t="s">
        <v>1210</v>
      </c>
      <c r="J2034" s="5" t="s">
        <v>1211</v>
      </c>
      <c r="K2034" s="5" t="s">
        <v>1212</v>
      </c>
      <c r="L2034" s="5" t="s">
        <v>4373</v>
      </c>
      <c r="M2034" s="5" t="s">
        <v>1213</v>
      </c>
      <c r="N2034" s="5" t="s">
        <v>1213</v>
      </c>
      <c r="O2034" s="5" t="s">
        <v>1213</v>
      </c>
      <c r="P2034" s="5" t="s">
        <v>1213</v>
      </c>
      <c r="Q2034" s="5" t="s">
        <v>1213</v>
      </c>
      <c r="R2034" s="5" t="s">
        <v>1213</v>
      </c>
      <c r="S2034" s="5" t="s">
        <v>1213</v>
      </c>
    </row>
    <row r="2035" spans="1:19" ht="15.75" customHeight="1" x14ac:dyDescent="0.2">
      <c r="A2035" s="5">
        <v>2032</v>
      </c>
      <c r="B2035" s="5" t="s">
        <v>852</v>
      </c>
      <c r="C2035" s="14" t="str">
        <f>VLOOKUP(B2035,'GSM 750'!$C$2:$G$729,5,FALSE)</f>
        <v>GHGD 500</v>
      </c>
      <c r="D2035" s="98">
        <v>45240</v>
      </c>
      <c r="E2035" s="5" t="s">
        <v>4369</v>
      </c>
      <c r="F2035" s="5" t="s">
        <v>4370</v>
      </c>
      <c r="G2035" s="5" t="s">
        <v>4371</v>
      </c>
      <c r="H2035" s="5" t="s">
        <v>4375</v>
      </c>
      <c r="I2035" s="5" t="s">
        <v>1210</v>
      </c>
      <c r="J2035" s="5" t="s">
        <v>1211</v>
      </c>
      <c r="K2035" s="5" t="s">
        <v>1212</v>
      </c>
      <c r="L2035" s="5" t="s">
        <v>4373</v>
      </c>
      <c r="M2035" s="5" t="s">
        <v>1213</v>
      </c>
      <c r="N2035" s="5" t="s">
        <v>1213</v>
      </c>
      <c r="O2035" s="5" t="s">
        <v>1213</v>
      </c>
      <c r="P2035" s="5" t="s">
        <v>1213</v>
      </c>
      <c r="Q2035" s="5" t="s">
        <v>1213</v>
      </c>
      <c r="R2035" s="5" t="s">
        <v>1213</v>
      </c>
      <c r="S2035" s="5" t="s">
        <v>1213</v>
      </c>
    </row>
    <row r="2036" spans="1:19" ht="15.75" customHeight="1" x14ac:dyDescent="0.2">
      <c r="A2036" s="5">
        <v>2033</v>
      </c>
      <c r="B2036" s="5" t="s">
        <v>673</v>
      </c>
      <c r="C2036" s="14" t="str">
        <f>VLOOKUP(B2036,'GSM 750'!$C$2:$G$729,5,FALSE)</f>
        <v>GHGD 500</v>
      </c>
      <c r="D2036" s="98">
        <v>45240</v>
      </c>
      <c r="E2036" s="5" t="s">
        <v>4369</v>
      </c>
      <c r="F2036" s="5" t="s">
        <v>4370</v>
      </c>
      <c r="G2036" s="5" t="s">
        <v>4546</v>
      </c>
      <c r="H2036" s="5" t="s">
        <v>4375</v>
      </c>
      <c r="I2036" s="5" t="s">
        <v>1210</v>
      </c>
      <c r="J2036" s="5" t="s">
        <v>1211</v>
      </c>
      <c r="K2036" s="5" t="s">
        <v>1212</v>
      </c>
      <c r="L2036" s="5" t="s">
        <v>4373</v>
      </c>
      <c r="M2036" s="5" t="s">
        <v>1213</v>
      </c>
      <c r="N2036" s="5" t="s">
        <v>1213</v>
      </c>
      <c r="O2036" s="5" t="s">
        <v>1213</v>
      </c>
      <c r="P2036" s="5" t="s">
        <v>1213</v>
      </c>
      <c r="Q2036" s="5" t="s">
        <v>1213</v>
      </c>
      <c r="R2036" s="5" t="s">
        <v>1213</v>
      </c>
      <c r="S2036" s="5" t="s">
        <v>1213</v>
      </c>
    </row>
    <row r="2037" spans="1:19" ht="15.75" customHeight="1" x14ac:dyDescent="0.2">
      <c r="A2037" s="5">
        <v>2034</v>
      </c>
      <c r="B2037" s="5" t="s">
        <v>475</v>
      </c>
      <c r="C2037" s="14" t="str">
        <f>VLOOKUP(B2037,'GSM 750'!$C$2:$G$729,5,FALSE)</f>
        <v>GHGD 500</v>
      </c>
      <c r="D2037" s="98">
        <v>45240</v>
      </c>
      <c r="E2037" s="5" t="s">
        <v>4369</v>
      </c>
      <c r="F2037" s="5" t="s">
        <v>4370</v>
      </c>
      <c r="G2037" s="5" t="s">
        <v>4371</v>
      </c>
      <c r="H2037" s="5" t="s">
        <v>4376</v>
      </c>
      <c r="I2037" s="5" t="s">
        <v>1210</v>
      </c>
      <c r="J2037" s="5" t="s">
        <v>1211</v>
      </c>
      <c r="K2037" s="5" t="s">
        <v>1212</v>
      </c>
      <c r="L2037" s="5" t="s">
        <v>4373</v>
      </c>
      <c r="M2037" s="5" t="s">
        <v>1213</v>
      </c>
      <c r="N2037" s="5" t="s">
        <v>1213</v>
      </c>
      <c r="O2037" s="5" t="s">
        <v>1213</v>
      </c>
      <c r="P2037" s="5" t="s">
        <v>1213</v>
      </c>
      <c r="Q2037" s="5" t="s">
        <v>1213</v>
      </c>
      <c r="R2037" s="5" t="s">
        <v>1213</v>
      </c>
      <c r="S2037" s="5" t="s">
        <v>1213</v>
      </c>
    </row>
    <row r="2038" spans="1:19" ht="15.75" customHeight="1" x14ac:dyDescent="0.2">
      <c r="A2038" s="5">
        <v>2035</v>
      </c>
      <c r="B2038" s="5" t="s">
        <v>979</v>
      </c>
      <c r="C2038" s="14" t="str">
        <f>VLOOKUP(B2038,'GSM 750'!$C$2:$G$729,5,FALSE)</f>
        <v>GHGD 250</v>
      </c>
      <c r="D2038" s="98">
        <v>45240</v>
      </c>
      <c r="E2038" s="5" t="s">
        <v>4369</v>
      </c>
      <c r="F2038" s="5" t="s">
        <v>4370</v>
      </c>
      <c r="G2038" s="5" t="s">
        <v>4371</v>
      </c>
      <c r="H2038" s="5" t="s">
        <v>4375</v>
      </c>
      <c r="I2038" s="5" t="s">
        <v>1210</v>
      </c>
      <c r="J2038" s="5" t="s">
        <v>1211</v>
      </c>
      <c r="K2038" s="5" t="s">
        <v>1212</v>
      </c>
      <c r="L2038" s="5" t="s">
        <v>4373</v>
      </c>
      <c r="M2038" s="5" t="s">
        <v>1213</v>
      </c>
      <c r="N2038" s="5" t="s">
        <v>1213</v>
      </c>
      <c r="O2038" s="5" t="s">
        <v>1213</v>
      </c>
      <c r="P2038" s="5" t="s">
        <v>1213</v>
      </c>
      <c r="Q2038" s="5" t="s">
        <v>1213</v>
      </c>
      <c r="R2038" s="5" t="s">
        <v>1213</v>
      </c>
      <c r="S2038" s="5" t="s">
        <v>1213</v>
      </c>
    </row>
    <row r="2039" spans="1:19" ht="15.75" customHeight="1" x14ac:dyDescent="0.2">
      <c r="A2039" s="5">
        <v>2036</v>
      </c>
      <c r="B2039" s="5" t="s">
        <v>614</v>
      </c>
      <c r="C2039" s="14" t="str">
        <f>VLOOKUP(B2039,'GSM 750'!$C$2:$G$729,5,FALSE)</f>
        <v>GHGD 500</v>
      </c>
      <c r="D2039" s="98">
        <v>45240</v>
      </c>
      <c r="E2039" s="5" t="s">
        <v>4369</v>
      </c>
      <c r="F2039" s="5" t="s">
        <v>4370</v>
      </c>
      <c r="G2039" s="5" t="s">
        <v>4371</v>
      </c>
      <c r="H2039" s="5" t="s">
        <v>4372</v>
      </c>
      <c r="I2039" s="5" t="s">
        <v>1249</v>
      </c>
      <c r="J2039" s="5" t="s">
        <v>1211</v>
      </c>
      <c r="K2039" s="5" t="s">
        <v>1212</v>
      </c>
      <c r="L2039" s="5" t="s">
        <v>4373</v>
      </c>
      <c r="M2039" s="5" t="s">
        <v>1213</v>
      </c>
      <c r="N2039" s="5" t="s">
        <v>1213</v>
      </c>
      <c r="O2039" s="5" t="s">
        <v>1213</v>
      </c>
      <c r="P2039" s="5" t="s">
        <v>1213</v>
      </c>
      <c r="Q2039" s="5" t="s">
        <v>1213</v>
      </c>
      <c r="R2039" s="5" t="s">
        <v>1213</v>
      </c>
      <c r="S2039" s="5" t="s">
        <v>1213</v>
      </c>
    </row>
    <row r="2040" spans="1:19" ht="15.75" customHeight="1" x14ac:dyDescent="0.2">
      <c r="A2040" s="5">
        <v>2037</v>
      </c>
      <c r="B2040" s="5" t="s">
        <v>777</v>
      </c>
      <c r="C2040" s="14" t="str">
        <f>VLOOKUP(B2040,'GSM 750'!$C$2:$G$729,5,FALSE)</f>
        <v>GHGD 500</v>
      </c>
      <c r="D2040" s="98">
        <v>45241</v>
      </c>
      <c r="E2040" s="5" t="s">
        <v>4369</v>
      </c>
      <c r="F2040" s="5" t="s">
        <v>4370</v>
      </c>
      <c r="G2040" s="5" t="s">
        <v>4371</v>
      </c>
      <c r="H2040" s="5" t="s">
        <v>4375</v>
      </c>
      <c r="I2040" s="5" t="s">
        <v>1249</v>
      </c>
      <c r="J2040" s="5" t="s">
        <v>1211</v>
      </c>
      <c r="K2040" s="5" t="s">
        <v>1212</v>
      </c>
      <c r="L2040" s="5" t="s">
        <v>4373</v>
      </c>
      <c r="M2040" s="5" t="s">
        <v>1213</v>
      </c>
      <c r="N2040" s="5" t="s">
        <v>1213</v>
      </c>
      <c r="O2040" s="5" t="s">
        <v>1213</v>
      </c>
      <c r="P2040" s="5" t="s">
        <v>1213</v>
      </c>
      <c r="Q2040" s="5" t="s">
        <v>1213</v>
      </c>
      <c r="R2040" s="5" t="s">
        <v>1213</v>
      </c>
      <c r="S2040" s="5" t="s">
        <v>1213</v>
      </c>
    </row>
    <row r="2041" spans="1:19" ht="15.75" customHeight="1" x14ac:dyDescent="0.2">
      <c r="A2041" s="5">
        <v>2038</v>
      </c>
      <c r="B2041" s="5" t="s">
        <v>720</v>
      </c>
      <c r="C2041" s="14" t="str">
        <f>VLOOKUP(B2041,'GSM 750'!$C$2:$G$729,5,FALSE)</f>
        <v>GHGD 500</v>
      </c>
      <c r="D2041" s="98">
        <v>45241</v>
      </c>
      <c r="E2041" s="5" t="s">
        <v>4369</v>
      </c>
      <c r="F2041" s="5" t="s">
        <v>4370</v>
      </c>
      <c r="G2041" s="5" t="s">
        <v>4371</v>
      </c>
      <c r="H2041" s="5" t="s">
        <v>4375</v>
      </c>
      <c r="I2041" s="5" t="s">
        <v>1210</v>
      </c>
      <c r="J2041" s="5" t="s">
        <v>1211</v>
      </c>
      <c r="K2041" s="5" t="s">
        <v>1212</v>
      </c>
      <c r="L2041" s="5" t="s">
        <v>4373</v>
      </c>
      <c r="M2041" s="5" t="s">
        <v>1213</v>
      </c>
      <c r="N2041" s="5" t="s">
        <v>1213</v>
      </c>
      <c r="O2041" s="5" t="s">
        <v>1213</v>
      </c>
      <c r="P2041" s="5" t="s">
        <v>1213</v>
      </c>
      <c r="Q2041" s="5" t="s">
        <v>1213</v>
      </c>
      <c r="R2041" s="5" t="s">
        <v>1213</v>
      </c>
      <c r="S2041" s="5" t="s">
        <v>1213</v>
      </c>
    </row>
    <row r="2042" spans="1:19" ht="15.75" customHeight="1" x14ac:dyDescent="0.2">
      <c r="A2042" s="5">
        <v>2039</v>
      </c>
      <c r="B2042" s="5" t="s">
        <v>605</v>
      </c>
      <c r="C2042" s="14" t="str">
        <f>VLOOKUP(B2042,'GSM 750'!$C$2:$G$729,5,FALSE)</f>
        <v>GHGD 500</v>
      </c>
      <c r="D2042" s="98">
        <v>45241</v>
      </c>
      <c r="E2042" s="5" t="s">
        <v>4369</v>
      </c>
      <c r="F2042" s="5" t="s">
        <v>4370</v>
      </c>
      <c r="G2042" s="5" t="s">
        <v>4371</v>
      </c>
      <c r="H2042" s="5" t="s">
        <v>4376</v>
      </c>
      <c r="I2042" s="5" t="s">
        <v>1210</v>
      </c>
      <c r="J2042" s="5" t="s">
        <v>1211</v>
      </c>
      <c r="K2042" s="5" t="s">
        <v>1212</v>
      </c>
      <c r="L2042" s="5" t="s">
        <v>4373</v>
      </c>
      <c r="M2042" s="5" t="s">
        <v>1213</v>
      </c>
      <c r="N2042" s="5" t="s">
        <v>1213</v>
      </c>
      <c r="O2042" s="5" t="s">
        <v>1213</v>
      </c>
      <c r="P2042" s="5" t="s">
        <v>1213</v>
      </c>
      <c r="Q2042" s="5" t="s">
        <v>1213</v>
      </c>
      <c r="R2042" s="5" t="s">
        <v>1213</v>
      </c>
      <c r="S2042" s="5" t="s">
        <v>1213</v>
      </c>
    </row>
    <row r="2043" spans="1:19" ht="15.75" customHeight="1" x14ac:dyDescent="0.2">
      <c r="A2043" s="5">
        <v>2040</v>
      </c>
      <c r="B2043" s="5" t="s">
        <v>445</v>
      </c>
      <c r="C2043" s="14" t="str">
        <f>VLOOKUP(B2043,'GSM 750'!$C$2:$G$729,5,FALSE)</f>
        <v>GHGD 500</v>
      </c>
      <c r="D2043" s="98">
        <v>45241</v>
      </c>
      <c r="E2043" s="5" t="s">
        <v>4369</v>
      </c>
      <c r="F2043" s="5" t="s">
        <v>4370</v>
      </c>
      <c r="G2043" s="5" t="s">
        <v>4371</v>
      </c>
      <c r="H2043" s="5" t="s">
        <v>4372</v>
      </c>
      <c r="I2043" s="5" t="s">
        <v>1210</v>
      </c>
      <c r="J2043" s="5" t="s">
        <v>1211</v>
      </c>
      <c r="K2043" s="5" t="s">
        <v>1212</v>
      </c>
      <c r="L2043" s="5" t="s">
        <v>4373</v>
      </c>
      <c r="M2043" s="5" t="s">
        <v>1213</v>
      </c>
      <c r="N2043" s="5" t="s">
        <v>1213</v>
      </c>
      <c r="O2043" s="5" t="s">
        <v>1213</v>
      </c>
      <c r="P2043" s="5" t="s">
        <v>1213</v>
      </c>
      <c r="Q2043" s="5" t="s">
        <v>1213</v>
      </c>
      <c r="R2043" s="5" t="s">
        <v>1213</v>
      </c>
      <c r="S2043" s="5" t="s">
        <v>1213</v>
      </c>
    </row>
    <row r="2044" spans="1:19" ht="15.75" customHeight="1" x14ac:dyDescent="0.2">
      <c r="A2044" s="5">
        <v>2041</v>
      </c>
      <c r="B2044" s="5" t="s">
        <v>614</v>
      </c>
      <c r="C2044" s="14" t="str">
        <f>VLOOKUP(B2044,'GSM 750'!$C$2:$G$729,5,FALSE)</f>
        <v>GHGD 500</v>
      </c>
      <c r="D2044" s="98">
        <v>45241</v>
      </c>
      <c r="E2044" s="5" t="s">
        <v>4369</v>
      </c>
      <c r="F2044" s="5" t="s">
        <v>4370</v>
      </c>
      <c r="G2044" s="5" t="s">
        <v>4371</v>
      </c>
      <c r="H2044" s="5" t="s">
        <v>4372</v>
      </c>
      <c r="I2044" s="5" t="s">
        <v>1249</v>
      </c>
      <c r="J2044" s="5" t="s">
        <v>1211</v>
      </c>
      <c r="K2044" s="5" t="s">
        <v>1212</v>
      </c>
      <c r="L2044" s="5" t="s">
        <v>4373</v>
      </c>
      <c r="M2044" s="5" t="s">
        <v>1213</v>
      </c>
      <c r="N2044" s="5" t="s">
        <v>1213</v>
      </c>
      <c r="O2044" s="5" t="s">
        <v>1213</v>
      </c>
      <c r="P2044" s="5" t="s">
        <v>1213</v>
      </c>
      <c r="Q2044" s="5" t="s">
        <v>1213</v>
      </c>
      <c r="R2044" s="5" t="s">
        <v>1213</v>
      </c>
      <c r="S2044" s="5" t="s">
        <v>1213</v>
      </c>
    </row>
    <row r="2045" spans="1:19" ht="15.75" customHeight="1" x14ac:dyDescent="0.2">
      <c r="A2045" s="5">
        <v>2042</v>
      </c>
      <c r="B2045" s="5" t="s">
        <v>419</v>
      </c>
      <c r="C2045" s="14" t="str">
        <f>VLOOKUP(B2045,'GSM 750'!$C$2:$G$729,5,FALSE)</f>
        <v>GHGD 500</v>
      </c>
      <c r="D2045" s="98">
        <v>45241</v>
      </c>
      <c r="E2045" s="5" t="s">
        <v>4369</v>
      </c>
      <c r="F2045" s="5" t="s">
        <v>4370</v>
      </c>
      <c r="G2045" s="5" t="s">
        <v>4371</v>
      </c>
      <c r="H2045" s="5" t="s">
        <v>4372</v>
      </c>
      <c r="I2045" s="5" t="s">
        <v>1210</v>
      </c>
      <c r="J2045" s="5" t="s">
        <v>1211</v>
      </c>
      <c r="K2045" s="5" t="s">
        <v>1212</v>
      </c>
      <c r="L2045" s="5" t="s">
        <v>4373</v>
      </c>
      <c r="M2045" s="5" t="s">
        <v>1213</v>
      </c>
      <c r="N2045" s="5" t="s">
        <v>1213</v>
      </c>
      <c r="O2045" s="5" t="s">
        <v>1213</v>
      </c>
      <c r="P2045" s="5" t="s">
        <v>1213</v>
      </c>
      <c r="Q2045" s="5" t="s">
        <v>1213</v>
      </c>
      <c r="R2045" s="5" t="s">
        <v>1213</v>
      </c>
      <c r="S2045" s="5" t="s">
        <v>1213</v>
      </c>
    </row>
    <row r="2046" spans="1:19" ht="15.75" customHeight="1" x14ac:dyDescent="0.2">
      <c r="A2046" s="5">
        <v>2043</v>
      </c>
      <c r="B2046" s="5" t="s">
        <v>442</v>
      </c>
      <c r="C2046" s="14" t="str">
        <f>VLOOKUP(B2046,'GSM 750'!$C$2:$G$729,5,FALSE)</f>
        <v>GHGD 500</v>
      </c>
      <c r="D2046" s="98">
        <v>45241</v>
      </c>
      <c r="E2046" s="5" t="s">
        <v>4369</v>
      </c>
      <c r="F2046" s="5" t="s">
        <v>4370</v>
      </c>
      <c r="G2046" s="5" t="s">
        <v>4371</v>
      </c>
      <c r="H2046" s="5" t="s">
        <v>4372</v>
      </c>
      <c r="I2046" s="5" t="s">
        <v>1210</v>
      </c>
      <c r="J2046" s="5" t="s">
        <v>1211</v>
      </c>
      <c r="K2046" s="5" t="s">
        <v>1212</v>
      </c>
      <c r="L2046" s="5" t="s">
        <v>4373</v>
      </c>
      <c r="M2046" s="5" t="s">
        <v>1213</v>
      </c>
      <c r="N2046" s="5" t="s">
        <v>1213</v>
      </c>
      <c r="O2046" s="5" t="s">
        <v>1213</v>
      </c>
      <c r="P2046" s="5" t="s">
        <v>1213</v>
      </c>
      <c r="Q2046" s="5" t="s">
        <v>1213</v>
      </c>
      <c r="R2046" s="5" t="s">
        <v>1213</v>
      </c>
      <c r="S2046" s="5" t="s">
        <v>1213</v>
      </c>
    </row>
    <row r="2047" spans="1:19" ht="15.75" customHeight="1" x14ac:dyDescent="0.2">
      <c r="A2047" s="5">
        <v>2044</v>
      </c>
      <c r="B2047" s="5" t="s">
        <v>613</v>
      </c>
      <c r="C2047" s="14" t="str">
        <f>VLOOKUP(B2047,'GSM 750'!$C$2:$G$729,5,FALSE)</f>
        <v>GHGD 500</v>
      </c>
      <c r="D2047" s="98">
        <v>45241</v>
      </c>
      <c r="E2047" s="5" t="s">
        <v>4369</v>
      </c>
      <c r="F2047" s="5" t="s">
        <v>4370</v>
      </c>
      <c r="G2047" s="5" t="s">
        <v>4371</v>
      </c>
      <c r="H2047" s="5" t="s">
        <v>4376</v>
      </c>
      <c r="I2047" s="5" t="s">
        <v>1210</v>
      </c>
      <c r="J2047" s="5" t="s">
        <v>1211</v>
      </c>
      <c r="K2047" s="5" t="s">
        <v>1212</v>
      </c>
      <c r="L2047" s="5" t="s">
        <v>4373</v>
      </c>
      <c r="M2047" s="5" t="s">
        <v>1213</v>
      </c>
      <c r="N2047" s="5" t="s">
        <v>1213</v>
      </c>
      <c r="O2047" s="5" t="s">
        <v>1213</v>
      </c>
      <c r="P2047" s="5" t="s">
        <v>1213</v>
      </c>
      <c r="Q2047" s="5" t="s">
        <v>1213</v>
      </c>
      <c r="R2047" s="5" t="s">
        <v>1213</v>
      </c>
      <c r="S2047" s="5" t="s">
        <v>1213</v>
      </c>
    </row>
    <row r="2048" spans="1:19" ht="15.75" customHeight="1" x14ac:dyDescent="0.2">
      <c r="A2048" s="5">
        <v>2045</v>
      </c>
      <c r="B2048" s="5" t="s">
        <v>861</v>
      </c>
      <c r="C2048" s="14" t="str">
        <f>VLOOKUP(B2048,'GSM 750'!$C$2:$G$729,5,FALSE)</f>
        <v>GHGD 500</v>
      </c>
      <c r="D2048" s="98">
        <v>45241</v>
      </c>
      <c r="E2048" s="5" t="s">
        <v>4369</v>
      </c>
      <c r="F2048" s="5" t="s">
        <v>4370</v>
      </c>
      <c r="G2048" s="5" t="s">
        <v>4371</v>
      </c>
      <c r="H2048" s="5" t="s">
        <v>4376</v>
      </c>
      <c r="I2048" s="5" t="s">
        <v>1249</v>
      </c>
      <c r="J2048" s="5" t="s">
        <v>1211</v>
      </c>
      <c r="K2048" s="5" t="s">
        <v>1212</v>
      </c>
      <c r="L2048" s="5" t="s">
        <v>4373</v>
      </c>
      <c r="M2048" s="5" t="s">
        <v>1213</v>
      </c>
      <c r="N2048" s="5" t="s">
        <v>1213</v>
      </c>
      <c r="O2048" s="5" t="s">
        <v>1213</v>
      </c>
      <c r="P2048" s="5" t="s">
        <v>1213</v>
      </c>
      <c r="Q2048" s="5" t="s">
        <v>1213</v>
      </c>
      <c r="R2048" s="5" t="s">
        <v>1213</v>
      </c>
      <c r="S2048" s="5" t="s">
        <v>1213</v>
      </c>
    </row>
    <row r="2049" spans="1:19" ht="15.75" customHeight="1" x14ac:dyDescent="0.2">
      <c r="A2049" s="5">
        <v>2046</v>
      </c>
      <c r="B2049" s="5" t="s">
        <v>998</v>
      </c>
      <c r="C2049" s="14" t="str">
        <f>VLOOKUP(B2049,'GSM 750'!$C$2:$G$729,5,FALSE)</f>
        <v>GHGD 250</v>
      </c>
      <c r="D2049" s="98">
        <v>45241</v>
      </c>
      <c r="E2049" s="5" t="s">
        <v>4369</v>
      </c>
      <c r="F2049" s="5" t="s">
        <v>4370</v>
      </c>
      <c r="G2049" s="5" t="s">
        <v>4371</v>
      </c>
      <c r="H2049" s="5" t="s">
        <v>4376</v>
      </c>
      <c r="I2049" s="5" t="s">
        <v>1210</v>
      </c>
      <c r="J2049" s="5" t="s">
        <v>1211</v>
      </c>
      <c r="K2049" s="5" t="s">
        <v>1212</v>
      </c>
      <c r="L2049" s="5" t="s">
        <v>4373</v>
      </c>
      <c r="M2049" s="5" t="s">
        <v>1213</v>
      </c>
      <c r="N2049" s="5" t="s">
        <v>1213</v>
      </c>
      <c r="O2049" s="5" t="s">
        <v>1213</v>
      </c>
      <c r="P2049" s="5" t="s">
        <v>1213</v>
      </c>
      <c r="Q2049" s="5" t="s">
        <v>1213</v>
      </c>
      <c r="R2049" s="5" t="s">
        <v>1213</v>
      </c>
      <c r="S2049" s="5" t="s">
        <v>1213</v>
      </c>
    </row>
    <row r="2050" spans="1:19" ht="15.75" customHeight="1" x14ac:dyDescent="0.2">
      <c r="A2050" s="5">
        <v>2047</v>
      </c>
      <c r="B2050" s="5" t="s">
        <v>1241</v>
      </c>
      <c r="C2050" s="14" t="e">
        <f>VLOOKUP(B2050,'GSM 750'!$C$2:$G$729,5,FALSE)</f>
        <v>#N/A</v>
      </c>
      <c r="D2050" s="98">
        <v>45242</v>
      </c>
      <c r="E2050" s="5" t="s">
        <v>4369</v>
      </c>
      <c r="F2050" s="5" t="s">
        <v>4370</v>
      </c>
      <c r="G2050" s="5" t="s">
        <v>4371</v>
      </c>
      <c r="H2050" s="5" t="s">
        <v>4372</v>
      </c>
      <c r="I2050" s="5" t="s">
        <v>1210</v>
      </c>
      <c r="J2050" s="5" t="s">
        <v>1211</v>
      </c>
      <c r="K2050" s="5" t="s">
        <v>1212</v>
      </c>
      <c r="L2050" s="5" t="s">
        <v>4373</v>
      </c>
      <c r="M2050" s="5" t="s">
        <v>1213</v>
      </c>
      <c r="N2050" s="5" t="s">
        <v>1213</v>
      </c>
      <c r="O2050" s="5" t="s">
        <v>1213</v>
      </c>
      <c r="P2050" s="5" t="s">
        <v>1213</v>
      </c>
      <c r="Q2050" s="5" t="s">
        <v>1213</v>
      </c>
      <c r="R2050" s="5" t="s">
        <v>1213</v>
      </c>
      <c r="S2050" s="5" t="s">
        <v>1213</v>
      </c>
    </row>
    <row r="2051" spans="1:19" ht="15.75" customHeight="1" x14ac:dyDescent="0.2">
      <c r="A2051" s="5">
        <v>2048</v>
      </c>
      <c r="B2051" s="5" t="s">
        <v>382</v>
      </c>
      <c r="C2051" s="14" t="str">
        <f>VLOOKUP(B2051,'GSM 750'!$C$2:$G$729,5,FALSE)</f>
        <v>GHGD 500</v>
      </c>
      <c r="D2051" s="98">
        <v>45242</v>
      </c>
      <c r="E2051" s="5" t="s">
        <v>4369</v>
      </c>
      <c r="F2051" s="5" t="s">
        <v>4370</v>
      </c>
      <c r="G2051" s="5" t="s">
        <v>4371</v>
      </c>
      <c r="H2051" s="5" t="s">
        <v>4374</v>
      </c>
      <c r="I2051" s="5" t="s">
        <v>1210</v>
      </c>
      <c r="J2051" s="5" t="s">
        <v>1211</v>
      </c>
      <c r="K2051" s="5" t="s">
        <v>1212</v>
      </c>
      <c r="L2051" s="5" t="s">
        <v>4373</v>
      </c>
      <c r="M2051" s="5" t="s">
        <v>1213</v>
      </c>
      <c r="N2051" s="5" t="s">
        <v>1213</v>
      </c>
      <c r="O2051" s="5" t="s">
        <v>1213</v>
      </c>
      <c r="P2051" s="5" t="s">
        <v>1213</v>
      </c>
      <c r="Q2051" s="5" t="s">
        <v>1213</v>
      </c>
      <c r="R2051" s="5" t="s">
        <v>1213</v>
      </c>
      <c r="S2051" s="5" t="s">
        <v>1213</v>
      </c>
    </row>
    <row r="2052" spans="1:19" ht="15.75" customHeight="1" x14ac:dyDescent="0.2">
      <c r="A2052" s="5">
        <v>2049</v>
      </c>
      <c r="B2052" s="5" t="s">
        <v>758</v>
      </c>
      <c r="C2052" s="14" t="str">
        <f>VLOOKUP(B2052,'GSM 750'!$C$2:$G$729,5,FALSE)</f>
        <v>GHGD 500</v>
      </c>
      <c r="D2052" s="98">
        <v>45242</v>
      </c>
      <c r="E2052" s="14" t="s">
        <v>4369</v>
      </c>
      <c r="F2052" s="5" t="s">
        <v>4370</v>
      </c>
      <c r="G2052" s="14" t="s">
        <v>4371</v>
      </c>
      <c r="H2052" s="14" t="s">
        <v>4375</v>
      </c>
      <c r="I2052" s="14" t="s">
        <v>1249</v>
      </c>
      <c r="J2052" s="14" t="s">
        <v>1211</v>
      </c>
      <c r="K2052" s="14" t="s">
        <v>1212</v>
      </c>
      <c r="L2052" s="14" t="s">
        <v>4373</v>
      </c>
      <c r="M2052" s="14" t="s">
        <v>1213</v>
      </c>
      <c r="N2052" s="14" t="s">
        <v>1213</v>
      </c>
      <c r="O2052" s="14" t="s">
        <v>1213</v>
      </c>
      <c r="P2052" s="14" t="s">
        <v>1213</v>
      </c>
      <c r="Q2052" s="14" t="s">
        <v>1213</v>
      </c>
      <c r="R2052" s="14" t="s">
        <v>1213</v>
      </c>
      <c r="S2052" s="14" t="s">
        <v>1213</v>
      </c>
    </row>
    <row r="2053" spans="1:19" ht="15.75" customHeight="1" x14ac:dyDescent="0.2">
      <c r="A2053" s="5">
        <v>2050</v>
      </c>
      <c r="B2053" s="5" t="s">
        <v>629</v>
      </c>
      <c r="C2053" s="14" t="str">
        <f>VLOOKUP(B2053,'GSM 750'!$C$2:$G$729,5,FALSE)</f>
        <v>GHGD 500</v>
      </c>
      <c r="D2053" s="98">
        <v>45242</v>
      </c>
      <c r="E2053" s="14" t="s">
        <v>4369</v>
      </c>
      <c r="F2053" s="5" t="s">
        <v>4370</v>
      </c>
      <c r="G2053" s="5" t="s">
        <v>4371</v>
      </c>
      <c r="H2053" s="5" t="s">
        <v>4372</v>
      </c>
      <c r="I2053" s="5" t="s">
        <v>1210</v>
      </c>
      <c r="J2053" s="5" t="s">
        <v>1211</v>
      </c>
      <c r="K2053" s="5" t="s">
        <v>1212</v>
      </c>
      <c r="L2053" s="5" t="s">
        <v>4373</v>
      </c>
      <c r="M2053" s="5" t="s">
        <v>1213</v>
      </c>
      <c r="N2053" s="5" t="s">
        <v>1213</v>
      </c>
      <c r="O2053" s="5" t="s">
        <v>1213</v>
      </c>
      <c r="P2053" s="5" t="s">
        <v>1213</v>
      </c>
      <c r="Q2053" s="5" t="s">
        <v>1213</v>
      </c>
      <c r="R2053" s="5" t="s">
        <v>1213</v>
      </c>
      <c r="S2053" s="5" t="s">
        <v>1213</v>
      </c>
    </row>
    <row r="2054" spans="1:19" ht="15.75" customHeight="1" x14ac:dyDescent="0.2">
      <c r="A2054" s="5">
        <v>2051</v>
      </c>
      <c r="B2054" s="5" t="s">
        <v>419</v>
      </c>
      <c r="C2054" s="14" t="str">
        <f>VLOOKUP(B2054,'GSM 750'!$C$2:$G$729,5,FALSE)</f>
        <v>GHGD 500</v>
      </c>
      <c r="D2054" s="98">
        <v>45242</v>
      </c>
      <c r="E2054" s="5" t="s">
        <v>4369</v>
      </c>
      <c r="F2054" s="5" t="s">
        <v>4370</v>
      </c>
      <c r="G2054" s="5" t="s">
        <v>4371</v>
      </c>
      <c r="H2054" s="5" t="s">
        <v>4372</v>
      </c>
      <c r="I2054" s="5" t="s">
        <v>1210</v>
      </c>
      <c r="J2054" s="5" t="s">
        <v>1211</v>
      </c>
      <c r="K2054" s="5" t="s">
        <v>1212</v>
      </c>
      <c r="L2054" s="5" t="s">
        <v>4373</v>
      </c>
      <c r="M2054" s="5" t="s">
        <v>1213</v>
      </c>
      <c r="N2054" s="5" t="s">
        <v>1213</v>
      </c>
      <c r="O2054" s="5" t="s">
        <v>1213</v>
      </c>
      <c r="P2054" s="5" t="s">
        <v>1213</v>
      </c>
      <c r="Q2054" s="5" t="s">
        <v>1213</v>
      </c>
      <c r="R2054" s="5" t="s">
        <v>1213</v>
      </c>
      <c r="S2054" s="5" t="s">
        <v>1213</v>
      </c>
    </row>
    <row r="2055" spans="1:19" ht="15.75" customHeight="1" x14ac:dyDescent="0.2">
      <c r="A2055" s="5">
        <v>2052</v>
      </c>
      <c r="B2055" s="5" t="s">
        <v>562</v>
      </c>
      <c r="C2055" s="14" t="str">
        <f>VLOOKUP(B2055,'GSM 750'!$C$2:$G$729,5,FALSE)</f>
        <v>GHGD 500</v>
      </c>
      <c r="D2055" s="98">
        <v>45242</v>
      </c>
      <c r="E2055" s="5" t="s">
        <v>4369</v>
      </c>
      <c r="F2055" s="5" t="s">
        <v>4370</v>
      </c>
      <c r="G2055" s="5" t="s">
        <v>4371</v>
      </c>
      <c r="H2055" s="5" t="s">
        <v>4374</v>
      </c>
      <c r="I2055" s="5" t="s">
        <v>1210</v>
      </c>
      <c r="J2055" s="5" t="s">
        <v>1211</v>
      </c>
      <c r="K2055" s="5" t="s">
        <v>1212</v>
      </c>
      <c r="L2055" s="5" t="s">
        <v>4373</v>
      </c>
      <c r="M2055" s="5" t="s">
        <v>1213</v>
      </c>
      <c r="N2055" s="5" t="s">
        <v>1213</v>
      </c>
      <c r="O2055" s="5" t="s">
        <v>1213</v>
      </c>
      <c r="P2055" s="5" t="s">
        <v>1213</v>
      </c>
      <c r="Q2055" s="5" t="s">
        <v>1213</v>
      </c>
      <c r="R2055" s="5" t="s">
        <v>1213</v>
      </c>
      <c r="S2055" s="5" t="s">
        <v>1213</v>
      </c>
    </row>
    <row r="2056" spans="1:19" ht="15.75" customHeight="1" x14ac:dyDescent="0.2">
      <c r="A2056" s="5">
        <v>2053</v>
      </c>
      <c r="B2056" s="5" t="s">
        <v>825</v>
      </c>
      <c r="C2056" s="14" t="str">
        <f>VLOOKUP(B2056,'GSM 750'!$C$2:$G$729,5,FALSE)</f>
        <v>GHGD 500</v>
      </c>
      <c r="D2056" s="98">
        <v>45242</v>
      </c>
      <c r="E2056" s="5" t="s">
        <v>4369</v>
      </c>
      <c r="F2056" s="5" t="s">
        <v>4370</v>
      </c>
      <c r="G2056" s="5" t="s">
        <v>4371</v>
      </c>
      <c r="H2056" s="5" t="s">
        <v>4376</v>
      </c>
      <c r="I2056" s="5" t="s">
        <v>1210</v>
      </c>
      <c r="J2056" s="5" t="s">
        <v>1211</v>
      </c>
      <c r="K2056" s="5" t="s">
        <v>1212</v>
      </c>
      <c r="L2056" s="5" t="s">
        <v>4373</v>
      </c>
      <c r="M2056" s="5" t="s">
        <v>1213</v>
      </c>
      <c r="N2056" s="5" t="s">
        <v>1213</v>
      </c>
      <c r="O2056" s="5" t="s">
        <v>1213</v>
      </c>
      <c r="P2056" s="5" t="s">
        <v>1213</v>
      </c>
      <c r="Q2056" s="5" t="s">
        <v>1213</v>
      </c>
      <c r="R2056" s="5" t="s">
        <v>1213</v>
      </c>
      <c r="S2056" s="5" t="s">
        <v>1213</v>
      </c>
    </row>
    <row r="2057" spans="1:19" ht="15.75" customHeight="1" x14ac:dyDescent="0.2">
      <c r="A2057" s="5">
        <v>2054</v>
      </c>
      <c r="B2057" s="5" t="s">
        <v>511</v>
      </c>
      <c r="C2057" s="14" t="str">
        <f>VLOOKUP(B2057,'GSM 750'!$C$2:$G$729,5,FALSE)</f>
        <v>GHGD 500</v>
      </c>
      <c r="D2057" s="98">
        <v>45242</v>
      </c>
      <c r="E2057" s="5" t="s">
        <v>4369</v>
      </c>
      <c r="F2057" s="5" t="s">
        <v>4370</v>
      </c>
      <c r="G2057" s="5" t="s">
        <v>4371</v>
      </c>
      <c r="H2057" s="5" t="s">
        <v>4376</v>
      </c>
      <c r="I2057" s="5" t="s">
        <v>1210</v>
      </c>
      <c r="J2057" s="5" t="s">
        <v>1211</v>
      </c>
      <c r="K2057" s="5" t="s">
        <v>1212</v>
      </c>
      <c r="L2057" s="5" t="s">
        <v>4373</v>
      </c>
      <c r="M2057" s="5" t="s">
        <v>1213</v>
      </c>
      <c r="N2057" s="5" t="s">
        <v>1213</v>
      </c>
      <c r="O2057" s="5" t="s">
        <v>1213</v>
      </c>
      <c r="P2057" s="5" t="s">
        <v>1213</v>
      </c>
      <c r="Q2057" s="5" t="s">
        <v>1213</v>
      </c>
      <c r="R2057" s="5" t="s">
        <v>1213</v>
      </c>
      <c r="S2057" s="5" t="s">
        <v>1213</v>
      </c>
    </row>
    <row r="2058" spans="1:19" ht="15.75" customHeight="1" x14ac:dyDescent="0.2">
      <c r="A2058" s="5">
        <v>2055</v>
      </c>
      <c r="B2058" s="5" t="s">
        <v>838</v>
      </c>
      <c r="C2058" s="14" t="str">
        <f>VLOOKUP(B2058,'GSM 750'!$C$2:$G$729,5,FALSE)</f>
        <v>GHGD 500</v>
      </c>
      <c r="D2058" s="98">
        <v>45242</v>
      </c>
      <c r="E2058" s="5" t="s">
        <v>4369</v>
      </c>
      <c r="F2058" s="5" t="s">
        <v>4370</v>
      </c>
      <c r="G2058" s="5" t="s">
        <v>4371</v>
      </c>
      <c r="H2058" s="5" t="s">
        <v>4375</v>
      </c>
      <c r="I2058" s="5" t="s">
        <v>1210</v>
      </c>
      <c r="J2058" s="5" t="s">
        <v>1211</v>
      </c>
      <c r="K2058" s="5" t="s">
        <v>1212</v>
      </c>
      <c r="L2058" s="5" t="s">
        <v>4373</v>
      </c>
      <c r="M2058" s="5" t="s">
        <v>1213</v>
      </c>
      <c r="N2058" s="5" t="s">
        <v>1213</v>
      </c>
      <c r="O2058" s="5" t="s">
        <v>1213</v>
      </c>
      <c r="P2058" s="5" t="s">
        <v>1213</v>
      </c>
      <c r="Q2058" s="5" t="s">
        <v>1213</v>
      </c>
      <c r="R2058" s="5" t="s">
        <v>1213</v>
      </c>
      <c r="S2058" s="5" t="s">
        <v>1213</v>
      </c>
    </row>
    <row r="2059" spans="1:19" ht="15.75" customHeight="1" x14ac:dyDescent="0.2">
      <c r="A2059" s="5">
        <v>2056</v>
      </c>
      <c r="B2059" s="5" t="s">
        <v>419</v>
      </c>
      <c r="C2059" s="14" t="str">
        <f>VLOOKUP(B2059,'GSM 750'!$C$2:$G$729,5,FALSE)</f>
        <v>GHGD 500</v>
      </c>
      <c r="D2059" s="98">
        <v>45243</v>
      </c>
      <c r="E2059" s="14" t="s">
        <v>4369</v>
      </c>
      <c r="F2059" s="14" t="s">
        <v>4370</v>
      </c>
      <c r="G2059" s="14" t="s">
        <v>4371</v>
      </c>
      <c r="H2059" s="14" t="s">
        <v>4372</v>
      </c>
      <c r="I2059" s="14" t="s">
        <v>1376</v>
      </c>
      <c r="J2059" s="5" t="s">
        <v>1211</v>
      </c>
      <c r="K2059" s="5" t="s">
        <v>1212</v>
      </c>
      <c r="L2059" s="5" t="s">
        <v>4373</v>
      </c>
      <c r="M2059" s="5" t="s">
        <v>1213</v>
      </c>
      <c r="N2059" s="5" t="s">
        <v>1213</v>
      </c>
      <c r="O2059" s="5" t="s">
        <v>1213</v>
      </c>
      <c r="P2059" s="5" t="s">
        <v>1213</v>
      </c>
      <c r="Q2059" s="5" t="s">
        <v>1213</v>
      </c>
      <c r="R2059" s="5" t="s">
        <v>1213</v>
      </c>
      <c r="S2059" s="5" t="s">
        <v>1213</v>
      </c>
    </row>
    <row r="2060" spans="1:19" ht="15.75" customHeight="1" x14ac:dyDescent="0.2">
      <c r="A2060" s="5">
        <v>2057</v>
      </c>
      <c r="B2060" s="5" t="s">
        <v>1066</v>
      </c>
      <c r="C2060" s="14" t="str">
        <f>VLOOKUP(B2060,'GSM 750'!$C$2:$G$729,5,FALSE)</f>
        <v>GHGD 250</v>
      </c>
      <c r="D2060" s="98">
        <v>45243</v>
      </c>
      <c r="E2060" s="14" t="s">
        <v>4369</v>
      </c>
      <c r="F2060" s="14" t="s">
        <v>4370</v>
      </c>
      <c r="G2060" s="14" t="s">
        <v>4371</v>
      </c>
      <c r="H2060" s="14" t="s">
        <v>4372</v>
      </c>
      <c r="I2060" s="14" t="s">
        <v>1376</v>
      </c>
      <c r="J2060" s="5" t="s">
        <v>1211</v>
      </c>
      <c r="K2060" s="5" t="s">
        <v>1212</v>
      </c>
      <c r="L2060" s="5" t="s">
        <v>4373</v>
      </c>
      <c r="M2060" s="5" t="s">
        <v>1213</v>
      </c>
      <c r="N2060" s="5" t="s">
        <v>1213</v>
      </c>
      <c r="O2060" s="5" t="s">
        <v>1213</v>
      </c>
      <c r="P2060" s="5" t="s">
        <v>1213</v>
      </c>
      <c r="Q2060" s="5" t="s">
        <v>1213</v>
      </c>
      <c r="R2060" s="5" t="s">
        <v>1213</v>
      </c>
      <c r="S2060" s="5" t="s">
        <v>1213</v>
      </c>
    </row>
    <row r="2061" spans="1:19" ht="15.75" customHeight="1" x14ac:dyDescent="0.2">
      <c r="A2061" s="5">
        <v>2058</v>
      </c>
      <c r="B2061" s="5" t="s">
        <v>1241</v>
      </c>
      <c r="C2061" s="14" t="s">
        <v>4537</v>
      </c>
      <c r="D2061" s="98">
        <v>45243</v>
      </c>
      <c r="E2061" s="14" t="s">
        <v>4369</v>
      </c>
      <c r="F2061" s="14" t="s">
        <v>4370</v>
      </c>
      <c r="G2061" s="14" t="s">
        <v>4451</v>
      </c>
      <c r="H2061" s="14" t="s">
        <v>4372</v>
      </c>
      <c r="I2061" s="5" t="s">
        <v>1249</v>
      </c>
      <c r="J2061" s="5" t="s">
        <v>1211</v>
      </c>
      <c r="K2061" s="5" t="s">
        <v>1212</v>
      </c>
      <c r="L2061" s="5" t="s">
        <v>4373</v>
      </c>
      <c r="M2061" s="5" t="s">
        <v>1213</v>
      </c>
      <c r="N2061" s="5" t="s">
        <v>1213</v>
      </c>
      <c r="O2061" s="5" t="s">
        <v>1213</v>
      </c>
      <c r="P2061" s="5" t="s">
        <v>1213</v>
      </c>
      <c r="Q2061" s="5" t="s">
        <v>1213</v>
      </c>
      <c r="R2061" s="5" t="s">
        <v>1213</v>
      </c>
      <c r="S2061" s="5" t="s">
        <v>1213</v>
      </c>
    </row>
    <row r="2062" spans="1:19" ht="15.75" customHeight="1" x14ac:dyDescent="0.2">
      <c r="A2062" s="5">
        <v>2059</v>
      </c>
      <c r="B2062" s="5" t="s">
        <v>567</v>
      </c>
      <c r="C2062" s="14" t="str">
        <f>VLOOKUP(B2062,'GSM 750'!$C$2:$G$729,5,FALSE)</f>
        <v>GHGD 500</v>
      </c>
      <c r="D2062" s="98">
        <v>45243</v>
      </c>
      <c r="E2062" s="5" t="s">
        <v>4369</v>
      </c>
      <c r="F2062" s="5" t="s">
        <v>4370</v>
      </c>
      <c r="G2062" s="105" t="s">
        <v>4458</v>
      </c>
      <c r="H2062" s="5" t="s">
        <v>4374</v>
      </c>
      <c r="I2062" s="5" t="s">
        <v>1210</v>
      </c>
      <c r="J2062" s="5" t="s">
        <v>1211</v>
      </c>
      <c r="K2062" s="5" t="s">
        <v>1212</v>
      </c>
      <c r="L2062" s="5" t="s">
        <v>4373</v>
      </c>
      <c r="M2062" s="5" t="s">
        <v>1213</v>
      </c>
      <c r="N2062" s="5" t="s">
        <v>1213</v>
      </c>
      <c r="O2062" s="5" t="s">
        <v>1213</v>
      </c>
      <c r="P2062" s="5" t="s">
        <v>1213</v>
      </c>
      <c r="Q2062" s="5" t="s">
        <v>1213</v>
      </c>
      <c r="R2062" s="5" t="s">
        <v>1213</v>
      </c>
      <c r="S2062" s="5" t="s">
        <v>1213</v>
      </c>
    </row>
    <row r="2063" spans="1:19" ht="15.75" customHeight="1" x14ac:dyDescent="0.2">
      <c r="A2063" s="5">
        <v>2060</v>
      </c>
      <c r="B2063" s="5" t="s">
        <v>2744</v>
      </c>
      <c r="C2063" s="14" t="str">
        <f>VLOOKUP(B2063,'GSM 750'!$C$2:$G$729,5,FALSE)</f>
        <v>GHGD 250</v>
      </c>
      <c r="D2063" s="98">
        <v>45243</v>
      </c>
      <c r="E2063" s="5" t="s">
        <v>4369</v>
      </c>
      <c r="F2063" s="105" t="s">
        <v>4370</v>
      </c>
      <c r="G2063" s="105" t="s">
        <v>4371</v>
      </c>
      <c r="H2063" s="105" t="s">
        <v>4374</v>
      </c>
      <c r="I2063" s="105" t="s">
        <v>1210</v>
      </c>
      <c r="J2063" s="5" t="s">
        <v>1211</v>
      </c>
      <c r="K2063" s="5" t="s">
        <v>1212</v>
      </c>
      <c r="L2063" s="5" t="s">
        <v>4373</v>
      </c>
      <c r="M2063" s="5" t="s">
        <v>1213</v>
      </c>
      <c r="N2063" s="5" t="s">
        <v>1213</v>
      </c>
      <c r="O2063" s="5" t="s">
        <v>1213</v>
      </c>
      <c r="P2063" s="5" t="s">
        <v>1213</v>
      </c>
      <c r="Q2063" s="5" t="s">
        <v>1213</v>
      </c>
      <c r="R2063" s="5" t="s">
        <v>1213</v>
      </c>
      <c r="S2063" s="5" t="s">
        <v>1213</v>
      </c>
    </row>
    <row r="2064" spans="1:19" ht="15.75" customHeight="1" x14ac:dyDescent="0.2">
      <c r="A2064" s="5">
        <v>2061</v>
      </c>
      <c r="B2064" s="5" t="s">
        <v>825</v>
      </c>
      <c r="C2064" s="14" t="str">
        <f>VLOOKUP(B2064,'GSM 750'!$C$2:$G$729,5,FALSE)</f>
        <v>GHGD 500</v>
      </c>
      <c r="D2064" s="98">
        <v>45243</v>
      </c>
      <c r="E2064" s="5" t="s">
        <v>4369</v>
      </c>
      <c r="F2064" s="5" t="s">
        <v>4370</v>
      </c>
      <c r="G2064" s="5" t="s">
        <v>4371</v>
      </c>
      <c r="H2064" s="5" t="s">
        <v>4376</v>
      </c>
      <c r="I2064" s="5" t="s">
        <v>1210</v>
      </c>
      <c r="J2064" s="5" t="s">
        <v>1211</v>
      </c>
      <c r="K2064" s="5" t="s">
        <v>1212</v>
      </c>
      <c r="L2064" s="5" t="s">
        <v>4373</v>
      </c>
      <c r="M2064" s="5" t="s">
        <v>1213</v>
      </c>
      <c r="N2064" s="5" t="s">
        <v>1213</v>
      </c>
      <c r="O2064" s="5" t="s">
        <v>1213</v>
      </c>
      <c r="P2064" s="5" t="s">
        <v>1213</v>
      </c>
      <c r="Q2064" s="5" t="s">
        <v>1213</v>
      </c>
      <c r="R2064" s="5" t="s">
        <v>1213</v>
      </c>
      <c r="S2064" s="5" t="s">
        <v>1213</v>
      </c>
    </row>
    <row r="2065" spans="1:19" ht="15.75" customHeight="1" x14ac:dyDescent="0.2">
      <c r="A2065" s="5">
        <v>2062</v>
      </c>
      <c r="B2065" s="5" t="s">
        <v>525</v>
      </c>
      <c r="C2065" s="14" t="str">
        <f>VLOOKUP(B2065,'GSM 750'!$C$2:$G$729,5,FALSE)</f>
        <v>GHGD 500</v>
      </c>
      <c r="D2065" s="98">
        <v>45243</v>
      </c>
      <c r="E2065" s="5" t="s">
        <v>4369</v>
      </c>
      <c r="F2065" s="105" t="s">
        <v>4370</v>
      </c>
      <c r="G2065" s="105" t="s">
        <v>4458</v>
      </c>
      <c r="H2065" s="105" t="s">
        <v>4376</v>
      </c>
      <c r="I2065" s="105" t="s">
        <v>1210</v>
      </c>
      <c r="J2065" s="5" t="s">
        <v>1211</v>
      </c>
      <c r="K2065" s="5" t="s">
        <v>1212</v>
      </c>
      <c r="L2065" s="5" t="s">
        <v>4373</v>
      </c>
      <c r="M2065" s="5" t="s">
        <v>1213</v>
      </c>
      <c r="N2065" s="5" t="s">
        <v>1213</v>
      </c>
      <c r="O2065" s="5" t="s">
        <v>1213</v>
      </c>
      <c r="P2065" s="5" t="s">
        <v>1213</v>
      </c>
      <c r="Q2065" s="5" t="s">
        <v>1213</v>
      </c>
      <c r="R2065" s="5" t="s">
        <v>1213</v>
      </c>
      <c r="S2065" s="5" t="s">
        <v>1213</v>
      </c>
    </row>
    <row r="2066" spans="1:19" ht="15.75" customHeight="1" x14ac:dyDescent="0.2">
      <c r="A2066" s="5">
        <v>2063</v>
      </c>
      <c r="B2066" s="5" t="s">
        <v>1137</v>
      </c>
      <c r="C2066" s="14" t="str">
        <f>VLOOKUP(B2066,'GSM 750'!$C$2:$G$729,5,FALSE)</f>
        <v>GHGD 250</v>
      </c>
      <c r="D2066" s="98">
        <v>45243</v>
      </c>
      <c r="E2066" s="14" t="s">
        <v>4369</v>
      </c>
      <c r="F2066" s="14" t="s">
        <v>4370</v>
      </c>
      <c r="G2066" s="14" t="s">
        <v>4451</v>
      </c>
      <c r="H2066" s="14" t="s">
        <v>4375</v>
      </c>
      <c r="I2066" s="5" t="s">
        <v>1249</v>
      </c>
      <c r="J2066" s="5" t="s">
        <v>1211</v>
      </c>
      <c r="K2066" s="5" t="s">
        <v>1212</v>
      </c>
      <c r="L2066" s="5" t="s">
        <v>4373</v>
      </c>
      <c r="M2066" s="5" t="s">
        <v>1213</v>
      </c>
      <c r="N2066" s="5" t="s">
        <v>1213</v>
      </c>
      <c r="O2066" s="5" t="s">
        <v>1213</v>
      </c>
      <c r="P2066" s="5" t="s">
        <v>1213</v>
      </c>
      <c r="Q2066" s="5" t="s">
        <v>1213</v>
      </c>
      <c r="R2066" s="5" t="s">
        <v>1213</v>
      </c>
      <c r="S2066" s="5" t="s">
        <v>1213</v>
      </c>
    </row>
    <row r="2067" spans="1:19" ht="15.75" customHeight="1" x14ac:dyDescent="0.2">
      <c r="A2067" s="5">
        <v>2064</v>
      </c>
      <c r="B2067" s="5" t="s">
        <v>712</v>
      </c>
      <c r="C2067" s="14" t="str">
        <f>VLOOKUP(B2067,'GSM 750'!$C$2:$G$729,5,FALSE)</f>
        <v>GHGD 500</v>
      </c>
      <c r="D2067" s="98">
        <v>45243</v>
      </c>
      <c r="E2067" s="14" t="s">
        <v>4369</v>
      </c>
      <c r="F2067" s="14" t="s">
        <v>4370</v>
      </c>
      <c r="G2067" s="105" t="s">
        <v>4371</v>
      </c>
      <c r="H2067" s="14" t="s">
        <v>4375</v>
      </c>
      <c r="I2067" s="105" t="s">
        <v>1210</v>
      </c>
      <c r="J2067" s="5" t="s">
        <v>1211</v>
      </c>
      <c r="K2067" s="5" t="s">
        <v>1212</v>
      </c>
      <c r="L2067" s="5" t="s">
        <v>4373</v>
      </c>
      <c r="M2067" s="5" t="s">
        <v>1213</v>
      </c>
      <c r="N2067" s="5" t="s">
        <v>1213</v>
      </c>
      <c r="O2067" s="5" t="s">
        <v>1213</v>
      </c>
      <c r="P2067" s="5" t="s">
        <v>1213</v>
      </c>
      <c r="Q2067" s="5" t="s">
        <v>1213</v>
      </c>
      <c r="R2067" s="5" t="s">
        <v>1213</v>
      </c>
      <c r="S2067" s="5" t="s">
        <v>1213</v>
      </c>
    </row>
    <row r="2068" spans="1:19" ht="15.75" customHeight="1" x14ac:dyDescent="0.2">
      <c r="A2068" s="5">
        <v>2065</v>
      </c>
      <c r="B2068" s="5" t="s">
        <v>982</v>
      </c>
      <c r="C2068" s="14" t="str">
        <f>VLOOKUP(B2068,'GSM 750'!$C$2:$G$729,5,FALSE)</f>
        <v>GHGD 250</v>
      </c>
      <c r="D2068" s="98">
        <v>45243</v>
      </c>
      <c r="E2068" s="14" t="s">
        <v>4369</v>
      </c>
      <c r="F2068" s="14" t="s">
        <v>4370</v>
      </c>
      <c r="G2068" s="105" t="s">
        <v>4371</v>
      </c>
      <c r="H2068" s="14" t="s">
        <v>4375</v>
      </c>
      <c r="I2068" s="5" t="s">
        <v>1249</v>
      </c>
      <c r="J2068" s="5" t="s">
        <v>1211</v>
      </c>
      <c r="K2068" s="5" t="s">
        <v>1212</v>
      </c>
      <c r="L2068" s="5" t="s">
        <v>4373</v>
      </c>
      <c r="M2068" s="5" t="s">
        <v>1213</v>
      </c>
      <c r="N2068" s="5" t="s">
        <v>1213</v>
      </c>
      <c r="O2068" s="5" t="s">
        <v>1213</v>
      </c>
      <c r="P2068" s="5" t="s">
        <v>1213</v>
      </c>
      <c r="Q2068" s="5" t="s">
        <v>1213</v>
      </c>
      <c r="R2068" s="5" t="s">
        <v>1213</v>
      </c>
      <c r="S2068" s="5" t="s">
        <v>1213</v>
      </c>
    </row>
    <row r="2069" spans="1:19" ht="15.75" customHeight="1" x14ac:dyDescent="0.2">
      <c r="A2069" s="5">
        <v>2066</v>
      </c>
      <c r="B2069" s="5" t="s">
        <v>629</v>
      </c>
      <c r="C2069" s="14" t="str">
        <f>VLOOKUP(B2069,'GSM 750'!$C$2:$G$729,5,FALSE)</f>
        <v>GHGD 500</v>
      </c>
      <c r="D2069" s="98">
        <v>45244</v>
      </c>
      <c r="E2069" s="14" t="s">
        <v>4369</v>
      </c>
      <c r="F2069" s="14" t="s">
        <v>4370</v>
      </c>
      <c r="G2069" s="105" t="s">
        <v>4371</v>
      </c>
      <c r="H2069" s="5" t="s">
        <v>4372</v>
      </c>
      <c r="I2069" s="105" t="s">
        <v>1210</v>
      </c>
      <c r="J2069" s="5" t="s">
        <v>1211</v>
      </c>
      <c r="K2069" s="5" t="s">
        <v>1212</v>
      </c>
      <c r="L2069" s="5" t="s">
        <v>4373</v>
      </c>
      <c r="M2069" s="5" t="s">
        <v>1213</v>
      </c>
      <c r="N2069" s="5" t="s">
        <v>1213</v>
      </c>
      <c r="O2069" s="5" t="s">
        <v>1213</v>
      </c>
      <c r="P2069" s="5" t="s">
        <v>1213</v>
      </c>
      <c r="Q2069" s="5" t="s">
        <v>1213</v>
      </c>
      <c r="R2069" s="5" t="s">
        <v>1213</v>
      </c>
      <c r="S2069" s="5" t="s">
        <v>1213</v>
      </c>
    </row>
    <row r="2070" spans="1:19" ht="15.75" customHeight="1" x14ac:dyDescent="0.2">
      <c r="A2070" s="5">
        <v>2067</v>
      </c>
      <c r="B2070" s="5" t="s">
        <v>442</v>
      </c>
      <c r="C2070" s="14" t="str">
        <f>VLOOKUP(B2070,'GSM 750'!$C$2:$G$729,5,FALSE)</f>
        <v>GHGD 500</v>
      </c>
      <c r="D2070" s="98">
        <v>45244</v>
      </c>
      <c r="E2070" s="14" t="s">
        <v>4369</v>
      </c>
      <c r="F2070" s="14" t="s">
        <v>4370</v>
      </c>
      <c r="G2070" s="105" t="s">
        <v>4371</v>
      </c>
      <c r="H2070" s="5" t="s">
        <v>4372</v>
      </c>
      <c r="I2070" s="105" t="s">
        <v>1210</v>
      </c>
      <c r="J2070" s="5" t="s">
        <v>1211</v>
      </c>
      <c r="K2070" s="5" t="s">
        <v>1212</v>
      </c>
      <c r="L2070" s="5" t="s">
        <v>4373</v>
      </c>
      <c r="M2070" s="5" t="s">
        <v>1213</v>
      </c>
      <c r="N2070" s="5" t="s">
        <v>1213</v>
      </c>
      <c r="O2070" s="5" t="s">
        <v>1213</v>
      </c>
      <c r="P2070" s="5" t="s">
        <v>1213</v>
      </c>
      <c r="Q2070" s="5" t="s">
        <v>1213</v>
      </c>
      <c r="R2070" s="5" t="s">
        <v>1213</v>
      </c>
      <c r="S2070" s="5" t="s">
        <v>1213</v>
      </c>
    </row>
    <row r="2071" spans="1:19" ht="15.75" customHeight="1" x14ac:dyDescent="0.2">
      <c r="A2071" s="5">
        <v>2068</v>
      </c>
      <c r="B2071" s="5" t="s">
        <v>382</v>
      </c>
      <c r="C2071" s="14" t="str">
        <f>VLOOKUP(B2071,'GSM 750'!$C$2:$G$729,5,FALSE)</f>
        <v>GHGD 500</v>
      </c>
      <c r="D2071" s="98">
        <v>45244</v>
      </c>
      <c r="E2071" s="14" t="s">
        <v>4369</v>
      </c>
      <c r="F2071" s="14" t="s">
        <v>4370</v>
      </c>
      <c r="G2071" s="105" t="s">
        <v>4371</v>
      </c>
      <c r="H2071" s="5" t="s">
        <v>4374</v>
      </c>
      <c r="I2071" s="105" t="s">
        <v>1210</v>
      </c>
      <c r="J2071" s="5" t="s">
        <v>1211</v>
      </c>
      <c r="K2071" s="5" t="s">
        <v>1212</v>
      </c>
      <c r="L2071" s="5" t="s">
        <v>4373</v>
      </c>
      <c r="M2071" s="5" t="s">
        <v>1213</v>
      </c>
      <c r="N2071" s="5" t="s">
        <v>1213</v>
      </c>
      <c r="O2071" s="5" t="s">
        <v>1213</v>
      </c>
      <c r="P2071" s="5" t="s">
        <v>1213</v>
      </c>
      <c r="Q2071" s="5" t="s">
        <v>1213</v>
      </c>
      <c r="R2071" s="5" t="s">
        <v>1213</v>
      </c>
      <c r="S2071" s="5" t="s">
        <v>1213</v>
      </c>
    </row>
    <row r="2072" spans="1:19" ht="15.75" customHeight="1" x14ac:dyDescent="0.2">
      <c r="A2072" s="5">
        <v>2069</v>
      </c>
      <c r="B2072" s="5" t="s">
        <v>679</v>
      </c>
      <c r="C2072" s="14" t="str">
        <f>VLOOKUP(B2072,'GSM 750'!$C$2:$G$729,5,FALSE)</f>
        <v>GHGD 500</v>
      </c>
      <c r="D2072" s="98">
        <v>45244</v>
      </c>
      <c r="E2072" s="14" t="s">
        <v>4369</v>
      </c>
      <c r="F2072" s="14" t="s">
        <v>4370</v>
      </c>
      <c r="G2072" s="105" t="s">
        <v>4371</v>
      </c>
      <c r="H2072" s="5" t="s">
        <v>4374</v>
      </c>
      <c r="I2072" s="105" t="s">
        <v>1210</v>
      </c>
      <c r="J2072" s="5" t="s">
        <v>1211</v>
      </c>
      <c r="K2072" s="5" t="s">
        <v>1212</v>
      </c>
      <c r="L2072" s="5" t="s">
        <v>4373</v>
      </c>
      <c r="M2072" s="5" t="s">
        <v>1213</v>
      </c>
      <c r="N2072" s="5" t="s">
        <v>1213</v>
      </c>
      <c r="O2072" s="5" t="s">
        <v>1213</v>
      </c>
      <c r="P2072" s="5" t="s">
        <v>1213</v>
      </c>
      <c r="Q2072" s="5" t="s">
        <v>1213</v>
      </c>
      <c r="R2072" s="5" t="s">
        <v>1213</v>
      </c>
      <c r="S2072" s="5" t="s">
        <v>1213</v>
      </c>
    </row>
    <row r="2073" spans="1:19" ht="15.75" customHeight="1" x14ac:dyDescent="0.2">
      <c r="A2073" s="5">
        <v>2070</v>
      </c>
      <c r="B2073" s="5" t="s">
        <v>998</v>
      </c>
      <c r="C2073" s="14" t="str">
        <f>VLOOKUP(B2073,'GSM 750'!$C$2:$G$729,5,FALSE)</f>
        <v>GHGD 250</v>
      </c>
      <c r="D2073" s="98">
        <v>45244</v>
      </c>
      <c r="E2073" s="14" t="s">
        <v>4369</v>
      </c>
      <c r="F2073" s="14" t="s">
        <v>4370</v>
      </c>
      <c r="G2073" s="105" t="s">
        <v>4371</v>
      </c>
      <c r="H2073" s="5" t="s">
        <v>4376</v>
      </c>
      <c r="I2073" s="105" t="s">
        <v>1210</v>
      </c>
      <c r="J2073" s="5" t="s">
        <v>1211</v>
      </c>
      <c r="K2073" s="5" t="s">
        <v>1212</v>
      </c>
      <c r="L2073" s="5" t="s">
        <v>4373</v>
      </c>
      <c r="M2073" s="5" t="s">
        <v>1213</v>
      </c>
      <c r="N2073" s="5" t="s">
        <v>1213</v>
      </c>
      <c r="O2073" s="5" t="s">
        <v>1213</v>
      </c>
      <c r="P2073" s="5" t="s">
        <v>1213</v>
      </c>
      <c r="Q2073" s="5" t="s">
        <v>1213</v>
      </c>
      <c r="R2073" s="5" t="s">
        <v>1213</v>
      </c>
      <c r="S2073" s="5" t="s">
        <v>1213</v>
      </c>
    </row>
    <row r="2074" spans="1:19" ht="15.75" customHeight="1" x14ac:dyDescent="0.2">
      <c r="A2074" s="5">
        <v>2071</v>
      </c>
      <c r="B2074" s="5" t="s">
        <v>525</v>
      </c>
      <c r="C2074" s="14" t="str">
        <f>VLOOKUP(B2074,'GSM 750'!$C$2:$G$729,5,FALSE)</f>
        <v>GHGD 500</v>
      </c>
      <c r="D2074" s="98">
        <v>45244</v>
      </c>
      <c r="E2074" s="14" t="s">
        <v>4369</v>
      </c>
      <c r="F2074" s="14" t="s">
        <v>4370</v>
      </c>
      <c r="G2074" s="105" t="s">
        <v>4371</v>
      </c>
      <c r="H2074" s="5" t="s">
        <v>4376</v>
      </c>
      <c r="I2074" s="105" t="s">
        <v>1210</v>
      </c>
      <c r="J2074" s="5" t="s">
        <v>1211</v>
      </c>
      <c r="K2074" s="5" t="s">
        <v>1212</v>
      </c>
      <c r="L2074" s="5" t="s">
        <v>4373</v>
      </c>
      <c r="M2074" s="5" t="s">
        <v>1213</v>
      </c>
      <c r="N2074" s="5" t="s">
        <v>1213</v>
      </c>
      <c r="O2074" s="5" t="s">
        <v>1213</v>
      </c>
      <c r="P2074" s="5" t="s">
        <v>1213</v>
      </c>
      <c r="Q2074" s="5" t="s">
        <v>1213</v>
      </c>
      <c r="R2074" s="5" t="s">
        <v>1213</v>
      </c>
      <c r="S2074" s="5" t="s">
        <v>1213</v>
      </c>
    </row>
    <row r="2075" spans="1:19" ht="15.75" customHeight="1" x14ac:dyDescent="0.2">
      <c r="A2075" s="5">
        <v>2072</v>
      </c>
      <c r="B2075" s="5" t="s">
        <v>852</v>
      </c>
      <c r="C2075" s="14" t="str">
        <f>VLOOKUP(B2075,'GSM 750'!$C$2:$G$729,5,FALSE)</f>
        <v>GHGD 500</v>
      </c>
      <c r="D2075" s="98">
        <v>45244</v>
      </c>
      <c r="E2075" s="14" t="s">
        <v>4369</v>
      </c>
      <c r="F2075" s="14" t="s">
        <v>4370</v>
      </c>
      <c r="G2075" s="105" t="s">
        <v>4371</v>
      </c>
      <c r="H2075" s="5" t="s">
        <v>4375</v>
      </c>
      <c r="I2075" s="105" t="s">
        <v>1210</v>
      </c>
      <c r="J2075" s="5" t="s">
        <v>1211</v>
      </c>
      <c r="K2075" s="5" t="s">
        <v>1212</v>
      </c>
      <c r="L2075" s="5" t="s">
        <v>4373</v>
      </c>
      <c r="M2075" s="5" t="s">
        <v>1213</v>
      </c>
      <c r="N2075" s="5" t="s">
        <v>1213</v>
      </c>
      <c r="O2075" s="5" t="s">
        <v>1213</v>
      </c>
      <c r="P2075" s="5" t="s">
        <v>1213</v>
      </c>
      <c r="Q2075" s="5" t="s">
        <v>1213</v>
      </c>
      <c r="R2075" s="5" t="s">
        <v>1213</v>
      </c>
      <c r="S2075" s="5" t="s">
        <v>1213</v>
      </c>
    </row>
    <row r="2076" spans="1:19" ht="15.75" customHeight="1" x14ac:dyDescent="0.2">
      <c r="A2076" s="5">
        <v>2073</v>
      </c>
      <c r="B2076" s="5" t="s">
        <v>483</v>
      </c>
      <c r="C2076" s="14" t="str">
        <f>VLOOKUP(B2076,'GSM 750'!$C$2:$G$729,5,FALSE)</f>
        <v>GHGD 500</v>
      </c>
      <c r="D2076" s="98">
        <v>45244</v>
      </c>
      <c r="E2076" s="5" t="s">
        <v>4369</v>
      </c>
      <c r="F2076" s="5" t="s">
        <v>4370</v>
      </c>
      <c r="G2076" s="5" t="s">
        <v>4371</v>
      </c>
      <c r="H2076" s="5" t="s">
        <v>4375</v>
      </c>
      <c r="I2076" s="5" t="s">
        <v>1210</v>
      </c>
      <c r="J2076" s="5" t="s">
        <v>1211</v>
      </c>
      <c r="K2076" s="5" t="s">
        <v>1212</v>
      </c>
      <c r="L2076" s="5" t="s">
        <v>4373</v>
      </c>
      <c r="M2076" s="5" t="s">
        <v>1213</v>
      </c>
      <c r="N2076" s="5" t="s">
        <v>1213</v>
      </c>
      <c r="O2076" s="5" t="s">
        <v>1213</v>
      </c>
      <c r="P2076" s="5" t="s">
        <v>1213</v>
      </c>
      <c r="Q2076" s="5" t="s">
        <v>1213</v>
      </c>
      <c r="R2076" s="5" t="s">
        <v>1213</v>
      </c>
      <c r="S2076" s="5" t="s">
        <v>1213</v>
      </c>
    </row>
    <row r="2077" spans="1:19" ht="15.75" customHeight="1" x14ac:dyDescent="0.2">
      <c r="A2077" s="5">
        <v>2074</v>
      </c>
      <c r="B2077" s="5" t="s">
        <v>989</v>
      </c>
      <c r="C2077" s="14" t="str">
        <f>VLOOKUP(B2077,'GSM 750'!$C$2:$G$729,5,FALSE)</f>
        <v>GHGD 250</v>
      </c>
      <c r="D2077" s="98">
        <v>45245</v>
      </c>
      <c r="E2077" s="5" t="s">
        <v>4369</v>
      </c>
      <c r="F2077" s="5" t="s">
        <v>4548</v>
      </c>
      <c r="G2077" s="5" t="s">
        <v>4549</v>
      </c>
      <c r="H2077" s="5" t="s">
        <v>4376</v>
      </c>
      <c r="I2077" s="5" t="s">
        <v>1210</v>
      </c>
      <c r="J2077" s="5" t="s">
        <v>1211</v>
      </c>
      <c r="K2077" s="5" t="s">
        <v>1212</v>
      </c>
      <c r="L2077" s="5" t="s">
        <v>4373</v>
      </c>
      <c r="M2077" s="5" t="s">
        <v>1213</v>
      </c>
      <c r="N2077" s="5" t="s">
        <v>1213</v>
      </c>
      <c r="O2077" s="5" t="s">
        <v>1213</v>
      </c>
      <c r="P2077" s="5" t="s">
        <v>1213</v>
      </c>
      <c r="Q2077" s="5" t="s">
        <v>1213</v>
      </c>
      <c r="R2077" s="5" t="s">
        <v>1213</v>
      </c>
      <c r="S2077" s="5" t="s">
        <v>1213</v>
      </c>
    </row>
    <row r="2078" spans="1:19" ht="15.75" customHeight="1" x14ac:dyDescent="0.2">
      <c r="A2078" s="5">
        <v>2075</v>
      </c>
      <c r="B2078" s="5" t="s">
        <v>1128</v>
      </c>
      <c r="C2078" s="14" t="str">
        <f>VLOOKUP(B2078,'GSM 750'!$C$2:$G$729,5,FALSE)</f>
        <v>GHGD 250</v>
      </c>
      <c r="D2078" s="98">
        <v>45245</v>
      </c>
      <c r="E2078" s="5" t="s">
        <v>4369</v>
      </c>
      <c r="F2078" s="5" t="s">
        <v>4370</v>
      </c>
      <c r="G2078" s="5" t="s">
        <v>4371</v>
      </c>
      <c r="H2078" s="5" t="s">
        <v>4376</v>
      </c>
      <c r="I2078" s="5" t="s">
        <v>1210</v>
      </c>
      <c r="J2078" s="5" t="s">
        <v>1211</v>
      </c>
      <c r="K2078" s="5" t="s">
        <v>1212</v>
      </c>
      <c r="L2078" s="5" t="s">
        <v>4373</v>
      </c>
      <c r="M2078" s="5" t="s">
        <v>1213</v>
      </c>
      <c r="N2078" s="5" t="s">
        <v>1213</v>
      </c>
      <c r="O2078" s="5" t="s">
        <v>1213</v>
      </c>
      <c r="P2078" s="5" t="s">
        <v>1213</v>
      </c>
      <c r="Q2078" s="5" t="s">
        <v>1213</v>
      </c>
      <c r="R2078" s="5" t="s">
        <v>1213</v>
      </c>
      <c r="S2078" s="5" t="s">
        <v>1213</v>
      </c>
    </row>
    <row r="2079" spans="1:19" ht="15.75" customHeight="1" x14ac:dyDescent="0.2">
      <c r="A2079" s="5">
        <v>2076</v>
      </c>
      <c r="B2079" s="5" t="s">
        <v>426</v>
      </c>
      <c r="C2079" s="14" t="str">
        <f>VLOOKUP(B2079,'GSM 750'!$C$2:$G$729,5,FALSE)</f>
        <v>GHGD 500</v>
      </c>
      <c r="D2079" s="98">
        <v>45245</v>
      </c>
      <c r="E2079" s="5" t="s">
        <v>4369</v>
      </c>
      <c r="F2079" s="5" t="s">
        <v>4370</v>
      </c>
      <c r="G2079" s="5" t="s">
        <v>4371</v>
      </c>
      <c r="H2079" s="5" t="s">
        <v>4375</v>
      </c>
      <c r="I2079" s="5" t="s">
        <v>1210</v>
      </c>
      <c r="J2079" s="5" t="s">
        <v>1211</v>
      </c>
      <c r="K2079" s="5" t="s">
        <v>1212</v>
      </c>
      <c r="L2079" s="5" t="s">
        <v>4373</v>
      </c>
      <c r="M2079" s="5" t="s">
        <v>1213</v>
      </c>
      <c r="N2079" s="5" t="s">
        <v>1213</v>
      </c>
      <c r="O2079" s="5" t="s">
        <v>1213</v>
      </c>
      <c r="P2079" s="5" t="s">
        <v>1213</v>
      </c>
      <c r="Q2079" s="5" t="s">
        <v>1213</v>
      </c>
      <c r="R2079" s="5" t="s">
        <v>1213</v>
      </c>
      <c r="S2079" s="5" t="s">
        <v>1213</v>
      </c>
    </row>
    <row r="2080" spans="1:19" ht="15.75" customHeight="1" x14ac:dyDescent="0.2">
      <c r="A2080" s="5">
        <v>2077</v>
      </c>
      <c r="B2080" s="5" t="s">
        <v>367</v>
      </c>
      <c r="C2080" s="14" t="str">
        <f>VLOOKUP(B2080,'GSM 750'!$C$2:$G$729,5,FALSE)</f>
        <v>GHGD 500</v>
      </c>
      <c r="D2080" s="98">
        <v>45245</v>
      </c>
      <c r="E2080" s="5" t="s">
        <v>4369</v>
      </c>
      <c r="F2080" s="5" t="s">
        <v>4370</v>
      </c>
      <c r="G2080" s="5" t="s">
        <v>4371</v>
      </c>
      <c r="H2080" s="5" t="s">
        <v>4372</v>
      </c>
      <c r="I2080" s="5" t="s">
        <v>1210</v>
      </c>
      <c r="J2080" s="5" t="s">
        <v>1211</v>
      </c>
      <c r="K2080" s="5" t="s">
        <v>1212</v>
      </c>
      <c r="L2080" s="5" t="s">
        <v>4373</v>
      </c>
      <c r="M2080" s="5" t="s">
        <v>1213</v>
      </c>
      <c r="N2080" s="5" t="s">
        <v>1213</v>
      </c>
      <c r="O2080" s="5" t="s">
        <v>1213</v>
      </c>
      <c r="P2080" s="5" t="s">
        <v>1213</v>
      </c>
      <c r="Q2080" s="5" t="s">
        <v>1213</v>
      </c>
      <c r="R2080" s="5" t="s">
        <v>1213</v>
      </c>
      <c r="S2080" s="5" t="s">
        <v>1213</v>
      </c>
    </row>
    <row r="2081" spans="1:19" ht="15.75" customHeight="1" x14ac:dyDescent="0.2">
      <c r="A2081" s="5">
        <v>2078</v>
      </c>
      <c r="B2081" s="5" t="s">
        <v>628</v>
      </c>
      <c r="C2081" s="14" t="str">
        <f>VLOOKUP(B2081,'GSM 750'!$C$2:$G$729,5,FALSE)</f>
        <v>GHGD 500</v>
      </c>
      <c r="D2081" s="98">
        <v>45245</v>
      </c>
      <c r="E2081" s="5" t="s">
        <v>4369</v>
      </c>
      <c r="F2081" s="5" t="s">
        <v>4370</v>
      </c>
      <c r="G2081" s="5" t="s">
        <v>4371</v>
      </c>
      <c r="H2081" s="5" t="s">
        <v>4372</v>
      </c>
      <c r="I2081" s="5" t="s">
        <v>1210</v>
      </c>
      <c r="J2081" s="5" t="s">
        <v>1211</v>
      </c>
      <c r="K2081" s="5" t="s">
        <v>1212</v>
      </c>
      <c r="L2081" s="5" t="s">
        <v>4373</v>
      </c>
      <c r="M2081" s="5" t="s">
        <v>1213</v>
      </c>
      <c r="N2081" s="5" t="s">
        <v>1213</v>
      </c>
      <c r="O2081" s="5" t="s">
        <v>1213</v>
      </c>
      <c r="P2081" s="5" t="s">
        <v>1213</v>
      </c>
      <c r="Q2081" s="5" t="s">
        <v>1213</v>
      </c>
      <c r="R2081" s="5" t="s">
        <v>1213</v>
      </c>
      <c r="S2081" s="5" t="s">
        <v>1213</v>
      </c>
    </row>
    <row r="2082" spans="1:19" ht="15.75" customHeight="1" x14ac:dyDescent="0.2">
      <c r="A2082" s="5">
        <v>2079</v>
      </c>
      <c r="B2082" s="5" t="s">
        <v>838</v>
      </c>
      <c r="C2082" s="14" t="str">
        <f>VLOOKUP(B2082,'GSM 750'!$C$2:$G$729,5,FALSE)</f>
        <v>GHGD 500</v>
      </c>
      <c r="D2082" s="98">
        <v>45245</v>
      </c>
      <c r="E2082" s="5" t="s">
        <v>4369</v>
      </c>
      <c r="F2082" s="5" t="s">
        <v>4370</v>
      </c>
      <c r="G2082" s="5" t="s">
        <v>4371</v>
      </c>
      <c r="H2082" s="5" t="s">
        <v>4375</v>
      </c>
      <c r="I2082" s="5" t="s">
        <v>1210</v>
      </c>
      <c r="J2082" s="5" t="s">
        <v>1211</v>
      </c>
      <c r="K2082" s="5" t="s">
        <v>1212</v>
      </c>
      <c r="L2082" s="5" t="s">
        <v>4373</v>
      </c>
      <c r="M2082" s="5" t="s">
        <v>1213</v>
      </c>
      <c r="N2082" s="5" t="s">
        <v>1213</v>
      </c>
      <c r="O2082" s="5" t="s">
        <v>1213</v>
      </c>
      <c r="P2082" s="5" t="s">
        <v>1213</v>
      </c>
      <c r="Q2082" s="5" t="s">
        <v>1213</v>
      </c>
      <c r="R2082" s="5" t="s">
        <v>1213</v>
      </c>
      <c r="S2082" s="5" t="s">
        <v>1213</v>
      </c>
    </row>
    <row r="2083" spans="1:19" ht="15.75" customHeight="1" x14ac:dyDescent="0.2">
      <c r="A2083" s="5">
        <v>2080</v>
      </c>
      <c r="B2083" s="5" t="s">
        <v>825</v>
      </c>
      <c r="C2083" s="14" t="str">
        <f>VLOOKUP(B2083,'GSM 750'!$C$2:$G$729,5,FALSE)</f>
        <v>GHGD 500</v>
      </c>
      <c r="D2083" s="98">
        <v>45245</v>
      </c>
      <c r="E2083" s="5" t="s">
        <v>4369</v>
      </c>
      <c r="F2083" s="5" t="s">
        <v>4370</v>
      </c>
      <c r="G2083" s="5" t="s">
        <v>4371</v>
      </c>
      <c r="H2083" s="5" t="s">
        <v>4376</v>
      </c>
      <c r="I2083" s="5" t="s">
        <v>1210</v>
      </c>
      <c r="J2083" s="5" t="s">
        <v>1211</v>
      </c>
      <c r="K2083" s="5" t="s">
        <v>1212</v>
      </c>
      <c r="L2083" s="5" t="s">
        <v>4373</v>
      </c>
      <c r="M2083" s="5" t="s">
        <v>1213</v>
      </c>
      <c r="N2083" s="5" t="s">
        <v>1213</v>
      </c>
      <c r="O2083" s="5" t="s">
        <v>1213</v>
      </c>
      <c r="P2083" s="5" t="s">
        <v>1213</v>
      </c>
      <c r="Q2083" s="5" t="s">
        <v>1213</v>
      </c>
      <c r="R2083" s="5" t="s">
        <v>1213</v>
      </c>
      <c r="S2083" s="5" t="s">
        <v>1213</v>
      </c>
    </row>
    <row r="2084" spans="1:19" ht="15.75" customHeight="1" x14ac:dyDescent="0.2">
      <c r="A2084" s="5">
        <v>2081</v>
      </c>
      <c r="B2084" s="5" t="s">
        <v>525</v>
      </c>
      <c r="C2084" s="14" t="str">
        <f>VLOOKUP(B2084,'GSM 750'!$C$2:$G$729,5,FALSE)</f>
        <v>GHGD 500</v>
      </c>
      <c r="D2084" s="98">
        <v>45245</v>
      </c>
      <c r="E2084" s="5" t="s">
        <v>4369</v>
      </c>
      <c r="F2084" s="5" t="s">
        <v>4370</v>
      </c>
      <c r="G2084" s="5" t="s">
        <v>4371</v>
      </c>
      <c r="H2084" s="5" t="s">
        <v>4376</v>
      </c>
      <c r="I2084" s="5" t="s">
        <v>1210</v>
      </c>
      <c r="J2084" s="5" t="s">
        <v>1211</v>
      </c>
      <c r="K2084" s="5" t="s">
        <v>1212</v>
      </c>
      <c r="L2084" s="5" t="s">
        <v>4373</v>
      </c>
      <c r="M2084" s="5" t="s">
        <v>1213</v>
      </c>
      <c r="N2084" s="5" t="s">
        <v>1213</v>
      </c>
      <c r="O2084" s="5" t="s">
        <v>1213</v>
      </c>
      <c r="P2084" s="5" t="s">
        <v>1213</v>
      </c>
      <c r="Q2084" s="5" t="s">
        <v>1213</v>
      </c>
      <c r="R2084" s="5" t="s">
        <v>1213</v>
      </c>
      <c r="S2084" s="5" t="s">
        <v>1213</v>
      </c>
    </row>
    <row r="2085" spans="1:19" ht="15.75" customHeight="1" x14ac:dyDescent="0.2">
      <c r="A2085" s="5">
        <v>2082</v>
      </c>
      <c r="B2085" s="5" t="s">
        <v>442</v>
      </c>
      <c r="C2085" s="14" t="str">
        <f>VLOOKUP(B2085,'GSM 750'!$C$2:$G$729,5,FALSE)</f>
        <v>GHGD 500</v>
      </c>
      <c r="D2085" s="98">
        <v>45245</v>
      </c>
      <c r="E2085" s="5" t="s">
        <v>4369</v>
      </c>
      <c r="F2085" s="5" t="s">
        <v>4370</v>
      </c>
      <c r="G2085" s="5" t="s">
        <v>4371</v>
      </c>
      <c r="H2085" s="5" t="s">
        <v>4372</v>
      </c>
      <c r="I2085" s="5" t="s">
        <v>1210</v>
      </c>
      <c r="J2085" s="5" t="s">
        <v>1211</v>
      </c>
      <c r="K2085" s="5" t="s">
        <v>1212</v>
      </c>
      <c r="L2085" s="5" t="s">
        <v>4373</v>
      </c>
      <c r="M2085" s="5" t="s">
        <v>1213</v>
      </c>
      <c r="N2085" s="5" t="s">
        <v>1213</v>
      </c>
      <c r="O2085" s="5" t="s">
        <v>1213</v>
      </c>
      <c r="P2085" s="5" t="s">
        <v>1213</v>
      </c>
      <c r="Q2085" s="5" t="s">
        <v>1213</v>
      </c>
      <c r="R2085" s="5" t="s">
        <v>1213</v>
      </c>
      <c r="S2085" s="5" t="s">
        <v>1213</v>
      </c>
    </row>
    <row r="2086" spans="1:19" ht="15.75" customHeight="1" x14ac:dyDescent="0.2">
      <c r="A2086" s="5">
        <v>2083</v>
      </c>
      <c r="B2086" s="5" t="s">
        <v>3209</v>
      </c>
      <c r="C2086" s="14" t="str">
        <f>VLOOKUP(B2086,'GSM 750'!$C$2:$G$729,5,FALSE)</f>
        <v>GHGD 500</v>
      </c>
      <c r="D2086" s="98">
        <v>45245</v>
      </c>
      <c r="E2086" s="5" t="s">
        <v>4369</v>
      </c>
      <c r="F2086" s="5" t="s">
        <v>4370</v>
      </c>
      <c r="G2086" s="5" t="s">
        <v>4371</v>
      </c>
      <c r="H2086" s="5" t="s">
        <v>4375</v>
      </c>
      <c r="I2086" s="5" t="s">
        <v>1210</v>
      </c>
      <c r="J2086" s="5" t="s">
        <v>1211</v>
      </c>
      <c r="K2086" s="5" t="s">
        <v>1212</v>
      </c>
      <c r="L2086" s="5" t="s">
        <v>4373</v>
      </c>
      <c r="M2086" s="5" t="s">
        <v>1213</v>
      </c>
      <c r="N2086" s="5" t="s">
        <v>1213</v>
      </c>
      <c r="O2086" s="5" t="s">
        <v>1213</v>
      </c>
      <c r="P2086" s="5" t="s">
        <v>1213</v>
      </c>
      <c r="Q2086" s="5" t="s">
        <v>1213</v>
      </c>
      <c r="R2086" s="5" t="s">
        <v>1213</v>
      </c>
      <c r="S2086" s="5" t="s">
        <v>1213</v>
      </c>
    </row>
    <row r="2087" spans="1:19" ht="15.75" customHeight="1" x14ac:dyDescent="0.2">
      <c r="A2087" s="5">
        <v>2084</v>
      </c>
      <c r="B2087" s="5" t="s">
        <v>583</v>
      </c>
      <c r="C2087" s="14" t="str">
        <f>VLOOKUP(B2087,'GSM 750'!$C$2:$G$729,5,FALSE)</f>
        <v>GHGD 500</v>
      </c>
      <c r="D2087" s="98">
        <v>45245</v>
      </c>
      <c r="E2087" s="5" t="s">
        <v>4369</v>
      </c>
      <c r="F2087" s="5" t="s">
        <v>4370</v>
      </c>
      <c r="G2087" s="5" t="s">
        <v>4371</v>
      </c>
      <c r="H2087" s="5" t="s">
        <v>4375</v>
      </c>
      <c r="I2087" s="5" t="s">
        <v>1210</v>
      </c>
      <c r="J2087" s="5" t="s">
        <v>1211</v>
      </c>
      <c r="K2087" s="5" t="s">
        <v>1212</v>
      </c>
      <c r="L2087" s="5" t="s">
        <v>4373</v>
      </c>
      <c r="M2087" s="5" t="s">
        <v>1213</v>
      </c>
      <c r="N2087" s="5" t="s">
        <v>1213</v>
      </c>
      <c r="O2087" s="5" t="s">
        <v>1213</v>
      </c>
      <c r="P2087" s="5" t="s">
        <v>1213</v>
      </c>
      <c r="Q2087" s="5" t="s">
        <v>1213</v>
      </c>
      <c r="R2087" s="5" t="s">
        <v>1213</v>
      </c>
      <c r="S2087" s="5" t="s">
        <v>1213</v>
      </c>
    </row>
    <row r="2088" spans="1:19" ht="15.75" customHeight="1" x14ac:dyDescent="0.2">
      <c r="A2088" s="5">
        <v>2085</v>
      </c>
      <c r="B2088" s="5" t="s">
        <v>1108</v>
      </c>
      <c r="C2088" s="14" t="str">
        <f>VLOOKUP(B2088,'GSM 750'!$C$2:$G$729,5,FALSE)</f>
        <v>GHGD 250</v>
      </c>
      <c r="D2088" s="98">
        <v>45245</v>
      </c>
      <c r="E2088" s="5" t="s">
        <v>4369</v>
      </c>
      <c r="F2088" s="5" t="s">
        <v>4370</v>
      </c>
      <c r="G2088" s="5" t="s">
        <v>4371</v>
      </c>
      <c r="H2088" s="5" t="s">
        <v>4376</v>
      </c>
      <c r="I2088" s="5" t="s">
        <v>1210</v>
      </c>
      <c r="J2088" s="5" t="s">
        <v>1211</v>
      </c>
      <c r="K2088" s="5" t="s">
        <v>1212</v>
      </c>
      <c r="L2088" s="5" t="s">
        <v>4373</v>
      </c>
      <c r="M2088" s="5" t="s">
        <v>1213</v>
      </c>
      <c r="N2088" s="5" t="s">
        <v>1213</v>
      </c>
      <c r="O2088" s="5" t="s">
        <v>1213</v>
      </c>
      <c r="P2088" s="5" t="s">
        <v>1213</v>
      </c>
      <c r="Q2088" s="5" t="s">
        <v>1213</v>
      </c>
      <c r="R2088" s="5" t="s">
        <v>1213</v>
      </c>
      <c r="S2088" s="5" t="s">
        <v>1213</v>
      </c>
    </row>
    <row r="2089" spans="1:19" ht="15.75" customHeight="1" x14ac:dyDescent="0.2">
      <c r="A2089" s="5">
        <v>2086</v>
      </c>
      <c r="B2089" s="5" t="s">
        <v>1109</v>
      </c>
      <c r="C2089" s="14" t="str">
        <f>VLOOKUP(B2089,'GSM 750'!$C$2:$G$729,5,FALSE)</f>
        <v>GHGD 250</v>
      </c>
      <c r="D2089" s="98">
        <v>45245</v>
      </c>
      <c r="E2089" s="5" t="s">
        <v>4369</v>
      </c>
      <c r="F2089" s="5" t="s">
        <v>4370</v>
      </c>
      <c r="G2089" s="5" t="s">
        <v>4371</v>
      </c>
      <c r="H2089" s="5" t="s">
        <v>4376</v>
      </c>
      <c r="I2089" s="5" t="s">
        <v>1210</v>
      </c>
      <c r="J2089" s="5" t="s">
        <v>1211</v>
      </c>
      <c r="K2089" s="5" t="s">
        <v>1212</v>
      </c>
      <c r="L2089" s="5" t="s">
        <v>4373</v>
      </c>
      <c r="M2089" s="5" t="s">
        <v>1213</v>
      </c>
      <c r="N2089" s="5" t="s">
        <v>1213</v>
      </c>
      <c r="O2089" s="5" t="s">
        <v>1213</v>
      </c>
      <c r="P2089" s="5" t="s">
        <v>1213</v>
      </c>
      <c r="Q2089" s="5" t="s">
        <v>1213</v>
      </c>
      <c r="R2089" s="5" t="s">
        <v>1213</v>
      </c>
      <c r="S2089" s="5" t="s">
        <v>1213</v>
      </c>
    </row>
    <row r="2090" spans="1:19" ht="15.75" customHeight="1" x14ac:dyDescent="0.2">
      <c r="A2090" s="5">
        <v>2087</v>
      </c>
      <c r="B2090" s="5" t="s">
        <v>442</v>
      </c>
      <c r="C2090" s="14" t="str">
        <f>VLOOKUP(B2090,'GSM 750'!$C$2:$G$729,5,FALSE)</f>
        <v>GHGD 500</v>
      </c>
      <c r="D2090" s="98">
        <v>45246</v>
      </c>
      <c r="E2090" s="5" t="s">
        <v>4369</v>
      </c>
      <c r="F2090" s="5" t="s">
        <v>4370</v>
      </c>
      <c r="G2090" s="5" t="s">
        <v>4371</v>
      </c>
      <c r="H2090" s="5" t="s">
        <v>4372</v>
      </c>
      <c r="I2090" s="5" t="s">
        <v>1210</v>
      </c>
      <c r="J2090" s="5" t="s">
        <v>1211</v>
      </c>
      <c r="K2090" s="5" t="s">
        <v>1212</v>
      </c>
      <c r="L2090" s="5" t="s">
        <v>4373</v>
      </c>
      <c r="M2090" s="5" t="s">
        <v>1213</v>
      </c>
      <c r="N2090" s="5" t="s">
        <v>1213</v>
      </c>
      <c r="O2090" s="5" t="s">
        <v>1213</v>
      </c>
      <c r="P2090" s="5" t="s">
        <v>1213</v>
      </c>
      <c r="Q2090" s="5" t="s">
        <v>1213</v>
      </c>
      <c r="R2090" s="5" t="s">
        <v>1213</v>
      </c>
      <c r="S2090" s="5" t="s">
        <v>1213</v>
      </c>
    </row>
    <row r="2091" spans="1:19" ht="15.75" customHeight="1" x14ac:dyDescent="0.2">
      <c r="A2091" s="5">
        <v>2088</v>
      </c>
      <c r="B2091" s="5" t="s">
        <v>928</v>
      </c>
      <c r="C2091" s="14" t="str">
        <f>VLOOKUP(B2091,'GSM 750'!$C$2:$G$729,5,FALSE)</f>
        <v>GHGD 250</v>
      </c>
      <c r="D2091" s="98">
        <v>45246</v>
      </c>
      <c r="E2091" s="5" t="s">
        <v>4369</v>
      </c>
      <c r="F2091" s="5" t="s">
        <v>4370</v>
      </c>
      <c r="G2091" s="5" t="s">
        <v>4371</v>
      </c>
      <c r="H2091" s="5" t="s">
        <v>4374</v>
      </c>
      <c r="I2091" s="5" t="s">
        <v>1210</v>
      </c>
      <c r="J2091" s="5" t="s">
        <v>1211</v>
      </c>
      <c r="K2091" s="5" t="s">
        <v>1212</v>
      </c>
      <c r="L2091" s="5" t="s">
        <v>4373</v>
      </c>
      <c r="M2091" s="5" t="s">
        <v>1213</v>
      </c>
      <c r="N2091" s="5" t="s">
        <v>1213</v>
      </c>
      <c r="O2091" s="5" t="s">
        <v>1213</v>
      </c>
      <c r="P2091" s="5" t="s">
        <v>1213</v>
      </c>
      <c r="Q2091" s="5" t="s">
        <v>1213</v>
      </c>
      <c r="R2091" s="5" t="s">
        <v>1213</v>
      </c>
      <c r="S2091" s="5" t="s">
        <v>1213</v>
      </c>
    </row>
    <row r="2092" spans="1:19" ht="15.75" customHeight="1" x14ac:dyDescent="0.2">
      <c r="A2092" s="5">
        <v>2089</v>
      </c>
      <c r="B2092" s="5" t="s">
        <v>1136</v>
      </c>
      <c r="C2092" s="14" t="str">
        <f>VLOOKUP(B2092,'GSM 750'!$C$2:$G$729,5,FALSE)</f>
        <v>GHGD 250</v>
      </c>
      <c r="D2092" s="98">
        <v>45246</v>
      </c>
      <c r="E2092" s="5" t="s">
        <v>4369</v>
      </c>
      <c r="F2092" s="5" t="s">
        <v>4370</v>
      </c>
      <c r="G2092" s="5" t="s">
        <v>4371</v>
      </c>
      <c r="H2092" s="5" t="s">
        <v>4374</v>
      </c>
      <c r="I2092" s="5" t="s">
        <v>1210</v>
      </c>
      <c r="J2092" s="5" t="s">
        <v>1211</v>
      </c>
      <c r="K2092" s="5" t="s">
        <v>1212</v>
      </c>
      <c r="L2092" s="5" t="s">
        <v>4373</v>
      </c>
      <c r="M2092" s="5" t="s">
        <v>1213</v>
      </c>
      <c r="N2092" s="5" t="s">
        <v>1213</v>
      </c>
      <c r="O2092" s="5" t="s">
        <v>1213</v>
      </c>
      <c r="P2092" s="5" t="s">
        <v>1213</v>
      </c>
      <c r="Q2092" s="5" t="s">
        <v>1213</v>
      </c>
      <c r="R2092" s="5" t="s">
        <v>1213</v>
      </c>
      <c r="S2092" s="5" t="s">
        <v>1213</v>
      </c>
    </row>
    <row r="2093" spans="1:19" ht="15.75" customHeight="1" x14ac:dyDescent="0.2">
      <c r="A2093" s="5">
        <v>2090</v>
      </c>
      <c r="B2093" s="5" t="s">
        <v>989</v>
      </c>
      <c r="C2093" s="14" t="str">
        <f>VLOOKUP(B2093,'GSM 750'!$C$2:$G$729,5,FALSE)</f>
        <v>GHGD 250</v>
      </c>
      <c r="D2093" s="98">
        <v>45246</v>
      </c>
      <c r="E2093" s="5" t="s">
        <v>4369</v>
      </c>
      <c r="F2093" s="5" t="s">
        <v>4370</v>
      </c>
      <c r="G2093" s="5" t="s">
        <v>4371</v>
      </c>
      <c r="H2093" s="5" t="s">
        <v>4376</v>
      </c>
      <c r="I2093" s="5" t="s">
        <v>1210</v>
      </c>
      <c r="J2093" s="5" t="s">
        <v>1211</v>
      </c>
      <c r="K2093" s="5" t="s">
        <v>1212</v>
      </c>
      <c r="L2093" s="5" t="s">
        <v>4373</v>
      </c>
      <c r="M2093" s="5" t="s">
        <v>1213</v>
      </c>
      <c r="N2093" s="5" t="s">
        <v>1213</v>
      </c>
      <c r="O2093" s="5" t="s">
        <v>1213</v>
      </c>
      <c r="P2093" s="5" t="s">
        <v>1213</v>
      </c>
      <c r="Q2093" s="5" t="s">
        <v>1213</v>
      </c>
      <c r="R2093" s="5" t="s">
        <v>1213</v>
      </c>
      <c r="S2093" s="5" t="s">
        <v>1213</v>
      </c>
    </row>
    <row r="2094" spans="1:19" ht="15.75" customHeight="1" x14ac:dyDescent="0.2">
      <c r="A2094" s="5">
        <v>2091</v>
      </c>
      <c r="B2094" s="5" t="s">
        <v>647</v>
      </c>
      <c r="C2094" s="14" t="str">
        <f>VLOOKUP(B2094,'GSM 750'!$C$2:$G$729,5,FALSE)</f>
        <v>GHGD 500</v>
      </c>
      <c r="D2094" s="98">
        <v>45246</v>
      </c>
      <c r="E2094" s="5" t="s">
        <v>4369</v>
      </c>
      <c r="F2094" s="5" t="s">
        <v>4370</v>
      </c>
      <c r="G2094" s="5" t="s">
        <v>4371</v>
      </c>
      <c r="H2094" s="5" t="s">
        <v>4376</v>
      </c>
      <c r="I2094" s="5" t="s">
        <v>1210</v>
      </c>
      <c r="J2094" s="5" t="s">
        <v>1211</v>
      </c>
      <c r="K2094" s="5" t="s">
        <v>1212</v>
      </c>
      <c r="L2094" s="5" t="s">
        <v>4373</v>
      </c>
      <c r="M2094" s="5" t="s">
        <v>1213</v>
      </c>
      <c r="N2094" s="5" t="s">
        <v>1213</v>
      </c>
      <c r="O2094" s="5" t="s">
        <v>1213</v>
      </c>
      <c r="P2094" s="5" t="s">
        <v>1213</v>
      </c>
      <c r="Q2094" s="5" t="s">
        <v>1213</v>
      </c>
      <c r="R2094" s="5" t="s">
        <v>1213</v>
      </c>
      <c r="S2094" s="5" t="s">
        <v>1213</v>
      </c>
    </row>
    <row r="2095" spans="1:19" ht="15.75" customHeight="1" x14ac:dyDescent="0.2">
      <c r="A2095" s="5">
        <v>2092</v>
      </c>
      <c r="B2095" s="5" t="s">
        <v>525</v>
      </c>
      <c r="C2095" s="14" t="str">
        <f>VLOOKUP(B2095,'GSM 750'!$C$2:$G$729,5,FALSE)</f>
        <v>GHGD 500</v>
      </c>
      <c r="D2095" s="98">
        <v>45246</v>
      </c>
      <c r="E2095" s="5" t="s">
        <v>4369</v>
      </c>
      <c r="F2095" s="5" t="s">
        <v>4370</v>
      </c>
      <c r="G2095" s="5" t="s">
        <v>4371</v>
      </c>
      <c r="H2095" s="5" t="s">
        <v>4376</v>
      </c>
      <c r="I2095" s="5" t="s">
        <v>1210</v>
      </c>
      <c r="J2095" s="5" t="s">
        <v>1211</v>
      </c>
      <c r="K2095" s="5" t="s">
        <v>1212</v>
      </c>
      <c r="L2095" s="5" t="s">
        <v>4373</v>
      </c>
      <c r="M2095" s="5" t="s">
        <v>1213</v>
      </c>
      <c r="N2095" s="5" t="s">
        <v>1213</v>
      </c>
      <c r="O2095" s="5" t="s">
        <v>1213</v>
      </c>
      <c r="P2095" s="5" t="s">
        <v>1213</v>
      </c>
      <c r="Q2095" s="5" t="s">
        <v>1213</v>
      </c>
      <c r="R2095" s="5" t="s">
        <v>1213</v>
      </c>
      <c r="S2095" s="5" t="s">
        <v>1213</v>
      </c>
    </row>
    <row r="2096" spans="1:19" ht="15.75" customHeight="1" x14ac:dyDescent="0.2">
      <c r="A2096" s="5">
        <v>2093</v>
      </c>
      <c r="B2096" s="5" t="s">
        <v>1008</v>
      </c>
      <c r="C2096" s="14" t="str">
        <f>VLOOKUP(B2096,'GSM 750'!$C$2:$G$729,5,FALSE)</f>
        <v>GHGD 250</v>
      </c>
      <c r="D2096" s="98">
        <v>45246</v>
      </c>
      <c r="E2096" s="5" t="s">
        <v>4369</v>
      </c>
      <c r="F2096" s="5" t="s">
        <v>4370</v>
      </c>
      <c r="G2096" s="5" t="s">
        <v>4371</v>
      </c>
      <c r="H2096" s="5" t="s">
        <v>4376</v>
      </c>
      <c r="I2096" s="5" t="s">
        <v>1210</v>
      </c>
      <c r="J2096" s="5" t="s">
        <v>1211</v>
      </c>
      <c r="K2096" s="5" t="s">
        <v>1212</v>
      </c>
      <c r="L2096" s="5" t="s">
        <v>4373</v>
      </c>
      <c r="M2096" s="5" t="s">
        <v>1213</v>
      </c>
      <c r="N2096" s="5" t="s">
        <v>1213</v>
      </c>
      <c r="O2096" s="5" t="s">
        <v>1213</v>
      </c>
      <c r="P2096" s="5" t="s">
        <v>1213</v>
      </c>
      <c r="Q2096" s="5" t="s">
        <v>1213</v>
      </c>
      <c r="R2096" s="5" t="s">
        <v>1213</v>
      </c>
      <c r="S2096" s="5" t="s">
        <v>1213</v>
      </c>
    </row>
    <row r="2097" spans="1:19" ht="15.75" customHeight="1" x14ac:dyDescent="0.2">
      <c r="A2097" s="5">
        <v>2094</v>
      </c>
      <c r="B2097" s="5" t="s">
        <v>1107</v>
      </c>
      <c r="C2097" s="14" t="str">
        <f>VLOOKUP(B2097,'GSM 750'!$C$2:$G$729,5,FALSE)</f>
        <v>GHGD 250</v>
      </c>
      <c r="D2097" s="98">
        <v>45246</v>
      </c>
      <c r="E2097" s="5" t="s">
        <v>4369</v>
      </c>
      <c r="F2097" s="5" t="s">
        <v>4370</v>
      </c>
      <c r="G2097" s="5" t="s">
        <v>4371</v>
      </c>
      <c r="H2097" s="5" t="s">
        <v>4376</v>
      </c>
      <c r="I2097" s="5" t="s">
        <v>1210</v>
      </c>
      <c r="J2097" s="5" t="s">
        <v>1211</v>
      </c>
      <c r="K2097" s="5" t="s">
        <v>1212</v>
      </c>
      <c r="L2097" s="5" t="s">
        <v>4373</v>
      </c>
      <c r="M2097" s="5" t="s">
        <v>1213</v>
      </c>
      <c r="N2097" s="5" t="s">
        <v>1213</v>
      </c>
      <c r="O2097" s="5" t="s">
        <v>1213</v>
      </c>
      <c r="P2097" s="5" t="s">
        <v>1213</v>
      </c>
      <c r="Q2097" s="5" t="s">
        <v>1213</v>
      </c>
      <c r="R2097" s="5" t="s">
        <v>1213</v>
      </c>
      <c r="S2097" s="5" t="s">
        <v>1213</v>
      </c>
    </row>
    <row r="2098" spans="1:19" ht="15.75" customHeight="1" x14ac:dyDescent="0.2">
      <c r="A2098" s="5">
        <v>2095</v>
      </c>
      <c r="B2098" s="5" t="s">
        <v>1017</v>
      </c>
      <c r="C2098" s="14" t="str">
        <f>VLOOKUP(B2098,'GSM 750'!$C$2:$G$729,5,FALSE)</f>
        <v>GHGD 250</v>
      </c>
      <c r="D2098" s="98">
        <v>45246</v>
      </c>
      <c r="E2098" s="5" t="s">
        <v>4369</v>
      </c>
      <c r="F2098" s="5" t="s">
        <v>4370</v>
      </c>
      <c r="G2098" s="5" t="s">
        <v>4371</v>
      </c>
      <c r="H2098" s="5" t="s">
        <v>4376</v>
      </c>
      <c r="I2098" s="5" t="s">
        <v>1210</v>
      </c>
      <c r="J2098" s="5" t="s">
        <v>1211</v>
      </c>
      <c r="K2098" s="5" t="s">
        <v>1212</v>
      </c>
      <c r="L2098" s="5" t="s">
        <v>4373</v>
      </c>
      <c r="M2098" s="5" t="s">
        <v>1213</v>
      </c>
      <c r="N2098" s="5" t="s">
        <v>1213</v>
      </c>
      <c r="O2098" s="5" t="s">
        <v>1213</v>
      </c>
      <c r="P2098" s="5" t="s">
        <v>1213</v>
      </c>
      <c r="Q2098" s="5" t="s">
        <v>1213</v>
      </c>
      <c r="R2098" s="5" t="s">
        <v>1213</v>
      </c>
      <c r="S2098" s="5" t="s">
        <v>1213</v>
      </c>
    </row>
    <row r="2099" spans="1:19" ht="15.75" customHeight="1" x14ac:dyDescent="0.2">
      <c r="A2099" s="5">
        <v>2096</v>
      </c>
      <c r="B2099" s="5" t="s">
        <v>648</v>
      </c>
      <c r="C2099" s="14" t="str">
        <f>VLOOKUP(B2099,'GSM 750'!$C$2:$G$729,5,FALSE)</f>
        <v>GHGD 500</v>
      </c>
      <c r="D2099" s="98">
        <v>45246</v>
      </c>
      <c r="E2099" s="5" t="s">
        <v>4369</v>
      </c>
      <c r="F2099" s="5" t="s">
        <v>4370</v>
      </c>
      <c r="G2099" s="5" t="s">
        <v>4371</v>
      </c>
      <c r="H2099" s="5" t="s">
        <v>4376</v>
      </c>
      <c r="I2099" s="5" t="s">
        <v>1210</v>
      </c>
      <c r="J2099" s="5" t="s">
        <v>1211</v>
      </c>
      <c r="K2099" s="5" t="s">
        <v>1212</v>
      </c>
      <c r="L2099" s="5" t="s">
        <v>4373</v>
      </c>
      <c r="M2099" s="5" t="s">
        <v>1213</v>
      </c>
      <c r="N2099" s="5" t="s">
        <v>1213</v>
      </c>
      <c r="O2099" s="5" t="s">
        <v>1213</v>
      </c>
      <c r="P2099" s="5" t="s">
        <v>1213</v>
      </c>
      <c r="Q2099" s="5" t="s">
        <v>1213</v>
      </c>
      <c r="R2099" s="5" t="s">
        <v>1213</v>
      </c>
      <c r="S2099" s="5" t="s">
        <v>1213</v>
      </c>
    </row>
    <row r="2100" spans="1:19" ht="15.75" customHeight="1" x14ac:dyDescent="0.2">
      <c r="A2100" s="5">
        <v>2097</v>
      </c>
      <c r="B2100" s="5" t="s">
        <v>1095</v>
      </c>
      <c r="C2100" s="14" t="str">
        <f>VLOOKUP(B2100,'GSM 750'!$C$2:$G$729,5,FALSE)</f>
        <v>GHGD 250</v>
      </c>
      <c r="D2100" s="98">
        <v>45246</v>
      </c>
      <c r="E2100" s="5" t="s">
        <v>4369</v>
      </c>
      <c r="F2100" s="5" t="s">
        <v>4370</v>
      </c>
      <c r="G2100" s="5" t="s">
        <v>4371</v>
      </c>
      <c r="H2100" s="5" t="s">
        <v>4376</v>
      </c>
      <c r="I2100" s="5" t="s">
        <v>1210</v>
      </c>
      <c r="J2100" s="5" t="s">
        <v>1211</v>
      </c>
      <c r="K2100" s="5" t="s">
        <v>1212</v>
      </c>
      <c r="L2100" s="5" t="s">
        <v>4373</v>
      </c>
      <c r="M2100" s="5" t="s">
        <v>1213</v>
      </c>
      <c r="N2100" s="5" t="s">
        <v>1213</v>
      </c>
      <c r="O2100" s="5" t="s">
        <v>1213</v>
      </c>
      <c r="P2100" s="5" t="s">
        <v>1213</v>
      </c>
      <c r="Q2100" s="5" t="s">
        <v>1213</v>
      </c>
      <c r="R2100" s="5" t="s">
        <v>1213</v>
      </c>
      <c r="S2100" s="5" t="s">
        <v>1213</v>
      </c>
    </row>
    <row r="2101" spans="1:19" ht="15.75" customHeight="1" x14ac:dyDescent="0.2">
      <c r="A2101" s="5">
        <v>2098</v>
      </c>
      <c r="B2101" s="5" t="s">
        <v>720</v>
      </c>
      <c r="C2101" s="14" t="str">
        <f>VLOOKUP(B2101,'GSM 750'!$C$2:$G$729,5,FALSE)</f>
        <v>GHGD 500</v>
      </c>
      <c r="D2101" s="98">
        <v>45246</v>
      </c>
      <c r="E2101" s="5" t="s">
        <v>4369</v>
      </c>
      <c r="F2101" s="5" t="s">
        <v>4370</v>
      </c>
      <c r="G2101" s="5" t="s">
        <v>4371</v>
      </c>
      <c r="H2101" s="5" t="s">
        <v>4375</v>
      </c>
      <c r="I2101" s="5" t="s">
        <v>1210</v>
      </c>
      <c r="J2101" s="5" t="s">
        <v>1211</v>
      </c>
      <c r="K2101" s="5" t="s">
        <v>1212</v>
      </c>
      <c r="L2101" s="5" t="s">
        <v>4373</v>
      </c>
      <c r="M2101" s="5" t="s">
        <v>1213</v>
      </c>
      <c r="N2101" s="5" t="s">
        <v>1213</v>
      </c>
      <c r="O2101" s="5" t="s">
        <v>1213</v>
      </c>
      <c r="P2101" s="5" t="s">
        <v>1213</v>
      </c>
      <c r="Q2101" s="5" t="s">
        <v>1213</v>
      </c>
      <c r="R2101" s="5" t="s">
        <v>1213</v>
      </c>
      <c r="S2101" s="5" t="s">
        <v>1213</v>
      </c>
    </row>
    <row r="2102" spans="1:19" ht="15.75" customHeight="1" x14ac:dyDescent="0.2">
      <c r="A2102" s="5">
        <v>2099</v>
      </c>
      <c r="B2102" s="5" t="s">
        <v>716</v>
      </c>
      <c r="C2102" s="14" t="str">
        <f>VLOOKUP(B2102,'GSM 750'!$C$2:$G$729,5,FALSE)</f>
        <v>GHGD 500</v>
      </c>
      <c r="D2102" s="98">
        <v>45246</v>
      </c>
      <c r="E2102" s="5" t="s">
        <v>4369</v>
      </c>
      <c r="F2102" s="5" t="s">
        <v>4370</v>
      </c>
      <c r="G2102" s="5" t="s">
        <v>4371</v>
      </c>
      <c r="H2102" s="5" t="s">
        <v>4375</v>
      </c>
      <c r="I2102" s="5" t="s">
        <v>1210</v>
      </c>
      <c r="J2102" s="5" t="s">
        <v>1211</v>
      </c>
      <c r="K2102" s="5" t="s">
        <v>1212</v>
      </c>
      <c r="L2102" s="5" t="s">
        <v>4373</v>
      </c>
      <c r="M2102" s="5" t="s">
        <v>1213</v>
      </c>
      <c r="N2102" s="5" t="s">
        <v>1213</v>
      </c>
      <c r="O2102" s="5" t="s">
        <v>1213</v>
      </c>
      <c r="P2102" s="5" t="s">
        <v>1213</v>
      </c>
      <c r="Q2102" s="5" t="s">
        <v>1213</v>
      </c>
      <c r="R2102" s="5" t="s">
        <v>1213</v>
      </c>
      <c r="S2102" s="5" t="s">
        <v>1213</v>
      </c>
    </row>
    <row r="2103" spans="1:19" ht="15.75" customHeight="1" x14ac:dyDescent="0.2">
      <c r="A2103" s="5">
        <v>2100</v>
      </c>
      <c r="B2103" s="5" t="s">
        <v>442</v>
      </c>
      <c r="C2103" s="14" t="str">
        <f>VLOOKUP(B2103,'GSM 750'!$C$2:$G$729,5,FALSE)</f>
        <v>GHGD 500</v>
      </c>
      <c r="D2103" s="98">
        <v>45248</v>
      </c>
      <c r="E2103" s="5" t="s">
        <v>4369</v>
      </c>
      <c r="F2103" s="5" t="s">
        <v>4370</v>
      </c>
      <c r="G2103" s="5" t="s">
        <v>4371</v>
      </c>
      <c r="H2103" s="5" t="s">
        <v>4372</v>
      </c>
      <c r="I2103" s="5" t="s">
        <v>1210</v>
      </c>
      <c r="J2103" s="5" t="s">
        <v>1211</v>
      </c>
      <c r="K2103" s="5" t="s">
        <v>1212</v>
      </c>
      <c r="L2103" s="5" t="s">
        <v>4373</v>
      </c>
      <c r="M2103" s="5" t="s">
        <v>1213</v>
      </c>
      <c r="N2103" s="5" t="s">
        <v>1213</v>
      </c>
      <c r="O2103" s="5" t="s">
        <v>1213</v>
      </c>
      <c r="P2103" s="5" t="s">
        <v>1213</v>
      </c>
      <c r="Q2103" s="5" t="s">
        <v>1213</v>
      </c>
      <c r="R2103" s="5" t="s">
        <v>1213</v>
      </c>
      <c r="S2103" s="5" t="s">
        <v>1213</v>
      </c>
    </row>
    <row r="2104" spans="1:19" ht="15.75" customHeight="1" x14ac:dyDescent="0.2">
      <c r="A2104" s="5">
        <v>2101</v>
      </c>
      <c r="B2104" s="5" t="s">
        <v>435</v>
      </c>
      <c r="C2104" s="14" t="str">
        <f>VLOOKUP(B2104,'GSM 750'!$C$2:$G$729,5,FALSE)</f>
        <v>GHGD 500</v>
      </c>
      <c r="D2104" s="98">
        <v>45249</v>
      </c>
      <c r="E2104" s="5" t="s">
        <v>4369</v>
      </c>
      <c r="F2104" s="5" t="s">
        <v>4370</v>
      </c>
      <c r="G2104" s="5" t="s">
        <v>4371</v>
      </c>
      <c r="H2104" s="5" t="s">
        <v>4372</v>
      </c>
      <c r="I2104" s="5" t="s">
        <v>1210</v>
      </c>
      <c r="J2104" s="5" t="s">
        <v>1211</v>
      </c>
      <c r="K2104" s="5" t="s">
        <v>1212</v>
      </c>
      <c r="L2104" s="5" t="s">
        <v>4373</v>
      </c>
      <c r="M2104" s="5" t="s">
        <v>1213</v>
      </c>
      <c r="N2104" s="5" t="s">
        <v>1213</v>
      </c>
      <c r="O2104" s="5" t="s">
        <v>1213</v>
      </c>
      <c r="P2104" s="5" t="s">
        <v>1213</v>
      </c>
      <c r="Q2104" s="5" t="s">
        <v>1213</v>
      </c>
      <c r="R2104" s="5" t="s">
        <v>1213</v>
      </c>
      <c r="S2104" s="5" t="s">
        <v>1213</v>
      </c>
    </row>
    <row r="2105" spans="1:19" ht="15.75" customHeight="1" x14ac:dyDescent="0.2">
      <c r="A2105" s="5">
        <v>2102</v>
      </c>
      <c r="B2105" s="5" t="s">
        <v>419</v>
      </c>
      <c r="C2105" s="14" t="str">
        <f>VLOOKUP(B2105,'GSM 750'!$C$2:$G$729,5,FALSE)</f>
        <v>GHGD 500</v>
      </c>
      <c r="D2105" s="98">
        <v>45249</v>
      </c>
      <c r="E2105" s="14" t="s">
        <v>4369</v>
      </c>
      <c r="F2105" s="14" t="s">
        <v>4370</v>
      </c>
      <c r="G2105" s="14" t="s">
        <v>4371</v>
      </c>
      <c r="H2105" s="14" t="s">
        <v>4372</v>
      </c>
      <c r="I2105" s="14" t="s">
        <v>1376</v>
      </c>
      <c r="J2105" s="5" t="s">
        <v>1211</v>
      </c>
      <c r="K2105" s="5" t="s">
        <v>1212</v>
      </c>
      <c r="L2105" s="5" t="s">
        <v>4373</v>
      </c>
      <c r="M2105" s="5" t="s">
        <v>1213</v>
      </c>
      <c r="N2105" s="5" t="s">
        <v>1213</v>
      </c>
      <c r="O2105" s="5" t="s">
        <v>1213</v>
      </c>
      <c r="P2105" s="5" t="s">
        <v>1213</v>
      </c>
      <c r="Q2105" s="5" t="s">
        <v>1213</v>
      </c>
      <c r="R2105" s="5" t="s">
        <v>1213</v>
      </c>
      <c r="S2105" s="5" t="s">
        <v>1213</v>
      </c>
    </row>
    <row r="2106" spans="1:19" ht="15.75" customHeight="1" x14ac:dyDescent="0.2">
      <c r="A2106" s="5">
        <v>2103</v>
      </c>
      <c r="B2106" s="5" t="s">
        <v>998</v>
      </c>
      <c r="C2106" s="14" t="str">
        <f>VLOOKUP(B2106,'GSM 750'!$C$2:$G$729,5,FALSE)</f>
        <v>GHGD 250</v>
      </c>
      <c r="D2106" s="98">
        <v>45249</v>
      </c>
      <c r="E2106" s="14" t="s">
        <v>4369</v>
      </c>
      <c r="F2106" s="14" t="s">
        <v>4370</v>
      </c>
      <c r="G2106" s="105" t="s">
        <v>4371</v>
      </c>
      <c r="H2106" s="5" t="s">
        <v>4376</v>
      </c>
      <c r="I2106" s="105" t="s">
        <v>1210</v>
      </c>
      <c r="J2106" s="5" t="s">
        <v>1211</v>
      </c>
      <c r="K2106" s="5" t="s">
        <v>1212</v>
      </c>
      <c r="L2106" s="5" t="s">
        <v>4373</v>
      </c>
      <c r="M2106" s="5" t="s">
        <v>1213</v>
      </c>
      <c r="N2106" s="5" t="s">
        <v>1213</v>
      </c>
      <c r="O2106" s="5" t="s">
        <v>1213</v>
      </c>
      <c r="P2106" s="5" t="s">
        <v>1213</v>
      </c>
      <c r="Q2106" s="5" t="s">
        <v>1213</v>
      </c>
      <c r="R2106" s="5" t="s">
        <v>1213</v>
      </c>
      <c r="S2106" s="5" t="s">
        <v>1213</v>
      </c>
    </row>
    <row r="2107" spans="1:19" ht="15.75" customHeight="1" x14ac:dyDescent="0.2">
      <c r="A2107" s="5">
        <v>2104</v>
      </c>
      <c r="B2107" s="5" t="s">
        <v>442</v>
      </c>
      <c r="C2107" s="14" t="str">
        <f>VLOOKUP(B2107,'GSM 750'!$C$2:$G$729,5,FALSE)</f>
        <v>GHGD 500</v>
      </c>
      <c r="D2107" s="98">
        <v>45250</v>
      </c>
      <c r="E2107" s="5" t="s">
        <v>4369</v>
      </c>
      <c r="F2107" s="5" t="s">
        <v>4370</v>
      </c>
      <c r="G2107" s="5" t="s">
        <v>4371</v>
      </c>
      <c r="H2107" s="5" t="s">
        <v>4372</v>
      </c>
      <c r="I2107" s="5" t="s">
        <v>1210</v>
      </c>
      <c r="J2107" s="5" t="s">
        <v>1211</v>
      </c>
      <c r="K2107" s="5" t="s">
        <v>1212</v>
      </c>
      <c r="L2107" s="5" t="s">
        <v>4373</v>
      </c>
      <c r="M2107" s="5" t="s">
        <v>1213</v>
      </c>
      <c r="N2107" s="5" t="s">
        <v>1213</v>
      </c>
      <c r="O2107" s="5" t="s">
        <v>1213</v>
      </c>
      <c r="P2107" s="5" t="s">
        <v>1213</v>
      </c>
      <c r="Q2107" s="5" t="s">
        <v>1213</v>
      </c>
      <c r="R2107" s="5" t="s">
        <v>1213</v>
      </c>
      <c r="S2107" s="5" t="s">
        <v>1213</v>
      </c>
    </row>
    <row r="2108" spans="1:19" ht="15.75" customHeight="1" x14ac:dyDescent="0.2">
      <c r="A2108" s="5">
        <v>2105</v>
      </c>
      <c r="B2108" s="5" t="s">
        <v>641</v>
      </c>
      <c r="C2108" s="14" t="str">
        <f>VLOOKUP(B2108,'GSM 750'!$C$2:$G$729,5,FALSE)</f>
        <v>GHGD 500</v>
      </c>
      <c r="D2108" s="98">
        <v>45250</v>
      </c>
      <c r="E2108" s="5" t="s">
        <v>4369</v>
      </c>
      <c r="F2108" s="5" t="s">
        <v>4370</v>
      </c>
      <c r="G2108" s="5" t="s">
        <v>4371</v>
      </c>
      <c r="H2108" s="5" t="s">
        <v>4372</v>
      </c>
      <c r="I2108" s="5" t="s">
        <v>1376</v>
      </c>
      <c r="J2108" s="5" t="s">
        <v>1211</v>
      </c>
      <c r="K2108" s="5" t="s">
        <v>1212</v>
      </c>
      <c r="L2108" s="5" t="s">
        <v>4373</v>
      </c>
      <c r="M2108" s="5" t="s">
        <v>1213</v>
      </c>
      <c r="N2108" s="5" t="s">
        <v>1213</v>
      </c>
      <c r="O2108" s="5" t="s">
        <v>1213</v>
      </c>
      <c r="P2108" s="5" t="s">
        <v>1213</v>
      </c>
      <c r="Q2108" s="5" t="s">
        <v>1213</v>
      </c>
      <c r="R2108" s="5" t="s">
        <v>1213</v>
      </c>
      <c r="S2108" s="5" t="s">
        <v>1213</v>
      </c>
    </row>
    <row r="2109" spans="1:19" ht="15.75" customHeight="1" x14ac:dyDescent="0.2">
      <c r="A2109" s="5">
        <v>2106</v>
      </c>
      <c r="B2109" s="5" t="s">
        <v>378</v>
      </c>
      <c r="C2109" s="14" t="str">
        <f>VLOOKUP(B2109,'GSM 750'!$C$2:$G$729,5,FALSE)</f>
        <v>GHGD 500</v>
      </c>
      <c r="D2109" s="98">
        <v>45250</v>
      </c>
      <c r="E2109" s="5" t="s">
        <v>4369</v>
      </c>
      <c r="F2109" s="5" t="s">
        <v>4370</v>
      </c>
      <c r="G2109" s="5" t="s">
        <v>4371</v>
      </c>
      <c r="H2109" s="5" t="s">
        <v>4374</v>
      </c>
      <c r="I2109" s="5" t="s">
        <v>1210</v>
      </c>
      <c r="J2109" s="5" t="s">
        <v>1211</v>
      </c>
      <c r="K2109" s="5" t="s">
        <v>1212</v>
      </c>
      <c r="L2109" s="5" t="s">
        <v>4373</v>
      </c>
      <c r="M2109" s="5" t="s">
        <v>1213</v>
      </c>
      <c r="N2109" s="5" t="s">
        <v>1213</v>
      </c>
      <c r="O2109" s="5" t="s">
        <v>1213</v>
      </c>
      <c r="P2109" s="5" t="s">
        <v>1213</v>
      </c>
      <c r="Q2109" s="5" t="s">
        <v>1213</v>
      </c>
      <c r="R2109" s="5" t="s">
        <v>1213</v>
      </c>
      <c r="S2109" s="5" t="s">
        <v>1213</v>
      </c>
    </row>
    <row r="2110" spans="1:19" ht="15.75" customHeight="1" x14ac:dyDescent="0.2">
      <c r="A2110" s="5">
        <v>2107</v>
      </c>
      <c r="B2110" s="5" t="s">
        <v>561</v>
      </c>
      <c r="C2110" s="14" t="str">
        <f>VLOOKUP(B2110,'GSM 750'!$C$2:$G$729,5,FALSE)</f>
        <v>GHGD 500</v>
      </c>
      <c r="D2110" s="98">
        <v>45250</v>
      </c>
      <c r="E2110" s="5" t="s">
        <v>4369</v>
      </c>
      <c r="F2110" s="5" t="s">
        <v>4370</v>
      </c>
      <c r="G2110" s="5" t="s">
        <v>4371</v>
      </c>
      <c r="H2110" s="5" t="s">
        <v>4374</v>
      </c>
      <c r="I2110" s="5" t="s">
        <v>1376</v>
      </c>
      <c r="J2110" s="5" t="s">
        <v>1211</v>
      </c>
      <c r="K2110" s="5" t="s">
        <v>1212</v>
      </c>
      <c r="L2110" s="5" t="s">
        <v>4373</v>
      </c>
      <c r="M2110" s="5" t="s">
        <v>1213</v>
      </c>
      <c r="N2110" s="5" t="s">
        <v>1213</v>
      </c>
      <c r="O2110" s="5" t="s">
        <v>1213</v>
      </c>
      <c r="P2110" s="5" t="s">
        <v>1213</v>
      </c>
      <c r="Q2110" s="5" t="s">
        <v>1213</v>
      </c>
      <c r="R2110" s="5" t="s">
        <v>1213</v>
      </c>
      <c r="S2110" s="5" t="s">
        <v>1213</v>
      </c>
    </row>
    <row r="2111" spans="1:19" ht="15.75" customHeight="1" x14ac:dyDescent="0.2">
      <c r="A2111" s="5">
        <v>2108</v>
      </c>
      <c r="B2111" s="5" t="s">
        <v>506</v>
      </c>
      <c r="C2111" s="14" t="str">
        <f>VLOOKUP(B2111,'GSM 750'!$C$2:$G$729,5,FALSE)</f>
        <v>GHGD 500</v>
      </c>
      <c r="D2111" s="98">
        <v>45250</v>
      </c>
      <c r="E2111" s="5" t="s">
        <v>4369</v>
      </c>
      <c r="F2111" s="5" t="s">
        <v>4370</v>
      </c>
      <c r="G2111" s="5" t="s">
        <v>4371</v>
      </c>
      <c r="H2111" s="5" t="s">
        <v>4376</v>
      </c>
      <c r="I2111" s="5" t="s">
        <v>1210</v>
      </c>
      <c r="J2111" s="5" t="s">
        <v>1211</v>
      </c>
      <c r="K2111" s="5" t="s">
        <v>1212</v>
      </c>
      <c r="L2111" s="5" t="s">
        <v>4373</v>
      </c>
      <c r="M2111" s="5" t="s">
        <v>1213</v>
      </c>
      <c r="N2111" s="5" t="s">
        <v>1213</v>
      </c>
      <c r="O2111" s="5" t="s">
        <v>1213</v>
      </c>
      <c r="P2111" s="5" t="s">
        <v>1213</v>
      </c>
      <c r="Q2111" s="5" t="s">
        <v>1213</v>
      </c>
      <c r="R2111" s="5" t="s">
        <v>1213</v>
      </c>
      <c r="S2111" s="5" t="s">
        <v>1213</v>
      </c>
    </row>
    <row r="2112" spans="1:19" ht="15.75" customHeight="1" x14ac:dyDescent="0.2">
      <c r="A2112" s="5">
        <v>2109</v>
      </c>
      <c r="B2112" s="5" t="s">
        <v>998</v>
      </c>
      <c r="C2112" s="14" t="str">
        <f>VLOOKUP(B2112,'GSM 750'!$C$2:$G$729,5,FALSE)</f>
        <v>GHGD 250</v>
      </c>
      <c r="D2112" s="98">
        <v>45250</v>
      </c>
      <c r="E2112" s="14" t="s">
        <v>4369</v>
      </c>
      <c r="F2112" s="14" t="s">
        <v>4370</v>
      </c>
      <c r="G2112" s="105" t="s">
        <v>4371</v>
      </c>
      <c r="H2112" s="5" t="s">
        <v>4376</v>
      </c>
      <c r="I2112" s="105" t="s">
        <v>1210</v>
      </c>
      <c r="J2112" s="5" t="s">
        <v>1211</v>
      </c>
      <c r="K2112" s="5" t="s">
        <v>1212</v>
      </c>
      <c r="L2112" s="5" t="s">
        <v>4373</v>
      </c>
      <c r="M2112" s="5" t="s">
        <v>1213</v>
      </c>
      <c r="N2112" s="5" t="s">
        <v>1213</v>
      </c>
      <c r="O2112" s="5" t="s">
        <v>1213</v>
      </c>
      <c r="P2112" s="5" t="s">
        <v>1213</v>
      </c>
      <c r="Q2112" s="5" t="s">
        <v>1213</v>
      </c>
      <c r="R2112" s="5" t="s">
        <v>1213</v>
      </c>
      <c r="S2112" s="5" t="s">
        <v>1213</v>
      </c>
    </row>
    <row r="2113" spans="1:19" ht="15.75" customHeight="1" x14ac:dyDescent="0.2">
      <c r="A2113" s="5">
        <v>2110</v>
      </c>
      <c r="B2113" s="5" t="s">
        <v>804</v>
      </c>
      <c r="C2113" s="14" t="str">
        <f>VLOOKUP(B2113,'GSM 750'!$C$2:$G$729,5,FALSE)</f>
        <v>GHGD 500</v>
      </c>
      <c r="D2113" s="98">
        <v>45250</v>
      </c>
      <c r="E2113" s="5" t="s">
        <v>4369</v>
      </c>
      <c r="F2113" s="5" t="s">
        <v>4370</v>
      </c>
      <c r="G2113" s="105" t="s">
        <v>4371</v>
      </c>
      <c r="H2113" s="5" t="s">
        <v>4375</v>
      </c>
      <c r="I2113" s="5" t="s">
        <v>1376</v>
      </c>
      <c r="J2113" s="5" t="s">
        <v>1211</v>
      </c>
      <c r="K2113" s="5" t="s">
        <v>1212</v>
      </c>
      <c r="L2113" s="5" t="s">
        <v>4373</v>
      </c>
      <c r="M2113" s="5" t="s">
        <v>1213</v>
      </c>
      <c r="N2113" s="5" t="s">
        <v>1213</v>
      </c>
      <c r="O2113" s="5" t="s">
        <v>1213</v>
      </c>
      <c r="P2113" s="5" t="s">
        <v>1213</v>
      </c>
      <c r="Q2113" s="5" t="s">
        <v>1213</v>
      </c>
      <c r="R2113" s="5" t="s">
        <v>1213</v>
      </c>
      <c r="S2113" s="5" t="s">
        <v>1213</v>
      </c>
    </row>
    <row r="2114" spans="1:19" ht="15.75" customHeight="1" x14ac:dyDescent="0.2">
      <c r="A2114" s="5">
        <v>2111</v>
      </c>
      <c r="B2114" s="5" t="s">
        <v>502</v>
      </c>
      <c r="C2114" s="14" t="str">
        <f>VLOOKUP(B2114,'GSM 750'!$C$2:$G$729,5,FALSE)</f>
        <v>GHGD 500</v>
      </c>
      <c r="D2114" s="98">
        <v>45251</v>
      </c>
      <c r="E2114" s="14" t="s">
        <v>1250</v>
      </c>
      <c r="F2114" s="14" t="s">
        <v>1250</v>
      </c>
      <c r="G2114" s="14" t="s">
        <v>4385</v>
      </c>
      <c r="H2114" s="14" t="s">
        <v>4376</v>
      </c>
      <c r="I2114" s="5" t="s">
        <v>1249</v>
      </c>
      <c r="J2114" s="14" t="s">
        <v>1211</v>
      </c>
      <c r="K2114" s="14" t="s">
        <v>1212</v>
      </c>
      <c r="L2114" s="14" t="s">
        <v>4373</v>
      </c>
      <c r="M2114" s="14" t="s">
        <v>1213</v>
      </c>
      <c r="N2114" s="14" t="s">
        <v>1213</v>
      </c>
      <c r="O2114" s="14" t="s">
        <v>1213</v>
      </c>
      <c r="P2114" s="14" t="s">
        <v>1213</v>
      </c>
      <c r="Q2114" s="14" t="s">
        <v>1213</v>
      </c>
      <c r="R2114" s="14" t="s">
        <v>1213</v>
      </c>
      <c r="S2114" s="14" t="s">
        <v>1213</v>
      </c>
    </row>
    <row r="2115" spans="1:19" ht="15.75" customHeight="1" x14ac:dyDescent="0.2">
      <c r="A2115" s="5">
        <v>2112</v>
      </c>
      <c r="B2115" s="5" t="s">
        <v>525</v>
      </c>
      <c r="C2115" s="14" t="str">
        <f>VLOOKUP(B2115,'GSM 750'!$C$2:$G$729,5,FALSE)</f>
        <v>GHGD 500</v>
      </c>
      <c r="D2115" s="98">
        <v>45251</v>
      </c>
      <c r="E2115" s="5" t="s">
        <v>4369</v>
      </c>
      <c r="F2115" s="5" t="s">
        <v>4370</v>
      </c>
      <c r="G2115" s="5" t="s">
        <v>4371</v>
      </c>
      <c r="H2115" s="5" t="s">
        <v>4376</v>
      </c>
      <c r="I2115" s="5" t="s">
        <v>1210</v>
      </c>
      <c r="J2115" s="5" t="s">
        <v>1211</v>
      </c>
      <c r="K2115" s="5" t="s">
        <v>1212</v>
      </c>
      <c r="L2115" s="5" t="s">
        <v>4373</v>
      </c>
      <c r="M2115" s="5" t="s">
        <v>1213</v>
      </c>
      <c r="N2115" s="5" t="s">
        <v>1213</v>
      </c>
      <c r="O2115" s="5" t="s">
        <v>1213</v>
      </c>
      <c r="P2115" s="5" t="s">
        <v>1213</v>
      </c>
      <c r="Q2115" s="5" t="s">
        <v>1213</v>
      </c>
      <c r="R2115" s="5" t="s">
        <v>1213</v>
      </c>
      <c r="S2115" s="5" t="s">
        <v>1213</v>
      </c>
    </row>
    <row r="2116" spans="1:19" ht="15.75" customHeight="1" x14ac:dyDescent="0.2">
      <c r="A2116" s="5">
        <v>2113</v>
      </c>
      <c r="B2116" s="5" t="s">
        <v>1001</v>
      </c>
      <c r="C2116" s="14" t="str">
        <f>VLOOKUP(B2116,'GSM 750'!$C$2:$G$729,5,FALSE)</f>
        <v>GHGD 250</v>
      </c>
      <c r="D2116" s="98">
        <v>45251</v>
      </c>
      <c r="E2116" s="5" t="s">
        <v>4369</v>
      </c>
      <c r="F2116" s="5" t="s">
        <v>4370</v>
      </c>
      <c r="G2116" s="5" t="s">
        <v>4371</v>
      </c>
      <c r="H2116" s="5" t="s">
        <v>4376</v>
      </c>
      <c r="I2116" s="5" t="s">
        <v>1210</v>
      </c>
      <c r="J2116" s="5" t="s">
        <v>1211</v>
      </c>
      <c r="K2116" s="5" t="s">
        <v>1212</v>
      </c>
      <c r="L2116" s="5" t="s">
        <v>4373</v>
      </c>
      <c r="M2116" s="5" t="s">
        <v>1213</v>
      </c>
      <c r="N2116" s="5" t="s">
        <v>1213</v>
      </c>
      <c r="O2116" s="5" t="s">
        <v>1213</v>
      </c>
      <c r="P2116" s="5" t="s">
        <v>1213</v>
      </c>
      <c r="Q2116" s="5" t="s">
        <v>1213</v>
      </c>
      <c r="R2116" s="5" t="s">
        <v>1213</v>
      </c>
      <c r="S2116" s="5" t="s">
        <v>1213</v>
      </c>
    </row>
    <row r="2117" spans="1:19" ht="15.75" customHeight="1" x14ac:dyDescent="0.2">
      <c r="A2117" s="5">
        <v>2114</v>
      </c>
      <c r="B2117" s="5" t="s">
        <v>998</v>
      </c>
      <c r="C2117" s="14" t="str">
        <f>VLOOKUP(B2117,'GSM 750'!$C$2:$G$729,5,FALSE)</f>
        <v>GHGD 250</v>
      </c>
      <c r="D2117" s="98">
        <v>45251</v>
      </c>
      <c r="E2117" s="5" t="s">
        <v>4369</v>
      </c>
      <c r="F2117" s="5" t="s">
        <v>4370</v>
      </c>
      <c r="G2117" s="105" t="s">
        <v>4458</v>
      </c>
      <c r="H2117" s="5" t="s">
        <v>4376</v>
      </c>
      <c r="I2117" s="5" t="s">
        <v>1249</v>
      </c>
      <c r="J2117" s="5" t="s">
        <v>1211</v>
      </c>
      <c r="K2117" s="5" t="s">
        <v>1212</v>
      </c>
      <c r="L2117" s="5" t="s">
        <v>4373</v>
      </c>
      <c r="M2117" s="5" t="s">
        <v>1213</v>
      </c>
      <c r="N2117" s="5" t="s">
        <v>1213</v>
      </c>
      <c r="O2117" s="5" t="s">
        <v>1213</v>
      </c>
      <c r="P2117" s="5" t="s">
        <v>1213</v>
      </c>
      <c r="Q2117" s="5" t="s">
        <v>1213</v>
      </c>
      <c r="R2117" s="5" t="s">
        <v>1213</v>
      </c>
      <c r="S2117" s="5" t="s">
        <v>1213</v>
      </c>
    </row>
    <row r="2118" spans="1:19" ht="15.75" customHeight="1" x14ac:dyDescent="0.2">
      <c r="A2118" s="5">
        <v>2115</v>
      </c>
      <c r="B2118" s="5" t="s">
        <v>1008</v>
      </c>
      <c r="C2118" s="14" t="str">
        <f>VLOOKUP(B2118,'GSM 750'!$C$2:$G$729,5,FALSE)</f>
        <v>GHGD 250</v>
      </c>
      <c r="D2118" s="98">
        <v>45251</v>
      </c>
      <c r="E2118" s="5" t="s">
        <v>4369</v>
      </c>
      <c r="F2118" s="5" t="s">
        <v>4370</v>
      </c>
      <c r="G2118" s="5" t="s">
        <v>4371</v>
      </c>
      <c r="H2118" s="5" t="s">
        <v>4376</v>
      </c>
      <c r="I2118" s="5" t="s">
        <v>1210</v>
      </c>
      <c r="J2118" s="5" t="s">
        <v>1211</v>
      </c>
      <c r="K2118" s="5" t="s">
        <v>1212</v>
      </c>
      <c r="L2118" s="5" t="s">
        <v>4373</v>
      </c>
      <c r="M2118" s="5" t="s">
        <v>1213</v>
      </c>
      <c r="N2118" s="5" t="s">
        <v>1213</v>
      </c>
      <c r="O2118" s="5" t="s">
        <v>1213</v>
      </c>
      <c r="P2118" s="5" t="s">
        <v>1213</v>
      </c>
      <c r="Q2118" s="5" t="s">
        <v>1213</v>
      </c>
      <c r="R2118" s="5" t="s">
        <v>1213</v>
      </c>
      <c r="S2118" s="5" t="s">
        <v>1213</v>
      </c>
    </row>
    <row r="2119" spans="1:19" ht="15.75" customHeight="1" x14ac:dyDescent="0.2">
      <c r="A2119" s="5">
        <v>2116</v>
      </c>
      <c r="B2119" s="5" t="s">
        <v>815</v>
      </c>
      <c r="C2119" s="14" t="str">
        <f>VLOOKUP(B2119,'GSM 750'!$C$2:$G$729,5,FALSE)</f>
        <v>GHGD 500</v>
      </c>
      <c r="D2119" s="98">
        <v>45251</v>
      </c>
      <c r="E2119" s="5" t="s">
        <v>4369</v>
      </c>
      <c r="F2119" s="5" t="s">
        <v>4370</v>
      </c>
      <c r="G2119" s="5" t="s">
        <v>4371</v>
      </c>
      <c r="H2119" s="5" t="s">
        <v>4375</v>
      </c>
      <c r="I2119" s="5" t="s">
        <v>1210</v>
      </c>
      <c r="J2119" s="5" t="s">
        <v>1211</v>
      </c>
      <c r="K2119" s="5" t="s">
        <v>1212</v>
      </c>
      <c r="L2119" s="5" t="s">
        <v>4373</v>
      </c>
      <c r="M2119" s="5" t="s">
        <v>1213</v>
      </c>
      <c r="N2119" s="5" t="s">
        <v>1213</v>
      </c>
      <c r="O2119" s="5" t="s">
        <v>1213</v>
      </c>
      <c r="P2119" s="5" t="s">
        <v>1213</v>
      </c>
      <c r="Q2119" s="5" t="s">
        <v>1213</v>
      </c>
      <c r="R2119" s="5" t="s">
        <v>1213</v>
      </c>
      <c r="S2119" s="5" t="s">
        <v>1213</v>
      </c>
    </row>
    <row r="2120" spans="1:19" ht="15.75" customHeight="1" x14ac:dyDescent="0.2">
      <c r="A2120" s="5">
        <v>2117</v>
      </c>
      <c r="B2120" s="5" t="s">
        <v>791</v>
      </c>
      <c r="C2120" s="14" t="str">
        <f>VLOOKUP(B2120,'GSM 750'!$C$2:$G$729,5,FALSE)</f>
        <v>GHGD 500</v>
      </c>
      <c r="D2120" s="98">
        <v>45251</v>
      </c>
      <c r="E2120" s="14" t="s">
        <v>4369</v>
      </c>
      <c r="F2120" s="121" t="s">
        <v>4370</v>
      </c>
      <c r="G2120" s="105" t="s">
        <v>4458</v>
      </c>
      <c r="H2120" s="14" t="s">
        <v>4375</v>
      </c>
      <c r="I2120" s="121" t="s">
        <v>1249</v>
      </c>
      <c r="J2120" s="121" t="s">
        <v>1211</v>
      </c>
      <c r="K2120" s="121" t="s">
        <v>1212</v>
      </c>
      <c r="L2120" s="121" t="s">
        <v>4373</v>
      </c>
      <c r="M2120" s="121" t="s">
        <v>1213</v>
      </c>
      <c r="N2120" s="121" t="s">
        <v>1213</v>
      </c>
      <c r="O2120" s="121" t="s">
        <v>1213</v>
      </c>
      <c r="P2120" s="121" t="s">
        <v>1213</v>
      </c>
      <c r="Q2120" s="121" t="s">
        <v>1213</v>
      </c>
      <c r="R2120" s="121" t="s">
        <v>1213</v>
      </c>
      <c r="S2120" s="121" t="s">
        <v>1213</v>
      </c>
    </row>
    <row r="2121" spans="1:19" ht="15.75" customHeight="1" x14ac:dyDescent="0.2">
      <c r="A2121" s="5">
        <v>2118</v>
      </c>
      <c r="B2121" s="5" t="s">
        <v>838</v>
      </c>
      <c r="C2121" s="14" t="str">
        <f>VLOOKUP(B2121,'GSM 750'!$C$2:$G$729,5,FALSE)</f>
        <v>GHGD 500</v>
      </c>
      <c r="D2121" s="98">
        <v>45251</v>
      </c>
      <c r="E2121" s="5" t="s">
        <v>4369</v>
      </c>
      <c r="F2121" s="5" t="s">
        <v>4370</v>
      </c>
      <c r="G2121" s="5" t="s">
        <v>4371</v>
      </c>
      <c r="H2121" s="5" t="s">
        <v>4375</v>
      </c>
      <c r="I2121" s="5" t="s">
        <v>1210</v>
      </c>
      <c r="J2121" s="5" t="s">
        <v>1211</v>
      </c>
      <c r="K2121" s="5" t="s">
        <v>1212</v>
      </c>
      <c r="L2121" s="5" t="s">
        <v>4373</v>
      </c>
      <c r="M2121" s="5" t="s">
        <v>1213</v>
      </c>
      <c r="N2121" s="5" t="s">
        <v>1213</v>
      </c>
      <c r="O2121" s="5" t="s">
        <v>1213</v>
      </c>
      <c r="P2121" s="5" t="s">
        <v>1213</v>
      </c>
      <c r="Q2121" s="5" t="s">
        <v>1213</v>
      </c>
      <c r="R2121" s="5" t="s">
        <v>1213</v>
      </c>
      <c r="S2121" s="5" t="s">
        <v>1213</v>
      </c>
    </row>
    <row r="2122" spans="1:19" ht="15.75" customHeight="1" x14ac:dyDescent="0.2">
      <c r="A2122" s="5">
        <v>2119</v>
      </c>
      <c r="B2122" s="5" t="s">
        <v>442</v>
      </c>
      <c r="C2122" s="14" t="str">
        <f>VLOOKUP(B2122,'GSM 750'!$C$2:$G$729,5,FALSE)</f>
        <v>GHGD 500</v>
      </c>
      <c r="D2122" s="98">
        <v>45252</v>
      </c>
      <c r="E2122" s="5" t="s">
        <v>4369</v>
      </c>
      <c r="F2122" s="5" t="s">
        <v>4370</v>
      </c>
      <c r="G2122" s="5" t="s">
        <v>4371</v>
      </c>
      <c r="H2122" s="5" t="s">
        <v>4372</v>
      </c>
      <c r="I2122" s="5" t="s">
        <v>1210</v>
      </c>
      <c r="J2122" s="5" t="s">
        <v>1211</v>
      </c>
      <c r="K2122" s="5" t="s">
        <v>1212</v>
      </c>
      <c r="L2122" s="5" t="s">
        <v>4373</v>
      </c>
      <c r="M2122" s="5" t="s">
        <v>1213</v>
      </c>
      <c r="N2122" s="5" t="s">
        <v>1213</v>
      </c>
      <c r="O2122" s="5" t="s">
        <v>1213</v>
      </c>
      <c r="P2122" s="5" t="s">
        <v>1213</v>
      </c>
      <c r="Q2122" s="5" t="s">
        <v>1213</v>
      </c>
      <c r="R2122" s="5" t="s">
        <v>1213</v>
      </c>
      <c r="S2122" s="5" t="s">
        <v>1213</v>
      </c>
    </row>
    <row r="2123" spans="1:19" ht="15.75" customHeight="1" x14ac:dyDescent="0.2">
      <c r="A2123" s="5">
        <v>2120</v>
      </c>
      <c r="B2123" s="5" t="s">
        <v>553</v>
      </c>
      <c r="C2123" s="14" t="str">
        <f>VLOOKUP(B2123,'GSM 750'!$C$2:$G$729,5,FALSE)</f>
        <v>GHGD 500</v>
      </c>
      <c r="D2123" s="98">
        <v>45252</v>
      </c>
      <c r="E2123" s="5" t="s">
        <v>4369</v>
      </c>
      <c r="F2123" s="5" t="s">
        <v>4370</v>
      </c>
      <c r="G2123" s="5" t="s">
        <v>4371</v>
      </c>
      <c r="H2123" s="5" t="s">
        <v>4374</v>
      </c>
      <c r="I2123" s="5" t="s">
        <v>1210</v>
      </c>
      <c r="J2123" s="5" t="s">
        <v>1211</v>
      </c>
      <c r="K2123" s="5" t="s">
        <v>1212</v>
      </c>
      <c r="L2123" s="5" t="s">
        <v>4373</v>
      </c>
      <c r="M2123" s="5" t="s">
        <v>1213</v>
      </c>
      <c r="N2123" s="5" t="s">
        <v>1213</v>
      </c>
      <c r="O2123" s="5" t="s">
        <v>1213</v>
      </c>
      <c r="P2123" s="5" t="s">
        <v>1213</v>
      </c>
      <c r="Q2123" s="5" t="s">
        <v>1213</v>
      </c>
      <c r="R2123" s="5" t="s">
        <v>1213</v>
      </c>
      <c r="S2123" s="5" t="s">
        <v>1213</v>
      </c>
    </row>
    <row r="2124" spans="1:19" ht="15.75" customHeight="1" x14ac:dyDescent="0.2">
      <c r="A2124" s="5">
        <v>2121</v>
      </c>
      <c r="B2124" s="5" t="s">
        <v>720</v>
      </c>
      <c r="C2124" s="14" t="str">
        <f>VLOOKUP(B2124,'GSM 750'!$C$2:$G$729,5,FALSE)</f>
        <v>GHGD 500</v>
      </c>
      <c r="D2124" s="98">
        <v>45252</v>
      </c>
      <c r="E2124" s="5" t="s">
        <v>4369</v>
      </c>
      <c r="F2124" s="5" t="s">
        <v>4370</v>
      </c>
      <c r="G2124" s="5" t="s">
        <v>4371</v>
      </c>
      <c r="H2124" s="5" t="s">
        <v>4375</v>
      </c>
      <c r="I2124" s="5" t="s">
        <v>1210</v>
      </c>
      <c r="J2124" s="5" t="s">
        <v>1211</v>
      </c>
      <c r="K2124" s="5" t="s">
        <v>1212</v>
      </c>
      <c r="L2124" s="5" t="s">
        <v>4373</v>
      </c>
      <c r="M2124" s="5" t="s">
        <v>1213</v>
      </c>
      <c r="N2124" s="5" t="s">
        <v>1213</v>
      </c>
      <c r="O2124" s="5" t="s">
        <v>1213</v>
      </c>
      <c r="P2124" s="5" t="s">
        <v>1213</v>
      </c>
      <c r="Q2124" s="5" t="s">
        <v>1213</v>
      </c>
      <c r="R2124" s="5" t="s">
        <v>1213</v>
      </c>
      <c r="S2124" s="5" t="s">
        <v>1213</v>
      </c>
    </row>
    <row r="2125" spans="1:19" ht="15.75" customHeight="1" x14ac:dyDescent="0.2">
      <c r="A2125" s="5">
        <v>2122</v>
      </c>
      <c r="B2125" s="5" t="s">
        <v>614</v>
      </c>
      <c r="C2125" s="14" t="str">
        <f>VLOOKUP(B2125,'GSM 750'!$C$2:$G$729,5,FALSE)</f>
        <v>GHGD 500</v>
      </c>
      <c r="D2125" s="98">
        <v>45253</v>
      </c>
      <c r="E2125" s="5" t="s">
        <v>4369</v>
      </c>
      <c r="F2125" s="5" t="s">
        <v>4370</v>
      </c>
      <c r="G2125" s="5" t="s">
        <v>4371</v>
      </c>
      <c r="H2125" s="5" t="s">
        <v>4372</v>
      </c>
      <c r="I2125" s="5" t="s">
        <v>1249</v>
      </c>
      <c r="J2125" s="5" t="s">
        <v>1211</v>
      </c>
      <c r="K2125" s="5" t="s">
        <v>1212</v>
      </c>
      <c r="L2125" s="5" t="s">
        <v>4373</v>
      </c>
      <c r="M2125" s="5" t="s">
        <v>1213</v>
      </c>
      <c r="N2125" s="5" t="s">
        <v>1213</v>
      </c>
      <c r="O2125" s="5" t="s">
        <v>1213</v>
      </c>
      <c r="P2125" s="5" t="s">
        <v>1213</v>
      </c>
      <c r="Q2125" s="5" t="s">
        <v>1213</v>
      </c>
      <c r="R2125" s="5" t="s">
        <v>1213</v>
      </c>
      <c r="S2125" s="5" t="s">
        <v>1213</v>
      </c>
    </row>
    <row r="2126" spans="1:19" ht="15.75" customHeight="1" x14ac:dyDescent="0.2">
      <c r="A2126" s="5">
        <v>2123</v>
      </c>
      <c r="B2126" s="5" t="s">
        <v>629</v>
      </c>
      <c r="C2126" s="14" t="str">
        <f>VLOOKUP(B2126,'GSM 750'!$C$2:$G$729,5,FALSE)</f>
        <v>GHGD 500</v>
      </c>
      <c r="D2126" s="98">
        <v>45253</v>
      </c>
      <c r="E2126" s="5" t="s">
        <v>4369</v>
      </c>
      <c r="F2126" s="5" t="s">
        <v>4370</v>
      </c>
      <c r="G2126" s="5" t="s">
        <v>4371</v>
      </c>
      <c r="H2126" s="5" t="s">
        <v>4372</v>
      </c>
      <c r="I2126" s="5" t="s">
        <v>1210</v>
      </c>
      <c r="J2126" s="5" t="s">
        <v>1211</v>
      </c>
      <c r="K2126" s="5" t="s">
        <v>1212</v>
      </c>
      <c r="L2126" s="5" t="s">
        <v>4373</v>
      </c>
      <c r="M2126" s="5" t="s">
        <v>1213</v>
      </c>
      <c r="N2126" s="5" t="s">
        <v>1213</v>
      </c>
      <c r="O2126" s="5" t="s">
        <v>1213</v>
      </c>
      <c r="P2126" s="5" t="s">
        <v>1213</v>
      </c>
      <c r="Q2126" s="5" t="s">
        <v>1213</v>
      </c>
      <c r="R2126" s="5" t="s">
        <v>1213</v>
      </c>
      <c r="S2126" s="5" t="s">
        <v>1213</v>
      </c>
    </row>
    <row r="2127" spans="1:19" ht="15.75" customHeight="1" x14ac:dyDescent="0.2">
      <c r="A2127" s="5">
        <v>2124</v>
      </c>
      <c r="B2127" s="5" t="s">
        <v>1008</v>
      </c>
      <c r="C2127" s="14" t="str">
        <f>VLOOKUP(B2127,'GSM 750'!$C$2:$G$729,5,FALSE)</f>
        <v>GHGD 250</v>
      </c>
      <c r="D2127" s="98">
        <v>45253</v>
      </c>
      <c r="E2127" s="5" t="s">
        <v>4369</v>
      </c>
      <c r="F2127" s="5" t="s">
        <v>4370</v>
      </c>
      <c r="G2127" s="5" t="s">
        <v>4371</v>
      </c>
      <c r="H2127" s="5" t="s">
        <v>4376</v>
      </c>
      <c r="I2127" s="5" t="s">
        <v>1210</v>
      </c>
      <c r="J2127" s="5" t="s">
        <v>1211</v>
      </c>
      <c r="K2127" s="5" t="s">
        <v>1212</v>
      </c>
      <c r="L2127" s="5" t="s">
        <v>4373</v>
      </c>
      <c r="M2127" s="5" t="s">
        <v>1213</v>
      </c>
      <c r="N2127" s="5" t="s">
        <v>1213</v>
      </c>
      <c r="O2127" s="5" t="s">
        <v>1213</v>
      </c>
      <c r="P2127" s="5" t="s">
        <v>1213</v>
      </c>
      <c r="Q2127" s="5" t="s">
        <v>1213</v>
      </c>
      <c r="R2127" s="5" t="s">
        <v>1213</v>
      </c>
      <c r="S2127" s="5" t="s">
        <v>1213</v>
      </c>
    </row>
    <row r="2128" spans="1:19" ht="15.75" customHeight="1" x14ac:dyDescent="0.2">
      <c r="A2128" s="5">
        <v>2125</v>
      </c>
      <c r="B2128" s="5" t="s">
        <v>716</v>
      </c>
      <c r="C2128" s="14" t="str">
        <f>VLOOKUP(B2128,'GSM 750'!$C$2:$G$729,5,FALSE)</f>
        <v>GHGD 500</v>
      </c>
      <c r="D2128" s="98">
        <v>45253</v>
      </c>
      <c r="E2128" s="5" t="s">
        <v>4369</v>
      </c>
      <c r="F2128" s="5" t="s">
        <v>4370</v>
      </c>
      <c r="G2128" s="5" t="s">
        <v>4371</v>
      </c>
      <c r="H2128" s="5" t="s">
        <v>4375</v>
      </c>
      <c r="I2128" s="5" t="s">
        <v>1210</v>
      </c>
      <c r="J2128" s="5" t="s">
        <v>1211</v>
      </c>
      <c r="K2128" s="5" t="s">
        <v>1212</v>
      </c>
      <c r="L2128" s="5" t="s">
        <v>4373</v>
      </c>
      <c r="M2128" s="5" t="s">
        <v>1213</v>
      </c>
      <c r="N2128" s="5" t="s">
        <v>1213</v>
      </c>
      <c r="O2128" s="5" t="s">
        <v>1213</v>
      </c>
      <c r="P2128" s="5" t="s">
        <v>1213</v>
      </c>
      <c r="Q2128" s="5" t="s">
        <v>1213</v>
      </c>
      <c r="R2128" s="5" t="s">
        <v>1213</v>
      </c>
      <c r="S2128" s="5" t="s">
        <v>1213</v>
      </c>
    </row>
    <row r="2129" spans="1:19" ht="15.75" customHeight="1" x14ac:dyDescent="0.2">
      <c r="A2129" s="5">
        <v>2126</v>
      </c>
      <c r="B2129" s="5" t="s">
        <v>1002</v>
      </c>
      <c r="C2129" s="14" t="str">
        <f>VLOOKUP(B2129,'GSM 750'!$C$2:$G$729,5,FALSE)</f>
        <v>GHGD 250</v>
      </c>
      <c r="D2129" s="98">
        <v>45253</v>
      </c>
      <c r="E2129" s="5" t="s">
        <v>4369</v>
      </c>
      <c r="F2129" s="5" t="s">
        <v>4370</v>
      </c>
      <c r="G2129" s="5" t="s">
        <v>4371</v>
      </c>
      <c r="H2129" s="5" t="s">
        <v>4376</v>
      </c>
      <c r="I2129" s="5" t="s">
        <v>1210</v>
      </c>
      <c r="J2129" s="5" t="s">
        <v>1211</v>
      </c>
      <c r="K2129" s="5" t="s">
        <v>1212</v>
      </c>
      <c r="L2129" s="5" t="s">
        <v>4373</v>
      </c>
      <c r="M2129" s="5" t="s">
        <v>1213</v>
      </c>
      <c r="N2129" s="5" t="s">
        <v>1213</v>
      </c>
      <c r="O2129" s="5" t="s">
        <v>1213</v>
      </c>
      <c r="P2129" s="5" t="s">
        <v>1213</v>
      </c>
      <c r="Q2129" s="5" t="s">
        <v>1213</v>
      </c>
      <c r="R2129" s="5" t="s">
        <v>1213</v>
      </c>
      <c r="S2129" s="5" t="s">
        <v>1213</v>
      </c>
    </row>
    <row r="2130" spans="1:19" ht="15.75" customHeight="1" x14ac:dyDescent="0.2">
      <c r="A2130" s="5">
        <v>2127</v>
      </c>
      <c r="B2130" s="5" t="s">
        <v>720</v>
      </c>
      <c r="C2130" s="14" t="str">
        <f>VLOOKUP(B2130,'GSM 750'!$C$2:$G$729,5,FALSE)</f>
        <v>GHGD 500</v>
      </c>
      <c r="D2130" s="98">
        <v>45253</v>
      </c>
      <c r="E2130" s="5" t="s">
        <v>4369</v>
      </c>
      <c r="F2130" s="5" t="s">
        <v>4370</v>
      </c>
      <c r="G2130" s="5" t="s">
        <v>4400</v>
      </c>
      <c r="H2130" s="5" t="s">
        <v>4375</v>
      </c>
      <c r="I2130" s="5" t="s">
        <v>1210</v>
      </c>
      <c r="J2130" s="5" t="s">
        <v>1211</v>
      </c>
      <c r="K2130" s="5" t="s">
        <v>1212</v>
      </c>
      <c r="L2130" s="5" t="s">
        <v>4373</v>
      </c>
      <c r="M2130" s="5" t="s">
        <v>1213</v>
      </c>
      <c r="N2130" s="5" t="s">
        <v>1213</v>
      </c>
      <c r="O2130" s="5" t="s">
        <v>1213</v>
      </c>
      <c r="P2130" s="5" t="s">
        <v>1213</v>
      </c>
      <c r="Q2130" s="5" t="s">
        <v>1213</v>
      </c>
      <c r="R2130" s="5" t="s">
        <v>1213</v>
      </c>
      <c r="S2130" s="5" t="s">
        <v>1213</v>
      </c>
    </row>
    <row r="2131" spans="1:19" ht="15.75" customHeight="1" x14ac:dyDescent="0.2">
      <c r="A2131" s="5">
        <v>2128</v>
      </c>
      <c r="B2131" s="5" t="s">
        <v>613</v>
      </c>
      <c r="C2131" s="14" t="str">
        <f>VLOOKUP(B2131,'GSM 750'!$C$2:$G$729,5,FALSE)</f>
        <v>GHGD 500</v>
      </c>
      <c r="D2131" s="101">
        <v>45256</v>
      </c>
      <c r="E2131" s="5" t="s">
        <v>4369</v>
      </c>
      <c r="F2131" s="5" t="s">
        <v>4370</v>
      </c>
      <c r="G2131" s="5" t="s">
        <v>4371</v>
      </c>
      <c r="H2131" s="5" t="s">
        <v>4376</v>
      </c>
      <c r="I2131" s="5" t="s">
        <v>1210</v>
      </c>
      <c r="J2131" s="5" t="s">
        <v>1211</v>
      </c>
      <c r="K2131" s="5" t="s">
        <v>1212</v>
      </c>
      <c r="L2131" s="5" t="s">
        <v>4373</v>
      </c>
      <c r="M2131" s="5" t="s">
        <v>1213</v>
      </c>
      <c r="N2131" s="5" t="s">
        <v>1213</v>
      </c>
      <c r="O2131" s="5" t="s">
        <v>1213</v>
      </c>
      <c r="P2131" s="5" t="s">
        <v>1213</v>
      </c>
      <c r="Q2131" s="5" t="s">
        <v>1213</v>
      </c>
      <c r="R2131" s="5" t="s">
        <v>1213</v>
      </c>
      <c r="S2131" s="5" t="s">
        <v>1213</v>
      </c>
    </row>
    <row r="2132" spans="1:19" ht="15.75" customHeight="1" x14ac:dyDescent="0.2">
      <c r="A2132" s="5">
        <v>2129</v>
      </c>
      <c r="B2132" s="5" t="s">
        <v>1085</v>
      </c>
      <c r="C2132" s="14" t="str">
        <f>VLOOKUP(B2132,'GSM 750'!$C$2:$G$729,5,FALSE)</f>
        <v>GHGD 250</v>
      </c>
      <c r="D2132" s="101">
        <v>45256</v>
      </c>
      <c r="E2132" s="5" t="s">
        <v>4369</v>
      </c>
      <c r="F2132" s="5" t="s">
        <v>4370</v>
      </c>
      <c r="G2132" s="5" t="s">
        <v>4371</v>
      </c>
      <c r="H2132" s="5" t="s">
        <v>4376</v>
      </c>
      <c r="I2132" s="5" t="s">
        <v>1249</v>
      </c>
      <c r="J2132" s="5" t="s">
        <v>1211</v>
      </c>
      <c r="K2132" s="5" t="s">
        <v>1212</v>
      </c>
      <c r="L2132" s="5" t="s">
        <v>4373</v>
      </c>
      <c r="M2132" s="5" t="s">
        <v>1213</v>
      </c>
      <c r="N2132" s="5" t="s">
        <v>1213</v>
      </c>
      <c r="O2132" s="5" t="s">
        <v>1213</v>
      </c>
      <c r="P2132" s="5" t="s">
        <v>1213</v>
      </c>
      <c r="Q2132" s="5" t="s">
        <v>1213</v>
      </c>
      <c r="R2132" s="5" t="s">
        <v>1213</v>
      </c>
      <c r="S2132" s="5" t="s">
        <v>1213</v>
      </c>
    </row>
    <row r="2133" spans="1:19" ht="15.75" customHeight="1" x14ac:dyDescent="0.2">
      <c r="A2133" s="5">
        <v>2130</v>
      </c>
      <c r="B2133" s="5" t="s">
        <v>853</v>
      </c>
      <c r="C2133" s="14" t="str">
        <f>VLOOKUP(B2133,'GSM 750'!$C$2:$G$729,5,FALSE)</f>
        <v>GHGD 500</v>
      </c>
      <c r="D2133" s="101">
        <v>45256</v>
      </c>
      <c r="E2133" s="5" t="s">
        <v>4369</v>
      </c>
      <c r="F2133" s="5" t="s">
        <v>4370</v>
      </c>
      <c r="G2133" s="5" t="s">
        <v>4371</v>
      </c>
      <c r="H2133" s="5" t="s">
        <v>4375</v>
      </c>
      <c r="I2133" s="5" t="s">
        <v>1210</v>
      </c>
      <c r="J2133" s="5" t="s">
        <v>1211</v>
      </c>
      <c r="K2133" s="5" t="s">
        <v>1212</v>
      </c>
      <c r="L2133" s="5" t="s">
        <v>4373</v>
      </c>
      <c r="M2133" s="5" t="s">
        <v>1213</v>
      </c>
      <c r="N2133" s="5" t="s">
        <v>1213</v>
      </c>
      <c r="O2133" s="5" t="s">
        <v>1213</v>
      </c>
      <c r="P2133" s="5" t="s">
        <v>1213</v>
      </c>
      <c r="Q2133" s="5" t="s">
        <v>1213</v>
      </c>
      <c r="R2133" s="5" t="s">
        <v>1213</v>
      </c>
      <c r="S2133" s="5" t="s">
        <v>1213</v>
      </c>
    </row>
    <row r="2134" spans="1:19" ht="15.75" customHeight="1" x14ac:dyDescent="0.2">
      <c r="A2134" s="5">
        <v>2131</v>
      </c>
      <c r="B2134" s="5" t="s">
        <v>838</v>
      </c>
      <c r="C2134" s="14" t="str">
        <f>VLOOKUP(B2134,'GSM 750'!$C$2:$G$729,5,FALSE)</f>
        <v>GHGD 500</v>
      </c>
      <c r="D2134" s="101">
        <v>45256</v>
      </c>
      <c r="E2134" s="5" t="s">
        <v>4369</v>
      </c>
      <c r="F2134" s="5" t="s">
        <v>4370</v>
      </c>
      <c r="G2134" s="5" t="s">
        <v>4371</v>
      </c>
      <c r="H2134" s="5" t="s">
        <v>4375</v>
      </c>
      <c r="I2134" s="5" t="s">
        <v>1210</v>
      </c>
      <c r="J2134" s="5" t="s">
        <v>1211</v>
      </c>
      <c r="K2134" s="5" t="s">
        <v>1212</v>
      </c>
      <c r="L2134" s="5" t="s">
        <v>4373</v>
      </c>
      <c r="M2134" s="5" t="s">
        <v>1213</v>
      </c>
      <c r="N2134" s="5" t="s">
        <v>1213</v>
      </c>
      <c r="O2134" s="5" t="s">
        <v>1213</v>
      </c>
      <c r="P2134" s="5" t="s">
        <v>1213</v>
      </c>
      <c r="Q2134" s="5" t="s">
        <v>1213</v>
      </c>
      <c r="R2134" s="5" t="s">
        <v>1213</v>
      </c>
      <c r="S2134" s="5" t="s">
        <v>1213</v>
      </c>
    </row>
    <row r="2135" spans="1:19" ht="15.75" customHeight="1" x14ac:dyDescent="0.2">
      <c r="A2135" s="5">
        <v>2132</v>
      </c>
      <c r="B2135" s="5" t="s">
        <v>419</v>
      </c>
      <c r="C2135" s="14" t="str">
        <f>VLOOKUP(B2135,'GSM 750'!$C$2:$G$729,5,FALSE)</f>
        <v>GHGD 500</v>
      </c>
      <c r="D2135" s="101">
        <v>45256</v>
      </c>
      <c r="E2135" s="5" t="s">
        <v>4369</v>
      </c>
      <c r="F2135" s="5" t="s">
        <v>4370</v>
      </c>
      <c r="G2135" s="5" t="s">
        <v>4371</v>
      </c>
      <c r="H2135" s="5" t="s">
        <v>4372</v>
      </c>
      <c r="I2135" s="5" t="s">
        <v>1210</v>
      </c>
      <c r="J2135" s="5" t="s">
        <v>1211</v>
      </c>
      <c r="K2135" s="5" t="s">
        <v>1212</v>
      </c>
      <c r="L2135" s="5" t="s">
        <v>4373</v>
      </c>
      <c r="M2135" s="5" t="s">
        <v>1213</v>
      </c>
      <c r="N2135" s="5" t="s">
        <v>1213</v>
      </c>
      <c r="O2135" s="5" t="s">
        <v>1213</v>
      </c>
      <c r="P2135" s="5" t="s">
        <v>1213</v>
      </c>
      <c r="Q2135" s="5" t="s">
        <v>1213</v>
      </c>
      <c r="R2135" s="5" t="s">
        <v>1213</v>
      </c>
      <c r="S2135" s="5" t="s">
        <v>1213</v>
      </c>
    </row>
    <row r="2136" spans="1:19" ht="15.75" customHeight="1" x14ac:dyDescent="0.2">
      <c r="A2136" s="5">
        <v>2133</v>
      </c>
      <c r="B2136" s="5" t="s">
        <v>583</v>
      </c>
      <c r="C2136" s="14" t="str">
        <f>VLOOKUP(B2136,'GSM 750'!$C$2:$G$729,5,FALSE)</f>
        <v>GHGD 500</v>
      </c>
      <c r="D2136" s="101">
        <v>45256</v>
      </c>
      <c r="E2136" s="5" t="s">
        <v>4369</v>
      </c>
      <c r="F2136" s="5" t="s">
        <v>4370</v>
      </c>
      <c r="G2136" s="5" t="s">
        <v>4371</v>
      </c>
      <c r="H2136" s="5" t="s">
        <v>4375</v>
      </c>
      <c r="I2136" s="5" t="s">
        <v>1210</v>
      </c>
      <c r="J2136" s="5" t="s">
        <v>1211</v>
      </c>
      <c r="K2136" s="5" t="s">
        <v>1212</v>
      </c>
      <c r="L2136" s="5" t="s">
        <v>4373</v>
      </c>
      <c r="M2136" s="5" t="s">
        <v>1213</v>
      </c>
      <c r="N2136" s="5" t="s">
        <v>1213</v>
      </c>
      <c r="O2136" s="5" t="s">
        <v>1213</v>
      </c>
      <c r="P2136" s="5" t="s">
        <v>1213</v>
      </c>
      <c r="Q2136" s="5" t="s">
        <v>1213</v>
      </c>
      <c r="R2136" s="5" t="s">
        <v>1213</v>
      </c>
      <c r="S2136" s="5" t="s">
        <v>1213</v>
      </c>
    </row>
    <row r="2137" spans="1:19" ht="15.75" customHeight="1" x14ac:dyDescent="0.2">
      <c r="A2137" s="5">
        <v>2134</v>
      </c>
      <c r="B2137" s="5" t="s">
        <v>419</v>
      </c>
      <c r="C2137" s="14" t="str">
        <f>VLOOKUP(B2137,'GSM 750'!$C$2:$G$729,5,FALSE)</f>
        <v>GHGD 500</v>
      </c>
      <c r="D2137" s="101">
        <v>45257</v>
      </c>
      <c r="E2137" s="5" t="s">
        <v>4369</v>
      </c>
      <c r="F2137" s="5" t="s">
        <v>4370</v>
      </c>
      <c r="G2137" s="5" t="s">
        <v>4371</v>
      </c>
      <c r="H2137" s="5" t="s">
        <v>4372</v>
      </c>
      <c r="I2137" s="5" t="s">
        <v>1210</v>
      </c>
      <c r="J2137" s="5" t="s">
        <v>1211</v>
      </c>
      <c r="K2137" s="5" t="s">
        <v>1212</v>
      </c>
      <c r="L2137" s="5" t="s">
        <v>4373</v>
      </c>
      <c r="M2137" s="5" t="s">
        <v>1213</v>
      </c>
      <c r="N2137" s="5" t="s">
        <v>1213</v>
      </c>
      <c r="O2137" s="5" t="s">
        <v>1213</v>
      </c>
      <c r="P2137" s="5" t="s">
        <v>1213</v>
      </c>
      <c r="Q2137" s="5" t="s">
        <v>1213</v>
      </c>
      <c r="R2137" s="5" t="s">
        <v>1213</v>
      </c>
      <c r="S2137" s="5" t="s">
        <v>1213</v>
      </c>
    </row>
    <row r="2138" spans="1:19" ht="15.75" customHeight="1" x14ac:dyDescent="0.2">
      <c r="A2138" s="5">
        <v>2135</v>
      </c>
      <c r="B2138" s="5" t="s">
        <v>362</v>
      </c>
      <c r="C2138" s="14" t="str">
        <f>VLOOKUP(B2138,'GSM 750'!$C$2:$G$729,5,FALSE)</f>
        <v>GHGD 500</v>
      </c>
      <c r="D2138" s="101">
        <v>45257</v>
      </c>
      <c r="E2138" s="5" t="s">
        <v>4369</v>
      </c>
      <c r="F2138" s="5" t="s">
        <v>4370</v>
      </c>
      <c r="G2138" s="5" t="s">
        <v>4371</v>
      </c>
      <c r="H2138" s="5" t="s">
        <v>4372</v>
      </c>
      <c r="I2138" s="5" t="s">
        <v>1210</v>
      </c>
      <c r="J2138" s="5" t="s">
        <v>1211</v>
      </c>
      <c r="K2138" s="5" t="s">
        <v>1212</v>
      </c>
      <c r="L2138" s="5" t="s">
        <v>4373</v>
      </c>
      <c r="M2138" s="5" t="s">
        <v>1213</v>
      </c>
      <c r="N2138" s="5" t="s">
        <v>1213</v>
      </c>
      <c r="O2138" s="5" t="s">
        <v>1213</v>
      </c>
      <c r="P2138" s="5" t="s">
        <v>1213</v>
      </c>
      <c r="Q2138" s="5" t="s">
        <v>1213</v>
      </c>
      <c r="R2138" s="5" t="s">
        <v>1213</v>
      </c>
      <c r="S2138" s="5" t="s">
        <v>1213</v>
      </c>
    </row>
    <row r="2139" spans="1:19" ht="15.75" customHeight="1" x14ac:dyDescent="0.2">
      <c r="A2139" s="5">
        <v>2136</v>
      </c>
      <c r="B2139" s="5" t="s">
        <v>605</v>
      </c>
      <c r="C2139" s="14" t="str">
        <f>VLOOKUP(B2139,'GSM 750'!$C$2:$G$729,5,FALSE)</f>
        <v>GHGD 500</v>
      </c>
      <c r="D2139" s="101">
        <v>45257</v>
      </c>
      <c r="E2139" s="5" t="s">
        <v>4369</v>
      </c>
      <c r="F2139" s="5" t="s">
        <v>4370</v>
      </c>
      <c r="G2139" s="5" t="s">
        <v>4371</v>
      </c>
      <c r="H2139" s="5" t="s">
        <v>4376</v>
      </c>
      <c r="I2139" s="5" t="s">
        <v>1210</v>
      </c>
      <c r="J2139" s="5" t="s">
        <v>1211</v>
      </c>
      <c r="K2139" s="5" t="s">
        <v>1212</v>
      </c>
      <c r="L2139" s="5" t="s">
        <v>4373</v>
      </c>
      <c r="M2139" s="5" t="s">
        <v>1213</v>
      </c>
      <c r="N2139" s="5" t="s">
        <v>1213</v>
      </c>
      <c r="O2139" s="5" t="s">
        <v>1213</v>
      </c>
      <c r="P2139" s="5" t="s">
        <v>1213</v>
      </c>
      <c r="Q2139" s="5" t="s">
        <v>1213</v>
      </c>
      <c r="R2139" s="5" t="s">
        <v>1213</v>
      </c>
      <c r="S2139" s="5" t="s">
        <v>1213</v>
      </c>
    </row>
    <row r="2140" spans="1:19" ht="15.75" customHeight="1" x14ac:dyDescent="0.2">
      <c r="A2140" s="5">
        <v>2137</v>
      </c>
      <c r="B2140" s="5" t="s">
        <v>838</v>
      </c>
      <c r="C2140" s="14" t="str">
        <f>VLOOKUP(B2140,'GSM 750'!$C$2:$G$729,5,FALSE)</f>
        <v>GHGD 500</v>
      </c>
      <c r="D2140" s="101">
        <v>45257</v>
      </c>
      <c r="E2140" s="5" t="s">
        <v>4369</v>
      </c>
      <c r="F2140" s="5" t="s">
        <v>4370</v>
      </c>
      <c r="G2140" s="5" t="s">
        <v>4371</v>
      </c>
      <c r="H2140" s="5" t="s">
        <v>4375</v>
      </c>
      <c r="I2140" s="5" t="s">
        <v>1210</v>
      </c>
      <c r="J2140" s="5" t="s">
        <v>1211</v>
      </c>
      <c r="K2140" s="5" t="s">
        <v>1212</v>
      </c>
      <c r="L2140" s="5" t="s">
        <v>4373</v>
      </c>
      <c r="M2140" s="5" t="s">
        <v>1213</v>
      </c>
      <c r="N2140" s="5" t="s">
        <v>1213</v>
      </c>
      <c r="O2140" s="5" t="s">
        <v>1213</v>
      </c>
      <c r="P2140" s="5" t="s">
        <v>1213</v>
      </c>
      <c r="Q2140" s="5" t="s">
        <v>1213</v>
      </c>
      <c r="R2140" s="5" t="s">
        <v>1213</v>
      </c>
      <c r="S2140" s="5" t="s">
        <v>1213</v>
      </c>
    </row>
    <row r="2141" spans="1:19" ht="15.75" customHeight="1" x14ac:dyDescent="0.2">
      <c r="A2141" s="5">
        <v>2138</v>
      </c>
      <c r="B2141" s="5" t="s">
        <v>982</v>
      </c>
      <c r="C2141" s="14" t="str">
        <f>VLOOKUP(B2141,'GSM 750'!$C$2:$G$729,5,FALSE)</f>
        <v>GHGD 250</v>
      </c>
      <c r="D2141" s="101">
        <v>45257</v>
      </c>
      <c r="E2141" s="14" t="s">
        <v>4369</v>
      </c>
      <c r="F2141" s="14" t="s">
        <v>4370</v>
      </c>
      <c r="G2141" s="105" t="s">
        <v>4458</v>
      </c>
      <c r="H2141" s="14" t="s">
        <v>4375</v>
      </c>
      <c r="I2141" s="105" t="s">
        <v>1249</v>
      </c>
      <c r="J2141" s="5" t="s">
        <v>1211</v>
      </c>
      <c r="K2141" s="5" t="s">
        <v>1212</v>
      </c>
      <c r="L2141" s="5" t="s">
        <v>4373</v>
      </c>
      <c r="M2141" s="5" t="s">
        <v>1213</v>
      </c>
      <c r="N2141" s="5" t="s">
        <v>1213</v>
      </c>
      <c r="O2141" s="5" t="s">
        <v>1213</v>
      </c>
      <c r="P2141" s="5" t="s">
        <v>1213</v>
      </c>
      <c r="Q2141" s="5" t="s">
        <v>1213</v>
      </c>
      <c r="R2141" s="5" t="s">
        <v>1213</v>
      </c>
      <c r="S2141" s="5" t="s">
        <v>1213</v>
      </c>
    </row>
    <row r="2142" spans="1:19" ht="15.75" customHeight="1" x14ac:dyDescent="0.2">
      <c r="A2142" s="5">
        <v>2139</v>
      </c>
      <c r="B2142" s="5" t="s">
        <v>647</v>
      </c>
      <c r="C2142" s="14" t="str">
        <f>VLOOKUP(B2142,'GSM 750'!$C$2:$G$729,5,FALSE)</f>
        <v>GHGD 500</v>
      </c>
      <c r="D2142" s="101">
        <v>45257</v>
      </c>
      <c r="E2142" s="5" t="s">
        <v>4369</v>
      </c>
      <c r="F2142" s="5" t="s">
        <v>4370</v>
      </c>
      <c r="G2142" s="5" t="s">
        <v>4371</v>
      </c>
      <c r="H2142" s="5" t="s">
        <v>4376</v>
      </c>
      <c r="I2142" s="5" t="s">
        <v>1210</v>
      </c>
      <c r="J2142" s="5" t="s">
        <v>1211</v>
      </c>
      <c r="K2142" s="5" t="s">
        <v>1212</v>
      </c>
      <c r="L2142" s="5" t="s">
        <v>4373</v>
      </c>
      <c r="M2142" s="5" t="s">
        <v>1213</v>
      </c>
      <c r="N2142" s="5" t="s">
        <v>1213</v>
      </c>
      <c r="O2142" s="5" t="s">
        <v>1213</v>
      </c>
      <c r="P2142" s="5" t="s">
        <v>1213</v>
      </c>
      <c r="Q2142" s="5" t="s">
        <v>1213</v>
      </c>
      <c r="R2142" s="5" t="s">
        <v>1213</v>
      </c>
      <c r="S2142" s="5" t="s">
        <v>1213</v>
      </c>
    </row>
    <row r="2143" spans="1:19" ht="15.75" customHeight="1" x14ac:dyDescent="0.2">
      <c r="A2143" s="5">
        <v>2140</v>
      </c>
      <c r="B2143" s="5" t="s">
        <v>4338</v>
      </c>
      <c r="C2143" s="14" t="str">
        <f>VLOOKUP(B2143,'GSM 750'!$C$2:$G$729,5,FALSE)</f>
        <v>GHGD 500</v>
      </c>
      <c r="D2143" s="101">
        <v>45258</v>
      </c>
      <c r="E2143" s="5" t="s">
        <v>4369</v>
      </c>
      <c r="F2143" s="5" t="s">
        <v>4370</v>
      </c>
      <c r="G2143" s="5" t="s">
        <v>4371</v>
      </c>
      <c r="H2143" s="5" t="s">
        <v>4372</v>
      </c>
      <c r="I2143" s="5" t="s">
        <v>1210</v>
      </c>
      <c r="J2143" s="5" t="s">
        <v>1211</v>
      </c>
      <c r="K2143" s="5" t="s">
        <v>1212</v>
      </c>
      <c r="L2143" s="5" t="s">
        <v>4373</v>
      </c>
      <c r="M2143" s="5" t="s">
        <v>1213</v>
      </c>
      <c r="N2143" s="5" t="s">
        <v>1213</v>
      </c>
      <c r="O2143" s="5" t="s">
        <v>1213</v>
      </c>
      <c r="P2143" s="5" t="s">
        <v>1213</v>
      </c>
      <c r="Q2143" s="5" t="s">
        <v>1213</v>
      </c>
      <c r="R2143" s="5" t="s">
        <v>1213</v>
      </c>
      <c r="S2143" s="5" t="s">
        <v>1213</v>
      </c>
    </row>
    <row r="2144" spans="1:19" ht="15.75" customHeight="1" x14ac:dyDescent="0.2">
      <c r="A2144" s="5">
        <v>2141</v>
      </c>
      <c r="B2144" s="5" t="s">
        <v>419</v>
      </c>
      <c r="C2144" s="14" t="str">
        <f>VLOOKUP(B2144,'GSM 750'!$C$2:$G$729,5,FALSE)</f>
        <v>GHGD 500</v>
      </c>
      <c r="D2144" s="101">
        <v>45258</v>
      </c>
      <c r="E2144" s="5" t="s">
        <v>4369</v>
      </c>
      <c r="F2144" s="5" t="s">
        <v>4370</v>
      </c>
      <c r="G2144" s="5" t="s">
        <v>4371</v>
      </c>
      <c r="H2144" s="5" t="s">
        <v>4372</v>
      </c>
      <c r="I2144" s="5" t="s">
        <v>1210</v>
      </c>
      <c r="J2144" s="5" t="s">
        <v>1211</v>
      </c>
      <c r="K2144" s="5" t="s">
        <v>1212</v>
      </c>
      <c r="L2144" s="5" t="s">
        <v>4373</v>
      </c>
      <c r="M2144" s="5" t="s">
        <v>1213</v>
      </c>
      <c r="N2144" s="5" t="s">
        <v>1213</v>
      </c>
      <c r="O2144" s="5" t="s">
        <v>1213</v>
      </c>
      <c r="P2144" s="5" t="s">
        <v>1213</v>
      </c>
      <c r="Q2144" s="5" t="s">
        <v>1213</v>
      </c>
      <c r="R2144" s="5" t="s">
        <v>1213</v>
      </c>
      <c r="S2144" s="5" t="s">
        <v>1213</v>
      </c>
    </row>
    <row r="2145" spans="1:19" ht="15.75" customHeight="1" x14ac:dyDescent="0.2">
      <c r="A2145" s="5">
        <v>2142</v>
      </c>
      <c r="B2145" s="5" t="s">
        <v>614</v>
      </c>
      <c r="C2145" s="14" t="str">
        <f>VLOOKUP(B2145,'GSM 750'!$C$2:$G$729,5,FALSE)</f>
        <v>GHGD 500</v>
      </c>
      <c r="D2145" s="101">
        <v>45258</v>
      </c>
      <c r="E2145" s="5" t="s">
        <v>4369</v>
      </c>
      <c r="F2145" s="5" t="s">
        <v>4370</v>
      </c>
      <c r="G2145" s="5" t="s">
        <v>4371</v>
      </c>
      <c r="H2145" s="5" t="s">
        <v>4372</v>
      </c>
      <c r="I2145" s="5" t="s">
        <v>1249</v>
      </c>
      <c r="J2145" s="5" t="s">
        <v>1211</v>
      </c>
      <c r="K2145" s="5" t="s">
        <v>1212</v>
      </c>
      <c r="L2145" s="5" t="s">
        <v>4373</v>
      </c>
      <c r="M2145" s="5" t="s">
        <v>1213</v>
      </c>
      <c r="N2145" s="5" t="s">
        <v>1213</v>
      </c>
      <c r="O2145" s="5" t="s">
        <v>1213</v>
      </c>
      <c r="P2145" s="5" t="s">
        <v>1213</v>
      </c>
      <c r="Q2145" s="5" t="s">
        <v>1213</v>
      </c>
      <c r="R2145" s="5" t="s">
        <v>1213</v>
      </c>
      <c r="S2145" s="5" t="s">
        <v>1213</v>
      </c>
    </row>
    <row r="2146" spans="1:19" ht="15.75" customHeight="1" x14ac:dyDescent="0.2">
      <c r="A2146" s="5">
        <v>2143</v>
      </c>
      <c r="B2146" s="5" t="s">
        <v>525</v>
      </c>
      <c r="C2146" s="14" t="str">
        <f>VLOOKUP(B2146,'GSM 750'!$C$2:$G$729,5,FALSE)</f>
        <v>GHGD 500</v>
      </c>
      <c r="D2146" s="101">
        <v>45258</v>
      </c>
      <c r="E2146" s="5" t="s">
        <v>4369</v>
      </c>
      <c r="F2146" s="5" t="s">
        <v>4370</v>
      </c>
      <c r="G2146" s="5" t="s">
        <v>4371</v>
      </c>
      <c r="H2146" s="5" t="s">
        <v>4376</v>
      </c>
      <c r="I2146" s="5" t="s">
        <v>1210</v>
      </c>
      <c r="J2146" s="5" t="s">
        <v>1211</v>
      </c>
      <c r="K2146" s="5" t="s">
        <v>1212</v>
      </c>
      <c r="L2146" s="5" t="s">
        <v>4373</v>
      </c>
      <c r="M2146" s="5" t="s">
        <v>1213</v>
      </c>
      <c r="N2146" s="5" t="s">
        <v>1213</v>
      </c>
      <c r="O2146" s="5" t="s">
        <v>1213</v>
      </c>
      <c r="P2146" s="5" t="s">
        <v>1213</v>
      </c>
      <c r="Q2146" s="5" t="s">
        <v>1213</v>
      </c>
      <c r="R2146" s="5" t="s">
        <v>1213</v>
      </c>
      <c r="S2146" s="5" t="s">
        <v>1213</v>
      </c>
    </row>
    <row r="2147" spans="1:19" ht="15.75" customHeight="1" x14ac:dyDescent="0.2">
      <c r="A2147" s="5">
        <v>2144</v>
      </c>
      <c r="B2147" s="5" t="s">
        <v>954</v>
      </c>
      <c r="C2147" s="14" t="str">
        <f>VLOOKUP(B2147,'GSM 750'!$C$2:$G$729,5,FALSE)</f>
        <v>GHGD 250</v>
      </c>
      <c r="D2147" s="101">
        <v>45258</v>
      </c>
      <c r="E2147" s="5" t="s">
        <v>4369</v>
      </c>
      <c r="F2147" s="5" t="s">
        <v>4370</v>
      </c>
      <c r="G2147" s="5" t="s">
        <v>4400</v>
      </c>
      <c r="H2147" s="5" t="s">
        <v>4375</v>
      </c>
      <c r="I2147" s="5" t="s">
        <v>1210</v>
      </c>
      <c r="J2147" s="5" t="s">
        <v>1211</v>
      </c>
      <c r="K2147" s="5" t="s">
        <v>1212</v>
      </c>
      <c r="L2147" s="5" t="s">
        <v>4373</v>
      </c>
      <c r="M2147" s="5" t="s">
        <v>1213</v>
      </c>
      <c r="N2147" s="5" t="s">
        <v>1213</v>
      </c>
      <c r="O2147" s="5" t="s">
        <v>1213</v>
      </c>
      <c r="P2147" s="5" t="s">
        <v>1213</v>
      </c>
      <c r="Q2147" s="5" t="s">
        <v>1213</v>
      </c>
      <c r="R2147" s="5" t="s">
        <v>1213</v>
      </c>
      <c r="S2147" s="5" t="s">
        <v>1213</v>
      </c>
    </row>
    <row r="2148" spans="1:19" ht="15.75" customHeight="1" x14ac:dyDescent="0.2">
      <c r="A2148" s="5">
        <v>2145</v>
      </c>
      <c r="B2148" s="5" t="s">
        <v>982</v>
      </c>
      <c r="C2148" s="14" t="str">
        <f>VLOOKUP(B2148,'GSM 750'!$C$2:$G$729,5,FALSE)</f>
        <v>GHGD 250</v>
      </c>
      <c r="D2148" s="101">
        <v>45258</v>
      </c>
      <c r="E2148" s="5" t="s">
        <v>4369</v>
      </c>
      <c r="F2148" s="5" t="s">
        <v>4370</v>
      </c>
      <c r="G2148" s="5" t="s">
        <v>4371</v>
      </c>
      <c r="H2148" s="5" t="s">
        <v>4375</v>
      </c>
      <c r="I2148" s="5" t="s">
        <v>1210</v>
      </c>
      <c r="J2148" s="5" t="s">
        <v>1211</v>
      </c>
      <c r="K2148" s="5" t="s">
        <v>1212</v>
      </c>
      <c r="L2148" s="5" t="s">
        <v>4373</v>
      </c>
      <c r="M2148" s="5" t="s">
        <v>1213</v>
      </c>
      <c r="N2148" s="5" t="s">
        <v>1213</v>
      </c>
      <c r="O2148" s="5" t="s">
        <v>1213</v>
      </c>
      <c r="P2148" s="5" t="s">
        <v>1213</v>
      </c>
      <c r="Q2148" s="5" t="s">
        <v>1213</v>
      </c>
      <c r="R2148" s="5" t="s">
        <v>1213</v>
      </c>
      <c r="S2148" s="5" t="s">
        <v>1213</v>
      </c>
    </row>
    <row r="2149" spans="1:19" ht="15.75" customHeight="1" x14ac:dyDescent="0.2">
      <c r="A2149" s="5">
        <v>2146</v>
      </c>
      <c r="B2149" s="5" t="s">
        <v>525</v>
      </c>
      <c r="C2149" s="14" t="str">
        <f>VLOOKUP(B2149,'GSM 750'!$C$2:$G$729,5,FALSE)</f>
        <v>GHGD 500</v>
      </c>
      <c r="D2149" s="101">
        <v>45259</v>
      </c>
      <c r="E2149" s="5" t="s">
        <v>4369</v>
      </c>
      <c r="F2149" s="5" t="s">
        <v>4370</v>
      </c>
      <c r="G2149" s="5" t="s">
        <v>4371</v>
      </c>
      <c r="H2149" s="5" t="s">
        <v>4376</v>
      </c>
      <c r="I2149" s="5" t="s">
        <v>1210</v>
      </c>
      <c r="J2149" s="5" t="s">
        <v>1211</v>
      </c>
      <c r="K2149" s="5" t="s">
        <v>1212</v>
      </c>
      <c r="L2149" s="5" t="s">
        <v>4373</v>
      </c>
      <c r="M2149" s="5" t="s">
        <v>1213</v>
      </c>
      <c r="N2149" s="5" t="s">
        <v>1213</v>
      </c>
      <c r="O2149" s="5" t="s">
        <v>1213</v>
      </c>
      <c r="P2149" s="5" t="s">
        <v>1213</v>
      </c>
      <c r="Q2149" s="5" t="s">
        <v>1213</v>
      </c>
      <c r="R2149" s="5" t="s">
        <v>1213</v>
      </c>
      <c r="S2149" s="5" t="s">
        <v>1213</v>
      </c>
    </row>
    <row r="2150" spans="1:19" ht="15.75" customHeight="1" x14ac:dyDescent="0.2">
      <c r="A2150" s="5">
        <v>2147</v>
      </c>
      <c r="B2150" s="5" t="s">
        <v>998</v>
      </c>
      <c r="C2150" s="14" t="str">
        <f>VLOOKUP(B2150,'GSM 750'!$C$2:$G$729,5,FALSE)</f>
        <v>GHGD 250</v>
      </c>
      <c r="D2150" s="101">
        <v>45259</v>
      </c>
      <c r="E2150" s="5" t="s">
        <v>4369</v>
      </c>
      <c r="F2150" s="5" t="s">
        <v>4370</v>
      </c>
      <c r="G2150" s="5" t="s">
        <v>4371</v>
      </c>
      <c r="H2150" s="5" t="s">
        <v>4376</v>
      </c>
      <c r="I2150" s="5" t="s">
        <v>1249</v>
      </c>
      <c r="J2150" s="5" t="s">
        <v>1211</v>
      </c>
      <c r="K2150" s="5" t="s">
        <v>1212</v>
      </c>
      <c r="L2150" s="5" t="s">
        <v>4373</v>
      </c>
      <c r="M2150" s="5" t="s">
        <v>1213</v>
      </c>
      <c r="N2150" s="5" t="s">
        <v>1213</v>
      </c>
      <c r="O2150" s="5" t="s">
        <v>1213</v>
      </c>
      <c r="P2150" s="5" t="s">
        <v>1213</v>
      </c>
      <c r="Q2150" s="5" t="s">
        <v>1213</v>
      </c>
      <c r="R2150" s="5" t="s">
        <v>1213</v>
      </c>
      <c r="S2150" s="5" t="s">
        <v>1213</v>
      </c>
    </row>
    <row r="2151" spans="1:19" ht="15.75" customHeight="1" x14ac:dyDescent="0.2">
      <c r="A2151" s="5">
        <v>2148</v>
      </c>
      <c r="B2151" s="5" t="s">
        <v>419</v>
      </c>
      <c r="C2151" s="116" t="str">
        <f>VLOOKUP(B2151,'GSM 750'!$C$2:$G$729,5,FALSE)</f>
        <v>GHGD 500</v>
      </c>
      <c r="D2151" s="101">
        <v>45259</v>
      </c>
      <c r="E2151" s="105" t="s">
        <v>4369</v>
      </c>
      <c r="F2151" s="105" t="s">
        <v>4370</v>
      </c>
      <c r="G2151" s="105" t="s">
        <v>4371</v>
      </c>
      <c r="H2151" s="105" t="s">
        <v>4372</v>
      </c>
      <c r="I2151" s="105" t="s">
        <v>1210</v>
      </c>
      <c r="J2151" s="105" t="s">
        <v>1211</v>
      </c>
      <c r="K2151" s="105" t="s">
        <v>1212</v>
      </c>
      <c r="L2151" s="105" t="s">
        <v>4373</v>
      </c>
      <c r="M2151" s="105" t="s">
        <v>1213</v>
      </c>
      <c r="N2151" s="105" t="s">
        <v>1213</v>
      </c>
      <c r="O2151" s="105" t="s">
        <v>1213</v>
      </c>
      <c r="P2151" s="105" t="s">
        <v>1213</v>
      </c>
      <c r="Q2151" s="105" t="s">
        <v>1213</v>
      </c>
      <c r="R2151" s="105" t="s">
        <v>1213</v>
      </c>
      <c r="S2151" s="105" t="s">
        <v>1213</v>
      </c>
    </row>
    <row r="2152" spans="1:19" ht="15.75" customHeight="1" x14ac:dyDescent="0.2">
      <c r="A2152" s="5">
        <v>2149</v>
      </c>
      <c r="B2152" s="5" t="s">
        <v>605</v>
      </c>
      <c r="C2152" s="14" t="str">
        <f>VLOOKUP(B2152,'GSM 750'!$C$2:$G$729,5,FALSE)</f>
        <v>GHGD 500</v>
      </c>
      <c r="D2152" s="101">
        <v>45259</v>
      </c>
      <c r="E2152" s="5" t="s">
        <v>4369</v>
      </c>
      <c r="F2152" s="5" t="s">
        <v>4370</v>
      </c>
      <c r="G2152" s="5" t="s">
        <v>4371</v>
      </c>
      <c r="H2152" s="5" t="s">
        <v>4376</v>
      </c>
      <c r="I2152" s="5" t="s">
        <v>1210</v>
      </c>
      <c r="J2152" s="5" t="s">
        <v>1211</v>
      </c>
      <c r="K2152" s="5" t="s">
        <v>1212</v>
      </c>
      <c r="L2152" s="5" t="s">
        <v>4373</v>
      </c>
      <c r="M2152" s="5" t="s">
        <v>1213</v>
      </c>
      <c r="N2152" s="5" t="s">
        <v>1213</v>
      </c>
      <c r="O2152" s="5" t="s">
        <v>1213</v>
      </c>
      <c r="P2152" s="5" t="s">
        <v>1213</v>
      </c>
      <c r="Q2152" s="5" t="s">
        <v>1213</v>
      </c>
      <c r="R2152" s="5" t="s">
        <v>1213</v>
      </c>
      <c r="S2152" s="5" t="s">
        <v>1213</v>
      </c>
    </row>
    <row r="2153" spans="1:19" ht="15.75" customHeight="1" x14ac:dyDescent="0.2">
      <c r="A2153" s="5">
        <v>2150</v>
      </c>
      <c r="B2153" s="5" t="s">
        <v>852</v>
      </c>
      <c r="C2153" s="14" t="str">
        <f>VLOOKUP(B2153,'GSM 750'!$C$2:$G$729,5,FALSE)</f>
        <v>GHGD 500</v>
      </c>
      <c r="D2153" s="101">
        <v>45259</v>
      </c>
      <c r="E2153" s="14" t="s">
        <v>4369</v>
      </c>
      <c r="F2153" s="14" t="s">
        <v>4370</v>
      </c>
      <c r="G2153" s="105" t="s">
        <v>4371</v>
      </c>
      <c r="H2153" s="5" t="s">
        <v>4375</v>
      </c>
      <c r="I2153" s="105" t="s">
        <v>1210</v>
      </c>
      <c r="J2153" s="5" t="s">
        <v>1211</v>
      </c>
      <c r="K2153" s="5" t="s">
        <v>1212</v>
      </c>
      <c r="L2153" s="5" t="s">
        <v>4373</v>
      </c>
      <c r="M2153" s="5" t="s">
        <v>1213</v>
      </c>
      <c r="N2153" s="5" t="s">
        <v>1213</v>
      </c>
      <c r="O2153" s="5" t="s">
        <v>1213</v>
      </c>
      <c r="P2153" s="5" t="s">
        <v>1213</v>
      </c>
      <c r="Q2153" s="5" t="s">
        <v>1213</v>
      </c>
      <c r="R2153" s="5" t="s">
        <v>1213</v>
      </c>
      <c r="S2153" s="5" t="s">
        <v>1213</v>
      </c>
    </row>
    <row r="2154" spans="1:19" ht="15.75" customHeight="1" x14ac:dyDescent="0.2">
      <c r="A2154" s="5">
        <v>2151</v>
      </c>
      <c r="B2154" s="5" t="s">
        <v>570</v>
      </c>
      <c r="C2154" s="14" t="str">
        <f>VLOOKUP(B2154,'GSM 750'!$C$2:$G$729,5,FALSE)</f>
        <v>GHGD 500</v>
      </c>
      <c r="D2154" s="101">
        <v>45259</v>
      </c>
      <c r="E2154" s="5" t="s">
        <v>4369</v>
      </c>
      <c r="F2154" s="5" t="s">
        <v>4370</v>
      </c>
      <c r="G2154" s="5" t="s">
        <v>4371</v>
      </c>
      <c r="H2154" s="5" t="s">
        <v>4375</v>
      </c>
      <c r="I2154" s="5" t="s">
        <v>1210</v>
      </c>
      <c r="J2154" s="5" t="s">
        <v>1211</v>
      </c>
      <c r="K2154" s="5" t="s">
        <v>1212</v>
      </c>
      <c r="L2154" s="5" t="s">
        <v>4373</v>
      </c>
      <c r="M2154" s="5" t="s">
        <v>1213</v>
      </c>
      <c r="N2154" s="5" t="s">
        <v>1213</v>
      </c>
      <c r="O2154" s="5" t="s">
        <v>1213</v>
      </c>
      <c r="P2154" s="5" t="s">
        <v>1213</v>
      </c>
      <c r="Q2154" s="5" t="s">
        <v>1213</v>
      </c>
      <c r="R2154" s="5" t="s">
        <v>1213</v>
      </c>
      <c r="S2154" s="5" t="s">
        <v>1213</v>
      </c>
    </row>
    <row r="2155" spans="1:19" ht="15.75" customHeight="1" x14ac:dyDescent="0.2">
      <c r="A2155" s="5">
        <v>2152</v>
      </c>
      <c r="B2155" s="5" t="s">
        <v>982</v>
      </c>
      <c r="C2155" s="14" t="str">
        <f>VLOOKUP(B2155,'GSM 750'!$C$2:$G$729,5,FALSE)</f>
        <v>GHGD 250</v>
      </c>
      <c r="D2155" s="101">
        <v>45259</v>
      </c>
      <c r="E2155" s="5" t="s">
        <v>4369</v>
      </c>
      <c r="F2155" s="5" t="s">
        <v>4370</v>
      </c>
      <c r="G2155" s="5" t="s">
        <v>4515</v>
      </c>
      <c r="H2155" s="5" t="s">
        <v>4375</v>
      </c>
      <c r="I2155" s="5" t="s">
        <v>1210</v>
      </c>
      <c r="J2155" s="5" t="s">
        <v>1211</v>
      </c>
      <c r="K2155" s="5" t="s">
        <v>1212</v>
      </c>
      <c r="L2155" s="5" t="s">
        <v>4373</v>
      </c>
      <c r="M2155" s="5" t="s">
        <v>1213</v>
      </c>
      <c r="N2155" s="5" t="s">
        <v>1213</v>
      </c>
      <c r="O2155" s="5" t="s">
        <v>1213</v>
      </c>
      <c r="P2155" s="5" t="s">
        <v>1213</v>
      </c>
      <c r="Q2155" s="5" t="s">
        <v>1213</v>
      </c>
      <c r="R2155" s="5" t="s">
        <v>1213</v>
      </c>
      <c r="S2155" s="5" t="s">
        <v>1213</v>
      </c>
    </row>
    <row r="2156" spans="1:19" ht="15.75" customHeight="1" x14ac:dyDescent="0.25">
      <c r="A2156" s="5">
        <v>2153</v>
      </c>
      <c r="B2156" s="113" t="s">
        <v>1107</v>
      </c>
      <c r="C2156" s="14" t="str">
        <f>VLOOKUP(B2156,'GSM 750'!$C$2:$G$729,5,FALSE)</f>
        <v>GHGD 250</v>
      </c>
      <c r="D2156" s="101">
        <v>45260</v>
      </c>
      <c r="E2156" s="5" t="s">
        <v>4369</v>
      </c>
      <c r="F2156" s="5" t="s">
        <v>4370</v>
      </c>
      <c r="G2156" s="5" t="s">
        <v>4371</v>
      </c>
      <c r="H2156" s="5" t="s">
        <v>4376</v>
      </c>
      <c r="I2156" s="5" t="s">
        <v>1210</v>
      </c>
      <c r="J2156" s="5" t="s">
        <v>1211</v>
      </c>
      <c r="K2156" s="5" t="s">
        <v>1212</v>
      </c>
      <c r="L2156" s="5" t="s">
        <v>4373</v>
      </c>
      <c r="M2156" s="5" t="s">
        <v>1213</v>
      </c>
      <c r="N2156" s="5" t="s">
        <v>1213</v>
      </c>
      <c r="O2156" s="5" t="s">
        <v>1213</v>
      </c>
      <c r="P2156" s="5" t="s">
        <v>1213</v>
      </c>
      <c r="Q2156" s="5" t="s">
        <v>1213</v>
      </c>
      <c r="R2156" s="5" t="s">
        <v>1213</v>
      </c>
      <c r="S2156" s="5" t="s">
        <v>1213</v>
      </c>
    </row>
    <row r="2157" spans="1:19" ht="15.75" customHeight="1" x14ac:dyDescent="0.25">
      <c r="A2157" s="5">
        <v>2154</v>
      </c>
      <c r="B2157" s="113" t="s">
        <v>998</v>
      </c>
      <c r="C2157" s="14" t="str">
        <f>VLOOKUP(B2157,'GSM 750'!$C$2:$G$729,5,FALSE)</f>
        <v>GHGD 250</v>
      </c>
      <c r="D2157" s="101">
        <v>45260</v>
      </c>
      <c r="E2157" s="5" t="s">
        <v>4369</v>
      </c>
      <c r="F2157" s="5" t="s">
        <v>4370</v>
      </c>
      <c r="G2157" s="5" t="s">
        <v>4371</v>
      </c>
      <c r="H2157" s="5" t="s">
        <v>4376</v>
      </c>
      <c r="I2157" s="5" t="s">
        <v>1210</v>
      </c>
      <c r="J2157" s="5" t="s">
        <v>1211</v>
      </c>
      <c r="K2157" s="5" t="s">
        <v>1212</v>
      </c>
      <c r="L2157" s="5" t="s">
        <v>4373</v>
      </c>
      <c r="M2157" s="5" t="s">
        <v>1213</v>
      </c>
      <c r="N2157" s="5" t="s">
        <v>1213</v>
      </c>
      <c r="O2157" s="5" t="s">
        <v>1213</v>
      </c>
      <c r="P2157" s="5" t="s">
        <v>1213</v>
      </c>
      <c r="Q2157" s="5" t="s">
        <v>1213</v>
      </c>
      <c r="R2157" s="5" t="s">
        <v>1213</v>
      </c>
      <c r="S2157" s="5" t="s">
        <v>1213</v>
      </c>
    </row>
    <row r="2158" spans="1:19" ht="15.75" customHeight="1" x14ac:dyDescent="0.25">
      <c r="A2158" s="5">
        <v>2155</v>
      </c>
      <c r="B2158" s="117" t="s">
        <v>881</v>
      </c>
      <c r="C2158" s="14" t="str">
        <f>VLOOKUP(B2158,'GSM 750'!$C$2:$G$729,5,FALSE)</f>
        <v>GHGD 250</v>
      </c>
      <c r="D2158" s="101">
        <v>45260</v>
      </c>
      <c r="E2158" s="5" t="s">
        <v>4369</v>
      </c>
      <c r="F2158" s="5" t="s">
        <v>4370</v>
      </c>
      <c r="G2158" s="5" t="s">
        <v>4371</v>
      </c>
      <c r="H2158" s="5" t="s">
        <v>4374</v>
      </c>
      <c r="I2158" s="5" t="s">
        <v>1210</v>
      </c>
      <c r="J2158" s="5" t="s">
        <v>1211</v>
      </c>
      <c r="K2158" s="5" t="s">
        <v>1212</v>
      </c>
      <c r="L2158" s="5" t="s">
        <v>4373</v>
      </c>
      <c r="M2158" s="5" t="s">
        <v>1213</v>
      </c>
      <c r="N2158" s="5" t="s">
        <v>1213</v>
      </c>
      <c r="O2158" s="5" t="s">
        <v>1213</v>
      </c>
      <c r="P2158" s="5" t="s">
        <v>1213</v>
      </c>
      <c r="Q2158" s="5" t="s">
        <v>1213</v>
      </c>
      <c r="R2158" s="5" t="s">
        <v>1213</v>
      </c>
      <c r="S2158" s="5" t="s">
        <v>1213</v>
      </c>
    </row>
    <row r="2159" spans="1:19" ht="15.75" customHeight="1" x14ac:dyDescent="0.25">
      <c r="A2159" s="5">
        <v>2156</v>
      </c>
      <c r="B2159" s="117" t="s">
        <v>982</v>
      </c>
      <c r="C2159" s="14" t="str">
        <f>VLOOKUP(B2159,'GSM 750'!$C$2:$G$729,5,FALSE)</f>
        <v>GHGD 250</v>
      </c>
      <c r="D2159" s="101">
        <v>45260</v>
      </c>
      <c r="E2159" s="5" t="s">
        <v>4369</v>
      </c>
      <c r="F2159" s="5" t="s">
        <v>4370</v>
      </c>
      <c r="G2159" s="5" t="s">
        <v>4371</v>
      </c>
      <c r="H2159" s="5" t="s">
        <v>4375</v>
      </c>
      <c r="I2159" s="5" t="s">
        <v>1210</v>
      </c>
      <c r="J2159" s="5" t="s">
        <v>1211</v>
      </c>
      <c r="K2159" s="5" t="s">
        <v>1212</v>
      </c>
      <c r="L2159" s="5" t="s">
        <v>4373</v>
      </c>
      <c r="M2159" s="5" t="s">
        <v>1213</v>
      </c>
      <c r="N2159" s="5" t="s">
        <v>1213</v>
      </c>
      <c r="O2159" s="5" t="s">
        <v>1213</v>
      </c>
      <c r="P2159" s="5" t="s">
        <v>1213</v>
      </c>
      <c r="Q2159" s="5" t="s">
        <v>1213</v>
      </c>
      <c r="R2159" s="5" t="s">
        <v>1213</v>
      </c>
      <c r="S2159" s="5" t="s">
        <v>1213</v>
      </c>
    </row>
    <row r="2160" spans="1:19" ht="15.75" customHeight="1" x14ac:dyDescent="0.2">
      <c r="A2160" s="5">
        <v>2157</v>
      </c>
      <c r="B2160" s="5" t="s">
        <v>419</v>
      </c>
      <c r="C2160" s="14" t="str">
        <f>VLOOKUP(B2160,'GSM 750'!$C$2:$G$729,5,FALSE)</f>
        <v>GHGD 500</v>
      </c>
      <c r="D2160" s="101">
        <v>45265</v>
      </c>
      <c r="E2160" s="5" t="s">
        <v>4369</v>
      </c>
      <c r="F2160" s="5" t="s">
        <v>4370</v>
      </c>
      <c r="G2160" s="5" t="s">
        <v>4371</v>
      </c>
      <c r="H2160" s="5" t="s">
        <v>4372</v>
      </c>
      <c r="I2160" s="5" t="s">
        <v>1210</v>
      </c>
      <c r="J2160" s="5" t="s">
        <v>1211</v>
      </c>
      <c r="K2160" s="5" t="s">
        <v>1212</v>
      </c>
      <c r="L2160" s="5" t="s">
        <v>4373</v>
      </c>
      <c r="M2160" s="5" t="s">
        <v>1213</v>
      </c>
      <c r="N2160" s="5" t="s">
        <v>1213</v>
      </c>
      <c r="O2160" s="5" t="s">
        <v>1213</v>
      </c>
      <c r="P2160" s="5" t="s">
        <v>1213</v>
      </c>
      <c r="Q2160" s="5" t="s">
        <v>1213</v>
      </c>
      <c r="R2160" s="5" t="s">
        <v>1213</v>
      </c>
      <c r="S2160" s="5" t="s">
        <v>1213</v>
      </c>
    </row>
    <row r="2161" spans="1:19" ht="15.75" customHeight="1" x14ac:dyDescent="0.2">
      <c r="A2161" s="5">
        <v>2158</v>
      </c>
      <c r="B2161" s="5" t="s">
        <v>438</v>
      </c>
      <c r="C2161" s="14" t="str">
        <f>VLOOKUP(B2161,'GSM 750'!$C$2:$G$729,5,FALSE)</f>
        <v>GHGD 500</v>
      </c>
      <c r="D2161" s="101">
        <v>45265</v>
      </c>
      <c r="E2161" s="5" t="s">
        <v>4369</v>
      </c>
      <c r="F2161" s="5" t="s">
        <v>4370</v>
      </c>
      <c r="G2161" s="5" t="s">
        <v>4371</v>
      </c>
      <c r="H2161" s="5" t="s">
        <v>4372</v>
      </c>
      <c r="I2161" s="5" t="s">
        <v>1210</v>
      </c>
      <c r="J2161" s="5" t="s">
        <v>1211</v>
      </c>
      <c r="K2161" s="5" t="s">
        <v>1212</v>
      </c>
      <c r="L2161" s="5" t="s">
        <v>4373</v>
      </c>
      <c r="M2161" s="5" t="s">
        <v>1213</v>
      </c>
      <c r="N2161" s="5" t="s">
        <v>1213</v>
      </c>
      <c r="O2161" s="5" t="s">
        <v>1213</v>
      </c>
      <c r="P2161" s="5" t="s">
        <v>1213</v>
      </c>
      <c r="Q2161" s="5" t="s">
        <v>1213</v>
      </c>
      <c r="R2161" s="5" t="s">
        <v>1213</v>
      </c>
      <c r="S2161" s="5" t="s">
        <v>1213</v>
      </c>
    </row>
    <row r="2162" spans="1:19" ht="15.75" customHeight="1" x14ac:dyDescent="0.2">
      <c r="A2162" s="5">
        <v>2159</v>
      </c>
      <c r="B2162" s="5" t="s">
        <v>382</v>
      </c>
      <c r="C2162" s="14" t="str">
        <f>VLOOKUP(B2162,'GSM 750'!$C$2:$G$729,5,FALSE)</f>
        <v>GHGD 500</v>
      </c>
      <c r="D2162" s="101">
        <v>45265</v>
      </c>
      <c r="E2162" s="5" t="s">
        <v>4369</v>
      </c>
      <c r="F2162" s="5" t="s">
        <v>4370</v>
      </c>
      <c r="G2162" s="5" t="s">
        <v>4371</v>
      </c>
      <c r="H2162" s="5" t="s">
        <v>4374</v>
      </c>
      <c r="I2162" s="5" t="s">
        <v>1210</v>
      </c>
      <c r="J2162" s="5" t="s">
        <v>1211</v>
      </c>
      <c r="K2162" s="5" t="s">
        <v>1212</v>
      </c>
      <c r="L2162" s="5" t="s">
        <v>4373</v>
      </c>
      <c r="M2162" s="5" t="s">
        <v>1213</v>
      </c>
      <c r="N2162" s="5" t="s">
        <v>1213</v>
      </c>
      <c r="O2162" s="5" t="s">
        <v>1213</v>
      </c>
      <c r="P2162" s="5" t="s">
        <v>1213</v>
      </c>
      <c r="Q2162" s="5" t="s">
        <v>1213</v>
      </c>
      <c r="R2162" s="5" t="s">
        <v>1213</v>
      </c>
      <c r="S2162" s="5" t="s">
        <v>1213</v>
      </c>
    </row>
    <row r="2163" spans="1:19" ht="15.75" customHeight="1" x14ac:dyDescent="0.2">
      <c r="A2163" s="5">
        <v>2160</v>
      </c>
      <c r="B2163" s="5" t="s">
        <v>998</v>
      </c>
      <c r="C2163" s="14" t="str">
        <f>VLOOKUP(B2163,'GSM 750'!$C$2:$G$729,5,FALSE)</f>
        <v>GHGD 250</v>
      </c>
      <c r="D2163" s="101">
        <v>45265</v>
      </c>
      <c r="E2163" s="5" t="s">
        <v>4369</v>
      </c>
      <c r="F2163" s="5" t="s">
        <v>4370</v>
      </c>
      <c r="G2163" s="5" t="s">
        <v>4458</v>
      </c>
      <c r="H2163" s="5" t="s">
        <v>4376</v>
      </c>
      <c r="I2163" s="5" t="s">
        <v>1210</v>
      </c>
      <c r="J2163" s="5" t="s">
        <v>1211</v>
      </c>
      <c r="K2163" s="5" t="s">
        <v>1212</v>
      </c>
      <c r="L2163" s="5" t="s">
        <v>4373</v>
      </c>
      <c r="M2163" s="5" t="s">
        <v>1213</v>
      </c>
      <c r="N2163" s="5" t="s">
        <v>1213</v>
      </c>
      <c r="O2163" s="5" t="s">
        <v>1213</v>
      </c>
      <c r="P2163" s="5" t="s">
        <v>1213</v>
      </c>
      <c r="Q2163" s="5" t="s">
        <v>1213</v>
      </c>
      <c r="R2163" s="5" t="s">
        <v>1213</v>
      </c>
      <c r="S2163" s="5" t="s">
        <v>1213</v>
      </c>
    </row>
    <row r="2164" spans="1:19" ht="15.75" customHeight="1" x14ac:dyDescent="0.2">
      <c r="A2164" s="5">
        <v>2161</v>
      </c>
      <c r="B2164" s="5" t="s">
        <v>982</v>
      </c>
      <c r="C2164" s="14" t="str">
        <f>VLOOKUP(B2164,'GSM 750'!$C$2:$G$729,5,FALSE)</f>
        <v>GHGD 250</v>
      </c>
      <c r="D2164" s="101">
        <v>45265</v>
      </c>
      <c r="E2164" s="5" t="s">
        <v>4369</v>
      </c>
      <c r="F2164" s="5" t="s">
        <v>4370</v>
      </c>
      <c r="G2164" s="5" t="s">
        <v>4371</v>
      </c>
      <c r="H2164" s="5" t="s">
        <v>4375</v>
      </c>
      <c r="I2164" s="5" t="s">
        <v>1210</v>
      </c>
      <c r="J2164" s="5" t="s">
        <v>1211</v>
      </c>
      <c r="K2164" s="5" t="s">
        <v>1212</v>
      </c>
      <c r="L2164" s="5" t="s">
        <v>4373</v>
      </c>
      <c r="M2164" s="5" t="s">
        <v>1213</v>
      </c>
      <c r="N2164" s="5" t="s">
        <v>1213</v>
      </c>
      <c r="O2164" s="5" t="s">
        <v>1213</v>
      </c>
      <c r="P2164" s="5" t="s">
        <v>1213</v>
      </c>
      <c r="Q2164" s="5" t="s">
        <v>1213</v>
      </c>
      <c r="R2164" s="5" t="s">
        <v>1213</v>
      </c>
      <c r="S2164" s="5" t="s">
        <v>1213</v>
      </c>
    </row>
    <row r="2165" spans="1:19" ht="15.75" customHeight="1" x14ac:dyDescent="0.2">
      <c r="A2165" s="5">
        <v>2162</v>
      </c>
      <c r="B2165" s="5" t="s">
        <v>1008</v>
      </c>
      <c r="C2165" s="14" t="str">
        <f>VLOOKUP(B2165,'GSM 750'!$C$2:$G$729,5,FALSE)</f>
        <v>GHGD 250</v>
      </c>
      <c r="D2165" s="101">
        <v>45265</v>
      </c>
      <c r="E2165" s="5" t="s">
        <v>4369</v>
      </c>
      <c r="F2165" s="5" t="s">
        <v>4370</v>
      </c>
      <c r="G2165" s="5" t="s">
        <v>4371</v>
      </c>
      <c r="H2165" s="5" t="s">
        <v>4376</v>
      </c>
      <c r="I2165" s="5" t="s">
        <v>1210</v>
      </c>
      <c r="J2165" s="5" t="s">
        <v>1211</v>
      </c>
      <c r="K2165" s="5" t="s">
        <v>1212</v>
      </c>
      <c r="L2165" s="5" t="s">
        <v>4373</v>
      </c>
      <c r="M2165" s="5" t="s">
        <v>1213</v>
      </c>
      <c r="N2165" s="5" t="s">
        <v>1213</v>
      </c>
      <c r="O2165" s="5" t="s">
        <v>1213</v>
      </c>
      <c r="P2165" s="5" t="s">
        <v>1213</v>
      </c>
      <c r="Q2165" s="5" t="s">
        <v>1213</v>
      </c>
      <c r="R2165" s="5" t="s">
        <v>1213</v>
      </c>
      <c r="S2165" s="5" t="s">
        <v>1213</v>
      </c>
    </row>
    <row r="2166" spans="1:19" ht="15.75" customHeight="1" x14ac:dyDescent="0.2">
      <c r="A2166" s="5">
        <v>2163</v>
      </c>
      <c r="B2166" s="5" t="s">
        <v>1095</v>
      </c>
      <c r="C2166" s="14" t="str">
        <f>VLOOKUP(B2166,'GSM 750'!$C$2:$G$729,5,FALSE)</f>
        <v>GHGD 250</v>
      </c>
      <c r="D2166" s="101">
        <v>45265</v>
      </c>
      <c r="E2166" s="5" t="s">
        <v>4369</v>
      </c>
      <c r="F2166" s="5" t="s">
        <v>4370</v>
      </c>
      <c r="G2166" s="5" t="s">
        <v>4371</v>
      </c>
      <c r="H2166" s="5" t="s">
        <v>4376</v>
      </c>
      <c r="I2166" s="5" t="s">
        <v>1210</v>
      </c>
      <c r="J2166" s="5" t="s">
        <v>1211</v>
      </c>
      <c r="K2166" s="5" t="s">
        <v>1212</v>
      </c>
      <c r="L2166" s="5" t="s">
        <v>4373</v>
      </c>
      <c r="M2166" s="5" t="s">
        <v>1213</v>
      </c>
      <c r="N2166" s="5" t="s">
        <v>1213</v>
      </c>
      <c r="O2166" s="5" t="s">
        <v>1213</v>
      </c>
      <c r="P2166" s="5" t="s">
        <v>1213</v>
      </c>
      <c r="Q2166" s="5" t="s">
        <v>1213</v>
      </c>
      <c r="R2166" s="5" t="s">
        <v>1213</v>
      </c>
      <c r="S2166" s="5" t="s">
        <v>1213</v>
      </c>
    </row>
    <row r="2167" spans="1:19" ht="15.75" customHeight="1" x14ac:dyDescent="0.2">
      <c r="A2167" s="5">
        <v>2164</v>
      </c>
      <c r="B2167" s="5" t="s">
        <v>771</v>
      </c>
      <c r="C2167" s="14" t="str">
        <f>VLOOKUP(B2167,'GSM 750'!$C$2:$G$729,5,FALSE)</f>
        <v>GHGD 500</v>
      </c>
      <c r="D2167" s="101">
        <v>45265</v>
      </c>
      <c r="E2167" s="5" t="s">
        <v>4369</v>
      </c>
      <c r="F2167" s="5" t="s">
        <v>4370</v>
      </c>
      <c r="G2167" s="5" t="s">
        <v>4371</v>
      </c>
      <c r="H2167" s="5" t="s">
        <v>4375</v>
      </c>
      <c r="I2167" s="5" t="s">
        <v>1210</v>
      </c>
      <c r="J2167" s="5" t="s">
        <v>1211</v>
      </c>
      <c r="K2167" s="5" t="s">
        <v>1212</v>
      </c>
      <c r="L2167" s="5" t="s">
        <v>4373</v>
      </c>
      <c r="M2167" s="5" t="s">
        <v>1213</v>
      </c>
      <c r="N2167" s="5" t="s">
        <v>1213</v>
      </c>
      <c r="O2167" s="5" t="s">
        <v>1213</v>
      </c>
      <c r="P2167" s="5" t="s">
        <v>1213</v>
      </c>
      <c r="Q2167" s="5" t="s">
        <v>1213</v>
      </c>
      <c r="R2167" s="5" t="s">
        <v>1213</v>
      </c>
      <c r="S2167" s="5" t="s">
        <v>1213</v>
      </c>
    </row>
    <row r="2168" spans="1:19" ht="15.75" customHeight="1" x14ac:dyDescent="0.2">
      <c r="A2168" s="5">
        <v>2165</v>
      </c>
      <c r="B2168" s="5" t="s">
        <v>3209</v>
      </c>
      <c r="C2168" s="14" t="str">
        <f>VLOOKUP(B2168,'GSM 750'!$C$2:$G$729,5,FALSE)</f>
        <v>GHGD 500</v>
      </c>
      <c r="D2168" s="101">
        <v>45265</v>
      </c>
      <c r="E2168" s="5" t="s">
        <v>4369</v>
      </c>
      <c r="F2168" s="5" t="s">
        <v>4370</v>
      </c>
      <c r="G2168" s="5" t="s">
        <v>4371</v>
      </c>
      <c r="H2168" s="5" t="s">
        <v>4375</v>
      </c>
      <c r="I2168" s="5" t="s">
        <v>1210</v>
      </c>
      <c r="J2168" s="5" t="s">
        <v>1211</v>
      </c>
      <c r="K2168" s="5" t="s">
        <v>1212</v>
      </c>
      <c r="L2168" s="5" t="s">
        <v>4373</v>
      </c>
      <c r="M2168" s="5" t="s">
        <v>1213</v>
      </c>
      <c r="N2168" s="5" t="s">
        <v>1213</v>
      </c>
      <c r="O2168" s="5" t="s">
        <v>1213</v>
      </c>
      <c r="P2168" s="5" t="s">
        <v>1213</v>
      </c>
      <c r="Q2168" s="5" t="s">
        <v>1213</v>
      </c>
      <c r="R2168" s="5" t="s">
        <v>1213</v>
      </c>
      <c r="S2168" s="5" t="s">
        <v>1213</v>
      </c>
    </row>
    <row r="2169" spans="1:19" ht="15.75" customHeight="1" x14ac:dyDescent="0.2">
      <c r="A2169" s="5">
        <v>2166</v>
      </c>
      <c r="B2169" s="5" t="s">
        <v>961</v>
      </c>
      <c r="C2169" s="14" t="e">
        <f>VLOOKUP(B2169,'GSM 750'!$C$2:$G$729,5,FALSE)</f>
        <v>#N/A</v>
      </c>
      <c r="D2169" s="101">
        <v>45265</v>
      </c>
      <c r="E2169" s="5" t="s">
        <v>4369</v>
      </c>
      <c r="F2169" s="5" t="s">
        <v>4370</v>
      </c>
      <c r="G2169" s="5" t="s">
        <v>4371</v>
      </c>
      <c r="H2169" s="5" t="s">
        <v>4375</v>
      </c>
      <c r="I2169" s="5" t="s">
        <v>1210</v>
      </c>
      <c r="J2169" s="5" t="s">
        <v>1211</v>
      </c>
      <c r="K2169" s="5" t="s">
        <v>1212</v>
      </c>
      <c r="L2169" s="5" t="s">
        <v>4373</v>
      </c>
      <c r="M2169" s="5" t="s">
        <v>1213</v>
      </c>
      <c r="N2169" s="5" t="s">
        <v>1213</v>
      </c>
      <c r="O2169" s="5" t="s">
        <v>1213</v>
      </c>
      <c r="P2169" s="5" t="s">
        <v>1213</v>
      </c>
      <c r="Q2169" s="5" t="s">
        <v>1213</v>
      </c>
      <c r="R2169" s="5" t="s">
        <v>1213</v>
      </c>
      <c r="S2169" s="5" t="s">
        <v>1213</v>
      </c>
    </row>
    <row r="2170" spans="1:19" ht="15.75" customHeight="1" x14ac:dyDescent="0.2">
      <c r="A2170" s="5">
        <v>2167</v>
      </c>
      <c r="B2170" s="5" t="s">
        <v>4338</v>
      </c>
      <c r="C2170" s="14" t="str">
        <f>VLOOKUP(B2170,'GSM 750'!$C$2:$G$729,5,FALSE)</f>
        <v>GHGD 500</v>
      </c>
      <c r="D2170" s="101">
        <v>45266</v>
      </c>
      <c r="E2170" s="5" t="s">
        <v>4369</v>
      </c>
      <c r="F2170" s="5" t="s">
        <v>4370</v>
      </c>
      <c r="G2170" s="5" t="s">
        <v>4371</v>
      </c>
      <c r="H2170" s="5" t="s">
        <v>4372</v>
      </c>
      <c r="I2170" s="5" t="s">
        <v>1210</v>
      </c>
      <c r="J2170" s="5" t="s">
        <v>1211</v>
      </c>
      <c r="K2170" s="5" t="s">
        <v>1212</v>
      </c>
      <c r="L2170" s="5" t="s">
        <v>4373</v>
      </c>
      <c r="M2170" s="5" t="s">
        <v>1213</v>
      </c>
      <c r="N2170" s="5" t="s">
        <v>1213</v>
      </c>
      <c r="O2170" s="5" t="s">
        <v>1213</v>
      </c>
      <c r="P2170" s="5" t="s">
        <v>1213</v>
      </c>
      <c r="Q2170" s="5" t="s">
        <v>1213</v>
      </c>
      <c r="R2170" s="5" t="s">
        <v>1213</v>
      </c>
      <c r="S2170" s="5" t="s">
        <v>1213</v>
      </c>
    </row>
    <row r="2171" spans="1:19" ht="15.75" customHeight="1" x14ac:dyDescent="0.2">
      <c r="A2171" s="5">
        <v>2168</v>
      </c>
      <c r="B2171" s="5" t="s">
        <v>438</v>
      </c>
      <c r="C2171" s="14" t="str">
        <f>VLOOKUP(B2171,'GSM 750'!$C$2:$G$729,5,FALSE)</f>
        <v>GHGD 500</v>
      </c>
      <c r="D2171" s="101">
        <v>45266</v>
      </c>
      <c r="E2171" s="5" t="s">
        <v>4369</v>
      </c>
      <c r="F2171" s="5" t="s">
        <v>4370</v>
      </c>
      <c r="G2171" s="5" t="s">
        <v>4371</v>
      </c>
      <c r="H2171" s="5" t="s">
        <v>4372</v>
      </c>
      <c r="I2171" s="5" t="s">
        <v>1210</v>
      </c>
      <c r="J2171" s="5" t="s">
        <v>1211</v>
      </c>
      <c r="K2171" s="5" t="s">
        <v>1212</v>
      </c>
      <c r="L2171" s="5" t="s">
        <v>4373</v>
      </c>
      <c r="M2171" s="5" t="s">
        <v>1213</v>
      </c>
      <c r="N2171" s="5" t="s">
        <v>1213</v>
      </c>
      <c r="O2171" s="5" t="s">
        <v>1213</v>
      </c>
      <c r="P2171" s="5" t="s">
        <v>1213</v>
      </c>
      <c r="Q2171" s="5" t="s">
        <v>1213</v>
      </c>
      <c r="R2171" s="5" t="s">
        <v>1213</v>
      </c>
      <c r="S2171" s="5" t="s">
        <v>1213</v>
      </c>
    </row>
    <row r="2172" spans="1:19" ht="15.75" customHeight="1" x14ac:dyDescent="0.2">
      <c r="A2172" s="5">
        <v>2169</v>
      </c>
      <c r="B2172" s="5" t="s">
        <v>928</v>
      </c>
      <c r="C2172" s="14" t="str">
        <f>VLOOKUP(B2172,'GSM 750'!$C$2:$G$729,5,FALSE)</f>
        <v>GHGD 250</v>
      </c>
      <c r="D2172" s="101">
        <v>45266</v>
      </c>
      <c r="E2172" s="5" t="s">
        <v>4369</v>
      </c>
      <c r="F2172" s="5" t="s">
        <v>4370</v>
      </c>
      <c r="G2172" s="5" t="s">
        <v>4371</v>
      </c>
      <c r="H2172" s="5" t="s">
        <v>4374</v>
      </c>
      <c r="I2172" s="5" t="s">
        <v>1210</v>
      </c>
      <c r="J2172" s="5" t="s">
        <v>1211</v>
      </c>
      <c r="K2172" s="5" t="s">
        <v>1212</v>
      </c>
      <c r="L2172" s="5" t="s">
        <v>4373</v>
      </c>
      <c r="M2172" s="5" t="s">
        <v>1213</v>
      </c>
      <c r="N2172" s="5" t="s">
        <v>1213</v>
      </c>
      <c r="O2172" s="5" t="s">
        <v>1213</v>
      </c>
      <c r="P2172" s="5" t="s">
        <v>1213</v>
      </c>
      <c r="Q2172" s="5" t="s">
        <v>1213</v>
      </c>
      <c r="R2172" s="5" t="s">
        <v>1213</v>
      </c>
      <c r="S2172" s="5" t="s">
        <v>1213</v>
      </c>
    </row>
    <row r="2173" spans="1:19" ht="15.75" customHeight="1" x14ac:dyDescent="0.2">
      <c r="A2173" s="5">
        <v>2170</v>
      </c>
      <c r="B2173" s="5" t="s">
        <v>525</v>
      </c>
      <c r="C2173" s="14" t="str">
        <f>VLOOKUP(B2173,'GSM 750'!$C$2:$G$729,5,FALSE)</f>
        <v>GHGD 500</v>
      </c>
      <c r="D2173" s="101">
        <v>45266</v>
      </c>
      <c r="E2173" s="5" t="s">
        <v>4369</v>
      </c>
      <c r="F2173" s="5" t="s">
        <v>4370</v>
      </c>
      <c r="G2173" s="5" t="s">
        <v>4371</v>
      </c>
      <c r="H2173" s="5" t="s">
        <v>4376</v>
      </c>
      <c r="I2173" s="5" t="s">
        <v>1210</v>
      </c>
      <c r="J2173" s="5" t="s">
        <v>1211</v>
      </c>
      <c r="K2173" s="5" t="s">
        <v>1212</v>
      </c>
      <c r="L2173" s="5" t="s">
        <v>4373</v>
      </c>
      <c r="M2173" s="5" t="s">
        <v>1213</v>
      </c>
      <c r="N2173" s="5" t="s">
        <v>1213</v>
      </c>
      <c r="O2173" s="5" t="s">
        <v>1213</v>
      </c>
      <c r="P2173" s="5" t="s">
        <v>1213</v>
      </c>
      <c r="Q2173" s="5" t="s">
        <v>1213</v>
      </c>
      <c r="R2173" s="5" t="s">
        <v>1213</v>
      </c>
      <c r="S2173" s="5" t="s">
        <v>1213</v>
      </c>
    </row>
    <row r="2174" spans="1:19" ht="15.75" customHeight="1" x14ac:dyDescent="0.2">
      <c r="A2174" s="5">
        <v>2171</v>
      </c>
      <c r="B2174" s="5" t="s">
        <v>815</v>
      </c>
      <c r="C2174" s="14" t="str">
        <f>VLOOKUP(B2174,'GSM 750'!$C$2:$G$729,5,FALSE)</f>
        <v>GHGD 500</v>
      </c>
      <c r="D2174" s="101">
        <v>45266</v>
      </c>
      <c r="E2174" s="5" t="s">
        <v>4369</v>
      </c>
      <c r="F2174" s="5" t="s">
        <v>4370</v>
      </c>
      <c r="G2174" s="5" t="s">
        <v>4371</v>
      </c>
      <c r="H2174" s="5" t="s">
        <v>4375</v>
      </c>
      <c r="I2174" s="5" t="s">
        <v>1210</v>
      </c>
      <c r="J2174" s="5" t="s">
        <v>1211</v>
      </c>
      <c r="K2174" s="5" t="s">
        <v>1212</v>
      </c>
      <c r="L2174" s="5" t="s">
        <v>4373</v>
      </c>
      <c r="M2174" s="5" t="s">
        <v>1213</v>
      </c>
      <c r="N2174" s="5" t="s">
        <v>1213</v>
      </c>
      <c r="O2174" s="5" t="s">
        <v>1213</v>
      </c>
      <c r="P2174" s="5" t="s">
        <v>1213</v>
      </c>
      <c r="Q2174" s="5" t="s">
        <v>1213</v>
      </c>
      <c r="R2174" s="5" t="s">
        <v>1213</v>
      </c>
      <c r="S2174" s="5" t="s">
        <v>1213</v>
      </c>
    </row>
    <row r="2175" spans="1:19" ht="15.75" customHeight="1" x14ac:dyDescent="0.2">
      <c r="A2175" s="5">
        <v>2172</v>
      </c>
      <c r="B2175" s="5" t="s">
        <v>585</v>
      </c>
      <c r="C2175" s="14" t="str">
        <f>VLOOKUP(B2175,'GSM 750'!$C$2:$G$729,5,FALSE)</f>
        <v>GHGD 500</v>
      </c>
      <c r="D2175" s="101">
        <v>45266</v>
      </c>
      <c r="E2175" s="5" t="s">
        <v>4369</v>
      </c>
      <c r="F2175" s="5" t="s">
        <v>4370</v>
      </c>
      <c r="G2175" s="5" t="s">
        <v>4371</v>
      </c>
      <c r="H2175" s="5" t="s">
        <v>4375</v>
      </c>
      <c r="I2175" s="5" t="s">
        <v>1210</v>
      </c>
      <c r="J2175" s="5" t="s">
        <v>1211</v>
      </c>
      <c r="K2175" s="5" t="s">
        <v>1212</v>
      </c>
      <c r="L2175" s="5" t="s">
        <v>4373</v>
      </c>
      <c r="M2175" s="5" t="s">
        <v>1213</v>
      </c>
      <c r="N2175" s="5" t="s">
        <v>1213</v>
      </c>
      <c r="O2175" s="5" t="s">
        <v>1213</v>
      </c>
      <c r="P2175" s="5" t="s">
        <v>1213</v>
      </c>
      <c r="Q2175" s="5" t="s">
        <v>1213</v>
      </c>
      <c r="R2175" s="5" t="s">
        <v>1213</v>
      </c>
      <c r="S2175" s="5" t="s">
        <v>1213</v>
      </c>
    </row>
    <row r="2176" spans="1:19" ht="15.75" customHeight="1" x14ac:dyDescent="0.2">
      <c r="A2176" s="5">
        <v>2173</v>
      </c>
      <c r="B2176" s="5" t="s">
        <v>1085</v>
      </c>
      <c r="C2176" s="14" t="str">
        <f>VLOOKUP(B2176,'GSM 750'!$C$2:$G$729,5,FALSE)</f>
        <v>GHGD 250</v>
      </c>
      <c r="D2176" s="101">
        <v>45266</v>
      </c>
      <c r="E2176" s="5" t="s">
        <v>4369</v>
      </c>
      <c r="F2176" s="5" t="s">
        <v>4370</v>
      </c>
      <c r="G2176" s="5" t="s">
        <v>4506</v>
      </c>
      <c r="H2176" s="5" t="s">
        <v>4376</v>
      </c>
      <c r="I2176" s="5" t="s">
        <v>1210</v>
      </c>
      <c r="J2176" s="5" t="s">
        <v>1211</v>
      </c>
      <c r="K2176" s="5" t="s">
        <v>1212</v>
      </c>
      <c r="L2176" s="5" t="s">
        <v>4373</v>
      </c>
      <c r="M2176" s="5" t="s">
        <v>1213</v>
      </c>
      <c r="N2176" s="5" t="s">
        <v>1213</v>
      </c>
      <c r="O2176" s="5" t="s">
        <v>1213</v>
      </c>
      <c r="P2176" s="5" t="s">
        <v>1213</v>
      </c>
      <c r="Q2176" s="5" t="s">
        <v>1213</v>
      </c>
      <c r="R2176" s="5" t="s">
        <v>1213</v>
      </c>
      <c r="S2176" s="5" t="s">
        <v>1213</v>
      </c>
    </row>
    <row r="2177" spans="1:19" ht="15.75" customHeight="1" x14ac:dyDescent="0.2">
      <c r="A2177" s="5">
        <v>2174</v>
      </c>
      <c r="B2177" s="5" t="s">
        <v>367</v>
      </c>
      <c r="C2177" s="14" t="str">
        <f>VLOOKUP(B2177,'GSM 750'!$C$2:$G$729,5,FALSE)</f>
        <v>GHGD 500</v>
      </c>
      <c r="D2177" s="101">
        <v>45267</v>
      </c>
      <c r="E2177" s="5" t="s">
        <v>4369</v>
      </c>
      <c r="F2177" s="5" t="s">
        <v>4370</v>
      </c>
      <c r="G2177" s="5" t="s">
        <v>4371</v>
      </c>
      <c r="H2177" s="5" t="s">
        <v>4372</v>
      </c>
      <c r="I2177" s="5" t="s">
        <v>1210</v>
      </c>
      <c r="J2177" s="5" t="s">
        <v>1211</v>
      </c>
      <c r="K2177" s="5" t="s">
        <v>1212</v>
      </c>
      <c r="L2177" s="5" t="s">
        <v>4373</v>
      </c>
      <c r="M2177" s="5" t="s">
        <v>1213</v>
      </c>
      <c r="N2177" s="5" t="s">
        <v>1213</v>
      </c>
      <c r="O2177" s="5" t="s">
        <v>1213</v>
      </c>
      <c r="P2177" s="5" t="s">
        <v>1213</v>
      </c>
      <c r="Q2177" s="5" t="s">
        <v>1213</v>
      </c>
      <c r="R2177" s="5" t="s">
        <v>1213</v>
      </c>
      <c r="S2177" s="5" t="s">
        <v>1213</v>
      </c>
    </row>
    <row r="2178" spans="1:19" ht="15.75" customHeight="1" x14ac:dyDescent="0.2">
      <c r="A2178" s="5">
        <v>2175</v>
      </c>
      <c r="B2178" s="5" t="s">
        <v>419</v>
      </c>
      <c r="C2178" s="14" t="str">
        <f>VLOOKUP(B2178,'GSM 750'!$C$2:$G$729,5,FALSE)</f>
        <v>GHGD 500</v>
      </c>
      <c r="D2178" s="101">
        <v>45267</v>
      </c>
      <c r="E2178" s="5" t="s">
        <v>4369</v>
      </c>
      <c r="F2178" s="5" t="s">
        <v>4370</v>
      </c>
      <c r="G2178" s="5" t="s">
        <v>4371</v>
      </c>
      <c r="H2178" s="5" t="s">
        <v>4372</v>
      </c>
      <c r="I2178" s="5" t="s">
        <v>1210</v>
      </c>
      <c r="J2178" s="5" t="s">
        <v>1211</v>
      </c>
      <c r="K2178" s="5" t="s">
        <v>1212</v>
      </c>
      <c r="L2178" s="5" t="s">
        <v>4373</v>
      </c>
      <c r="M2178" s="5" t="s">
        <v>1213</v>
      </c>
      <c r="N2178" s="5" t="s">
        <v>1213</v>
      </c>
      <c r="O2178" s="5" t="s">
        <v>1213</v>
      </c>
      <c r="P2178" s="5" t="s">
        <v>1213</v>
      </c>
      <c r="Q2178" s="5" t="s">
        <v>1213</v>
      </c>
      <c r="R2178" s="5" t="s">
        <v>1213</v>
      </c>
      <c r="S2178" s="5" t="s">
        <v>1213</v>
      </c>
    </row>
    <row r="2179" spans="1:19" ht="15.75" customHeight="1" x14ac:dyDescent="0.2">
      <c r="A2179" s="5">
        <v>2176</v>
      </c>
      <c r="B2179" s="5" t="s">
        <v>712</v>
      </c>
      <c r="C2179" s="14" t="str">
        <f>VLOOKUP(B2179,'GSM 750'!$C$2:$G$729,5,FALSE)</f>
        <v>GHGD 500</v>
      </c>
      <c r="D2179" s="101">
        <v>45267</v>
      </c>
      <c r="E2179" s="5" t="s">
        <v>4369</v>
      </c>
      <c r="F2179" s="5" t="s">
        <v>4370</v>
      </c>
      <c r="G2179" s="5" t="s">
        <v>4506</v>
      </c>
      <c r="H2179" s="5" t="s">
        <v>4375</v>
      </c>
      <c r="I2179" s="5" t="s">
        <v>1210</v>
      </c>
      <c r="J2179" s="5" t="s">
        <v>1211</v>
      </c>
      <c r="K2179" s="5" t="s">
        <v>1212</v>
      </c>
      <c r="L2179" s="5" t="s">
        <v>4373</v>
      </c>
      <c r="M2179" s="5" t="s">
        <v>1213</v>
      </c>
      <c r="N2179" s="5" t="s">
        <v>1213</v>
      </c>
      <c r="O2179" s="5" t="s">
        <v>1213</v>
      </c>
      <c r="P2179" s="5" t="s">
        <v>1213</v>
      </c>
      <c r="Q2179" s="5" t="s">
        <v>1213</v>
      </c>
      <c r="R2179" s="5" t="s">
        <v>1213</v>
      </c>
      <c r="S2179" s="5" t="s">
        <v>1213</v>
      </c>
    </row>
    <row r="2180" spans="1:19" ht="15.75" customHeight="1" x14ac:dyDescent="0.2">
      <c r="A2180" s="5">
        <v>2177</v>
      </c>
      <c r="B2180" s="5" t="s">
        <v>504</v>
      </c>
      <c r="C2180" s="14" t="str">
        <f>VLOOKUP(B2180,'GSM 750'!$C$2:$G$729,5,FALSE)</f>
        <v>GHGD 500</v>
      </c>
      <c r="D2180" s="101">
        <v>45267</v>
      </c>
      <c r="E2180" s="5" t="s">
        <v>4369</v>
      </c>
      <c r="F2180" s="5" t="s">
        <v>4370</v>
      </c>
      <c r="G2180" s="5" t="s">
        <v>4385</v>
      </c>
      <c r="H2180" s="5" t="s">
        <v>4375</v>
      </c>
      <c r="I2180" s="5" t="s">
        <v>1210</v>
      </c>
      <c r="J2180" s="5" t="s">
        <v>1211</v>
      </c>
      <c r="K2180" s="5" t="s">
        <v>1212</v>
      </c>
      <c r="L2180" s="5" t="s">
        <v>4373</v>
      </c>
      <c r="M2180" s="5" t="s">
        <v>1213</v>
      </c>
      <c r="N2180" s="5" t="s">
        <v>1213</v>
      </c>
      <c r="O2180" s="5" t="s">
        <v>1213</v>
      </c>
      <c r="P2180" s="5" t="s">
        <v>1213</v>
      </c>
      <c r="Q2180" s="5" t="s">
        <v>1213</v>
      </c>
      <c r="R2180" s="5" t="s">
        <v>1213</v>
      </c>
      <c r="S2180" s="5" t="s">
        <v>1213</v>
      </c>
    </row>
    <row r="2181" spans="1:19" ht="15.75" customHeight="1" x14ac:dyDescent="0.2">
      <c r="A2181" s="5">
        <v>2178</v>
      </c>
      <c r="B2181" s="5" t="s">
        <v>3140</v>
      </c>
      <c r="C2181" s="14" t="e">
        <f>VLOOKUP(B2181,'GSM 750'!$C$2:$G$729,5,FALSE)</f>
        <v>#N/A</v>
      </c>
      <c r="D2181" s="101">
        <v>45268</v>
      </c>
      <c r="E2181" s="5" t="s">
        <v>4369</v>
      </c>
      <c r="F2181" s="5" t="s">
        <v>4370</v>
      </c>
      <c r="G2181" s="5" t="s">
        <v>4385</v>
      </c>
      <c r="H2181" s="5" t="s">
        <v>4374</v>
      </c>
      <c r="I2181" s="5" t="s">
        <v>1210</v>
      </c>
      <c r="J2181" s="5" t="s">
        <v>1211</v>
      </c>
      <c r="K2181" s="5" t="s">
        <v>1212</v>
      </c>
      <c r="L2181" s="5" t="s">
        <v>4373</v>
      </c>
      <c r="M2181" s="5" t="s">
        <v>1213</v>
      </c>
      <c r="N2181" s="5" t="s">
        <v>1213</v>
      </c>
      <c r="O2181" s="5" t="s">
        <v>1213</v>
      </c>
      <c r="P2181" s="5" t="s">
        <v>1213</v>
      </c>
      <c r="Q2181" s="5" t="s">
        <v>1213</v>
      </c>
      <c r="R2181" s="5" t="s">
        <v>1213</v>
      </c>
      <c r="S2181" s="5" t="s">
        <v>1213</v>
      </c>
    </row>
    <row r="2182" spans="1:19" ht="15.75" customHeight="1" x14ac:dyDescent="0.2">
      <c r="A2182" s="5">
        <v>2179</v>
      </c>
      <c r="B2182" s="5" t="s">
        <v>955</v>
      </c>
      <c r="C2182" s="14" t="str">
        <f>VLOOKUP(B2182,'GSM 750'!$C$2:$G$729,5,FALSE)</f>
        <v>GHGD 250</v>
      </c>
      <c r="D2182" s="101">
        <v>45268</v>
      </c>
      <c r="E2182" s="5" t="s">
        <v>4369</v>
      </c>
      <c r="F2182" s="5" t="s">
        <v>4370</v>
      </c>
      <c r="G2182" s="5" t="s">
        <v>4371</v>
      </c>
      <c r="H2182" s="5" t="s">
        <v>4375</v>
      </c>
      <c r="I2182" s="5" t="s">
        <v>1210</v>
      </c>
      <c r="J2182" s="5" t="s">
        <v>1211</v>
      </c>
      <c r="K2182" s="5" t="s">
        <v>1212</v>
      </c>
      <c r="L2182" s="5" t="s">
        <v>4373</v>
      </c>
      <c r="M2182" s="5" t="s">
        <v>1213</v>
      </c>
      <c r="N2182" s="5" t="s">
        <v>1213</v>
      </c>
      <c r="O2182" s="5" t="s">
        <v>1213</v>
      </c>
      <c r="P2182" s="5" t="s">
        <v>1213</v>
      </c>
      <c r="Q2182" s="5" t="s">
        <v>1213</v>
      </c>
      <c r="R2182" s="5" t="s">
        <v>1213</v>
      </c>
      <c r="S2182" s="5" t="s">
        <v>1213</v>
      </c>
    </row>
    <row r="2183" spans="1:19" ht="15.75" customHeight="1" x14ac:dyDescent="0.2">
      <c r="A2183" s="5">
        <v>2180</v>
      </c>
      <c r="B2183" s="5" t="s">
        <v>958</v>
      </c>
      <c r="C2183" s="14" t="str">
        <f>VLOOKUP(B2183,'GSM 750'!$C$2:$G$729,5,FALSE)</f>
        <v>GHGD 250</v>
      </c>
      <c r="D2183" s="101">
        <v>45268</v>
      </c>
      <c r="E2183" s="5" t="s">
        <v>4369</v>
      </c>
      <c r="F2183" s="5" t="s">
        <v>4370</v>
      </c>
      <c r="G2183" s="5" t="s">
        <v>4371</v>
      </c>
      <c r="H2183" s="5" t="s">
        <v>4375</v>
      </c>
      <c r="I2183" s="5" t="s">
        <v>1210</v>
      </c>
      <c r="J2183" s="5" t="s">
        <v>1211</v>
      </c>
      <c r="K2183" s="5" t="s">
        <v>1212</v>
      </c>
      <c r="L2183" s="5" t="s">
        <v>4373</v>
      </c>
      <c r="M2183" s="5" t="s">
        <v>1213</v>
      </c>
      <c r="N2183" s="5" t="s">
        <v>1213</v>
      </c>
      <c r="O2183" s="5" t="s">
        <v>1213</v>
      </c>
      <c r="P2183" s="5" t="s">
        <v>1213</v>
      </c>
      <c r="Q2183" s="5" t="s">
        <v>1213</v>
      </c>
      <c r="R2183" s="5" t="s">
        <v>1213</v>
      </c>
      <c r="S2183" s="5" t="s">
        <v>1213</v>
      </c>
    </row>
    <row r="2184" spans="1:19" ht="15.75" customHeight="1" x14ac:dyDescent="0.2">
      <c r="A2184" s="5">
        <v>2181</v>
      </c>
      <c r="B2184" s="5" t="s">
        <v>838</v>
      </c>
      <c r="C2184" s="14" t="str">
        <f>VLOOKUP(B2184,'GSM 750'!$C$2:$G$729,5,FALSE)</f>
        <v>GHGD 500</v>
      </c>
      <c r="D2184" s="101">
        <v>45268</v>
      </c>
      <c r="E2184" s="5" t="s">
        <v>4369</v>
      </c>
      <c r="F2184" s="5" t="s">
        <v>4370</v>
      </c>
      <c r="G2184" s="5" t="s">
        <v>4371</v>
      </c>
      <c r="H2184" s="5" t="s">
        <v>4375</v>
      </c>
      <c r="I2184" s="5" t="s">
        <v>1210</v>
      </c>
      <c r="J2184" s="5" t="s">
        <v>1211</v>
      </c>
      <c r="K2184" s="5" t="s">
        <v>1212</v>
      </c>
      <c r="L2184" s="5" t="s">
        <v>4373</v>
      </c>
      <c r="M2184" s="5" t="s">
        <v>1213</v>
      </c>
      <c r="N2184" s="5" t="s">
        <v>1213</v>
      </c>
      <c r="O2184" s="5" t="s">
        <v>1213</v>
      </c>
      <c r="P2184" s="5" t="s">
        <v>1213</v>
      </c>
      <c r="Q2184" s="5" t="s">
        <v>1213</v>
      </c>
      <c r="R2184" s="5" t="s">
        <v>1213</v>
      </c>
      <c r="S2184" s="5" t="s">
        <v>1213</v>
      </c>
    </row>
    <row r="2185" spans="1:19" ht="15.75" customHeight="1" x14ac:dyDescent="0.2">
      <c r="A2185" s="5">
        <v>2182</v>
      </c>
      <c r="B2185" s="5" t="s">
        <v>382</v>
      </c>
      <c r="C2185" s="14" t="str">
        <f>VLOOKUP(B2185,'GSM 750'!$C$2:$G$729,5,FALSE)</f>
        <v>GHGD 500</v>
      </c>
      <c r="D2185" s="101">
        <v>45269</v>
      </c>
      <c r="E2185" s="5" t="s">
        <v>4369</v>
      </c>
      <c r="F2185" s="5" t="s">
        <v>4370</v>
      </c>
      <c r="G2185" s="5" t="s">
        <v>4371</v>
      </c>
      <c r="H2185" s="5" t="s">
        <v>4374</v>
      </c>
      <c r="I2185" s="5" t="s">
        <v>1210</v>
      </c>
      <c r="J2185" s="5" t="s">
        <v>1211</v>
      </c>
      <c r="K2185" s="5" t="s">
        <v>1212</v>
      </c>
      <c r="L2185" s="5" t="s">
        <v>4373</v>
      </c>
      <c r="M2185" s="5" t="s">
        <v>1213</v>
      </c>
      <c r="N2185" s="5" t="s">
        <v>1213</v>
      </c>
      <c r="O2185" s="5" t="s">
        <v>1213</v>
      </c>
      <c r="P2185" s="5" t="s">
        <v>1213</v>
      </c>
      <c r="Q2185" s="5" t="s">
        <v>1213</v>
      </c>
      <c r="R2185" s="5" t="s">
        <v>1213</v>
      </c>
      <c r="S2185" s="5" t="s">
        <v>1213</v>
      </c>
    </row>
    <row r="2186" spans="1:19" ht="15.75" customHeight="1" x14ac:dyDescent="0.2">
      <c r="A2186" s="5">
        <v>2183</v>
      </c>
      <c r="B2186" s="5" t="s">
        <v>553</v>
      </c>
      <c r="C2186" s="14" t="str">
        <f>VLOOKUP(B2186,'GSM 750'!$C$2:$G$729,5,FALSE)</f>
        <v>GHGD 500</v>
      </c>
      <c r="D2186" s="101">
        <v>45270</v>
      </c>
      <c r="E2186" s="5" t="s">
        <v>4369</v>
      </c>
      <c r="F2186" s="5" t="s">
        <v>4370</v>
      </c>
      <c r="G2186" s="5" t="s">
        <v>4371</v>
      </c>
      <c r="H2186" s="5" t="s">
        <v>4374</v>
      </c>
      <c r="I2186" s="5" t="s">
        <v>1210</v>
      </c>
      <c r="J2186" s="5" t="s">
        <v>1211</v>
      </c>
      <c r="K2186" s="5" t="s">
        <v>1212</v>
      </c>
      <c r="L2186" s="5" t="s">
        <v>4373</v>
      </c>
      <c r="M2186" s="5" t="s">
        <v>1213</v>
      </c>
      <c r="N2186" s="5" t="s">
        <v>1213</v>
      </c>
      <c r="O2186" s="5" t="s">
        <v>1213</v>
      </c>
      <c r="P2186" s="5" t="s">
        <v>1213</v>
      </c>
      <c r="Q2186" s="5" t="s">
        <v>1213</v>
      </c>
      <c r="R2186" s="5" t="s">
        <v>1213</v>
      </c>
      <c r="S2186" s="5" t="s">
        <v>1213</v>
      </c>
    </row>
    <row r="2187" spans="1:19" ht="15.75" customHeight="1" x14ac:dyDescent="0.2">
      <c r="A2187" s="5">
        <v>2184</v>
      </c>
      <c r="B2187" s="5" t="s">
        <v>567</v>
      </c>
      <c r="C2187" s="14" t="str">
        <f>VLOOKUP(B2187,'GSM 750'!$C$2:$G$729,5,FALSE)</f>
        <v>GHGD 500</v>
      </c>
      <c r="D2187" s="101">
        <v>45270</v>
      </c>
      <c r="E2187" s="5" t="s">
        <v>4369</v>
      </c>
      <c r="F2187" s="5" t="s">
        <v>4370</v>
      </c>
      <c r="G2187" s="5" t="s">
        <v>4371</v>
      </c>
      <c r="H2187" s="5" t="s">
        <v>4374</v>
      </c>
      <c r="I2187" s="5" t="s">
        <v>1210</v>
      </c>
      <c r="J2187" s="5" t="s">
        <v>1211</v>
      </c>
      <c r="K2187" s="5" t="s">
        <v>1212</v>
      </c>
      <c r="L2187" s="5" t="s">
        <v>4373</v>
      </c>
      <c r="M2187" s="5" t="s">
        <v>1213</v>
      </c>
      <c r="N2187" s="5" t="s">
        <v>1213</v>
      </c>
      <c r="O2187" s="5" t="s">
        <v>1213</v>
      </c>
      <c r="P2187" s="5" t="s">
        <v>1213</v>
      </c>
      <c r="Q2187" s="5" t="s">
        <v>1213</v>
      </c>
      <c r="R2187" s="5" t="s">
        <v>1213</v>
      </c>
      <c r="S2187" s="5" t="s">
        <v>1213</v>
      </c>
    </row>
    <row r="2188" spans="1:19" ht="15.75" customHeight="1" x14ac:dyDescent="0.2">
      <c r="A2188" s="5">
        <v>2185</v>
      </c>
      <c r="B2188" s="5" t="s">
        <v>1086</v>
      </c>
      <c r="C2188" s="14" t="str">
        <f>VLOOKUP(B2188,'GSM 750'!$C$2:$G$729,5,FALSE)</f>
        <v>GHGD 250</v>
      </c>
      <c r="D2188" s="101">
        <v>45270</v>
      </c>
      <c r="E2188" s="5" t="s">
        <v>4369</v>
      </c>
      <c r="F2188" s="5" t="s">
        <v>4370</v>
      </c>
      <c r="G2188" s="5" t="s">
        <v>4371</v>
      </c>
      <c r="H2188" s="5" t="s">
        <v>4376</v>
      </c>
      <c r="I2188" s="5" t="s">
        <v>1210</v>
      </c>
      <c r="J2188" s="5" t="s">
        <v>1211</v>
      </c>
      <c r="K2188" s="5" t="s">
        <v>1212</v>
      </c>
      <c r="L2188" s="5" t="s">
        <v>4373</v>
      </c>
      <c r="M2188" s="5" t="s">
        <v>1213</v>
      </c>
      <c r="N2188" s="5" t="s">
        <v>1213</v>
      </c>
      <c r="O2188" s="5" t="s">
        <v>1213</v>
      </c>
      <c r="P2188" s="5" t="s">
        <v>1213</v>
      </c>
      <c r="Q2188" s="5" t="s">
        <v>1213</v>
      </c>
      <c r="R2188" s="5" t="s">
        <v>1213</v>
      </c>
      <c r="S2188" s="5" t="s">
        <v>1213</v>
      </c>
    </row>
    <row r="2189" spans="1:19" ht="15.75" customHeight="1" x14ac:dyDescent="0.2">
      <c r="A2189" s="5">
        <v>2186</v>
      </c>
      <c r="B2189" s="5" t="s">
        <v>1008</v>
      </c>
      <c r="C2189" s="14" t="str">
        <f>VLOOKUP(B2189,'GSM 750'!$C$2:$G$729,5,FALSE)</f>
        <v>GHGD 250</v>
      </c>
      <c r="D2189" s="101">
        <v>45270</v>
      </c>
      <c r="E2189" s="5" t="s">
        <v>4369</v>
      </c>
      <c r="F2189" s="5" t="s">
        <v>4370</v>
      </c>
      <c r="G2189" s="5" t="s">
        <v>4371</v>
      </c>
      <c r="H2189" s="5" t="s">
        <v>4376</v>
      </c>
      <c r="I2189" s="5" t="s">
        <v>1210</v>
      </c>
      <c r="J2189" s="5" t="s">
        <v>1211</v>
      </c>
      <c r="K2189" s="5" t="s">
        <v>1212</v>
      </c>
      <c r="L2189" s="5" t="s">
        <v>4373</v>
      </c>
      <c r="M2189" s="5" t="s">
        <v>1213</v>
      </c>
      <c r="N2189" s="5" t="s">
        <v>1213</v>
      </c>
      <c r="O2189" s="5" t="s">
        <v>1213</v>
      </c>
      <c r="P2189" s="5" t="s">
        <v>1213</v>
      </c>
      <c r="Q2189" s="5" t="s">
        <v>1213</v>
      </c>
      <c r="R2189" s="5" t="s">
        <v>1213</v>
      </c>
      <c r="S2189" s="5" t="s">
        <v>1213</v>
      </c>
    </row>
    <row r="2190" spans="1:19" ht="15.75" customHeight="1" x14ac:dyDescent="0.2">
      <c r="A2190" s="5">
        <v>2187</v>
      </c>
      <c r="B2190" s="5" t="s">
        <v>3209</v>
      </c>
      <c r="C2190" s="14" t="str">
        <f>VLOOKUP(B2190,'GSM 750'!$C$2:$G$729,5,FALSE)</f>
        <v>GHGD 500</v>
      </c>
      <c r="D2190" s="101">
        <v>45270</v>
      </c>
      <c r="E2190" s="5" t="s">
        <v>4369</v>
      </c>
      <c r="F2190" s="5" t="s">
        <v>4370</v>
      </c>
      <c r="G2190" s="5" t="s">
        <v>4371</v>
      </c>
      <c r="H2190" s="5" t="s">
        <v>4375</v>
      </c>
      <c r="I2190" s="5" t="s">
        <v>1210</v>
      </c>
      <c r="J2190" s="5" t="s">
        <v>1211</v>
      </c>
      <c r="K2190" s="5" t="s">
        <v>1212</v>
      </c>
      <c r="L2190" s="5" t="s">
        <v>4373</v>
      </c>
      <c r="M2190" s="5" t="s">
        <v>1213</v>
      </c>
      <c r="N2190" s="5" t="s">
        <v>1213</v>
      </c>
      <c r="O2190" s="5" t="s">
        <v>1213</v>
      </c>
      <c r="P2190" s="5" t="s">
        <v>1213</v>
      </c>
      <c r="Q2190" s="5" t="s">
        <v>1213</v>
      </c>
      <c r="R2190" s="5" t="s">
        <v>1213</v>
      </c>
      <c r="S2190" s="5" t="s">
        <v>1213</v>
      </c>
    </row>
    <row r="2191" spans="1:19" ht="15.75" customHeight="1" x14ac:dyDescent="0.2">
      <c r="A2191" s="5">
        <v>2188</v>
      </c>
      <c r="B2191" s="5" t="s">
        <v>724</v>
      </c>
      <c r="C2191" s="14" t="str">
        <f>VLOOKUP(B2191,'GSM 750'!$C$2:$G$729,5,FALSE)</f>
        <v>GHGD 500</v>
      </c>
      <c r="D2191" s="101">
        <v>45270</v>
      </c>
      <c r="E2191" s="5" t="s">
        <v>4369</v>
      </c>
      <c r="F2191" s="5" t="s">
        <v>4370</v>
      </c>
      <c r="G2191" s="5" t="s">
        <v>4371</v>
      </c>
      <c r="H2191" s="5" t="s">
        <v>4375</v>
      </c>
      <c r="I2191" s="5" t="s">
        <v>1210</v>
      </c>
      <c r="J2191" s="5" t="s">
        <v>1211</v>
      </c>
      <c r="K2191" s="5" t="s">
        <v>1212</v>
      </c>
      <c r="L2191" s="5" t="s">
        <v>4373</v>
      </c>
      <c r="M2191" s="5" t="s">
        <v>1213</v>
      </c>
      <c r="N2191" s="5" t="s">
        <v>1213</v>
      </c>
      <c r="O2191" s="5" t="s">
        <v>1213</v>
      </c>
      <c r="P2191" s="5" t="s">
        <v>1213</v>
      </c>
      <c r="Q2191" s="5" t="s">
        <v>1213</v>
      </c>
      <c r="R2191" s="5" t="s">
        <v>1213</v>
      </c>
      <c r="S2191" s="5" t="s">
        <v>1213</v>
      </c>
    </row>
    <row r="2192" spans="1:19" ht="15.75" customHeight="1" x14ac:dyDescent="0.2">
      <c r="A2192" s="5">
        <v>2189</v>
      </c>
      <c r="B2192" s="5" t="s">
        <v>591</v>
      </c>
      <c r="C2192" s="14" t="str">
        <f>VLOOKUP(B2192,'GSM 750'!$C$2:$G$729,5,FALSE)</f>
        <v>GHGD 500</v>
      </c>
      <c r="D2192" s="101">
        <v>45271</v>
      </c>
      <c r="E2192" s="5" t="s">
        <v>4369</v>
      </c>
      <c r="F2192" s="5" t="s">
        <v>4370</v>
      </c>
      <c r="G2192" s="5" t="s">
        <v>4371</v>
      </c>
      <c r="H2192" s="5" t="s">
        <v>4375</v>
      </c>
      <c r="I2192" s="5" t="s">
        <v>1210</v>
      </c>
      <c r="J2192" s="5" t="s">
        <v>1211</v>
      </c>
      <c r="K2192" s="5" t="s">
        <v>1212</v>
      </c>
      <c r="L2192" s="5" t="s">
        <v>4373</v>
      </c>
      <c r="M2192" s="5" t="s">
        <v>1213</v>
      </c>
      <c r="N2192" s="5" t="s">
        <v>1213</v>
      </c>
      <c r="O2192" s="5" t="s">
        <v>1213</v>
      </c>
      <c r="P2192" s="5" t="s">
        <v>1213</v>
      </c>
      <c r="Q2192" s="5" t="s">
        <v>1213</v>
      </c>
      <c r="R2192" s="5" t="s">
        <v>1213</v>
      </c>
      <c r="S2192" s="5" t="s">
        <v>1213</v>
      </c>
    </row>
    <row r="2193" spans="1:19" ht="15.75" customHeight="1" x14ac:dyDescent="0.2">
      <c r="A2193" s="5">
        <v>2190</v>
      </c>
      <c r="B2193" s="5" t="s">
        <v>837</v>
      </c>
      <c r="C2193" s="14" t="str">
        <f>VLOOKUP(B2193,'GSM 750'!$C$2:$G$729,5,FALSE)</f>
        <v>GHGD 500</v>
      </c>
      <c r="D2193" s="101">
        <v>45271</v>
      </c>
      <c r="E2193" s="5" t="s">
        <v>4369</v>
      </c>
      <c r="F2193" s="5" t="s">
        <v>4370</v>
      </c>
      <c r="G2193" s="5" t="s">
        <v>4371</v>
      </c>
      <c r="H2193" s="5" t="s">
        <v>4375</v>
      </c>
      <c r="I2193" s="5" t="s">
        <v>1210</v>
      </c>
      <c r="J2193" s="5" t="s">
        <v>1211</v>
      </c>
      <c r="K2193" s="5" t="s">
        <v>1212</v>
      </c>
      <c r="L2193" s="5" t="s">
        <v>4373</v>
      </c>
      <c r="M2193" s="5" t="s">
        <v>1213</v>
      </c>
      <c r="N2193" s="5" t="s">
        <v>1213</v>
      </c>
      <c r="O2193" s="5" t="s">
        <v>1213</v>
      </c>
      <c r="P2193" s="5" t="s">
        <v>1213</v>
      </c>
      <c r="Q2193" s="5" t="s">
        <v>1213</v>
      </c>
      <c r="R2193" s="5" t="s">
        <v>1213</v>
      </c>
      <c r="S2193" s="5" t="s">
        <v>1213</v>
      </c>
    </row>
    <row r="2194" spans="1:19" ht="15.75" customHeight="1" x14ac:dyDescent="0.2">
      <c r="A2194" s="5">
        <v>2191</v>
      </c>
      <c r="B2194" s="5" t="s">
        <v>1100</v>
      </c>
      <c r="C2194" s="14" t="str">
        <f>VLOOKUP(B2194,'GSM 750'!$C$2:$G$729,5,FALSE)</f>
        <v>GHGD 250</v>
      </c>
      <c r="D2194" s="101">
        <v>45271</v>
      </c>
      <c r="E2194" s="5" t="s">
        <v>4369</v>
      </c>
      <c r="F2194" s="5" t="s">
        <v>4370</v>
      </c>
      <c r="G2194" s="5" t="s">
        <v>4371</v>
      </c>
      <c r="H2194" s="5" t="s">
        <v>4376</v>
      </c>
      <c r="I2194" s="5" t="s">
        <v>1210</v>
      </c>
      <c r="J2194" s="5" t="s">
        <v>1211</v>
      </c>
      <c r="K2194" s="5" t="s">
        <v>1212</v>
      </c>
      <c r="L2194" s="5" t="s">
        <v>4373</v>
      </c>
      <c r="M2194" s="5" t="s">
        <v>1213</v>
      </c>
      <c r="N2194" s="5" t="s">
        <v>1213</v>
      </c>
      <c r="O2194" s="5" t="s">
        <v>1213</v>
      </c>
      <c r="P2194" s="5" t="s">
        <v>1213</v>
      </c>
      <c r="Q2194" s="5" t="s">
        <v>1213</v>
      </c>
      <c r="R2194" s="5" t="s">
        <v>1213</v>
      </c>
      <c r="S2194" s="5" t="s">
        <v>1213</v>
      </c>
    </row>
    <row r="2195" spans="1:19" ht="15.75" customHeight="1" x14ac:dyDescent="0.2">
      <c r="A2195" s="5">
        <v>2192</v>
      </c>
      <c r="B2195" s="5" t="s">
        <v>567</v>
      </c>
      <c r="C2195" s="14" t="str">
        <f>VLOOKUP(B2195,'GSM 750'!$C$2:$G$729,5,FALSE)</f>
        <v>GHGD 500</v>
      </c>
      <c r="D2195" s="101">
        <v>45271</v>
      </c>
      <c r="E2195" s="5" t="s">
        <v>4369</v>
      </c>
      <c r="F2195" s="5" t="s">
        <v>4370</v>
      </c>
      <c r="G2195" s="5" t="s">
        <v>4371</v>
      </c>
      <c r="H2195" s="5" t="s">
        <v>4374</v>
      </c>
      <c r="I2195" s="5" t="s">
        <v>1210</v>
      </c>
      <c r="J2195" s="5" t="s">
        <v>1211</v>
      </c>
      <c r="K2195" s="5" t="s">
        <v>1212</v>
      </c>
      <c r="L2195" s="5" t="s">
        <v>4373</v>
      </c>
      <c r="M2195" s="5" t="s">
        <v>1213</v>
      </c>
      <c r="N2195" s="5" t="s">
        <v>1213</v>
      </c>
      <c r="O2195" s="5" t="s">
        <v>1213</v>
      </c>
      <c r="P2195" s="5" t="s">
        <v>1213</v>
      </c>
      <c r="Q2195" s="5" t="s">
        <v>1213</v>
      </c>
      <c r="R2195" s="5" t="s">
        <v>1213</v>
      </c>
      <c r="S2195" s="5" t="s">
        <v>1213</v>
      </c>
    </row>
    <row r="2196" spans="1:19" ht="15.75" customHeight="1" x14ac:dyDescent="0.2">
      <c r="A2196" s="5">
        <v>2193</v>
      </c>
      <c r="B2196" s="5" t="s">
        <v>1017</v>
      </c>
      <c r="C2196" s="14" t="str">
        <f>VLOOKUP(B2196,'GSM 750'!$C$2:$G$729,5,FALSE)</f>
        <v>GHGD 250</v>
      </c>
      <c r="D2196" s="101">
        <v>45271</v>
      </c>
      <c r="E2196" s="5" t="s">
        <v>4369</v>
      </c>
      <c r="F2196" s="5" t="s">
        <v>4370</v>
      </c>
      <c r="G2196" s="5" t="s">
        <v>4371</v>
      </c>
      <c r="H2196" s="5" t="s">
        <v>4376</v>
      </c>
      <c r="I2196" s="5" t="s">
        <v>1210</v>
      </c>
      <c r="J2196" s="5" t="s">
        <v>1211</v>
      </c>
      <c r="K2196" s="5" t="s">
        <v>1212</v>
      </c>
      <c r="L2196" s="5" t="s">
        <v>4373</v>
      </c>
      <c r="M2196" s="5" t="s">
        <v>1213</v>
      </c>
      <c r="N2196" s="5" t="s">
        <v>1213</v>
      </c>
      <c r="O2196" s="5" t="s">
        <v>1213</v>
      </c>
      <c r="P2196" s="5" t="s">
        <v>1213</v>
      </c>
      <c r="Q2196" s="5" t="s">
        <v>1213</v>
      </c>
      <c r="R2196" s="5" t="s">
        <v>1213</v>
      </c>
      <c r="S2196" s="5" t="s">
        <v>1213</v>
      </c>
    </row>
    <row r="2197" spans="1:19" ht="15.75" customHeight="1" x14ac:dyDescent="0.2">
      <c r="A2197" s="5">
        <v>2194</v>
      </c>
      <c r="B2197" s="5" t="s">
        <v>647</v>
      </c>
      <c r="C2197" s="14" t="str">
        <f>VLOOKUP(B2197,'GSM 750'!$C$2:$G$729,5,FALSE)</f>
        <v>GHGD 500</v>
      </c>
      <c r="D2197" s="101">
        <v>45271</v>
      </c>
      <c r="E2197" s="5" t="s">
        <v>4369</v>
      </c>
      <c r="F2197" s="5" t="s">
        <v>4370</v>
      </c>
      <c r="G2197" s="5" t="s">
        <v>4371</v>
      </c>
      <c r="H2197" s="5" t="s">
        <v>4376</v>
      </c>
      <c r="I2197" s="5" t="s">
        <v>1210</v>
      </c>
      <c r="J2197" s="5" t="s">
        <v>1211</v>
      </c>
      <c r="K2197" s="5" t="s">
        <v>1212</v>
      </c>
      <c r="L2197" s="5" t="s">
        <v>4373</v>
      </c>
      <c r="M2197" s="5" t="s">
        <v>1213</v>
      </c>
      <c r="N2197" s="5" t="s">
        <v>1213</v>
      </c>
      <c r="O2197" s="5" t="s">
        <v>1213</v>
      </c>
      <c r="P2197" s="5" t="s">
        <v>1213</v>
      </c>
      <c r="Q2197" s="5" t="s">
        <v>1213</v>
      </c>
      <c r="R2197" s="5" t="s">
        <v>1213</v>
      </c>
      <c r="S2197" s="5" t="s">
        <v>1213</v>
      </c>
    </row>
    <row r="2198" spans="1:19" ht="15.75" customHeight="1" x14ac:dyDescent="0.2">
      <c r="A2198" s="5">
        <v>2195</v>
      </c>
      <c r="B2198" s="5" t="s">
        <v>729</v>
      </c>
      <c r="C2198" s="14" t="str">
        <f>VLOOKUP(B2198,'GSM 750'!$C$2:$G$729,5,FALSE)</f>
        <v>GHGD 500</v>
      </c>
      <c r="D2198" s="101">
        <v>45271</v>
      </c>
      <c r="E2198" s="5" t="s">
        <v>4369</v>
      </c>
      <c r="F2198" s="5" t="s">
        <v>4370</v>
      </c>
      <c r="G2198" s="5" t="s">
        <v>4371</v>
      </c>
      <c r="H2198" s="5" t="s">
        <v>4375</v>
      </c>
      <c r="I2198" s="5" t="s">
        <v>1249</v>
      </c>
      <c r="J2198" s="5" t="s">
        <v>1211</v>
      </c>
      <c r="K2198" s="5" t="s">
        <v>1212</v>
      </c>
      <c r="L2198" s="5" t="s">
        <v>4373</v>
      </c>
      <c r="M2198" s="5" t="s">
        <v>1213</v>
      </c>
      <c r="N2198" s="5" t="s">
        <v>1213</v>
      </c>
      <c r="O2198" s="5" t="s">
        <v>1213</v>
      </c>
      <c r="P2198" s="5" t="s">
        <v>1213</v>
      </c>
      <c r="Q2198" s="5" t="s">
        <v>1213</v>
      </c>
      <c r="R2198" s="5" t="s">
        <v>1213</v>
      </c>
      <c r="S2198" s="5" t="s">
        <v>1213</v>
      </c>
    </row>
    <row r="2199" spans="1:19" ht="15.75" customHeight="1" x14ac:dyDescent="0.2">
      <c r="A2199" s="5">
        <v>2196</v>
      </c>
      <c r="B2199" s="5" t="s">
        <v>442</v>
      </c>
      <c r="C2199" s="14" t="str">
        <f>VLOOKUP(B2199,'GSM 750'!$C$2:$G$729,5,FALSE)</f>
        <v>GHGD 500</v>
      </c>
      <c r="D2199" s="101">
        <v>45272</v>
      </c>
      <c r="E2199" s="5" t="s">
        <v>4369</v>
      </c>
      <c r="F2199" s="5" t="s">
        <v>4370</v>
      </c>
      <c r="G2199" s="5" t="s">
        <v>4371</v>
      </c>
      <c r="H2199" s="5" t="s">
        <v>4372</v>
      </c>
      <c r="I2199" s="5" t="s">
        <v>1210</v>
      </c>
      <c r="J2199" s="5" t="s">
        <v>1211</v>
      </c>
      <c r="K2199" s="5" t="s">
        <v>1212</v>
      </c>
      <c r="L2199" s="5" t="s">
        <v>4373</v>
      </c>
      <c r="M2199" s="5" t="s">
        <v>1213</v>
      </c>
      <c r="N2199" s="5" t="s">
        <v>1213</v>
      </c>
      <c r="O2199" s="5" t="s">
        <v>1213</v>
      </c>
      <c r="P2199" s="5" t="s">
        <v>1213</v>
      </c>
      <c r="Q2199" s="5" t="s">
        <v>1213</v>
      </c>
      <c r="R2199" s="5" t="s">
        <v>1213</v>
      </c>
      <c r="S2199" s="5" t="s">
        <v>1213</v>
      </c>
    </row>
    <row r="2200" spans="1:19" ht="15.75" customHeight="1" x14ac:dyDescent="0.2">
      <c r="A2200" s="5">
        <v>2197</v>
      </c>
      <c r="B2200" s="5" t="s">
        <v>538</v>
      </c>
      <c r="C2200" s="14" t="str">
        <f>VLOOKUP(B2200,'GSM 750'!$C$2:$G$729,5,FALSE)</f>
        <v>GHGD 500</v>
      </c>
      <c r="D2200" s="101">
        <v>45272</v>
      </c>
      <c r="E2200" s="5" t="s">
        <v>4369</v>
      </c>
      <c r="F2200" s="5" t="s">
        <v>4370</v>
      </c>
      <c r="G2200" s="5" t="s">
        <v>4371</v>
      </c>
      <c r="H2200" s="5" t="s">
        <v>4372</v>
      </c>
      <c r="I2200" s="5" t="s">
        <v>1210</v>
      </c>
      <c r="J2200" s="5" t="s">
        <v>1211</v>
      </c>
      <c r="K2200" s="5" t="s">
        <v>1212</v>
      </c>
      <c r="L2200" s="5" t="s">
        <v>4373</v>
      </c>
      <c r="M2200" s="5" t="s">
        <v>1213</v>
      </c>
      <c r="N2200" s="5" t="s">
        <v>1213</v>
      </c>
      <c r="O2200" s="5" t="s">
        <v>1213</v>
      </c>
      <c r="P2200" s="5" t="s">
        <v>1213</v>
      </c>
      <c r="Q2200" s="5" t="s">
        <v>1213</v>
      </c>
      <c r="R2200" s="5" t="s">
        <v>1213</v>
      </c>
      <c r="S2200" s="5" t="s">
        <v>1213</v>
      </c>
    </row>
    <row r="2201" spans="1:19" ht="15.75" customHeight="1" x14ac:dyDescent="0.2">
      <c r="A2201" s="5">
        <v>2198</v>
      </c>
      <c r="B2201" s="5" t="s">
        <v>567</v>
      </c>
      <c r="C2201" s="14" t="str">
        <f>VLOOKUP(B2201,'GSM 750'!$C$2:$G$729,5,FALSE)</f>
        <v>GHGD 500</v>
      </c>
      <c r="D2201" s="101">
        <v>45272</v>
      </c>
      <c r="E2201" s="5" t="s">
        <v>4369</v>
      </c>
      <c r="F2201" s="5" t="s">
        <v>4370</v>
      </c>
      <c r="G2201" s="5" t="s">
        <v>4371</v>
      </c>
      <c r="H2201" s="5" t="s">
        <v>4374</v>
      </c>
      <c r="I2201" s="5" t="s">
        <v>1210</v>
      </c>
      <c r="J2201" s="5" t="s">
        <v>1211</v>
      </c>
      <c r="K2201" s="5" t="s">
        <v>1212</v>
      </c>
      <c r="L2201" s="5" t="s">
        <v>4373</v>
      </c>
      <c r="M2201" s="5" t="s">
        <v>1213</v>
      </c>
      <c r="N2201" s="5" t="s">
        <v>1213</v>
      </c>
      <c r="O2201" s="5" t="s">
        <v>1213</v>
      </c>
      <c r="P2201" s="5" t="s">
        <v>1213</v>
      </c>
      <c r="Q2201" s="5" t="s">
        <v>1213</v>
      </c>
      <c r="R2201" s="5" t="s">
        <v>1213</v>
      </c>
      <c r="S2201" s="5" t="s">
        <v>1213</v>
      </c>
    </row>
    <row r="2202" spans="1:19" ht="15.75" customHeight="1" x14ac:dyDescent="0.2">
      <c r="A2202" s="5">
        <v>2199</v>
      </c>
      <c r="B2202" s="5" t="s">
        <v>1105</v>
      </c>
      <c r="C2202" s="14" t="str">
        <f>VLOOKUP(B2202,'GSM 750'!$C$2:$G$729,5,FALSE)</f>
        <v>GHGD 250</v>
      </c>
      <c r="D2202" s="101">
        <v>45272</v>
      </c>
      <c r="E2202" s="5" t="s">
        <v>1250</v>
      </c>
      <c r="F2202" s="5" t="s">
        <v>1250</v>
      </c>
      <c r="G2202" s="5" t="s">
        <v>4385</v>
      </c>
      <c r="H2202" s="5" t="s">
        <v>4376</v>
      </c>
      <c r="I2202" s="5" t="s">
        <v>1210</v>
      </c>
      <c r="J2202" s="5" t="s">
        <v>1211</v>
      </c>
      <c r="K2202" s="5" t="s">
        <v>1212</v>
      </c>
      <c r="L2202" s="5" t="s">
        <v>4373</v>
      </c>
      <c r="M2202" s="5" t="s">
        <v>1213</v>
      </c>
      <c r="N2202" s="5" t="s">
        <v>1213</v>
      </c>
      <c r="O2202" s="5" t="s">
        <v>1213</v>
      </c>
      <c r="P2202" s="5" t="s">
        <v>1213</v>
      </c>
      <c r="Q2202" s="5" t="s">
        <v>1213</v>
      </c>
      <c r="R2202" s="5" t="s">
        <v>1213</v>
      </c>
      <c r="S2202" s="5" t="s">
        <v>1213</v>
      </c>
    </row>
    <row r="2203" spans="1:19" ht="15.75" customHeight="1" x14ac:dyDescent="0.2">
      <c r="A2203" s="5">
        <v>2200</v>
      </c>
      <c r="B2203" s="5" t="s">
        <v>502</v>
      </c>
      <c r="C2203" s="14" t="str">
        <f>VLOOKUP(B2203,'GSM 750'!$C$2:$G$729,5,FALSE)</f>
        <v>GHGD 500</v>
      </c>
      <c r="D2203" s="101">
        <v>45272</v>
      </c>
      <c r="E2203" s="5" t="s">
        <v>1250</v>
      </c>
      <c r="F2203" s="5" t="s">
        <v>1250</v>
      </c>
      <c r="G2203" s="5" t="s">
        <v>4385</v>
      </c>
      <c r="H2203" s="5" t="s">
        <v>4376</v>
      </c>
      <c r="I2203" s="5" t="s">
        <v>1249</v>
      </c>
      <c r="J2203" s="5" t="s">
        <v>1211</v>
      </c>
      <c r="K2203" s="5" t="s">
        <v>1212</v>
      </c>
      <c r="L2203" s="5" t="s">
        <v>4373</v>
      </c>
      <c r="M2203" s="5" t="s">
        <v>1213</v>
      </c>
      <c r="N2203" s="5" t="s">
        <v>1213</v>
      </c>
      <c r="O2203" s="5" t="s">
        <v>1213</v>
      </c>
      <c r="P2203" s="5" t="s">
        <v>1213</v>
      </c>
      <c r="Q2203" s="5" t="s">
        <v>1213</v>
      </c>
      <c r="R2203" s="5" t="s">
        <v>1213</v>
      </c>
      <c r="S2203" s="5" t="s">
        <v>1213</v>
      </c>
    </row>
    <row r="2204" spans="1:19" ht="15.75" customHeight="1" x14ac:dyDescent="0.2">
      <c r="A2204" s="5">
        <v>2201</v>
      </c>
      <c r="B2204" s="5" t="s">
        <v>853</v>
      </c>
      <c r="C2204" s="14" t="str">
        <f>VLOOKUP(B2204,'GSM 750'!$C$2:$G$729,5,FALSE)</f>
        <v>GHGD 500</v>
      </c>
      <c r="D2204" s="101">
        <v>45272</v>
      </c>
      <c r="E2204" s="5" t="s">
        <v>4369</v>
      </c>
      <c r="F2204" s="5" t="s">
        <v>4370</v>
      </c>
      <c r="G2204" s="5" t="s">
        <v>4371</v>
      </c>
      <c r="H2204" s="5" t="s">
        <v>4375</v>
      </c>
      <c r="I2204" s="5" t="s">
        <v>1210</v>
      </c>
      <c r="J2204" s="5" t="s">
        <v>1211</v>
      </c>
      <c r="K2204" s="5" t="s">
        <v>1212</v>
      </c>
      <c r="L2204" s="5" t="s">
        <v>4373</v>
      </c>
      <c r="M2204" s="5" t="s">
        <v>1213</v>
      </c>
      <c r="N2204" s="5" t="s">
        <v>1213</v>
      </c>
      <c r="O2204" s="5" t="s">
        <v>1213</v>
      </c>
      <c r="P2204" s="5" t="s">
        <v>1213</v>
      </c>
      <c r="Q2204" s="5" t="s">
        <v>1213</v>
      </c>
      <c r="R2204" s="5" t="s">
        <v>1213</v>
      </c>
      <c r="S2204" s="5" t="s">
        <v>1213</v>
      </c>
    </row>
    <row r="2205" spans="1:19" ht="15.75" customHeight="1" x14ac:dyDescent="0.2">
      <c r="A2205" s="5">
        <v>2202</v>
      </c>
      <c r="B2205" s="5" t="s">
        <v>629</v>
      </c>
      <c r="C2205" s="14" t="str">
        <f>VLOOKUP(B2205,'GSM 750'!$C$2:$G$729,5,FALSE)</f>
        <v>GHGD 500</v>
      </c>
      <c r="D2205" s="101">
        <v>45273</v>
      </c>
      <c r="E2205" s="5" t="s">
        <v>4369</v>
      </c>
      <c r="F2205" s="5" t="s">
        <v>4370</v>
      </c>
      <c r="G2205" s="5" t="s">
        <v>4371</v>
      </c>
      <c r="H2205" s="5" t="s">
        <v>4372</v>
      </c>
      <c r="I2205" s="5" t="s">
        <v>1210</v>
      </c>
      <c r="J2205" s="5" t="s">
        <v>1211</v>
      </c>
      <c r="K2205" s="5" t="s">
        <v>1212</v>
      </c>
      <c r="L2205" s="5" t="s">
        <v>4373</v>
      </c>
      <c r="M2205" s="5" t="s">
        <v>1213</v>
      </c>
      <c r="N2205" s="5" t="s">
        <v>1213</v>
      </c>
      <c r="O2205" s="5" t="s">
        <v>1213</v>
      </c>
      <c r="P2205" s="5" t="s">
        <v>1213</v>
      </c>
      <c r="Q2205" s="5" t="s">
        <v>1213</v>
      </c>
      <c r="R2205" s="5" t="s">
        <v>1213</v>
      </c>
      <c r="S2205" s="5" t="s">
        <v>1213</v>
      </c>
    </row>
    <row r="2206" spans="1:19" ht="15.75" customHeight="1" x14ac:dyDescent="0.2">
      <c r="A2206" s="5">
        <v>2203</v>
      </c>
      <c r="B2206" s="5" t="s">
        <v>604</v>
      </c>
      <c r="C2206" s="14" t="str">
        <f>VLOOKUP(B2206,'GSM 750'!$C$2:$G$729,5,FALSE)</f>
        <v>GHGD 500</v>
      </c>
      <c r="D2206" s="101">
        <v>45273</v>
      </c>
      <c r="E2206" s="5" t="s">
        <v>4369</v>
      </c>
      <c r="F2206" s="5" t="s">
        <v>4370</v>
      </c>
      <c r="G2206" s="5" t="s">
        <v>4371</v>
      </c>
      <c r="H2206" s="5" t="s">
        <v>4376</v>
      </c>
      <c r="I2206" s="5" t="s">
        <v>1210</v>
      </c>
      <c r="J2206" s="5" t="s">
        <v>1211</v>
      </c>
      <c r="K2206" s="5" t="s">
        <v>1212</v>
      </c>
      <c r="L2206" s="5" t="s">
        <v>4373</v>
      </c>
      <c r="M2206" s="5" t="s">
        <v>1213</v>
      </c>
      <c r="N2206" s="5" t="s">
        <v>1213</v>
      </c>
      <c r="O2206" s="5" t="s">
        <v>1213</v>
      </c>
      <c r="P2206" s="5" t="s">
        <v>1213</v>
      </c>
      <c r="Q2206" s="5" t="s">
        <v>1213</v>
      </c>
      <c r="R2206" s="5" t="s">
        <v>1213</v>
      </c>
      <c r="S2206" s="5" t="s">
        <v>1213</v>
      </c>
    </row>
    <row r="2207" spans="1:19" ht="15.75" customHeight="1" x14ac:dyDescent="0.2">
      <c r="A2207" s="5">
        <v>2204</v>
      </c>
      <c r="B2207" s="5" t="s">
        <v>837</v>
      </c>
      <c r="C2207" s="14" t="str">
        <f>VLOOKUP(B2207,'GSM 750'!$C$2:$G$729,5,FALSE)</f>
        <v>GHGD 500</v>
      </c>
      <c r="D2207" s="101">
        <v>45273</v>
      </c>
      <c r="E2207" s="5" t="s">
        <v>4369</v>
      </c>
      <c r="F2207" s="5" t="s">
        <v>4370</v>
      </c>
      <c r="G2207" s="5" t="s">
        <v>4371</v>
      </c>
      <c r="H2207" s="5" t="s">
        <v>4375</v>
      </c>
      <c r="I2207" s="5" t="s">
        <v>1210</v>
      </c>
      <c r="J2207" s="5" t="s">
        <v>1211</v>
      </c>
      <c r="K2207" s="5" t="s">
        <v>1212</v>
      </c>
      <c r="L2207" s="5" t="s">
        <v>4373</v>
      </c>
      <c r="M2207" s="5" t="s">
        <v>1213</v>
      </c>
      <c r="N2207" s="5" t="s">
        <v>1213</v>
      </c>
      <c r="O2207" s="5" t="s">
        <v>1213</v>
      </c>
      <c r="P2207" s="5" t="s">
        <v>1213</v>
      </c>
      <c r="Q2207" s="5" t="s">
        <v>1213</v>
      </c>
      <c r="R2207" s="5" t="s">
        <v>1213</v>
      </c>
      <c r="S2207" s="5" t="s">
        <v>1213</v>
      </c>
    </row>
    <row r="2208" spans="1:19" ht="15.75" customHeight="1" x14ac:dyDescent="0.2">
      <c r="A2208" s="5">
        <v>2205</v>
      </c>
      <c r="B2208" s="5" t="s">
        <v>582</v>
      </c>
      <c r="C2208" s="14" t="str">
        <f>VLOOKUP(B2208,'GSM 750'!$C$2:$G$729,5,FALSE)</f>
        <v>GHGD 500</v>
      </c>
      <c r="D2208" s="101">
        <v>45273</v>
      </c>
      <c r="E2208" s="5" t="s">
        <v>4369</v>
      </c>
      <c r="F2208" s="5" t="s">
        <v>4370</v>
      </c>
      <c r="G2208" s="5" t="s">
        <v>4371</v>
      </c>
      <c r="H2208" s="5" t="s">
        <v>4375</v>
      </c>
      <c r="I2208" s="5" t="s">
        <v>1210</v>
      </c>
      <c r="J2208" s="5" t="s">
        <v>1211</v>
      </c>
      <c r="K2208" s="5" t="s">
        <v>1212</v>
      </c>
      <c r="L2208" s="5" t="s">
        <v>4373</v>
      </c>
      <c r="M2208" s="5" t="s">
        <v>1213</v>
      </c>
      <c r="N2208" s="5" t="s">
        <v>1213</v>
      </c>
      <c r="O2208" s="5" t="s">
        <v>1213</v>
      </c>
      <c r="P2208" s="5" t="s">
        <v>1213</v>
      </c>
      <c r="Q2208" s="5" t="s">
        <v>1213</v>
      </c>
      <c r="R2208" s="5" t="s">
        <v>1213</v>
      </c>
      <c r="S2208" s="5" t="s">
        <v>1213</v>
      </c>
    </row>
    <row r="2209" spans="1:19" ht="15.75" customHeight="1" x14ac:dyDescent="0.2">
      <c r="A2209" s="5">
        <v>2206</v>
      </c>
      <c r="B2209" s="5" t="s">
        <v>525</v>
      </c>
      <c r="C2209" s="14" t="str">
        <f>VLOOKUP(B2209,'GSM 750'!$C$2:$G$729,5,FALSE)</f>
        <v>GHGD 500</v>
      </c>
      <c r="D2209" s="101">
        <v>45273</v>
      </c>
      <c r="E2209" s="5" t="s">
        <v>4369</v>
      </c>
      <c r="F2209" s="5" t="s">
        <v>4370</v>
      </c>
      <c r="G2209" s="5" t="s">
        <v>4371</v>
      </c>
      <c r="H2209" s="5" t="s">
        <v>4376</v>
      </c>
      <c r="I2209" s="5" t="s">
        <v>1210</v>
      </c>
      <c r="J2209" s="5" t="s">
        <v>1211</v>
      </c>
      <c r="K2209" s="5" t="s">
        <v>1212</v>
      </c>
      <c r="L2209" s="5" t="s">
        <v>4373</v>
      </c>
      <c r="M2209" s="5" t="s">
        <v>1213</v>
      </c>
      <c r="N2209" s="5" t="s">
        <v>1213</v>
      </c>
      <c r="O2209" s="5" t="s">
        <v>1213</v>
      </c>
      <c r="P2209" s="5" t="s">
        <v>1213</v>
      </c>
      <c r="Q2209" s="5" t="s">
        <v>1213</v>
      </c>
      <c r="R2209" s="5" t="s">
        <v>1213</v>
      </c>
      <c r="S2209" s="5" t="s">
        <v>1213</v>
      </c>
    </row>
    <row r="2210" spans="1:19" ht="15.75" customHeight="1" x14ac:dyDescent="0.2">
      <c r="A2210" s="5">
        <v>2207</v>
      </c>
      <c r="B2210" s="5" t="s">
        <v>442</v>
      </c>
      <c r="C2210" s="14" t="str">
        <f>VLOOKUP(B2210,'GSM 750'!$C$2:$G$729,5,FALSE)</f>
        <v>GHGD 500</v>
      </c>
      <c r="D2210" s="101">
        <v>45274</v>
      </c>
      <c r="E2210" s="5" t="s">
        <v>4369</v>
      </c>
      <c r="F2210" s="5" t="s">
        <v>4370</v>
      </c>
      <c r="G2210" s="5" t="s">
        <v>4371</v>
      </c>
      <c r="H2210" s="5" t="s">
        <v>4372</v>
      </c>
      <c r="I2210" s="5" t="s">
        <v>1210</v>
      </c>
      <c r="J2210" s="5" t="s">
        <v>1211</v>
      </c>
      <c r="K2210" s="5" t="s">
        <v>1212</v>
      </c>
      <c r="L2210" s="5" t="s">
        <v>4373</v>
      </c>
      <c r="M2210" s="5" t="s">
        <v>1213</v>
      </c>
      <c r="N2210" s="5" t="s">
        <v>1213</v>
      </c>
      <c r="O2210" s="5" t="s">
        <v>1213</v>
      </c>
      <c r="P2210" s="5" t="s">
        <v>1213</v>
      </c>
      <c r="Q2210" s="5" t="s">
        <v>1213</v>
      </c>
      <c r="R2210" s="5" t="s">
        <v>1213</v>
      </c>
      <c r="S2210" s="5" t="s">
        <v>1213</v>
      </c>
    </row>
    <row r="2211" spans="1:19" ht="15.75" customHeight="1" x14ac:dyDescent="0.2">
      <c r="A2211" s="5">
        <v>2208</v>
      </c>
      <c r="B2211" s="5" t="s">
        <v>928</v>
      </c>
      <c r="C2211" s="14" t="str">
        <f>VLOOKUP(B2211,'GSM 750'!$C$2:$G$729,5,FALSE)</f>
        <v>GHGD 250</v>
      </c>
      <c r="D2211" s="101">
        <v>45274</v>
      </c>
      <c r="E2211" s="5" t="s">
        <v>4369</v>
      </c>
      <c r="F2211" s="5" t="s">
        <v>4370</v>
      </c>
      <c r="G2211" s="5" t="s">
        <v>4371</v>
      </c>
      <c r="H2211" s="5" t="s">
        <v>4374</v>
      </c>
      <c r="I2211" s="5" t="s">
        <v>1210</v>
      </c>
      <c r="J2211" s="5" t="s">
        <v>1211</v>
      </c>
      <c r="K2211" s="5" t="s">
        <v>1212</v>
      </c>
      <c r="L2211" s="5" t="s">
        <v>4373</v>
      </c>
      <c r="M2211" s="5" t="s">
        <v>1213</v>
      </c>
      <c r="N2211" s="5" t="s">
        <v>1213</v>
      </c>
      <c r="O2211" s="5" t="s">
        <v>1213</v>
      </c>
      <c r="P2211" s="5" t="s">
        <v>1213</v>
      </c>
      <c r="Q2211" s="5" t="s">
        <v>1213</v>
      </c>
      <c r="R2211" s="5" t="s">
        <v>1213</v>
      </c>
      <c r="S2211" s="5" t="s">
        <v>1213</v>
      </c>
    </row>
    <row r="2212" spans="1:19" ht="15.75" customHeight="1" x14ac:dyDescent="0.2">
      <c r="A2212" s="5">
        <v>2209</v>
      </c>
      <c r="B2212" s="5" t="s">
        <v>562</v>
      </c>
      <c r="C2212" s="14" t="str">
        <f>VLOOKUP(B2212,'GSM 750'!$C$2:$G$729,5,FALSE)</f>
        <v>GHGD 500</v>
      </c>
      <c r="D2212" s="101">
        <v>45274</v>
      </c>
      <c r="E2212" s="5" t="s">
        <v>4369</v>
      </c>
      <c r="F2212" s="5" t="s">
        <v>4370</v>
      </c>
      <c r="G2212" s="5" t="s">
        <v>4371</v>
      </c>
      <c r="H2212" s="5" t="s">
        <v>4374</v>
      </c>
      <c r="I2212" s="5" t="s">
        <v>1210</v>
      </c>
      <c r="J2212" s="5" t="s">
        <v>1211</v>
      </c>
      <c r="K2212" s="5" t="s">
        <v>1212</v>
      </c>
      <c r="L2212" s="5" t="s">
        <v>4373</v>
      </c>
      <c r="M2212" s="5" t="s">
        <v>1213</v>
      </c>
      <c r="N2212" s="5" t="s">
        <v>1213</v>
      </c>
      <c r="O2212" s="5" t="s">
        <v>1213</v>
      </c>
      <c r="P2212" s="5" t="s">
        <v>1213</v>
      </c>
      <c r="Q2212" s="5" t="s">
        <v>1213</v>
      </c>
      <c r="R2212" s="5" t="s">
        <v>1213</v>
      </c>
      <c r="S2212" s="5" t="s">
        <v>1213</v>
      </c>
    </row>
    <row r="2213" spans="1:19" ht="15.75" customHeight="1" x14ac:dyDescent="0.2">
      <c r="A2213" s="5">
        <v>2210</v>
      </c>
      <c r="B2213" s="5" t="s">
        <v>837</v>
      </c>
      <c r="C2213" s="14" t="str">
        <f>VLOOKUP(B2213,'GSM 750'!$C$2:$G$729,5,FALSE)</f>
        <v>GHGD 500</v>
      </c>
      <c r="D2213" s="101">
        <v>45274</v>
      </c>
      <c r="E2213" s="5" t="s">
        <v>4369</v>
      </c>
      <c r="F2213" s="5" t="s">
        <v>4370</v>
      </c>
      <c r="G2213" s="5" t="s">
        <v>4371</v>
      </c>
      <c r="H2213" s="5" t="s">
        <v>4375</v>
      </c>
      <c r="I2213" s="5" t="s">
        <v>1210</v>
      </c>
      <c r="J2213" s="5" t="s">
        <v>1211</v>
      </c>
      <c r="K2213" s="5" t="s">
        <v>1212</v>
      </c>
      <c r="L2213" s="5" t="s">
        <v>4373</v>
      </c>
      <c r="M2213" s="5" t="s">
        <v>1213</v>
      </c>
      <c r="N2213" s="5" t="s">
        <v>1213</v>
      </c>
      <c r="O2213" s="5" t="s">
        <v>1213</v>
      </c>
      <c r="P2213" s="5" t="s">
        <v>1213</v>
      </c>
      <c r="Q2213" s="5" t="s">
        <v>1213</v>
      </c>
      <c r="R2213" s="5" t="s">
        <v>1213</v>
      </c>
      <c r="S2213" s="5" t="s">
        <v>1213</v>
      </c>
    </row>
    <row r="2214" spans="1:19" ht="15.75" customHeight="1" x14ac:dyDescent="0.2">
      <c r="A2214" s="5">
        <v>2211</v>
      </c>
      <c r="B2214" s="5" t="s">
        <v>1024</v>
      </c>
      <c r="C2214" s="14" t="str">
        <f>VLOOKUP(B2214,'GSM 750'!$C$2:$G$729,5,FALSE)</f>
        <v>GHGD 250</v>
      </c>
      <c r="D2214" s="101">
        <v>45274</v>
      </c>
      <c r="E2214" s="5" t="s">
        <v>4369</v>
      </c>
      <c r="F2214" s="5" t="s">
        <v>4370</v>
      </c>
      <c r="G2214" s="5" t="s">
        <v>4371</v>
      </c>
      <c r="H2214" s="5" t="s">
        <v>4372</v>
      </c>
      <c r="I2214" s="5" t="s">
        <v>1210</v>
      </c>
      <c r="J2214" s="5" t="s">
        <v>1211</v>
      </c>
      <c r="K2214" s="5" t="s">
        <v>1212</v>
      </c>
      <c r="L2214" s="5" t="s">
        <v>4373</v>
      </c>
      <c r="M2214" s="5" t="s">
        <v>1213</v>
      </c>
      <c r="N2214" s="5" t="s">
        <v>1213</v>
      </c>
      <c r="O2214" s="5" t="s">
        <v>1213</v>
      </c>
      <c r="P2214" s="5" t="s">
        <v>1213</v>
      </c>
      <c r="Q2214" s="5" t="s">
        <v>1213</v>
      </c>
      <c r="R2214" s="5" t="s">
        <v>1213</v>
      </c>
      <c r="S2214" s="5" t="s">
        <v>1213</v>
      </c>
    </row>
    <row r="2215" spans="1:19" ht="15.75" customHeight="1" x14ac:dyDescent="0.2">
      <c r="A2215" s="5">
        <v>2212</v>
      </c>
      <c r="B2215" s="3" t="s">
        <v>442</v>
      </c>
      <c r="C2215" s="14" t="str">
        <f>VLOOKUP(B2215,'GSM 750'!$C$2:$G$729,5,FALSE)</f>
        <v>GHGD 500</v>
      </c>
      <c r="D2215" s="101">
        <v>45275</v>
      </c>
      <c r="E2215" s="5" t="s">
        <v>4369</v>
      </c>
      <c r="F2215" s="5" t="s">
        <v>4370</v>
      </c>
      <c r="G2215" s="5" t="s">
        <v>4371</v>
      </c>
      <c r="H2215" s="5" t="s">
        <v>4372</v>
      </c>
      <c r="I2215" s="5" t="s">
        <v>1210</v>
      </c>
      <c r="J2215" s="5" t="s">
        <v>1211</v>
      </c>
      <c r="K2215" s="5" t="s">
        <v>1212</v>
      </c>
      <c r="L2215" s="5" t="s">
        <v>4373</v>
      </c>
      <c r="M2215" s="5" t="s">
        <v>1213</v>
      </c>
      <c r="N2215" s="5" t="s">
        <v>1213</v>
      </c>
      <c r="O2215" s="5" t="s">
        <v>1213</v>
      </c>
      <c r="P2215" s="5" t="s">
        <v>1213</v>
      </c>
      <c r="Q2215" s="5" t="s">
        <v>1213</v>
      </c>
      <c r="R2215" s="5" t="s">
        <v>1213</v>
      </c>
      <c r="S2215" s="5" t="s">
        <v>1213</v>
      </c>
    </row>
    <row r="2216" spans="1:19" ht="15.75" customHeight="1" x14ac:dyDescent="0.2">
      <c r="A2216" s="5">
        <v>2213</v>
      </c>
      <c r="B2216" s="127" t="s">
        <v>887</v>
      </c>
      <c r="C2216" s="14" t="str">
        <f>VLOOKUP(B2216,'GSM 750'!$C$2:$G$729,5,FALSE)</f>
        <v>GHGD 250</v>
      </c>
      <c r="D2216" s="101">
        <v>45275</v>
      </c>
      <c r="E2216" s="14" t="s">
        <v>4369</v>
      </c>
      <c r="F2216" s="14" t="s">
        <v>4370</v>
      </c>
      <c r="G2216" s="5" t="s">
        <v>4371</v>
      </c>
      <c r="H2216" s="5" t="s">
        <v>4372</v>
      </c>
      <c r="I2216" s="5" t="s">
        <v>1210</v>
      </c>
      <c r="J2216" s="5" t="s">
        <v>1211</v>
      </c>
      <c r="K2216" s="5" t="s">
        <v>1212</v>
      </c>
      <c r="L2216" s="5" t="s">
        <v>4373</v>
      </c>
      <c r="M2216" s="5" t="s">
        <v>1213</v>
      </c>
      <c r="N2216" s="5" t="s">
        <v>1213</v>
      </c>
      <c r="O2216" s="5" t="s">
        <v>1213</v>
      </c>
      <c r="P2216" s="5" t="s">
        <v>1213</v>
      </c>
      <c r="Q2216" s="5" t="s">
        <v>1213</v>
      </c>
      <c r="R2216" s="5" t="s">
        <v>1213</v>
      </c>
      <c r="S2216" s="5" t="s">
        <v>1213</v>
      </c>
    </row>
    <row r="2217" spans="1:19" ht="15.75" customHeight="1" x14ac:dyDescent="0.2">
      <c r="A2217" s="5">
        <v>2214</v>
      </c>
      <c r="B2217" s="127" t="s">
        <v>928</v>
      </c>
      <c r="C2217" s="14" t="str">
        <f>VLOOKUP(B2217,'GSM 750'!$C$2:$G$729,5,FALSE)</f>
        <v>GHGD 250</v>
      </c>
      <c r="D2217" s="101">
        <v>45275</v>
      </c>
      <c r="E2217" s="5" t="s">
        <v>4369</v>
      </c>
      <c r="F2217" s="5" t="s">
        <v>4370</v>
      </c>
      <c r="G2217" s="5" t="s">
        <v>4371</v>
      </c>
      <c r="H2217" s="5" t="s">
        <v>4374</v>
      </c>
      <c r="I2217" s="5" t="s">
        <v>1210</v>
      </c>
      <c r="J2217" s="5" t="s">
        <v>1211</v>
      </c>
      <c r="K2217" s="5" t="s">
        <v>1212</v>
      </c>
      <c r="L2217" s="5" t="s">
        <v>4373</v>
      </c>
      <c r="M2217" s="5" t="s">
        <v>1213</v>
      </c>
      <c r="N2217" s="5" t="s">
        <v>1213</v>
      </c>
      <c r="O2217" s="5" t="s">
        <v>1213</v>
      </c>
      <c r="P2217" s="5" t="s">
        <v>1213</v>
      </c>
      <c r="Q2217" s="5" t="s">
        <v>1213</v>
      </c>
      <c r="R2217" s="5" t="s">
        <v>1213</v>
      </c>
      <c r="S2217" s="5" t="s">
        <v>1213</v>
      </c>
    </row>
    <row r="2218" spans="1:19" ht="15.75" customHeight="1" x14ac:dyDescent="0.2">
      <c r="A2218" s="5">
        <v>2215</v>
      </c>
      <c r="B2218" s="127" t="s">
        <v>512</v>
      </c>
      <c r="C2218" s="14" t="str">
        <f>VLOOKUP(B2218,'GSM 750'!$C$2:$G$729,5,FALSE)</f>
        <v>GHGD 500</v>
      </c>
      <c r="D2218" s="101">
        <v>45275</v>
      </c>
      <c r="E2218" s="5" t="s">
        <v>4369</v>
      </c>
      <c r="F2218" s="5" t="s">
        <v>4370</v>
      </c>
      <c r="G2218" s="5" t="s">
        <v>4371</v>
      </c>
      <c r="H2218" s="5" t="s">
        <v>4376</v>
      </c>
      <c r="I2218" s="5" t="s">
        <v>1210</v>
      </c>
      <c r="J2218" s="5" t="s">
        <v>1211</v>
      </c>
      <c r="K2218" s="5" t="s">
        <v>1212</v>
      </c>
      <c r="L2218" s="5" t="s">
        <v>4373</v>
      </c>
      <c r="M2218" s="5" t="s">
        <v>1213</v>
      </c>
      <c r="N2218" s="5" t="s">
        <v>1213</v>
      </c>
      <c r="O2218" s="5" t="s">
        <v>1213</v>
      </c>
      <c r="P2218" s="5" t="s">
        <v>1213</v>
      </c>
      <c r="Q2218" s="5" t="s">
        <v>1213</v>
      </c>
      <c r="R2218" s="5" t="s">
        <v>1213</v>
      </c>
      <c r="S2218" s="5" t="s">
        <v>1213</v>
      </c>
    </row>
    <row r="2219" spans="1:19" ht="15.75" customHeight="1" x14ac:dyDescent="0.2">
      <c r="A2219" s="5">
        <v>2216</v>
      </c>
      <c r="B2219" s="127" t="s">
        <v>1024</v>
      </c>
      <c r="C2219" s="14" t="str">
        <f>VLOOKUP(B2219,'GSM 750'!$C$2:$G$729,5,FALSE)</f>
        <v>GHGD 250</v>
      </c>
      <c r="D2219" s="101">
        <v>45275</v>
      </c>
      <c r="E2219" s="5" t="s">
        <v>4369</v>
      </c>
      <c r="F2219" s="5" t="s">
        <v>4370</v>
      </c>
      <c r="G2219" s="5" t="s">
        <v>4371</v>
      </c>
      <c r="H2219" s="5" t="s">
        <v>4372</v>
      </c>
      <c r="I2219" s="5" t="s">
        <v>1210</v>
      </c>
      <c r="J2219" s="5" t="s">
        <v>1211</v>
      </c>
      <c r="K2219" s="5" t="s">
        <v>1212</v>
      </c>
      <c r="L2219" s="5" t="s">
        <v>4373</v>
      </c>
      <c r="M2219" s="5" t="s">
        <v>1213</v>
      </c>
      <c r="N2219" s="5" t="s">
        <v>1213</v>
      </c>
      <c r="O2219" s="5" t="s">
        <v>1213</v>
      </c>
      <c r="P2219" s="5" t="s">
        <v>1213</v>
      </c>
      <c r="Q2219" s="5" t="s">
        <v>1213</v>
      </c>
      <c r="R2219" s="5" t="s">
        <v>1213</v>
      </c>
      <c r="S2219" s="5" t="s">
        <v>1213</v>
      </c>
    </row>
    <row r="2220" spans="1:19" ht="15.75" customHeight="1" x14ac:dyDescent="0.2">
      <c r="A2220" s="5">
        <v>2217</v>
      </c>
      <c r="B2220" s="127" t="s">
        <v>1002</v>
      </c>
      <c r="C2220" s="14" t="str">
        <f>VLOOKUP(B2220,'GSM 750'!$C$2:$G$729,5,FALSE)</f>
        <v>GHGD 250</v>
      </c>
      <c r="D2220" s="101">
        <v>45275</v>
      </c>
      <c r="E2220" s="5" t="s">
        <v>4369</v>
      </c>
      <c r="F2220" s="5" t="s">
        <v>4370</v>
      </c>
      <c r="G2220" s="5" t="s">
        <v>4371</v>
      </c>
      <c r="H2220" s="5" t="s">
        <v>4376</v>
      </c>
      <c r="I2220" s="5" t="s">
        <v>1210</v>
      </c>
      <c r="J2220" s="5" t="s">
        <v>1211</v>
      </c>
      <c r="K2220" s="5" t="s">
        <v>1212</v>
      </c>
      <c r="L2220" s="5" t="s">
        <v>4373</v>
      </c>
      <c r="M2220" s="5" t="s">
        <v>1213</v>
      </c>
      <c r="N2220" s="5" t="s">
        <v>1213</v>
      </c>
      <c r="O2220" s="5" t="s">
        <v>1213</v>
      </c>
      <c r="P2220" s="5" t="s">
        <v>1213</v>
      </c>
      <c r="Q2220" s="5" t="s">
        <v>1213</v>
      </c>
      <c r="R2220" s="5" t="s">
        <v>1213</v>
      </c>
      <c r="S2220" s="5" t="s">
        <v>1213</v>
      </c>
    </row>
    <row r="2221" spans="1:19" ht="15.75" customHeight="1" x14ac:dyDescent="0.2">
      <c r="A2221" s="5">
        <v>2218</v>
      </c>
      <c r="B2221" s="127" t="s">
        <v>734</v>
      </c>
      <c r="C2221" s="14" t="str">
        <f>VLOOKUP(B2221,'GSM 750'!$C$2:$G$729,5,FALSE)</f>
        <v>GHGD 500</v>
      </c>
      <c r="D2221" s="101">
        <v>45275</v>
      </c>
      <c r="E2221" s="14" t="s">
        <v>1250</v>
      </c>
      <c r="F2221" s="14" t="s">
        <v>4370</v>
      </c>
      <c r="G2221" s="14" t="s">
        <v>4371</v>
      </c>
      <c r="H2221" s="14" t="s">
        <v>4375</v>
      </c>
      <c r="I2221" s="97" t="s">
        <v>1210</v>
      </c>
      <c r="J2221" s="14" t="s">
        <v>1211</v>
      </c>
      <c r="K2221" s="14" t="s">
        <v>1212</v>
      </c>
      <c r="L2221" s="14" t="s">
        <v>4373</v>
      </c>
      <c r="M2221" s="14" t="s">
        <v>1213</v>
      </c>
      <c r="N2221" s="14" t="s">
        <v>1213</v>
      </c>
      <c r="O2221" s="14" t="s">
        <v>1213</v>
      </c>
      <c r="P2221" s="14" t="s">
        <v>1213</v>
      </c>
      <c r="Q2221" s="14" t="s">
        <v>1213</v>
      </c>
      <c r="R2221" s="14" t="s">
        <v>1213</v>
      </c>
      <c r="S2221" s="14" t="s">
        <v>1213</v>
      </c>
    </row>
    <row r="2222" spans="1:19" ht="15.75" customHeight="1" x14ac:dyDescent="0.2">
      <c r="A2222" s="5">
        <v>2219</v>
      </c>
      <c r="B2222" s="127" t="s">
        <v>763</v>
      </c>
      <c r="C2222" s="14" t="str">
        <f>VLOOKUP(B2222,'GSM 750'!$C$2:$G$729,5,FALSE)</f>
        <v>GHGD 500</v>
      </c>
      <c r="D2222" s="101">
        <v>45275</v>
      </c>
      <c r="E2222" s="5" t="s">
        <v>4369</v>
      </c>
      <c r="F2222" s="5" t="s">
        <v>4370</v>
      </c>
      <c r="G2222" s="5" t="s">
        <v>4371</v>
      </c>
      <c r="H2222" s="5" t="s">
        <v>4375</v>
      </c>
      <c r="I2222" s="5" t="s">
        <v>4341</v>
      </c>
      <c r="J2222" s="5" t="s">
        <v>1211</v>
      </c>
      <c r="K2222" s="5" t="s">
        <v>1212</v>
      </c>
      <c r="L2222" s="5" t="s">
        <v>4373</v>
      </c>
      <c r="M2222" s="5" t="s">
        <v>1213</v>
      </c>
      <c r="N2222" s="5" t="s">
        <v>1213</v>
      </c>
      <c r="O2222" s="5" t="s">
        <v>1213</v>
      </c>
      <c r="P2222" s="5" t="s">
        <v>1213</v>
      </c>
      <c r="Q2222" s="5" t="s">
        <v>1213</v>
      </c>
      <c r="R2222" s="5" t="s">
        <v>1213</v>
      </c>
      <c r="S2222" s="5" t="s">
        <v>1213</v>
      </c>
    </row>
    <row r="2223" spans="1:19" ht="15.75" customHeight="1" x14ac:dyDescent="0.2">
      <c r="A2223" s="5">
        <v>2220</v>
      </c>
      <c r="B2223" s="127" t="s">
        <v>837</v>
      </c>
      <c r="C2223" s="14" t="str">
        <f>VLOOKUP(B2223,'GSM 750'!$C$2:$G$729,5,FALSE)</f>
        <v>GHGD 500</v>
      </c>
      <c r="D2223" s="101">
        <v>45275</v>
      </c>
      <c r="E2223" s="5" t="s">
        <v>4369</v>
      </c>
      <c r="F2223" s="5" t="s">
        <v>4370</v>
      </c>
      <c r="G2223" s="5" t="s">
        <v>4371</v>
      </c>
      <c r="H2223" s="5" t="s">
        <v>4375</v>
      </c>
      <c r="I2223" s="5" t="s">
        <v>1210</v>
      </c>
      <c r="J2223" s="5" t="s">
        <v>1211</v>
      </c>
      <c r="K2223" s="5" t="s">
        <v>1212</v>
      </c>
      <c r="L2223" s="5" t="s">
        <v>4373</v>
      </c>
      <c r="M2223" s="5" t="s">
        <v>1213</v>
      </c>
      <c r="N2223" s="5" t="s">
        <v>1213</v>
      </c>
      <c r="O2223" s="5" t="s">
        <v>1213</v>
      </c>
      <c r="P2223" s="5" t="s">
        <v>1213</v>
      </c>
      <c r="Q2223" s="5" t="s">
        <v>1213</v>
      </c>
      <c r="R2223" s="5" t="s">
        <v>1213</v>
      </c>
      <c r="S2223" s="5" t="s">
        <v>1213</v>
      </c>
    </row>
    <row r="2224" spans="1:19" ht="15.75" customHeight="1" x14ac:dyDescent="0.2">
      <c r="A2224" s="5">
        <v>2221</v>
      </c>
      <c r="B2224" s="5" t="s">
        <v>807</v>
      </c>
      <c r="C2224" s="14" t="str">
        <f>VLOOKUP(B2224,'GSM 750'!$C$2:$G$729,5,FALSE)</f>
        <v>GHGD 500</v>
      </c>
      <c r="D2224" s="101">
        <v>45276</v>
      </c>
      <c r="E2224" s="5" t="s">
        <v>4369</v>
      </c>
      <c r="F2224" s="5" t="s">
        <v>4370</v>
      </c>
      <c r="G2224" s="5" t="s">
        <v>4371</v>
      </c>
      <c r="H2224" s="5" t="s">
        <v>4375</v>
      </c>
      <c r="I2224" s="5" t="s">
        <v>1210</v>
      </c>
      <c r="J2224" s="5" t="s">
        <v>1211</v>
      </c>
      <c r="K2224" s="5" t="s">
        <v>1212</v>
      </c>
      <c r="L2224" s="5" t="s">
        <v>4373</v>
      </c>
      <c r="M2224" s="5" t="s">
        <v>1213</v>
      </c>
      <c r="N2224" s="5" t="s">
        <v>1213</v>
      </c>
      <c r="O2224" s="5" t="s">
        <v>1213</v>
      </c>
      <c r="P2224" s="5" t="s">
        <v>1213</v>
      </c>
      <c r="Q2224" s="5" t="s">
        <v>1213</v>
      </c>
      <c r="R2224" s="5" t="s">
        <v>1213</v>
      </c>
      <c r="S2224" s="5" t="s">
        <v>1213</v>
      </c>
    </row>
    <row r="2225" spans="1:19" ht="15.75" customHeight="1" x14ac:dyDescent="0.2">
      <c r="A2225" s="5">
        <v>2222</v>
      </c>
      <c r="B2225" s="5" t="s">
        <v>863</v>
      </c>
      <c r="C2225" s="14" t="str">
        <f>VLOOKUP(B2225,'GSM 750'!$C$2:$G$729,5,FALSE)</f>
        <v>GHGD 500</v>
      </c>
      <c r="D2225" s="101">
        <v>45276</v>
      </c>
      <c r="E2225" s="5" t="s">
        <v>4369</v>
      </c>
      <c r="F2225" s="5" t="s">
        <v>4370</v>
      </c>
      <c r="G2225" s="5" t="s">
        <v>4416</v>
      </c>
      <c r="H2225" s="5" t="s">
        <v>4375</v>
      </c>
      <c r="I2225" s="5" t="s">
        <v>1210</v>
      </c>
      <c r="J2225" s="5" t="s">
        <v>1211</v>
      </c>
      <c r="K2225" s="5" t="s">
        <v>1212</v>
      </c>
      <c r="L2225" s="5" t="s">
        <v>4373</v>
      </c>
      <c r="M2225" s="5" t="s">
        <v>1213</v>
      </c>
      <c r="N2225" s="5" t="s">
        <v>1213</v>
      </c>
      <c r="O2225" s="5" t="s">
        <v>1213</v>
      </c>
      <c r="P2225" s="5" t="s">
        <v>1213</v>
      </c>
      <c r="Q2225" s="5" t="s">
        <v>1213</v>
      </c>
      <c r="R2225" s="5" t="s">
        <v>1213</v>
      </c>
      <c r="S2225" s="5" t="s">
        <v>1213</v>
      </c>
    </row>
    <row r="2226" spans="1:19" ht="15.75" customHeight="1" x14ac:dyDescent="0.2">
      <c r="A2226" s="5">
        <v>2223</v>
      </c>
      <c r="B2226" s="5" t="s">
        <v>534</v>
      </c>
      <c r="C2226" s="14" t="str">
        <f>VLOOKUP(B2226,'GSM 750'!$C$2:$G$729,5,FALSE)</f>
        <v>GHGD 500</v>
      </c>
      <c r="D2226" s="101">
        <v>45276</v>
      </c>
      <c r="E2226" s="5" t="s">
        <v>4369</v>
      </c>
      <c r="F2226" s="5" t="s">
        <v>4370</v>
      </c>
      <c r="G2226" s="5" t="s">
        <v>4416</v>
      </c>
      <c r="H2226" s="5" t="s">
        <v>4376</v>
      </c>
      <c r="I2226" s="5" t="s">
        <v>1210</v>
      </c>
      <c r="J2226" s="5" t="s">
        <v>1211</v>
      </c>
      <c r="K2226" s="5" t="s">
        <v>1212</v>
      </c>
      <c r="L2226" s="5" t="s">
        <v>4373</v>
      </c>
      <c r="M2226" s="5" t="s">
        <v>1213</v>
      </c>
      <c r="N2226" s="5" t="s">
        <v>1213</v>
      </c>
      <c r="O2226" s="5" t="s">
        <v>1213</v>
      </c>
      <c r="P2226" s="5" t="s">
        <v>1213</v>
      </c>
      <c r="Q2226" s="5" t="s">
        <v>1213</v>
      </c>
      <c r="R2226" s="5" t="s">
        <v>1213</v>
      </c>
      <c r="S2226" s="5" t="s">
        <v>1213</v>
      </c>
    </row>
    <row r="2227" spans="1:19" ht="15.75" customHeight="1" x14ac:dyDescent="0.2">
      <c r="A2227" s="5">
        <v>2224</v>
      </c>
      <c r="B2227" s="11" t="s">
        <v>907</v>
      </c>
      <c r="C2227" s="14" t="str">
        <f>VLOOKUP(B2227,'GSM 750'!$C$2:$G$729,5,FALSE)</f>
        <v>GHGD 250</v>
      </c>
      <c r="D2227" s="98">
        <v>45278</v>
      </c>
      <c r="E2227" s="5" t="s">
        <v>4369</v>
      </c>
      <c r="F2227" s="5" t="s">
        <v>4370</v>
      </c>
      <c r="G2227" s="5" t="s">
        <v>4371</v>
      </c>
      <c r="H2227" s="5" t="s">
        <v>4374</v>
      </c>
      <c r="I2227" s="5" t="s">
        <v>1210</v>
      </c>
      <c r="J2227" s="5" t="s">
        <v>1211</v>
      </c>
      <c r="K2227" s="5" t="s">
        <v>1212</v>
      </c>
      <c r="L2227" s="5" t="s">
        <v>4373</v>
      </c>
      <c r="M2227" s="5" t="s">
        <v>1213</v>
      </c>
      <c r="N2227" s="5" t="s">
        <v>1213</v>
      </c>
      <c r="O2227" s="5" t="s">
        <v>1213</v>
      </c>
      <c r="P2227" s="5" t="s">
        <v>1213</v>
      </c>
      <c r="Q2227" s="5" t="s">
        <v>1213</v>
      </c>
      <c r="R2227" s="5" t="s">
        <v>1213</v>
      </c>
      <c r="S2227" s="5" t="s">
        <v>1213</v>
      </c>
    </row>
    <row r="2228" spans="1:19" ht="15.75" customHeight="1" x14ac:dyDescent="0.2">
      <c r="A2228" s="5">
        <v>2225</v>
      </c>
      <c r="B2228" s="128" t="s">
        <v>1086</v>
      </c>
      <c r="C2228" s="14" t="str">
        <f>VLOOKUP(B2228,'GSM 750'!$C$2:$G$729,5,FALSE)</f>
        <v>GHGD 250</v>
      </c>
      <c r="D2228" s="98">
        <v>45278</v>
      </c>
      <c r="E2228" s="5" t="s">
        <v>4369</v>
      </c>
      <c r="F2228" s="5" t="s">
        <v>4370</v>
      </c>
      <c r="G2228" s="5" t="s">
        <v>4371</v>
      </c>
      <c r="H2228" s="5" t="s">
        <v>4376</v>
      </c>
      <c r="I2228" s="5" t="s">
        <v>1210</v>
      </c>
      <c r="J2228" s="5" t="s">
        <v>1211</v>
      </c>
      <c r="K2228" s="5" t="s">
        <v>1212</v>
      </c>
      <c r="L2228" s="5" t="s">
        <v>4373</v>
      </c>
      <c r="M2228" s="5" t="s">
        <v>1213</v>
      </c>
      <c r="N2228" s="5" t="s">
        <v>1213</v>
      </c>
      <c r="O2228" s="5" t="s">
        <v>1213</v>
      </c>
      <c r="P2228" s="5" t="s">
        <v>1213</v>
      </c>
      <c r="Q2228" s="5" t="s">
        <v>1213</v>
      </c>
      <c r="R2228" s="5" t="s">
        <v>1213</v>
      </c>
      <c r="S2228" s="5" t="s">
        <v>1213</v>
      </c>
    </row>
    <row r="2229" spans="1:19" ht="15.75" customHeight="1" x14ac:dyDescent="0.2">
      <c r="A2229" s="5">
        <v>2226</v>
      </c>
      <c r="B2229" s="125" t="s">
        <v>976</v>
      </c>
      <c r="C2229" s="14" t="str">
        <f>VLOOKUP(B2229,'GSM 750'!$C$2:$G$729,5,FALSE)</f>
        <v>GHGD 250</v>
      </c>
      <c r="D2229" s="98">
        <v>45278</v>
      </c>
      <c r="E2229" s="5" t="s">
        <v>4369</v>
      </c>
      <c r="F2229" s="5" t="s">
        <v>4370</v>
      </c>
      <c r="G2229" s="5" t="s">
        <v>4371</v>
      </c>
      <c r="H2229" s="5" t="s">
        <v>4376</v>
      </c>
      <c r="I2229" s="5" t="s">
        <v>1210</v>
      </c>
      <c r="J2229" s="5" t="s">
        <v>1211</v>
      </c>
      <c r="K2229" s="5" t="s">
        <v>1212</v>
      </c>
      <c r="L2229" s="5" t="s">
        <v>4373</v>
      </c>
      <c r="M2229" s="5" t="s">
        <v>1213</v>
      </c>
      <c r="N2229" s="5" t="s">
        <v>1213</v>
      </c>
      <c r="O2229" s="5" t="s">
        <v>1213</v>
      </c>
      <c r="P2229" s="5" t="s">
        <v>1213</v>
      </c>
      <c r="Q2229" s="5" t="s">
        <v>1213</v>
      </c>
      <c r="R2229" s="5" t="s">
        <v>1213</v>
      </c>
      <c r="S2229" s="5" t="s">
        <v>1213</v>
      </c>
    </row>
    <row r="2230" spans="1:19" ht="15.75" customHeight="1" x14ac:dyDescent="0.2">
      <c r="A2230" s="5">
        <v>2227</v>
      </c>
      <c r="B2230" s="125" t="s">
        <v>958</v>
      </c>
      <c r="C2230" s="14" t="str">
        <f>VLOOKUP(B2230,'GSM 750'!$C$2:$G$729,5,FALSE)</f>
        <v>GHGD 250</v>
      </c>
      <c r="D2230" s="98">
        <v>45278</v>
      </c>
      <c r="E2230" s="5" t="s">
        <v>4369</v>
      </c>
      <c r="F2230" s="5" t="s">
        <v>4370</v>
      </c>
      <c r="G2230" s="5" t="s">
        <v>4371</v>
      </c>
      <c r="H2230" s="5" t="s">
        <v>4525</v>
      </c>
      <c r="I2230" s="5" t="s">
        <v>1210</v>
      </c>
      <c r="J2230" s="5" t="s">
        <v>1211</v>
      </c>
      <c r="K2230" s="5" t="s">
        <v>1212</v>
      </c>
      <c r="L2230" s="5" t="s">
        <v>4373</v>
      </c>
      <c r="M2230" s="5" t="s">
        <v>1213</v>
      </c>
      <c r="N2230" s="5" t="s">
        <v>1213</v>
      </c>
      <c r="O2230" s="5" t="s">
        <v>1213</v>
      </c>
      <c r="P2230" s="5" t="s">
        <v>1213</v>
      </c>
      <c r="Q2230" s="5" t="s">
        <v>1213</v>
      </c>
      <c r="R2230" s="5" t="s">
        <v>1213</v>
      </c>
      <c r="S2230" s="5" t="s">
        <v>1213</v>
      </c>
    </row>
    <row r="2231" spans="1:19" ht="15.75" customHeight="1" x14ac:dyDescent="0.2">
      <c r="A2231" s="5">
        <v>2228</v>
      </c>
      <c r="B2231" s="125" t="s">
        <v>442</v>
      </c>
      <c r="C2231" s="14" t="str">
        <f>VLOOKUP(B2231,'GSM 750'!$C$2:$G$729,5,FALSE)</f>
        <v>GHGD 500</v>
      </c>
      <c r="D2231" s="98">
        <v>45278</v>
      </c>
      <c r="E2231" s="5" t="s">
        <v>4369</v>
      </c>
      <c r="F2231" s="5" t="s">
        <v>4370</v>
      </c>
      <c r="G2231" s="5" t="s">
        <v>4371</v>
      </c>
      <c r="H2231" s="5" t="s">
        <v>4372</v>
      </c>
      <c r="I2231" s="5" t="s">
        <v>1210</v>
      </c>
      <c r="J2231" s="5" t="s">
        <v>1211</v>
      </c>
      <c r="K2231" s="5" t="s">
        <v>1212</v>
      </c>
      <c r="L2231" s="5" t="s">
        <v>4373</v>
      </c>
      <c r="M2231" s="5" t="s">
        <v>1213</v>
      </c>
      <c r="N2231" s="5" t="s">
        <v>1213</v>
      </c>
      <c r="O2231" s="5" t="s">
        <v>1213</v>
      </c>
      <c r="P2231" s="5" t="s">
        <v>1213</v>
      </c>
      <c r="Q2231" s="5" t="s">
        <v>1213</v>
      </c>
      <c r="R2231" s="5" t="s">
        <v>1213</v>
      </c>
      <c r="S2231" s="5" t="s">
        <v>1213</v>
      </c>
    </row>
    <row r="2232" spans="1:19" ht="15.75" customHeight="1" x14ac:dyDescent="0.2">
      <c r="A2232" s="5">
        <v>2229</v>
      </c>
      <c r="B2232" s="125" t="s">
        <v>838</v>
      </c>
      <c r="C2232" s="14" t="str">
        <f>VLOOKUP(B2232,'GSM 750'!$C$2:$G$729,5,FALSE)</f>
        <v>GHGD 500</v>
      </c>
      <c r="D2232" s="98">
        <v>45278</v>
      </c>
      <c r="E2232" s="5" t="s">
        <v>4369</v>
      </c>
      <c r="F2232" s="5" t="s">
        <v>4370</v>
      </c>
      <c r="G2232" s="5" t="s">
        <v>4371</v>
      </c>
      <c r="H2232" s="5" t="s">
        <v>4375</v>
      </c>
      <c r="I2232" s="5" t="s">
        <v>1210</v>
      </c>
      <c r="J2232" s="5" t="s">
        <v>1211</v>
      </c>
      <c r="K2232" s="5" t="s">
        <v>1212</v>
      </c>
      <c r="L2232" s="5" t="s">
        <v>4373</v>
      </c>
      <c r="M2232" s="5" t="s">
        <v>1213</v>
      </c>
      <c r="N2232" s="5" t="s">
        <v>1213</v>
      </c>
      <c r="O2232" s="5" t="s">
        <v>1213</v>
      </c>
      <c r="P2232" s="5" t="s">
        <v>1213</v>
      </c>
      <c r="Q2232" s="5" t="s">
        <v>1213</v>
      </c>
      <c r="R2232" s="5" t="s">
        <v>1213</v>
      </c>
      <c r="S2232" s="5" t="s">
        <v>1213</v>
      </c>
    </row>
    <row r="2233" spans="1:19" ht="15.75" customHeight="1" x14ac:dyDescent="0.2">
      <c r="A2233" s="5">
        <v>2230</v>
      </c>
      <c r="B2233" s="125" t="s">
        <v>583</v>
      </c>
      <c r="C2233" s="14" t="str">
        <f>VLOOKUP(B2233,'GSM 750'!$C$2:$G$729,5,FALSE)</f>
        <v>GHGD 500</v>
      </c>
      <c r="D2233" s="98">
        <v>45278</v>
      </c>
      <c r="E2233" s="5" t="s">
        <v>4369</v>
      </c>
      <c r="F2233" s="5" t="s">
        <v>4370</v>
      </c>
      <c r="G2233" s="5" t="s">
        <v>4371</v>
      </c>
      <c r="H2233" s="5" t="s">
        <v>4375</v>
      </c>
      <c r="I2233" s="5" t="s">
        <v>1210</v>
      </c>
      <c r="J2233" s="5" t="s">
        <v>1211</v>
      </c>
      <c r="K2233" s="5" t="s">
        <v>1212</v>
      </c>
      <c r="L2233" s="5" t="s">
        <v>4373</v>
      </c>
      <c r="M2233" s="5" t="s">
        <v>1213</v>
      </c>
      <c r="N2233" s="5" t="s">
        <v>1213</v>
      </c>
      <c r="O2233" s="5" t="s">
        <v>1213</v>
      </c>
      <c r="P2233" s="5" t="s">
        <v>1213</v>
      </c>
      <c r="Q2233" s="5" t="s">
        <v>1213</v>
      </c>
      <c r="R2233" s="5" t="s">
        <v>1213</v>
      </c>
      <c r="S2233" s="5" t="s">
        <v>1213</v>
      </c>
    </row>
    <row r="2234" spans="1:19" ht="15.75" customHeight="1" x14ac:dyDescent="0.2">
      <c r="A2234" s="5">
        <v>2231</v>
      </c>
      <c r="B2234" s="125" t="s">
        <v>603</v>
      </c>
      <c r="C2234" s="14" t="str">
        <f>VLOOKUP(B2234,'GSM 750'!$C$2:$G$729,5,FALSE)</f>
        <v>GHGD 500</v>
      </c>
      <c r="D2234" s="98">
        <v>45278</v>
      </c>
      <c r="E2234" s="5" t="s">
        <v>4369</v>
      </c>
      <c r="F2234" s="5" t="s">
        <v>4370</v>
      </c>
      <c r="G2234" s="5" t="s">
        <v>4371</v>
      </c>
      <c r="H2234" s="5" t="s">
        <v>4376</v>
      </c>
      <c r="I2234" s="5" t="s">
        <v>1210</v>
      </c>
      <c r="J2234" s="5" t="s">
        <v>1211</v>
      </c>
      <c r="K2234" s="5" t="s">
        <v>1212</v>
      </c>
      <c r="L2234" s="5" t="s">
        <v>4373</v>
      </c>
      <c r="M2234" s="5" t="s">
        <v>1213</v>
      </c>
      <c r="N2234" s="5" t="s">
        <v>1213</v>
      </c>
      <c r="O2234" s="5" t="s">
        <v>1213</v>
      </c>
      <c r="P2234" s="5" t="s">
        <v>1213</v>
      </c>
      <c r="Q2234" s="5" t="s">
        <v>1213</v>
      </c>
      <c r="R2234" s="5" t="s">
        <v>1213</v>
      </c>
      <c r="S2234" s="5" t="s">
        <v>1213</v>
      </c>
    </row>
    <row r="2235" spans="1:19" ht="15.75" customHeight="1" x14ac:dyDescent="0.2">
      <c r="A2235" s="5">
        <v>2232</v>
      </c>
      <c r="B2235" s="125" t="s">
        <v>525</v>
      </c>
      <c r="C2235" s="14" t="str">
        <f>VLOOKUP(B2235,'GSM 750'!$C$2:$G$729,5,FALSE)</f>
        <v>GHGD 500</v>
      </c>
      <c r="D2235" s="98">
        <v>45278</v>
      </c>
      <c r="E2235" s="5" t="s">
        <v>4369</v>
      </c>
      <c r="F2235" s="5" t="s">
        <v>4370</v>
      </c>
      <c r="G2235" s="5" t="s">
        <v>4371</v>
      </c>
      <c r="H2235" s="5" t="s">
        <v>4376</v>
      </c>
      <c r="I2235" s="5" t="s">
        <v>1210</v>
      </c>
      <c r="J2235" s="5" t="s">
        <v>1211</v>
      </c>
      <c r="K2235" s="5" t="s">
        <v>1212</v>
      </c>
      <c r="L2235" s="5" t="s">
        <v>4373</v>
      </c>
      <c r="M2235" s="5" t="s">
        <v>1213</v>
      </c>
      <c r="N2235" s="5" t="s">
        <v>1213</v>
      </c>
      <c r="O2235" s="5" t="s">
        <v>1213</v>
      </c>
      <c r="P2235" s="5" t="s">
        <v>1213</v>
      </c>
      <c r="Q2235" s="5" t="s">
        <v>1213</v>
      </c>
      <c r="R2235" s="5" t="s">
        <v>1213</v>
      </c>
      <c r="S2235" s="5" t="s">
        <v>1213</v>
      </c>
    </row>
    <row r="2236" spans="1:19" ht="15.75" customHeight="1" x14ac:dyDescent="0.2">
      <c r="A2236" s="5">
        <v>2233</v>
      </c>
      <c r="B2236" s="125" t="s">
        <v>604</v>
      </c>
      <c r="C2236" s="14" t="str">
        <f>VLOOKUP(B2236,'GSM 750'!$C$2:$G$729,5,FALSE)</f>
        <v>GHGD 500</v>
      </c>
      <c r="D2236" s="98">
        <v>45278</v>
      </c>
      <c r="E2236" s="5" t="s">
        <v>4369</v>
      </c>
      <c r="F2236" s="5" t="s">
        <v>4370</v>
      </c>
      <c r="G2236" s="5" t="s">
        <v>4371</v>
      </c>
      <c r="H2236" s="5" t="s">
        <v>4376</v>
      </c>
      <c r="I2236" s="5" t="s">
        <v>1210</v>
      </c>
      <c r="J2236" s="5" t="s">
        <v>1211</v>
      </c>
      <c r="K2236" s="5" t="s">
        <v>1212</v>
      </c>
      <c r="L2236" s="5" t="s">
        <v>4373</v>
      </c>
      <c r="M2236" s="5" t="s">
        <v>1213</v>
      </c>
      <c r="N2236" s="5" t="s">
        <v>1213</v>
      </c>
      <c r="O2236" s="5" t="s">
        <v>1213</v>
      </c>
      <c r="P2236" s="5" t="s">
        <v>1213</v>
      </c>
      <c r="Q2236" s="5" t="s">
        <v>1213</v>
      </c>
      <c r="R2236" s="5" t="s">
        <v>1213</v>
      </c>
      <c r="S2236" s="5" t="s">
        <v>1213</v>
      </c>
    </row>
    <row r="2237" spans="1:19" ht="15.75" customHeight="1" x14ac:dyDescent="0.2">
      <c r="A2237" s="5">
        <v>2234</v>
      </c>
      <c r="B2237" s="125" t="s">
        <v>2744</v>
      </c>
      <c r="C2237" s="14" t="str">
        <f>VLOOKUP(B2237,'GSM 750'!$C$2:$G$729,5,FALSE)</f>
        <v>GHGD 250</v>
      </c>
      <c r="D2237" s="98">
        <v>45278</v>
      </c>
      <c r="E2237" s="5" t="s">
        <v>4369</v>
      </c>
      <c r="F2237" s="5" t="s">
        <v>4370</v>
      </c>
      <c r="G2237" s="5" t="s">
        <v>4371</v>
      </c>
      <c r="H2237" s="5" t="s">
        <v>4374</v>
      </c>
      <c r="I2237" s="5" t="s">
        <v>1210</v>
      </c>
      <c r="J2237" s="5" t="s">
        <v>1211</v>
      </c>
      <c r="K2237" s="5" t="s">
        <v>1212</v>
      </c>
      <c r="L2237" s="5" t="s">
        <v>4373</v>
      </c>
      <c r="M2237" s="5" t="s">
        <v>1213</v>
      </c>
      <c r="N2237" s="5" t="s">
        <v>1213</v>
      </c>
      <c r="O2237" s="5" t="s">
        <v>1213</v>
      </c>
      <c r="P2237" s="5" t="s">
        <v>1213</v>
      </c>
      <c r="Q2237" s="5" t="s">
        <v>1213</v>
      </c>
      <c r="R2237" s="5" t="s">
        <v>1213</v>
      </c>
      <c r="S2237" s="5" t="s">
        <v>1213</v>
      </c>
    </row>
    <row r="2238" spans="1:19" ht="15.75" customHeight="1" x14ac:dyDescent="0.2">
      <c r="A2238" s="5">
        <v>2235</v>
      </c>
      <c r="B2238" s="103" t="s">
        <v>766</v>
      </c>
      <c r="C2238" s="14" t="str">
        <f>VLOOKUP(B2238,'GSM 750'!$C$2:$G$729,5,FALSE)</f>
        <v>GHGD 500</v>
      </c>
      <c r="D2238" s="98">
        <v>45279</v>
      </c>
      <c r="E2238" s="5" t="s">
        <v>4369</v>
      </c>
      <c r="F2238" s="5" t="s">
        <v>4370</v>
      </c>
      <c r="G2238" s="5" t="s">
        <v>4371</v>
      </c>
      <c r="H2238" s="5" t="s">
        <v>4372</v>
      </c>
      <c r="I2238" s="5" t="s">
        <v>1210</v>
      </c>
      <c r="J2238" s="5" t="s">
        <v>1211</v>
      </c>
      <c r="K2238" s="5" t="s">
        <v>1212</v>
      </c>
      <c r="L2238" s="5" t="s">
        <v>4373</v>
      </c>
      <c r="M2238" s="5" t="s">
        <v>1213</v>
      </c>
      <c r="N2238" s="5" t="s">
        <v>1213</v>
      </c>
      <c r="O2238" s="5" t="s">
        <v>1213</v>
      </c>
      <c r="P2238" s="5" t="s">
        <v>1213</v>
      </c>
      <c r="Q2238" s="5" t="s">
        <v>1213</v>
      </c>
      <c r="R2238" s="5" t="s">
        <v>1213</v>
      </c>
      <c r="S2238" s="5" t="s">
        <v>1213</v>
      </c>
    </row>
    <row r="2239" spans="1:19" ht="15.75" customHeight="1" x14ac:dyDescent="0.2">
      <c r="A2239" s="5">
        <v>2236</v>
      </c>
      <c r="B2239" s="125" t="s">
        <v>648</v>
      </c>
      <c r="C2239" s="14" t="str">
        <f>VLOOKUP(B2239,'GSM 750'!$C$2:$G$729,5,FALSE)</f>
        <v>GHGD 500</v>
      </c>
      <c r="D2239" s="98">
        <v>45279</v>
      </c>
      <c r="E2239" s="5" t="s">
        <v>4369</v>
      </c>
      <c r="F2239" s="5" t="s">
        <v>4370</v>
      </c>
      <c r="G2239" s="5" t="s">
        <v>4371</v>
      </c>
      <c r="H2239" s="5" t="s">
        <v>4374</v>
      </c>
      <c r="I2239" s="5" t="s">
        <v>1210</v>
      </c>
      <c r="J2239" s="5" t="s">
        <v>1211</v>
      </c>
      <c r="K2239" s="5" t="s">
        <v>1212</v>
      </c>
      <c r="L2239" s="5" t="s">
        <v>4373</v>
      </c>
      <c r="M2239" s="5" t="s">
        <v>1213</v>
      </c>
      <c r="N2239" s="5" t="s">
        <v>1213</v>
      </c>
      <c r="O2239" s="5" t="s">
        <v>1213</v>
      </c>
      <c r="P2239" s="5" t="s">
        <v>1213</v>
      </c>
      <c r="Q2239" s="5" t="s">
        <v>1213</v>
      </c>
      <c r="R2239" s="5" t="s">
        <v>1213</v>
      </c>
      <c r="S2239" s="5" t="s">
        <v>1213</v>
      </c>
    </row>
    <row r="2240" spans="1:19" ht="15.75" customHeight="1" x14ac:dyDescent="0.2">
      <c r="A2240" s="5">
        <v>2237</v>
      </c>
      <c r="B2240" s="125" t="s">
        <v>1095</v>
      </c>
      <c r="C2240" s="14" t="str">
        <f>VLOOKUP(B2240,'GSM 750'!$C$2:$G$729,5,FALSE)</f>
        <v>GHGD 250</v>
      </c>
      <c r="D2240" s="98">
        <v>45279</v>
      </c>
      <c r="E2240" s="5" t="s">
        <v>4369</v>
      </c>
      <c r="F2240" s="5" t="s">
        <v>4370</v>
      </c>
      <c r="G2240" s="5" t="s">
        <v>4371</v>
      </c>
      <c r="H2240" s="5" t="s">
        <v>4376</v>
      </c>
      <c r="I2240" s="5" t="s">
        <v>1210</v>
      </c>
      <c r="J2240" s="5" t="s">
        <v>1211</v>
      </c>
      <c r="K2240" s="5" t="s">
        <v>1212</v>
      </c>
      <c r="L2240" s="5" t="s">
        <v>4373</v>
      </c>
      <c r="M2240" s="5" t="s">
        <v>1213</v>
      </c>
      <c r="N2240" s="5" t="s">
        <v>1213</v>
      </c>
      <c r="O2240" s="5" t="s">
        <v>1213</v>
      </c>
      <c r="P2240" s="5" t="s">
        <v>1213</v>
      </c>
      <c r="Q2240" s="5" t="s">
        <v>1213</v>
      </c>
      <c r="R2240" s="5" t="s">
        <v>1213</v>
      </c>
      <c r="S2240" s="5" t="s">
        <v>1213</v>
      </c>
    </row>
    <row r="2241" spans="1:19" ht="15.75" customHeight="1" x14ac:dyDescent="0.2">
      <c r="A2241" s="5">
        <v>2238</v>
      </c>
      <c r="B2241" s="125" t="s">
        <v>570</v>
      </c>
      <c r="C2241" s="14" t="str">
        <f>VLOOKUP(B2241,'GSM 750'!$C$2:$G$729,5,FALSE)</f>
        <v>GHGD 500</v>
      </c>
      <c r="D2241" s="98">
        <v>45279</v>
      </c>
      <c r="E2241" s="5" t="s">
        <v>4369</v>
      </c>
      <c r="F2241" s="5" t="s">
        <v>4370</v>
      </c>
      <c r="G2241" s="5" t="s">
        <v>4371</v>
      </c>
      <c r="H2241" s="5" t="s">
        <v>4375</v>
      </c>
      <c r="I2241" s="5" t="s">
        <v>1210</v>
      </c>
      <c r="J2241" s="5" t="s">
        <v>1211</v>
      </c>
      <c r="K2241" s="5" t="s">
        <v>1212</v>
      </c>
      <c r="L2241" s="5" t="s">
        <v>4373</v>
      </c>
      <c r="M2241" s="5" t="s">
        <v>1213</v>
      </c>
      <c r="N2241" s="5" t="s">
        <v>1213</v>
      </c>
      <c r="O2241" s="5" t="s">
        <v>1213</v>
      </c>
      <c r="P2241" s="5" t="s">
        <v>1213</v>
      </c>
      <c r="Q2241" s="5" t="s">
        <v>1213</v>
      </c>
      <c r="R2241" s="5" t="s">
        <v>1213</v>
      </c>
      <c r="S2241" s="5" t="s">
        <v>1213</v>
      </c>
    </row>
    <row r="2242" spans="1:19" ht="15.75" customHeight="1" x14ac:dyDescent="0.2">
      <c r="A2242" s="5">
        <v>2239</v>
      </c>
      <c r="B2242" s="125" t="s">
        <v>583</v>
      </c>
      <c r="C2242" s="14" t="str">
        <f>VLOOKUP(B2242,'GSM 750'!$C$2:$G$729,5,FALSE)</f>
        <v>GHGD 500</v>
      </c>
      <c r="D2242" s="98">
        <v>45279</v>
      </c>
      <c r="E2242" s="5" t="s">
        <v>4369</v>
      </c>
      <c r="F2242" s="5" t="s">
        <v>4370</v>
      </c>
      <c r="G2242" s="5" t="s">
        <v>4371</v>
      </c>
      <c r="H2242" s="5" t="s">
        <v>4375</v>
      </c>
      <c r="I2242" s="5" t="s">
        <v>1210</v>
      </c>
      <c r="J2242" s="5" t="s">
        <v>1211</v>
      </c>
      <c r="K2242" s="5" t="s">
        <v>1212</v>
      </c>
      <c r="L2242" s="5" t="s">
        <v>4373</v>
      </c>
      <c r="M2242" s="5" t="s">
        <v>1213</v>
      </c>
      <c r="N2242" s="5" t="s">
        <v>1213</v>
      </c>
      <c r="O2242" s="5" t="s">
        <v>1213</v>
      </c>
      <c r="P2242" s="5" t="s">
        <v>1213</v>
      </c>
      <c r="Q2242" s="5" t="s">
        <v>1213</v>
      </c>
      <c r="R2242" s="5" t="s">
        <v>1213</v>
      </c>
      <c r="S2242" s="5" t="s">
        <v>1213</v>
      </c>
    </row>
    <row r="2243" spans="1:19" ht="15.75" customHeight="1" x14ac:dyDescent="0.2">
      <c r="A2243" s="5">
        <v>2240</v>
      </c>
      <c r="B2243" s="125" t="s">
        <v>567</v>
      </c>
      <c r="C2243" s="14" t="str">
        <f>VLOOKUP(B2243,'GSM 750'!$C$2:$G$729,5,FALSE)</f>
        <v>GHGD 500</v>
      </c>
      <c r="D2243" s="98">
        <v>45279</v>
      </c>
      <c r="E2243" s="5" t="s">
        <v>4369</v>
      </c>
      <c r="F2243" s="5" t="s">
        <v>4370</v>
      </c>
      <c r="G2243" s="5" t="s">
        <v>4550</v>
      </c>
      <c r="H2243" s="5" t="s">
        <v>4374</v>
      </c>
      <c r="I2243" s="5" t="s">
        <v>1238</v>
      </c>
      <c r="J2243" s="5" t="s">
        <v>1211</v>
      </c>
      <c r="K2243" s="5" t="s">
        <v>1212</v>
      </c>
      <c r="L2243" s="5" t="s">
        <v>4373</v>
      </c>
      <c r="M2243" s="5" t="s">
        <v>1213</v>
      </c>
      <c r="N2243" s="5" t="s">
        <v>1213</v>
      </c>
      <c r="O2243" s="5" t="s">
        <v>1213</v>
      </c>
      <c r="P2243" s="5" t="s">
        <v>1213</v>
      </c>
      <c r="Q2243" s="5" t="s">
        <v>1213</v>
      </c>
      <c r="R2243" s="5" t="s">
        <v>1213</v>
      </c>
      <c r="S2243" s="5" t="s">
        <v>1213</v>
      </c>
    </row>
    <row r="2244" spans="1:19" ht="15.75" customHeight="1" x14ac:dyDescent="0.2">
      <c r="A2244" s="5">
        <v>2241</v>
      </c>
      <c r="B2244" s="125" t="s">
        <v>559</v>
      </c>
      <c r="C2244" s="14" t="str">
        <f>VLOOKUP(B2244,'GSM 750'!$C$2:$G$729,5,FALSE)</f>
        <v>GHGD 500</v>
      </c>
      <c r="D2244" s="98">
        <v>45279</v>
      </c>
      <c r="E2244" s="5" t="s">
        <v>4369</v>
      </c>
      <c r="F2244" s="5" t="s">
        <v>4370</v>
      </c>
      <c r="G2244" s="5" t="s">
        <v>4500</v>
      </c>
      <c r="H2244" s="5" t="s">
        <v>4374</v>
      </c>
      <c r="I2244" s="5" t="s">
        <v>1210</v>
      </c>
      <c r="J2244" s="5" t="s">
        <v>1211</v>
      </c>
      <c r="K2244" s="5" t="s">
        <v>1212</v>
      </c>
      <c r="L2244" s="5" t="s">
        <v>4373</v>
      </c>
      <c r="M2244" s="5" t="s">
        <v>1213</v>
      </c>
      <c r="N2244" s="5" t="s">
        <v>1213</v>
      </c>
      <c r="O2244" s="5" t="s">
        <v>1213</v>
      </c>
      <c r="P2244" s="5" t="s">
        <v>1213</v>
      </c>
      <c r="Q2244" s="5" t="s">
        <v>1213</v>
      </c>
      <c r="R2244" s="5" t="s">
        <v>1213</v>
      </c>
      <c r="S2244" s="5" t="s">
        <v>1213</v>
      </c>
    </row>
    <row r="2245" spans="1:19" ht="15.75" customHeight="1" x14ac:dyDescent="0.2">
      <c r="A2245" s="5">
        <v>2242</v>
      </c>
      <c r="B2245" s="125" t="s">
        <v>552</v>
      </c>
      <c r="C2245" s="14" t="str">
        <f>VLOOKUP(B2245,'GSM 750'!$C$2:$G$729,5,FALSE)</f>
        <v>GHGD 500</v>
      </c>
      <c r="D2245" s="98">
        <v>45279</v>
      </c>
      <c r="E2245" s="5" t="s">
        <v>4369</v>
      </c>
      <c r="F2245" s="5" t="s">
        <v>4370</v>
      </c>
      <c r="G2245" s="5" t="s">
        <v>4371</v>
      </c>
      <c r="H2245" s="5" t="s">
        <v>4374</v>
      </c>
      <c r="I2245" s="5" t="s">
        <v>1210</v>
      </c>
      <c r="J2245" s="5" t="s">
        <v>1211</v>
      </c>
      <c r="K2245" s="5" t="s">
        <v>1212</v>
      </c>
      <c r="L2245" s="5" t="s">
        <v>4373</v>
      </c>
      <c r="M2245" s="5" t="s">
        <v>1213</v>
      </c>
      <c r="N2245" s="5" t="s">
        <v>1213</v>
      </c>
      <c r="O2245" s="5" t="s">
        <v>1213</v>
      </c>
      <c r="P2245" s="5" t="s">
        <v>1213</v>
      </c>
      <c r="Q2245" s="5" t="s">
        <v>1213</v>
      </c>
      <c r="R2245" s="5" t="s">
        <v>1213</v>
      </c>
      <c r="S2245" s="5" t="s">
        <v>1213</v>
      </c>
    </row>
    <row r="2246" spans="1:19" ht="15.75" customHeight="1" x14ac:dyDescent="0.2">
      <c r="A2246" s="5">
        <v>2243</v>
      </c>
      <c r="B2246" s="125" t="s">
        <v>998</v>
      </c>
      <c r="C2246" s="14" t="str">
        <f>VLOOKUP(B2246,'GSM 750'!$C$2:$G$729,5,FALSE)</f>
        <v>GHGD 250</v>
      </c>
      <c r="D2246" s="98">
        <v>45279</v>
      </c>
      <c r="E2246" s="5" t="s">
        <v>4369</v>
      </c>
      <c r="F2246" s="5" t="s">
        <v>4370</v>
      </c>
      <c r="G2246" s="5" t="s">
        <v>4371</v>
      </c>
      <c r="H2246" s="5" t="s">
        <v>4376</v>
      </c>
      <c r="I2246" s="5" t="s">
        <v>1210</v>
      </c>
      <c r="J2246" s="5" t="s">
        <v>1211</v>
      </c>
      <c r="K2246" s="5" t="s">
        <v>1212</v>
      </c>
      <c r="L2246" s="5" t="s">
        <v>4373</v>
      </c>
      <c r="M2246" s="5" t="s">
        <v>1213</v>
      </c>
      <c r="N2246" s="5" t="s">
        <v>1213</v>
      </c>
      <c r="O2246" s="5" t="s">
        <v>1213</v>
      </c>
      <c r="P2246" s="5" t="s">
        <v>1213</v>
      </c>
      <c r="Q2246" s="5" t="s">
        <v>1213</v>
      </c>
      <c r="R2246" s="5" t="s">
        <v>1213</v>
      </c>
      <c r="S2246" s="5" t="s">
        <v>1213</v>
      </c>
    </row>
    <row r="2247" spans="1:19" ht="15.75" customHeight="1" x14ac:dyDescent="0.2">
      <c r="A2247" s="5">
        <v>2244</v>
      </c>
      <c r="B2247" s="125" t="s">
        <v>779</v>
      </c>
      <c r="C2247" s="14" t="str">
        <f>VLOOKUP(B2247,'GSM 750'!$C$2:$G$729,5,FALSE)</f>
        <v>GHGD 500</v>
      </c>
      <c r="D2247" s="98">
        <v>45279</v>
      </c>
      <c r="E2247" s="5" t="s">
        <v>4369</v>
      </c>
      <c r="F2247" s="5" t="s">
        <v>4370</v>
      </c>
      <c r="G2247" s="5" t="s">
        <v>4371</v>
      </c>
      <c r="H2247" s="5" t="s">
        <v>4375</v>
      </c>
      <c r="I2247" s="5" t="s">
        <v>1210</v>
      </c>
      <c r="J2247" s="5" t="s">
        <v>1211</v>
      </c>
      <c r="K2247" s="5" t="s">
        <v>1212</v>
      </c>
      <c r="L2247" s="5" t="s">
        <v>4373</v>
      </c>
      <c r="M2247" s="5" t="s">
        <v>1213</v>
      </c>
      <c r="N2247" s="5" t="s">
        <v>1213</v>
      </c>
      <c r="O2247" s="5" t="s">
        <v>1213</v>
      </c>
      <c r="P2247" s="5" t="s">
        <v>1213</v>
      </c>
      <c r="Q2247" s="5" t="s">
        <v>1213</v>
      </c>
      <c r="R2247" s="5" t="s">
        <v>1213</v>
      </c>
      <c r="S2247" s="5" t="s">
        <v>1213</v>
      </c>
    </row>
    <row r="2248" spans="1:19" ht="15.75" customHeight="1" x14ac:dyDescent="0.2">
      <c r="A2248" s="5">
        <v>2245</v>
      </c>
      <c r="B2248" s="125" t="s">
        <v>829</v>
      </c>
      <c r="C2248" s="14" t="str">
        <f>VLOOKUP(B2248,'GSM 750'!$C$2:$G$729,5,FALSE)</f>
        <v>GHGD 500</v>
      </c>
      <c r="D2248" s="98">
        <v>45279</v>
      </c>
      <c r="E2248" s="5" t="s">
        <v>4369</v>
      </c>
      <c r="F2248" s="5" t="s">
        <v>4370</v>
      </c>
      <c r="G2248" s="5" t="s">
        <v>4371</v>
      </c>
      <c r="H2248" s="5" t="s">
        <v>4375</v>
      </c>
      <c r="I2248" s="5" t="s">
        <v>1210</v>
      </c>
      <c r="J2248" s="5" t="s">
        <v>1211</v>
      </c>
      <c r="K2248" s="5" t="s">
        <v>1212</v>
      </c>
      <c r="L2248" s="5" t="s">
        <v>4373</v>
      </c>
      <c r="M2248" s="5" t="s">
        <v>1213</v>
      </c>
      <c r="N2248" s="5" t="s">
        <v>1213</v>
      </c>
      <c r="O2248" s="5" t="s">
        <v>1213</v>
      </c>
      <c r="P2248" s="5" t="s">
        <v>1213</v>
      </c>
      <c r="Q2248" s="5" t="s">
        <v>1213</v>
      </c>
      <c r="R2248" s="5" t="s">
        <v>1213</v>
      </c>
      <c r="S2248" s="5" t="s">
        <v>1213</v>
      </c>
    </row>
    <row r="2249" spans="1:19" ht="15.75" customHeight="1" x14ac:dyDescent="0.2">
      <c r="A2249" s="5">
        <v>2246</v>
      </c>
      <c r="B2249" s="125" t="s">
        <v>964</v>
      </c>
      <c r="C2249" s="14" t="str">
        <f>VLOOKUP(B2249,'GSM 750'!$C$2:$G$729,5,FALSE)</f>
        <v>GHGD 250</v>
      </c>
      <c r="D2249" s="98">
        <v>45279</v>
      </c>
      <c r="E2249" s="5" t="s">
        <v>4369</v>
      </c>
      <c r="F2249" s="5" t="s">
        <v>4370</v>
      </c>
      <c r="G2249" s="5" t="s">
        <v>4371</v>
      </c>
      <c r="H2249" s="5" t="s">
        <v>4375</v>
      </c>
      <c r="I2249" s="5" t="s">
        <v>1210</v>
      </c>
      <c r="J2249" s="5" t="s">
        <v>1211</v>
      </c>
      <c r="K2249" s="5" t="s">
        <v>1212</v>
      </c>
      <c r="L2249" s="5" t="s">
        <v>4373</v>
      </c>
      <c r="M2249" s="5" t="s">
        <v>1213</v>
      </c>
      <c r="N2249" s="5" t="s">
        <v>1213</v>
      </c>
      <c r="O2249" s="5" t="s">
        <v>1213</v>
      </c>
      <c r="P2249" s="5" t="s">
        <v>1213</v>
      </c>
      <c r="Q2249" s="5" t="s">
        <v>1213</v>
      </c>
      <c r="R2249" s="5" t="s">
        <v>1213</v>
      </c>
      <c r="S2249" s="5" t="s">
        <v>1213</v>
      </c>
    </row>
    <row r="2250" spans="1:19" ht="15.75" customHeight="1" x14ac:dyDescent="0.2">
      <c r="A2250" s="5">
        <v>2247</v>
      </c>
      <c r="B2250" s="5" t="s">
        <v>838</v>
      </c>
      <c r="C2250" s="14" t="str">
        <f>VLOOKUP(B2250,'GSM 750'!$C$2:$G$729,5,FALSE)</f>
        <v>GHGD 500</v>
      </c>
      <c r="D2250" s="98">
        <v>45280</v>
      </c>
      <c r="E2250" s="5" t="s">
        <v>4369</v>
      </c>
      <c r="F2250" s="5" t="s">
        <v>4370</v>
      </c>
      <c r="G2250" s="5" t="s">
        <v>4370</v>
      </c>
      <c r="H2250" s="5" t="s">
        <v>4375</v>
      </c>
      <c r="I2250" s="5" t="s">
        <v>1210</v>
      </c>
      <c r="J2250" s="5" t="s">
        <v>1211</v>
      </c>
      <c r="K2250" s="5" t="s">
        <v>1212</v>
      </c>
      <c r="L2250" s="5" t="s">
        <v>4373</v>
      </c>
      <c r="M2250" s="5" t="s">
        <v>1213</v>
      </c>
      <c r="N2250" s="5" t="s">
        <v>1213</v>
      </c>
      <c r="O2250" s="5" t="s">
        <v>1213</v>
      </c>
      <c r="P2250" s="5" t="s">
        <v>1213</v>
      </c>
      <c r="Q2250" s="5" t="s">
        <v>1213</v>
      </c>
      <c r="R2250" s="5" t="s">
        <v>1213</v>
      </c>
      <c r="S2250" s="5" t="s">
        <v>1213</v>
      </c>
    </row>
    <row r="2251" spans="1:19" ht="15.75" customHeight="1" x14ac:dyDescent="0.2">
      <c r="A2251" s="5">
        <v>2248</v>
      </c>
      <c r="B2251" s="5" t="s">
        <v>4551</v>
      </c>
      <c r="C2251" s="14" t="e">
        <f>VLOOKUP(B2251,'GSM 750'!$C$2:$G$729,5,FALSE)</f>
        <v>#N/A</v>
      </c>
      <c r="D2251" s="98">
        <v>45280</v>
      </c>
      <c r="E2251" s="5" t="s">
        <v>4369</v>
      </c>
      <c r="F2251" s="5" t="s">
        <v>4370</v>
      </c>
      <c r="G2251" s="5" t="s">
        <v>4370</v>
      </c>
      <c r="H2251" s="5" t="s">
        <v>4375</v>
      </c>
      <c r="I2251" s="5" t="s">
        <v>1210</v>
      </c>
      <c r="J2251" s="5" t="s">
        <v>1211</v>
      </c>
      <c r="K2251" s="5" t="s">
        <v>1212</v>
      </c>
      <c r="L2251" s="5" t="s">
        <v>4373</v>
      </c>
      <c r="M2251" s="5" t="s">
        <v>1213</v>
      </c>
      <c r="N2251" s="5" t="s">
        <v>1213</v>
      </c>
      <c r="O2251" s="5" t="s">
        <v>1213</v>
      </c>
      <c r="P2251" s="5" t="s">
        <v>1213</v>
      </c>
      <c r="Q2251" s="5" t="s">
        <v>1213</v>
      </c>
      <c r="R2251" s="5" t="s">
        <v>1213</v>
      </c>
      <c r="S2251" s="5" t="s">
        <v>1213</v>
      </c>
    </row>
    <row r="2252" spans="1:19" ht="15.75" customHeight="1" x14ac:dyDescent="0.2">
      <c r="A2252" s="5">
        <v>2249</v>
      </c>
      <c r="B2252" s="5" t="s">
        <v>998</v>
      </c>
      <c r="C2252" s="14" t="str">
        <f>VLOOKUP(B2252,'GSM 750'!$C$2:$G$729,5,FALSE)</f>
        <v>GHGD 250</v>
      </c>
      <c r="D2252" s="98">
        <v>45280</v>
      </c>
      <c r="E2252" s="5" t="s">
        <v>4369</v>
      </c>
      <c r="F2252" s="5" t="s">
        <v>4370</v>
      </c>
      <c r="G2252" s="5" t="s">
        <v>4370</v>
      </c>
      <c r="H2252" s="5" t="s">
        <v>4376</v>
      </c>
      <c r="I2252" s="5" t="s">
        <v>4341</v>
      </c>
      <c r="J2252" s="5" t="s">
        <v>1211</v>
      </c>
      <c r="K2252" s="5" t="s">
        <v>1212</v>
      </c>
      <c r="L2252" s="5" t="s">
        <v>4373</v>
      </c>
      <c r="M2252" s="5" t="s">
        <v>1213</v>
      </c>
      <c r="N2252" s="5" t="s">
        <v>1213</v>
      </c>
      <c r="O2252" s="5" t="s">
        <v>1213</v>
      </c>
      <c r="P2252" s="5" t="s">
        <v>1213</v>
      </c>
      <c r="Q2252" s="5" t="s">
        <v>1213</v>
      </c>
      <c r="R2252" s="5" t="s">
        <v>1213</v>
      </c>
      <c r="S2252" s="5" t="s">
        <v>1213</v>
      </c>
    </row>
    <row r="2253" spans="1:19" ht="15.75" customHeight="1" x14ac:dyDescent="0.2">
      <c r="A2253" s="5">
        <v>2250</v>
      </c>
      <c r="B2253" s="5" t="s">
        <v>1095</v>
      </c>
      <c r="C2253" s="14" t="str">
        <f>VLOOKUP(B2253,'GSM 750'!$C$2:$G$729,5,FALSE)</f>
        <v>GHGD 250</v>
      </c>
      <c r="D2253" s="98">
        <v>45280</v>
      </c>
      <c r="E2253" s="5" t="s">
        <v>1250</v>
      </c>
      <c r="F2253" s="5" t="s">
        <v>4552</v>
      </c>
      <c r="G2253" s="5" t="s">
        <v>4385</v>
      </c>
      <c r="H2253" s="5" t="s">
        <v>4376</v>
      </c>
      <c r="I2253" s="5" t="s">
        <v>1210</v>
      </c>
      <c r="J2253" s="5" t="s">
        <v>1211</v>
      </c>
      <c r="K2253" s="5" t="s">
        <v>1212</v>
      </c>
      <c r="L2253" s="5" t="s">
        <v>4373</v>
      </c>
      <c r="M2253" s="5" t="s">
        <v>1213</v>
      </c>
      <c r="N2253" s="5" t="s">
        <v>1213</v>
      </c>
      <c r="O2253" s="5" t="s">
        <v>1213</v>
      </c>
      <c r="P2253" s="5" t="s">
        <v>1213</v>
      </c>
      <c r="Q2253" s="5" t="s">
        <v>1213</v>
      </c>
      <c r="R2253" s="5" t="s">
        <v>1213</v>
      </c>
      <c r="S2253" s="5" t="s">
        <v>1213</v>
      </c>
    </row>
    <row r="2254" spans="1:19" ht="15.75" customHeight="1" x14ac:dyDescent="0.2">
      <c r="A2254" s="5">
        <v>2251</v>
      </c>
      <c r="B2254" s="5" t="s">
        <v>4553</v>
      </c>
      <c r="C2254" s="14" t="e">
        <f>VLOOKUP(B2254,'GSM 750'!$C$2:$G$729,5,FALSE)</f>
        <v>#N/A</v>
      </c>
      <c r="D2254" s="98">
        <v>45280</v>
      </c>
      <c r="E2254" s="5" t="s">
        <v>4369</v>
      </c>
      <c r="F2254" s="5" t="s">
        <v>4370</v>
      </c>
      <c r="G2254" s="5" t="s">
        <v>4370</v>
      </c>
      <c r="H2254" s="5" t="s">
        <v>4376</v>
      </c>
      <c r="I2254" s="5" t="s">
        <v>1210</v>
      </c>
      <c r="J2254" s="5" t="s">
        <v>1211</v>
      </c>
      <c r="K2254" s="5" t="s">
        <v>1212</v>
      </c>
      <c r="L2254" s="5" t="s">
        <v>4373</v>
      </c>
      <c r="M2254" s="5" t="s">
        <v>1213</v>
      </c>
      <c r="N2254" s="5" t="s">
        <v>1213</v>
      </c>
      <c r="O2254" s="5" t="s">
        <v>1213</v>
      </c>
      <c r="P2254" s="5" t="s">
        <v>1213</v>
      </c>
      <c r="Q2254" s="5" t="s">
        <v>1213</v>
      </c>
      <c r="R2254" s="5" t="s">
        <v>1213</v>
      </c>
      <c r="S2254" s="5" t="s">
        <v>1213</v>
      </c>
    </row>
    <row r="2255" spans="1:19" ht="15.75" customHeight="1" x14ac:dyDescent="0.2">
      <c r="A2255" s="5">
        <v>2252</v>
      </c>
      <c r="B2255" s="5" t="s">
        <v>552</v>
      </c>
      <c r="C2255" s="14" t="str">
        <f>VLOOKUP(B2255,'GSM 750'!$C$2:$G$729,5,FALSE)</f>
        <v>GHGD 500</v>
      </c>
      <c r="D2255" s="98">
        <v>45280</v>
      </c>
      <c r="E2255" s="5" t="s">
        <v>4369</v>
      </c>
      <c r="F2255" s="5" t="s">
        <v>4370</v>
      </c>
      <c r="G2255" s="5" t="s">
        <v>4370</v>
      </c>
      <c r="H2255" s="5" t="s">
        <v>4374</v>
      </c>
      <c r="I2255" s="5" t="s">
        <v>1210</v>
      </c>
      <c r="J2255" s="5" t="s">
        <v>1211</v>
      </c>
      <c r="K2255" s="5" t="s">
        <v>1212</v>
      </c>
      <c r="L2255" s="5" t="s">
        <v>4373</v>
      </c>
      <c r="M2255" s="5" t="s">
        <v>1213</v>
      </c>
      <c r="N2255" s="5" t="s">
        <v>1213</v>
      </c>
      <c r="O2255" s="5" t="s">
        <v>1213</v>
      </c>
      <c r="P2255" s="5" t="s">
        <v>1213</v>
      </c>
      <c r="Q2255" s="5" t="s">
        <v>1213</v>
      </c>
      <c r="R2255" s="5" t="s">
        <v>1213</v>
      </c>
      <c r="S2255" s="5" t="s">
        <v>1213</v>
      </c>
    </row>
    <row r="2256" spans="1:19" ht="15.75" customHeight="1" x14ac:dyDescent="0.2">
      <c r="A2256" s="5">
        <v>2253</v>
      </c>
      <c r="B2256" s="5" t="s">
        <v>442</v>
      </c>
      <c r="C2256" s="14" t="str">
        <f>VLOOKUP(B2256,'GSM 750'!$C$2:$G$729,5,FALSE)</f>
        <v>GHGD 500</v>
      </c>
      <c r="D2256" s="98">
        <v>45280</v>
      </c>
      <c r="E2256" s="5" t="s">
        <v>4369</v>
      </c>
      <c r="F2256" s="5" t="s">
        <v>4370</v>
      </c>
      <c r="G2256" s="5" t="s">
        <v>4370</v>
      </c>
      <c r="H2256" s="5" t="s">
        <v>4372</v>
      </c>
      <c r="I2256" s="5" t="s">
        <v>1210</v>
      </c>
      <c r="J2256" s="5" t="s">
        <v>1211</v>
      </c>
      <c r="K2256" s="5" t="s">
        <v>1212</v>
      </c>
      <c r="L2256" s="5" t="s">
        <v>4373</v>
      </c>
      <c r="M2256" s="5" t="s">
        <v>1213</v>
      </c>
      <c r="N2256" s="5" t="s">
        <v>1213</v>
      </c>
      <c r="O2256" s="5" t="s">
        <v>1213</v>
      </c>
      <c r="P2256" s="5" t="s">
        <v>1213</v>
      </c>
      <c r="Q2256" s="5" t="s">
        <v>1213</v>
      </c>
      <c r="R2256" s="5" t="s">
        <v>1213</v>
      </c>
      <c r="S2256" s="5" t="s">
        <v>1213</v>
      </c>
    </row>
    <row r="2257" spans="1:19" ht="15.75" customHeight="1" x14ac:dyDescent="0.2">
      <c r="A2257" s="5">
        <v>2254</v>
      </c>
      <c r="B2257" s="5" t="s">
        <v>692</v>
      </c>
      <c r="C2257" s="14" t="str">
        <f>VLOOKUP(B2257,'GSM 750'!$C$2:$G$729,5,FALSE)</f>
        <v>GHGD 500</v>
      </c>
      <c r="D2257" s="98">
        <v>45280</v>
      </c>
      <c r="E2257" s="5" t="s">
        <v>4369</v>
      </c>
      <c r="F2257" s="5" t="s">
        <v>4370</v>
      </c>
      <c r="G2257" s="5" t="s">
        <v>4370</v>
      </c>
      <c r="H2257" s="5" t="s">
        <v>4374</v>
      </c>
      <c r="I2257" s="5" t="s">
        <v>1210</v>
      </c>
      <c r="J2257" s="5" t="s">
        <v>1211</v>
      </c>
      <c r="K2257" s="5" t="s">
        <v>1212</v>
      </c>
      <c r="L2257" s="5" t="s">
        <v>4373</v>
      </c>
      <c r="M2257" s="5" t="s">
        <v>1213</v>
      </c>
      <c r="N2257" s="5" t="s">
        <v>1213</v>
      </c>
      <c r="O2257" s="5" t="s">
        <v>1213</v>
      </c>
      <c r="P2257" s="5" t="s">
        <v>1213</v>
      </c>
      <c r="Q2257" s="5" t="s">
        <v>1213</v>
      </c>
      <c r="R2257" s="5" t="s">
        <v>1213</v>
      </c>
      <c r="S2257" s="5" t="s">
        <v>1213</v>
      </c>
    </row>
    <row r="2258" spans="1:19" ht="15.75" customHeight="1" x14ac:dyDescent="0.2">
      <c r="A2258" s="5">
        <v>2255</v>
      </c>
      <c r="B2258" s="5" t="s">
        <v>3209</v>
      </c>
      <c r="C2258" s="14" t="str">
        <f>VLOOKUP(B2258,'GSM 750'!$C$2:$G$729,5,FALSE)</f>
        <v>GHGD 500</v>
      </c>
      <c r="D2258" s="98">
        <v>45280</v>
      </c>
      <c r="E2258" s="5" t="s">
        <v>4369</v>
      </c>
      <c r="F2258" s="5" t="s">
        <v>4370</v>
      </c>
      <c r="G2258" s="5" t="s">
        <v>4370</v>
      </c>
      <c r="H2258" s="5" t="s">
        <v>4375</v>
      </c>
      <c r="I2258" s="5" t="s">
        <v>1210</v>
      </c>
      <c r="J2258" s="5" t="s">
        <v>1211</v>
      </c>
      <c r="K2258" s="5" t="s">
        <v>1212</v>
      </c>
      <c r="L2258" s="5" t="s">
        <v>4373</v>
      </c>
      <c r="M2258" s="5" t="s">
        <v>1213</v>
      </c>
      <c r="N2258" s="5" t="s">
        <v>1213</v>
      </c>
      <c r="O2258" s="5" t="s">
        <v>1213</v>
      </c>
      <c r="P2258" s="5" t="s">
        <v>1213</v>
      </c>
      <c r="Q2258" s="5" t="s">
        <v>1213</v>
      </c>
      <c r="R2258" s="5" t="s">
        <v>1213</v>
      </c>
      <c r="S2258" s="5" t="s">
        <v>1213</v>
      </c>
    </row>
    <row r="2259" spans="1:19" ht="15.75" customHeight="1" x14ac:dyDescent="0.2">
      <c r="A2259" s="5">
        <v>2256</v>
      </c>
      <c r="B2259" s="5" t="s">
        <v>629</v>
      </c>
      <c r="C2259" s="14" t="str">
        <f>VLOOKUP(B2259,'GSM 750'!$C$2:$G$729,5,FALSE)</f>
        <v>GHGD 500</v>
      </c>
      <c r="D2259" s="98">
        <v>45281</v>
      </c>
      <c r="E2259" s="5" t="s">
        <v>4369</v>
      </c>
      <c r="F2259" s="5" t="s">
        <v>4370</v>
      </c>
      <c r="G2259" s="5" t="s">
        <v>4371</v>
      </c>
      <c r="H2259" s="5" t="s">
        <v>4372</v>
      </c>
      <c r="I2259" s="5" t="s">
        <v>1210</v>
      </c>
      <c r="J2259" s="5" t="s">
        <v>1211</v>
      </c>
      <c r="K2259" s="5" t="s">
        <v>1212</v>
      </c>
      <c r="L2259" s="5" t="s">
        <v>4373</v>
      </c>
      <c r="M2259" s="5" t="s">
        <v>1213</v>
      </c>
      <c r="N2259" s="5" t="s">
        <v>1213</v>
      </c>
      <c r="O2259" s="5" t="s">
        <v>1213</v>
      </c>
      <c r="P2259" s="5" t="s">
        <v>1213</v>
      </c>
      <c r="Q2259" s="5" t="s">
        <v>1213</v>
      </c>
      <c r="R2259" s="5" t="s">
        <v>1213</v>
      </c>
      <c r="S2259" s="5" t="s">
        <v>1213</v>
      </c>
    </row>
    <row r="2260" spans="1:19" ht="15.75" customHeight="1" x14ac:dyDescent="0.2">
      <c r="A2260" s="5">
        <v>2257</v>
      </c>
      <c r="B2260" s="5" t="s">
        <v>442</v>
      </c>
      <c r="C2260" s="14" t="str">
        <f>VLOOKUP(B2260,'GSM 750'!$C$2:$G$729,5,FALSE)</f>
        <v>GHGD 500</v>
      </c>
      <c r="D2260" s="98">
        <v>45281</v>
      </c>
      <c r="E2260" s="5" t="s">
        <v>4369</v>
      </c>
      <c r="F2260" s="5" t="s">
        <v>4370</v>
      </c>
      <c r="G2260" s="5" t="s">
        <v>4370</v>
      </c>
      <c r="H2260" s="5" t="s">
        <v>4372</v>
      </c>
      <c r="I2260" s="5" t="s">
        <v>1210</v>
      </c>
      <c r="J2260" s="5" t="s">
        <v>1211</v>
      </c>
      <c r="K2260" s="5" t="s">
        <v>1212</v>
      </c>
      <c r="L2260" s="5" t="s">
        <v>4373</v>
      </c>
      <c r="M2260" s="5" t="s">
        <v>1213</v>
      </c>
      <c r="N2260" s="5" t="s">
        <v>1213</v>
      </c>
      <c r="O2260" s="5" t="s">
        <v>1213</v>
      </c>
      <c r="P2260" s="5" t="s">
        <v>1213</v>
      </c>
      <c r="Q2260" s="5" t="s">
        <v>1213</v>
      </c>
      <c r="R2260" s="5" t="s">
        <v>1213</v>
      </c>
      <c r="S2260" s="5" t="s">
        <v>1213</v>
      </c>
    </row>
    <row r="2261" spans="1:19" ht="15.75" customHeight="1" x14ac:dyDescent="0.2">
      <c r="A2261" s="5">
        <v>2258</v>
      </c>
      <c r="B2261" s="5" t="s">
        <v>899</v>
      </c>
      <c r="C2261" s="14" t="str">
        <f>VLOOKUP(B2261,'GSM 750'!$C$2:$G$729,5,FALSE)</f>
        <v>GHGD 250</v>
      </c>
      <c r="D2261" s="98">
        <v>45281</v>
      </c>
      <c r="E2261" s="14" t="s">
        <v>4369</v>
      </c>
      <c r="F2261" s="14" t="s">
        <v>4370</v>
      </c>
      <c r="G2261" s="14" t="s">
        <v>4371</v>
      </c>
      <c r="H2261" s="5" t="s">
        <v>4374</v>
      </c>
      <c r="I2261" s="14" t="s">
        <v>1376</v>
      </c>
      <c r="J2261" s="5" t="s">
        <v>1211</v>
      </c>
      <c r="K2261" s="5" t="s">
        <v>1212</v>
      </c>
      <c r="L2261" s="5" t="s">
        <v>4373</v>
      </c>
      <c r="M2261" s="5" t="s">
        <v>1213</v>
      </c>
      <c r="N2261" s="5" t="s">
        <v>1213</v>
      </c>
      <c r="O2261" s="5" t="s">
        <v>1213</v>
      </c>
      <c r="P2261" s="5" t="s">
        <v>1213</v>
      </c>
      <c r="Q2261" s="5" t="s">
        <v>1213</v>
      </c>
      <c r="R2261" s="5" t="s">
        <v>1213</v>
      </c>
      <c r="S2261" s="5" t="s">
        <v>1213</v>
      </c>
    </row>
    <row r="2262" spans="1:19" ht="15.75" customHeight="1" x14ac:dyDescent="0.2">
      <c r="A2262" s="5">
        <v>2259</v>
      </c>
      <c r="B2262" s="5" t="s">
        <v>1108</v>
      </c>
      <c r="C2262" s="14" t="str">
        <f>VLOOKUP(B2262,'GSM 750'!$C$2:$G$729,5,FALSE)</f>
        <v>GHGD 250</v>
      </c>
      <c r="D2262" s="98">
        <v>45281</v>
      </c>
      <c r="E2262" s="5" t="s">
        <v>1250</v>
      </c>
      <c r="F2262" s="5" t="s">
        <v>1250</v>
      </c>
      <c r="G2262" s="5" t="s">
        <v>4385</v>
      </c>
      <c r="H2262" s="5" t="s">
        <v>4376</v>
      </c>
      <c r="I2262" s="14" t="s">
        <v>1382</v>
      </c>
      <c r="J2262" s="5" t="s">
        <v>1211</v>
      </c>
      <c r="K2262" s="5" t="s">
        <v>1212</v>
      </c>
      <c r="L2262" s="5" t="s">
        <v>4373</v>
      </c>
      <c r="M2262" s="5" t="s">
        <v>1213</v>
      </c>
      <c r="N2262" s="5" t="s">
        <v>1213</v>
      </c>
      <c r="O2262" s="5" t="s">
        <v>1213</v>
      </c>
      <c r="P2262" s="5" t="s">
        <v>1213</v>
      </c>
      <c r="Q2262" s="5" t="s">
        <v>1213</v>
      </c>
      <c r="R2262" s="5" t="s">
        <v>1213</v>
      </c>
      <c r="S2262" s="5" t="s">
        <v>1213</v>
      </c>
    </row>
    <row r="2263" spans="1:19" ht="15.75" customHeight="1" x14ac:dyDescent="0.2">
      <c r="A2263" s="5">
        <v>2260</v>
      </c>
      <c r="B2263" s="5" t="s">
        <v>704</v>
      </c>
      <c r="C2263" s="14" t="str">
        <f>VLOOKUP(B2263,'GSM 750'!$C$2:$G$729,5,FALSE)</f>
        <v>GHGD 500</v>
      </c>
      <c r="D2263" s="98">
        <v>45281</v>
      </c>
      <c r="E2263" s="14" t="s">
        <v>4369</v>
      </c>
      <c r="F2263" s="14" t="s">
        <v>4370</v>
      </c>
      <c r="G2263" s="14" t="s">
        <v>4371</v>
      </c>
      <c r="H2263" s="5" t="s">
        <v>4375</v>
      </c>
      <c r="I2263" s="14" t="s">
        <v>1376</v>
      </c>
      <c r="J2263" s="5" t="s">
        <v>1211</v>
      </c>
      <c r="K2263" s="5" t="s">
        <v>1212</v>
      </c>
      <c r="L2263" s="5" t="s">
        <v>4373</v>
      </c>
      <c r="M2263" s="5" t="s">
        <v>1213</v>
      </c>
      <c r="N2263" s="5" t="s">
        <v>1213</v>
      </c>
      <c r="O2263" s="5" t="s">
        <v>1213</v>
      </c>
      <c r="P2263" s="5" t="s">
        <v>1213</v>
      </c>
      <c r="Q2263" s="5" t="s">
        <v>1213</v>
      </c>
      <c r="R2263" s="5" t="s">
        <v>1213</v>
      </c>
      <c r="S2263" s="5" t="s">
        <v>1213</v>
      </c>
    </row>
    <row r="2264" spans="1:19" ht="15.75" customHeight="1" x14ac:dyDescent="0.2">
      <c r="A2264" s="5">
        <v>2261</v>
      </c>
      <c r="B2264" s="5" t="s">
        <v>3209</v>
      </c>
      <c r="C2264" s="14" t="str">
        <f>VLOOKUP(B2264,'GSM 750'!$C$2:$G$729,5,FALSE)</f>
        <v>GHGD 500</v>
      </c>
      <c r="D2264" s="98">
        <v>45281</v>
      </c>
      <c r="E2264" s="14" t="s">
        <v>4369</v>
      </c>
      <c r="F2264" s="14" t="s">
        <v>4370</v>
      </c>
      <c r="G2264" s="14" t="s">
        <v>4371</v>
      </c>
      <c r="H2264" s="5" t="s">
        <v>4375</v>
      </c>
      <c r="I2264" s="14" t="s">
        <v>4341</v>
      </c>
      <c r="J2264" s="5" t="s">
        <v>1211</v>
      </c>
      <c r="K2264" s="5" t="s">
        <v>1212</v>
      </c>
      <c r="L2264" s="5" t="s">
        <v>4373</v>
      </c>
      <c r="M2264" s="5" t="s">
        <v>1213</v>
      </c>
      <c r="N2264" s="5" t="s">
        <v>1213</v>
      </c>
      <c r="O2264" s="5" t="s">
        <v>1213</v>
      </c>
      <c r="P2264" s="5" t="s">
        <v>1213</v>
      </c>
      <c r="Q2264" s="5" t="s">
        <v>1213</v>
      </c>
      <c r="R2264" s="5" t="s">
        <v>1213</v>
      </c>
      <c r="S2264" s="5" t="s">
        <v>1213</v>
      </c>
    </row>
    <row r="2265" spans="1:19" ht="15.75" customHeight="1" x14ac:dyDescent="0.2">
      <c r="A2265" s="5">
        <v>2262</v>
      </c>
      <c r="B2265" s="5" t="s">
        <v>744</v>
      </c>
      <c r="C2265" s="14" t="str">
        <f>VLOOKUP(B2265,'GSM 750'!$C$2:$G$729,5,FALSE)</f>
        <v>GHGD 500</v>
      </c>
      <c r="D2265" s="98">
        <v>45281</v>
      </c>
      <c r="E2265" s="14" t="s">
        <v>4369</v>
      </c>
      <c r="F2265" s="121" t="s">
        <v>4370</v>
      </c>
      <c r="G2265" s="14" t="s">
        <v>4451</v>
      </c>
      <c r="H2265" s="14" t="s">
        <v>4372</v>
      </c>
      <c r="I2265" s="14" t="s">
        <v>4341</v>
      </c>
      <c r="J2265" s="121" t="s">
        <v>1211</v>
      </c>
      <c r="K2265" s="121" t="s">
        <v>1212</v>
      </c>
      <c r="L2265" s="121" t="s">
        <v>4373</v>
      </c>
      <c r="M2265" s="121" t="s">
        <v>1213</v>
      </c>
      <c r="N2265" s="121" t="s">
        <v>1213</v>
      </c>
      <c r="O2265" s="121" t="s">
        <v>1213</v>
      </c>
      <c r="P2265" s="121" t="s">
        <v>1213</v>
      </c>
      <c r="Q2265" s="121" t="s">
        <v>1213</v>
      </c>
      <c r="R2265" s="121" t="s">
        <v>1213</v>
      </c>
      <c r="S2265" s="121" t="s">
        <v>1213</v>
      </c>
    </row>
    <row r="2266" spans="1:19" ht="15.75" customHeight="1" x14ac:dyDescent="0.2">
      <c r="A2266" s="5">
        <v>2263</v>
      </c>
      <c r="B2266" s="5" t="s">
        <v>760</v>
      </c>
      <c r="C2266" s="14" t="str">
        <f>VLOOKUP(B2266,'GSM 750'!$C$2:$G$729,5,FALSE)</f>
        <v>GHGD 500</v>
      </c>
      <c r="D2266" s="98">
        <v>45282</v>
      </c>
      <c r="E2266" s="14" t="s">
        <v>4369</v>
      </c>
      <c r="F2266" s="14" t="s">
        <v>4370</v>
      </c>
      <c r="G2266" s="14" t="s">
        <v>4371</v>
      </c>
      <c r="H2266" s="5" t="s">
        <v>4374</v>
      </c>
      <c r="I2266" s="5" t="s">
        <v>1376</v>
      </c>
      <c r="J2266" s="5" t="s">
        <v>1211</v>
      </c>
      <c r="K2266" s="5" t="s">
        <v>1212</v>
      </c>
      <c r="L2266" s="5" t="s">
        <v>4373</v>
      </c>
      <c r="M2266" s="5" t="s">
        <v>1213</v>
      </c>
      <c r="N2266" s="5" t="s">
        <v>1213</v>
      </c>
      <c r="O2266" s="5" t="s">
        <v>1213</v>
      </c>
      <c r="P2266" s="5" t="s">
        <v>1213</v>
      </c>
      <c r="Q2266" s="5" t="s">
        <v>1213</v>
      </c>
      <c r="R2266" s="5" t="s">
        <v>1213</v>
      </c>
      <c r="S2266" s="5" t="s">
        <v>1213</v>
      </c>
    </row>
    <row r="2267" spans="1:19" ht="15.75" customHeight="1" x14ac:dyDescent="0.2">
      <c r="A2267" s="5">
        <v>2264</v>
      </c>
      <c r="B2267" s="5" t="s">
        <v>1076</v>
      </c>
      <c r="C2267" s="14" t="str">
        <f>VLOOKUP(B2267,'GSM 750'!$C$2:$G$729,5,FALSE)</f>
        <v>GHGD 250</v>
      </c>
      <c r="D2267" s="98">
        <v>45282</v>
      </c>
      <c r="E2267" s="14" t="s">
        <v>4369</v>
      </c>
      <c r="F2267" s="14" t="s">
        <v>4370</v>
      </c>
      <c r="G2267" s="14" t="s">
        <v>4371</v>
      </c>
      <c r="H2267" s="5" t="s">
        <v>4374</v>
      </c>
      <c r="I2267" s="5" t="s">
        <v>1376</v>
      </c>
      <c r="J2267" s="5" t="s">
        <v>1211</v>
      </c>
      <c r="K2267" s="5" t="s">
        <v>1212</v>
      </c>
      <c r="L2267" s="5" t="s">
        <v>4373</v>
      </c>
      <c r="M2267" s="5" t="s">
        <v>1213</v>
      </c>
      <c r="N2267" s="5" t="s">
        <v>1213</v>
      </c>
      <c r="O2267" s="5" t="s">
        <v>1213</v>
      </c>
      <c r="P2267" s="5" t="s">
        <v>1213</v>
      </c>
      <c r="Q2267" s="5" t="s">
        <v>1213</v>
      </c>
      <c r="R2267" s="5" t="s">
        <v>1213</v>
      </c>
      <c r="S2267" s="5" t="s">
        <v>1213</v>
      </c>
    </row>
    <row r="2268" spans="1:19" ht="15.75" customHeight="1" x14ac:dyDescent="0.2">
      <c r="A2268" s="5">
        <v>2265</v>
      </c>
      <c r="B2268" s="5" t="s">
        <v>1086</v>
      </c>
      <c r="C2268" s="14" t="str">
        <f>VLOOKUP(B2268,'GSM 750'!$C$2:$G$729,5,FALSE)</f>
        <v>GHGD 250</v>
      </c>
      <c r="D2268" s="98">
        <v>45282</v>
      </c>
      <c r="E2268" s="14" t="s">
        <v>4369</v>
      </c>
      <c r="F2268" s="14" t="s">
        <v>4370</v>
      </c>
      <c r="G2268" s="14" t="s">
        <v>4371</v>
      </c>
      <c r="H2268" s="5" t="s">
        <v>4376</v>
      </c>
      <c r="I2268" s="5" t="s">
        <v>1210</v>
      </c>
      <c r="J2268" s="5" t="s">
        <v>1211</v>
      </c>
      <c r="K2268" s="5" t="s">
        <v>1212</v>
      </c>
      <c r="L2268" s="5" t="s">
        <v>4373</v>
      </c>
      <c r="M2268" s="5" t="s">
        <v>1213</v>
      </c>
      <c r="N2268" s="5" t="s">
        <v>1213</v>
      </c>
      <c r="O2268" s="5" t="s">
        <v>1213</v>
      </c>
      <c r="P2268" s="5" t="s">
        <v>1213</v>
      </c>
      <c r="Q2268" s="5" t="s">
        <v>1213</v>
      </c>
      <c r="R2268" s="5" t="s">
        <v>1213</v>
      </c>
      <c r="S2268" s="5" t="s">
        <v>1213</v>
      </c>
    </row>
    <row r="2269" spans="1:19" ht="15.75" customHeight="1" x14ac:dyDescent="0.2">
      <c r="A2269" s="5">
        <v>2266</v>
      </c>
      <c r="B2269" s="5" t="s">
        <v>744</v>
      </c>
      <c r="C2269" s="14" t="str">
        <f>VLOOKUP(B2269,'GSM 750'!$C$2:$G$729,5,FALSE)</f>
        <v>GHGD 500</v>
      </c>
      <c r="D2269" s="98">
        <v>45282</v>
      </c>
      <c r="E2269" s="14" t="s">
        <v>4369</v>
      </c>
      <c r="F2269" s="14" t="s">
        <v>4370</v>
      </c>
      <c r="G2269" s="14" t="s">
        <v>4371</v>
      </c>
      <c r="H2269" s="14" t="s">
        <v>4372</v>
      </c>
      <c r="I2269" s="14" t="s">
        <v>4341</v>
      </c>
      <c r="J2269" s="121" t="s">
        <v>1211</v>
      </c>
      <c r="K2269" s="121" t="s">
        <v>1212</v>
      </c>
      <c r="L2269" s="121" t="s">
        <v>4373</v>
      </c>
      <c r="M2269" s="121" t="s">
        <v>1213</v>
      </c>
      <c r="N2269" s="121" t="s">
        <v>1213</v>
      </c>
      <c r="O2269" s="121" t="s">
        <v>1213</v>
      </c>
      <c r="P2269" s="121" t="s">
        <v>1213</v>
      </c>
      <c r="Q2269" s="121" t="s">
        <v>1213</v>
      </c>
      <c r="R2269" s="121" t="s">
        <v>1213</v>
      </c>
      <c r="S2269" s="121" t="s">
        <v>1213</v>
      </c>
    </row>
    <row r="2270" spans="1:19" ht="15.75" customHeight="1" x14ac:dyDescent="0.2">
      <c r="A2270" s="5">
        <v>2267</v>
      </c>
      <c r="B2270" s="5" t="s">
        <v>525</v>
      </c>
      <c r="C2270" s="14" t="str">
        <f>VLOOKUP(B2270,'GSM 750'!$C$2:$G$729,5,FALSE)</f>
        <v>GHGD 500</v>
      </c>
      <c r="D2270" s="98">
        <v>45282</v>
      </c>
      <c r="E2270" s="14" t="s">
        <v>4369</v>
      </c>
      <c r="F2270" s="14" t="s">
        <v>4370</v>
      </c>
      <c r="G2270" s="14" t="s">
        <v>4371</v>
      </c>
      <c r="H2270" s="5" t="s">
        <v>4376</v>
      </c>
      <c r="I2270" s="5" t="s">
        <v>1210</v>
      </c>
      <c r="J2270" s="5" t="s">
        <v>1211</v>
      </c>
      <c r="K2270" s="5" t="s">
        <v>1212</v>
      </c>
      <c r="L2270" s="5" t="s">
        <v>4373</v>
      </c>
      <c r="M2270" s="5" t="s">
        <v>1213</v>
      </c>
      <c r="N2270" s="5" t="s">
        <v>1213</v>
      </c>
      <c r="O2270" s="5" t="s">
        <v>1213</v>
      </c>
      <c r="P2270" s="5" t="s">
        <v>1213</v>
      </c>
      <c r="Q2270" s="5" t="s">
        <v>1213</v>
      </c>
      <c r="R2270" s="5" t="s">
        <v>1213</v>
      </c>
      <c r="S2270" s="5" t="s">
        <v>1213</v>
      </c>
    </row>
    <row r="2271" spans="1:19" ht="15.75" customHeight="1" x14ac:dyDescent="0.2">
      <c r="A2271" s="5">
        <v>2268</v>
      </c>
      <c r="B2271" s="5" t="s">
        <v>771</v>
      </c>
      <c r="C2271" s="14" t="str">
        <f>VLOOKUP(B2271,'GSM 750'!$C$2:$G$729,5,FALSE)</f>
        <v>GHGD 500</v>
      </c>
      <c r="D2271" s="98">
        <v>45282</v>
      </c>
      <c r="E2271" s="14" t="s">
        <v>4369</v>
      </c>
      <c r="F2271" s="14" t="s">
        <v>4370</v>
      </c>
      <c r="G2271" s="14" t="s">
        <v>4371</v>
      </c>
      <c r="H2271" s="5" t="s">
        <v>4375</v>
      </c>
      <c r="I2271" s="5" t="s">
        <v>1210</v>
      </c>
      <c r="J2271" s="5" t="s">
        <v>1211</v>
      </c>
      <c r="K2271" s="5" t="s">
        <v>1212</v>
      </c>
      <c r="L2271" s="5" t="s">
        <v>4373</v>
      </c>
      <c r="M2271" s="5" t="s">
        <v>1213</v>
      </c>
      <c r="N2271" s="5" t="s">
        <v>1213</v>
      </c>
      <c r="O2271" s="5" t="s">
        <v>1213</v>
      </c>
      <c r="P2271" s="5" t="s">
        <v>1213</v>
      </c>
      <c r="Q2271" s="5" t="s">
        <v>1213</v>
      </c>
      <c r="R2271" s="5" t="s">
        <v>1213</v>
      </c>
      <c r="S2271" s="5" t="s">
        <v>1213</v>
      </c>
    </row>
    <row r="2272" spans="1:19" ht="15.75" customHeight="1" x14ac:dyDescent="0.2">
      <c r="A2272" s="5">
        <v>2269</v>
      </c>
      <c r="B2272" s="5" t="s">
        <v>3209</v>
      </c>
      <c r="C2272" s="14" t="str">
        <f>VLOOKUP(B2272,'GSM 750'!$C$2:$G$729,5,FALSE)</f>
        <v>GHGD 500</v>
      </c>
      <c r="D2272" s="98">
        <v>45282</v>
      </c>
      <c r="E2272" s="14" t="s">
        <v>4369</v>
      </c>
      <c r="F2272" s="14" t="s">
        <v>4370</v>
      </c>
      <c r="G2272" s="14" t="s">
        <v>4371</v>
      </c>
      <c r="H2272" s="5" t="s">
        <v>4375</v>
      </c>
      <c r="I2272" s="14" t="s">
        <v>4341</v>
      </c>
      <c r="J2272" s="5" t="s">
        <v>1211</v>
      </c>
      <c r="K2272" s="5" t="s">
        <v>1212</v>
      </c>
      <c r="L2272" s="5" t="s">
        <v>4373</v>
      </c>
      <c r="M2272" s="5" t="s">
        <v>1213</v>
      </c>
      <c r="N2272" s="5" t="s">
        <v>1213</v>
      </c>
      <c r="O2272" s="5" t="s">
        <v>1213</v>
      </c>
      <c r="P2272" s="5" t="s">
        <v>1213</v>
      </c>
      <c r="Q2272" s="5" t="s">
        <v>1213</v>
      </c>
      <c r="R2272" s="5" t="s">
        <v>1213</v>
      </c>
      <c r="S2272" s="5" t="s">
        <v>1213</v>
      </c>
    </row>
    <row r="2273" spans="1:19" ht="15.75" customHeight="1" x14ac:dyDescent="0.2">
      <c r="A2273" s="5">
        <v>2270</v>
      </c>
      <c r="B2273" s="5" t="s">
        <v>629</v>
      </c>
      <c r="C2273" s="14" t="str">
        <f>VLOOKUP(B2273,'GSM 750'!$C$2:$G$729,5,FALSE)</f>
        <v>GHGD 500</v>
      </c>
      <c r="D2273" s="98">
        <v>45283</v>
      </c>
      <c r="E2273" s="14" t="s">
        <v>4369</v>
      </c>
      <c r="F2273" s="14" t="s">
        <v>4370</v>
      </c>
      <c r="G2273" s="14" t="s">
        <v>4371</v>
      </c>
      <c r="H2273" s="5" t="s">
        <v>4372</v>
      </c>
      <c r="I2273" s="5" t="s">
        <v>1210</v>
      </c>
      <c r="J2273" s="5" t="s">
        <v>1211</v>
      </c>
      <c r="K2273" s="5" t="s">
        <v>1212</v>
      </c>
      <c r="L2273" s="5" t="s">
        <v>4373</v>
      </c>
      <c r="M2273" s="5" t="s">
        <v>1213</v>
      </c>
      <c r="N2273" s="5" t="s">
        <v>1213</v>
      </c>
      <c r="O2273" s="5" t="s">
        <v>1213</v>
      </c>
      <c r="P2273" s="5" t="s">
        <v>1213</v>
      </c>
      <c r="Q2273" s="5" t="s">
        <v>1213</v>
      </c>
      <c r="R2273" s="5" t="s">
        <v>1213</v>
      </c>
      <c r="S2273" s="5" t="s">
        <v>1213</v>
      </c>
    </row>
    <row r="2274" spans="1:19" ht="15.75" customHeight="1" x14ac:dyDescent="0.2">
      <c r="A2274" s="5">
        <v>2271</v>
      </c>
      <c r="B2274" s="5" t="s">
        <v>466</v>
      </c>
      <c r="C2274" s="14" t="str">
        <f>VLOOKUP(B2274,'GSM 750'!$C$2:$G$729,5,FALSE)</f>
        <v>GHGD 500</v>
      </c>
      <c r="D2274" s="98">
        <v>45283</v>
      </c>
      <c r="E2274" s="14" t="s">
        <v>4369</v>
      </c>
      <c r="F2274" s="14" t="s">
        <v>4370</v>
      </c>
      <c r="G2274" s="14" t="s">
        <v>4371</v>
      </c>
      <c r="H2274" s="5" t="s">
        <v>4376</v>
      </c>
      <c r="I2274" s="5" t="s">
        <v>1210</v>
      </c>
      <c r="J2274" s="5" t="s">
        <v>1211</v>
      </c>
      <c r="K2274" s="5" t="s">
        <v>1212</v>
      </c>
      <c r="L2274" s="5" t="s">
        <v>4373</v>
      </c>
      <c r="M2274" s="5" t="s">
        <v>1213</v>
      </c>
      <c r="N2274" s="5" t="s">
        <v>1213</v>
      </c>
      <c r="O2274" s="5" t="s">
        <v>1213</v>
      </c>
      <c r="P2274" s="5" t="s">
        <v>1213</v>
      </c>
      <c r="Q2274" s="5" t="s">
        <v>1213</v>
      </c>
      <c r="R2274" s="5" t="s">
        <v>1213</v>
      </c>
      <c r="S2274" s="5" t="s">
        <v>1213</v>
      </c>
    </row>
    <row r="2275" spans="1:19" ht="15.75" customHeight="1" x14ac:dyDescent="0.2">
      <c r="A2275" s="5">
        <v>2272</v>
      </c>
      <c r="B2275" s="5" t="s">
        <v>604</v>
      </c>
      <c r="C2275" s="14" t="str">
        <f>VLOOKUP(B2275,'GSM 750'!$C$2:$G$729,5,FALSE)</f>
        <v>GHGD 500</v>
      </c>
      <c r="D2275" s="98">
        <v>45283</v>
      </c>
      <c r="E2275" s="14" t="s">
        <v>4369</v>
      </c>
      <c r="F2275" s="14" t="s">
        <v>4370</v>
      </c>
      <c r="G2275" s="14" t="s">
        <v>4371</v>
      </c>
      <c r="H2275" s="5" t="s">
        <v>4376</v>
      </c>
      <c r="I2275" s="5" t="s">
        <v>1210</v>
      </c>
      <c r="J2275" s="5" t="s">
        <v>1211</v>
      </c>
      <c r="K2275" s="5" t="s">
        <v>1212</v>
      </c>
      <c r="L2275" s="5" t="s">
        <v>4373</v>
      </c>
      <c r="M2275" s="5" t="s">
        <v>1213</v>
      </c>
      <c r="N2275" s="5" t="s">
        <v>1213</v>
      </c>
      <c r="O2275" s="5" t="s">
        <v>1213</v>
      </c>
      <c r="P2275" s="5" t="s">
        <v>1213</v>
      </c>
      <c r="Q2275" s="5" t="s">
        <v>1213</v>
      </c>
      <c r="R2275" s="5" t="s">
        <v>1213</v>
      </c>
      <c r="S2275" s="5" t="s">
        <v>1213</v>
      </c>
    </row>
    <row r="2276" spans="1:19" ht="15.75" customHeight="1" x14ac:dyDescent="0.2">
      <c r="A2276" s="5">
        <v>2273</v>
      </c>
      <c r="B2276" s="5" t="s">
        <v>629</v>
      </c>
      <c r="C2276" s="14" t="str">
        <f>VLOOKUP(B2276,'GSM 750'!$C$2:$G$729,5,FALSE)</f>
        <v>GHGD 500</v>
      </c>
      <c r="D2276" s="98">
        <v>45284</v>
      </c>
      <c r="E2276" s="5" t="s">
        <v>4369</v>
      </c>
      <c r="F2276" s="5" t="s">
        <v>4370</v>
      </c>
      <c r="G2276" s="5" t="s">
        <v>4371</v>
      </c>
      <c r="H2276" s="5" t="s">
        <v>4372</v>
      </c>
      <c r="I2276" s="5" t="s">
        <v>1210</v>
      </c>
      <c r="J2276" s="5" t="s">
        <v>1211</v>
      </c>
      <c r="K2276" s="5" t="s">
        <v>1212</v>
      </c>
      <c r="L2276" s="5" t="s">
        <v>4373</v>
      </c>
      <c r="M2276" s="5" t="s">
        <v>1213</v>
      </c>
      <c r="N2276" s="5" t="s">
        <v>1213</v>
      </c>
      <c r="O2276" s="5" t="s">
        <v>1213</v>
      </c>
      <c r="P2276" s="5" t="s">
        <v>1213</v>
      </c>
      <c r="Q2276" s="5" t="s">
        <v>1213</v>
      </c>
      <c r="R2276" s="5" t="s">
        <v>1213</v>
      </c>
      <c r="S2276" s="5" t="s">
        <v>1213</v>
      </c>
    </row>
    <row r="2277" spans="1:19" ht="15.75" customHeight="1" x14ac:dyDescent="0.2">
      <c r="A2277" s="5">
        <v>2274</v>
      </c>
      <c r="B2277" s="5" t="s">
        <v>562</v>
      </c>
      <c r="C2277" s="14" t="str">
        <f>VLOOKUP(B2277,'GSM 750'!$C$2:$G$729,5,FALSE)</f>
        <v>GHGD 500</v>
      </c>
      <c r="D2277" s="98">
        <v>45284</v>
      </c>
      <c r="E2277" s="5" t="s">
        <v>4369</v>
      </c>
      <c r="F2277" s="5" t="s">
        <v>4370</v>
      </c>
      <c r="G2277" s="5" t="s">
        <v>4371</v>
      </c>
      <c r="H2277" s="5" t="s">
        <v>4374</v>
      </c>
      <c r="I2277" s="5" t="s">
        <v>1210</v>
      </c>
      <c r="J2277" s="5" t="s">
        <v>1211</v>
      </c>
      <c r="K2277" s="5" t="s">
        <v>1212</v>
      </c>
      <c r="L2277" s="5" t="s">
        <v>4373</v>
      </c>
      <c r="M2277" s="5" t="s">
        <v>1213</v>
      </c>
      <c r="N2277" s="5" t="s">
        <v>1213</v>
      </c>
      <c r="O2277" s="5" t="s">
        <v>1213</v>
      </c>
      <c r="P2277" s="5" t="s">
        <v>1213</v>
      </c>
      <c r="Q2277" s="5" t="s">
        <v>1213</v>
      </c>
      <c r="R2277" s="5" t="s">
        <v>1213</v>
      </c>
      <c r="S2277" s="5" t="s">
        <v>1213</v>
      </c>
    </row>
    <row r="2278" spans="1:19" ht="15.75" customHeight="1" x14ac:dyDescent="0.2">
      <c r="A2278" s="5">
        <v>2275</v>
      </c>
      <c r="B2278" s="5" t="s">
        <v>419</v>
      </c>
      <c r="C2278" s="14" t="str">
        <f>VLOOKUP(B2278,'GSM 750'!$C$2:$G$729,5,FALSE)</f>
        <v>GHGD 500</v>
      </c>
      <c r="D2278" s="98">
        <v>45284</v>
      </c>
      <c r="E2278" s="5" t="s">
        <v>4369</v>
      </c>
      <c r="F2278" s="5" t="s">
        <v>4370</v>
      </c>
      <c r="G2278" s="5" t="s">
        <v>4371</v>
      </c>
      <c r="H2278" s="5" t="s">
        <v>4372</v>
      </c>
      <c r="I2278" s="5" t="s">
        <v>1210</v>
      </c>
      <c r="J2278" s="5" t="s">
        <v>1211</v>
      </c>
      <c r="K2278" s="5" t="s">
        <v>1212</v>
      </c>
      <c r="L2278" s="5" t="s">
        <v>4373</v>
      </c>
      <c r="M2278" s="5" t="s">
        <v>1213</v>
      </c>
      <c r="N2278" s="5" t="s">
        <v>1213</v>
      </c>
      <c r="O2278" s="5" t="s">
        <v>1213</v>
      </c>
      <c r="P2278" s="5" t="s">
        <v>1213</v>
      </c>
      <c r="Q2278" s="5" t="s">
        <v>1213</v>
      </c>
      <c r="R2278" s="5" t="s">
        <v>1213</v>
      </c>
      <c r="S2278" s="5" t="s">
        <v>1213</v>
      </c>
    </row>
    <row r="2279" spans="1:19" ht="15.75" customHeight="1" x14ac:dyDescent="0.2">
      <c r="A2279" s="5">
        <v>2276</v>
      </c>
      <c r="B2279" s="5" t="s">
        <v>853</v>
      </c>
      <c r="C2279" s="14" t="str">
        <f>VLOOKUP(B2279,'GSM 750'!$C$2:$G$729,5,FALSE)</f>
        <v>GHGD 500</v>
      </c>
      <c r="D2279" s="98">
        <v>45284</v>
      </c>
      <c r="E2279" s="5" t="s">
        <v>4369</v>
      </c>
      <c r="F2279" s="5" t="s">
        <v>4370</v>
      </c>
      <c r="G2279" s="5" t="s">
        <v>4371</v>
      </c>
      <c r="H2279" s="5" t="s">
        <v>4375</v>
      </c>
      <c r="I2279" s="5" t="s">
        <v>1210</v>
      </c>
      <c r="J2279" s="5" t="s">
        <v>1211</v>
      </c>
      <c r="K2279" s="5" t="s">
        <v>1212</v>
      </c>
      <c r="L2279" s="5" t="s">
        <v>4373</v>
      </c>
      <c r="M2279" s="5" t="s">
        <v>1213</v>
      </c>
      <c r="N2279" s="5" t="s">
        <v>1213</v>
      </c>
      <c r="O2279" s="5" t="s">
        <v>1213</v>
      </c>
      <c r="P2279" s="5" t="s">
        <v>1213</v>
      </c>
      <c r="Q2279" s="5" t="s">
        <v>1213</v>
      </c>
      <c r="R2279" s="5" t="s">
        <v>1213</v>
      </c>
      <c r="S2279" s="5" t="s">
        <v>1213</v>
      </c>
    </row>
    <row r="2280" spans="1:19" ht="15.75" customHeight="1" x14ac:dyDescent="0.2">
      <c r="A2280" s="5">
        <v>2277</v>
      </c>
      <c r="B2280" s="5" t="s">
        <v>628</v>
      </c>
      <c r="C2280" s="14" t="str">
        <f>VLOOKUP(B2280,'GSM 750'!$C$2:$G$729,5,FALSE)</f>
        <v>GHGD 500</v>
      </c>
      <c r="D2280" s="98">
        <v>45285</v>
      </c>
      <c r="E2280" s="5" t="s">
        <v>4369</v>
      </c>
      <c r="F2280" s="5" t="s">
        <v>4370</v>
      </c>
      <c r="G2280" s="5" t="s">
        <v>4371</v>
      </c>
      <c r="H2280" s="5" t="s">
        <v>4372</v>
      </c>
      <c r="I2280" s="5" t="s">
        <v>1210</v>
      </c>
      <c r="J2280" s="5" t="s">
        <v>1211</v>
      </c>
      <c r="K2280" s="5" t="s">
        <v>1212</v>
      </c>
      <c r="L2280" s="5" t="s">
        <v>4373</v>
      </c>
      <c r="M2280" s="5" t="s">
        <v>1213</v>
      </c>
      <c r="N2280" s="5" t="s">
        <v>1213</v>
      </c>
      <c r="O2280" s="5" t="s">
        <v>1213</v>
      </c>
      <c r="P2280" s="5" t="s">
        <v>1213</v>
      </c>
      <c r="Q2280" s="5" t="s">
        <v>1213</v>
      </c>
      <c r="R2280" s="5" t="s">
        <v>1213</v>
      </c>
      <c r="S2280" s="5" t="s">
        <v>1213</v>
      </c>
    </row>
    <row r="2281" spans="1:19" ht="15.75" customHeight="1" x14ac:dyDescent="0.2">
      <c r="A2281" s="5">
        <v>2278</v>
      </c>
      <c r="B2281" s="5" t="s">
        <v>464</v>
      </c>
      <c r="C2281" s="14" t="str">
        <f>VLOOKUP(B2281,'GSM 750'!$C$2:$G$729,5,FALSE)</f>
        <v>GHGD 500</v>
      </c>
      <c r="D2281" s="98">
        <v>45285</v>
      </c>
      <c r="E2281" s="5" t="s">
        <v>4369</v>
      </c>
      <c r="F2281" s="5" t="s">
        <v>4370</v>
      </c>
      <c r="G2281" s="5" t="s">
        <v>4371</v>
      </c>
      <c r="H2281" s="5" t="s">
        <v>4376</v>
      </c>
      <c r="I2281" s="5" t="s">
        <v>1210</v>
      </c>
      <c r="J2281" s="5" t="s">
        <v>1211</v>
      </c>
      <c r="K2281" s="5" t="s">
        <v>1212</v>
      </c>
      <c r="L2281" s="5" t="s">
        <v>4373</v>
      </c>
      <c r="M2281" s="5" t="s">
        <v>1213</v>
      </c>
      <c r="N2281" s="5" t="s">
        <v>1213</v>
      </c>
      <c r="O2281" s="5" t="s">
        <v>1213</v>
      </c>
      <c r="P2281" s="5" t="s">
        <v>1213</v>
      </c>
      <c r="Q2281" s="5" t="s">
        <v>1213</v>
      </c>
      <c r="R2281" s="5" t="s">
        <v>1213</v>
      </c>
      <c r="S2281" s="5" t="s">
        <v>1213</v>
      </c>
    </row>
    <row r="2282" spans="1:19" ht="15.75" customHeight="1" x14ac:dyDescent="0.2">
      <c r="A2282" s="5">
        <v>2279</v>
      </c>
      <c r="B2282" s="5" t="s">
        <v>502</v>
      </c>
      <c r="C2282" s="14" t="str">
        <f>VLOOKUP(B2282,'GSM 750'!$C$2:$G$729,5,FALSE)</f>
        <v>GHGD 500</v>
      </c>
      <c r="D2282" s="98">
        <v>45285</v>
      </c>
      <c r="E2282" s="5" t="s">
        <v>4369</v>
      </c>
      <c r="F2282" s="5" t="s">
        <v>4370</v>
      </c>
      <c r="G2282" s="5" t="s">
        <v>4371</v>
      </c>
      <c r="H2282" s="5" t="s">
        <v>4376</v>
      </c>
      <c r="I2282" s="5" t="s">
        <v>4341</v>
      </c>
      <c r="J2282" s="5" t="s">
        <v>1211</v>
      </c>
      <c r="K2282" s="5" t="s">
        <v>1212</v>
      </c>
      <c r="L2282" s="5" t="s">
        <v>4373</v>
      </c>
      <c r="M2282" s="5" t="s">
        <v>1213</v>
      </c>
      <c r="N2282" s="5" t="s">
        <v>1213</v>
      </c>
      <c r="O2282" s="5" t="s">
        <v>1213</v>
      </c>
      <c r="P2282" s="5" t="s">
        <v>1213</v>
      </c>
      <c r="Q2282" s="5" t="s">
        <v>1213</v>
      </c>
      <c r="R2282" s="5" t="s">
        <v>1213</v>
      </c>
      <c r="S2282" s="5" t="s">
        <v>1213</v>
      </c>
    </row>
    <row r="2283" spans="1:19" ht="15.75" customHeight="1" x14ac:dyDescent="0.2">
      <c r="A2283" s="5">
        <v>2280</v>
      </c>
      <c r="B2283" s="5" t="s">
        <v>466</v>
      </c>
      <c r="C2283" s="14" t="str">
        <f>VLOOKUP(B2283,'GSM 750'!$C$2:$G$729,5,FALSE)</f>
        <v>GHGD 500</v>
      </c>
      <c r="D2283" s="98">
        <v>45285</v>
      </c>
      <c r="E2283" s="5" t="s">
        <v>4369</v>
      </c>
      <c r="F2283" s="5" t="s">
        <v>4370</v>
      </c>
      <c r="G2283" s="5" t="s">
        <v>4371</v>
      </c>
      <c r="H2283" s="5" t="s">
        <v>4376</v>
      </c>
      <c r="I2283" s="5" t="s">
        <v>1210</v>
      </c>
      <c r="J2283" s="5" t="s">
        <v>1211</v>
      </c>
      <c r="K2283" s="5" t="s">
        <v>1212</v>
      </c>
      <c r="L2283" s="5" t="s">
        <v>4373</v>
      </c>
      <c r="M2283" s="5" t="s">
        <v>1213</v>
      </c>
      <c r="N2283" s="5" t="s">
        <v>1213</v>
      </c>
      <c r="O2283" s="5" t="s">
        <v>1213</v>
      </c>
      <c r="P2283" s="5" t="s">
        <v>1213</v>
      </c>
      <c r="Q2283" s="5" t="s">
        <v>1213</v>
      </c>
      <c r="R2283" s="5" t="s">
        <v>1213</v>
      </c>
      <c r="S2283" s="5" t="s">
        <v>1213</v>
      </c>
    </row>
    <row r="2284" spans="1:19" ht="15.75" customHeight="1" x14ac:dyDescent="0.2">
      <c r="A2284" s="5">
        <v>2281</v>
      </c>
      <c r="B2284" s="5" t="s">
        <v>3209</v>
      </c>
      <c r="C2284" s="14" t="str">
        <f>VLOOKUP(B2284,'GSM 750'!$C$2:$G$729,5,FALSE)</f>
        <v>GHGD 500</v>
      </c>
      <c r="D2284" s="98">
        <v>45285</v>
      </c>
      <c r="E2284" s="5" t="s">
        <v>4369</v>
      </c>
      <c r="F2284" s="5" t="s">
        <v>4370</v>
      </c>
      <c r="G2284" s="5" t="s">
        <v>4371</v>
      </c>
      <c r="H2284" s="5" t="s">
        <v>4375</v>
      </c>
      <c r="I2284" s="5" t="s">
        <v>4341</v>
      </c>
      <c r="J2284" s="5" t="s">
        <v>1211</v>
      </c>
      <c r="K2284" s="5" t="s">
        <v>1212</v>
      </c>
      <c r="L2284" s="5" t="s">
        <v>4373</v>
      </c>
      <c r="M2284" s="5" t="s">
        <v>1213</v>
      </c>
      <c r="N2284" s="5" t="s">
        <v>1213</v>
      </c>
      <c r="O2284" s="5" t="s">
        <v>1213</v>
      </c>
      <c r="P2284" s="5" t="s">
        <v>1213</v>
      </c>
      <c r="Q2284" s="5" t="s">
        <v>1213</v>
      </c>
      <c r="R2284" s="5" t="s">
        <v>1213</v>
      </c>
      <c r="S2284" s="5" t="s">
        <v>1213</v>
      </c>
    </row>
    <row r="2285" spans="1:19" ht="15.75" customHeight="1" x14ac:dyDescent="0.2">
      <c r="A2285" s="5">
        <v>2282</v>
      </c>
      <c r="B2285" s="5" t="s">
        <v>985</v>
      </c>
      <c r="C2285" s="14" t="str">
        <f>VLOOKUP(B2285,'GSM 750'!$C$2:$G$729,5,FALSE)</f>
        <v>GHGD 250</v>
      </c>
      <c r="D2285" s="98">
        <v>45285</v>
      </c>
      <c r="E2285" s="5" t="s">
        <v>4369</v>
      </c>
      <c r="F2285" s="5" t="s">
        <v>4370</v>
      </c>
      <c r="G2285" s="5" t="s">
        <v>4371</v>
      </c>
      <c r="H2285" s="5" t="s">
        <v>4375</v>
      </c>
      <c r="I2285" s="5" t="s">
        <v>1210</v>
      </c>
      <c r="J2285" s="5" t="s">
        <v>1211</v>
      </c>
      <c r="K2285" s="5" t="s">
        <v>1212</v>
      </c>
      <c r="L2285" s="5" t="s">
        <v>4373</v>
      </c>
      <c r="M2285" s="5" t="s">
        <v>1213</v>
      </c>
      <c r="N2285" s="5" t="s">
        <v>1213</v>
      </c>
      <c r="O2285" s="5" t="s">
        <v>1213</v>
      </c>
      <c r="P2285" s="5" t="s">
        <v>1213</v>
      </c>
      <c r="Q2285" s="5" t="s">
        <v>1213</v>
      </c>
      <c r="R2285" s="5" t="s">
        <v>1213</v>
      </c>
      <c r="S2285" s="5" t="s">
        <v>1213</v>
      </c>
    </row>
    <row r="2286" spans="1:19" ht="15.75" customHeight="1" x14ac:dyDescent="0.2">
      <c r="A2286" s="5">
        <v>2283</v>
      </c>
      <c r="B2286" s="5" t="s">
        <v>822</v>
      </c>
      <c r="C2286" s="14" t="str">
        <f>VLOOKUP(B2286,'GSM 750'!$C$2:$G$729,5,FALSE)</f>
        <v>GHGD 500</v>
      </c>
      <c r="D2286" s="98">
        <v>45285</v>
      </c>
      <c r="E2286" s="5" t="s">
        <v>4369</v>
      </c>
      <c r="F2286" s="5" t="s">
        <v>4370</v>
      </c>
      <c r="G2286" s="5" t="s">
        <v>4371</v>
      </c>
      <c r="H2286" s="5" t="s">
        <v>4375</v>
      </c>
      <c r="I2286" s="5" t="s">
        <v>1210</v>
      </c>
      <c r="J2286" s="5" t="s">
        <v>1211</v>
      </c>
      <c r="K2286" s="5" t="s">
        <v>1212</v>
      </c>
      <c r="L2286" s="5" t="s">
        <v>4373</v>
      </c>
      <c r="M2286" s="5" t="s">
        <v>1213</v>
      </c>
      <c r="N2286" s="5" t="s">
        <v>1213</v>
      </c>
      <c r="O2286" s="5" t="s">
        <v>1213</v>
      </c>
      <c r="P2286" s="5" t="s">
        <v>1213</v>
      </c>
      <c r="Q2286" s="5" t="s">
        <v>1213</v>
      </c>
      <c r="R2286" s="5" t="s">
        <v>1213</v>
      </c>
      <c r="S2286" s="5" t="s">
        <v>1213</v>
      </c>
    </row>
    <row r="2287" spans="1:19" ht="15.75" customHeight="1" x14ac:dyDescent="0.2">
      <c r="A2287" s="5">
        <v>2284</v>
      </c>
      <c r="B2287" s="5" t="s">
        <v>442</v>
      </c>
      <c r="C2287" s="14" t="str">
        <f>VLOOKUP(B2287,'GSM 750'!$C$2:$G$729,5,FALSE)</f>
        <v>GHGD 500</v>
      </c>
      <c r="D2287" s="98">
        <v>45286</v>
      </c>
      <c r="E2287" s="5" t="s">
        <v>4369</v>
      </c>
      <c r="F2287" s="5" t="s">
        <v>4370</v>
      </c>
      <c r="G2287" s="5" t="s">
        <v>4371</v>
      </c>
      <c r="H2287" s="5" t="s">
        <v>4372</v>
      </c>
      <c r="I2287" s="5" t="s">
        <v>1210</v>
      </c>
      <c r="J2287" s="5" t="s">
        <v>1211</v>
      </c>
      <c r="K2287" s="5" t="s">
        <v>1212</v>
      </c>
      <c r="L2287" s="5" t="s">
        <v>4373</v>
      </c>
      <c r="M2287" s="5" t="s">
        <v>1213</v>
      </c>
      <c r="N2287" s="5" t="s">
        <v>1213</v>
      </c>
      <c r="O2287" s="5" t="s">
        <v>1213</v>
      </c>
      <c r="P2287" s="5" t="s">
        <v>1213</v>
      </c>
      <c r="Q2287" s="5" t="s">
        <v>1213</v>
      </c>
      <c r="R2287" s="5" t="s">
        <v>1213</v>
      </c>
      <c r="S2287" s="5" t="s">
        <v>1213</v>
      </c>
    </row>
    <row r="2288" spans="1:19" ht="15.75" customHeight="1" x14ac:dyDescent="0.2">
      <c r="A2288" s="5">
        <v>2285</v>
      </c>
      <c r="B2288" s="5" t="s">
        <v>692</v>
      </c>
      <c r="C2288" s="14" t="str">
        <f>VLOOKUP(B2288,'GSM 750'!$C$2:$G$729,5,FALSE)</f>
        <v>GHGD 500</v>
      </c>
      <c r="D2288" s="98">
        <v>45286</v>
      </c>
      <c r="E2288" s="5" t="s">
        <v>4369</v>
      </c>
      <c r="F2288" s="5" t="s">
        <v>4370</v>
      </c>
      <c r="G2288" s="5" t="s">
        <v>4371</v>
      </c>
      <c r="H2288" s="5" t="s">
        <v>4374</v>
      </c>
      <c r="I2288" s="5" t="s">
        <v>1210</v>
      </c>
      <c r="J2288" s="5" t="s">
        <v>1211</v>
      </c>
      <c r="K2288" s="5" t="s">
        <v>1212</v>
      </c>
      <c r="L2288" s="5" t="s">
        <v>4373</v>
      </c>
      <c r="M2288" s="5" t="s">
        <v>1213</v>
      </c>
      <c r="N2288" s="5" t="s">
        <v>1213</v>
      </c>
      <c r="O2288" s="5" t="s">
        <v>1213</v>
      </c>
      <c r="P2288" s="5" t="s">
        <v>1213</v>
      </c>
      <c r="Q2288" s="5" t="s">
        <v>1213</v>
      </c>
      <c r="R2288" s="5" t="s">
        <v>1213</v>
      </c>
      <c r="S2288" s="5" t="s">
        <v>1213</v>
      </c>
    </row>
    <row r="2289" spans="1:19" ht="15.75" customHeight="1" x14ac:dyDescent="0.2">
      <c r="A2289" s="5">
        <v>2286</v>
      </c>
      <c r="B2289" s="5" t="s">
        <v>915</v>
      </c>
      <c r="C2289" s="14" t="str">
        <f>VLOOKUP(B2289,'GSM 750'!$C$2:$G$729,5,FALSE)</f>
        <v>GHGD 250</v>
      </c>
      <c r="D2289" s="98">
        <v>45286</v>
      </c>
      <c r="E2289" s="5" t="s">
        <v>4369</v>
      </c>
      <c r="F2289" s="5" t="s">
        <v>4370</v>
      </c>
      <c r="G2289" s="5" t="s">
        <v>4371</v>
      </c>
      <c r="H2289" s="5" t="s">
        <v>4376</v>
      </c>
      <c r="I2289" s="5" t="s">
        <v>1210</v>
      </c>
      <c r="J2289" s="5" t="s">
        <v>1211</v>
      </c>
      <c r="K2289" s="5" t="s">
        <v>1212</v>
      </c>
      <c r="L2289" s="5" t="s">
        <v>4373</v>
      </c>
      <c r="M2289" s="5" t="s">
        <v>1213</v>
      </c>
      <c r="N2289" s="5" t="s">
        <v>1213</v>
      </c>
      <c r="O2289" s="5" t="s">
        <v>1213</v>
      </c>
      <c r="P2289" s="5" t="s">
        <v>1213</v>
      </c>
      <c r="Q2289" s="5" t="s">
        <v>1213</v>
      </c>
      <c r="R2289" s="5" t="s">
        <v>1213</v>
      </c>
      <c r="S2289" s="5" t="s">
        <v>1213</v>
      </c>
    </row>
    <row r="2290" spans="1:19" ht="15.75" customHeight="1" x14ac:dyDescent="0.2">
      <c r="A2290" s="5">
        <v>2287</v>
      </c>
      <c r="B2290" s="5" t="s">
        <v>3209</v>
      </c>
      <c r="C2290" s="14" t="str">
        <f>VLOOKUP(B2290,'GSM 750'!$C$2:$G$729,5,FALSE)</f>
        <v>GHGD 500</v>
      </c>
      <c r="D2290" s="98">
        <v>45286</v>
      </c>
      <c r="E2290" s="5" t="s">
        <v>4369</v>
      </c>
      <c r="F2290" s="5" t="s">
        <v>4370</v>
      </c>
      <c r="G2290" s="5" t="s">
        <v>4371</v>
      </c>
      <c r="H2290" s="5" t="s">
        <v>4375</v>
      </c>
      <c r="I2290" s="5" t="s">
        <v>4341</v>
      </c>
      <c r="J2290" s="5" t="s">
        <v>1211</v>
      </c>
      <c r="K2290" s="5" t="s">
        <v>1212</v>
      </c>
      <c r="L2290" s="5" t="s">
        <v>4373</v>
      </c>
      <c r="M2290" s="5" t="s">
        <v>1213</v>
      </c>
      <c r="N2290" s="5" t="s">
        <v>1213</v>
      </c>
      <c r="O2290" s="5" t="s">
        <v>1213</v>
      </c>
      <c r="P2290" s="5" t="s">
        <v>1213</v>
      </c>
      <c r="Q2290" s="5" t="s">
        <v>1213</v>
      </c>
      <c r="R2290" s="5" t="s">
        <v>1213</v>
      </c>
      <c r="S2290" s="5" t="s">
        <v>1213</v>
      </c>
    </row>
    <row r="2291" spans="1:19" ht="15.75" customHeight="1" x14ac:dyDescent="0.2">
      <c r="A2291" s="5">
        <v>2288</v>
      </c>
      <c r="B2291" s="5" t="s">
        <v>704</v>
      </c>
      <c r="C2291" s="14" t="str">
        <f>VLOOKUP(B2291,'GSM 750'!$C$2:$G$729,5,FALSE)</f>
        <v>GHGD 500</v>
      </c>
      <c r="D2291" s="98">
        <v>45286</v>
      </c>
      <c r="E2291" s="5" t="s">
        <v>4369</v>
      </c>
      <c r="F2291" s="5" t="s">
        <v>4370</v>
      </c>
      <c r="G2291" s="5" t="s">
        <v>4371</v>
      </c>
      <c r="H2291" s="5" t="s">
        <v>4375</v>
      </c>
      <c r="I2291" s="5" t="s">
        <v>1210</v>
      </c>
      <c r="J2291" s="5" t="s">
        <v>1211</v>
      </c>
      <c r="K2291" s="5" t="s">
        <v>1212</v>
      </c>
      <c r="L2291" s="5" t="s">
        <v>4373</v>
      </c>
      <c r="M2291" s="5" t="s">
        <v>1213</v>
      </c>
      <c r="N2291" s="5" t="s">
        <v>1213</v>
      </c>
      <c r="O2291" s="5" t="s">
        <v>1213</v>
      </c>
      <c r="P2291" s="5" t="s">
        <v>1213</v>
      </c>
      <c r="Q2291" s="5" t="s">
        <v>1213</v>
      </c>
      <c r="R2291" s="5" t="s">
        <v>1213</v>
      </c>
      <c r="S2291" s="5" t="s">
        <v>1213</v>
      </c>
    </row>
    <row r="2292" spans="1:19" ht="15.75" customHeight="1" x14ac:dyDescent="0.2">
      <c r="A2292" s="5">
        <v>2289</v>
      </c>
      <c r="B2292" s="103" t="s">
        <v>873</v>
      </c>
      <c r="C2292" s="14" t="str">
        <f>VLOOKUP(B2292,'GSM 750'!$C$2:$G$729,5,FALSE)</f>
        <v>GHGD 500</v>
      </c>
      <c r="D2292" s="98">
        <v>45287</v>
      </c>
      <c r="E2292" s="5" t="s">
        <v>4369</v>
      </c>
      <c r="F2292" s="5" t="s">
        <v>4370</v>
      </c>
      <c r="G2292" s="5" t="s">
        <v>4371</v>
      </c>
      <c r="H2292" s="5" t="s">
        <v>4372</v>
      </c>
      <c r="I2292" s="5" t="s">
        <v>1210</v>
      </c>
      <c r="J2292" s="5" t="s">
        <v>1211</v>
      </c>
      <c r="K2292" s="5" t="s">
        <v>1212</v>
      </c>
      <c r="L2292" s="5" t="s">
        <v>4373</v>
      </c>
      <c r="M2292" s="5" t="s">
        <v>1213</v>
      </c>
      <c r="N2292" s="5" t="s">
        <v>1213</v>
      </c>
      <c r="O2292" s="5" t="s">
        <v>1213</v>
      </c>
      <c r="P2292" s="5" t="s">
        <v>1213</v>
      </c>
      <c r="Q2292" s="5" t="s">
        <v>1213</v>
      </c>
      <c r="R2292" s="5" t="s">
        <v>1213</v>
      </c>
      <c r="S2292" s="5" t="s">
        <v>1213</v>
      </c>
    </row>
    <row r="2293" spans="1:19" ht="15.75" customHeight="1" x14ac:dyDescent="0.2">
      <c r="A2293" s="5">
        <v>2290</v>
      </c>
      <c r="B2293" s="125" t="s">
        <v>629</v>
      </c>
      <c r="C2293" s="14" t="str">
        <f>VLOOKUP(B2293,'GSM 750'!$C$2:$G$729,5,FALSE)</f>
        <v>GHGD 500</v>
      </c>
      <c r="D2293" s="98">
        <v>45287</v>
      </c>
      <c r="E2293" s="5" t="s">
        <v>4369</v>
      </c>
      <c r="F2293" s="5" t="s">
        <v>4370</v>
      </c>
      <c r="G2293" s="5" t="s">
        <v>4371</v>
      </c>
      <c r="H2293" s="5" t="s">
        <v>4372</v>
      </c>
      <c r="I2293" s="5" t="s">
        <v>1210</v>
      </c>
      <c r="J2293" s="5" t="s">
        <v>1211</v>
      </c>
      <c r="K2293" s="5" t="s">
        <v>1212</v>
      </c>
      <c r="L2293" s="5" t="s">
        <v>4373</v>
      </c>
      <c r="M2293" s="5" t="s">
        <v>1213</v>
      </c>
      <c r="N2293" s="5" t="s">
        <v>1213</v>
      </c>
      <c r="O2293" s="5" t="s">
        <v>1213</v>
      </c>
      <c r="P2293" s="5" t="s">
        <v>1213</v>
      </c>
      <c r="Q2293" s="5" t="s">
        <v>1213</v>
      </c>
      <c r="R2293" s="5" t="s">
        <v>1213</v>
      </c>
      <c r="S2293" s="5" t="s">
        <v>1213</v>
      </c>
    </row>
    <row r="2294" spans="1:19" ht="15.75" customHeight="1" x14ac:dyDescent="0.2">
      <c r="A2294" s="5">
        <v>2291</v>
      </c>
      <c r="B2294" s="125" t="s">
        <v>552</v>
      </c>
      <c r="C2294" s="14" t="str">
        <f>VLOOKUP(B2294,'GSM 750'!$C$2:$G$729,5,FALSE)</f>
        <v>GHGD 500</v>
      </c>
      <c r="D2294" s="98">
        <v>45287</v>
      </c>
      <c r="E2294" s="5" t="s">
        <v>4369</v>
      </c>
      <c r="F2294" s="5" t="s">
        <v>4370</v>
      </c>
      <c r="G2294" s="5" t="s">
        <v>4371</v>
      </c>
      <c r="H2294" s="5" t="s">
        <v>4374</v>
      </c>
      <c r="I2294" s="5" t="s">
        <v>1210</v>
      </c>
      <c r="J2294" s="5" t="s">
        <v>1211</v>
      </c>
      <c r="K2294" s="5" t="s">
        <v>1212</v>
      </c>
      <c r="L2294" s="5" t="s">
        <v>4373</v>
      </c>
      <c r="M2294" s="5" t="s">
        <v>1213</v>
      </c>
      <c r="N2294" s="5" t="s">
        <v>1213</v>
      </c>
      <c r="O2294" s="5" t="s">
        <v>1213</v>
      </c>
      <c r="P2294" s="5" t="s">
        <v>1213</v>
      </c>
      <c r="Q2294" s="5" t="s">
        <v>1213</v>
      </c>
      <c r="R2294" s="5" t="s">
        <v>1213</v>
      </c>
      <c r="S2294" s="5" t="s">
        <v>1213</v>
      </c>
    </row>
    <row r="2295" spans="1:19" ht="15.75" customHeight="1" x14ac:dyDescent="0.2">
      <c r="A2295" s="5">
        <v>2292</v>
      </c>
      <c r="B2295" s="125" t="s">
        <v>928</v>
      </c>
      <c r="C2295" s="14" t="str">
        <f>VLOOKUP(B2295,'GSM 750'!$C$2:$G$729,5,FALSE)</f>
        <v>GHGD 250</v>
      </c>
      <c r="D2295" s="98">
        <v>45287</v>
      </c>
      <c r="E2295" s="5" t="s">
        <v>4369</v>
      </c>
      <c r="F2295" s="5" t="s">
        <v>4370</v>
      </c>
      <c r="G2295" s="5" t="s">
        <v>4371</v>
      </c>
      <c r="H2295" s="5" t="s">
        <v>4374</v>
      </c>
      <c r="I2295" s="5" t="s">
        <v>1210</v>
      </c>
      <c r="J2295" s="5" t="s">
        <v>1211</v>
      </c>
      <c r="K2295" s="5" t="s">
        <v>1212</v>
      </c>
      <c r="L2295" s="5" t="s">
        <v>4373</v>
      </c>
      <c r="M2295" s="5" t="s">
        <v>1213</v>
      </c>
      <c r="N2295" s="5" t="s">
        <v>1213</v>
      </c>
      <c r="O2295" s="5" t="s">
        <v>1213</v>
      </c>
      <c r="P2295" s="5" t="s">
        <v>1213</v>
      </c>
      <c r="Q2295" s="5" t="s">
        <v>1213</v>
      </c>
      <c r="R2295" s="5" t="s">
        <v>1213</v>
      </c>
      <c r="S2295" s="5" t="s">
        <v>1213</v>
      </c>
    </row>
    <row r="2296" spans="1:19" ht="15.75" customHeight="1" x14ac:dyDescent="0.2">
      <c r="A2296" s="5">
        <v>2293</v>
      </c>
      <c r="B2296" s="125" t="s">
        <v>1086</v>
      </c>
      <c r="C2296" s="14" t="str">
        <f>VLOOKUP(B2296,'GSM 750'!$C$2:$G$729,5,FALSE)</f>
        <v>GHGD 250</v>
      </c>
      <c r="D2296" s="98">
        <v>45287</v>
      </c>
      <c r="E2296" s="5" t="s">
        <v>4369</v>
      </c>
      <c r="F2296" s="5" t="s">
        <v>4370</v>
      </c>
      <c r="G2296" s="5" t="s">
        <v>4371</v>
      </c>
      <c r="H2296" s="5" t="s">
        <v>4376</v>
      </c>
      <c r="I2296" s="5" t="s">
        <v>1210</v>
      </c>
      <c r="J2296" s="5" t="s">
        <v>1211</v>
      </c>
      <c r="K2296" s="5" t="s">
        <v>1212</v>
      </c>
      <c r="L2296" s="5" t="s">
        <v>4373</v>
      </c>
      <c r="M2296" s="5" t="s">
        <v>1213</v>
      </c>
      <c r="N2296" s="5" t="s">
        <v>1213</v>
      </c>
      <c r="O2296" s="5" t="s">
        <v>1213</v>
      </c>
      <c r="P2296" s="5" t="s">
        <v>1213</v>
      </c>
      <c r="Q2296" s="5" t="s">
        <v>1213</v>
      </c>
      <c r="R2296" s="5" t="s">
        <v>1213</v>
      </c>
      <c r="S2296" s="5" t="s">
        <v>1213</v>
      </c>
    </row>
    <row r="2297" spans="1:19" ht="15.75" customHeight="1" x14ac:dyDescent="0.2">
      <c r="A2297" s="5">
        <v>2294</v>
      </c>
      <c r="B2297" s="125" t="s">
        <v>704</v>
      </c>
      <c r="C2297" s="14" t="str">
        <f>VLOOKUP(B2297,'GSM 750'!$C$2:$G$729,5,FALSE)</f>
        <v>GHGD 500</v>
      </c>
      <c r="D2297" s="98">
        <v>45287</v>
      </c>
      <c r="E2297" s="5" t="s">
        <v>4369</v>
      </c>
      <c r="F2297" s="5" t="s">
        <v>4370</v>
      </c>
      <c r="G2297" s="5" t="s">
        <v>4371</v>
      </c>
      <c r="H2297" s="5" t="s">
        <v>4375</v>
      </c>
      <c r="I2297" s="5" t="s">
        <v>1210</v>
      </c>
      <c r="J2297" s="5" t="s">
        <v>1211</v>
      </c>
      <c r="K2297" s="5" t="s">
        <v>1212</v>
      </c>
      <c r="L2297" s="5" t="s">
        <v>4373</v>
      </c>
      <c r="M2297" s="5" t="s">
        <v>1213</v>
      </c>
      <c r="N2297" s="5" t="s">
        <v>1213</v>
      </c>
      <c r="O2297" s="5" t="s">
        <v>1213</v>
      </c>
      <c r="P2297" s="5" t="s">
        <v>1213</v>
      </c>
      <c r="Q2297" s="5" t="s">
        <v>1213</v>
      </c>
      <c r="R2297" s="5" t="s">
        <v>1213</v>
      </c>
      <c r="S2297" s="5" t="s">
        <v>1213</v>
      </c>
    </row>
    <row r="2298" spans="1:19" ht="15.75" customHeight="1" x14ac:dyDescent="0.2">
      <c r="A2298" s="5">
        <v>2295</v>
      </c>
      <c r="B2298" s="125" t="s">
        <v>853</v>
      </c>
      <c r="C2298" s="14" t="str">
        <f>VLOOKUP(B2298,'GSM 750'!$C$2:$G$729,5,FALSE)</f>
        <v>GHGD 500</v>
      </c>
      <c r="D2298" s="98">
        <v>45287</v>
      </c>
      <c r="E2298" s="5" t="s">
        <v>4369</v>
      </c>
      <c r="F2298" s="5" t="s">
        <v>4370</v>
      </c>
      <c r="G2298" s="5" t="s">
        <v>4371</v>
      </c>
      <c r="H2298" s="5" t="s">
        <v>4375</v>
      </c>
      <c r="I2298" s="5" t="s">
        <v>1210</v>
      </c>
      <c r="J2298" s="5" t="s">
        <v>1211</v>
      </c>
      <c r="K2298" s="5" t="s">
        <v>1212</v>
      </c>
      <c r="L2298" s="5" t="s">
        <v>4373</v>
      </c>
      <c r="M2298" s="5" t="s">
        <v>1213</v>
      </c>
      <c r="N2298" s="5" t="s">
        <v>1213</v>
      </c>
      <c r="O2298" s="5" t="s">
        <v>1213</v>
      </c>
      <c r="P2298" s="5" t="s">
        <v>1213</v>
      </c>
      <c r="Q2298" s="5" t="s">
        <v>1213</v>
      </c>
      <c r="R2298" s="5" t="s">
        <v>1213</v>
      </c>
      <c r="S2298" s="5" t="s">
        <v>1213</v>
      </c>
    </row>
    <row r="2299" spans="1:19" ht="15.75" customHeight="1" x14ac:dyDescent="0.2">
      <c r="A2299" s="5">
        <v>2296</v>
      </c>
      <c r="B2299" s="5" t="s">
        <v>3209</v>
      </c>
      <c r="C2299" s="14" t="str">
        <f>VLOOKUP(B2299,'GSM 750'!$C$2:$G$729,5,FALSE)</f>
        <v>GHGD 500</v>
      </c>
      <c r="D2299" s="98">
        <v>45287</v>
      </c>
      <c r="E2299" s="5" t="s">
        <v>4369</v>
      </c>
      <c r="F2299" s="5" t="s">
        <v>4370</v>
      </c>
      <c r="G2299" s="5" t="s">
        <v>4371</v>
      </c>
      <c r="H2299" s="5" t="s">
        <v>4375</v>
      </c>
      <c r="I2299" s="5" t="s">
        <v>1210</v>
      </c>
      <c r="J2299" s="5" t="s">
        <v>1211</v>
      </c>
      <c r="K2299" s="5" t="s">
        <v>1212</v>
      </c>
      <c r="L2299" s="5" t="s">
        <v>4373</v>
      </c>
      <c r="M2299" s="5" t="s">
        <v>1213</v>
      </c>
      <c r="N2299" s="5" t="s">
        <v>1213</v>
      </c>
      <c r="O2299" s="5" t="s">
        <v>1213</v>
      </c>
      <c r="P2299" s="5" t="s">
        <v>1213</v>
      </c>
      <c r="Q2299" s="5" t="s">
        <v>1213</v>
      </c>
      <c r="R2299" s="5" t="s">
        <v>1213</v>
      </c>
      <c r="S2299" s="5" t="s">
        <v>1213</v>
      </c>
    </row>
    <row r="2300" spans="1:19" ht="15.75" customHeight="1" x14ac:dyDescent="0.2">
      <c r="A2300" s="5">
        <v>2297</v>
      </c>
      <c r="B2300" s="5" t="s">
        <v>692</v>
      </c>
      <c r="C2300" s="14" t="str">
        <f>VLOOKUP(B2300,'GSM 750'!$C$2:$G$729,5,FALSE)</f>
        <v>GHGD 500</v>
      </c>
      <c r="D2300" s="98">
        <v>45287</v>
      </c>
      <c r="E2300" s="5" t="s">
        <v>4369</v>
      </c>
      <c r="F2300" s="5" t="s">
        <v>4370</v>
      </c>
      <c r="G2300" s="5" t="s">
        <v>4371</v>
      </c>
      <c r="H2300" s="5" t="s">
        <v>4374</v>
      </c>
      <c r="I2300" s="5" t="s">
        <v>1238</v>
      </c>
      <c r="J2300" s="5" t="s">
        <v>1211</v>
      </c>
      <c r="K2300" s="5" t="s">
        <v>1212</v>
      </c>
      <c r="L2300" s="5" t="s">
        <v>4373</v>
      </c>
      <c r="M2300" s="5" t="s">
        <v>1213</v>
      </c>
      <c r="N2300" s="5" t="s">
        <v>1213</v>
      </c>
      <c r="O2300" s="5" t="s">
        <v>1213</v>
      </c>
      <c r="P2300" s="5" t="s">
        <v>1213</v>
      </c>
      <c r="Q2300" s="5" t="s">
        <v>1213</v>
      </c>
      <c r="R2300" s="5" t="s">
        <v>1213</v>
      </c>
      <c r="S2300" s="5" t="s">
        <v>1213</v>
      </c>
    </row>
    <row r="2301" spans="1:19" ht="15.75" customHeight="1" x14ac:dyDescent="0.2">
      <c r="A2301" s="5">
        <v>2298</v>
      </c>
      <c r="B2301" s="5" t="s">
        <v>613</v>
      </c>
      <c r="C2301" s="14" t="str">
        <f>VLOOKUP(B2301,'GSM 750'!$C$2:$G$729,5,FALSE)</f>
        <v>GHGD 500</v>
      </c>
      <c r="D2301" s="98">
        <v>45288</v>
      </c>
      <c r="E2301" s="5" t="s">
        <v>4369</v>
      </c>
      <c r="F2301" s="5" t="s">
        <v>4370</v>
      </c>
      <c r="G2301" s="5" t="s">
        <v>4451</v>
      </c>
      <c r="H2301" s="5" t="s">
        <v>4376</v>
      </c>
      <c r="I2301" s="5" t="s">
        <v>4341</v>
      </c>
      <c r="J2301" s="5" t="s">
        <v>1211</v>
      </c>
      <c r="K2301" s="5" t="s">
        <v>1212</v>
      </c>
      <c r="L2301" s="5" t="s">
        <v>4373</v>
      </c>
      <c r="M2301" s="5" t="s">
        <v>1213</v>
      </c>
      <c r="N2301" s="5" t="s">
        <v>1213</v>
      </c>
      <c r="O2301" s="5" t="s">
        <v>1213</v>
      </c>
      <c r="P2301" s="5" t="s">
        <v>1213</v>
      </c>
      <c r="Q2301" s="5" t="s">
        <v>1213</v>
      </c>
      <c r="R2301" s="5" t="s">
        <v>1213</v>
      </c>
      <c r="S2301" s="5" t="s">
        <v>1213</v>
      </c>
    </row>
    <row r="2302" spans="1:19" ht="15.75" customHeight="1" x14ac:dyDescent="0.2">
      <c r="A2302" s="5">
        <v>2299</v>
      </c>
      <c r="B2302" s="5" t="s">
        <v>719</v>
      </c>
      <c r="C2302" s="14" t="str">
        <f>VLOOKUP(B2302,'GSM 750'!$C$2:$G$729,5,FALSE)</f>
        <v>GHGD 500</v>
      </c>
      <c r="D2302" s="98">
        <v>45288</v>
      </c>
      <c r="E2302" s="5" t="s">
        <v>4369</v>
      </c>
      <c r="F2302" s="5" t="s">
        <v>4370</v>
      </c>
      <c r="G2302" s="5" t="s">
        <v>4371</v>
      </c>
      <c r="H2302" s="5" t="s">
        <v>4375</v>
      </c>
      <c r="I2302" s="5" t="s">
        <v>1210</v>
      </c>
      <c r="J2302" s="5" t="s">
        <v>1211</v>
      </c>
      <c r="K2302" s="5" t="s">
        <v>1212</v>
      </c>
      <c r="L2302" s="5" t="s">
        <v>4373</v>
      </c>
      <c r="M2302" s="5" t="s">
        <v>1213</v>
      </c>
      <c r="N2302" s="5" t="s">
        <v>1213</v>
      </c>
      <c r="O2302" s="5" t="s">
        <v>1213</v>
      </c>
      <c r="P2302" s="5" t="s">
        <v>1213</v>
      </c>
      <c r="Q2302" s="5" t="s">
        <v>1213</v>
      </c>
      <c r="R2302" s="5" t="s">
        <v>1213</v>
      </c>
      <c r="S2302" s="5" t="s">
        <v>1213</v>
      </c>
    </row>
    <row r="2303" spans="1:19" ht="15.75" customHeight="1" x14ac:dyDescent="0.2">
      <c r="A2303" s="5">
        <v>2300</v>
      </c>
      <c r="B2303" s="5" t="s">
        <v>585</v>
      </c>
      <c r="C2303" s="14" t="str">
        <f>VLOOKUP(B2303,'GSM 750'!$C$2:$G$729,5,FALSE)</f>
        <v>GHGD 500</v>
      </c>
      <c r="D2303" s="98">
        <v>45288</v>
      </c>
      <c r="E2303" s="5" t="s">
        <v>4369</v>
      </c>
      <c r="F2303" s="5" t="s">
        <v>4370</v>
      </c>
      <c r="G2303" s="5" t="s">
        <v>4371</v>
      </c>
      <c r="H2303" s="5" t="s">
        <v>4375</v>
      </c>
      <c r="I2303" s="5" t="s">
        <v>1210</v>
      </c>
      <c r="J2303" s="5" t="s">
        <v>1211</v>
      </c>
      <c r="K2303" s="5" t="s">
        <v>1212</v>
      </c>
      <c r="L2303" s="5" t="s">
        <v>4373</v>
      </c>
      <c r="M2303" s="5" t="s">
        <v>1213</v>
      </c>
      <c r="N2303" s="5" t="s">
        <v>1213</v>
      </c>
      <c r="O2303" s="5" t="s">
        <v>1213</v>
      </c>
      <c r="P2303" s="5" t="s">
        <v>1213</v>
      </c>
      <c r="Q2303" s="5" t="s">
        <v>1213</v>
      </c>
      <c r="R2303" s="5" t="s">
        <v>1213</v>
      </c>
      <c r="S2303" s="5" t="s">
        <v>1213</v>
      </c>
    </row>
    <row r="2304" spans="1:19" ht="15.75" customHeight="1" x14ac:dyDescent="0.2">
      <c r="A2304" s="5">
        <v>2301</v>
      </c>
      <c r="B2304" s="5" t="s">
        <v>612</v>
      </c>
      <c r="C2304" s="14" t="str">
        <f>VLOOKUP(B2304,'GSM 750'!$C$2:$G$729,5,FALSE)</f>
        <v>GHGD 500</v>
      </c>
      <c r="D2304" s="98">
        <v>45288</v>
      </c>
      <c r="E2304" s="5" t="s">
        <v>4369</v>
      </c>
      <c r="F2304" s="5" t="s">
        <v>4370</v>
      </c>
      <c r="G2304" s="5" t="s">
        <v>4371</v>
      </c>
      <c r="H2304" s="5" t="s">
        <v>4376</v>
      </c>
      <c r="I2304" s="5" t="s">
        <v>4341</v>
      </c>
      <c r="J2304" s="5" t="s">
        <v>1211</v>
      </c>
      <c r="K2304" s="5" t="s">
        <v>1212</v>
      </c>
      <c r="L2304" s="5" t="s">
        <v>4373</v>
      </c>
      <c r="M2304" s="5" t="s">
        <v>1213</v>
      </c>
      <c r="N2304" s="5" t="s">
        <v>1213</v>
      </c>
      <c r="O2304" s="5" t="s">
        <v>1213</v>
      </c>
      <c r="P2304" s="5" t="s">
        <v>1213</v>
      </c>
      <c r="Q2304" s="5" t="s">
        <v>1213</v>
      </c>
      <c r="R2304" s="5" t="s">
        <v>1213</v>
      </c>
      <c r="S2304" s="5" t="s">
        <v>1213</v>
      </c>
    </row>
    <row r="2305" spans="1:19" ht="15.75" customHeight="1" x14ac:dyDescent="0.2">
      <c r="A2305" s="5">
        <v>2302</v>
      </c>
      <c r="B2305" s="5" t="s">
        <v>629</v>
      </c>
      <c r="C2305" s="14" t="str">
        <f>VLOOKUP(B2305,'GSM 750'!$C$2:$G$729,5,FALSE)</f>
        <v>GHGD 500</v>
      </c>
      <c r="D2305" s="98">
        <v>45288</v>
      </c>
      <c r="E2305" s="5" t="s">
        <v>4369</v>
      </c>
      <c r="F2305" s="5" t="s">
        <v>4370</v>
      </c>
      <c r="G2305" s="5" t="s">
        <v>4371</v>
      </c>
      <c r="H2305" s="5" t="s">
        <v>4372</v>
      </c>
      <c r="I2305" s="5" t="s">
        <v>1210</v>
      </c>
      <c r="J2305" s="5" t="s">
        <v>1211</v>
      </c>
      <c r="K2305" s="5" t="s">
        <v>1212</v>
      </c>
      <c r="L2305" s="5" t="s">
        <v>4373</v>
      </c>
      <c r="M2305" s="5" t="s">
        <v>1213</v>
      </c>
      <c r="N2305" s="5" t="s">
        <v>1213</v>
      </c>
      <c r="O2305" s="5" t="s">
        <v>1213</v>
      </c>
      <c r="P2305" s="5" t="s">
        <v>1213</v>
      </c>
      <c r="Q2305" s="5" t="s">
        <v>1213</v>
      </c>
      <c r="R2305" s="5" t="s">
        <v>1213</v>
      </c>
      <c r="S2305" s="5" t="s">
        <v>1213</v>
      </c>
    </row>
    <row r="2306" spans="1:19" ht="15.75" customHeight="1" x14ac:dyDescent="0.2">
      <c r="A2306" s="5">
        <v>2303</v>
      </c>
      <c r="B2306" s="5" t="s">
        <v>744</v>
      </c>
      <c r="C2306" s="14" t="str">
        <f>VLOOKUP(B2306,'GSM 750'!$C$2:$G$729,5,FALSE)</f>
        <v>GHGD 500</v>
      </c>
      <c r="D2306" s="98">
        <v>45288</v>
      </c>
      <c r="E2306" s="5" t="s">
        <v>4369</v>
      </c>
      <c r="F2306" s="5" t="s">
        <v>4370</v>
      </c>
      <c r="G2306" s="5" t="s">
        <v>4371</v>
      </c>
      <c r="H2306" s="5" t="s">
        <v>4372</v>
      </c>
      <c r="I2306" s="5" t="s">
        <v>1210</v>
      </c>
      <c r="J2306" s="5" t="s">
        <v>1211</v>
      </c>
      <c r="K2306" s="5" t="s">
        <v>1212</v>
      </c>
      <c r="L2306" s="5" t="s">
        <v>4373</v>
      </c>
      <c r="M2306" s="5" t="s">
        <v>1213</v>
      </c>
      <c r="N2306" s="5" t="s">
        <v>1213</v>
      </c>
      <c r="O2306" s="5" t="s">
        <v>1213</v>
      </c>
      <c r="P2306" s="5" t="s">
        <v>1213</v>
      </c>
      <c r="Q2306" s="5" t="s">
        <v>1213</v>
      </c>
      <c r="R2306" s="5" t="s">
        <v>1213</v>
      </c>
      <c r="S2306" s="5" t="s">
        <v>1213</v>
      </c>
    </row>
    <row r="2307" spans="1:19" ht="15.75" customHeight="1" x14ac:dyDescent="0.2">
      <c r="A2307" s="5">
        <v>2304</v>
      </c>
      <c r="B2307" s="5" t="s">
        <v>629</v>
      </c>
      <c r="C2307" s="14" t="str">
        <f>VLOOKUP(B2307,'GSM 750'!$C$2:$G$729,5,FALSE)</f>
        <v>GHGD 500</v>
      </c>
      <c r="D2307" s="98">
        <v>45289</v>
      </c>
      <c r="E2307" s="5" t="s">
        <v>4369</v>
      </c>
      <c r="F2307" s="5" t="s">
        <v>4370</v>
      </c>
      <c r="G2307" s="5" t="s">
        <v>4451</v>
      </c>
      <c r="H2307" s="5" t="s">
        <v>4372</v>
      </c>
      <c r="I2307" s="5" t="s">
        <v>4341</v>
      </c>
      <c r="J2307" s="5" t="s">
        <v>1211</v>
      </c>
      <c r="K2307" s="5" t="s">
        <v>1212</v>
      </c>
      <c r="L2307" s="5" t="s">
        <v>4373</v>
      </c>
      <c r="M2307" s="5" t="s">
        <v>1213</v>
      </c>
      <c r="N2307" s="5" t="s">
        <v>1213</v>
      </c>
      <c r="O2307" s="5" t="s">
        <v>1213</v>
      </c>
      <c r="P2307" s="5" t="s">
        <v>1213</v>
      </c>
      <c r="Q2307" s="5" t="s">
        <v>1213</v>
      </c>
      <c r="R2307" s="5" t="s">
        <v>1213</v>
      </c>
      <c r="S2307" s="5" t="s">
        <v>1213</v>
      </c>
    </row>
    <row r="2308" spans="1:19" ht="15.75" customHeight="1" x14ac:dyDescent="0.2">
      <c r="A2308" s="5">
        <v>2305</v>
      </c>
      <c r="B2308" s="5" t="s">
        <v>3209</v>
      </c>
      <c r="C2308" s="14" t="str">
        <f>VLOOKUP(B2308,'GSM 750'!$C$2:$G$729,5,FALSE)</f>
        <v>GHGD 500</v>
      </c>
      <c r="D2308" s="98">
        <v>45289</v>
      </c>
      <c r="E2308" s="5" t="s">
        <v>4369</v>
      </c>
      <c r="F2308" s="5" t="s">
        <v>4370</v>
      </c>
      <c r="G2308" s="5" t="s">
        <v>4371</v>
      </c>
      <c r="H2308" s="5" t="s">
        <v>4375</v>
      </c>
      <c r="I2308" s="5" t="s">
        <v>1210</v>
      </c>
      <c r="J2308" s="5" t="s">
        <v>1211</v>
      </c>
      <c r="K2308" s="5" t="s">
        <v>1212</v>
      </c>
      <c r="L2308" s="5" t="s">
        <v>4373</v>
      </c>
      <c r="M2308" s="5" t="s">
        <v>1213</v>
      </c>
      <c r="N2308" s="5" t="s">
        <v>1213</v>
      </c>
      <c r="O2308" s="5" t="s">
        <v>1213</v>
      </c>
      <c r="P2308" s="5" t="s">
        <v>1213</v>
      </c>
      <c r="Q2308" s="5" t="s">
        <v>1213</v>
      </c>
      <c r="R2308" s="5" t="s">
        <v>1213</v>
      </c>
      <c r="S2308" s="5" t="s">
        <v>1213</v>
      </c>
    </row>
    <row r="2309" spans="1:19" ht="15.75" customHeight="1" x14ac:dyDescent="0.2">
      <c r="A2309" s="5">
        <v>2306</v>
      </c>
      <c r="B2309" s="5" t="s">
        <v>382</v>
      </c>
      <c r="C2309" s="14" t="str">
        <f>VLOOKUP(B2309,'GSM 750'!$C$2:$G$729,5,FALSE)</f>
        <v>GHGD 500</v>
      </c>
      <c r="D2309" s="98">
        <v>45290</v>
      </c>
      <c r="E2309" s="5" t="s">
        <v>4369</v>
      </c>
      <c r="F2309" s="5" t="s">
        <v>4370</v>
      </c>
      <c r="G2309" s="5" t="s">
        <v>4371</v>
      </c>
      <c r="H2309" s="5" t="s">
        <v>4374</v>
      </c>
      <c r="I2309" s="5" t="s">
        <v>1210</v>
      </c>
      <c r="J2309" s="5" t="s">
        <v>1211</v>
      </c>
      <c r="K2309" s="5" t="s">
        <v>1212</v>
      </c>
      <c r="L2309" s="5" t="s">
        <v>4373</v>
      </c>
      <c r="M2309" s="5" t="s">
        <v>1213</v>
      </c>
      <c r="N2309" s="5" t="s">
        <v>1213</v>
      </c>
      <c r="O2309" s="5" t="s">
        <v>1213</v>
      </c>
      <c r="P2309" s="5" t="s">
        <v>1213</v>
      </c>
      <c r="Q2309" s="5" t="s">
        <v>1213</v>
      </c>
      <c r="R2309" s="5" t="s">
        <v>1213</v>
      </c>
      <c r="S2309" s="5" t="s">
        <v>1213</v>
      </c>
    </row>
    <row r="2310" spans="1:19" ht="15.75" customHeight="1" x14ac:dyDescent="0.2">
      <c r="A2310" s="5">
        <v>2307</v>
      </c>
      <c r="B2310" s="5" t="s">
        <v>553</v>
      </c>
      <c r="C2310" s="14" t="str">
        <f>VLOOKUP(B2310,'GSM 750'!$C$2:$G$729,5,FALSE)</f>
        <v>GHGD 500</v>
      </c>
      <c r="D2310" s="98">
        <v>45291</v>
      </c>
      <c r="E2310" s="5" t="s">
        <v>4369</v>
      </c>
      <c r="F2310" s="5" t="s">
        <v>4370</v>
      </c>
      <c r="G2310" s="5" t="s">
        <v>4371</v>
      </c>
      <c r="H2310" s="5" t="s">
        <v>4374</v>
      </c>
      <c r="I2310" s="5" t="s">
        <v>1210</v>
      </c>
      <c r="J2310" s="5" t="s">
        <v>1211</v>
      </c>
      <c r="K2310" s="5" t="s">
        <v>1212</v>
      </c>
      <c r="L2310" s="5" t="s">
        <v>4373</v>
      </c>
      <c r="M2310" s="5" t="s">
        <v>1213</v>
      </c>
      <c r="N2310" s="5" t="s">
        <v>1213</v>
      </c>
      <c r="O2310" s="5" t="s">
        <v>1213</v>
      </c>
      <c r="P2310" s="5" t="s">
        <v>1213</v>
      </c>
      <c r="Q2310" s="5" t="s">
        <v>1213</v>
      </c>
      <c r="R2310" s="5" t="s">
        <v>1213</v>
      </c>
      <c r="S2310" s="5" t="s">
        <v>1213</v>
      </c>
    </row>
    <row r="2311" spans="1:19" ht="15.75" customHeight="1" x14ac:dyDescent="0.2">
      <c r="A2311" s="5">
        <v>2308</v>
      </c>
      <c r="B2311" s="5" t="s">
        <v>928</v>
      </c>
      <c r="C2311" s="14" t="str">
        <f>VLOOKUP(B2311,'GSM 750'!$C$2:$G$729,5,FALSE)</f>
        <v>GHGD 250</v>
      </c>
      <c r="D2311" s="98">
        <v>45291</v>
      </c>
      <c r="E2311" s="5" t="s">
        <v>4369</v>
      </c>
      <c r="F2311" s="5" t="s">
        <v>4370</v>
      </c>
      <c r="G2311" s="5" t="s">
        <v>4371</v>
      </c>
      <c r="H2311" s="5" t="s">
        <v>4374</v>
      </c>
      <c r="I2311" s="5" t="s">
        <v>1210</v>
      </c>
      <c r="J2311" s="5" t="s">
        <v>1211</v>
      </c>
      <c r="K2311" s="5" t="s">
        <v>1212</v>
      </c>
      <c r="L2311" s="5" t="s">
        <v>4373</v>
      </c>
      <c r="M2311" s="5" t="s">
        <v>1213</v>
      </c>
      <c r="N2311" s="5" t="s">
        <v>1213</v>
      </c>
      <c r="O2311" s="5" t="s">
        <v>1213</v>
      </c>
      <c r="P2311" s="5" t="s">
        <v>1213</v>
      </c>
      <c r="Q2311" s="5" t="s">
        <v>1213</v>
      </c>
      <c r="R2311" s="5" t="s">
        <v>1213</v>
      </c>
      <c r="S2311" s="5" t="s">
        <v>1213</v>
      </c>
    </row>
    <row r="2312" spans="1:19" ht="15.75" customHeight="1" x14ac:dyDescent="0.2">
      <c r="A2312" s="5">
        <v>2309</v>
      </c>
      <c r="B2312" s="5" t="s">
        <v>696</v>
      </c>
      <c r="C2312" s="14" t="str">
        <f>VLOOKUP(B2312,'GSM 750'!$C$2:$G$729,5,FALSE)</f>
        <v>GHGD 500</v>
      </c>
      <c r="D2312" s="98">
        <v>45291</v>
      </c>
      <c r="E2312" s="5" t="s">
        <v>4369</v>
      </c>
      <c r="F2312" s="5" t="s">
        <v>4370</v>
      </c>
      <c r="G2312" s="5" t="s">
        <v>4371</v>
      </c>
      <c r="H2312" s="5" t="s">
        <v>4374</v>
      </c>
      <c r="I2312" s="5" t="s">
        <v>1210</v>
      </c>
      <c r="J2312" s="5" t="s">
        <v>1211</v>
      </c>
      <c r="K2312" s="5" t="s">
        <v>1212</v>
      </c>
      <c r="L2312" s="5" t="s">
        <v>4373</v>
      </c>
      <c r="M2312" s="5" t="s">
        <v>1213</v>
      </c>
      <c r="N2312" s="5" t="s">
        <v>1213</v>
      </c>
      <c r="O2312" s="5" t="s">
        <v>1213</v>
      </c>
      <c r="P2312" s="5" t="s">
        <v>1213</v>
      </c>
      <c r="Q2312" s="5" t="s">
        <v>1213</v>
      </c>
      <c r="R2312" s="5" t="s">
        <v>1213</v>
      </c>
      <c r="S2312" s="5" t="s">
        <v>1213</v>
      </c>
    </row>
    <row r="2313" spans="1:19" ht="15.75" customHeight="1" x14ac:dyDescent="0.2">
      <c r="A2313" s="5">
        <v>2310</v>
      </c>
      <c r="B2313" s="5" t="s">
        <v>1008</v>
      </c>
      <c r="C2313" s="14" t="str">
        <f>VLOOKUP(B2313,'GSM 750'!$C$2:$G$729,5,FALSE)</f>
        <v>GHGD 250</v>
      </c>
      <c r="D2313" s="98">
        <v>45291</v>
      </c>
      <c r="E2313" s="5" t="s">
        <v>4369</v>
      </c>
      <c r="F2313" s="5" t="s">
        <v>4370</v>
      </c>
      <c r="G2313" s="5" t="s">
        <v>4371</v>
      </c>
      <c r="H2313" s="5" t="s">
        <v>4376</v>
      </c>
      <c r="I2313" s="5" t="s">
        <v>1210</v>
      </c>
      <c r="J2313" s="5" t="s">
        <v>1211</v>
      </c>
      <c r="K2313" s="5" t="s">
        <v>1212</v>
      </c>
      <c r="L2313" s="5" t="s">
        <v>4373</v>
      </c>
      <c r="M2313" s="5" t="s">
        <v>1213</v>
      </c>
      <c r="N2313" s="5" t="s">
        <v>1213</v>
      </c>
      <c r="O2313" s="5" t="s">
        <v>1213</v>
      </c>
      <c r="P2313" s="5" t="s">
        <v>1213</v>
      </c>
      <c r="Q2313" s="5" t="s">
        <v>1213</v>
      </c>
      <c r="R2313" s="5" t="s">
        <v>1213</v>
      </c>
      <c r="S2313" s="5" t="s">
        <v>1213</v>
      </c>
    </row>
    <row r="2314" spans="1:19" ht="15.75" customHeight="1" x14ac:dyDescent="0.2">
      <c r="A2314" s="5">
        <v>2311</v>
      </c>
      <c r="B2314" s="5" t="s">
        <v>853</v>
      </c>
      <c r="C2314" s="14" t="str">
        <f>VLOOKUP(B2314,'GSM 750'!$C$2:$G$729,5,FALSE)</f>
        <v>GHGD 500</v>
      </c>
      <c r="D2314" s="98">
        <v>45291</v>
      </c>
      <c r="E2314" s="5" t="s">
        <v>4369</v>
      </c>
      <c r="F2314" s="5" t="s">
        <v>4370</v>
      </c>
      <c r="G2314" s="5" t="s">
        <v>4371</v>
      </c>
      <c r="H2314" s="5" t="s">
        <v>4375</v>
      </c>
      <c r="I2314" s="5" t="s">
        <v>1210</v>
      </c>
      <c r="J2314" s="5" t="s">
        <v>1211</v>
      </c>
      <c r="K2314" s="5" t="s">
        <v>1212</v>
      </c>
      <c r="L2314" s="5" t="s">
        <v>4373</v>
      </c>
      <c r="M2314" s="5" t="s">
        <v>1213</v>
      </c>
      <c r="N2314" s="5" t="s">
        <v>1213</v>
      </c>
      <c r="O2314" s="5" t="s">
        <v>1213</v>
      </c>
      <c r="P2314" s="5" t="s">
        <v>1213</v>
      </c>
      <c r="Q2314" s="5" t="s">
        <v>1213</v>
      </c>
      <c r="R2314" s="5" t="s">
        <v>1213</v>
      </c>
      <c r="S2314" s="5" t="s">
        <v>1213</v>
      </c>
    </row>
    <row r="2315" spans="1:19" ht="15.75" customHeight="1" x14ac:dyDescent="0.2">
      <c r="A2315" s="5">
        <v>2312</v>
      </c>
      <c r="B2315" s="5" t="s">
        <v>838</v>
      </c>
      <c r="C2315" s="14" t="str">
        <f>VLOOKUP(B2315,'GSM 750'!$C$2:$G$729,5,FALSE)</f>
        <v>GHGD 500</v>
      </c>
      <c r="D2315" s="98">
        <v>45291</v>
      </c>
      <c r="E2315" s="5" t="s">
        <v>4369</v>
      </c>
      <c r="F2315" s="5" t="s">
        <v>4370</v>
      </c>
      <c r="G2315" s="5" t="s">
        <v>4371</v>
      </c>
      <c r="H2315" s="5" t="s">
        <v>4375</v>
      </c>
      <c r="I2315" s="5" t="s">
        <v>1210</v>
      </c>
      <c r="J2315" s="5" t="s">
        <v>1211</v>
      </c>
      <c r="K2315" s="5" t="s">
        <v>1212</v>
      </c>
      <c r="L2315" s="5" t="s">
        <v>4373</v>
      </c>
      <c r="M2315" s="5" t="s">
        <v>1213</v>
      </c>
      <c r="N2315" s="5" t="s">
        <v>1213</v>
      </c>
      <c r="O2315" s="5" t="s">
        <v>1213</v>
      </c>
      <c r="P2315" s="5" t="s">
        <v>1213</v>
      </c>
      <c r="Q2315" s="5" t="s">
        <v>1213</v>
      </c>
      <c r="R2315" s="5" t="s">
        <v>1213</v>
      </c>
      <c r="S2315" s="5" t="s">
        <v>1213</v>
      </c>
    </row>
    <row r="2316" spans="1:19" ht="15.75" customHeight="1" x14ac:dyDescent="0.2">
      <c r="A2316" s="5">
        <v>2313</v>
      </c>
      <c r="B2316" s="5" t="s">
        <v>525</v>
      </c>
      <c r="C2316" s="14" t="str">
        <f>VLOOKUP(B2316,'GSM 750'!$C$2:$G$729,5,FALSE)</f>
        <v>GHGD 500</v>
      </c>
      <c r="D2316" s="98">
        <v>45292</v>
      </c>
      <c r="E2316" s="5" t="s">
        <v>4369</v>
      </c>
      <c r="F2316" s="5" t="s">
        <v>4370</v>
      </c>
      <c r="G2316" s="5" t="s">
        <v>4371</v>
      </c>
      <c r="H2316" s="5" t="s">
        <v>4376</v>
      </c>
      <c r="I2316" s="5" t="s">
        <v>1210</v>
      </c>
      <c r="J2316" s="5" t="s">
        <v>1211</v>
      </c>
      <c r="K2316" s="5" t="s">
        <v>1212</v>
      </c>
      <c r="L2316" s="5" t="s">
        <v>4373</v>
      </c>
      <c r="M2316" s="5" t="s">
        <v>1213</v>
      </c>
      <c r="N2316" s="5" t="s">
        <v>1213</v>
      </c>
      <c r="O2316" s="5" t="s">
        <v>1213</v>
      </c>
      <c r="P2316" s="5" t="s">
        <v>1213</v>
      </c>
      <c r="Q2316" s="5" t="s">
        <v>1213</v>
      </c>
      <c r="R2316" s="5" t="s">
        <v>1213</v>
      </c>
      <c r="S2316" s="5" t="s">
        <v>1213</v>
      </c>
    </row>
    <row r="2317" spans="1:19" ht="15.75" customHeight="1" x14ac:dyDescent="0.2">
      <c r="A2317" s="5">
        <v>2314</v>
      </c>
      <c r="B2317" s="5" t="s">
        <v>838</v>
      </c>
      <c r="C2317" s="14" t="str">
        <f>VLOOKUP(B2317,'GSM 750'!$C$2:$G$729,5,FALSE)</f>
        <v>GHGD 500</v>
      </c>
      <c r="D2317" s="98">
        <v>45292</v>
      </c>
      <c r="E2317" s="5" t="s">
        <v>4369</v>
      </c>
      <c r="F2317" s="5" t="s">
        <v>4370</v>
      </c>
      <c r="G2317" s="5" t="s">
        <v>4371</v>
      </c>
      <c r="H2317" s="5" t="s">
        <v>4375</v>
      </c>
      <c r="I2317" s="5" t="s">
        <v>1210</v>
      </c>
      <c r="J2317" s="5" t="s">
        <v>1211</v>
      </c>
      <c r="K2317" s="5" t="s">
        <v>1212</v>
      </c>
      <c r="L2317" s="5" t="s">
        <v>4373</v>
      </c>
      <c r="M2317" s="5" t="s">
        <v>1213</v>
      </c>
      <c r="N2317" s="5" t="s">
        <v>1213</v>
      </c>
      <c r="O2317" s="5" t="s">
        <v>1213</v>
      </c>
      <c r="P2317" s="5" t="s">
        <v>1213</v>
      </c>
      <c r="Q2317" s="5" t="s">
        <v>1213</v>
      </c>
      <c r="R2317" s="5" t="s">
        <v>1213</v>
      </c>
      <c r="S2317" s="5" t="s">
        <v>1213</v>
      </c>
    </row>
    <row r="2318" spans="1:19" ht="15.75" customHeight="1" x14ac:dyDescent="0.2">
      <c r="A2318" s="5">
        <v>2315</v>
      </c>
      <c r="B2318" s="5" t="s">
        <v>704</v>
      </c>
      <c r="C2318" s="14" t="str">
        <f>VLOOKUP(B2318,'GSM 750'!$C$2:$G$729,5,FALSE)</f>
        <v>GHGD 500</v>
      </c>
      <c r="D2318" s="98">
        <v>45292</v>
      </c>
      <c r="E2318" s="5" t="s">
        <v>4369</v>
      </c>
      <c r="F2318" s="5" t="s">
        <v>4370</v>
      </c>
      <c r="G2318" s="5" t="s">
        <v>4371</v>
      </c>
      <c r="H2318" s="5" t="s">
        <v>4375</v>
      </c>
      <c r="I2318" s="5" t="s">
        <v>1210</v>
      </c>
      <c r="J2318" s="5" t="s">
        <v>1211</v>
      </c>
      <c r="K2318" s="5" t="s">
        <v>1212</v>
      </c>
      <c r="L2318" s="5" t="s">
        <v>4373</v>
      </c>
      <c r="M2318" s="5" t="s">
        <v>1213</v>
      </c>
      <c r="N2318" s="5" t="s">
        <v>1213</v>
      </c>
      <c r="O2318" s="5" t="s">
        <v>1213</v>
      </c>
      <c r="P2318" s="5" t="s">
        <v>1213</v>
      </c>
      <c r="Q2318" s="5" t="s">
        <v>1213</v>
      </c>
      <c r="R2318" s="5" t="s">
        <v>1213</v>
      </c>
      <c r="S2318" s="5" t="s">
        <v>1213</v>
      </c>
    </row>
    <row r="2319" spans="1:19" ht="15.75" customHeight="1" x14ac:dyDescent="0.2">
      <c r="A2319" s="5">
        <v>2316</v>
      </c>
      <c r="B2319" s="5" t="s">
        <v>442</v>
      </c>
      <c r="C2319" s="14" t="str">
        <f>VLOOKUP(B2319,'GSM 750'!$C$2:$G$729,5,FALSE)</f>
        <v>GHGD 500</v>
      </c>
      <c r="D2319" s="98">
        <v>45293</v>
      </c>
      <c r="E2319" s="5" t="s">
        <v>4369</v>
      </c>
      <c r="F2319" s="5" t="s">
        <v>4370</v>
      </c>
      <c r="G2319" s="5" t="s">
        <v>4371</v>
      </c>
      <c r="H2319" s="5" t="s">
        <v>4372</v>
      </c>
      <c r="I2319" s="5" t="s">
        <v>1210</v>
      </c>
      <c r="J2319" s="5" t="s">
        <v>1211</v>
      </c>
      <c r="K2319" s="5" t="s">
        <v>1212</v>
      </c>
      <c r="L2319" s="5" t="s">
        <v>4373</v>
      </c>
      <c r="M2319" s="5" t="s">
        <v>1213</v>
      </c>
      <c r="N2319" s="5" t="s">
        <v>1213</v>
      </c>
      <c r="O2319" s="5" t="s">
        <v>1213</v>
      </c>
      <c r="P2319" s="5" t="s">
        <v>1213</v>
      </c>
      <c r="Q2319" s="5" t="s">
        <v>1213</v>
      </c>
      <c r="R2319" s="5" t="s">
        <v>1213</v>
      </c>
      <c r="S2319" s="5" t="s">
        <v>1213</v>
      </c>
    </row>
    <row r="2320" spans="1:19" ht="15.75" customHeight="1" x14ac:dyDescent="0.2">
      <c r="A2320" s="5">
        <v>2317</v>
      </c>
      <c r="B2320" s="5" t="s">
        <v>744</v>
      </c>
      <c r="C2320" s="14" t="str">
        <f>VLOOKUP(B2320,'GSM 750'!$C$2:$G$729,5,FALSE)</f>
        <v>GHGD 500</v>
      </c>
      <c r="D2320" s="98">
        <v>45293</v>
      </c>
      <c r="E2320" s="5" t="s">
        <v>4369</v>
      </c>
      <c r="F2320" s="5" t="s">
        <v>4370</v>
      </c>
      <c r="G2320" s="5" t="s">
        <v>4371</v>
      </c>
      <c r="H2320" s="5" t="s">
        <v>4372</v>
      </c>
      <c r="I2320" s="5" t="s">
        <v>1210</v>
      </c>
      <c r="J2320" s="5" t="s">
        <v>1211</v>
      </c>
      <c r="K2320" s="5" t="s">
        <v>1212</v>
      </c>
      <c r="L2320" s="5" t="s">
        <v>4373</v>
      </c>
      <c r="M2320" s="5" t="s">
        <v>1213</v>
      </c>
      <c r="N2320" s="5" t="s">
        <v>1213</v>
      </c>
      <c r="O2320" s="5" t="s">
        <v>1213</v>
      </c>
      <c r="P2320" s="5" t="s">
        <v>1213</v>
      </c>
      <c r="Q2320" s="5" t="s">
        <v>1213</v>
      </c>
      <c r="R2320" s="5" t="s">
        <v>1213</v>
      </c>
      <c r="S2320" s="5" t="s">
        <v>1213</v>
      </c>
    </row>
    <row r="2321" spans="1:19" ht="15.75" customHeight="1" x14ac:dyDescent="0.2">
      <c r="A2321" s="5">
        <v>2318</v>
      </c>
      <c r="B2321" s="5" t="s">
        <v>3209</v>
      </c>
      <c r="C2321" s="14" t="str">
        <f>VLOOKUP(B2321,'GSM 750'!$C$2:$G$729,5,FALSE)</f>
        <v>GHGD 500</v>
      </c>
      <c r="D2321" s="98">
        <v>45293</v>
      </c>
      <c r="E2321" s="5" t="s">
        <v>4369</v>
      </c>
      <c r="F2321" s="5" t="s">
        <v>4370</v>
      </c>
      <c r="G2321" s="5" t="s">
        <v>4371</v>
      </c>
      <c r="H2321" s="5" t="s">
        <v>4375</v>
      </c>
      <c r="I2321" s="5" t="s">
        <v>1210</v>
      </c>
      <c r="J2321" s="5" t="s">
        <v>1211</v>
      </c>
      <c r="K2321" s="5" t="s">
        <v>1212</v>
      </c>
      <c r="L2321" s="5" t="s">
        <v>4373</v>
      </c>
      <c r="M2321" s="5" t="s">
        <v>1213</v>
      </c>
      <c r="N2321" s="5" t="s">
        <v>1213</v>
      </c>
      <c r="O2321" s="5" t="s">
        <v>1213</v>
      </c>
      <c r="P2321" s="5" t="s">
        <v>1213</v>
      </c>
      <c r="Q2321" s="5" t="s">
        <v>1213</v>
      </c>
      <c r="R2321" s="5" t="s">
        <v>1213</v>
      </c>
      <c r="S2321" s="5" t="s">
        <v>1213</v>
      </c>
    </row>
    <row r="2322" spans="1:19" ht="15.75" customHeight="1" x14ac:dyDescent="0.2">
      <c r="A2322" s="5">
        <v>2319</v>
      </c>
      <c r="B2322" s="5" t="s">
        <v>585</v>
      </c>
      <c r="C2322" s="14" t="str">
        <f>VLOOKUP(B2322,'GSM 750'!$C$2:$G$729,5,FALSE)</f>
        <v>GHGD 500</v>
      </c>
      <c r="D2322" s="98">
        <v>45293</v>
      </c>
      <c r="E2322" s="5" t="s">
        <v>4369</v>
      </c>
      <c r="F2322" s="5" t="s">
        <v>4370</v>
      </c>
      <c r="G2322" s="5" t="s">
        <v>4371</v>
      </c>
      <c r="H2322" s="5" t="s">
        <v>4375</v>
      </c>
      <c r="I2322" s="5" t="s">
        <v>1210</v>
      </c>
      <c r="J2322" s="5" t="s">
        <v>1211</v>
      </c>
      <c r="K2322" s="5" t="s">
        <v>1212</v>
      </c>
      <c r="L2322" s="5" t="s">
        <v>4373</v>
      </c>
      <c r="M2322" s="5" t="s">
        <v>1213</v>
      </c>
      <c r="N2322" s="5" t="s">
        <v>1213</v>
      </c>
      <c r="O2322" s="5" t="s">
        <v>1213</v>
      </c>
      <c r="P2322" s="5" t="s">
        <v>1213</v>
      </c>
      <c r="Q2322" s="5" t="s">
        <v>1213</v>
      </c>
      <c r="R2322" s="5" t="s">
        <v>1213</v>
      </c>
      <c r="S2322" s="5" t="s">
        <v>1213</v>
      </c>
    </row>
    <row r="2323" spans="1:19" ht="15.75" customHeight="1" x14ac:dyDescent="0.2">
      <c r="A2323" s="5">
        <v>2320</v>
      </c>
      <c r="B2323" s="5" t="s">
        <v>979</v>
      </c>
      <c r="C2323" s="14" t="str">
        <f>VLOOKUP(B2323,'GSM 750'!$C$2:$G$729,5,FALSE)</f>
        <v>GHGD 250</v>
      </c>
      <c r="D2323" s="98">
        <v>45293</v>
      </c>
      <c r="E2323" s="5" t="s">
        <v>4369</v>
      </c>
      <c r="F2323" s="5" t="s">
        <v>4370</v>
      </c>
      <c r="G2323" s="5" t="s">
        <v>4371</v>
      </c>
      <c r="H2323" s="5" t="s">
        <v>4375</v>
      </c>
      <c r="I2323" s="5" t="s">
        <v>1210</v>
      </c>
      <c r="J2323" s="5" t="s">
        <v>1211</v>
      </c>
      <c r="K2323" s="5" t="s">
        <v>1212</v>
      </c>
      <c r="L2323" s="5" t="s">
        <v>4373</v>
      </c>
      <c r="M2323" s="5" t="s">
        <v>1213</v>
      </c>
      <c r="N2323" s="5" t="s">
        <v>1213</v>
      </c>
      <c r="O2323" s="5" t="s">
        <v>1213</v>
      </c>
      <c r="P2323" s="5" t="s">
        <v>1213</v>
      </c>
      <c r="Q2323" s="5" t="s">
        <v>1213</v>
      </c>
      <c r="R2323" s="5" t="s">
        <v>1213</v>
      </c>
      <c r="S2323" s="5" t="s">
        <v>1213</v>
      </c>
    </row>
    <row r="2324" spans="1:19" ht="15.75" customHeight="1" x14ac:dyDescent="0.2">
      <c r="A2324" s="5">
        <v>2321</v>
      </c>
      <c r="B2324" s="5" t="s">
        <v>421</v>
      </c>
      <c r="C2324" s="14" t="str">
        <f>VLOOKUP(B2324,'GSM 750'!$C$2:$G$729,5,FALSE)</f>
        <v>GHGD 500</v>
      </c>
      <c r="D2324" s="98">
        <v>45293</v>
      </c>
      <c r="E2324" s="5" t="s">
        <v>4369</v>
      </c>
      <c r="F2324" s="5" t="s">
        <v>4370</v>
      </c>
      <c r="G2324" s="5" t="s">
        <v>4371</v>
      </c>
      <c r="H2324" s="5" t="s">
        <v>4372</v>
      </c>
      <c r="I2324" s="5" t="s">
        <v>1238</v>
      </c>
      <c r="J2324" s="5" t="s">
        <v>1211</v>
      </c>
      <c r="K2324" s="5" t="s">
        <v>1212</v>
      </c>
      <c r="L2324" s="5" t="s">
        <v>4373</v>
      </c>
      <c r="M2324" s="5" t="s">
        <v>1213</v>
      </c>
      <c r="N2324" s="5" t="s">
        <v>1213</v>
      </c>
      <c r="O2324" s="5" t="s">
        <v>1213</v>
      </c>
      <c r="P2324" s="5" t="s">
        <v>1213</v>
      </c>
      <c r="Q2324" s="5" t="s">
        <v>1213</v>
      </c>
      <c r="R2324" s="5" t="s">
        <v>1213</v>
      </c>
      <c r="S2324" s="5" t="s">
        <v>1213</v>
      </c>
    </row>
    <row r="2325" spans="1:19" ht="15.75" customHeight="1" x14ac:dyDescent="0.2">
      <c r="A2325" s="5">
        <v>2322</v>
      </c>
      <c r="B2325" s="5" t="s">
        <v>442</v>
      </c>
      <c r="C2325" s="14" t="str">
        <f>VLOOKUP(B2325,'GSM 750'!$C$2:$G$729,5,FALSE)</f>
        <v>GHGD 500</v>
      </c>
      <c r="D2325" s="98">
        <v>45293</v>
      </c>
      <c r="E2325" s="5" t="s">
        <v>4369</v>
      </c>
      <c r="F2325" s="5" t="s">
        <v>4370</v>
      </c>
      <c r="G2325" s="5" t="s">
        <v>4451</v>
      </c>
      <c r="H2325" s="5" t="s">
        <v>4372</v>
      </c>
      <c r="I2325" s="5" t="s">
        <v>4341</v>
      </c>
      <c r="J2325" s="5" t="s">
        <v>1211</v>
      </c>
      <c r="K2325" s="5" t="s">
        <v>1212</v>
      </c>
      <c r="L2325" s="5" t="s">
        <v>4373</v>
      </c>
      <c r="M2325" s="5" t="s">
        <v>1213</v>
      </c>
      <c r="N2325" s="5" t="s">
        <v>1213</v>
      </c>
      <c r="O2325" s="5" t="s">
        <v>1213</v>
      </c>
      <c r="P2325" s="5" t="s">
        <v>1213</v>
      </c>
      <c r="Q2325" s="5" t="s">
        <v>1213</v>
      </c>
      <c r="R2325" s="5" t="s">
        <v>1213</v>
      </c>
      <c r="S2325" s="5" t="s">
        <v>1213</v>
      </c>
    </row>
    <row r="2326" spans="1:19" ht="15.75" customHeight="1" x14ac:dyDescent="0.2">
      <c r="A2326" s="5">
        <v>2323</v>
      </c>
      <c r="B2326" s="5" t="s">
        <v>753</v>
      </c>
      <c r="C2326" s="14" t="str">
        <f>VLOOKUP(B2326,'GSM 750'!$C$2:$G$729,5,FALSE)</f>
        <v>GHGD 500</v>
      </c>
      <c r="D2326" s="98">
        <v>45294</v>
      </c>
      <c r="E2326" s="5" t="s">
        <v>4369</v>
      </c>
      <c r="F2326" s="5" t="s">
        <v>4370</v>
      </c>
      <c r="G2326" s="5" t="s">
        <v>4371</v>
      </c>
      <c r="H2326" s="5" t="s">
        <v>4372</v>
      </c>
      <c r="I2326" s="5" t="s">
        <v>1210</v>
      </c>
      <c r="J2326" s="5" t="s">
        <v>1211</v>
      </c>
      <c r="K2326" s="5" t="s">
        <v>1212</v>
      </c>
      <c r="L2326" s="5" t="s">
        <v>4373</v>
      </c>
      <c r="M2326" s="5" t="s">
        <v>1213</v>
      </c>
      <c r="N2326" s="5" t="s">
        <v>1213</v>
      </c>
      <c r="O2326" s="5" t="s">
        <v>1213</v>
      </c>
      <c r="P2326" s="5" t="s">
        <v>1213</v>
      </c>
      <c r="Q2326" s="5" t="s">
        <v>1213</v>
      </c>
      <c r="R2326" s="5" t="s">
        <v>1213</v>
      </c>
      <c r="S2326" s="5" t="s">
        <v>1213</v>
      </c>
    </row>
    <row r="2327" spans="1:19" ht="15.75" customHeight="1" x14ac:dyDescent="0.2">
      <c r="A2327" s="5">
        <v>2324</v>
      </c>
      <c r="B2327" s="5" t="s">
        <v>419</v>
      </c>
      <c r="C2327" s="14" t="str">
        <f>VLOOKUP(B2327,'GSM 750'!$C$2:$G$729,5,FALSE)</f>
        <v>GHGD 500</v>
      </c>
      <c r="D2327" s="98">
        <v>45294</v>
      </c>
      <c r="E2327" s="5" t="s">
        <v>4369</v>
      </c>
      <c r="F2327" s="5" t="s">
        <v>4370</v>
      </c>
      <c r="G2327" s="5" t="s">
        <v>4371</v>
      </c>
      <c r="H2327" s="5" t="s">
        <v>4372</v>
      </c>
      <c r="I2327" s="5" t="s">
        <v>1210</v>
      </c>
      <c r="J2327" s="5" t="s">
        <v>1211</v>
      </c>
      <c r="K2327" s="5" t="s">
        <v>1212</v>
      </c>
      <c r="L2327" s="5" t="s">
        <v>4373</v>
      </c>
      <c r="M2327" s="5" t="s">
        <v>1213</v>
      </c>
      <c r="N2327" s="5" t="s">
        <v>1213</v>
      </c>
      <c r="O2327" s="5" t="s">
        <v>1213</v>
      </c>
      <c r="P2327" s="5" t="s">
        <v>1213</v>
      </c>
      <c r="Q2327" s="5" t="s">
        <v>1213</v>
      </c>
      <c r="R2327" s="5" t="s">
        <v>1213</v>
      </c>
      <c r="S2327" s="5" t="s">
        <v>1213</v>
      </c>
    </row>
    <row r="2328" spans="1:19" ht="15.75" customHeight="1" x14ac:dyDescent="0.2">
      <c r="A2328" s="5">
        <v>2325</v>
      </c>
      <c r="B2328" s="5" t="s">
        <v>1000</v>
      </c>
      <c r="C2328" s="14" t="str">
        <f>VLOOKUP(B2328,'GSM 750'!$C$2:$G$729,5,FALSE)</f>
        <v>GHGD 250</v>
      </c>
      <c r="D2328" s="98">
        <v>45294</v>
      </c>
      <c r="E2328" s="5" t="s">
        <v>4369</v>
      </c>
      <c r="F2328" s="5" t="s">
        <v>4370</v>
      </c>
      <c r="G2328" s="5" t="s">
        <v>4451</v>
      </c>
      <c r="H2328" s="5" t="s">
        <v>4376</v>
      </c>
      <c r="I2328" s="5" t="s">
        <v>1210</v>
      </c>
      <c r="J2328" s="5" t="s">
        <v>1211</v>
      </c>
      <c r="K2328" s="5" t="s">
        <v>1212</v>
      </c>
      <c r="L2328" s="5" t="s">
        <v>4373</v>
      </c>
      <c r="M2328" s="5" t="s">
        <v>1213</v>
      </c>
      <c r="N2328" s="5" t="s">
        <v>1213</v>
      </c>
      <c r="O2328" s="5" t="s">
        <v>1213</v>
      </c>
      <c r="P2328" s="5" t="s">
        <v>1213</v>
      </c>
      <c r="Q2328" s="5" t="s">
        <v>1213</v>
      </c>
      <c r="R2328" s="5" t="s">
        <v>1213</v>
      </c>
      <c r="S2328" s="5" t="s">
        <v>1213</v>
      </c>
    </row>
    <row r="2329" spans="1:19" ht="15.75" customHeight="1" x14ac:dyDescent="0.2">
      <c r="A2329" s="5">
        <v>2326</v>
      </c>
      <c r="B2329" s="5" t="s">
        <v>825</v>
      </c>
      <c r="C2329" s="14" t="str">
        <f>VLOOKUP(B2329,'GSM 750'!$C$2:$G$729,5,FALSE)</f>
        <v>GHGD 500</v>
      </c>
      <c r="D2329" s="98">
        <v>45294</v>
      </c>
      <c r="E2329" s="5" t="s">
        <v>4369</v>
      </c>
      <c r="F2329" s="5" t="s">
        <v>4370</v>
      </c>
      <c r="G2329" s="5" t="s">
        <v>4371</v>
      </c>
      <c r="H2329" s="5" t="s">
        <v>4376</v>
      </c>
      <c r="I2329" s="5" t="s">
        <v>1210</v>
      </c>
      <c r="J2329" s="5" t="s">
        <v>1211</v>
      </c>
      <c r="K2329" s="5" t="s">
        <v>1212</v>
      </c>
      <c r="L2329" s="5" t="s">
        <v>4373</v>
      </c>
      <c r="M2329" s="5" t="s">
        <v>1213</v>
      </c>
      <c r="N2329" s="5" t="s">
        <v>1213</v>
      </c>
      <c r="O2329" s="5" t="s">
        <v>1213</v>
      </c>
      <c r="P2329" s="5" t="s">
        <v>1213</v>
      </c>
      <c r="Q2329" s="5" t="s">
        <v>1213</v>
      </c>
      <c r="R2329" s="5" t="s">
        <v>1213</v>
      </c>
      <c r="S2329" s="5" t="s">
        <v>1213</v>
      </c>
    </row>
    <row r="2330" spans="1:19" ht="15.75" customHeight="1" x14ac:dyDescent="0.2">
      <c r="A2330" s="5">
        <v>2327</v>
      </c>
      <c r="B2330" s="5" t="s">
        <v>1108</v>
      </c>
      <c r="C2330" s="14" t="str">
        <f>VLOOKUP(B2330,'GSM 750'!$C$2:$G$729,5,FALSE)</f>
        <v>GHGD 250</v>
      </c>
      <c r="D2330" s="98">
        <v>45294</v>
      </c>
      <c r="E2330" s="5" t="s">
        <v>4369</v>
      </c>
      <c r="F2330" s="5" t="s">
        <v>4370</v>
      </c>
      <c r="G2330" s="5" t="s">
        <v>4371</v>
      </c>
      <c r="H2330" s="5" t="s">
        <v>4376</v>
      </c>
      <c r="I2330" s="5" t="s">
        <v>1210</v>
      </c>
      <c r="J2330" s="5" t="s">
        <v>1211</v>
      </c>
      <c r="K2330" s="5" t="s">
        <v>1212</v>
      </c>
      <c r="L2330" s="5" t="s">
        <v>4373</v>
      </c>
      <c r="M2330" s="5" t="s">
        <v>1213</v>
      </c>
      <c r="N2330" s="5" t="s">
        <v>1213</v>
      </c>
      <c r="O2330" s="5" t="s">
        <v>1213</v>
      </c>
      <c r="P2330" s="5" t="s">
        <v>1213</v>
      </c>
      <c r="Q2330" s="5" t="s">
        <v>1213</v>
      </c>
      <c r="R2330" s="5" t="s">
        <v>1213</v>
      </c>
      <c r="S2330" s="5" t="s">
        <v>1213</v>
      </c>
    </row>
    <row r="2331" spans="1:19" ht="15.75" customHeight="1" x14ac:dyDescent="0.2">
      <c r="A2331" s="5">
        <v>2328</v>
      </c>
      <c r="B2331" s="5" t="s">
        <v>822</v>
      </c>
      <c r="C2331" s="14" t="str">
        <f>VLOOKUP(B2331,'GSM 750'!$C$2:$G$729,5,FALSE)</f>
        <v>GHGD 500</v>
      </c>
      <c r="D2331" s="98">
        <v>45294</v>
      </c>
      <c r="E2331" s="5" t="s">
        <v>4369</v>
      </c>
      <c r="F2331" s="5" t="s">
        <v>4370</v>
      </c>
      <c r="G2331" s="5" t="s">
        <v>4371</v>
      </c>
      <c r="H2331" s="5" t="s">
        <v>4375</v>
      </c>
      <c r="I2331" s="5" t="s">
        <v>1210</v>
      </c>
      <c r="J2331" s="5" t="s">
        <v>1211</v>
      </c>
      <c r="K2331" s="5" t="s">
        <v>1212</v>
      </c>
      <c r="L2331" s="5" t="s">
        <v>4373</v>
      </c>
      <c r="M2331" s="5" t="s">
        <v>1213</v>
      </c>
      <c r="N2331" s="5" t="s">
        <v>1213</v>
      </c>
      <c r="O2331" s="5" t="s">
        <v>1213</v>
      </c>
      <c r="P2331" s="5" t="s">
        <v>1213</v>
      </c>
      <c r="Q2331" s="5" t="s">
        <v>1213</v>
      </c>
      <c r="R2331" s="5" t="s">
        <v>1213</v>
      </c>
      <c r="S2331" s="5" t="s">
        <v>1213</v>
      </c>
    </row>
    <row r="2332" spans="1:19" ht="15.75" customHeight="1" x14ac:dyDescent="0.2">
      <c r="A2332" s="5">
        <v>2329</v>
      </c>
      <c r="B2332" s="5" t="s">
        <v>3209</v>
      </c>
      <c r="C2332" s="14" t="str">
        <f>VLOOKUP(B2332,'GSM 750'!$C$2:$G$729,5,FALSE)</f>
        <v>GHGD 500</v>
      </c>
      <c r="D2332" s="98">
        <v>45294</v>
      </c>
      <c r="E2332" s="5" t="s">
        <v>4369</v>
      </c>
      <c r="F2332" s="5" t="s">
        <v>4370</v>
      </c>
      <c r="G2332" s="5" t="s">
        <v>4371</v>
      </c>
      <c r="H2332" s="5" t="s">
        <v>4375</v>
      </c>
      <c r="I2332" s="5" t="s">
        <v>1210</v>
      </c>
      <c r="J2332" s="5" t="s">
        <v>1211</v>
      </c>
      <c r="K2332" s="5" t="s">
        <v>1212</v>
      </c>
      <c r="L2332" s="5" t="s">
        <v>4373</v>
      </c>
      <c r="M2332" s="5" t="s">
        <v>1213</v>
      </c>
      <c r="N2332" s="5" t="s">
        <v>1213</v>
      </c>
      <c r="O2332" s="5" t="s">
        <v>1213</v>
      </c>
      <c r="P2332" s="5" t="s">
        <v>1213</v>
      </c>
      <c r="Q2332" s="5" t="s">
        <v>1213</v>
      </c>
      <c r="R2332" s="5" t="s">
        <v>1213</v>
      </c>
      <c r="S2332" s="5" t="s">
        <v>1213</v>
      </c>
    </row>
    <row r="2333" spans="1:19" ht="15.75" customHeight="1" x14ac:dyDescent="0.2">
      <c r="A2333" s="5">
        <v>2330</v>
      </c>
      <c r="B2333" s="5" t="s">
        <v>815</v>
      </c>
      <c r="C2333" s="14" t="str">
        <f>VLOOKUP(B2333,'GSM 750'!$C$2:$G$729,5,FALSE)</f>
        <v>GHGD 500</v>
      </c>
      <c r="D2333" s="98">
        <v>45294</v>
      </c>
      <c r="E2333" s="5" t="s">
        <v>4369</v>
      </c>
      <c r="F2333" s="5" t="s">
        <v>4370</v>
      </c>
      <c r="G2333" s="5" t="s">
        <v>4371</v>
      </c>
      <c r="H2333" s="5" t="s">
        <v>4375</v>
      </c>
      <c r="I2333" s="5" t="s">
        <v>1210</v>
      </c>
      <c r="J2333" s="5" t="s">
        <v>1211</v>
      </c>
      <c r="K2333" s="5" t="s">
        <v>1212</v>
      </c>
      <c r="L2333" s="5" t="s">
        <v>4373</v>
      </c>
      <c r="M2333" s="5" t="s">
        <v>1213</v>
      </c>
      <c r="N2333" s="5" t="s">
        <v>1213</v>
      </c>
      <c r="O2333" s="5" t="s">
        <v>1213</v>
      </c>
      <c r="P2333" s="5" t="s">
        <v>1213</v>
      </c>
      <c r="Q2333" s="5" t="s">
        <v>1213</v>
      </c>
      <c r="R2333" s="5" t="s">
        <v>1213</v>
      </c>
      <c r="S2333" s="5" t="s">
        <v>1213</v>
      </c>
    </row>
    <row r="2334" spans="1:19" ht="15.75" customHeight="1" x14ac:dyDescent="0.2">
      <c r="A2334" s="5">
        <v>2331</v>
      </c>
      <c r="B2334" s="5" t="s">
        <v>647</v>
      </c>
      <c r="C2334" s="14" t="str">
        <f>VLOOKUP(B2334,'GSM 750'!$C$2:$G$729,5,FALSE)</f>
        <v>GHGD 500</v>
      </c>
      <c r="D2334" s="98">
        <v>45295</v>
      </c>
      <c r="E2334" s="5" t="s">
        <v>4369</v>
      </c>
      <c r="F2334" s="5" t="s">
        <v>4370</v>
      </c>
      <c r="G2334" s="5" t="s">
        <v>4371</v>
      </c>
      <c r="H2334" s="5" t="s">
        <v>4374</v>
      </c>
      <c r="I2334" s="5" t="s">
        <v>1210</v>
      </c>
      <c r="J2334" s="5" t="s">
        <v>1211</v>
      </c>
      <c r="K2334" s="5" t="s">
        <v>1212</v>
      </c>
      <c r="L2334" s="5" t="s">
        <v>4373</v>
      </c>
      <c r="M2334" s="5" t="s">
        <v>1213</v>
      </c>
      <c r="N2334" s="5" t="s">
        <v>1213</v>
      </c>
      <c r="O2334" s="5" t="s">
        <v>1213</v>
      </c>
      <c r="P2334" s="5" t="s">
        <v>1213</v>
      </c>
      <c r="Q2334" s="5" t="s">
        <v>1213</v>
      </c>
      <c r="R2334" s="5" t="s">
        <v>1213</v>
      </c>
      <c r="S2334" s="5" t="s">
        <v>1213</v>
      </c>
    </row>
    <row r="2335" spans="1:19" ht="15.75" customHeight="1" x14ac:dyDescent="0.2">
      <c r="A2335" s="5">
        <v>2332</v>
      </c>
      <c r="B2335" s="5" t="s">
        <v>603</v>
      </c>
      <c r="C2335" s="14" t="str">
        <f>VLOOKUP(B2335,'GSM 750'!$C$2:$G$729,5,FALSE)</f>
        <v>GHGD 500</v>
      </c>
      <c r="D2335" s="98">
        <v>45295</v>
      </c>
      <c r="E2335" s="5" t="s">
        <v>4369</v>
      </c>
      <c r="F2335" s="5" t="s">
        <v>4370</v>
      </c>
      <c r="G2335" s="5" t="s">
        <v>4451</v>
      </c>
      <c r="H2335" s="5" t="s">
        <v>4377</v>
      </c>
      <c r="I2335" s="5" t="s">
        <v>4341</v>
      </c>
      <c r="J2335" s="5" t="s">
        <v>1211</v>
      </c>
      <c r="K2335" s="5" t="s">
        <v>1212</v>
      </c>
      <c r="L2335" s="5" t="s">
        <v>4373</v>
      </c>
      <c r="M2335" s="5" t="s">
        <v>1213</v>
      </c>
      <c r="N2335" s="5" t="s">
        <v>1213</v>
      </c>
      <c r="O2335" s="5" t="s">
        <v>1213</v>
      </c>
      <c r="P2335" s="5" t="s">
        <v>1213</v>
      </c>
      <c r="Q2335" s="5" t="s">
        <v>1213</v>
      </c>
      <c r="R2335" s="5" t="s">
        <v>1213</v>
      </c>
      <c r="S2335" s="5" t="s">
        <v>1213</v>
      </c>
    </row>
    <row r="2336" spans="1:19" ht="15.75" customHeight="1" x14ac:dyDescent="0.2">
      <c r="A2336" s="5">
        <v>2333</v>
      </c>
      <c r="B2336" s="5" t="s">
        <v>603</v>
      </c>
      <c r="C2336" s="14" t="str">
        <f>VLOOKUP(B2336,'GSM 750'!$C$2:$G$729,5,FALSE)</f>
        <v>GHGD 500</v>
      </c>
      <c r="D2336" s="98">
        <v>45296</v>
      </c>
      <c r="E2336" s="5" t="s">
        <v>4369</v>
      </c>
      <c r="F2336" s="5" t="s">
        <v>4370</v>
      </c>
      <c r="G2336" s="5" t="s">
        <v>4371</v>
      </c>
      <c r="H2336" s="5" t="s">
        <v>4377</v>
      </c>
      <c r="I2336" s="5" t="s">
        <v>4341</v>
      </c>
      <c r="J2336" s="5" t="s">
        <v>1211</v>
      </c>
      <c r="K2336" s="5" t="s">
        <v>1212</v>
      </c>
      <c r="L2336" s="5" t="s">
        <v>4373</v>
      </c>
      <c r="M2336" s="5" t="s">
        <v>1213</v>
      </c>
      <c r="N2336" s="5" t="s">
        <v>1213</v>
      </c>
      <c r="O2336" s="5" t="s">
        <v>1213</v>
      </c>
      <c r="P2336" s="5" t="s">
        <v>1213</v>
      </c>
      <c r="Q2336" s="5" t="s">
        <v>1213</v>
      </c>
      <c r="R2336" s="5" t="s">
        <v>1213</v>
      </c>
      <c r="S2336" s="5" t="s">
        <v>1213</v>
      </c>
    </row>
    <row r="2337" spans="1:19" ht="15.75" customHeight="1" x14ac:dyDescent="0.2">
      <c r="A2337" s="5">
        <v>2334</v>
      </c>
      <c r="B2337" s="5" t="s">
        <v>694</v>
      </c>
      <c r="C2337" s="14" t="str">
        <f>VLOOKUP(B2337,'GSM 750'!$C$2:$G$729,5,FALSE)</f>
        <v>GHGD 500</v>
      </c>
      <c r="D2337" s="98">
        <v>45296</v>
      </c>
      <c r="E2337" s="5" t="s">
        <v>4369</v>
      </c>
      <c r="F2337" s="5" t="s">
        <v>4370</v>
      </c>
      <c r="G2337" s="5" t="s">
        <v>4371</v>
      </c>
      <c r="H2337" s="5" t="s">
        <v>4377</v>
      </c>
      <c r="I2337" s="5" t="s">
        <v>4341</v>
      </c>
      <c r="J2337" s="5" t="s">
        <v>1211</v>
      </c>
      <c r="K2337" s="5" t="s">
        <v>1212</v>
      </c>
      <c r="L2337" s="5" t="s">
        <v>4373</v>
      </c>
      <c r="M2337" s="5" t="s">
        <v>1213</v>
      </c>
      <c r="N2337" s="5" t="s">
        <v>1213</v>
      </c>
      <c r="O2337" s="5" t="s">
        <v>1213</v>
      </c>
      <c r="P2337" s="5" t="s">
        <v>1213</v>
      </c>
      <c r="Q2337" s="5" t="s">
        <v>1213</v>
      </c>
      <c r="R2337" s="5" t="s">
        <v>1213</v>
      </c>
      <c r="S2337" s="5" t="s">
        <v>1213</v>
      </c>
    </row>
    <row r="2338" spans="1:19" ht="15.75" customHeight="1" x14ac:dyDescent="0.2">
      <c r="A2338" s="5">
        <v>2335</v>
      </c>
      <c r="B2338" s="5" t="s">
        <v>853</v>
      </c>
      <c r="C2338" s="14" t="str">
        <f>VLOOKUP(B2338,'GSM 750'!$C$2:$G$729,5,FALSE)</f>
        <v>GHGD 500</v>
      </c>
      <c r="D2338" s="98">
        <v>45296</v>
      </c>
      <c r="E2338" s="5" t="s">
        <v>4369</v>
      </c>
      <c r="F2338" s="5" t="s">
        <v>4370</v>
      </c>
      <c r="G2338" s="5" t="s">
        <v>4371</v>
      </c>
      <c r="H2338" s="5" t="s">
        <v>4375</v>
      </c>
      <c r="I2338" s="5" t="s">
        <v>1210</v>
      </c>
      <c r="J2338" s="5" t="s">
        <v>1211</v>
      </c>
      <c r="K2338" s="5" t="s">
        <v>1212</v>
      </c>
      <c r="L2338" s="5" t="s">
        <v>4373</v>
      </c>
      <c r="M2338" s="5" t="s">
        <v>1213</v>
      </c>
      <c r="N2338" s="5" t="s">
        <v>1213</v>
      </c>
      <c r="O2338" s="5" t="s">
        <v>1213</v>
      </c>
      <c r="P2338" s="5" t="s">
        <v>1213</v>
      </c>
      <c r="Q2338" s="5" t="s">
        <v>1213</v>
      </c>
      <c r="R2338" s="5" t="s">
        <v>1213</v>
      </c>
      <c r="S2338" s="5" t="s">
        <v>1213</v>
      </c>
    </row>
    <row r="2339" spans="1:19" ht="15.75" customHeight="1" x14ac:dyDescent="0.2">
      <c r="A2339" s="5">
        <v>2336</v>
      </c>
      <c r="B2339" s="5" t="s">
        <v>838</v>
      </c>
      <c r="C2339" s="14" t="str">
        <f>VLOOKUP(B2339,'GSM 750'!$C$2:$G$729,5,FALSE)</f>
        <v>GHGD 500</v>
      </c>
      <c r="D2339" s="98">
        <v>45296</v>
      </c>
      <c r="E2339" s="5" t="s">
        <v>4369</v>
      </c>
      <c r="F2339" s="105" t="s">
        <v>4370</v>
      </c>
      <c r="G2339" s="105" t="s">
        <v>4371</v>
      </c>
      <c r="H2339" s="105" t="s">
        <v>4375</v>
      </c>
      <c r="I2339" s="105" t="s">
        <v>1210</v>
      </c>
      <c r="J2339" s="105" t="s">
        <v>1211</v>
      </c>
      <c r="K2339" s="105" t="s">
        <v>1212</v>
      </c>
      <c r="L2339" s="105" t="s">
        <v>4373</v>
      </c>
      <c r="M2339" s="105" t="s">
        <v>1213</v>
      </c>
      <c r="N2339" s="105" t="s">
        <v>1213</v>
      </c>
      <c r="O2339" s="105" t="s">
        <v>1213</v>
      </c>
      <c r="P2339" s="105" t="s">
        <v>1213</v>
      </c>
      <c r="Q2339" s="105" t="s">
        <v>1213</v>
      </c>
      <c r="R2339" s="105" t="s">
        <v>1213</v>
      </c>
      <c r="S2339" s="105" t="s">
        <v>1213</v>
      </c>
    </row>
    <row r="2340" spans="1:19" ht="15.75" customHeight="1" x14ac:dyDescent="0.2">
      <c r="A2340" s="5">
        <v>2337</v>
      </c>
      <c r="B2340" s="5" t="s">
        <v>771</v>
      </c>
      <c r="C2340" s="14" t="str">
        <f>VLOOKUP(B2340,'GSM 750'!$C$2:$G$729,5,FALSE)</f>
        <v>GHGD 500</v>
      </c>
      <c r="D2340" s="98">
        <v>45296</v>
      </c>
      <c r="E2340" s="14" t="s">
        <v>4369</v>
      </c>
      <c r="F2340" s="14" t="s">
        <v>4370</v>
      </c>
      <c r="G2340" s="14" t="s">
        <v>4371</v>
      </c>
      <c r="H2340" s="5" t="s">
        <v>4375</v>
      </c>
      <c r="I2340" s="5" t="s">
        <v>1210</v>
      </c>
      <c r="J2340" s="5" t="s">
        <v>1211</v>
      </c>
      <c r="K2340" s="5" t="s">
        <v>1212</v>
      </c>
      <c r="L2340" s="5" t="s">
        <v>4373</v>
      </c>
      <c r="M2340" s="5" t="s">
        <v>1213</v>
      </c>
      <c r="N2340" s="5" t="s">
        <v>1213</v>
      </c>
      <c r="O2340" s="5" t="s">
        <v>1213</v>
      </c>
      <c r="P2340" s="5" t="s">
        <v>1213</v>
      </c>
      <c r="Q2340" s="5" t="s">
        <v>1213</v>
      </c>
      <c r="R2340" s="5" t="s">
        <v>1213</v>
      </c>
      <c r="S2340" s="5" t="s">
        <v>1213</v>
      </c>
    </row>
    <row r="2341" spans="1:19" ht="15.75" customHeight="1" x14ac:dyDescent="0.2">
      <c r="A2341" s="5">
        <v>2338</v>
      </c>
      <c r="B2341" s="5" t="s">
        <v>704</v>
      </c>
      <c r="C2341" s="14" t="str">
        <f>VLOOKUP(B2341,'GSM 750'!$C$2:$G$729,5,FALSE)</f>
        <v>GHGD 500</v>
      </c>
      <c r="D2341" s="98">
        <v>45296</v>
      </c>
      <c r="E2341" s="5" t="s">
        <v>4369</v>
      </c>
      <c r="F2341" s="5" t="s">
        <v>4370</v>
      </c>
      <c r="G2341" s="5" t="s">
        <v>4371</v>
      </c>
      <c r="H2341" s="5" t="s">
        <v>4375</v>
      </c>
      <c r="I2341" s="5" t="s">
        <v>1210</v>
      </c>
      <c r="J2341" s="5" t="s">
        <v>1211</v>
      </c>
      <c r="K2341" s="5" t="s">
        <v>1212</v>
      </c>
      <c r="L2341" s="5" t="s">
        <v>4373</v>
      </c>
      <c r="M2341" s="5" t="s">
        <v>1213</v>
      </c>
      <c r="N2341" s="5" t="s">
        <v>1213</v>
      </c>
      <c r="O2341" s="5" t="s">
        <v>1213</v>
      </c>
      <c r="P2341" s="5" t="s">
        <v>1213</v>
      </c>
      <c r="Q2341" s="5" t="s">
        <v>1213</v>
      </c>
      <c r="R2341" s="5" t="s">
        <v>1213</v>
      </c>
      <c r="S2341" s="5" t="s">
        <v>1213</v>
      </c>
    </row>
    <row r="2342" spans="1:19" ht="15.75" customHeight="1" x14ac:dyDescent="0.2">
      <c r="A2342" s="5">
        <v>2339</v>
      </c>
      <c r="B2342" s="5" t="s">
        <v>3209</v>
      </c>
      <c r="C2342" s="14" t="str">
        <f>VLOOKUP(B2342,'GSM 750'!$C$2:$G$729,5,FALSE)</f>
        <v>GHGD 500</v>
      </c>
      <c r="D2342" s="98">
        <v>45296</v>
      </c>
      <c r="E2342" s="5" t="s">
        <v>4369</v>
      </c>
      <c r="F2342" s="5" t="s">
        <v>4370</v>
      </c>
      <c r="G2342" s="5" t="s">
        <v>4371</v>
      </c>
      <c r="H2342" s="5" t="s">
        <v>4375</v>
      </c>
      <c r="I2342" s="5" t="s">
        <v>1210</v>
      </c>
      <c r="J2342" s="5" t="s">
        <v>1211</v>
      </c>
      <c r="K2342" s="5" t="s">
        <v>1212</v>
      </c>
      <c r="L2342" s="5" t="s">
        <v>4373</v>
      </c>
      <c r="M2342" s="5" t="s">
        <v>1213</v>
      </c>
      <c r="N2342" s="5" t="s">
        <v>1213</v>
      </c>
      <c r="O2342" s="5" t="s">
        <v>1213</v>
      </c>
      <c r="P2342" s="5" t="s">
        <v>1213</v>
      </c>
      <c r="Q2342" s="5" t="s">
        <v>1213</v>
      </c>
      <c r="R2342" s="5" t="s">
        <v>1213</v>
      </c>
      <c r="S2342" s="5" t="s">
        <v>1213</v>
      </c>
    </row>
    <row r="2343" spans="1:19" ht="15.75" customHeight="1" x14ac:dyDescent="0.2">
      <c r="A2343" s="5">
        <v>2340</v>
      </c>
      <c r="B2343" s="5" t="s">
        <v>846</v>
      </c>
      <c r="C2343" s="14" t="str">
        <f>VLOOKUP(B2343,'GSM 750'!$C$2:$G$729,5,FALSE)</f>
        <v>GHGD 500</v>
      </c>
      <c r="D2343" s="98">
        <v>45296</v>
      </c>
      <c r="E2343" s="5" t="s">
        <v>4369</v>
      </c>
      <c r="F2343" s="5" t="s">
        <v>4370</v>
      </c>
      <c r="G2343" s="5" t="s">
        <v>4554</v>
      </c>
      <c r="H2343" s="5" t="s">
        <v>4375</v>
      </c>
      <c r="I2343" s="5" t="s">
        <v>1210</v>
      </c>
      <c r="J2343" s="5" t="s">
        <v>1211</v>
      </c>
      <c r="K2343" s="5" t="s">
        <v>1212</v>
      </c>
      <c r="L2343" s="5" t="s">
        <v>4373</v>
      </c>
      <c r="M2343" s="5" t="s">
        <v>1213</v>
      </c>
      <c r="N2343" s="5" t="s">
        <v>1213</v>
      </c>
      <c r="O2343" s="5" t="s">
        <v>1213</v>
      </c>
      <c r="P2343" s="5" t="s">
        <v>1213</v>
      </c>
      <c r="Q2343" s="5" t="s">
        <v>1213</v>
      </c>
      <c r="R2343" s="5" t="s">
        <v>1213</v>
      </c>
      <c r="S2343" s="5" t="s">
        <v>1213</v>
      </c>
    </row>
    <row r="2344" spans="1:19" ht="15.75" customHeight="1" x14ac:dyDescent="0.2">
      <c r="A2344" s="5">
        <v>2341</v>
      </c>
      <c r="B2344" s="5" t="s">
        <v>915</v>
      </c>
      <c r="C2344" s="14" t="str">
        <f>VLOOKUP(B2344,'GSM 750'!$C$2:$G$729,5,FALSE)</f>
        <v>GHGD 250</v>
      </c>
      <c r="D2344" s="98">
        <v>45296</v>
      </c>
      <c r="E2344" s="5" t="s">
        <v>4369</v>
      </c>
      <c r="F2344" s="5" t="s">
        <v>4370</v>
      </c>
      <c r="G2344" s="5" t="s">
        <v>4371</v>
      </c>
      <c r="H2344" s="5" t="s">
        <v>4376</v>
      </c>
      <c r="I2344" s="5" t="s">
        <v>1210</v>
      </c>
      <c r="J2344" s="5" t="s">
        <v>1211</v>
      </c>
      <c r="K2344" s="5" t="s">
        <v>1212</v>
      </c>
      <c r="L2344" s="5" t="s">
        <v>4373</v>
      </c>
      <c r="M2344" s="5" t="s">
        <v>1213</v>
      </c>
      <c r="N2344" s="5" t="s">
        <v>1213</v>
      </c>
      <c r="O2344" s="5" t="s">
        <v>1213</v>
      </c>
      <c r="P2344" s="5" t="s">
        <v>1213</v>
      </c>
      <c r="Q2344" s="5" t="s">
        <v>1213</v>
      </c>
      <c r="R2344" s="5" t="s">
        <v>1213</v>
      </c>
      <c r="S2344" s="5" t="s">
        <v>1213</v>
      </c>
    </row>
    <row r="2345" spans="1:19" ht="15.75" customHeight="1" x14ac:dyDescent="0.2">
      <c r="A2345" s="5">
        <v>2342</v>
      </c>
      <c r="B2345" s="5" t="s">
        <v>3209</v>
      </c>
      <c r="C2345" s="14" t="str">
        <f>VLOOKUP(B2345,'GSM 750'!$C$2:$G$729,5,FALSE)</f>
        <v>GHGD 500</v>
      </c>
      <c r="D2345" s="98">
        <v>45297</v>
      </c>
      <c r="E2345" s="5" t="s">
        <v>4369</v>
      </c>
      <c r="F2345" s="5" t="s">
        <v>4370</v>
      </c>
      <c r="G2345" s="5" t="s">
        <v>4371</v>
      </c>
      <c r="H2345" s="5" t="s">
        <v>4375</v>
      </c>
      <c r="I2345" s="5" t="s">
        <v>1210</v>
      </c>
      <c r="J2345" s="5" t="s">
        <v>1211</v>
      </c>
      <c r="K2345" s="5" t="s">
        <v>1212</v>
      </c>
      <c r="L2345" s="5" t="s">
        <v>4373</v>
      </c>
      <c r="M2345" s="5" t="s">
        <v>1213</v>
      </c>
      <c r="N2345" s="5" t="s">
        <v>1213</v>
      </c>
      <c r="O2345" s="5" t="s">
        <v>1213</v>
      </c>
      <c r="P2345" s="5" t="s">
        <v>1213</v>
      </c>
      <c r="Q2345" s="5" t="s">
        <v>1213</v>
      </c>
      <c r="R2345" s="5" t="s">
        <v>1213</v>
      </c>
      <c r="S2345" s="5" t="s">
        <v>1213</v>
      </c>
    </row>
    <row r="2346" spans="1:19" ht="15.75" customHeight="1" x14ac:dyDescent="0.2">
      <c r="A2346" s="5">
        <v>2343</v>
      </c>
      <c r="B2346" s="5" t="s">
        <v>928</v>
      </c>
      <c r="C2346" s="14" t="str">
        <f>VLOOKUP(B2346,'GSM 750'!$C$2:$G$729,5,FALSE)</f>
        <v>GHGD 250</v>
      </c>
      <c r="D2346" s="98">
        <v>45298</v>
      </c>
      <c r="E2346" s="5" t="s">
        <v>4369</v>
      </c>
      <c r="F2346" s="5" t="s">
        <v>4370</v>
      </c>
      <c r="G2346" s="5" t="s">
        <v>4371</v>
      </c>
      <c r="H2346" s="5" t="s">
        <v>4374</v>
      </c>
      <c r="I2346" s="5" t="s">
        <v>1210</v>
      </c>
      <c r="J2346" s="5" t="s">
        <v>1211</v>
      </c>
      <c r="K2346" s="5" t="s">
        <v>1212</v>
      </c>
      <c r="L2346" s="5" t="s">
        <v>4373</v>
      </c>
      <c r="M2346" s="5" t="s">
        <v>1213</v>
      </c>
      <c r="N2346" s="5" t="s">
        <v>1213</v>
      </c>
      <c r="O2346" s="5" t="s">
        <v>1213</v>
      </c>
      <c r="P2346" s="5" t="s">
        <v>1213</v>
      </c>
      <c r="Q2346" s="5" t="s">
        <v>1213</v>
      </c>
      <c r="R2346" s="5" t="s">
        <v>1213</v>
      </c>
      <c r="S2346" s="5" t="s">
        <v>1213</v>
      </c>
    </row>
    <row r="2347" spans="1:19" ht="15.75" customHeight="1" x14ac:dyDescent="0.2">
      <c r="A2347" s="5">
        <v>2344</v>
      </c>
      <c r="B2347" s="5" t="s">
        <v>603</v>
      </c>
      <c r="C2347" s="14" t="str">
        <f>VLOOKUP(B2347,'GSM 750'!$C$2:$G$729,5,FALSE)</f>
        <v>GHGD 500</v>
      </c>
      <c r="D2347" s="98">
        <v>45298</v>
      </c>
      <c r="E2347" s="5" t="s">
        <v>4369</v>
      </c>
      <c r="F2347" s="5" t="s">
        <v>4370</v>
      </c>
      <c r="G2347" s="5" t="s">
        <v>4371</v>
      </c>
      <c r="H2347" s="5" t="s">
        <v>4376</v>
      </c>
      <c r="I2347" s="5" t="s">
        <v>4341</v>
      </c>
      <c r="J2347" s="5" t="s">
        <v>1211</v>
      </c>
      <c r="K2347" s="5" t="s">
        <v>1212</v>
      </c>
      <c r="L2347" s="5" t="s">
        <v>4373</v>
      </c>
      <c r="M2347" s="5" t="s">
        <v>1213</v>
      </c>
      <c r="N2347" s="5" t="s">
        <v>1213</v>
      </c>
      <c r="O2347" s="5" t="s">
        <v>1213</v>
      </c>
      <c r="P2347" s="5" t="s">
        <v>1213</v>
      </c>
      <c r="Q2347" s="5" t="s">
        <v>1213</v>
      </c>
      <c r="R2347" s="5" t="s">
        <v>1213</v>
      </c>
      <c r="S2347" s="5" t="s">
        <v>1213</v>
      </c>
    </row>
    <row r="2348" spans="1:19" ht="15.75" customHeight="1" x14ac:dyDescent="0.2">
      <c r="A2348" s="5">
        <v>2345</v>
      </c>
      <c r="B2348" s="5" t="s">
        <v>694</v>
      </c>
      <c r="C2348" s="14" t="str">
        <f>VLOOKUP(B2348,'GSM 750'!$C$2:$G$729,5,FALSE)</f>
        <v>GHGD 500</v>
      </c>
      <c r="D2348" s="98">
        <v>45298</v>
      </c>
      <c r="E2348" s="5" t="s">
        <v>4369</v>
      </c>
      <c r="F2348" s="5" t="s">
        <v>4370</v>
      </c>
      <c r="G2348" s="5" t="s">
        <v>4371</v>
      </c>
      <c r="H2348" s="5" t="s">
        <v>4376</v>
      </c>
      <c r="I2348" s="5" t="s">
        <v>4341</v>
      </c>
      <c r="J2348" s="5" t="s">
        <v>1211</v>
      </c>
      <c r="K2348" s="5" t="s">
        <v>1212</v>
      </c>
      <c r="L2348" s="5" t="s">
        <v>4373</v>
      </c>
      <c r="M2348" s="5" t="s">
        <v>1213</v>
      </c>
      <c r="N2348" s="5" t="s">
        <v>1213</v>
      </c>
      <c r="O2348" s="5" t="s">
        <v>1213</v>
      </c>
      <c r="P2348" s="5" t="s">
        <v>1213</v>
      </c>
      <c r="Q2348" s="5" t="s">
        <v>1213</v>
      </c>
      <c r="R2348" s="5" t="s">
        <v>1213</v>
      </c>
      <c r="S2348" s="5" t="s">
        <v>1213</v>
      </c>
    </row>
    <row r="2349" spans="1:19" ht="15.75" customHeight="1" x14ac:dyDescent="0.2">
      <c r="A2349" s="5">
        <v>2346</v>
      </c>
      <c r="B2349" s="5" t="s">
        <v>853</v>
      </c>
      <c r="C2349" s="14" t="str">
        <f>VLOOKUP(B2349,'GSM 750'!$C$2:$G$729,5,FALSE)</f>
        <v>GHGD 500</v>
      </c>
      <c r="D2349" s="98">
        <v>45298</v>
      </c>
      <c r="E2349" s="5" t="s">
        <v>4369</v>
      </c>
      <c r="F2349" s="5" t="s">
        <v>4370</v>
      </c>
      <c r="G2349" s="5" t="s">
        <v>4371</v>
      </c>
      <c r="H2349" s="5" t="s">
        <v>4375</v>
      </c>
      <c r="I2349" s="5" t="s">
        <v>1210</v>
      </c>
      <c r="J2349" s="5" t="s">
        <v>1211</v>
      </c>
      <c r="K2349" s="5" t="s">
        <v>1212</v>
      </c>
      <c r="L2349" s="5" t="s">
        <v>4373</v>
      </c>
      <c r="M2349" s="5" t="s">
        <v>1213</v>
      </c>
      <c r="N2349" s="5" t="s">
        <v>1213</v>
      </c>
      <c r="O2349" s="5" t="s">
        <v>1213</v>
      </c>
      <c r="P2349" s="5" t="s">
        <v>1213</v>
      </c>
      <c r="Q2349" s="5" t="s">
        <v>1213</v>
      </c>
      <c r="R2349" s="5" t="s">
        <v>1213</v>
      </c>
      <c r="S2349" s="5" t="s">
        <v>1213</v>
      </c>
    </row>
    <row r="2350" spans="1:19" ht="15.75" customHeight="1" x14ac:dyDescent="0.2">
      <c r="A2350" s="5">
        <v>2347</v>
      </c>
      <c r="B2350" s="5" t="s">
        <v>838</v>
      </c>
      <c r="C2350" s="14" t="str">
        <f>VLOOKUP(B2350,'GSM 750'!$C$2:$G$729,5,FALSE)</f>
        <v>GHGD 500</v>
      </c>
      <c r="D2350" s="98">
        <v>45298</v>
      </c>
      <c r="E2350" s="5" t="s">
        <v>4369</v>
      </c>
      <c r="F2350" s="105" t="s">
        <v>4370</v>
      </c>
      <c r="G2350" s="105" t="s">
        <v>4371</v>
      </c>
      <c r="H2350" s="105" t="s">
        <v>4375</v>
      </c>
      <c r="I2350" s="105" t="s">
        <v>1210</v>
      </c>
      <c r="J2350" s="105" t="s">
        <v>1211</v>
      </c>
      <c r="K2350" s="105" t="s">
        <v>1212</v>
      </c>
      <c r="L2350" s="105" t="s">
        <v>4373</v>
      </c>
      <c r="M2350" s="105" t="s">
        <v>1213</v>
      </c>
      <c r="N2350" s="105" t="s">
        <v>1213</v>
      </c>
      <c r="O2350" s="105" t="s">
        <v>1213</v>
      </c>
      <c r="P2350" s="105" t="s">
        <v>1213</v>
      </c>
      <c r="Q2350" s="105" t="s">
        <v>1213</v>
      </c>
      <c r="R2350" s="105" t="s">
        <v>1213</v>
      </c>
      <c r="S2350" s="105" t="s">
        <v>1213</v>
      </c>
    </row>
    <row r="2351" spans="1:19" ht="15.75" customHeight="1" x14ac:dyDescent="0.2">
      <c r="A2351" s="5">
        <v>2348</v>
      </c>
      <c r="B2351" s="5" t="s">
        <v>1044</v>
      </c>
      <c r="C2351" s="14" t="str">
        <f>VLOOKUP(B2351,'GSM 750'!$C$2:$G$729,5,FALSE)</f>
        <v>GHGD 250</v>
      </c>
      <c r="D2351" s="98">
        <v>45298</v>
      </c>
      <c r="E2351" s="5" t="s">
        <v>4369</v>
      </c>
      <c r="F2351" s="105" t="s">
        <v>4370</v>
      </c>
      <c r="G2351" s="105" t="s">
        <v>4371</v>
      </c>
      <c r="H2351" s="5" t="s">
        <v>4376</v>
      </c>
      <c r="I2351" s="5" t="s">
        <v>1249</v>
      </c>
      <c r="J2351" s="105" t="s">
        <v>1211</v>
      </c>
      <c r="K2351" s="105" t="s">
        <v>1212</v>
      </c>
      <c r="L2351" s="105" t="s">
        <v>4373</v>
      </c>
      <c r="M2351" s="105" t="s">
        <v>1213</v>
      </c>
      <c r="N2351" s="105" t="s">
        <v>1213</v>
      </c>
      <c r="O2351" s="105" t="s">
        <v>1213</v>
      </c>
      <c r="P2351" s="105" t="s">
        <v>1213</v>
      </c>
      <c r="Q2351" s="105" t="s">
        <v>1213</v>
      </c>
      <c r="R2351" s="105" t="s">
        <v>1213</v>
      </c>
      <c r="S2351" s="105" t="s">
        <v>1213</v>
      </c>
    </row>
    <row r="2352" spans="1:19" ht="15.75" customHeight="1" x14ac:dyDescent="0.2">
      <c r="A2352" s="5">
        <v>2349</v>
      </c>
      <c r="B2352" s="5" t="s">
        <v>362</v>
      </c>
      <c r="C2352" s="14" t="str">
        <f>VLOOKUP(B2352,'GSM 750'!$C$2:$G$729,5,FALSE)</f>
        <v>GHGD 500</v>
      </c>
      <c r="D2352" s="98">
        <v>45299</v>
      </c>
      <c r="E2352" s="5" t="s">
        <v>4369</v>
      </c>
      <c r="F2352" s="105" t="s">
        <v>4370</v>
      </c>
      <c r="G2352" s="105" t="s">
        <v>4371</v>
      </c>
      <c r="H2352" s="5" t="s">
        <v>4372</v>
      </c>
      <c r="I2352" s="5" t="s">
        <v>1210</v>
      </c>
      <c r="J2352" s="5" t="s">
        <v>1211</v>
      </c>
      <c r="K2352" s="5" t="s">
        <v>1212</v>
      </c>
      <c r="L2352" s="5" t="s">
        <v>4373</v>
      </c>
      <c r="M2352" s="5" t="s">
        <v>1213</v>
      </c>
      <c r="N2352" s="5" t="s">
        <v>1213</v>
      </c>
      <c r="O2352" s="5" t="s">
        <v>1213</v>
      </c>
      <c r="P2352" s="5" t="s">
        <v>1213</v>
      </c>
      <c r="Q2352" s="5" t="s">
        <v>1213</v>
      </c>
      <c r="R2352" s="5" t="s">
        <v>1213</v>
      </c>
      <c r="S2352" s="5" t="s">
        <v>1213</v>
      </c>
    </row>
    <row r="2353" spans="1:19" ht="15.75" customHeight="1" x14ac:dyDescent="0.2">
      <c r="A2353" s="5">
        <v>2350</v>
      </c>
      <c r="B2353" s="5" t="s">
        <v>4555</v>
      </c>
      <c r="C2353" s="14" t="e">
        <f>VLOOKUP(B2353,'GSM 750'!$C$2:$G$729,5,FALSE)</f>
        <v>#N/A</v>
      </c>
      <c r="D2353" s="98">
        <v>45299</v>
      </c>
      <c r="E2353" s="5" t="s">
        <v>4369</v>
      </c>
      <c r="F2353" s="105" t="s">
        <v>4370</v>
      </c>
      <c r="G2353" s="105" t="s">
        <v>4371</v>
      </c>
      <c r="H2353" s="14" t="s">
        <v>4374</v>
      </c>
      <c r="I2353" s="14" t="s">
        <v>1376</v>
      </c>
      <c r="J2353" s="14" t="s">
        <v>1211</v>
      </c>
      <c r="K2353" s="14" t="s">
        <v>1212</v>
      </c>
      <c r="L2353" s="14" t="s">
        <v>4373</v>
      </c>
      <c r="M2353" s="14" t="s">
        <v>1213</v>
      </c>
      <c r="N2353" s="14" t="s">
        <v>1213</v>
      </c>
      <c r="O2353" s="14" t="s">
        <v>1213</v>
      </c>
      <c r="P2353" s="14" t="s">
        <v>1213</v>
      </c>
      <c r="Q2353" s="14" t="s">
        <v>1213</v>
      </c>
      <c r="R2353" s="14" t="s">
        <v>1213</v>
      </c>
      <c r="S2353" s="14" t="s">
        <v>1213</v>
      </c>
    </row>
    <row r="2354" spans="1:19" ht="15.75" customHeight="1" x14ac:dyDescent="0.2">
      <c r="A2354" s="5">
        <v>2351</v>
      </c>
      <c r="B2354" s="5" t="s">
        <v>2744</v>
      </c>
      <c r="C2354" s="14" t="str">
        <f>VLOOKUP(B2354,'GSM 750'!$C$2:$G$729,5,FALSE)</f>
        <v>GHGD 250</v>
      </c>
      <c r="D2354" s="98">
        <v>45299</v>
      </c>
      <c r="E2354" s="5" t="s">
        <v>4369</v>
      </c>
      <c r="F2354" s="105" t="s">
        <v>4370</v>
      </c>
      <c r="G2354" s="105" t="s">
        <v>4371</v>
      </c>
      <c r="H2354" s="5" t="s">
        <v>4374</v>
      </c>
      <c r="I2354" s="5" t="s">
        <v>1210</v>
      </c>
      <c r="J2354" s="5" t="s">
        <v>1211</v>
      </c>
      <c r="K2354" s="5" t="s">
        <v>1212</v>
      </c>
      <c r="L2354" s="5" t="s">
        <v>4373</v>
      </c>
      <c r="M2354" s="5" t="s">
        <v>1213</v>
      </c>
      <c r="N2354" s="5" t="s">
        <v>1213</v>
      </c>
      <c r="O2354" s="5" t="s">
        <v>1213</v>
      </c>
      <c r="P2354" s="5" t="s">
        <v>1213</v>
      </c>
      <c r="Q2354" s="5" t="s">
        <v>1213</v>
      </c>
      <c r="R2354" s="5" t="s">
        <v>1213</v>
      </c>
      <c r="S2354" s="5" t="s">
        <v>1213</v>
      </c>
    </row>
    <row r="2355" spans="1:19" ht="15.75" customHeight="1" x14ac:dyDescent="0.2">
      <c r="A2355" s="5">
        <v>2352</v>
      </c>
      <c r="B2355" s="5" t="s">
        <v>603</v>
      </c>
      <c r="C2355" s="14" t="str">
        <f>VLOOKUP(B2355,'GSM 750'!$C$2:$G$729,5,FALSE)</f>
        <v>GHGD 500</v>
      </c>
      <c r="D2355" s="98">
        <v>45299</v>
      </c>
      <c r="E2355" s="5" t="s">
        <v>4369</v>
      </c>
      <c r="F2355" s="105" t="s">
        <v>4370</v>
      </c>
      <c r="G2355" s="105" t="s">
        <v>4371</v>
      </c>
      <c r="H2355" s="5" t="s">
        <v>4376</v>
      </c>
      <c r="I2355" s="5" t="s">
        <v>4341</v>
      </c>
      <c r="J2355" s="5" t="s">
        <v>1211</v>
      </c>
      <c r="K2355" s="5" t="s">
        <v>1212</v>
      </c>
      <c r="L2355" s="5" t="s">
        <v>4373</v>
      </c>
      <c r="M2355" s="5" t="s">
        <v>1213</v>
      </c>
      <c r="N2355" s="5" t="s">
        <v>1213</v>
      </c>
      <c r="O2355" s="5" t="s">
        <v>1213</v>
      </c>
      <c r="P2355" s="5" t="s">
        <v>1213</v>
      </c>
      <c r="Q2355" s="5" t="s">
        <v>1213</v>
      </c>
      <c r="R2355" s="5" t="s">
        <v>1213</v>
      </c>
      <c r="S2355" s="5" t="s">
        <v>1213</v>
      </c>
    </row>
    <row r="2356" spans="1:19" ht="15.75" customHeight="1" x14ac:dyDescent="0.2">
      <c r="A2356" s="5">
        <v>2353</v>
      </c>
      <c r="B2356" s="5" t="s">
        <v>525</v>
      </c>
      <c r="C2356" s="14" t="str">
        <f>VLOOKUP(B2356,'GSM 750'!$C$2:$G$729,5,FALSE)</f>
        <v>GHGD 500</v>
      </c>
      <c r="D2356" s="98">
        <v>45299</v>
      </c>
      <c r="E2356" s="5" t="s">
        <v>4369</v>
      </c>
      <c r="F2356" s="105" t="s">
        <v>4370</v>
      </c>
      <c r="G2356" s="105" t="s">
        <v>4371</v>
      </c>
      <c r="H2356" s="5" t="s">
        <v>4376</v>
      </c>
      <c r="I2356" s="5" t="s">
        <v>1210</v>
      </c>
      <c r="J2356" s="5" t="s">
        <v>1211</v>
      </c>
      <c r="K2356" s="5" t="s">
        <v>1212</v>
      </c>
      <c r="L2356" s="5" t="s">
        <v>4373</v>
      </c>
      <c r="M2356" s="5" t="s">
        <v>1213</v>
      </c>
      <c r="N2356" s="5" t="s">
        <v>1213</v>
      </c>
      <c r="O2356" s="5" t="s">
        <v>1213</v>
      </c>
      <c r="P2356" s="5" t="s">
        <v>1213</v>
      </c>
      <c r="Q2356" s="5" t="s">
        <v>1213</v>
      </c>
      <c r="R2356" s="5" t="s">
        <v>1213</v>
      </c>
      <c r="S2356" s="5" t="s">
        <v>1213</v>
      </c>
    </row>
    <row r="2357" spans="1:19" ht="15.75" customHeight="1" x14ac:dyDescent="0.2">
      <c r="A2357" s="5">
        <v>2354</v>
      </c>
      <c r="B2357" s="5" t="s">
        <v>1008</v>
      </c>
      <c r="C2357" s="14" t="str">
        <f>VLOOKUP(B2357,'GSM 750'!$C$2:$G$729,5,FALSE)</f>
        <v>GHGD 250</v>
      </c>
      <c r="D2357" s="98">
        <v>45299</v>
      </c>
      <c r="E2357" s="5" t="s">
        <v>4369</v>
      </c>
      <c r="F2357" s="105" t="s">
        <v>4370</v>
      </c>
      <c r="G2357" s="105" t="s">
        <v>4371</v>
      </c>
      <c r="H2357" s="5" t="s">
        <v>4376</v>
      </c>
      <c r="I2357" s="5" t="s">
        <v>1210</v>
      </c>
      <c r="J2357" s="5" t="s">
        <v>1211</v>
      </c>
      <c r="K2357" s="5" t="s">
        <v>1212</v>
      </c>
      <c r="L2357" s="5" t="s">
        <v>4373</v>
      </c>
      <c r="M2357" s="5" t="s">
        <v>1213</v>
      </c>
      <c r="N2357" s="5" t="s">
        <v>1213</v>
      </c>
      <c r="O2357" s="5" t="s">
        <v>1213</v>
      </c>
      <c r="P2357" s="5" t="s">
        <v>1213</v>
      </c>
      <c r="Q2357" s="5" t="s">
        <v>1213</v>
      </c>
      <c r="R2357" s="5" t="s">
        <v>1213</v>
      </c>
      <c r="S2357" s="5" t="s">
        <v>1213</v>
      </c>
    </row>
    <row r="2358" spans="1:19" ht="15.75" customHeight="1" x14ac:dyDescent="0.2">
      <c r="A2358" s="5">
        <v>2355</v>
      </c>
      <c r="B2358" s="5" t="s">
        <v>648</v>
      </c>
      <c r="C2358" s="14" t="str">
        <f>VLOOKUP(B2358,'GSM 750'!$C$2:$G$729,5,FALSE)</f>
        <v>GHGD 500</v>
      </c>
      <c r="D2358" s="98">
        <v>45299</v>
      </c>
      <c r="E2358" s="5" t="s">
        <v>4369</v>
      </c>
      <c r="F2358" s="105" t="s">
        <v>4370</v>
      </c>
      <c r="G2358" s="105" t="s">
        <v>4371</v>
      </c>
      <c r="H2358" s="5" t="s">
        <v>4374</v>
      </c>
      <c r="I2358" s="5" t="s">
        <v>1210</v>
      </c>
      <c r="J2358" s="5" t="s">
        <v>1211</v>
      </c>
      <c r="K2358" s="5" t="s">
        <v>1212</v>
      </c>
      <c r="L2358" s="5" t="s">
        <v>4373</v>
      </c>
      <c r="M2358" s="5" t="s">
        <v>1213</v>
      </c>
      <c r="N2358" s="5" t="s">
        <v>1213</v>
      </c>
      <c r="O2358" s="5" t="s">
        <v>1213</v>
      </c>
      <c r="P2358" s="5" t="s">
        <v>1213</v>
      </c>
      <c r="Q2358" s="5" t="s">
        <v>1213</v>
      </c>
      <c r="R2358" s="5" t="s">
        <v>1213</v>
      </c>
      <c r="S2358" s="5" t="s">
        <v>1213</v>
      </c>
    </row>
    <row r="2359" spans="1:19" ht="15.75" customHeight="1" x14ac:dyDescent="0.2">
      <c r="A2359" s="5">
        <v>2356</v>
      </c>
      <c r="B2359" s="5" t="s">
        <v>3209</v>
      </c>
      <c r="C2359" s="14" t="str">
        <f>VLOOKUP(B2359,'GSM 750'!$C$2:$G$729,5,FALSE)</f>
        <v>GHGD 500</v>
      </c>
      <c r="D2359" s="98">
        <v>45299</v>
      </c>
      <c r="E2359" s="5" t="s">
        <v>4369</v>
      </c>
      <c r="F2359" s="105" t="s">
        <v>4370</v>
      </c>
      <c r="G2359" s="105" t="s">
        <v>4371</v>
      </c>
      <c r="H2359" s="5" t="s">
        <v>4375</v>
      </c>
      <c r="I2359" s="5" t="s">
        <v>1210</v>
      </c>
      <c r="J2359" s="5" t="s">
        <v>1211</v>
      </c>
      <c r="K2359" s="5" t="s">
        <v>1212</v>
      </c>
      <c r="L2359" s="5" t="s">
        <v>4373</v>
      </c>
      <c r="M2359" s="5" t="s">
        <v>1213</v>
      </c>
      <c r="N2359" s="5" t="s">
        <v>1213</v>
      </c>
      <c r="O2359" s="5" t="s">
        <v>1213</v>
      </c>
      <c r="P2359" s="5" t="s">
        <v>1213</v>
      </c>
      <c r="Q2359" s="5" t="s">
        <v>1213</v>
      </c>
      <c r="R2359" s="5" t="s">
        <v>1213</v>
      </c>
      <c r="S2359" s="5" t="s">
        <v>1213</v>
      </c>
    </row>
    <row r="2360" spans="1:19" ht="15.75" customHeight="1" x14ac:dyDescent="0.2">
      <c r="A2360" s="5">
        <v>2357</v>
      </c>
      <c r="B2360" s="5" t="s">
        <v>704</v>
      </c>
      <c r="C2360" s="14" t="str">
        <f>VLOOKUP(B2360,'GSM 750'!$C$2:$G$729,5,FALSE)</f>
        <v>GHGD 500</v>
      </c>
      <c r="D2360" s="98">
        <v>45299</v>
      </c>
      <c r="E2360" s="5" t="s">
        <v>4369</v>
      </c>
      <c r="F2360" s="105" t="s">
        <v>4370</v>
      </c>
      <c r="G2360" s="105" t="s">
        <v>4371</v>
      </c>
      <c r="H2360" s="5" t="s">
        <v>4375</v>
      </c>
      <c r="I2360" s="5" t="s">
        <v>1210</v>
      </c>
      <c r="J2360" s="5" t="s">
        <v>1211</v>
      </c>
      <c r="K2360" s="5" t="s">
        <v>1212</v>
      </c>
      <c r="L2360" s="5" t="s">
        <v>4373</v>
      </c>
      <c r="M2360" s="5" t="s">
        <v>1213</v>
      </c>
      <c r="N2360" s="5" t="s">
        <v>1213</v>
      </c>
      <c r="O2360" s="5" t="s">
        <v>1213</v>
      </c>
      <c r="P2360" s="5" t="s">
        <v>1213</v>
      </c>
      <c r="Q2360" s="5" t="s">
        <v>1213</v>
      </c>
      <c r="R2360" s="5" t="s">
        <v>1213</v>
      </c>
      <c r="S2360" s="5" t="s">
        <v>1213</v>
      </c>
    </row>
    <row r="2361" spans="1:19" ht="15.75" customHeight="1" x14ac:dyDescent="0.2">
      <c r="A2361" s="5">
        <v>2358</v>
      </c>
      <c r="B2361" s="5" t="s">
        <v>442</v>
      </c>
      <c r="C2361" s="14" t="str">
        <f>VLOOKUP(B2361,'GSM 750'!$C$2:$G$729,5,FALSE)</f>
        <v>GHGD 500</v>
      </c>
      <c r="D2361" s="98">
        <v>45299</v>
      </c>
      <c r="E2361" s="5" t="s">
        <v>4369</v>
      </c>
      <c r="F2361" s="105" t="s">
        <v>4370</v>
      </c>
      <c r="G2361" s="105" t="s">
        <v>4458</v>
      </c>
      <c r="H2361" s="5" t="s">
        <v>4372</v>
      </c>
      <c r="I2361" s="5" t="s">
        <v>4341</v>
      </c>
      <c r="J2361" s="5" t="s">
        <v>1211</v>
      </c>
      <c r="K2361" s="5" t="s">
        <v>1212</v>
      </c>
      <c r="L2361" s="5" t="s">
        <v>4373</v>
      </c>
      <c r="M2361" s="5" t="s">
        <v>1213</v>
      </c>
      <c r="N2361" s="5" t="s">
        <v>1213</v>
      </c>
      <c r="O2361" s="5" t="s">
        <v>1213</v>
      </c>
      <c r="P2361" s="5" t="s">
        <v>1213</v>
      </c>
      <c r="Q2361" s="5" t="s">
        <v>1213</v>
      </c>
      <c r="R2361" s="5" t="s">
        <v>1213</v>
      </c>
      <c r="S2361" s="5" t="s">
        <v>1213</v>
      </c>
    </row>
    <row r="2362" spans="1:19" ht="15.75" customHeight="1" x14ac:dyDescent="0.2">
      <c r="A2362" s="5">
        <v>2359</v>
      </c>
      <c r="B2362" s="5" t="s">
        <v>284</v>
      </c>
      <c r="C2362" s="14" t="e">
        <f>VLOOKUP(B2362,'GSM 750'!$C$2:$G$729,5,FALSE)</f>
        <v>#N/A</v>
      </c>
      <c r="D2362" s="98">
        <v>45299</v>
      </c>
      <c r="E2362" s="5" t="s">
        <v>4369</v>
      </c>
      <c r="F2362" s="105" t="s">
        <v>4370</v>
      </c>
      <c r="G2362" s="105" t="s">
        <v>4371</v>
      </c>
      <c r="H2362" s="5" t="s">
        <v>4376</v>
      </c>
      <c r="I2362" s="5" t="s">
        <v>1210</v>
      </c>
      <c r="J2362" s="5" t="s">
        <v>1211</v>
      </c>
      <c r="K2362" s="5" t="s">
        <v>1212</v>
      </c>
      <c r="L2362" s="5" t="s">
        <v>4373</v>
      </c>
      <c r="M2362" s="5" t="s">
        <v>1213</v>
      </c>
      <c r="N2362" s="5" t="s">
        <v>1213</v>
      </c>
      <c r="O2362" s="5" t="s">
        <v>1213</v>
      </c>
      <c r="P2362" s="5" t="s">
        <v>1213</v>
      </c>
      <c r="Q2362" s="5" t="s">
        <v>1213</v>
      </c>
      <c r="R2362" s="5" t="s">
        <v>1213</v>
      </c>
      <c r="S2362" s="5" t="s">
        <v>1213</v>
      </c>
    </row>
    <row r="2363" spans="1:19" ht="15.75" customHeight="1" x14ac:dyDescent="0.2">
      <c r="A2363" s="5">
        <v>2360</v>
      </c>
      <c r="B2363" s="5" t="s">
        <v>815</v>
      </c>
      <c r="C2363" s="14" t="str">
        <f>VLOOKUP(B2363,'GSM 750'!$C$2:$G$729,5,FALSE)</f>
        <v>GHGD 500</v>
      </c>
      <c r="D2363" s="98">
        <v>45299</v>
      </c>
      <c r="E2363" s="5" t="s">
        <v>4369</v>
      </c>
      <c r="F2363" s="105" t="s">
        <v>4370</v>
      </c>
      <c r="G2363" s="105" t="s">
        <v>4458</v>
      </c>
      <c r="H2363" s="5" t="s">
        <v>4372</v>
      </c>
      <c r="I2363" s="5" t="s">
        <v>1210</v>
      </c>
      <c r="J2363" s="5" t="s">
        <v>1211</v>
      </c>
      <c r="K2363" s="5" t="s">
        <v>1212</v>
      </c>
      <c r="L2363" s="5" t="s">
        <v>4373</v>
      </c>
      <c r="M2363" s="5" t="s">
        <v>1213</v>
      </c>
      <c r="N2363" s="5" t="s">
        <v>1213</v>
      </c>
      <c r="O2363" s="5" t="s">
        <v>1213</v>
      </c>
      <c r="P2363" s="5" t="s">
        <v>1213</v>
      </c>
      <c r="Q2363" s="5" t="s">
        <v>1213</v>
      </c>
      <c r="R2363" s="5" t="s">
        <v>1213</v>
      </c>
      <c r="S2363" s="5" t="s">
        <v>1213</v>
      </c>
    </row>
    <row r="2364" spans="1:19" ht="15.75" customHeight="1" x14ac:dyDescent="0.2">
      <c r="A2364" s="5">
        <v>2361</v>
      </c>
      <c r="B2364" s="5" t="s">
        <v>834</v>
      </c>
      <c r="C2364" s="14" t="str">
        <f>VLOOKUP(B2364,'GSM 750'!$C$2:$G$729,5,FALSE)</f>
        <v>GHGD 500</v>
      </c>
      <c r="D2364" s="98">
        <v>45300</v>
      </c>
      <c r="E2364" s="5" t="s">
        <v>4369</v>
      </c>
      <c r="F2364" s="5" t="s">
        <v>4370</v>
      </c>
      <c r="G2364" s="5" t="s">
        <v>4451</v>
      </c>
      <c r="H2364" s="5" t="s">
        <v>4372</v>
      </c>
      <c r="I2364" s="5" t="s">
        <v>4341</v>
      </c>
      <c r="J2364" s="5" t="s">
        <v>1211</v>
      </c>
      <c r="K2364" s="5" t="s">
        <v>1212</v>
      </c>
      <c r="L2364" s="5" t="s">
        <v>4373</v>
      </c>
      <c r="M2364" s="5" t="s">
        <v>1213</v>
      </c>
      <c r="N2364" s="5" t="s">
        <v>1213</v>
      </c>
      <c r="O2364" s="5" t="s">
        <v>1213</v>
      </c>
      <c r="P2364" s="5" t="s">
        <v>1213</v>
      </c>
      <c r="Q2364" s="5" t="s">
        <v>1213</v>
      </c>
      <c r="R2364" s="5" t="s">
        <v>1213</v>
      </c>
      <c r="S2364" s="5" t="s">
        <v>1213</v>
      </c>
    </row>
    <row r="2365" spans="1:19" ht="15.75" customHeight="1" x14ac:dyDescent="0.2">
      <c r="A2365" s="5">
        <v>2362</v>
      </c>
      <c r="B2365" s="5" t="s">
        <v>4338</v>
      </c>
      <c r="C2365" s="14" t="str">
        <f>VLOOKUP(B2365,'GSM 750'!$C$2:$G$729,5,FALSE)</f>
        <v>GHGD 500</v>
      </c>
      <c r="D2365" s="98">
        <v>45300</v>
      </c>
      <c r="E2365" s="5" t="s">
        <v>4369</v>
      </c>
      <c r="F2365" s="5" t="s">
        <v>4370</v>
      </c>
      <c r="G2365" s="5" t="s">
        <v>4458</v>
      </c>
      <c r="H2365" s="5" t="s">
        <v>4372</v>
      </c>
      <c r="I2365" s="5" t="s">
        <v>1210</v>
      </c>
      <c r="J2365" s="5" t="s">
        <v>1211</v>
      </c>
      <c r="K2365" s="5" t="s">
        <v>1212</v>
      </c>
      <c r="L2365" s="5" t="s">
        <v>4373</v>
      </c>
      <c r="M2365" s="5" t="s">
        <v>1213</v>
      </c>
      <c r="N2365" s="5" t="s">
        <v>1213</v>
      </c>
      <c r="O2365" s="5" t="s">
        <v>1213</v>
      </c>
      <c r="P2365" s="5" t="s">
        <v>1213</v>
      </c>
      <c r="Q2365" s="5" t="s">
        <v>1213</v>
      </c>
      <c r="R2365" s="5" t="s">
        <v>1213</v>
      </c>
      <c r="S2365" s="5" t="s">
        <v>1213</v>
      </c>
    </row>
    <row r="2366" spans="1:19" ht="15.75" customHeight="1" x14ac:dyDescent="0.2">
      <c r="A2366" s="5">
        <v>2363</v>
      </c>
      <c r="B2366" s="5" t="s">
        <v>610</v>
      </c>
      <c r="C2366" s="14" t="str">
        <f>VLOOKUP(B2366,'GSM 750'!$C$2:$G$729,5,FALSE)</f>
        <v>GHGD 500</v>
      </c>
      <c r="D2366" s="98">
        <v>45300</v>
      </c>
      <c r="E2366" s="5" t="s">
        <v>4369</v>
      </c>
      <c r="F2366" s="5" t="s">
        <v>4370</v>
      </c>
      <c r="G2366" s="5" t="s">
        <v>4451</v>
      </c>
      <c r="H2366" s="5" t="s">
        <v>4376</v>
      </c>
      <c r="I2366" s="5" t="s">
        <v>4341</v>
      </c>
      <c r="J2366" s="5" t="s">
        <v>1211</v>
      </c>
      <c r="K2366" s="5" t="s">
        <v>1212</v>
      </c>
      <c r="L2366" s="5" t="s">
        <v>4373</v>
      </c>
      <c r="M2366" s="5" t="s">
        <v>1213</v>
      </c>
      <c r="N2366" s="5" t="s">
        <v>1213</v>
      </c>
      <c r="O2366" s="5" t="s">
        <v>1213</v>
      </c>
      <c r="P2366" s="5" t="s">
        <v>1213</v>
      </c>
      <c r="Q2366" s="5" t="s">
        <v>1213</v>
      </c>
      <c r="R2366" s="5" t="s">
        <v>1213</v>
      </c>
      <c r="S2366" s="5" t="s">
        <v>1213</v>
      </c>
    </row>
    <row r="2367" spans="1:19" ht="15.75" customHeight="1" x14ac:dyDescent="0.2">
      <c r="A2367" s="5">
        <v>2364</v>
      </c>
      <c r="B2367" s="5" t="s">
        <v>998</v>
      </c>
      <c r="C2367" s="14" t="str">
        <f>VLOOKUP(B2367,'GSM 750'!$C$2:$G$729,5,FALSE)</f>
        <v>GHGD 250</v>
      </c>
      <c r="D2367" s="98">
        <v>45300</v>
      </c>
      <c r="E2367" s="5" t="s">
        <v>4369</v>
      </c>
      <c r="F2367" s="5" t="s">
        <v>4370</v>
      </c>
      <c r="G2367" s="5" t="s">
        <v>4458</v>
      </c>
      <c r="H2367" s="5" t="s">
        <v>4376</v>
      </c>
      <c r="I2367" s="5" t="s">
        <v>4341</v>
      </c>
      <c r="J2367" s="5" t="s">
        <v>1211</v>
      </c>
      <c r="K2367" s="5" t="s">
        <v>1212</v>
      </c>
      <c r="L2367" s="5" t="s">
        <v>4373</v>
      </c>
      <c r="M2367" s="5" t="s">
        <v>1213</v>
      </c>
      <c r="N2367" s="5" t="s">
        <v>1213</v>
      </c>
      <c r="O2367" s="5" t="s">
        <v>1213</v>
      </c>
      <c r="P2367" s="5" t="s">
        <v>1213</v>
      </c>
      <c r="Q2367" s="5" t="s">
        <v>1213</v>
      </c>
      <c r="R2367" s="5" t="s">
        <v>1213</v>
      </c>
      <c r="S2367" s="5" t="s">
        <v>1213</v>
      </c>
    </row>
    <row r="2368" spans="1:19" ht="15.75" customHeight="1" x14ac:dyDescent="0.2">
      <c r="A2368" s="5">
        <v>2365</v>
      </c>
      <c r="B2368" s="5" t="s">
        <v>3209</v>
      </c>
      <c r="C2368" s="14" t="str">
        <f>VLOOKUP(B2368,'GSM 750'!$C$2:$G$729,5,FALSE)</f>
        <v>GHGD 500</v>
      </c>
      <c r="D2368" s="98">
        <v>45300</v>
      </c>
      <c r="E2368" s="5" t="s">
        <v>4369</v>
      </c>
      <c r="F2368" s="5" t="s">
        <v>4370</v>
      </c>
      <c r="G2368" s="5" t="s">
        <v>4458</v>
      </c>
      <c r="H2368" s="5" t="s">
        <v>4375</v>
      </c>
      <c r="I2368" s="5" t="s">
        <v>1210</v>
      </c>
      <c r="J2368" s="5" t="s">
        <v>1211</v>
      </c>
      <c r="K2368" s="5" t="s">
        <v>1212</v>
      </c>
      <c r="L2368" s="5" t="s">
        <v>4373</v>
      </c>
      <c r="M2368" s="5" t="s">
        <v>1213</v>
      </c>
      <c r="N2368" s="5" t="s">
        <v>1213</v>
      </c>
      <c r="O2368" s="5" t="s">
        <v>1213</v>
      </c>
      <c r="P2368" s="5" t="s">
        <v>1213</v>
      </c>
      <c r="Q2368" s="5" t="s">
        <v>1213</v>
      </c>
      <c r="R2368" s="5" t="s">
        <v>1213</v>
      </c>
      <c r="S2368" s="5" t="s">
        <v>1213</v>
      </c>
    </row>
    <row r="2369" spans="1:19" ht="15.75" customHeight="1" x14ac:dyDescent="0.2">
      <c r="A2369" s="5">
        <v>2366</v>
      </c>
      <c r="B2369" s="5" t="s">
        <v>583</v>
      </c>
      <c r="C2369" s="14" t="str">
        <f>VLOOKUP(B2369,'GSM 750'!$C$2:$G$729,5,FALSE)</f>
        <v>GHGD 500</v>
      </c>
      <c r="D2369" s="98">
        <v>45300</v>
      </c>
      <c r="E2369" s="5" t="s">
        <v>4369</v>
      </c>
      <c r="F2369" s="5" t="s">
        <v>4370</v>
      </c>
      <c r="G2369" s="5" t="s">
        <v>4451</v>
      </c>
      <c r="H2369" s="5" t="s">
        <v>4375</v>
      </c>
      <c r="I2369" s="5" t="s">
        <v>4341</v>
      </c>
      <c r="J2369" s="5" t="s">
        <v>1211</v>
      </c>
      <c r="K2369" s="5" t="s">
        <v>1212</v>
      </c>
      <c r="L2369" s="5" t="s">
        <v>4373</v>
      </c>
      <c r="M2369" s="5" t="s">
        <v>1213</v>
      </c>
      <c r="N2369" s="5" t="s">
        <v>1213</v>
      </c>
      <c r="O2369" s="5" t="s">
        <v>1213</v>
      </c>
      <c r="P2369" s="5" t="s">
        <v>1213</v>
      </c>
      <c r="Q2369" s="5" t="s">
        <v>1213</v>
      </c>
      <c r="R2369" s="5" t="s">
        <v>1213</v>
      </c>
      <c r="S2369" s="5" t="s">
        <v>1213</v>
      </c>
    </row>
    <row r="2370" spans="1:19" ht="15.75" customHeight="1" x14ac:dyDescent="0.2">
      <c r="A2370" s="5">
        <v>2367</v>
      </c>
      <c r="B2370" s="5" t="s">
        <v>442</v>
      </c>
      <c r="C2370" s="14" t="str">
        <f>VLOOKUP(B2370,'GSM 750'!$C$2:$G$729,5,FALSE)</f>
        <v>GHGD 500</v>
      </c>
      <c r="D2370" s="98">
        <v>45300</v>
      </c>
      <c r="E2370" s="5" t="s">
        <v>4369</v>
      </c>
      <c r="F2370" s="5" t="s">
        <v>4370</v>
      </c>
      <c r="G2370" s="5" t="s">
        <v>4458</v>
      </c>
      <c r="H2370" s="5" t="s">
        <v>4372</v>
      </c>
      <c r="I2370" s="5" t="s">
        <v>4341</v>
      </c>
      <c r="J2370" s="5" t="s">
        <v>1211</v>
      </c>
      <c r="K2370" s="5" t="s">
        <v>1212</v>
      </c>
      <c r="L2370" s="5" t="s">
        <v>4373</v>
      </c>
      <c r="M2370" s="5" t="s">
        <v>1213</v>
      </c>
      <c r="N2370" s="5" t="s">
        <v>1213</v>
      </c>
      <c r="O2370" s="5" t="s">
        <v>1213</v>
      </c>
      <c r="P2370" s="5" t="s">
        <v>1213</v>
      </c>
      <c r="Q2370" s="5" t="s">
        <v>1213</v>
      </c>
      <c r="R2370" s="5" t="s">
        <v>1213</v>
      </c>
      <c r="S2370" s="5" t="s">
        <v>1213</v>
      </c>
    </row>
    <row r="2371" spans="1:19" ht="15.75" customHeight="1" x14ac:dyDescent="0.2">
      <c r="A2371" s="5">
        <v>2368</v>
      </c>
      <c r="B2371" s="5" t="s">
        <v>704</v>
      </c>
      <c r="C2371" s="14" t="str">
        <f>VLOOKUP(B2371,'GSM 750'!$C$2:$G$729,5,FALSE)</f>
        <v>GHGD 500</v>
      </c>
      <c r="D2371" s="98">
        <v>45300</v>
      </c>
      <c r="E2371" s="5" t="s">
        <v>4369</v>
      </c>
      <c r="F2371" s="5" t="s">
        <v>4370</v>
      </c>
      <c r="G2371" s="5" t="s">
        <v>4458</v>
      </c>
      <c r="H2371" s="5" t="s">
        <v>4375</v>
      </c>
      <c r="I2371" s="5" t="s">
        <v>1210</v>
      </c>
      <c r="J2371" s="5" t="s">
        <v>1211</v>
      </c>
      <c r="K2371" s="5" t="s">
        <v>1212</v>
      </c>
      <c r="L2371" s="5" t="s">
        <v>4373</v>
      </c>
      <c r="M2371" s="5" t="s">
        <v>1213</v>
      </c>
      <c r="N2371" s="5" t="s">
        <v>1213</v>
      </c>
      <c r="O2371" s="5" t="s">
        <v>1213</v>
      </c>
      <c r="P2371" s="5" t="s">
        <v>1213</v>
      </c>
      <c r="Q2371" s="5" t="s">
        <v>1213</v>
      </c>
      <c r="R2371" s="5" t="s">
        <v>1213</v>
      </c>
      <c r="S2371" s="5" t="s">
        <v>1213</v>
      </c>
    </row>
    <row r="2372" spans="1:19" ht="15.75" customHeight="1" x14ac:dyDescent="0.2">
      <c r="A2372" s="5">
        <v>2369</v>
      </c>
      <c r="B2372" s="5" t="s">
        <v>3209</v>
      </c>
      <c r="C2372" s="14" t="str">
        <f>VLOOKUP(B2372,'GSM 750'!$C$2:$G$729,5,FALSE)</f>
        <v>GHGD 500</v>
      </c>
      <c r="D2372" s="98">
        <v>45300</v>
      </c>
      <c r="E2372" s="5" t="s">
        <v>4369</v>
      </c>
      <c r="F2372" s="5" t="s">
        <v>4370</v>
      </c>
      <c r="G2372" s="5" t="s">
        <v>4451</v>
      </c>
      <c r="H2372" s="5" t="s">
        <v>4375</v>
      </c>
      <c r="I2372" s="5" t="s">
        <v>1210</v>
      </c>
      <c r="J2372" s="5" t="s">
        <v>1211</v>
      </c>
      <c r="K2372" s="5" t="s">
        <v>1212</v>
      </c>
      <c r="L2372" s="5" t="s">
        <v>4373</v>
      </c>
      <c r="M2372" s="5" t="s">
        <v>1213</v>
      </c>
      <c r="N2372" s="5" t="s">
        <v>1213</v>
      </c>
      <c r="O2372" s="5" t="s">
        <v>1213</v>
      </c>
      <c r="P2372" s="5" t="s">
        <v>1213</v>
      </c>
      <c r="Q2372" s="5" t="s">
        <v>1213</v>
      </c>
      <c r="R2372" s="5" t="s">
        <v>1213</v>
      </c>
      <c r="S2372" s="5" t="s">
        <v>1213</v>
      </c>
    </row>
    <row r="2373" spans="1:19" ht="15.75" customHeight="1" x14ac:dyDescent="0.2">
      <c r="A2373" s="5">
        <v>2370</v>
      </c>
      <c r="B2373" s="5" t="s">
        <v>789</v>
      </c>
      <c r="C2373" s="14" t="str">
        <f>VLOOKUP(B2373,'GSM 750'!$C$2:$G$729,5,FALSE)</f>
        <v>GHGD 500</v>
      </c>
      <c r="D2373" s="98">
        <v>45301</v>
      </c>
      <c r="E2373" s="5" t="s">
        <v>4369</v>
      </c>
      <c r="F2373" s="5" t="s">
        <v>4370</v>
      </c>
      <c r="G2373" s="5" t="s">
        <v>4371</v>
      </c>
      <c r="H2373" s="5" t="s">
        <v>4376</v>
      </c>
      <c r="I2373" s="5" t="s">
        <v>4341</v>
      </c>
      <c r="J2373" s="5" t="s">
        <v>1211</v>
      </c>
      <c r="K2373" s="5" t="s">
        <v>1212</v>
      </c>
      <c r="L2373" s="5" t="s">
        <v>4373</v>
      </c>
      <c r="M2373" s="5" t="s">
        <v>1213</v>
      </c>
      <c r="N2373" s="5" t="s">
        <v>1213</v>
      </c>
      <c r="O2373" s="5" t="s">
        <v>1213</v>
      </c>
      <c r="P2373" s="5" t="s">
        <v>1213</v>
      </c>
      <c r="Q2373" s="5" t="s">
        <v>1213</v>
      </c>
      <c r="R2373" s="5" t="s">
        <v>1213</v>
      </c>
      <c r="S2373" s="5" t="s">
        <v>1213</v>
      </c>
    </row>
    <row r="2374" spans="1:19" ht="15.75" customHeight="1" x14ac:dyDescent="0.2">
      <c r="A2374" s="5">
        <v>2371</v>
      </c>
      <c r="B2374" s="5" t="s">
        <v>442</v>
      </c>
      <c r="C2374" s="14" t="str">
        <f>VLOOKUP(B2374,'GSM 750'!$C$2:$G$729,5,FALSE)</f>
        <v>GHGD 500</v>
      </c>
      <c r="D2374" s="98">
        <v>45301</v>
      </c>
      <c r="E2374" s="5" t="s">
        <v>4369</v>
      </c>
      <c r="F2374" s="5" t="s">
        <v>4370</v>
      </c>
      <c r="G2374" s="5" t="s">
        <v>4371</v>
      </c>
      <c r="H2374" s="5" t="s">
        <v>4372</v>
      </c>
      <c r="I2374" s="5" t="s">
        <v>4341</v>
      </c>
      <c r="J2374" s="5" t="s">
        <v>1211</v>
      </c>
      <c r="K2374" s="5" t="s">
        <v>1212</v>
      </c>
      <c r="L2374" s="5" t="s">
        <v>4373</v>
      </c>
      <c r="M2374" s="5" t="s">
        <v>1213</v>
      </c>
      <c r="N2374" s="5" t="s">
        <v>1213</v>
      </c>
      <c r="O2374" s="5" t="s">
        <v>1213</v>
      </c>
      <c r="P2374" s="5" t="s">
        <v>1213</v>
      </c>
      <c r="Q2374" s="5" t="s">
        <v>1213</v>
      </c>
      <c r="R2374" s="5" t="s">
        <v>1213</v>
      </c>
      <c r="S2374" s="5" t="s">
        <v>1213</v>
      </c>
    </row>
    <row r="2375" spans="1:19" ht="15.75" customHeight="1" x14ac:dyDescent="0.2">
      <c r="A2375" s="5">
        <v>2372</v>
      </c>
      <c r="B2375" s="5" t="s">
        <v>1073</v>
      </c>
      <c r="C2375" s="14" t="str">
        <f>VLOOKUP(B2375,'GSM 750'!$C$2:$G$729,5,FALSE)</f>
        <v>GHGD 250</v>
      </c>
      <c r="D2375" s="98">
        <v>45301</v>
      </c>
      <c r="E2375" s="5" t="s">
        <v>4369</v>
      </c>
      <c r="F2375" s="5" t="s">
        <v>4370</v>
      </c>
      <c r="G2375" s="5" t="s">
        <v>4371</v>
      </c>
      <c r="H2375" s="5" t="s">
        <v>4372</v>
      </c>
      <c r="I2375" s="5" t="s">
        <v>1210</v>
      </c>
      <c r="J2375" s="5" t="s">
        <v>1211</v>
      </c>
      <c r="K2375" s="5" t="s">
        <v>1212</v>
      </c>
      <c r="L2375" s="5" t="s">
        <v>4373</v>
      </c>
      <c r="M2375" s="5" t="s">
        <v>1213</v>
      </c>
      <c r="N2375" s="5" t="s">
        <v>1213</v>
      </c>
      <c r="O2375" s="5" t="s">
        <v>1213</v>
      </c>
      <c r="P2375" s="5" t="s">
        <v>1213</v>
      </c>
      <c r="Q2375" s="5" t="s">
        <v>1213</v>
      </c>
      <c r="R2375" s="5" t="s">
        <v>1213</v>
      </c>
      <c r="S2375" s="5" t="s">
        <v>1213</v>
      </c>
    </row>
    <row r="2376" spans="1:19" ht="15.75" customHeight="1" x14ac:dyDescent="0.2">
      <c r="A2376" s="5">
        <v>2373</v>
      </c>
      <c r="B2376" s="5" t="s">
        <v>511</v>
      </c>
      <c r="C2376" s="14" t="str">
        <f>VLOOKUP(B2376,'GSM 750'!$C$2:$G$729,5,FALSE)</f>
        <v>GHGD 500</v>
      </c>
      <c r="D2376" s="98">
        <v>45301</v>
      </c>
      <c r="E2376" s="5" t="s">
        <v>4369</v>
      </c>
      <c r="F2376" s="5" t="s">
        <v>4370</v>
      </c>
      <c r="G2376" s="5" t="s">
        <v>4371</v>
      </c>
      <c r="H2376" s="5" t="s">
        <v>4376</v>
      </c>
      <c r="I2376" s="5" t="s">
        <v>1210</v>
      </c>
      <c r="J2376" s="5" t="s">
        <v>1211</v>
      </c>
      <c r="K2376" s="5" t="s">
        <v>1212</v>
      </c>
      <c r="L2376" s="5" t="s">
        <v>4373</v>
      </c>
      <c r="M2376" s="5" t="s">
        <v>1213</v>
      </c>
      <c r="N2376" s="5" t="s">
        <v>1213</v>
      </c>
      <c r="O2376" s="5" t="s">
        <v>1213</v>
      </c>
      <c r="P2376" s="5" t="s">
        <v>1213</v>
      </c>
      <c r="Q2376" s="5" t="s">
        <v>1213</v>
      </c>
      <c r="R2376" s="5" t="s">
        <v>1213</v>
      </c>
      <c r="S2376" s="5" t="s">
        <v>1213</v>
      </c>
    </row>
    <row r="2377" spans="1:19" ht="15.75" customHeight="1" x14ac:dyDescent="0.25">
      <c r="A2377" s="5">
        <v>2374</v>
      </c>
      <c r="B2377" s="83" t="s">
        <v>442</v>
      </c>
      <c r="C2377" s="14" t="str">
        <f>VLOOKUP(B2377,'GSM 750'!$C$2:$G$729,5,FALSE)</f>
        <v>GHGD 500</v>
      </c>
      <c r="D2377" s="98">
        <v>45302</v>
      </c>
      <c r="E2377" s="5" t="s">
        <v>4369</v>
      </c>
      <c r="F2377" s="5" t="s">
        <v>4370</v>
      </c>
      <c r="G2377" s="5" t="s">
        <v>4371</v>
      </c>
      <c r="H2377" s="5" t="s">
        <v>4372</v>
      </c>
      <c r="I2377" s="5" t="s">
        <v>1210</v>
      </c>
      <c r="J2377" s="5" t="s">
        <v>1211</v>
      </c>
      <c r="K2377" s="5" t="s">
        <v>1212</v>
      </c>
      <c r="L2377" s="5" t="s">
        <v>4373</v>
      </c>
      <c r="M2377" s="5" t="s">
        <v>1213</v>
      </c>
      <c r="N2377" s="5" t="s">
        <v>1213</v>
      </c>
      <c r="O2377" s="5" t="s">
        <v>1213</v>
      </c>
      <c r="P2377" s="5" t="s">
        <v>1213</v>
      </c>
      <c r="Q2377" s="5" t="s">
        <v>1213</v>
      </c>
      <c r="R2377" s="5" t="s">
        <v>1213</v>
      </c>
      <c r="S2377" s="5" t="s">
        <v>1213</v>
      </c>
    </row>
    <row r="2378" spans="1:19" ht="15.75" customHeight="1" x14ac:dyDescent="0.2">
      <c r="A2378" s="5">
        <v>2375</v>
      </c>
      <c r="B2378" s="128" t="s">
        <v>1044</v>
      </c>
      <c r="C2378" s="14" t="str">
        <f>VLOOKUP(B2378,'GSM 750'!$C$2:$G$729,5,FALSE)</f>
        <v>GHGD 250</v>
      </c>
      <c r="D2378" s="98">
        <v>45302</v>
      </c>
      <c r="E2378" s="5" t="s">
        <v>4369</v>
      </c>
      <c r="F2378" s="5" t="s">
        <v>4370</v>
      </c>
      <c r="G2378" s="5" t="s">
        <v>4371</v>
      </c>
      <c r="H2378" s="5" t="s">
        <v>4376</v>
      </c>
      <c r="I2378" s="5" t="s">
        <v>1210</v>
      </c>
      <c r="J2378" s="5" t="s">
        <v>1211</v>
      </c>
      <c r="K2378" s="5" t="s">
        <v>1212</v>
      </c>
      <c r="L2378" s="5" t="s">
        <v>4373</v>
      </c>
      <c r="M2378" s="5" t="s">
        <v>1213</v>
      </c>
      <c r="N2378" s="5" t="s">
        <v>1213</v>
      </c>
      <c r="O2378" s="5" t="s">
        <v>1213</v>
      </c>
      <c r="P2378" s="5" t="s">
        <v>1213</v>
      </c>
      <c r="Q2378" s="5" t="s">
        <v>1213</v>
      </c>
      <c r="R2378" s="5" t="s">
        <v>1213</v>
      </c>
      <c r="S2378" s="5" t="s">
        <v>1213</v>
      </c>
    </row>
    <row r="2379" spans="1:19" ht="15.75" customHeight="1" x14ac:dyDescent="0.2">
      <c r="A2379" s="5">
        <v>2376</v>
      </c>
      <c r="B2379" s="128" t="s">
        <v>692</v>
      </c>
      <c r="C2379" s="14" t="str">
        <f>VLOOKUP(B2379,'GSM 750'!$C$2:$G$729,5,FALSE)</f>
        <v>GHGD 500</v>
      </c>
      <c r="D2379" s="98">
        <v>45302</v>
      </c>
      <c r="E2379" s="5" t="s">
        <v>4369</v>
      </c>
      <c r="F2379" s="5" t="s">
        <v>4370</v>
      </c>
      <c r="G2379" s="5" t="s">
        <v>4371</v>
      </c>
      <c r="H2379" s="5" t="s">
        <v>4374</v>
      </c>
      <c r="I2379" s="5" t="s">
        <v>1210</v>
      </c>
      <c r="J2379" s="5" t="s">
        <v>1211</v>
      </c>
      <c r="K2379" s="5" t="s">
        <v>1212</v>
      </c>
      <c r="L2379" s="5" t="s">
        <v>4373</v>
      </c>
      <c r="M2379" s="5" t="s">
        <v>1213</v>
      </c>
      <c r="N2379" s="5" t="s">
        <v>1213</v>
      </c>
      <c r="O2379" s="5" t="s">
        <v>1213</v>
      </c>
      <c r="P2379" s="5" t="s">
        <v>1213</v>
      </c>
      <c r="Q2379" s="5" t="s">
        <v>1213</v>
      </c>
      <c r="R2379" s="5" t="s">
        <v>1213</v>
      </c>
      <c r="S2379" s="5" t="s">
        <v>1213</v>
      </c>
    </row>
    <row r="2380" spans="1:19" ht="15.75" customHeight="1" x14ac:dyDescent="0.2">
      <c r="A2380" s="5">
        <v>2377</v>
      </c>
      <c r="B2380" s="128" t="s">
        <v>1141</v>
      </c>
      <c r="C2380" s="14" t="e">
        <f>VLOOKUP(B2380,'GSM 750'!$C$2:$G$729,5,FALSE)</f>
        <v>#N/A</v>
      </c>
      <c r="D2380" s="98">
        <v>45302</v>
      </c>
      <c r="E2380" s="5" t="s">
        <v>4369</v>
      </c>
      <c r="F2380" s="5" t="s">
        <v>4370</v>
      </c>
      <c r="G2380" s="5" t="s">
        <v>4371</v>
      </c>
      <c r="H2380" s="5" t="s">
        <v>4376</v>
      </c>
      <c r="I2380" s="5" t="s">
        <v>1210</v>
      </c>
      <c r="J2380" s="5" t="s">
        <v>1211</v>
      </c>
      <c r="K2380" s="5" t="s">
        <v>1212</v>
      </c>
      <c r="L2380" s="5" t="s">
        <v>4373</v>
      </c>
      <c r="M2380" s="5" t="s">
        <v>1213</v>
      </c>
      <c r="N2380" s="5" t="s">
        <v>1213</v>
      </c>
      <c r="O2380" s="5" t="s">
        <v>1213</v>
      </c>
      <c r="P2380" s="5" t="s">
        <v>1213</v>
      </c>
      <c r="Q2380" s="5" t="s">
        <v>1213</v>
      </c>
      <c r="R2380" s="5" t="s">
        <v>1213</v>
      </c>
      <c r="S2380" s="5" t="s">
        <v>1213</v>
      </c>
    </row>
    <row r="2381" spans="1:19" ht="15.75" customHeight="1" x14ac:dyDescent="0.2">
      <c r="A2381" s="5">
        <v>2378</v>
      </c>
      <c r="B2381" s="125" t="s">
        <v>647</v>
      </c>
      <c r="C2381" s="14" t="str">
        <f>VLOOKUP(B2381,'GSM 750'!$C$2:$G$729,5,FALSE)</f>
        <v>GHGD 500</v>
      </c>
      <c r="D2381" s="98">
        <v>45302</v>
      </c>
      <c r="E2381" s="5" t="s">
        <v>4369</v>
      </c>
      <c r="F2381" s="5" t="s">
        <v>4370</v>
      </c>
      <c r="G2381" s="5" t="s">
        <v>4371</v>
      </c>
      <c r="H2381" s="5" t="s">
        <v>4376</v>
      </c>
      <c r="I2381" s="5" t="s">
        <v>1210</v>
      </c>
      <c r="J2381" s="5" t="s">
        <v>1211</v>
      </c>
      <c r="K2381" s="5" t="s">
        <v>1212</v>
      </c>
      <c r="L2381" s="5" t="s">
        <v>4373</v>
      </c>
      <c r="M2381" s="5" t="s">
        <v>1213</v>
      </c>
      <c r="N2381" s="5" t="s">
        <v>1213</v>
      </c>
      <c r="O2381" s="5" t="s">
        <v>1213</v>
      </c>
      <c r="P2381" s="5" t="s">
        <v>1213</v>
      </c>
      <c r="Q2381" s="5" t="s">
        <v>1213</v>
      </c>
      <c r="R2381" s="5" t="s">
        <v>1213</v>
      </c>
      <c r="S2381" s="5" t="s">
        <v>1213</v>
      </c>
    </row>
    <row r="2382" spans="1:19" ht="15.75" customHeight="1" x14ac:dyDescent="0.2">
      <c r="A2382" s="5">
        <v>2379</v>
      </c>
      <c r="B2382" s="125" t="s">
        <v>79</v>
      </c>
      <c r="C2382" s="14" t="e">
        <f>VLOOKUP(B2382,'GSM 750'!$C$2:$G$729,5,FALSE)</f>
        <v>#N/A</v>
      </c>
      <c r="D2382" s="98">
        <v>45302</v>
      </c>
      <c r="E2382" s="5" t="s">
        <v>4369</v>
      </c>
      <c r="F2382" s="5" t="s">
        <v>4370</v>
      </c>
      <c r="G2382" s="5" t="s">
        <v>4371</v>
      </c>
      <c r="H2382" s="5" t="s">
        <v>4376</v>
      </c>
      <c r="I2382" s="5" t="s">
        <v>1210</v>
      </c>
      <c r="J2382" s="5" t="s">
        <v>1211</v>
      </c>
      <c r="K2382" s="5" t="s">
        <v>1212</v>
      </c>
      <c r="L2382" s="5" t="s">
        <v>4373</v>
      </c>
      <c r="M2382" s="5" t="s">
        <v>1213</v>
      </c>
      <c r="N2382" s="5" t="s">
        <v>1213</v>
      </c>
      <c r="O2382" s="5" t="s">
        <v>1213</v>
      </c>
      <c r="P2382" s="5" t="s">
        <v>1213</v>
      </c>
      <c r="Q2382" s="5" t="s">
        <v>1213</v>
      </c>
      <c r="R2382" s="5" t="s">
        <v>1213</v>
      </c>
      <c r="S2382" s="5" t="s">
        <v>1213</v>
      </c>
    </row>
    <row r="2383" spans="1:19" ht="15.75" customHeight="1" x14ac:dyDescent="0.2">
      <c r="A2383" s="5">
        <v>2380</v>
      </c>
      <c r="B2383" s="5" t="s">
        <v>421</v>
      </c>
      <c r="C2383" s="14" t="str">
        <f>VLOOKUP(B2383,'GSM 750'!$C$2:$G$729,5,FALSE)</f>
        <v>GHGD 500</v>
      </c>
      <c r="D2383" s="98">
        <v>45303</v>
      </c>
      <c r="E2383" s="5" t="s">
        <v>4369</v>
      </c>
      <c r="F2383" s="5" t="s">
        <v>4370</v>
      </c>
      <c r="G2383" s="5" t="s">
        <v>4371</v>
      </c>
      <c r="H2383" s="5" t="s">
        <v>4372</v>
      </c>
      <c r="I2383" s="5" t="s">
        <v>1210</v>
      </c>
      <c r="J2383" s="5" t="s">
        <v>1211</v>
      </c>
      <c r="K2383" s="5" t="s">
        <v>1212</v>
      </c>
      <c r="L2383" s="5" t="s">
        <v>4373</v>
      </c>
      <c r="M2383" s="5" t="s">
        <v>1213</v>
      </c>
      <c r="N2383" s="5" t="s">
        <v>1213</v>
      </c>
      <c r="O2383" s="5" t="s">
        <v>1213</v>
      </c>
      <c r="P2383" s="5" t="s">
        <v>1213</v>
      </c>
      <c r="Q2383" s="5" t="s">
        <v>1213</v>
      </c>
      <c r="R2383" s="5" t="s">
        <v>1213</v>
      </c>
      <c r="S2383" s="5" t="s">
        <v>1213</v>
      </c>
    </row>
    <row r="2384" spans="1:19" ht="15.75" customHeight="1" x14ac:dyDescent="0.2">
      <c r="A2384" s="5">
        <v>2381</v>
      </c>
      <c r="B2384" s="5" t="s">
        <v>647</v>
      </c>
      <c r="C2384" s="14" t="str">
        <f>VLOOKUP(B2384,'GSM 750'!$C$2:$G$729,5,FALSE)</f>
        <v>GHGD 500</v>
      </c>
      <c r="D2384" s="98">
        <v>45303</v>
      </c>
      <c r="E2384" s="5" t="s">
        <v>4369</v>
      </c>
      <c r="F2384" s="5" t="s">
        <v>4370</v>
      </c>
      <c r="G2384" s="5" t="s">
        <v>4371</v>
      </c>
      <c r="H2384" s="5" t="s">
        <v>4376</v>
      </c>
      <c r="I2384" s="5" t="s">
        <v>1238</v>
      </c>
      <c r="J2384" s="5" t="s">
        <v>1211</v>
      </c>
      <c r="K2384" s="5" t="s">
        <v>1212</v>
      </c>
      <c r="L2384" s="5" t="s">
        <v>4373</v>
      </c>
      <c r="M2384" s="5" t="s">
        <v>1213</v>
      </c>
      <c r="N2384" s="5" t="s">
        <v>1213</v>
      </c>
      <c r="O2384" s="5" t="s">
        <v>1213</v>
      </c>
      <c r="P2384" s="5" t="s">
        <v>1213</v>
      </c>
      <c r="Q2384" s="5" t="s">
        <v>1213</v>
      </c>
      <c r="R2384" s="5" t="s">
        <v>1213</v>
      </c>
      <c r="S2384" s="5" t="s">
        <v>1213</v>
      </c>
    </row>
    <row r="2385" spans="1:19" ht="15.75" customHeight="1" x14ac:dyDescent="0.2">
      <c r="A2385" s="5">
        <v>2382</v>
      </c>
      <c r="B2385" s="5" t="s">
        <v>1141</v>
      </c>
      <c r="C2385" s="14" t="e">
        <f>VLOOKUP(B2385,'GSM 750'!$C$2:$G$729,5,FALSE)</f>
        <v>#N/A</v>
      </c>
      <c r="D2385" s="98">
        <v>45303</v>
      </c>
      <c r="E2385" s="5" t="s">
        <v>4369</v>
      </c>
      <c r="F2385" s="5" t="s">
        <v>4370</v>
      </c>
      <c r="G2385" s="5" t="s">
        <v>4371</v>
      </c>
      <c r="H2385" s="5" t="s">
        <v>4375</v>
      </c>
      <c r="I2385" s="5" t="s">
        <v>1210</v>
      </c>
      <c r="J2385" s="5" t="s">
        <v>1211</v>
      </c>
      <c r="K2385" s="5" t="s">
        <v>1212</v>
      </c>
      <c r="L2385" s="5" t="s">
        <v>4373</v>
      </c>
      <c r="M2385" s="5" t="s">
        <v>1213</v>
      </c>
      <c r="N2385" s="5" t="s">
        <v>1213</v>
      </c>
      <c r="O2385" s="5" t="s">
        <v>1213</v>
      </c>
      <c r="P2385" s="5" t="s">
        <v>1213</v>
      </c>
      <c r="Q2385" s="5" t="s">
        <v>1213</v>
      </c>
      <c r="R2385" s="5" t="s">
        <v>1213</v>
      </c>
      <c r="S2385" s="5" t="s">
        <v>1213</v>
      </c>
    </row>
    <row r="2386" spans="1:19" ht="15.75" customHeight="1" x14ac:dyDescent="0.2">
      <c r="A2386" s="5">
        <v>2383</v>
      </c>
      <c r="B2386" s="5" t="s">
        <v>815</v>
      </c>
      <c r="C2386" s="14" t="str">
        <f>VLOOKUP(B2386,'GSM 750'!$C$2:$G$729,5,FALSE)</f>
        <v>GHGD 500</v>
      </c>
      <c r="D2386" s="98">
        <v>45304</v>
      </c>
      <c r="E2386" s="5" t="s">
        <v>4369</v>
      </c>
      <c r="F2386" s="105" t="s">
        <v>4370</v>
      </c>
      <c r="G2386" s="105" t="s">
        <v>4458</v>
      </c>
      <c r="H2386" s="5" t="s">
        <v>4372</v>
      </c>
      <c r="I2386" s="5" t="s">
        <v>1210</v>
      </c>
      <c r="J2386" s="5" t="s">
        <v>1211</v>
      </c>
      <c r="K2386" s="5" t="s">
        <v>1212</v>
      </c>
      <c r="L2386" s="5" t="s">
        <v>4373</v>
      </c>
      <c r="M2386" s="5" t="s">
        <v>1213</v>
      </c>
      <c r="N2386" s="5" t="s">
        <v>1213</v>
      </c>
      <c r="O2386" s="5" t="s">
        <v>1213</v>
      </c>
      <c r="P2386" s="5" t="s">
        <v>1213</v>
      </c>
      <c r="Q2386" s="5" t="s">
        <v>1213</v>
      </c>
      <c r="R2386" s="5" t="s">
        <v>1213</v>
      </c>
      <c r="S2386" s="5" t="s">
        <v>1213</v>
      </c>
    </row>
    <row r="2387" spans="1:19" ht="15.75" customHeight="1" x14ac:dyDescent="0.2">
      <c r="A2387" s="5">
        <v>2384</v>
      </c>
      <c r="B2387" s="5" t="s">
        <v>692</v>
      </c>
      <c r="C2387" s="14" t="str">
        <f>VLOOKUP(B2387,'GSM 750'!$C$2:$G$729,5,FALSE)</f>
        <v>GHGD 500</v>
      </c>
      <c r="D2387" s="98">
        <v>45304</v>
      </c>
      <c r="E2387" s="5" t="s">
        <v>4369</v>
      </c>
      <c r="F2387" s="5" t="s">
        <v>4370</v>
      </c>
      <c r="G2387" s="5" t="s">
        <v>4371</v>
      </c>
      <c r="H2387" s="5" t="s">
        <v>4374</v>
      </c>
      <c r="I2387" s="5" t="s">
        <v>1210</v>
      </c>
      <c r="J2387" s="5" t="s">
        <v>1211</v>
      </c>
      <c r="K2387" s="5" t="s">
        <v>1212</v>
      </c>
      <c r="L2387" s="5" t="s">
        <v>4373</v>
      </c>
      <c r="M2387" s="5" t="s">
        <v>1213</v>
      </c>
      <c r="N2387" s="5" t="s">
        <v>1213</v>
      </c>
      <c r="O2387" s="5" t="s">
        <v>1213</v>
      </c>
      <c r="P2387" s="5" t="s">
        <v>1213</v>
      </c>
      <c r="Q2387" s="5" t="s">
        <v>1213</v>
      </c>
      <c r="R2387" s="5" t="s">
        <v>1213</v>
      </c>
      <c r="S2387" s="5" t="s">
        <v>1213</v>
      </c>
    </row>
    <row r="2388" spans="1:19" ht="15.75" customHeight="1" x14ac:dyDescent="0.2">
      <c r="A2388" s="5">
        <v>2385</v>
      </c>
      <c r="B2388" s="5" t="s">
        <v>637</v>
      </c>
      <c r="C2388" s="14" t="str">
        <f>VLOOKUP(B2388,'GSM 750'!$C$2:$G$729,5,FALSE)</f>
        <v>GHGD 500</v>
      </c>
      <c r="D2388" s="98">
        <v>45304</v>
      </c>
      <c r="E2388" s="5" t="s">
        <v>4369</v>
      </c>
      <c r="F2388" s="5" t="s">
        <v>4370</v>
      </c>
      <c r="G2388" s="5" t="s">
        <v>4451</v>
      </c>
      <c r="H2388" s="5" t="s">
        <v>4372</v>
      </c>
      <c r="I2388" s="5" t="s">
        <v>4341</v>
      </c>
      <c r="J2388" s="5" t="s">
        <v>1211</v>
      </c>
      <c r="K2388" s="5" t="s">
        <v>1212</v>
      </c>
      <c r="L2388" s="5" t="s">
        <v>4373</v>
      </c>
      <c r="M2388" s="5" t="s">
        <v>1213</v>
      </c>
      <c r="N2388" s="5" t="s">
        <v>1213</v>
      </c>
      <c r="O2388" s="5" t="s">
        <v>1213</v>
      </c>
      <c r="P2388" s="5" t="s">
        <v>1213</v>
      </c>
      <c r="Q2388" s="5" t="s">
        <v>1213</v>
      </c>
      <c r="R2388" s="5" t="s">
        <v>1213</v>
      </c>
      <c r="S2388" s="5" t="s">
        <v>1213</v>
      </c>
    </row>
    <row r="2389" spans="1:19" ht="15.75" customHeight="1" x14ac:dyDescent="0.2">
      <c r="A2389" s="5">
        <v>2386</v>
      </c>
      <c r="B2389" s="5" t="s">
        <v>408</v>
      </c>
      <c r="C2389" s="14" t="str">
        <f>VLOOKUP(B2389,'GSM 750'!$C$2:$G$729,5,FALSE)</f>
        <v>GHGD 500</v>
      </c>
      <c r="D2389" s="98">
        <v>45305</v>
      </c>
      <c r="E2389" s="5" t="s">
        <v>4369</v>
      </c>
      <c r="F2389" s="5" t="s">
        <v>4370</v>
      </c>
      <c r="G2389" s="5" t="s">
        <v>4371</v>
      </c>
      <c r="H2389" s="5" t="s">
        <v>4372</v>
      </c>
      <c r="I2389" s="5" t="s">
        <v>1210</v>
      </c>
      <c r="J2389" s="5" t="s">
        <v>1211</v>
      </c>
      <c r="K2389" s="5" t="s">
        <v>1212</v>
      </c>
      <c r="L2389" s="5" t="s">
        <v>4373</v>
      </c>
      <c r="M2389" s="5" t="s">
        <v>1213</v>
      </c>
      <c r="N2389" s="5" t="s">
        <v>1213</v>
      </c>
      <c r="O2389" s="5" t="s">
        <v>1213</v>
      </c>
      <c r="P2389" s="5" t="s">
        <v>1213</v>
      </c>
      <c r="Q2389" s="5" t="s">
        <v>1213</v>
      </c>
      <c r="R2389" s="5" t="s">
        <v>1213</v>
      </c>
      <c r="S2389" s="5" t="s">
        <v>1213</v>
      </c>
    </row>
    <row r="2390" spans="1:19" ht="15.75" customHeight="1" x14ac:dyDescent="0.2">
      <c r="A2390" s="5">
        <v>2387</v>
      </c>
      <c r="B2390" s="5" t="s">
        <v>441</v>
      </c>
      <c r="C2390" s="14" t="str">
        <f>VLOOKUP(B2390,'GSM 750'!$C$2:$G$729,5,FALSE)</f>
        <v>GHGD 500</v>
      </c>
      <c r="D2390" s="98">
        <v>45305</v>
      </c>
      <c r="E2390" s="5" t="s">
        <v>4369</v>
      </c>
      <c r="F2390" s="5" t="s">
        <v>4370</v>
      </c>
      <c r="G2390" s="5" t="s">
        <v>4371</v>
      </c>
      <c r="H2390" s="5" t="s">
        <v>4374</v>
      </c>
      <c r="I2390" s="5" t="s">
        <v>1210</v>
      </c>
      <c r="J2390" s="5" t="s">
        <v>1211</v>
      </c>
      <c r="K2390" s="5" t="s">
        <v>1212</v>
      </c>
      <c r="L2390" s="5" t="s">
        <v>4373</v>
      </c>
      <c r="M2390" s="5" t="s">
        <v>1213</v>
      </c>
      <c r="N2390" s="5" t="s">
        <v>1213</v>
      </c>
      <c r="O2390" s="5" t="s">
        <v>1213</v>
      </c>
      <c r="P2390" s="5" t="s">
        <v>1213</v>
      </c>
      <c r="Q2390" s="5" t="s">
        <v>1213</v>
      </c>
      <c r="R2390" s="5" t="s">
        <v>1213</v>
      </c>
      <c r="S2390" s="5" t="s">
        <v>1213</v>
      </c>
    </row>
    <row r="2391" spans="1:19" ht="15.75" customHeight="1" x14ac:dyDescent="0.2">
      <c r="A2391" s="5">
        <v>2388</v>
      </c>
      <c r="B2391" s="5" t="s">
        <v>808</v>
      </c>
      <c r="C2391" s="14" t="str">
        <f>VLOOKUP(B2391,'GSM 750'!$C$2:$G$729,5,FALSE)</f>
        <v>GHGD 500</v>
      </c>
      <c r="D2391" s="98">
        <v>45305</v>
      </c>
      <c r="E2391" s="5" t="s">
        <v>1172</v>
      </c>
      <c r="F2391" s="5" t="s">
        <v>1172</v>
      </c>
      <c r="G2391" s="5" t="s">
        <v>4556</v>
      </c>
      <c r="H2391" s="5" t="s">
        <v>4372</v>
      </c>
      <c r="I2391" s="5" t="s">
        <v>4341</v>
      </c>
      <c r="J2391" s="5" t="s">
        <v>1211</v>
      </c>
      <c r="K2391" s="5" t="s">
        <v>1212</v>
      </c>
      <c r="L2391" s="5" t="s">
        <v>4373</v>
      </c>
      <c r="M2391" s="5" t="s">
        <v>1213</v>
      </c>
      <c r="N2391" s="5" t="s">
        <v>1213</v>
      </c>
      <c r="O2391" s="5" t="s">
        <v>1213</v>
      </c>
      <c r="P2391" s="5" t="s">
        <v>1213</v>
      </c>
      <c r="Q2391" s="5" t="s">
        <v>1213</v>
      </c>
      <c r="R2391" s="5" t="s">
        <v>1213</v>
      </c>
      <c r="S2391" s="5" t="s">
        <v>1213</v>
      </c>
    </row>
    <row r="2392" spans="1:19" ht="15.75" customHeight="1" x14ac:dyDescent="0.2">
      <c r="A2392" s="5">
        <v>2389</v>
      </c>
      <c r="B2392" s="5" t="s">
        <v>833</v>
      </c>
      <c r="C2392" s="14" t="str">
        <f>VLOOKUP(B2392,'GSM 750'!$C$2:$G$729,5,FALSE)</f>
        <v>GHGD 500</v>
      </c>
      <c r="D2392" s="98">
        <v>45306</v>
      </c>
      <c r="E2392" s="5" t="s">
        <v>4369</v>
      </c>
      <c r="F2392" s="5" t="s">
        <v>4370</v>
      </c>
      <c r="G2392" s="5" t="s">
        <v>4371</v>
      </c>
      <c r="H2392" s="5" t="s">
        <v>4372</v>
      </c>
      <c r="I2392" s="5" t="s">
        <v>1210</v>
      </c>
      <c r="J2392" s="5" t="s">
        <v>1211</v>
      </c>
      <c r="K2392" s="5" t="s">
        <v>1212</v>
      </c>
      <c r="L2392" s="5" t="s">
        <v>4373</v>
      </c>
      <c r="M2392" s="5" t="s">
        <v>1213</v>
      </c>
      <c r="N2392" s="5" t="s">
        <v>1213</v>
      </c>
      <c r="O2392" s="5" t="s">
        <v>1213</v>
      </c>
      <c r="P2392" s="5" t="s">
        <v>1213</v>
      </c>
      <c r="Q2392" s="5" t="s">
        <v>1213</v>
      </c>
      <c r="R2392" s="5" t="s">
        <v>1213</v>
      </c>
      <c r="S2392" s="5" t="s">
        <v>1213</v>
      </c>
    </row>
    <row r="2393" spans="1:19" ht="15.75" customHeight="1" x14ac:dyDescent="0.2">
      <c r="A2393" s="5">
        <v>2390</v>
      </c>
      <c r="B2393" s="5" t="s">
        <v>652</v>
      </c>
      <c r="C2393" s="14" t="str">
        <f>VLOOKUP(B2393,'GSM 750'!$C$2:$G$729,5,FALSE)</f>
        <v>GHGD 500</v>
      </c>
      <c r="D2393" s="98">
        <v>45306</v>
      </c>
      <c r="E2393" s="5" t="s">
        <v>4369</v>
      </c>
      <c r="F2393" s="5" t="s">
        <v>4370</v>
      </c>
      <c r="G2393" s="5" t="s">
        <v>4371</v>
      </c>
      <c r="H2393" s="5" t="s">
        <v>4376</v>
      </c>
      <c r="I2393" s="5" t="s">
        <v>1210</v>
      </c>
      <c r="J2393" s="5" t="s">
        <v>1211</v>
      </c>
      <c r="K2393" s="5" t="s">
        <v>1212</v>
      </c>
      <c r="L2393" s="5" t="s">
        <v>4373</v>
      </c>
      <c r="M2393" s="5" t="s">
        <v>1213</v>
      </c>
      <c r="N2393" s="5" t="s">
        <v>1213</v>
      </c>
      <c r="O2393" s="5" t="s">
        <v>1213</v>
      </c>
      <c r="P2393" s="5" t="s">
        <v>1213</v>
      </c>
      <c r="Q2393" s="5" t="s">
        <v>1213</v>
      </c>
      <c r="R2393" s="5" t="s">
        <v>1213</v>
      </c>
      <c r="S2393" s="5" t="s">
        <v>1213</v>
      </c>
    </row>
    <row r="2394" spans="1:19" ht="15.75" customHeight="1" x14ac:dyDescent="0.2">
      <c r="A2394" s="5">
        <v>2391</v>
      </c>
      <c r="B2394" s="5" t="s">
        <v>442</v>
      </c>
      <c r="C2394" s="14" t="str">
        <f>VLOOKUP(B2394,'GSM 750'!$C$2:$G$729,5,FALSE)</f>
        <v>GHGD 500</v>
      </c>
      <c r="D2394" s="98">
        <v>45306</v>
      </c>
      <c r="E2394" s="5" t="s">
        <v>4369</v>
      </c>
      <c r="F2394" s="5" t="s">
        <v>4370</v>
      </c>
      <c r="G2394" s="105" t="s">
        <v>4458</v>
      </c>
      <c r="H2394" s="5" t="s">
        <v>4372</v>
      </c>
      <c r="I2394" s="5" t="s">
        <v>1210</v>
      </c>
      <c r="J2394" s="5" t="s">
        <v>1211</v>
      </c>
      <c r="K2394" s="5" t="s">
        <v>1212</v>
      </c>
      <c r="L2394" s="5" t="s">
        <v>4373</v>
      </c>
      <c r="M2394" s="5" t="s">
        <v>1213</v>
      </c>
      <c r="N2394" s="5" t="s">
        <v>1213</v>
      </c>
      <c r="O2394" s="5" t="s">
        <v>1213</v>
      </c>
      <c r="P2394" s="5" t="s">
        <v>1213</v>
      </c>
      <c r="Q2394" s="5" t="s">
        <v>1213</v>
      </c>
      <c r="R2394" s="5" t="s">
        <v>1213</v>
      </c>
      <c r="S2394" s="5" t="s">
        <v>1213</v>
      </c>
    </row>
    <row r="2395" spans="1:19" ht="15.75" customHeight="1" x14ac:dyDescent="0.2">
      <c r="A2395" s="5">
        <v>2392</v>
      </c>
      <c r="B2395" s="5" t="s">
        <v>838</v>
      </c>
      <c r="C2395" s="14" t="str">
        <f>VLOOKUP(B2395,'GSM 750'!$C$2:$G$729,5,FALSE)</f>
        <v>GHGD 500</v>
      </c>
      <c r="D2395" s="98">
        <v>45306</v>
      </c>
      <c r="E2395" s="5" t="s">
        <v>4369</v>
      </c>
      <c r="F2395" s="5" t="s">
        <v>4370</v>
      </c>
      <c r="G2395" s="5" t="s">
        <v>4371</v>
      </c>
      <c r="H2395" s="5" t="s">
        <v>4375</v>
      </c>
      <c r="I2395" s="105" t="s">
        <v>1210</v>
      </c>
      <c r="J2395" s="105" t="s">
        <v>1211</v>
      </c>
      <c r="K2395" s="105" t="s">
        <v>1212</v>
      </c>
      <c r="L2395" s="105" t="s">
        <v>4373</v>
      </c>
      <c r="M2395" s="105" t="s">
        <v>1213</v>
      </c>
      <c r="N2395" s="105" t="s">
        <v>1213</v>
      </c>
      <c r="O2395" s="105" t="s">
        <v>1213</v>
      </c>
      <c r="P2395" s="105" t="s">
        <v>1213</v>
      </c>
      <c r="Q2395" s="105" t="s">
        <v>1213</v>
      </c>
      <c r="R2395" s="105" t="s">
        <v>1213</v>
      </c>
      <c r="S2395" s="105" t="s">
        <v>1213</v>
      </c>
    </row>
    <row r="2396" spans="1:19" ht="15.75" customHeight="1" x14ac:dyDescent="0.2">
      <c r="A2396" s="5">
        <v>2393</v>
      </c>
      <c r="B2396" s="5" t="s">
        <v>822</v>
      </c>
      <c r="C2396" s="14" t="str">
        <f>VLOOKUP(B2396,'GSM 750'!$C$2:$G$729,5,FALSE)</f>
        <v>GHGD 500</v>
      </c>
      <c r="D2396" s="98">
        <v>45306</v>
      </c>
      <c r="E2396" s="5" t="s">
        <v>4369</v>
      </c>
      <c r="F2396" s="5" t="s">
        <v>4370</v>
      </c>
      <c r="G2396" s="5" t="s">
        <v>4371</v>
      </c>
      <c r="H2396" s="5" t="s">
        <v>4375</v>
      </c>
      <c r="I2396" s="105" t="s">
        <v>1210</v>
      </c>
      <c r="J2396" s="105" t="s">
        <v>1211</v>
      </c>
      <c r="K2396" s="105" t="s">
        <v>1212</v>
      </c>
      <c r="L2396" s="105" t="s">
        <v>4373</v>
      </c>
      <c r="M2396" s="105" t="s">
        <v>1213</v>
      </c>
      <c r="N2396" s="105" t="s">
        <v>1213</v>
      </c>
      <c r="O2396" s="105" t="s">
        <v>1213</v>
      </c>
      <c r="P2396" s="105" t="s">
        <v>1213</v>
      </c>
      <c r="Q2396" s="105" t="s">
        <v>1213</v>
      </c>
      <c r="R2396" s="105" t="s">
        <v>1213</v>
      </c>
      <c r="S2396" s="105" t="s">
        <v>1213</v>
      </c>
    </row>
    <row r="2397" spans="1:19" ht="15.75" customHeight="1" x14ac:dyDescent="0.2">
      <c r="A2397" s="5">
        <v>2394</v>
      </c>
      <c r="B2397" s="5" t="s">
        <v>583</v>
      </c>
      <c r="C2397" s="14" t="str">
        <f>VLOOKUP(B2397,'GSM 750'!$C$2:$G$729,5,FALSE)</f>
        <v>GHGD 500</v>
      </c>
      <c r="D2397" s="98">
        <v>45306</v>
      </c>
      <c r="E2397" s="5" t="s">
        <v>4369</v>
      </c>
      <c r="F2397" s="5" t="s">
        <v>4370</v>
      </c>
      <c r="G2397" s="105" t="s">
        <v>4458</v>
      </c>
      <c r="H2397" s="5" t="s">
        <v>4375</v>
      </c>
      <c r="I2397" s="5" t="s">
        <v>4341</v>
      </c>
      <c r="J2397" s="5" t="s">
        <v>1211</v>
      </c>
      <c r="K2397" s="5" t="s">
        <v>1212</v>
      </c>
      <c r="L2397" s="5" t="s">
        <v>4373</v>
      </c>
      <c r="M2397" s="5" t="s">
        <v>1213</v>
      </c>
      <c r="N2397" s="5" t="s">
        <v>1213</v>
      </c>
      <c r="O2397" s="5" t="s">
        <v>1213</v>
      </c>
      <c r="P2397" s="5" t="s">
        <v>1213</v>
      </c>
      <c r="Q2397" s="5" t="s">
        <v>1213</v>
      </c>
      <c r="R2397" s="5" t="s">
        <v>1213</v>
      </c>
      <c r="S2397" s="5" t="s">
        <v>1213</v>
      </c>
    </row>
    <row r="2398" spans="1:19" ht="15.75" customHeight="1" x14ac:dyDescent="0.2">
      <c r="A2398" s="5">
        <v>2395</v>
      </c>
      <c r="B2398" s="5" t="s">
        <v>984</v>
      </c>
      <c r="C2398" s="14" t="str">
        <f>VLOOKUP(B2398,'GSM 750'!$C$2:$G$729,5,FALSE)</f>
        <v>GHGD 250</v>
      </c>
      <c r="D2398" s="98">
        <v>45306</v>
      </c>
      <c r="E2398" s="5" t="s">
        <v>4369</v>
      </c>
      <c r="F2398" s="5" t="s">
        <v>4370</v>
      </c>
      <c r="G2398" s="5" t="s">
        <v>4371</v>
      </c>
      <c r="H2398" s="5" t="s">
        <v>4375</v>
      </c>
      <c r="I2398" s="14" t="s">
        <v>1210</v>
      </c>
      <c r="J2398" s="14" t="s">
        <v>1211</v>
      </c>
      <c r="K2398" s="14" t="s">
        <v>1212</v>
      </c>
      <c r="L2398" s="14" t="s">
        <v>4373</v>
      </c>
      <c r="M2398" s="14" t="s">
        <v>1213</v>
      </c>
      <c r="N2398" s="14" t="s">
        <v>1213</v>
      </c>
      <c r="O2398" s="14" t="s">
        <v>1213</v>
      </c>
      <c r="P2398" s="14" t="s">
        <v>1213</v>
      </c>
      <c r="Q2398" s="14" t="s">
        <v>1213</v>
      </c>
      <c r="R2398" s="14" t="s">
        <v>1213</v>
      </c>
      <c r="S2398" s="14" t="s">
        <v>1213</v>
      </c>
    </row>
    <row r="2399" spans="1:19" ht="15.75" customHeight="1" x14ac:dyDescent="0.2">
      <c r="A2399" s="5">
        <v>2396</v>
      </c>
      <c r="B2399" s="5" t="s">
        <v>1044</v>
      </c>
      <c r="C2399" s="14" t="str">
        <f>VLOOKUP(B2399,'GSM 750'!$C$2:$G$729,5,FALSE)</f>
        <v>GHGD 250</v>
      </c>
      <c r="D2399" s="98">
        <v>45307</v>
      </c>
      <c r="E2399" s="5" t="s">
        <v>4369</v>
      </c>
      <c r="F2399" s="5" t="s">
        <v>4370</v>
      </c>
      <c r="G2399" s="5" t="s">
        <v>4371</v>
      </c>
      <c r="H2399" s="5" t="s">
        <v>4372</v>
      </c>
      <c r="I2399" s="5" t="s">
        <v>1210</v>
      </c>
      <c r="J2399" s="5" t="s">
        <v>1211</v>
      </c>
      <c r="K2399" s="5" t="s">
        <v>1212</v>
      </c>
      <c r="L2399" s="5" t="s">
        <v>4373</v>
      </c>
      <c r="M2399" s="5" t="s">
        <v>1213</v>
      </c>
      <c r="N2399" s="5" t="s">
        <v>1213</v>
      </c>
      <c r="O2399" s="5" t="s">
        <v>1213</v>
      </c>
      <c r="P2399" s="5" t="s">
        <v>1213</v>
      </c>
      <c r="Q2399" s="5" t="s">
        <v>1213</v>
      </c>
      <c r="R2399" s="5" t="s">
        <v>1213</v>
      </c>
      <c r="S2399" s="5" t="s">
        <v>1213</v>
      </c>
    </row>
    <row r="2400" spans="1:19" ht="15.75" customHeight="1" x14ac:dyDescent="0.2">
      <c r="A2400" s="5">
        <v>2397</v>
      </c>
      <c r="B2400" s="5" t="s">
        <v>561</v>
      </c>
      <c r="C2400" s="14" t="str">
        <f>VLOOKUP(B2400,'GSM 750'!$C$2:$G$729,5,FALSE)</f>
        <v>GHGD 500</v>
      </c>
      <c r="D2400" s="98">
        <v>45307</v>
      </c>
      <c r="E2400" s="5" t="s">
        <v>4369</v>
      </c>
      <c r="F2400" s="5" t="s">
        <v>4370</v>
      </c>
      <c r="G2400" s="5" t="s">
        <v>4371</v>
      </c>
      <c r="H2400" s="5" t="s">
        <v>4374</v>
      </c>
      <c r="I2400" s="5" t="s">
        <v>1210</v>
      </c>
      <c r="J2400" s="5" t="s">
        <v>1211</v>
      </c>
      <c r="K2400" s="5" t="s">
        <v>1212</v>
      </c>
      <c r="L2400" s="5" t="s">
        <v>4373</v>
      </c>
      <c r="M2400" s="5" t="s">
        <v>1213</v>
      </c>
      <c r="N2400" s="5" t="s">
        <v>1213</v>
      </c>
      <c r="O2400" s="5" t="s">
        <v>1213</v>
      </c>
      <c r="P2400" s="5" t="s">
        <v>1213</v>
      </c>
      <c r="Q2400" s="5" t="s">
        <v>1213</v>
      </c>
      <c r="R2400" s="5" t="s">
        <v>1213</v>
      </c>
      <c r="S2400" s="5" t="s">
        <v>1213</v>
      </c>
    </row>
    <row r="2401" spans="1:19" ht="15.75" customHeight="1" x14ac:dyDescent="0.2">
      <c r="A2401" s="5">
        <v>2398</v>
      </c>
      <c r="B2401" s="5" t="s">
        <v>704</v>
      </c>
      <c r="C2401" s="14" t="str">
        <f>VLOOKUP(B2401,'GSM 750'!$C$2:$G$729,5,FALSE)</f>
        <v>GHGD 500</v>
      </c>
      <c r="D2401" s="98">
        <v>45307</v>
      </c>
      <c r="E2401" s="5" t="s">
        <v>4369</v>
      </c>
      <c r="F2401" s="5" t="s">
        <v>4370</v>
      </c>
      <c r="G2401" s="5" t="s">
        <v>4458</v>
      </c>
      <c r="H2401" s="5" t="s">
        <v>4375</v>
      </c>
      <c r="I2401" s="5" t="s">
        <v>1210</v>
      </c>
      <c r="J2401" s="5" t="s">
        <v>1211</v>
      </c>
      <c r="K2401" s="5" t="s">
        <v>1212</v>
      </c>
      <c r="L2401" s="5" t="s">
        <v>4373</v>
      </c>
      <c r="M2401" s="5" t="s">
        <v>1213</v>
      </c>
      <c r="N2401" s="5" t="s">
        <v>1213</v>
      </c>
      <c r="O2401" s="5" t="s">
        <v>1213</v>
      </c>
      <c r="P2401" s="5" t="s">
        <v>1213</v>
      </c>
      <c r="Q2401" s="5" t="s">
        <v>1213</v>
      </c>
      <c r="R2401" s="5" t="s">
        <v>1213</v>
      </c>
      <c r="S2401" s="5" t="s">
        <v>1213</v>
      </c>
    </row>
    <row r="2402" spans="1:19" ht="15.75" customHeight="1" x14ac:dyDescent="0.2">
      <c r="A2402" s="5">
        <v>2399</v>
      </c>
      <c r="B2402" s="5" t="s">
        <v>416</v>
      </c>
      <c r="C2402" s="14" t="str">
        <f>VLOOKUP(B2402,'GSM 750'!$C$2:$G$729,5,FALSE)</f>
        <v>GHGD 500</v>
      </c>
      <c r="D2402" s="98">
        <v>45307</v>
      </c>
      <c r="E2402" s="5" t="s">
        <v>4369</v>
      </c>
      <c r="F2402" s="5" t="s">
        <v>4370</v>
      </c>
      <c r="G2402" s="5" t="s">
        <v>4416</v>
      </c>
      <c r="H2402" s="5" t="s">
        <v>4375</v>
      </c>
      <c r="I2402" s="5" t="s">
        <v>1210</v>
      </c>
      <c r="J2402" s="5" t="s">
        <v>1211</v>
      </c>
      <c r="K2402" s="5" t="s">
        <v>1212</v>
      </c>
      <c r="L2402" s="5" t="s">
        <v>4373</v>
      </c>
      <c r="M2402" s="5" t="s">
        <v>1213</v>
      </c>
      <c r="N2402" s="5" t="s">
        <v>1213</v>
      </c>
      <c r="O2402" s="5" t="s">
        <v>1213</v>
      </c>
      <c r="P2402" s="5" t="s">
        <v>1213</v>
      </c>
      <c r="Q2402" s="5" t="s">
        <v>1213</v>
      </c>
      <c r="R2402" s="5" t="s">
        <v>1213</v>
      </c>
      <c r="S2402" s="5" t="s">
        <v>1213</v>
      </c>
    </row>
    <row r="2403" spans="1:19" ht="15.75" customHeight="1" x14ac:dyDescent="0.2">
      <c r="A2403" s="5">
        <v>2400</v>
      </c>
      <c r="B2403" s="5" t="s">
        <v>378</v>
      </c>
      <c r="C2403" s="14" t="str">
        <f>VLOOKUP(B2403,'GSM 750'!$C$2:$G$729,5,FALSE)</f>
        <v>GHGD 500</v>
      </c>
      <c r="D2403" s="98">
        <v>45307</v>
      </c>
      <c r="E2403" s="5" t="s">
        <v>4369</v>
      </c>
      <c r="F2403" s="5" t="s">
        <v>4370</v>
      </c>
      <c r="G2403" s="105" t="s">
        <v>4458</v>
      </c>
      <c r="H2403" s="5" t="s">
        <v>4374</v>
      </c>
      <c r="I2403" s="5" t="s">
        <v>1210</v>
      </c>
      <c r="J2403" s="5" t="s">
        <v>1211</v>
      </c>
      <c r="K2403" s="5" t="s">
        <v>1212</v>
      </c>
      <c r="L2403" s="5" t="s">
        <v>4373</v>
      </c>
      <c r="M2403" s="5" t="s">
        <v>1213</v>
      </c>
      <c r="N2403" s="5" t="s">
        <v>1213</v>
      </c>
      <c r="O2403" s="5" t="s">
        <v>1213</v>
      </c>
      <c r="P2403" s="5" t="s">
        <v>1213</v>
      </c>
      <c r="Q2403" s="5" t="s">
        <v>1213</v>
      </c>
      <c r="R2403" s="5" t="s">
        <v>1213</v>
      </c>
      <c r="S2403" s="5" t="s">
        <v>1213</v>
      </c>
    </row>
    <row r="2404" spans="1:19" ht="15.75" customHeight="1" x14ac:dyDescent="0.2">
      <c r="A2404" s="5">
        <v>2401</v>
      </c>
      <c r="B2404" s="5" t="s">
        <v>583</v>
      </c>
      <c r="C2404" s="14" t="str">
        <f>VLOOKUP(B2404,'GSM 750'!$C$2:$G$729,5,FALSE)</f>
        <v>GHGD 500</v>
      </c>
      <c r="D2404" s="98">
        <v>45307</v>
      </c>
      <c r="E2404" s="5" t="s">
        <v>4369</v>
      </c>
      <c r="F2404" s="5" t="s">
        <v>4370</v>
      </c>
      <c r="G2404" s="105" t="s">
        <v>4458</v>
      </c>
      <c r="H2404" s="5" t="s">
        <v>4375</v>
      </c>
      <c r="I2404" s="5" t="s">
        <v>1210</v>
      </c>
      <c r="J2404" s="5" t="s">
        <v>1211</v>
      </c>
      <c r="K2404" s="5" t="s">
        <v>1212</v>
      </c>
      <c r="L2404" s="5" t="s">
        <v>4373</v>
      </c>
      <c r="M2404" s="5" t="s">
        <v>1213</v>
      </c>
      <c r="N2404" s="5" t="s">
        <v>1213</v>
      </c>
      <c r="O2404" s="5" t="s">
        <v>1213</v>
      </c>
      <c r="P2404" s="5" t="s">
        <v>1213</v>
      </c>
      <c r="Q2404" s="5" t="s">
        <v>1213</v>
      </c>
      <c r="R2404" s="5" t="s">
        <v>1213</v>
      </c>
      <c r="S2404" s="5" t="s">
        <v>1213</v>
      </c>
    </row>
    <row r="2405" spans="1:19" ht="15.75" customHeight="1" x14ac:dyDescent="0.2">
      <c r="A2405" s="5">
        <v>2402</v>
      </c>
      <c r="B2405" s="5" t="s">
        <v>585</v>
      </c>
      <c r="C2405" s="14" t="str">
        <f>VLOOKUP(B2405,'GSM 750'!$C$2:$G$729,5,FALSE)</f>
        <v>GHGD 500</v>
      </c>
      <c r="D2405" s="98">
        <v>45307</v>
      </c>
      <c r="E2405" s="5" t="s">
        <v>4369</v>
      </c>
      <c r="F2405" s="5" t="s">
        <v>4370</v>
      </c>
      <c r="G2405" s="105" t="s">
        <v>4458</v>
      </c>
      <c r="H2405" s="5" t="s">
        <v>4375</v>
      </c>
      <c r="I2405" s="5" t="s">
        <v>1210</v>
      </c>
      <c r="J2405" s="5" t="s">
        <v>1211</v>
      </c>
      <c r="K2405" s="5" t="s">
        <v>1212</v>
      </c>
      <c r="L2405" s="5" t="s">
        <v>4373</v>
      </c>
      <c r="M2405" s="5" t="s">
        <v>1213</v>
      </c>
      <c r="N2405" s="5" t="s">
        <v>1213</v>
      </c>
      <c r="O2405" s="5" t="s">
        <v>1213</v>
      </c>
      <c r="P2405" s="5" t="s">
        <v>1213</v>
      </c>
      <c r="Q2405" s="5" t="s">
        <v>1213</v>
      </c>
      <c r="R2405" s="5" t="s">
        <v>1213</v>
      </c>
      <c r="S2405" s="5" t="s">
        <v>1213</v>
      </c>
    </row>
    <row r="2406" spans="1:19" ht="15.75" customHeight="1" x14ac:dyDescent="0.2">
      <c r="A2406" s="5">
        <v>2403</v>
      </c>
      <c r="B2406" s="5" t="s">
        <v>784</v>
      </c>
      <c r="C2406" s="14" t="str">
        <f>VLOOKUP(B2406,'GSM 750'!$C$2:$G$729,5,FALSE)</f>
        <v>GHGD 500</v>
      </c>
      <c r="D2406" s="98">
        <v>45307</v>
      </c>
      <c r="E2406" s="5" t="s">
        <v>4369</v>
      </c>
      <c r="F2406" s="5" t="s">
        <v>4370</v>
      </c>
      <c r="G2406" s="5" t="s">
        <v>4416</v>
      </c>
      <c r="H2406" s="5" t="s">
        <v>4375</v>
      </c>
      <c r="I2406" s="5" t="s">
        <v>1210</v>
      </c>
      <c r="J2406" s="5" t="s">
        <v>1211</v>
      </c>
      <c r="K2406" s="5" t="s">
        <v>1212</v>
      </c>
      <c r="L2406" s="5" t="s">
        <v>4373</v>
      </c>
      <c r="M2406" s="5" t="s">
        <v>1213</v>
      </c>
      <c r="N2406" s="5" t="s">
        <v>1213</v>
      </c>
      <c r="O2406" s="5" t="s">
        <v>1213</v>
      </c>
      <c r="P2406" s="5" t="s">
        <v>1213</v>
      </c>
      <c r="Q2406" s="5" t="s">
        <v>1213</v>
      </c>
      <c r="R2406" s="5" t="s">
        <v>1213</v>
      </c>
      <c r="S2406" s="5" t="s">
        <v>1213</v>
      </c>
    </row>
    <row r="2407" spans="1:19" ht="15.75" customHeight="1" x14ac:dyDescent="0.2">
      <c r="A2407" s="5">
        <v>2404</v>
      </c>
      <c r="B2407" s="5" t="s">
        <v>641</v>
      </c>
      <c r="C2407" s="14" t="str">
        <f>VLOOKUP(B2407,'GSM 750'!$C$2:$G$729,5,FALSE)</f>
        <v>GHGD 500</v>
      </c>
      <c r="D2407" s="98">
        <v>45308</v>
      </c>
      <c r="E2407" s="5" t="s">
        <v>4369</v>
      </c>
      <c r="F2407" s="5" t="s">
        <v>4370</v>
      </c>
      <c r="G2407" s="5" t="s">
        <v>4371</v>
      </c>
      <c r="H2407" s="5" t="s">
        <v>4372</v>
      </c>
      <c r="I2407" s="5" t="s">
        <v>1210</v>
      </c>
      <c r="J2407" s="5" t="s">
        <v>1211</v>
      </c>
      <c r="K2407" s="5" t="s">
        <v>1212</v>
      </c>
      <c r="L2407" s="5" t="s">
        <v>4373</v>
      </c>
      <c r="M2407" s="5" t="s">
        <v>1213</v>
      </c>
      <c r="N2407" s="5" t="s">
        <v>1213</v>
      </c>
      <c r="O2407" s="5" t="s">
        <v>1213</v>
      </c>
      <c r="P2407" s="5" t="s">
        <v>1213</v>
      </c>
      <c r="Q2407" s="5" t="s">
        <v>1213</v>
      </c>
      <c r="R2407" s="5" t="s">
        <v>1213</v>
      </c>
      <c r="S2407" s="5" t="s">
        <v>1213</v>
      </c>
    </row>
    <row r="2408" spans="1:19" ht="15.75" customHeight="1" x14ac:dyDescent="0.2">
      <c r="A2408" s="5">
        <v>2405</v>
      </c>
      <c r="B2408" s="5" t="s">
        <v>559</v>
      </c>
      <c r="C2408" s="14" t="str">
        <f>VLOOKUP(B2408,'GSM 750'!$C$2:$G$729,5,FALSE)</f>
        <v>GHGD 500</v>
      </c>
      <c r="D2408" s="98">
        <v>45308</v>
      </c>
      <c r="E2408" s="5" t="s">
        <v>4369</v>
      </c>
      <c r="F2408" s="5" t="s">
        <v>4370</v>
      </c>
      <c r="G2408" s="5" t="s">
        <v>4371</v>
      </c>
      <c r="H2408" s="5" t="s">
        <v>4374</v>
      </c>
      <c r="I2408" s="5" t="s">
        <v>1210</v>
      </c>
      <c r="J2408" s="5" t="s">
        <v>1211</v>
      </c>
      <c r="K2408" s="5" t="s">
        <v>1212</v>
      </c>
      <c r="L2408" s="5" t="s">
        <v>4373</v>
      </c>
      <c r="M2408" s="5" t="s">
        <v>1213</v>
      </c>
      <c r="N2408" s="5" t="s">
        <v>1213</v>
      </c>
      <c r="O2408" s="5" t="s">
        <v>1213</v>
      </c>
      <c r="P2408" s="5" t="s">
        <v>1213</v>
      </c>
      <c r="Q2408" s="5" t="s">
        <v>1213</v>
      </c>
      <c r="R2408" s="5" t="s">
        <v>1213</v>
      </c>
      <c r="S2408" s="5" t="s">
        <v>1213</v>
      </c>
    </row>
    <row r="2409" spans="1:19" ht="15.75" customHeight="1" x14ac:dyDescent="0.2">
      <c r="A2409" s="5">
        <v>2406</v>
      </c>
      <c r="B2409" s="5" t="s">
        <v>989</v>
      </c>
      <c r="C2409" s="14" t="str">
        <f>VLOOKUP(B2409,'GSM 750'!$C$2:$G$729,5,FALSE)</f>
        <v>GHGD 250</v>
      </c>
      <c r="D2409" s="98">
        <v>45308</v>
      </c>
      <c r="E2409" s="5" t="s">
        <v>4369</v>
      </c>
      <c r="F2409" s="5" t="s">
        <v>4370</v>
      </c>
      <c r="G2409" s="5" t="s">
        <v>4371</v>
      </c>
      <c r="H2409" s="5" t="s">
        <v>4376</v>
      </c>
      <c r="I2409" s="5" t="s">
        <v>1210</v>
      </c>
      <c r="J2409" s="5" t="s">
        <v>1211</v>
      </c>
      <c r="K2409" s="5" t="s">
        <v>1212</v>
      </c>
      <c r="L2409" s="5" t="s">
        <v>4373</v>
      </c>
      <c r="M2409" s="5" t="s">
        <v>1213</v>
      </c>
      <c r="N2409" s="5" t="s">
        <v>1213</v>
      </c>
      <c r="O2409" s="5" t="s">
        <v>1213</v>
      </c>
      <c r="P2409" s="5" t="s">
        <v>1213</v>
      </c>
      <c r="Q2409" s="5" t="s">
        <v>1213</v>
      </c>
      <c r="R2409" s="5" t="s">
        <v>1213</v>
      </c>
      <c r="S2409" s="5" t="s">
        <v>1213</v>
      </c>
    </row>
    <row r="2410" spans="1:19" ht="15.75" customHeight="1" x14ac:dyDescent="0.2">
      <c r="A2410" s="5">
        <v>2407</v>
      </c>
      <c r="B2410" s="5" t="s">
        <v>838</v>
      </c>
      <c r="C2410" s="14" t="str">
        <f>VLOOKUP(B2410,'GSM 750'!$C$2:$G$729,5,FALSE)</f>
        <v>GHGD 500</v>
      </c>
      <c r="D2410" s="98">
        <v>45308</v>
      </c>
      <c r="E2410" s="5" t="s">
        <v>4369</v>
      </c>
      <c r="F2410" s="5" t="s">
        <v>4370</v>
      </c>
      <c r="G2410" s="5" t="s">
        <v>4371</v>
      </c>
      <c r="H2410" s="5" t="s">
        <v>4375</v>
      </c>
      <c r="I2410" s="5" t="s">
        <v>1210</v>
      </c>
      <c r="J2410" s="5" t="s">
        <v>1211</v>
      </c>
      <c r="K2410" s="5" t="s">
        <v>1212</v>
      </c>
      <c r="L2410" s="5" t="s">
        <v>4373</v>
      </c>
      <c r="M2410" s="5" t="s">
        <v>1213</v>
      </c>
      <c r="N2410" s="5" t="s">
        <v>1213</v>
      </c>
      <c r="O2410" s="5" t="s">
        <v>1213</v>
      </c>
      <c r="P2410" s="5" t="s">
        <v>1213</v>
      </c>
      <c r="Q2410" s="5" t="s">
        <v>1213</v>
      </c>
      <c r="R2410" s="5" t="s">
        <v>1213</v>
      </c>
      <c r="S2410" s="5" t="s">
        <v>1213</v>
      </c>
    </row>
    <row r="2411" spans="1:19" ht="15.75" customHeight="1" x14ac:dyDescent="0.2">
      <c r="A2411" s="5">
        <v>2408</v>
      </c>
      <c r="B2411" s="5" t="s">
        <v>714</v>
      </c>
      <c r="C2411" s="14" t="str">
        <f>VLOOKUP(B2411,'GSM 750'!$C$2:$G$729,5,FALSE)</f>
        <v>GHGD 500</v>
      </c>
      <c r="D2411" s="98">
        <v>45308</v>
      </c>
      <c r="E2411" s="5" t="s">
        <v>4369</v>
      </c>
      <c r="F2411" s="5" t="s">
        <v>4370</v>
      </c>
      <c r="G2411" s="5" t="s">
        <v>4371</v>
      </c>
      <c r="H2411" s="5" t="s">
        <v>4375</v>
      </c>
      <c r="I2411" s="5" t="s">
        <v>1210</v>
      </c>
      <c r="J2411" s="5" t="s">
        <v>1211</v>
      </c>
      <c r="K2411" s="5" t="s">
        <v>1212</v>
      </c>
      <c r="L2411" s="5" t="s">
        <v>4373</v>
      </c>
      <c r="M2411" s="5" t="s">
        <v>1213</v>
      </c>
      <c r="N2411" s="5" t="s">
        <v>1213</v>
      </c>
      <c r="O2411" s="5" t="s">
        <v>1213</v>
      </c>
      <c r="P2411" s="5" t="s">
        <v>1213</v>
      </c>
      <c r="Q2411" s="5" t="s">
        <v>1213</v>
      </c>
      <c r="R2411" s="5" t="s">
        <v>1213</v>
      </c>
      <c r="S2411" s="5" t="s">
        <v>1213</v>
      </c>
    </row>
    <row r="2412" spans="1:19" ht="15.75" customHeight="1" x14ac:dyDescent="0.2">
      <c r="A2412" s="5">
        <v>2409</v>
      </c>
      <c r="B2412" s="5" t="s">
        <v>604</v>
      </c>
      <c r="C2412" s="14" t="str">
        <f>VLOOKUP(B2412,'GSM 750'!$C$2:$G$729,5,FALSE)</f>
        <v>GHGD 500</v>
      </c>
      <c r="D2412" s="98">
        <v>45308</v>
      </c>
      <c r="E2412" s="5" t="s">
        <v>4369</v>
      </c>
      <c r="F2412" s="5" t="s">
        <v>4370</v>
      </c>
      <c r="G2412" s="5" t="s">
        <v>4371</v>
      </c>
      <c r="H2412" s="5" t="s">
        <v>4376</v>
      </c>
      <c r="I2412" s="5" t="s">
        <v>1210</v>
      </c>
      <c r="J2412" s="5" t="s">
        <v>1211</v>
      </c>
      <c r="K2412" s="5" t="s">
        <v>1212</v>
      </c>
      <c r="L2412" s="5" t="s">
        <v>4373</v>
      </c>
      <c r="M2412" s="5" t="s">
        <v>1213</v>
      </c>
      <c r="N2412" s="5" t="s">
        <v>1213</v>
      </c>
      <c r="O2412" s="5" t="s">
        <v>1213</v>
      </c>
      <c r="P2412" s="5" t="s">
        <v>1213</v>
      </c>
      <c r="Q2412" s="5" t="s">
        <v>1213</v>
      </c>
      <c r="R2412" s="5" t="s">
        <v>1213</v>
      </c>
      <c r="S2412" s="5" t="s">
        <v>1213</v>
      </c>
    </row>
    <row r="2413" spans="1:19" ht="15.75" customHeight="1" x14ac:dyDescent="0.2">
      <c r="A2413" s="5">
        <v>2410</v>
      </c>
      <c r="B2413" s="5" t="s">
        <v>2787</v>
      </c>
      <c r="C2413" s="14" t="e">
        <f>VLOOKUP(B2413,'GSM 750'!$C$2:$G$729,5,FALSE)</f>
        <v>#N/A</v>
      </c>
      <c r="D2413" s="98">
        <v>45308</v>
      </c>
      <c r="E2413" s="5" t="s">
        <v>4369</v>
      </c>
      <c r="F2413" s="5" t="s">
        <v>4370</v>
      </c>
      <c r="G2413" s="5" t="s">
        <v>4416</v>
      </c>
      <c r="H2413" s="5" t="s">
        <v>4375</v>
      </c>
      <c r="I2413" s="5" t="s">
        <v>4341</v>
      </c>
      <c r="J2413" s="5" t="s">
        <v>1211</v>
      </c>
      <c r="K2413" s="5" t="s">
        <v>1212</v>
      </c>
      <c r="L2413" s="5" t="s">
        <v>4373</v>
      </c>
      <c r="M2413" s="5" t="s">
        <v>1213</v>
      </c>
      <c r="N2413" s="5" t="s">
        <v>1213</v>
      </c>
      <c r="O2413" s="5" t="s">
        <v>1213</v>
      </c>
      <c r="P2413" s="5" t="s">
        <v>1213</v>
      </c>
      <c r="Q2413" s="5" t="s">
        <v>1213</v>
      </c>
      <c r="R2413" s="5" t="s">
        <v>1213</v>
      </c>
      <c r="S2413" s="5" t="s">
        <v>1213</v>
      </c>
    </row>
    <row r="2414" spans="1:19" ht="15.75" customHeight="1" x14ac:dyDescent="0.2">
      <c r="A2414" s="5">
        <v>2411</v>
      </c>
      <c r="B2414" s="5" t="s">
        <v>189</v>
      </c>
      <c r="C2414" s="14" t="e">
        <f>VLOOKUP(B2414,'GSM 750'!$C$2:$G$729,5,FALSE)</f>
        <v>#N/A</v>
      </c>
      <c r="D2414" s="98">
        <v>45309</v>
      </c>
      <c r="E2414" s="5" t="s">
        <v>4369</v>
      </c>
      <c r="F2414" s="5" t="s">
        <v>4370</v>
      </c>
      <c r="G2414" s="5" t="s">
        <v>4371</v>
      </c>
      <c r="H2414" s="5" t="s">
        <v>4372</v>
      </c>
      <c r="I2414" s="5" t="s">
        <v>4341</v>
      </c>
      <c r="J2414" s="5" t="s">
        <v>1211</v>
      </c>
      <c r="K2414" s="5" t="s">
        <v>1212</v>
      </c>
      <c r="L2414" s="5" t="s">
        <v>4373</v>
      </c>
      <c r="M2414" s="5" t="s">
        <v>1213</v>
      </c>
      <c r="N2414" s="5" t="s">
        <v>1213</v>
      </c>
      <c r="O2414" s="5" t="s">
        <v>1213</v>
      </c>
      <c r="P2414" s="5" t="s">
        <v>1213</v>
      </c>
      <c r="Q2414" s="5" t="s">
        <v>1213</v>
      </c>
      <c r="R2414" s="5" t="s">
        <v>1213</v>
      </c>
      <c r="S2414" s="5" t="s">
        <v>1213</v>
      </c>
    </row>
    <row r="2415" spans="1:19" ht="15.75" customHeight="1" x14ac:dyDescent="0.2">
      <c r="A2415" s="5">
        <v>2412</v>
      </c>
      <c r="B2415" s="5" t="s">
        <v>650</v>
      </c>
      <c r="C2415" s="14" t="str">
        <f>VLOOKUP(B2415,'GSM 750'!$C$2:$G$729,5,FALSE)</f>
        <v>GHGD 500</v>
      </c>
      <c r="D2415" s="98">
        <v>45309</v>
      </c>
      <c r="E2415" s="5" t="s">
        <v>4369</v>
      </c>
      <c r="F2415" s="5" t="s">
        <v>4370</v>
      </c>
      <c r="G2415" s="5" t="s">
        <v>4371</v>
      </c>
      <c r="H2415" s="5" t="s">
        <v>4376</v>
      </c>
      <c r="I2415" s="5" t="s">
        <v>1210</v>
      </c>
      <c r="J2415" s="5" t="s">
        <v>1211</v>
      </c>
      <c r="K2415" s="5" t="s">
        <v>1212</v>
      </c>
      <c r="L2415" s="5" t="s">
        <v>4373</v>
      </c>
      <c r="M2415" s="5" t="s">
        <v>1213</v>
      </c>
      <c r="N2415" s="5" t="s">
        <v>1213</v>
      </c>
      <c r="O2415" s="5" t="s">
        <v>1213</v>
      </c>
      <c r="P2415" s="5" t="s">
        <v>1213</v>
      </c>
      <c r="Q2415" s="5" t="s">
        <v>1213</v>
      </c>
      <c r="R2415" s="5" t="s">
        <v>1213</v>
      </c>
      <c r="S2415" s="5" t="s">
        <v>1213</v>
      </c>
    </row>
    <row r="2416" spans="1:19" ht="15.75" customHeight="1" x14ac:dyDescent="0.2">
      <c r="A2416" s="5">
        <v>2413</v>
      </c>
      <c r="B2416" s="5" t="s">
        <v>852</v>
      </c>
      <c r="C2416" s="14" t="str">
        <f>VLOOKUP(B2416,'GSM 750'!$C$2:$G$729,5,FALSE)</f>
        <v>GHGD 500</v>
      </c>
      <c r="D2416" s="98">
        <v>45309</v>
      </c>
      <c r="E2416" s="5" t="s">
        <v>4369</v>
      </c>
      <c r="F2416" s="5" t="s">
        <v>4370</v>
      </c>
      <c r="G2416" s="5" t="s">
        <v>4371</v>
      </c>
      <c r="H2416" s="5" t="s">
        <v>4375</v>
      </c>
      <c r="I2416" s="5" t="s">
        <v>1210</v>
      </c>
      <c r="J2416" s="5" t="s">
        <v>1211</v>
      </c>
      <c r="K2416" s="5" t="s">
        <v>1212</v>
      </c>
      <c r="L2416" s="5" t="s">
        <v>4373</v>
      </c>
      <c r="M2416" s="5" t="s">
        <v>1213</v>
      </c>
      <c r="N2416" s="5" t="s">
        <v>1213</v>
      </c>
      <c r="O2416" s="5" t="s">
        <v>1213</v>
      </c>
      <c r="P2416" s="5" t="s">
        <v>1213</v>
      </c>
      <c r="Q2416" s="5" t="s">
        <v>1213</v>
      </c>
      <c r="R2416" s="5" t="s">
        <v>1213</v>
      </c>
      <c r="S2416" s="5" t="s">
        <v>1213</v>
      </c>
    </row>
    <row r="2417" spans="1:19" ht="15.75" customHeight="1" x14ac:dyDescent="0.2">
      <c r="A2417" s="5">
        <v>2414</v>
      </c>
      <c r="B2417" s="5" t="s">
        <v>704</v>
      </c>
      <c r="C2417" s="14" t="str">
        <f>VLOOKUP(B2417,'GSM 750'!$C$2:$G$729,5,FALSE)</f>
        <v>GHGD 500</v>
      </c>
      <c r="D2417" s="98">
        <v>45309</v>
      </c>
      <c r="E2417" s="5" t="s">
        <v>4369</v>
      </c>
      <c r="F2417" s="5" t="s">
        <v>4370</v>
      </c>
      <c r="G2417" s="5" t="s">
        <v>4371</v>
      </c>
      <c r="H2417" s="5" t="s">
        <v>4375</v>
      </c>
      <c r="I2417" s="5" t="s">
        <v>1210</v>
      </c>
      <c r="J2417" s="5" t="s">
        <v>1211</v>
      </c>
      <c r="K2417" s="5" t="s">
        <v>1212</v>
      </c>
      <c r="L2417" s="5" t="s">
        <v>4373</v>
      </c>
      <c r="M2417" s="5" t="s">
        <v>1213</v>
      </c>
      <c r="N2417" s="5" t="s">
        <v>1213</v>
      </c>
      <c r="O2417" s="5" t="s">
        <v>1213</v>
      </c>
      <c r="P2417" s="5" t="s">
        <v>1213</v>
      </c>
      <c r="Q2417" s="5" t="s">
        <v>1213</v>
      </c>
      <c r="R2417" s="5" t="s">
        <v>1213</v>
      </c>
      <c r="S2417" s="5" t="s">
        <v>1213</v>
      </c>
    </row>
    <row r="2418" spans="1:19" ht="15.75" customHeight="1" x14ac:dyDescent="0.2">
      <c r="A2418" s="5">
        <v>2415</v>
      </c>
      <c r="B2418" s="5" t="s">
        <v>614</v>
      </c>
      <c r="C2418" s="14" t="str">
        <f>VLOOKUP(B2418,'GSM 750'!$C$2:$G$729,5,FALSE)</f>
        <v>GHGD 500</v>
      </c>
      <c r="D2418" s="98">
        <v>45310</v>
      </c>
      <c r="E2418" s="5" t="s">
        <v>4369</v>
      </c>
      <c r="F2418" s="5" t="s">
        <v>4370</v>
      </c>
      <c r="G2418" s="5" t="s">
        <v>4371</v>
      </c>
      <c r="H2418" s="5" t="s">
        <v>4372</v>
      </c>
      <c r="I2418" s="5" t="s">
        <v>1210</v>
      </c>
      <c r="J2418" s="5" t="s">
        <v>1211</v>
      </c>
      <c r="K2418" s="5" t="s">
        <v>1212</v>
      </c>
      <c r="L2418" s="5" t="s">
        <v>4373</v>
      </c>
      <c r="M2418" s="5" t="s">
        <v>1213</v>
      </c>
      <c r="N2418" s="5" t="s">
        <v>1213</v>
      </c>
      <c r="O2418" s="5" t="s">
        <v>1213</v>
      </c>
      <c r="P2418" s="5" t="s">
        <v>1213</v>
      </c>
      <c r="Q2418" s="5" t="s">
        <v>1213</v>
      </c>
      <c r="R2418" s="5" t="s">
        <v>1213</v>
      </c>
      <c r="S2418" s="5" t="s">
        <v>1213</v>
      </c>
    </row>
    <row r="2419" spans="1:19" ht="15.75" customHeight="1" x14ac:dyDescent="0.2">
      <c r="A2419" s="5">
        <v>2416</v>
      </c>
      <c r="B2419" s="5" t="s">
        <v>766</v>
      </c>
      <c r="C2419" s="14" t="str">
        <f>VLOOKUP(B2419,'GSM 750'!$C$2:$G$729,5,FALSE)</f>
        <v>GHGD 500</v>
      </c>
      <c r="D2419" s="98">
        <v>45310</v>
      </c>
      <c r="E2419" s="5" t="s">
        <v>4369</v>
      </c>
      <c r="F2419" s="5" t="s">
        <v>4370</v>
      </c>
      <c r="G2419" s="5" t="s">
        <v>4371</v>
      </c>
      <c r="H2419" s="5" t="s">
        <v>4372</v>
      </c>
      <c r="I2419" s="5" t="s">
        <v>1210</v>
      </c>
      <c r="J2419" s="5" t="s">
        <v>1211</v>
      </c>
      <c r="K2419" s="5" t="s">
        <v>1212</v>
      </c>
      <c r="L2419" s="5" t="s">
        <v>4373</v>
      </c>
      <c r="M2419" s="5" t="s">
        <v>1213</v>
      </c>
      <c r="N2419" s="5" t="s">
        <v>1213</v>
      </c>
      <c r="O2419" s="5" t="s">
        <v>1213</v>
      </c>
      <c r="P2419" s="5" t="s">
        <v>1213</v>
      </c>
      <c r="Q2419" s="5" t="s">
        <v>1213</v>
      </c>
      <c r="R2419" s="5" t="s">
        <v>1213</v>
      </c>
      <c r="S2419" s="5" t="s">
        <v>1213</v>
      </c>
    </row>
    <row r="2420" spans="1:19" ht="15.75" customHeight="1" x14ac:dyDescent="0.2">
      <c r="A2420" s="5">
        <v>2417</v>
      </c>
      <c r="B2420" s="5" t="s">
        <v>554</v>
      </c>
      <c r="C2420" s="14" t="str">
        <f>VLOOKUP(B2420,'GSM 750'!$C$2:$G$729,5,FALSE)</f>
        <v>GHGD 500</v>
      </c>
      <c r="D2420" s="98">
        <v>45310</v>
      </c>
      <c r="E2420" s="5" t="s">
        <v>4369</v>
      </c>
      <c r="F2420" s="5" t="s">
        <v>4370</v>
      </c>
      <c r="G2420" s="5" t="s">
        <v>4557</v>
      </c>
      <c r="H2420" s="5" t="s">
        <v>4374</v>
      </c>
      <c r="I2420" s="5" t="s">
        <v>1210</v>
      </c>
      <c r="J2420" s="5" t="s">
        <v>1211</v>
      </c>
      <c r="K2420" s="5" t="s">
        <v>1212</v>
      </c>
      <c r="L2420" s="5" t="s">
        <v>4373</v>
      </c>
      <c r="M2420" s="5" t="s">
        <v>1213</v>
      </c>
      <c r="N2420" s="5" t="s">
        <v>1213</v>
      </c>
      <c r="O2420" s="5" t="s">
        <v>1213</v>
      </c>
      <c r="P2420" s="5" t="s">
        <v>1213</v>
      </c>
      <c r="Q2420" s="5" t="s">
        <v>1213</v>
      </c>
      <c r="R2420" s="5" t="s">
        <v>1213</v>
      </c>
      <c r="S2420" s="5" t="s">
        <v>1213</v>
      </c>
    </row>
    <row r="2421" spans="1:19" ht="15.75" customHeight="1" x14ac:dyDescent="0.2">
      <c r="A2421" s="5">
        <v>2418</v>
      </c>
      <c r="B2421" s="5" t="s">
        <v>604</v>
      </c>
      <c r="C2421" s="14" t="str">
        <f>VLOOKUP(B2421,'GSM 750'!$C$2:$G$729,5,FALSE)</f>
        <v>GHGD 500</v>
      </c>
      <c r="D2421" s="98">
        <v>45310</v>
      </c>
      <c r="E2421" s="5" t="s">
        <v>4369</v>
      </c>
      <c r="F2421" s="5" t="s">
        <v>4370</v>
      </c>
      <c r="G2421" s="5" t="s">
        <v>4371</v>
      </c>
      <c r="H2421" s="5" t="s">
        <v>4376</v>
      </c>
      <c r="I2421" s="5" t="s">
        <v>1210</v>
      </c>
      <c r="J2421" s="5" t="s">
        <v>1211</v>
      </c>
      <c r="K2421" s="5" t="s">
        <v>1212</v>
      </c>
      <c r="L2421" s="5" t="s">
        <v>4373</v>
      </c>
      <c r="M2421" s="5" t="s">
        <v>1213</v>
      </c>
      <c r="N2421" s="5" t="s">
        <v>1213</v>
      </c>
      <c r="O2421" s="5" t="s">
        <v>1213</v>
      </c>
      <c r="P2421" s="5" t="s">
        <v>1213</v>
      </c>
      <c r="Q2421" s="5" t="s">
        <v>1213</v>
      </c>
      <c r="R2421" s="5" t="s">
        <v>1213</v>
      </c>
      <c r="S2421" s="5" t="s">
        <v>1213</v>
      </c>
    </row>
    <row r="2422" spans="1:19" ht="15.75" customHeight="1" x14ac:dyDescent="0.2">
      <c r="A2422" s="5">
        <v>2419</v>
      </c>
      <c r="B2422" s="5" t="s">
        <v>942</v>
      </c>
      <c r="C2422" s="14" t="str">
        <f>VLOOKUP(B2422,'GSM 750'!$C$2:$G$729,5,FALSE)</f>
        <v>GHGD 250</v>
      </c>
      <c r="D2422" s="98">
        <v>45312</v>
      </c>
      <c r="E2422" s="5" t="s">
        <v>4369</v>
      </c>
      <c r="F2422" s="5" t="s">
        <v>4370</v>
      </c>
      <c r="G2422" s="5" t="s">
        <v>4371</v>
      </c>
      <c r="H2422" s="5" t="s">
        <v>4374</v>
      </c>
      <c r="I2422" s="5" t="s">
        <v>1210</v>
      </c>
      <c r="J2422" s="5" t="s">
        <v>1211</v>
      </c>
      <c r="K2422" s="5" t="s">
        <v>1212</v>
      </c>
      <c r="L2422" s="5" t="s">
        <v>4373</v>
      </c>
      <c r="M2422" s="5" t="s">
        <v>1213</v>
      </c>
      <c r="N2422" s="5" t="s">
        <v>1213</v>
      </c>
      <c r="O2422" s="5" t="s">
        <v>1213</v>
      </c>
      <c r="P2422" s="5" t="s">
        <v>1213</v>
      </c>
      <c r="Q2422" s="5" t="s">
        <v>1213</v>
      </c>
      <c r="R2422" s="5" t="s">
        <v>1213</v>
      </c>
      <c r="S2422" s="5" t="s">
        <v>1213</v>
      </c>
    </row>
    <row r="2423" spans="1:19" ht="15.75" customHeight="1" x14ac:dyDescent="0.2">
      <c r="A2423" s="5">
        <v>2420</v>
      </c>
      <c r="B2423" s="5" t="s">
        <v>600</v>
      </c>
      <c r="C2423" s="14" t="str">
        <f>VLOOKUP(B2423,'GSM 750'!$C$2:$G$729,5,FALSE)</f>
        <v>GHGD 500</v>
      </c>
      <c r="D2423" s="98">
        <v>45312</v>
      </c>
      <c r="E2423" s="5" t="s">
        <v>4369</v>
      </c>
      <c r="F2423" s="5" t="s">
        <v>4370</v>
      </c>
      <c r="G2423" s="5" t="s">
        <v>4458</v>
      </c>
      <c r="H2423" s="5" t="s">
        <v>4376</v>
      </c>
      <c r="I2423" s="5" t="s">
        <v>1210</v>
      </c>
      <c r="J2423" s="5" t="s">
        <v>1211</v>
      </c>
      <c r="K2423" s="5" t="s">
        <v>1212</v>
      </c>
      <c r="L2423" s="5" t="s">
        <v>4373</v>
      </c>
      <c r="M2423" s="5" t="s">
        <v>1213</v>
      </c>
      <c r="N2423" s="5" t="s">
        <v>1213</v>
      </c>
      <c r="O2423" s="5" t="s">
        <v>1213</v>
      </c>
      <c r="P2423" s="5" t="s">
        <v>1213</v>
      </c>
      <c r="Q2423" s="5" t="s">
        <v>1213</v>
      </c>
      <c r="R2423" s="5" t="s">
        <v>1213</v>
      </c>
      <c r="S2423" s="5" t="s">
        <v>1213</v>
      </c>
    </row>
    <row r="2424" spans="1:19" ht="15.75" customHeight="1" x14ac:dyDescent="0.2">
      <c r="A2424" s="5">
        <v>2421</v>
      </c>
      <c r="B2424" s="5" t="s">
        <v>838</v>
      </c>
      <c r="C2424" s="14" t="str">
        <f>VLOOKUP(B2424,'GSM 750'!$C$2:$G$729,5,FALSE)</f>
        <v>GHGD 500</v>
      </c>
      <c r="D2424" s="98">
        <v>45312</v>
      </c>
      <c r="E2424" s="5" t="s">
        <v>4369</v>
      </c>
      <c r="F2424" s="5" t="s">
        <v>4370</v>
      </c>
      <c r="G2424" s="5" t="s">
        <v>4371</v>
      </c>
      <c r="H2424" s="5" t="s">
        <v>4375</v>
      </c>
      <c r="I2424" s="5" t="s">
        <v>1210</v>
      </c>
      <c r="J2424" s="5" t="s">
        <v>1211</v>
      </c>
      <c r="K2424" s="5" t="s">
        <v>1212</v>
      </c>
      <c r="L2424" s="5" t="s">
        <v>4373</v>
      </c>
      <c r="M2424" s="5" t="s">
        <v>1213</v>
      </c>
      <c r="N2424" s="5" t="s">
        <v>1213</v>
      </c>
      <c r="O2424" s="5" t="s">
        <v>1213</v>
      </c>
      <c r="P2424" s="5" t="s">
        <v>1213</v>
      </c>
      <c r="Q2424" s="5" t="s">
        <v>1213</v>
      </c>
      <c r="R2424" s="5" t="s">
        <v>1213</v>
      </c>
      <c r="S2424" s="5" t="s">
        <v>1213</v>
      </c>
    </row>
    <row r="2425" spans="1:19" ht="15.75" customHeight="1" x14ac:dyDescent="0.2">
      <c r="A2425" s="5">
        <v>2422</v>
      </c>
      <c r="B2425" s="5" t="s">
        <v>4338</v>
      </c>
      <c r="C2425" s="14" t="str">
        <f>VLOOKUP(B2425,'GSM 750'!$C$2:$G$729,5,FALSE)</f>
        <v>GHGD 500</v>
      </c>
      <c r="D2425" s="98">
        <v>45313</v>
      </c>
      <c r="E2425" s="5" t="s">
        <v>4369</v>
      </c>
      <c r="F2425" s="5" t="s">
        <v>4370</v>
      </c>
      <c r="G2425" s="5" t="s">
        <v>4371</v>
      </c>
      <c r="H2425" s="5" t="s">
        <v>4372</v>
      </c>
      <c r="I2425" s="5" t="s">
        <v>1210</v>
      </c>
      <c r="J2425" s="5" t="s">
        <v>1211</v>
      </c>
      <c r="K2425" s="5" t="s">
        <v>1212</v>
      </c>
      <c r="L2425" s="5" t="s">
        <v>4373</v>
      </c>
      <c r="M2425" s="5" t="s">
        <v>1213</v>
      </c>
      <c r="N2425" s="5" t="s">
        <v>1213</v>
      </c>
      <c r="O2425" s="5" t="s">
        <v>1213</v>
      </c>
      <c r="P2425" s="5" t="s">
        <v>1213</v>
      </c>
      <c r="Q2425" s="5" t="s">
        <v>1213</v>
      </c>
      <c r="R2425" s="5" t="s">
        <v>1213</v>
      </c>
      <c r="S2425" s="5" t="s">
        <v>1213</v>
      </c>
    </row>
    <row r="2426" spans="1:19" ht="15.75" customHeight="1" x14ac:dyDescent="0.2">
      <c r="A2426" s="5">
        <v>2423</v>
      </c>
      <c r="B2426" s="5" t="s">
        <v>599</v>
      </c>
      <c r="C2426" s="14" t="str">
        <f>VLOOKUP(B2426,'GSM 750'!$C$2:$G$729,5,FALSE)</f>
        <v>GHGD 500</v>
      </c>
      <c r="D2426" s="98">
        <v>45313</v>
      </c>
      <c r="E2426" s="5" t="s">
        <v>1250</v>
      </c>
      <c r="F2426" s="5" t="s">
        <v>1250</v>
      </c>
      <c r="G2426" s="5" t="s">
        <v>4558</v>
      </c>
      <c r="H2426" s="5" t="s">
        <v>4376</v>
      </c>
      <c r="I2426" s="5" t="s">
        <v>1210</v>
      </c>
      <c r="J2426" s="5" t="s">
        <v>1211</v>
      </c>
      <c r="K2426" s="5" t="s">
        <v>1212</v>
      </c>
      <c r="L2426" s="5" t="s">
        <v>4373</v>
      </c>
      <c r="M2426" s="5" t="s">
        <v>1213</v>
      </c>
      <c r="N2426" s="5" t="s">
        <v>1213</v>
      </c>
      <c r="O2426" s="5" t="s">
        <v>1213</v>
      </c>
      <c r="P2426" s="5" t="s">
        <v>1213</v>
      </c>
      <c r="Q2426" s="5" t="s">
        <v>1213</v>
      </c>
      <c r="R2426" s="5" t="s">
        <v>1213</v>
      </c>
      <c r="S2426" s="5" t="s">
        <v>1213</v>
      </c>
    </row>
    <row r="2427" spans="1:19" ht="15.75" customHeight="1" x14ac:dyDescent="0.2">
      <c r="A2427" s="5">
        <v>2424</v>
      </c>
      <c r="B2427" s="5" t="s">
        <v>1128</v>
      </c>
      <c r="C2427" s="14" t="str">
        <f>VLOOKUP(B2427,'GSM 750'!$C$2:$G$729,5,FALSE)</f>
        <v>GHGD 250</v>
      </c>
      <c r="D2427" s="98">
        <v>45311</v>
      </c>
      <c r="E2427" s="5" t="s">
        <v>4369</v>
      </c>
      <c r="F2427" s="5" t="s">
        <v>4370</v>
      </c>
      <c r="G2427" s="5" t="s">
        <v>4371</v>
      </c>
      <c r="H2427" s="5" t="s">
        <v>4376</v>
      </c>
      <c r="I2427" s="5" t="s">
        <v>1210</v>
      </c>
      <c r="J2427" s="5" t="s">
        <v>1211</v>
      </c>
      <c r="K2427" s="5" t="s">
        <v>1212</v>
      </c>
      <c r="L2427" s="5" t="s">
        <v>4373</v>
      </c>
      <c r="M2427" s="5" t="s">
        <v>1213</v>
      </c>
      <c r="N2427" s="5" t="s">
        <v>1213</v>
      </c>
      <c r="O2427" s="5" t="s">
        <v>1213</v>
      </c>
      <c r="P2427" s="5" t="s">
        <v>1213</v>
      </c>
      <c r="Q2427" s="5" t="s">
        <v>1213</v>
      </c>
      <c r="R2427" s="5" t="s">
        <v>1213</v>
      </c>
      <c r="S2427" s="5" t="s">
        <v>1213</v>
      </c>
    </row>
    <row r="2428" spans="1:19" ht="15.75" customHeight="1" x14ac:dyDescent="0.2">
      <c r="A2428" s="5">
        <v>2425</v>
      </c>
      <c r="B2428" s="5" t="s">
        <v>604</v>
      </c>
      <c r="C2428" s="14" t="str">
        <f>VLOOKUP(B2428,'GSM 750'!$C$2:$G$729,5,FALSE)</f>
        <v>GHGD 500</v>
      </c>
      <c r="D2428" s="98">
        <v>45311</v>
      </c>
      <c r="E2428" s="5" t="s">
        <v>4369</v>
      </c>
      <c r="F2428" s="5" t="s">
        <v>4370</v>
      </c>
      <c r="G2428" s="5" t="s">
        <v>4371</v>
      </c>
      <c r="H2428" s="5" t="s">
        <v>4376</v>
      </c>
      <c r="I2428" s="5" t="s">
        <v>1210</v>
      </c>
      <c r="J2428" s="5" t="s">
        <v>1211</v>
      </c>
      <c r="K2428" s="5" t="s">
        <v>1212</v>
      </c>
      <c r="L2428" s="5" t="s">
        <v>4373</v>
      </c>
      <c r="M2428" s="5" t="s">
        <v>1213</v>
      </c>
      <c r="N2428" s="5" t="s">
        <v>1213</v>
      </c>
      <c r="O2428" s="5" t="s">
        <v>1213</v>
      </c>
      <c r="P2428" s="5" t="s">
        <v>1213</v>
      </c>
      <c r="Q2428" s="5" t="s">
        <v>1213</v>
      </c>
      <c r="R2428" s="5" t="s">
        <v>1213</v>
      </c>
      <c r="S2428" s="5" t="s">
        <v>1213</v>
      </c>
    </row>
    <row r="2429" spans="1:19" ht="15.75" customHeight="1" x14ac:dyDescent="0.2">
      <c r="A2429" s="5">
        <v>2426</v>
      </c>
      <c r="B2429" s="5" t="s">
        <v>1085</v>
      </c>
      <c r="C2429" s="14" t="str">
        <f>VLOOKUP(B2429,'GSM 750'!$C$2:$G$729,5,FALSE)</f>
        <v>GHGD 250</v>
      </c>
      <c r="D2429" s="98">
        <v>45311</v>
      </c>
      <c r="E2429" s="5" t="s">
        <v>4369</v>
      </c>
      <c r="F2429" s="5" t="s">
        <v>4370</v>
      </c>
      <c r="G2429" s="5" t="s">
        <v>4371</v>
      </c>
      <c r="H2429" s="5" t="s">
        <v>4376</v>
      </c>
      <c r="I2429" s="5" t="s">
        <v>1210</v>
      </c>
      <c r="J2429" s="5" t="s">
        <v>1211</v>
      </c>
      <c r="K2429" s="5" t="s">
        <v>1212</v>
      </c>
      <c r="L2429" s="5" t="s">
        <v>4373</v>
      </c>
      <c r="M2429" s="5" t="s">
        <v>1213</v>
      </c>
      <c r="N2429" s="5" t="s">
        <v>1213</v>
      </c>
      <c r="O2429" s="5" t="s">
        <v>1213</v>
      </c>
      <c r="P2429" s="5" t="s">
        <v>1213</v>
      </c>
      <c r="Q2429" s="5" t="s">
        <v>1213</v>
      </c>
      <c r="R2429" s="5" t="s">
        <v>1213</v>
      </c>
      <c r="S2429" s="5" t="s">
        <v>1213</v>
      </c>
    </row>
    <row r="2430" spans="1:19" ht="15.75" customHeight="1" x14ac:dyDescent="0.2">
      <c r="A2430" s="5">
        <v>2427</v>
      </c>
      <c r="B2430" s="5" t="s">
        <v>571</v>
      </c>
      <c r="C2430" s="14" t="str">
        <f>VLOOKUP(B2430,'GSM 750'!$C$2:$G$729,5,FALSE)</f>
        <v>GHGD 500</v>
      </c>
      <c r="D2430" s="98">
        <v>45311</v>
      </c>
      <c r="E2430" s="5" t="s">
        <v>4369</v>
      </c>
      <c r="F2430" s="5" t="s">
        <v>4370</v>
      </c>
      <c r="G2430" s="5" t="s">
        <v>4371</v>
      </c>
      <c r="H2430" s="5" t="s">
        <v>4375</v>
      </c>
      <c r="I2430" s="5" t="s">
        <v>1376</v>
      </c>
      <c r="J2430" s="5" t="s">
        <v>1211</v>
      </c>
      <c r="K2430" s="5" t="s">
        <v>1212</v>
      </c>
      <c r="L2430" s="5" t="s">
        <v>4373</v>
      </c>
      <c r="M2430" s="5" t="s">
        <v>1213</v>
      </c>
      <c r="N2430" s="5" t="s">
        <v>1213</v>
      </c>
      <c r="O2430" s="5" t="s">
        <v>1213</v>
      </c>
      <c r="P2430" s="5" t="s">
        <v>1213</v>
      </c>
      <c r="Q2430" s="5" t="s">
        <v>1213</v>
      </c>
      <c r="R2430" s="5" t="s">
        <v>1213</v>
      </c>
      <c r="S2430" s="5" t="s">
        <v>1213</v>
      </c>
    </row>
    <row r="2431" spans="1:19" ht="15.75" customHeight="1" x14ac:dyDescent="0.2">
      <c r="A2431" s="5">
        <v>2428</v>
      </c>
      <c r="B2431" s="5" t="s">
        <v>600</v>
      </c>
      <c r="C2431" s="14" t="str">
        <f>VLOOKUP(B2431,'GSM 750'!$C$2:$G$729,5,FALSE)</f>
        <v>GHGD 500</v>
      </c>
      <c r="D2431" s="98">
        <v>45311</v>
      </c>
      <c r="E2431" s="5" t="s">
        <v>4369</v>
      </c>
      <c r="F2431" s="5" t="s">
        <v>4370</v>
      </c>
      <c r="G2431" s="5" t="s">
        <v>4371</v>
      </c>
      <c r="H2431" s="5" t="s">
        <v>4376</v>
      </c>
      <c r="I2431" s="5" t="s">
        <v>1210</v>
      </c>
      <c r="J2431" s="5" t="s">
        <v>1211</v>
      </c>
      <c r="K2431" s="5" t="s">
        <v>1212</v>
      </c>
      <c r="L2431" s="5" t="s">
        <v>4373</v>
      </c>
      <c r="M2431" s="5" t="s">
        <v>1213</v>
      </c>
      <c r="N2431" s="5" t="s">
        <v>1213</v>
      </c>
      <c r="O2431" s="5" t="s">
        <v>1213</v>
      </c>
      <c r="P2431" s="5" t="s">
        <v>1213</v>
      </c>
      <c r="Q2431" s="5" t="s">
        <v>1213</v>
      </c>
      <c r="R2431" s="5" t="s">
        <v>1213</v>
      </c>
      <c r="S2431" s="5" t="s">
        <v>1213</v>
      </c>
    </row>
    <row r="2432" spans="1:19" ht="15.75" customHeight="1" x14ac:dyDescent="0.2">
      <c r="A2432" s="5">
        <v>2429</v>
      </c>
      <c r="B2432" s="103" t="s">
        <v>4559</v>
      </c>
      <c r="C2432" s="14" t="e">
        <f>VLOOKUP(B2432,'GSM 750'!$C$2:$G$729,5,FALSE)</f>
        <v>#N/A</v>
      </c>
      <c r="D2432" s="98">
        <v>45313</v>
      </c>
      <c r="E2432" s="5" t="s">
        <v>4369</v>
      </c>
      <c r="F2432" s="5" t="s">
        <v>4370</v>
      </c>
      <c r="G2432" s="103" t="s">
        <v>4371</v>
      </c>
      <c r="H2432" s="5" t="s">
        <v>4372</v>
      </c>
      <c r="I2432" s="5" t="s">
        <v>1210</v>
      </c>
      <c r="J2432" s="5" t="s">
        <v>1211</v>
      </c>
      <c r="K2432" s="5" t="s">
        <v>1212</v>
      </c>
      <c r="L2432" s="5" t="s">
        <v>4373</v>
      </c>
      <c r="M2432" s="5" t="s">
        <v>1213</v>
      </c>
      <c r="N2432" s="5" t="s">
        <v>1213</v>
      </c>
      <c r="O2432" s="5" t="s">
        <v>1213</v>
      </c>
      <c r="P2432" s="5" t="s">
        <v>1213</v>
      </c>
      <c r="Q2432" s="5" t="s">
        <v>1213</v>
      </c>
      <c r="R2432" s="5" t="s">
        <v>1213</v>
      </c>
      <c r="S2432" s="5" t="s">
        <v>1213</v>
      </c>
    </row>
    <row r="2433" spans="1:19" ht="15.75" customHeight="1" x14ac:dyDescent="0.2">
      <c r="A2433" s="5">
        <v>2430</v>
      </c>
      <c r="B2433" s="125" t="s">
        <v>222</v>
      </c>
      <c r="C2433" s="14" t="e">
        <f>VLOOKUP(B2433,'GSM 750'!$C$2:$G$729,5,FALSE)</f>
        <v>#N/A</v>
      </c>
      <c r="D2433" s="98">
        <v>45313</v>
      </c>
      <c r="E2433" s="5" t="s">
        <v>4369</v>
      </c>
      <c r="F2433" s="5" t="s">
        <v>4370</v>
      </c>
      <c r="G2433" s="125" t="s">
        <v>4371</v>
      </c>
      <c r="H2433" s="5" t="s">
        <v>4375</v>
      </c>
      <c r="I2433" s="5" t="s">
        <v>1210</v>
      </c>
      <c r="J2433" s="5" t="s">
        <v>1211</v>
      </c>
      <c r="K2433" s="5" t="s">
        <v>1212</v>
      </c>
      <c r="L2433" s="5" t="s">
        <v>4373</v>
      </c>
      <c r="M2433" s="5" t="s">
        <v>1213</v>
      </c>
      <c r="N2433" s="5" t="s">
        <v>1213</v>
      </c>
      <c r="O2433" s="5" t="s">
        <v>1213</v>
      </c>
      <c r="P2433" s="5" t="s">
        <v>1213</v>
      </c>
      <c r="Q2433" s="5" t="s">
        <v>1213</v>
      </c>
      <c r="R2433" s="5" t="s">
        <v>1213</v>
      </c>
      <c r="S2433" s="5" t="s">
        <v>1213</v>
      </c>
    </row>
    <row r="2434" spans="1:19" ht="15.75" customHeight="1" x14ac:dyDescent="0.2">
      <c r="A2434" s="5">
        <v>2431</v>
      </c>
      <c r="B2434" s="125" t="s">
        <v>783</v>
      </c>
      <c r="C2434" s="14" t="str">
        <f>VLOOKUP(B2434,'GSM 750'!$C$2:$G$729,5,FALSE)</f>
        <v>GHGD 500</v>
      </c>
      <c r="D2434" s="98">
        <v>45313</v>
      </c>
      <c r="E2434" s="5" t="s">
        <v>4369</v>
      </c>
      <c r="F2434" s="5" t="s">
        <v>4370</v>
      </c>
      <c r="G2434" s="125" t="s">
        <v>4371</v>
      </c>
      <c r="H2434" s="5" t="s">
        <v>4375</v>
      </c>
      <c r="I2434" s="5" t="s">
        <v>1210</v>
      </c>
      <c r="J2434" s="5" t="s">
        <v>1211</v>
      </c>
      <c r="K2434" s="5" t="s">
        <v>1212</v>
      </c>
      <c r="L2434" s="5" t="s">
        <v>4373</v>
      </c>
      <c r="M2434" s="5" t="s">
        <v>1213</v>
      </c>
      <c r="N2434" s="5" t="s">
        <v>1213</v>
      </c>
      <c r="O2434" s="5" t="s">
        <v>1213</v>
      </c>
      <c r="P2434" s="5" t="s">
        <v>1213</v>
      </c>
      <c r="Q2434" s="5" t="s">
        <v>1213</v>
      </c>
      <c r="R2434" s="5" t="s">
        <v>1213</v>
      </c>
      <c r="S2434" s="5" t="s">
        <v>1213</v>
      </c>
    </row>
    <row r="2435" spans="1:19" ht="15.75" customHeight="1" x14ac:dyDescent="0.2">
      <c r="A2435" s="5">
        <v>2432</v>
      </c>
      <c r="B2435" s="125" t="s">
        <v>421</v>
      </c>
      <c r="C2435" s="14" t="str">
        <f>VLOOKUP(B2435,'GSM 750'!$C$2:$G$729,5,FALSE)</f>
        <v>GHGD 500</v>
      </c>
      <c r="D2435" s="98">
        <v>45313</v>
      </c>
      <c r="E2435" s="5" t="s">
        <v>4369</v>
      </c>
      <c r="F2435" s="5" t="s">
        <v>4370</v>
      </c>
      <c r="G2435" s="125" t="s">
        <v>4371</v>
      </c>
      <c r="H2435" s="5" t="s">
        <v>4372</v>
      </c>
      <c r="I2435" s="5" t="s">
        <v>1210</v>
      </c>
      <c r="J2435" s="5" t="s">
        <v>1211</v>
      </c>
      <c r="K2435" s="5" t="s">
        <v>1212</v>
      </c>
      <c r="L2435" s="5" t="s">
        <v>4373</v>
      </c>
      <c r="M2435" s="5" t="s">
        <v>1213</v>
      </c>
      <c r="N2435" s="5" t="s">
        <v>1213</v>
      </c>
      <c r="O2435" s="5" t="s">
        <v>1213</v>
      </c>
      <c r="P2435" s="5" t="s">
        <v>1213</v>
      </c>
      <c r="Q2435" s="5" t="s">
        <v>1213</v>
      </c>
      <c r="R2435" s="5" t="s">
        <v>1213</v>
      </c>
      <c r="S2435" s="5" t="s">
        <v>1213</v>
      </c>
    </row>
    <row r="2436" spans="1:19" ht="15.75" customHeight="1" x14ac:dyDescent="0.2">
      <c r="A2436" s="5">
        <v>2433</v>
      </c>
      <c r="B2436" s="125" t="s">
        <v>582</v>
      </c>
      <c r="C2436" s="14" t="str">
        <f>VLOOKUP(B2436,'GSM 750'!$C$2:$G$729,5,FALSE)</f>
        <v>GHGD 500</v>
      </c>
      <c r="D2436" s="98">
        <v>45313</v>
      </c>
      <c r="E2436" s="5" t="s">
        <v>4369</v>
      </c>
      <c r="F2436" s="5" t="s">
        <v>4370</v>
      </c>
      <c r="G2436" s="125" t="s">
        <v>4371</v>
      </c>
      <c r="H2436" s="5" t="s">
        <v>4375</v>
      </c>
      <c r="I2436" s="5" t="s">
        <v>1210</v>
      </c>
      <c r="J2436" s="5" t="s">
        <v>1211</v>
      </c>
      <c r="K2436" s="5" t="s">
        <v>1212</v>
      </c>
      <c r="L2436" s="5" t="s">
        <v>4373</v>
      </c>
      <c r="M2436" s="5" t="s">
        <v>1213</v>
      </c>
      <c r="N2436" s="5" t="s">
        <v>1213</v>
      </c>
      <c r="O2436" s="5" t="s">
        <v>1213</v>
      </c>
      <c r="P2436" s="5" t="s">
        <v>1213</v>
      </c>
      <c r="Q2436" s="5" t="s">
        <v>1213</v>
      </c>
      <c r="R2436" s="5" t="s">
        <v>1213</v>
      </c>
      <c r="S2436" s="5" t="s">
        <v>1213</v>
      </c>
    </row>
    <row r="2437" spans="1:19" ht="15.75" customHeight="1" x14ac:dyDescent="0.2">
      <c r="A2437" s="5">
        <v>2434</v>
      </c>
      <c r="B2437" s="125" t="s">
        <v>604</v>
      </c>
      <c r="C2437" s="14" t="str">
        <f>VLOOKUP(B2437,'GSM 750'!$C$2:$G$729,5,FALSE)</f>
        <v>GHGD 500</v>
      </c>
      <c r="D2437" s="98">
        <v>45313</v>
      </c>
      <c r="E2437" s="5" t="s">
        <v>4369</v>
      </c>
      <c r="F2437" s="5" t="s">
        <v>4370</v>
      </c>
      <c r="G2437" s="125" t="s">
        <v>4371</v>
      </c>
      <c r="H2437" s="5" t="s">
        <v>4376</v>
      </c>
      <c r="I2437" s="5" t="s">
        <v>1210</v>
      </c>
      <c r="J2437" s="5" t="s">
        <v>1211</v>
      </c>
      <c r="K2437" s="5" t="s">
        <v>1212</v>
      </c>
      <c r="L2437" s="5" t="s">
        <v>4373</v>
      </c>
      <c r="M2437" s="5" t="s">
        <v>1213</v>
      </c>
      <c r="N2437" s="5" t="s">
        <v>1213</v>
      </c>
      <c r="O2437" s="5" t="s">
        <v>1213</v>
      </c>
      <c r="P2437" s="5" t="s">
        <v>1213</v>
      </c>
      <c r="Q2437" s="5" t="s">
        <v>1213</v>
      </c>
      <c r="R2437" s="5" t="s">
        <v>1213</v>
      </c>
      <c r="S2437" s="5" t="s">
        <v>1213</v>
      </c>
    </row>
    <row r="2438" spans="1:19" ht="15.75" customHeight="1" x14ac:dyDescent="0.2">
      <c r="A2438" s="5">
        <v>2435</v>
      </c>
      <c r="B2438" s="125" t="s">
        <v>382</v>
      </c>
      <c r="C2438" s="14" t="str">
        <f>VLOOKUP(B2438,'GSM 750'!$C$2:$G$729,5,FALSE)</f>
        <v>GHGD 500</v>
      </c>
      <c r="D2438" s="98">
        <v>45313</v>
      </c>
      <c r="E2438" s="5" t="s">
        <v>4369</v>
      </c>
      <c r="F2438" s="5" t="s">
        <v>4370</v>
      </c>
      <c r="G2438" s="125" t="s">
        <v>4560</v>
      </c>
      <c r="H2438" s="5" t="s">
        <v>4374</v>
      </c>
      <c r="I2438" s="5" t="s">
        <v>1210</v>
      </c>
      <c r="J2438" s="5" t="s">
        <v>1211</v>
      </c>
      <c r="K2438" s="5" t="s">
        <v>1212</v>
      </c>
      <c r="L2438" s="5" t="s">
        <v>4373</v>
      </c>
      <c r="M2438" s="5" t="s">
        <v>1213</v>
      </c>
      <c r="N2438" s="5" t="s">
        <v>1213</v>
      </c>
      <c r="O2438" s="5" t="s">
        <v>1213</v>
      </c>
      <c r="P2438" s="5" t="s">
        <v>1213</v>
      </c>
      <c r="Q2438" s="5" t="s">
        <v>1213</v>
      </c>
      <c r="R2438" s="5" t="s">
        <v>1213</v>
      </c>
      <c r="S2438" s="5" t="s">
        <v>1213</v>
      </c>
    </row>
    <row r="2439" spans="1:19" ht="15.75" customHeight="1" x14ac:dyDescent="0.2">
      <c r="A2439" s="5">
        <v>2436</v>
      </c>
      <c r="B2439" s="125" t="s">
        <v>445</v>
      </c>
      <c r="C2439" s="14" t="str">
        <f>VLOOKUP(B2439,'GSM 750'!$C$2:$G$729,5,FALSE)</f>
        <v>GHGD 500</v>
      </c>
      <c r="D2439" s="98">
        <v>45313</v>
      </c>
      <c r="E2439" s="5" t="s">
        <v>4369</v>
      </c>
      <c r="F2439" s="5" t="s">
        <v>4370</v>
      </c>
      <c r="G2439" s="125" t="s">
        <v>4371</v>
      </c>
      <c r="H2439" s="5" t="s">
        <v>4374</v>
      </c>
      <c r="I2439" s="5" t="s">
        <v>1210</v>
      </c>
      <c r="J2439" s="5" t="s">
        <v>1211</v>
      </c>
      <c r="K2439" s="5" t="s">
        <v>1212</v>
      </c>
      <c r="L2439" s="5" t="s">
        <v>4373</v>
      </c>
      <c r="M2439" s="5" t="s">
        <v>1213</v>
      </c>
      <c r="N2439" s="5" t="s">
        <v>1213</v>
      </c>
      <c r="O2439" s="5" t="s">
        <v>1213</v>
      </c>
      <c r="P2439" s="5" t="s">
        <v>1213</v>
      </c>
      <c r="Q2439" s="5" t="s">
        <v>1213</v>
      </c>
      <c r="R2439" s="5" t="s">
        <v>1213</v>
      </c>
      <c r="S2439" s="5" t="s">
        <v>1213</v>
      </c>
    </row>
    <row r="2440" spans="1:19" ht="15.75" customHeight="1" x14ac:dyDescent="0.2">
      <c r="A2440" s="5">
        <v>2437</v>
      </c>
      <c r="B2440" s="125" t="s">
        <v>4561</v>
      </c>
      <c r="C2440" s="14" t="e">
        <f>VLOOKUP(B2440,'GSM 750'!$C$2:$G$729,5,FALSE)</f>
        <v>#N/A</v>
      </c>
      <c r="D2440" s="98">
        <v>45313</v>
      </c>
      <c r="E2440" s="5" t="s">
        <v>4369</v>
      </c>
      <c r="F2440" s="5" t="s">
        <v>4370</v>
      </c>
      <c r="G2440" s="125" t="s">
        <v>4371</v>
      </c>
      <c r="H2440" s="5" t="s">
        <v>4375</v>
      </c>
      <c r="I2440" s="5" t="s">
        <v>1210</v>
      </c>
      <c r="J2440" s="5" t="s">
        <v>1211</v>
      </c>
      <c r="K2440" s="5" t="s">
        <v>1212</v>
      </c>
      <c r="L2440" s="5" t="s">
        <v>4373</v>
      </c>
      <c r="M2440" s="5" t="s">
        <v>1213</v>
      </c>
      <c r="N2440" s="5" t="s">
        <v>1213</v>
      </c>
      <c r="O2440" s="5" t="s">
        <v>1213</v>
      </c>
      <c r="P2440" s="5" t="s">
        <v>1213</v>
      </c>
      <c r="Q2440" s="5" t="s">
        <v>1213</v>
      </c>
      <c r="R2440" s="5" t="s">
        <v>1213</v>
      </c>
      <c r="S2440" s="5" t="s">
        <v>1213</v>
      </c>
    </row>
    <row r="2441" spans="1:19" ht="15.75" customHeight="1" x14ac:dyDescent="0.2">
      <c r="A2441" s="5">
        <v>2438</v>
      </c>
      <c r="B2441" s="125" t="s">
        <v>785</v>
      </c>
      <c r="C2441" s="14" t="str">
        <f>VLOOKUP(B2441,'GSM 750'!$C$2:$G$729,5,FALSE)</f>
        <v>GHGD 500</v>
      </c>
      <c r="D2441" s="98">
        <v>45313</v>
      </c>
      <c r="E2441" s="5" t="s">
        <v>4369</v>
      </c>
      <c r="F2441" s="5" t="s">
        <v>4370</v>
      </c>
      <c r="G2441" s="125" t="s">
        <v>4371</v>
      </c>
      <c r="H2441" s="5" t="s">
        <v>4375</v>
      </c>
      <c r="I2441" s="5" t="s">
        <v>1210</v>
      </c>
      <c r="J2441" s="5" t="s">
        <v>1211</v>
      </c>
      <c r="K2441" s="5" t="s">
        <v>1212</v>
      </c>
      <c r="L2441" s="5" t="s">
        <v>4373</v>
      </c>
      <c r="M2441" s="5" t="s">
        <v>1213</v>
      </c>
      <c r="N2441" s="5" t="s">
        <v>1213</v>
      </c>
      <c r="O2441" s="5" t="s">
        <v>1213</v>
      </c>
      <c r="P2441" s="5" t="s">
        <v>1213</v>
      </c>
      <c r="Q2441" s="5" t="s">
        <v>1213</v>
      </c>
      <c r="R2441" s="5" t="s">
        <v>1213</v>
      </c>
      <c r="S2441" s="5" t="s">
        <v>1213</v>
      </c>
    </row>
    <row r="2442" spans="1:19" ht="15.75" customHeight="1" x14ac:dyDescent="0.2">
      <c r="A2442" s="5">
        <v>2439</v>
      </c>
      <c r="B2442" s="123" t="s">
        <v>542</v>
      </c>
      <c r="C2442" s="14" t="str">
        <f>VLOOKUP(B2442,'GSM 750'!$C$2:$G$729,5,FALSE)</f>
        <v>GHGD 500</v>
      </c>
      <c r="D2442" s="98">
        <v>45313</v>
      </c>
      <c r="E2442" s="5" t="s">
        <v>4369</v>
      </c>
      <c r="F2442" s="5" t="s">
        <v>4370</v>
      </c>
      <c r="G2442" s="125" t="s">
        <v>4562</v>
      </c>
      <c r="H2442" s="5" t="s">
        <v>4372</v>
      </c>
      <c r="I2442" s="5" t="s">
        <v>1210</v>
      </c>
      <c r="J2442" s="5" t="s">
        <v>1211</v>
      </c>
      <c r="K2442" s="5" t="s">
        <v>1212</v>
      </c>
      <c r="L2442" s="5" t="s">
        <v>4373</v>
      </c>
      <c r="M2442" s="5" t="s">
        <v>1213</v>
      </c>
      <c r="N2442" s="5" t="s">
        <v>1213</v>
      </c>
      <c r="O2442" s="5" t="s">
        <v>1213</v>
      </c>
      <c r="P2442" s="5" t="s">
        <v>1213</v>
      </c>
      <c r="Q2442" s="5" t="s">
        <v>1213</v>
      </c>
      <c r="R2442" s="5" t="s">
        <v>1213</v>
      </c>
      <c r="S2442" s="5" t="s">
        <v>1213</v>
      </c>
    </row>
    <row r="2443" spans="1:19" ht="15.75" customHeight="1" x14ac:dyDescent="0.2">
      <c r="A2443" s="5">
        <v>2440</v>
      </c>
      <c r="B2443" s="123" t="s">
        <v>1134</v>
      </c>
      <c r="C2443" s="14" t="str">
        <f>VLOOKUP(B2443,'GSM 750'!$C$2:$G$729,5,FALSE)</f>
        <v>GHGD 250</v>
      </c>
      <c r="D2443" s="98">
        <v>45313</v>
      </c>
      <c r="E2443" s="5" t="s">
        <v>4369</v>
      </c>
      <c r="F2443" s="5" t="s">
        <v>4370</v>
      </c>
      <c r="G2443" s="125" t="s">
        <v>4562</v>
      </c>
      <c r="H2443" s="5" t="s">
        <v>4375</v>
      </c>
      <c r="I2443" s="5" t="s">
        <v>1210</v>
      </c>
      <c r="J2443" s="5" t="s">
        <v>1211</v>
      </c>
      <c r="K2443" s="5" t="s">
        <v>1212</v>
      </c>
      <c r="L2443" s="5" t="s">
        <v>4373</v>
      </c>
      <c r="M2443" s="5" t="s">
        <v>1213</v>
      </c>
      <c r="N2443" s="5" t="s">
        <v>1213</v>
      </c>
      <c r="O2443" s="5" t="s">
        <v>1213</v>
      </c>
      <c r="P2443" s="5" t="s">
        <v>1213</v>
      </c>
      <c r="Q2443" s="5" t="s">
        <v>1213</v>
      </c>
      <c r="R2443" s="5" t="s">
        <v>1213</v>
      </c>
      <c r="S2443" s="5" t="s">
        <v>1213</v>
      </c>
    </row>
    <row r="2444" spans="1:19" ht="15.75" customHeight="1" x14ac:dyDescent="0.2">
      <c r="A2444" s="5">
        <v>2441</v>
      </c>
      <c r="B2444" s="125" t="s">
        <v>2606</v>
      </c>
      <c r="C2444" s="14" t="str">
        <f>VLOOKUP(B2444,'GSM 750'!$C$2:$G$729,5,FALSE)</f>
        <v>GHGD 250</v>
      </c>
      <c r="D2444" s="98">
        <v>45313</v>
      </c>
      <c r="E2444" s="5" t="s">
        <v>4369</v>
      </c>
      <c r="F2444" s="5" t="s">
        <v>4370</v>
      </c>
      <c r="G2444" s="125" t="s">
        <v>4562</v>
      </c>
      <c r="H2444" s="5" t="s">
        <v>4375</v>
      </c>
      <c r="I2444" s="5" t="s">
        <v>1210</v>
      </c>
      <c r="J2444" s="5" t="s">
        <v>1211</v>
      </c>
      <c r="K2444" s="5" t="s">
        <v>1212</v>
      </c>
      <c r="L2444" s="5" t="s">
        <v>4373</v>
      </c>
      <c r="M2444" s="5" t="s">
        <v>1213</v>
      </c>
      <c r="N2444" s="5" t="s">
        <v>1213</v>
      </c>
      <c r="O2444" s="5" t="s">
        <v>1213</v>
      </c>
      <c r="P2444" s="5" t="s">
        <v>1213</v>
      </c>
      <c r="Q2444" s="5" t="s">
        <v>1213</v>
      </c>
      <c r="R2444" s="5" t="s">
        <v>1213</v>
      </c>
      <c r="S2444" s="5" t="s">
        <v>1213</v>
      </c>
    </row>
    <row r="2445" spans="1:19" ht="15.75" customHeight="1" x14ac:dyDescent="0.2">
      <c r="A2445" s="5">
        <v>2442</v>
      </c>
      <c r="B2445" s="123" t="s">
        <v>31</v>
      </c>
      <c r="C2445" s="14" t="e">
        <f>VLOOKUP(B2445,'GSM 750'!$C$2:$G$729,5,FALSE)</f>
        <v>#N/A</v>
      </c>
      <c r="D2445" s="98">
        <v>45313</v>
      </c>
      <c r="E2445" s="5" t="s">
        <v>4369</v>
      </c>
      <c r="F2445" s="5" t="s">
        <v>4370</v>
      </c>
      <c r="G2445" s="125" t="s">
        <v>4562</v>
      </c>
      <c r="H2445" s="5" t="s">
        <v>4375</v>
      </c>
      <c r="I2445" s="5" t="s">
        <v>1210</v>
      </c>
      <c r="J2445" s="5" t="s">
        <v>1211</v>
      </c>
      <c r="K2445" s="5" t="s">
        <v>1212</v>
      </c>
      <c r="L2445" s="5" t="s">
        <v>4373</v>
      </c>
      <c r="M2445" s="5" t="s">
        <v>1213</v>
      </c>
      <c r="N2445" s="5" t="s">
        <v>1213</v>
      </c>
      <c r="O2445" s="5" t="s">
        <v>1213</v>
      </c>
      <c r="P2445" s="5" t="s">
        <v>1213</v>
      </c>
      <c r="Q2445" s="5" t="s">
        <v>1213</v>
      </c>
      <c r="R2445" s="5" t="s">
        <v>1213</v>
      </c>
      <c r="S2445" s="5" t="s">
        <v>1213</v>
      </c>
    </row>
    <row r="2446" spans="1:19" ht="15.75" customHeight="1" x14ac:dyDescent="0.2">
      <c r="A2446" s="5">
        <v>2443</v>
      </c>
      <c r="B2446" s="125" t="s">
        <v>330</v>
      </c>
      <c r="C2446" s="14" t="e">
        <f>VLOOKUP(B2446,'GSM 750'!$C$2:$G$729,5,FALSE)</f>
        <v>#N/A</v>
      </c>
      <c r="D2446" s="98">
        <v>45313</v>
      </c>
      <c r="E2446" s="5" t="s">
        <v>4369</v>
      </c>
      <c r="F2446" s="5" t="s">
        <v>4370</v>
      </c>
      <c r="G2446" s="125" t="s">
        <v>4562</v>
      </c>
      <c r="H2446" s="5" t="s">
        <v>4374</v>
      </c>
      <c r="I2446" s="5" t="s">
        <v>1210</v>
      </c>
      <c r="J2446" s="5" t="s">
        <v>1211</v>
      </c>
      <c r="K2446" s="5" t="s">
        <v>1212</v>
      </c>
      <c r="L2446" s="5" t="s">
        <v>4373</v>
      </c>
      <c r="M2446" s="5" t="s">
        <v>1213</v>
      </c>
      <c r="N2446" s="5" t="s">
        <v>1213</v>
      </c>
      <c r="O2446" s="5" t="s">
        <v>1213</v>
      </c>
      <c r="P2446" s="5" t="s">
        <v>1213</v>
      </c>
      <c r="Q2446" s="5" t="s">
        <v>1213</v>
      </c>
      <c r="R2446" s="5" t="s">
        <v>1213</v>
      </c>
      <c r="S2446" s="5" t="s">
        <v>1213</v>
      </c>
    </row>
    <row r="2447" spans="1:19" ht="15.75" customHeight="1" x14ac:dyDescent="0.2">
      <c r="A2447" s="5">
        <v>2444</v>
      </c>
      <c r="B2447" s="5" t="s">
        <v>567</v>
      </c>
      <c r="C2447" s="14" t="str">
        <f>VLOOKUP(B2447,'GSM 750'!$C$2:$G$729,5,FALSE)</f>
        <v>GHGD 500</v>
      </c>
      <c r="D2447" s="98">
        <v>45314</v>
      </c>
      <c r="E2447" s="5" t="s">
        <v>4369</v>
      </c>
      <c r="F2447" s="5" t="s">
        <v>4370</v>
      </c>
      <c r="G2447" s="125" t="s">
        <v>4371</v>
      </c>
      <c r="H2447" s="5" t="s">
        <v>4374</v>
      </c>
      <c r="I2447" s="5" t="s">
        <v>1210</v>
      </c>
      <c r="J2447" s="5" t="s">
        <v>1211</v>
      </c>
      <c r="K2447" s="5" t="s">
        <v>1212</v>
      </c>
      <c r="L2447" s="5" t="s">
        <v>4373</v>
      </c>
      <c r="M2447" s="5" t="s">
        <v>1213</v>
      </c>
      <c r="N2447" s="5" t="s">
        <v>1213</v>
      </c>
      <c r="O2447" s="5" t="s">
        <v>1213</v>
      </c>
      <c r="P2447" s="5" t="s">
        <v>1213</v>
      </c>
      <c r="Q2447" s="5" t="s">
        <v>1213</v>
      </c>
      <c r="R2447" s="5" t="s">
        <v>1213</v>
      </c>
      <c r="S2447" s="5" t="s">
        <v>1213</v>
      </c>
    </row>
    <row r="2448" spans="1:19" ht="15.75" customHeight="1" x14ac:dyDescent="0.2">
      <c r="A2448" s="5">
        <v>2445</v>
      </c>
      <c r="B2448" s="5" t="s">
        <v>704</v>
      </c>
      <c r="C2448" s="14" t="str">
        <f>VLOOKUP(B2448,'GSM 750'!$C$2:$G$729,5,FALSE)</f>
        <v>GHGD 500</v>
      </c>
      <c r="D2448" s="98">
        <v>45314</v>
      </c>
      <c r="E2448" s="5" t="s">
        <v>4369</v>
      </c>
      <c r="F2448" s="5" t="s">
        <v>4370</v>
      </c>
      <c r="G2448" s="125" t="s">
        <v>4371</v>
      </c>
      <c r="H2448" s="5" t="s">
        <v>4375</v>
      </c>
      <c r="I2448" s="5" t="s">
        <v>1210</v>
      </c>
      <c r="J2448" s="5" t="s">
        <v>1211</v>
      </c>
      <c r="K2448" s="5" t="s">
        <v>1212</v>
      </c>
      <c r="L2448" s="5" t="s">
        <v>4373</v>
      </c>
      <c r="M2448" s="5" t="s">
        <v>1213</v>
      </c>
      <c r="N2448" s="5" t="s">
        <v>1213</v>
      </c>
      <c r="O2448" s="5" t="s">
        <v>1213</v>
      </c>
      <c r="P2448" s="5" t="s">
        <v>1213</v>
      </c>
      <c r="Q2448" s="5" t="s">
        <v>1213</v>
      </c>
      <c r="R2448" s="5" t="s">
        <v>1213</v>
      </c>
      <c r="S2448" s="5" t="s">
        <v>1213</v>
      </c>
    </row>
    <row r="2449" spans="1:19" ht="15.75" customHeight="1" x14ac:dyDescent="0.2">
      <c r="A2449" s="5">
        <v>2446</v>
      </c>
      <c r="B2449" s="5" t="s">
        <v>1017</v>
      </c>
      <c r="C2449" s="14" t="str">
        <f>VLOOKUP(B2449,'GSM 750'!$C$2:$G$729,5,FALSE)</f>
        <v>GHGD 250</v>
      </c>
      <c r="D2449" s="98">
        <v>45314</v>
      </c>
      <c r="E2449" s="5" t="s">
        <v>1250</v>
      </c>
      <c r="F2449" s="5" t="s">
        <v>1250</v>
      </c>
      <c r="G2449" s="5" t="s">
        <v>4385</v>
      </c>
      <c r="H2449" s="5" t="s">
        <v>4376</v>
      </c>
      <c r="I2449" s="5" t="s">
        <v>1210</v>
      </c>
      <c r="J2449" s="5" t="s">
        <v>1211</v>
      </c>
      <c r="K2449" s="5" t="s">
        <v>1212</v>
      </c>
      <c r="L2449" s="5" t="s">
        <v>4373</v>
      </c>
      <c r="M2449" s="5" t="s">
        <v>1213</v>
      </c>
      <c r="N2449" s="5" t="s">
        <v>1213</v>
      </c>
      <c r="O2449" s="5" t="s">
        <v>1213</v>
      </c>
      <c r="P2449" s="5" t="s">
        <v>1213</v>
      </c>
      <c r="Q2449" s="5" t="s">
        <v>1213</v>
      </c>
      <c r="R2449" s="5" t="s">
        <v>1213</v>
      </c>
      <c r="S2449" s="5" t="s">
        <v>1213</v>
      </c>
    </row>
    <row r="2450" spans="1:19" ht="15.75" customHeight="1" x14ac:dyDescent="0.2">
      <c r="A2450" s="5">
        <v>2447</v>
      </c>
      <c r="B2450" s="5" t="s">
        <v>646</v>
      </c>
      <c r="C2450" s="14" t="str">
        <f>VLOOKUP(B2450,'GSM 750'!$C$2:$G$729,5,FALSE)</f>
        <v>GHGD 500</v>
      </c>
      <c r="D2450" s="98">
        <v>45314</v>
      </c>
      <c r="E2450" s="5" t="s">
        <v>1250</v>
      </c>
      <c r="F2450" s="5" t="s">
        <v>4370</v>
      </c>
      <c r="G2450" s="5" t="s">
        <v>4371</v>
      </c>
      <c r="H2450" s="5" t="s">
        <v>4374</v>
      </c>
      <c r="I2450" s="5" t="s">
        <v>4341</v>
      </c>
      <c r="J2450" s="5" t="s">
        <v>1211</v>
      </c>
      <c r="K2450" s="5" t="s">
        <v>1212</v>
      </c>
      <c r="L2450" s="5" t="s">
        <v>1213</v>
      </c>
      <c r="M2450" s="5" t="s">
        <v>1213</v>
      </c>
      <c r="N2450" s="5" t="s">
        <v>1213</v>
      </c>
      <c r="O2450" s="5" t="s">
        <v>1213</v>
      </c>
      <c r="P2450" s="5" t="s">
        <v>1213</v>
      </c>
      <c r="Q2450" s="5" t="s">
        <v>1213</v>
      </c>
      <c r="R2450" s="5" t="s">
        <v>1213</v>
      </c>
      <c r="S2450" s="5" t="s">
        <v>1213</v>
      </c>
    </row>
    <row r="2451" spans="1:19" ht="15.75" customHeight="1" x14ac:dyDescent="0.2">
      <c r="A2451" s="5">
        <v>2448</v>
      </c>
      <c r="B2451" s="5" t="s">
        <v>838</v>
      </c>
      <c r="C2451" s="14" t="str">
        <f>VLOOKUP(B2451,'GSM 750'!$C$2:$G$729,5,FALSE)</f>
        <v>GHGD 500</v>
      </c>
      <c r="D2451" s="98">
        <v>45314</v>
      </c>
      <c r="E2451" s="5" t="s">
        <v>4369</v>
      </c>
      <c r="F2451" s="5" t="s">
        <v>4370</v>
      </c>
      <c r="G2451" s="5" t="s">
        <v>4371</v>
      </c>
      <c r="H2451" s="5" t="s">
        <v>4375</v>
      </c>
      <c r="I2451" s="5" t="s">
        <v>1210</v>
      </c>
      <c r="J2451" s="5" t="s">
        <v>1211</v>
      </c>
      <c r="K2451" s="5" t="s">
        <v>1212</v>
      </c>
      <c r="L2451" s="5" t="s">
        <v>4373</v>
      </c>
      <c r="M2451" s="5" t="s">
        <v>1213</v>
      </c>
      <c r="N2451" s="5" t="s">
        <v>1213</v>
      </c>
      <c r="O2451" s="5" t="s">
        <v>1213</v>
      </c>
      <c r="P2451" s="5" t="s">
        <v>1213</v>
      </c>
      <c r="Q2451" s="5" t="s">
        <v>1213</v>
      </c>
      <c r="R2451" s="5" t="s">
        <v>1213</v>
      </c>
      <c r="S2451" s="5" t="s">
        <v>1213</v>
      </c>
    </row>
    <row r="2452" spans="1:19" ht="15.75" customHeight="1" x14ac:dyDescent="0.2">
      <c r="A2452" s="5">
        <v>2449</v>
      </c>
      <c r="B2452" s="5" t="s">
        <v>1046</v>
      </c>
      <c r="C2452" s="14" t="str">
        <f>VLOOKUP(B2452,'GSM 750'!$C$2:$G$729,5,FALSE)</f>
        <v>GHGD 250</v>
      </c>
      <c r="D2452" s="98">
        <v>45315</v>
      </c>
      <c r="E2452" s="5" t="s">
        <v>4369</v>
      </c>
      <c r="F2452" s="5" t="s">
        <v>4370</v>
      </c>
      <c r="G2452" s="5" t="s">
        <v>4371</v>
      </c>
      <c r="H2452" s="5" t="s">
        <v>4372</v>
      </c>
      <c r="I2452" s="14" t="s">
        <v>1376</v>
      </c>
      <c r="J2452" s="5" t="s">
        <v>1211</v>
      </c>
      <c r="K2452" s="5" t="s">
        <v>1212</v>
      </c>
      <c r="L2452" s="5" t="s">
        <v>4373</v>
      </c>
      <c r="M2452" s="5" t="s">
        <v>1213</v>
      </c>
      <c r="N2452" s="5" t="s">
        <v>1213</v>
      </c>
      <c r="O2452" s="5" t="s">
        <v>1213</v>
      </c>
      <c r="P2452" s="5" t="s">
        <v>1213</v>
      </c>
      <c r="Q2452" s="5" t="s">
        <v>1213</v>
      </c>
      <c r="R2452" s="5" t="s">
        <v>1213</v>
      </c>
      <c r="S2452" s="5" t="s">
        <v>1213</v>
      </c>
    </row>
    <row r="2453" spans="1:19" ht="15.75" customHeight="1" x14ac:dyDescent="0.2">
      <c r="A2453" s="5">
        <v>2450</v>
      </c>
      <c r="B2453" s="5" t="s">
        <v>1071</v>
      </c>
      <c r="C2453" s="14" t="str">
        <f>VLOOKUP(B2453,'GSM 750'!$C$2:$G$729,5,FALSE)</f>
        <v>GHGD 250</v>
      </c>
      <c r="D2453" s="98">
        <v>45315</v>
      </c>
      <c r="E2453" s="121" t="s">
        <v>4369</v>
      </c>
      <c r="F2453" s="121" t="s">
        <v>4370</v>
      </c>
      <c r="G2453" s="121" t="s">
        <v>4371</v>
      </c>
      <c r="H2453" s="14" t="s">
        <v>4372</v>
      </c>
      <c r="I2453" s="121" t="s">
        <v>1382</v>
      </c>
      <c r="J2453" s="121" t="s">
        <v>1211</v>
      </c>
      <c r="K2453" s="121" t="s">
        <v>1212</v>
      </c>
      <c r="L2453" s="121" t="s">
        <v>4373</v>
      </c>
      <c r="M2453" s="121" t="s">
        <v>1213</v>
      </c>
      <c r="N2453" s="121" t="s">
        <v>1213</v>
      </c>
      <c r="O2453" s="121" t="s">
        <v>1213</v>
      </c>
      <c r="P2453" s="121" t="s">
        <v>1213</v>
      </c>
      <c r="Q2453" s="121" t="s">
        <v>1213</v>
      </c>
      <c r="R2453" s="121" t="s">
        <v>1213</v>
      </c>
      <c r="S2453" s="121" t="s">
        <v>1213</v>
      </c>
    </row>
    <row r="2454" spans="1:19" ht="15.75" customHeight="1" x14ac:dyDescent="0.2">
      <c r="A2454" s="5">
        <v>2451</v>
      </c>
      <c r="B2454" s="5" t="s">
        <v>442</v>
      </c>
      <c r="C2454" s="14" t="str">
        <f>VLOOKUP(B2454,'GSM 750'!$C$2:$G$729,5,FALSE)</f>
        <v>GHGD 500</v>
      </c>
      <c r="D2454" s="98">
        <v>45315</v>
      </c>
      <c r="E2454" s="5" t="s">
        <v>4369</v>
      </c>
      <c r="F2454" s="5" t="s">
        <v>4370</v>
      </c>
      <c r="G2454" s="5" t="s">
        <v>4371</v>
      </c>
      <c r="H2454" s="5" t="s">
        <v>4372</v>
      </c>
      <c r="I2454" s="5" t="s">
        <v>1210</v>
      </c>
      <c r="J2454" s="5" t="s">
        <v>1211</v>
      </c>
      <c r="K2454" s="5" t="s">
        <v>1212</v>
      </c>
      <c r="L2454" s="5" t="s">
        <v>4373</v>
      </c>
      <c r="M2454" s="5" t="s">
        <v>1213</v>
      </c>
      <c r="N2454" s="5" t="s">
        <v>1213</v>
      </c>
      <c r="O2454" s="5" t="s">
        <v>1213</v>
      </c>
      <c r="P2454" s="5" t="s">
        <v>1213</v>
      </c>
      <c r="Q2454" s="5" t="s">
        <v>1213</v>
      </c>
      <c r="R2454" s="5" t="s">
        <v>1213</v>
      </c>
      <c r="S2454" s="5" t="s">
        <v>1213</v>
      </c>
    </row>
    <row r="2455" spans="1:19" ht="15.75" customHeight="1" x14ac:dyDescent="0.2">
      <c r="A2455" s="5">
        <v>2452</v>
      </c>
      <c r="B2455" s="5" t="s">
        <v>887</v>
      </c>
      <c r="C2455" s="14" t="str">
        <f>VLOOKUP(B2455,'GSM 750'!$C$2:$G$729,5,FALSE)</f>
        <v>GHGD 250</v>
      </c>
      <c r="D2455" s="98">
        <v>45315</v>
      </c>
      <c r="E2455" s="14" t="s">
        <v>4369</v>
      </c>
      <c r="F2455" s="14" t="s">
        <v>4370</v>
      </c>
      <c r="G2455" s="5" t="s">
        <v>4371</v>
      </c>
      <c r="H2455" s="5" t="s">
        <v>4372</v>
      </c>
      <c r="I2455" s="5" t="s">
        <v>1210</v>
      </c>
      <c r="J2455" s="5" t="s">
        <v>1211</v>
      </c>
      <c r="K2455" s="5" t="s">
        <v>1212</v>
      </c>
      <c r="L2455" s="5" t="s">
        <v>4373</v>
      </c>
      <c r="M2455" s="5" t="s">
        <v>1213</v>
      </c>
      <c r="N2455" s="5" t="s">
        <v>1213</v>
      </c>
      <c r="O2455" s="5" t="s">
        <v>1213</v>
      </c>
      <c r="P2455" s="5" t="s">
        <v>1213</v>
      </c>
      <c r="Q2455" s="5" t="s">
        <v>1213</v>
      </c>
      <c r="R2455" s="5" t="s">
        <v>1213</v>
      </c>
      <c r="S2455" s="5" t="s">
        <v>1213</v>
      </c>
    </row>
    <row r="2456" spans="1:19" ht="15.75" customHeight="1" x14ac:dyDescent="0.2">
      <c r="A2456" s="5">
        <v>2453</v>
      </c>
      <c r="B2456" s="5" t="s">
        <v>943</v>
      </c>
      <c r="C2456" s="14" t="str">
        <f>VLOOKUP(B2456,'GSM 750'!$C$2:$G$729,5,FALSE)</f>
        <v>GHGD 250</v>
      </c>
      <c r="D2456" s="98">
        <v>45315</v>
      </c>
      <c r="E2456" s="5" t="s">
        <v>4369</v>
      </c>
      <c r="F2456" s="5" t="s">
        <v>4370</v>
      </c>
      <c r="G2456" s="5" t="s">
        <v>4371</v>
      </c>
      <c r="H2456" s="5" t="s">
        <v>4374</v>
      </c>
      <c r="I2456" s="5" t="s">
        <v>1376</v>
      </c>
      <c r="J2456" s="5" t="s">
        <v>1211</v>
      </c>
      <c r="K2456" s="5" t="s">
        <v>1212</v>
      </c>
      <c r="L2456" s="5" t="s">
        <v>4373</v>
      </c>
      <c r="M2456" s="5" t="s">
        <v>1213</v>
      </c>
      <c r="N2456" s="5" t="s">
        <v>1213</v>
      </c>
      <c r="O2456" s="5" t="s">
        <v>1213</v>
      </c>
      <c r="P2456" s="5" t="s">
        <v>1213</v>
      </c>
      <c r="Q2456" s="5" t="s">
        <v>1213</v>
      </c>
      <c r="R2456" s="5" t="s">
        <v>1213</v>
      </c>
      <c r="S2456" s="5" t="s">
        <v>1213</v>
      </c>
    </row>
    <row r="2457" spans="1:19" ht="15.75" customHeight="1" x14ac:dyDescent="0.2">
      <c r="A2457" s="5">
        <v>2454</v>
      </c>
      <c r="B2457" s="5" t="s">
        <v>553</v>
      </c>
      <c r="C2457" s="14" t="str">
        <f>VLOOKUP(B2457,'GSM 750'!$C$2:$G$729,5,FALSE)</f>
        <v>GHGD 500</v>
      </c>
      <c r="D2457" s="98">
        <v>45315</v>
      </c>
      <c r="E2457" s="5" t="s">
        <v>4369</v>
      </c>
      <c r="F2457" s="5" t="s">
        <v>4370</v>
      </c>
      <c r="G2457" s="5" t="s">
        <v>4563</v>
      </c>
      <c r="H2457" s="5" t="s">
        <v>4374</v>
      </c>
      <c r="I2457" s="5" t="s">
        <v>1210</v>
      </c>
      <c r="J2457" s="5" t="s">
        <v>1211</v>
      </c>
      <c r="K2457" s="5" t="s">
        <v>1212</v>
      </c>
      <c r="L2457" s="5" t="s">
        <v>4373</v>
      </c>
      <c r="M2457" s="5" t="s">
        <v>1213</v>
      </c>
      <c r="N2457" s="5" t="s">
        <v>1213</v>
      </c>
      <c r="O2457" s="5" t="s">
        <v>1213</v>
      </c>
      <c r="P2457" s="5" t="s">
        <v>1213</v>
      </c>
      <c r="Q2457" s="5" t="s">
        <v>1213</v>
      </c>
      <c r="R2457" s="5" t="s">
        <v>1213</v>
      </c>
      <c r="S2457" s="5" t="s">
        <v>1213</v>
      </c>
    </row>
    <row r="2458" spans="1:19" ht="15.75" customHeight="1" x14ac:dyDescent="0.2">
      <c r="A2458" s="5">
        <v>2455</v>
      </c>
      <c r="B2458" s="5" t="s">
        <v>892</v>
      </c>
      <c r="C2458" s="14" t="str">
        <f>VLOOKUP(B2458,'GSM 750'!$C$2:$G$729,5,FALSE)</f>
        <v>GHGD 250</v>
      </c>
      <c r="D2458" s="98">
        <v>45315</v>
      </c>
      <c r="E2458" s="5" t="s">
        <v>4369</v>
      </c>
      <c r="F2458" s="5" t="s">
        <v>4370</v>
      </c>
      <c r="G2458" s="5" t="s">
        <v>4371</v>
      </c>
      <c r="H2458" s="5" t="s">
        <v>4374</v>
      </c>
      <c r="I2458" s="5" t="s">
        <v>1376</v>
      </c>
      <c r="J2458" s="5" t="s">
        <v>1211</v>
      </c>
      <c r="K2458" s="5" t="s">
        <v>1212</v>
      </c>
      <c r="L2458" s="5" t="s">
        <v>4373</v>
      </c>
      <c r="M2458" s="5" t="s">
        <v>1213</v>
      </c>
      <c r="N2458" s="5" t="s">
        <v>1213</v>
      </c>
      <c r="O2458" s="5" t="s">
        <v>1213</v>
      </c>
      <c r="P2458" s="5" t="s">
        <v>1213</v>
      </c>
      <c r="Q2458" s="5" t="s">
        <v>1213</v>
      </c>
      <c r="R2458" s="5" t="s">
        <v>1213</v>
      </c>
      <c r="S2458" s="5" t="s">
        <v>1213</v>
      </c>
    </row>
    <row r="2459" spans="1:19" ht="15.75" customHeight="1" x14ac:dyDescent="0.2">
      <c r="A2459" s="5">
        <v>2456</v>
      </c>
      <c r="B2459" s="5" t="s">
        <v>1013</v>
      </c>
      <c r="C2459" s="14" t="str">
        <f>VLOOKUP(B2459,'GSM 750'!$C$2:$G$729,5,FALSE)</f>
        <v>GHGD 250</v>
      </c>
      <c r="D2459" s="98">
        <v>45315</v>
      </c>
      <c r="E2459" s="5" t="s">
        <v>4369</v>
      </c>
      <c r="F2459" s="5" t="s">
        <v>4370</v>
      </c>
      <c r="G2459" s="5" t="s">
        <v>4371</v>
      </c>
      <c r="H2459" s="5" t="s">
        <v>4376</v>
      </c>
      <c r="I2459" s="5" t="s">
        <v>1376</v>
      </c>
      <c r="J2459" s="5" t="s">
        <v>1211</v>
      </c>
      <c r="K2459" s="5" t="s">
        <v>1212</v>
      </c>
      <c r="L2459" s="5" t="s">
        <v>4373</v>
      </c>
      <c r="M2459" s="5" t="s">
        <v>1213</v>
      </c>
      <c r="N2459" s="5" t="s">
        <v>1213</v>
      </c>
      <c r="O2459" s="5" t="s">
        <v>1213</v>
      </c>
      <c r="P2459" s="5" t="s">
        <v>1213</v>
      </c>
      <c r="Q2459" s="5" t="s">
        <v>1213</v>
      </c>
      <c r="R2459" s="5" t="s">
        <v>1213</v>
      </c>
      <c r="S2459" s="5" t="s">
        <v>1213</v>
      </c>
    </row>
    <row r="2460" spans="1:19" ht="15.75" customHeight="1" x14ac:dyDescent="0.2">
      <c r="A2460" s="5">
        <v>2457</v>
      </c>
      <c r="B2460" s="5" t="s">
        <v>755</v>
      </c>
      <c r="C2460" s="14" t="str">
        <f>VLOOKUP(B2460,'GSM 750'!$C$2:$G$729,5,FALSE)</f>
        <v>GHGD 500</v>
      </c>
      <c r="D2460" s="98">
        <v>45316</v>
      </c>
      <c r="E2460" s="5" t="s">
        <v>4369</v>
      </c>
      <c r="F2460" s="5" t="s">
        <v>4370</v>
      </c>
      <c r="G2460" s="5" t="s">
        <v>4406</v>
      </c>
      <c r="H2460" s="5" t="s">
        <v>4372</v>
      </c>
      <c r="I2460" s="5" t="s">
        <v>1376</v>
      </c>
      <c r="J2460" s="5" t="s">
        <v>1211</v>
      </c>
      <c r="K2460" s="5" t="s">
        <v>1212</v>
      </c>
      <c r="L2460" s="5" t="s">
        <v>4373</v>
      </c>
      <c r="M2460" s="5" t="s">
        <v>1213</v>
      </c>
      <c r="N2460" s="5" t="s">
        <v>1213</v>
      </c>
      <c r="O2460" s="5" t="s">
        <v>1213</v>
      </c>
      <c r="P2460" s="5" t="s">
        <v>1213</v>
      </c>
      <c r="Q2460" s="5" t="s">
        <v>1213</v>
      </c>
      <c r="R2460" s="5" t="s">
        <v>1213</v>
      </c>
      <c r="S2460" s="5" t="s">
        <v>1213</v>
      </c>
    </row>
    <row r="2461" spans="1:19" ht="15.75" customHeight="1" x14ac:dyDescent="0.2">
      <c r="A2461" s="5">
        <v>2458</v>
      </c>
      <c r="B2461" s="5" t="s">
        <v>874</v>
      </c>
      <c r="C2461" s="14" t="str">
        <f>VLOOKUP(B2461,'GSM 750'!$C$2:$G$729,5,FALSE)</f>
        <v>GHGD 500</v>
      </c>
      <c r="D2461" s="98">
        <v>45316</v>
      </c>
      <c r="E2461" s="5" t="s">
        <v>4369</v>
      </c>
      <c r="F2461" s="5" t="s">
        <v>4370</v>
      </c>
      <c r="G2461" s="5" t="s">
        <v>4371</v>
      </c>
      <c r="H2461" s="5" t="s">
        <v>4374</v>
      </c>
      <c r="I2461" s="5" t="s">
        <v>1376</v>
      </c>
      <c r="J2461" s="5" t="s">
        <v>1211</v>
      </c>
      <c r="K2461" s="5" t="s">
        <v>1212</v>
      </c>
      <c r="L2461" s="5" t="s">
        <v>4373</v>
      </c>
      <c r="M2461" s="5" t="s">
        <v>1213</v>
      </c>
      <c r="N2461" s="5" t="s">
        <v>1213</v>
      </c>
      <c r="O2461" s="5" t="s">
        <v>1213</v>
      </c>
      <c r="P2461" s="5" t="s">
        <v>1213</v>
      </c>
      <c r="Q2461" s="5" t="s">
        <v>1213</v>
      </c>
      <c r="R2461" s="5" t="s">
        <v>1213</v>
      </c>
      <c r="S2461" s="5" t="s">
        <v>1213</v>
      </c>
    </row>
    <row r="2462" spans="1:19" ht="15.75" customHeight="1" x14ac:dyDescent="0.2">
      <c r="A2462" s="5">
        <v>2459</v>
      </c>
      <c r="B2462" s="5" t="s">
        <v>696</v>
      </c>
      <c r="C2462" s="14" t="str">
        <f>VLOOKUP(B2462,'GSM 750'!$C$2:$G$729,5,FALSE)</f>
        <v>GHGD 500</v>
      </c>
      <c r="D2462" s="98">
        <v>45316</v>
      </c>
      <c r="E2462" s="5" t="s">
        <v>4369</v>
      </c>
      <c r="F2462" s="5" t="s">
        <v>4370</v>
      </c>
      <c r="G2462" s="5" t="s">
        <v>4371</v>
      </c>
      <c r="H2462" s="5" t="s">
        <v>4374</v>
      </c>
      <c r="I2462" s="5" t="s">
        <v>1376</v>
      </c>
      <c r="J2462" s="5" t="s">
        <v>1211</v>
      </c>
      <c r="K2462" s="5" t="s">
        <v>1212</v>
      </c>
      <c r="L2462" s="5" t="s">
        <v>4373</v>
      </c>
      <c r="M2462" s="5" t="s">
        <v>1213</v>
      </c>
      <c r="N2462" s="5" t="s">
        <v>1213</v>
      </c>
      <c r="O2462" s="5" t="s">
        <v>1213</v>
      </c>
      <c r="P2462" s="5" t="s">
        <v>1213</v>
      </c>
      <c r="Q2462" s="5" t="s">
        <v>1213</v>
      </c>
      <c r="R2462" s="5" t="s">
        <v>1213</v>
      </c>
      <c r="S2462" s="5" t="s">
        <v>1213</v>
      </c>
    </row>
    <row r="2463" spans="1:19" ht="15.75" customHeight="1" x14ac:dyDescent="0.2">
      <c r="A2463" s="5">
        <v>2460</v>
      </c>
      <c r="B2463" s="5" t="s">
        <v>886</v>
      </c>
      <c r="C2463" s="14" t="str">
        <f>VLOOKUP(B2463,'GSM 750'!$C$2:$G$729,5,FALSE)</f>
        <v>GHGD 250</v>
      </c>
      <c r="D2463" s="98">
        <v>45316</v>
      </c>
      <c r="E2463" s="5" t="s">
        <v>4369</v>
      </c>
      <c r="F2463" s="5" t="s">
        <v>4370</v>
      </c>
      <c r="G2463" s="5" t="s">
        <v>4371</v>
      </c>
      <c r="H2463" s="5" t="s">
        <v>4374</v>
      </c>
      <c r="I2463" s="5" t="s">
        <v>1376</v>
      </c>
      <c r="J2463" s="5" t="s">
        <v>1211</v>
      </c>
      <c r="K2463" s="5" t="s">
        <v>1212</v>
      </c>
      <c r="L2463" s="5" t="s">
        <v>4373</v>
      </c>
      <c r="M2463" s="5" t="s">
        <v>1213</v>
      </c>
      <c r="N2463" s="5" t="s">
        <v>1213</v>
      </c>
      <c r="O2463" s="5" t="s">
        <v>1213</v>
      </c>
      <c r="P2463" s="5" t="s">
        <v>1213</v>
      </c>
      <c r="Q2463" s="5" t="s">
        <v>1213</v>
      </c>
      <c r="R2463" s="5" t="s">
        <v>1213</v>
      </c>
      <c r="S2463" s="5" t="s">
        <v>1213</v>
      </c>
    </row>
    <row r="2464" spans="1:19" ht="15.75" customHeight="1" x14ac:dyDescent="0.2">
      <c r="A2464" s="5">
        <v>2461</v>
      </c>
      <c r="B2464" s="5" t="s">
        <v>928</v>
      </c>
      <c r="C2464" s="14" t="str">
        <f>VLOOKUP(B2464,'GSM 750'!$C$2:$G$729,5,FALSE)</f>
        <v>GHGD 250</v>
      </c>
      <c r="D2464" s="98">
        <v>45316</v>
      </c>
      <c r="E2464" s="5" t="s">
        <v>4369</v>
      </c>
      <c r="F2464" s="5" t="s">
        <v>4370</v>
      </c>
      <c r="G2464" s="5" t="s">
        <v>4371</v>
      </c>
      <c r="H2464" s="5" t="s">
        <v>4374</v>
      </c>
      <c r="I2464" s="5" t="s">
        <v>1376</v>
      </c>
      <c r="J2464" s="5" t="s">
        <v>1211</v>
      </c>
      <c r="K2464" s="5" t="s">
        <v>1212</v>
      </c>
      <c r="L2464" s="5" t="s">
        <v>4373</v>
      </c>
      <c r="M2464" s="5" t="s">
        <v>1213</v>
      </c>
      <c r="N2464" s="5" t="s">
        <v>1213</v>
      </c>
      <c r="O2464" s="5" t="s">
        <v>1213</v>
      </c>
      <c r="P2464" s="5" t="s">
        <v>1213</v>
      </c>
      <c r="Q2464" s="5" t="s">
        <v>1213</v>
      </c>
      <c r="R2464" s="5" t="s">
        <v>1213</v>
      </c>
      <c r="S2464" s="5" t="s">
        <v>1213</v>
      </c>
    </row>
    <row r="2465" spans="1:19" ht="15.75" customHeight="1" x14ac:dyDescent="0.2">
      <c r="A2465" s="5">
        <v>2462</v>
      </c>
      <c r="B2465" s="5" t="s">
        <v>489</v>
      </c>
      <c r="C2465" s="14" t="str">
        <f>VLOOKUP(B2465,'GSM 750'!$C$2:$G$729,5,FALSE)</f>
        <v>GHGD 500</v>
      </c>
      <c r="D2465" s="98">
        <v>45316</v>
      </c>
      <c r="E2465" s="5" t="s">
        <v>4369</v>
      </c>
      <c r="F2465" s="5" t="s">
        <v>4370</v>
      </c>
      <c r="G2465" s="5" t="s">
        <v>4371</v>
      </c>
      <c r="H2465" s="5" t="s">
        <v>4376</v>
      </c>
      <c r="I2465" s="5" t="s">
        <v>1376</v>
      </c>
      <c r="J2465" s="5" t="s">
        <v>1211</v>
      </c>
      <c r="K2465" s="5" t="s">
        <v>1212</v>
      </c>
      <c r="L2465" s="5" t="s">
        <v>4373</v>
      </c>
      <c r="M2465" s="5" t="s">
        <v>1213</v>
      </c>
      <c r="N2465" s="5" t="s">
        <v>1213</v>
      </c>
      <c r="O2465" s="5" t="s">
        <v>1213</v>
      </c>
      <c r="P2465" s="5" t="s">
        <v>1213</v>
      </c>
      <c r="Q2465" s="5" t="s">
        <v>1213</v>
      </c>
      <c r="R2465" s="5" t="s">
        <v>1213</v>
      </c>
      <c r="S2465" s="5" t="s">
        <v>1213</v>
      </c>
    </row>
    <row r="2466" spans="1:19" ht="15.75" customHeight="1" x14ac:dyDescent="0.2">
      <c r="A2466" s="5">
        <v>2463</v>
      </c>
      <c r="B2466" s="5" t="s">
        <v>976</v>
      </c>
      <c r="C2466" s="14" t="str">
        <f>VLOOKUP(B2466,'GSM 750'!$C$2:$G$729,5,FALSE)</f>
        <v>GHGD 250</v>
      </c>
      <c r="D2466" s="98">
        <v>45316</v>
      </c>
      <c r="E2466" s="5" t="s">
        <v>4369</v>
      </c>
      <c r="F2466" s="5" t="s">
        <v>4370</v>
      </c>
      <c r="G2466" s="5" t="s">
        <v>4371</v>
      </c>
      <c r="H2466" s="5" t="s">
        <v>4376</v>
      </c>
      <c r="I2466" s="5" t="s">
        <v>1376</v>
      </c>
      <c r="J2466" s="5" t="s">
        <v>1211</v>
      </c>
      <c r="K2466" s="5" t="s">
        <v>1212</v>
      </c>
      <c r="L2466" s="5" t="s">
        <v>4373</v>
      </c>
      <c r="M2466" s="5" t="s">
        <v>1213</v>
      </c>
      <c r="N2466" s="5" t="s">
        <v>1213</v>
      </c>
      <c r="O2466" s="5" t="s">
        <v>1213</v>
      </c>
      <c r="P2466" s="5" t="s">
        <v>1213</v>
      </c>
      <c r="Q2466" s="5" t="s">
        <v>1213</v>
      </c>
      <c r="R2466" s="5" t="s">
        <v>1213</v>
      </c>
      <c r="S2466" s="5" t="s">
        <v>1213</v>
      </c>
    </row>
    <row r="2467" spans="1:19" ht="15.75" customHeight="1" x14ac:dyDescent="0.2">
      <c r="A2467" s="5">
        <v>2464</v>
      </c>
      <c r="B2467" s="5" t="s">
        <v>1001</v>
      </c>
      <c r="C2467" s="14" t="str">
        <f>VLOOKUP(B2467,'GSM 750'!$C$2:$G$729,5,FALSE)</f>
        <v>GHGD 250</v>
      </c>
      <c r="D2467" s="98">
        <v>45316</v>
      </c>
      <c r="E2467" s="5" t="s">
        <v>4369</v>
      </c>
      <c r="F2467" s="5" t="s">
        <v>4370</v>
      </c>
      <c r="G2467" s="5" t="s">
        <v>4371</v>
      </c>
      <c r="H2467" s="5" t="s">
        <v>4376</v>
      </c>
      <c r="I2467" s="5" t="s">
        <v>1376</v>
      </c>
      <c r="J2467" s="5" t="s">
        <v>1211</v>
      </c>
      <c r="K2467" s="5" t="s">
        <v>1212</v>
      </c>
      <c r="L2467" s="5" t="s">
        <v>4373</v>
      </c>
      <c r="M2467" s="5" t="s">
        <v>1213</v>
      </c>
      <c r="N2467" s="5" t="s">
        <v>1213</v>
      </c>
      <c r="O2467" s="5" t="s">
        <v>1213</v>
      </c>
      <c r="P2467" s="5" t="s">
        <v>1213</v>
      </c>
      <c r="Q2467" s="5" t="s">
        <v>1213</v>
      </c>
      <c r="R2467" s="5" t="s">
        <v>1213</v>
      </c>
      <c r="S2467" s="5" t="s">
        <v>1213</v>
      </c>
    </row>
    <row r="2468" spans="1:19" ht="15.75" customHeight="1" x14ac:dyDescent="0.2">
      <c r="A2468" s="5">
        <v>2465</v>
      </c>
      <c r="B2468" s="5" t="s">
        <v>370</v>
      </c>
      <c r="C2468" s="14" t="str">
        <f>VLOOKUP(B2468,'GSM 750'!$C$2:$G$729,5,FALSE)</f>
        <v>GHGD 500</v>
      </c>
      <c r="D2468" s="98">
        <v>45317</v>
      </c>
      <c r="E2468" s="5" t="s">
        <v>4369</v>
      </c>
      <c r="F2468" s="5" t="s">
        <v>4370</v>
      </c>
      <c r="G2468" s="5" t="s">
        <v>4371</v>
      </c>
      <c r="H2468" s="5" t="s">
        <v>4372</v>
      </c>
      <c r="I2468" s="5" t="s">
        <v>1376</v>
      </c>
      <c r="J2468" s="5" t="s">
        <v>1211</v>
      </c>
      <c r="K2468" s="5" t="s">
        <v>1212</v>
      </c>
      <c r="L2468" s="5" t="s">
        <v>4373</v>
      </c>
      <c r="M2468" s="5" t="s">
        <v>1213</v>
      </c>
      <c r="N2468" s="5" t="s">
        <v>1213</v>
      </c>
      <c r="O2468" s="5" t="s">
        <v>1213</v>
      </c>
      <c r="P2468" s="5" t="s">
        <v>1213</v>
      </c>
      <c r="Q2468" s="5" t="s">
        <v>1213</v>
      </c>
      <c r="R2468" s="5" t="s">
        <v>1213</v>
      </c>
      <c r="S2468" s="5" t="s">
        <v>1213</v>
      </c>
    </row>
    <row r="2469" spans="1:19" ht="15.75" customHeight="1" x14ac:dyDescent="0.2">
      <c r="A2469" s="5">
        <v>2466</v>
      </c>
      <c r="B2469" s="5" t="s">
        <v>442</v>
      </c>
      <c r="C2469" s="14" t="str">
        <f>VLOOKUP(B2469,'GSM 750'!$C$2:$G$729,5,FALSE)</f>
        <v>GHGD 500</v>
      </c>
      <c r="D2469" s="98">
        <v>45317</v>
      </c>
      <c r="E2469" s="5" t="s">
        <v>4369</v>
      </c>
      <c r="F2469" s="5" t="s">
        <v>4370</v>
      </c>
      <c r="G2469" s="5" t="s">
        <v>4371</v>
      </c>
      <c r="H2469" s="5" t="s">
        <v>4372</v>
      </c>
      <c r="I2469" s="5" t="s">
        <v>1376</v>
      </c>
      <c r="J2469" s="5" t="s">
        <v>1211</v>
      </c>
      <c r="K2469" s="5" t="s">
        <v>1212</v>
      </c>
      <c r="L2469" s="5" t="s">
        <v>4373</v>
      </c>
      <c r="M2469" s="5" t="s">
        <v>1213</v>
      </c>
      <c r="N2469" s="5" t="s">
        <v>1213</v>
      </c>
      <c r="O2469" s="5" t="s">
        <v>1213</v>
      </c>
      <c r="P2469" s="5" t="s">
        <v>1213</v>
      </c>
      <c r="Q2469" s="5" t="s">
        <v>1213</v>
      </c>
      <c r="R2469" s="5" t="s">
        <v>1213</v>
      </c>
      <c r="S2469" s="5" t="s">
        <v>1213</v>
      </c>
    </row>
    <row r="2470" spans="1:19" ht="15.75" customHeight="1" x14ac:dyDescent="0.2">
      <c r="A2470" s="5">
        <v>2467</v>
      </c>
      <c r="B2470" s="5" t="s">
        <v>632</v>
      </c>
      <c r="C2470" s="14" t="str">
        <f>VLOOKUP(B2470,'GSM 750'!$C$2:$G$729,5,FALSE)</f>
        <v>GHGD 500</v>
      </c>
      <c r="D2470" s="98">
        <v>45317</v>
      </c>
      <c r="E2470" s="5" t="s">
        <v>4369</v>
      </c>
      <c r="F2470" s="5" t="s">
        <v>4370</v>
      </c>
      <c r="G2470" s="5" t="s">
        <v>4371</v>
      </c>
      <c r="H2470" s="5" t="s">
        <v>4372</v>
      </c>
      <c r="I2470" s="5" t="s">
        <v>1376</v>
      </c>
      <c r="J2470" s="5" t="s">
        <v>1211</v>
      </c>
      <c r="K2470" s="5" t="s">
        <v>1212</v>
      </c>
      <c r="L2470" s="5" t="s">
        <v>4373</v>
      </c>
      <c r="M2470" s="5" t="s">
        <v>1213</v>
      </c>
      <c r="N2470" s="5" t="s">
        <v>1213</v>
      </c>
      <c r="O2470" s="5" t="s">
        <v>1213</v>
      </c>
      <c r="P2470" s="5" t="s">
        <v>1213</v>
      </c>
      <c r="Q2470" s="5" t="s">
        <v>1213</v>
      </c>
      <c r="R2470" s="5" t="s">
        <v>1213</v>
      </c>
      <c r="S2470" s="5" t="s">
        <v>1213</v>
      </c>
    </row>
    <row r="2471" spans="1:19" ht="15.75" customHeight="1" x14ac:dyDescent="0.2">
      <c r="A2471" s="5">
        <v>2468</v>
      </c>
      <c r="B2471" s="5" t="s">
        <v>626</v>
      </c>
      <c r="C2471" s="14" t="str">
        <f>VLOOKUP(B2471,'GSM 750'!$C$2:$G$729,5,FALSE)</f>
        <v>GHGD 500</v>
      </c>
      <c r="D2471" s="98">
        <v>45317</v>
      </c>
      <c r="E2471" s="5" t="s">
        <v>4369</v>
      </c>
      <c r="F2471" s="5" t="s">
        <v>4370</v>
      </c>
      <c r="G2471" s="5" t="s">
        <v>4371</v>
      </c>
      <c r="H2471" s="5" t="s">
        <v>4372</v>
      </c>
      <c r="I2471" s="5" t="s">
        <v>1376</v>
      </c>
      <c r="J2471" s="5" t="s">
        <v>1211</v>
      </c>
      <c r="K2471" s="5" t="s">
        <v>1212</v>
      </c>
      <c r="L2471" s="5" t="s">
        <v>4373</v>
      </c>
      <c r="M2471" s="5" t="s">
        <v>1213</v>
      </c>
      <c r="N2471" s="5" t="s">
        <v>1213</v>
      </c>
      <c r="O2471" s="5" t="s">
        <v>1213</v>
      </c>
      <c r="P2471" s="5" t="s">
        <v>1213</v>
      </c>
      <c r="Q2471" s="5" t="s">
        <v>1213</v>
      </c>
      <c r="R2471" s="5" t="s">
        <v>1213</v>
      </c>
      <c r="S2471" s="5" t="s">
        <v>1213</v>
      </c>
    </row>
    <row r="2472" spans="1:19" ht="15.75" customHeight="1" x14ac:dyDescent="0.2">
      <c r="A2472" s="5">
        <v>2469</v>
      </c>
      <c r="B2472" s="5" t="s">
        <v>614</v>
      </c>
      <c r="C2472" s="14" t="str">
        <f>VLOOKUP(B2472,'GSM 750'!$C$2:$G$729,5,FALSE)</f>
        <v>GHGD 500</v>
      </c>
      <c r="D2472" s="98">
        <v>45317</v>
      </c>
      <c r="E2472" s="5" t="s">
        <v>4369</v>
      </c>
      <c r="F2472" s="5" t="s">
        <v>4370</v>
      </c>
      <c r="G2472" s="5" t="s">
        <v>4371</v>
      </c>
      <c r="H2472" s="5" t="s">
        <v>4372</v>
      </c>
      <c r="I2472" s="5" t="s">
        <v>1376</v>
      </c>
      <c r="J2472" s="5" t="s">
        <v>1211</v>
      </c>
      <c r="K2472" s="5" t="s">
        <v>1212</v>
      </c>
      <c r="L2472" s="5" t="s">
        <v>4373</v>
      </c>
      <c r="M2472" s="5" t="s">
        <v>1213</v>
      </c>
      <c r="N2472" s="5" t="s">
        <v>1213</v>
      </c>
      <c r="O2472" s="5" t="s">
        <v>1213</v>
      </c>
      <c r="P2472" s="5" t="s">
        <v>1213</v>
      </c>
      <c r="Q2472" s="5" t="s">
        <v>1213</v>
      </c>
      <c r="R2472" s="5" t="s">
        <v>1213</v>
      </c>
      <c r="S2472" s="5" t="s">
        <v>1213</v>
      </c>
    </row>
    <row r="2473" spans="1:19" ht="15.75" customHeight="1" x14ac:dyDescent="0.2">
      <c r="A2473" s="5">
        <v>2470</v>
      </c>
      <c r="B2473" s="5" t="s">
        <v>448</v>
      </c>
      <c r="C2473" s="14" t="str">
        <f>VLOOKUP(B2473,'GSM 750'!$C$2:$G$729,5,FALSE)</f>
        <v>GHGD 500</v>
      </c>
      <c r="D2473" s="98">
        <v>45317</v>
      </c>
      <c r="E2473" s="5" t="s">
        <v>4369</v>
      </c>
      <c r="F2473" s="5" t="s">
        <v>4370</v>
      </c>
      <c r="G2473" s="5" t="s">
        <v>4371</v>
      </c>
      <c r="H2473" s="5" t="s">
        <v>4374</v>
      </c>
      <c r="I2473" s="5" t="s">
        <v>1376</v>
      </c>
      <c r="J2473" s="5" t="s">
        <v>1211</v>
      </c>
      <c r="K2473" s="5" t="s">
        <v>1212</v>
      </c>
      <c r="L2473" s="5" t="s">
        <v>4373</v>
      </c>
      <c r="M2473" s="5" t="s">
        <v>1213</v>
      </c>
      <c r="N2473" s="5" t="s">
        <v>1213</v>
      </c>
      <c r="O2473" s="5" t="s">
        <v>1213</v>
      </c>
      <c r="P2473" s="5" t="s">
        <v>1213</v>
      </c>
      <c r="Q2473" s="5" t="s">
        <v>1213</v>
      </c>
      <c r="R2473" s="5" t="s">
        <v>1213</v>
      </c>
      <c r="S2473" s="5" t="s">
        <v>1213</v>
      </c>
    </row>
    <row r="2474" spans="1:19" ht="15.75" customHeight="1" x14ac:dyDescent="0.2">
      <c r="A2474" s="5">
        <v>2471</v>
      </c>
      <c r="B2474" s="5" t="s">
        <v>453</v>
      </c>
      <c r="C2474" s="14" t="str">
        <f>VLOOKUP(B2474,'GSM 750'!$C$2:$G$729,5,FALSE)</f>
        <v>GHGD 500</v>
      </c>
      <c r="D2474" s="98">
        <v>45317</v>
      </c>
      <c r="E2474" s="5" t="s">
        <v>4369</v>
      </c>
      <c r="F2474" s="5" t="s">
        <v>4370</v>
      </c>
      <c r="G2474" s="5" t="s">
        <v>4371</v>
      </c>
      <c r="H2474" s="5" t="s">
        <v>4374</v>
      </c>
      <c r="I2474" s="5" t="s">
        <v>1376</v>
      </c>
      <c r="J2474" s="5" t="s">
        <v>1211</v>
      </c>
      <c r="K2474" s="5" t="s">
        <v>1212</v>
      </c>
      <c r="L2474" s="5" t="s">
        <v>4373</v>
      </c>
      <c r="M2474" s="5" t="s">
        <v>1213</v>
      </c>
      <c r="N2474" s="5" t="s">
        <v>1213</v>
      </c>
      <c r="O2474" s="5" t="s">
        <v>1213</v>
      </c>
      <c r="P2474" s="5" t="s">
        <v>1213</v>
      </c>
      <c r="Q2474" s="5" t="s">
        <v>1213</v>
      </c>
      <c r="R2474" s="5" t="s">
        <v>1213</v>
      </c>
      <c r="S2474" s="5" t="s">
        <v>1213</v>
      </c>
    </row>
    <row r="2475" spans="1:19" ht="15.75" customHeight="1" x14ac:dyDescent="0.2">
      <c r="A2475" s="5">
        <v>2472</v>
      </c>
      <c r="B2475" s="5" t="s">
        <v>483</v>
      </c>
      <c r="C2475" s="14" t="str">
        <f>VLOOKUP(B2475,'GSM 750'!$C$2:$G$729,5,FALSE)</f>
        <v>GHGD 500</v>
      </c>
      <c r="D2475" s="98">
        <v>45317</v>
      </c>
      <c r="E2475" s="5" t="s">
        <v>4369</v>
      </c>
      <c r="F2475" s="5" t="s">
        <v>4370</v>
      </c>
      <c r="G2475" s="5" t="s">
        <v>4371</v>
      </c>
      <c r="H2475" s="5" t="s">
        <v>4375</v>
      </c>
      <c r="I2475" s="5" t="s">
        <v>1376</v>
      </c>
      <c r="J2475" s="5" t="s">
        <v>1211</v>
      </c>
      <c r="K2475" s="5" t="s">
        <v>1212</v>
      </c>
      <c r="L2475" s="5" t="s">
        <v>4373</v>
      </c>
      <c r="M2475" s="5" t="s">
        <v>1213</v>
      </c>
      <c r="N2475" s="5" t="s">
        <v>1213</v>
      </c>
      <c r="O2475" s="5" t="s">
        <v>1213</v>
      </c>
      <c r="P2475" s="5" t="s">
        <v>1213</v>
      </c>
      <c r="Q2475" s="5" t="s">
        <v>1213</v>
      </c>
      <c r="R2475" s="5" t="s">
        <v>1213</v>
      </c>
      <c r="S2475" s="5" t="s">
        <v>1213</v>
      </c>
    </row>
    <row r="2476" spans="1:19" ht="15.75" customHeight="1" x14ac:dyDescent="0.2">
      <c r="A2476" s="5">
        <v>2473</v>
      </c>
      <c r="B2476" s="5" t="s">
        <v>585</v>
      </c>
      <c r="C2476" s="14" t="str">
        <f>VLOOKUP(B2476,'GSM 750'!$C$2:$G$729,5,FALSE)</f>
        <v>GHGD 500</v>
      </c>
      <c r="D2476" s="98">
        <v>45317</v>
      </c>
      <c r="E2476" s="5" t="s">
        <v>4369</v>
      </c>
      <c r="F2476" s="5" t="s">
        <v>4370</v>
      </c>
      <c r="G2476" s="5" t="s">
        <v>4371</v>
      </c>
      <c r="H2476" s="5" t="s">
        <v>4375</v>
      </c>
      <c r="I2476" s="5" t="s">
        <v>1376</v>
      </c>
      <c r="J2476" s="5" t="s">
        <v>1211</v>
      </c>
      <c r="K2476" s="5" t="s">
        <v>1212</v>
      </c>
      <c r="L2476" s="5" t="s">
        <v>4373</v>
      </c>
      <c r="M2476" s="5" t="s">
        <v>1213</v>
      </c>
      <c r="N2476" s="5" t="s">
        <v>1213</v>
      </c>
      <c r="O2476" s="5" t="s">
        <v>1213</v>
      </c>
      <c r="P2476" s="5" t="s">
        <v>1213</v>
      </c>
      <c r="Q2476" s="5" t="s">
        <v>1213</v>
      </c>
      <c r="R2476" s="5" t="s">
        <v>1213</v>
      </c>
      <c r="S2476" s="5" t="s">
        <v>1213</v>
      </c>
    </row>
    <row r="2477" spans="1:19" ht="15.75" customHeight="1" x14ac:dyDescent="0.2">
      <c r="A2477" s="5">
        <v>2474</v>
      </c>
      <c r="B2477" s="5" t="s">
        <v>442</v>
      </c>
      <c r="C2477" s="14" t="str">
        <f>VLOOKUP(B2477,'GSM 750'!$C$2:$G$729,5,FALSE)</f>
        <v>GHGD 500</v>
      </c>
      <c r="D2477" s="98">
        <v>45317</v>
      </c>
      <c r="E2477" s="5" t="s">
        <v>4369</v>
      </c>
      <c r="F2477" s="5" t="s">
        <v>4370</v>
      </c>
      <c r="G2477" s="5" t="s">
        <v>4371</v>
      </c>
      <c r="H2477" s="5" t="s">
        <v>4372</v>
      </c>
      <c r="I2477" s="5" t="s">
        <v>1376</v>
      </c>
      <c r="J2477" s="5" t="s">
        <v>1211</v>
      </c>
      <c r="K2477" s="5" t="s">
        <v>1212</v>
      </c>
      <c r="L2477" s="5" t="s">
        <v>4373</v>
      </c>
      <c r="M2477" s="5" t="s">
        <v>1213</v>
      </c>
      <c r="N2477" s="5" t="s">
        <v>1213</v>
      </c>
      <c r="O2477" s="5" t="s">
        <v>1213</v>
      </c>
      <c r="P2477" s="5" t="s">
        <v>1213</v>
      </c>
      <c r="Q2477" s="5" t="s">
        <v>1213</v>
      </c>
      <c r="R2477" s="5" t="s">
        <v>1213</v>
      </c>
      <c r="S2477" s="5" t="s">
        <v>1213</v>
      </c>
    </row>
    <row r="2478" spans="1:19" ht="15.75" customHeight="1" x14ac:dyDescent="0.2">
      <c r="A2478" s="5">
        <v>2475</v>
      </c>
      <c r="B2478" s="5" t="s">
        <v>838</v>
      </c>
      <c r="C2478" s="14" t="str">
        <f>VLOOKUP(B2478,'GSM 750'!$C$2:$G$729,5,FALSE)</f>
        <v>GHGD 500</v>
      </c>
      <c r="D2478" s="98">
        <v>45317</v>
      </c>
      <c r="E2478" s="5" t="s">
        <v>4369</v>
      </c>
      <c r="F2478" s="5" t="s">
        <v>4370</v>
      </c>
      <c r="G2478" s="5" t="s">
        <v>4371</v>
      </c>
      <c r="H2478" s="5" t="s">
        <v>4375</v>
      </c>
      <c r="I2478" s="5" t="s">
        <v>1376</v>
      </c>
      <c r="J2478" s="5" t="s">
        <v>1211</v>
      </c>
      <c r="K2478" s="5" t="s">
        <v>1212</v>
      </c>
      <c r="L2478" s="5" t="s">
        <v>4373</v>
      </c>
      <c r="M2478" s="5" t="s">
        <v>1213</v>
      </c>
      <c r="N2478" s="5" t="s">
        <v>1213</v>
      </c>
      <c r="O2478" s="5" t="s">
        <v>1213</v>
      </c>
      <c r="P2478" s="5" t="s">
        <v>1213</v>
      </c>
      <c r="Q2478" s="5" t="s">
        <v>1213</v>
      </c>
      <c r="R2478" s="5" t="s">
        <v>1213</v>
      </c>
      <c r="S2478" s="5" t="s">
        <v>1213</v>
      </c>
    </row>
    <row r="2479" spans="1:19" ht="15.75" customHeight="1" x14ac:dyDescent="0.2">
      <c r="A2479" s="5">
        <v>2476</v>
      </c>
      <c r="B2479" s="5" t="s">
        <v>400</v>
      </c>
      <c r="C2479" s="14" t="str">
        <f>VLOOKUP(B2479,'GSM 750'!$C$2:$G$729,5,FALSE)</f>
        <v>GHGD 500</v>
      </c>
      <c r="D2479" s="98">
        <v>45317</v>
      </c>
      <c r="E2479" s="5" t="s">
        <v>4369</v>
      </c>
      <c r="F2479" s="5" t="s">
        <v>4370</v>
      </c>
      <c r="G2479" s="5" t="s">
        <v>4406</v>
      </c>
      <c r="H2479" s="5" t="s">
        <v>4374</v>
      </c>
      <c r="I2479" s="5" t="s">
        <v>1376</v>
      </c>
      <c r="J2479" s="5" t="s">
        <v>1211</v>
      </c>
      <c r="K2479" s="5" t="s">
        <v>1212</v>
      </c>
      <c r="L2479" s="5" t="s">
        <v>4373</v>
      </c>
      <c r="M2479" s="5" t="s">
        <v>1213</v>
      </c>
      <c r="N2479" s="5" t="s">
        <v>1213</v>
      </c>
      <c r="O2479" s="5" t="s">
        <v>1213</v>
      </c>
      <c r="P2479" s="5" t="s">
        <v>1213</v>
      </c>
      <c r="Q2479" s="5" t="s">
        <v>1213</v>
      </c>
      <c r="R2479" s="5" t="s">
        <v>1213</v>
      </c>
      <c r="S2479" s="5" t="s">
        <v>1213</v>
      </c>
    </row>
    <row r="2480" spans="1:19" ht="15.75" customHeight="1" x14ac:dyDescent="0.2">
      <c r="A2480" s="5">
        <v>2477</v>
      </c>
      <c r="B2480" s="5" t="s">
        <v>1032</v>
      </c>
      <c r="C2480" s="14" t="str">
        <f>VLOOKUP(B2480,'GSM 750'!$C$2:$G$729,5,FALSE)</f>
        <v>GHGD 250</v>
      </c>
      <c r="D2480" s="89">
        <v>45320</v>
      </c>
      <c r="E2480" s="5" t="s">
        <v>4369</v>
      </c>
      <c r="F2480" s="5" t="s">
        <v>4370</v>
      </c>
      <c r="G2480" s="5" t="s">
        <v>4371</v>
      </c>
      <c r="H2480" s="5" t="s">
        <v>4372</v>
      </c>
      <c r="I2480" s="5" t="s">
        <v>1376</v>
      </c>
      <c r="J2480" s="5" t="s">
        <v>1211</v>
      </c>
      <c r="K2480" s="5" t="s">
        <v>1212</v>
      </c>
      <c r="L2480" s="5" t="s">
        <v>4373</v>
      </c>
      <c r="M2480" s="5" t="s">
        <v>1213</v>
      </c>
      <c r="N2480" s="5" t="s">
        <v>1213</v>
      </c>
      <c r="O2480" s="5" t="s">
        <v>1213</v>
      </c>
      <c r="P2480" s="5" t="s">
        <v>1213</v>
      </c>
      <c r="Q2480" s="5" t="s">
        <v>1213</v>
      </c>
      <c r="R2480" s="5" t="s">
        <v>1213</v>
      </c>
      <c r="S2480" s="5" t="s">
        <v>1213</v>
      </c>
    </row>
    <row r="2481" spans="1:19" ht="15.75" customHeight="1" x14ac:dyDescent="0.2">
      <c r="A2481" s="5">
        <v>2478</v>
      </c>
      <c r="B2481" s="5" t="s">
        <v>942</v>
      </c>
      <c r="C2481" s="14" t="str">
        <f>VLOOKUP(B2481,'GSM 750'!$C$2:$G$729,5,FALSE)</f>
        <v>GHGD 250</v>
      </c>
      <c r="D2481" s="89">
        <v>45320</v>
      </c>
      <c r="E2481" s="5" t="s">
        <v>4369</v>
      </c>
      <c r="F2481" s="5" t="s">
        <v>4370</v>
      </c>
      <c r="G2481" s="5" t="s">
        <v>4371</v>
      </c>
      <c r="H2481" s="5" t="s">
        <v>4374</v>
      </c>
      <c r="I2481" s="5" t="s">
        <v>1376</v>
      </c>
      <c r="J2481" s="5" t="s">
        <v>1211</v>
      </c>
      <c r="K2481" s="5" t="s">
        <v>1212</v>
      </c>
      <c r="L2481" s="5" t="s">
        <v>4373</v>
      </c>
      <c r="M2481" s="5" t="s">
        <v>1213</v>
      </c>
      <c r="N2481" s="5" t="s">
        <v>1213</v>
      </c>
      <c r="O2481" s="5" t="s">
        <v>1213</v>
      </c>
      <c r="P2481" s="5" t="s">
        <v>1213</v>
      </c>
      <c r="Q2481" s="5" t="s">
        <v>1213</v>
      </c>
      <c r="R2481" s="5" t="s">
        <v>1213</v>
      </c>
      <c r="S2481" s="5" t="s">
        <v>1213</v>
      </c>
    </row>
    <row r="2482" spans="1:19" ht="15.75" customHeight="1" x14ac:dyDescent="0.2">
      <c r="A2482" s="5">
        <v>2479</v>
      </c>
      <c r="B2482" s="5" t="s">
        <v>825</v>
      </c>
      <c r="C2482" s="14" t="str">
        <f>VLOOKUP(B2482,'GSM 750'!$C$2:$G$729,5,FALSE)</f>
        <v>GHGD 500</v>
      </c>
      <c r="D2482" s="89">
        <v>45320</v>
      </c>
      <c r="E2482" s="5" t="s">
        <v>4369</v>
      </c>
      <c r="F2482" s="5" t="s">
        <v>4370</v>
      </c>
      <c r="G2482" s="5" t="s">
        <v>4371</v>
      </c>
      <c r="H2482" s="5" t="s">
        <v>4376</v>
      </c>
      <c r="I2482" s="5" t="s">
        <v>1376</v>
      </c>
      <c r="J2482" s="5" t="s">
        <v>1211</v>
      </c>
      <c r="K2482" s="5" t="s">
        <v>1212</v>
      </c>
      <c r="L2482" s="5" t="s">
        <v>4373</v>
      </c>
      <c r="M2482" s="5" t="s">
        <v>1213</v>
      </c>
      <c r="N2482" s="5" t="s">
        <v>1213</v>
      </c>
      <c r="O2482" s="5" t="s">
        <v>1213</v>
      </c>
      <c r="P2482" s="5" t="s">
        <v>1213</v>
      </c>
      <c r="Q2482" s="5" t="s">
        <v>1213</v>
      </c>
      <c r="R2482" s="5" t="s">
        <v>1213</v>
      </c>
      <c r="S2482" s="5" t="s">
        <v>1213</v>
      </c>
    </row>
    <row r="2483" spans="1:19" ht="15.75" customHeight="1" x14ac:dyDescent="0.2">
      <c r="A2483" s="5">
        <v>2480</v>
      </c>
      <c r="B2483" s="5" t="s">
        <v>838</v>
      </c>
      <c r="C2483" s="14" t="str">
        <f>VLOOKUP(B2483,'GSM 750'!$C$2:$G$729,5,FALSE)</f>
        <v>GHGD 500</v>
      </c>
      <c r="D2483" s="89">
        <v>45320</v>
      </c>
      <c r="E2483" s="5" t="s">
        <v>4369</v>
      </c>
      <c r="F2483" s="5" t="s">
        <v>4370</v>
      </c>
      <c r="G2483" s="5" t="s">
        <v>4371</v>
      </c>
      <c r="H2483" s="5" t="s">
        <v>4376</v>
      </c>
      <c r="I2483" s="5" t="s">
        <v>1376</v>
      </c>
      <c r="J2483" s="5" t="s">
        <v>1211</v>
      </c>
      <c r="K2483" s="5" t="s">
        <v>1212</v>
      </c>
      <c r="L2483" s="5" t="s">
        <v>4373</v>
      </c>
      <c r="M2483" s="5" t="s">
        <v>1213</v>
      </c>
      <c r="N2483" s="5" t="s">
        <v>1213</v>
      </c>
      <c r="O2483" s="5" t="s">
        <v>1213</v>
      </c>
      <c r="P2483" s="5" t="s">
        <v>1213</v>
      </c>
      <c r="Q2483" s="5" t="s">
        <v>1213</v>
      </c>
      <c r="R2483" s="5" t="s">
        <v>1213</v>
      </c>
      <c r="S2483" s="5" t="s">
        <v>1213</v>
      </c>
    </row>
    <row r="2484" spans="1:19" ht="15.75" customHeight="1" x14ac:dyDescent="0.2">
      <c r="A2484" s="5">
        <v>2481</v>
      </c>
      <c r="B2484" s="5" t="s">
        <v>829</v>
      </c>
      <c r="C2484" s="14" t="str">
        <f>VLOOKUP(B2484,'GSM 750'!$C$2:$G$729,5,FALSE)</f>
        <v>GHGD 500</v>
      </c>
      <c r="D2484" s="89">
        <v>45320</v>
      </c>
      <c r="E2484" s="5" t="s">
        <v>4369</v>
      </c>
      <c r="F2484" s="5" t="s">
        <v>4370</v>
      </c>
      <c r="G2484" s="5" t="s">
        <v>4458</v>
      </c>
      <c r="H2484" s="5" t="s">
        <v>4375</v>
      </c>
      <c r="I2484" s="5" t="s">
        <v>1376</v>
      </c>
      <c r="J2484" s="5" t="s">
        <v>1211</v>
      </c>
      <c r="K2484" s="5" t="s">
        <v>1212</v>
      </c>
      <c r="L2484" s="5" t="s">
        <v>4373</v>
      </c>
      <c r="M2484" s="5" t="s">
        <v>1213</v>
      </c>
      <c r="N2484" s="5" t="s">
        <v>1213</v>
      </c>
      <c r="O2484" s="5" t="s">
        <v>1213</v>
      </c>
      <c r="P2484" s="5" t="s">
        <v>1213</v>
      </c>
      <c r="Q2484" s="5" t="s">
        <v>1213</v>
      </c>
      <c r="R2484" s="5" t="s">
        <v>1213</v>
      </c>
      <c r="S2484" s="5" t="s">
        <v>1213</v>
      </c>
    </row>
    <row r="2485" spans="1:19" ht="15.75" customHeight="1" x14ac:dyDescent="0.2">
      <c r="A2485" s="5">
        <v>2482</v>
      </c>
      <c r="B2485" s="5" t="s">
        <v>696</v>
      </c>
      <c r="C2485" s="14" t="str">
        <f>VLOOKUP(B2485,'GSM 750'!$C$2:$G$729,5,FALSE)</f>
        <v>GHGD 500</v>
      </c>
      <c r="D2485" s="89">
        <v>45321</v>
      </c>
      <c r="E2485" s="5" t="s">
        <v>4369</v>
      </c>
      <c r="F2485" s="5" t="s">
        <v>4370</v>
      </c>
      <c r="G2485" s="5" t="s">
        <v>4451</v>
      </c>
      <c r="H2485" s="5" t="s">
        <v>4374</v>
      </c>
      <c r="I2485" s="5" t="s">
        <v>4341</v>
      </c>
      <c r="J2485" s="5" t="s">
        <v>1211</v>
      </c>
      <c r="K2485" s="5" t="s">
        <v>1212</v>
      </c>
      <c r="L2485" s="5" t="s">
        <v>4373</v>
      </c>
      <c r="M2485" s="5" t="s">
        <v>1213</v>
      </c>
      <c r="N2485" s="5" t="s">
        <v>1213</v>
      </c>
      <c r="O2485" s="5" t="s">
        <v>1213</v>
      </c>
      <c r="P2485" s="5" t="s">
        <v>1213</v>
      </c>
      <c r="Q2485" s="5" t="s">
        <v>1213</v>
      </c>
      <c r="R2485" s="5" t="s">
        <v>1213</v>
      </c>
      <c r="S2485" s="5" t="s">
        <v>1213</v>
      </c>
    </row>
    <row r="2486" spans="1:19" ht="15.75" customHeight="1" x14ac:dyDescent="0.2">
      <c r="A2486" s="5">
        <v>2483</v>
      </c>
      <c r="B2486" s="5" t="s">
        <v>2744</v>
      </c>
      <c r="C2486" s="14" t="str">
        <f>VLOOKUP(B2486,'GSM 750'!$C$2:$G$729,5,FALSE)</f>
        <v>GHGD 250</v>
      </c>
      <c r="D2486" s="89">
        <v>45321</v>
      </c>
      <c r="E2486" s="5" t="s">
        <v>4369</v>
      </c>
      <c r="F2486" s="105" t="s">
        <v>4370</v>
      </c>
      <c r="G2486" s="105" t="s">
        <v>4371</v>
      </c>
      <c r="H2486" s="5" t="s">
        <v>4374</v>
      </c>
      <c r="I2486" s="5" t="s">
        <v>1210</v>
      </c>
      <c r="J2486" s="5" t="s">
        <v>1211</v>
      </c>
      <c r="K2486" s="5" t="s">
        <v>1212</v>
      </c>
      <c r="L2486" s="5" t="s">
        <v>4373</v>
      </c>
      <c r="M2486" s="5" t="s">
        <v>1213</v>
      </c>
      <c r="N2486" s="5" t="s">
        <v>1213</v>
      </c>
      <c r="O2486" s="5" t="s">
        <v>1213</v>
      </c>
      <c r="P2486" s="5" t="s">
        <v>1213</v>
      </c>
      <c r="Q2486" s="5" t="s">
        <v>1213</v>
      </c>
      <c r="R2486" s="5" t="s">
        <v>1213</v>
      </c>
      <c r="S2486" s="5" t="s">
        <v>1213</v>
      </c>
    </row>
    <row r="2487" spans="1:19" ht="15.75" customHeight="1" x14ac:dyDescent="0.2">
      <c r="A2487" s="5">
        <v>2484</v>
      </c>
      <c r="B2487" s="5" t="s">
        <v>846</v>
      </c>
      <c r="C2487" s="14" t="str">
        <f>VLOOKUP(B2487,'GSM 750'!$C$2:$G$729,5,FALSE)</f>
        <v>GHGD 500</v>
      </c>
      <c r="D2487" s="89">
        <v>45321</v>
      </c>
      <c r="E2487" s="5" t="s">
        <v>4369</v>
      </c>
      <c r="F2487" s="5" t="s">
        <v>4370</v>
      </c>
      <c r="G2487" s="5" t="s">
        <v>4554</v>
      </c>
      <c r="H2487" s="5" t="s">
        <v>4375</v>
      </c>
      <c r="I2487" s="5" t="s">
        <v>1210</v>
      </c>
      <c r="J2487" s="5" t="s">
        <v>1211</v>
      </c>
      <c r="K2487" s="5" t="s">
        <v>1212</v>
      </c>
      <c r="L2487" s="5" t="s">
        <v>4373</v>
      </c>
      <c r="M2487" s="5" t="s">
        <v>1213</v>
      </c>
      <c r="N2487" s="5" t="s">
        <v>1213</v>
      </c>
      <c r="O2487" s="5" t="s">
        <v>1213</v>
      </c>
      <c r="P2487" s="5" t="s">
        <v>1213</v>
      </c>
      <c r="Q2487" s="5" t="s">
        <v>1213</v>
      </c>
      <c r="R2487" s="5" t="s">
        <v>1213</v>
      </c>
      <c r="S2487" s="5" t="s">
        <v>1213</v>
      </c>
    </row>
    <row r="2488" spans="1:19" ht="15.75" customHeight="1" x14ac:dyDescent="0.2">
      <c r="A2488" s="5">
        <v>2485</v>
      </c>
      <c r="B2488" s="5" t="s">
        <v>442</v>
      </c>
      <c r="C2488" s="14" t="str">
        <f>VLOOKUP(B2488,'GSM 750'!$C$2:$G$729,5,FALSE)</f>
        <v>GHGD 500</v>
      </c>
      <c r="D2488" s="89">
        <v>45322</v>
      </c>
      <c r="E2488" s="5" t="s">
        <v>4369</v>
      </c>
      <c r="F2488" s="5" t="s">
        <v>4370</v>
      </c>
      <c r="G2488" s="5" t="s">
        <v>4371</v>
      </c>
      <c r="H2488" s="5" t="s">
        <v>4372</v>
      </c>
      <c r="I2488" s="5" t="s">
        <v>1376</v>
      </c>
      <c r="J2488" s="5" t="s">
        <v>1211</v>
      </c>
      <c r="K2488" s="5" t="s">
        <v>1212</v>
      </c>
      <c r="L2488" s="5" t="s">
        <v>4373</v>
      </c>
      <c r="M2488" s="5" t="s">
        <v>1213</v>
      </c>
      <c r="N2488" s="5" t="s">
        <v>1213</v>
      </c>
      <c r="O2488" s="5" t="s">
        <v>1213</v>
      </c>
      <c r="P2488" s="5" t="s">
        <v>1213</v>
      </c>
      <c r="Q2488" s="5" t="s">
        <v>1213</v>
      </c>
      <c r="R2488" s="5" t="s">
        <v>1213</v>
      </c>
      <c r="S2488" s="5" t="s">
        <v>1213</v>
      </c>
    </row>
    <row r="2489" spans="1:19" ht="15.75" customHeight="1" x14ac:dyDescent="0.2">
      <c r="A2489" s="5">
        <v>2486</v>
      </c>
      <c r="B2489" s="5" t="s">
        <v>556</v>
      </c>
      <c r="C2489" s="14" t="str">
        <f>VLOOKUP(B2489,'GSM 750'!$C$2:$G$729,5,FALSE)</f>
        <v>GHGD 500</v>
      </c>
      <c r="D2489" s="89">
        <v>45322</v>
      </c>
      <c r="E2489" s="97" t="s">
        <v>4369</v>
      </c>
      <c r="F2489" s="97" t="s">
        <v>4370</v>
      </c>
      <c r="G2489" s="5" t="s">
        <v>4371</v>
      </c>
      <c r="H2489" s="5" t="s">
        <v>4372</v>
      </c>
      <c r="I2489" s="5" t="s">
        <v>1210</v>
      </c>
      <c r="J2489" s="5" t="s">
        <v>1211</v>
      </c>
      <c r="K2489" s="5" t="s">
        <v>1212</v>
      </c>
      <c r="L2489" s="5" t="s">
        <v>4373</v>
      </c>
      <c r="M2489" s="5" t="s">
        <v>1213</v>
      </c>
      <c r="N2489" s="5" t="s">
        <v>1213</v>
      </c>
      <c r="O2489" s="5" t="s">
        <v>1213</v>
      </c>
      <c r="P2489" s="5" t="s">
        <v>1213</v>
      </c>
      <c r="Q2489" s="5" t="s">
        <v>1213</v>
      </c>
      <c r="R2489" s="5" t="s">
        <v>1213</v>
      </c>
      <c r="S2489" s="5" t="s">
        <v>1213</v>
      </c>
    </row>
    <row r="2490" spans="1:19" ht="15.75" customHeight="1" x14ac:dyDescent="0.2">
      <c r="A2490" s="5">
        <v>2487</v>
      </c>
      <c r="B2490" s="5" t="s">
        <v>489</v>
      </c>
      <c r="C2490" s="14" t="str">
        <f>VLOOKUP(B2490,'GSM 750'!$C$2:$G$729,5,FALSE)</f>
        <v>GHGD 500</v>
      </c>
      <c r="D2490" s="89">
        <v>45322</v>
      </c>
      <c r="E2490" s="5" t="s">
        <v>4369</v>
      </c>
      <c r="F2490" s="5" t="s">
        <v>4370</v>
      </c>
      <c r="G2490" s="5" t="s">
        <v>4371</v>
      </c>
      <c r="H2490" s="5" t="s">
        <v>4376</v>
      </c>
      <c r="I2490" s="5" t="s">
        <v>1376</v>
      </c>
      <c r="J2490" s="5" t="s">
        <v>1211</v>
      </c>
      <c r="K2490" s="5" t="s">
        <v>1212</v>
      </c>
      <c r="L2490" s="5" t="s">
        <v>4373</v>
      </c>
      <c r="M2490" s="5" t="s">
        <v>1213</v>
      </c>
      <c r="N2490" s="5" t="s">
        <v>1213</v>
      </c>
      <c r="O2490" s="5" t="s">
        <v>1213</v>
      </c>
      <c r="P2490" s="5" t="s">
        <v>1213</v>
      </c>
      <c r="Q2490" s="5" t="s">
        <v>1213</v>
      </c>
      <c r="R2490" s="5" t="s">
        <v>1213</v>
      </c>
      <c r="S2490" s="5" t="s">
        <v>1213</v>
      </c>
    </row>
    <row r="2491" spans="1:19" ht="15.75" customHeight="1" x14ac:dyDescent="0.2">
      <c r="A2491" s="5">
        <v>2488</v>
      </c>
      <c r="B2491" s="5" t="s">
        <v>1282</v>
      </c>
      <c r="C2491" s="14" t="e">
        <f>VLOOKUP(B2491,'GSM 750'!$C$2:$G$729,5,FALSE)</f>
        <v>#N/A</v>
      </c>
      <c r="D2491" s="89">
        <v>45322</v>
      </c>
      <c r="E2491" s="5" t="s">
        <v>4369</v>
      </c>
      <c r="F2491" s="5" t="s">
        <v>4379</v>
      </c>
      <c r="G2491" s="5" t="s">
        <v>4554</v>
      </c>
      <c r="H2491" s="5" t="s">
        <v>4376</v>
      </c>
      <c r="I2491" s="5" t="s">
        <v>1376</v>
      </c>
      <c r="J2491" s="5" t="s">
        <v>1211</v>
      </c>
      <c r="K2491" s="5" t="s">
        <v>1212</v>
      </c>
      <c r="L2491" s="5" t="s">
        <v>4373</v>
      </c>
      <c r="M2491" s="5" t="s">
        <v>1213</v>
      </c>
      <c r="N2491" s="5" t="s">
        <v>1213</v>
      </c>
      <c r="O2491" s="5" t="s">
        <v>1213</v>
      </c>
      <c r="P2491" s="5" t="s">
        <v>1213</v>
      </c>
      <c r="Q2491" s="5" t="s">
        <v>1213</v>
      </c>
      <c r="R2491" s="5" t="s">
        <v>1213</v>
      </c>
      <c r="S2491" s="5" t="s">
        <v>1213</v>
      </c>
    </row>
    <row r="2492" spans="1:19" ht="15.75" customHeight="1" x14ac:dyDescent="0.2">
      <c r="A2492" s="5">
        <v>2489</v>
      </c>
      <c r="B2492" s="5" t="s">
        <v>838</v>
      </c>
      <c r="C2492" s="14" t="str">
        <f>VLOOKUP(B2492,'GSM 750'!$C$2:$G$729,5,FALSE)</f>
        <v>GHGD 500</v>
      </c>
      <c r="D2492" s="89">
        <v>45322</v>
      </c>
      <c r="E2492" s="5" t="s">
        <v>4369</v>
      </c>
      <c r="F2492" s="5" t="s">
        <v>4370</v>
      </c>
      <c r="G2492" s="5" t="s">
        <v>4371</v>
      </c>
      <c r="H2492" s="5" t="s">
        <v>4376</v>
      </c>
      <c r="I2492" s="5" t="s">
        <v>1376</v>
      </c>
      <c r="J2492" s="5" t="s">
        <v>1211</v>
      </c>
      <c r="K2492" s="5" t="s">
        <v>1212</v>
      </c>
      <c r="L2492" s="5" t="s">
        <v>4373</v>
      </c>
      <c r="M2492" s="5" t="s">
        <v>1213</v>
      </c>
      <c r="N2492" s="5" t="s">
        <v>1213</v>
      </c>
      <c r="O2492" s="5" t="s">
        <v>1213</v>
      </c>
      <c r="P2492" s="5" t="s">
        <v>1213</v>
      </c>
      <c r="Q2492" s="5" t="s">
        <v>1213</v>
      </c>
      <c r="R2492" s="5" t="s">
        <v>1213</v>
      </c>
      <c r="S2492" s="5" t="s">
        <v>1213</v>
      </c>
    </row>
    <row r="2493" spans="1:19" ht="15.75" customHeight="1" x14ac:dyDescent="0.2">
      <c r="A2493" s="5">
        <v>2490</v>
      </c>
      <c r="B2493" s="5" t="s">
        <v>928</v>
      </c>
      <c r="C2493" s="14" t="str">
        <f>VLOOKUP(B2493,'GSM 750'!$C$2:$G$729,5,FALSE)</f>
        <v>GHGD 250</v>
      </c>
      <c r="D2493" s="89">
        <v>45322</v>
      </c>
      <c r="E2493" s="5" t="s">
        <v>4369</v>
      </c>
      <c r="F2493" s="5" t="s">
        <v>4370</v>
      </c>
      <c r="G2493" s="5" t="s">
        <v>4371</v>
      </c>
      <c r="H2493" s="5" t="s">
        <v>4374</v>
      </c>
      <c r="I2493" s="5" t="s">
        <v>1376</v>
      </c>
      <c r="J2493" s="5" t="s">
        <v>1211</v>
      </c>
      <c r="K2493" s="5" t="s">
        <v>1212</v>
      </c>
      <c r="L2493" s="5" t="s">
        <v>4373</v>
      </c>
      <c r="M2493" s="5" t="s">
        <v>1213</v>
      </c>
      <c r="N2493" s="5" t="s">
        <v>1213</v>
      </c>
      <c r="O2493" s="5" t="s">
        <v>1213</v>
      </c>
      <c r="P2493" s="5" t="s">
        <v>1213</v>
      </c>
      <c r="Q2493" s="5" t="s">
        <v>1213</v>
      </c>
      <c r="R2493" s="5" t="s">
        <v>1213</v>
      </c>
      <c r="S2493" s="5" t="s">
        <v>1213</v>
      </c>
    </row>
    <row r="2494" spans="1:19" ht="15.75" customHeight="1" x14ac:dyDescent="0.2">
      <c r="A2494" s="5">
        <v>2491</v>
      </c>
      <c r="B2494" s="5" t="s">
        <v>3043</v>
      </c>
      <c r="C2494" s="14" t="str">
        <f>VLOOKUP(B2494,'GSM 750'!$C$2:$G$729,5,FALSE)</f>
        <v>GHGD 500</v>
      </c>
      <c r="D2494" s="89">
        <v>45322</v>
      </c>
      <c r="E2494" s="5" t="s">
        <v>4369</v>
      </c>
      <c r="F2494" s="5" t="s">
        <v>4479</v>
      </c>
      <c r="G2494" s="5" t="s">
        <v>4493</v>
      </c>
      <c r="H2494" s="5" t="s">
        <v>4375</v>
      </c>
      <c r="I2494" s="5" t="s">
        <v>4341</v>
      </c>
      <c r="J2494" s="5" t="s">
        <v>1211</v>
      </c>
      <c r="K2494" s="5" t="s">
        <v>1212</v>
      </c>
      <c r="L2494" s="5" t="s">
        <v>4373</v>
      </c>
      <c r="M2494" s="5" t="s">
        <v>1213</v>
      </c>
      <c r="N2494" s="5" t="s">
        <v>1213</v>
      </c>
      <c r="O2494" s="5" t="s">
        <v>1213</v>
      </c>
      <c r="P2494" s="5" t="s">
        <v>1213</v>
      </c>
      <c r="Q2494" s="5" t="s">
        <v>1213</v>
      </c>
      <c r="R2494" s="5" t="s">
        <v>1213</v>
      </c>
      <c r="S2494" s="5" t="s">
        <v>1213</v>
      </c>
    </row>
    <row r="2495" spans="1:19" ht="15.75" customHeight="1" x14ac:dyDescent="0.2">
      <c r="A2495" s="5">
        <v>2492</v>
      </c>
      <c r="B2495" s="5" t="s">
        <v>1089</v>
      </c>
      <c r="C2495" s="14" t="str">
        <f>VLOOKUP(B2495,'GSM 750'!$C$2:$G$729,5,FALSE)</f>
        <v>GHGD 250</v>
      </c>
      <c r="D2495" s="89">
        <v>45322</v>
      </c>
      <c r="E2495" s="5" t="s">
        <v>4369</v>
      </c>
      <c r="F2495" s="5" t="s">
        <v>4370</v>
      </c>
      <c r="G2495" s="5" t="s">
        <v>4371</v>
      </c>
      <c r="H2495" s="5" t="s">
        <v>4376</v>
      </c>
      <c r="I2495" s="5" t="s">
        <v>1376</v>
      </c>
      <c r="J2495" s="5" t="s">
        <v>1211</v>
      </c>
      <c r="K2495" s="5" t="s">
        <v>1212</v>
      </c>
      <c r="L2495" s="5" t="s">
        <v>4373</v>
      </c>
      <c r="M2495" s="5" t="s">
        <v>1213</v>
      </c>
      <c r="N2495" s="5" t="s">
        <v>1213</v>
      </c>
      <c r="O2495" s="5" t="s">
        <v>1213</v>
      </c>
      <c r="P2495" s="5" t="s">
        <v>1213</v>
      </c>
      <c r="Q2495" s="5" t="s">
        <v>1213</v>
      </c>
      <c r="R2495" s="5" t="s">
        <v>1213</v>
      </c>
      <c r="S2495" s="5" t="s">
        <v>1213</v>
      </c>
    </row>
    <row r="2496" spans="1:19" ht="15.75" customHeight="1" x14ac:dyDescent="0.2">
      <c r="A2496" s="5">
        <v>2493</v>
      </c>
      <c r="B2496" s="5" t="s">
        <v>729</v>
      </c>
      <c r="C2496" s="14" t="str">
        <f>VLOOKUP(B2496,'GSM 750'!$C$2:$G$729,5,FALSE)</f>
        <v>GHGD 500</v>
      </c>
      <c r="D2496" s="89">
        <v>45322</v>
      </c>
      <c r="E2496" s="5" t="s">
        <v>4369</v>
      </c>
      <c r="F2496" s="5" t="s">
        <v>4370</v>
      </c>
      <c r="G2496" s="5" t="s">
        <v>4371</v>
      </c>
      <c r="H2496" s="5" t="s">
        <v>4375</v>
      </c>
      <c r="I2496" s="5" t="s">
        <v>4341</v>
      </c>
      <c r="J2496" s="5" t="s">
        <v>1211</v>
      </c>
      <c r="K2496" s="5" t="s">
        <v>1212</v>
      </c>
      <c r="L2496" s="5" t="s">
        <v>4373</v>
      </c>
      <c r="M2496" s="5" t="s">
        <v>1213</v>
      </c>
      <c r="N2496" s="5" t="s">
        <v>1213</v>
      </c>
      <c r="O2496" s="5" t="s">
        <v>1213</v>
      </c>
      <c r="P2496" s="5" t="s">
        <v>1213</v>
      </c>
      <c r="Q2496" s="5" t="s">
        <v>1213</v>
      </c>
      <c r="R2496" s="5" t="s">
        <v>1213</v>
      </c>
      <c r="S2496" s="5" t="s">
        <v>1213</v>
      </c>
    </row>
    <row r="2497" spans="1:19" ht="15.75" customHeight="1" x14ac:dyDescent="0.2">
      <c r="A2497" s="5">
        <v>2494</v>
      </c>
      <c r="B2497" s="5" t="s">
        <v>442</v>
      </c>
      <c r="C2497" s="14" t="str">
        <f>VLOOKUP(B2497,'GSM 750'!$C$2:$G$729,5,FALSE)</f>
        <v>GHGD 500</v>
      </c>
      <c r="D2497" s="89">
        <v>45323</v>
      </c>
      <c r="E2497" s="5" t="s">
        <v>4369</v>
      </c>
      <c r="F2497" s="5" t="s">
        <v>4370</v>
      </c>
      <c r="G2497" s="5" t="s">
        <v>4371</v>
      </c>
      <c r="H2497" s="5" t="s">
        <v>4372</v>
      </c>
      <c r="I2497" s="5" t="s">
        <v>1376</v>
      </c>
      <c r="J2497" s="5" t="s">
        <v>1211</v>
      </c>
      <c r="K2497" s="5" t="s">
        <v>1212</v>
      </c>
      <c r="L2497" s="5" t="s">
        <v>4373</v>
      </c>
      <c r="M2497" s="5" t="s">
        <v>1213</v>
      </c>
      <c r="N2497" s="5" t="s">
        <v>1213</v>
      </c>
      <c r="O2497" s="5" t="s">
        <v>1213</v>
      </c>
      <c r="P2497" s="5" t="s">
        <v>1213</v>
      </c>
      <c r="Q2497" s="5" t="s">
        <v>1213</v>
      </c>
      <c r="R2497" s="5" t="s">
        <v>1213</v>
      </c>
      <c r="S2497" s="5" t="s">
        <v>1213</v>
      </c>
    </row>
    <row r="2498" spans="1:19" ht="15.75" customHeight="1" x14ac:dyDescent="0.2">
      <c r="A2498" s="5">
        <v>2495</v>
      </c>
      <c r="B2498" s="5" t="s">
        <v>421</v>
      </c>
      <c r="C2498" s="14" t="str">
        <f>VLOOKUP(B2498,'GSM 750'!$C$2:$G$729,5,FALSE)</f>
        <v>GHGD 500</v>
      </c>
      <c r="D2498" s="89">
        <v>45323</v>
      </c>
      <c r="E2498" s="5" t="s">
        <v>4369</v>
      </c>
      <c r="F2498" s="5" t="s">
        <v>4370</v>
      </c>
      <c r="G2498" s="125" t="s">
        <v>4371</v>
      </c>
      <c r="H2498" s="5" t="s">
        <v>4372</v>
      </c>
      <c r="I2498" s="5" t="s">
        <v>1210</v>
      </c>
      <c r="J2498" s="5" t="s">
        <v>1211</v>
      </c>
      <c r="K2498" s="5" t="s">
        <v>1212</v>
      </c>
      <c r="L2498" s="5" t="s">
        <v>4373</v>
      </c>
      <c r="M2498" s="5" t="s">
        <v>1213</v>
      </c>
      <c r="N2498" s="5" t="s">
        <v>1213</v>
      </c>
      <c r="O2498" s="5" t="s">
        <v>1213</v>
      </c>
      <c r="P2498" s="5" t="s">
        <v>1213</v>
      </c>
      <c r="Q2498" s="5" t="s">
        <v>1213</v>
      </c>
      <c r="R2498" s="5" t="s">
        <v>1213</v>
      </c>
      <c r="S2498" s="5" t="s">
        <v>1213</v>
      </c>
    </row>
    <row r="2499" spans="1:19" ht="15.75" customHeight="1" x14ac:dyDescent="0.2">
      <c r="A2499" s="5">
        <v>2496</v>
      </c>
      <c r="B2499" s="5" t="s">
        <v>857</v>
      </c>
      <c r="C2499" s="14" t="str">
        <f>VLOOKUP(B2499,'GSM 750'!$C$2:$G$729,5,FALSE)</f>
        <v>GHGD 500</v>
      </c>
      <c r="D2499" s="89">
        <v>45323</v>
      </c>
      <c r="E2499" s="5" t="s">
        <v>4369</v>
      </c>
      <c r="F2499" s="5" t="s">
        <v>4370</v>
      </c>
      <c r="G2499" s="5" t="s">
        <v>4371</v>
      </c>
      <c r="H2499" s="5" t="s">
        <v>4374</v>
      </c>
      <c r="I2499" s="5" t="s">
        <v>1382</v>
      </c>
      <c r="J2499" s="5" t="s">
        <v>1211</v>
      </c>
      <c r="K2499" s="5" t="s">
        <v>1212</v>
      </c>
      <c r="L2499" s="5" t="s">
        <v>4373</v>
      </c>
      <c r="M2499" s="5" t="s">
        <v>1213</v>
      </c>
      <c r="N2499" s="5" t="s">
        <v>1213</v>
      </c>
      <c r="O2499" s="5" t="s">
        <v>1213</v>
      </c>
      <c r="P2499" s="5" t="s">
        <v>1213</v>
      </c>
      <c r="Q2499" s="5" t="s">
        <v>1213</v>
      </c>
      <c r="R2499" s="5" t="s">
        <v>1213</v>
      </c>
      <c r="S2499" s="5" t="s">
        <v>1213</v>
      </c>
    </row>
    <row r="2500" spans="1:19" ht="15.75" customHeight="1" x14ac:dyDescent="0.2">
      <c r="A2500" s="5">
        <v>2497</v>
      </c>
      <c r="B2500" s="5" t="s">
        <v>894</v>
      </c>
      <c r="C2500" s="14" t="str">
        <f>VLOOKUP(B2500,'GSM 750'!$C$2:$G$729,5,FALSE)</f>
        <v>GHGD 250</v>
      </c>
      <c r="D2500" s="89">
        <v>45323</v>
      </c>
      <c r="E2500" s="5" t="s">
        <v>4369</v>
      </c>
      <c r="F2500" s="5" t="s">
        <v>4379</v>
      </c>
      <c r="G2500" s="5" t="s">
        <v>4554</v>
      </c>
      <c r="H2500" s="5" t="s">
        <v>4374</v>
      </c>
      <c r="I2500" s="5" t="s">
        <v>1210</v>
      </c>
      <c r="J2500" s="5" t="s">
        <v>1211</v>
      </c>
      <c r="K2500" s="5" t="s">
        <v>1212</v>
      </c>
      <c r="L2500" s="5" t="s">
        <v>4373</v>
      </c>
      <c r="M2500" s="5" t="s">
        <v>1213</v>
      </c>
      <c r="N2500" s="5" t="s">
        <v>1213</v>
      </c>
      <c r="O2500" s="5" t="s">
        <v>1213</v>
      </c>
      <c r="P2500" s="5" t="s">
        <v>1213</v>
      </c>
      <c r="Q2500" s="5" t="s">
        <v>1213</v>
      </c>
      <c r="R2500" s="5" t="s">
        <v>1213</v>
      </c>
      <c r="S2500" s="5" t="s">
        <v>1213</v>
      </c>
    </row>
    <row r="2501" spans="1:19" ht="15.75" customHeight="1" x14ac:dyDescent="0.2">
      <c r="A2501" s="5">
        <v>2498</v>
      </c>
      <c r="B2501" s="5" t="s">
        <v>900</v>
      </c>
      <c r="C2501" s="14" t="str">
        <f>VLOOKUP(B2501,'GSM 750'!$C$2:$G$729,5,FALSE)</f>
        <v>GHGD 250</v>
      </c>
      <c r="D2501" s="89">
        <v>45323</v>
      </c>
      <c r="E2501" s="5" t="s">
        <v>4369</v>
      </c>
      <c r="F2501" s="5" t="s">
        <v>4379</v>
      </c>
      <c r="G2501" s="5" t="s">
        <v>4564</v>
      </c>
      <c r="H2501" s="5" t="s">
        <v>4374</v>
      </c>
      <c r="I2501" s="5" t="s">
        <v>1210</v>
      </c>
      <c r="J2501" s="5" t="s">
        <v>1211</v>
      </c>
      <c r="K2501" s="5" t="s">
        <v>1212</v>
      </c>
      <c r="L2501" s="5" t="s">
        <v>4373</v>
      </c>
      <c r="M2501" s="5" t="s">
        <v>1213</v>
      </c>
      <c r="N2501" s="5" t="s">
        <v>1213</v>
      </c>
      <c r="O2501" s="5" t="s">
        <v>1213</v>
      </c>
      <c r="P2501" s="5" t="s">
        <v>1213</v>
      </c>
      <c r="Q2501" s="5" t="s">
        <v>1213</v>
      </c>
      <c r="R2501" s="5" t="s">
        <v>1213</v>
      </c>
      <c r="S2501" s="5" t="s">
        <v>1213</v>
      </c>
    </row>
    <row r="2502" spans="1:19" ht="15.75" customHeight="1" x14ac:dyDescent="0.2">
      <c r="A2502" s="5">
        <v>2499</v>
      </c>
      <c r="B2502" s="5" t="s">
        <v>489</v>
      </c>
      <c r="C2502" s="14" t="str">
        <f>VLOOKUP(B2502,'GSM 750'!$C$2:$G$729,5,FALSE)</f>
        <v>GHGD 500</v>
      </c>
      <c r="D2502" s="89">
        <v>45323</v>
      </c>
      <c r="E2502" s="5" t="s">
        <v>4369</v>
      </c>
      <c r="F2502" s="5" t="s">
        <v>4370</v>
      </c>
      <c r="G2502" s="5" t="s">
        <v>4371</v>
      </c>
      <c r="H2502" s="5" t="s">
        <v>4376</v>
      </c>
      <c r="I2502" s="5" t="s">
        <v>1376</v>
      </c>
      <c r="J2502" s="5" t="s">
        <v>1211</v>
      </c>
      <c r="K2502" s="5" t="s">
        <v>1212</v>
      </c>
      <c r="L2502" s="5" t="s">
        <v>4373</v>
      </c>
      <c r="M2502" s="5" t="s">
        <v>1213</v>
      </c>
      <c r="N2502" s="5" t="s">
        <v>1213</v>
      </c>
      <c r="O2502" s="5" t="s">
        <v>1213</v>
      </c>
      <c r="P2502" s="5" t="s">
        <v>1213</v>
      </c>
      <c r="Q2502" s="5" t="s">
        <v>1213</v>
      </c>
      <c r="R2502" s="5" t="s">
        <v>1213</v>
      </c>
      <c r="S2502" s="5" t="s">
        <v>1213</v>
      </c>
    </row>
    <row r="2503" spans="1:19" ht="15.75" customHeight="1" x14ac:dyDescent="0.2">
      <c r="A2503" s="5">
        <v>2500</v>
      </c>
      <c r="B2503" s="5" t="s">
        <v>449</v>
      </c>
      <c r="C2503" s="14" t="str">
        <f>VLOOKUP(B2503,'GSM 750'!$C$2:$G$729,5,FALSE)</f>
        <v>GHGD 500</v>
      </c>
      <c r="D2503" s="89">
        <v>45323</v>
      </c>
      <c r="E2503" s="14" t="s">
        <v>4369</v>
      </c>
      <c r="F2503" s="14" t="s">
        <v>4370</v>
      </c>
      <c r="G2503" s="14" t="s">
        <v>4371</v>
      </c>
      <c r="H2503" s="14" t="s">
        <v>4374</v>
      </c>
      <c r="I2503" s="14" t="s">
        <v>1376</v>
      </c>
      <c r="J2503" s="14" t="s">
        <v>1211</v>
      </c>
      <c r="K2503" s="14" t="s">
        <v>1212</v>
      </c>
      <c r="L2503" s="14" t="s">
        <v>4373</v>
      </c>
      <c r="M2503" s="14" t="s">
        <v>1213</v>
      </c>
      <c r="N2503" s="14" t="s">
        <v>1213</v>
      </c>
      <c r="O2503" s="14" t="s">
        <v>1213</v>
      </c>
      <c r="P2503" s="14" t="s">
        <v>1213</v>
      </c>
      <c r="Q2503" s="14" t="s">
        <v>1213</v>
      </c>
      <c r="R2503" s="14" t="s">
        <v>1213</v>
      </c>
      <c r="S2503" s="14" t="s">
        <v>1213</v>
      </c>
    </row>
  </sheetData>
  <mergeCells count="13">
    <mergeCell ref="P1:S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8052"/>
  <sheetViews>
    <sheetView zoomScale="115" zoomScaleNormal="115" workbookViewId="0">
      <selection activeCell="C7" sqref="C7"/>
    </sheetView>
  </sheetViews>
  <sheetFormatPr defaultColWidth="12.7109375" defaultRowHeight="15" customHeight="1" x14ac:dyDescent="0.2"/>
  <cols>
    <col min="1" max="1" width="22" customWidth="1"/>
    <col min="2" max="2" width="14" customWidth="1"/>
    <col min="3" max="3" width="16.7109375" customWidth="1"/>
    <col min="4" max="4" width="16.85546875" customWidth="1"/>
    <col min="5" max="5" width="14.7109375" customWidth="1"/>
    <col min="6" max="6" width="12.7109375" customWidth="1"/>
    <col min="7" max="7" width="9.42578125" customWidth="1"/>
    <col min="8" max="8" width="8.85546875" customWidth="1"/>
    <col min="9" max="9" width="10.140625" customWidth="1"/>
    <col min="10" max="10" width="9.85546875" customWidth="1"/>
    <col min="11" max="11" width="8.28515625" customWidth="1"/>
    <col min="12" max="12" width="8.85546875" customWidth="1"/>
    <col min="13" max="13" width="8.7109375" customWidth="1"/>
    <col min="14" max="14" width="9.85546875" customWidth="1"/>
    <col min="15" max="15" width="9.7109375" customWidth="1"/>
    <col min="16" max="16" width="13.140625" customWidth="1"/>
    <col min="17" max="17" width="19.85546875" customWidth="1"/>
    <col min="18" max="18" width="11.28515625" customWidth="1"/>
    <col min="19" max="19" width="18" customWidth="1"/>
    <col min="20" max="20" width="18.140625" customWidth="1"/>
    <col min="21" max="21" width="10.140625" customWidth="1"/>
    <col min="22" max="22" width="11.7109375" customWidth="1"/>
    <col min="23" max="23" width="5.28515625" customWidth="1"/>
    <col min="24" max="24" width="9.28515625" customWidth="1"/>
    <col min="25" max="25" width="5.28515625" customWidth="1"/>
    <col min="26" max="26" width="8.28515625" customWidth="1"/>
    <col min="27" max="27" width="21.140625" customWidth="1"/>
    <col min="28" max="28" width="22.28515625" bestFit="1" customWidth="1"/>
    <col min="29" max="29" width="135.28515625" customWidth="1"/>
    <col min="30" max="30" width="23.42578125" customWidth="1"/>
    <col min="31" max="31" width="24.85546875" customWidth="1"/>
    <col min="32" max="34" width="17.42578125" customWidth="1"/>
  </cols>
  <sheetData>
    <row r="1" spans="1:34" ht="15" customHeight="1" x14ac:dyDescent="0.2">
      <c r="A1" s="272" t="s">
        <v>1179</v>
      </c>
      <c r="B1" s="272" t="s">
        <v>1180</v>
      </c>
      <c r="C1" s="272" t="s">
        <v>1181</v>
      </c>
      <c r="D1" s="272" t="s">
        <v>1182</v>
      </c>
      <c r="E1" s="272" t="s">
        <v>1183</v>
      </c>
      <c r="F1" s="272" t="s">
        <v>1184</v>
      </c>
      <c r="G1" s="272" t="s">
        <v>1185</v>
      </c>
      <c r="H1" s="274" t="s">
        <v>1186</v>
      </c>
      <c r="I1" s="275"/>
      <c r="J1" s="275"/>
      <c r="K1" s="271"/>
      <c r="L1" s="276" t="s">
        <v>1187</v>
      </c>
      <c r="M1" s="275"/>
      <c r="N1" s="275"/>
      <c r="O1" s="271"/>
      <c r="P1" s="38" t="s">
        <v>1188</v>
      </c>
      <c r="Q1" s="38" t="s">
        <v>1189</v>
      </c>
      <c r="R1" s="38" t="s">
        <v>1190</v>
      </c>
      <c r="S1" s="38" t="s">
        <v>1191</v>
      </c>
      <c r="T1" s="38" t="s">
        <v>1192</v>
      </c>
      <c r="U1" s="38" t="s">
        <v>1193</v>
      </c>
      <c r="V1" s="38" t="s">
        <v>1194</v>
      </c>
      <c r="W1" s="277" t="s">
        <v>1195</v>
      </c>
      <c r="X1" s="275"/>
      <c r="Y1" s="275"/>
      <c r="Z1" s="271"/>
      <c r="AA1" s="38" t="s">
        <v>1196</v>
      </c>
      <c r="AB1" s="38" t="s">
        <v>1197</v>
      </c>
      <c r="AC1" s="39" t="s">
        <v>1198</v>
      </c>
      <c r="AD1" s="38" t="s">
        <v>1199</v>
      </c>
      <c r="AE1" s="38" t="s">
        <v>1200</v>
      </c>
      <c r="AF1" s="38" t="s">
        <v>1201</v>
      </c>
      <c r="AG1" s="278"/>
      <c r="AH1" s="40"/>
    </row>
    <row r="2" spans="1:34" ht="15" customHeight="1" x14ac:dyDescent="0.2">
      <c r="A2" s="273"/>
      <c r="B2" s="273"/>
      <c r="C2" s="273"/>
      <c r="D2" s="273"/>
      <c r="E2" s="273"/>
      <c r="F2" s="273"/>
      <c r="G2" s="273"/>
      <c r="H2" s="41" t="s">
        <v>1202</v>
      </c>
      <c r="I2" s="41" t="s">
        <v>1203</v>
      </c>
      <c r="J2" s="41" t="s">
        <v>1204</v>
      </c>
      <c r="K2" s="41" t="s">
        <v>1205</v>
      </c>
      <c r="L2" s="42" t="s">
        <v>1202</v>
      </c>
      <c r="M2" s="42" t="s">
        <v>1203</v>
      </c>
      <c r="N2" s="42" t="s">
        <v>1204</v>
      </c>
      <c r="O2" s="42" t="s">
        <v>1205</v>
      </c>
      <c r="P2" s="38"/>
      <c r="Q2" s="38"/>
      <c r="R2" s="38"/>
      <c r="S2" s="38"/>
      <c r="T2" s="38"/>
      <c r="U2" s="38"/>
      <c r="V2" s="38"/>
      <c r="W2" s="38" t="s">
        <v>1206</v>
      </c>
      <c r="X2" s="38" t="s">
        <v>1207</v>
      </c>
      <c r="Y2" s="38" t="s">
        <v>1208</v>
      </c>
      <c r="Z2" s="38" t="s">
        <v>1209</v>
      </c>
      <c r="AA2" s="38"/>
      <c r="AB2" s="38"/>
      <c r="AC2" s="39"/>
      <c r="AD2" s="38"/>
      <c r="AE2" s="38"/>
      <c r="AF2" s="38"/>
      <c r="AG2" s="269"/>
      <c r="AH2" s="40"/>
    </row>
    <row r="3" spans="1:34" ht="15" customHeight="1" x14ac:dyDescent="0.2">
      <c r="A3" s="44" t="s">
        <v>619</v>
      </c>
      <c r="B3" s="44" t="s">
        <v>159</v>
      </c>
      <c r="C3" s="45">
        <v>44874</v>
      </c>
      <c r="D3" s="45">
        <v>44874</v>
      </c>
      <c r="E3" s="44" t="s">
        <v>1210</v>
      </c>
      <c r="F3" s="43" t="s">
        <v>1211</v>
      </c>
      <c r="G3" s="43" t="s">
        <v>1212</v>
      </c>
      <c r="H3" s="43" t="s">
        <v>1213</v>
      </c>
      <c r="I3" s="43" t="s">
        <v>1213</v>
      </c>
      <c r="J3" s="43" t="s">
        <v>1213</v>
      </c>
      <c r="K3" s="43" t="s">
        <v>1213</v>
      </c>
      <c r="L3" s="43" t="s">
        <v>1213</v>
      </c>
      <c r="M3" s="43" t="s">
        <v>1213</v>
      </c>
      <c r="N3" s="43" t="s">
        <v>1213</v>
      </c>
      <c r="O3" s="43" t="s">
        <v>1213</v>
      </c>
      <c r="P3" s="46" t="s">
        <v>1214</v>
      </c>
      <c r="Q3" s="47">
        <v>232</v>
      </c>
      <c r="R3" s="47">
        <v>232</v>
      </c>
      <c r="S3" s="47">
        <v>54</v>
      </c>
      <c r="T3" s="47">
        <v>13</v>
      </c>
      <c r="U3" s="47" t="s">
        <v>1172</v>
      </c>
      <c r="V3" s="47" t="s">
        <v>1172</v>
      </c>
      <c r="W3" s="47">
        <v>32</v>
      </c>
      <c r="X3" s="47">
        <v>39</v>
      </c>
      <c r="Y3" s="47">
        <v>36</v>
      </c>
      <c r="Z3" s="47" t="s">
        <v>1172</v>
      </c>
      <c r="AA3" s="46" t="s">
        <v>1215</v>
      </c>
      <c r="AB3" s="47" t="s">
        <v>1216</v>
      </c>
      <c r="AC3" s="48" t="s">
        <v>1217</v>
      </c>
      <c r="AD3" s="46" t="s">
        <v>1218</v>
      </c>
      <c r="AE3" s="46" t="s">
        <v>1219</v>
      </c>
      <c r="AF3" s="46" t="s">
        <v>1220</v>
      </c>
      <c r="AG3" s="49"/>
      <c r="AH3" s="49"/>
    </row>
    <row r="4" spans="1:34" ht="15" customHeight="1" x14ac:dyDescent="0.2">
      <c r="A4" s="47" t="s">
        <v>212</v>
      </c>
      <c r="B4" s="47" t="s">
        <v>159</v>
      </c>
      <c r="C4" s="50">
        <v>44874</v>
      </c>
      <c r="D4" s="50">
        <v>44874</v>
      </c>
      <c r="E4" s="47" t="s">
        <v>1210</v>
      </c>
      <c r="F4" s="46" t="s">
        <v>1211</v>
      </c>
      <c r="G4" s="46" t="s">
        <v>1212</v>
      </c>
      <c r="H4" s="46" t="s">
        <v>1213</v>
      </c>
      <c r="I4" s="46" t="s">
        <v>1213</v>
      </c>
      <c r="J4" s="46" t="s">
        <v>1213</v>
      </c>
      <c r="K4" s="46" t="s">
        <v>1213</v>
      </c>
      <c r="L4" s="46" t="s">
        <v>1213</v>
      </c>
      <c r="M4" s="46" t="s">
        <v>1213</v>
      </c>
      <c r="N4" s="46" t="s">
        <v>1213</v>
      </c>
      <c r="O4" s="46" t="s">
        <v>1213</v>
      </c>
      <c r="P4" s="46" t="s">
        <v>1214</v>
      </c>
      <c r="Q4" s="47">
        <v>226</v>
      </c>
      <c r="R4" s="47">
        <v>226</v>
      </c>
      <c r="S4" s="47">
        <v>53</v>
      </c>
      <c r="T4" s="47">
        <v>13</v>
      </c>
      <c r="U4" s="47">
        <v>13</v>
      </c>
      <c r="V4" s="47">
        <v>13</v>
      </c>
      <c r="W4" s="47">
        <v>29</v>
      </c>
      <c r="X4" s="47">
        <v>31</v>
      </c>
      <c r="Y4" s="47">
        <v>32</v>
      </c>
      <c r="Z4" s="47">
        <v>0</v>
      </c>
      <c r="AA4" s="47" t="s">
        <v>1221</v>
      </c>
      <c r="AB4" s="47" t="s">
        <v>1169</v>
      </c>
      <c r="AC4" s="51" t="s">
        <v>1222</v>
      </c>
      <c r="AD4" s="47"/>
      <c r="AE4" s="46" t="s">
        <v>1219</v>
      </c>
      <c r="AF4" s="47" t="s">
        <v>1223</v>
      </c>
      <c r="AG4" s="49"/>
      <c r="AH4" s="49"/>
    </row>
    <row r="5" spans="1:34" ht="15" customHeight="1" x14ac:dyDescent="0.2">
      <c r="A5" s="47" t="s">
        <v>1017</v>
      </c>
      <c r="B5" s="47" t="s">
        <v>269</v>
      </c>
      <c r="C5" s="50">
        <v>44874</v>
      </c>
      <c r="D5" s="50">
        <v>44874</v>
      </c>
      <c r="E5" s="47" t="s">
        <v>1210</v>
      </c>
      <c r="F5" s="46" t="s">
        <v>1211</v>
      </c>
      <c r="G5" s="46" t="s">
        <v>1212</v>
      </c>
      <c r="H5" s="46" t="s">
        <v>1213</v>
      </c>
      <c r="I5" s="46" t="s">
        <v>1213</v>
      </c>
      <c r="J5" s="46" t="s">
        <v>1213</v>
      </c>
      <c r="K5" s="46" t="s">
        <v>1213</v>
      </c>
      <c r="L5" s="46" t="s">
        <v>1213</v>
      </c>
      <c r="M5" s="46" t="s">
        <v>1213</v>
      </c>
      <c r="N5" s="46" t="s">
        <v>1213</v>
      </c>
      <c r="O5" s="46" t="s">
        <v>1213</v>
      </c>
      <c r="P5" s="46" t="s">
        <v>1214</v>
      </c>
      <c r="Q5" s="47">
        <v>234</v>
      </c>
      <c r="R5" s="47">
        <v>234</v>
      </c>
      <c r="S5" s="47">
        <v>49.6</v>
      </c>
      <c r="T5" s="47">
        <v>0</v>
      </c>
      <c r="U5" s="47">
        <v>0</v>
      </c>
      <c r="V5" s="47">
        <v>0</v>
      </c>
      <c r="W5" s="47">
        <v>31.3</v>
      </c>
      <c r="X5" s="47">
        <v>43.7</v>
      </c>
      <c r="Y5" s="47">
        <v>35.200000000000003</v>
      </c>
      <c r="Z5" s="47">
        <v>0</v>
      </c>
      <c r="AA5" s="47" t="s">
        <v>1221</v>
      </c>
      <c r="AB5" s="47" t="s">
        <v>1216</v>
      </c>
      <c r="AC5" s="51" t="s">
        <v>1224</v>
      </c>
      <c r="AD5" s="47" t="s">
        <v>1218</v>
      </c>
      <c r="AE5" s="47" t="s">
        <v>1225</v>
      </c>
      <c r="AF5" s="47" t="s">
        <v>1226</v>
      </c>
      <c r="AG5" s="49"/>
      <c r="AH5" s="49"/>
    </row>
    <row r="6" spans="1:34" ht="15" customHeight="1" x14ac:dyDescent="0.2">
      <c r="A6" s="47" t="s">
        <v>1013</v>
      </c>
      <c r="B6" s="47" t="s">
        <v>269</v>
      </c>
      <c r="C6" s="50">
        <v>44874</v>
      </c>
      <c r="D6" s="50">
        <v>44874</v>
      </c>
      <c r="E6" s="47" t="s">
        <v>1210</v>
      </c>
      <c r="F6" s="46" t="s">
        <v>1211</v>
      </c>
      <c r="G6" s="46" t="s">
        <v>1212</v>
      </c>
      <c r="H6" s="46" t="s">
        <v>1213</v>
      </c>
      <c r="I6" s="46" t="s">
        <v>1213</v>
      </c>
      <c r="J6" s="46" t="s">
        <v>1213</v>
      </c>
      <c r="K6" s="46" t="s">
        <v>1213</v>
      </c>
      <c r="L6" s="46" t="s">
        <v>1213</v>
      </c>
      <c r="M6" s="46" t="s">
        <v>1213</v>
      </c>
      <c r="N6" s="46" t="s">
        <v>1213</v>
      </c>
      <c r="O6" s="46" t="s">
        <v>1213</v>
      </c>
      <c r="P6" s="46" t="s">
        <v>1214</v>
      </c>
      <c r="Q6" s="47">
        <v>234</v>
      </c>
      <c r="R6" s="47">
        <v>234</v>
      </c>
      <c r="S6" s="47">
        <v>50.3</v>
      </c>
      <c r="T6" s="47">
        <v>0</v>
      </c>
      <c r="U6" s="47">
        <v>0</v>
      </c>
      <c r="V6" s="47">
        <v>0</v>
      </c>
      <c r="W6" s="47">
        <v>32.1</v>
      </c>
      <c r="X6" s="47">
        <v>38.700000000000003</v>
      </c>
      <c r="Y6" s="47">
        <v>34.6</v>
      </c>
      <c r="Z6" s="47">
        <v>0</v>
      </c>
      <c r="AA6" s="47" t="s">
        <v>1221</v>
      </c>
      <c r="AB6" s="47" t="s">
        <v>1216</v>
      </c>
      <c r="AC6" s="51" t="s">
        <v>1227</v>
      </c>
      <c r="AD6" s="46" t="s">
        <v>1218</v>
      </c>
      <c r="AE6" s="46" t="s">
        <v>1225</v>
      </c>
      <c r="AF6" s="47" t="s">
        <v>1226</v>
      </c>
      <c r="AG6" s="49"/>
      <c r="AH6" s="49"/>
    </row>
    <row r="7" spans="1:34" ht="15" customHeight="1" x14ac:dyDescent="0.2">
      <c r="A7" s="47" t="s">
        <v>271</v>
      </c>
      <c r="B7" s="47" t="s">
        <v>269</v>
      </c>
      <c r="C7" s="50">
        <v>44874</v>
      </c>
      <c r="D7" s="50">
        <v>44874</v>
      </c>
      <c r="E7" s="47" t="s">
        <v>1210</v>
      </c>
      <c r="F7" s="46" t="s">
        <v>1211</v>
      </c>
      <c r="G7" s="46" t="s">
        <v>1212</v>
      </c>
      <c r="H7" s="46" t="s">
        <v>1213</v>
      </c>
      <c r="I7" s="46" t="s">
        <v>1213</v>
      </c>
      <c r="J7" s="46" t="s">
        <v>1213</v>
      </c>
      <c r="K7" s="46" t="s">
        <v>1213</v>
      </c>
      <c r="L7" s="46" t="s">
        <v>1213</v>
      </c>
      <c r="M7" s="46" t="s">
        <v>1213</v>
      </c>
      <c r="N7" s="46" t="s">
        <v>1213</v>
      </c>
      <c r="O7" s="46" t="s">
        <v>1213</v>
      </c>
      <c r="P7" s="46" t="s">
        <v>1214</v>
      </c>
      <c r="Q7" s="47">
        <v>230.1</v>
      </c>
      <c r="R7" s="47">
        <v>230.1</v>
      </c>
      <c r="S7" s="47">
        <v>53.5</v>
      </c>
      <c r="T7" s="47">
        <v>13.64</v>
      </c>
      <c r="U7" s="47">
        <v>13.44</v>
      </c>
      <c r="V7" s="47">
        <v>13.44</v>
      </c>
      <c r="W7" s="47">
        <v>31.7</v>
      </c>
      <c r="X7" s="47">
        <v>47.2</v>
      </c>
      <c r="Y7" s="47">
        <v>42.9</v>
      </c>
      <c r="Z7" s="47">
        <v>31.2</v>
      </c>
      <c r="AA7" s="47" t="s">
        <v>1221</v>
      </c>
      <c r="AB7" s="47" t="s">
        <v>1169</v>
      </c>
      <c r="AC7" s="51" t="s">
        <v>1228</v>
      </c>
      <c r="AD7" s="47" t="s">
        <v>1172</v>
      </c>
      <c r="AE7" s="47" t="s">
        <v>1225</v>
      </c>
      <c r="AF7" s="47" t="s">
        <v>1226</v>
      </c>
      <c r="AG7" s="49"/>
      <c r="AH7" s="49"/>
    </row>
    <row r="8" spans="1:34" ht="15" customHeight="1" x14ac:dyDescent="0.2">
      <c r="A8" s="47" t="s">
        <v>1100</v>
      </c>
      <c r="B8" s="47" t="s">
        <v>269</v>
      </c>
      <c r="C8" s="50">
        <v>44874</v>
      </c>
      <c r="D8" s="50">
        <v>44874</v>
      </c>
      <c r="E8" s="47" t="s">
        <v>1210</v>
      </c>
      <c r="F8" s="46" t="s">
        <v>1211</v>
      </c>
      <c r="G8" s="46" t="s">
        <v>1212</v>
      </c>
      <c r="H8" s="46" t="s">
        <v>1213</v>
      </c>
      <c r="I8" s="46" t="s">
        <v>1213</v>
      </c>
      <c r="J8" s="46" t="s">
        <v>1213</v>
      </c>
      <c r="K8" s="46" t="s">
        <v>1213</v>
      </c>
      <c r="L8" s="46" t="s">
        <v>1213</v>
      </c>
      <c r="M8" s="46" t="s">
        <v>1213</v>
      </c>
      <c r="N8" s="46" t="s">
        <v>1213</v>
      </c>
      <c r="O8" s="46" t="s">
        <v>1213</v>
      </c>
      <c r="P8" s="46" t="s">
        <v>1214</v>
      </c>
      <c r="Q8" s="47">
        <v>229.7</v>
      </c>
      <c r="R8" s="47">
        <v>229.7</v>
      </c>
      <c r="S8" s="47">
        <v>53.1</v>
      </c>
      <c r="T8" s="47">
        <v>0</v>
      </c>
      <c r="U8" s="47"/>
      <c r="V8" s="47"/>
      <c r="W8" s="47">
        <v>31.2</v>
      </c>
      <c r="X8" s="47">
        <v>42.3</v>
      </c>
      <c r="Y8" s="47">
        <v>34.5</v>
      </c>
      <c r="Z8" s="47">
        <v>0</v>
      </c>
      <c r="AA8" s="47" t="s">
        <v>1215</v>
      </c>
      <c r="AB8" s="47" t="s">
        <v>1216</v>
      </c>
      <c r="AC8" s="51" t="s">
        <v>1229</v>
      </c>
      <c r="AD8" s="46" t="s">
        <v>1218</v>
      </c>
      <c r="AE8" s="46" t="s">
        <v>1225</v>
      </c>
      <c r="AF8" s="47" t="s">
        <v>1226</v>
      </c>
      <c r="AG8" s="49"/>
      <c r="AH8" s="49"/>
    </row>
    <row r="9" spans="1:34" ht="15" customHeight="1" x14ac:dyDescent="0.2">
      <c r="A9" s="47" t="s">
        <v>1230</v>
      </c>
      <c r="B9" s="47" t="s">
        <v>318</v>
      </c>
      <c r="C9" s="50">
        <v>44874</v>
      </c>
      <c r="D9" s="50">
        <v>44874</v>
      </c>
      <c r="E9" s="47" t="s">
        <v>1210</v>
      </c>
      <c r="F9" s="46" t="s">
        <v>1211</v>
      </c>
      <c r="G9" s="46" t="s">
        <v>1212</v>
      </c>
      <c r="H9" s="46" t="s">
        <v>1213</v>
      </c>
      <c r="I9" s="46" t="s">
        <v>1213</v>
      </c>
      <c r="J9" s="46" t="s">
        <v>1213</v>
      </c>
      <c r="K9" s="46" t="s">
        <v>1213</v>
      </c>
      <c r="L9" s="46" t="s">
        <v>1213</v>
      </c>
      <c r="M9" s="46" t="s">
        <v>1213</v>
      </c>
      <c r="N9" s="46" t="s">
        <v>1213</v>
      </c>
      <c r="O9" s="46" t="s">
        <v>1213</v>
      </c>
      <c r="P9" s="46" t="s">
        <v>1214</v>
      </c>
      <c r="Q9" s="47">
        <v>229</v>
      </c>
      <c r="R9" s="47">
        <v>221.2</v>
      </c>
      <c r="S9" s="47">
        <v>52.4</v>
      </c>
      <c r="T9" s="47">
        <v>13.45</v>
      </c>
      <c r="U9" s="47">
        <v>12.04</v>
      </c>
      <c r="V9" s="47">
        <v>12.04</v>
      </c>
      <c r="W9" s="47">
        <v>33</v>
      </c>
      <c r="X9" s="47">
        <v>39.299999999999997</v>
      </c>
      <c r="Y9" s="47">
        <v>38.6</v>
      </c>
      <c r="Z9" s="47">
        <v>30.1</v>
      </c>
      <c r="AA9" s="47" t="s">
        <v>1221</v>
      </c>
      <c r="AB9" s="47" t="s">
        <v>1169</v>
      </c>
      <c r="AC9" s="51" t="s">
        <v>1231</v>
      </c>
      <c r="AD9" s="47"/>
      <c r="AE9" s="46" t="s">
        <v>1225</v>
      </c>
      <c r="AF9" s="47" t="s">
        <v>1226</v>
      </c>
      <c r="AG9" s="49"/>
      <c r="AH9" s="49"/>
    </row>
    <row r="10" spans="1:34" ht="15" customHeight="1" x14ac:dyDescent="0.2">
      <c r="A10" s="46" t="s">
        <v>513</v>
      </c>
      <c r="B10" s="47" t="s">
        <v>359</v>
      </c>
      <c r="C10" s="50">
        <v>44875</v>
      </c>
      <c r="D10" s="50">
        <v>44875</v>
      </c>
      <c r="E10" s="47" t="s">
        <v>1210</v>
      </c>
      <c r="F10" s="47" t="s">
        <v>1211</v>
      </c>
      <c r="G10" s="47" t="s">
        <v>1212</v>
      </c>
      <c r="H10" s="47" t="s">
        <v>1213</v>
      </c>
      <c r="I10" s="47" t="s">
        <v>1213</v>
      </c>
      <c r="J10" s="47" t="s">
        <v>1213</v>
      </c>
      <c r="K10" s="47" t="s">
        <v>1213</v>
      </c>
      <c r="L10" s="47" t="s">
        <v>1213</v>
      </c>
      <c r="M10" s="47" t="s">
        <v>1213</v>
      </c>
      <c r="N10" s="47" t="s">
        <v>1213</v>
      </c>
      <c r="O10" s="47" t="s">
        <v>1213</v>
      </c>
      <c r="P10" s="47" t="s">
        <v>1214</v>
      </c>
      <c r="Q10" s="47">
        <v>234</v>
      </c>
      <c r="R10" s="47">
        <v>234</v>
      </c>
      <c r="S10" s="47">
        <v>50</v>
      </c>
      <c r="T10" s="47">
        <v>13</v>
      </c>
      <c r="U10" s="47">
        <v>13</v>
      </c>
      <c r="V10" s="47">
        <v>23</v>
      </c>
      <c r="W10" s="47">
        <v>31</v>
      </c>
      <c r="X10" s="47">
        <v>40</v>
      </c>
      <c r="Y10" s="47">
        <v>36</v>
      </c>
      <c r="Z10" s="47">
        <v>31</v>
      </c>
      <c r="AA10" s="47" t="s">
        <v>1221</v>
      </c>
      <c r="AB10" s="47" t="s">
        <v>1169</v>
      </c>
      <c r="AC10" s="51" t="s">
        <v>1231</v>
      </c>
      <c r="AD10" s="47"/>
      <c r="AE10" s="46" t="s">
        <v>1225</v>
      </c>
      <c r="AF10" s="47" t="s">
        <v>1226</v>
      </c>
      <c r="AG10" s="49"/>
      <c r="AH10" s="49"/>
    </row>
    <row r="11" spans="1:34" ht="15" customHeight="1" x14ac:dyDescent="0.2">
      <c r="A11" s="46" t="s">
        <v>514</v>
      </c>
      <c r="B11" s="47" t="s">
        <v>359</v>
      </c>
      <c r="C11" s="50">
        <v>44875</v>
      </c>
      <c r="D11" s="50">
        <v>44875</v>
      </c>
      <c r="E11" s="47" t="s">
        <v>1210</v>
      </c>
      <c r="F11" s="47" t="s">
        <v>1211</v>
      </c>
      <c r="G11" s="47" t="s">
        <v>1212</v>
      </c>
      <c r="H11" s="47" t="s">
        <v>1213</v>
      </c>
      <c r="I11" s="47" t="s">
        <v>1213</v>
      </c>
      <c r="J11" s="47" t="s">
        <v>1213</v>
      </c>
      <c r="K11" s="47" t="s">
        <v>1213</v>
      </c>
      <c r="L11" s="47" t="s">
        <v>1213</v>
      </c>
      <c r="M11" s="47" t="s">
        <v>1213</v>
      </c>
      <c r="N11" s="47" t="s">
        <v>1213</v>
      </c>
      <c r="O11" s="47" t="s">
        <v>1213</v>
      </c>
      <c r="P11" s="47" t="s">
        <v>1214</v>
      </c>
      <c r="Q11" s="47">
        <v>238.8</v>
      </c>
      <c r="R11" s="47">
        <v>238.8</v>
      </c>
      <c r="S11" s="47">
        <v>52.8</v>
      </c>
      <c r="T11" s="47">
        <v>13.27</v>
      </c>
      <c r="U11" s="47">
        <v>13.44</v>
      </c>
      <c r="V11" s="47">
        <v>13.44</v>
      </c>
      <c r="W11" s="47">
        <v>33</v>
      </c>
      <c r="X11" s="47">
        <v>46</v>
      </c>
      <c r="Y11" s="47">
        <v>36.299999999999997</v>
      </c>
      <c r="Z11" s="47">
        <v>32.700000000000003</v>
      </c>
      <c r="AA11" s="47" t="s">
        <v>1221</v>
      </c>
      <c r="AB11" s="47" t="s">
        <v>1169</v>
      </c>
      <c r="AC11" s="51" t="s">
        <v>1232</v>
      </c>
      <c r="AD11" s="47" t="s">
        <v>1172</v>
      </c>
      <c r="AE11" s="47" t="s">
        <v>1233</v>
      </c>
      <c r="AF11" s="47" t="s">
        <v>1220</v>
      </c>
      <c r="AG11" s="49"/>
      <c r="AH11" s="49"/>
    </row>
    <row r="12" spans="1:34" ht="15" customHeight="1" x14ac:dyDescent="0.2">
      <c r="A12" s="43" t="s">
        <v>714</v>
      </c>
      <c r="B12" s="47" t="s">
        <v>312</v>
      </c>
      <c r="C12" s="50">
        <v>44875</v>
      </c>
      <c r="D12" s="50">
        <v>44875</v>
      </c>
      <c r="E12" s="47" t="s">
        <v>1210</v>
      </c>
      <c r="F12" s="47" t="s">
        <v>1211</v>
      </c>
      <c r="G12" s="47" t="s">
        <v>1212</v>
      </c>
      <c r="H12" s="47" t="s">
        <v>1213</v>
      </c>
      <c r="I12" s="47" t="s">
        <v>1213</v>
      </c>
      <c r="J12" s="47" t="s">
        <v>1213</v>
      </c>
      <c r="K12" s="47" t="s">
        <v>1213</v>
      </c>
      <c r="L12" s="47" t="s">
        <v>1213</v>
      </c>
      <c r="M12" s="47" t="s">
        <v>1213</v>
      </c>
      <c r="N12" s="47" t="s">
        <v>1213</v>
      </c>
      <c r="O12" s="47" t="s">
        <v>1213</v>
      </c>
      <c r="P12" s="47" t="s">
        <v>1214</v>
      </c>
      <c r="Q12" s="47">
        <v>242.9</v>
      </c>
      <c r="R12" s="47">
        <v>242.9</v>
      </c>
      <c r="S12" s="47">
        <v>52.2</v>
      </c>
      <c r="T12" s="47" t="s">
        <v>1172</v>
      </c>
      <c r="U12" s="47" t="s">
        <v>1172</v>
      </c>
      <c r="V12" s="47" t="s">
        <v>1172</v>
      </c>
      <c r="W12" s="47">
        <v>31.8</v>
      </c>
      <c r="X12" s="47">
        <v>41</v>
      </c>
      <c r="Y12" s="47">
        <v>37</v>
      </c>
      <c r="Z12" s="47" t="s">
        <v>1172</v>
      </c>
      <c r="AA12" s="47" t="s">
        <v>1215</v>
      </c>
      <c r="AB12" s="47" t="s">
        <v>1216</v>
      </c>
      <c r="AC12" s="51" t="s">
        <v>1234</v>
      </c>
      <c r="AD12" s="46" t="s">
        <v>1218</v>
      </c>
      <c r="AE12" s="47" t="s">
        <v>1233</v>
      </c>
      <c r="AF12" s="47" t="s">
        <v>1220</v>
      </c>
      <c r="AG12" s="49"/>
      <c r="AH12" s="49"/>
    </row>
    <row r="13" spans="1:34" ht="15" customHeight="1" x14ac:dyDescent="0.2">
      <c r="A13" s="43" t="s">
        <v>1235</v>
      </c>
      <c r="B13" s="47" t="s">
        <v>312</v>
      </c>
      <c r="C13" s="50">
        <v>44875</v>
      </c>
      <c r="D13" s="50">
        <v>44875</v>
      </c>
      <c r="E13" s="47" t="s">
        <v>1210</v>
      </c>
      <c r="F13" s="47" t="s">
        <v>1211</v>
      </c>
      <c r="G13" s="47" t="s">
        <v>1212</v>
      </c>
      <c r="H13" s="47" t="s">
        <v>1213</v>
      </c>
      <c r="I13" s="47" t="s">
        <v>1213</v>
      </c>
      <c r="J13" s="47" t="s">
        <v>1213</v>
      </c>
      <c r="K13" s="47" t="s">
        <v>1213</v>
      </c>
      <c r="L13" s="47" t="s">
        <v>1213</v>
      </c>
      <c r="M13" s="47" t="s">
        <v>1213</v>
      </c>
      <c r="N13" s="47" t="s">
        <v>1213</v>
      </c>
      <c r="O13" s="47" t="s">
        <v>1213</v>
      </c>
      <c r="P13" s="47" t="s">
        <v>1214</v>
      </c>
      <c r="Q13" s="47">
        <v>233.2</v>
      </c>
      <c r="R13" s="47">
        <v>233.2</v>
      </c>
      <c r="S13" s="47">
        <v>52.8</v>
      </c>
      <c r="T13" s="47">
        <v>13.23</v>
      </c>
      <c r="U13" s="47">
        <v>0</v>
      </c>
      <c r="V13" s="47">
        <v>0</v>
      </c>
      <c r="W13" s="47">
        <v>27.5</v>
      </c>
      <c r="X13" s="47">
        <v>29.2</v>
      </c>
      <c r="Y13" s="47">
        <v>30.7</v>
      </c>
      <c r="Z13" s="47">
        <v>0</v>
      </c>
      <c r="AA13" s="47" t="s">
        <v>1215</v>
      </c>
      <c r="AB13" s="47" t="s">
        <v>1216</v>
      </c>
      <c r="AC13" s="51" t="s">
        <v>1236</v>
      </c>
      <c r="AD13" s="47" t="s">
        <v>1218</v>
      </c>
      <c r="AE13" s="47" t="s">
        <v>1237</v>
      </c>
      <c r="AF13" s="47" t="s">
        <v>1226</v>
      </c>
      <c r="AG13" s="49"/>
      <c r="AH13" s="49"/>
    </row>
    <row r="14" spans="1:34" ht="15" customHeight="1" x14ac:dyDescent="0.2">
      <c r="A14" s="43" t="s">
        <v>700</v>
      </c>
      <c r="B14" s="47" t="s">
        <v>312</v>
      </c>
      <c r="C14" s="50">
        <v>44875</v>
      </c>
      <c r="D14" s="50">
        <v>44875</v>
      </c>
      <c r="E14" s="47" t="s">
        <v>1238</v>
      </c>
      <c r="F14" s="47" t="s">
        <v>1211</v>
      </c>
      <c r="G14" s="47" t="s">
        <v>1212</v>
      </c>
      <c r="H14" s="47" t="s">
        <v>1213</v>
      </c>
      <c r="I14" s="47" t="s">
        <v>1213</v>
      </c>
      <c r="J14" s="47" t="s">
        <v>1213</v>
      </c>
      <c r="K14" s="47" t="s">
        <v>1213</v>
      </c>
      <c r="L14" s="47" t="s">
        <v>1213</v>
      </c>
      <c r="M14" s="47" t="s">
        <v>1213</v>
      </c>
      <c r="N14" s="47" t="s">
        <v>1213</v>
      </c>
      <c r="O14" s="47" t="s">
        <v>1213</v>
      </c>
      <c r="P14" s="47" t="s">
        <v>1214</v>
      </c>
      <c r="Q14" s="47">
        <v>237.3</v>
      </c>
      <c r="R14" s="47">
        <v>237.3</v>
      </c>
      <c r="S14" s="47">
        <v>52.8</v>
      </c>
      <c r="T14" s="47">
        <v>12.92</v>
      </c>
      <c r="U14" s="47">
        <v>11.39</v>
      </c>
      <c r="V14" s="47">
        <v>11.39</v>
      </c>
      <c r="W14" s="47">
        <v>27.5</v>
      </c>
      <c r="X14" s="47">
        <v>34.700000000000003</v>
      </c>
      <c r="Y14" s="47">
        <v>32.1</v>
      </c>
      <c r="Z14" s="47">
        <v>28.7</v>
      </c>
      <c r="AA14" s="47" t="s">
        <v>1221</v>
      </c>
      <c r="AB14" s="47" t="s">
        <v>1169</v>
      </c>
      <c r="AC14" s="51" t="s">
        <v>1239</v>
      </c>
      <c r="AD14" s="47" t="s">
        <v>1172</v>
      </c>
      <c r="AE14" s="47" t="s">
        <v>1237</v>
      </c>
      <c r="AF14" s="47" t="s">
        <v>1226</v>
      </c>
      <c r="AG14" s="49"/>
      <c r="AH14" s="49"/>
    </row>
    <row r="15" spans="1:34" ht="15" customHeight="1" x14ac:dyDescent="0.2">
      <c r="A15" s="43" t="s">
        <v>951</v>
      </c>
      <c r="B15" s="47" t="s">
        <v>312</v>
      </c>
      <c r="C15" s="50">
        <v>44875</v>
      </c>
      <c r="D15" s="50">
        <v>44875</v>
      </c>
      <c r="E15" s="47" t="s">
        <v>1210</v>
      </c>
      <c r="F15" s="46" t="s">
        <v>1211</v>
      </c>
      <c r="G15" s="46" t="s">
        <v>1212</v>
      </c>
      <c r="H15" s="46" t="s">
        <v>1213</v>
      </c>
      <c r="I15" s="46" t="s">
        <v>1213</v>
      </c>
      <c r="J15" s="46" t="s">
        <v>1213</v>
      </c>
      <c r="K15" s="46" t="s">
        <v>1213</v>
      </c>
      <c r="L15" s="46" t="s">
        <v>1213</v>
      </c>
      <c r="M15" s="46" t="s">
        <v>1213</v>
      </c>
      <c r="N15" s="46" t="s">
        <v>1213</v>
      </c>
      <c r="O15" s="46" t="s">
        <v>1213</v>
      </c>
      <c r="P15" s="46" t="s">
        <v>1214</v>
      </c>
      <c r="Q15" s="47">
        <v>242.9</v>
      </c>
      <c r="R15" s="47">
        <v>242.9</v>
      </c>
      <c r="S15" s="47">
        <v>52.2</v>
      </c>
      <c r="T15" s="47" t="s">
        <v>1172</v>
      </c>
      <c r="U15" s="47" t="s">
        <v>1172</v>
      </c>
      <c r="V15" s="47" t="s">
        <v>1172</v>
      </c>
      <c r="W15" s="47">
        <v>31.8</v>
      </c>
      <c r="X15" s="47">
        <v>41</v>
      </c>
      <c r="Y15" s="47">
        <v>37</v>
      </c>
      <c r="Z15" s="47" t="s">
        <v>1172</v>
      </c>
      <c r="AA15" s="47" t="s">
        <v>1215</v>
      </c>
      <c r="AB15" s="47" t="s">
        <v>1216</v>
      </c>
      <c r="AC15" s="51" t="s">
        <v>1240</v>
      </c>
      <c r="AD15" s="47" t="s">
        <v>1218</v>
      </c>
      <c r="AE15" s="47" t="s">
        <v>1233</v>
      </c>
      <c r="AF15" s="47" t="s">
        <v>1220</v>
      </c>
      <c r="AG15" s="49"/>
      <c r="AH15" s="49"/>
    </row>
    <row r="16" spans="1:34" ht="15" customHeight="1" x14ac:dyDescent="0.2">
      <c r="A16" s="52" t="s">
        <v>1241</v>
      </c>
      <c r="B16" s="52" t="s">
        <v>341</v>
      </c>
      <c r="C16" s="53">
        <v>44876</v>
      </c>
      <c r="D16" s="53">
        <v>44876</v>
      </c>
      <c r="E16" s="52" t="s">
        <v>1238</v>
      </c>
      <c r="F16" s="54" t="s">
        <v>1211</v>
      </c>
      <c r="G16" s="54" t="s">
        <v>1212</v>
      </c>
      <c r="H16" s="52" t="s">
        <v>1213</v>
      </c>
      <c r="I16" s="52" t="s">
        <v>1213</v>
      </c>
      <c r="J16" s="52" t="s">
        <v>1213</v>
      </c>
      <c r="K16" s="52" t="s">
        <v>1213</v>
      </c>
      <c r="L16" s="52" t="s">
        <v>1213</v>
      </c>
      <c r="M16" s="52" t="s">
        <v>1213</v>
      </c>
      <c r="N16" s="52" t="s">
        <v>1213</v>
      </c>
      <c r="O16" s="52" t="s">
        <v>1213</v>
      </c>
      <c r="P16" s="52" t="s">
        <v>1214</v>
      </c>
      <c r="Q16" s="52">
        <v>224</v>
      </c>
      <c r="R16" s="52">
        <v>224</v>
      </c>
      <c r="S16" s="52">
        <v>52</v>
      </c>
      <c r="T16" s="52">
        <v>13</v>
      </c>
      <c r="U16" s="52" t="s">
        <v>1172</v>
      </c>
      <c r="V16" s="52" t="s">
        <v>1172</v>
      </c>
      <c r="W16" s="52">
        <v>32</v>
      </c>
      <c r="X16" s="52">
        <v>38</v>
      </c>
      <c r="Y16" s="52">
        <v>35</v>
      </c>
      <c r="Z16" s="52" t="s">
        <v>1172</v>
      </c>
      <c r="AA16" s="52" t="s">
        <v>1215</v>
      </c>
      <c r="AB16" s="52" t="s">
        <v>1242</v>
      </c>
      <c r="AC16" s="52" t="s">
        <v>1243</v>
      </c>
      <c r="AD16" s="52" t="s">
        <v>1172</v>
      </c>
      <c r="AE16" s="52" t="s">
        <v>1244</v>
      </c>
      <c r="AF16" s="52" t="s">
        <v>1245</v>
      </c>
      <c r="AG16" s="49"/>
      <c r="AH16" s="49"/>
    </row>
    <row r="17" spans="1:34" ht="15" customHeight="1" x14ac:dyDescent="0.2">
      <c r="A17" s="52" t="s">
        <v>625</v>
      </c>
      <c r="B17" s="52" t="s">
        <v>341</v>
      </c>
      <c r="C17" s="53">
        <v>44876</v>
      </c>
      <c r="D17" s="53">
        <v>44876</v>
      </c>
      <c r="E17" s="52" t="s">
        <v>1238</v>
      </c>
      <c r="F17" s="54" t="s">
        <v>1211</v>
      </c>
      <c r="G17" s="54" t="s">
        <v>1212</v>
      </c>
      <c r="H17" s="52" t="s">
        <v>1213</v>
      </c>
      <c r="I17" s="52" t="s">
        <v>1213</v>
      </c>
      <c r="J17" s="52" t="s">
        <v>1213</v>
      </c>
      <c r="K17" s="52" t="s">
        <v>1213</v>
      </c>
      <c r="L17" s="52" t="s">
        <v>1213</v>
      </c>
      <c r="M17" s="52" t="s">
        <v>1213</v>
      </c>
      <c r="N17" s="52" t="s">
        <v>1213</v>
      </c>
      <c r="O17" s="52" t="s">
        <v>1213</v>
      </c>
      <c r="P17" s="52" t="s">
        <v>1214</v>
      </c>
      <c r="Q17" s="47">
        <v>229</v>
      </c>
      <c r="R17" s="47">
        <v>229</v>
      </c>
      <c r="S17" s="47">
        <v>53</v>
      </c>
      <c r="T17" s="47">
        <v>12</v>
      </c>
      <c r="U17" s="47" t="s">
        <v>1172</v>
      </c>
      <c r="V17" s="47" t="s">
        <v>1172</v>
      </c>
      <c r="W17" s="47">
        <v>30</v>
      </c>
      <c r="X17" s="47">
        <v>34</v>
      </c>
      <c r="Y17" s="47">
        <v>33</v>
      </c>
      <c r="Z17" s="47" t="s">
        <v>1172</v>
      </c>
      <c r="AA17" s="52" t="s">
        <v>1215</v>
      </c>
      <c r="AB17" s="47" t="s">
        <v>1242</v>
      </c>
      <c r="AC17" s="51" t="s">
        <v>1246</v>
      </c>
      <c r="AD17" s="52"/>
      <c r="AE17" s="52" t="s">
        <v>1244</v>
      </c>
      <c r="AF17" s="47" t="s">
        <v>1220</v>
      </c>
      <c r="AG17" s="49"/>
      <c r="AH17" s="49"/>
    </row>
    <row r="18" spans="1:34" ht="15" customHeight="1" x14ac:dyDescent="0.2">
      <c r="A18" s="52" t="s">
        <v>634</v>
      </c>
      <c r="B18" s="52" t="s">
        <v>341</v>
      </c>
      <c r="C18" s="53">
        <v>44876</v>
      </c>
      <c r="D18" s="53">
        <v>44876</v>
      </c>
      <c r="E18" s="52" t="s">
        <v>1210</v>
      </c>
      <c r="F18" s="54" t="s">
        <v>1211</v>
      </c>
      <c r="G18" s="54" t="s">
        <v>1212</v>
      </c>
      <c r="H18" s="52" t="s">
        <v>1213</v>
      </c>
      <c r="I18" s="52" t="s">
        <v>1213</v>
      </c>
      <c r="J18" s="52" t="s">
        <v>1213</v>
      </c>
      <c r="K18" s="52" t="s">
        <v>1213</v>
      </c>
      <c r="L18" s="52" t="s">
        <v>1213</v>
      </c>
      <c r="M18" s="52" t="s">
        <v>1213</v>
      </c>
      <c r="N18" s="52" t="s">
        <v>1213</v>
      </c>
      <c r="O18" s="52" t="s">
        <v>1213</v>
      </c>
      <c r="P18" s="52" t="s">
        <v>1214</v>
      </c>
      <c r="Q18" s="52">
        <v>220</v>
      </c>
      <c r="R18" s="52">
        <v>220</v>
      </c>
      <c r="S18" s="52">
        <v>53</v>
      </c>
      <c r="T18" s="52">
        <v>13</v>
      </c>
      <c r="U18" s="52" t="s">
        <v>1172</v>
      </c>
      <c r="V18" s="52" t="s">
        <v>1172</v>
      </c>
      <c r="W18" s="52">
        <v>30</v>
      </c>
      <c r="X18" s="52">
        <v>33</v>
      </c>
      <c r="Y18" s="52">
        <v>39</v>
      </c>
      <c r="Z18" s="52" t="s">
        <v>1172</v>
      </c>
      <c r="AA18" s="52" t="s">
        <v>1215</v>
      </c>
      <c r="AB18" s="52" t="s">
        <v>1216</v>
      </c>
      <c r="AC18" s="52" t="s">
        <v>1247</v>
      </c>
      <c r="AD18" s="52" t="s">
        <v>1218</v>
      </c>
      <c r="AE18" s="52" t="s">
        <v>1244</v>
      </c>
      <c r="AF18" s="52" t="s">
        <v>1245</v>
      </c>
      <c r="AG18" s="49"/>
      <c r="AH18" s="49"/>
    </row>
    <row r="19" spans="1:34" ht="15" customHeight="1" x14ac:dyDescent="0.2">
      <c r="A19" s="52" t="s">
        <v>1248</v>
      </c>
      <c r="B19" s="52" t="s">
        <v>341</v>
      </c>
      <c r="C19" s="53">
        <v>44876</v>
      </c>
      <c r="D19" s="53">
        <v>44876</v>
      </c>
      <c r="E19" s="52" t="s">
        <v>1249</v>
      </c>
      <c r="F19" s="54" t="s">
        <v>1211</v>
      </c>
      <c r="G19" s="54" t="s">
        <v>1212</v>
      </c>
      <c r="H19" s="52" t="s">
        <v>1213</v>
      </c>
      <c r="I19" s="52" t="s">
        <v>1213</v>
      </c>
      <c r="J19" s="52" t="s">
        <v>1213</v>
      </c>
      <c r="K19" s="52" t="s">
        <v>1213</v>
      </c>
      <c r="L19" s="52" t="s">
        <v>1213</v>
      </c>
      <c r="M19" s="52" t="s">
        <v>1213</v>
      </c>
      <c r="N19" s="52" t="s">
        <v>1213</v>
      </c>
      <c r="O19" s="52" t="s">
        <v>1213</v>
      </c>
      <c r="P19" s="52" t="s">
        <v>1250</v>
      </c>
      <c r="Q19" s="52">
        <v>225</v>
      </c>
      <c r="R19" s="52">
        <v>225</v>
      </c>
      <c r="S19" s="52">
        <v>53</v>
      </c>
      <c r="T19" s="52">
        <v>13</v>
      </c>
      <c r="U19" s="52" t="s">
        <v>1172</v>
      </c>
      <c r="V19" s="52" t="s">
        <v>1172</v>
      </c>
      <c r="W19" s="52">
        <v>33</v>
      </c>
      <c r="X19" s="52">
        <v>36</v>
      </c>
      <c r="Y19" s="52">
        <v>34</v>
      </c>
      <c r="Z19" s="52" t="s">
        <v>1172</v>
      </c>
      <c r="AA19" s="52" t="s">
        <v>1215</v>
      </c>
      <c r="AB19" s="52" t="s">
        <v>1242</v>
      </c>
      <c r="AC19" s="52" t="s">
        <v>1243</v>
      </c>
      <c r="AD19" s="52" t="s">
        <v>1172</v>
      </c>
      <c r="AE19" s="52" t="s">
        <v>1244</v>
      </c>
      <c r="AF19" s="52" t="s">
        <v>1245</v>
      </c>
      <c r="AG19" s="49"/>
      <c r="AH19" s="49"/>
    </row>
    <row r="20" spans="1:34" ht="15" customHeight="1" x14ac:dyDescent="0.2">
      <c r="A20" s="52" t="s">
        <v>667</v>
      </c>
      <c r="B20" s="52" t="s">
        <v>660</v>
      </c>
      <c r="C20" s="53">
        <v>44876</v>
      </c>
      <c r="D20" s="53">
        <v>44876</v>
      </c>
      <c r="E20" s="52" t="s">
        <v>1210</v>
      </c>
      <c r="F20" s="54" t="s">
        <v>1211</v>
      </c>
      <c r="G20" s="54" t="s">
        <v>1212</v>
      </c>
      <c r="H20" s="54" t="s">
        <v>1213</v>
      </c>
      <c r="I20" s="54" t="s">
        <v>1213</v>
      </c>
      <c r="J20" s="54" t="s">
        <v>1213</v>
      </c>
      <c r="K20" s="54" t="s">
        <v>1213</v>
      </c>
      <c r="L20" s="54" t="s">
        <v>1213</v>
      </c>
      <c r="M20" s="54" t="s">
        <v>1213</v>
      </c>
      <c r="N20" s="54" t="s">
        <v>1213</v>
      </c>
      <c r="O20" s="54" t="s">
        <v>1213</v>
      </c>
      <c r="P20" s="52" t="s">
        <v>1214</v>
      </c>
      <c r="Q20" s="52">
        <v>231.5</v>
      </c>
      <c r="R20" s="52">
        <v>231.5</v>
      </c>
      <c r="S20" s="52">
        <v>53.67</v>
      </c>
      <c r="T20" s="52" t="s">
        <v>1172</v>
      </c>
      <c r="U20" s="52" t="s">
        <v>1172</v>
      </c>
      <c r="V20" s="52" t="s">
        <v>1172</v>
      </c>
      <c r="W20" s="52" t="s">
        <v>1251</v>
      </c>
      <c r="X20" s="52" t="s">
        <v>1252</v>
      </c>
      <c r="Y20" s="52" t="s">
        <v>1253</v>
      </c>
      <c r="Z20" s="52" t="s">
        <v>1172</v>
      </c>
      <c r="AA20" s="52" t="s">
        <v>1215</v>
      </c>
      <c r="AB20" s="52" t="s">
        <v>1216</v>
      </c>
      <c r="AC20" s="52" t="s">
        <v>1254</v>
      </c>
      <c r="AD20" s="52" t="s">
        <v>1218</v>
      </c>
      <c r="AE20" s="52" t="s">
        <v>1255</v>
      </c>
      <c r="AF20" s="52" t="s">
        <v>1245</v>
      </c>
      <c r="AG20" s="49"/>
      <c r="AH20" s="49"/>
    </row>
    <row r="21" spans="1:34" ht="15" customHeight="1" x14ac:dyDescent="0.2">
      <c r="A21" s="52" t="s">
        <v>1099</v>
      </c>
      <c r="B21" s="52" t="s">
        <v>339</v>
      </c>
      <c r="C21" s="53">
        <v>44876</v>
      </c>
      <c r="D21" s="53">
        <v>44876</v>
      </c>
      <c r="E21" s="47" t="s">
        <v>1210</v>
      </c>
      <c r="F21" s="54" t="s">
        <v>1211</v>
      </c>
      <c r="G21" s="54" t="s">
        <v>1212</v>
      </c>
      <c r="H21" s="52" t="s">
        <v>1213</v>
      </c>
      <c r="I21" s="52" t="s">
        <v>1213</v>
      </c>
      <c r="J21" s="52" t="s">
        <v>1213</v>
      </c>
      <c r="K21" s="52" t="s">
        <v>1213</v>
      </c>
      <c r="L21" s="52" t="s">
        <v>1213</v>
      </c>
      <c r="M21" s="52" t="s">
        <v>1213</v>
      </c>
      <c r="N21" s="52" t="s">
        <v>1213</v>
      </c>
      <c r="O21" s="52" t="s">
        <v>1213</v>
      </c>
      <c r="P21" s="52" t="s">
        <v>1214</v>
      </c>
      <c r="Q21" s="47">
        <v>234.5</v>
      </c>
      <c r="R21" s="47">
        <v>234.5</v>
      </c>
      <c r="S21" s="47">
        <v>50.76</v>
      </c>
      <c r="T21" s="47">
        <v>0</v>
      </c>
      <c r="U21" s="47">
        <v>0</v>
      </c>
      <c r="V21" s="47">
        <v>0</v>
      </c>
      <c r="W21" s="47">
        <v>34.700000000000003</v>
      </c>
      <c r="X21" s="47">
        <v>45.8</v>
      </c>
      <c r="Y21" s="47">
        <v>42.4</v>
      </c>
      <c r="Z21" s="47">
        <v>0</v>
      </c>
      <c r="AA21" s="52" t="s">
        <v>1215</v>
      </c>
      <c r="AB21" s="52" t="s">
        <v>1216</v>
      </c>
      <c r="AC21" s="52" t="s">
        <v>1256</v>
      </c>
      <c r="AD21" s="52" t="s">
        <v>1218</v>
      </c>
      <c r="AE21" s="52" t="s">
        <v>1257</v>
      </c>
      <c r="AF21" s="47" t="s">
        <v>1220</v>
      </c>
      <c r="AG21" s="49"/>
      <c r="AH21" s="49"/>
    </row>
    <row r="22" spans="1:34" ht="15" customHeight="1" x14ac:dyDescent="0.2">
      <c r="A22" s="52" t="s">
        <v>1010</v>
      </c>
      <c r="B22" s="52" t="s">
        <v>339</v>
      </c>
      <c r="C22" s="53">
        <v>44876</v>
      </c>
      <c r="D22" s="53">
        <v>44876</v>
      </c>
      <c r="E22" s="47" t="s">
        <v>1210</v>
      </c>
      <c r="F22" s="54" t="s">
        <v>1211</v>
      </c>
      <c r="G22" s="54" t="s">
        <v>1212</v>
      </c>
      <c r="H22" s="54" t="s">
        <v>1213</v>
      </c>
      <c r="I22" s="54" t="s">
        <v>1213</v>
      </c>
      <c r="J22" s="54" t="s">
        <v>1213</v>
      </c>
      <c r="K22" s="54" t="s">
        <v>1213</v>
      </c>
      <c r="L22" s="54" t="s">
        <v>1213</v>
      </c>
      <c r="M22" s="54" t="s">
        <v>1213</v>
      </c>
      <c r="N22" s="54" t="s">
        <v>1213</v>
      </c>
      <c r="O22" s="54" t="s">
        <v>1213</v>
      </c>
      <c r="P22" s="52" t="s">
        <v>1214</v>
      </c>
      <c r="Q22" s="47">
        <v>235.3</v>
      </c>
      <c r="R22" s="47">
        <v>235.3</v>
      </c>
      <c r="S22" s="47">
        <v>50.2</v>
      </c>
      <c r="T22" s="47">
        <v>0</v>
      </c>
      <c r="U22" s="47">
        <v>13.33</v>
      </c>
      <c r="V22" s="47">
        <v>13.33</v>
      </c>
      <c r="W22" s="47">
        <v>29.7</v>
      </c>
      <c r="X22" s="47">
        <v>37.5</v>
      </c>
      <c r="Y22" s="47">
        <v>34</v>
      </c>
      <c r="Z22" s="47">
        <v>29.8</v>
      </c>
      <c r="AA22" s="52" t="s">
        <v>1215</v>
      </c>
      <c r="AB22" s="47" t="s">
        <v>1216</v>
      </c>
      <c r="AC22" s="51" t="s">
        <v>1258</v>
      </c>
      <c r="AD22" s="52" t="s">
        <v>1218</v>
      </c>
      <c r="AE22" s="52" t="s">
        <v>1257</v>
      </c>
      <c r="AF22" s="47" t="s">
        <v>1220</v>
      </c>
      <c r="AG22" s="49"/>
      <c r="AH22" s="49"/>
    </row>
    <row r="23" spans="1:34" ht="15" customHeight="1" x14ac:dyDescent="0.2">
      <c r="A23" s="52" t="s">
        <v>1011</v>
      </c>
      <c r="B23" s="52" t="s">
        <v>339</v>
      </c>
      <c r="C23" s="53">
        <v>44876</v>
      </c>
      <c r="D23" s="53">
        <v>44876</v>
      </c>
      <c r="E23" s="47" t="s">
        <v>1210</v>
      </c>
      <c r="F23" s="54" t="s">
        <v>1211</v>
      </c>
      <c r="G23" s="54" t="s">
        <v>1212</v>
      </c>
      <c r="H23" s="52" t="s">
        <v>1213</v>
      </c>
      <c r="I23" s="52" t="s">
        <v>1213</v>
      </c>
      <c r="J23" s="52" t="s">
        <v>1213</v>
      </c>
      <c r="K23" s="52" t="s">
        <v>1213</v>
      </c>
      <c r="L23" s="52" t="s">
        <v>1213</v>
      </c>
      <c r="M23" s="52" t="s">
        <v>1213</v>
      </c>
      <c r="N23" s="52" t="s">
        <v>1213</v>
      </c>
      <c r="O23" s="52" t="s">
        <v>1213</v>
      </c>
      <c r="P23" s="52" t="s">
        <v>1214</v>
      </c>
      <c r="Q23" s="47">
        <v>212.9</v>
      </c>
      <c r="R23" s="47">
        <v>212.9</v>
      </c>
      <c r="S23" s="47">
        <v>50.9</v>
      </c>
      <c r="T23" s="47">
        <v>0</v>
      </c>
      <c r="U23" s="47">
        <v>0</v>
      </c>
      <c r="V23" s="47">
        <v>0</v>
      </c>
      <c r="W23" s="47">
        <v>31.3</v>
      </c>
      <c r="X23" s="47">
        <v>43.6</v>
      </c>
      <c r="Y23" s="47">
        <v>37.200000000000003</v>
      </c>
      <c r="Z23" s="47">
        <v>0</v>
      </c>
      <c r="AA23" s="52" t="s">
        <v>1215</v>
      </c>
      <c r="AB23" s="47" t="s">
        <v>1216</v>
      </c>
      <c r="AC23" s="51" t="s">
        <v>1259</v>
      </c>
      <c r="AD23" s="52" t="s">
        <v>1218</v>
      </c>
      <c r="AE23" s="52" t="s">
        <v>1257</v>
      </c>
      <c r="AF23" s="47" t="s">
        <v>1220</v>
      </c>
      <c r="AG23" s="49"/>
      <c r="AH23" s="49"/>
    </row>
    <row r="24" spans="1:34" ht="15" customHeight="1" x14ac:dyDescent="0.2">
      <c r="A24" s="52" t="s">
        <v>587</v>
      </c>
      <c r="B24" s="52" t="s">
        <v>572</v>
      </c>
      <c r="C24" s="53">
        <v>44876</v>
      </c>
      <c r="D24" s="53">
        <v>44876</v>
      </c>
      <c r="E24" s="52" t="s">
        <v>1249</v>
      </c>
      <c r="F24" s="54" t="s">
        <v>1211</v>
      </c>
      <c r="G24" s="54" t="s">
        <v>1212</v>
      </c>
      <c r="H24" s="54" t="s">
        <v>1213</v>
      </c>
      <c r="I24" s="54" t="s">
        <v>1213</v>
      </c>
      <c r="J24" s="54" t="s">
        <v>1213</v>
      </c>
      <c r="K24" s="54" t="s">
        <v>1213</v>
      </c>
      <c r="L24" s="54" t="s">
        <v>1213</v>
      </c>
      <c r="M24" s="54" t="s">
        <v>1213</v>
      </c>
      <c r="N24" s="54" t="s">
        <v>1213</v>
      </c>
      <c r="O24" s="54" t="s">
        <v>1213</v>
      </c>
      <c r="P24" s="52" t="s">
        <v>1214</v>
      </c>
      <c r="Q24" s="52">
        <v>228.2</v>
      </c>
      <c r="R24" s="52">
        <v>228.2</v>
      </c>
      <c r="S24" s="52">
        <v>52.5</v>
      </c>
      <c r="T24" s="52">
        <v>12.71</v>
      </c>
      <c r="U24" s="52" t="s">
        <v>1172</v>
      </c>
      <c r="V24" s="52" t="s">
        <v>1172</v>
      </c>
      <c r="W24" s="52">
        <v>31</v>
      </c>
      <c r="X24" s="52">
        <v>32.5</v>
      </c>
      <c r="Y24" s="52">
        <v>31.8</v>
      </c>
      <c r="Z24" s="52">
        <v>28.8</v>
      </c>
      <c r="AA24" s="52" t="s">
        <v>1215</v>
      </c>
      <c r="AB24" s="52" t="s">
        <v>1242</v>
      </c>
      <c r="AC24" s="52" t="s">
        <v>1260</v>
      </c>
      <c r="AD24" s="52" t="s">
        <v>1172</v>
      </c>
      <c r="AE24" s="52" t="s">
        <v>1233</v>
      </c>
      <c r="AF24" s="52" t="s">
        <v>1245</v>
      </c>
      <c r="AG24" s="49"/>
      <c r="AH24" s="49"/>
    </row>
    <row r="25" spans="1:34" ht="15" customHeight="1" x14ac:dyDescent="0.2">
      <c r="A25" s="52" t="s">
        <v>985</v>
      </c>
      <c r="B25" s="52" t="s">
        <v>572</v>
      </c>
      <c r="C25" s="53">
        <v>44876</v>
      </c>
      <c r="D25" s="53">
        <v>44876</v>
      </c>
      <c r="E25" s="52" t="s">
        <v>1210</v>
      </c>
      <c r="F25" s="54" t="s">
        <v>1211</v>
      </c>
      <c r="G25" s="54" t="s">
        <v>1212</v>
      </c>
      <c r="H25" s="52" t="s">
        <v>1213</v>
      </c>
      <c r="I25" s="52" t="s">
        <v>1213</v>
      </c>
      <c r="J25" s="52" t="s">
        <v>1213</v>
      </c>
      <c r="K25" s="52" t="s">
        <v>1213</v>
      </c>
      <c r="L25" s="52" t="s">
        <v>1213</v>
      </c>
      <c r="M25" s="52" t="s">
        <v>1213</v>
      </c>
      <c r="N25" s="52" t="s">
        <v>1213</v>
      </c>
      <c r="O25" s="52" t="s">
        <v>1213</v>
      </c>
      <c r="P25" s="52" t="s">
        <v>1214</v>
      </c>
      <c r="Q25" s="52">
        <v>233.7</v>
      </c>
      <c r="R25" s="52">
        <v>233.7</v>
      </c>
      <c r="S25" s="52">
        <v>52.9</v>
      </c>
      <c r="T25" s="52" t="s">
        <v>1172</v>
      </c>
      <c r="U25" s="52">
        <v>13.09</v>
      </c>
      <c r="V25" s="52">
        <v>13.09</v>
      </c>
      <c r="W25" s="52">
        <v>31.6</v>
      </c>
      <c r="X25" s="52">
        <v>50.7</v>
      </c>
      <c r="Y25" s="52">
        <v>42.1</v>
      </c>
      <c r="Z25" s="52">
        <v>31.7</v>
      </c>
      <c r="AA25" s="52" t="s">
        <v>1215</v>
      </c>
      <c r="AB25" s="52" t="s">
        <v>1261</v>
      </c>
      <c r="AC25" s="52" t="s">
        <v>1262</v>
      </c>
      <c r="AD25" s="52" t="s">
        <v>1172</v>
      </c>
      <c r="AE25" s="52" t="s">
        <v>1233</v>
      </c>
      <c r="AF25" s="52" t="s">
        <v>1245</v>
      </c>
      <c r="AG25" s="49"/>
      <c r="AH25" s="49"/>
    </row>
    <row r="26" spans="1:34" ht="15" customHeight="1" x14ac:dyDescent="0.2">
      <c r="A26" s="47" t="s">
        <v>984</v>
      </c>
      <c r="B26" s="47" t="s">
        <v>572</v>
      </c>
      <c r="C26" s="55">
        <v>44877</v>
      </c>
      <c r="D26" s="55">
        <v>44877</v>
      </c>
      <c r="E26" s="52" t="s">
        <v>1210</v>
      </c>
      <c r="F26" s="54" t="s">
        <v>1211</v>
      </c>
      <c r="G26" s="54" t="s">
        <v>1212</v>
      </c>
      <c r="H26" s="52" t="s">
        <v>1213</v>
      </c>
      <c r="I26" s="52" t="s">
        <v>1213</v>
      </c>
      <c r="J26" s="52" t="s">
        <v>1213</v>
      </c>
      <c r="K26" s="52" t="s">
        <v>1213</v>
      </c>
      <c r="L26" s="52" t="s">
        <v>1213</v>
      </c>
      <c r="M26" s="52" t="s">
        <v>1213</v>
      </c>
      <c r="N26" s="52" t="s">
        <v>1213</v>
      </c>
      <c r="O26" s="52" t="s">
        <v>1213</v>
      </c>
      <c r="P26" s="52" t="s">
        <v>1214</v>
      </c>
      <c r="Q26" s="46">
        <v>224.9</v>
      </c>
      <c r="R26" s="46">
        <v>224.9</v>
      </c>
      <c r="S26" s="46">
        <v>50.7</v>
      </c>
      <c r="T26" s="46" t="s">
        <v>1172</v>
      </c>
      <c r="U26" s="46" t="s">
        <v>1172</v>
      </c>
      <c r="V26" s="46" t="s">
        <v>1172</v>
      </c>
      <c r="W26" s="46">
        <v>33.5</v>
      </c>
      <c r="X26" s="46">
        <v>33.5</v>
      </c>
      <c r="Y26" s="46">
        <v>33.5</v>
      </c>
      <c r="Z26" s="46" t="s">
        <v>1172</v>
      </c>
      <c r="AA26" s="52" t="s">
        <v>1215</v>
      </c>
      <c r="AB26" s="46" t="s">
        <v>1216</v>
      </c>
      <c r="AC26" s="48" t="s">
        <v>1263</v>
      </c>
      <c r="AD26" s="47" t="s">
        <v>1172</v>
      </c>
      <c r="AE26" s="47" t="s">
        <v>1264</v>
      </c>
      <c r="AF26" s="52" t="s">
        <v>1245</v>
      </c>
      <c r="AG26" s="49"/>
      <c r="AH26" s="49"/>
    </row>
    <row r="27" spans="1:34" ht="15" customHeight="1" x14ac:dyDescent="0.2">
      <c r="A27" s="47" t="s">
        <v>671</v>
      </c>
      <c r="B27" s="47" t="s">
        <v>312</v>
      </c>
      <c r="C27" s="55">
        <v>44877</v>
      </c>
      <c r="D27" s="55">
        <v>44877</v>
      </c>
      <c r="E27" s="52" t="s">
        <v>1249</v>
      </c>
      <c r="F27" s="54" t="s">
        <v>1211</v>
      </c>
      <c r="G27" s="54" t="s">
        <v>1212</v>
      </c>
      <c r="H27" s="52" t="s">
        <v>1213</v>
      </c>
      <c r="I27" s="52" t="s">
        <v>1213</v>
      </c>
      <c r="J27" s="52" t="s">
        <v>1213</v>
      </c>
      <c r="K27" s="52" t="s">
        <v>1213</v>
      </c>
      <c r="L27" s="52" t="s">
        <v>1213</v>
      </c>
      <c r="M27" s="52" t="s">
        <v>1213</v>
      </c>
      <c r="N27" s="52" t="s">
        <v>1213</v>
      </c>
      <c r="O27" s="52" t="s">
        <v>1213</v>
      </c>
      <c r="P27" s="52" t="s">
        <v>1214</v>
      </c>
      <c r="Q27" s="46">
        <v>234.2</v>
      </c>
      <c r="R27" s="46">
        <v>234.2</v>
      </c>
      <c r="S27" s="46">
        <v>52.8</v>
      </c>
      <c r="T27" s="46">
        <v>13.52</v>
      </c>
      <c r="U27" s="46">
        <v>11.92</v>
      </c>
      <c r="V27" s="46">
        <v>11.92</v>
      </c>
      <c r="W27" s="46">
        <v>34.299999999999997</v>
      </c>
      <c r="X27" s="46">
        <v>34.299999999999997</v>
      </c>
      <c r="Y27" s="46">
        <v>34.299999999999997</v>
      </c>
      <c r="Z27" s="46">
        <v>34.299999999999997</v>
      </c>
      <c r="AA27" s="47" t="s">
        <v>1221</v>
      </c>
      <c r="AB27" s="47" t="s">
        <v>1169</v>
      </c>
      <c r="AC27" s="51" t="s">
        <v>1265</v>
      </c>
      <c r="AD27" s="47" t="s">
        <v>1172</v>
      </c>
      <c r="AE27" s="47" t="s">
        <v>1264</v>
      </c>
      <c r="AF27" s="52" t="s">
        <v>1245</v>
      </c>
      <c r="AG27" s="49"/>
      <c r="AH27" s="49"/>
    </row>
    <row r="28" spans="1:34" ht="15" customHeight="1" x14ac:dyDescent="0.2">
      <c r="A28" s="47" t="s">
        <v>537</v>
      </c>
      <c r="B28" s="47" t="s">
        <v>359</v>
      </c>
      <c r="C28" s="55">
        <v>44878</v>
      </c>
      <c r="D28" s="55">
        <v>44878</v>
      </c>
      <c r="E28" s="52" t="s">
        <v>1210</v>
      </c>
      <c r="F28" s="54" t="s">
        <v>1211</v>
      </c>
      <c r="G28" s="54" t="s">
        <v>1212</v>
      </c>
      <c r="H28" s="52" t="s">
        <v>1213</v>
      </c>
      <c r="I28" s="52" t="s">
        <v>1213</v>
      </c>
      <c r="J28" s="52" t="s">
        <v>1213</v>
      </c>
      <c r="K28" s="52" t="s">
        <v>1213</v>
      </c>
      <c r="L28" s="52" t="s">
        <v>1213</v>
      </c>
      <c r="M28" s="52" t="s">
        <v>1213</v>
      </c>
      <c r="N28" s="52" t="s">
        <v>1213</v>
      </c>
      <c r="O28" s="52" t="s">
        <v>1213</v>
      </c>
      <c r="P28" s="47" t="s">
        <v>1214</v>
      </c>
      <c r="Q28" s="47">
        <v>228</v>
      </c>
      <c r="R28" s="47">
        <v>228</v>
      </c>
      <c r="S28" s="47">
        <v>524</v>
      </c>
      <c r="T28" s="47">
        <v>13</v>
      </c>
      <c r="U28" s="47">
        <v>13</v>
      </c>
      <c r="V28" s="47">
        <v>13</v>
      </c>
      <c r="W28" s="47">
        <v>32</v>
      </c>
      <c r="X28" s="47">
        <v>35</v>
      </c>
      <c r="Y28" s="47">
        <v>38</v>
      </c>
      <c r="Z28" s="47">
        <v>33</v>
      </c>
      <c r="AA28" s="47" t="s">
        <v>1221</v>
      </c>
      <c r="AB28" s="46" t="s">
        <v>1169</v>
      </c>
      <c r="AC28" s="48" t="s">
        <v>1266</v>
      </c>
      <c r="AD28" s="47" t="s">
        <v>1172</v>
      </c>
      <c r="AE28" s="47" t="s">
        <v>1267</v>
      </c>
      <c r="AF28" s="47" t="s">
        <v>1268</v>
      </c>
      <c r="AG28" s="49"/>
      <c r="AH28" s="49"/>
    </row>
    <row r="29" spans="1:34" ht="15" customHeight="1" x14ac:dyDescent="0.2">
      <c r="A29" s="47" t="s">
        <v>828</v>
      </c>
      <c r="B29" s="47" t="s">
        <v>359</v>
      </c>
      <c r="C29" s="55">
        <v>44878</v>
      </c>
      <c r="D29" s="55">
        <v>44878</v>
      </c>
      <c r="E29" s="52" t="s">
        <v>1210</v>
      </c>
      <c r="F29" s="54" t="s">
        <v>1211</v>
      </c>
      <c r="G29" s="54" t="s">
        <v>1212</v>
      </c>
      <c r="H29" s="52" t="s">
        <v>1213</v>
      </c>
      <c r="I29" s="52" t="s">
        <v>1213</v>
      </c>
      <c r="J29" s="52" t="s">
        <v>1213</v>
      </c>
      <c r="K29" s="52" t="s">
        <v>1213</v>
      </c>
      <c r="L29" s="52" t="s">
        <v>1213</v>
      </c>
      <c r="M29" s="52" t="s">
        <v>1213</v>
      </c>
      <c r="N29" s="52" t="s">
        <v>1213</v>
      </c>
      <c r="O29" s="52" t="s">
        <v>1213</v>
      </c>
      <c r="P29" s="47" t="s">
        <v>1214</v>
      </c>
      <c r="Q29" s="47">
        <v>232</v>
      </c>
      <c r="R29" s="47">
        <v>232</v>
      </c>
      <c r="S29" s="47">
        <v>525</v>
      </c>
      <c r="T29" s="47">
        <v>13</v>
      </c>
      <c r="U29" s="47">
        <v>13</v>
      </c>
      <c r="V29" s="47">
        <v>13</v>
      </c>
      <c r="W29" s="47" t="s">
        <v>1269</v>
      </c>
      <c r="X29" s="47" t="s">
        <v>1270</v>
      </c>
      <c r="Y29" s="47" t="s">
        <v>1271</v>
      </c>
      <c r="Z29" s="56">
        <v>44803</v>
      </c>
      <c r="AA29" s="47" t="s">
        <v>1221</v>
      </c>
      <c r="AB29" s="46" t="s">
        <v>1169</v>
      </c>
      <c r="AC29" s="48" t="s">
        <v>1266</v>
      </c>
      <c r="AD29" s="47" t="s">
        <v>1172</v>
      </c>
      <c r="AE29" s="47" t="s">
        <v>1267</v>
      </c>
      <c r="AF29" s="47" t="s">
        <v>1268</v>
      </c>
      <c r="AG29" s="49"/>
      <c r="AH29" s="49"/>
    </row>
    <row r="30" spans="1:34" ht="15" customHeight="1" x14ac:dyDescent="0.2">
      <c r="A30" s="47" t="s">
        <v>512</v>
      </c>
      <c r="B30" s="47" t="s">
        <v>359</v>
      </c>
      <c r="C30" s="55">
        <v>44878</v>
      </c>
      <c r="D30" s="55">
        <v>44878</v>
      </c>
      <c r="E30" s="52" t="s">
        <v>1210</v>
      </c>
      <c r="F30" s="54" t="s">
        <v>1211</v>
      </c>
      <c r="G30" s="54" t="s">
        <v>1212</v>
      </c>
      <c r="H30" s="52" t="s">
        <v>1213</v>
      </c>
      <c r="I30" s="52" t="s">
        <v>1213</v>
      </c>
      <c r="J30" s="52" t="s">
        <v>1213</v>
      </c>
      <c r="K30" s="52" t="s">
        <v>1213</v>
      </c>
      <c r="L30" s="52" t="s">
        <v>1213</v>
      </c>
      <c r="M30" s="52" t="s">
        <v>1213</v>
      </c>
      <c r="N30" s="52" t="s">
        <v>1213</v>
      </c>
      <c r="O30" s="52" t="s">
        <v>1213</v>
      </c>
      <c r="P30" s="47" t="s">
        <v>1214</v>
      </c>
      <c r="Q30" s="46">
        <v>229</v>
      </c>
      <c r="R30" s="46">
        <v>229</v>
      </c>
      <c r="S30" s="46">
        <v>530</v>
      </c>
      <c r="T30" s="46">
        <v>13</v>
      </c>
      <c r="U30" s="46">
        <v>13</v>
      </c>
      <c r="V30" s="46">
        <v>13</v>
      </c>
      <c r="W30" s="46">
        <v>34</v>
      </c>
      <c r="X30" s="46" t="s">
        <v>1272</v>
      </c>
      <c r="Y30" s="46" t="s">
        <v>1273</v>
      </c>
      <c r="Z30" s="46" t="s">
        <v>1274</v>
      </c>
      <c r="AA30" s="52" t="s">
        <v>1215</v>
      </c>
      <c r="AB30" s="46" t="s">
        <v>1242</v>
      </c>
      <c r="AC30" s="48" t="s">
        <v>1275</v>
      </c>
      <c r="AD30" s="47" t="s">
        <v>1172</v>
      </c>
      <c r="AE30" s="47" t="s">
        <v>1267</v>
      </c>
      <c r="AF30" s="47" t="s">
        <v>1268</v>
      </c>
      <c r="AG30" s="49"/>
      <c r="AH30" s="49"/>
    </row>
    <row r="31" spans="1:34" ht="15" customHeight="1" x14ac:dyDescent="0.2">
      <c r="A31" s="43" t="s">
        <v>1276</v>
      </c>
      <c r="B31" s="47" t="s">
        <v>359</v>
      </c>
      <c r="C31" s="55">
        <v>44878</v>
      </c>
      <c r="D31" s="55">
        <v>44878</v>
      </c>
      <c r="E31" s="52" t="s">
        <v>1210</v>
      </c>
      <c r="F31" s="54" t="s">
        <v>1211</v>
      </c>
      <c r="G31" s="54" t="s">
        <v>1212</v>
      </c>
      <c r="H31" s="52" t="s">
        <v>1213</v>
      </c>
      <c r="I31" s="52" t="s">
        <v>1213</v>
      </c>
      <c r="J31" s="52" t="s">
        <v>1213</v>
      </c>
      <c r="K31" s="52" t="s">
        <v>1213</v>
      </c>
      <c r="L31" s="52" t="s">
        <v>1213</v>
      </c>
      <c r="M31" s="52" t="s">
        <v>1213</v>
      </c>
      <c r="N31" s="52" t="s">
        <v>1213</v>
      </c>
      <c r="O31" s="52" t="s">
        <v>1213</v>
      </c>
      <c r="P31" s="47" t="s">
        <v>1214</v>
      </c>
      <c r="Q31" s="46" t="s">
        <v>1277</v>
      </c>
      <c r="R31" s="46" t="s">
        <v>1277</v>
      </c>
      <c r="S31" s="46">
        <v>50</v>
      </c>
      <c r="T31" s="46" t="s">
        <v>1278</v>
      </c>
      <c r="U31" s="46" t="s">
        <v>1279</v>
      </c>
      <c r="V31" s="46" t="s">
        <v>1279</v>
      </c>
      <c r="W31" s="57">
        <v>44834</v>
      </c>
      <c r="X31" s="57">
        <v>44711</v>
      </c>
      <c r="Y31" s="57">
        <v>44834</v>
      </c>
      <c r="Z31" s="57">
        <v>44834</v>
      </c>
      <c r="AA31" s="47" t="s">
        <v>1221</v>
      </c>
      <c r="AB31" s="47" t="s">
        <v>1169</v>
      </c>
      <c r="AC31" s="51" t="s">
        <v>1280</v>
      </c>
      <c r="AD31" s="47" t="s">
        <v>1172</v>
      </c>
      <c r="AE31" s="47" t="s">
        <v>1281</v>
      </c>
      <c r="AF31" s="47" t="s">
        <v>1268</v>
      </c>
      <c r="AG31" s="49"/>
      <c r="AH31" s="49"/>
    </row>
    <row r="32" spans="1:34" ht="15" customHeight="1" x14ac:dyDescent="0.2">
      <c r="A32" s="47" t="s">
        <v>1282</v>
      </c>
      <c r="B32" s="47" t="s">
        <v>462</v>
      </c>
      <c r="C32" s="55">
        <v>44880</v>
      </c>
      <c r="D32" s="55">
        <v>44880</v>
      </c>
      <c r="E32" s="52" t="s">
        <v>1210</v>
      </c>
      <c r="F32" s="54" t="s">
        <v>1211</v>
      </c>
      <c r="G32" s="54" t="s">
        <v>1212</v>
      </c>
      <c r="H32" s="52" t="s">
        <v>1213</v>
      </c>
      <c r="I32" s="52" t="s">
        <v>1213</v>
      </c>
      <c r="J32" s="52" t="s">
        <v>1213</v>
      </c>
      <c r="K32" s="52" t="s">
        <v>1213</v>
      </c>
      <c r="L32" s="52" t="s">
        <v>1213</v>
      </c>
      <c r="M32" s="52" t="s">
        <v>1213</v>
      </c>
      <c r="N32" s="52" t="s">
        <v>1213</v>
      </c>
      <c r="O32" s="52" t="s">
        <v>1213</v>
      </c>
      <c r="P32" s="47" t="s">
        <v>1214</v>
      </c>
      <c r="Q32" s="46">
        <v>235</v>
      </c>
      <c r="R32" s="46">
        <v>235</v>
      </c>
      <c r="S32" s="46">
        <v>50</v>
      </c>
      <c r="T32" s="46">
        <v>0</v>
      </c>
      <c r="U32" s="46">
        <v>0</v>
      </c>
      <c r="V32" s="46">
        <v>0</v>
      </c>
      <c r="W32" s="46">
        <v>30</v>
      </c>
      <c r="X32" s="46">
        <v>34</v>
      </c>
      <c r="Y32" s="46">
        <v>38</v>
      </c>
      <c r="Z32" s="46">
        <v>0</v>
      </c>
      <c r="AA32" s="47" t="s">
        <v>1215</v>
      </c>
      <c r="AB32" s="47" t="s">
        <v>1216</v>
      </c>
      <c r="AC32" s="51" t="s">
        <v>1283</v>
      </c>
      <c r="AD32" s="47" t="s">
        <v>1218</v>
      </c>
      <c r="AE32" s="47" t="s">
        <v>1284</v>
      </c>
      <c r="AF32" s="47" t="s">
        <v>1285</v>
      </c>
      <c r="AG32" s="49"/>
      <c r="AH32" s="49"/>
    </row>
    <row r="33" spans="1:34" ht="15" customHeight="1" x14ac:dyDescent="0.2">
      <c r="A33" s="46" t="s">
        <v>536</v>
      </c>
      <c r="B33" s="47" t="s">
        <v>462</v>
      </c>
      <c r="C33" s="55">
        <v>44880</v>
      </c>
      <c r="D33" s="55">
        <v>44880</v>
      </c>
      <c r="E33" s="52" t="s">
        <v>1210</v>
      </c>
      <c r="F33" s="54" t="s">
        <v>1211</v>
      </c>
      <c r="G33" s="54" t="s">
        <v>1212</v>
      </c>
      <c r="H33" s="52" t="s">
        <v>1213</v>
      </c>
      <c r="I33" s="52" t="s">
        <v>1213</v>
      </c>
      <c r="J33" s="52" t="s">
        <v>1213</v>
      </c>
      <c r="K33" s="52" t="s">
        <v>1213</v>
      </c>
      <c r="L33" s="52" t="s">
        <v>1213</v>
      </c>
      <c r="M33" s="52" t="s">
        <v>1213</v>
      </c>
      <c r="N33" s="52" t="s">
        <v>1213</v>
      </c>
      <c r="O33" s="52" t="s">
        <v>1213</v>
      </c>
      <c r="P33" s="47" t="s">
        <v>1214</v>
      </c>
      <c r="Q33" s="46">
        <v>233</v>
      </c>
      <c r="R33" s="46">
        <v>233</v>
      </c>
      <c r="S33" s="46">
        <v>50</v>
      </c>
      <c r="T33" s="46">
        <v>0</v>
      </c>
      <c r="U33" s="46">
        <v>0</v>
      </c>
      <c r="V33" s="46">
        <v>0</v>
      </c>
      <c r="W33" s="46">
        <v>29</v>
      </c>
      <c r="X33" s="46">
        <v>33</v>
      </c>
      <c r="Y33" s="46">
        <v>0</v>
      </c>
      <c r="Z33" s="46">
        <v>0</v>
      </c>
      <c r="AA33" s="47" t="s">
        <v>1215</v>
      </c>
      <c r="AB33" s="47" t="s">
        <v>1216</v>
      </c>
      <c r="AC33" s="51" t="s">
        <v>1283</v>
      </c>
      <c r="AD33" s="47" t="s">
        <v>1218</v>
      </c>
      <c r="AE33" s="47" t="s">
        <v>1284</v>
      </c>
      <c r="AF33" s="47" t="s">
        <v>1285</v>
      </c>
      <c r="AG33" s="49"/>
      <c r="AH33" s="49"/>
    </row>
    <row r="34" spans="1:34" ht="15" customHeight="1" x14ac:dyDescent="0.2">
      <c r="A34" s="46" t="s">
        <v>472</v>
      </c>
      <c r="B34" s="47" t="s">
        <v>462</v>
      </c>
      <c r="C34" s="55">
        <v>44880</v>
      </c>
      <c r="D34" s="55">
        <v>44880</v>
      </c>
      <c r="E34" s="52" t="s">
        <v>1210</v>
      </c>
      <c r="F34" s="54" t="s">
        <v>1211</v>
      </c>
      <c r="G34" s="54" t="s">
        <v>1212</v>
      </c>
      <c r="H34" s="52" t="s">
        <v>1213</v>
      </c>
      <c r="I34" s="52" t="s">
        <v>1213</v>
      </c>
      <c r="J34" s="52" t="s">
        <v>1213</v>
      </c>
      <c r="K34" s="52" t="s">
        <v>1213</v>
      </c>
      <c r="L34" s="52" t="s">
        <v>1213</v>
      </c>
      <c r="M34" s="52" t="s">
        <v>1213</v>
      </c>
      <c r="N34" s="52" t="s">
        <v>1213</v>
      </c>
      <c r="O34" s="52" t="s">
        <v>1213</v>
      </c>
      <c r="P34" s="47" t="s">
        <v>1214</v>
      </c>
      <c r="Q34" s="46">
        <v>243</v>
      </c>
      <c r="R34" s="46">
        <v>243</v>
      </c>
      <c r="S34" s="46">
        <v>54</v>
      </c>
      <c r="T34" s="46">
        <v>13</v>
      </c>
      <c r="U34" s="46">
        <v>0</v>
      </c>
      <c r="V34" s="46">
        <v>0</v>
      </c>
      <c r="W34" s="46">
        <v>29</v>
      </c>
      <c r="X34" s="46">
        <v>31</v>
      </c>
      <c r="Y34" s="46">
        <v>36</v>
      </c>
      <c r="Z34" s="46">
        <v>0</v>
      </c>
      <c r="AA34" s="47" t="s">
        <v>1221</v>
      </c>
      <c r="AB34" s="47" t="s">
        <v>1261</v>
      </c>
      <c r="AC34" s="51" t="s">
        <v>1286</v>
      </c>
      <c r="AD34" s="47" t="s">
        <v>1172</v>
      </c>
      <c r="AE34" s="47" t="s">
        <v>1284</v>
      </c>
      <c r="AF34" s="47" t="s">
        <v>1285</v>
      </c>
      <c r="AG34" s="49"/>
      <c r="AH34" s="49"/>
    </row>
    <row r="35" spans="1:34" ht="15" customHeight="1" x14ac:dyDescent="0.2">
      <c r="A35" s="46" t="s">
        <v>473</v>
      </c>
      <c r="B35" s="47" t="s">
        <v>462</v>
      </c>
      <c r="C35" s="55">
        <v>44880</v>
      </c>
      <c r="D35" s="55">
        <v>44880</v>
      </c>
      <c r="E35" s="52" t="s">
        <v>1210</v>
      </c>
      <c r="F35" s="54" t="s">
        <v>1211</v>
      </c>
      <c r="G35" s="54" t="s">
        <v>1212</v>
      </c>
      <c r="H35" s="52" t="s">
        <v>1213</v>
      </c>
      <c r="I35" s="52" t="s">
        <v>1213</v>
      </c>
      <c r="J35" s="52" t="s">
        <v>1213</v>
      </c>
      <c r="K35" s="52" t="s">
        <v>1213</v>
      </c>
      <c r="L35" s="52" t="s">
        <v>1213</v>
      </c>
      <c r="M35" s="52" t="s">
        <v>1213</v>
      </c>
      <c r="N35" s="52" t="s">
        <v>1213</v>
      </c>
      <c r="O35" s="52" t="s">
        <v>1213</v>
      </c>
      <c r="P35" s="47" t="s">
        <v>1214</v>
      </c>
      <c r="Q35" s="46">
        <v>230</v>
      </c>
      <c r="R35" s="46">
        <v>230</v>
      </c>
      <c r="S35" s="46">
        <v>53</v>
      </c>
      <c r="T35" s="46">
        <v>13</v>
      </c>
      <c r="U35" s="46">
        <v>0</v>
      </c>
      <c r="V35" s="46">
        <v>0</v>
      </c>
      <c r="W35" s="46">
        <v>35</v>
      </c>
      <c r="X35" s="46">
        <v>49</v>
      </c>
      <c r="Y35" s="46">
        <v>42</v>
      </c>
      <c r="Z35" s="46">
        <v>0</v>
      </c>
      <c r="AA35" s="47" t="s">
        <v>1221</v>
      </c>
      <c r="AB35" s="47" t="s">
        <v>1261</v>
      </c>
      <c r="AC35" s="51" t="s">
        <v>1286</v>
      </c>
      <c r="AD35" s="47" t="s">
        <v>1172</v>
      </c>
      <c r="AE35" s="47" t="s">
        <v>1284</v>
      </c>
      <c r="AF35" s="47" t="s">
        <v>1285</v>
      </c>
      <c r="AG35" s="49"/>
      <c r="AH35" s="49"/>
    </row>
    <row r="36" spans="1:34" ht="15" customHeight="1" x14ac:dyDescent="0.2">
      <c r="A36" s="46" t="s">
        <v>1287</v>
      </c>
      <c r="B36" s="47" t="s">
        <v>644</v>
      </c>
      <c r="C36" s="55">
        <v>44881</v>
      </c>
      <c r="D36" s="55">
        <v>44881</v>
      </c>
      <c r="E36" s="47" t="s">
        <v>1210</v>
      </c>
      <c r="F36" s="54" t="s">
        <v>1211</v>
      </c>
      <c r="G36" s="54" t="s">
        <v>1212</v>
      </c>
      <c r="H36" s="52" t="s">
        <v>1213</v>
      </c>
      <c r="I36" s="52" t="s">
        <v>1213</v>
      </c>
      <c r="J36" s="52" t="s">
        <v>1213</v>
      </c>
      <c r="K36" s="52" t="s">
        <v>1213</v>
      </c>
      <c r="L36" s="52" t="s">
        <v>1213</v>
      </c>
      <c r="M36" s="52" t="s">
        <v>1213</v>
      </c>
      <c r="N36" s="52" t="s">
        <v>1213</v>
      </c>
      <c r="O36" s="52" t="s">
        <v>1213</v>
      </c>
      <c r="P36" s="47" t="s">
        <v>1214</v>
      </c>
      <c r="Q36" s="46" t="s">
        <v>1288</v>
      </c>
      <c r="R36" s="46" t="s">
        <v>1288</v>
      </c>
      <c r="S36" s="46" t="s">
        <v>1289</v>
      </c>
      <c r="T36" s="46">
        <v>0</v>
      </c>
      <c r="U36" s="46">
        <v>0</v>
      </c>
      <c r="V36" s="46">
        <v>0</v>
      </c>
      <c r="W36" s="46">
        <v>33</v>
      </c>
      <c r="X36" s="46">
        <v>35</v>
      </c>
      <c r="Y36" s="46" t="s">
        <v>1290</v>
      </c>
      <c r="Z36" s="46">
        <v>0</v>
      </c>
      <c r="AA36" s="47" t="s">
        <v>1215</v>
      </c>
      <c r="AB36" s="47" t="s">
        <v>1216</v>
      </c>
      <c r="AC36" s="51" t="s">
        <v>1291</v>
      </c>
      <c r="AD36" s="47" t="s">
        <v>1218</v>
      </c>
      <c r="AE36" s="47" t="s">
        <v>1292</v>
      </c>
      <c r="AF36" s="47" t="s">
        <v>1285</v>
      </c>
      <c r="AG36" s="49"/>
      <c r="AH36" s="49"/>
    </row>
    <row r="37" spans="1:34" ht="15" customHeight="1" x14ac:dyDescent="0.2">
      <c r="A37" s="46" t="s">
        <v>648</v>
      </c>
      <c r="B37" s="47" t="s">
        <v>644</v>
      </c>
      <c r="C37" s="55">
        <v>44881</v>
      </c>
      <c r="D37" s="55">
        <v>44881</v>
      </c>
      <c r="E37" s="47" t="s">
        <v>1238</v>
      </c>
      <c r="F37" s="54" t="s">
        <v>1211</v>
      </c>
      <c r="G37" s="47" t="s">
        <v>1172</v>
      </c>
      <c r="H37" s="52" t="s">
        <v>1213</v>
      </c>
      <c r="I37" s="52" t="s">
        <v>1213</v>
      </c>
      <c r="J37" s="52" t="s">
        <v>1213</v>
      </c>
      <c r="K37" s="52" t="s">
        <v>1213</v>
      </c>
      <c r="L37" s="52" t="s">
        <v>1213</v>
      </c>
      <c r="M37" s="52" t="s">
        <v>1213</v>
      </c>
      <c r="N37" s="52" t="s">
        <v>1213</v>
      </c>
      <c r="O37" s="52" t="s">
        <v>1213</v>
      </c>
      <c r="P37" s="47" t="s">
        <v>1214</v>
      </c>
      <c r="Q37" s="46" t="s">
        <v>1293</v>
      </c>
      <c r="R37" s="46" t="s">
        <v>1293</v>
      </c>
      <c r="S37" s="46">
        <v>53</v>
      </c>
      <c r="T37" s="46" t="s">
        <v>1294</v>
      </c>
      <c r="U37" s="46" t="s">
        <v>1295</v>
      </c>
      <c r="V37" s="46" t="s">
        <v>1295</v>
      </c>
      <c r="W37" s="46" t="s">
        <v>1296</v>
      </c>
      <c r="X37" s="46" t="s">
        <v>1297</v>
      </c>
      <c r="Y37" s="46" t="s">
        <v>1298</v>
      </c>
      <c r="Z37" s="46" t="s">
        <v>1299</v>
      </c>
      <c r="AA37" s="47" t="s">
        <v>1221</v>
      </c>
      <c r="AB37" s="47" t="s">
        <v>1169</v>
      </c>
      <c r="AC37" s="51" t="s">
        <v>1300</v>
      </c>
      <c r="AD37" s="47" t="s">
        <v>1172</v>
      </c>
      <c r="AE37" s="47" t="s">
        <v>1292</v>
      </c>
      <c r="AF37" s="47" t="s">
        <v>1285</v>
      </c>
      <c r="AG37" s="49"/>
      <c r="AH37" s="49"/>
    </row>
    <row r="38" spans="1:34" ht="15" customHeight="1" x14ac:dyDescent="0.2">
      <c r="A38" s="46" t="s">
        <v>990</v>
      </c>
      <c r="B38" s="47" t="s">
        <v>644</v>
      </c>
      <c r="C38" s="55">
        <v>44881</v>
      </c>
      <c r="D38" s="55">
        <v>44881</v>
      </c>
      <c r="E38" s="47" t="s">
        <v>1210</v>
      </c>
      <c r="F38" s="54" t="s">
        <v>1211</v>
      </c>
      <c r="G38" s="54" t="s">
        <v>1212</v>
      </c>
      <c r="H38" s="52" t="s">
        <v>1213</v>
      </c>
      <c r="I38" s="52" t="s">
        <v>1213</v>
      </c>
      <c r="J38" s="52" t="s">
        <v>1213</v>
      </c>
      <c r="K38" s="52" t="s">
        <v>1213</v>
      </c>
      <c r="L38" s="52" t="s">
        <v>1213</v>
      </c>
      <c r="M38" s="52" t="s">
        <v>1213</v>
      </c>
      <c r="N38" s="52" t="s">
        <v>1213</v>
      </c>
      <c r="O38" s="52" t="s">
        <v>1213</v>
      </c>
      <c r="P38" s="47" t="s">
        <v>1214</v>
      </c>
      <c r="Q38" s="46" t="s">
        <v>1301</v>
      </c>
      <c r="R38" s="46" t="s">
        <v>1301</v>
      </c>
      <c r="S38" s="46" t="s">
        <v>1302</v>
      </c>
      <c r="T38" s="46" t="s">
        <v>1303</v>
      </c>
      <c r="U38" s="46" t="s">
        <v>1303</v>
      </c>
      <c r="V38" s="46" t="s">
        <v>1303</v>
      </c>
      <c r="W38" s="46" t="s">
        <v>1304</v>
      </c>
      <c r="X38" s="46" t="s">
        <v>1305</v>
      </c>
      <c r="Y38" s="46" t="s">
        <v>1306</v>
      </c>
      <c r="Z38" s="46" t="s">
        <v>1307</v>
      </c>
      <c r="AA38" s="47" t="s">
        <v>1221</v>
      </c>
      <c r="AB38" s="47" t="s">
        <v>1169</v>
      </c>
      <c r="AC38" s="51" t="s">
        <v>1308</v>
      </c>
      <c r="AD38" s="47" t="s">
        <v>1172</v>
      </c>
      <c r="AE38" s="47" t="s">
        <v>1292</v>
      </c>
      <c r="AF38" s="47" t="s">
        <v>1285</v>
      </c>
      <c r="AG38" s="49"/>
      <c r="AH38" s="49"/>
    </row>
    <row r="39" spans="1:34" ht="15" customHeight="1" x14ac:dyDescent="0.2">
      <c r="A39" s="46" t="s">
        <v>649</v>
      </c>
      <c r="B39" s="47" t="s">
        <v>644</v>
      </c>
      <c r="C39" s="55">
        <v>44881</v>
      </c>
      <c r="D39" s="55">
        <v>44881</v>
      </c>
      <c r="E39" s="47" t="s">
        <v>1249</v>
      </c>
      <c r="F39" s="54" t="s">
        <v>1211</v>
      </c>
      <c r="G39" s="54" t="s">
        <v>1212</v>
      </c>
      <c r="H39" s="52" t="s">
        <v>1213</v>
      </c>
      <c r="I39" s="52" t="s">
        <v>1213</v>
      </c>
      <c r="J39" s="52" t="s">
        <v>1213</v>
      </c>
      <c r="K39" s="52" t="s">
        <v>1213</v>
      </c>
      <c r="L39" s="52" t="s">
        <v>1213</v>
      </c>
      <c r="M39" s="52" t="s">
        <v>1213</v>
      </c>
      <c r="N39" s="52" t="s">
        <v>1213</v>
      </c>
      <c r="O39" s="52" t="s">
        <v>1213</v>
      </c>
      <c r="P39" s="47" t="s">
        <v>1214</v>
      </c>
      <c r="Q39" s="46" t="s">
        <v>1277</v>
      </c>
      <c r="R39" s="46" t="s">
        <v>1277</v>
      </c>
      <c r="S39" s="46" t="s">
        <v>1309</v>
      </c>
      <c r="T39" s="57">
        <v>44878</v>
      </c>
      <c r="U39" s="46" t="s">
        <v>1294</v>
      </c>
      <c r="V39" s="46" t="s">
        <v>1294</v>
      </c>
      <c r="W39" s="46" t="s">
        <v>1310</v>
      </c>
      <c r="X39" s="46" t="s">
        <v>1311</v>
      </c>
      <c r="Y39" s="46" t="s">
        <v>1312</v>
      </c>
      <c r="Z39" s="46" t="s">
        <v>1310</v>
      </c>
      <c r="AA39" s="47" t="s">
        <v>1221</v>
      </c>
      <c r="AB39" s="47" t="s">
        <v>1169</v>
      </c>
      <c r="AC39" s="51" t="s">
        <v>1308</v>
      </c>
      <c r="AD39" s="47" t="s">
        <v>1172</v>
      </c>
      <c r="AE39" s="47" t="s">
        <v>1292</v>
      </c>
      <c r="AF39" s="47" t="s">
        <v>1285</v>
      </c>
      <c r="AG39" s="49"/>
      <c r="AH39" s="49"/>
    </row>
    <row r="40" spans="1:34" ht="15" customHeight="1" x14ac:dyDescent="0.2">
      <c r="A40" s="47" t="s">
        <v>394</v>
      </c>
      <c r="B40" s="47" t="s">
        <v>376</v>
      </c>
      <c r="C40" s="55">
        <v>44882</v>
      </c>
      <c r="D40" s="55">
        <v>44882</v>
      </c>
      <c r="E40" s="47" t="s">
        <v>1210</v>
      </c>
      <c r="F40" s="54" t="s">
        <v>1211</v>
      </c>
      <c r="G40" s="54" t="s">
        <v>1212</v>
      </c>
      <c r="H40" s="52" t="s">
        <v>1213</v>
      </c>
      <c r="I40" s="52" t="s">
        <v>1213</v>
      </c>
      <c r="J40" s="52" t="s">
        <v>1213</v>
      </c>
      <c r="K40" s="52" t="s">
        <v>1213</v>
      </c>
      <c r="L40" s="52" t="s">
        <v>1213</v>
      </c>
      <c r="M40" s="52" t="s">
        <v>1213</v>
      </c>
      <c r="N40" s="52" t="s">
        <v>1213</v>
      </c>
      <c r="O40" s="52" t="s">
        <v>1213</v>
      </c>
      <c r="P40" s="47" t="s">
        <v>1214</v>
      </c>
      <c r="Q40" s="47">
        <v>235</v>
      </c>
      <c r="R40" s="47">
        <v>235</v>
      </c>
      <c r="S40" s="47">
        <v>53</v>
      </c>
      <c r="T40" s="47">
        <v>13</v>
      </c>
      <c r="U40" s="47">
        <v>0</v>
      </c>
      <c r="V40" s="47">
        <v>0</v>
      </c>
      <c r="W40" s="47">
        <v>27</v>
      </c>
      <c r="X40" s="47">
        <v>34</v>
      </c>
      <c r="Y40" s="47">
        <v>29</v>
      </c>
      <c r="Z40" s="47">
        <v>0</v>
      </c>
      <c r="AA40" s="47" t="s">
        <v>1215</v>
      </c>
      <c r="AB40" s="47" t="s">
        <v>1216</v>
      </c>
      <c r="AC40" s="51" t="s">
        <v>1313</v>
      </c>
      <c r="AD40" s="47" t="s">
        <v>1218</v>
      </c>
      <c r="AE40" s="47" t="s">
        <v>1314</v>
      </c>
      <c r="AF40" s="47" t="s">
        <v>1223</v>
      </c>
      <c r="AG40" s="49"/>
      <c r="AH40" s="49"/>
    </row>
    <row r="41" spans="1:34" ht="15" customHeight="1" x14ac:dyDescent="0.2">
      <c r="A41" s="46" t="s">
        <v>639</v>
      </c>
      <c r="B41" s="47" t="s">
        <v>341</v>
      </c>
      <c r="C41" s="55">
        <v>44883</v>
      </c>
      <c r="D41" s="55">
        <v>44883</v>
      </c>
      <c r="E41" s="47" t="s">
        <v>1210</v>
      </c>
      <c r="F41" s="54" t="s">
        <v>1211</v>
      </c>
      <c r="G41" s="54" t="s">
        <v>1212</v>
      </c>
      <c r="H41" s="52" t="s">
        <v>1213</v>
      </c>
      <c r="I41" s="52" t="s">
        <v>1213</v>
      </c>
      <c r="J41" s="52" t="s">
        <v>1213</v>
      </c>
      <c r="K41" s="52" t="s">
        <v>1213</v>
      </c>
      <c r="L41" s="52" t="s">
        <v>1213</v>
      </c>
      <c r="M41" s="52" t="s">
        <v>1213</v>
      </c>
      <c r="N41" s="52" t="s">
        <v>1213</v>
      </c>
      <c r="O41" s="52" t="s">
        <v>1213</v>
      </c>
      <c r="P41" s="47" t="s">
        <v>1214</v>
      </c>
      <c r="Q41" s="46">
        <v>230</v>
      </c>
      <c r="R41" s="46">
        <v>230</v>
      </c>
      <c r="S41" s="46">
        <v>53</v>
      </c>
      <c r="T41" s="46">
        <v>13</v>
      </c>
      <c r="U41" s="46">
        <v>13</v>
      </c>
      <c r="V41" s="46">
        <v>13</v>
      </c>
      <c r="W41" s="46">
        <v>35</v>
      </c>
      <c r="X41" s="46">
        <v>39</v>
      </c>
      <c r="Y41" s="46">
        <v>39</v>
      </c>
      <c r="Z41" s="46">
        <v>36</v>
      </c>
      <c r="AA41" s="47" t="s">
        <v>1174</v>
      </c>
      <c r="AB41" s="46" t="s">
        <v>1169</v>
      </c>
      <c r="AC41" s="48" t="s">
        <v>1315</v>
      </c>
      <c r="AD41" s="47" t="s">
        <v>1172</v>
      </c>
      <c r="AE41" s="47" t="s">
        <v>1316</v>
      </c>
      <c r="AF41" s="47" t="s">
        <v>1220</v>
      </c>
      <c r="AG41" s="49"/>
      <c r="AH41" s="49"/>
    </row>
    <row r="42" spans="1:34" ht="15" customHeight="1" x14ac:dyDescent="0.2">
      <c r="A42" s="46" t="s">
        <v>620</v>
      </c>
      <c r="B42" s="47" t="s">
        <v>341</v>
      </c>
      <c r="C42" s="55">
        <v>44883</v>
      </c>
      <c r="D42" s="55">
        <v>44883</v>
      </c>
      <c r="E42" s="47" t="s">
        <v>1210</v>
      </c>
      <c r="F42" s="54" t="s">
        <v>1211</v>
      </c>
      <c r="G42" s="54" t="s">
        <v>1212</v>
      </c>
      <c r="H42" s="52" t="s">
        <v>1213</v>
      </c>
      <c r="I42" s="52" t="s">
        <v>1213</v>
      </c>
      <c r="J42" s="52" t="s">
        <v>1213</v>
      </c>
      <c r="K42" s="52" t="s">
        <v>1213</v>
      </c>
      <c r="L42" s="52" t="s">
        <v>1213</v>
      </c>
      <c r="M42" s="52" t="s">
        <v>1213</v>
      </c>
      <c r="N42" s="52" t="s">
        <v>1213</v>
      </c>
      <c r="O42" s="52" t="s">
        <v>1213</v>
      </c>
      <c r="P42" s="47" t="s">
        <v>1214</v>
      </c>
      <c r="Q42" s="46">
        <v>224</v>
      </c>
      <c r="R42" s="46">
        <v>224</v>
      </c>
      <c r="S42" s="46">
        <v>53</v>
      </c>
      <c r="T42" s="46">
        <v>13</v>
      </c>
      <c r="U42" s="46">
        <v>13</v>
      </c>
      <c r="V42" s="46">
        <v>13</v>
      </c>
      <c r="W42" s="46">
        <v>33</v>
      </c>
      <c r="X42" s="46">
        <v>35</v>
      </c>
      <c r="Y42" s="46">
        <v>38</v>
      </c>
      <c r="Z42" s="46">
        <v>34</v>
      </c>
      <c r="AA42" s="47" t="s">
        <v>1174</v>
      </c>
      <c r="AB42" s="46" t="s">
        <v>1169</v>
      </c>
      <c r="AC42" s="48" t="s">
        <v>1317</v>
      </c>
      <c r="AD42" s="47" t="s">
        <v>1172</v>
      </c>
      <c r="AE42" s="47" t="s">
        <v>1316</v>
      </c>
      <c r="AF42" s="47" t="s">
        <v>1220</v>
      </c>
      <c r="AG42" s="49"/>
      <c r="AH42" s="49"/>
    </row>
    <row r="43" spans="1:34" ht="15" customHeight="1" x14ac:dyDescent="0.2">
      <c r="A43" s="46" t="s">
        <v>1131</v>
      </c>
      <c r="B43" s="47" t="s">
        <v>341</v>
      </c>
      <c r="C43" s="55">
        <v>44883</v>
      </c>
      <c r="D43" s="55">
        <v>44883</v>
      </c>
      <c r="E43" s="47" t="s">
        <v>1210</v>
      </c>
      <c r="F43" s="54" t="s">
        <v>1211</v>
      </c>
      <c r="G43" s="54" t="s">
        <v>1212</v>
      </c>
      <c r="H43" s="52" t="s">
        <v>1213</v>
      </c>
      <c r="I43" s="52" t="s">
        <v>1213</v>
      </c>
      <c r="J43" s="52" t="s">
        <v>1213</v>
      </c>
      <c r="K43" s="52" t="s">
        <v>1213</v>
      </c>
      <c r="L43" s="52" t="s">
        <v>1213</v>
      </c>
      <c r="M43" s="52" t="s">
        <v>1213</v>
      </c>
      <c r="N43" s="52" t="s">
        <v>1213</v>
      </c>
      <c r="O43" s="52" t="s">
        <v>1213</v>
      </c>
      <c r="P43" s="47" t="s">
        <v>1214</v>
      </c>
      <c r="Q43" s="46">
        <v>227</v>
      </c>
      <c r="R43" s="46">
        <v>227</v>
      </c>
      <c r="S43" s="46">
        <v>53</v>
      </c>
      <c r="T43" s="46">
        <v>0</v>
      </c>
      <c r="U43" s="46">
        <v>0</v>
      </c>
      <c r="V43" s="46">
        <v>0</v>
      </c>
      <c r="W43" s="46">
        <v>33</v>
      </c>
      <c r="X43" s="46">
        <v>34</v>
      </c>
      <c r="Y43" s="46">
        <v>38</v>
      </c>
      <c r="Z43" s="46">
        <v>0</v>
      </c>
      <c r="AA43" s="47" t="s">
        <v>1215</v>
      </c>
      <c r="AB43" s="46" t="s">
        <v>1242</v>
      </c>
      <c r="AC43" s="48" t="s">
        <v>1318</v>
      </c>
      <c r="AD43" s="47" t="s">
        <v>1172</v>
      </c>
      <c r="AE43" s="47" t="s">
        <v>1316</v>
      </c>
      <c r="AF43" s="47" t="s">
        <v>1220</v>
      </c>
      <c r="AG43" s="49"/>
      <c r="AH43" s="49"/>
    </row>
    <row r="44" spans="1:34" ht="15" customHeight="1" x14ac:dyDescent="0.2">
      <c r="A44" s="46" t="s">
        <v>506</v>
      </c>
      <c r="B44" s="47" t="s">
        <v>359</v>
      </c>
      <c r="C44" s="55">
        <v>44883</v>
      </c>
      <c r="D44" s="55">
        <v>44883</v>
      </c>
      <c r="E44" s="47" t="s">
        <v>1210</v>
      </c>
      <c r="F44" s="54" t="s">
        <v>1211</v>
      </c>
      <c r="G44" s="54" t="s">
        <v>1212</v>
      </c>
      <c r="H44" s="52" t="s">
        <v>1213</v>
      </c>
      <c r="I44" s="52" t="s">
        <v>1213</v>
      </c>
      <c r="J44" s="52" t="s">
        <v>1213</v>
      </c>
      <c r="K44" s="52" t="s">
        <v>1213</v>
      </c>
      <c r="L44" s="52" t="s">
        <v>1213</v>
      </c>
      <c r="M44" s="52" t="s">
        <v>1213</v>
      </c>
      <c r="N44" s="52" t="s">
        <v>1213</v>
      </c>
      <c r="O44" s="52" t="s">
        <v>1213</v>
      </c>
      <c r="P44" s="47" t="s">
        <v>1214</v>
      </c>
      <c r="Q44" s="46" t="s">
        <v>1319</v>
      </c>
      <c r="R44" s="46" t="s">
        <v>1319</v>
      </c>
      <c r="S44" s="46" t="s">
        <v>1320</v>
      </c>
      <c r="T44" s="58">
        <v>44694</v>
      </c>
      <c r="U44" s="58">
        <v>44694</v>
      </c>
      <c r="V44" s="58">
        <v>44694</v>
      </c>
      <c r="W44" s="46" t="s">
        <v>1321</v>
      </c>
      <c r="X44" s="46" t="s">
        <v>1322</v>
      </c>
      <c r="Y44" s="46" t="s">
        <v>1323</v>
      </c>
      <c r="Z44" s="46">
        <v>36</v>
      </c>
      <c r="AA44" s="47" t="s">
        <v>1174</v>
      </c>
      <c r="AB44" s="47" t="s">
        <v>1169</v>
      </c>
      <c r="AC44" s="51" t="s">
        <v>1324</v>
      </c>
      <c r="AD44" s="47" t="s">
        <v>1172</v>
      </c>
      <c r="AE44" s="47" t="s">
        <v>1325</v>
      </c>
      <c r="AF44" s="47" t="s">
        <v>1220</v>
      </c>
      <c r="AG44" s="49"/>
      <c r="AH44" s="49"/>
    </row>
    <row r="45" spans="1:34" ht="15" customHeight="1" x14ac:dyDescent="0.2">
      <c r="A45" s="46" t="s">
        <v>494</v>
      </c>
      <c r="B45" s="47" t="s">
        <v>359</v>
      </c>
      <c r="C45" s="55">
        <v>44883</v>
      </c>
      <c r="D45" s="55">
        <v>44883</v>
      </c>
      <c r="E45" s="47" t="s">
        <v>1210</v>
      </c>
      <c r="F45" s="54" t="s">
        <v>1211</v>
      </c>
      <c r="G45" s="54" t="s">
        <v>1212</v>
      </c>
      <c r="H45" s="52" t="s">
        <v>1213</v>
      </c>
      <c r="I45" s="52" t="s">
        <v>1213</v>
      </c>
      <c r="J45" s="52" t="s">
        <v>1213</v>
      </c>
      <c r="K45" s="52" t="s">
        <v>1213</v>
      </c>
      <c r="L45" s="52" t="s">
        <v>1213</v>
      </c>
      <c r="M45" s="52" t="s">
        <v>1213</v>
      </c>
      <c r="N45" s="52" t="s">
        <v>1213</v>
      </c>
      <c r="O45" s="52" t="s">
        <v>1213</v>
      </c>
      <c r="P45" s="47" t="s">
        <v>1214</v>
      </c>
      <c r="Q45" s="46" t="s">
        <v>1326</v>
      </c>
      <c r="R45" s="46" t="s">
        <v>1326</v>
      </c>
      <c r="S45" s="46" t="s">
        <v>1327</v>
      </c>
      <c r="T45" s="46" t="s">
        <v>1328</v>
      </c>
      <c r="U45" s="46">
        <v>0</v>
      </c>
      <c r="V45" s="46">
        <v>0</v>
      </c>
      <c r="W45" s="46">
        <v>33</v>
      </c>
      <c r="X45" s="46" t="s">
        <v>1329</v>
      </c>
      <c r="Y45" s="46" t="s">
        <v>1330</v>
      </c>
      <c r="Z45" s="46">
        <v>0</v>
      </c>
      <c r="AA45" s="47" t="s">
        <v>1215</v>
      </c>
      <c r="AB45" s="47" t="s">
        <v>1216</v>
      </c>
      <c r="AC45" s="51" t="s">
        <v>1331</v>
      </c>
      <c r="AD45" s="47" t="s">
        <v>1218</v>
      </c>
      <c r="AE45" s="47" t="s">
        <v>1325</v>
      </c>
      <c r="AF45" s="47" t="s">
        <v>1220</v>
      </c>
      <c r="AG45" s="49"/>
      <c r="AH45" s="49"/>
    </row>
    <row r="46" spans="1:34" ht="15" customHeight="1" x14ac:dyDescent="0.2">
      <c r="A46" s="46" t="s">
        <v>655</v>
      </c>
      <c r="B46" s="47" t="s">
        <v>359</v>
      </c>
      <c r="C46" s="55">
        <v>44883</v>
      </c>
      <c r="D46" s="55">
        <v>44883</v>
      </c>
      <c r="E46" s="47" t="s">
        <v>1210</v>
      </c>
      <c r="F46" s="54" t="s">
        <v>1211</v>
      </c>
      <c r="G46" s="54" t="s">
        <v>1212</v>
      </c>
      <c r="H46" s="52" t="s">
        <v>1213</v>
      </c>
      <c r="I46" s="52" t="s">
        <v>1213</v>
      </c>
      <c r="J46" s="52" t="s">
        <v>1213</v>
      </c>
      <c r="K46" s="52" t="s">
        <v>1213</v>
      </c>
      <c r="L46" s="52" t="s">
        <v>1213</v>
      </c>
      <c r="M46" s="52" t="s">
        <v>1213</v>
      </c>
      <c r="N46" s="52" t="s">
        <v>1213</v>
      </c>
      <c r="O46" s="52" t="s">
        <v>1213</v>
      </c>
      <c r="P46" s="47" t="s">
        <v>1214</v>
      </c>
      <c r="Q46" s="46" t="s">
        <v>1332</v>
      </c>
      <c r="R46" s="46" t="s">
        <v>1332</v>
      </c>
      <c r="S46" s="46" t="s">
        <v>1333</v>
      </c>
      <c r="T46" s="46" t="s">
        <v>1334</v>
      </c>
      <c r="U46" s="46">
        <v>0</v>
      </c>
      <c r="V46" s="46">
        <v>0</v>
      </c>
      <c r="W46" s="57">
        <v>44712</v>
      </c>
      <c r="X46" s="46" t="s">
        <v>1335</v>
      </c>
      <c r="Y46" s="46" t="s">
        <v>1336</v>
      </c>
      <c r="Z46" s="46">
        <v>0</v>
      </c>
      <c r="AA46" s="47" t="s">
        <v>1215</v>
      </c>
      <c r="AB46" s="47" t="s">
        <v>1216</v>
      </c>
      <c r="AC46" s="51" t="s">
        <v>1337</v>
      </c>
      <c r="AD46" s="47" t="s">
        <v>1218</v>
      </c>
      <c r="AE46" s="47" t="s">
        <v>1325</v>
      </c>
      <c r="AF46" s="47" t="s">
        <v>1220</v>
      </c>
      <c r="AG46" s="49"/>
      <c r="AH46" s="49"/>
    </row>
    <row r="47" spans="1:34" ht="15" customHeight="1" x14ac:dyDescent="0.2">
      <c r="A47" s="47" t="s">
        <v>561</v>
      </c>
      <c r="B47" s="47" t="s">
        <v>206</v>
      </c>
      <c r="C47" s="55">
        <v>44886</v>
      </c>
      <c r="D47" s="55">
        <v>44886</v>
      </c>
      <c r="E47" s="47" t="s">
        <v>1249</v>
      </c>
      <c r="F47" s="54" t="s">
        <v>1211</v>
      </c>
      <c r="G47" s="54" t="s">
        <v>1212</v>
      </c>
      <c r="H47" s="52" t="s">
        <v>1213</v>
      </c>
      <c r="I47" s="52" t="s">
        <v>1213</v>
      </c>
      <c r="J47" s="52" t="s">
        <v>1213</v>
      </c>
      <c r="K47" s="52" t="s">
        <v>1213</v>
      </c>
      <c r="L47" s="52" t="s">
        <v>1213</v>
      </c>
      <c r="M47" s="52" t="s">
        <v>1213</v>
      </c>
      <c r="N47" s="52" t="s">
        <v>1213</v>
      </c>
      <c r="O47" s="52" t="s">
        <v>1213</v>
      </c>
      <c r="P47" s="47" t="s">
        <v>1214</v>
      </c>
      <c r="Q47" s="46" t="s">
        <v>1338</v>
      </c>
      <c r="R47" s="46" t="s">
        <v>1338</v>
      </c>
      <c r="S47" s="46">
        <v>57.67</v>
      </c>
      <c r="T47" s="46" t="s">
        <v>1339</v>
      </c>
      <c r="U47" s="57">
        <v>44633</v>
      </c>
      <c r="V47" s="57">
        <v>44633</v>
      </c>
      <c r="W47" s="46" t="s">
        <v>1340</v>
      </c>
      <c r="X47" s="46">
        <v>35</v>
      </c>
      <c r="Y47" s="46" t="s">
        <v>1341</v>
      </c>
      <c r="Z47" s="57">
        <v>44804</v>
      </c>
      <c r="AA47" s="47" t="s">
        <v>1215</v>
      </c>
      <c r="AB47" s="47" t="s">
        <v>1216</v>
      </c>
      <c r="AC47" s="51" t="s">
        <v>1342</v>
      </c>
      <c r="AD47" s="47" t="s">
        <v>1218</v>
      </c>
      <c r="AE47" s="47" t="s">
        <v>1343</v>
      </c>
      <c r="AF47" s="47" t="s">
        <v>1344</v>
      </c>
      <c r="AG47" s="49"/>
      <c r="AH47" s="49"/>
    </row>
    <row r="48" spans="1:34" ht="15" customHeight="1" x14ac:dyDescent="0.2">
      <c r="A48" s="47" t="s">
        <v>448</v>
      </c>
      <c r="B48" s="47" t="s">
        <v>376</v>
      </c>
      <c r="C48" s="55">
        <v>44886</v>
      </c>
      <c r="D48" s="55">
        <v>44886</v>
      </c>
      <c r="E48" s="47" t="s">
        <v>1210</v>
      </c>
      <c r="F48" s="54" t="s">
        <v>1211</v>
      </c>
      <c r="G48" s="54" t="s">
        <v>1212</v>
      </c>
      <c r="H48" s="52" t="s">
        <v>1213</v>
      </c>
      <c r="I48" s="52" t="s">
        <v>1213</v>
      </c>
      <c r="J48" s="52" t="s">
        <v>1213</v>
      </c>
      <c r="K48" s="52" t="s">
        <v>1213</v>
      </c>
      <c r="L48" s="52" t="s">
        <v>1213</v>
      </c>
      <c r="M48" s="52" t="s">
        <v>1213</v>
      </c>
      <c r="N48" s="52" t="s">
        <v>1213</v>
      </c>
      <c r="O48" s="52" t="s">
        <v>1213</v>
      </c>
      <c r="P48" s="47" t="s">
        <v>1214</v>
      </c>
      <c r="Q48" s="46" t="s">
        <v>1288</v>
      </c>
      <c r="R48" s="46" t="s">
        <v>1288</v>
      </c>
      <c r="S48" s="46" t="s">
        <v>1345</v>
      </c>
      <c r="T48" s="46" t="s">
        <v>1346</v>
      </c>
      <c r="U48" s="46" t="s">
        <v>1346</v>
      </c>
      <c r="V48" s="46" t="s">
        <v>1346</v>
      </c>
      <c r="W48" s="46" t="s">
        <v>1341</v>
      </c>
      <c r="X48" s="46" t="s">
        <v>1271</v>
      </c>
      <c r="Y48" s="46" t="s">
        <v>1271</v>
      </c>
      <c r="Z48" s="46" t="s">
        <v>1307</v>
      </c>
      <c r="AA48" s="47" t="s">
        <v>1215</v>
      </c>
      <c r="AB48" s="47" t="s">
        <v>1216</v>
      </c>
      <c r="AC48" s="51" t="s">
        <v>1347</v>
      </c>
      <c r="AD48" s="47" t="s">
        <v>1218</v>
      </c>
      <c r="AE48" s="47" t="s">
        <v>1348</v>
      </c>
      <c r="AF48" s="47" t="s">
        <v>1344</v>
      </c>
      <c r="AG48" s="49"/>
      <c r="AH48" s="49"/>
    </row>
    <row r="49" spans="1:34" ht="15" customHeight="1" x14ac:dyDescent="0.2">
      <c r="A49" s="47" t="s">
        <v>445</v>
      </c>
      <c r="B49" s="47" t="s">
        <v>376</v>
      </c>
      <c r="C49" s="55">
        <v>44886</v>
      </c>
      <c r="D49" s="55">
        <v>44886</v>
      </c>
      <c r="E49" s="47" t="s">
        <v>1249</v>
      </c>
      <c r="F49" s="54" t="s">
        <v>1211</v>
      </c>
      <c r="G49" s="54" t="s">
        <v>1212</v>
      </c>
      <c r="H49" s="52" t="s">
        <v>1213</v>
      </c>
      <c r="I49" s="52" t="s">
        <v>1213</v>
      </c>
      <c r="J49" s="52" t="s">
        <v>1213</v>
      </c>
      <c r="K49" s="52" t="s">
        <v>1213</v>
      </c>
      <c r="L49" s="52" t="s">
        <v>1213</v>
      </c>
      <c r="M49" s="52" t="s">
        <v>1213</v>
      </c>
      <c r="N49" s="52" t="s">
        <v>1213</v>
      </c>
      <c r="O49" s="52" t="s">
        <v>1213</v>
      </c>
      <c r="P49" s="47" t="s">
        <v>1214</v>
      </c>
      <c r="Q49" s="46" t="s">
        <v>1349</v>
      </c>
      <c r="R49" s="46" t="s">
        <v>1349</v>
      </c>
      <c r="S49" s="46" t="s">
        <v>1329</v>
      </c>
      <c r="T49" s="46" t="s">
        <v>1350</v>
      </c>
      <c r="U49" s="46" t="s">
        <v>1350</v>
      </c>
      <c r="V49" s="46" t="s">
        <v>1350</v>
      </c>
      <c r="W49" s="57">
        <v>44803</v>
      </c>
      <c r="X49" s="46" t="s">
        <v>1305</v>
      </c>
      <c r="Y49" s="46" t="s">
        <v>1351</v>
      </c>
      <c r="Z49" s="57">
        <v>44803</v>
      </c>
      <c r="AA49" s="47" t="s">
        <v>1174</v>
      </c>
      <c r="AB49" s="46" t="s">
        <v>1169</v>
      </c>
      <c r="AC49" s="48" t="s">
        <v>1352</v>
      </c>
      <c r="AD49" s="47" t="s">
        <v>1172</v>
      </c>
      <c r="AE49" s="47" t="s">
        <v>1348</v>
      </c>
      <c r="AF49" s="47" t="s">
        <v>1344</v>
      </c>
      <c r="AG49" s="49"/>
      <c r="AH49" s="49"/>
    </row>
    <row r="50" spans="1:34" ht="15" customHeight="1" x14ac:dyDescent="0.2">
      <c r="A50" s="47" t="s">
        <v>511</v>
      </c>
      <c r="B50" s="47" t="s">
        <v>359</v>
      </c>
      <c r="C50" s="55">
        <v>44886</v>
      </c>
      <c r="D50" s="55">
        <v>44886</v>
      </c>
      <c r="E50" s="47" t="s">
        <v>1238</v>
      </c>
      <c r="F50" s="54" t="s">
        <v>1211</v>
      </c>
      <c r="G50" s="54" t="s">
        <v>1212</v>
      </c>
      <c r="H50" s="52" t="s">
        <v>1213</v>
      </c>
      <c r="I50" s="52" t="s">
        <v>1213</v>
      </c>
      <c r="J50" s="52" t="s">
        <v>1213</v>
      </c>
      <c r="K50" s="52" t="s">
        <v>1213</v>
      </c>
      <c r="L50" s="52" t="s">
        <v>1213</v>
      </c>
      <c r="M50" s="52" t="s">
        <v>1213</v>
      </c>
      <c r="N50" s="52" t="s">
        <v>1213</v>
      </c>
      <c r="O50" s="52" t="s">
        <v>1213</v>
      </c>
      <c r="P50" s="47" t="s">
        <v>1214</v>
      </c>
      <c r="Q50" s="46">
        <v>242</v>
      </c>
      <c r="R50" s="46">
        <v>242</v>
      </c>
      <c r="S50" s="46">
        <v>50</v>
      </c>
      <c r="T50" s="46">
        <v>13</v>
      </c>
      <c r="U50" s="46">
        <v>0</v>
      </c>
      <c r="V50" s="46">
        <v>0</v>
      </c>
      <c r="W50" s="46">
        <v>27</v>
      </c>
      <c r="X50" s="46">
        <v>31</v>
      </c>
      <c r="Y50" s="46">
        <v>30</v>
      </c>
      <c r="Z50" s="46">
        <v>0</v>
      </c>
      <c r="AA50" s="47" t="s">
        <v>1215</v>
      </c>
      <c r="AB50" s="47" t="s">
        <v>1216</v>
      </c>
      <c r="AC50" s="51" t="s">
        <v>1353</v>
      </c>
      <c r="AD50" s="47" t="s">
        <v>1218</v>
      </c>
      <c r="AE50" s="47" t="s">
        <v>1354</v>
      </c>
      <c r="AF50" s="47" t="s">
        <v>1344</v>
      </c>
      <c r="AG50" s="49"/>
      <c r="AH50" s="49"/>
    </row>
    <row r="51" spans="1:34" ht="15" customHeight="1" x14ac:dyDescent="0.2">
      <c r="A51" s="47" t="s">
        <v>460</v>
      </c>
      <c r="B51" s="47" t="s">
        <v>376</v>
      </c>
      <c r="C51" s="55">
        <v>44887</v>
      </c>
      <c r="D51" s="55">
        <v>44887</v>
      </c>
      <c r="E51" s="47" t="s">
        <v>1210</v>
      </c>
      <c r="F51" s="54" t="s">
        <v>1211</v>
      </c>
      <c r="G51" s="54" t="s">
        <v>1212</v>
      </c>
      <c r="H51" s="52" t="s">
        <v>1213</v>
      </c>
      <c r="I51" s="52" t="s">
        <v>1213</v>
      </c>
      <c r="J51" s="52" t="s">
        <v>1213</v>
      </c>
      <c r="K51" s="52" t="s">
        <v>1213</v>
      </c>
      <c r="L51" s="52" t="s">
        <v>1213</v>
      </c>
      <c r="M51" s="52" t="s">
        <v>1213</v>
      </c>
      <c r="N51" s="52" t="s">
        <v>1213</v>
      </c>
      <c r="O51" s="52" t="s">
        <v>1213</v>
      </c>
      <c r="P51" s="47" t="s">
        <v>1214</v>
      </c>
      <c r="Q51" s="46">
        <v>229</v>
      </c>
      <c r="R51" s="46">
        <v>229</v>
      </c>
      <c r="S51" s="46">
        <v>53</v>
      </c>
      <c r="T51" s="46">
        <v>13</v>
      </c>
      <c r="U51" s="46" t="s">
        <v>1172</v>
      </c>
      <c r="V51" s="46" t="s">
        <v>1172</v>
      </c>
      <c r="W51" s="46">
        <v>34</v>
      </c>
      <c r="X51" s="46">
        <v>37</v>
      </c>
      <c r="Y51" s="46">
        <v>39</v>
      </c>
      <c r="Z51" s="46" t="s">
        <v>1172</v>
      </c>
      <c r="AA51" s="47" t="s">
        <v>1215</v>
      </c>
      <c r="AB51" s="47" t="s">
        <v>1216</v>
      </c>
      <c r="AC51" s="51" t="s">
        <v>1355</v>
      </c>
      <c r="AD51" s="47" t="s">
        <v>1218</v>
      </c>
      <c r="AE51" s="47" t="s">
        <v>1244</v>
      </c>
      <c r="AF51" s="47" t="s">
        <v>1344</v>
      </c>
      <c r="AG51" s="49"/>
      <c r="AH51" s="49"/>
    </row>
    <row r="52" spans="1:34" ht="15" customHeight="1" x14ac:dyDescent="0.2">
      <c r="A52" s="47" t="s">
        <v>134</v>
      </c>
      <c r="B52" s="47" t="s">
        <v>361</v>
      </c>
      <c r="C52" s="55">
        <v>44887</v>
      </c>
      <c r="D52" s="55">
        <v>44887</v>
      </c>
      <c r="E52" s="47" t="s">
        <v>1210</v>
      </c>
      <c r="F52" s="54" t="s">
        <v>1211</v>
      </c>
      <c r="G52" s="54" t="s">
        <v>1212</v>
      </c>
      <c r="H52" s="52" t="s">
        <v>1213</v>
      </c>
      <c r="I52" s="52" t="s">
        <v>1213</v>
      </c>
      <c r="J52" s="52" t="s">
        <v>1213</v>
      </c>
      <c r="K52" s="52" t="s">
        <v>1213</v>
      </c>
      <c r="L52" s="52" t="s">
        <v>1213</v>
      </c>
      <c r="M52" s="52" t="s">
        <v>1213</v>
      </c>
      <c r="N52" s="52" t="s">
        <v>1213</v>
      </c>
      <c r="O52" s="52" t="s">
        <v>1213</v>
      </c>
      <c r="P52" s="47" t="s">
        <v>1214</v>
      </c>
      <c r="Q52" s="46" t="s">
        <v>1356</v>
      </c>
      <c r="R52" s="46" t="s">
        <v>1356</v>
      </c>
      <c r="S52" s="46" t="s">
        <v>1357</v>
      </c>
      <c r="T52" s="46" t="s">
        <v>1358</v>
      </c>
      <c r="U52" s="46" t="s">
        <v>1359</v>
      </c>
      <c r="V52" s="46" t="s">
        <v>1359</v>
      </c>
      <c r="W52" s="46">
        <v>33.9</v>
      </c>
      <c r="X52" s="46">
        <v>36.6</v>
      </c>
      <c r="Y52" s="46">
        <v>34.700000000000003</v>
      </c>
      <c r="Z52" s="46">
        <v>33.799999999999997</v>
      </c>
      <c r="AA52" s="47" t="s">
        <v>1215</v>
      </c>
      <c r="AB52" s="47" t="s">
        <v>1216</v>
      </c>
      <c r="AC52" s="51" t="s">
        <v>1360</v>
      </c>
      <c r="AD52" s="47" t="s">
        <v>1218</v>
      </c>
      <c r="AE52" s="47" t="s">
        <v>1361</v>
      </c>
      <c r="AF52" s="47" t="s">
        <v>1344</v>
      </c>
      <c r="AG52" s="49"/>
      <c r="AH52" s="49"/>
    </row>
    <row r="53" spans="1:34" ht="15" customHeight="1" x14ac:dyDescent="0.2">
      <c r="A53" s="47" t="s">
        <v>1133</v>
      </c>
      <c r="B53" s="47" t="s">
        <v>339</v>
      </c>
      <c r="C53" s="55">
        <v>44887</v>
      </c>
      <c r="D53" s="55">
        <v>44887</v>
      </c>
      <c r="E53" s="47" t="s">
        <v>1210</v>
      </c>
      <c r="F53" s="54" t="s">
        <v>1211</v>
      </c>
      <c r="G53" s="54" t="s">
        <v>1212</v>
      </c>
      <c r="H53" s="52" t="s">
        <v>1213</v>
      </c>
      <c r="I53" s="52" t="s">
        <v>1213</v>
      </c>
      <c r="J53" s="52" t="s">
        <v>1213</v>
      </c>
      <c r="K53" s="52" t="s">
        <v>1213</v>
      </c>
      <c r="L53" s="52" t="s">
        <v>1213</v>
      </c>
      <c r="M53" s="52" t="s">
        <v>1213</v>
      </c>
      <c r="N53" s="52" t="s">
        <v>1213</v>
      </c>
      <c r="O53" s="52" t="s">
        <v>1213</v>
      </c>
      <c r="P53" s="47" t="s">
        <v>1214</v>
      </c>
      <c r="Q53" s="46" t="s">
        <v>1362</v>
      </c>
      <c r="R53" s="46" t="s">
        <v>1362</v>
      </c>
      <c r="S53" s="46">
        <v>48</v>
      </c>
      <c r="T53" s="46">
        <v>0</v>
      </c>
      <c r="U53" s="46">
        <v>0</v>
      </c>
      <c r="V53" s="46">
        <v>0</v>
      </c>
      <c r="W53" s="46" t="s">
        <v>1363</v>
      </c>
      <c r="X53" s="46" t="s">
        <v>1364</v>
      </c>
      <c r="Y53" s="46" t="s">
        <v>1365</v>
      </c>
      <c r="Z53" s="46">
        <v>0</v>
      </c>
      <c r="AA53" s="47" t="s">
        <v>1215</v>
      </c>
      <c r="AB53" s="47" t="s">
        <v>1216</v>
      </c>
      <c r="AC53" s="51" t="s">
        <v>1366</v>
      </c>
      <c r="AD53" s="47" t="s">
        <v>1218</v>
      </c>
      <c r="AE53" s="47" t="s">
        <v>1367</v>
      </c>
      <c r="AF53" s="47" t="s">
        <v>1344</v>
      </c>
      <c r="AG53" s="49"/>
      <c r="AH53" s="49"/>
    </row>
    <row r="54" spans="1:34" ht="15" customHeight="1" x14ac:dyDescent="0.2">
      <c r="A54" s="47" t="s">
        <v>1368</v>
      </c>
      <c r="B54" s="47" t="s">
        <v>312</v>
      </c>
      <c r="C54" s="55">
        <v>44887</v>
      </c>
      <c r="D54" s="55">
        <v>44887</v>
      </c>
      <c r="E54" s="47" t="s">
        <v>1210</v>
      </c>
      <c r="F54" s="54" t="s">
        <v>1211</v>
      </c>
      <c r="G54" s="54" t="s">
        <v>1212</v>
      </c>
      <c r="H54" s="52" t="s">
        <v>1213</v>
      </c>
      <c r="I54" s="52" t="s">
        <v>1213</v>
      </c>
      <c r="J54" s="52" t="s">
        <v>1213</v>
      </c>
      <c r="K54" s="52" t="s">
        <v>1213</v>
      </c>
      <c r="L54" s="52" t="s">
        <v>1213</v>
      </c>
      <c r="M54" s="52" t="s">
        <v>1213</v>
      </c>
      <c r="N54" s="52" t="s">
        <v>1213</v>
      </c>
      <c r="O54" s="52" t="s">
        <v>1213</v>
      </c>
      <c r="P54" s="47" t="s">
        <v>1214</v>
      </c>
      <c r="Q54" s="47">
        <v>223</v>
      </c>
      <c r="R54" s="47">
        <v>223</v>
      </c>
      <c r="S54" s="47">
        <v>41.6</v>
      </c>
      <c r="T54" s="47" t="s">
        <v>1172</v>
      </c>
      <c r="U54" s="47">
        <v>50.4</v>
      </c>
      <c r="V54" s="47">
        <v>50.4</v>
      </c>
      <c r="W54" s="47">
        <v>36.1</v>
      </c>
      <c r="X54" s="47">
        <v>36.5</v>
      </c>
      <c r="Y54" s="47">
        <v>39.700000000000003</v>
      </c>
      <c r="Z54" s="47">
        <v>34.200000000000003</v>
      </c>
      <c r="AA54" s="47" t="s">
        <v>1215</v>
      </c>
      <c r="AB54" s="47" t="s">
        <v>1216</v>
      </c>
      <c r="AC54" s="51" t="s">
        <v>1369</v>
      </c>
      <c r="AD54" s="47" t="s">
        <v>1218</v>
      </c>
      <c r="AE54" s="47" t="s">
        <v>1370</v>
      </c>
      <c r="AF54" s="47" t="s">
        <v>1344</v>
      </c>
      <c r="AG54" s="49"/>
      <c r="AH54" s="49"/>
    </row>
    <row r="55" spans="1:34" ht="15" customHeight="1" x14ac:dyDescent="0.2">
      <c r="A55" s="43" t="s">
        <v>437</v>
      </c>
      <c r="B55" s="47" t="s">
        <v>363</v>
      </c>
      <c r="C55" s="55">
        <v>44887</v>
      </c>
      <c r="D55" s="55">
        <v>44887</v>
      </c>
      <c r="E55" s="47" t="s">
        <v>1249</v>
      </c>
      <c r="F55" s="47" t="s">
        <v>1211</v>
      </c>
      <c r="G55" s="47" t="s">
        <v>1212</v>
      </c>
      <c r="H55" s="52" t="s">
        <v>1213</v>
      </c>
      <c r="I55" s="52" t="s">
        <v>1213</v>
      </c>
      <c r="J55" s="52" t="s">
        <v>1213</v>
      </c>
      <c r="K55" s="52" t="s">
        <v>1213</v>
      </c>
      <c r="L55" s="52" t="s">
        <v>1213</v>
      </c>
      <c r="M55" s="52" t="s">
        <v>1213</v>
      </c>
      <c r="N55" s="52" t="s">
        <v>1213</v>
      </c>
      <c r="O55" s="52" t="s">
        <v>1213</v>
      </c>
      <c r="P55" s="47" t="s">
        <v>1214</v>
      </c>
      <c r="Q55" s="47">
        <v>230</v>
      </c>
      <c r="R55" s="47">
        <v>230</v>
      </c>
      <c r="S55" s="47">
        <v>53</v>
      </c>
      <c r="T55" s="47">
        <v>13</v>
      </c>
      <c r="U55" s="47">
        <v>13</v>
      </c>
      <c r="V55" s="47">
        <v>13</v>
      </c>
      <c r="W55" s="47">
        <v>33</v>
      </c>
      <c r="X55" s="47">
        <v>33</v>
      </c>
      <c r="Y55" s="47">
        <v>38</v>
      </c>
      <c r="Z55" s="47">
        <v>32</v>
      </c>
      <c r="AA55" s="47" t="s">
        <v>1371</v>
      </c>
      <c r="AB55" s="47" t="s">
        <v>1169</v>
      </c>
      <c r="AC55" s="51" t="s">
        <v>1372</v>
      </c>
      <c r="AD55" s="47" t="s">
        <v>1172</v>
      </c>
      <c r="AE55" s="47" t="s">
        <v>1373</v>
      </c>
      <c r="AF55" s="47" t="s">
        <v>1226</v>
      </c>
      <c r="AG55" s="49"/>
      <c r="AH55" s="49"/>
    </row>
    <row r="56" spans="1:34" ht="15" customHeight="1" x14ac:dyDescent="0.2">
      <c r="A56" s="47" t="s">
        <v>1130</v>
      </c>
      <c r="B56" s="47" t="s">
        <v>363</v>
      </c>
      <c r="C56" s="55">
        <v>44887</v>
      </c>
      <c r="D56" s="55">
        <v>44887</v>
      </c>
      <c r="E56" s="47" t="s">
        <v>1210</v>
      </c>
      <c r="F56" s="47" t="s">
        <v>1211</v>
      </c>
      <c r="G56" s="47" t="s">
        <v>1212</v>
      </c>
      <c r="H56" s="52" t="s">
        <v>1213</v>
      </c>
      <c r="I56" s="52" t="s">
        <v>1213</v>
      </c>
      <c r="J56" s="52" t="s">
        <v>1213</v>
      </c>
      <c r="K56" s="52" t="s">
        <v>1213</v>
      </c>
      <c r="L56" s="52" t="s">
        <v>1213</v>
      </c>
      <c r="M56" s="52" t="s">
        <v>1213</v>
      </c>
      <c r="N56" s="52" t="s">
        <v>1213</v>
      </c>
      <c r="O56" s="52" t="s">
        <v>1213</v>
      </c>
      <c r="P56" s="47" t="s">
        <v>1214</v>
      </c>
      <c r="Q56" s="47">
        <v>228</v>
      </c>
      <c r="R56" s="47">
        <v>228</v>
      </c>
      <c r="S56" s="47">
        <v>53</v>
      </c>
      <c r="T56" s="47">
        <v>0</v>
      </c>
      <c r="U56" s="47">
        <v>0</v>
      </c>
      <c r="V56" s="47">
        <v>0</v>
      </c>
      <c r="W56" s="47">
        <v>38</v>
      </c>
      <c r="X56" s="47">
        <v>51</v>
      </c>
      <c r="Y56" s="47">
        <v>42</v>
      </c>
      <c r="Z56" s="47">
        <v>0</v>
      </c>
      <c r="AA56" s="47" t="s">
        <v>1215</v>
      </c>
      <c r="AB56" s="47" t="s">
        <v>1242</v>
      </c>
      <c r="AC56" s="51" t="s">
        <v>1374</v>
      </c>
      <c r="AD56" s="47" t="s">
        <v>1172</v>
      </c>
      <c r="AE56" s="47" t="s">
        <v>1373</v>
      </c>
      <c r="AF56" s="47" t="s">
        <v>1226</v>
      </c>
      <c r="AG56" s="49"/>
      <c r="AH56" s="49"/>
    </row>
    <row r="57" spans="1:34" ht="15" customHeight="1" x14ac:dyDescent="0.2">
      <c r="A57" s="47" t="s">
        <v>438</v>
      </c>
      <c r="B57" s="47" t="s">
        <v>363</v>
      </c>
      <c r="C57" s="55">
        <v>44887</v>
      </c>
      <c r="D57" s="55">
        <v>44887</v>
      </c>
      <c r="E57" s="47" t="s">
        <v>1210</v>
      </c>
      <c r="F57" s="47" t="s">
        <v>1211</v>
      </c>
      <c r="G57" s="47" t="s">
        <v>1212</v>
      </c>
      <c r="H57" s="52" t="s">
        <v>1213</v>
      </c>
      <c r="I57" s="52" t="s">
        <v>1213</v>
      </c>
      <c r="J57" s="52" t="s">
        <v>1213</v>
      </c>
      <c r="K57" s="52" t="s">
        <v>1213</v>
      </c>
      <c r="L57" s="52" t="s">
        <v>1213</v>
      </c>
      <c r="M57" s="52" t="s">
        <v>1213</v>
      </c>
      <c r="N57" s="52" t="s">
        <v>1213</v>
      </c>
      <c r="O57" s="52" t="s">
        <v>1213</v>
      </c>
      <c r="P57" s="47" t="s">
        <v>1214</v>
      </c>
      <c r="Q57" s="47">
        <v>228</v>
      </c>
      <c r="R57" s="47">
        <v>228</v>
      </c>
      <c r="S57" s="47">
        <v>53</v>
      </c>
      <c r="T57" s="47">
        <v>13</v>
      </c>
      <c r="U57" s="47">
        <v>0</v>
      </c>
      <c r="V57" s="47">
        <v>0</v>
      </c>
      <c r="W57" s="47">
        <v>4</v>
      </c>
      <c r="X57" s="47">
        <v>51</v>
      </c>
      <c r="Y57" s="47">
        <v>48</v>
      </c>
      <c r="Z57" s="47">
        <v>0</v>
      </c>
      <c r="AA57" s="47" t="s">
        <v>1215</v>
      </c>
      <c r="AB57" s="47" t="s">
        <v>1216</v>
      </c>
      <c r="AC57" s="51" t="s">
        <v>1375</v>
      </c>
      <c r="AD57" s="47" t="s">
        <v>1218</v>
      </c>
      <c r="AE57" s="47" t="s">
        <v>1373</v>
      </c>
      <c r="AF57" s="47" t="s">
        <v>1226</v>
      </c>
      <c r="AG57" s="49"/>
      <c r="AH57" s="49"/>
    </row>
    <row r="58" spans="1:34" ht="15" customHeight="1" x14ac:dyDescent="0.2">
      <c r="A58" s="46" t="s">
        <v>555</v>
      </c>
      <c r="B58" s="47" t="s">
        <v>1033</v>
      </c>
      <c r="C58" s="55">
        <v>44888</v>
      </c>
      <c r="D58" s="55">
        <v>44888</v>
      </c>
      <c r="E58" s="47" t="s">
        <v>1376</v>
      </c>
      <c r="F58" s="47" t="s">
        <v>1211</v>
      </c>
      <c r="G58" s="47" t="s">
        <v>1212</v>
      </c>
      <c r="H58" s="52" t="s">
        <v>1213</v>
      </c>
      <c r="I58" s="52" t="s">
        <v>1213</v>
      </c>
      <c r="J58" s="52" t="s">
        <v>1213</v>
      </c>
      <c r="K58" s="52" t="s">
        <v>1213</v>
      </c>
      <c r="L58" s="52" t="s">
        <v>1213</v>
      </c>
      <c r="M58" s="52" t="s">
        <v>1213</v>
      </c>
      <c r="N58" s="52" t="s">
        <v>1213</v>
      </c>
      <c r="O58" s="52" t="s">
        <v>1213</v>
      </c>
      <c r="P58" s="47" t="s">
        <v>1214</v>
      </c>
      <c r="Q58" s="46" t="s">
        <v>1377</v>
      </c>
      <c r="R58" s="46" t="s">
        <v>1377</v>
      </c>
      <c r="S58" s="46">
        <v>40</v>
      </c>
      <c r="T58" s="46" t="s">
        <v>1378</v>
      </c>
      <c r="U58" s="46">
        <v>0</v>
      </c>
      <c r="V58" s="46">
        <v>0</v>
      </c>
      <c r="W58" s="46" t="s">
        <v>1335</v>
      </c>
      <c r="X58" s="46" t="s">
        <v>1297</v>
      </c>
      <c r="Y58" s="46" t="s">
        <v>1379</v>
      </c>
      <c r="Z58" s="46">
        <v>0</v>
      </c>
      <c r="AA58" s="47" t="s">
        <v>1215</v>
      </c>
      <c r="AB58" s="47" t="s">
        <v>1242</v>
      </c>
      <c r="AC58" s="51" t="s">
        <v>1380</v>
      </c>
      <c r="AD58" s="47" t="s">
        <v>1172</v>
      </c>
      <c r="AE58" s="47" t="s">
        <v>1381</v>
      </c>
      <c r="AF58" s="47" t="s">
        <v>1226</v>
      </c>
      <c r="AG58" s="49"/>
      <c r="AH58" s="49"/>
    </row>
    <row r="59" spans="1:34" ht="15" customHeight="1" x14ac:dyDescent="0.2">
      <c r="A59" s="46" t="s">
        <v>553</v>
      </c>
      <c r="B59" s="47" t="s">
        <v>206</v>
      </c>
      <c r="C59" s="55">
        <v>44888</v>
      </c>
      <c r="D59" s="55">
        <v>44888</v>
      </c>
      <c r="E59" s="47" t="s">
        <v>1382</v>
      </c>
      <c r="F59" s="47" t="s">
        <v>1211</v>
      </c>
      <c r="G59" s="47" t="s">
        <v>1172</v>
      </c>
      <c r="H59" s="52" t="s">
        <v>1213</v>
      </c>
      <c r="I59" s="52" t="s">
        <v>1213</v>
      </c>
      <c r="J59" s="52" t="s">
        <v>1213</v>
      </c>
      <c r="K59" s="52" t="s">
        <v>1213</v>
      </c>
      <c r="L59" s="52" t="s">
        <v>1213</v>
      </c>
      <c r="M59" s="52" t="s">
        <v>1213</v>
      </c>
      <c r="N59" s="52" t="s">
        <v>1213</v>
      </c>
      <c r="O59" s="52" t="s">
        <v>1213</v>
      </c>
      <c r="P59" s="47" t="s">
        <v>1214</v>
      </c>
      <c r="Q59" s="46" t="s">
        <v>1301</v>
      </c>
      <c r="R59" s="46" t="s">
        <v>1301</v>
      </c>
      <c r="S59" s="46" t="s">
        <v>1383</v>
      </c>
      <c r="T59" s="46" t="s">
        <v>1358</v>
      </c>
      <c r="U59" s="46" t="s">
        <v>1384</v>
      </c>
      <c r="V59" s="46" t="s">
        <v>1384</v>
      </c>
      <c r="W59" s="46">
        <v>40.9</v>
      </c>
      <c r="X59" s="46">
        <v>46.8</v>
      </c>
      <c r="Y59" s="46">
        <v>33.799999999999997</v>
      </c>
      <c r="Z59" s="46">
        <v>33.299999999999997</v>
      </c>
      <c r="AA59" s="47" t="s">
        <v>1215</v>
      </c>
      <c r="AB59" s="47" t="s">
        <v>1261</v>
      </c>
      <c r="AC59" s="51" t="s">
        <v>1385</v>
      </c>
      <c r="AD59" s="47" t="s">
        <v>1172</v>
      </c>
      <c r="AE59" s="47" t="s">
        <v>1381</v>
      </c>
      <c r="AF59" s="47" t="s">
        <v>1226</v>
      </c>
      <c r="AG59" s="49"/>
      <c r="AH59" s="49"/>
    </row>
    <row r="60" spans="1:34" ht="15" customHeight="1" x14ac:dyDescent="0.2">
      <c r="A60" s="47" t="s">
        <v>1130</v>
      </c>
      <c r="B60" s="47" t="s">
        <v>363</v>
      </c>
      <c r="C60" s="55">
        <v>44888</v>
      </c>
      <c r="D60" s="55">
        <v>44888</v>
      </c>
      <c r="E60" s="47" t="s">
        <v>1376</v>
      </c>
      <c r="F60" s="47" t="s">
        <v>1211</v>
      </c>
      <c r="G60" s="47" t="s">
        <v>1212</v>
      </c>
      <c r="H60" s="52" t="s">
        <v>1213</v>
      </c>
      <c r="I60" s="52" t="s">
        <v>1213</v>
      </c>
      <c r="J60" s="52" t="s">
        <v>1213</v>
      </c>
      <c r="K60" s="52" t="s">
        <v>1213</v>
      </c>
      <c r="L60" s="52" t="s">
        <v>1213</v>
      </c>
      <c r="M60" s="52" t="s">
        <v>1213</v>
      </c>
      <c r="N60" s="52" t="s">
        <v>1213</v>
      </c>
      <c r="O60" s="52" t="s">
        <v>1213</v>
      </c>
      <c r="P60" s="47" t="s">
        <v>1214</v>
      </c>
      <c r="Q60" s="46">
        <v>228</v>
      </c>
      <c r="R60" s="46">
        <v>228</v>
      </c>
      <c r="S60" s="46">
        <v>53</v>
      </c>
      <c r="T60" s="46">
        <v>0</v>
      </c>
      <c r="U60" s="46">
        <v>0</v>
      </c>
      <c r="V60" s="46">
        <v>0</v>
      </c>
      <c r="W60" s="46">
        <v>38</v>
      </c>
      <c r="X60" s="46">
        <v>51</v>
      </c>
      <c r="Y60" s="46">
        <v>42</v>
      </c>
      <c r="Z60" s="46">
        <v>0</v>
      </c>
      <c r="AA60" s="47" t="s">
        <v>1215</v>
      </c>
      <c r="AB60" s="46" t="s">
        <v>1242</v>
      </c>
      <c r="AC60" s="48" t="s">
        <v>1374</v>
      </c>
      <c r="AD60" s="47" t="s">
        <v>1172</v>
      </c>
      <c r="AE60" s="47" t="s">
        <v>1373</v>
      </c>
      <c r="AF60" s="47" t="s">
        <v>1386</v>
      </c>
      <c r="AG60" s="49"/>
      <c r="AH60" s="49"/>
    </row>
    <row r="61" spans="1:34" ht="15" customHeight="1" x14ac:dyDescent="0.2">
      <c r="A61" s="47" t="s">
        <v>437</v>
      </c>
      <c r="B61" s="47" t="s">
        <v>363</v>
      </c>
      <c r="C61" s="55">
        <v>44888</v>
      </c>
      <c r="D61" s="55">
        <v>44888</v>
      </c>
      <c r="E61" s="47" t="s">
        <v>1249</v>
      </c>
      <c r="F61" s="47" t="s">
        <v>1211</v>
      </c>
      <c r="G61" s="47" t="s">
        <v>1212</v>
      </c>
      <c r="H61" s="52" t="s">
        <v>1213</v>
      </c>
      <c r="I61" s="52" t="s">
        <v>1213</v>
      </c>
      <c r="J61" s="52" t="s">
        <v>1213</v>
      </c>
      <c r="K61" s="52" t="s">
        <v>1213</v>
      </c>
      <c r="L61" s="52" t="s">
        <v>1213</v>
      </c>
      <c r="M61" s="52" t="s">
        <v>1213</v>
      </c>
      <c r="N61" s="52" t="s">
        <v>1213</v>
      </c>
      <c r="O61" s="52" t="s">
        <v>1213</v>
      </c>
      <c r="P61" s="47" t="s">
        <v>1214</v>
      </c>
      <c r="Q61" s="46">
        <v>230</v>
      </c>
      <c r="R61" s="46">
        <v>230</v>
      </c>
      <c r="S61" s="46">
        <v>53</v>
      </c>
      <c r="T61" s="46">
        <v>13</v>
      </c>
      <c r="U61" s="46">
        <v>13</v>
      </c>
      <c r="V61" s="46">
        <v>13</v>
      </c>
      <c r="W61" s="46">
        <v>33</v>
      </c>
      <c r="X61" s="46">
        <v>33</v>
      </c>
      <c r="Y61" s="46">
        <v>38</v>
      </c>
      <c r="Z61" s="46">
        <v>32</v>
      </c>
      <c r="AA61" s="47" t="s">
        <v>1221</v>
      </c>
      <c r="AB61" s="46" t="s">
        <v>1169</v>
      </c>
      <c r="AC61" s="48" t="s">
        <v>1372</v>
      </c>
      <c r="AD61" s="47" t="s">
        <v>1172</v>
      </c>
      <c r="AE61" s="47" t="s">
        <v>1373</v>
      </c>
      <c r="AF61" s="47" t="s">
        <v>1386</v>
      </c>
      <c r="AG61" s="49"/>
      <c r="AH61" s="49"/>
    </row>
    <row r="62" spans="1:34" ht="15" customHeight="1" x14ac:dyDescent="0.2">
      <c r="A62" s="47" t="s">
        <v>438</v>
      </c>
      <c r="B62" s="47" t="s">
        <v>363</v>
      </c>
      <c r="C62" s="55">
        <v>44888</v>
      </c>
      <c r="D62" s="55">
        <v>44888</v>
      </c>
      <c r="E62" s="47" t="s">
        <v>1376</v>
      </c>
      <c r="F62" s="47" t="s">
        <v>1211</v>
      </c>
      <c r="G62" s="47" t="s">
        <v>1212</v>
      </c>
      <c r="H62" s="52" t="s">
        <v>1213</v>
      </c>
      <c r="I62" s="52" t="s">
        <v>1213</v>
      </c>
      <c r="J62" s="52" t="s">
        <v>1213</v>
      </c>
      <c r="K62" s="52" t="s">
        <v>1213</v>
      </c>
      <c r="L62" s="52" t="s">
        <v>1213</v>
      </c>
      <c r="M62" s="52" t="s">
        <v>1213</v>
      </c>
      <c r="N62" s="52" t="s">
        <v>1213</v>
      </c>
      <c r="O62" s="52" t="s">
        <v>1213</v>
      </c>
      <c r="P62" s="47" t="s">
        <v>1214</v>
      </c>
      <c r="Q62" s="46">
        <v>228</v>
      </c>
      <c r="R62" s="46">
        <v>228</v>
      </c>
      <c r="S62" s="46">
        <v>53</v>
      </c>
      <c r="T62" s="46">
        <v>13</v>
      </c>
      <c r="U62" s="46">
        <v>0</v>
      </c>
      <c r="V62" s="46">
        <v>0</v>
      </c>
      <c r="W62" s="46">
        <v>4</v>
      </c>
      <c r="X62" s="46">
        <v>51</v>
      </c>
      <c r="Y62" s="46">
        <v>48</v>
      </c>
      <c r="Z62" s="46">
        <v>0</v>
      </c>
      <c r="AA62" s="47" t="s">
        <v>1215</v>
      </c>
      <c r="AB62" s="46" t="s">
        <v>1216</v>
      </c>
      <c r="AC62" s="48" t="s">
        <v>1387</v>
      </c>
      <c r="AD62" s="47" t="s">
        <v>1218</v>
      </c>
      <c r="AE62" s="47" t="s">
        <v>1373</v>
      </c>
      <c r="AF62" s="47" t="s">
        <v>1386</v>
      </c>
      <c r="AG62" s="49"/>
      <c r="AH62" s="49"/>
    </row>
    <row r="63" spans="1:34" ht="15" customHeight="1" x14ac:dyDescent="0.2">
      <c r="A63" s="47" t="s">
        <v>555</v>
      </c>
      <c r="B63" s="47" t="s">
        <v>206</v>
      </c>
      <c r="C63" s="55">
        <v>44888</v>
      </c>
      <c r="D63" s="55">
        <v>44888</v>
      </c>
      <c r="E63" s="47" t="s">
        <v>1376</v>
      </c>
      <c r="F63" s="47" t="s">
        <v>1211</v>
      </c>
      <c r="G63" s="47" t="s">
        <v>1212</v>
      </c>
      <c r="H63" s="52" t="s">
        <v>1213</v>
      </c>
      <c r="I63" s="52" t="s">
        <v>1213</v>
      </c>
      <c r="J63" s="52" t="s">
        <v>1213</v>
      </c>
      <c r="K63" s="52" t="s">
        <v>1213</v>
      </c>
      <c r="L63" s="52" t="s">
        <v>1213</v>
      </c>
      <c r="M63" s="52" t="s">
        <v>1213</v>
      </c>
      <c r="N63" s="52" t="s">
        <v>1213</v>
      </c>
      <c r="O63" s="52" t="s">
        <v>1213</v>
      </c>
      <c r="P63" s="47" t="s">
        <v>1214</v>
      </c>
      <c r="Q63" s="46" t="s">
        <v>1377</v>
      </c>
      <c r="R63" s="46" t="s">
        <v>1377</v>
      </c>
      <c r="S63" s="46">
        <v>40</v>
      </c>
      <c r="T63" s="46" t="s">
        <v>1378</v>
      </c>
      <c r="U63" s="46">
        <v>0</v>
      </c>
      <c r="V63" s="46">
        <v>0</v>
      </c>
      <c r="W63" s="46" t="s">
        <v>1335</v>
      </c>
      <c r="X63" s="46" t="s">
        <v>1297</v>
      </c>
      <c r="Y63" s="46" t="s">
        <v>1379</v>
      </c>
      <c r="Z63" s="46">
        <v>0</v>
      </c>
      <c r="AA63" s="47" t="s">
        <v>1215</v>
      </c>
      <c r="AB63" s="46" t="s">
        <v>1242</v>
      </c>
      <c r="AC63" s="48" t="s">
        <v>1380</v>
      </c>
      <c r="AD63" s="47" t="s">
        <v>1172</v>
      </c>
      <c r="AE63" s="47" t="s">
        <v>1388</v>
      </c>
      <c r="AF63" s="47" t="s">
        <v>1386</v>
      </c>
      <c r="AG63" s="49"/>
      <c r="AH63" s="49"/>
    </row>
    <row r="64" spans="1:34" ht="15" customHeight="1" x14ac:dyDescent="0.2">
      <c r="A64" s="47" t="s">
        <v>553</v>
      </c>
      <c r="B64" s="47" t="s">
        <v>206</v>
      </c>
      <c r="C64" s="55">
        <v>44888</v>
      </c>
      <c r="D64" s="55">
        <v>44888</v>
      </c>
      <c r="E64" s="47" t="s">
        <v>1382</v>
      </c>
      <c r="F64" s="47" t="s">
        <v>1211</v>
      </c>
      <c r="G64" s="47" t="s">
        <v>1172</v>
      </c>
      <c r="H64" s="52" t="s">
        <v>1213</v>
      </c>
      <c r="I64" s="52" t="s">
        <v>1213</v>
      </c>
      <c r="J64" s="52" t="s">
        <v>1213</v>
      </c>
      <c r="K64" s="52" t="s">
        <v>1213</v>
      </c>
      <c r="L64" s="52" t="s">
        <v>1213</v>
      </c>
      <c r="M64" s="52" t="s">
        <v>1213</v>
      </c>
      <c r="N64" s="52" t="s">
        <v>1213</v>
      </c>
      <c r="O64" s="52" t="s">
        <v>1213</v>
      </c>
      <c r="P64" s="47" t="s">
        <v>1214</v>
      </c>
      <c r="Q64" s="46" t="s">
        <v>1301</v>
      </c>
      <c r="R64" s="46" t="s">
        <v>1301</v>
      </c>
      <c r="S64" s="46" t="s">
        <v>1383</v>
      </c>
      <c r="T64" s="46" t="s">
        <v>1358</v>
      </c>
      <c r="U64" s="46" t="s">
        <v>1384</v>
      </c>
      <c r="V64" s="46" t="s">
        <v>1384</v>
      </c>
      <c r="W64" s="46">
        <v>40.9</v>
      </c>
      <c r="X64" s="46">
        <v>46.8</v>
      </c>
      <c r="Y64" s="46">
        <v>33.799999999999997</v>
      </c>
      <c r="Z64" s="46">
        <v>33.299999999999997</v>
      </c>
      <c r="AA64" s="47" t="s">
        <v>1221</v>
      </c>
      <c r="AB64" s="46" t="s">
        <v>1261</v>
      </c>
      <c r="AC64" s="48" t="s">
        <v>1389</v>
      </c>
      <c r="AD64" s="47" t="s">
        <v>1172</v>
      </c>
      <c r="AE64" s="47" t="s">
        <v>1381</v>
      </c>
      <c r="AF64" s="47" t="s">
        <v>1386</v>
      </c>
      <c r="AG64" s="49"/>
      <c r="AH64" s="49"/>
    </row>
    <row r="65" spans="1:34" ht="15" customHeight="1" x14ac:dyDescent="0.2">
      <c r="A65" s="46" t="s">
        <v>887</v>
      </c>
      <c r="B65" s="47" t="s">
        <v>206</v>
      </c>
      <c r="C65" s="55">
        <v>44888</v>
      </c>
      <c r="D65" s="55">
        <v>44888</v>
      </c>
      <c r="E65" s="47" t="s">
        <v>1376</v>
      </c>
      <c r="F65" s="47" t="s">
        <v>1211</v>
      </c>
      <c r="G65" s="47" t="s">
        <v>1212</v>
      </c>
      <c r="H65" s="52" t="s">
        <v>1213</v>
      </c>
      <c r="I65" s="52" t="s">
        <v>1213</v>
      </c>
      <c r="J65" s="52" t="s">
        <v>1213</v>
      </c>
      <c r="K65" s="52" t="s">
        <v>1213</v>
      </c>
      <c r="L65" s="52" t="s">
        <v>1213</v>
      </c>
      <c r="M65" s="52" t="s">
        <v>1213</v>
      </c>
      <c r="N65" s="52" t="s">
        <v>1213</v>
      </c>
      <c r="O65" s="52" t="s">
        <v>1213</v>
      </c>
      <c r="P65" s="47" t="s">
        <v>1214</v>
      </c>
      <c r="Q65" s="46" t="s">
        <v>1356</v>
      </c>
      <c r="R65" s="46" t="s">
        <v>1356</v>
      </c>
      <c r="S65" s="46" t="s">
        <v>1390</v>
      </c>
      <c r="T65" s="46" t="s">
        <v>1391</v>
      </c>
      <c r="U65" s="46" t="s">
        <v>1359</v>
      </c>
      <c r="V65" s="46" t="s">
        <v>1359</v>
      </c>
      <c r="W65" s="46">
        <v>33.700000000000003</v>
      </c>
      <c r="X65" s="46">
        <v>37.9</v>
      </c>
      <c r="Y65" s="46">
        <v>34.700000000000003</v>
      </c>
      <c r="Z65" s="46" t="s">
        <v>1392</v>
      </c>
      <c r="AA65" s="47" t="s">
        <v>1215</v>
      </c>
      <c r="AB65" s="47" t="s">
        <v>1216</v>
      </c>
      <c r="AC65" s="51" t="s">
        <v>1393</v>
      </c>
      <c r="AD65" s="47" t="s">
        <v>1218</v>
      </c>
      <c r="AE65" s="47" t="s">
        <v>1381</v>
      </c>
      <c r="AF65" s="47" t="s">
        <v>1386</v>
      </c>
      <c r="AG65" s="49"/>
      <c r="AH65" s="49"/>
    </row>
    <row r="66" spans="1:34" ht="15" customHeight="1" x14ac:dyDescent="0.2">
      <c r="A66" s="46" t="s">
        <v>1102</v>
      </c>
      <c r="B66" s="47" t="s">
        <v>339</v>
      </c>
      <c r="C66" s="55">
        <v>44888</v>
      </c>
      <c r="D66" s="55">
        <v>44888</v>
      </c>
      <c r="E66" s="47" t="s">
        <v>1376</v>
      </c>
      <c r="F66" s="47" t="s">
        <v>1211</v>
      </c>
      <c r="G66" s="47" t="s">
        <v>1212</v>
      </c>
      <c r="H66" s="52" t="s">
        <v>1213</v>
      </c>
      <c r="I66" s="52" t="s">
        <v>1213</v>
      </c>
      <c r="J66" s="52" t="s">
        <v>1213</v>
      </c>
      <c r="K66" s="52" t="s">
        <v>1213</v>
      </c>
      <c r="L66" s="52" t="s">
        <v>1213</v>
      </c>
      <c r="M66" s="52" t="s">
        <v>1213</v>
      </c>
      <c r="N66" s="52" t="s">
        <v>1213</v>
      </c>
      <c r="O66" s="52" t="s">
        <v>1213</v>
      </c>
      <c r="P66" s="47" t="s">
        <v>1214</v>
      </c>
      <c r="Q66" s="46" t="s">
        <v>1394</v>
      </c>
      <c r="R66" s="46" t="s">
        <v>1394</v>
      </c>
      <c r="S66" s="46" t="s">
        <v>1395</v>
      </c>
      <c r="T66" s="46">
        <v>0</v>
      </c>
      <c r="U66" s="46" t="s">
        <v>1396</v>
      </c>
      <c r="V66" s="46" t="s">
        <v>1396</v>
      </c>
      <c r="W66" s="46" t="s">
        <v>1397</v>
      </c>
      <c r="X66" s="46" t="s">
        <v>1398</v>
      </c>
      <c r="Y66" s="46" t="s">
        <v>1399</v>
      </c>
      <c r="Z66" s="46" t="s">
        <v>1398</v>
      </c>
      <c r="AA66" s="47" t="s">
        <v>1221</v>
      </c>
      <c r="AB66" s="47" t="s">
        <v>1169</v>
      </c>
      <c r="AC66" s="51" t="s">
        <v>1400</v>
      </c>
      <c r="AD66" s="47" t="s">
        <v>1172</v>
      </c>
      <c r="AE66" s="47" t="s">
        <v>1367</v>
      </c>
      <c r="AF66" s="47" t="s">
        <v>1386</v>
      </c>
      <c r="AG66" s="49"/>
      <c r="AH66" s="49"/>
    </row>
    <row r="67" spans="1:34" ht="15" customHeight="1" x14ac:dyDescent="0.2">
      <c r="A67" s="47" t="s">
        <v>489</v>
      </c>
      <c r="B67" s="47" t="s">
        <v>359</v>
      </c>
      <c r="C67" s="55">
        <v>44888</v>
      </c>
      <c r="D67" s="55">
        <v>44888</v>
      </c>
      <c r="E67" s="47" t="s">
        <v>1382</v>
      </c>
      <c r="F67" s="47" t="s">
        <v>1211</v>
      </c>
      <c r="G67" s="47" t="s">
        <v>1172</v>
      </c>
      <c r="H67" s="52" t="s">
        <v>1213</v>
      </c>
      <c r="I67" s="52" t="s">
        <v>1213</v>
      </c>
      <c r="J67" s="52" t="s">
        <v>1213</v>
      </c>
      <c r="K67" s="52" t="s">
        <v>1213</v>
      </c>
      <c r="L67" s="52" t="s">
        <v>1213</v>
      </c>
      <c r="M67" s="52" t="s">
        <v>1213</v>
      </c>
      <c r="N67" s="52" t="s">
        <v>1213</v>
      </c>
      <c r="O67" s="52" t="s">
        <v>1213</v>
      </c>
      <c r="P67" s="47" t="s">
        <v>1214</v>
      </c>
      <c r="Q67" s="46" t="s">
        <v>1401</v>
      </c>
      <c r="R67" s="46" t="s">
        <v>1401</v>
      </c>
      <c r="S67" s="46">
        <v>53</v>
      </c>
      <c r="T67" s="46" t="s">
        <v>1402</v>
      </c>
      <c r="U67" s="46" t="s">
        <v>1402</v>
      </c>
      <c r="V67" s="46" t="s">
        <v>1402</v>
      </c>
      <c r="W67" s="57">
        <v>44803</v>
      </c>
      <c r="X67" s="46" t="s">
        <v>1321</v>
      </c>
      <c r="Y67" s="46" t="s">
        <v>1403</v>
      </c>
      <c r="Z67" s="57">
        <v>44712</v>
      </c>
      <c r="AA67" s="47" t="s">
        <v>1221</v>
      </c>
      <c r="AB67" s="47" t="s">
        <v>1169</v>
      </c>
      <c r="AC67" s="51" t="s">
        <v>1404</v>
      </c>
      <c r="AD67" s="47" t="s">
        <v>1172</v>
      </c>
      <c r="AE67" s="47" t="s">
        <v>1367</v>
      </c>
      <c r="AF67" s="47" t="s">
        <v>1386</v>
      </c>
      <c r="AG67" s="49"/>
      <c r="AH67" s="49"/>
    </row>
    <row r="68" spans="1:34" ht="15" customHeight="1" x14ac:dyDescent="0.2">
      <c r="A68" s="47" t="s">
        <v>505</v>
      </c>
      <c r="B68" s="47" t="s">
        <v>359</v>
      </c>
      <c r="C68" s="55">
        <v>44888</v>
      </c>
      <c r="D68" s="55">
        <v>44888</v>
      </c>
      <c r="E68" s="47" t="s">
        <v>1376</v>
      </c>
      <c r="F68" s="47" t="s">
        <v>1211</v>
      </c>
      <c r="G68" s="47" t="s">
        <v>1212</v>
      </c>
      <c r="H68" s="52" t="s">
        <v>1213</v>
      </c>
      <c r="I68" s="52" t="s">
        <v>1213</v>
      </c>
      <c r="J68" s="52" t="s">
        <v>1213</v>
      </c>
      <c r="K68" s="52" t="s">
        <v>1213</v>
      </c>
      <c r="L68" s="52" t="s">
        <v>1213</v>
      </c>
      <c r="M68" s="52" t="s">
        <v>1213</v>
      </c>
      <c r="N68" s="52" t="s">
        <v>1213</v>
      </c>
      <c r="O68" s="52" t="s">
        <v>1213</v>
      </c>
      <c r="P68" s="47" t="s">
        <v>1214</v>
      </c>
      <c r="Q68" s="46" t="s">
        <v>1405</v>
      </c>
      <c r="R68" s="46" t="s">
        <v>1405</v>
      </c>
      <c r="S68" s="46" t="s">
        <v>1406</v>
      </c>
      <c r="T68" s="46" t="s">
        <v>1407</v>
      </c>
      <c r="U68" s="46" t="s">
        <v>1407</v>
      </c>
      <c r="V68" s="46" t="s">
        <v>1407</v>
      </c>
      <c r="W68" s="46" t="s">
        <v>1408</v>
      </c>
      <c r="X68" s="46" t="s">
        <v>1409</v>
      </c>
      <c r="Y68" s="46" t="s">
        <v>1306</v>
      </c>
      <c r="Z68" s="46" t="s">
        <v>1410</v>
      </c>
      <c r="AA68" s="47" t="s">
        <v>1221</v>
      </c>
      <c r="AB68" s="47" t="s">
        <v>1169</v>
      </c>
      <c r="AC68" s="51" t="s">
        <v>1411</v>
      </c>
      <c r="AD68" s="47" t="s">
        <v>1172</v>
      </c>
      <c r="AE68" s="47" t="s">
        <v>1367</v>
      </c>
      <c r="AF68" s="47" t="s">
        <v>1386</v>
      </c>
      <c r="AG68" s="49"/>
      <c r="AH68" s="49"/>
    </row>
    <row r="69" spans="1:34" ht="15" customHeight="1" x14ac:dyDescent="0.2">
      <c r="A69" s="47" t="s">
        <v>703</v>
      </c>
      <c r="B69" s="47" t="s">
        <v>312</v>
      </c>
      <c r="C69" s="55">
        <v>44888</v>
      </c>
      <c r="D69" s="55">
        <v>44888</v>
      </c>
      <c r="E69" s="47" t="s">
        <v>1376</v>
      </c>
      <c r="F69" s="47" t="s">
        <v>1211</v>
      </c>
      <c r="G69" s="47" t="s">
        <v>1212</v>
      </c>
      <c r="H69" s="52" t="s">
        <v>1213</v>
      </c>
      <c r="I69" s="52" t="s">
        <v>1213</v>
      </c>
      <c r="J69" s="52" t="s">
        <v>1213</v>
      </c>
      <c r="K69" s="52" t="s">
        <v>1213</v>
      </c>
      <c r="L69" s="52" t="s">
        <v>1213</v>
      </c>
      <c r="M69" s="52" t="s">
        <v>1213</v>
      </c>
      <c r="N69" s="52" t="s">
        <v>1213</v>
      </c>
      <c r="O69" s="52" t="s">
        <v>1213</v>
      </c>
      <c r="P69" s="47" t="s">
        <v>1214</v>
      </c>
      <c r="Q69" s="46">
        <v>227.9</v>
      </c>
      <c r="R69" s="46">
        <v>227.9</v>
      </c>
      <c r="S69" s="46">
        <v>40.700000000000003</v>
      </c>
      <c r="T69" s="46">
        <v>13.83</v>
      </c>
      <c r="U69" s="46">
        <v>13.81</v>
      </c>
      <c r="V69" s="46">
        <v>13.81</v>
      </c>
      <c r="W69" s="46">
        <v>28.6</v>
      </c>
      <c r="X69" s="46">
        <v>28.6</v>
      </c>
      <c r="Y69" s="46">
        <v>30.6</v>
      </c>
      <c r="Z69" s="46">
        <v>30.6</v>
      </c>
      <c r="AA69" s="47" t="s">
        <v>1221</v>
      </c>
      <c r="AB69" s="47" t="s">
        <v>1169</v>
      </c>
      <c r="AC69" s="51" t="s">
        <v>1412</v>
      </c>
      <c r="AD69" s="47" t="s">
        <v>1172</v>
      </c>
      <c r="AE69" s="51" t="s">
        <v>1264</v>
      </c>
      <c r="AF69" s="47" t="s">
        <v>1386</v>
      </c>
      <c r="AG69" s="49"/>
      <c r="AH69" s="49"/>
    </row>
    <row r="70" spans="1:34" ht="15" customHeight="1" x14ac:dyDescent="0.2">
      <c r="A70" s="47" t="s">
        <v>969</v>
      </c>
      <c r="B70" s="47" t="s">
        <v>312</v>
      </c>
      <c r="C70" s="55">
        <v>44888</v>
      </c>
      <c r="D70" s="55">
        <v>44888</v>
      </c>
      <c r="E70" s="47" t="s">
        <v>1376</v>
      </c>
      <c r="F70" s="47" t="s">
        <v>1211</v>
      </c>
      <c r="G70" s="47" t="s">
        <v>1212</v>
      </c>
      <c r="H70" s="52" t="s">
        <v>1213</v>
      </c>
      <c r="I70" s="52" t="s">
        <v>1213</v>
      </c>
      <c r="J70" s="52" t="s">
        <v>1213</v>
      </c>
      <c r="K70" s="52" t="s">
        <v>1213</v>
      </c>
      <c r="L70" s="52" t="s">
        <v>1213</v>
      </c>
      <c r="M70" s="52" t="s">
        <v>1213</v>
      </c>
      <c r="N70" s="52" t="s">
        <v>1213</v>
      </c>
      <c r="O70" s="52" t="s">
        <v>1213</v>
      </c>
      <c r="P70" s="47" t="s">
        <v>1214</v>
      </c>
      <c r="Q70" s="46" t="s">
        <v>1413</v>
      </c>
      <c r="R70" s="46" t="s">
        <v>1413</v>
      </c>
      <c r="S70" s="46" t="s">
        <v>1414</v>
      </c>
      <c r="T70" s="46" t="s">
        <v>1172</v>
      </c>
      <c r="U70" s="46" t="s">
        <v>1303</v>
      </c>
      <c r="V70" s="46" t="s">
        <v>1303</v>
      </c>
      <c r="W70" s="46">
        <v>32</v>
      </c>
      <c r="X70" s="46" t="s">
        <v>1415</v>
      </c>
      <c r="Y70" s="46" t="s">
        <v>1290</v>
      </c>
      <c r="Z70" s="46" t="s">
        <v>1397</v>
      </c>
      <c r="AA70" s="47" t="s">
        <v>1221</v>
      </c>
      <c r="AB70" s="46" t="s">
        <v>1169</v>
      </c>
      <c r="AC70" s="48" t="s">
        <v>1416</v>
      </c>
      <c r="AD70" s="47" t="s">
        <v>1172</v>
      </c>
      <c r="AE70" s="47" t="s">
        <v>1417</v>
      </c>
      <c r="AF70" s="47" t="s">
        <v>1386</v>
      </c>
      <c r="AG70" s="49"/>
      <c r="AH70" s="49"/>
    </row>
    <row r="71" spans="1:34" ht="15" customHeight="1" x14ac:dyDescent="0.2">
      <c r="A71" s="47" t="s">
        <v>705</v>
      </c>
      <c r="B71" s="47" t="s">
        <v>312</v>
      </c>
      <c r="C71" s="55">
        <v>44888</v>
      </c>
      <c r="D71" s="55">
        <v>44888</v>
      </c>
      <c r="E71" s="47" t="s">
        <v>1376</v>
      </c>
      <c r="F71" s="47" t="s">
        <v>1211</v>
      </c>
      <c r="G71" s="47" t="s">
        <v>1212</v>
      </c>
      <c r="H71" s="52" t="s">
        <v>1213</v>
      </c>
      <c r="I71" s="52" t="s">
        <v>1213</v>
      </c>
      <c r="J71" s="52" t="s">
        <v>1213</v>
      </c>
      <c r="K71" s="52" t="s">
        <v>1213</v>
      </c>
      <c r="L71" s="52" t="s">
        <v>1213</v>
      </c>
      <c r="M71" s="52" t="s">
        <v>1213</v>
      </c>
      <c r="N71" s="52" t="s">
        <v>1213</v>
      </c>
      <c r="O71" s="52" t="s">
        <v>1213</v>
      </c>
      <c r="P71" s="47" t="s">
        <v>1214</v>
      </c>
      <c r="Q71" s="46" t="s">
        <v>1301</v>
      </c>
      <c r="R71" s="46" t="s">
        <v>1301</v>
      </c>
      <c r="S71" s="46" t="s">
        <v>1418</v>
      </c>
      <c r="T71" s="46" t="s">
        <v>1419</v>
      </c>
      <c r="U71" s="46" t="s">
        <v>1420</v>
      </c>
      <c r="V71" s="46" t="s">
        <v>1420</v>
      </c>
      <c r="W71" s="57">
        <v>44590</v>
      </c>
      <c r="X71" s="46" t="s">
        <v>1351</v>
      </c>
      <c r="Y71" s="46" t="s">
        <v>1421</v>
      </c>
      <c r="Z71" s="57">
        <v>44649</v>
      </c>
      <c r="AA71" s="47" t="s">
        <v>1221</v>
      </c>
      <c r="AB71" s="46" t="s">
        <v>1169</v>
      </c>
      <c r="AC71" s="48" t="s">
        <v>1422</v>
      </c>
      <c r="AD71" s="47" t="s">
        <v>1172</v>
      </c>
      <c r="AE71" s="47" t="s">
        <v>1417</v>
      </c>
      <c r="AF71" s="47" t="s">
        <v>1386</v>
      </c>
      <c r="AG71" s="49"/>
      <c r="AH71" s="49"/>
    </row>
    <row r="72" spans="1:34" ht="15" customHeight="1" x14ac:dyDescent="0.2">
      <c r="A72" s="47" t="s">
        <v>431</v>
      </c>
      <c r="B72" s="47" t="s">
        <v>363</v>
      </c>
      <c r="C72" s="55">
        <v>44889</v>
      </c>
      <c r="D72" s="55">
        <v>44889</v>
      </c>
      <c r="E72" s="47" t="s">
        <v>1376</v>
      </c>
      <c r="F72" s="47" t="s">
        <v>1211</v>
      </c>
      <c r="G72" s="47" t="s">
        <v>1212</v>
      </c>
      <c r="H72" s="52" t="s">
        <v>1213</v>
      </c>
      <c r="I72" s="52" t="s">
        <v>1213</v>
      </c>
      <c r="J72" s="52" t="s">
        <v>1213</v>
      </c>
      <c r="K72" s="52" t="s">
        <v>1213</v>
      </c>
      <c r="L72" s="52" t="s">
        <v>1213</v>
      </c>
      <c r="M72" s="52" t="s">
        <v>1213</v>
      </c>
      <c r="N72" s="52" t="s">
        <v>1213</v>
      </c>
      <c r="O72" s="52" t="s">
        <v>1213</v>
      </c>
      <c r="P72" s="47" t="s">
        <v>1214</v>
      </c>
      <c r="Q72" s="46">
        <v>227</v>
      </c>
      <c r="R72" s="46">
        <v>227</v>
      </c>
      <c r="S72" s="46" t="s">
        <v>1172</v>
      </c>
      <c r="T72" s="46" t="s">
        <v>1172</v>
      </c>
      <c r="U72" s="46" t="s">
        <v>1172</v>
      </c>
      <c r="V72" s="46" t="s">
        <v>1172</v>
      </c>
      <c r="W72" s="46">
        <v>33</v>
      </c>
      <c r="X72" s="46">
        <v>45</v>
      </c>
      <c r="Y72" s="46" t="s">
        <v>1172</v>
      </c>
      <c r="Z72" s="46" t="s">
        <v>1172</v>
      </c>
      <c r="AA72" s="47" t="s">
        <v>1215</v>
      </c>
      <c r="AB72" s="46" t="s">
        <v>1216</v>
      </c>
      <c r="AC72" s="48" t="s">
        <v>1423</v>
      </c>
      <c r="AD72" s="46" t="s">
        <v>1218</v>
      </c>
      <c r="AE72" s="47" t="s">
        <v>1244</v>
      </c>
      <c r="AF72" s="47" t="s">
        <v>1285</v>
      </c>
      <c r="AG72" s="49"/>
      <c r="AH72" s="49"/>
    </row>
    <row r="73" spans="1:34" ht="15" customHeight="1" x14ac:dyDescent="0.2">
      <c r="A73" s="47" t="s">
        <v>439</v>
      </c>
      <c r="B73" s="47" t="s">
        <v>363</v>
      </c>
      <c r="C73" s="55">
        <v>44889</v>
      </c>
      <c r="D73" s="55">
        <v>44889</v>
      </c>
      <c r="E73" s="47" t="s">
        <v>1249</v>
      </c>
      <c r="F73" s="47" t="s">
        <v>1211</v>
      </c>
      <c r="G73" s="47" t="s">
        <v>1212</v>
      </c>
      <c r="H73" s="52" t="s">
        <v>1213</v>
      </c>
      <c r="I73" s="52" t="s">
        <v>1213</v>
      </c>
      <c r="J73" s="52" t="s">
        <v>1213</v>
      </c>
      <c r="K73" s="52" t="s">
        <v>1213</v>
      </c>
      <c r="L73" s="52" t="s">
        <v>1213</v>
      </c>
      <c r="M73" s="52" t="s">
        <v>1213</v>
      </c>
      <c r="N73" s="52" t="s">
        <v>1213</v>
      </c>
      <c r="O73" s="52" t="s">
        <v>1213</v>
      </c>
      <c r="P73" s="47" t="s">
        <v>1214</v>
      </c>
      <c r="Q73" s="46">
        <v>230</v>
      </c>
      <c r="R73" s="46">
        <v>230</v>
      </c>
      <c r="S73" s="46">
        <v>50</v>
      </c>
      <c r="T73" s="46">
        <v>13</v>
      </c>
      <c r="U73" s="46" t="s">
        <v>1172</v>
      </c>
      <c r="V73" s="46" t="s">
        <v>1172</v>
      </c>
      <c r="W73" s="46">
        <v>30</v>
      </c>
      <c r="X73" s="46">
        <v>31</v>
      </c>
      <c r="Y73" s="46">
        <v>33</v>
      </c>
      <c r="Z73" s="46" t="s">
        <v>1172</v>
      </c>
      <c r="AA73" s="47" t="s">
        <v>1215</v>
      </c>
      <c r="AB73" s="46" t="s">
        <v>1242</v>
      </c>
      <c r="AC73" s="48" t="s">
        <v>1424</v>
      </c>
      <c r="AD73" s="47" t="s">
        <v>1172</v>
      </c>
      <c r="AE73" s="47" t="s">
        <v>1244</v>
      </c>
      <c r="AF73" s="47" t="s">
        <v>1285</v>
      </c>
      <c r="AG73" s="49"/>
      <c r="AH73" s="49"/>
    </row>
    <row r="74" spans="1:34" ht="15" customHeight="1" x14ac:dyDescent="0.2">
      <c r="A74" s="47" t="s">
        <v>427</v>
      </c>
      <c r="B74" s="47" t="s">
        <v>363</v>
      </c>
      <c r="C74" s="55">
        <v>44889</v>
      </c>
      <c r="D74" s="55">
        <v>44889</v>
      </c>
      <c r="E74" s="47" t="s">
        <v>1376</v>
      </c>
      <c r="F74" s="47" t="s">
        <v>1211</v>
      </c>
      <c r="G74" s="47" t="s">
        <v>1212</v>
      </c>
      <c r="H74" s="52" t="s">
        <v>1213</v>
      </c>
      <c r="I74" s="52" t="s">
        <v>1213</v>
      </c>
      <c r="J74" s="52" t="s">
        <v>1213</v>
      </c>
      <c r="K74" s="52" t="s">
        <v>1213</v>
      </c>
      <c r="L74" s="52" t="s">
        <v>1213</v>
      </c>
      <c r="M74" s="52" t="s">
        <v>1213</v>
      </c>
      <c r="N74" s="52" t="s">
        <v>1213</v>
      </c>
      <c r="O74" s="52" t="s">
        <v>1213</v>
      </c>
      <c r="P74" s="47" t="s">
        <v>1214</v>
      </c>
      <c r="Q74" s="46">
        <v>232</v>
      </c>
      <c r="R74" s="46">
        <v>232</v>
      </c>
      <c r="S74" s="46">
        <v>53</v>
      </c>
      <c r="T74" s="46">
        <v>13</v>
      </c>
      <c r="U74" s="46" t="s">
        <v>1172</v>
      </c>
      <c r="V74" s="46" t="s">
        <v>1172</v>
      </c>
      <c r="W74" s="46">
        <v>33</v>
      </c>
      <c r="X74" s="46">
        <v>37</v>
      </c>
      <c r="Y74" s="46">
        <v>36</v>
      </c>
      <c r="Z74" s="46" t="s">
        <v>1172</v>
      </c>
      <c r="AA74" s="47" t="s">
        <v>1215</v>
      </c>
      <c r="AB74" s="46" t="s">
        <v>1216</v>
      </c>
      <c r="AC74" s="48" t="s">
        <v>1425</v>
      </c>
      <c r="AD74" s="46" t="s">
        <v>1218</v>
      </c>
      <c r="AE74" s="47" t="s">
        <v>1244</v>
      </c>
      <c r="AF74" s="47" t="s">
        <v>1285</v>
      </c>
      <c r="AG74" s="49"/>
      <c r="AH74" s="49"/>
    </row>
    <row r="75" spans="1:34" ht="15" customHeight="1" x14ac:dyDescent="0.2">
      <c r="A75" s="47" t="s">
        <v>809</v>
      </c>
      <c r="B75" s="47" t="s">
        <v>376</v>
      </c>
      <c r="C75" s="55">
        <v>44889</v>
      </c>
      <c r="D75" s="55">
        <v>44889</v>
      </c>
      <c r="E75" s="47" t="s">
        <v>1376</v>
      </c>
      <c r="F75" s="47" t="s">
        <v>1211</v>
      </c>
      <c r="G75" s="47" t="s">
        <v>1212</v>
      </c>
      <c r="H75" s="52" t="s">
        <v>1213</v>
      </c>
      <c r="I75" s="52" t="s">
        <v>1213</v>
      </c>
      <c r="J75" s="52" t="s">
        <v>1213</v>
      </c>
      <c r="K75" s="52" t="s">
        <v>1213</v>
      </c>
      <c r="L75" s="52" t="s">
        <v>1213</v>
      </c>
      <c r="M75" s="52" t="s">
        <v>1213</v>
      </c>
      <c r="N75" s="52" t="s">
        <v>1213</v>
      </c>
      <c r="O75" s="52" t="s">
        <v>1213</v>
      </c>
      <c r="P75" s="47" t="s">
        <v>1214</v>
      </c>
      <c r="Q75" s="46" t="s">
        <v>1426</v>
      </c>
      <c r="R75" s="46" t="s">
        <v>1427</v>
      </c>
      <c r="S75" s="46" t="s">
        <v>1428</v>
      </c>
      <c r="T75" s="46">
        <v>0</v>
      </c>
      <c r="U75" s="46">
        <v>0</v>
      </c>
      <c r="V75" s="46">
        <v>0</v>
      </c>
      <c r="W75" s="46" t="s">
        <v>1408</v>
      </c>
      <c r="X75" s="46" t="s">
        <v>1335</v>
      </c>
      <c r="Y75" s="46">
        <v>0</v>
      </c>
      <c r="Z75" s="46">
        <v>0</v>
      </c>
      <c r="AA75" s="47" t="s">
        <v>1215</v>
      </c>
      <c r="AB75" s="46" t="s">
        <v>1216</v>
      </c>
      <c r="AC75" s="48" t="s">
        <v>1429</v>
      </c>
      <c r="AD75" s="46" t="s">
        <v>1218</v>
      </c>
      <c r="AE75" s="47" t="s">
        <v>1292</v>
      </c>
      <c r="AF75" s="47" t="s">
        <v>1285</v>
      </c>
      <c r="AG75" s="49"/>
      <c r="AH75" s="49"/>
    </row>
    <row r="76" spans="1:34" ht="15" customHeight="1" x14ac:dyDescent="0.2">
      <c r="A76" s="47" t="s">
        <v>459</v>
      </c>
      <c r="B76" s="47" t="s">
        <v>376</v>
      </c>
      <c r="C76" s="55">
        <v>44889</v>
      </c>
      <c r="D76" s="55">
        <v>44889</v>
      </c>
      <c r="E76" s="47" t="s">
        <v>1376</v>
      </c>
      <c r="F76" s="47" t="s">
        <v>1211</v>
      </c>
      <c r="G76" s="47" t="s">
        <v>1212</v>
      </c>
      <c r="H76" s="52" t="s">
        <v>1213</v>
      </c>
      <c r="I76" s="52" t="s">
        <v>1213</v>
      </c>
      <c r="J76" s="52" t="s">
        <v>1213</v>
      </c>
      <c r="K76" s="52" t="s">
        <v>1213</v>
      </c>
      <c r="L76" s="52" t="s">
        <v>1213</v>
      </c>
      <c r="M76" s="52" t="s">
        <v>1213</v>
      </c>
      <c r="N76" s="52" t="s">
        <v>1213</v>
      </c>
      <c r="O76" s="52" t="s">
        <v>1213</v>
      </c>
      <c r="P76" s="47" t="s">
        <v>1214</v>
      </c>
      <c r="Q76" s="46" t="s">
        <v>1430</v>
      </c>
      <c r="R76" s="46" t="s">
        <v>1430</v>
      </c>
      <c r="S76" s="46" t="s">
        <v>1418</v>
      </c>
      <c r="T76" s="46" t="s">
        <v>1407</v>
      </c>
      <c r="U76" s="46" t="s">
        <v>1431</v>
      </c>
      <c r="V76" s="46" t="s">
        <v>1431</v>
      </c>
      <c r="W76" s="57">
        <v>44712</v>
      </c>
      <c r="X76" s="46" t="s">
        <v>1432</v>
      </c>
      <c r="Y76" s="57">
        <v>44773</v>
      </c>
      <c r="Z76" s="57">
        <v>44712</v>
      </c>
      <c r="AA76" s="47" t="s">
        <v>1221</v>
      </c>
      <c r="AB76" s="46" t="s">
        <v>1169</v>
      </c>
      <c r="AC76" s="48" t="s">
        <v>1433</v>
      </c>
      <c r="AD76" s="47" t="s">
        <v>1172</v>
      </c>
      <c r="AE76" s="47" t="s">
        <v>1292</v>
      </c>
      <c r="AF76" s="47" t="s">
        <v>1285</v>
      </c>
      <c r="AG76" s="49"/>
      <c r="AH76" s="49"/>
    </row>
    <row r="77" spans="1:34" ht="15" customHeight="1" x14ac:dyDescent="0.2">
      <c r="A77" s="47" t="s">
        <v>1024</v>
      </c>
      <c r="B77" s="47" t="s">
        <v>339</v>
      </c>
      <c r="C77" s="55">
        <v>44889</v>
      </c>
      <c r="D77" s="55">
        <v>44889</v>
      </c>
      <c r="E77" s="47" t="s">
        <v>1376</v>
      </c>
      <c r="F77" s="47" t="s">
        <v>1211</v>
      </c>
      <c r="G77" s="47" t="s">
        <v>1212</v>
      </c>
      <c r="H77" s="52" t="s">
        <v>1213</v>
      </c>
      <c r="I77" s="52" t="s">
        <v>1213</v>
      </c>
      <c r="J77" s="52" t="s">
        <v>1213</v>
      </c>
      <c r="K77" s="52" t="s">
        <v>1213</v>
      </c>
      <c r="L77" s="52" t="s">
        <v>1213</v>
      </c>
      <c r="M77" s="52" t="s">
        <v>1213</v>
      </c>
      <c r="N77" s="52" t="s">
        <v>1213</v>
      </c>
      <c r="O77" s="52" t="s">
        <v>1213</v>
      </c>
      <c r="P77" s="47" t="s">
        <v>1250</v>
      </c>
      <c r="Q77" s="47">
        <v>235.9</v>
      </c>
      <c r="R77" s="47">
        <v>235.9</v>
      </c>
      <c r="S77" s="47">
        <v>53.11</v>
      </c>
      <c r="T77" s="47">
        <v>0</v>
      </c>
      <c r="U77" s="47">
        <v>0</v>
      </c>
      <c r="V77" s="47">
        <v>0</v>
      </c>
      <c r="W77" s="47">
        <v>38.200000000000003</v>
      </c>
      <c r="X77" s="47">
        <v>43.7</v>
      </c>
      <c r="Y77" s="47">
        <v>41.6</v>
      </c>
      <c r="Z77" s="47">
        <v>0</v>
      </c>
      <c r="AA77" s="47" t="s">
        <v>1215</v>
      </c>
      <c r="AB77" s="47" t="s">
        <v>1242</v>
      </c>
      <c r="AC77" s="51" t="s">
        <v>1434</v>
      </c>
      <c r="AD77" s="47" t="s">
        <v>1172</v>
      </c>
      <c r="AE77" s="47" t="s">
        <v>1367</v>
      </c>
      <c r="AF77" s="47" t="s">
        <v>1285</v>
      </c>
      <c r="AG77" s="49"/>
      <c r="AH77" s="49"/>
    </row>
    <row r="78" spans="1:34" ht="15" customHeight="1" x14ac:dyDescent="0.2">
      <c r="A78" s="47" t="s">
        <v>996</v>
      </c>
      <c r="B78" s="47" t="s">
        <v>547</v>
      </c>
      <c r="C78" s="55">
        <v>44889</v>
      </c>
      <c r="D78" s="55">
        <v>44889</v>
      </c>
      <c r="E78" s="47" t="s">
        <v>1376</v>
      </c>
      <c r="F78" s="47" t="s">
        <v>1211</v>
      </c>
      <c r="G78" s="47" t="s">
        <v>1212</v>
      </c>
      <c r="H78" s="52" t="s">
        <v>1213</v>
      </c>
      <c r="I78" s="52" t="s">
        <v>1213</v>
      </c>
      <c r="J78" s="52" t="s">
        <v>1213</v>
      </c>
      <c r="K78" s="52" t="s">
        <v>1213</v>
      </c>
      <c r="L78" s="52" t="s">
        <v>1213</v>
      </c>
      <c r="M78" s="52" t="s">
        <v>1213</v>
      </c>
      <c r="N78" s="52" t="s">
        <v>1213</v>
      </c>
      <c r="O78" s="52" t="s">
        <v>1213</v>
      </c>
      <c r="P78" s="47" t="s">
        <v>1214</v>
      </c>
      <c r="Q78" s="46" t="s">
        <v>1435</v>
      </c>
      <c r="R78" s="46" t="s">
        <v>1435</v>
      </c>
      <c r="S78" s="46" t="s">
        <v>1436</v>
      </c>
      <c r="T78" s="46">
        <v>0</v>
      </c>
      <c r="U78" s="46">
        <v>0</v>
      </c>
      <c r="V78" s="46">
        <v>0</v>
      </c>
      <c r="W78" s="57">
        <v>44650</v>
      </c>
      <c r="X78" s="46" t="s">
        <v>1437</v>
      </c>
      <c r="Y78" s="46">
        <v>38</v>
      </c>
      <c r="Z78" s="46">
        <v>0</v>
      </c>
      <c r="AA78" s="47" t="s">
        <v>1215</v>
      </c>
      <c r="AB78" s="46" t="s">
        <v>1216</v>
      </c>
      <c r="AC78" s="48" t="s">
        <v>1438</v>
      </c>
      <c r="AD78" s="46" t="s">
        <v>1218</v>
      </c>
      <c r="AE78" s="47" t="s">
        <v>1367</v>
      </c>
      <c r="AF78" s="47" t="s">
        <v>1285</v>
      </c>
      <c r="AG78" s="49"/>
      <c r="AH78" s="49"/>
    </row>
    <row r="79" spans="1:34" ht="15" customHeight="1" x14ac:dyDescent="0.2">
      <c r="A79" s="47" t="s">
        <v>702</v>
      </c>
      <c r="B79" s="47" t="s">
        <v>312</v>
      </c>
      <c r="C79" s="55">
        <v>44889</v>
      </c>
      <c r="D79" s="55">
        <v>44889</v>
      </c>
      <c r="E79" s="47" t="s">
        <v>1376</v>
      </c>
      <c r="F79" s="47" t="s">
        <v>1211</v>
      </c>
      <c r="G79" s="47" t="s">
        <v>1212</v>
      </c>
      <c r="H79" s="52" t="s">
        <v>1213</v>
      </c>
      <c r="I79" s="52" t="s">
        <v>1213</v>
      </c>
      <c r="J79" s="52" t="s">
        <v>1213</v>
      </c>
      <c r="K79" s="52" t="s">
        <v>1213</v>
      </c>
      <c r="L79" s="52" t="s">
        <v>1213</v>
      </c>
      <c r="M79" s="52" t="s">
        <v>1213</v>
      </c>
      <c r="N79" s="52" t="s">
        <v>1213</v>
      </c>
      <c r="O79" s="52" t="s">
        <v>1213</v>
      </c>
      <c r="P79" s="47" t="s">
        <v>1214</v>
      </c>
      <c r="Q79" s="46" t="s">
        <v>1439</v>
      </c>
      <c r="R79" s="46" t="s">
        <v>1439</v>
      </c>
      <c r="S79" s="46">
        <v>53</v>
      </c>
      <c r="T79" s="46" t="s">
        <v>1440</v>
      </c>
      <c r="U79" s="46" t="s">
        <v>1441</v>
      </c>
      <c r="V79" s="46" t="s">
        <v>1441</v>
      </c>
      <c r="W79" s="46">
        <v>33</v>
      </c>
      <c r="X79" s="46" t="s">
        <v>1442</v>
      </c>
      <c r="Y79" s="46" t="s">
        <v>1443</v>
      </c>
      <c r="Z79" s="46" t="s">
        <v>1441</v>
      </c>
      <c r="AA79" s="47" t="s">
        <v>1215</v>
      </c>
      <c r="AB79" s="46" t="s">
        <v>1216</v>
      </c>
      <c r="AC79" s="48" t="s">
        <v>1444</v>
      </c>
      <c r="AD79" s="46" t="s">
        <v>1218</v>
      </c>
      <c r="AE79" s="47" t="s">
        <v>1445</v>
      </c>
      <c r="AF79" s="47" t="s">
        <v>1285</v>
      </c>
      <c r="AG79" s="49"/>
      <c r="AH79" s="49"/>
    </row>
    <row r="80" spans="1:34" ht="15" customHeight="1" x14ac:dyDescent="0.2">
      <c r="A80" s="47" t="s">
        <v>713</v>
      </c>
      <c r="B80" s="47" t="s">
        <v>312</v>
      </c>
      <c r="C80" s="55">
        <v>44889</v>
      </c>
      <c r="D80" s="55">
        <v>44889</v>
      </c>
      <c r="E80" s="47" t="s">
        <v>1376</v>
      </c>
      <c r="F80" s="47" t="s">
        <v>1211</v>
      </c>
      <c r="G80" s="47" t="s">
        <v>1212</v>
      </c>
      <c r="H80" s="52" t="s">
        <v>1213</v>
      </c>
      <c r="I80" s="52" t="s">
        <v>1213</v>
      </c>
      <c r="J80" s="52" t="s">
        <v>1213</v>
      </c>
      <c r="K80" s="52" t="s">
        <v>1213</v>
      </c>
      <c r="L80" s="52" t="s">
        <v>1213</v>
      </c>
      <c r="M80" s="52" t="s">
        <v>1213</v>
      </c>
      <c r="N80" s="52" t="s">
        <v>1213</v>
      </c>
      <c r="O80" s="52" t="s">
        <v>1213</v>
      </c>
      <c r="P80" s="47" t="s">
        <v>1214</v>
      </c>
      <c r="Q80" s="46" t="s">
        <v>1446</v>
      </c>
      <c r="R80" s="46" t="s">
        <v>1446</v>
      </c>
      <c r="S80" s="46" t="s">
        <v>1303</v>
      </c>
      <c r="T80" s="46" t="s">
        <v>1447</v>
      </c>
      <c r="U80" s="46" t="s">
        <v>1447</v>
      </c>
      <c r="V80" s="46" t="s">
        <v>1447</v>
      </c>
      <c r="W80" s="46" t="s">
        <v>1448</v>
      </c>
      <c r="X80" s="46" t="s">
        <v>1298</v>
      </c>
      <c r="Y80" s="46" t="s">
        <v>1449</v>
      </c>
      <c r="Z80" s="46" t="s">
        <v>1340</v>
      </c>
      <c r="AA80" s="47" t="s">
        <v>1221</v>
      </c>
      <c r="AB80" s="46" t="s">
        <v>1169</v>
      </c>
      <c r="AC80" s="48" t="s">
        <v>1280</v>
      </c>
      <c r="AD80" s="47" t="s">
        <v>1172</v>
      </c>
      <c r="AE80" s="47" t="s">
        <v>1445</v>
      </c>
      <c r="AF80" s="47" t="s">
        <v>1285</v>
      </c>
      <c r="AG80" s="49"/>
      <c r="AH80" s="49"/>
    </row>
    <row r="81" spans="1:34" ht="15" customHeight="1" x14ac:dyDescent="0.2">
      <c r="A81" s="47" t="s">
        <v>964</v>
      </c>
      <c r="B81" s="47" t="s">
        <v>312</v>
      </c>
      <c r="C81" s="55">
        <v>44889</v>
      </c>
      <c r="D81" s="55">
        <v>44889</v>
      </c>
      <c r="E81" s="47" t="s">
        <v>1376</v>
      </c>
      <c r="F81" s="47" t="s">
        <v>1211</v>
      </c>
      <c r="G81" s="47" t="s">
        <v>1212</v>
      </c>
      <c r="H81" s="52" t="s">
        <v>1213</v>
      </c>
      <c r="I81" s="52" t="s">
        <v>1213</v>
      </c>
      <c r="J81" s="52" t="s">
        <v>1213</v>
      </c>
      <c r="K81" s="52" t="s">
        <v>1213</v>
      </c>
      <c r="L81" s="52" t="s">
        <v>1213</v>
      </c>
      <c r="M81" s="52" t="s">
        <v>1213</v>
      </c>
      <c r="N81" s="52" t="s">
        <v>1213</v>
      </c>
      <c r="O81" s="52" t="s">
        <v>1213</v>
      </c>
      <c r="P81" s="47" t="s">
        <v>1214</v>
      </c>
      <c r="Q81" s="46" t="s">
        <v>1450</v>
      </c>
      <c r="R81" s="46" t="s">
        <v>1450</v>
      </c>
      <c r="S81" s="46" t="s">
        <v>1418</v>
      </c>
      <c r="T81" s="46" t="s">
        <v>1441</v>
      </c>
      <c r="U81" s="46" t="s">
        <v>1451</v>
      </c>
      <c r="V81" s="46" t="s">
        <v>1451</v>
      </c>
      <c r="W81" s="57">
        <v>44592</v>
      </c>
      <c r="X81" s="46" t="s">
        <v>1452</v>
      </c>
      <c r="Y81" s="46" t="s">
        <v>1453</v>
      </c>
      <c r="Z81" s="46" t="s">
        <v>1454</v>
      </c>
      <c r="AA81" s="47" t="s">
        <v>1221</v>
      </c>
      <c r="AB81" s="46" t="s">
        <v>1169</v>
      </c>
      <c r="AC81" s="48" t="s">
        <v>1455</v>
      </c>
      <c r="AD81" s="47" t="s">
        <v>1172</v>
      </c>
      <c r="AE81" s="47" t="s">
        <v>1445</v>
      </c>
      <c r="AF81" s="47" t="s">
        <v>1285</v>
      </c>
      <c r="AG81" s="49"/>
      <c r="AH81" s="49"/>
    </row>
    <row r="82" spans="1:34" ht="15" customHeight="1" x14ac:dyDescent="0.2">
      <c r="A82" s="43" t="s">
        <v>403</v>
      </c>
      <c r="B82" s="47" t="s">
        <v>376</v>
      </c>
      <c r="C82" s="55">
        <v>44890</v>
      </c>
      <c r="D82" s="55">
        <v>44890</v>
      </c>
      <c r="E82" s="47" t="s">
        <v>1376</v>
      </c>
      <c r="F82" s="47" t="s">
        <v>1211</v>
      </c>
      <c r="G82" s="47" t="s">
        <v>1212</v>
      </c>
      <c r="H82" s="52" t="s">
        <v>1213</v>
      </c>
      <c r="I82" s="52" t="s">
        <v>1213</v>
      </c>
      <c r="J82" s="52" t="s">
        <v>1213</v>
      </c>
      <c r="K82" s="52" t="s">
        <v>1213</v>
      </c>
      <c r="L82" s="52" t="s">
        <v>1213</v>
      </c>
      <c r="M82" s="52" t="s">
        <v>1213</v>
      </c>
      <c r="N82" s="52" t="s">
        <v>1213</v>
      </c>
      <c r="O82" s="52" t="s">
        <v>1213</v>
      </c>
      <c r="P82" s="47" t="s">
        <v>1214</v>
      </c>
      <c r="Q82" s="46">
        <v>231</v>
      </c>
      <c r="R82" s="46">
        <v>231</v>
      </c>
      <c r="S82" s="46">
        <v>53</v>
      </c>
      <c r="T82" s="46">
        <v>13</v>
      </c>
      <c r="U82" s="46" t="s">
        <v>1172</v>
      </c>
      <c r="V82" s="46" t="s">
        <v>1172</v>
      </c>
      <c r="W82" s="46">
        <v>34</v>
      </c>
      <c r="X82" s="46">
        <v>46</v>
      </c>
      <c r="Y82" s="46">
        <v>40</v>
      </c>
      <c r="Z82" s="46" t="s">
        <v>1172</v>
      </c>
      <c r="AA82" s="47" t="s">
        <v>1215</v>
      </c>
      <c r="AB82" s="47" t="s">
        <v>1242</v>
      </c>
      <c r="AC82" s="51" t="s">
        <v>1456</v>
      </c>
      <c r="AD82" s="47" t="s">
        <v>1172</v>
      </c>
      <c r="AE82" s="47" t="s">
        <v>1457</v>
      </c>
      <c r="AF82" s="47" t="s">
        <v>1220</v>
      </c>
      <c r="AG82" s="49"/>
      <c r="AH82" s="49"/>
    </row>
    <row r="83" spans="1:34" ht="15" customHeight="1" x14ac:dyDescent="0.2">
      <c r="A83" s="43" t="s">
        <v>402</v>
      </c>
      <c r="B83" s="47" t="s">
        <v>376</v>
      </c>
      <c r="C83" s="55">
        <v>44890</v>
      </c>
      <c r="D83" s="55">
        <v>44890</v>
      </c>
      <c r="E83" s="47" t="s">
        <v>1376</v>
      </c>
      <c r="F83" s="47" t="s">
        <v>1211</v>
      </c>
      <c r="G83" s="47" t="s">
        <v>1212</v>
      </c>
      <c r="H83" s="52" t="s">
        <v>1213</v>
      </c>
      <c r="I83" s="52" t="s">
        <v>1213</v>
      </c>
      <c r="J83" s="52" t="s">
        <v>1213</v>
      </c>
      <c r="K83" s="52" t="s">
        <v>1213</v>
      </c>
      <c r="L83" s="52" t="s">
        <v>1213</v>
      </c>
      <c r="M83" s="52" t="s">
        <v>1213</v>
      </c>
      <c r="N83" s="52" t="s">
        <v>1213</v>
      </c>
      <c r="O83" s="52" t="s">
        <v>1213</v>
      </c>
      <c r="P83" s="47" t="s">
        <v>1214</v>
      </c>
      <c r="Q83" s="46">
        <v>231</v>
      </c>
      <c r="R83" s="46">
        <v>230</v>
      </c>
      <c r="S83" s="46">
        <v>54</v>
      </c>
      <c r="T83" s="46">
        <v>13</v>
      </c>
      <c r="U83" s="46" t="s">
        <v>1172</v>
      </c>
      <c r="V83" s="46" t="s">
        <v>1172</v>
      </c>
      <c r="W83" s="46">
        <v>33</v>
      </c>
      <c r="X83" s="46">
        <v>45</v>
      </c>
      <c r="Y83" s="46">
        <v>40</v>
      </c>
      <c r="Z83" s="46" t="s">
        <v>1172</v>
      </c>
      <c r="AA83" s="47" t="s">
        <v>1215</v>
      </c>
      <c r="AB83" s="47" t="s">
        <v>1242</v>
      </c>
      <c r="AC83" s="51" t="s">
        <v>1458</v>
      </c>
      <c r="AD83" s="47" t="s">
        <v>1172</v>
      </c>
      <c r="AE83" s="47" t="s">
        <v>1457</v>
      </c>
      <c r="AF83" s="47" t="s">
        <v>1220</v>
      </c>
      <c r="AG83" s="49"/>
      <c r="AH83" s="49"/>
    </row>
    <row r="84" spans="1:34" ht="15" customHeight="1" x14ac:dyDescent="0.2">
      <c r="A84" s="43" t="s">
        <v>405</v>
      </c>
      <c r="B84" s="47" t="s">
        <v>376</v>
      </c>
      <c r="C84" s="55">
        <v>44890</v>
      </c>
      <c r="D84" s="55">
        <v>44890</v>
      </c>
      <c r="E84" s="47" t="s">
        <v>1376</v>
      </c>
      <c r="F84" s="47" t="s">
        <v>1211</v>
      </c>
      <c r="G84" s="47" t="s">
        <v>1212</v>
      </c>
      <c r="H84" s="52" t="s">
        <v>1213</v>
      </c>
      <c r="I84" s="52" t="s">
        <v>1213</v>
      </c>
      <c r="J84" s="52" t="s">
        <v>1213</v>
      </c>
      <c r="K84" s="52" t="s">
        <v>1213</v>
      </c>
      <c r="L84" s="52" t="s">
        <v>1213</v>
      </c>
      <c r="M84" s="52" t="s">
        <v>1213</v>
      </c>
      <c r="N84" s="52" t="s">
        <v>1213</v>
      </c>
      <c r="O84" s="52" t="s">
        <v>1213</v>
      </c>
      <c r="P84" s="47" t="s">
        <v>1214</v>
      </c>
      <c r="Q84" s="46">
        <v>230</v>
      </c>
      <c r="R84" s="46">
        <v>230</v>
      </c>
      <c r="S84" s="46">
        <v>53</v>
      </c>
      <c r="T84" s="46">
        <v>13</v>
      </c>
      <c r="U84" s="46">
        <v>0</v>
      </c>
      <c r="V84" s="46">
        <v>0</v>
      </c>
      <c r="W84" s="46">
        <v>34</v>
      </c>
      <c r="X84" s="46">
        <v>43</v>
      </c>
      <c r="Y84" s="46">
        <v>38</v>
      </c>
      <c r="Z84" s="46">
        <v>0</v>
      </c>
      <c r="AA84" s="47" t="s">
        <v>1215</v>
      </c>
      <c r="AB84" s="47" t="s">
        <v>1216</v>
      </c>
      <c r="AC84" s="51" t="s">
        <v>1459</v>
      </c>
      <c r="AD84" s="47" t="s">
        <v>1218</v>
      </c>
      <c r="AE84" s="47" t="s">
        <v>1457</v>
      </c>
      <c r="AF84" s="47" t="s">
        <v>1220</v>
      </c>
      <c r="AG84" s="49"/>
      <c r="AH84" s="49"/>
    </row>
    <row r="85" spans="1:34" ht="15" customHeight="1" x14ac:dyDescent="0.2">
      <c r="A85" s="43" t="s">
        <v>409</v>
      </c>
      <c r="B85" s="47" t="s">
        <v>376</v>
      </c>
      <c r="C85" s="55">
        <v>44890</v>
      </c>
      <c r="D85" s="55">
        <v>44890</v>
      </c>
      <c r="E85" s="47" t="s">
        <v>1376</v>
      </c>
      <c r="F85" s="47" t="s">
        <v>1211</v>
      </c>
      <c r="G85" s="47" t="s">
        <v>1212</v>
      </c>
      <c r="H85" s="52" t="s">
        <v>1213</v>
      </c>
      <c r="I85" s="52" t="s">
        <v>1213</v>
      </c>
      <c r="J85" s="52" t="s">
        <v>1213</v>
      </c>
      <c r="K85" s="52" t="s">
        <v>1213</v>
      </c>
      <c r="L85" s="52" t="s">
        <v>1213</v>
      </c>
      <c r="M85" s="52" t="s">
        <v>1213</v>
      </c>
      <c r="N85" s="52" t="s">
        <v>1213</v>
      </c>
      <c r="O85" s="52" t="s">
        <v>1213</v>
      </c>
      <c r="P85" s="47" t="s">
        <v>1214</v>
      </c>
      <c r="Q85" s="46">
        <v>231</v>
      </c>
      <c r="R85" s="46">
        <v>231</v>
      </c>
      <c r="S85" s="46">
        <v>52</v>
      </c>
      <c r="T85" s="46">
        <v>13</v>
      </c>
      <c r="U85" s="46">
        <v>0</v>
      </c>
      <c r="V85" s="46">
        <v>0</v>
      </c>
      <c r="W85" s="46">
        <v>35</v>
      </c>
      <c r="X85" s="46">
        <v>39</v>
      </c>
      <c r="Y85" s="46">
        <v>40</v>
      </c>
      <c r="Z85" s="46">
        <v>0</v>
      </c>
      <c r="AA85" s="47" t="s">
        <v>1215</v>
      </c>
      <c r="AB85" s="47" t="s">
        <v>1216</v>
      </c>
      <c r="AC85" s="51" t="s">
        <v>1460</v>
      </c>
      <c r="AD85" s="47" t="s">
        <v>1218</v>
      </c>
      <c r="AE85" s="47" t="s">
        <v>1457</v>
      </c>
      <c r="AF85" s="47" t="s">
        <v>1220</v>
      </c>
      <c r="AG85" s="49"/>
      <c r="AH85" s="49"/>
    </row>
    <row r="86" spans="1:34" ht="15" customHeight="1" x14ac:dyDescent="0.2">
      <c r="A86" s="43" t="s">
        <v>1012</v>
      </c>
      <c r="B86" s="47" t="s">
        <v>339</v>
      </c>
      <c r="C86" s="55">
        <v>44890</v>
      </c>
      <c r="D86" s="55">
        <v>44890</v>
      </c>
      <c r="E86" s="47" t="s">
        <v>1376</v>
      </c>
      <c r="F86" s="47" t="s">
        <v>1211</v>
      </c>
      <c r="G86" s="47" t="s">
        <v>1212</v>
      </c>
      <c r="H86" s="52" t="s">
        <v>1213</v>
      </c>
      <c r="I86" s="52" t="s">
        <v>1213</v>
      </c>
      <c r="J86" s="52" t="s">
        <v>1213</v>
      </c>
      <c r="K86" s="52" t="s">
        <v>1213</v>
      </c>
      <c r="L86" s="52" t="s">
        <v>1213</v>
      </c>
      <c r="M86" s="52" t="s">
        <v>1213</v>
      </c>
      <c r="N86" s="52" t="s">
        <v>1213</v>
      </c>
      <c r="O86" s="52" t="s">
        <v>1213</v>
      </c>
      <c r="P86" s="47" t="s">
        <v>1214</v>
      </c>
      <c r="Q86" s="46" t="s">
        <v>1461</v>
      </c>
      <c r="R86" s="46" t="s">
        <v>1461</v>
      </c>
      <c r="S86" s="46" t="s">
        <v>1462</v>
      </c>
      <c r="T86" s="46">
        <v>0</v>
      </c>
      <c r="U86" s="46">
        <v>0</v>
      </c>
      <c r="V86" s="46">
        <v>0</v>
      </c>
      <c r="W86" s="46" t="s">
        <v>1304</v>
      </c>
      <c r="X86" s="46" t="s">
        <v>1463</v>
      </c>
      <c r="Y86" s="46" t="s">
        <v>1297</v>
      </c>
      <c r="Z86" s="46">
        <v>0</v>
      </c>
      <c r="AA86" s="47" t="s">
        <v>1215</v>
      </c>
      <c r="AB86" s="47" t="s">
        <v>1216</v>
      </c>
      <c r="AC86" s="51" t="s">
        <v>1464</v>
      </c>
      <c r="AD86" s="47" t="s">
        <v>1218</v>
      </c>
      <c r="AE86" s="47" t="s">
        <v>1465</v>
      </c>
      <c r="AF86" s="47" t="s">
        <v>1220</v>
      </c>
      <c r="AG86" s="49"/>
      <c r="AH86" s="49"/>
    </row>
    <row r="87" spans="1:34" ht="15" customHeight="1" x14ac:dyDescent="0.2">
      <c r="A87" s="43" t="s">
        <v>1016</v>
      </c>
      <c r="B87" s="47" t="s">
        <v>339</v>
      </c>
      <c r="C87" s="55">
        <v>44890</v>
      </c>
      <c r="D87" s="55">
        <v>44890</v>
      </c>
      <c r="E87" s="47" t="s">
        <v>1376</v>
      </c>
      <c r="F87" s="47" t="s">
        <v>1211</v>
      </c>
      <c r="G87" s="47" t="s">
        <v>1212</v>
      </c>
      <c r="H87" s="52" t="s">
        <v>1213</v>
      </c>
      <c r="I87" s="52" t="s">
        <v>1213</v>
      </c>
      <c r="J87" s="52" t="s">
        <v>1213</v>
      </c>
      <c r="K87" s="52" t="s">
        <v>1213</v>
      </c>
      <c r="L87" s="52" t="s">
        <v>1213</v>
      </c>
      <c r="M87" s="52" t="s">
        <v>1213</v>
      </c>
      <c r="N87" s="52" t="s">
        <v>1213</v>
      </c>
      <c r="O87" s="52" t="s">
        <v>1213</v>
      </c>
      <c r="P87" s="47" t="s">
        <v>1214</v>
      </c>
      <c r="Q87" s="46" t="s">
        <v>1466</v>
      </c>
      <c r="R87" s="46" t="s">
        <v>1467</v>
      </c>
      <c r="S87" s="46">
        <v>0</v>
      </c>
      <c r="T87" s="46">
        <v>0</v>
      </c>
      <c r="U87" s="46">
        <v>0</v>
      </c>
      <c r="V87" s="46" t="s">
        <v>1296</v>
      </c>
      <c r="W87" s="46" t="s">
        <v>1468</v>
      </c>
      <c r="X87" s="46" t="s">
        <v>1469</v>
      </c>
      <c r="Y87" s="46">
        <v>0</v>
      </c>
      <c r="Z87" s="46"/>
      <c r="AA87" s="47" t="s">
        <v>1215</v>
      </c>
      <c r="AB87" s="47" t="s">
        <v>1216</v>
      </c>
      <c r="AC87" s="51" t="s">
        <v>1470</v>
      </c>
      <c r="AD87" s="47" t="s">
        <v>1218</v>
      </c>
      <c r="AE87" s="47" t="s">
        <v>1465</v>
      </c>
      <c r="AF87" s="47" t="s">
        <v>1220</v>
      </c>
      <c r="AG87" s="49"/>
      <c r="AH87" s="49"/>
    </row>
    <row r="88" spans="1:34" ht="15" customHeight="1" x14ac:dyDescent="0.2">
      <c r="A88" s="43" t="s">
        <v>1015</v>
      </c>
      <c r="B88" s="47" t="s">
        <v>339</v>
      </c>
      <c r="C88" s="55">
        <v>44890</v>
      </c>
      <c r="D88" s="55">
        <v>44890</v>
      </c>
      <c r="E88" s="47" t="s">
        <v>1376</v>
      </c>
      <c r="F88" s="47" t="s">
        <v>1211</v>
      </c>
      <c r="G88" s="47" t="s">
        <v>1212</v>
      </c>
      <c r="H88" s="52" t="s">
        <v>1213</v>
      </c>
      <c r="I88" s="52" t="s">
        <v>1213</v>
      </c>
      <c r="J88" s="52" t="s">
        <v>1213</v>
      </c>
      <c r="K88" s="52" t="s">
        <v>1213</v>
      </c>
      <c r="L88" s="52" t="s">
        <v>1213</v>
      </c>
      <c r="M88" s="52" t="s">
        <v>1213</v>
      </c>
      <c r="N88" s="52" t="s">
        <v>1213</v>
      </c>
      <c r="O88" s="52" t="s">
        <v>1213</v>
      </c>
      <c r="P88" s="47" t="s">
        <v>1214</v>
      </c>
      <c r="Q88" s="46" t="s">
        <v>1471</v>
      </c>
      <c r="R88" s="46" t="s">
        <v>1472</v>
      </c>
      <c r="S88" s="46">
        <v>0</v>
      </c>
      <c r="T88" s="46">
        <v>0</v>
      </c>
      <c r="U88" s="46">
        <v>0</v>
      </c>
      <c r="V88" s="57">
        <v>44592</v>
      </c>
      <c r="W88" s="46" t="s">
        <v>1272</v>
      </c>
      <c r="X88" s="46" t="s">
        <v>1473</v>
      </c>
      <c r="Y88" s="46">
        <v>0</v>
      </c>
      <c r="Z88" s="46"/>
      <c r="AA88" s="47" t="s">
        <v>1215</v>
      </c>
      <c r="AB88" s="47" t="s">
        <v>1216</v>
      </c>
      <c r="AC88" s="51" t="s">
        <v>1464</v>
      </c>
      <c r="AD88" s="47" t="s">
        <v>1218</v>
      </c>
      <c r="AE88" s="47" t="s">
        <v>1465</v>
      </c>
      <c r="AF88" s="47" t="s">
        <v>1220</v>
      </c>
      <c r="AG88" s="49"/>
      <c r="AH88" s="49"/>
    </row>
    <row r="89" spans="1:34" ht="15" customHeight="1" x14ac:dyDescent="0.2">
      <c r="A89" s="43" t="s">
        <v>1020</v>
      </c>
      <c r="B89" s="47" t="s">
        <v>339</v>
      </c>
      <c r="C89" s="55">
        <v>44890</v>
      </c>
      <c r="D89" s="55">
        <v>44890</v>
      </c>
      <c r="E89" s="47" t="s">
        <v>1376</v>
      </c>
      <c r="F89" s="47" t="s">
        <v>1211</v>
      </c>
      <c r="G89" s="47" t="s">
        <v>1212</v>
      </c>
      <c r="H89" s="52" t="s">
        <v>1213</v>
      </c>
      <c r="I89" s="52" t="s">
        <v>1213</v>
      </c>
      <c r="J89" s="52" t="s">
        <v>1213</v>
      </c>
      <c r="K89" s="52" t="s">
        <v>1213</v>
      </c>
      <c r="L89" s="52" t="s">
        <v>1213</v>
      </c>
      <c r="M89" s="52" t="s">
        <v>1213</v>
      </c>
      <c r="N89" s="52" t="s">
        <v>1213</v>
      </c>
      <c r="O89" s="52" t="s">
        <v>1213</v>
      </c>
      <c r="P89" s="47" t="s">
        <v>1214</v>
      </c>
      <c r="Q89" s="46" t="s">
        <v>1471</v>
      </c>
      <c r="R89" s="46" t="s">
        <v>1472</v>
      </c>
      <c r="S89" s="46">
        <v>0</v>
      </c>
      <c r="T89" s="46">
        <v>0</v>
      </c>
      <c r="U89" s="46">
        <v>0</v>
      </c>
      <c r="V89" s="57">
        <v>44592</v>
      </c>
      <c r="W89" s="46" t="s">
        <v>1272</v>
      </c>
      <c r="X89" s="46" t="s">
        <v>1473</v>
      </c>
      <c r="Y89" s="46">
        <v>0</v>
      </c>
      <c r="Z89" s="46"/>
      <c r="AA89" s="47" t="s">
        <v>1215</v>
      </c>
      <c r="AB89" s="47" t="s">
        <v>1216</v>
      </c>
      <c r="AC89" s="51" t="s">
        <v>1464</v>
      </c>
      <c r="AD89" s="47" t="s">
        <v>1218</v>
      </c>
      <c r="AE89" s="47" t="s">
        <v>1465</v>
      </c>
      <c r="AF89" s="47" t="s">
        <v>1220</v>
      </c>
      <c r="AG89" s="49"/>
      <c r="AH89" s="49"/>
    </row>
    <row r="90" spans="1:34" ht="15" customHeight="1" x14ac:dyDescent="0.2">
      <c r="A90" s="43" t="s">
        <v>684</v>
      </c>
      <c r="B90" s="47" t="s">
        <v>660</v>
      </c>
      <c r="C90" s="55">
        <v>44890</v>
      </c>
      <c r="D90" s="55">
        <v>44890</v>
      </c>
      <c r="E90" s="47" t="s">
        <v>1382</v>
      </c>
      <c r="F90" s="47" t="s">
        <v>1211</v>
      </c>
      <c r="G90" s="47" t="s">
        <v>1212</v>
      </c>
      <c r="H90" s="52" t="s">
        <v>1213</v>
      </c>
      <c r="I90" s="52" t="s">
        <v>1213</v>
      </c>
      <c r="J90" s="52" t="s">
        <v>1213</v>
      </c>
      <c r="K90" s="52" t="s">
        <v>1213</v>
      </c>
      <c r="L90" s="52" t="s">
        <v>1213</v>
      </c>
      <c r="M90" s="52" t="s">
        <v>1213</v>
      </c>
      <c r="N90" s="52" t="s">
        <v>1213</v>
      </c>
      <c r="O90" s="52" t="s">
        <v>1213</v>
      </c>
      <c r="P90" s="47" t="s">
        <v>1214</v>
      </c>
      <c r="Q90" s="47">
        <v>226</v>
      </c>
      <c r="R90" s="47">
        <v>226</v>
      </c>
      <c r="S90" s="47">
        <v>52.9</v>
      </c>
      <c r="T90" s="47">
        <v>13.35</v>
      </c>
      <c r="U90" s="47">
        <v>13.41</v>
      </c>
      <c r="V90" s="47">
        <v>13.41</v>
      </c>
      <c r="W90" s="47">
        <v>33.4</v>
      </c>
      <c r="X90" s="47">
        <v>38.200000000000003</v>
      </c>
      <c r="Y90" s="47">
        <v>37.200000000000003</v>
      </c>
      <c r="Z90" s="47">
        <v>34.1</v>
      </c>
      <c r="AA90" s="47" t="s">
        <v>1221</v>
      </c>
      <c r="AB90" s="47" t="s">
        <v>1169</v>
      </c>
      <c r="AC90" s="51" t="s">
        <v>1433</v>
      </c>
      <c r="AD90" s="47"/>
      <c r="AE90" s="47" t="s">
        <v>1465</v>
      </c>
      <c r="AF90" s="47" t="s">
        <v>1223</v>
      </c>
      <c r="AG90" s="49"/>
      <c r="AH90" s="49"/>
    </row>
    <row r="91" spans="1:34" ht="15" customHeight="1" x14ac:dyDescent="0.2">
      <c r="A91" s="43" t="s">
        <v>1081</v>
      </c>
      <c r="B91" s="47" t="s">
        <v>660</v>
      </c>
      <c r="C91" s="55">
        <v>44890</v>
      </c>
      <c r="D91" s="55">
        <v>44890</v>
      </c>
      <c r="E91" s="47" t="s">
        <v>1382</v>
      </c>
      <c r="F91" s="47" t="s">
        <v>1211</v>
      </c>
      <c r="G91" s="47" t="s">
        <v>1212</v>
      </c>
      <c r="H91" s="52" t="s">
        <v>1213</v>
      </c>
      <c r="I91" s="52" t="s">
        <v>1213</v>
      </c>
      <c r="J91" s="52" t="s">
        <v>1213</v>
      </c>
      <c r="K91" s="52" t="s">
        <v>1213</v>
      </c>
      <c r="L91" s="52" t="s">
        <v>1213</v>
      </c>
      <c r="M91" s="52" t="s">
        <v>1213</v>
      </c>
      <c r="N91" s="52" t="s">
        <v>1213</v>
      </c>
      <c r="O91" s="52" t="s">
        <v>1213</v>
      </c>
      <c r="P91" s="47" t="s">
        <v>1214</v>
      </c>
      <c r="Q91" s="47">
        <v>211.5</v>
      </c>
      <c r="R91" s="47">
        <v>211.5</v>
      </c>
      <c r="S91" s="47">
        <v>41.71</v>
      </c>
      <c r="T91" s="47" t="s">
        <v>1172</v>
      </c>
      <c r="U91" s="47" t="s">
        <v>1172</v>
      </c>
      <c r="V91" s="47" t="s">
        <v>1172</v>
      </c>
      <c r="W91" s="47">
        <v>32.6</v>
      </c>
      <c r="X91" s="47">
        <v>34.700000000000003</v>
      </c>
      <c r="Y91" s="47">
        <v>32.200000000000003</v>
      </c>
      <c r="Z91" s="47" t="s">
        <v>1172</v>
      </c>
      <c r="AA91" s="47" t="s">
        <v>1215</v>
      </c>
      <c r="AB91" s="47" t="s">
        <v>1216</v>
      </c>
      <c r="AC91" s="51" t="s">
        <v>1474</v>
      </c>
      <c r="AD91" s="47" t="s">
        <v>1218</v>
      </c>
      <c r="AE91" s="47" t="s">
        <v>1465</v>
      </c>
      <c r="AF91" s="47" t="s">
        <v>1223</v>
      </c>
      <c r="AG91" s="49"/>
      <c r="AH91" s="49"/>
    </row>
    <row r="92" spans="1:34" ht="15" customHeight="1" x14ac:dyDescent="0.2">
      <c r="A92" s="47" t="s">
        <v>1066</v>
      </c>
      <c r="B92" s="47" t="s">
        <v>1033</v>
      </c>
      <c r="C92" s="55">
        <v>44891</v>
      </c>
      <c r="D92" s="55">
        <v>44891</v>
      </c>
      <c r="E92" s="47" t="s">
        <v>1376</v>
      </c>
      <c r="F92" s="47" t="s">
        <v>1211</v>
      </c>
      <c r="G92" s="47" t="s">
        <v>1212</v>
      </c>
      <c r="H92" s="52" t="s">
        <v>1213</v>
      </c>
      <c r="I92" s="52" t="s">
        <v>1213</v>
      </c>
      <c r="J92" s="52" t="s">
        <v>1213</v>
      </c>
      <c r="K92" s="52" t="s">
        <v>1213</v>
      </c>
      <c r="L92" s="52" t="s">
        <v>1213</v>
      </c>
      <c r="M92" s="52" t="s">
        <v>1213</v>
      </c>
      <c r="N92" s="52" t="s">
        <v>1213</v>
      </c>
      <c r="O92" s="52" t="s">
        <v>1213</v>
      </c>
      <c r="P92" s="47" t="s">
        <v>1214</v>
      </c>
      <c r="Q92" s="47">
        <v>231</v>
      </c>
      <c r="R92" s="47">
        <v>231</v>
      </c>
      <c r="S92" s="47">
        <v>53</v>
      </c>
      <c r="T92" s="47">
        <v>0</v>
      </c>
      <c r="U92" s="47">
        <v>0</v>
      </c>
      <c r="V92" s="47">
        <v>0</v>
      </c>
      <c r="W92" s="47">
        <v>31</v>
      </c>
      <c r="X92" s="47">
        <v>34</v>
      </c>
      <c r="Y92" s="47">
        <v>39</v>
      </c>
      <c r="Z92" s="47">
        <v>0</v>
      </c>
      <c r="AA92" s="47" t="s">
        <v>1215</v>
      </c>
      <c r="AB92" s="47" t="s">
        <v>1216</v>
      </c>
      <c r="AC92" s="51" t="s">
        <v>1475</v>
      </c>
      <c r="AD92" s="47" t="s">
        <v>1218</v>
      </c>
      <c r="AE92" s="47" t="s">
        <v>1457</v>
      </c>
      <c r="AF92" s="47" t="s">
        <v>1223</v>
      </c>
      <c r="AG92" s="49"/>
      <c r="AH92" s="49"/>
    </row>
    <row r="93" spans="1:34" ht="15" customHeight="1" x14ac:dyDescent="0.2">
      <c r="A93" s="47" t="s">
        <v>1057</v>
      </c>
      <c r="B93" s="47" t="s">
        <v>1033</v>
      </c>
      <c r="C93" s="55">
        <v>44891</v>
      </c>
      <c r="D93" s="55">
        <v>44891</v>
      </c>
      <c r="E93" s="47" t="s">
        <v>1249</v>
      </c>
      <c r="F93" s="47" t="s">
        <v>1211</v>
      </c>
      <c r="G93" s="47" t="s">
        <v>1212</v>
      </c>
      <c r="H93" s="52" t="s">
        <v>1213</v>
      </c>
      <c r="I93" s="52" t="s">
        <v>1213</v>
      </c>
      <c r="J93" s="52" t="s">
        <v>1213</v>
      </c>
      <c r="K93" s="52" t="s">
        <v>1213</v>
      </c>
      <c r="L93" s="52" t="s">
        <v>1213</v>
      </c>
      <c r="M93" s="52" t="s">
        <v>1213</v>
      </c>
      <c r="N93" s="52" t="s">
        <v>1213</v>
      </c>
      <c r="O93" s="52" t="s">
        <v>1213</v>
      </c>
      <c r="P93" s="47" t="s">
        <v>1214</v>
      </c>
      <c r="Q93" s="47">
        <v>229</v>
      </c>
      <c r="R93" s="47">
        <v>229</v>
      </c>
      <c r="S93" s="47">
        <v>53</v>
      </c>
      <c r="T93" s="47">
        <v>0</v>
      </c>
      <c r="U93" s="47">
        <v>0</v>
      </c>
      <c r="V93" s="47">
        <v>0</v>
      </c>
      <c r="W93" s="47">
        <v>31</v>
      </c>
      <c r="X93" s="47">
        <v>35</v>
      </c>
      <c r="Y93" s="47">
        <v>38</v>
      </c>
      <c r="Z93" s="47">
        <v>0</v>
      </c>
      <c r="AA93" s="47" t="s">
        <v>1215</v>
      </c>
      <c r="AB93" s="47" t="s">
        <v>1216</v>
      </c>
      <c r="AC93" s="51" t="s">
        <v>1476</v>
      </c>
      <c r="AD93" s="47" t="s">
        <v>1218</v>
      </c>
      <c r="AE93" s="47" t="s">
        <v>1457</v>
      </c>
      <c r="AF93" s="47" t="s">
        <v>1223</v>
      </c>
      <c r="AG93" s="49"/>
      <c r="AH93" s="49"/>
    </row>
    <row r="94" spans="1:34" ht="15" customHeight="1" x14ac:dyDescent="0.2">
      <c r="A94" s="47" t="s">
        <v>1072</v>
      </c>
      <c r="B94" s="47" t="s">
        <v>1033</v>
      </c>
      <c r="C94" s="55">
        <v>44891</v>
      </c>
      <c r="D94" s="55">
        <v>44891</v>
      </c>
      <c r="E94" s="47" t="s">
        <v>1376</v>
      </c>
      <c r="F94" s="47" t="s">
        <v>1211</v>
      </c>
      <c r="G94" s="47" t="s">
        <v>1212</v>
      </c>
      <c r="H94" s="52" t="s">
        <v>1213</v>
      </c>
      <c r="I94" s="52" t="s">
        <v>1213</v>
      </c>
      <c r="J94" s="52" t="s">
        <v>1213</v>
      </c>
      <c r="K94" s="52" t="s">
        <v>1213</v>
      </c>
      <c r="L94" s="52" t="s">
        <v>1213</v>
      </c>
      <c r="M94" s="52" t="s">
        <v>1213</v>
      </c>
      <c r="N94" s="52" t="s">
        <v>1213</v>
      </c>
      <c r="O94" s="52" t="s">
        <v>1213</v>
      </c>
      <c r="P94" s="47" t="s">
        <v>1214</v>
      </c>
      <c r="Q94" s="47">
        <v>230</v>
      </c>
      <c r="R94" s="47">
        <v>230</v>
      </c>
      <c r="S94" s="47">
        <v>53</v>
      </c>
      <c r="T94" s="47">
        <v>0</v>
      </c>
      <c r="U94" s="47">
        <v>0</v>
      </c>
      <c r="V94" s="47">
        <v>0</v>
      </c>
      <c r="W94" s="47">
        <v>30</v>
      </c>
      <c r="X94" s="47">
        <v>39</v>
      </c>
      <c r="Y94" s="47">
        <v>35</v>
      </c>
      <c r="Z94" s="47">
        <v>0</v>
      </c>
      <c r="AA94" s="47" t="s">
        <v>1215</v>
      </c>
      <c r="AB94" s="47" t="s">
        <v>1216</v>
      </c>
      <c r="AC94" s="51" t="s">
        <v>1477</v>
      </c>
      <c r="AD94" s="47" t="s">
        <v>1218</v>
      </c>
      <c r="AE94" s="47" t="s">
        <v>1457</v>
      </c>
      <c r="AF94" s="47" t="s">
        <v>1223</v>
      </c>
      <c r="AG94" s="49"/>
      <c r="AH94" s="49"/>
    </row>
    <row r="95" spans="1:34" ht="15" customHeight="1" x14ac:dyDescent="0.2">
      <c r="A95" s="47" t="s">
        <v>369</v>
      </c>
      <c r="B95" s="47" t="s">
        <v>363</v>
      </c>
      <c r="C95" s="55">
        <v>44891</v>
      </c>
      <c r="D95" s="55">
        <v>44891</v>
      </c>
      <c r="E95" s="47" t="s">
        <v>1376</v>
      </c>
      <c r="F95" s="47" t="s">
        <v>1211</v>
      </c>
      <c r="G95" s="47" t="s">
        <v>1212</v>
      </c>
      <c r="H95" s="52" t="s">
        <v>1213</v>
      </c>
      <c r="I95" s="52" t="s">
        <v>1213</v>
      </c>
      <c r="J95" s="52" t="s">
        <v>1213</v>
      </c>
      <c r="K95" s="52" t="s">
        <v>1213</v>
      </c>
      <c r="L95" s="52" t="s">
        <v>1213</v>
      </c>
      <c r="M95" s="52" t="s">
        <v>1213</v>
      </c>
      <c r="N95" s="52" t="s">
        <v>1213</v>
      </c>
      <c r="O95" s="52" t="s">
        <v>1213</v>
      </c>
      <c r="P95" s="47" t="s">
        <v>1214</v>
      </c>
      <c r="Q95" s="47">
        <v>233</v>
      </c>
      <c r="R95" s="47">
        <v>233</v>
      </c>
      <c r="S95" s="47">
        <v>53</v>
      </c>
      <c r="T95" s="47">
        <v>13</v>
      </c>
      <c r="U95" s="47">
        <v>0</v>
      </c>
      <c r="V95" s="47">
        <v>0</v>
      </c>
      <c r="W95" s="47">
        <v>30</v>
      </c>
      <c r="X95" s="47">
        <v>42</v>
      </c>
      <c r="Y95" s="47">
        <v>35</v>
      </c>
      <c r="Z95" s="47">
        <v>0</v>
      </c>
      <c r="AA95" s="47" t="s">
        <v>1215</v>
      </c>
      <c r="AB95" s="47" t="s">
        <v>1242</v>
      </c>
      <c r="AC95" s="51" t="s">
        <v>1478</v>
      </c>
      <c r="AD95" s="47" t="s">
        <v>1172</v>
      </c>
      <c r="AE95" s="47" t="s">
        <v>1457</v>
      </c>
      <c r="AF95" s="47" t="s">
        <v>1223</v>
      </c>
      <c r="AG95" s="49"/>
      <c r="AH95" s="49"/>
    </row>
    <row r="96" spans="1:34" ht="15" customHeight="1" x14ac:dyDescent="0.2">
      <c r="A96" s="47" t="s">
        <v>994</v>
      </c>
      <c r="B96" s="47" t="s">
        <v>547</v>
      </c>
      <c r="C96" s="55">
        <v>44891</v>
      </c>
      <c r="D96" s="55">
        <v>44891</v>
      </c>
      <c r="E96" s="47" t="s">
        <v>1376</v>
      </c>
      <c r="F96" s="47" t="s">
        <v>1211</v>
      </c>
      <c r="G96" s="47" t="s">
        <v>1212</v>
      </c>
      <c r="H96" s="52" t="s">
        <v>1213</v>
      </c>
      <c r="I96" s="52" t="s">
        <v>1213</v>
      </c>
      <c r="J96" s="52" t="s">
        <v>1213</v>
      </c>
      <c r="K96" s="52" t="s">
        <v>1213</v>
      </c>
      <c r="L96" s="52" t="s">
        <v>1213</v>
      </c>
      <c r="M96" s="52" t="s">
        <v>1213</v>
      </c>
      <c r="N96" s="52" t="s">
        <v>1213</v>
      </c>
      <c r="O96" s="52" t="s">
        <v>1213</v>
      </c>
      <c r="P96" s="47" t="s">
        <v>1214</v>
      </c>
      <c r="Q96" s="47">
        <v>232</v>
      </c>
      <c r="R96" s="47">
        <v>232</v>
      </c>
      <c r="S96" s="59" t="s">
        <v>1479</v>
      </c>
      <c r="T96" s="47">
        <v>0</v>
      </c>
      <c r="U96" s="47">
        <v>0</v>
      </c>
      <c r="V96" s="47">
        <v>0</v>
      </c>
      <c r="W96" s="47">
        <v>31</v>
      </c>
      <c r="X96" s="47">
        <v>36</v>
      </c>
      <c r="Y96" s="47">
        <v>35</v>
      </c>
      <c r="Z96" s="47">
        <v>0</v>
      </c>
      <c r="AA96" s="47" t="s">
        <v>1215</v>
      </c>
      <c r="AB96" s="47" t="s">
        <v>1216</v>
      </c>
      <c r="AC96" s="51" t="s">
        <v>1480</v>
      </c>
      <c r="AD96" s="47" t="s">
        <v>1218</v>
      </c>
      <c r="AE96" s="47" t="s">
        <v>1481</v>
      </c>
      <c r="AF96" s="47" t="s">
        <v>1223</v>
      </c>
      <c r="AG96" s="49"/>
      <c r="AH96" s="49"/>
    </row>
    <row r="97" spans="1:34" ht="15" customHeight="1" x14ac:dyDescent="0.2">
      <c r="A97" s="47" t="s">
        <v>601</v>
      </c>
      <c r="B97" s="47" t="s">
        <v>547</v>
      </c>
      <c r="C97" s="55">
        <v>44891</v>
      </c>
      <c r="D97" s="55">
        <v>44891</v>
      </c>
      <c r="E97" s="47" t="s">
        <v>1376</v>
      </c>
      <c r="F97" s="47" t="s">
        <v>1211</v>
      </c>
      <c r="G97" s="47" t="s">
        <v>1212</v>
      </c>
      <c r="H97" s="52" t="s">
        <v>1213</v>
      </c>
      <c r="I97" s="52" t="s">
        <v>1213</v>
      </c>
      <c r="J97" s="52" t="s">
        <v>1213</v>
      </c>
      <c r="K97" s="52" t="s">
        <v>1213</v>
      </c>
      <c r="L97" s="52" t="s">
        <v>1213</v>
      </c>
      <c r="M97" s="52" t="s">
        <v>1213</v>
      </c>
      <c r="N97" s="52" t="s">
        <v>1213</v>
      </c>
      <c r="O97" s="52" t="s">
        <v>1213</v>
      </c>
      <c r="P97" s="47" t="s">
        <v>1214</v>
      </c>
      <c r="Q97" s="47">
        <v>236</v>
      </c>
      <c r="R97" s="47">
        <v>236</v>
      </c>
      <c r="S97" s="47">
        <v>53</v>
      </c>
      <c r="T97" s="47">
        <v>0</v>
      </c>
      <c r="U97" s="47">
        <v>0</v>
      </c>
      <c r="V97" s="47">
        <v>0</v>
      </c>
      <c r="W97" s="47">
        <v>31</v>
      </c>
      <c r="X97" s="47">
        <v>38</v>
      </c>
      <c r="Y97" s="47">
        <v>34</v>
      </c>
      <c r="Z97" s="47">
        <v>0</v>
      </c>
      <c r="AA97" s="47" t="s">
        <v>1215</v>
      </c>
      <c r="AB97" s="47" t="s">
        <v>1216</v>
      </c>
      <c r="AC97" s="51" t="s">
        <v>1482</v>
      </c>
      <c r="AD97" s="47" t="s">
        <v>1218</v>
      </c>
      <c r="AE97" s="47" t="s">
        <v>1481</v>
      </c>
      <c r="AF97" s="47" t="s">
        <v>1223</v>
      </c>
      <c r="AG97" s="49"/>
      <c r="AH97" s="49"/>
    </row>
    <row r="98" spans="1:34" ht="15" customHeight="1" x14ac:dyDescent="0.2">
      <c r="A98" s="47" t="s">
        <v>1483</v>
      </c>
      <c r="B98" s="47" t="s">
        <v>547</v>
      </c>
      <c r="C98" s="55">
        <v>44891</v>
      </c>
      <c r="D98" s="55">
        <v>44891</v>
      </c>
      <c r="E98" s="47" t="s">
        <v>1376</v>
      </c>
      <c r="F98" s="47" t="s">
        <v>1211</v>
      </c>
      <c r="G98" s="47" t="s">
        <v>1212</v>
      </c>
      <c r="H98" s="52" t="s">
        <v>1213</v>
      </c>
      <c r="I98" s="52" t="s">
        <v>1213</v>
      </c>
      <c r="J98" s="52" t="s">
        <v>1213</v>
      </c>
      <c r="K98" s="52" t="s">
        <v>1213</v>
      </c>
      <c r="L98" s="52" t="s">
        <v>1213</v>
      </c>
      <c r="M98" s="52" t="s">
        <v>1213</v>
      </c>
      <c r="N98" s="52" t="s">
        <v>1213</v>
      </c>
      <c r="O98" s="52" t="s">
        <v>1213</v>
      </c>
      <c r="P98" s="47" t="s">
        <v>1214</v>
      </c>
      <c r="Q98" s="47">
        <v>233</v>
      </c>
      <c r="R98" s="47">
        <v>233</v>
      </c>
      <c r="S98" s="59" t="s">
        <v>1484</v>
      </c>
      <c r="T98" s="47">
        <v>0</v>
      </c>
      <c r="U98" s="47">
        <v>0</v>
      </c>
      <c r="V98" s="47">
        <v>0</v>
      </c>
      <c r="W98" s="47">
        <v>29</v>
      </c>
      <c r="X98" s="47">
        <v>35</v>
      </c>
      <c r="Y98" s="47">
        <v>34</v>
      </c>
      <c r="Z98" s="47">
        <v>0</v>
      </c>
      <c r="AA98" s="47" t="s">
        <v>1215</v>
      </c>
      <c r="AB98" s="47" t="s">
        <v>1216</v>
      </c>
      <c r="AC98" s="51" t="s">
        <v>1485</v>
      </c>
      <c r="AD98" s="47" t="s">
        <v>1218</v>
      </c>
      <c r="AE98" s="47" t="s">
        <v>1481</v>
      </c>
      <c r="AF98" s="47" t="s">
        <v>1223</v>
      </c>
      <c r="AG98" s="49"/>
      <c r="AH98" s="49"/>
    </row>
    <row r="99" spans="1:34" ht="15" customHeight="1" x14ac:dyDescent="0.2">
      <c r="A99" s="47" t="s">
        <v>1486</v>
      </c>
      <c r="B99" s="47" t="s">
        <v>547</v>
      </c>
      <c r="C99" s="55">
        <v>44891</v>
      </c>
      <c r="D99" s="55">
        <v>44891</v>
      </c>
      <c r="E99" s="47" t="s">
        <v>1376</v>
      </c>
      <c r="F99" s="47" t="s">
        <v>1211</v>
      </c>
      <c r="G99" s="47" t="s">
        <v>1212</v>
      </c>
      <c r="H99" s="52" t="s">
        <v>1213</v>
      </c>
      <c r="I99" s="52" t="s">
        <v>1213</v>
      </c>
      <c r="J99" s="52" t="s">
        <v>1213</v>
      </c>
      <c r="K99" s="52" t="s">
        <v>1213</v>
      </c>
      <c r="L99" s="52" t="s">
        <v>1213</v>
      </c>
      <c r="M99" s="52" t="s">
        <v>1213</v>
      </c>
      <c r="N99" s="52" t="s">
        <v>1213</v>
      </c>
      <c r="O99" s="52" t="s">
        <v>1213</v>
      </c>
      <c r="P99" s="47" t="s">
        <v>1214</v>
      </c>
      <c r="Q99" s="47">
        <v>238</v>
      </c>
      <c r="R99" s="47">
        <v>238</v>
      </c>
      <c r="S99" s="47">
        <v>52</v>
      </c>
      <c r="T99" s="47">
        <v>13</v>
      </c>
      <c r="U99" s="47">
        <v>13</v>
      </c>
      <c r="V99" s="47">
        <v>13</v>
      </c>
      <c r="W99" s="47">
        <v>32</v>
      </c>
      <c r="X99" s="47">
        <v>47</v>
      </c>
      <c r="Y99" s="47">
        <v>40</v>
      </c>
      <c r="Z99" s="47">
        <v>32</v>
      </c>
      <c r="AA99" s="47" t="s">
        <v>1221</v>
      </c>
      <c r="AB99" s="47" t="s">
        <v>1169</v>
      </c>
      <c r="AC99" s="51" t="s">
        <v>1487</v>
      </c>
      <c r="AD99" s="47" t="s">
        <v>1172</v>
      </c>
      <c r="AE99" s="47" t="s">
        <v>1481</v>
      </c>
      <c r="AF99" s="47" t="s">
        <v>1223</v>
      </c>
      <c r="AG99" s="49"/>
      <c r="AH99" s="49"/>
    </row>
    <row r="100" spans="1:34" ht="15" customHeight="1" x14ac:dyDescent="0.2">
      <c r="A100" s="47" t="s">
        <v>816</v>
      </c>
      <c r="B100" s="47" t="s">
        <v>318</v>
      </c>
      <c r="C100" s="55">
        <v>44891</v>
      </c>
      <c r="D100" s="55">
        <v>44891</v>
      </c>
      <c r="E100" s="47" t="s">
        <v>1376</v>
      </c>
      <c r="F100" s="47" t="s">
        <v>1211</v>
      </c>
      <c r="G100" s="47" t="s">
        <v>1212</v>
      </c>
      <c r="H100" s="52" t="s">
        <v>1213</v>
      </c>
      <c r="I100" s="52" t="s">
        <v>1213</v>
      </c>
      <c r="J100" s="52" t="s">
        <v>1213</v>
      </c>
      <c r="K100" s="52" t="s">
        <v>1213</v>
      </c>
      <c r="L100" s="52" t="s">
        <v>1213</v>
      </c>
      <c r="M100" s="52" t="s">
        <v>1213</v>
      </c>
      <c r="N100" s="52" t="s">
        <v>1213</v>
      </c>
      <c r="O100" s="52" t="s">
        <v>1213</v>
      </c>
      <c r="P100" s="47" t="s">
        <v>1214</v>
      </c>
      <c r="Q100" s="47">
        <v>231</v>
      </c>
      <c r="R100" s="47">
        <v>231</v>
      </c>
      <c r="S100" s="47">
        <v>52.7</v>
      </c>
      <c r="T100" s="47">
        <v>13.46</v>
      </c>
      <c r="U100" s="47" t="s">
        <v>1172</v>
      </c>
      <c r="V100" s="47" t="s">
        <v>1172</v>
      </c>
      <c r="W100" s="47">
        <v>28.5</v>
      </c>
      <c r="X100" s="47">
        <v>39.799999999999997</v>
      </c>
      <c r="Y100" s="47">
        <v>33.200000000000003</v>
      </c>
      <c r="Z100" s="47" t="s">
        <v>1172</v>
      </c>
      <c r="AA100" s="47" t="s">
        <v>1215</v>
      </c>
      <c r="AB100" s="47" t="s">
        <v>1216</v>
      </c>
      <c r="AC100" s="51" t="s">
        <v>1488</v>
      </c>
      <c r="AD100" s="47" t="s">
        <v>1218</v>
      </c>
      <c r="AE100" s="47" t="s">
        <v>1489</v>
      </c>
      <c r="AF100" s="47" t="s">
        <v>1223</v>
      </c>
      <c r="AG100" s="49"/>
      <c r="AH100" s="49"/>
    </row>
    <row r="101" spans="1:34" ht="15" customHeight="1" x14ac:dyDescent="0.2">
      <c r="A101" s="47" t="s">
        <v>808</v>
      </c>
      <c r="B101" s="47" t="s">
        <v>318</v>
      </c>
      <c r="C101" s="55">
        <v>44891</v>
      </c>
      <c r="D101" s="55">
        <v>44891</v>
      </c>
      <c r="E101" s="47" t="s">
        <v>1376</v>
      </c>
      <c r="F101" s="47" t="s">
        <v>1211</v>
      </c>
      <c r="G101" s="47" t="s">
        <v>1212</v>
      </c>
      <c r="H101" s="52" t="s">
        <v>1213</v>
      </c>
      <c r="I101" s="52" t="s">
        <v>1213</v>
      </c>
      <c r="J101" s="52" t="s">
        <v>1213</v>
      </c>
      <c r="K101" s="52" t="s">
        <v>1213</v>
      </c>
      <c r="L101" s="52" t="s">
        <v>1213</v>
      </c>
      <c r="M101" s="52" t="s">
        <v>1213</v>
      </c>
      <c r="N101" s="52" t="s">
        <v>1213</v>
      </c>
      <c r="O101" s="52" t="s">
        <v>1213</v>
      </c>
      <c r="P101" s="47" t="s">
        <v>1214</v>
      </c>
      <c r="Q101" s="47">
        <v>223.3</v>
      </c>
      <c r="R101" s="47">
        <v>223.3</v>
      </c>
      <c r="S101" s="47">
        <v>53.1</v>
      </c>
      <c r="T101" s="47">
        <v>13.24</v>
      </c>
      <c r="U101" s="47">
        <v>13.41</v>
      </c>
      <c r="V101" s="47">
        <v>13.41</v>
      </c>
      <c r="W101" s="47">
        <v>32.4</v>
      </c>
      <c r="X101" s="47">
        <v>43.8</v>
      </c>
      <c r="Y101" s="47">
        <v>38.799999999999997</v>
      </c>
      <c r="Z101" s="47" t="s">
        <v>1172</v>
      </c>
      <c r="AA101" s="47" t="s">
        <v>1215</v>
      </c>
      <c r="AB101" s="47" t="s">
        <v>1216</v>
      </c>
      <c r="AC101" s="51" t="s">
        <v>1490</v>
      </c>
      <c r="AD101" s="47" t="s">
        <v>1218</v>
      </c>
      <c r="AE101" s="47" t="s">
        <v>1489</v>
      </c>
      <c r="AF101" s="47" t="s">
        <v>1223</v>
      </c>
      <c r="AG101" s="49"/>
      <c r="AH101" s="49"/>
    </row>
    <row r="102" spans="1:34" ht="15" customHeight="1" x14ac:dyDescent="0.2">
      <c r="A102" s="47" t="s">
        <v>803</v>
      </c>
      <c r="B102" s="47" t="s">
        <v>318</v>
      </c>
      <c r="C102" s="55">
        <v>44891</v>
      </c>
      <c r="D102" s="55">
        <v>44891</v>
      </c>
      <c r="E102" s="47" t="s">
        <v>1376</v>
      </c>
      <c r="F102" s="47" t="s">
        <v>1211</v>
      </c>
      <c r="G102" s="47" t="s">
        <v>1212</v>
      </c>
      <c r="H102" s="52" t="s">
        <v>1213</v>
      </c>
      <c r="I102" s="52" t="s">
        <v>1213</v>
      </c>
      <c r="J102" s="52" t="s">
        <v>1213</v>
      </c>
      <c r="K102" s="52" t="s">
        <v>1213</v>
      </c>
      <c r="L102" s="52" t="s">
        <v>1213</v>
      </c>
      <c r="M102" s="52" t="s">
        <v>1213</v>
      </c>
      <c r="N102" s="52" t="s">
        <v>1213</v>
      </c>
      <c r="O102" s="52" t="s">
        <v>1213</v>
      </c>
      <c r="P102" s="47" t="s">
        <v>1214</v>
      </c>
      <c r="Q102" s="47">
        <v>231.5</v>
      </c>
      <c r="R102" s="47">
        <v>231.5</v>
      </c>
      <c r="S102" s="47">
        <v>52.5</v>
      </c>
      <c r="T102" s="47">
        <v>13.29</v>
      </c>
      <c r="U102" s="47">
        <v>13.09</v>
      </c>
      <c r="V102" s="47">
        <v>13.09</v>
      </c>
      <c r="W102" s="47">
        <v>30.1</v>
      </c>
      <c r="X102" s="47">
        <v>43.6</v>
      </c>
      <c r="Y102" s="47">
        <v>37</v>
      </c>
      <c r="Z102" s="47">
        <v>31.2</v>
      </c>
      <c r="AA102" s="47" t="s">
        <v>1221</v>
      </c>
      <c r="AB102" s="47" t="s">
        <v>1169</v>
      </c>
      <c r="AC102" s="51" t="s">
        <v>1491</v>
      </c>
      <c r="AD102" s="47" t="s">
        <v>1172</v>
      </c>
      <c r="AE102" s="47" t="s">
        <v>1489</v>
      </c>
      <c r="AF102" s="47" t="s">
        <v>1223</v>
      </c>
      <c r="AG102" s="49"/>
      <c r="AH102" s="49"/>
    </row>
    <row r="103" spans="1:34" ht="15" customHeight="1" x14ac:dyDescent="0.2">
      <c r="A103" s="47" t="s">
        <v>806</v>
      </c>
      <c r="B103" s="47" t="s">
        <v>318</v>
      </c>
      <c r="C103" s="55">
        <v>44891</v>
      </c>
      <c r="D103" s="55">
        <v>44891</v>
      </c>
      <c r="E103" s="47" t="s">
        <v>1376</v>
      </c>
      <c r="F103" s="47" t="s">
        <v>1211</v>
      </c>
      <c r="G103" s="47" t="s">
        <v>1212</v>
      </c>
      <c r="H103" s="52" t="s">
        <v>1213</v>
      </c>
      <c r="I103" s="52" t="s">
        <v>1213</v>
      </c>
      <c r="J103" s="52" t="s">
        <v>1213</v>
      </c>
      <c r="K103" s="52" t="s">
        <v>1213</v>
      </c>
      <c r="L103" s="52" t="s">
        <v>1213</v>
      </c>
      <c r="M103" s="52" t="s">
        <v>1213</v>
      </c>
      <c r="N103" s="52" t="s">
        <v>1213</v>
      </c>
      <c r="O103" s="52" t="s">
        <v>1213</v>
      </c>
      <c r="P103" s="47" t="s">
        <v>1214</v>
      </c>
      <c r="Q103" s="47">
        <v>233.6</v>
      </c>
      <c r="R103" s="47">
        <v>233.6</v>
      </c>
      <c r="S103" s="47">
        <v>52.9</v>
      </c>
      <c r="T103" s="47">
        <v>13.23</v>
      </c>
      <c r="U103" s="47">
        <v>13.48</v>
      </c>
      <c r="V103" s="47">
        <v>13.48</v>
      </c>
      <c r="W103" s="47">
        <v>31.8</v>
      </c>
      <c r="X103" s="47">
        <v>48.6</v>
      </c>
      <c r="Y103" s="47">
        <v>38.1</v>
      </c>
      <c r="Z103" s="47">
        <v>33.1</v>
      </c>
      <c r="AA103" s="47" t="s">
        <v>1221</v>
      </c>
      <c r="AB103" s="47" t="s">
        <v>1169</v>
      </c>
      <c r="AC103" s="51" t="s">
        <v>1492</v>
      </c>
      <c r="AD103" s="47" t="s">
        <v>1172</v>
      </c>
      <c r="AE103" s="47" t="s">
        <v>1489</v>
      </c>
      <c r="AF103" s="47" t="s">
        <v>1223</v>
      </c>
      <c r="AG103" s="49"/>
      <c r="AH103" s="49"/>
    </row>
    <row r="104" spans="1:34" ht="15" customHeight="1" x14ac:dyDescent="0.2">
      <c r="A104" s="47" t="s">
        <v>804</v>
      </c>
      <c r="B104" s="47" t="s">
        <v>318</v>
      </c>
      <c r="C104" s="55">
        <v>44892</v>
      </c>
      <c r="D104" s="55">
        <v>44892</v>
      </c>
      <c r="E104" s="47" t="s">
        <v>1382</v>
      </c>
      <c r="F104" s="47" t="s">
        <v>1211</v>
      </c>
      <c r="G104" s="47" t="s">
        <v>1212</v>
      </c>
      <c r="H104" s="52" t="s">
        <v>1213</v>
      </c>
      <c r="I104" s="52" t="s">
        <v>1213</v>
      </c>
      <c r="J104" s="52" t="s">
        <v>1213</v>
      </c>
      <c r="K104" s="52" t="s">
        <v>1213</v>
      </c>
      <c r="L104" s="52" t="s">
        <v>1213</v>
      </c>
      <c r="M104" s="52" t="s">
        <v>1213</v>
      </c>
      <c r="N104" s="52" t="s">
        <v>1213</v>
      </c>
      <c r="O104" s="52" t="s">
        <v>1213</v>
      </c>
      <c r="P104" s="47" t="s">
        <v>1214</v>
      </c>
      <c r="Q104" s="47">
        <v>237.6</v>
      </c>
      <c r="R104" s="47">
        <v>237.6</v>
      </c>
      <c r="S104" s="47">
        <v>52.8</v>
      </c>
      <c r="T104" s="47">
        <v>13.38</v>
      </c>
      <c r="U104" s="47">
        <v>13.52</v>
      </c>
      <c r="V104" s="47">
        <v>13.52</v>
      </c>
      <c r="W104" s="47">
        <v>32.4</v>
      </c>
      <c r="X104" s="47">
        <v>40.4</v>
      </c>
      <c r="Y104" s="47">
        <v>36.299999999999997</v>
      </c>
      <c r="Z104" s="47">
        <v>31.8</v>
      </c>
      <c r="AA104" s="47" t="s">
        <v>1174</v>
      </c>
      <c r="AB104" s="47" t="s">
        <v>1216</v>
      </c>
      <c r="AC104" s="51" t="s">
        <v>1265</v>
      </c>
      <c r="AD104" s="47" t="s">
        <v>1218</v>
      </c>
      <c r="AE104" s="47" t="s">
        <v>1493</v>
      </c>
      <c r="AF104" s="47" t="s">
        <v>1494</v>
      </c>
      <c r="AG104" s="49"/>
      <c r="AH104" s="49"/>
    </row>
    <row r="105" spans="1:34" ht="15" customHeight="1" x14ac:dyDescent="0.2">
      <c r="A105" s="47" t="s">
        <v>610</v>
      </c>
      <c r="B105" s="47" t="s">
        <v>547</v>
      </c>
      <c r="C105" s="55">
        <v>44892</v>
      </c>
      <c r="D105" s="55">
        <v>44892</v>
      </c>
      <c r="E105" s="47" t="s">
        <v>1376</v>
      </c>
      <c r="F105" s="47" t="s">
        <v>1211</v>
      </c>
      <c r="G105" s="47" t="s">
        <v>1212</v>
      </c>
      <c r="H105" s="52" t="s">
        <v>1213</v>
      </c>
      <c r="I105" s="52" t="s">
        <v>1213</v>
      </c>
      <c r="J105" s="52" t="s">
        <v>1213</v>
      </c>
      <c r="K105" s="52" t="s">
        <v>1213</v>
      </c>
      <c r="L105" s="52" t="s">
        <v>1213</v>
      </c>
      <c r="M105" s="52" t="s">
        <v>1213</v>
      </c>
      <c r="N105" s="52" t="s">
        <v>1213</v>
      </c>
      <c r="O105" s="52" t="s">
        <v>1213</v>
      </c>
      <c r="P105" s="47" t="s">
        <v>1214</v>
      </c>
      <c r="Q105" s="46">
        <v>231</v>
      </c>
      <c r="R105" s="46">
        <v>231</v>
      </c>
      <c r="S105" s="46">
        <v>50</v>
      </c>
      <c r="T105" s="46">
        <v>0</v>
      </c>
      <c r="U105" s="46">
        <v>0</v>
      </c>
      <c r="V105" s="46">
        <v>0</v>
      </c>
      <c r="W105" s="46">
        <v>34</v>
      </c>
      <c r="X105" s="46">
        <v>47</v>
      </c>
      <c r="Y105" s="46">
        <v>0</v>
      </c>
      <c r="Z105" s="46">
        <v>0</v>
      </c>
      <c r="AA105" s="47" t="s">
        <v>1172</v>
      </c>
      <c r="AB105" s="47" t="s">
        <v>1216</v>
      </c>
      <c r="AC105" s="51" t="s">
        <v>1495</v>
      </c>
      <c r="AD105" s="47" t="s">
        <v>1218</v>
      </c>
      <c r="AE105" s="47" t="s">
        <v>1284</v>
      </c>
      <c r="AF105" s="47" t="s">
        <v>1494</v>
      </c>
      <c r="AG105" s="49"/>
      <c r="AH105" s="49"/>
    </row>
    <row r="106" spans="1:34" ht="15" customHeight="1" x14ac:dyDescent="0.2">
      <c r="A106" s="47" t="s">
        <v>609</v>
      </c>
      <c r="B106" s="47" t="s">
        <v>547</v>
      </c>
      <c r="C106" s="55">
        <v>44892</v>
      </c>
      <c r="D106" s="55">
        <v>44892</v>
      </c>
      <c r="E106" s="47" t="s">
        <v>1249</v>
      </c>
      <c r="F106" s="47" t="s">
        <v>1211</v>
      </c>
      <c r="G106" s="47" t="s">
        <v>1212</v>
      </c>
      <c r="H106" s="52" t="s">
        <v>1213</v>
      </c>
      <c r="I106" s="52" t="s">
        <v>1213</v>
      </c>
      <c r="J106" s="52" t="s">
        <v>1213</v>
      </c>
      <c r="K106" s="52" t="s">
        <v>1213</v>
      </c>
      <c r="L106" s="52" t="s">
        <v>1213</v>
      </c>
      <c r="M106" s="52" t="s">
        <v>1213</v>
      </c>
      <c r="N106" s="52" t="s">
        <v>1213</v>
      </c>
      <c r="O106" s="52" t="s">
        <v>1213</v>
      </c>
      <c r="P106" s="47" t="s">
        <v>1214</v>
      </c>
      <c r="Q106" s="46">
        <v>218</v>
      </c>
      <c r="R106" s="46">
        <v>218</v>
      </c>
      <c r="S106" s="46">
        <v>53</v>
      </c>
      <c r="T106" s="46">
        <v>13</v>
      </c>
      <c r="U106" s="46">
        <v>0</v>
      </c>
      <c r="V106" s="46">
        <v>0</v>
      </c>
      <c r="W106" s="46">
        <v>39</v>
      </c>
      <c r="X106" s="46">
        <v>46</v>
      </c>
      <c r="Y106" s="46">
        <v>42</v>
      </c>
      <c r="Z106" s="46">
        <v>0</v>
      </c>
      <c r="AA106" s="47" t="s">
        <v>1172</v>
      </c>
      <c r="AB106" s="47" t="s">
        <v>1216</v>
      </c>
      <c r="AC106" s="51" t="s">
        <v>1283</v>
      </c>
      <c r="AD106" s="47" t="s">
        <v>1218</v>
      </c>
      <c r="AE106" s="47" t="s">
        <v>1284</v>
      </c>
      <c r="AF106" s="47" t="s">
        <v>1494</v>
      </c>
      <c r="AG106" s="49"/>
      <c r="AH106" s="49"/>
    </row>
    <row r="107" spans="1:34" ht="15" customHeight="1" x14ac:dyDescent="0.2">
      <c r="A107" s="47" t="s">
        <v>869</v>
      </c>
      <c r="B107" s="47" t="s">
        <v>318</v>
      </c>
      <c r="C107" s="55">
        <v>44892</v>
      </c>
      <c r="D107" s="55">
        <v>44892</v>
      </c>
      <c r="E107" s="47" t="s">
        <v>1376</v>
      </c>
      <c r="F107" s="47" t="s">
        <v>1211</v>
      </c>
      <c r="G107" s="47" t="s">
        <v>1212</v>
      </c>
      <c r="H107" s="52" t="s">
        <v>1213</v>
      </c>
      <c r="I107" s="52" t="s">
        <v>1213</v>
      </c>
      <c r="J107" s="52" t="s">
        <v>1213</v>
      </c>
      <c r="K107" s="52" t="s">
        <v>1213</v>
      </c>
      <c r="L107" s="52" t="s">
        <v>1213</v>
      </c>
      <c r="M107" s="52" t="s">
        <v>1213</v>
      </c>
      <c r="N107" s="52" t="s">
        <v>1213</v>
      </c>
      <c r="O107" s="52" t="s">
        <v>1213</v>
      </c>
      <c r="P107" s="47" t="s">
        <v>1214</v>
      </c>
      <c r="Q107" s="47">
        <v>232.2</v>
      </c>
      <c r="R107" s="47">
        <v>232.2</v>
      </c>
      <c r="S107" s="47">
        <v>51.3</v>
      </c>
      <c r="T107" s="47">
        <v>13.82</v>
      </c>
      <c r="U107" s="47">
        <v>13.36</v>
      </c>
      <c r="V107" s="47">
        <v>13.36</v>
      </c>
      <c r="W107" s="47">
        <v>34.700000000000003</v>
      </c>
      <c r="X107" s="47">
        <v>39.6</v>
      </c>
      <c r="Y107" s="47">
        <v>35.700000000000003</v>
      </c>
      <c r="Z107" s="47">
        <v>32.1</v>
      </c>
      <c r="AA107" s="47" t="s">
        <v>1215</v>
      </c>
      <c r="AB107" s="46" t="s">
        <v>1169</v>
      </c>
      <c r="AC107" s="48" t="s">
        <v>1496</v>
      </c>
      <c r="AD107" s="47" t="s">
        <v>1172</v>
      </c>
      <c r="AE107" s="47" t="s">
        <v>1233</v>
      </c>
      <c r="AF107" s="47" t="s">
        <v>1497</v>
      </c>
      <c r="AG107" s="49"/>
      <c r="AH107" s="49"/>
    </row>
    <row r="108" spans="1:34" ht="15" customHeight="1" x14ac:dyDescent="0.2">
      <c r="A108" s="47" t="s">
        <v>807</v>
      </c>
      <c r="B108" s="47" t="s">
        <v>318</v>
      </c>
      <c r="C108" s="55">
        <v>44892</v>
      </c>
      <c r="D108" s="55">
        <v>44892</v>
      </c>
      <c r="E108" s="47" t="s">
        <v>1376</v>
      </c>
      <c r="F108" s="47" t="s">
        <v>1211</v>
      </c>
      <c r="G108" s="47" t="s">
        <v>1212</v>
      </c>
      <c r="H108" s="52" t="s">
        <v>1213</v>
      </c>
      <c r="I108" s="52" t="s">
        <v>1213</v>
      </c>
      <c r="J108" s="52" t="s">
        <v>1213</v>
      </c>
      <c r="K108" s="52" t="s">
        <v>1213</v>
      </c>
      <c r="L108" s="52" t="s">
        <v>1213</v>
      </c>
      <c r="M108" s="52" t="s">
        <v>1213</v>
      </c>
      <c r="N108" s="52" t="s">
        <v>1213</v>
      </c>
      <c r="O108" s="52" t="s">
        <v>1213</v>
      </c>
      <c r="P108" s="47" t="s">
        <v>1214</v>
      </c>
      <c r="Q108" s="46" t="s">
        <v>1498</v>
      </c>
      <c r="R108" s="46" t="s">
        <v>1498</v>
      </c>
      <c r="S108" s="46" t="s">
        <v>1327</v>
      </c>
      <c r="T108" s="46" t="s">
        <v>1499</v>
      </c>
      <c r="U108" s="46" t="s">
        <v>1500</v>
      </c>
      <c r="V108" s="46" t="s">
        <v>1500</v>
      </c>
      <c r="W108" s="57">
        <v>44742</v>
      </c>
      <c r="X108" s="46" t="s">
        <v>1501</v>
      </c>
      <c r="Y108" s="46" t="s">
        <v>1296</v>
      </c>
      <c r="Z108" s="57">
        <v>44742</v>
      </c>
      <c r="AA108" s="47" t="s">
        <v>1221</v>
      </c>
      <c r="AB108" s="46" t="s">
        <v>1169</v>
      </c>
      <c r="AC108" s="48" t="s">
        <v>1496</v>
      </c>
      <c r="AD108" s="47" t="s">
        <v>1172</v>
      </c>
      <c r="AE108" s="47" t="s">
        <v>1233</v>
      </c>
      <c r="AF108" s="47" t="s">
        <v>1497</v>
      </c>
      <c r="AG108" s="49"/>
      <c r="AH108" s="49"/>
    </row>
    <row r="109" spans="1:34" ht="15" customHeight="1" x14ac:dyDescent="0.2">
      <c r="A109" s="47" t="s">
        <v>1065</v>
      </c>
      <c r="B109" s="47" t="s">
        <v>1033</v>
      </c>
      <c r="C109" s="55">
        <v>44893</v>
      </c>
      <c r="D109" s="55">
        <v>44893</v>
      </c>
      <c r="E109" s="47" t="s">
        <v>1376</v>
      </c>
      <c r="F109" s="47" t="s">
        <v>1211</v>
      </c>
      <c r="G109" s="47" t="s">
        <v>1212</v>
      </c>
      <c r="H109" s="52" t="s">
        <v>1213</v>
      </c>
      <c r="I109" s="52" t="s">
        <v>1213</v>
      </c>
      <c r="J109" s="52" t="s">
        <v>1213</v>
      </c>
      <c r="K109" s="52" t="s">
        <v>1213</v>
      </c>
      <c r="L109" s="52" t="s">
        <v>1213</v>
      </c>
      <c r="M109" s="52" t="s">
        <v>1213</v>
      </c>
      <c r="N109" s="52" t="s">
        <v>1213</v>
      </c>
      <c r="O109" s="52" t="s">
        <v>1213</v>
      </c>
      <c r="P109" s="47" t="s">
        <v>1214</v>
      </c>
      <c r="Q109" s="46">
        <v>232</v>
      </c>
      <c r="R109" s="46">
        <v>232</v>
      </c>
      <c r="S109" s="46">
        <v>53</v>
      </c>
      <c r="T109" s="46">
        <v>0</v>
      </c>
      <c r="U109" s="46">
        <v>0</v>
      </c>
      <c r="V109" s="46">
        <v>0</v>
      </c>
      <c r="W109" s="46">
        <v>30</v>
      </c>
      <c r="X109" s="46">
        <v>43</v>
      </c>
      <c r="Y109" s="46">
        <v>33</v>
      </c>
      <c r="Z109" s="46">
        <v>0</v>
      </c>
      <c r="AA109" s="47" t="s">
        <v>1172</v>
      </c>
      <c r="AB109" s="47" t="s">
        <v>1216</v>
      </c>
      <c r="AC109" s="51" t="s">
        <v>1502</v>
      </c>
      <c r="AD109" s="47" t="s">
        <v>1218</v>
      </c>
      <c r="AE109" s="47" t="s">
        <v>1503</v>
      </c>
      <c r="AF109" s="47" t="s">
        <v>1504</v>
      </c>
      <c r="AG109" s="49"/>
      <c r="AH109" s="49"/>
    </row>
    <row r="110" spans="1:34" ht="15" customHeight="1" x14ac:dyDescent="0.2">
      <c r="A110" s="47" t="s">
        <v>1056</v>
      </c>
      <c r="B110" s="47" t="s">
        <v>1033</v>
      </c>
      <c r="C110" s="55">
        <v>44893</v>
      </c>
      <c r="D110" s="55">
        <v>44893</v>
      </c>
      <c r="E110" s="47" t="s">
        <v>1376</v>
      </c>
      <c r="F110" s="47" t="s">
        <v>1211</v>
      </c>
      <c r="G110" s="47" t="s">
        <v>1212</v>
      </c>
      <c r="H110" s="52" t="s">
        <v>1213</v>
      </c>
      <c r="I110" s="52" t="s">
        <v>1213</v>
      </c>
      <c r="J110" s="52" t="s">
        <v>1213</v>
      </c>
      <c r="K110" s="52" t="s">
        <v>1213</v>
      </c>
      <c r="L110" s="52" t="s">
        <v>1213</v>
      </c>
      <c r="M110" s="52" t="s">
        <v>1213</v>
      </c>
      <c r="N110" s="52" t="s">
        <v>1213</v>
      </c>
      <c r="O110" s="52" t="s">
        <v>1213</v>
      </c>
      <c r="P110" s="47" t="s">
        <v>1214</v>
      </c>
      <c r="Q110" s="46">
        <v>233</v>
      </c>
      <c r="R110" s="46">
        <v>233</v>
      </c>
      <c r="S110" s="46">
        <v>53</v>
      </c>
      <c r="T110" s="46">
        <v>0</v>
      </c>
      <c r="U110" s="46">
        <v>0</v>
      </c>
      <c r="V110" s="46">
        <v>0</v>
      </c>
      <c r="W110" s="46">
        <v>33</v>
      </c>
      <c r="X110" s="46">
        <v>42</v>
      </c>
      <c r="Y110" s="46">
        <v>40</v>
      </c>
      <c r="Z110" s="46">
        <v>0</v>
      </c>
      <c r="AA110" s="47" t="s">
        <v>1172</v>
      </c>
      <c r="AB110" s="47" t="s">
        <v>1216</v>
      </c>
      <c r="AC110" s="51" t="s">
        <v>1505</v>
      </c>
      <c r="AD110" s="47" t="s">
        <v>1218</v>
      </c>
      <c r="AE110" s="47" t="s">
        <v>1503</v>
      </c>
      <c r="AF110" s="47" t="s">
        <v>1504</v>
      </c>
      <c r="AG110" s="49"/>
      <c r="AH110" s="49"/>
    </row>
    <row r="111" spans="1:34" ht="15" customHeight="1" x14ac:dyDescent="0.2">
      <c r="A111" s="47" t="s">
        <v>497</v>
      </c>
      <c r="B111" s="47" t="s">
        <v>462</v>
      </c>
      <c r="C111" s="55">
        <v>44893</v>
      </c>
      <c r="D111" s="55">
        <v>44893</v>
      </c>
      <c r="E111" s="47" t="s">
        <v>1376</v>
      </c>
      <c r="F111" s="47" t="s">
        <v>1211</v>
      </c>
      <c r="G111" s="47" t="s">
        <v>1212</v>
      </c>
      <c r="H111" s="52" t="s">
        <v>1213</v>
      </c>
      <c r="I111" s="52" t="s">
        <v>1213</v>
      </c>
      <c r="J111" s="52" t="s">
        <v>1213</v>
      </c>
      <c r="K111" s="52" t="s">
        <v>1213</v>
      </c>
      <c r="L111" s="52" t="s">
        <v>1213</v>
      </c>
      <c r="M111" s="52" t="s">
        <v>1213</v>
      </c>
      <c r="N111" s="52" t="s">
        <v>1213</v>
      </c>
      <c r="O111" s="52" t="s">
        <v>1213</v>
      </c>
      <c r="P111" s="47" t="s">
        <v>1214</v>
      </c>
      <c r="Q111" s="46">
        <v>232</v>
      </c>
      <c r="R111" s="46">
        <v>232</v>
      </c>
      <c r="S111" s="46">
        <v>53</v>
      </c>
      <c r="T111" s="46">
        <v>13</v>
      </c>
      <c r="U111" s="46" t="s">
        <v>1172</v>
      </c>
      <c r="V111" s="46" t="s">
        <v>1172</v>
      </c>
      <c r="W111" s="46" t="s">
        <v>1506</v>
      </c>
      <c r="X111" s="46" t="s">
        <v>1507</v>
      </c>
      <c r="Y111" s="46" t="s">
        <v>1365</v>
      </c>
      <c r="Z111" s="46" t="s">
        <v>1172</v>
      </c>
      <c r="AA111" s="47" t="s">
        <v>1172</v>
      </c>
      <c r="AB111" s="47" t="s">
        <v>1216</v>
      </c>
      <c r="AC111" s="51" t="s">
        <v>1508</v>
      </c>
      <c r="AD111" s="47" t="s">
        <v>1218</v>
      </c>
      <c r="AE111" s="47" t="s">
        <v>1267</v>
      </c>
      <c r="AF111" s="47" t="s">
        <v>1504</v>
      </c>
      <c r="AG111" s="49"/>
      <c r="AH111" s="49"/>
    </row>
    <row r="112" spans="1:34" ht="15" customHeight="1" x14ac:dyDescent="0.2">
      <c r="A112" s="47" t="s">
        <v>915</v>
      </c>
      <c r="B112" s="47" t="s">
        <v>462</v>
      </c>
      <c r="C112" s="55">
        <v>44893</v>
      </c>
      <c r="D112" s="55">
        <v>44893</v>
      </c>
      <c r="E112" s="47" t="s">
        <v>1249</v>
      </c>
      <c r="F112" s="47" t="s">
        <v>1211</v>
      </c>
      <c r="G112" s="47" t="s">
        <v>1212</v>
      </c>
      <c r="H112" s="52" t="s">
        <v>1213</v>
      </c>
      <c r="I112" s="52" t="s">
        <v>1213</v>
      </c>
      <c r="J112" s="52" t="s">
        <v>1213</v>
      </c>
      <c r="K112" s="52" t="s">
        <v>1213</v>
      </c>
      <c r="L112" s="52" t="s">
        <v>1213</v>
      </c>
      <c r="M112" s="52" t="s">
        <v>1213</v>
      </c>
      <c r="N112" s="52" t="s">
        <v>1213</v>
      </c>
      <c r="O112" s="52" t="s">
        <v>1213</v>
      </c>
      <c r="P112" s="47" t="s">
        <v>1214</v>
      </c>
      <c r="Q112" s="46">
        <v>224</v>
      </c>
      <c r="R112" s="46">
        <v>224</v>
      </c>
      <c r="S112" s="46">
        <v>50</v>
      </c>
      <c r="T112" s="46" t="s">
        <v>1172</v>
      </c>
      <c r="U112" s="46" t="s">
        <v>1172</v>
      </c>
      <c r="V112" s="46" t="s">
        <v>1172</v>
      </c>
      <c r="W112" s="46" t="s">
        <v>1509</v>
      </c>
      <c r="X112" s="46" t="s">
        <v>1510</v>
      </c>
      <c r="Y112" s="46" t="s">
        <v>1511</v>
      </c>
      <c r="Z112" s="46" t="s">
        <v>1172</v>
      </c>
      <c r="AA112" s="47" t="s">
        <v>1512</v>
      </c>
      <c r="AB112" s="47" t="s">
        <v>1216</v>
      </c>
      <c r="AC112" s="51" t="s">
        <v>1513</v>
      </c>
      <c r="AD112" s="47" t="s">
        <v>1218</v>
      </c>
      <c r="AE112" s="47" t="s">
        <v>1267</v>
      </c>
      <c r="AF112" s="47" t="s">
        <v>1504</v>
      </c>
      <c r="AG112" s="49"/>
      <c r="AH112" s="49"/>
    </row>
    <row r="113" spans="1:34" ht="15" customHeight="1" x14ac:dyDescent="0.2">
      <c r="A113" s="47" t="s">
        <v>464</v>
      </c>
      <c r="B113" s="47" t="s">
        <v>462</v>
      </c>
      <c r="C113" s="55">
        <v>44893</v>
      </c>
      <c r="D113" s="55">
        <v>44893</v>
      </c>
      <c r="E113" s="47" t="s">
        <v>1376</v>
      </c>
      <c r="F113" s="47" t="s">
        <v>1211</v>
      </c>
      <c r="G113" s="47" t="s">
        <v>1212</v>
      </c>
      <c r="H113" s="52" t="s">
        <v>1213</v>
      </c>
      <c r="I113" s="52" t="s">
        <v>1213</v>
      </c>
      <c r="J113" s="52" t="s">
        <v>1213</v>
      </c>
      <c r="K113" s="52" t="s">
        <v>1213</v>
      </c>
      <c r="L113" s="52" t="s">
        <v>1213</v>
      </c>
      <c r="M113" s="52" t="s">
        <v>1213</v>
      </c>
      <c r="N113" s="52" t="s">
        <v>1213</v>
      </c>
      <c r="O113" s="52" t="s">
        <v>1213</v>
      </c>
      <c r="P113" s="47" t="s">
        <v>1214</v>
      </c>
      <c r="Q113" s="46">
        <v>226</v>
      </c>
      <c r="R113" s="46">
        <v>226</v>
      </c>
      <c r="S113" s="46">
        <v>53</v>
      </c>
      <c r="T113" s="46">
        <v>13</v>
      </c>
      <c r="U113" s="46" t="s">
        <v>1172</v>
      </c>
      <c r="V113" s="46" t="s">
        <v>1172</v>
      </c>
      <c r="W113" s="46" t="s">
        <v>1330</v>
      </c>
      <c r="X113" s="46" t="s">
        <v>1514</v>
      </c>
      <c r="Y113" s="46" t="s">
        <v>1515</v>
      </c>
      <c r="Z113" s="46" t="s">
        <v>1172</v>
      </c>
      <c r="AA113" s="47" t="s">
        <v>1172</v>
      </c>
      <c r="AB113" s="47" t="s">
        <v>1216</v>
      </c>
      <c r="AC113" s="51" t="s">
        <v>1516</v>
      </c>
      <c r="AD113" s="47" t="s">
        <v>1218</v>
      </c>
      <c r="AE113" s="47" t="s">
        <v>1267</v>
      </c>
      <c r="AF113" s="47" t="s">
        <v>1504</v>
      </c>
      <c r="AG113" s="49"/>
      <c r="AH113" s="49"/>
    </row>
    <row r="114" spans="1:34" ht="15" customHeight="1" x14ac:dyDescent="0.2">
      <c r="A114" s="47" t="s">
        <v>940</v>
      </c>
      <c r="B114" s="47" t="s">
        <v>623</v>
      </c>
      <c r="C114" s="55">
        <v>44893</v>
      </c>
      <c r="D114" s="55">
        <v>44893</v>
      </c>
      <c r="E114" s="47" t="s">
        <v>1376</v>
      </c>
      <c r="F114" s="47" t="s">
        <v>1211</v>
      </c>
      <c r="G114" s="47" t="s">
        <v>1212</v>
      </c>
      <c r="H114" s="52" t="s">
        <v>1213</v>
      </c>
      <c r="I114" s="52" t="s">
        <v>1213</v>
      </c>
      <c r="J114" s="52" t="s">
        <v>1213</v>
      </c>
      <c r="K114" s="52" t="s">
        <v>1213</v>
      </c>
      <c r="L114" s="52" t="s">
        <v>1213</v>
      </c>
      <c r="M114" s="52" t="s">
        <v>1213</v>
      </c>
      <c r="N114" s="52" t="s">
        <v>1213</v>
      </c>
      <c r="O114" s="52" t="s">
        <v>1213</v>
      </c>
      <c r="P114" s="47" t="s">
        <v>1214</v>
      </c>
      <c r="Q114" s="46" t="s">
        <v>1517</v>
      </c>
      <c r="R114" s="46" t="s">
        <v>1517</v>
      </c>
      <c r="S114" s="46" t="s">
        <v>1518</v>
      </c>
      <c r="T114" s="46" t="s">
        <v>1172</v>
      </c>
      <c r="U114" s="46" t="s">
        <v>1519</v>
      </c>
      <c r="V114" s="46" t="s">
        <v>1519</v>
      </c>
      <c r="W114" s="46" t="s">
        <v>1520</v>
      </c>
      <c r="X114" s="46" t="s">
        <v>1521</v>
      </c>
      <c r="Y114" s="46" t="s">
        <v>1522</v>
      </c>
      <c r="Z114" s="46" t="s">
        <v>1523</v>
      </c>
      <c r="AA114" s="47" t="s">
        <v>1524</v>
      </c>
      <c r="AB114" s="47" t="s">
        <v>1169</v>
      </c>
      <c r="AC114" s="51" t="s">
        <v>1265</v>
      </c>
      <c r="AD114" s="47" t="s">
        <v>1172</v>
      </c>
      <c r="AE114" s="47" t="s">
        <v>1525</v>
      </c>
      <c r="AF114" s="47" t="s">
        <v>1504</v>
      </c>
      <c r="AG114" s="49"/>
      <c r="AH114" s="49"/>
    </row>
    <row r="115" spans="1:34" ht="15" customHeight="1" x14ac:dyDescent="0.2">
      <c r="A115" s="47" t="s">
        <v>1526</v>
      </c>
      <c r="B115" s="47" t="s">
        <v>623</v>
      </c>
      <c r="C115" s="55">
        <v>44893</v>
      </c>
      <c r="D115" s="55">
        <v>44893</v>
      </c>
      <c r="E115" s="47" t="s">
        <v>1376</v>
      </c>
      <c r="F115" s="47" t="s">
        <v>1211</v>
      </c>
      <c r="G115" s="47" t="s">
        <v>1212</v>
      </c>
      <c r="H115" s="52" t="s">
        <v>1213</v>
      </c>
      <c r="I115" s="52" t="s">
        <v>1213</v>
      </c>
      <c r="J115" s="52" t="s">
        <v>1213</v>
      </c>
      <c r="K115" s="52" t="s">
        <v>1213</v>
      </c>
      <c r="L115" s="52" t="s">
        <v>1213</v>
      </c>
      <c r="M115" s="52" t="s">
        <v>1213</v>
      </c>
      <c r="N115" s="52" t="s">
        <v>1213</v>
      </c>
      <c r="O115" s="52" t="s">
        <v>1213</v>
      </c>
      <c r="P115" s="47" t="s">
        <v>1214</v>
      </c>
      <c r="Q115" s="46" t="s">
        <v>1527</v>
      </c>
      <c r="R115" s="46" t="s">
        <v>1527</v>
      </c>
      <c r="S115" s="46" t="s">
        <v>1528</v>
      </c>
      <c r="T115" s="46" t="s">
        <v>1172</v>
      </c>
      <c r="U115" s="46" t="s">
        <v>1529</v>
      </c>
      <c r="V115" s="46" t="s">
        <v>1529</v>
      </c>
      <c r="W115" s="46" t="s">
        <v>1304</v>
      </c>
      <c r="X115" s="46" t="s">
        <v>1530</v>
      </c>
      <c r="Y115" s="46">
        <v>40</v>
      </c>
      <c r="Z115" s="46" t="s">
        <v>1506</v>
      </c>
      <c r="AA115" s="47" t="s">
        <v>1172</v>
      </c>
      <c r="AB115" s="47" t="s">
        <v>1242</v>
      </c>
      <c r="AC115" s="51" t="s">
        <v>1531</v>
      </c>
      <c r="AD115" s="47" t="s">
        <v>1172</v>
      </c>
      <c r="AE115" s="47" t="s">
        <v>1532</v>
      </c>
      <c r="AF115" s="47" t="s">
        <v>1504</v>
      </c>
      <c r="AG115" s="49"/>
      <c r="AH115" s="49"/>
    </row>
    <row r="116" spans="1:34" ht="15" customHeight="1" x14ac:dyDescent="0.2">
      <c r="A116" s="47" t="s">
        <v>939</v>
      </c>
      <c r="B116" s="47" t="s">
        <v>623</v>
      </c>
      <c r="C116" s="55">
        <v>44893</v>
      </c>
      <c r="D116" s="55">
        <v>44893</v>
      </c>
      <c r="E116" s="47" t="s">
        <v>1376</v>
      </c>
      <c r="F116" s="47" t="s">
        <v>1211</v>
      </c>
      <c r="G116" s="47" t="s">
        <v>1212</v>
      </c>
      <c r="H116" s="52" t="s">
        <v>1213</v>
      </c>
      <c r="I116" s="52" t="s">
        <v>1213</v>
      </c>
      <c r="J116" s="52" t="s">
        <v>1213</v>
      </c>
      <c r="K116" s="52" t="s">
        <v>1213</v>
      </c>
      <c r="L116" s="52" t="s">
        <v>1213</v>
      </c>
      <c r="M116" s="52" t="s">
        <v>1213</v>
      </c>
      <c r="N116" s="52" t="s">
        <v>1213</v>
      </c>
      <c r="O116" s="52" t="s">
        <v>1213</v>
      </c>
      <c r="P116" s="47" t="s">
        <v>1214</v>
      </c>
      <c r="Q116" s="46" t="s">
        <v>1533</v>
      </c>
      <c r="R116" s="46" t="s">
        <v>1533</v>
      </c>
      <c r="S116" s="46" t="s">
        <v>1534</v>
      </c>
      <c r="T116" s="46" t="s">
        <v>1172</v>
      </c>
      <c r="U116" s="46" t="s">
        <v>1172</v>
      </c>
      <c r="V116" s="46" t="s">
        <v>1172</v>
      </c>
      <c r="W116" s="57">
        <v>44712</v>
      </c>
      <c r="X116" s="46" t="s">
        <v>1506</v>
      </c>
      <c r="Y116" s="46" t="s">
        <v>1403</v>
      </c>
      <c r="Z116" s="46" t="s">
        <v>1172</v>
      </c>
      <c r="AA116" s="47" t="s">
        <v>1172</v>
      </c>
      <c r="AB116" s="47" t="s">
        <v>1216</v>
      </c>
      <c r="AC116" s="51" t="s">
        <v>1535</v>
      </c>
      <c r="AD116" s="47" t="s">
        <v>1218</v>
      </c>
      <c r="AE116" s="47" t="s">
        <v>1525</v>
      </c>
      <c r="AF116" s="47" t="s">
        <v>1504</v>
      </c>
      <c r="AG116" s="49"/>
      <c r="AH116" s="49"/>
    </row>
    <row r="117" spans="1:34" ht="15" customHeight="1" x14ac:dyDescent="0.2">
      <c r="A117" s="47" t="s">
        <v>1070</v>
      </c>
      <c r="B117" s="47" t="s">
        <v>1033</v>
      </c>
      <c r="C117" s="55">
        <v>44894</v>
      </c>
      <c r="D117" s="55">
        <v>44894</v>
      </c>
      <c r="E117" s="47" t="s">
        <v>1376</v>
      </c>
      <c r="F117" s="47" t="s">
        <v>1211</v>
      </c>
      <c r="G117" s="47" t="s">
        <v>1212</v>
      </c>
      <c r="H117" s="52" t="s">
        <v>1213</v>
      </c>
      <c r="I117" s="52" t="s">
        <v>1213</v>
      </c>
      <c r="J117" s="52" t="s">
        <v>1213</v>
      </c>
      <c r="K117" s="52" t="s">
        <v>1213</v>
      </c>
      <c r="L117" s="52" t="s">
        <v>1213</v>
      </c>
      <c r="M117" s="52" t="s">
        <v>1213</v>
      </c>
      <c r="N117" s="52" t="s">
        <v>1213</v>
      </c>
      <c r="O117" s="52" t="s">
        <v>1213</v>
      </c>
      <c r="P117" s="47" t="s">
        <v>1214</v>
      </c>
      <c r="Q117" s="46">
        <v>230</v>
      </c>
      <c r="R117" s="46">
        <v>230</v>
      </c>
      <c r="S117" s="46">
        <v>49</v>
      </c>
      <c r="T117" s="46">
        <v>0</v>
      </c>
      <c r="U117" s="46">
        <v>0</v>
      </c>
      <c r="V117" s="46">
        <v>0</v>
      </c>
      <c r="W117" s="46">
        <v>39</v>
      </c>
      <c r="X117" s="46">
        <v>41</v>
      </c>
      <c r="Y117" s="46">
        <v>46</v>
      </c>
      <c r="Z117" s="46">
        <v>0</v>
      </c>
      <c r="AA117" s="47"/>
      <c r="AB117" s="47" t="s">
        <v>1216</v>
      </c>
      <c r="AC117" s="51" t="s">
        <v>1536</v>
      </c>
      <c r="AD117" s="47" t="s">
        <v>1537</v>
      </c>
      <c r="AE117" s="47" t="s">
        <v>1219</v>
      </c>
      <c r="AF117" s="47" t="s">
        <v>1344</v>
      </c>
      <c r="AG117" s="49"/>
      <c r="AH117" s="49"/>
    </row>
    <row r="118" spans="1:34" ht="15" customHeight="1" x14ac:dyDescent="0.2">
      <c r="A118" s="47" t="s">
        <v>1069</v>
      </c>
      <c r="B118" s="47" t="s">
        <v>1033</v>
      </c>
      <c r="C118" s="55">
        <v>44894</v>
      </c>
      <c r="D118" s="55">
        <v>44894</v>
      </c>
      <c r="E118" s="47" t="s">
        <v>1376</v>
      </c>
      <c r="F118" s="47" t="s">
        <v>1211</v>
      </c>
      <c r="G118" s="47" t="s">
        <v>1212</v>
      </c>
      <c r="H118" s="52" t="s">
        <v>1213</v>
      </c>
      <c r="I118" s="52" t="s">
        <v>1213</v>
      </c>
      <c r="J118" s="52" t="s">
        <v>1213</v>
      </c>
      <c r="K118" s="52" t="s">
        <v>1213</v>
      </c>
      <c r="L118" s="52" t="s">
        <v>1213</v>
      </c>
      <c r="M118" s="52" t="s">
        <v>1213</v>
      </c>
      <c r="N118" s="52" t="s">
        <v>1213</v>
      </c>
      <c r="O118" s="52" t="s">
        <v>1213</v>
      </c>
      <c r="P118" s="47" t="s">
        <v>1214</v>
      </c>
      <c r="Q118" s="46">
        <v>235</v>
      </c>
      <c r="R118" s="46">
        <v>235</v>
      </c>
      <c r="S118" s="46">
        <v>50</v>
      </c>
      <c r="T118" s="46">
        <v>0</v>
      </c>
      <c r="U118" s="46">
        <v>0</v>
      </c>
      <c r="V118" s="46">
        <v>0</v>
      </c>
      <c r="W118" s="46">
        <v>44</v>
      </c>
      <c r="X118" s="46">
        <v>48</v>
      </c>
      <c r="Y118" s="46">
        <v>48</v>
      </c>
      <c r="Z118" s="46" t="s">
        <v>1172</v>
      </c>
      <c r="AA118" s="47"/>
      <c r="AB118" s="47" t="s">
        <v>1216</v>
      </c>
      <c r="AC118" s="51" t="s">
        <v>1538</v>
      </c>
      <c r="AD118" s="47" t="s">
        <v>1537</v>
      </c>
      <c r="AE118" s="47" t="s">
        <v>1219</v>
      </c>
      <c r="AF118" s="47" t="s">
        <v>1344</v>
      </c>
      <c r="AG118" s="49"/>
      <c r="AH118" s="49"/>
    </row>
    <row r="119" spans="1:34" ht="15" customHeight="1" x14ac:dyDescent="0.2">
      <c r="A119" s="47" t="s">
        <v>1539</v>
      </c>
      <c r="B119" s="47" t="s">
        <v>1033</v>
      </c>
      <c r="C119" s="55">
        <v>44894</v>
      </c>
      <c r="D119" s="55">
        <v>44894</v>
      </c>
      <c r="E119" s="47" t="s">
        <v>1249</v>
      </c>
      <c r="F119" s="47" t="s">
        <v>1211</v>
      </c>
      <c r="G119" s="47" t="s">
        <v>1212</v>
      </c>
      <c r="H119" s="52" t="s">
        <v>1213</v>
      </c>
      <c r="I119" s="52" t="s">
        <v>1213</v>
      </c>
      <c r="J119" s="52" t="s">
        <v>1213</v>
      </c>
      <c r="K119" s="52" t="s">
        <v>1213</v>
      </c>
      <c r="L119" s="52" t="s">
        <v>1213</v>
      </c>
      <c r="M119" s="52" t="s">
        <v>1213</v>
      </c>
      <c r="N119" s="52" t="s">
        <v>1213</v>
      </c>
      <c r="O119" s="52" t="s">
        <v>1213</v>
      </c>
      <c r="P119" s="47" t="s">
        <v>1214</v>
      </c>
      <c r="Q119" s="46">
        <v>231</v>
      </c>
      <c r="R119" s="46">
        <v>231</v>
      </c>
      <c r="S119" s="46">
        <v>53</v>
      </c>
      <c r="T119" s="46">
        <v>0</v>
      </c>
      <c r="U119" s="46">
        <v>0</v>
      </c>
      <c r="V119" s="46">
        <v>0</v>
      </c>
      <c r="W119" s="46">
        <v>37</v>
      </c>
      <c r="X119" s="46">
        <v>44</v>
      </c>
      <c r="Y119" s="46">
        <v>42</v>
      </c>
      <c r="Z119" s="46">
        <v>0</v>
      </c>
      <c r="AA119" s="47"/>
      <c r="AB119" s="47" t="s">
        <v>1216</v>
      </c>
      <c r="AC119" s="51" t="s">
        <v>1540</v>
      </c>
      <c r="AD119" s="47" t="s">
        <v>1537</v>
      </c>
      <c r="AE119" s="47" t="s">
        <v>1219</v>
      </c>
      <c r="AF119" s="47" t="s">
        <v>1344</v>
      </c>
      <c r="AG119" s="49"/>
      <c r="AH119" s="49"/>
    </row>
    <row r="120" spans="1:34" ht="15" customHeight="1" x14ac:dyDescent="0.2">
      <c r="A120" s="47" t="s">
        <v>1045</v>
      </c>
      <c r="B120" s="47" t="s">
        <v>1033</v>
      </c>
      <c r="C120" s="55">
        <v>44894</v>
      </c>
      <c r="D120" s="55">
        <v>44894</v>
      </c>
      <c r="E120" s="47" t="s">
        <v>1376</v>
      </c>
      <c r="F120" s="47" t="s">
        <v>1211</v>
      </c>
      <c r="G120" s="47" t="s">
        <v>1212</v>
      </c>
      <c r="H120" s="52" t="s">
        <v>1213</v>
      </c>
      <c r="I120" s="52" t="s">
        <v>1213</v>
      </c>
      <c r="J120" s="52" t="s">
        <v>1213</v>
      </c>
      <c r="K120" s="52" t="s">
        <v>1213</v>
      </c>
      <c r="L120" s="52" t="s">
        <v>1213</v>
      </c>
      <c r="M120" s="52" t="s">
        <v>1213</v>
      </c>
      <c r="N120" s="52" t="s">
        <v>1213</v>
      </c>
      <c r="O120" s="52" t="s">
        <v>1213</v>
      </c>
      <c r="P120" s="47" t="s">
        <v>1214</v>
      </c>
      <c r="Q120" s="46">
        <v>207</v>
      </c>
      <c r="R120" s="46">
        <v>207</v>
      </c>
      <c r="S120" s="46">
        <v>53</v>
      </c>
      <c r="T120" s="46">
        <v>0</v>
      </c>
      <c r="U120" s="46">
        <v>0</v>
      </c>
      <c r="V120" s="46">
        <v>0</v>
      </c>
      <c r="W120" s="46">
        <v>36</v>
      </c>
      <c r="X120" s="46">
        <v>50</v>
      </c>
      <c r="Y120" s="46">
        <v>42</v>
      </c>
      <c r="Z120" s="46" t="s">
        <v>1172</v>
      </c>
      <c r="AA120" s="47"/>
      <c r="AB120" s="47" t="s">
        <v>1216</v>
      </c>
      <c r="AC120" s="51" t="s">
        <v>1541</v>
      </c>
      <c r="AD120" s="47" t="s">
        <v>1537</v>
      </c>
      <c r="AE120" s="47" t="s">
        <v>1219</v>
      </c>
      <c r="AF120" s="47" t="s">
        <v>1344</v>
      </c>
      <c r="AG120" s="49"/>
      <c r="AH120" s="49"/>
    </row>
    <row r="121" spans="1:34" ht="15" customHeight="1" x14ac:dyDescent="0.2">
      <c r="A121" s="47" t="s">
        <v>989</v>
      </c>
      <c r="B121" s="47" t="s">
        <v>644</v>
      </c>
      <c r="C121" s="55">
        <v>44894</v>
      </c>
      <c r="D121" s="55">
        <v>44894</v>
      </c>
      <c r="E121" s="47" t="s">
        <v>1376</v>
      </c>
      <c r="F121" s="47" t="s">
        <v>1211</v>
      </c>
      <c r="G121" s="47" t="s">
        <v>1212</v>
      </c>
      <c r="H121" s="52" t="s">
        <v>1213</v>
      </c>
      <c r="I121" s="52" t="s">
        <v>1213</v>
      </c>
      <c r="J121" s="52" t="s">
        <v>1213</v>
      </c>
      <c r="K121" s="52" t="s">
        <v>1213</v>
      </c>
      <c r="L121" s="52" t="s">
        <v>1213</v>
      </c>
      <c r="M121" s="52" t="s">
        <v>1213</v>
      </c>
      <c r="N121" s="52" t="s">
        <v>1213</v>
      </c>
      <c r="O121" s="52" t="s">
        <v>1213</v>
      </c>
      <c r="P121" s="47" t="s">
        <v>1214</v>
      </c>
      <c r="Q121" s="46">
        <v>220</v>
      </c>
      <c r="R121" s="46">
        <v>220</v>
      </c>
      <c r="S121" s="46" t="s">
        <v>1542</v>
      </c>
      <c r="T121" s="46" t="s">
        <v>1172</v>
      </c>
      <c r="U121" s="46" t="s">
        <v>1543</v>
      </c>
      <c r="V121" s="46" t="s">
        <v>1543</v>
      </c>
      <c r="W121" s="46">
        <v>31</v>
      </c>
      <c r="X121" s="46">
        <v>33</v>
      </c>
      <c r="Y121" s="46" t="s">
        <v>1304</v>
      </c>
      <c r="Z121" s="57">
        <v>44711</v>
      </c>
      <c r="AA121" s="47" t="s">
        <v>1221</v>
      </c>
      <c r="AB121" s="47" t="s">
        <v>1169</v>
      </c>
      <c r="AC121" s="51" t="s">
        <v>1544</v>
      </c>
      <c r="AD121" s="47" t="s">
        <v>1172</v>
      </c>
      <c r="AE121" s="47" t="s">
        <v>1545</v>
      </c>
      <c r="AF121" s="47" t="s">
        <v>1344</v>
      </c>
      <c r="AG121" s="49"/>
      <c r="AH121" s="49"/>
    </row>
    <row r="122" spans="1:34" ht="15" customHeight="1" x14ac:dyDescent="0.2">
      <c r="A122" s="47" t="s">
        <v>955</v>
      </c>
      <c r="B122" s="47" t="s">
        <v>312</v>
      </c>
      <c r="C122" s="55">
        <v>44894</v>
      </c>
      <c r="D122" s="55">
        <v>44894</v>
      </c>
      <c r="E122" s="47" t="s">
        <v>1376</v>
      </c>
      <c r="F122" s="47" t="s">
        <v>1211</v>
      </c>
      <c r="G122" s="47" t="s">
        <v>1212</v>
      </c>
      <c r="H122" s="52" t="s">
        <v>1213</v>
      </c>
      <c r="I122" s="52" t="s">
        <v>1213</v>
      </c>
      <c r="J122" s="52" t="s">
        <v>1213</v>
      </c>
      <c r="K122" s="52" t="s">
        <v>1213</v>
      </c>
      <c r="L122" s="52" t="s">
        <v>1213</v>
      </c>
      <c r="M122" s="52" t="s">
        <v>1213</v>
      </c>
      <c r="N122" s="52" t="s">
        <v>1213</v>
      </c>
      <c r="O122" s="52" t="s">
        <v>1213</v>
      </c>
      <c r="P122" s="47" t="s">
        <v>1214</v>
      </c>
      <c r="Q122" s="46">
        <v>229.3</v>
      </c>
      <c r="R122" s="46">
        <v>229.3</v>
      </c>
      <c r="S122" s="46">
        <v>53.2</v>
      </c>
      <c r="T122" s="46" t="s">
        <v>1172</v>
      </c>
      <c r="U122" s="46" t="s">
        <v>1172</v>
      </c>
      <c r="V122" s="46" t="s">
        <v>1172</v>
      </c>
      <c r="W122" s="46">
        <v>34</v>
      </c>
      <c r="X122" s="46">
        <v>34</v>
      </c>
      <c r="Y122" s="46">
        <v>40.4</v>
      </c>
      <c r="Z122" s="46" t="s">
        <v>1172</v>
      </c>
      <c r="AA122" s="47"/>
      <c r="AB122" s="47" t="s">
        <v>1216</v>
      </c>
      <c r="AC122" s="51" t="s">
        <v>1546</v>
      </c>
      <c r="AD122" s="47" t="s">
        <v>1537</v>
      </c>
      <c r="AE122" s="47" t="s">
        <v>1264</v>
      </c>
      <c r="AF122" s="47" t="s">
        <v>1344</v>
      </c>
      <c r="AG122" s="49"/>
      <c r="AH122" s="49"/>
    </row>
    <row r="123" spans="1:34" ht="15" customHeight="1" x14ac:dyDescent="0.2">
      <c r="A123" s="47" t="s">
        <v>719</v>
      </c>
      <c r="B123" s="47" t="s">
        <v>312</v>
      </c>
      <c r="C123" s="55">
        <v>44894</v>
      </c>
      <c r="D123" s="55">
        <v>44894</v>
      </c>
      <c r="E123" s="47" t="s">
        <v>1376</v>
      </c>
      <c r="F123" s="47" t="s">
        <v>1211</v>
      </c>
      <c r="G123" s="47" t="s">
        <v>1212</v>
      </c>
      <c r="H123" s="52" t="s">
        <v>1213</v>
      </c>
      <c r="I123" s="52" t="s">
        <v>1213</v>
      </c>
      <c r="J123" s="52" t="s">
        <v>1213</v>
      </c>
      <c r="K123" s="52" t="s">
        <v>1213</v>
      </c>
      <c r="L123" s="52" t="s">
        <v>1213</v>
      </c>
      <c r="M123" s="52" t="s">
        <v>1213</v>
      </c>
      <c r="N123" s="52" t="s">
        <v>1213</v>
      </c>
      <c r="O123" s="52" t="s">
        <v>1213</v>
      </c>
      <c r="P123" s="47" t="s">
        <v>1214</v>
      </c>
      <c r="Q123" s="46" t="s">
        <v>1547</v>
      </c>
      <c r="R123" s="46" t="s">
        <v>1547</v>
      </c>
      <c r="S123" s="46" t="s">
        <v>1514</v>
      </c>
      <c r="T123" s="46" t="s">
        <v>1548</v>
      </c>
      <c r="U123" s="46" t="s">
        <v>1391</v>
      </c>
      <c r="V123" s="46" t="s">
        <v>1391</v>
      </c>
      <c r="W123" s="46" t="s">
        <v>1408</v>
      </c>
      <c r="X123" s="46" t="s">
        <v>1549</v>
      </c>
      <c r="Y123" s="46" t="s">
        <v>1549</v>
      </c>
      <c r="Z123" s="46" t="s">
        <v>1296</v>
      </c>
      <c r="AA123" s="47"/>
      <c r="AB123" s="47" t="s">
        <v>1169</v>
      </c>
      <c r="AC123" s="51" t="s">
        <v>1550</v>
      </c>
      <c r="AD123" s="47" t="s">
        <v>1172</v>
      </c>
      <c r="AE123" s="47" t="s">
        <v>1264</v>
      </c>
      <c r="AF123" s="47" t="s">
        <v>1344</v>
      </c>
      <c r="AG123" s="49"/>
      <c r="AH123" s="49"/>
    </row>
    <row r="124" spans="1:34" ht="15" customHeight="1" x14ac:dyDescent="0.2">
      <c r="A124" s="47" t="s">
        <v>965</v>
      </c>
      <c r="B124" s="47" t="s">
        <v>312</v>
      </c>
      <c r="C124" s="55">
        <v>44894</v>
      </c>
      <c r="D124" s="55">
        <v>44894</v>
      </c>
      <c r="E124" s="47" t="s">
        <v>1376</v>
      </c>
      <c r="F124" s="47" t="s">
        <v>1211</v>
      </c>
      <c r="G124" s="47" t="s">
        <v>1212</v>
      </c>
      <c r="H124" s="52" t="s">
        <v>1213</v>
      </c>
      <c r="I124" s="52" t="s">
        <v>1213</v>
      </c>
      <c r="J124" s="52" t="s">
        <v>1213</v>
      </c>
      <c r="K124" s="52" t="s">
        <v>1213</v>
      </c>
      <c r="L124" s="52" t="s">
        <v>1213</v>
      </c>
      <c r="M124" s="52" t="s">
        <v>1213</v>
      </c>
      <c r="N124" s="52" t="s">
        <v>1213</v>
      </c>
      <c r="O124" s="52" t="s">
        <v>1213</v>
      </c>
      <c r="P124" s="47" t="s">
        <v>1214</v>
      </c>
      <c r="Q124" s="46">
        <v>229.2</v>
      </c>
      <c r="R124" s="46">
        <v>229.2</v>
      </c>
      <c r="S124" s="46">
        <v>51.4</v>
      </c>
      <c r="T124" s="46" t="s">
        <v>1172</v>
      </c>
      <c r="U124" s="46" t="s">
        <v>1172</v>
      </c>
      <c r="V124" s="46" t="s">
        <v>1172</v>
      </c>
      <c r="W124" s="46">
        <v>32.4</v>
      </c>
      <c r="X124" s="46">
        <v>32.4</v>
      </c>
      <c r="Y124" s="46">
        <v>51.4</v>
      </c>
      <c r="Z124" s="46">
        <v>43.1</v>
      </c>
      <c r="AA124" s="47"/>
      <c r="AB124" s="47" t="s">
        <v>1242</v>
      </c>
      <c r="AC124" s="51" t="s">
        <v>1551</v>
      </c>
      <c r="AD124" s="47" t="s">
        <v>1172</v>
      </c>
      <c r="AE124" s="47" t="s">
        <v>1264</v>
      </c>
      <c r="AF124" s="47" t="s">
        <v>1344</v>
      </c>
      <c r="AG124" s="49"/>
      <c r="AH124" s="49"/>
    </row>
    <row r="125" spans="1:34" ht="15" customHeight="1" x14ac:dyDescent="0.2">
      <c r="A125" s="47" t="s">
        <v>1071</v>
      </c>
      <c r="B125" s="47" t="s">
        <v>1033</v>
      </c>
      <c r="C125" s="55">
        <v>44894</v>
      </c>
      <c r="D125" s="55">
        <v>44894</v>
      </c>
      <c r="E125" s="47" t="s">
        <v>1376</v>
      </c>
      <c r="F125" s="47" t="s">
        <v>1211</v>
      </c>
      <c r="G125" s="47" t="s">
        <v>1212</v>
      </c>
      <c r="H125" s="52" t="s">
        <v>1213</v>
      </c>
      <c r="I125" s="52" t="s">
        <v>1213</v>
      </c>
      <c r="J125" s="52" t="s">
        <v>1213</v>
      </c>
      <c r="K125" s="52" t="s">
        <v>1213</v>
      </c>
      <c r="L125" s="52" t="s">
        <v>1213</v>
      </c>
      <c r="M125" s="52" t="s">
        <v>1213</v>
      </c>
      <c r="N125" s="52" t="s">
        <v>1213</v>
      </c>
      <c r="O125" s="52" t="s">
        <v>1213</v>
      </c>
      <c r="P125" s="47" t="s">
        <v>1214</v>
      </c>
      <c r="Q125" s="46">
        <v>229</v>
      </c>
      <c r="R125" s="46">
        <v>229</v>
      </c>
      <c r="S125" s="46">
        <v>52</v>
      </c>
      <c r="T125" s="46">
        <v>0</v>
      </c>
      <c r="U125" s="46">
        <v>0</v>
      </c>
      <c r="V125" s="46">
        <v>0</v>
      </c>
      <c r="W125" s="46">
        <v>30</v>
      </c>
      <c r="X125" s="46">
        <v>33</v>
      </c>
      <c r="Y125" s="46">
        <v>35</v>
      </c>
      <c r="Z125" s="46">
        <v>0</v>
      </c>
      <c r="AA125" s="47"/>
      <c r="AB125" s="47" t="s">
        <v>1216</v>
      </c>
      <c r="AC125" s="51" t="s">
        <v>1541</v>
      </c>
      <c r="AD125" s="47" t="s">
        <v>1537</v>
      </c>
      <c r="AE125" s="47" t="s">
        <v>1219</v>
      </c>
      <c r="AF125" s="47" t="s">
        <v>1344</v>
      </c>
      <c r="AG125" s="49"/>
      <c r="AH125" s="49"/>
    </row>
    <row r="126" spans="1:34" ht="15" customHeight="1" x14ac:dyDescent="0.2">
      <c r="A126" s="47" t="s">
        <v>1126</v>
      </c>
      <c r="B126" s="47" t="s">
        <v>462</v>
      </c>
      <c r="C126" s="55">
        <v>44894</v>
      </c>
      <c r="D126" s="55">
        <v>44894</v>
      </c>
      <c r="E126" s="47" t="s">
        <v>1376</v>
      </c>
      <c r="F126" s="47" t="s">
        <v>1211</v>
      </c>
      <c r="G126" s="47" t="s">
        <v>1212</v>
      </c>
      <c r="H126" s="52" t="s">
        <v>1213</v>
      </c>
      <c r="I126" s="52" t="s">
        <v>1213</v>
      </c>
      <c r="J126" s="52" t="s">
        <v>1213</v>
      </c>
      <c r="K126" s="52" t="s">
        <v>1213</v>
      </c>
      <c r="L126" s="52" t="s">
        <v>1213</v>
      </c>
      <c r="M126" s="52" t="s">
        <v>1213</v>
      </c>
      <c r="N126" s="52" t="s">
        <v>1213</v>
      </c>
      <c r="O126" s="52" t="s">
        <v>1213</v>
      </c>
      <c r="P126" s="47" t="s">
        <v>1214</v>
      </c>
      <c r="Q126" s="46" t="s">
        <v>1349</v>
      </c>
      <c r="R126" s="46" t="s">
        <v>1349</v>
      </c>
      <c r="S126" s="46" t="s">
        <v>1552</v>
      </c>
      <c r="T126" s="46">
        <v>0</v>
      </c>
      <c r="U126" s="46">
        <v>0</v>
      </c>
      <c r="V126" s="46">
        <v>0</v>
      </c>
      <c r="W126" s="46" t="s">
        <v>1298</v>
      </c>
      <c r="X126" s="46" t="s">
        <v>1553</v>
      </c>
      <c r="Y126" s="46" t="s">
        <v>1554</v>
      </c>
      <c r="Z126" s="46">
        <v>0</v>
      </c>
      <c r="AA126" s="47" t="s">
        <v>1172</v>
      </c>
      <c r="AB126" s="47" t="s">
        <v>1216</v>
      </c>
      <c r="AC126" s="51" t="s">
        <v>1555</v>
      </c>
      <c r="AD126" s="47" t="s">
        <v>1537</v>
      </c>
      <c r="AE126" s="47" t="s">
        <v>1556</v>
      </c>
      <c r="AF126" s="47" t="s">
        <v>1344</v>
      </c>
      <c r="AG126" s="49"/>
      <c r="AH126" s="49"/>
    </row>
    <row r="127" spans="1:34" ht="15" customHeight="1" x14ac:dyDescent="0.2">
      <c r="A127" s="47" t="s">
        <v>469</v>
      </c>
      <c r="B127" s="47" t="s">
        <v>462</v>
      </c>
      <c r="C127" s="55">
        <v>44894</v>
      </c>
      <c r="D127" s="55">
        <v>44894</v>
      </c>
      <c r="E127" s="47" t="s">
        <v>1376</v>
      </c>
      <c r="F127" s="47" t="s">
        <v>1211</v>
      </c>
      <c r="G127" s="47" t="s">
        <v>1212</v>
      </c>
      <c r="H127" s="52" t="s">
        <v>1213</v>
      </c>
      <c r="I127" s="52" t="s">
        <v>1213</v>
      </c>
      <c r="J127" s="52" t="s">
        <v>1213</v>
      </c>
      <c r="K127" s="52" t="s">
        <v>1213</v>
      </c>
      <c r="L127" s="52" t="s">
        <v>1213</v>
      </c>
      <c r="M127" s="52" t="s">
        <v>1213</v>
      </c>
      <c r="N127" s="52" t="s">
        <v>1213</v>
      </c>
      <c r="O127" s="52" t="s">
        <v>1213</v>
      </c>
      <c r="P127" s="47" t="s">
        <v>1214</v>
      </c>
      <c r="Q127" s="46" t="s">
        <v>1557</v>
      </c>
      <c r="R127" s="46" t="s">
        <v>1557</v>
      </c>
      <c r="S127" s="46" t="s">
        <v>1303</v>
      </c>
      <c r="T127" s="57">
        <v>44725</v>
      </c>
      <c r="U127" s="57">
        <v>44694</v>
      </c>
      <c r="V127" s="57">
        <v>44694</v>
      </c>
      <c r="W127" s="46" t="s">
        <v>1398</v>
      </c>
      <c r="X127" s="46" t="s">
        <v>1558</v>
      </c>
      <c r="Y127" s="46" t="s">
        <v>1559</v>
      </c>
      <c r="Z127" s="46" t="s">
        <v>1560</v>
      </c>
      <c r="AA127" s="47" t="s">
        <v>1524</v>
      </c>
      <c r="AB127" s="47" t="s">
        <v>1169</v>
      </c>
      <c r="AC127" s="51" t="s">
        <v>1561</v>
      </c>
      <c r="AD127" s="47" t="s">
        <v>1172</v>
      </c>
      <c r="AE127" s="47" t="s">
        <v>1556</v>
      </c>
      <c r="AF127" s="47" t="s">
        <v>1344</v>
      </c>
      <c r="AG127" s="49"/>
      <c r="AH127" s="49"/>
    </row>
    <row r="128" spans="1:34" ht="15" customHeight="1" x14ac:dyDescent="0.2">
      <c r="A128" s="47" t="s">
        <v>470</v>
      </c>
      <c r="B128" s="47" t="s">
        <v>462</v>
      </c>
      <c r="C128" s="55">
        <v>44894</v>
      </c>
      <c r="D128" s="55">
        <v>44894</v>
      </c>
      <c r="E128" s="47" t="s">
        <v>1376</v>
      </c>
      <c r="F128" s="47" t="s">
        <v>1211</v>
      </c>
      <c r="G128" s="47" t="s">
        <v>1212</v>
      </c>
      <c r="H128" s="52" t="s">
        <v>1213</v>
      </c>
      <c r="I128" s="52" t="s">
        <v>1213</v>
      </c>
      <c r="J128" s="52" t="s">
        <v>1213</v>
      </c>
      <c r="K128" s="52" t="s">
        <v>1213</v>
      </c>
      <c r="L128" s="52" t="s">
        <v>1213</v>
      </c>
      <c r="M128" s="52" t="s">
        <v>1213</v>
      </c>
      <c r="N128" s="52" t="s">
        <v>1213</v>
      </c>
      <c r="O128" s="52" t="s">
        <v>1213</v>
      </c>
      <c r="P128" s="47" t="s">
        <v>1214</v>
      </c>
      <c r="Q128" s="46" t="s">
        <v>1562</v>
      </c>
      <c r="R128" s="46" t="s">
        <v>1562</v>
      </c>
      <c r="S128" s="46" t="s">
        <v>1552</v>
      </c>
      <c r="T128" s="46">
        <v>0</v>
      </c>
      <c r="U128" s="46">
        <v>0</v>
      </c>
      <c r="V128" s="46">
        <v>0</v>
      </c>
      <c r="W128" s="46" t="s">
        <v>1340</v>
      </c>
      <c r="X128" s="46" t="s">
        <v>1469</v>
      </c>
      <c r="Y128" s="46" t="s">
        <v>1563</v>
      </c>
      <c r="Z128" s="46">
        <v>0</v>
      </c>
      <c r="AA128" s="47" t="s">
        <v>1172</v>
      </c>
      <c r="AB128" s="47" t="s">
        <v>1216</v>
      </c>
      <c r="AC128" s="51" t="s">
        <v>1564</v>
      </c>
      <c r="AD128" s="47" t="s">
        <v>1537</v>
      </c>
      <c r="AE128" s="47" t="s">
        <v>1556</v>
      </c>
      <c r="AF128" s="47" t="s">
        <v>1344</v>
      </c>
      <c r="AG128" s="49"/>
      <c r="AH128" s="49"/>
    </row>
    <row r="129" spans="1:34" ht="15" customHeight="1" x14ac:dyDescent="0.2">
      <c r="A129" s="47" t="s">
        <v>1126</v>
      </c>
      <c r="B129" s="47" t="s">
        <v>462</v>
      </c>
      <c r="C129" s="55">
        <v>44894</v>
      </c>
      <c r="D129" s="55">
        <v>44894</v>
      </c>
      <c r="E129" s="47" t="s">
        <v>1376</v>
      </c>
      <c r="F129" s="47" t="s">
        <v>1211</v>
      </c>
      <c r="G129" s="47" t="s">
        <v>1212</v>
      </c>
      <c r="H129" s="52" t="s">
        <v>1213</v>
      </c>
      <c r="I129" s="52" t="s">
        <v>1213</v>
      </c>
      <c r="J129" s="52" t="s">
        <v>1213</v>
      </c>
      <c r="K129" s="52" t="s">
        <v>1213</v>
      </c>
      <c r="L129" s="52" t="s">
        <v>1213</v>
      </c>
      <c r="M129" s="52" t="s">
        <v>1213</v>
      </c>
      <c r="N129" s="52" t="s">
        <v>1213</v>
      </c>
      <c r="O129" s="52" t="s">
        <v>1213</v>
      </c>
      <c r="P129" s="47" t="s">
        <v>1214</v>
      </c>
      <c r="Q129" s="46" t="s">
        <v>1349</v>
      </c>
      <c r="R129" s="46" t="s">
        <v>1349</v>
      </c>
      <c r="S129" s="46" t="s">
        <v>1552</v>
      </c>
      <c r="T129" s="46">
        <v>0</v>
      </c>
      <c r="U129" s="46">
        <v>0</v>
      </c>
      <c r="V129" s="46">
        <v>0</v>
      </c>
      <c r="W129" s="46" t="s">
        <v>1298</v>
      </c>
      <c r="X129" s="46" t="s">
        <v>1553</v>
      </c>
      <c r="Y129" s="46" t="s">
        <v>1554</v>
      </c>
      <c r="Z129" s="46">
        <v>0</v>
      </c>
      <c r="AA129" s="47" t="s">
        <v>1172</v>
      </c>
      <c r="AB129" s="47" t="s">
        <v>1216</v>
      </c>
      <c r="AC129" s="51" t="s">
        <v>1555</v>
      </c>
      <c r="AD129" s="47" t="s">
        <v>1537</v>
      </c>
      <c r="AE129" s="47" t="s">
        <v>1556</v>
      </c>
      <c r="AF129" s="47" t="s">
        <v>1344</v>
      </c>
      <c r="AG129" s="49"/>
      <c r="AH129" s="49"/>
    </row>
    <row r="130" spans="1:34" ht="15" customHeight="1" x14ac:dyDescent="0.2">
      <c r="A130" s="47" t="s">
        <v>1068</v>
      </c>
      <c r="B130" s="47" t="s">
        <v>1033</v>
      </c>
      <c r="C130" s="55">
        <v>44895</v>
      </c>
      <c r="D130" s="55">
        <v>44895</v>
      </c>
      <c r="E130" s="47" t="s">
        <v>1376</v>
      </c>
      <c r="F130" s="47" t="s">
        <v>1211</v>
      </c>
      <c r="G130" s="47" t="s">
        <v>1212</v>
      </c>
      <c r="H130" s="52" t="s">
        <v>1213</v>
      </c>
      <c r="I130" s="52" t="s">
        <v>1213</v>
      </c>
      <c r="J130" s="52" t="s">
        <v>1213</v>
      </c>
      <c r="K130" s="52" t="s">
        <v>1213</v>
      </c>
      <c r="L130" s="52" t="s">
        <v>1213</v>
      </c>
      <c r="M130" s="52" t="s">
        <v>1213</v>
      </c>
      <c r="N130" s="52" t="s">
        <v>1213</v>
      </c>
      <c r="O130" s="52" t="s">
        <v>1213</v>
      </c>
      <c r="P130" s="47" t="s">
        <v>1214</v>
      </c>
      <c r="Q130" s="46">
        <v>228</v>
      </c>
      <c r="R130" s="46">
        <v>228</v>
      </c>
      <c r="S130" s="46">
        <v>53</v>
      </c>
      <c r="T130" s="46">
        <v>0</v>
      </c>
      <c r="U130" s="46">
        <v>0</v>
      </c>
      <c r="V130" s="46">
        <v>0</v>
      </c>
      <c r="W130" s="46">
        <v>35</v>
      </c>
      <c r="X130" s="46">
        <v>43</v>
      </c>
      <c r="Y130" s="46">
        <v>40</v>
      </c>
      <c r="Z130" s="46">
        <v>0</v>
      </c>
      <c r="AA130" s="47" t="s">
        <v>1172</v>
      </c>
      <c r="AB130" s="47" t="s">
        <v>1216</v>
      </c>
      <c r="AC130" s="51" t="s">
        <v>1565</v>
      </c>
      <c r="AD130" s="47" t="s">
        <v>1537</v>
      </c>
      <c r="AE130" s="47" t="s">
        <v>1566</v>
      </c>
      <c r="AF130" s="47" t="s">
        <v>1386</v>
      </c>
      <c r="AG130" s="49"/>
      <c r="AH130" s="49"/>
    </row>
    <row r="131" spans="1:34" ht="15" customHeight="1" x14ac:dyDescent="0.2">
      <c r="A131" s="47" t="s">
        <v>1032</v>
      </c>
      <c r="B131" s="47" t="s">
        <v>1033</v>
      </c>
      <c r="C131" s="55">
        <v>44895</v>
      </c>
      <c r="D131" s="55">
        <v>44895</v>
      </c>
      <c r="E131" s="47" t="s">
        <v>1376</v>
      </c>
      <c r="F131" s="47" t="s">
        <v>1211</v>
      </c>
      <c r="G131" s="47" t="s">
        <v>1212</v>
      </c>
      <c r="H131" s="52" t="s">
        <v>1213</v>
      </c>
      <c r="I131" s="52" t="s">
        <v>1213</v>
      </c>
      <c r="J131" s="52" t="s">
        <v>1213</v>
      </c>
      <c r="K131" s="52" t="s">
        <v>1213</v>
      </c>
      <c r="L131" s="52" t="s">
        <v>1213</v>
      </c>
      <c r="M131" s="52" t="s">
        <v>1213</v>
      </c>
      <c r="N131" s="52" t="s">
        <v>1213</v>
      </c>
      <c r="O131" s="52" t="s">
        <v>1213</v>
      </c>
      <c r="P131" s="47" t="s">
        <v>1214</v>
      </c>
      <c r="Q131" s="46">
        <v>228</v>
      </c>
      <c r="R131" s="46">
        <v>228</v>
      </c>
      <c r="S131" s="46">
        <v>53</v>
      </c>
      <c r="T131" s="46">
        <v>0</v>
      </c>
      <c r="U131" s="46">
        <v>0</v>
      </c>
      <c r="V131" s="46">
        <v>0</v>
      </c>
      <c r="W131" s="46">
        <v>35</v>
      </c>
      <c r="X131" s="46">
        <v>43</v>
      </c>
      <c r="Y131" s="46">
        <v>40</v>
      </c>
      <c r="Z131" s="46">
        <v>0</v>
      </c>
      <c r="AA131" s="47" t="s">
        <v>1172</v>
      </c>
      <c r="AB131" s="47" t="s">
        <v>1216</v>
      </c>
      <c r="AC131" s="51" t="s">
        <v>1567</v>
      </c>
      <c r="AD131" s="47" t="s">
        <v>1537</v>
      </c>
      <c r="AE131" s="47" t="s">
        <v>1566</v>
      </c>
      <c r="AF131" s="47" t="s">
        <v>1386</v>
      </c>
      <c r="AG131" s="49"/>
      <c r="AH131" s="49"/>
    </row>
    <row r="132" spans="1:34" ht="15" customHeight="1" x14ac:dyDescent="0.2">
      <c r="A132" s="47" t="s">
        <v>1048</v>
      </c>
      <c r="B132" s="47" t="s">
        <v>1033</v>
      </c>
      <c r="C132" s="55">
        <v>44895</v>
      </c>
      <c r="D132" s="55">
        <v>44895</v>
      </c>
      <c r="E132" s="47" t="s">
        <v>1376</v>
      </c>
      <c r="F132" s="47" t="s">
        <v>1211</v>
      </c>
      <c r="G132" s="47" t="s">
        <v>1212</v>
      </c>
      <c r="H132" s="52" t="s">
        <v>1213</v>
      </c>
      <c r="I132" s="52" t="s">
        <v>1213</v>
      </c>
      <c r="J132" s="52" t="s">
        <v>1213</v>
      </c>
      <c r="K132" s="52" t="s">
        <v>1213</v>
      </c>
      <c r="L132" s="52" t="s">
        <v>1213</v>
      </c>
      <c r="M132" s="52" t="s">
        <v>1213</v>
      </c>
      <c r="N132" s="52" t="s">
        <v>1213</v>
      </c>
      <c r="O132" s="52" t="s">
        <v>1213</v>
      </c>
      <c r="P132" s="47" t="s">
        <v>1214</v>
      </c>
      <c r="Q132" s="46">
        <v>230</v>
      </c>
      <c r="R132" s="46">
        <v>230</v>
      </c>
      <c r="S132" s="46">
        <v>53</v>
      </c>
      <c r="T132" s="46">
        <v>0</v>
      </c>
      <c r="U132" s="46">
        <v>0</v>
      </c>
      <c r="V132" s="46">
        <v>0</v>
      </c>
      <c r="W132" s="46">
        <v>33</v>
      </c>
      <c r="X132" s="46">
        <v>41</v>
      </c>
      <c r="Y132" s="46">
        <v>39</v>
      </c>
      <c r="Z132" s="46">
        <v>0</v>
      </c>
      <c r="AA132" s="47" t="s">
        <v>1172</v>
      </c>
      <c r="AB132" s="47" t="s">
        <v>1216</v>
      </c>
      <c r="AC132" s="51" t="s">
        <v>1565</v>
      </c>
      <c r="AD132" s="47" t="s">
        <v>1537</v>
      </c>
      <c r="AE132" s="47" t="s">
        <v>1566</v>
      </c>
      <c r="AF132" s="47" t="s">
        <v>1386</v>
      </c>
      <c r="AG132" s="49"/>
      <c r="AH132" s="49"/>
    </row>
    <row r="133" spans="1:34" ht="15" customHeight="1" x14ac:dyDescent="0.2">
      <c r="A133" s="47" t="s">
        <v>1047</v>
      </c>
      <c r="B133" s="47" t="s">
        <v>1033</v>
      </c>
      <c r="C133" s="55">
        <v>44895</v>
      </c>
      <c r="D133" s="55">
        <v>44895</v>
      </c>
      <c r="E133" s="47" t="s">
        <v>1376</v>
      </c>
      <c r="F133" s="47" t="s">
        <v>1211</v>
      </c>
      <c r="G133" s="47" t="s">
        <v>1212</v>
      </c>
      <c r="H133" s="52" t="s">
        <v>1213</v>
      </c>
      <c r="I133" s="52" t="s">
        <v>1213</v>
      </c>
      <c r="J133" s="52" t="s">
        <v>1213</v>
      </c>
      <c r="K133" s="52" t="s">
        <v>1213</v>
      </c>
      <c r="L133" s="52" t="s">
        <v>1213</v>
      </c>
      <c r="M133" s="52" t="s">
        <v>1213</v>
      </c>
      <c r="N133" s="52" t="s">
        <v>1213</v>
      </c>
      <c r="O133" s="52" t="s">
        <v>1213</v>
      </c>
      <c r="P133" s="47" t="s">
        <v>1214</v>
      </c>
      <c r="Q133" s="46">
        <v>228</v>
      </c>
      <c r="R133" s="46">
        <v>228</v>
      </c>
      <c r="S133" s="46">
        <v>53</v>
      </c>
      <c r="T133" s="46">
        <v>0</v>
      </c>
      <c r="U133" s="46">
        <v>0</v>
      </c>
      <c r="V133" s="46">
        <v>0</v>
      </c>
      <c r="W133" s="46">
        <v>35</v>
      </c>
      <c r="X133" s="46">
        <v>37</v>
      </c>
      <c r="Y133" s="46">
        <v>41</v>
      </c>
      <c r="Z133" s="46">
        <v>0</v>
      </c>
      <c r="AA133" s="47" t="s">
        <v>1172</v>
      </c>
      <c r="AB133" s="47" t="s">
        <v>1216</v>
      </c>
      <c r="AC133" s="51" t="s">
        <v>1567</v>
      </c>
      <c r="AD133" s="47" t="s">
        <v>1537</v>
      </c>
      <c r="AE133" s="47" t="s">
        <v>1566</v>
      </c>
      <c r="AF133" s="47" t="s">
        <v>1386</v>
      </c>
      <c r="AG133" s="49"/>
      <c r="AH133" s="49"/>
    </row>
    <row r="134" spans="1:34" ht="15" customHeight="1" x14ac:dyDescent="0.2">
      <c r="A134" s="47" t="s">
        <v>1568</v>
      </c>
      <c r="B134" s="47" t="s">
        <v>206</v>
      </c>
      <c r="C134" s="55">
        <v>44895</v>
      </c>
      <c r="D134" s="55">
        <v>44895</v>
      </c>
      <c r="E134" s="47" t="s">
        <v>1382</v>
      </c>
      <c r="F134" s="47" t="s">
        <v>1211</v>
      </c>
      <c r="G134" s="47" t="s">
        <v>1212</v>
      </c>
      <c r="H134" s="52" t="s">
        <v>1213</v>
      </c>
      <c r="I134" s="52" t="s">
        <v>1213</v>
      </c>
      <c r="J134" s="52" t="s">
        <v>1213</v>
      </c>
      <c r="K134" s="52" t="s">
        <v>1213</v>
      </c>
      <c r="L134" s="52" t="s">
        <v>1213</v>
      </c>
      <c r="M134" s="52" t="s">
        <v>1213</v>
      </c>
      <c r="N134" s="52" t="s">
        <v>1213</v>
      </c>
      <c r="O134" s="52" t="s">
        <v>1213</v>
      </c>
      <c r="P134" s="47" t="s">
        <v>1214</v>
      </c>
      <c r="Q134" s="46" t="s">
        <v>1569</v>
      </c>
      <c r="R134" s="46" t="s">
        <v>1569</v>
      </c>
      <c r="S134" s="46" t="s">
        <v>1570</v>
      </c>
      <c r="T134" s="46" t="s">
        <v>1571</v>
      </c>
      <c r="U134" s="46" t="s">
        <v>1172</v>
      </c>
      <c r="V134" s="46" t="s">
        <v>1172</v>
      </c>
      <c r="W134" s="46">
        <v>32</v>
      </c>
      <c r="X134" s="46" t="s">
        <v>1572</v>
      </c>
      <c r="Y134" s="46" t="s">
        <v>1335</v>
      </c>
      <c r="Z134" s="46" t="s">
        <v>1172</v>
      </c>
      <c r="AA134" s="47" t="s">
        <v>1172</v>
      </c>
      <c r="AB134" s="47" t="s">
        <v>1216</v>
      </c>
      <c r="AC134" s="51" t="s">
        <v>1573</v>
      </c>
      <c r="AD134" s="47" t="s">
        <v>1537</v>
      </c>
      <c r="AE134" s="47" t="s">
        <v>1574</v>
      </c>
      <c r="AF134" s="47" t="s">
        <v>1386</v>
      </c>
      <c r="AG134" s="49"/>
      <c r="AH134" s="49"/>
    </row>
    <row r="135" spans="1:34" ht="15" customHeight="1" x14ac:dyDescent="0.2">
      <c r="A135" s="47" t="s">
        <v>564</v>
      </c>
      <c r="B135" s="47" t="s">
        <v>206</v>
      </c>
      <c r="C135" s="55">
        <v>44895</v>
      </c>
      <c r="D135" s="55">
        <v>44895</v>
      </c>
      <c r="E135" s="47" t="s">
        <v>1382</v>
      </c>
      <c r="F135" s="47" t="s">
        <v>1211</v>
      </c>
      <c r="G135" s="47" t="s">
        <v>1212</v>
      </c>
      <c r="H135" s="52" t="s">
        <v>1213</v>
      </c>
      <c r="I135" s="52" t="s">
        <v>1213</v>
      </c>
      <c r="J135" s="52" t="s">
        <v>1213</v>
      </c>
      <c r="K135" s="52" t="s">
        <v>1213</v>
      </c>
      <c r="L135" s="52" t="s">
        <v>1213</v>
      </c>
      <c r="M135" s="52" t="s">
        <v>1213</v>
      </c>
      <c r="N135" s="52" t="s">
        <v>1213</v>
      </c>
      <c r="O135" s="52" t="s">
        <v>1213</v>
      </c>
      <c r="P135" s="47" t="s">
        <v>1214</v>
      </c>
      <c r="Q135" s="46" t="s">
        <v>1575</v>
      </c>
      <c r="R135" s="46" t="s">
        <v>1575</v>
      </c>
      <c r="S135" s="46">
        <v>53</v>
      </c>
      <c r="T135" s="46" t="s">
        <v>1279</v>
      </c>
      <c r="U135" s="46" t="s">
        <v>1172</v>
      </c>
      <c r="V135" s="46" t="s">
        <v>1172</v>
      </c>
      <c r="W135" s="46" t="s">
        <v>1432</v>
      </c>
      <c r="X135" s="46" t="s">
        <v>1432</v>
      </c>
      <c r="Y135" s="46" t="s">
        <v>1576</v>
      </c>
      <c r="Z135" s="46" t="s">
        <v>1172</v>
      </c>
      <c r="AA135" s="47" t="s">
        <v>1172</v>
      </c>
      <c r="AB135" s="47" t="s">
        <v>1216</v>
      </c>
      <c r="AC135" s="51" t="s">
        <v>1577</v>
      </c>
      <c r="AD135" s="47" t="s">
        <v>1537</v>
      </c>
      <c r="AE135" s="47" t="s">
        <v>1574</v>
      </c>
      <c r="AF135" s="47" t="s">
        <v>1386</v>
      </c>
      <c r="AG135" s="49"/>
      <c r="AH135" s="49"/>
    </row>
    <row r="136" spans="1:34" ht="15" customHeight="1" x14ac:dyDescent="0.2">
      <c r="A136" s="47" t="s">
        <v>563</v>
      </c>
      <c r="B136" s="47" t="s">
        <v>206</v>
      </c>
      <c r="C136" s="55">
        <v>44895</v>
      </c>
      <c r="D136" s="55">
        <v>44895</v>
      </c>
      <c r="E136" s="47" t="s">
        <v>1376</v>
      </c>
      <c r="F136" s="47" t="s">
        <v>1211</v>
      </c>
      <c r="G136" s="47" t="s">
        <v>1212</v>
      </c>
      <c r="H136" s="52" t="s">
        <v>1213</v>
      </c>
      <c r="I136" s="52" t="s">
        <v>1213</v>
      </c>
      <c r="J136" s="52" t="s">
        <v>1213</v>
      </c>
      <c r="K136" s="52" t="s">
        <v>1213</v>
      </c>
      <c r="L136" s="52" t="s">
        <v>1213</v>
      </c>
      <c r="M136" s="52" t="s">
        <v>1213</v>
      </c>
      <c r="N136" s="52" t="s">
        <v>1213</v>
      </c>
      <c r="O136" s="52" t="s">
        <v>1213</v>
      </c>
      <c r="P136" s="47" t="s">
        <v>1214</v>
      </c>
      <c r="Q136" s="46" t="s">
        <v>1578</v>
      </c>
      <c r="R136" s="46" t="s">
        <v>1578</v>
      </c>
      <c r="S136" s="46" t="s">
        <v>1579</v>
      </c>
      <c r="T136" s="46" t="s">
        <v>1172</v>
      </c>
      <c r="U136" s="46" t="s">
        <v>1172</v>
      </c>
      <c r="V136" s="46" t="s">
        <v>1172</v>
      </c>
      <c r="W136" s="46">
        <v>30</v>
      </c>
      <c r="X136" s="46">
        <v>46</v>
      </c>
      <c r="Y136" s="46">
        <v>32</v>
      </c>
      <c r="Z136" s="46" t="s">
        <v>1172</v>
      </c>
      <c r="AA136" s="47" t="s">
        <v>1172</v>
      </c>
      <c r="AB136" s="47" t="s">
        <v>1216</v>
      </c>
      <c r="AC136" s="51" t="s">
        <v>1580</v>
      </c>
      <c r="AD136" s="47" t="s">
        <v>1537</v>
      </c>
      <c r="AE136" s="47" t="s">
        <v>1574</v>
      </c>
      <c r="AF136" s="47" t="s">
        <v>1386</v>
      </c>
      <c r="AG136" s="49"/>
      <c r="AH136" s="49"/>
    </row>
    <row r="137" spans="1:34" ht="15" customHeight="1" x14ac:dyDescent="0.2">
      <c r="A137" s="47" t="s">
        <v>885</v>
      </c>
      <c r="B137" s="47" t="s">
        <v>206</v>
      </c>
      <c r="C137" s="55">
        <v>44895</v>
      </c>
      <c r="D137" s="55">
        <v>44895</v>
      </c>
      <c r="E137" s="47" t="s">
        <v>1376</v>
      </c>
      <c r="F137" s="47" t="s">
        <v>1211</v>
      </c>
      <c r="G137" s="47" t="s">
        <v>1212</v>
      </c>
      <c r="H137" s="52" t="s">
        <v>1213</v>
      </c>
      <c r="I137" s="52" t="s">
        <v>1213</v>
      </c>
      <c r="J137" s="52" t="s">
        <v>1213</v>
      </c>
      <c r="K137" s="52" t="s">
        <v>1213</v>
      </c>
      <c r="L137" s="52" t="s">
        <v>1213</v>
      </c>
      <c r="M137" s="52" t="s">
        <v>1213</v>
      </c>
      <c r="N137" s="52" t="s">
        <v>1213</v>
      </c>
      <c r="O137" s="52" t="s">
        <v>1213</v>
      </c>
      <c r="P137" s="47" t="s">
        <v>1214</v>
      </c>
      <c r="Q137" s="46" t="s">
        <v>1581</v>
      </c>
      <c r="R137" s="46" t="s">
        <v>1581</v>
      </c>
      <c r="S137" s="46" t="s">
        <v>1582</v>
      </c>
      <c r="T137" s="46" t="s">
        <v>1172</v>
      </c>
      <c r="U137" s="46" t="s">
        <v>1172</v>
      </c>
      <c r="V137" s="46" t="s">
        <v>1172</v>
      </c>
      <c r="W137" s="46">
        <v>30</v>
      </c>
      <c r="X137" s="46">
        <v>35</v>
      </c>
      <c r="Y137" s="46">
        <v>32</v>
      </c>
      <c r="Z137" s="46" t="s">
        <v>1172</v>
      </c>
      <c r="AA137" s="47" t="s">
        <v>1172</v>
      </c>
      <c r="AB137" s="47" t="s">
        <v>1216</v>
      </c>
      <c r="AC137" s="51" t="s">
        <v>1516</v>
      </c>
      <c r="AD137" s="47" t="s">
        <v>1537</v>
      </c>
      <c r="AE137" s="47" t="s">
        <v>1574</v>
      </c>
      <c r="AF137" s="47" t="s">
        <v>1386</v>
      </c>
      <c r="AG137" s="49"/>
      <c r="AH137" s="49"/>
    </row>
    <row r="138" spans="1:34" ht="15" customHeight="1" x14ac:dyDescent="0.2">
      <c r="A138" s="47" t="s">
        <v>603</v>
      </c>
      <c r="B138" s="47" t="s">
        <v>547</v>
      </c>
      <c r="C138" s="55">
        <v>44895</v>
      </c>
      <c r="D138" s="55">
        <v>44895</v>
      </c>
      <c r="E138" s="47" t="s">
        <v>1376</v>
      </c>
      <c r="F138" s="47" t="s">
        <v>1211</v>
      </c>
      <c r="G138" s="47" t="s">
        <v>1212</v>
      </c>
      <c r="H138" s="52" t="s">
        <v>1213</v>
      </c>
      <c r="I138" s="52" t="s">
        <v>1213</v>
      </c>
      <c r="J138" s="52" t="s">
        <v>1213</v>
      </c>
      <c r="K138" s="52" t="s">
        <v>1213</v>
      </c>
      <c r="L138" s="52" t="s">
        <v>1213</v>
      </c>
      <c r="M138" s="52" t="s">
        <v>1213</v>
      </c>
      <c r="N138" s="52" t="s">
        <v>1213</v>
      </c>
      <c r="O138" s="52" t="s">
        <v>1213</v>
      </c>
      <c r="P138" s="47" t="s">
        <v>1214</v>
      </c>
      <c r="Q138" s="46" t="s">
        <v>1583</v>
      </c>
      <c r="R138" s="46" t="s">
        <v>1583</v>
      </c>
      <c r="S138" s="46" t="s">
        <v>1584</v>
      </c>
      <c r="T138" s="46" t="s">
        <v>1172</v>
      </c>
      <c r="U138" s="46" t="s">
        <v>1172</v>
      </c>
      <c r="V138" s="46" t="s">
        <v>1172</v>
      </c>
      <c r="W138" s="46" t="s">
        <v>1576</v>
      </c>
      <c r="X138" s="46" t="s">
        <v>1585</v>
      </c>
      <c r="Y138" s="46" t="s">
        <v>1586</v>
      </c>
      <c r="Z138" s="47"/>
      <c r="AA138" s="47" t="s">
        <v>1172</v>
      </c>
      <c r="AB138" s="47" t="s">
        <v>1216</v>
      </c>
      <c r="AC138" s="51" t="s">
        <v>1587</v>
      </c>
      <c r="AD138" s="47" t="s">
        <v>1537</v>
      </c>
      <c r="AE138" s="47" t="s">
        <v>1588</v>
      </c>
      <c r="AF138" s="47" t="s">
        <v>1386</v>
      </c>
      <c r="AG138" s="49"/>
      <c r="AH138" s="49"/>
    </row>
    <row r="139" spans="1:34" ht="15" customHeight="1" x14ac:dyDescent="0.2">
      <c r="A139" s="47" t="s">
        <v>546</v>
      </c>
      <c r="B139" s="47" t="s">
        <v>547</v>
      </c>
      <c r="C139" s="55">
        <v>44895</v>
      </c>
      <c r="D139" s="55">
        <v>44895</v>
      </c>
      <c r="E139" s="47" t="s">
        <v>1376</v>
      </c>
      <c r="F139" s="47" t="s">
        <v>1211</v>
      </c>
      <c r="G139" s="47" t="s">
        <v>1212</v>
      </c>
      <c r="H139" s="52" t="s">
        <v>1213</v>
      </c>
      <c r="I139" s="52" t="s">
        <v>1213</v>
      </c>
      <c r="J139" s="52" t="s">
        <v>1213</v>
      </c>
      <c r="K139" s="52" t="s">
        <v>1213</v>
      </c>
      <c r="L139" s="52" t="s">
        <v>1213</v>
      </c>
      <c r="M139" s="52" t="s">
        <v>1213</v>
      </c>
      <c r="N139" s="52" t="s">
        <v>1213</v>
      </c>
      <c r="O139" s="52" t="s">
        <v>1213</v>
      </c>
      <c r="P139" s="47" t="s">
        <v>1214</v>
      </c>
      <c r="Q139" s="46" t="s">
        <v>1589</v>
      </c>
      <c r="R139" s="46" t="s">
        <v>1589</v>
      </c>
      <c r="S139" s="46" t="s">
        <v>1590</v>
      </c>
      <c r="T139" s="57">
        <v>44725</v>
      </c>
      <c r="U139" s="46" t="s">
        <v>1172</v>
      </c>
      <c r="V139" s="46" t="s">
        <v>1172</v>
      </c>
      <c r="W139" s="46" t="s">
        <v>1432</v>
      </c>
      <c r="X139" s="46" t="s">
        <v>1507</v>
      </c>
      <c r="Y139" s="46" t="s">
        <v>1591</v>
      </c>
      <c r="Z139" s="47"/>
      <c r="AA139" s="47" t="s">
        <v>1172</v>
      </c>
      <c r="AB139" s="47" t="s">
        <v>1216</v>
      </c>
      <c r="AC139" s="51" t="s">
        <v>1592</v>
      </c>
      <c r="AD139" s="47" t="s">
        <v>1537</v>
      </c>
      <c r="AE139" s="47" t="s">
        <v>1588</v>
      </c>
      <c r="AF139" s="47" t="s">
        <v>1386</v>
      </c>
      <c r="AG139" s="49"/>
      <c r="AH139" s="49"/>
    </row>
    <row r="140" spans="1:34" ht="15" customHeight="1" x14ac:dyDescent="0.2">
      <c r="A140" s="44" t="s">
        <v>599</v>
      </c>
      <c r="B140" s="44" t="s">
        <v>547</v>
      </c>
      <c r="C140" s="60">
        <v>44895</v>
      </c>
      <c r="D140" s="60">
        <v>44895</v>
      </c>
      <c r="E140" s="44" t="s">
        <v>1376</v>
      </c>
      <c r="F140" s="44" t="s">
        <v>1211</v>
      </c>
      <c r="G140" s="44" t="s">
        <v>1212</v>
      </c>
      <c r="H140" s="52" t="s">
        <v>1213</v>
      </c>
      <c r="I140" s="52" t="s">
        <v>1213</v>
      </c>
      <c r="J140" s="52" t="s">
        <v>1213</v>
      </c>
      <c r="K140" s="52" t="s">
        <v>1213</v>
      </c>
      <c r="L140" s="52" t="s">
        <v>1213</v>
      </c>
      <c r="M140" s="52" t="s">
        <v>1213</v>
      </c>
      <c r="N140" s="52" t="s">
        <v>1213</v>
      </c>
      <c r="O140" s="52" t="s">
        <v>1213</v>
      </c>
      <c r="P140" s="44" t="s">
        <v>1214</v>
      </c>
      <c r="Q140" s="43" t="s">
        <v>1319</v>
      </c>
      <c r="R140" s="43" t="s">
        <v>1319</v>
      </c>
      <c r="S140" s="43" t="s">
        <v>1593</v>
      </c>
      <c r="T140" s="43" t="s">
        <v>1172</v>
      </c>
      <c r="U140" s="43" t="s">
        <v>1172</v>
      </c>
      <c r="V140" s="43" t="s">
        <v>1172</v>
      </c>
      <c r="W140" s="43" t="s">
        <v>1448</v>
      </c>
      <c r="X140" s="43" t="s">
        <v>1560</v>
      </c>
      <c r="Y140" s="43" t="s">
        <v>1290</v>
      </c>
      <c r="Z140" s="44"/>
      <c r="AA140" s="44" t="s">
        <v>1172</v>
      </c>
      <c r="AB140" s="44" t="s">
        <v>1216</v>
      </c>
      <c r="AC140" s="52" t="s">
        <v>1508</v>
      </c>
      <c r="AD140" s="44" t="s">
        <v>1537</v>
      </c>
      <c r="AE140" s="44" t="s">
        <v>1588</v>
      </c>
      <c r="AF140" s="44" t="s">
        <v>1386</v>
      </c>
      <c r="AG140" s="49"/>
      <c r="AH140" s="49"/>
    </row>
    <row r="141" spans="1:34" ht="15" customHeight="1" x14ac:dyDescent="0.2">
      <c r="A141" s="46" t="s">
        <v>455</v>
      </c>
      <c r="B141" s="47" t="s">
        <v>376</v>
      </c>
      <c r="C141" s="50">
        <v>44896</v>
      </c>
      <c r="D141" s="50">
        <v>44896</v>
      </c>
      <c r="E141" s="47" t="s">
        <v>1376</v>
      </c>
      <c r="F141" s="47" t="s">
        <v>1211</v>
      </c>
      <c r="G141" s="47" t="s">
        <v>1212</v>
      </c>
      <c r="H141" s="52" t="s">
        <v>1213</v>
      </c>
      <c r="I141" s="52" t="s">
        <v>1213</v>
      </c>
      <c r="J141" s="52" t="s">
        <v>1213</v>
      </c>
      <c r="K141" s="52" t="s">
        <v>1213</v>
      </c>
      <c r="L141" s="52" t="s">
        <v>1213</v>
      </c>
      <c r="M141" s="52" t="s">
        <v>1213</v>
      </c>
      <c r="N141" s="52" t="s">
        <v>1213</v>
      </c>
      <c r="O141" s="52" t="s">
        <v>1213</v>
      </c>
      <c r="P141" s="47" t="s">
        <v>1214</v>
      </c>
      <c r="Q141" s="46">
        <v>227</v>
      </c>
      <c r="R141" s="46">
        <v>227</v>
      </c>
      <c r="S141" s="46">
        <v>53</v>
      </c>
      <c r="T141" s="46">
        <v>13</v>
      </c>
      <c r="U141" s="46">
        <v>0</v>
      </c>
      <c r="V141" s="46">
        <v>0</v>
      </c>
      <c r="W141" s="46">
        <v>29</v>
      </c>
      <c r="X141" s="46">
        <v>31</v>
      </c>
      <c r="Y141" s="46">
        <v>30</v>
      </c>
      <c r="Z141" s="46">
        <v>0</v>
      </c>
      <c r="AA141" s="47" t="s">
        <v>1172</v>
      </c>
      <c r="AB141" s="47" t="s">
        <v>1216</v>
      </c>
      <c r="AC141" s="51" t="s">
        <v>1594</v>
      </c>
      <c r="AD141" s="47" t="s">
        <v>1537</v>
      </c>
      <c r="AE141" s="47" t="s">
        <v>1373</v>
      </c>
      <c r="AF141" s="47" t="s">
        <v>1595</v>
      </c>
      <c r="AG141" s="49"/>
      <c r="AH141" s="49"/>
    </row>
    <row r="142" spans="1:34" ht="15" customHeight="1" x14ac:dyDescent="0.2">
      <c r="A142" s="46" t="s">
        <v>1067</v>
      </c>
      <c r="B142" s="43" t="s">
        <v>1033</v>
      </c>
      <c r="C142" s="50">
        <v>44896</v>
      </c>
      <c r="D142" s="50">
        <v>44896</v>
      </c>
      <c r="E142" s="47" t="s">
        <v>1376</v>
      </c>
      <c r="F142" s="47" t="s">
        <v>1211</v>
      </c>
      <c r="G142" s="47" t="s">
        <v>1212</v>
      </c>
      <c r="H142" s="52" t="s">
        <v>1213</v>
      </c>
      <c r="I142" s="52" t="s">
        <v>1213</v>
      </c>
      <c r="J142" s="52" t="s">
        <v>1213</v>
      </c>
      <c r="K142" s="52" t="s">
        <v>1213</v>
      </c>
      <c r="L142" s="52" t="s">
        <v>1213</v>
      </c>
      <c r="M142" s="52" t="s">
        <v>1213</v>
      </c>
      <c r="N142" s="52" t="s">
        <v>1213</v>
      </c>
      <c r="O142" s="52" t="s">
        <v>1213</v>
      </c>
      <c r="P142" s="47" t="s">
        <v>1214</v>
      </c>
      <c r="Q142" s="47">
        <v>229</v>
      </c>
      <c r="R142" s="47">
        <v>229</v>
      </c>
      <c r="S142" s="47">
        <v>51</v>
      </c>
      <c r="T142" s="47">
        <v>0</v>
      </c>
      <c r="U142" s="47">
        <v>0</v>
      </c>
      <c r="V142" s="47">
        <v>0</v>
      </c>
      <c r="W142" s="47">
        <v>35</v>
      </c>
      <c r="X142" s="47">
        <v>39</v>
      </c>
      <c r="Y142" s="47">
        <v>39</v>
      </c>
      <c r="Z142" s="47">
        <v>0</v>
      </c>
      <c r="AA142" s="47" t="s">
        <v>1172</v>
      </c>
      <c r="AB142" s="47" t="s">
        <v>1216</v>
      </c>
      <c r="AC142" s="51" t="s">
        <v>1596</v>
      </c>
      <c r="AD142" s="47" t="s">
        <v>1537</v>
      </c>
      <c r="AE142" s="47" t="s">
        <v>1373</v>
      </c>
      <c r="AF142" s="47" t="s">
        <v>1595</v>
      </c>
      <c r="AG142" s="49"/>
      <c r="AH142" s="49"/>
    </row>
    <row r="143" spans="1:34" ht="15" customHeight="1" x14ac:dyDescent="0.2">
      <c r="A143" s="46" t="s">
        <v>1086</v>
      </c>
      <c r="B143" s="47" t="s">
        <v>660</v>
      </c>
      <c r="C143" s="50">
        <v>44896</v>
      </c>
      <c r="D143" s="50">
        <v>44896</v>
      </c>
      <c r="E143" s="47" t="s">
        <v>1376</v>
      </c>
      <c r="F143" s="47" t="s">
        <v>1211</v>
      </c>
      <c r="G143" s="47" t="s">
        <v>1212</v>
      </c>
      <c r="H143" s="52" t="s">
        <v>1213</v>
      </c>
      <c r="I143" s="52" t="s">
        <v>1213</v>
      </c>
      <c r="J143" s="52" t="s">
        <v>1213</v>
      </c>
      <c r="K143" s="52" t="s">
        <v>1213</v>
      </c>
      <c r="L143" s="52" t="s">
        <v>1213</v>
      </c>
      <c r="M143" s="52" t="s">
        <v>1213</v>
      </c>
      <c r="N143" s="52" t="s">
        <v>1213</v>
      </c>
      <c r="O143" s="52" t="s">
        <v>1213</v>
      </c>
      <c r="P143" s="47" t="s">
        <v>1214</v>
      </c>
      <c r="Q143" s="46" t="s">
        <v>1597</v>
      </c>
      <c r="R143" s="46" t="s">
        <v>1597</v>
      </c>
      <c r="S143" s="46" t="s">
        <v>1598</v>
      </c>
      <c r="T143" s="46" t="s">
        <v>1172</v>
      </c>
      <c r="U143" s="46" t="s">
        <v>1172</v>
      </c>
      <c r="V143" s="46" t="s">
        <v>1172</v>
      </c>
      <c r="W143" s="46" t="s">
        <v>1599</v>
      </c>
      <c r="X143" s="46" t="s">
        <v>1600</v>
      </c>
      <c r="Y143" s="46" t="s">
        <v>1601</v>
      </c>
      <c r="Z143" s="46" t="s">
        <v>1172</v>
      </c>
      <c r="AA143" s="47" t="s">
        <v>1172</v>
      </c>
      <c r="AB143" s="47" t="s">
        <v>1216</v>
      </c>
      <c r="AC143" s="51" t="s">
        <v>1474</v>
      </c>
      <c r="AD143" s="47" t="s">
        <v>1537</v>
      </c>
      <c r="AE143" s="47" t="s">
        <v>1602</v>
      </c>
      <c r="AF143" s="47" t="s">
        <v>1595</v>
      </c>
      <c r="AG143" s="49"/>
      <c r="AH143" s="49"/>
    </row>
    <row r="144" spans="1:34" ht="15" customHeight="1" x14ac:dyDescent="0.2">
      <c r="A144" s="46" t="s">
        <v>1084</v>
      </c>
      <c r="B144" s="47" t="s">
        <v>660</v>
      </c>
      <c r="C144" s="50">
        <v>44896</v>
      </c>
      <c r="D144" s="50">
        <v>44896</v>
      </c>
      <c r="E144" s="47" t="s">
        <v>1376</v>
      </c>
      <c r="F144" s="47" t="s">
        <v>1211</v>
      </c>
      <c r="G144" s="47" t="s">
        <v>1212</v>
      </c>
      <c r="H144" s="52" t="s">
        <v>1213</v>
      </c>
      <c r="I144" s="52" t="s">
        <v>1213</v>
      </c>
      <c r="J144" s="52" t="s">
        <v>1213</v>
      </c>
      <c r="K144" s="52" t="s">
        <v>1213</v>
      </c>
      <c r="L144" s="52" t="s">
        <v>1213</v>
      </c>
      <c r="M144" s="52" t="s">
        <v>1213</v>
      </c>
      <c r="N144" s="52" t="s">
        <v>1213</v>
      </c>
      <c r="O144" s="52" t="s">
        <v>1213</v>
      </c>
      <c r="P144" s="47" t="s">
        <v>1214</v>
      </c>
      <c r="Q144" s="46" t="s">
        <v>1603</v>
      </c>
      <c r="R144" s="46" t="s">
        <v>1603</v>
      </c>
      <c r="S144" s="46" t="s">
        <v>1604</v>
      </c>
      <c r="T144" s="46" t="s">
        <v>1605</v>
      </c>
      <c r="U144" s="46" t="s">
        <v>1172</v>
      </c>
      <c r="V144" s="46" t="s">
        <v>1172</v>
      </c>
      <c r="W144" s="46" t="s">
        <v>1421</v>
      </c>
      <c r="X144" s="46" t="s">
        <v>1552</v>
      </c>
      <c r="Y144" s="46" t="s">
        <v>1399</v>
      </c>
      <c r="Z144" s="46" t="s">
        <v>1172</v>
      </c>
      <c r="AA144" s="47" t="s">
        <v>1172</v>
      </c>
      <c r="AB144" s="47" t="s">
        <v>1216</v>
      </c>
      <c r="AC144" s="51" t="s">
        <v>1474</v>
      </c>
      <c r="AD144" s="47" t="s">
        <v>1537</v>
      </c>
      <c r="AE144" s="47" t="s">
        <v>1602</v>
      </c>
      <c r="AF144" s="47" t="s">
        <v>1595</v>
      </c>
      <c r="AG144" s="49"/>
      <c r="AH144" s="49"/>
    </row>
    <row r="145" spans="1:34" ht="15" customHeight="1" x14ac:dyDescent="0.2">
      <c r="A145" s="46" t="s">
        <v>677</v>
      </c>
      <c r="B145" s="47" t="s">
        <v>660</v>
      </c>
      <c r="C145" s="50">
        <v>44896</v>
      </c>
      <c r="D145" s="50">
        <v>44896</v>
      </c>
      <c r="E145" s="47" t="s">
        <v>1376</v>
      </c>
      <c r="F145" s="47" t="s">
        <v>1211</v>
      </c>
      <c r="G145" s="47" t="s">
        <v>1212</v>
      </c>
      <c r="H145" s="52" t="s">
        <v>1213</v>
      </c>
      <c r="I145" s="52" t="s">
        <v>1213</v>
      </c>
      <c r="J145" s="52" t="s">
        <v>1213</v>
      </c>
      <c r="K145" s="52" t="s">
        <v>1213</v>
      </c>
      <c r="L145" s="52" t="s">
        <v>1213</v>
      </c>
      <c r="M145" s="52" t="s">
        <v>1213</v>
      </c>
      <c r="N145" s="52" t="s">
        <v>1213</v>
      </c>
      <c r="O145" s="52" t="s">
        <v>1213</v>
      </c>
      <c r="P145" s="47" t="s">
        <v>1214</v>
      </c>
      <c r="Q145" s="46" t="s">
        <v>1606</v>
      </c>
      <c r="R145" s="46" t="s">
        <v>1606</v>
      </c>
      <c r="S145" s="46" t="s">
        <v>1590</v>
      </c>
      <c r="T145" s="46" t="s">
        <v>1172</v>
      </c>
      <c r="U145" s="46" t="s">
        <v>1607</v>
      </c>
      <c r="V145" s="46" t="s">
        <v>1607</v>
      </c>
      <c r="W145" s="46">
        <v>36</v>
      </c>
      <c r="X145" s="46">
        <v>40</v>
      </c>
      <c r="Y145" s="46">
        <v>40</v>
      </c>
      <c r="Z145" s="46">
        <v>35</v>
      </c>
      <c r="AA145" s="47" t="s">
        <v>1608</v>
      </c>
      <c r="AB145" s="47" t="s">
        <v>1169</v>
      </c>
      <c r="AC145" s="51" t="s">
        <v>1609</v>
      </c>
      <c r="AD145" s="47" t="s">
        <v>1172</v>
      </c>
      <c r="AE145" s="47" t="s">
        <v>1602</v>
      </c>
      <c r="AF145" s="47" t="s">
        <v>1595</v>
      </c>
      <c r="AG145" s="49"/>
      <c r="AH145" s="49"/>
    </row>
    <row r="146" spans="1:34" ht="15" customHeight="1" x14ac:dyDescent="0.2">
      <c r="A146" s="46" t="s">
        <v>682</v>
      </c>
      <c r="B146" s="47" t="s">
        <v>660</v>
      </c>
      <c r="C146" s="50">
        <v>44896</v>
      </c>
      <c r="D146" s="50">
        <v>44896</v>
      </c>
      <c r="E146" s="47" t="s">
        <v>1376</v>
      </c>
      <c r="F146" s="47" t="s">
        <v>1211</v>
      </c>
      <c r="G146" s="47" t="s">
        <v>1212</v>
      </c>
      <c r="H146" s="52" t="s">
        <v>1213</v>
      </c>
      <c r="I146" s="52" t="s">
        <v>1213</v>
      </c>
      <c r="J146" s="52" t="s">
        <v>1213</v>
      </c>
      <c r="K146" s="52" t="s">
        <v>1213</v>
      </c>
      <c r="L146" s="52" t="s">
        <v>1213</v>
      </c>
      <c r="M146" s="52" t="s">
        <v>1213</v>
      </c>
      <c r="N146" s="52" t="s">
        <v>1213</v>
      </c>
      <c r="O146" s="52" t="s">
        <v>1213</v>
      </c>
      <c r="P146" s="47" t="s">
        <v>1214</v>
      </c>
      <c r="Q146" s="46" t="s">
        <v>1597</v>
      </c>
      <c r="R146" s="46" t="s">
        <v>1597</v>
      </c>
      <c r="S146" s="46" t="s">
        <v>1598</v>
      </c>
      <c r="T146" s="46" t="s">
        <v>1172</v>
      </c>
      <c r="U146" s="46" t="s">
        <v>1172</v>
      </c>
      <c r="V146" s="46" t="s">
        <v>1172</v>
      </c>
      <c r="W146" s="46" t="s">
        <v>1599</v>
      </c>
      <c r="X146" s="46" t="s">
        <v>1600</v>
      </c>
      <c r="Y146" s="46" t="s">
        <v>1601</v>
      </c>
      <c r="Z146" s="46" t="s">
        <v>1172</v>
      </c>
      <c r="AA146" s="47" t="s">
        <v>1172</v>
      </c>
      <c r="AB146" s="47" t="s">
        <v>1216</v>
      </c>
      <c r="AC146" s="51" t="s">
        <v>1474</v>
      </c>
      <c r="AD146" s="47" t="s">
        <v>1537</v>
      </c>
      <c r="AE146" s="47" t="s">
        <v>1602</v>
      </c>
      <c r="AF146" s="47" t="s">
        <v>1386</v>
      </c>
      <c r="AG146" s="49"/>
      <c r="AH146" s="49"/>
    </row>
    <row r="147" spans="1:34" ht="15" customHeight="1" x14ac:dyDescent="0.2">
      <c r="A147" s="46" t="s">
        <v>1119</v>
      </c>
      <c r="B147" s="47" t="s">
        <v>339</v>
      </c>
      <c r="C147" s="50">
        <v>44896</v>
      </c>
      <c r="D147" s="50">
        <v>44896</v>
      </c>
      <c r="E147" s="47" t="s">
        <v>1376</v>
      </c>
      <c r="F147" s="47" t="s">
        <v>1211</v>
      </c>
      <c r="G147" s="47" t="s">
        <v>1212</v>
      </c>
      <c r="H147" s="52" t="s">
        <v>1213</v>
      </c>
      <c r="I147" s="52" t="s">
        <v>1213</v>
      </c>
      <c r="J147" s="52" t="s">
        <v>1213</v>
      </c>
      <c r="K147" s="52" t="s">
        <v>1213</v>
      </c>
      <c r="L147" s="52" t="s">
        <v>1213</v>
      </c>
      <c r="M147" s="52" t="s">
        <v>1213</v>
      </c>
      <c r="N147" s="52" t="s">
        <v>1213</v>
      </c>
      <c r="O147" s="52" t="s">
        <v>1213</v>
      </c>
      <c r="P147" s="47" t="s">
        <v>1214</v>
      </c>
      <c r="Q147" s="46">
        <v>219</v>
      </c>
      <c r="R147" s="46">
        <v>219</v>
      </c>
      <c r="S147" s="46">
        <v>53</v>
      </c>
      <c r="T147" s="46">
        <v>53</v>
      </c>
      <c r="U147" s="46">
        <v>53</v>
      </c>
      <c r="V147" s="46">
        <v>53</v>
      </c>
      <c r="W147" s="46">
        <v>33</v>
      </c>
      <c r="X147" s="46">
        <v>51</v>
      </c>
      <c r="Y147" s="46">
        <v>37</v>
      </c>
      <c r="Z147" s="46">
        <v>31</v>
      </c>
      <c r="AA147" s="47" t="s">
        <v>1608</v>
      </c>
      <c r="AB147" s="47" t="s">
        <v>1169</v>
      </c>
      <c r="AC147" s="48" t="s">
        <v>1610</v>
      </c>
      <c r="AD147" s="47" t="s">
        <v>1172</v>
      </c>
      <c r="AE147" s="47" t="s">
        <v>1611</v>
      </c>
      <c r="AF147" s="47" t="s">
        <v>1386</v>
      </c>
      <c r="AG147" s="49"/>
      <c r="AH147" s="49"/>
    </row>
    <row r="148" spans="1:34" ht="15" customHeight="1" x14ac:dyDescent="0.2">
      <c r="A148" s="46" t="s">
        <v>1121</v>
      </c>
      <c r="B148" s="47" t="s">
        <v>339</v>
      </c>
      <c r="C148" s="50">
        <v>44896</v>
      </c>
      <c r="D148" s="50">
        <v>44896</v>
      </c>
      <c r="E148" s="47" t="s">
        <v>1249</v>
      </c>
      <c r="F148" s="47" t="s">
        <v>1211</v>
      </c>
      <c r="G148" s="47" t="s">
        <v>1212</v>
      </c>
      <c r="H148" s="52" t="s">
        <v>1213</v>
      </c>
      <c r="I148" s="52" t="s">
        <v>1213</v>
      </c>
      <c r="J148" s="52" t="s">
        <v>1213</v>
      </c>
      <c r="K148" s="52" t="s">
        <v>1213</v>
      </c>
      <c r="L148" s="52" t="s">
        <v>1213</v>
      </c>
      <c r="M148" s="52" t="s">
        <v>1213</v>
      </c>
      <c r="N148" s="52" t="s">
        <v>1213</v>
      </c>
      <c r="O148" s="52" t="s">
        <v>1213</v>
      </c>
      <c r="P148" s="47" t="s">
        <v>1214</v>
      </c>
      <c r="Q148" s="46">
        <v>229</v>
      </c>
      <c r="R148" s="46">
        <v>229</v>
      </c>
      <c r="S148" s="46">
        <v>53</v>
      </c>
      <c r="T148" s="46">
        <v>52</v>
      </c>
      <c r="U148" s="46">
        <v>52</v>
      </c>
      <c r="V148" s="46">
        <v>52</v>
      </c>
      <c r="W148" s="46">
        <v>34</v>
      </c>
      <c r="X148" s="46">
        <v>43</v>
      </c>
      <c r="Y148" s="46">
        <v>38</v>
      </c>
      <c r="Z148" s="46">
        <v>32</v>
      </c>
      <c r="AA148" s="47" t="s">
        <v>1172</v>
      </c>
      <c r="AB148" s="47" t="s">
        <v>1261</v>
      </c>
      <c r="AC148" s="48" t="s">
        <v>1612</v>
      </c>
      <c r="AD148" s="47" t="s">
        <v>1172</v>
      </c>
      <c r="AE148" s="47" t="s">
        <v>1611</v>
      </c>
      <c r="AF148" s="47" t="s">
        <v>1386</v>
      </c>
      <c r="AG148" s="49"/>
      <c r="AH148" s="49"/>
    </row>
    <row r="149" spans="1:34" ht="15" customHeight="1" x14ac:dyDescent="0.2">
      <c r="A149" s="46" t="s">
        <v>1098</v>
      </c>
      <c r="B149" s="47" t="s">
        <v>339</v>
      </c>
      <c r="C149" s="50">
        <v>44896</v>
      </c>
      <c r="D149" s="50">
        <v>44896</v>
      </c>
      <c r="E149" s="47" t="s">
        <v>1376</v>
      </c>
      <c r="F149" s="47" t="s">
        <v>1211</v>
      </c>
      <c r="G149" s="47" t="s">
        <v>1212</v>
      </c>
      <c r="H149" s="52" t="s">
        <v>1213</v>
      </c>
      <c r="I149" s="52" t="s">
        <v>1213</v>
      </c>
      <c r="J149" s="52" t="s">
        <v>1213</v>
      </c>
      <c r="K149" s="52" t="s">
        <v>1213</v>
      </c>
      <c r="L149" s="52" t="s">
        <v>1213</v>
      </c>
      <c r="M149" s="52" t="s">
        <v>1213</v>
      </c>
      <c r="N149" s="52" t="s">
        <v>1213</v>
      </c>
      <c r="O149" s="52" t="s">
        <v>1213</v>
      </c>
      <c r="P149" s="47" t="s">
        <v>1214</v>
      </c>
      <c r="Q149" s="46">
        <v>225</v>
      </c>
      <c r="R149" s="46">
        <v>225</v>
      </c>
      <c r="S149" s="46">
        <v>53</v>
      </c>
      <c r="T149" s="46">
        <v>0</v>
      </c>
      <c r="U149" s="46">
        <v>0</v>
      </c>
      <c r="V149" s="46">
        <v>0</v>
      </c>
      <c r="W149" s="46">
        <v>35</v>
      </c>
      <c r="X149" s="46">
        <v>45</v>
      </c>
      <c r="Y149" s="46">
        <v>40</v>
      </c>
      <c r="Z149" s="46">
        <v>0</v>
      </c>
      <c r="AA149" s="47" t="s">
        <v>1172</v>
      </c>
      <c r="AB149" s="47" t="s">
        <v>1216</v>
      </c>
      <c r="AC149" s="48" t="s">
        <v>1613</v>
      </c>
      <c r="AD149" s="47" t="s">
        <v>1537</v>
      </c>
      <c r="AE149" s="47" t="s">
        <v>1611</v>
      </c>
      <c r="AF149" s="47" t="s">
        <v>1386</v>
      </c>
      <c r="AG149" s="49"/>
      <c r="AH149" s="49"/>
    </row>
    <row r="150" spans="1:34" ht="15" customHeight="1" x14ac:dyDescent="0.2">
      <c r="A150" s="47" t="s">
        <v>821</v>
      </c>
      <c r="B150" s="47" t="s">
        <v>318</v>
      </c>
      <c r="C150" s="50">
        <v>44896</v>
      </c>
      <c r="D150" s="50">
        <v>44896</v>
      </c>
      <c r="E150" s="47" t="s">
        <v>1376</v>
      </c>
      <c r="F150" s="47" t="s">
        <v>1211</v>
      </c>
      <c r="G150" s="47" t="s">
        <v>1212</v>
      </c>
      <c r="H150" s="52" t="s">
        <v>1213</v>
      </c>
      <c r="I150" s="52" t="s">
        <v>1213</v>
      </c>
      <c r="J150" s="52" t="s">
        <v>1213</v>
      </c>
      <c r="K150" s="52" t="s">
        <v>1213</v>
      </c>
      <c r="L150" s="52" t="s">
        <v>1213</v>
      </c>
      <c r="M150" s="52" t="s">
        <v>1213</v>
      </c>
      <c r="N150" s="52" t="s">
        <v>1213</v>
      </c>
      <c r="O150" s="52" t="s">
        <v>1213</v>
      </c>
      <c r="P150" s="47" t="s">
        <v>1214</v>
      </c>
      <c r="Q150" s="46" t="s">
        <v>1614</v>
      </c>
      <c r="R150" s="46" t="s">
        <v>1614</v>
      </c>
      <c r="S150" s="46">
        <v>53</v>
      </c>
      <c r="T150" s="46" t="s">
        <v>1396</v>
      </c>
      <c r="U150" s="46" t="s">
        <v>1339</v>
      </c>
      <c r="V150" s="46" t="s">
        <v>1339</v>
      </c>
      <c r="W150" s="46" t="s">
        <v>1410</v>
      </c>
      <c r="X150" s="46" t="s">
        <v>1615</v>
      </c>
      <c r="Y150" s="46" t="s">
        <v>1473</v>
      </c>
      <c r="Z150" s="46" t="s">
        <v>1340</v>
      </c>
      <c r="AA150" s="47" t="s">
        <v>1608</v>
      </c>
      <c r="AB150" s="47" t="s">
        <v>1169</v>
      </c>
      <c r="AC150" s="48" t="s">
        <v>1616</v>
      </c>
      <c r="AD150" s="47" t="s">
        <v>1172</v>
      </c>
      <c r="AE150" s="47" t="s">
        <v>1617</v>
      </c>
      <c r="AF150" s="47" t="s">
        <v>1386</v>
      </c>
      <c r="AG150" s="49"/>
      <c r="AH150" s="49"/>
    </row>
    <row r="151" spans="1:34" ht="15" customHeight="1" x14ac:dyDescent="0.2">
      <c r="A151" s="47" t="s">
        <v>1618</v>
      </c>
      <c r="B151" s="47" t="s">
        <v>318</v>
      </c>
      <c r="C151" s="50">
        <v>44896</v>
      </c>
      <c r="D151" s="50">
        <v>44896</v>
      </c>
      <c r="E151" s="47" t="s">
        <v>1376</v>
      </c>
      <c r="F151" s="47" t="s">
        <v>1211</v>
      </c>
      <c r="G151" s="47" t="s">
        <v>1212</v>
      </c>
      <c r="H151" s="52" t="s">
        <v>1213</v>
      </c>
      <c r="I151" s="52" t="s">
        <v>1213</v>
      </c>
      <c r="J151" s="52" t="s">
        <v>1213</v>
      </c>
      <c r="K151" s="52" t="s">
        <v>1213</v>
      </c>
      <c r="L151" s="52" t="s">
        <v>1213</v>
      </c>
      <c r="M151" s="52" t="s">
        <v>1213</v>
      </c>
      <c r="N151" s="52" t="s">
        <v>1213</v>
      </c>
      <c r="O151" s="52" t="s">
        <v>1213</v>
      </c>
      <c r="P151" s="47" t="s">
        <v>1214</v>
      </c>
      <c r="Q151" s="46" t="s">
        <v>1619</v>
      </c>
      <c r="R151" s="46" t="s">
        <v>1619</v>
      </c>
      <c r="S151" s="46" t="s">
        <v>1303</v>
      </c>
      <c r="T151" s="46" t="s">
        <v>1346</v>
      </c>
      <c r="U151" s="57">
        <v>44632</v>
      </c>
      <c r="V151" s="57">
        <v>44632</v>
      </c>
      <c r="W151" s="57">
        <v>44803</v>
      </c>
      <c r="X151" s="46" t="s">
        <v>1620</v>
      </c>
      <c r="Y151" s="46" t="s">
        <v>1621</v>
      </c>
      <c r="Z151" s="46" t="s">
        <v>1622</v>
      </c>
      <c r="AA151" s="47" t="s">
        <v>1608</v>
      </c>
      <c r="AB151" s="47" t="s">
        <v>1169</v>
      </c>
      <c r="AC151" s="48" t="s">
        <v>1623</v>
      </c>
      <c r="AD151" s="47" t="s">
        <v>1172</v>
      </c>
      <c r="AE151" s="47" t="s">
        <v>1617</v>
      </c>
      <c r="AF151" s="47" t="s">
        <v>1386</v>
      </c>
      <c r="AG151" s="49"/>
      <c r="AH151" s="49"/>
    </row>
    <row r="152" spans="1:34" ht="15" customHeight="1" x14ac:dyDescent="0.2">
      <c r="A152" s="46" t="s">
        <v>780</v>
      </c>
      <c r="B152" s="47" t="s">
        <v>318</v>
      </c>
      <c r="C152" s="50">
        <v>44896</v>
      </c>
      <c r="D152" s="50">
        <v>44896</v>
      </c>
      <c r="E152" s="47" t="s">
        <v>1376</v>
      </c>
      <c r="F152" s="47" t="s">
        <v>1211</v>
      </c>
      <c r="G152" s="47" t="s">
        <v>1212</v>
      </c>
      <c r="H152" s="52" t="s">
        <v>1213</v>
      </c>
      <c r="I152" s="52" t="s">
        <v>1213</v>
      </c>
      <c r="J152" s="52" t="s">
        <v>1213</v>
      </c>
      <c r="K152" s="52" t="s">
        <v>1213</v>
      </c>
      <c r="L152" s="52" t="s">
        <v>1213</v>
      </c>
      <c r="M152" s="52" t="s">
        <v>1213</v>
      </c>
      <c r="N152" s="52" t="s">
        <v>1213</v>
      </c>
      <c r="O152" s="52" t="s">
        <v>1213</v>
      </c>
      <c r="P152" s="47" t="s">
        <v>1214</v>
      </c>
      <c r="Q152" s="46" t="s">
        <v>1624</v>
      </c>
      <c r="R152" s="46" t="s">
        <v>1624</v>
      </c>
      <c r="S152" s="46" t="s">
        <v>1514</v>
      </c>
      <c r="T152" s="46" t="s">
        <v>1346</v>
      </c>
      <c r="U152" s="46" t="s">
        <v>1441</v>
      </c>
      <c r="V152" s="46" t="s">
        <v>1441</v>
      </c>
      <c r="W152" s="46" t="s">
        <v>1397</v>
      </c>
      <c r="X152" s="46">
        <v>47</v>
      </c>
      <c r="Y152" s="46">
        <v>35</v>
      </c>
      <c r="Z152" s="46" t="s">
        <v>1441</v>
      </c>
      <c r="AA152" s="47" t="s">
        <v>1172</v>
      </c>
      <c r="AB152" s="47" t="s">
        <v>1216</v>
      </c>
      <c r="AC152" s="48" t="s">
        <v>1625</v>
      </c>
      <c r="AD152" s="47" t="s">
        <v>1537</v>
      </c>
      <c r="AE152" s="47" t="s">
        <v>1617</v>
      </c>
      <c r="AF152" s="47" t="s">
        <v>1386</v>
      </c>
      <c r="AG152" s="49"/>
      <c r="AH152" s="49"/>
    </row>
    <row r="153" spans="1:34" ht="15" customHeight="1" x14ac:dyDescent="0.2">
      <c r="A153" s="46" t="s">
        <v>1037</v>
      </c>
      <c r="B153" s="47" t="s">
        <v>1033</v>
      </c>
      <c r="C153" s="55">
        <v>44897</v>
      </c>
      <c r="D153" s="55">
        <v>44897</v>
      </c>
      <c r="E153" s="47" t="s">
        <v>1376</v>
      </c>
      <c r="F153" s="47" t="s">
        <v>1211</v>
      </c>
      <c r="G153" s="47" t="s">
        <v>1212</v>
      </c>
      <c r="H153" s="52" t="s">
        <v>1213</v>
      </c>
      <c r="I153" s="52" t="s">
        <v>1213</v>
      </c>
      <c r="J153" s="52" t="s">
        <v>1213</v>
      </c>
      <c r="K153" s="52" t="s">
        <v>1213</v>
      </c>
      <c r="L153" s="52" t="s">
        <v>1213</v>
      </c>
      <c r="M153" s="52" t="s">
        <v>1213</v>
      </c>
      <c r="N153" s="52" t="s">
        <v>1213</v>
      </c>
      <c r="O153" s="52" t="s">
        <v>1213</v>
      </c>
      <c r="P153" s="47" t="s">
        <v>1214</v>
      </c>
      <c r="Q153" s="46">
        <v>228</v>
      </c>
      <c r="R153" s="46">
        <v>228</v>
      </c>
      <c r="S153" s="46">
        <v>52</v>
      </c>
      <c r="T153" s="46" t="s">
        <v>1172</v>
      </c>
      <c r="U153" s="46" t="s">
        <v>1172</v>
      </c>
      <c r="V153" s="46" t="s">
        <v>1172</v>
      </c>
      <c r="W153" s="46">
        <v>28</v>
      </c>
      <c r="X153" s="46">
        <v>37</v>
      </c>
      <c r="Y153" s="46">
        <v>33</v>
      </c>
      <c r="Z153" s="46" t="s">
        <v>1172</v>
      </c>
      <c r="AA153" s="47" t="s">
        <v>1172</v>
      </c>
      <c r="AB153" s="47" t="s">
        <v>1216</v>
      </c>
      <c r="AC153" s="48" t="s">
        <v>1626</v>
      </c>
      <c r="AD153" s="47" t="s">
        <v>1537</v>
      </c>
      <c r="AE153" s="47"/>
      <c r="AF153" s="47" t="s">
        <v>1595</v>
      </c>
      <c r="AG153" s="49"/>
      <c r="AH153" s="49"/>
    </row>
    <row r="154" spans="1:34" ht="15" customHeight="1" x14ac:dyDescent="0.2">
      <c r="A154" s="46" t="s">
        <v>1034</v>
      </c>
      <c r="B154" s="47" t="s">
        <v>1033</v>
      </c>
      <c r="C154" s="55">
        <v>44897</v>
      </c>
      <c r="D154" s="55">
        <v>44897</v>
      </c>
      <c r="E154" s="47" t="s">
        <v>1376</v>
      </c>
      <c r="F154" s="47" t="s">
        <v>1211</v>
      </c>
      <c r="G154" s="47" t="s">
        <v>1212</v>
      </c>
      <c r="H154" s="52" t="s">
        <v>1213</v>
      </c>
      <c r="I154" s="52" t="s">
        <v>1213</v>
      </c>
      <c r="J154" s="52" t="s">
        <v>1213</v>
      </c>
      <c r="K154" s="52" t="s">
        <v>1213</v>
      </c>
      <c r="L154" s="52" t="s">
        <v>1213</v>
      </c>
      <c r="M154" s="52" t="s">
        <v>1213</v>
      </c>
      <c r="N154" s="52" t="s">
        <v>1213</v>
      </c>
      <c r="O154" s="52" t="s">
        <v>1213</v>
      </c>
      <c r="P154" s="47" t="s">
        <v>1214</v>
      </c>
      <c r="Q154" s="46">
        <v>208</v>
      </c>
      <c r="R154" s="46">
        <v>208</v>
      </c>
      <c r="S154" s="46">
        <v>52</v>
      </c>
      <c r="T154" s="46" t="s">
        <v>1172</v>
      </c>
      <c r="U154" s="46" t="s">
        <v>1172</v>
      </c>
      <c r="V154" s="46" t="s">
        <v>1172</v>
      </c>
      <c r="W154" s="46">
        <v>35</v>
      </c>
      <c r="X154" s="46">
        <v>39</v>
      </c>
      <c r="Y154" s="46">
        <v>42</v>
      </c>
      <c r="Z154" s="46" t="s">
        <v>1172</v>
      </c>
      <c r="AA154" s="47" t="s">
        <v>1172</v>
      </c>
      <c r="AB154" s="47" t="s">
        <v>1216</v>
      </c>
      <c r="AC154" s="48" t="s">
        <v>1627</v>
      </c>
      <c r="AD154" s="47" t="s">
        <v>1537</v>
      </c>
      <c r="AE154" s="47"/>
      <c r="AF154" s="47" t="s">
        <v>1595</v>
      </c>
      <c r="AG154" s="49"/>
      <c r="AH154" s="49"/>
    </row>
    <row r="155" spans="1:34" ht="15" customHeight="1" x14ac:dyDescent="0.2">
      <c r="A155" s="46" t="s">
        <v>655</v>
      </c>
      <c r="B155" s="47" t="s">
        <v>1628</v>
      </c>
      <c r="C155" s="55">
        <v>44897</v>
      </c>
      <c r="D155" s="55">
        <v>44897</v>
      </c>
      <c r="E155" s="47" t="s">
        <v>1376</v>
      </c>
      <c r="F155" s="47" t="s">
        <v>1211</v>
      </c>
      <c r="G155" s="47" t="s">
        <v>1212</v>
      </c>
      <c r="H155" s="52" t="s">
        <v>1213</v>
      </c>
      <c r="I155" s="52" t="s">
        <v>1213</v>
      </c>
      <c r="J155" s="52" t="s">
        <v>1213</v>
      </c>
      <c r="K155" s="52" t="s">
        <v>1213</v>
      </c>
      <c r="L155" s="52" t="s">
        <v>1213</v>
      </c>
      <c r="M155" s="52" t="s">
        <v>1213</v>
      </c>
      <c r="N155" s="52" t="s">
        <v>1213</v>
      </c>
      <c r="O155" s="52" t="s">
        <v>1213</v>
      </c>
      <c r="P155" s="47" t="s">
        <v>1214</v>
      </c>
      <c r="Q155" s="46" t="s">
        <v>1629</v>
      </c>
      <c r="R155" s="46" t="s">
        <v>1630</v>
      </c>
      <c r="S155" s="46" t="s">
        <v>1631</v>
      </c>
      <c r="T155" s="57">
        <v>44574</v>
      </c>
      <c r="U155" s="46">
        <v>0</v>
      </c>
      <c r="V155" s="46">
        <v>0</v>
      </c>
      <c r="W155" s="57">
        <v>44801</v>
      </c>
      <c r="X155" s="46" t="s">
        <v>1632</v>
      </c>
      <c r="Y155" s="46" t="s">
        <v>1432</v>
      </c>
      <c r="Z155" s="46">
        <v>0</v>
      </c>
      <c r="AA155" s="47" t="s">
        <v>1172</v>
      </c>
      <c r="AB155" s="47" t="s">
        <v>1216</v>
      </c>
      <c r="AC155" s="48" t="s">
        <v>1633</v>
      </c>
      <c r="AD155" s="47" t="s">
        <v>1537</v>
      </c>
      <c r="AE155" s="47"/>
      <c r="AF155" s="47" t="s">
        <v>1595</v>
      </c>
      <c r="AG155" s="49"/>
      <c r="AH155" s="49"/>
    </row>
    <row r="156" spans="1:34" ht="15" customHeight="1" x14ac:dyDescent="0.2">
      <c r="A156" s="46" t="s">
        <v>653</v>
      </c>
      <c r="B156" s="47" t="s">
        <v>1628</v>
      </c>
      <c r="C156" s="55">
        <v>44897</v>
      </c>
      <c r="D156" s="55">
        <v>44897</v>
      </c>
      <c r="E156" s="47" t="s">
        <v>1376</v>
      </c>
      <c r="F156" s="47" t="s">
        <v>1211</v>
      </c>
      <c r="G156" s="47" t="s">
        <v>1212</v>
      </c>
      <c r="H156" s="52" t="s">
        <v>1213</v>
      </c>
      <c r="I156" s="52" t="s">
        <v>1213</v>
      </c>
      <c r="J156" s="52" t="s">
        <v>1213</v>
      </c>
      <c r="K156" s="52" t="s">
        <v>1213</v>
      </c>
      <c r="L156" s="52" t="s">
        <v>1213</v>
      </c>
      <c r="M156" s="52" t="s">
        <v>1213</v>
      </c>
      <c r="N156" s="52" t="s">
        <v>1213</v>
      </c>
      <c r="O156" s="52" t="s">
        <v>1213</v>
      </c>
      <c r="P156" s="47" t="s">
        <v>1214</v>
      </c>
      <c r="Q156" s="46" t="s">
        <v>1466</v>
      </c>
      <c r="R156" s="46" t="s">
        <v>1466</v>
      </c>
      <c r="S156" s="46" t="s">
        <v>1414</v>
      </c>
      <c r="T156" s="57">
        <v>44664</v>
      </c>
      <c r="U156" s="46">
        <v>0</v>
      </c>
      <c r="V156" s="46">
        <v>0</v>
      </c>
      <c r="W156" s="46" t="s">
        <v>1509</v>
      </c>
      <c r="X156" s="46" t="s">
        <v>1634</v>
      </c>
      <c r="Y156" s="46" t="s">
        <v>1635</v>
      </c>
      <c r="Z156" s="46">
        <v>0</v>
      </c>
      <c r="AA156" s="47" t="s">
        <v>1172</v>
      </c>
      <c r="AB156" s="47" t="s">
        <v>1216</v>
      </c>
      <c r="AC156" s="48" t="s">
        <v>1636</v>
      </c>
      <c r="AD156" s="47" t="s">
        <v>1537</v>
      </c>
      <c r="AE156" s="47"/>
      <c r="AF156" s="47" t="s">
        <v>1595</v>
      </c>
      <c r="AG156" s="49"/>
      <c r="AH156" s="49"/>
    </row>
    <row r="157" spans="1:34" ht="15" customHeight="1" x14ac:dyDescent="0.2">
      <c r="A157" s="46" t="s">
        <v>989</v>
      </c>
      <c r="B157" s="47" t="s">
        <v>1628</v>
      </c>
      <c r="C157" s="55">
        <v>44897</v>
      </c>
      <c r="D157" s="55">
        <v>44897</v>
      </c>
      <c r="E157" s="47" t="s">
        <v>1376</v>
      </c>
      <c r="F157" s="47" t="s">
        <v>1211</v>
      </c>
      <c r="G157" s="47" t="s">
        <v>1212</v>
      </c>
      <c r="H157" s="52" t="s">
        <v>1213</v>
      </c>
      <c r="I157" s="52" t="s">
        <v>1213</v>
      </c>
      <c r="J157" s="52" t="s">
        <v>1213</v>
      </c>
      <c r="K157" s="52" t="s">
        <v>1213</v>
      </c>
      <c r="L157" s="52" t="s">
        <v>1213</v>
      </c>
      <c r="M157" s="52" t="s">
        <v>1213</v>
      </c>
      <c r="N157" s="52" t="s">
        <v>1213</v>
      </c>
      <c r="O157" s="52" t="s">
        <v>1213</v>
      </c>
      <c r="P157" s="47" t="s">
        <v>1250</v>
      </c>
      <c r="Q157" s="46" t="s">
        <v>1637</v>
      </c>
      <c r="R157" s="46" t="s">
        <v>1637</v>
      </c>
      <c r="S157" s="46">
        <v>50</v>
      </c>
      <c r="T157" s="46">
        <v>0</v>
      </c>
      <c r="U157" s="46" t="s">
        <v>1428</v>
      </c>
      <c r="V157" s="46" t="s">
        <v>1638</v>
      </c>
      <c r="W157" s="57">
        <v>44831</v>
      </c>
      <c r="X157" s="46" t="s">
        <v>1312</v>
      </c>
      <c r="Y157" s="57">
        <v>44804</v>
      </c>
      <c r="Z157" s="57">
        <v>44739</v>
      </c>
      <c r="AA157" s="47" t="s">
        <v>1608</v>
      </c>
      <c r="AB157" s="47" t="s">
        <v>1169</v>
      </c>
      <c r="AC157" s="48" t="s">
        <v>1639</v>
      </c>
      <c r="AD157" s="47" t="s">
        <v>1172</v>
      </c>
      <c r="AE157" s="47"/>
      <c r="AF157" s="47" t="s">
        <v>1595</v>
      </c>
      <c r="AG157" s="49"/>
      <c r="AH157" s="49"/>
    </row>
    <row r="158" spans="1:34" ht="15" customHeight="1" x14ac:dyDescent="0.2">
      <c r="A158" s="43" t="s">
        <v>1038</v>
      </c>
      <c r="B158" s="47" t="s">
        <v>1033</v>
      </c>
      <c r="C158" s="55">
        <v>44898</v>
      </c>
      <c r="D158" s="55">
        <v>44898</v>
      </c>
      <c r="E158" s="47" t="s">
        <v>1376</v>
      </c>
      <c r="F158" s="47" t="s">
        <v>1211</v>
      </c>
      <c r="G158" s="47" t="s">
        <v>1212</v>
      </c>
      <c r="H158" s="52" t="s">
        <v>1213</v>
      </c>
      <c r="I158" s="52" t="s">
        <v>1213</v>
      </c>
      <c r="J158" s="52" t="s">
        <v>1213</v>
      </c>
      <c r="K158" s="52" t="s">
        <v>1213</v>
      </c>
      <c r="L158" s="52" t="s">
        <v>1213</v>
      </c>
      <c r="M158" s="52" t="s">
        <v>1213</v>
      </c>
      <c r="N158" s="52" t="s">
        <v>1213</v>
      </c>
      <c r="O158" s="52" t="s">
        <v>1213</v>
      </c>
      <c r="P158" s="47" t="s">
        <v>1214</v>
      </c>
      <c r="Q158" s="46">
        <v>23</v>
      </c>
      <c r="R158" s="46">
        <v>23</v>
      </c>
      <c r="S158" s="46">
        <v>53</v>
      </c>
      <c r="T158" s="46" t="s">
        <v>1172</v>
      </c>
      <c r="U158" s="46">
        <v>10</v>
      </c>
      <c r="V158" s="46">
        <v>10</v>
      </c>
      <c r="W158" s="46">
        <v>33</v>
      </c>
      <c r="X158" s="46">
        <v>36</v>
      </c>
      <c r="Y158" s="46">
        <v>39</v>
      </c>
      <c r="Z158" s="46">
        <v>33</v>
      </c>
      <c r="AA158" s="47" t="s">
        <v>1174</v>
      </c>
      <c r="AB158" s="47" t="s">
        <v>1169</v>
      </c>
      <c r="AC158" s="51" t="s">
        <v>1640</v>
      </c>
      <c r="AD158" s="47" t="s">
        <v>1172</v>
      </c>
      <c r="AE158" s="47" t="s">
        <v>1641</v>
      </c>
      <c r="AF158" s="47" t="s">
        <v>1642</v>
      </c>
      <c r="AG158" s="49"/>
      <c r="AH158" s="49"/>
    </row>
    <row r="159" spans="1:34" ht="15" customHeight="1" x14ac:dyDescent="0.2">
      <c r="A159" s="43" t="s">
        <v>1035</v>
      </c>
      <c r="B159" s="47" t="s">
        <v>1033</v>
      </c>
      <c r="C159" s="55">
        <v>44898</v>
      </c>
      <c r="D159" s="55">
        <v>44898</v>
      </c>
      <c r="E159" s="47" t="s">
        <v>1376</v>
      </c>
      <c r="F159" s="47" t="s">
        <v>1211</v>
      </c>
      <c r="G159" s="47" t="s">
        <v>1212</v>
      </c>
      <c r="H159" s="52" t="s">
        <v>1213</v>
      </c>
      <c r="I159" s="52" t="s">
        <v>1213</v>
      </c>
      <c r="J159" s="52" t="s">
        <v>1213</v>
      </c>
      <c r="K159" s="52" t="s">
        <v>1213</v>
      </c>
      <c r="L159" s="52" t="s">
        <v>1213</v>
      </c>
      <c r="M159" s="52" t="s">
        <v>1213</v>
      </c>
      <c r="N159" s="52" t="s">
        <v>1213</v>
      </c>
      <c r="O159" s="52" t="s">
        <v>1213</v>
      </c>
      <c r="P159" s="47" t="s">
        <v>1214</v>
      </c>
      <c r="Q159" s="46">
        <v>231</v>
      </c>
      <c r="R159" s="46" t="s">
        <v>1643</v>
      </c>
      <c r="S159" s="46">
        <v>53</v>
      </c>
      <c r="T159" s="46" t="s">
        <v>1172</v>
      </c>
      <c r="U159" s="46">
        <v>10</v>
      </c>
      <c r="V159" s="46">
        <v>10</v>
      </c>
      <c r="W159" s="46">
        <v>33</v>
      </c>
      <c r="X159" s="46">
        <v>40</v>
      </c>
      <c r="Y159" s="46">
        <v>39</v>
      </c>
      <c r="Z159" s="46">
        <v>33</v>
      </c>
      <c r="AA159" s="47" t="s">
        <v>1172</v>
      </c>
      <c r="AB159" s="47" t="s">
        <v>1216</v>
      </c>
      <c r="AC159" s="51" t="s">
        <v>1644</v>
      </c>
      <c r="AD159" s="47" t="s">
        <v>1537</v>
      </c>
      <c r="AE159" s="47" t="s">
        <v>1641</v>
      </c>
      <c r="AF159" s="47" t="s">
        <v>1642</v>
      </c>
      <c r="AG159" s="49"/>
      <c r="AH159" s="49"/>
    </row>
    <row r="160" spans="1:34" ht="15" customHeight="1" x14ac:dyDescent="0.2">
      <c r="A160" s="43" t="s">
        <v>1036</v>
      </c>
      <c r="B160" s="47" t="s">
        <v>1033</v>
      </c>
      <c r="C160" s="55">
        <v>44898</v>
      </c>
      <c r="D160" s="55">
        <v>44898</v>
      </c>
      <c r="E160" s="47" t="s">
        <v>1376</v>
      </c>
      <c r="F160" s="47" t="s">
        <v>1211</v>
      </c>
      <c r="G160" s="47" t="s">
        <v>1212</v>
      </c>
      <c r="H160" s="52" t="s">
        <v>1213</v>
      </c>
      <c r="I160" s="52" t="s">
        <v>1213</v>
      </c>
      <c r="J160" s="52" t="s">
        <v>1213</v>
      </c>
      <c r="K160" s="52" t="s">
        <v>1213</v>
      </c>
      <c r="L160" s="52" t="s">
        <v>1213</v>
      </c>
      <c r="M160" s="52" t="s">
        <v>1213</v>
      </c>
      <c r="N160" s="52" t="s">
        <v>1213</v>
      </c>
      <c r="O160" s="52" t="s">
        <v>1213</v>
      </c>
      <c r="P160" s="47" t="s">
        <v>1214</v>
      </c>
      <c r="Q160" s="46">
        <v>218</v>
      </c>
      <c r="R160" s="46">
        <v>53</v>
      </c>
      <c r="S160" s="46">
        <v>0</v>
      </c>
      <c r="T160" s="46">
        <v>13</v>
      </c>
      <c r="U160" s="46">
        <v>13</v>
      </c>
      <c r="V160" s="46">
        <v>30</v>
      </c>
      <c r="W160" s="46">
        <v>42</v>
      </c>
      <c r="X160" s="46">
        <v>36</v>
      </c>
      <c r="Y160" s="46">
        <v>29</v>
      </c>
      <c r="Z160" s="46"/>
      <c r="AA160" s="47" t="s">
        <v>1172</v>
      </c>
      <c r="AB160" s="47" t="s">
        <v>1216</v>
      </c>
      <c r="AC160" s="51" t="s">
        <v>1645</v>
      </c>
      <c r="AD160" s="47" t="s">
        <v>1537</v>
      </c>
      <c r="AE160" s="47" t="s">
        <v>1641</v>
      </c>
      <c r="AF160" s="47" t="s">
        <v>1642</v>
      </c>
      <c r="AG160" s="49"/>
      <c r="AH160" s="49"/>
    </row>
    <row r="161" spans="1:34" ht="15" customHeight="1" x14ac:dyDescent="0.2">
      <c r="A161" s="43" t="s">
        <v>829</v>
      </c>
      <c r="B161" s="47" t="s">
        <v>318</v>
      </c>
      <c r="C161" s="55">
        <v>44898</v>
      </c>
      <c r="D161" s="55">
        <v>44898</v>
      </c>
      <c r="E161" s="47" t="s">
        <v>1376</v>
      </c>
      <c r="F161" s="47" t="s">
        <v>1211</v>
      </c>
      <c r="G161" s="47" t="s">
        <v>1212</v>
      </c>
      <c r="H161" s="52" t="s">
        <v>1213</v>
      </c>
      <c r="I161" s="52" t="s">
        <v>1213</v>
      </c>
      <c r="J161" s="52" t="s">
        <v>1213</v>
      </c>
      <c r="K161" s="52" t="s">
        <v>1213</v>
      </c>
      <c r="L161" s="52" t="s">
        <v>1213</v>
      </c>
      <c r="M161" s="52" t="s">
        <v>1213</v>
      </c>
      <c r="N161" s="52" t="s">
        <v>1213</v>
      </c>
      <c r="O161" s="52" t="s">
        <v>1213</v>
      </c>
      <c r="P161" s="47" t="s">
        <v>1214</v>
      </c>
      <c r="Q161" s="46" t="s">
        <v>1646</v>
      </c>
      <c r="R161" s="46" t="s">
        <v>1646</v>
      </c>
      <c r="S161" s="46" t="s">
        <v>1534</v>
      </c>
      <c r="T161" s="46" t="s">
        <v>1647</v>
      </c>
      <c r="U161" s="57">
        <v>44815</v>
      </c>
      <c r="V161" s="57">
        <v>44815</v>
      </c>
      <c r="W161" s="46" t="s">
        <v>1576</v>
      </c>
      <c r="X161" s="46" t="s">
        <v>1648</v>
      </c>
      <c r="Y161" s="46" t="s">
        <v>1649</v>
      </c>
      <c r="Z161" s="46" t="s">
        <v>1290</v>
      </c>
      <c r="AA161" s="47" t="s">
        <v>1174</v>
      </c>
      <c r="AB161" s="47" t="s">
        <v>1169</v>
      </c>
      <c r="AC161" s="51" t="s">
        <v>1650</v>
      </c>
      <c r="AD161" s="47" t="s">
        <v>1172</v>
      </c>
      <c r="AE161" s="47" t="s">
        <v>1651</v>
      </c>
      <c r="AF161" s="47" t="s">
        <v>1642</v>
      </c>
      <c r="AG161" s="49"/>
      <c r="AH161" s="49"/>
    </row>
    <row r="162" spans="1:34" ht="15" customHeight="1" x14ac:dyDescent="0.2">
      <c r="A162" s="43" t="s">
        <v>793</v>
      </c>
      <c r="B162" s="47" t="s">
        <v>318</v>
      </c>
      <c r="C162" s="55">
        <v>44898</v>
      </c>
      <c r="D162" s="55">
        <v>44898</v>
      </c>
      <c r="E162" s="47" t="s">
        <v>1376</v>
      </c>
      <c r="F162" s="47" t="s">
        <v>1211</v>
      </c>
      <c r="G162" s="47" t="s">
        <v>1212</v>
      </c>
      <c r="H162" s="52" t="s">
        <v>1213</v>
      </c>
      <c r="I162" s="52" t="s">
        <v>1213</v>
      </c>
      <c r="J162" s="52" t="s">
        <v>1213</v>
      </c>
      <c r="K162" s="52" t="s">
        <v>1213</v>
      </c>
      <c r="L162" s="52" t="s">
        <v>1213</v>
      </c>
      <c r="M162" s="52" t="s">
        <v>1213</v>
      </c>
      <c r="N162" s="52" t="s">
        <v>1213</v>
      </c>
      <c r="O162" s="52" t="s">
        <v>1213</v>
      </c>
      <c r="P162" s="47" t="s">
        <v>1214</v>
      </c>
      <c r="Q162" s="46" t="s">
        <v>1652</v>
      </c>
      <c r="R162" s="46" t="s">
        <v>1652</v>
      </c>
      <c r="S162" s="46" t="s">
        <v>1514</v>
      </c>
      <c r="T162" s="46" t="s">
        <v>1653</v>
      </c>
      <c r="U162" s="46" t="s">
        <v>1441</v>
      </c>
      <c r="V162" s="46" t="s">
        <v>1441</v>
      </c>
      <c r="W162" s="57">
        <v>44591</v>
      </c>
      <c r="X162" s="46" t="s">
        <v>1654</v>
      </c>
      <c r="Y162" s="46" t="s">
        <v>1410</v>
      </c>
      <c r="Z162" s="46" t="s">
        <v>1441</v>
      </c>
      <c r="AA162" s="47" t="s">
        <v>1172</v>
      </c>
      <c r="AB162" s="47" t="s">
        <v>1216</v>
      </c>
      <c r="AC162" s="51" t="s">
        <v>1645</v>
      </c>
      <c r="AD162" s="47" t="s">
        <v>1537</v>
      </c>
      <c r="AE162" s="47" t="s">
        <v>1651</v>
      </c>
      <c r="AF162" s="47" t="s">
        <v>1642</v>
      </c>
      <c r="AG162" s="49"/>
      <c r="AH162" s="49"/>
    </row>
    <row r="163" spans="1:34" ht="15" customHeight="1" x14ac:dyDescent="0.2">
      <c r="A163" s="43" t="s">
        <v>467</v>
      </c>
      <c r="B163" s="47" t="s">
        <v>318</v>
      </c>
      <c r="C163" s="55">
        <v>44898</v>
      </c>
      <c r="D163" s="55">
        <v>44898</v>
      </c>
      <c r="E163" s="47" t="s">
        <v>1376</v>
      </c>
      <c r="F163" s="47" t="s">
        <v>1211</v>
      </c>
      <c r="G163" s="47" t="s">
        <v>1212</v>
      </c>
      <c r="H163" s="52" t="s">
        <v>1213</v>
      </c>
      <c r="I163" s="52" t="s">
        <v>1213</v>
      </c>
      <c r="J163" s="52" t="s">
        <v>1213</v>
      </c>
      <c r="K163" s="52" t="s">
        <v>1213</v>
      </c>
      <c r="L163" s="52" t="s">
        <v>1213</v>
      </c>
      <c r="M163" s="52" t="s">
        <v>1213</v>
      </c>
      <c r="N163" s="52" t="s">
        <v>1213</v>
      </c>
      <c r="O163" s="52" t="s">
        <v>1213</v>
      </c>
      <c r="P163" s="47" t="s">
        <v>1214</v>
      </c>
      <c r="Q163" s="46" t="s">
        <v>1655</v>
      </c>
      <c r="R163" s="46" t="s">
        <v>1655</v>
      </c>
      <c r="S163" s="46" t="s">
        <v>1534</v>
      </c>
      <c r="T163" s="58">
        <v>44692</v>
      </c>
      <c r="U163" s="46" t="s">
        <v>1656</v>
      </c>
      <c r="V163" s="46" t="s">
        <v>1656</v>
      </c>
      <c r="W163" s="46" t="s">
        <v>1657</v>
      </c>
      <c r="X163" s="46" t="s">
        <v>1522</v>
      </c>
      <c r="Y163" s="46">
        <v>40</v>
      </c>
      <c r="Z163" s="46" t="s">
        <v>1271</v>
      </c>
      <c r="AA163" s="47" t="s">
        <v>1174</v>
      </c>
      <c r="AB163" s="47" t="s">
        <v>1169</v>
      </c>
      <c r="AC163" s="51" t="s">
        <v>1658</v>
      </c>
      <c r="AD163" s="47" t="s">
        <v>1172</v>
      </c>
      <c r="AE163" s="47" t="s">
        <v>1651</v>
      </c>
      <c r="AF163" s="47" t="s">
        <v>1642</v>
      </c>
      <c r="AG163" s="49"/>
      <c r="AH163" s="49"/>
    </row>
    <row r="164" spans="1:34" ht="15" customHeight="1" x14ac:dyDescent="0.2">
      <c r="A164" s="46" t="s">
        <v>1064</v>
      </c>
      <c r="B164" s="47" t="s">
        <v>1033</v>
      </c>
      <c r="C164" s="55">
        <v>44899</v>
      </c>
      <c r="D164" s="55">
        <v>44899</v>
      </c>
      <c r="E164" s="47" t="s">
        <v>1210</v>
      </c>
      <c r="F164" s="47" t="s">
        <v>1211</v>
      </c>
      <c r="G164" s="47" t="s">
        <v>1212</v>
      </c>
      <c r="H164" s="52" t="s">
        <v>1213</v>
      </c>
      <c r="I164" s="52" t="s">
        <v>1213</v>
      </c>
      <c r="J164" s="52" t="s">
        <v>1213</v>
      </c>
      <c r="K164" s="52" t="s">
        <v>1213</v>
      </c>
      <c r="L164" s="52" t="s">
        <v>1213</v>
      </c>
      <c r="M164" s="52" t="s">
        <v>1213</v>
      </c>
      <c r="N164" s="52" t="s">
        <v>1213</v>
      </c>
      <c r="O164" s="52" t="s">
        <v>1213</v>
      </c>
      <c r="P164" s="47" t="s">
        <v>1214</v>
      </c>
      <c r="Q164" s="46">
        <v>214</v>
      </c>
      <c r="R164" s="46">
        <v>214</v>
      </c>
      <c r="S164" s="46">
        <v>52</v>
      </c>
      <c r="T164" s="46" t="s">
        <v>1172</v>
      </c>
      <c r="U164" s="46" t="s">
        <v>1172</v>
      </c>
      <c r="V164" s="46" t="s">
        <v>1172</v>
      </c>
      <c r="W164" s="46">
        <v>35</v>
      </c>
      <c r="X164" s="46">
        <v>44</v>
      </c>
      <c r="Y164" s="46">
        <v>43</v>
      </c>
      <c r="Z164" s="47"/>
      <c r="AA164" s="47" t="s">
        <v>1172</v>
      </c>
      <c r="AB164" s="47" t="s">
        <v>1216</v>
      </c>
      <c r="AC164" s="51" t="s">
        <v>1659</v>
      </c>
      <c r="AD164" s="47" t="s">
        <v>1537</v>
      </c>
      <c r="AE164" s="47" t="s">
        <v>1660</v>
      </c>
      <c r="AF164" s="47" t="s">
        <v>1220</v>
      </c>
      <c r="AG164" s="49"/>
      <c r="AH164" s="49"/>
    </row>
    <row r="165" spans="1:34" ht="15" customHeight="1" x14ac:dyDescent="0.2">
      <c r="A165" s="46" t="s">
        <v>1046</v>
      </c>
      <c r="B165" s="47" t="s">
        <v>1033</v>
      </c>
      <c r="C165" s="55">
        <v>44899</v>
      </c>
      <c r="D165" s="55">
        <v>44899</v>
      </c>
      <c r="E165" s="47" t="s">
        <v>1210</v>
      </c>
      <c r="F165" s="47" t="s">
        <v>1211</v>
      </c>
      <c r="G165" s="47" t="s">
        <v>1212</v>
      </c>
      <c r="H165" s="52" t="s">
        <v>1213</v>
      </c>
      <c r="I165" s="52" t="s">
        <v>1213</v>
      </c>
      <c r="J165" s="52" t="s">
        <v>1213</v>
      </c>
      <c r="K165" s="52" t="s">
        <v>1213</v>
      </c>
      <c r="L165" s="52" t="s">
        <v>1213</v>
      </c>
      <c r="M165" s="52" t="s">
        <v>1213</v>
      </c>
      <c r="N165" s="52" t="s">
        <v>1213</v>
      </c>
      <c r="O165" s="52" t="s">
        <v>1213</v>
      </c>
      <c r="P165" s="47" t="s">
        <v>1214</v>
      </c>
      <c r="Q165" s="46">
        <v>229</v>
      </c>
      <c r="R165" s="46">
        <v>229</v>
      </c>
      <c r="S165" s="46">
        <v>51</v>
      </c>
      <c r="T165" s="46" t="s">
        <v>1172</v>
      </c>
      <c r="U165" s="46" t="s">
        <v>1172</v>
      </c>
      <c r="V165" s="46" t="s">
        <v>1172</v>
      </c>
      <c r="W165" s="46">
        <v>31</v>
      </c>
      <c r="X165" s="46">
        <v>37</v>
      </c>
      <c r="Y165" s="46">
        <v>35</v>
      </c>
      <c r="Z165" s="47"/>
      <c r="AA165" s="47" t="s">
        <v>1172</v>
      </c>
      <c r="AB165" s="47" t="s">
        <v>1216</v>
      </c>
      <c r="AC165" s="51" t="s">
        <v>1661</v>
      </c>
      <c r="AD165" s="47" t="s">
        <v>1537</v>
      </c>
      <c r="AE165" s="47" t="s">
        <v>1660</v>
      </c>
      <c r="AF165" s="47" t="s">
        <v>1220</v>
      </c>
      <c r="AG165" s="49"/>
      <c r="AH165" s="49"/>
    </row>
    <row r="166" spans="1:34" ht="15" customHeight="1" x14ac:dyDescent="0.2">
      <c r="A166" s="46" t="s">
        <v>1058</v>
      </c>
      <c r="B166" s="47" t="s">
        <v>1033</v>
      </c>
      <c r="C166" s="55">
        <v>44899</v>
      </c>
      <c r="D166" s="55">
        <v>44899</v>
      </c>
      <c r="E166" s="47" t="s">
        <v>1249</v>
      </c>
      <c r="F166" s="47" t="s">
        <v>1211</v>
      </c>
      <c r="G166" s="47" t="s">
        <v>1212</v>
      </c>
      <c r="H166" s="52" t="s">
        <v>1213</v>
      </c>
      <c r="I166" s="52" t="s">
        <v>1213</v>
      </c>
      <c r="J166" s="52" t="s">
        <v>1213</v>
      </c>
      <c r="K166" s="52" t="s">
        <v>1213</v>
      </c>
      <c r="L166" s="52" t="s">
        <v>1213</v>
      </c>
      <c r="M166" s="52" t="s">
        <v>1213</v>
      </c>
      <c r="N166" s="52" t="s">
        <v>1213</v>
      </c>
      <c r="O166" s="52" t="s">
        <v>1213</v>
      </c>
      <c r="P166" s="47" t="s">
        <v>1214</v>
      </c>
      <c r="Q166" s="46">
        <v>235</v>
      </c>
      <c r="R166" s="46">
        <v>235</v>
      </c>
      <c r="S166" s="46">
        <v>53</v>
      </c>
      <c r="T166" s="46" t="s">
        <v>1172</v>
      </c>
      <c r="U166" s="46" t="s">
        <v>1172</v>
      </c>
      <c r="V166" s="46" t="s">
        <v>1172</v>
      </c>
      <c r="W166" s="46">
        <v>30</v>
      </c>
      <c r="X166" s="46">
        <v>32</v>
      </c>
      <c r="Y166" s="46">
        <v>34</v>
      </c>
      <c r="Z166" s="47"/>
      <c r="AA166" s="47" t="s">
        <v>1172</v>
      </c>
      <c r="AB166" s="47" t="s">
        <v>1216</v>
      </c>
      <c r="AC166" s="51" t="s">
        <v>1662</v>
      </c>
      <c r="AD166" s="47" t="s">
        <v>1537</v>
      </c>
      <c r="AE166" s="47" t="s">
        <v>1660</v>
      </c>
      <c r="AF166" s="47" t="s">
        <v>1220</v>
      </c>
      <c r="AG166" s="49"/>
      <c r="AH166" s="49"/>
    </row>
    <row r="167" spans="1:34" ht="15" customHeight="1" x14ac:dyDescent="0.2">
      <c r="A167" s="46" t="s">
        <v>1074</v>
      </c>
      <c r="B167" s="47" t="s">
        <v>1033</v>
      </c>
      <c r="C167" s="55">
        <v>44899</v>
      </c>
      <c r="D167" s="55">
        <v>44899</v>
      </c>
      <c r="E167" s="47" t="s">
        <v>1210</v>
      </c>
      <c r="F167" s="47" t="s">
        <v>1211</v>
      </c>
      <c r="G167" s="47" t="s">
        <v>1212</v>
      </c>
      <c r="H167" s="52" t="s">
        <v>1213</v>
      </c>
      <c r="I167" s="52" t="s">
        <v>1213</v>
      </c>
      <c r="J167" s="52" t="s">
        <v>1213</v>
      </c>
      <c r="K167" s="52" t="s">
        <v>1213</v>
      </c>
      <c r="L167" s="52" t="s">
        <v>1213</v>
      </c>
      <c r="M167" s="52" t="s">
        <v>1213</v>
      </c>
      <c r="N167" s="52" t="s">
        <v>1213</v>
      </c>
      <c r="O167" s="52" t="s">
        <v>1213</v>
      </c>
      <c r="P167" s="47" t="s">
        <v>1214</v>
      </c>
      <c r="Q167" s="46">
        <v>233</v>
      </c>
      <c r="R167" s="46">
        <v>233</v>
      </c>
      <c r="S167" s="46">
        <v>53</v>
      </c>
      <c r="T167" s="46" t="s">
        <v>1172</v>
      </c>
      <c r="U167" s="46" t="s">
        <v>1172</v>
      </c>
      <c r="V167" s="46" t="s">
        <v>1172</v>
      </c>
      <c r="W167" s="46">
        <v>32</v>
      </c>
      <c r="X167" s="46">
        <v>34</v>
      </c>
      <c r="Y167" s="46">
        <v>38</v>
      </c>
      <c r="Z167" s="47"/>
      <c r="AA167" s="47" t="s">
        <v>1172</v>
      </c>
      <c r="AB167" s="47" t="s">
        <v>1216</v>
      </c>
      <c r="AC167" s="51" t="s">
        <v>1663</v>
      </c>
      <c r="AD167" s="47" t="s">
        <v>1537</v>
      </c>
      <c r="AE167" s="47" t="s">
        <v>1660</v>
      </c>
      <c r="AF167" s="47" t="s">
        <v>1220</v>
      </c>
      <c r="AG167" s="49"/>
      <c r="AH167" s="49"/>
    </row>
    <row r="168" spans="1:34" ht="15" customHeight="1" x14ac:dyDescent="0.2">
      <c r="A168" s="46" t="s">
        <v>1045</v>
      </c>
      <c r="B168" s="47" t="s">
        <v>1033</v>
      </c>
      <c r="C168" s="55">
        <v>44899</v>
      </c>
      <c r="D168" s="55">
        <v>44899</v>
      </c>
      <c r="E168" s="47" t="s">
        <v>1210</v>
      </c>
      <c r="F168" s="47" t="s">
        <v>1211</v>
      </c>
      <c r="G168" s="47" t="s">
        <v>1212</v>
      </c>
      <c r="H168" s="52" t="s">
        <v>1213</v>
      </c>
      <c r="I168" s="52" t="s">
        <v>1213</v>
      </c>
      <c r="J168" s="52" t="s">
        <v>1213</v>
      </c>
      <c r="K168" s="52" t="s">
        <v>1213</v>
      </c>
      <c r="L168" s="52" t="s">
        <v>1213</v>
      </c>
      <c r="M168" s="52" t="s">
        <v>1213</v>
      </c>
      <c r="N168" s="52" t="s">
        <v>1213</v>
      </c>
      <c r="O168" s="52" t="s">
        <v>1213</v>
      </c>
      <c r="P168" s="47" t="s">
        <v>1214</v>
      </c>
      <c r="Q168" s="46">
        <v>243</v>
      </c>
      <c r="R168" s="46">
        <v>243</v>
      </c>
      <c r="S168" s="46">
        <v>53</v>
      </c>
      <c r="T168" s="46" t="s">
        <v>1172</v>
      </c>
      <c r="U168" s="46" t="s">
        <v>1172</v>
      </c>
      <c r="V168" s="46" t="s">
        <v>1172</v>
      </c>
      <c r="W168" s="46">
        <v>33</v>
      </c>
      <c r="X168" s="46">
        <v>43</v>
      </c>
      <c r="Y168" s="46">
        <v>41</v>
      </c>
      <c r="Z168" s="47"/>
      <c r="AA168" s="47" t="s">
        <v>1172</v>
      </c>
      <c r="AB168" s="47" t="s">
        <v>1216</v>
      </c>
      <c r="AC168" s="51" t="s">
        <v>1664</v>
      </c>
      <c r="AD168" s="47" t="s">
        <v>1537</v>
      </c>
      <c r="AE168" s="47" t="s">
        <v>1660</v>
      </c>
      <c r="AF168" s="47" t="s">
        <v>1220</v>
      </c>
      <c r="AG168" s="49"/>
      <c r="AH168" s="49"/>
    </row>
    <row r="169" spans="1:34" ht="15" customHeight="1" x14ac:dyDescent="0.2">
      <c r="A169" s="46" t="s">
        <v>1071</v>
      </c>
      <c r="B169" s="47" t="s">
        <v>1033</v>
      </c>
      <c r="C169" s="55">
        <v>44899</v>
      </c>
      <c r="D169" s="55">
        <v>44899</v>
      </c>
      <c r="E169" s="47" t="s">
        <v>1210</v>
      </c>
      <c r="F169" s="47" t="s">
        <v>1211</v>
      </c>
      <c r="G169" s="47" t="s">
        <v>1212</v>
      </c>
      <c r="H169" s="52" t="s">
        <v>1213</v>
      </c>
      <c r="I169" s="52" t="s">
        <v>1213</v>
      </c>
      <c r="J169" s="52" t="s">
        <v>1213</v>
      </c>
      <c r="K169" s="52" t="s">
        <v>1213</v>
      </c>
      <c r="L169" s="52" t="s">
        <v>1213</v>
      </c>
      <c r="M169" s="52" t="s">
        <v>1213</v>
      </c>
      <c r="N169" s="52" t="s">
        <v>1213</v>
      </c>
      <c r="O169" s="52" t="s">
        <v>1213</v>
      </c>
      <c r="P169" s="47" t="s">
        <v>1214</v>
      </c>
      <c r="Q169" s="46">
        <v>224</v>
      </c>
      <c r="R169" s="46">
        <v>224</v>
      </c>
      <c r="S169" s="46">
        <v>50</v>
      </c>
      <c r="T169" s="46" t="s">
        <v>1172</v>
      </c>
      <c r="U169" s="46" t="s">
        <v>1172</v>
      </c>
      <c r="V169" s="46" t="s">
        <v>1172</v>
      </c>
      <c r="W169" s="46">
        <v>34</v>
      </c>
      <c r="X169" s="46">
        <v>36</v>
      </c>
      <c r="Y169" s="46">
        <v>31</v>
      </c>
      <c r="Z169" s="47"/>
      <c r="AA169" s="47" t="s">
        <v>1172</v>
      </c>
      <c r="AB169" s="47" t="s">
        <v>1216</v>
      </c>
      <c r="AC169" s="51" t="s">
        <v>1665</v>
      </c>
      <c r="AD169" s="47" t="s">
        <v>1537</v>
      </c>
      <c r="AE169" s="47" t="s">
        <v>1660</v>
      </c>
      <c r="AF169" s="47" t="s">
        <v>1220</v>
      </c>
      <c r="AG169" s="49"/>
      <c r="AH169" s="49"/>
    </row>
    <row r="170" spans="1:34" ht="15" customHeight="1" x14ac:dyDescent="0.2">
      <c r="A170" s="46" t="s">
        <v>1112</v>
      </c>
      <c r="B170" s="47" t="s">
        <v>339</v>
      </c>
      <c r="C170" s="55">
        <v>44899</v>
      </c>
      <c r="D170" s="55">
        <v>44899</v>
      </c>
      <c r="E170" s="47" t="s">
        <v>1210</v>
      </c>
      <c r="F170" s="47" t="s">
        <v>1211</v>
      </c>
      <c r="G170" s="47" t="s">
        <v>1212</v>
      </c>
      <c r="H170" s="52" t="s">
        <v>1213</v>
      </c>
      <c r="I170" s="52" t="s">
        <v>1213</v>
      </c>
      <c r="J170" s="52" t="s">
        <v>1213</v>
      </c>
      <c r="K170" s="52" t="s">
        <v>1213</v>
      </c>
      <c r="L170" s="52" t="s">
        <v>1213</v>
      </c>
      <c r="M170" s="52" t="s">
        <v>1213</v>
      </c>
      <c r="N170" s="52" t="s">
        <v>1213</v>
      </c>
      <c r="O170" s="52" t="s">
        <v>1213</v>
      </c>
      <c r="P170" s="47" t="s">
        <v>1214</v>
      </c>
      <c r="Q170" s="46">
        <v>227</v>
      </c>
      <c r="R170" s="46">
        <v>227</v>
      </c>
      <c r="S170" s="46">
        <v>53</v>
      </c>
      <c r="T170" s="46">
        <v>0</v>
      </c>
      <c r="U170" s="46">
        <v>0</v>
      </c>
      <c r="V170" s="46">
        <v>0</v>
      </c>
      <c r="W170" s="46">
        <v>32</v>
      </c>
      <c r="X170" s="46">
        <v>41</v>
      </c>
      <c r="Y170" s="46">
        <v>35</v>
      </c>
      <c r="Z170" s="46" t="s">
        <v>1172</v>
      </c>
      <c r="AA170" s="47" t="s">
        <v>1172</v>
      </c>
      <c r="AB170" s="47" t="s">
        <v>1216</v>
      </c>
      <c r="AC170" s="51" t="s">
        <v>1283</v>
      </c>
      <c r="AD170" s="47" t="s">
        <v>1537</v>
      </c>
      <c r="AE170" s="47" t="s">
        <v>1666</v>
      </c>
      <c r="AF170" s="47" t="s">
        <v>1220</v>
      </c>
      <c r="AG170" s="49"/>
      <c r="AH170" s="49"/>
    </row>
    <row r="171" spans="1:34" ht="15" customHeight="1" x14ac:dyDescent="0.2">
      <c r="A171" s="46" t="s">
        <v>1111</v>
      </c>
      <c r="B171" s="47" t="s">
        <v>339</v>
      </c>
      <c r="C171" s="55">
        <v>44899</v>
      </c>
      <c r="D171" s="55">
        <v>44899</v>
      </c>
      <c r="E171" s="47" t="s">
        <v>1210</v>
      </c>
      <c r="F171" s="47" t="s">
        <v>1211</v>
      </c>
      <c r="G171" s="47" t="s">
        <v>1212</v>
      </c>
      <c r="H171" s="52" t="s">
        <v>1213</v>
      </c>
      <c r="I171" s="52" t="s">
        <v>1213</v>
      </c>
      <c r="J171" s="52" t="s">
        <v>1213</v>
      </c>
      <c r="K171" s="52" t="s">
        <v>1213</v>
      </c>
      <c r="L171" s="52" t="s">
        <v>1213</v>
      </c>
      <c r="M171" s="52" t="s">
        <v>1213</v>
      </c>
      <c r="N171" s="52" t="s">
        <v>1213</v>
      </c>
      <c r="O171" s="52" t="s">
        <v>1213</v>
      </c>
      <c r="P171" s="47" t="s">
        <v>1214</v>
      </c>
      <c r="Q171" s="46">
        <v>226</v>
      </c>
      <c r="R171" s="46">
        <v>226</v>
      </c>
      <c r="S171" s="46">
        <v>52</v>
      </c>
      <c r="T171" s="46">
        <v>0</v>
      </c>
      <c r="U171" s="46">
        <v>13</v>
      </c>
      <c r="V171" s="46">
        <v>13</v>
      </c>
      <c r="W171" s="46">
        <v>33</v>
      </c>
      <c r="X171" s="46">
        <v>44</v>
      </c>
      <c r="Y171" s="46">
        <v>38</v>
      </c>
      <c r="Z171" s="46">
        <v>31</v>
      </c>
      <c r="AA171" s="47" t="s">
        <v>1174</v>
      </c>
      <c r="AB171" s="47" t="s">
        <v>1169</v>
      </c>
      <c r="AC171" s="51" t="s">
        <v>1667</v>
      </c>
      <c r="AD171" s="47" t="s">
        <v>1172</v>
      </c>
      <c r="AE171" s="47" t="s">
        <v>1666</v>
      </c>
      <c r="AF171" s="47" t="s">
        <v>1220</v>
      </c>
      <c r="AG171" s="49"/>
      <c r="AH171" s="49"/>
    </row>
    <row r="172" spans="1:34" ht="15" customHeight="1" x14ac:dyDescent="0.2">
      <c r="A172" s="46" t="s">
        <v>1031</v>
      </c>
      <c r="B172" s="47" t="s">
        <v>339</v>
      </c>
      <c r="C172" s="55">
        <v>44899</v>
      </c>
      <c r="D172" s="55">
        <v>44899</v>
      </c>
      <c r="E172" s="47" t="s">
        <v>1210</v>
      </c>
      <c r="F172" s="47" t="s">
        <v>1211</v>
      </c>
      <c r="G172" s="47" t="s">
        <v>1212</v>
      </c>
      <c r="H172" s="52" t="s">
        <v>1213</v>
      </c>
      <c r="I172" s="52" t="s">
        <v>1213</v>
      </c>
      <c r="J172" s="52" t="s">
        <v>1213</v>
      </c>
      <c r="K172" s="52" t="s">
        <v>1213</v>
      </c>
      <c r="L172" s="52" t="s">
        <v>1213</v>
      </c>
      <c r="M172" s="52" t="s">
        <v>1213</v>
      </c>
      <c r="N172" s="52" t="s">
        <v>1213</v>
      </c>
      <c r="O172" s="52" t="s">
        <v>1213</v>
      </c>
      <c r="P172" s="47" t="s">
        <v>1214</v>
      </c>
      <c r="Q172" s="46">
        <v>224</v>
      </c>
      <c r="R172" s="46">
        <v>224</v>
      </c>
      <c r="S172" s="46">
        <v>52</v>
      </c>
      <c r="T172" s="46">
        <v>0</v>
      </c>
      <c r="U172" s="46">
        <v>50</v>
      </c>
      <c r="V172" s="46">
        <v>50</v>
      </c>
      <c r="W172" s="46">
        <v>31</v>
      </c>
      <c r="X172" s="46">
        <v>40</v>
      </c>
      <c r="Y172" s="46">
        <v>34</v>
      </c>
      <c r="Z172" s="46">
        <v>30</v>
      </c>
      <c r="AA172" s="47" t="s">
        <v>1174</v>
      </c>
      <c r="AB172" s="47" t="s">
        <v>1261</v>
      </c>
      <c r="AC172" s="51" t="s">
        <v>1668</v>
      </c>
      <c r="AD172" s="47" t="s">
        <v>1172</v>
      </c>
      <c r="AE172" s="47" t="s">
        <v>1666</v>
      </c>
      <c r="AF172" s="47" t="s">
        <v>1220</v>
      </c>
      <c r="AG172" s="49"/>
      <c r="AH172" s="49"/>
    </row>
    <row r="173" spans="1:34" ht="15" customHeight="1" x14ac:dyDescent="0.2">
      <c r="A173" s="43" t="s">
        <v>970</v>
      </c>
      <c r="B173" s="47" t="s">
        <v>312</v>
      </c>
      <c r="C173" s="55">
        <v>44899</v>
      </c>
      <c r="D173" s="55">
        <v>44899</v>
      </c>
      <c r="E173" s="47" t="s">
        <v>1210</v>
      </c>
      <c r="F173" s="47" t="s">
        <v>1211</v>
      </c>
      <c r="G173" s="47" t="s">
        <v>1212</v>
      </c>
      <c r="H173" s="52" t="s">
        <v>1213</v>
      </c>
      <c r="I173" s="52" t="s">
        <v>1213</v>
      </c>
      <c r="J173" s="52" t="s">
        <v>1213</v>
      </c>
      <c r="K173" s="52" t="s">
        <v>1213</v>
      </c>
      <c r="L173" s="52" t="s">
        <v>1213</v>
      </c>
      <c r="M173" s="52" t="s">
        <v>1213</v>
      </c>
      <c r="N173" s="52" t="s">
        <v>1213</v>
      </c>
      <c r="O173" s="52" t="s">
        <v>1213</v>
      </c>
      <c r="P173" s="47" t="s">
        <v>1214</v>
      </c>
      <c r="Q173" s="46" t="s">
        <v>1288</v>
      </c>
      <c r="R173" s="46" t="s">
        <v>1288</v>
      </c>
      <c r="S173" s="46" t="s">
        <v>1669</v>
      </c>
      <c r="T173" s="46" t="s">
        <v>1172</v>
      </c>
      <c r="U173" s="46" t="s">
        <v>1172</v>
      </c>
      <c r="V173" s="46" t="s">
        <v>1172</v>
      </c>
      <c r="W173" s="46" t="s">
        <v>1274</v>
      </c>
      <c r="X173" s="46" t="s">
        <v>1585</v>
      </c>
      <c r="Y173" s="46">
        <v>40</v>
      </c>
      <c r="Z173" s="46"/>
      <c r="AA173" s="47" t="s">
        <v>1172</v>
      </c>
      <c r="AB173" s="47" t="s">
        <v>1216</v>
      </c>
      <c r="AC173" s="51" t="s">
        <v>1670</v>
      </c>
      <c r="AD173" s="47" t="s">
        <v>1537</v>
      </c>
      <c r="AE173" s="47" t="s">
        <v>1671</v>
      </c>
      <c r="AF173" s="47" t="s">
        <v>1220</v>
      </c>
      <c r="AG173" s="49"/>
      <c r="AH173" s="49"/>
    </row>
    <row r="174" spans="1:34" ht="15" customHeight="1" x14ac:dyDescent="0.2">
      <c r="A174" s="46" t="s">
        <v>968</v>
      </c>
      <c r="B174" s="47" t="s">
        <v>312</v>
      </c>
      <c r="C174" s="55">
        <v>44899</v>
      </c>
      <c r="D174" s="55">
        <v>44899</v>
      </c>
      <c r="E174" s="47" t="s">
        <v>1210</v>
      </c>
      <c r="F174" s="47" t="s">
        <v>1211</v>
      </c>
      <c r="G174" s="47" t="s">
        <v>1212</v>
      </c>
      <c r="H174" s="52" t="s">
        <v>1213</v>
      </c>
      <c r="I174" s="52" t="s">
        <v>1213</v>
      </c>
      <c r="J174" s="52" t="s">
        <v>1213</v>
      </c>
      <c r="K174" s="52" t="s">
        <v>1213</v>
      </c>
      <c r="L174" s="52" t="s">
        <v>1213</v>
      </c>
      <c r="M174" s="52" t="s">
        <v>1213</v>
      </c>
      <c r="N174" s="52" t="s">
        <v>1213</v>
      </c>
      <c r="O174" s="52" t="s">
        <v>1213</v>
      </c>
      <c r="P174" s="47" t="s">
        <v>1214</v>
      </c>
      <c r="Q174" s="58">
        <v>44796</v>
      </c>
      <c r="R174" s="58">
        <v>44796</v>
      </c>
      <c r="S174" s="46" t="s">
        <v>1333</v>
      </c>
      <c r="T174" s="46" t="s">
        <v>1172</v>
      </c>
      <c r="U174" s="46" t="s">
        <v>1172</v>
      </c>
      <c r="V174" s="46" t="s">
        <v>1172</v>
      </c>
      <c r="W174" s="46" t="s">
        <v>1306</v>
      </c>
      <c r="X174" s="46" t="s">
        <v>1534</v>
      </c>
      <c r="Y174" s="46" t="s">
        <v>1672</v>
      </c>
      <c r="Z174" s="46" t="s">
        <v>1172</v>
      </c>
      <c r="AA174" s="47" t="s">
        <v>1172</v>
      </c>
      <c r="AB174" s="47" t="s">
        <v>1216</v>
      </c>
      <c r="AC174" s="51" t="s">
        <v>1673</v>
      </c>
      <c r="AD174" s="47" t="s">
        <v>1537</v>
      </c>
      <c r="AE174" s="47" t="s">
        <v>1671</v>
      </c>
      <c r="AF174" s="47" t="s">
        <v>1220</v>
      </c>
      <c r="AG174" s="49"/>
      <c r="AH174" s="49"/>
    </row>
    <row r="175" spans="1:34" ht="15" customHeight="1" x14ac:dyDescent="0.2">
      <c r="A175" s="47" t="s">
        <v>734</v>
      </c>
      <c r="B175" s="47" t="s">
        <v>312</v>
      </c>
      <c r="C175" s="55">
        <v>44899</v>
      </c>
      <c r="D175" s="55">
        <v>44899</v>
      </c>
      <c r="E175" s="47" t="s">
        <v>1210</v>
      </c>
      <c r="F175" s="47" t="s">
        <v>1211</v>
      </c>
      <c r="G175" s="47" t="s">
        <v>1212</v>
      </c>
      <c r="H175" s="52" t="s">
        <v>1213</v>
      </c>
      <c r="I175" s="52" t="s">
        <v>1213</v>
      </c>
      <c r="J175" s="52" t="s">
        <v>1213</v>
      </c>
      <c r="K175" s="52" t="s">
        <v>1213</v>
      </c>
      <c r="L175" s="52" t="s">
        <v>1213</v>
      </c>
      <c r="M175" s="52" t="s">
        <v>1213</v>
      </c>
      <c r="N175" s="52" t="s">
        <v>1213</v>
      </c>
      <c r="O175" s="52" t="s">
        <v>1213</v>
      </c>
      <c r="P175" s="47" t="s">
        <v>1214</v>
      </c>
      <c r="Q175" s="46" t="s">
        <v>1674</v>
      </c>
      <c r="R175" s="46" t="s">
        <v>1674</v>
      </c>
      <c r="S175" s="46" t="s">
        <v>1418</v>
      </c>
      <c r="T175" s="46" t="s">
        <v>1396</v>
      </c>
      <c r="U175" s="46" t="s">
        <v>1172</v>
      </c>
      <c r="V175" s="46" t="s">
        <v>1172</v>
      </c>
      <c r="W175" s="46" t="s">
        <v>1290</v>
      </c>
      <c r="X175" s="46" t="s">
        <v>1675</v>
      </c>
      <c r="Y175" s="46" t="s">
        <v>1676</v>
      </c>
      <c r="Z175" s="46" t="s">
        <v>1172</v>
      </c>
      <c r="AA175" s="47" t="s">
        <v>1172</v>
      </c>
      <c r="AB175" s="47" t="s">
        <v>1216</v>
      </c>
      <c r="AC175" s="51" t="s">
        <v>1673</v>
      </c>
      <c r="AD175" s="47" t="s">
        <v>1537</v>
      </c>
      <c r="AE175" s="47" t="s">
        <v>1671</v>
      </c>
      <c r="AF175" s="47" t="s">
        <v>1220</v>
      </c>
      <c r="AG175" s="49"/>
      <c r="AH175" s="49"/>
    </row>
    <row r="176" spans="1:34" ht="15" customHeight="1" x14ac:dyDescent="0.2">
      <c r="A176" s="47" t="s">
        <v>735</v>
      </c>
      <c r="B176" s="47" t="s">
        <v>312</v>
      </c>
      <c r="C176" s="55">
        <v>44899</v>
      </c>
      <c r="D176" s="55">
        <v>44899</v>
      </c>
      <c r="E176" s="47" t="s">
        <v>1210</v>
      </c>
      <c r="F176" s="47" t="s">
        <v>1211</v>
      </c>
      <c r="G176" s="47" t="s">
        <v>1212</v>
      </c>
      <c r="H176" s="52" t="s">
        <v>1213</v>
      </c>
      <c r="I176" s="52" t="s">
        <v>1213</v>
      </c>
      <c r="J176" s="52" t="s">
        <v>1213</v>
      </c>
      <c r="K176" s="52" t="s">
        <v>1213</v>
      </c>
      <c r="L176" s="52" t="s">
        <v>1213</v>
      </c>
      <c r="M176" s="52" t="s">
        <v>1213</v>
      </c>
      <c r="N176" s="52" t="s">
        <v>1213</v>
      </c>
      <c r="O176" s="52" t="s">
        <v>1213</v>
      </c>
      <c r="P176" s="47" t="s">
        <v>1214</v>
      </c>
      <c r="Q176" s="46" t="s">
        <v>1677</v>
      </c>
      <c r="R176" s="46" t="s">
        <v>1677</v>
      </c>
      <c r="S176" s="46" t="s">
        <v>1678</v>
      </c>
      <c r="T176" s="46" t="s">
        <v>1679</v>
      </c>
      <c r="U176" s="46" t="s">
        <v>1172</v>
      </c>
      <c r="V176" s="46" t="s">
        <v>1172</v>
      </c>
      <c r="W176" s="46" t="s">
        <v>1680</v>
      </c>
      <c r="X176" s="46" t="s">
        <v>1681</v>
      </c>
      <c r="Y176" s="46" t="s">
        <v>1682</v>
      </c>
      <c r="Z176" s="46" t="s">
        <v>1172</v>
      </c>
      <c r="AA176" s="47" t="s">
        <v>1172</v>
      </c>
      <c r="AB176" s="47" t="s">
        <v>1216</v>
      </c>
      <c r="AC176" s="51" t="s">
        <v>1683</v>
      </c>
      <c r="AD176" s="47" t="s">
        <v>1537</v>
      </c>
      <c r="AE176" s="47" t="s">
        <v>1671</v>
      </c>
      <c r="AF176" s="47" t="s">
        <v>1220</v>
      </c>
      <c r="AG176" s="49"/>
      <c r="AH176" s="49"/>
    </row>
    <row r="177" spans="1:34" ht="15" customHeight="1" x14ac:dyDescent="0.2">
      <c r="A177" s="47" t="s">
        <v>669</v>
      </c>
      <c r="B177" s="47" t="s">
        <v>660</v>
      </c>
      <c r="C177" s="55">
        <v>44899</v>
      </c>
      <c r="D177" s="55">
        <v>44899</v>
      </c>
      <c r="E177" s="47" t="s">
        <v>1210</v>
      </c>
      <c r="F177" s="47" t="s">
        <v>1211</v>
      </c>
      <c r="G177" s="47" t="s">
        <v>1212</v>
      </c>
      <c r="H177" s="52" t="s">
        <v>1213</v>
      </c>
      <c r="I177" s="52" t="s">
        <v>1213</v>
      </c>
      <c r="J177" s="52" t="s">
        <v>1213</v>
      </c>
      <c r="K177" s="52" t="s">
        <v>1213</v>
      </c>
      <c r="L177" s="52" t="s">
        <v>1213</v>
      </c>
      <c r="M177" s="52" t="s">
        <v>1213</v>
      </c>
      <c r="N177" s="52" t="s">
        <v>1213</v>
      </c>
      <c r="O177" s="52" t="s">
        <v>1213</v>
      </c>
      <c r="P177" s="47" t="s">
        <v>1214</v>
      </c>
      <c r="Q177" s="47">
        <v>215</v>
      </c>
      <c r="R177" s="47">
        <v>215</v>
      </c>
      <c r="S177" s="47">
        <v>52.9</v>
      </c>
      <c r="T177" s="47">
        <v>12.6</v>
      </c>
      <c r="U177" s="47">
        <v>12.6</v>
      </c>
      <c r="V177" s="47">
        <v>12.6</v>
      </c>
      <c r="W177" s="47">
        <v>27.7</v>
      </c>
      <c r="X177" s="47">
        <v>35.700000000000003</v>
      </c>
      <c r="Y177" s="47">
        <v>32.4</v>
      </c>
      <c r="Z177" s="47">
        <v>28.9</v>
      </c>
      <c r="AA177" s="47" t="s">
        <v>1174</v>
      </c>
      <c r="AB177" s="47" t="s">
        <v>1169</v>
      </c>
      <c r="AC177" s="51" t="s">
        <v>1684</v>
      </c>
      <c r="AD177" s="47" t="s">
        <v>1172</v>
      </c>
      <c r="AE177" s="47" t="s">
        <v>1685</v>
      </c>
      <c r="AF177" s="47" t="s">
        <v>1686</v>
      </c>
      <c r="AG177" s="49"/>
      <c r="AH177" s="49"/>
    </row>
    <row r="178" spans="1:34" ht="15" customHeight="1" x14ac:dyDescent="0.2">
      <c r="A178" s="47" t="s">
        <v>665</v>
      </c>
      <c r="B178" s="47" t="s">
        <v>660</v>
      </c>
      <c r="C178" s="55">
        <v>44899</v>
      </c>
      <c r="D178" s="55">
        <v>44899</v>
      </c>
      <c r="E178" s="47" t="s">
        <v>1210</v>
      </c>
      <c r="F178" s="47" t="s">
        <v>1211</v>
      </c>
      <c r="G178" s="47" t="s">
        <v>1212</v>
      </c>
      <c r="H178" s="52" t="s">
        <v>1213</v>
      </c>
      <c r="I178" s="52" t="s">
        <v>1213</v>
      </c>
      <c r="J178" s="52" t="s">
        <v>1213</v>
      </c>
      <c r="K178" s="52" t="s">
        <v>1213</v>
      </c>
      <c r="L178" s="52" t="s">
        <v>1213</v>
      </c>
      <c r="M178" s="52" t="s">
        <v>1213</v>
      </c>
      <c r="N178" s="52" t="s">
        <v>1213</v>
      </c>
      <c r="O178" s="52" t="s">
        <v>1213</v>
      </c>
      <c r="P178" s="47" t="s">
        <v>1214</v>
      </c>
      <c r="Q178" s="47">
        <v>234.4</v>
      </c>
      <c r="R178" s="47">
        <v>234.4</v>
      </c>
      <c r="S178" s="47">
        <v>50.4</v>
      </c>
      <c r="T178" s="47">
        <v>0</v>
      </c>
      <c r="U178" s="47">
        <v>0</v>
      </c>
      <c r="V178" s="47">
        <v>0</v>
      </c>
      <c r="W178" s="47">
        <v>27.6</v>
      </c>
      <c r="X178" s="47">
        <v>45.3</v>
      </c>
      <c r="Y178" s="47">
        <v>29.7</v>
      </c>
      <c r="Z178" s="47">
        <v>0</v>
      </c>
      <c r="AA178" s="47" t="s">
        <v>1172</v>
      </c>
      <c r="AB178" s="47" t="s">
        <v>1172</v>
      </c>
      <c r="AC178" s="51" t="s">
        <v>1687</v>
      </c>
      <c r="AD178" s="47" t="s">
        <v>1172</v>
      </c>
      <c r="AE178" s="47" t="s">
        <v>1685</v>
      </c>
      <c r="AF178" s="47" t="s">
        <v>1686</v>
      </c>
      <c r="AG178" s="49"/>
      <c r="AH178" s="49"/>
    </row>
    <row r="179" spans="1:34" ht="15" customHeight="1" x14ac:dyDescent="0.2">
      <c r="A179" s="47" t="s">
        <v>1076</v>
      </c>
      <c r="B179" s="47" t="s">
        <v>660</v>
      </c>
      <c r="C179" s="55">
        <v>44900</v>
      </c>
      <c r="D179" s="55">
        <v>44900</v>
      </c>
      <c r="E179" s="47" t="s">
        <v>1210</v>
      </c>
      <c r="F179" s="47" t="s">
        <v>1211</v>
      </c>
      <c r="G179" s="47" t="s">
        <v>1212</v>
      </c>
      <c r="H179" s="52" t="s">
        <v>1213</v>
      </c>
      <c r="I179" s="52" t="s">
        <v>1213</v>
      </c>
      <c r="J179" s="52" t="s">
        <v>1213</v>
      </c>
      <c r="K179" s="52" t="s">
        <v>1213</v>
      </c>
      <c r="L179" s="52" t="s">
        <v>1213</v>
      </c>
      <c r="M179" s="52" t="s">
        <v>1213</v>
      </c>
      <c r="N179" s="52" t="s">
        <v>1213</v>
      </c>
      <c r="O179" s="52" t="s">
        <v>1213</v>
      </c>
      <c r="P179" s="47" t="s">
        <v>1250</v>
      </c>
      <c r="Q179" s="47" t="s">
        <v>1688</v>
      </c>
      <c r="R179" s="47" t="s">
        <v>1688</v>
      </c>
      <c r="S179" s="47" t="s">
        <v>1303</v>
      </c>
      <c r="T179" s="47">
        <v>0</v>
      </c>
      <c r="U179" s="47">
        <v>0</v>
      </c>
      <c r="V179" s="47">
        <v>0</v>
      </c>
      <c r="W179" s="47" t="s">
        <v>1397</v>
      </c>
      <c r="X179" s="47" t="s">
        <v>1415</v>
      </c>
      <c r="Y179" s="47" t="s">
        <v>1689</v>
      </c>
      <c r="Z179" s="47">
        <v>0</v>
      </c>
      <c r="AA179" s="47"/>
      <c r="AB179" s="47" t="s">
        <v>1216</v>
      </c>
      <c r="AC179" s="51" t="s">
        <v>1690</v>
      </c>
      <c r="AD179" s="47" t="s">
        <v>1537</v>
      </c>
      <c r="AE179" s="47" t="s">
        <v>1691</v>
      </c>
      <c r="AF179" s="47" t="s">
        <v>1692</v>
      </c>
      <c r="AG179" s="49"/>
      <c r="AH179" s="49"/>
    </row>
    <row r="180" spans="1:34" ht="15" customHeight="1" x14ac:dyDescent="0.2">
      <c r="A180" s="47" t="s">
        <v>688</v>
      </c>
      <c r="B180" s="47" t="s">
        <v>660</v>
      </c>
      <c r="C180" s="55">
        <v>44900</v>
      </c>
      <c r="D180" s="55">
        <v>44900</v>
      </c>
      <c r="E180" s="47" t="s">
        <v>1210</v>
      </c>
      <c r="F180" s="47" t="s">
        <v>1211</v>
      </c>
      <c r="G180" s="47" t="s">
        <v>1212</v>
      </c>
      <c r="H180" s="52" t="s">
        <v>1213</v>
      </c>
      <c r="I180" s="52" t="s">
        <v>1213</v>
      </c>
      <c r="J180" s="52" t="s">
        <v>1213</v>
      </c>
      <c r="K180" s="52" t="s">
        <v>1213</v>
      </c>
      <c r="L180" s="52" t="s">
        <v>1213</v>
      </c>
      <c r="M180" s="52" t="s">
        <v>1213</v>
      </c>
      <c r="N180" s="52" t="s">
        <v>1213</v>
      </c>
      <c r="O180" s="52" t="s">
        <v>1213</v>
      </c>
      <c r="P180" s="47" t="s">
        <v>1214</v>
      </c>
      <c r="Q180" s="47" t="s">
        <v>1693</v>
      </c>
      <c r="R180" s="47" t="s">
        <v>1693</v>
      </c>
      <c r="S180" s="47" t="s">
        <v>1418</v>
      </c>
      <c r="T180" s="47" t="s">
        <v>1294</v>
      </c>
      <c r="U180" s="47" t="s">
        <v>1294</v>
      </c>
      <c r="V180" s="47" t="s">
        <v>1294</v>
      </c>
      <c r="W180" s="47" t="s">
        <v>1410</v>
      </c>
      <c r="X180" s="47" t="s">
        <v>1694</v>
      </c>
      <c r="Y180" s="47">
        <v>38</v>
      </c>
      <c r="Z180" s="47" t="s">
        <v>1410</v>
      </c>
      <c r="AA180" s="47" t="s">
        <v>1174</v>
      </c>
      <c r="AB180" s="47" t="s">
        <v>1169</v>
      </c>
      <c r="AC180" s="51" t="s">
        <v>1695</v>
      </c>
      <c r="AD180" s="47" t="s">
        <v>1172</v>
      </c>
      <c r="AE180" s="47" t="s">
        <v>1691</v>
      </c>
      <c r="AF180" s="47" t="s">
        <v>1692</v>
      </c>
      <c r="AG180" s="49"/>
      <c r="AH180" s="49"/>
    </row>
    <row r="181" spans="1:34" ht="15" customHeight="1" x14ac:dyDescent="0.2">
      <c r="A181" s="47" t="s">
        <v>119</v>
      </c>
      <c r="B181" s="47" t="s">
        <v>660</v>
      </c>
      <c r="C181" s="55">
        <v>44900</v>
      </c>
      <c r="D181" s="55">
        <v>44900</v>
      </c>
      <c r="E181" s="47" t="s">
        <v>1238</v>
      </c>
      <c r="F181" s="47" t="s">
        <v>1211</v>
      </c>
      <c r="G181" s="47" t="s">
        <v>1212</v>
      </c>
      <c r="H181" s="52" t="s">
        <v>1213</v>
      </c>
      <c r="I181" s="52" t="s">
        <v>1213</v>
      </c>
      <c r="J181" s="52" t="s">
        <v>1213</v>
      </c>
      <c r="K181" s="52" t="s">
        <v>1213</v>
      </c>
      <c r="L181" s="52" t="s">
        <v>1213</v>
      </c>
      <c r="M181" s="52" t="s">
        <v>1213</v>
      </c>
      <c r="N181" s="52" t="s">
        <v>1213</v>
      </c>
      <c r="O181" s="52" t="s">
        <v>1213</v>
      </c>
      <c r="P181" s="47" t="s">
        <v>1214</v>
      </c>
      <c r="Q181" s="47" t="s">
        <v>1696</v>
      </c>
      <c r="R181" s="47" t="s">
        <v>1696</v>
      </c>
      <c r="S181" s="47" t="s">
        <v>1697</v>
      </c>
      <c r="T181" s="47" t="s">
        <v>1698</v>
      </c>
      <c r="U181" s="47" t="s">
        <v>1698</v>
      </c>
      <c r="V181" s="47" t="s">
        <v>1698</v>
      </c>
      <c r="W181" s="47" t="s">
        <v>1699</v>
      </c>
      <c r="X181" s="47" t="s">
        <v>1700</v>
      </c>
      <c r="Y181" s="47" t="s">
        <v>1271</v>
      </c>
      <c r="Z181" s="47" t="s">
        <v>1443</v>
      </c>
      <c r="AA181" s="47"/>
      <c r="AB181" s="47" t="s">
        <v>1701</v>
      </c>
      <c r="AC181" s="51" t="s">
        <v>1702</v>
      </c>
      <c r="AD181" s="47" t="s">
        <v>1172</v>
      </c>
      <c r="AE181" s="47" t="s">
        <v>1691</v>
      </c>
      <c r="AF181" s="47" t="s">
        <v>1692</v>
      </c>
      <c r="AG181" s="49"/>
      <c r="AH181" s="49"/>
    </row>
    <row r="182" spans="1:34" ht="15" customHeight="1" x14ac:dyDescent="0.2">
      <c r="A182" s="47" t="s">
        <v>1107</v>
      </c>
      <c r="B182" s="47" t="s">
        <v>339</v>
      </c>
      <c r="C182" s="55">
        <v>44900</v>
      </c>
      <c r="D182" s="55">
        <v>44900</v>
      </c>
      <c r="E182" s="47" t="s">
        <v>1210</v>
      </c>
      <c r="F182" s="47" t="s">
        <v>1211</v>
      </c>
      <c r="G182" s="47" t="s">
        <v>1212</v>
      </c>
      <c r="H182" s="52" t="s">
        <v>1213</v>
      </c>
      <c r="I182" s="52" t="s">
        <v>1213</v>
      </c>
      <c r="J182" s="52" t="s">
        <v>1213</v>
      </c>
      <c r="K182" s="52" t="s">
        <v>1213</v>
      </c>
      <c r="L182" s="52" t="s">
        <v>1213</v>
      </c>
      <c r="M182" s="52" t="s">
        <v>1213</v>
      </c>
      <c r="N182" s="52" t="s">
        <v>1213</v>
      </c>
      <c r="O182" s="52" t="s">
        <v>1213</v>
      </c>
      <c r="P182" s="47" t="s">
        <v>1214</v>
      </c>
      <c r="Q182" s="47" t="s">
        <v>1703</v>
      </c>
      <c r="R182" s="47" t="s">
        <v>1703</v>
      </c>
      <c r="S182" s="47" t="s">
        <v>1704</v>
      </c>
      <c r="T182" s="47" t="s">
        <v>1419</v>
      </c>
      <c r="U182" s="47" t="s">
        <v>1419</v>
      </c>
      <c r="V182" s="47" t="s">
        <v>1419</v>
      </c>
      <c r="W182" s="47">
        <v>31</v>
      </c>
      <c r="X182" s="47" t="s">
        <v>1694</v>
      </c>
      <c r="Y182" s="47" t="s">
        <v>1506</v>
      </c>
      <c r="Z182" s="47" t="s">
        <v>1454</v>
      </c>
      <c r="AA182" s="47" t="s">
        <v>1172</v>
      </c>
      <c r="AB182" s="47" t="s">
        <v>1261</v>
      </c>
      <c r="AC182" s="51" t="s">
        <v>1705</v>
      </c>
      <c r="AD182" s="47" t="s">
        <v>1172</v>
      </c>
      <c r="AE182" s="47" t="s">
        <v>1706</v>
      </c>
      <c r="AF182" s="47" t="s">
        <v>1692</v>
      </c>
      <c r="AG182" s="49"/>
      <c r="AH182" s="49"/>
    </row>
    <row r="183" spans="1:34" ht="15" customHeight="1" x14ac:dyDescent="0.2">
      <c r="A183" s="47" t="s">
        <v>500</v>
      </c>
      <c r="B183" s="47" t="s">
        <v>462</v>
      </c>
      <c r="C183" s="55">
        <v>44900</v>
      </c>
      <c r="D183" s="55">
        <v>44900</v>
      </c>
      <c r="E183" s="47" t="s">
        <v>1210</v>
      </c>
      <c r="F183" s="47" t="s">
        <v>1211</v>
      </c>
      <c r="G183" s="47" t="s">
        <v>1212</v>
      </c>
      <c r="H183" s="52" t="s">
        <v>1213</v>
      </c>
      <c r="I183" s="52" t="s">
        <v>1213</v>
      </c>
      <c r="J183" s="52" t="s">
        <v>1213</v>
      </c>
      <c r="K183" s="52" t="s">
        <v>1213</v>
      </c>
      <c r="L183" s="52" t="s">
        <v>1213</v>
      </c>
      <c r="M183" s="52" t="s">
        <v>1213</v>
      </c>
      <c r="N183" s="52" t="s">
        <v>1213</v>
      </c>
      <c r="O183" s="52" t="s">
        <v>1213</v>
      </c>
      <c r="P183" s="47" t="s">
        <v>1214</v>
      </c>
      <c r="Q183" s="47" t="s">
        <v>1707</v>
      </c>
      <c r="R183" s="47" t="s">
        <v>1707</v>
      </c>
      <c r="S183" s="47" t="s">
        <v>1708</v>
      </c>
      <c r="T183" s="47" t="s">
        <v>1709</v>
      </c>
      <c r="U183" s="47">
        <v>0</v>
      </c>
      <c r="V183" s="47">
        <v>0</v>
      </c>
      <c r="W183" s="47" t="s">
        <v>1710</v>
      </c>
      <c r="X183" s="47" t="s">
        <v>1365</v>
      </c>
      <c r="Y183" s="47" t="s">
        <v>1632</v>
      </c>
      <c r="Z183" s="47">
        <v>0</v>
      </c>
      <c r="AA183" s="47" t="s">
        <v>1172</v>
      </c>
      <c r="AB183" s="47" t="s">
        <v>1242</v>
      </c>
      <c r="AC183" s="51" t="s">
        <v>1711</v>
      </c>
      <c r="AD183" s="47" t="s">
        <v>1172</v>
      </c>
      <c r="AE183" s="47" t="s">
        <v>1706</v>
      </c>
      <c r="AF183" s="47" t="s">
        <v>1692</v>
      </c>
      <c r="AG183" s="49"/>
      <c r="AH183" s="49"/>
    </row>
    <row r="184" spans="1:34" ht="15" customHeight="1" x14ac:dyDescent="0.2">
      <c r="A184" s="47" t="s">
        <v>866</v>
      </c>
      <c r="B184" s="47" t="s">
        <v>462</v>
      </c>
      <c r="C184" s="55">
        <v>44900</v>
      </c>
      <c r="D184" s="55">
        <v>44900</v>
      </c>
      <c r="E184" s="47" t="s">
        <v>1210</v>
      </c>
      <c r="F184" s="47" t="s">
        <v>1211</v>
      </c>
      <c r="G184" s="47" t="s">
        <v>1212</v>
      </c>
      <c r="H184" s="52" t="s">
        <v>1213</v>
      </c>
      <c r="I184" s="52" t="s">
        <v>1213</v>
      </c>
      <c r="J184" s="52" t="s">
        <v>1213</v>
      </c>
      <c r="K184" s="52" t="s">
        <v>1213</v>
      </c>
      <c r="L184" s="52" t="s">
        <v>1213</v>
      </c>
      <c r="M184" s="52" t="s">
        <v>1213</v>
      </c>
      <c r="N184" s="52" t="s">
        <v>1213</v>
      </c>
      <c r="O184" s="52" t="s">
        <v>1213</v>
      </c>
      <c r="P184" s="47" t="s">
        <v>1214</v>
      </c>
      <c r="Q184" s="47">
        <v>194</v>
      </c>
      <c r="R184" s="47">
        <v>194</v>
      </c>
      <c r="S184" s="47" t="s">
        <v>1712</v>
      </c>
      <c r="T184" s="47">
        <v>0</v>
      </c>
      <c r="U184" s="47">
        <v>0</v>
      </c>
      <c r="V184" s="47">
        <v>0</v>
      </c>
      <c r="W184" s="47" t="s">
        <v>1520</v>
      </c>
      <c r="X184" s="47" t="s">
        <v>1713</v>
      </c>
      <c r="Y184" s="47" t="s">
        <v>1397</v>
      </c>
      <c r="Z184" s="47">
        <v>0</v>
      </c>
      <c r="AA184" s="47" t="s">
        <v>1172</v>
      </c>
      <c r="AB184" s="47" t="s">
        <v>1216</v>
      </c>
      <c r="AC184" s="51" t="s">
        <v>1714</v>
      </c>
      <c r="AD184" s="47" t="s">
        <v>1537</v>
      </c>
      <c r="AE184" s="47" t="s">
        <v>1706</v>
      </c>
      <c r="AF184" s="47" t="s">
        <v>1692</v>
      </c>
      <c r="AG184" s="49"/>
      <c r="AH184" s="49"/>
    </row>
    <row r="185" spans="1:34" ht="15" customHeight="1" x14ac:dyDescent="0.2">
      <c r="A185" s="47" t="s">
        <v>1715</v>
      </c>
      <c r="B185" s="47" t="s">
        <v>660</v>
      </c>
      <c r="C185" s="55">
        <v>44901</v>
      </c>
      <c r="D185" s="55">
        <v>44901</v>
      </c>
      <c r="E185" s="47" t="s">
        <v>1238</v>
      </c>
      <c r="F185" s="47" t="s">
        <v>1211</v>
      </c>
      <c r="G185" s="47" t="s">
        <v>1212</v>
      </c>
      <c r="H185" s="52" t="s">
        <v>1213</v>
      </c>
      <c r="I185" s="52" t="s">
        <v>1213</v>
      </c>
      <c r="J185" s="52" t="s">
        <v>1213</v>
      </c>
      <c r="K185" s="52" t="s">
        <v>1213</v>
      </c>
      <c r="L185" s="52" t="s">
        <v>1213</v>
      </c>
      <c r="M185" s="52" t="s">
        <v>1213</v>
      </c>
      <c r="N185" s="52" t="s">
        <v>1213</v>
      </c>
      <c r="O185" s="52" t="s">
        <v>1213</v>
      </c>
      <c r="P185" s="47" t="s">
        <v>1250</v>
      </c>
      <c r="Q185" s="46" t="s">
        <v>1716</v>
      </c>
      <c r="R185" s="46" t="s">
        <v>1578</v>
      </c>
      <c r="S185" s="46" t="s">
        <v>1514</v>
      </c>
      <c r="T185" s="57">
        <v>44693</v>
      </c>
      <c r="U185" s="46" t="s">
        <v>1172</v>
      </c>
      <c r="V185" s="46" t="s">
        <v>1172</v>
      </c>
      <c r="W185" s="46" t="s">
        <v>1307</v>
      </c>
      <c r="X185" s="46">
        <v>42</v>
      </c>
      <c r="Y185" s="46" t="s">
        <v>1271</v>
      </c>
      <c r="Z185" s="46" t="s">
        <v>1172</v>
      </c>
      <c r="AA185" s="47" t="s">
        <v>1172</v>
      </c>
      <c r="AB185" s="47" t="s">
        <v>1216</v>
      </c>
      <c r="AC185" s="51" t="s">
        <v>1717</v>
      </c>
      <c r="AD185" s="47" t="s">
        <v>1537</v>
      </c>
      <c r="AE185" s="47" t="s">
        <v>1685</v>
      </c>
      <c r="AF185" s="47" t="s">
        <v>1220</v>
      </c>
      <c r="AG185" s="49"/>
      <c r="AH185" s="49"/>
    </row>
    <row r="186" spans="1:34" ht="15" customHeight="1" x14ac:dyDescent="0.2">
      <c r="A186" s="47" t="s">
        <v>908</v>
      </c>
      <c r="B186" s="47" t="s">
        <v>206</v>
      </c>
      <c r="C186" s="55">
        <v>44902</v>
      </c>
      <c r="D186" s="55">
        <v>44902</v>
      </c>
      <c r="E186" s="47" t="s">
        <v>1210</v>
      </c>
      <c r="F186" s="47" t="s">
        <v>1211</v>
      </c>
      <c r="G186" s="47" t="s">
        <v>1212</v>
      </c>
      <c r="H186" s="52" t="s">
        <v>1213</v>
      </c>
      <c r="I186" s="52" t="s">
        <v>1213</v>
      </c>
      <c r="J186" s="52" t="s">
        <v>1213</v>
      </c>
      <c r="K186" s="52" t="s">
        <v>1213</v>
      </c>
      <c r="L186" s="52" t="s">
        <v>1213</v>
      </c>
      <c r="M186" s="52" t="s">
        <v>1213</v>
      </c>
      <c r="N186" s="52" t="s">
        <v>1213</v>
      </c>
      <c r="O186" s="52" t="s">
        <v>1213</v>
      </c>
      <c r="P186" s="47" t="s">
        <v>1250</v>
      </c>
      <c r="Q186" s="46" t="s">
        <v>1718</v>
      </c>
      <c r="R186" s="46" t="s">
        <v>1718</v>
      </c>
      <c r="S186" s="46" t="s">
        <v>1719</v>
      </c>
      <c r="T186" s="46" t="s">
        <v>1172</v>
      </c>
      <c r="U186" s="46" t="s">
        <v>1172</v>
      </c>
      <c r="V186" s="46" t="s">
        <v>1172</v>
      </c>
      <c r="W186" s="46" t="s">
        <v>1410</v>
      </c>
      <c r="X186" s="46" t="s">
        <v>1365</v>
      </c>
      <c r="Y186" s="46" t="s">
        <v>1473</v>
      </c>
      <c r="Z186" s="46" t="s">
        <v>1172</v>
      </c>
      <c r="AA186" s="47" t="s">
        <v>1172</v>
      </c>
      <c r="AB186" s="47" t="s">
        <v>1216</v>
      </c>
      <c r="AC186" s="48" t="s">
        <v>1720</v>
      </c>
      <c r="AD186" s="47" t="s">
        <v>1537</v>
      </c>
      <c r="AE186" s="47"/>
      <c r="AF186" s="47" t="s">
        <v>1386</v>
      </c>
      <c r="AG186" s="49"/>
      <c r="AH186" s="49"/>
    </row>
    <row r="187" spans="1:34" ht="15" customHeight="1" x14ac:dyDescent="0.2">
      <c r="A187" s="47" t="s">
        <v>551</v>
      </c>
      <c r="B187" s="47" t="s">
        <v>206</v>
      </c>
      <c r="C187" s="55">
        <v>44902</v>
      </c>
      <c r="D187" s="55">
        <v>44902</v>
      </c>
      <c r="E187" s="47" t="s">
        <v>1249</v>
      </c>
      <c r="F187" s="47" t="s">
        <v>1211</v>
      </c>
      <c r="G187" s="47" t="s">
        <v>1212</v>
      </c>
      <c r="H187" s="52" t="s">
        <v>1213</v>
      </c>
      <c r="I187" s="52" t="s">
        <v>1213</v>
      </c>
      <c r="J187" s="52" t="s">
        <v>1213</v>
      </c>
      <c r="K187" s="52" t="s">
        <v>1213</v>
      </c>
      <c r="L187" s="52" t="s">
        <v>1213</v>
      </c>
      <c r="M187" s="52" t="s">
        <v>1213</v>
      </c>
      <c r="N187" s="52" t="s">
        <v>1213</v>
      </c>
      <c r="O187" s="52" t="s">
        <v>1213</v>
      </c>
      <c r="P187" s="47" t="s">
        <v>1250</v>
      </c>
      <c r="Q187" s="46" t="s">
        <v>1319</v>
      </c>
      <c r="R187" s="46" t="s">
        <v>1319</v>
      </c>
      <c r="S187" s="46" t="s">
        <v>1418</v>
      </c>
      <c r="T187" s="57">
        <v>44633</v>
      </c>
      <c r="U187" s="57">
        <v>44605</v>
      </c>
      <c r="V187" s="57">
        <v>44605</v>
      </c>
      <c r="W187" s="46">
        <v>31</v>
      </c>
      <c r="X187" s="46" t="s">
        <v>1721</v>
      </c>
      <c r="Y187" s="46" t="s">
        <v>1297</v>
      </c>
      <c r="Z187" s="46">
        <v>31</v>
      </c>
      <c r="AA187" s="47" t="s">
        <v>1174</v>
      </c>
      <c r="AB187" s="47" t="s">
        <v>1169</v>
      </c>
      <c r="AC187" s="48" t="s">
        <v>1722</v>
      </c>
      <c r="AD187" s="47" t="s">
        <v>1172</v>
      </c>
      <c r="AE187" s="47"/>
      <c r="AF187" s="47" t="s">
        <v>1386</v>
      </c>
      <c r="AG187" s="49"/>
      <c r="AH187" s="49"/>
    </row>
    <row r="188" spans="1:34" ht="15" customHeight="1" x14ac:dyDescent="0.2">
      <c r="A188" s="47" t="s">
        <v>1723</v>
      </c>
      <c r="B188" s="47" t="s">
        <v>206</v>
      </c>
      <c r="C188" s="55">
        <v>44902</v>
      </c>
      <c r="D188" s="55">
        <v>44902</v>
      </c>
      <c r="E188" s="47" t="s">
        <v>1210</v>
      </c>
      <c r="F188" s="47" t="s">
        <v>1211</v>
      </c>
      <c r="G188" s="47" t="s">
        <v>1212</v>
      </c>
      <c r="H188" s="52" t="s">
        <v>1213</v>
      </c>
      <c r="I188" s="52" t="s">
        <v>1213</v>
      </c>
      <c r="J188" s="52" t="s">
        <v>1213</v>
      </c>
      <c r="K188" s="52" t="s">
        <v>1213</v>
      </c>
      <c r="L188" s="52" t="s">
        <v>1213</v>
      </c>
      <c r="M188" s="52" t="s">
        <v>1213</v>
      </c>
      <c r="N188" s="52" t="s">
        <v>1213</v>
      </c>
      <c r="O188" s="52" t="s">
        <v>1213</v>
      </c>
      <c r="P188" s="47" t="s">
        <v>1250</v>
      </c>
      <c r="Q188" s="46" t="s">
        <v>1724</v>
      </c>
      <c r="R188" s="46" t="s">
        <v>1724</v>
      </c>
      <c r="S188" s="46">
        <v>53</v>
      </c>
      <c r="T188" s="46" t="s">
        <v>1172</v>
      </c>
      <c r="U188" s="46" t="s">
        <v>1172</v>
      </c>
      <c r="V188" s="46" t="s">
        <v>1172</v>
      </c>
      <c r="W188" s="57">
        <v>44651</v>
      </c>
      <c r="X188" s="46" t="s">
        <v>1469</v>
      </c>
      <c r="Y188" s="46" t="s">
        <v>1351</v>
      </c>
      <c r="Z188" s="46" t="s">
        <v>1172</v>
      </c>
      <c r="AA188" s="47" t="s">
        <v>1172</v>
      </c>
      <c r="AB188" s="47" t="s">
        <v>1216</v>
      </c>
      <c r="AC188" s="51" t="s">
        <v>1725</v>
      </c>
      <c r="AD188" s="47" t="s">
        <v>1537</v>
      </c>
      <c r="AE188" s="47"/>
      <c r="AF188" s="47" t="s">
        <v>1386</v>
      </c>
      <c r="AG188" s="49"/>
      <c r="AH188" s="49"/>
    </row>
    <row r="189" spans="1:34" ht="15" customHeight="1" x14ac:dyDescent="0.2">
      <c r="A189" s="47" t="s">
        <v>537</v>
      </c>
      <c r="B189" s="47" t="s">
        <v>359</v>
      </c>
      <c r="C189" s="55">
        <v>44902</v>
      </c>
      <c r="D189" s="55">
        <v>44902</v>
      </c>
      <c r="E189" s="47" t="s">
        <v>1210</v>
      </c>
      <c r="F189" s="47" t="s">
        <v>1211</v>
      </c>
      <c r="G189" s="47" t="s">
        <v>1212</v>
      </c>
      <c r="H189" s="52" t="s">
        <v>1213</v>
      </c>
      <c r="I189" s="52" t="s">
        <v>1213</v>
      </c>
      <c r="J189" s="52" t="s">
        <v>1213</v>
      </c>
      <c r="K189" s="52" t="s">
        <v>1213</v>
      </c>
      <c r="L189" s="52" t="s">
        <v>1213</v>
      </c>
      <c r="M189" s="52" t="s">
        <v>1213</v>
      </c>
      <c r="N189" s="52" t="s">
        <v>1213</v>
      </c>
      <c r="O189" s="52" t="s">
        <v>1213</v>
      </c>
      <c r="P189" s="47" t="s">
        <v>1250</v>
      </c>
      <c r="Q189" s="46" t="s">
        <v>1597</v>
      </c>
      <c r="R189" s="46" t="s">
        <v>1597</v>
      </c>
      <c r="S189" s="46" t="s">
        <v>1726</v>
      </c>
      <c r="T189" s="46" t="s">
        <v>1727</v>
      </c>
      <c r="U189" s="46" t="s">
        <v>1727</v>
      </c>
      <c r="V189" s="46" t="s">
        <v>1727</v>
      </c>
      <c r="W189" s="46">
        <v>36</v>
      </c>
      <c r="X189" s="46" t="s">
        <v>1271</v>
      </c>
      <c r="Y189" s="46" t="s">
        <v>1323</v>
      </c>
      <c r="Z189" s="46" t="s">
        <v>1728</v>
      </c>
      <c r="AA189" s="47" t="s">
        <v>1174</v>
      </c>
      <c r="AB189" s="47" t="s">
        <v>1169</v>
      </c>
      <c r="AC189" s="48" t="s">
        <v>1729</v>
      </c>
      <c r="AD189" s="47" t="s">
        <v>1172</v>
      </c>
      <c r="AE189" s="47"/>
      <c r="AF189" s="47" t="s">
        <v>1386</v>
      </c>
      <c r="AG189" s="49"/>
      <c r="AH189" s="49"/>
    </row>
    <row r="190" spans="1:34" ht="15" customHeight="1" x14ac:dyDescent="0.2">
      <c r="A190" s="47" t="s">
        <v>828</v>
      </c>
      <c r="B190" s="47" t="s">
        <v>359</v>
      </c>
      <c r="C190" s="55">
        <v>44902</v>
      </c>
      <c r="D190" s="55">
        <v>44902</v>
      </c>
      <c r="E190" s="47" t="s">
        <v>1238</v>
      </c>
      <c r="F190" s="47" t="s">
        <v>1211</v>
      </c>
      <c r="G190" s="47" t="s">
        <v>1212</v>
      </c>
      <c r="H190" s="52" t="s">
        <v>1213</v>
      </c>
      <c r="I190" s="52" t="s">
        <v>1213</v>
      </c>
      <c r="J190" s="52" t="s">
        <v>1213</v>
      </c>
      <c r="K190" s="52" t="s">
        <v>1213</v>
      </c>
      <c r="L190" s="52" t="s">
        <v>1213</v>
      </c>
      <c r="M190" s="52" t="s">
        <v>1213</v>
      </c>
      <c r="N190" s="52" t="s">
        <v>1213</v>
      </c>
      <c r="O190" s="52" t="s">
        <v>1213</v>
      </c>
      <c r="P190" s="47" t="s">
        <v>1250</v>
      </c>
      <c r="Q190" s="46" t="s">
        <v>1466</v>
      </c>
      <c r="R190" s="46" t="s">
        <v>1466</v>
      </c>
      <c r="S190" s="46" t="s">
        <v>1730</v>
      </c>
      <c r="T190" s="46" t="s">
        <v>1731</v>
      </c>
      <c r="U190" s="46">
        <v>0</v>
      </c>
      <c r="V190" s="46">
        <v>0</v>
      </c>
      <c r="W190" s="46" t="s">
        <v>1710</v>
      </c>
      <c r="X190" s="46" t="s">
        <v>1549</v>
      </c>
      <c r="Y190" s="46" t="s">
        <v>1699</v>
      </c>
      <c r="Z190" s="46">
        <v>0</v>
      </c>
      <c r="AA190" s="47" t="s">
        <v>1172</v>
      </c>
      <c r="AB190" s="47" t="s">
        <v>1242</v>
      </c>
      <c r="AC190" s="48" t="s">
        <v>1732</v>
      </c>
      <c r="AD190" s="47" t="s">
        <v>1172</v>
      </c>
      <c r="AE190" s="47"/>
      <c r="AF190" s="47" t="s">
        <v>1386</v>
      </c>
      <c r="AG190" s="49"/>
      <c r="AH190" s="49"/>
    </row>
    <row r="191" spans="1:34" ht="15" customHeight="1" x14ac:dyDescent="0.2">
      <c r="A191" s="47" t="s">
        <v>507</v>
      </c>
      <c r="B191" s="47" t="s">
        <v>359</v>
      </c>
      <c r="C191" s="55">
        <v>44902</v>
      </c>
      <c r="D191" s="55">
        <v>44902</v>
      </c>
      <c r="E191" s="47" t="s">
        <v>1210</v>
      </c>
      <c r="F191" s="47" t="s">
        <v>1211</v>
      </c>
      <c r="G191" s="47" t="s">
        <v>1212</v>
      </c>
      <c r="H191" s="52" t="s">
        <v>1213</v>
      </c>
      <c r="I191" s="52" t="s">
        <v>1213</v>
      </c>
      <c r="J191" s="52" t="s">
        <v>1213</v>
      </c>
      <c r="K191" s="52" t="s">
        <v>1213</v>
      </c>
      <c r="L191" s="52" t="s">
        <v>1213</v>
      </c>
      <c r="M191" s="52" t="s">
        <v>1213</v>
      </c>
      <c r="N191" s="52" t="s">
        <v>1213</v>
      </c>
      <c r="O191" s="52" t="s">
        <v>1213</v>
      </c>
      <c r="P191" s="47" t="s">
        <v>1250</v>
      </c>
      <c r="Q191" s="46" t="s">
        <v>1430</v>
      </c>
      <c r="R191" s="46" t="s">
        <v>1430</v>
      </c>
      <c r="S191" s="46" t="s">
        <v>1733</v>
      </c>
      <c r="T191" s="46" t="s">
        <v>1391</v>
      </c>
      <c r="U191" s="46">
        <v>0</v>
      </c>
      <c r="V191" s="46">
        <v>0</v>
      </c>
      <c r="W191" s="46" t="s">
        <v>1307</v>
      </c>
      <c r="X191" s="46" t="s">
        <v>1522</v>
      </c>
      <c r="Y191" s="46" t="s">
        <v>1554</v>
      </c>
      <c r="Z191" s="46">
        <v>0</v>
      </c>
      <c r="AA191" s="47" t="s">
        <v>1172</v>
      </c>
      <c r="AB191" s="47" t="s">
        <v>1242</v>
      </c>
      <c r="AC191" s="48" t="s">
        <v>1734</v>
      </c>
      <c r="AD191" s="47" t="s">
        <v>1172</v>
      </c>
      <c r="AE191" s="47"/>
      <c r="AF191" s="47" t="s">
        <v>1386</v>
      </c>
      <c r="AG191" s="49"/>
      <c r="AH191" s="49"/>
    </row>
    <row r="192" spans="1:34" ht="15" customHeight="1" x14ac:dyDescent="0.2">
      <c r="A192" s="47" t="s">
        <v>512</v>
      </c>
      <c r="B192" s="47" t="s">
        <v>359</v>
      </c>
      <c r="C192" s="55">
        <v>44902</v>
      </c>
      <c r="D192" s="55">
        <v>44902</v>
      </c>
      <c r="E192" s="47" t="s">
        <v>1238</v>
      </c>
      <c r="F192" s="47" t="s">
        <v>1211</v>
      </c>
      <c r="G192" s="47" t="s">
        <v>1212</v>
      </c>
      <c r="H192" s="52" t="s">
        <v>1213</v>
      </c>
      <c r="I192" s="52" t="s">
        <v>1213</v>
      </c>
      <c r="J192" s="52" t="s">
        <v>1213</v>
      </c>
      <c r="K192" s="52" t="s">
        <v>1213</v>
      </c>
      <c r="L192" s="52" t="s">
        <v>1213</v>
      </c>
      <c r="M192" s="52" t="s">
        <v>1213</v>
      </c>
      <c r="N192" s="52" t="s">
        <v>1213</v>
      </c>
      <c r="O192" s="52" t="s">
        <v>1213</v>
      </c>
      <c r="P192" s="47" t="s">
        <v>1250</v>
      </c>
      <c r="Q192" s="46" t="s">
        <v>1619</v>
      </c>
      <c r="R192" s="46" t="s">
        <v>1619</v>
      </c>
      <c r="S192" s="46" t="s">
        <v>1414</v>
      </c>
      <c r="T192" s="57">
        <v>44664</v>
      </c>
      <c r="U192" s="46">
        <v>0</v>
      </c>
      <c r="V192" s="46">
        <v>0</v>
      </c>
      <c r="W192" s="46" t="s">
        <v>1735</v>
      </c>
      <c r="X192" s="46" t="s">
        <v>1399</v>
      </c>
      <c r="Y192" s="46" t="s">
        <v>1736</v>
      </c>
      <c r="Z192" s="46">
        <v>0</v>
      </c>
      <c r="AA192" s="47" t="s">
        <v>1172</v>
      </c>
      <c r="AB192" s="47" t="s">
        <v>1216</v>
      </c>
      <c r="AC192" s="48" t="s">
        <v>1737</v>
      </c>
      <c r="AD192" s="47" t="s">
        <v>1537</v>
      </c>
      <c r="AE192" s="47"/>
      <c r="AF192" s="47" t="s">
        <v>1386</v>
      </c>
      <c r="AG192" s="49"/>
      <c r="AH192" s="49"/>
    </row>
    <row r="193" spans="1:34" ht="15" customHeight="1" x14ac:dyDescent="0.2">
      <c r="A193" s="47" t="s">
        <v>429</v>
      </c>
      <c r="B193" s="47" t="s">
        <v>363</v>
      </c>
      <c r="C193" s="55">
        <v>44903</v>
      </c>
      <c r="D193" s="55">
        <v>44903</v>
      </c>
      <c r="E193" s="47" t="s">
        <v>1210</v>
      </c>
      <c r="F193" s="47" t="s">
        <v>1211</v>
      </c>
      <c r="G193" s="47" t="s">
        <v>1212</v>
      </c>
      <c r="H193" s="52" t="s">
        <v>1213</v>
      </c>
      <c r="I193" s="52" t="s">
        <v>1213</v>
      </c>
      <c r="J193" s="52" t="s">
        <v>1213</v>
      </c>
      <c r="K193" s="52" t="s">
        <v>1213</v>
      </c>
      <c r="L193" s="52" t="s">
        <v>1213</v>
      </c>
      <c r="M193" s="52" t="s">
        <v>1213</v>
      </c>
      <c r="N193" s="52" t="s">
        <v>1213</v>
      </c>
      <c r="O193" s="52" t="s">
        <v>1213</v>
      </c>
      <c r="P193" s="47" t="s">
        <v>1250</v>
      </c>
      <c r="Q193" s="46">
        <v>231</v>
      </c>
      <c r="R193" s="46">
        <v>231</v>
      </c>
      <c r="S193" s="46">
        <v>53</v>
      </c>
      <c r="T193" s="46">
        <v>13</v>
      </c>
      <c r="U193" s="46" t="s">
        <v>1172</v>
      </c>
      <c r="V193" s="46" t="s">
        <v>1172</v>
      </c>
      <c r="W193" s="46">
        <v>33</v>
      </c>
      <c r="X193" s="46">
        <v>41</v>
      </c>
      <c r="Y193" s="46">
        <v>39</v>
      </c>
      <c r="Z193" s="46" t="s">
        <v>1172</v>
      </c>
      <c r="AA193" s="47"/>
      <c r="AB193" s="47" t="s">
        <v>1216</v>
      </c>
      <c r="AC193" s="51" t="s">
        <v>1738</v>
      </c>
      <c r="AD193" s="47" t="s">
        <v>1537</v>
      </c>
      <c r="AE193" s="47" t="s">
        <v>1739</v>
      </c>
      <c r="AF193" s="47" t="s">
        <v>1740</v>
      </c>
      <c r="AG193" s="49"/>
      <c r="AH193" s="49"/>
    </row>
    <row r="194" spans="1:34" ht="15" customHeight="1" x14ac:dyDescent="0.2">
      <c r="A194" s="47" t="s">
        <v>1741</v>
      </c>
      <c r="B194" s="47" t="s">
        <v>363</v>
      </c>
      <c r="C194" s="55">
        <v>44903</v>
      </c>
      <c r="D194" s="55">
        <v>44903</v>
      </c>
      <c r="E194" s="47" t="s">
        <v>1210</v>
      </c>
      <c r="F194" s="47" t="s">
        <v>1211</v>
      </c>
      <c r="G194" s="47" t="s">
        <v>1212</v>
      </c>
      <c r="H194" s="52" t="s">
        <v>1213</v>
      </c>
      <c r="I194" s="52" t="s">
        <v>1213</v>
      </c>
      <c r="J194" s="52" t="s">
        <v>1213</v>
      </c>
      <c r="K194" s="52" t="s">
        <v>1213</v>
      </c>
      <c r="L194" s="52" t="s">
        <v>1213</v>
      </c>
      <c r="M194" s="52" t="s">
        <v>1213</v>
      </c>
      <c r="N194" s="52" t="s">
        <v>1213</v>
      </c>
      <c r="O194" s="52" t="s">
        <v>1213</v>
      </c>
      <c r="P194" s="47" t="s">
        <v>1214</v>
      </c>
      <c r="Q194" s="46">
        <v>227</v>
      </c>
      <c r="R194" s="46">
        <v>228</v>
      </c>
      <c r="S194" s="46">
        <v>53</v>
      </c>
      <c r="T194" s="46">
        <v>4</v>
      </c>
      <c r="U194" s="46" t="s">
        <v>1172</v>
      </c>
      <c r="V194" s="46" t="s">
        <v>1172</v>
      </c>
      <c r="W194" s="46">
        <v>29</v>
      </c>
      <c r="X194" s="46">
        <v>48</v>
      </c>
      <c r="Y194" s="46">
        <v>36</v>
      </c>
      <c r="Z194" s="46" t="s">
        <v>1172</v>
      </c>
      <c r="AA194" s="47"/>
      <c r="AB194" s="47" t="s">
        <v>1216</v>
      </c>
      <c r="AC194" s="51" t="s">
        <v>1742</v>
      </c>
      <c r="AD194" s="47" t="s">
        <v>1537</v>
      </c>
      <c r="AE194" s="47" t="s">
        <v>1739</v>
      </c>
      <c r="AF194" s="47" t="s">
        <v>1740</v>
      </c>
      <c r="AG194" s="49"/>
      <c r="AH194" s="49"/>
    </row>
    <row r="195" spans="1:34" ht="15" customHeight="1" x14ac:dyDescent="0.2">
      <c r="A195" s="47" t="s">
        <v>364</v>
      </c>
      <c r="B195" s="47" t="s">
        <v>363</v>
      </c>
      <c r="C195" s="55">
        <v>44903</v>
      </c>
      <c r="D195" s="55">
        <v>44903</v>
      </c>
      <c r="E195" s="47" t="s">
        <v>1210</v>
      </c>
      <c r="F195" s="47" t="s">
        <v>1211</v>
      </c>
      <c r="G195" s="47" t="s">
        <v>1212</v>
      </c>
      <c r="H195" s="52" t="s">
        <v>1213</v>
      </c>
      <c r="I195" s="52" t="s">
        <v>1213</v>
      </c>
      <c r="J195" s="52" t="s">
        <v>1213</v>
      </c>
      <c r="K195" s="52" t="s">
        <v>1213</v>
      </c>
      <c r="L195" s="52" t="s">
        <v>1213</v>
      </c>
      <c r="M195" s="52" t="s">
        <v>1213</v>
      </c>
      <c r="N195" s="52" t="s">
        <v>1213</v>
      </c>
      <c r="O195" s="52" t="s">
        <v>1213</v>
      </c>
      <c r="P195" s="47" t="s">
        <v>1214</v>
      </c>
      <c r="Q195" s="46">
        <v>231</v>
      </c>
      <c r="R195" s="46">
        <v>231</v>
      </c>
      <c r="S195" s="46">
        <v>53</v>
      </c>
      <c r="T195" s="46">
        <v>13</v>
      </c>
      <c r="U195" s="46" t="s">
        <v>1172</v>
      </c>
      <c r="V195" s="46" t="s">
        <v>1172</v>
      </c>
      <c r="W195" s="46">
        <v>31</v>
      </c>
      <c r="X195" s="46">
        <v>39</v>
      </c>
      <c r="Y195" s="46">
        <v>37</v>
      </c>
      <c r="Z195" s="46" t="s">
        <v>1172</v>
      </c>
      <c r="AA195" s="47"/>
      <c r="AB195" s="47" t="s">
        <v>1216</v>
      </c>
      <c r="AC195" s="51" t="s">
        <v>1743</v>
      </c>
      <c r="AD195" s="47" t="s">
        <v>1537</v>
      </c>
      <c r="AE195" s="47" t="s">
        <v>1739</v>
      </c>
      <c r="AF195" s="47" t="s">
        <v>1740</v>
      </c>
      <c r="AG195" s="49"/>
      <c r="AH195" s="49"/>
    </row>
    <row r="196" spans="1:34" ht="15" customHeight="1" x14ac:dyDescent="0.2">
      <c r="A196" s="47" t="s">
        <v>725</v>
      </c>
      <c r="B196" s="47" t="s">
        <v>660</v>
      </c>
      <c r="C196" s="55">
        <v>44903</v>
      </c>
      <c r="D196" s="55">
        <v>44903</v>
      </c>
      <c r="E196" s="47" t="s">
        <v>1210</v>
      </c>
      <c r="F196" s="47" t="s">
        <v>1211</v>
      </c>
      <c r="G196" s="47" t="s">
        <v>1212</v>
      </c>
      <c r="H196" s="52" t="s">
        <v>1213</v>
      </c>
      <c r="I196" s="52" t="s">
        <v>1213</v>
      </c>
      <c r="J196" s="52" t="s">
        <v>1213</v>
      </c>
      <c r="K196" s="52" t="s">
        <v>1213</v>
      </c>
      <c r="L196" s="52" t="s">
        <v>1213</v>
      </c>
      <c r="M196" s="52" t="s">
        <v>1213</v>
      </c>
      <c r="N196" s="52" t="s">
        <v>1213</v>
      </c>
      <c r="O196" s="52" t="s">
        <v>1213</v>
      </c>
      <c r="P196" s="47" t="s">
        <v>1214</v>
      </c>
      <c r="Q196" s="46">
        <v>231</v>
      </c>
      <c r="R196" s="46">
        <v>231</v>
      </c>
      <c r="S196" s="46" t="s">
        <v>1418</v>
      </c>
      <c r="T196" s="46" t="s">
        <v>1744</v>
      </c>
      <c r="U196" s="46" t="s">
        <v>1744</v>
      </c>
      <c r="V196" s="46" t="s">
        <v>1744</v>
      </c>
      <c r="W196" s="46">
        <v>35</v>
      </c>
      <c r="X196" s="46" t="s">
        <v>1272</v>
      </c>
      <c r="Y196" s="46">
        <v>37</v>
      </c>
      <c r="Z196" s="46">
        <v>35</v>
      </c>
      <c r="AA196" s="47"/>
      <c r="AB196" s="47" t="s">
        <v>1169</v>
      </c>
      <c r="AC196" s="51" t="s">
        <v>1745</v>
      </c>
      <c r="AD196" s="47" t="s">
        <v>1172</v>
      </c>
      <c r="AE196" s="47" t="s">
        <v>1691</v>
      </c>
      <c r="AF196" s="47" t="s">
        <v>1740</v>
      </c>
      <c r="AG196" s="49"/>
      <c r="AH196" s="49"/>
    </row>
    <row r="197" spans="1:34" ht="15" customHeight="1" x14ac:dyDescent="0.2">
      <c r="A197" s="47" t="s">
        <v>925</v>
      </c>
      <c r="B197" s="47" t="s">
        <v>623</v>
      </c>
      <c r="C197" s="55">
        <v>44903</v>
      </c>
      <c r="D197" s="55">
        <v>44903</v>
      </c>
      <c r="E197" s="47" t="s">
        <v>1210</v>
      </c>
      <c r="F197" s="47" t="s">
        <v>1211</v>
      </c>
      <c r="G197" s="47" t="s">
        <v>1212</v>
      </c>
      <c r="H197" s="52" t="s">
        <v>1213</v>
      </c>
      <c r="I197" s="52" t="s">
        <v>1213</v>
      </c>
      <c r="J197" s="52" t="s">
        <v>1213</v>
      </c>
      <c r="K197" s="52" t="s">
        <v>1213</v>
      </c>
      <c r="L197" s="52" t="s">
        <v>1213</v>
      </c>
      <c r="M197" s="52" t="s">
        <v>1213</v>
      </c>
      <c r="N197" s="52" t="s">
        <v>1213</v>
      </c>
      <c r="O197" s="52" t="s">
        <v>1213</v>
      </c>
      <c r="P197" s="47" t="s">
        <v>1250</v>
      </c>
      <c r="Q197" s="46" t="s">
        <v>1746</v>
      </c>
      <c r="R197" s="46" t="s">
        <v>1746</v>
      </c>
      <c r="S197" s="46" t="s">
        <v>1747</v>
      </c>
      <c r="T197" s="46">
        <v>0</v>
      </c>
      <c r="U197" s="46">
        <v>0</v>
      </c>
      <c r="V197" s="46">
        <v>0</v>
      </c>
      <c r="W197" s="46" t="s">
        <v>1748</v>
      </c>
      <c r="X197" s="46" t="s">
        <v>1680</v>
      </c>
      <c r="Y197" s="46" t="s">
        <v>1437</v>
      </c>
      <c r="Z197" s="46">
        <v>0</v>
      </c>
      <c r="AA197" s="47"/>
      <c r="AB197" s="47" t="s">
        <v>1216</v>
      </c>
      <c r="AC197" s="51" t="s">
        <v>1749</v>
      </c>
      <c r="AD197" s="47" t="s">
        <v>1537</v>
      </c>
      <c r="AE197" s="47" t="s">
        <v>1750</v>
      </c>
      <c r="AF197" s="47" t="s">
        <v>1740</v>
      </c>
      <c r="AG197" s="49"/>
      <c r="AH197" s="49"/>
    </row>
    <row r="198" spans="1:34" ht="15" customHeight="1" x14ac:dyDescent="0.2">
      <c r="A198" s="47" t="s">
        <v>928</v>
      </c>
      <c r="B198" s="47" t="s">
        <v>623</v>
      </c>
      <c r="C198" s="55">
        <v>44903</v>
      </c>
      <c r="D198" s="55">
        <v>44903</v>
      </c>
      <c r="E198" s="47" t="s">
        <v>1210</v>
      </c>
      <c r="F198" s="47" t="s">
        <v>1211</v>
      </c>
      <c r="G198" s="47" t="s">
        <v>1212</v>
      </c>
      <c r="H198" s="52" t="s">
        <v>1213</v>
      </c>
      <c r="I198" s="52" t="s">
        <v>1213</v>
      </c>
      <c r="J198" s="52" t="s">
        <v>1213</v>
      </c>
      <c r="K198" s="52" t="s">
        <v>1213</v>
      </c>
      <c r="L198" s="52" t="s">
        <v>1213</v>
      </c>
      <c r="M198" s="52" t="s">
        <v>1213</v>
      </c>
      <c r="N198" s="52" t="s">
        <v>1213</v>
      </c>
      <c r="O198" s="52" t="s">
        <v>1213</v>
      </c>
      <c r="P198" s="47" t="s">
        <v>1250</v>
      </c>
      <c r="Q198" s="46" t="s">
        <v>1466</v>
      </c>
      <c r="R198" s="46" t="s">
        <v>1466</v>
      </c>
      <c r="S198" s="46" t="s">
        <v>1751</v>
      </c>
      <c r="T198" s="46">
        <v>0</v>
      </c>
      <c r="U198" s="46">
        <v>0</v>
      </c>
      <c r="V198" s="46">
        <v>0</v>
      </c>
      <c r="W198" s="57">
        <v>44772</v>
      </c>
      <c r="X198" s="46" t="s">
        <v>1672</v>
      </c>
      <c r="Y198" s="46" t="s">
        <v>1599</v>
      </c>
      <c r="Z198" s="46">
        <v>0</v>
      </c>
      <c r="AA198" s="47"/>
      <c r="AB198" s="47" t="s">
        <v>1216</v>
      </c>
      <c r="AC198" s="51" t="s">
        <v>1714</v>
      </c>
      <c r="AD198" s="47" t="s">
        <v>1537</v>
      </c>
      <c r="AE198" s="47" t="s">
        <v>1750</v>
      </c>
      <c r="AF198" s="47" t="s">
        <v>1740</v>
      </c>
      <c r="AG198" s="49"/>
      <c r="AH198" s="49"/>
    </row>
    <row r="199" spans="1:34" ht="15" customHeight="1" x14ac:dyDescent="0.2">
      <c r="A199" s="47" t="s">
        <v>738</v>
      </c>
      <c r="B199" s="47" t="s">
        <v>312</v>
      </c>
      <c r="C199" s="55">
        <v>44903</v>
      </c>
      <c r="D199" s="55">
        <v>44903</v>
      </c>
      <c r="E199" s="47" t="s">
        <v>1210</v>
      </c>
      <c r="F199" s="47" t="s">
        <v>1211</v>
      </c>
      <c r="G199" s="47" t="s">
        <v>1212</v>
      </c>
      <c r="H199" s="52" t="s">
        <v>1213</v>
      </c>
      <c r="I199" s="52" t="s">
        <v>1213</v>
      </c>
      <c r="J199" s="52" t="s">
        <v>1213</v>
      </c>
      <c r="K199" s="52" t="s">
        <v>1213</v>
      </c>
      <c r="L199" s="52" t="s">
        <v>1213</v>
      </c>
      <c r="M199" s="52" t="s">
        <v>1213</v>
      </c>
      <c r="N199" s="52" t="s">
        <v>1213</v>
      </c>
      <c r="O199" s="52" t="s">
        <v>1213</v>
      </c>
      <c r="P199" s="47" t="s">
        <v>1214</v>
      </c>
      <c r="Q199" s="46" t="s">
        <v>1619</v>
      </c>
      <c r="R199" s="46" t="s">
        <v>1619</v>
      </c>
      <c r="S199" s="46" t="s">
        <v>1558</v>
      </c>
      <c r="T199" s="46" t="s">
        <v>1744</v>
      </c>
      <c r="U199" s="46" t="s">
        <v>1172</v>
      </c>
      <c r="V199" s="46" t="s">
        <v>1172</v>
      </c>
      <c r="W199" s="46" t="s">
        <v>1269</v>
      </c>
      <c r="X199" s="46" t="s">
        <v>1752</v>
      </c>
      <c r="Y199" s="46" t="s">
        <v>1753</v>
      </c>
      <c r="Z199" s="46" t="s">
        <v>1172</v>
      </c>
      <c r="AA199" s="47"/>
      <c r="AB199" s="47" t="s">
        <v>1216</v>
      </c>
      <c r="AC199" s="51" t="s">
        <v>1754</v>
      </c>
      <c r="AD199" s="47" t="s">
        <v>1537</v>
      </c>
      <c r="AE199" s="47" t="s">
        <v>1755</v>
      </c>
      <c r="AF199" s="47" t="s">
        <v>1740</v>
      </c>
      <c r="AG199" s="49"/>
      <c r="AH199" s="49"/>
    </row>
    <row r="200" spans="1:34" ht="15" customHeight="1" x14ac:dyDescent="0.2">
      <c r="A200" s="47" t="s">
        <v>720</v>
      </c>
      <c r="B200" s="47" t="s">
        <v>312</v>
      </c>
      <c r="C200" s="55">
        <v>44903</v>
      </c>
      <c r="D200" s="55">
        <v>44903</v>
      </c>
      <c r="E200" s="47" t="s">
        <v>1210</v>
      </c>
      <c r="F200" s="47" t="s">
        <v>1211</v>
      </c>
      <c r="G200" s="47" t="s">
        <v>1212</v>
      </c>
      <c r="H200" s="52" t="s">
        <v>1213</v>
      </c>
      <c r="I200" s="52" t="s">
        <v>1213</v>
      </c>
      <c r="J200" s="52" t="s">
        <v>1213</v>
      </c>
      <c r="K200" s="52" t="s">
        <v>1213</v>
      </c>
      <c r="L200" s="52" t="s">
        <v>1213</v>
      </c>
      <c r="M200" s="52" t="s">
        <v>1213</v>
      </c>
      <c r="N200" s="52" t="s">
        <v>1213</v>
      </c>
      <c r="O200" s="52" t="s">
        <v>1213</v>
      </c>
      <c r="P200" s="47" t="s">
        <v>1214</v>
      </c>
      <c r="Q200" s="46" t="s">
        <v>1756</v>
      </c>
      <c r="R200" s="46" t="s">
        <v>1756</v>
      </c>
      <c r="S200" s="46">
        <v>53</v>
      </c>
      <c r="T200" s="46" t="s">
        <v>1757</v>
      </c>
      <c r="U200" s="46" t="s">
        <v>1758</v>
      </c>
      <c r="V200" s="46" t="s">
        <v>1758</v>
      </c>
      <c r="W200" s="57">
        <v>44681</v>
      </c>
      <c r="X200" s="46" t="s">
        <v>1759</v>
      </c>
      <c r="Y200" s="46" t="s">
        <v>1449</v>
      </c>
      <c r="Z200" s="57">
        <v>44680</v>
      </c>
      <c r="AA200" s="47"/>
      <c r="AB200" s="47" t="s">
        <v>1169</v>
      </c>
      <c r="AC200" s="51" t="s">
        <v>1416</v>
      </c>
      <c r="AD200" s="47" t="s">
        <v>1172</v>
      </c>
      <c r="AE200" s="47" t="s">
        <v>1755</v>
      </c>
      <c r="AF200" s="47" t="s">
        <v>1740</v>
      </c>
      <c r="AG200" s="49"/>
      <c r="AH200" s="49"/>
    </row>
    <row r="201" spans="1:34" ht="15" customHeight="1" x14ac:dyDescent="0.2">
      <c r="A201" s="47" t="s">
        <v>1760</v>
      </c>
      <c r="B201" s="47" t="s">
        <v>312</v>
      </c>
      <c r="C201" s="55">
        <v>44903</v>
      </c>
      <c r="D201" s="55">
        <v>44903</v>
      </c>
      <c r="E201" s="47" t="s">
        <v>1210</v>
      </c>
      <c r="F201" s="47" t="s">
        <v>1211</v>
      </c>
      <c r="G201" s="47" t="s">
        <v>1212</v>
      </c>
      <c r="H201" s="52" t="s">
        <v>1213</v>
      </c>
      <c r="I201" s="52" t="s">
        <v>1213</v>
      </c>
      <c r="J201" s="52" t="s">
        <v>1213</v>
      </c>
      <c r="K201" s="52" t="s">
        <v>1213</v>
      </c>
      <c r="L201" s="52" t="s">
        <v>1213</v>
      </c>
      <c r="M201" s="52" t="s">
        <v>1213</v>
      </c>
      <c r="N201" s="52" t="s">
        <v>1213</v>
      </c>
      <c r="O201" s="52" t="s">
        <v>1213</v>
      </c>
      <c r="P201" s="47" t="s">
        <v>1214</v>
      </c>
      <c r="Q201" s="46" t="s">
        <v>1761</v>
      </c>
      <c r="R201" s="46" t="s">
        <v>1761</v>
      </c>
      <c r="S201" s="46" t="s">
        <v>1172</v>
      </c>
      <c r="T201" s="46" t="s">
        <v>1339</v>
      </c>
      <c r="U201" s="46" t="s">
        <v>1762</v>
      </c>
      <c r="V201" s="46" t="s">
        <v>1762</v>
      </c>
      <c r="W201" s="46" t="s">
        <v>1421</v>
      </c>
      <c r="X201" s="46" t="s">
        <v>1501</v>
      </c>
      <c r="Y201" s="46" t="s">
        <v>1290</v>
      </c>
      <c r="Z201" s="46" t="s">
        <v>1735</v>
      </c>
      <c r="AA201" s="47"/>
      <c r="AB201" s="47" t="s">
        <v>1169</v>
      </c>
      <c r="AC201" s="51" t="s">
        <v>1763</v>
      </c>
      <c r="AD201" s="47" t="s">
        <v>1172</v>
      </c>
      <c r="AE201" s="47" t="s">
        <v>1755</v>
      </c>
      <c r="AF201" s="47" t="s">
        <v>1740</v>
      </c>
      <c r="AG201" s="49"/>
      <c r="AH201" s="49"/>
    </row>
    <row r="202" spans="1:34" ht="15" customHeight="1" x14ac:dyDescent="0.2">
      <c r="A202" s="47" t="s">
        <v>751</v>
      </c>
      <c r="B202" s="47" t="s">
        <v>318</v>
      </c>
      <c r="C202" s="55">
        <v>44918</v>
      </c>
      <c r="D202" s="55">
        <v>44918</v>
      </c>
      <c r="E202" s="47" t="s">
        <v>1210</v>
      </c>
      <c r="F202" s="47" t="s">
        <v>1211</v>
      </c>
      <c r="G202" s="47" t="s">
        <v>1212</v>
      </c>
      <c r="H202" s="47" t="s">
        <v>1213</v>
      </c>
      <c r="I202" s="47" t="s">
        <v>1213</v>
      </c>
      <c r="J202" s="47" t="s">
        <v>1213</v>
      </c>
      <c r="K202" s="47" t="s">
        <v>1213</v>
      </c>
      <c r="L202" s="47" t="s">
        <v>1213</v>
      </c>
      <c r="M202" s="47" t="s">
        <v>1213</v>
      </c>
      <c r="N202" s="52" t="s">
        <v>1213</v>
      </c>
      <c r="O202" s="52" t="s">
        <v>1213</v>
      </c>
      <c r="P202" s="47" t="s">
        <v>1250</v>
      </c>
      <c r="Q202" s="47" t="s">
        <v>1764</v>
      </c>
      <c r="R202" s="47" t="s">
        <v>1764</v>
      </c>
      <c r="S202" s="47">
        <v>53</v>
      </c>
      <c r="T202" s="47">
        <v>13</v>
      </c>
      <c r="U202" s="47">
        <v>0</v>
      </c>
      <c r="V202" s="47">
        <v>0</v>
      </c>
      <c r="W202" s="47">
        <v>28</v>
      </c>
      <c r="X202" s="47">
        <v>37</v>
      </c>
      <c r="Y202" s="47">
        <v>36</v>
      </c>
      <c r="Z202" s="47" t="s">
        <v>1172</v>
      </c>
      <c r="AA202" s="47"/>
      <c r="AB202" s="47" t="s">
        <v>1216</v>
      </c>
      <c r="AC202" s="51" t="s">
        <v>1765</v>
      </c>
      <c r="AD202" s="47" t="s">
        <v>1537</v>
      </c>
      <c r="AE202" s="47" t="s">
        <v>1766</v>
      </c>
      <c r="AF202" s="47" t="s">
        <v>1767</v>
      </c>
      <c r="AG202" s="49"/>
      <c r="AH202" s="49"/>
    </row>
    <row r="203" spans="1:34" ht="15" customHeight="1" x14ac:dyDescent="0.2">
      <c r="A203" s="47" t="s">
        <v>38</v>
      </c>
      <c r="B203" s="47" t="s">
        <v>318</v>
      </c>
      <c r="C203" s="55">
        <v>44918</v>
      </c>
      <c r="D203" s="55">
        <v>44918</v>
      </c>
      <c r="E203" s="47" t="s">
        <v>1210</v>
      </c>
      <c r="F203" s="47" t="s">
        <v>1211</v>
      </c>
      <c r="G203" s="47" t="s">
        <v>1212</v>
      </c>
      <c r="H203" s="47" t="s">
        <v>1213</v>
      </c>
      <c r="I203" s="47" t="s">
        <v>1213</v>
      </c>
      <c r="J203" s="47" t="s">
        <v>1213</v>
      </c>
      <c r="K203" s="47" t="s">
        <v>1213</v>
      </c>
      <c r="L203" s="47" t="s">
        <v>1213</v>
      </c>
      <c r="M203" s="47" t="s">
        <v>1213</v>
      </c>
      <c r="N203" s="47" t="s">
        <v>1213</v>
      </c>
      <c r="O203" s="47" t="s">
        <v>1213</v>
      </c>
      <c r="P203" s="47" t="s">
        <v>1214</v>
      </c>
      <c r="Q203" s="47" t="s">
        <v>1768</v>
      </c>
      <c r="R203" s="47" t="s">
        <v>1768</v>
      </c>
      <c r="S203" s="47">
        <v>53</v>
      </c>
      <c r="T203" s="47">
        <v>13</v>
      </c>
      <c r="U203" s="47" t="s">
        <v>1172</v>
      </c>
      <c r="V203" s="47" t="s">
        <v>1172</v>
      </c>
      <c r="W203" s="47">
        <v>29</v>
      </c>
      <c r="X203" s="47">
        <v>29</v>
      </c>
      <c r="Y203" s="47">
        <v>31</v>
      </c>
      <c r="Z203" s="47" t="s">
        <v>1172</v>
      </c>
      <c r="AA203" s="47" t="s">
        <v>1174</v>
      </c>
      <c r="AB203" s="47" t="s">
        <v>1169</v>
      </c>
      <c r="AC203" s="51" t="s">
        <v>1769</v>
      </c>
      <c r="AD203" s="47" t="s">
        <v>1172</v>
      </c>
      <c r="AE203" s="47" t="s">
        <v>1766</v>
      </c>
      <c r="AF203" s="47" t="s">
        <v>1767</v>
      </c>
      <c r="AG203" s="49"/>
      <c r="AH203" s="49"/>
    </row>
    <row r="204" spans="1:34" ht="15" customHeight="1" x14ac:dyDescent="0.2">
      <c r="A204" s="47" t="s">
        <v>1770</v>
      </c>
      <c r="B204" s="47" t="s">
        <v>359</v>
      </c>
      <c r="C204" s="55">
        <v>44918</v>
      </c>
      <c r="D204" s="55">
        <v>44918</v>
      </c>
      <c r="E204" s="47" t="s">
        <v>1210</v>
      </c>
      <c r="F204" s="47" t="s">
        <v>1211</v>
      </c>
      <c r="G204" s="47" t="s">
        <v>1212</v>
      </c>
      <c r="H204" s="47" t="s">
        <v>1213</v>
      </c>
      <c r="I204" s="47" t="s">
        <v>1213</v>
      </c>
      <c r="J204" s="47" t="s">
        <v>1213</v>
      </c>
      <c r="K204" s="47" t="s">
        <v>1213</v>
      </c>
      <c r="L204" s="47" t="s">
        <v>1213</v>
      </c>
      <c r="M204" s="47" t="s">
        <v>1213</v>
      </c>
      <c r="N204" s="47" t="s">
        <v>1213</v>
      </c>
      <c r="O204" s="47" t="s">
        <v>1213</v>
      </c>
      <c r="P204" s="47" t="s">
        <v>1214</v>
      </c>
      <c r="Q204" s="47">
        <v>186</v>
      </c>
      <c r="R204" s="47">
        <v>186</v>
      </c>
      <c r="S204" s="47">
        <v>53</v>
      </c>
      <c r="T204" s="47">
        <v>13</v>
      </c>
      <c r="U204" s="47">
        <v>0</v>
      </c>
      <c r="V204" s="47">
        <v>0</v>
      </c>
      <c r="W204" s="47">
        <v>31</v>
      </c>
      <c r="X204" s="47">
        <v>45</v>
      </c>
      <c r="Y204" s="47">
        <v>35</v>
      </c>
      <c r="Z204" s="47">
        <v>0</v>
      </c>
      <c r="AA204" s="47" t="s">
        <v>1215</v>
      </c>
      <c r="AB204" s="47" t="s">
        <v>1242</v>
      </c>
      <c r="AC204" s="51" t="s">
        <v>1771</v>
      </c>
      <c r="AD204" s="47" t="s">
        <v>1172</v>
      </c>
      <c r="AE204" s="47" t="s">
        <v>1772</v>
      </c>
      <c r="AF204" s="47" t="s">
        <v>1767</v>
      </c>
      <c r="AG204" s="49"/>
      <c r="AH204" s="49"/>
    </row>
    <row r="205" spans="1:34" ht="15" customHeight="1" x14ac:dyDescent="0.2">
      <c r="A205" s="47" t="s">
        <v>516</v>
      </c>
      <c r="B205" s="47" t="s">
        <v>359</v>
      </c>
      <c r="C205" s="55">
        <v>44918</v>
      </c>
      <c r="D205" s="55">
        <v>44918</v>
      </c>
      <c r="E205" s="47" t="s">
        <v>1210</v>
      </c>
      <c r="F205" s="47" t="s">
        <v>1211</v>
      </c>
      <c r="G205" s="47" t="s">
        <v>1212</v>
      </c>
      <c r="H205" s="47" t="s">
        <v>1213</v>
      </c>
      <c r="I205" s="47" t="s">
        <v>1213</v>
      </c>
      <c r="J205" s="47" t="s">
        <v>1213</v>
      </c>
      <c r="K205" s="47" t="s">
        <v>1213</v>
      </c>
      <c r="L205" s="47" t="s">
        <v>1213</v>
      </c>
      <c r="M205" s="47" t="s">
        <v>1213</v>
      </c>
      <c r="N205" s="47" t="s">
        <v>1213</v>
      </c>
      <c r="O205" s="47" t="s">
        <v>1213</v>
      </c>
      <c r="P205" s="47" t="s">
        <v>1214</v>
      </c>
      <c r="Q205" s="47">
        <v>237</v>
      </c>
      <c r="R205" s="47">
        <v>237</v>
      </c>
      <c r="S205" s="47">
        <v>53</v>
      </c>
      <c r="T205" s="47">
        <v>13</v>
      </c>
      <c r="U205" s="47">
        <v>13</v>
      </c>
      <c r="V205" s="47">
        <v>13</v>
      </c>
      <c r="W205" s="47">
        <v>28</v>
      </c>
      <c r="X205" s="47">
        <v>41</v>
      </c>
      <c r="Y205" s="47">
        <v>29</v>
      </c>
      <c r="Z205" s="47">
        <v>29</v>
      </c>
      <c r="AA205" s="47" t="s">
        <v>1174</v>
      </c>
      <c r="AB205" s="47" t="s">
        <v>1169</v>
      </c>
      <c r="AC205" s="51" t="s">
        <v>1773</v>
      </c>
      <c r="AD205" s="47" t="s">
        <v>1172</v>
      </c>
      <c r="AE205" s="47" t="s">
        <v>1772</v>
      </c>
      <c r="AF205" s="47" t="s">
        <v>1767</v>
      </c>
      <c r="AG205" s="49"/>
      <c r="AH205" s="49"/>
    </row>
    <row r="206" spans="1:34" ht="15" customHeight="1" x14ac:dyDescent="0.2">
      <c r="A206" s="47" t="s">
        <v>976</v>
      </c>
      <c r="B206" s="47" t="s">
        <v>359</v>
      </c>
      <c r="C206" s="55">
        <v>44918</v>
      </c>
      <c r="D206" s="55">
        <v>44918</v>
      </c>
      <c r="E206" s="47" t="s">
        <v>1210</v>
      </c>
      <c r="F206" s="47" t="s">
        <v>1211</v>
      </c>
      <c r="G206" s="47" t="s">
        <v>1212</v>
      </c>
      <c r="H206" s="47" t="s">
        <v>1213</v>
      </c>
      <c r="I206" s="47" t="s">
        <v>1213</v>
      </c>
      <c r="J206" s="47" t="s">
        <v>1213</v>
      </c>
      <c r="K206" s="47" t="s">
        <v>1213</v>
      </c>
      <c r="L206" s="47" t="s">
        <v>1213</v>
      </c>
      <c r="M206" s="47" t="s">
        <v>1213</v>
      </c>
      <c r="N206" s="47" t="s">
        <v>1213</v>
      </c>
      <c r="O206" s="47" t="s">
        <v>1213</v>
      </c>
      <c r="P206" s="47" t="s">
        <v>1214</v>
      </c>
      <c r="Q206" s="47">
        <v>234</v>
      </c>
      <c r="R206" s="47">
        <v>234</v>
      </c>
      <c r="S206" s="47">
        <v>53</v>
      </c>
      <c r="T206" s="47">
        <v>0</v>
      </c>
      <c r="U206" s="47">
        <v>0</v>
      </c>
      <c r="V206" s="47">
        <v>0</v>
      </c>
      <c r="W206" s="47">
        <v>28</v>
      </c>
      <c r="X206" s="47">
        <v>33</v>
      </c>
      <c r="Y206" s="47">
        <v>32</v>
      </c>
      <c r="Z206" s="47">
        <v>0</v>
      </c>
      <c r="AA206" s="47" t="s">
        <v>1172</v>
      </c>
      <c r="AB206" s="47" t="s">
        <v>1216</v>
      </c>
      <c r="AC206" s="51" t="s">
        <v>1774</v>
      </c>
      <c r="AD206" s="47" t="s">
        <v>1537</v>
      </c>
      <c r="AE206" s="47" t="s">
        <v>1772</v>
      </c>
      <c r="AF206" s="47" t="s">
        <v>1767</v>
      </c>
      <c r="AG206" s="49"/>
      <c r="AH206" s="49"/>
    </row>
    <row r="207" spans="1:34" ht="15" customHeight="1" x14ac:dyDescent="0.2">
      <c r="A207" s="47" t="s">
        <v>488</v>
      </c>
      <c r="B207" s="47" t="s">
        <v>359</v>
      </c>
      <c r="C207" s="55">
        <v>44918</v>
      </c>
      <c r="D207" s="55">
        <v>44918</v>
      </c>
      <c r="E207" s="47" t="s">
        <v>1210</v>
      </c>
      <c r="F207" s="47" t="s">
        <v>1211</v>
      </c>
      <c r="G207" s="47" t="s">
        <v>1212</v>
      </c>
      <c r="H207" s="47" t="s">
        <v>1213</v>
      </c>
      <c r="I207" s="47" t="s">
        <v>1213</v>
      </c>
      <c r="J207" s="47" t="s">
        <v>1213</v>
      </c>
      <c r="K207" s="47" t="s">
        <v>1213</v>
      </c>
      <c r="L207" s="47" t="s">
        <v>1213</v>
      </c>
      <c r="M207" s="47" t="s">
        <v>1213</v>
      </c>
      <c r="N207" s="47" t="s">
        <v>1213</v>
      </c>
      <c r="O207" s="47" t="s">
        <v>1213</v>
      </c>
      <c r="P207" s="47" t="s">
        <v>1214</v>
      </c>
      <c r="Q207" s="47">
        <v>238</v>
      </c>
      <c r="R207" s="47">
        <v>239</v>
      </c>
      <c r="S207" s="47">
        <v>55</v>
      </c>
      <c r="T207" s="47">
        <v>13</v>
      </c>
      <c r="U207" s="47">
        <v>0</v>
      </c>
      <c r="V207" s="47">
        <v>0</v>
      </c>
      <c r="W207" s="47">
        <v>28</v>
      </c>
      <c r="X207" s="47">
        <v>37</v>
      </c>
      <c r="Y207" s="47">
        <v>33</v>
      </c>
      <c r="Z207" s="47">
        <v>0</v>
      </c>
      <c r="AA207" s="47" t="s">
        <v>1215</v>
      </c>
      <c r="AB207" s="47" t="s">
        <v>1242</v>
      </c>
      <c r="AC207" s="51" t="s">
        <v>1775</v>
      </c>
      <c r="AD207" s="47" t="s">
        <v>1172</v>
      </c>
      <c r="AE207" s="47" t="s">
        <v>1772</v>
      </c>
      <c r="AF207" s="47" t="s">
        <v>1767</v>
      </c>
      <c r="AG207" s="49"/>
      <c r="AH207" s="49"/>
    </row>
    <row r="208" spans="1:34" ht="15" customHeight="1" x14ac:dyDescent="0.2">
      <c r="A208" s="47" t="s">
        <v>517</v>
      </c>
      <c r="B208" s="47" t="s">
        <v>359</v>
      </c>
      <c r="C208" s="55">
        <v>44918</v>
      </c>
      <c r="D208" s="55">
        <v>44918</v>
      </c>
      <c r="E208" s="47" t="s">
        <v>1210</v>
      </c>
      <c r="F208" s="47" t="s">
        <v>1211</v>
      </c>
      <c r="G208" s="47" t="s">
        <v>1212</v>
      </c>
      <c r="H208" s="47" t="s">
        <v>1213</v>
      </c>
      <c r="I208" s="47" t="s">
        <v>1213</v>
      </c>
      <c r="J208" s="47" t="s">
        <v>1213</v>
      </c>
      <c r="K208" s="47" t="s">
        <v>1213</v>
      </c>
      <c r="L208" s="47" t="s">
        <v>1213</v>
      </c>
      <c r="M208" s="47" t="s">
        <v>1213</v>
      </c>
      <c r="N208" s="47" t="s">
        <v>1213</v>
      </c>
      <c r="O208" s="47" t="s">
        <v>1213</v>
      </c>
      <c r="P208" s="47" t="s">
        <v>1214</v>
      </c>
      <c r="Q208" s="47">
        <v>224</v>
      </c>
      <c r="R208" s="47">
        <v>224</v>
      </c>
      <c r="S208" s="47">
        <v>52</v>
      </c>
      <c r="T208" s="47">
        <v>13</v>
      </c>
      <c r="U208" s="47">
        <v>13</v>
      </c>
      <c r="V208" s="47">
        <v>13</v>
      </c>
      <c r="W208" s="47">
        <v>28</v>
      </c>
      <c r="X208" s="47">
        <v>32</v>
      </c>
      <c r="Y208" s="47">
        <v>32</v>
      </c>
      <c r="Z208" s="47">
        <v>29</v>
      </c>
      <c r="AA208" s="47" t="s">
        <v>1174</v>
      </c>
      <c r="AB208" s="47" t="s">
        <v>1169</v>
      </c>
      <c r="AC208" s="51" t="s">
        <v>1776</v>
      </c>
      <c r="AD208" s="47" t="s">
        <v>1172</v>
      </c>
      <c r="AE208" s="47" t="s">
        <v>1772</v>
      </c>
      <c r="AF208" s="47" t="s">
        <v>1767</v>
      </c>
      <c r="AG208" s="49"/>
      <c r="AH208" s="49"/>
    </row>
    <row r="209" spans="1:34" ht="15" customHeight="1" x14ac:dyDescent="0.2">
      <c r="A209" s="47" t="s">
        <v>1053</v>
      </c>
      <c r="B209" s="47" t="s">
        <v>1033</v>
      </c>
      <c r="C209" s="55">
        <v>44919</v>
      </c>
      <c r="D209" s="55">
        <v>44919</v>
      </c>
      <c r="E209" s="47" t="s">
        <v>1210</v>
      </c>
      <c r="F209" s="47" t="s">
        <v>1211</v>
      </c>
      <c r="G209" s="47" t="s">
        <v>1212</v>
      </c>
      <c r="H209" s="47" t="s">
        <v>1213</v>
      </c>
      <c r="I209" s="47" t="s">
        <v>1213</v>
      </c>
      <c r="J209" s="47" t="s">
        <v>1213</v>
      </c>
      <c r="K209" s="47" t="s">
        <v>1213</v>
      </c>
      <c r="L209" s="47" t="s">
        <v>1213</v>
      </c>
      <c r="M209" s="47" t="s">
        <v>1213</v>
      </c>
      <c r="N209" s="47" t="s">
        <v>1213</v>
      </c>
      <c r="O209" s="47" t="s">
        <v>1213</v>
      </c>
      <c r="P209" s="47" t="s">
        <v>1214</v>
      </c>
      <c r="Q209" s="46">
        <v>229</v>
      </c>
      <c r="R209" s="46">
        <v>229</v>
      </c>
      <c r="S209" s="46">
        <v>53</v>
      </c>
      <c r="T209" s="46">
        <v>0</v>
      </c>
      <c r="U209" s="46">
        <v>0</v>
      </c>
      <c r="V209" s="46">
        <v>0</v>
      </c>
      <c r="W209" s="46">
        <v>29</v>
      </c>
      <c r="X209" s="46">
        <v>36</v>
      </c>
      <c r="Y209" s="46">
        <v>38</v>
      </c>
      <c r="Z209" s="46">
        <v>0</v>
      </c>
      <c r="AA209" s="47" t="s">
        <v>1215</v>
      </c>
      <c r="AB209" s="47" t="s">
        <v>1216</v>
      </c>
      <c r="AC209" s="51" t="s">
        <v>1594</v>
      </c>
      <c r="AD209" s="47" t="s">
        <v>1537</v>
      </c>
      <c r="AE209" s="47" t="s">
        <v>1373</v>
      </c>
      <c r="AF209" s="47" t="s">
        <v>1386</v>
      </c>
      <c r="AG209" s="49"/>
      <c r="AH209" s="49"/>
    </row>
    <row r="210" spans="1:34" ht="15" customHeight="1" x14ac:dyDescent="0.2">
      <c r="A210" s="47" t="s">
        <v>1054</v>
      </c>
      <c r="B210" s="47" t="s">
        <v>1033</v>
      </c>
      <c r="C210" s="55">
        <v>44919</v>
      </c>
      <c r="D210" s="55">
        <v>44919</v>
      </c>
      <c r="E210" s="47" t="s">
        <v>1249</v>
      </c>
      <c r="F210" s="47" t="s">
        <v>1211</v>
      </c>
      <c r="G210" s="47" t="s">
        <v>1212</v>
      </c>
      <c r="H210" s="47" t="s">
        <v>1213</v>
      </c>
      <c r="I210" s="47" t="s">
        <v>1213</v>
      </c>
      <c r="J210" s="47" t="s">
        <v>1213</v>
      </c>
      <c r="K210" s="47" t="s">
        <v>1213</v>
      </c>
      <c r="L210" s="47" t="s">
        <v>1213</v>
      </c>
      <c r="M210" s="47" t="s">
        <v>1213</v>
      </c>
      <c r="N210" s="47" t="s">
        <v>1213</v>
      </c>
      <c r="O210" s="47" t="s">
        <v>1213</v>
      </c>
      <c r="P210" s="47" t="s">
        <v>1214</v>
      </c>
      <c r="Q210" s="46">
        <v>223</v>
      </c>
      <c r="R210" s="46">
        <v>223</v>
      </c>
      <c r="S210" s="46">
        <v>51</v>
      </c>
      <c r="T210" s="46">
        <v>0</v>
      </c>
      <c r="U210" s="46">
        <v>0</v>
      </c>
      <c r="V210" s="46">
        <v>0</v>
      </c>
      <c r="W210" s="46">
        <v>28</v>
      </c>
      <c r="X210" s="46">
        <v>31</v>
      </c>
      <c r="Y210" s="46">
        <v>31</v>
      </c>
      <c r="Z210" s="46">
        <v>0</v>
      </c>
      <c r="AA210" s="47" t="s">
        <v>1215</v>
      </c>
      <c r="AB210" s="47" t="s">
        <v>1216</v>
      </c>
      <c r="AC210" s="51" t="s">
        <v>1594</v>
      </c>
      <c r="AD210" s="47" t="s">
        <v>1537</v>
      </c>
      <c r="AE210" s="47" t="s">
        <v>1373</v>
      </c>
      <c r="AF210" s="47" t="s">
        <v>1386</v>
      </c>
      <c r="AG210" s="49"/>
      <c r="AH210" s="49"/>
    </row>
    <row r="211" spans="1:34" ht="15" customHeight="1" x14ac:dyDescent="0.2">
      <c r="A211" s="47" t="s">
        <v>1061</v>
      </c>
      <c r="B211" s="47" t="s">
        <v>1033</v>
      </c>
      <c r="C211" s="55">
        <v>44919</v>
      </c>
      <c r="D211" s="55">
        <v>44919</v>
      </c>
      <c r="E211" s="47" t="s">
        <v>1210</v>
      </c>
      <c r="F211" s="47" t="s">
        <v>1211</v>
      </c>
      <c r="G211" s="47" t="s">
        <v>1212</v>
      </c>
      <c r="H211" s="47" t="s">
        <v>1213</v>
      </c>
      <c r="I211" s="47" t="s">
        <v>1213</v>
      </c>
      <c r="J211" s="47" t="s">
        <v>1213</v>
      </c>
      <c r="K211" s="47" t="s">
        <v>1213</v>
      </c>
      <c r="L211" s="47" t="s">
        <v>1213</v>
      </c>
      <c r="M211" s="47" t="s">
        <v>1213</v>
      </c>
      <c r="N211" s="47" t="s">
        <v>1213</v>
      </c>
      <c r="O211" s="47" t="s">
        <v>1213</v>
      </c>
      <c r="P211" s="47" t="s">
        <v>1250</v>
      </c>
      <c r="Q211" s="46">
        <v>218</v>
      </c>
      <c r="R211" s="46">
        <v>218</v>
      </c>
      <c r="S211" s="46">
        <v>50</v>
      </c>
      <c r="T211" s="46">
        <v>0</v>
      </c>
      <c r="U211" s="46">
        <v>49</v>
      </c>
      <c r="V211" s="46">
        <v>49</v>
      </c>
      <c r="W211" s="46">
        <v>29</v>
      </c>
      <c r="X211" s="46">
        <v>38</v>
      </c>
      <c r="Y211" s="46">
        <v>35</v>
      </c>
      <c r="Z211" s="46">
        <v>29</v>
      </c>
      <c r="AA211" s="47" t="s">
        <v>1215</v>
      </c>
      <c r="AB211" s="47" t="s">
        <v>1216</v>
      </c>
      <c r="AC211" s="51" t="s">
        <v>1594</v>
      </c>
      <c r="AD211" s="47" t="s">
        <v>1537</v>
      </c>
      <c r="AE211" s="47" t="s">
        <v>1373</v>
      </c>
      <c r="AF211" s="47" t="s">
        <v>1386</v>
      </c>
      <c r="AG211" s="49"/>
      <c r="AH211" s="49"/>
    </row>
    <row r="212" spans="1:34" ht="15" customHeight="1" x14ac:dyDescent="0.2">
      <c r="A212" s="47" t="s">
        <v>1063</v>
      </c>
      <c r="B212" s="47" t="s">
        <v>1033</v>
      </c>
      <c r="C212" s="55">
        <v>44919</v>
      </c>
      <c r="D212" s="55">
        <v>44919</v>
      </c>
      <c r="E212" s="47" t="s">
        <v>1210</v>
      </c>
      <c r="F212" s="47" t="s">
        <v>1211</v>
      </c>
      <c r="G212" s="47" t="s">
        <v>1212</v>
      </c>
      <c r="H212" s="47" t="s">
        <v>1213</v>
      </c>
      <c r="I212" s="47" t="s">
        <v>1213</v>
      </c>
      <c r="J212" s="47" t="s">
        <v>1213</v>
      </c>
      <c r="K212" s="47" t="s">
        <v>1213</v>
      </c>
      <c r="L212" s="47" t="s">
        <v>1213</v>
      </c>
      <c r="M212" s="47" t="s">
        <v>1213</v>
      </c>
      <c r="N212" s="47" t="s">
        <v>1213</v>
      </c>
      <c r="O212" s="47" t="s">
        <v>1213</v>
      </c>
      <c r="P212" s="47" t="s">
        <v>1214</v>
      </c>
      <c r="Q212" s="46">
        <v>231</v>
      </c>
      <c r="R212" s="46">
        <v>231</v>
      </c>
      <c r="S212" s="46">
        <v>48</v>
      </c>
      <c r="T212" s="46">
        <v>0</v>
      </c>
      <c r="U212" s="46">
        <v>0</v>
      </c>
      <c r="V212" s="46">
        <v>0</v>
      </c>
      <c r="W212" s="46">
        <v>28</v>
      </c>
      <c r="X212" s="46">
        <v>30</v>
      </c>
      <c r="Y212" s="46">
        <v>32</v>
      </c>
      <c r="Z212" s="46">
        <v>0</v>
      </c>
      <c r="AA212" s="47" t="s">
        <v>1215</v>
      </c>
      <c r="AB212" s="47" t="s">
        <v>1216</v>
      </c>
      <c r="AC212" s="51" t="s">
        <v>1594</v>
      </c>
      <c r="AD212" s="47" t="s">
        <v>1537</v>
      </c>
      <c r="AE212" s="47" t="s">
        <v>1373</v>
      </c>
      <c r="AF212" s="47" t="s">
        <v>1386</v>
      </c>
      <c r="AG212" s="49"/>
      <c r="AH212" s="49"/>
    </row>
    <row r="213" spans="1:34" ht="15" customHeight="1" x14ac:dyDescent="0.2">
      <c r="A213" s="47" t="s">
        <v>542</v>
      </c>
      <c r="B213" s="47" t="s">
        <v>363</v>
      </c>
      <c r="C213" s="55">
        <v>44920</v>
      </c>
      <c r="D213" s="55">
        <v>44920</v>
      </c>
      <c r="E213" s="47" t="s">
        <v>1210</v>
      </c>
      <c r="F213" s="47" t="s">
        <v>1211</v>
      </c>
      <c r="G213" s="47" t="s">
        <v>1212</v>
      </c>
      <c r="H213" s="47" t="s">
        <v>1213</v>
      </c>
      <c r="I213" s="47" t="s">
        <v>1213</v>
      </c>
      <c r="J213" s="47" t="s">
        <v>1213</v>
      </c>
      <c r="K213" s="47" t="s">
        <v>1213</v>
      </c>
      <c r="L213" s="47" t="s">
        <v>1213</v>
      </c>
      <c r="M213" s="47" t="s">
        <v>1213</v>
      </c>
      <c r="N213" s="47" t="s">
        <v>1213</v>
      </c>
      <c r="O213" s="47" t="s">
        <v>1213</v>
      </c>
      <c r="P213" s="47" t="s">
        <v>1214</v>
      </c>
      <c r="Q213" s="46">
        <v>233</v>
      </c>
      <c r="R213" s="46">
        <v>233</v>
      </c>
      <c r="S213" s="46">
        <v>52</v>
      </c>
      <c r="T213" s="46">
        <v>13</v>
      </c>
      <c r="U213" s="46">
        <v>0</v>
      </c>
      <c r="V213" s="46">
        <v>0</v>
      </c>
      <c r="W213" s="46">
        <v>29</v>
      </c>
      <c r="X213" s="46">
        <v>35</v>
      </c>
      <c r="Y213" s="46">
        <v>33</v>
      </c>
      <c r="Z213" s="46">
        <v>0</v>
      </c>
      <c r="AA213" s="47" t="s">
        <v>1215</v>
      </c>
      <c r="AB213" s="47" t="s">
        <v>1216</v>
      </c>
      <c r="AC213" s="48" t="s">
        <v>1777</v>
      </c>
      <c r="AD213" s="47" t="s">
        <v>1537</v>
      </c>
      <c r="AE213" s="47" t="s">
        <v>1373</v>
      </c>
      <c r="AF213" s="47" t="s">
        <v>1778</v>
      </c>
      <c r="AG213" s="49"/>
      <c r="AH213" s="49"/>
    </row>
    <row r="214" spans="1:34" ht="15" customHeight="1" x14ac:dyDescent="0.2">
      <c r="A214" s="47" t="s">
        <v>441</v>
      </c>
      <c r="B214" s="47" t="s">
        <v>363</v>
      </c>
      <c r="C214" s="55">
        <v>44920</v>
      </c>
      <c r="D214" s="55">
        <v>44920</v>
      </c>
      <c r="E214" s="47" t="s">
        <v>1249</v>
      </c>
      <c r="F214" s="47" t="s">
        <v>1211</v>
      </c>
      <c r="G214" s="47" t="s">
        <v>1212</v>
      </c>
      <c r="H214" s="47" t="s">
        <v>1213</v>
      </c>
      <c r="I214" s="47" t="s">
        <v>1213</v>
      </c>
      <c r="J214" s="47" t="s">
        <v>1213</v>
      </c>
      <c r="K214" s="47" t="s">
        <v>1213</v>
      </c>
      <c r="L214" s="47" t="s">
        <v>1213</v>
      </c>
      <c r="M214" s="47" t="s">
        <v>1213</v>
      </c>
      <c r="N214" s="47" t="s">
        <v>1213</v>
      </c>
      <c r="O214" s="47" t="s">
        <v>1213</v>
      </c>
      <c r="P214" s="47" t="s">
        <v>1214</v>
      </c>
      <c r="Q214" s="46">
        <v>229</v>
      </c>
      <c r="R214" s="46">
        <v>229</v>
      </c>
      <c r="S214" s="46">
        <v>50</v>
      </c>
      <c r="T214" s="46">
        <v>13</v>
      </c>
      <c r="U214" s="46">
        <v>0</v>
      </c>
      <c r="V214" s="46">
        <v>0</v>
      </c>
      <c r="W214" s="46">
        <v>28</v>
      </c>
      <c r="X214" s="46">
        <v>30</v>
      </c>
      <c r="Y214" s="46">
        <v>30</v>
      </c>
      <c r="Z214" s="46">
        <v>0</v>
      </c>
      <c r="AA214" s="47" t="s">
        <v>1215</v>
      </c>
      <c r="AB214" s="47" t="s">
        <v>1216</v>
      </c>
      <c r="AC214" s="48" t="s">
        <v>1779</v>
      </c>
      <c r="AD214" s="47" t="s">
        <v>1537</v>
      </c>
      <c r="AE214" s="47" t="s">
        <v>1373</v>
      </c>
      <c r="AF214" s="47" t="s">
        <v>1778</v>
      </c>
      <c r="AG214" s="49"/>
      <c r="AH214" s="49"/>
    </row>
    <row r="215" spans="1:34" ht="15" customHeight="1" x14ac:dyDescent="0.2">
      <c r="A215" s="47" t="s">
        <v>732</v>
      </c>
      <c r="B215" s="47" t="s">
        <v>312</v>
      </c>
      <c r="C215" s="55">
        <v>44920</v>
      </c>
      <c r="D215" s="55">
        <v>44920</v>
      </c>
      <c r="E215" s="47" t="s">
        <v>1210</v>
      </c>
      <c r="F215" s="47" t="s">
        <v>1211</v>
      </c>
      <c r="G215" s="47" t="s">
        <v>1212</v>
      </c>
      <c r="H215" s="47" t="s">
        <v>1213</v>
      </c>
      <c r="I215" s="47" t="s">
        <v>1213</v>
      </c>
      <c r="J215" s="47" t="s">
        <v>1213</v>
      </c>
      <c r="K215" s="47" t="s">
        <v>1213</v>
      </c>
      <c r="L215" s="47" t="s">
        <v>1213</v>
      </c>
      <c r="M215" s="47" t="s">
        <v>1213</v>
      </c>
      <c r="N215" s="47" t="s">
        <v>1213</v>
      </c>
      <c r="O215" s="47" t="s">
        <v>1213</v>
      </c>
      <c r="P215" s="47" t="s">
        <v>1214</v>
      </c>
      <c r="Q215" s="46" t="s">
        <v>1780</v>
      </c>
      <c r="R215" s="46" t="s">
        <v>1780</v>
      </c>
      <c r="S215" s="46" t="s">
        <v>1534</v>
      </c>
      <c r="T215" s="46" t="s">
        <v>1447</v>
      </c>
      <c r="U215" s="46" t="s">
        <v>1679</v>
      </c>
      <c r="V215" s="46" t="s">
        <v>1679</v>
      </c>
      <c r="W215" s="57">
        <v>44649</v>
      </c>
      <c r="X215" s="46" t="s">
        <v>1273</v>
      </c>
      <c r="Y215" s="46" t="s">
        <v>1781</v>
      </c>
      <c r="Z215" s="57">
        <v>44832</v>
      </c>
      <c r="AA215" s="47" t="s">
        <v>1174</v>
      </c>
      <c r="AB215" s="47" t="s">
        <v>1169</v>
      </c>
      <c r="AC215" s="51" t="s">
        <v>1782</v>
      </c>
      <c r="AD215" s="47" t="s">
        <v>1172</v>
      </c>
      <c r="AE215" s="47" t="s">
        <v>1783</v>
      </c>
      <c r="AF215" s="47" t="s">
        <v>1778</v>
      </c>
      <c r="AG215" s="49"/>
      <c r="AH215" s="49"/>
    </row>
    <row r="216" spans="1:34" ht="15" customHeight="1" x14ac:dyDescent="0.2">
      <c r="A216" s="47" t="s">
        <v>1784</v>
      </c>
      <c r="B216" s="47" t="s">
        <v>312</v>
      </c>
      <c r="C216" s="55">
        <v>44920</v>
      </c>
      <c r="D216" s="55">
        <v>44920</v>
      </c>
      <c r="E216" s="47" t="s">
        <v>1210</v>
      </c>
      <c r="F216" s="47" t="s">
        <v>1211</v>
      </c>
      <c r="G216" s="47" t="s">
        <v>1212</v>
      </c>
      <c r="H216" s="47" t="s">
        <v>1213</v>
      </c>
      <c r="I216" s="47" t="s">
        <v>1213</v>
      </c>
      <c r="J216" s="47" t="s">
        <v>1213</v>
      </c>
      <c r="K216" s="47" t="s">
        <v>1213</v>
      </c>
      <c r="L216" s="47" t="s">
        <v>1213</v>
      </c>
      <c r="M216" s="47" t="s">
        <v>1213</v>
      </c>
      <c r="N216" s="47" t="s">
        <v>1213</v>
      </c>
      <c r="O216" s="47" t="s">
        <v>1213</v>
      </c>
      <c r="P216" s="47" t="s">
        <v>1214</v>
      </c>
      <c r="Q216" s="46" t="s">
        <v>1785</v>
      </c>
      <c r="R216" s="46" t="s">
        <v>1785</v>
      </c>
      <c r="S216" s="46" t="s">
        <v>1786</v>
      </c>
      <c r="T216" s="46" t="s">
        <v>1787</v>
      </c>
      <c r="U216" s="46" t="s">
        <v>1788</v>
      </c>
      <c r="V216" s="46" t="s">
        <v>1788</v>
      </c>
      <c r="W216" s="46">
        <v>28</v>
      </c>
      <c r="X216" s="57">
        <v>44834</v>
      </c>
      <c r="Y216" s="57">
        <v>44712</v>
      </c>
      <c r="Z216" s="46">
        <v>28</v>
      </c>
      <c r="AA216" s="47" t="s">
        <v>1174</v>
      </c>
      <c r="AB216" s="47" t="s">
        <v>1169</v>
      </c>
      <c r="AC216" s="51" t="s">
        <v>1491</v>
      </c>
      <c r="AD216" s="47" t="s">
        <v>1172</v>
      </c>
      <c r="AE216" s="47" t="s">
        <v>1783</v>
      </c>
      <c r="AF216" s="47" t="s">
        <v>1778</v>
      </c>
      <c r="AG216" s="49"/>
      <c r="AH216" s="49"/>
    </row>
    <row r="217" spans="1:34" ht="15" customHeight="1" x14ac:dyDescent="0.2">
      <c r="A217" s="47" t="s">
        <v>944</v>
      </c>
      <c r="B217" s="47" t="s">
        <v>206</v>
      </c>
      <c r="C217" s="55">
        <v>44920</v>
      </c>
      <c r="D217" s="55">
        <v>44920</v>
      </c>
      <c r="E217" s="47" t="s">
        <v>1210</v>
      </c>
      <c r="F217" s="47" t="s">
        <v>1211</v>
      </c>
      <c r="G217" s="47" t="s">
        <v>1212</v>
      </c>
      <c r="H217" s="47" t="s">
        <v>1213</v>
      </c>
      <c r="I217" s="47" t="s">
        <v>1213</v>
      </c>
      <c r="J217" s="47" t="s">
        <v>1213</v>
      </c>
      <c r="K217" s="47" t="s">
        <v>1213</v>
      </c>
      <c r="L217" s="47" t="s">
        <v>1213</v>
      </c>
      <c r="M217" s="47" t="s">
        <v>1213</v>
      </c>
      <c r="N217" s="47" t="s">
        <v>1213</v>
      </c>
      <c r="O217" s="47" t="s">
        <v>1213</v>
      </c>
      <c r="P217" s="47" t="s">
        <v>1214</v>
      </c>
      <c r="Q217" s="46" t="s">
        <v>1471</v>
      </c>
      <c r="R217" s="46" t="s">
        <v>1471</v>
      </c>
      <c r="S217" s="46" t="s">
        <v>1789</v>
      </c>
      <c r="T217" s="46" t="s">
        <v>1441</v>
      </c>
      <c r="U217" s="46" t="s">
        <v>1789</v>
      </c>
      <c r="V217" s="46" t="s">
        <v>1789</v>
      </c>
      <c r="W217" s="57">
        <v>44708</v>
      </c>
      <c r="X217" s="46" t="s">
        <v>1657</v>
      </c>
      <c r="Y217" s="57">
        <v>44742</v>
      </c>
      <c r="Z217" s="57">
        <v>44742</v>
      </c>
      <c r="AA217" s="47" t="s">
        <v>1215</v>
      </c>
      <c r="AB217" s="47" t="s">
        <v>1261</v>
      </c>
      <c r="AC217" s="51" t="s">
        <v>1790</v>
      </c>
      <c r="AD217" s="47" t="s">
        <v>1172</v>
      </c>
      <c r="AE217" s="47" t="s">
        <v>1791</v>
      </c>
      <c r="AF217" s="47" t="s">
        <v>1778</v>
      </c>
      <c r="AG217" s="49"/>
      <c r="AH217" s="49"/>
    </row>
    <row r="218" spans="1:34" ht="15" customHeight="1" x14ac:dyDescent="0.2">
      <c r="A218" s="47" t="s">
        <v>948</v>
      </c>
      <c r="B218" s="47" t="s">
        <v>206</v>
      </c>
      <c r="C218" s="55">
        <v>44920</v>
      </c>
      <c r="D218" s="55">
        <v>44920</v>
      </c>
      <c r="E218" s="47" t="s">
        <v>1210</v>
      </c>
      <c r="F218" s="47" t="s">
        <v>1211</v>
      </c>
      <c r="G218" s="47" t="s">
        <v>1212</v>
      </c>
      <c r="H218" s="47" t="s">
        <v>1213</v>
      </c>
      <c r="I218" s="47" t="s">
        <v>1213</v>
      </c>
      <c r="J218" s="47" t="s">
        <v>1213</v>
      </c>
      <c r="K218" s="47" t="s">
        <v>1213</v>
      </c>
      <c r="L218" s="47" t="s">
        <v>1213</v>
      </c>
      <c r="M218" s="47" t="s">
        <v>1213</v>
      </c>
      <c r="N218" s="47" t="s">
        <v>1213</v>
      </c>
      <c r="O218" s="47" t="s">
        <v>1213</v>
      </c>
      <c r="P218" s="47" t="s">
        <v>1214</v>
      </c>
      <c r="Q218" s="46" t="s">
        <v>1435</v>
      </c>
      <c r="R218" s="46" t="s">
        <v>1435</v>
      </c>
      <c r="S218" s="46" t="s">
        <v>1792</v>
      </c>
      <c r="T218" s="46" t="s">
        <v>1441</v>
      </c>
      <c r="U218" s="46" t="s">
        <v>1441</v>
      </c>
      <c r="V218" s="46" t="s">
        <v>1441</v>
      </c>
      <c r="W218" s="57">
        <v>44675</v>
      </c>
      <c r="X218" s="46">
        <v>39</v>
      </c>
      <c r="Y218" s="57">
        <v>44678</v>
      </c>
      <c r="Z218" s="46" t="s">
        <v>1441</v>
      </c>
      <c r="AA218" s="47" t="s">
        <v>1215</v>
      </c>
      <c r="AB218" s="47" t="s">
        <v>1216</v>
      </c>
      <c r="AC218" s="48" t="s">
        <v>1793</v>
      </c>
      <c r="AD218" s="47" t="s">
        <v>1537</v>
      </c>
      <c r="AE218" s="47" t="s">
        <v>1791</v>
      </c>
      <c r="AF218" s="47" t="s">
        <v>1778</v>
      </c>
      <c r="AG218" s="49"/>
      <c r="AH218" s="49"/>
    </row>
    <row r="219" spans="1:34" ht="15" customHeight="1" x14ac:dyDescent="0.2">
      <c r="A219" s="47" t="s">
        <v>949</v>
      </c>
      <c r="B219" s="47" t="s">
        <v>206</v>
      </c>
      <c r="C219" s="55">
        <v>44920</v>
      </c>
      <c r="D219" s="55">
        <v>44920</v>
      </c>
      <c r="E219" s="47" t="s">
        <v>1249</v>
      </c>
      <c r="F219" s="47" t="s">
        <v>1211</v>
      </c>
      <c r="G219" s="47" t="s">
        <v>1212</v>
      </c>
      <c r="H219" s="47" t="s">
        <v>1213</v>
      </c>
      <c r="I219" s="47" t="s">
        <v>1213</v>
      </c>
      <c r="J219" s="47" t="s">
        <v>1213</v>
      </c>
      <c r="K219" s="47" t="s">
        <v>1213</v>
      </c>
      <c r="L219" s="47" t="s">
        <v>1213</v>
      </c>
      <c r="M219" s="47" t="s">
        <v>1213</v>
      </c>
      <c r="N219" s="47" t="s">
        <v>1213</v>
      </c>
      <c r="O219" s="47" t="s">
        <v>1213</v>
      </c>
      <c r="P219" s="47" t="s">
        <v>1214</v>
      </c>
      <c r="Q219" s="46" t="s">
        <v>1794</v>
      </c>
      <c r="R219" s="46" t="s">
        <v>1794</v>
      </c>
      <c r="S219" s="46">
        <v>53</v>
      </c>
      <c r="T219" s="46" t="s">
        <v>1441</v>
      </c>
      <c r="U219" s="46" t="s">
        <v>1441</v>
      </c>
      <c r="V219" s="46" t="s">
        <v>1441</v>
      </c>
      <c r="W219" s="57">
        <v>44677</v>
      </c>
      <c r="X219" s="46" t="s">
        <v>1713</v>
      </c>
      <c r="Y219" s="46" t="s">
        <v>1448</v>
      </c>
      <c r="Z219" s="46" t="s">
        <v>1441</v>
      </c>
      <c r="AA219" s="47" t="s">
        <v>1215</v>
      </c>
      <c r="AB219" s="47" t="s">
        <v>1216</v>
      </c>
      <c r="AC219" s="48" t="s">
        <v>1795</v>
      </c>
      <c r="AD219" s="47" t="s">
        <v>1537</v>
      </c>
      <c r="AE219" s="47" t="s">
        <v>1791</v>
      </c>
      <c r="AF219" s="47" t="s">
        <v>1778</v>
      </c>
      <c r="AG219" s="49"/>
      <c r="AH219" s="49"/>
    </row>
    <row r="220" spans="1:34" ht="15" customHeight="1" x14ac:dyDescent="0.2">
      <c r="A220" s="47" t="s">
        <v>541</v>
      </c>
      <c r="B220" s="47" t="s">
        <v>206</v>
      </c>
      <c r="C220" s="55">
        <v>44921</v>
      </c>
      <c r="D220" s="55">
        <v>44921</v>
      </c>
      <c r="E220" s="44" t="s">
        <v>1210</v>
      </c>
      <c r="F220" s="43" t="s">
        <v>1211</v>
      </c>
      <c r="G220" s="43" t="s">
        <v>1212</v>
      </c>
      <c r="H220" s="43" t="s">
        <v>1213</v>
      </c>
      <c r="I220" s="43" t="s">
        <v>1213</v>
      </c>
      <c r="J220" s="43" t="s">
        <v>1213</v>
      </c>
      <c r="K220" s="43" t="s">
        <v>1213</v>
      </c>
      <c r="L220" s="43" t="s">
        <v>1213</v>
      </c>
      <c r="M220" s="43" t="s">
        <v>1213</v>
      </c>
      <c r="N220" s="43" t="s">
        <v>1213</v>
      </c>
      <c r="O220" s="43" t="s">
        <v>1213</v>
      </c>
      <c r="P220" s="46" t="s">
        <v>1214</v>
      </c>
      <c r="Q220" s="47">
        <v>232.1</v>
      </c>
      <c r="R220" s="47">
        <v>232.1</v>
      </c>
      <c r="S220" s="47">
        <v>51</v>
      </c>
      <c r="T220" s="47">
        <v>13.4</v>
      </c>
      <c r="U220" s="47">
        <v>13.4</v>
      </c>
      <c r="V220" s="47">
        <v>13.4</v>
      </c>
      <c r="W220" s="47">
        <v>29.7</v>
      </c>
      <c r="X220" s="47">
        <v>41.1</v>
      </c>
      <c r="Y220" s="47">
        <v>29.7</v>
      </c>
      <c r="Z220" s="47">
        <v>28.5</v>
      </c>
      <c r="AA220" s="47" t="s">
        <v>1608</v>
      </c>
      <c r="AB220" s="47" t="s">
        <v>1169</v>
      </c>
      <c r="AC220" s="51" t="s">
        <v>1796</v>
      </c>
      <c r="AD220" s="47" t="s">
        <v>1172</v>
      </c>
      <c r="AE220" s="47" t="s">
        <v>1797</v>
      </c>
      <c r="AF220" s="47" t="s">
        <v>1686</v>
      </c>
      <c r="AG220" s="49"/>
      <c r="AH220" s="49"/>
    </row>
    <row r="221" spans="1:34" ht="15" customHeight="1" x14ac:dyDescent="0.2">
      <c r="A221" s="47" t="s">
        <v>629</v>
      </c>
      <c r="B221" s="47" t="s">
        <v>341</v>
      </c>
      <c r="C221" s="55">
        <v>44921</v>
      </c>
      <c r="D221" s="55">
        <v>44921</v>
      </c>
      <c r="E221" s="44" t="s">
        <v>1210</v>
      </c>
      <c r="F221" s="43" t="s">
        <v>1211</v>
      </c>
      <c r="G221" s="43" t="s">
        <v>1212</v>
      </c>
      <c r="H221" s="43" t="s">
        <v>1213</v>
      </c>
      <c r="I221" s="43" t="s">
        <v>1213</v>
      </c>
      <c r="J221" s="43" t="s">
        <v>1213</v>
      </c>
      <c r="K221" s="43" t="s">
        <v>1213</v>
      </c>
      <c r="L221" s="43" t="s">
        <v>1213</v>
      </c>
      <c r="M221" s="43" t="s">
        <v>1213</v>
      </c>
      <c r="N221" s="43" t="s">
        <v>1213</v>
      </c>
      <c r="O221" s="43" t="s">
        <v>1213</v>
      </c>
      <c r="P221" s="46" t="s">
        <v>1214</v>
      </c>
      <c r="Q221" s="46">
        <v>226</v>
      </c>
      <c r="R221" s="46">
        <v>226</v>
      </c>
      <c r="S221" s="46">
        <v>53</v>
      </c>
      <c r="T221" s="46">
        <v>13</v>
      </c>
      <c r="U221" s="46" t="s">
        <v>1172</v>
      </c>
      <c r="V221" s="46" t="s">
        <v>1172</v>
      </c>
      <c r="W221" s="46">
        <v>28</v>
      </c>
      <c r="X221" s="46">
        <v>33</v>
      </c>
      <c r="Y221" s="46">
        <v>33</v>
      </c>
      <c r="Z221" s="46" t="s">
        <v>1172</v>
      </c>
      <c r="AA221" s="46" t="s">
        <v>1215</v>
      </c>
      <c r="AB221" s="47" t="s">
        <v>1216</v>
      </c>
      <c r="AC221" s="51" t="s">
        <v>1798</v>
      </c>
      <c r="AD221" s="46" t="s">
        <v>1537</v>
      </c>
      <c r="AE221" s="47" t="s">
        <v>1799</v>
      </c>
      <c r="AF221" s="47" t="s">
        <v>1778</v>
      </c>
      <c r="AG221" s="49"/>
      <c r="AH221" s="49"/>
    </row>
    <row r="222" spans="1:34" ht="15" customHeight="1" x14ac:dyDescent="0.2">
      <c r="A222" s="46" t="s">
        <v>637</v>
      </c>
      <c r="B222" s="47" t="s">
        <v>341</v>
      </c>
      <c r="C222" s="55">
        <v>44922</v>
      </c>
      <c r="D222" s="55">
        <v>44922</v>
      </c>
      <c r="E222" s="44" t="s">
        <v>1210</v>
      </c>
      <c r="F222" s="43" t="s">
        <v>1211</v>
      </c>
      <c r="G222" s="43" t="s">
        <v>1212</v>
      </c>
      <c r="H222" s="43" t="s">
        <v>1213</v>
      </c>
      <c r="I222" s="43" t="s">
        <v>1213</v>
      </c>
      <c r="J222" s="43" t="s">
        <v>1213</v>
      </c>
      <c r="K222" s="43" t="s">
        <v>1213</v>
      </c>
      <c r="L222" s="43" t="s">
        <v>1213</v>
      </c>
      <c r="M222" s="43" t="s">
        <v>1213</v>
      </c>
      <c r="N222" s="43" t="s">
        <v>1213</v>
      </c>
      <c r="O222" s="43" t="s">
        <v>1213</v>
      </c>
      <c r="P222" s="46" t="s">
        <v>1214</v>
      </c>
      <c r="Q222" s="46">
        <v>231</v>
      </c>
      <c r="R222" s="46">
        <v>231</v>
      </c>
      <c r="S222" s="46">
        <v>53</v>
      </c>
      <c r="T222" s="46">
        <v>13</v>
      </c>
      <c r="U222" s="46" t="s">
        <v>1172</v>
      </c>
      <c r="V222" s="46" t="s">
        <v>1172</v>
      </c>
      <c r="W222" s="46">
        <v>27</v>
      </c>
      <c r="X222" s="46">
        <v>30</v>
      </c>
      <c r="Y222" s="46">
        <v>30</v>
      </c>
      <c r="Z222" s="46">
        <v>27</v>
      </c>
      <c r="AA222" s="46" t="s">
        <v>1215</v>
      </c>
      <c r="AB222" s="47" t="s">
        <v>1216</v>
      </c>
      <c r="AC222" s="48" t="s">
        <v>1800</v>
      </c>
      <c r="AD222" s="46" t="s">
        <v>1172</v>
      </c>
      <c r="AE222" s="47" t="s">
        <v>1801</v>
      </c>
      <c r="AF222" s="47" t="s">
        <v>1686</v>
      </c>
      <c r="AG222" s="49"/>
      <c r="AH222" s="49"/>
    </row>
    <row r="223" spans="1:34" ht="15" customHeight="1" x14ac:dyDescent="0.2">
      <c r="A223" s="46" t="s">
        <v>633</v>
      </c>
      <c r="B223" s="47" t="s">
        <v>341</v>
      </c>
      <c r="C223" s="55">
        <v>44922</v>
      </c>
      <c r="D223" s="55">
        <v>44922</v>
      </c>
      <c r="E223" s="44" t="s">
        <v>1210</v>
      </c>
      <c r="F223" s="43" t="s">
        <v>1211</v>
      </c>
      <c r="G223" s="43" t="s">
        <v>1212</v>
      </c>
      <c r="H223" s="43" t="s">
        <v>1213</v>
      </c>
      <c r="I223" s="43" t="s">
        <v>1213</v>
      </c>
      <c r="J223" s="43" t="s">
        <v>1213</v>
      </c>
      <c r="K223" s="43" t="s">
        <v>1213</v>
      </c>
      <c r="L223" s="43" t="s">
        <v>1213</v>
      </c>
      <c r="M223" s="43" t="s">
        <v>1213</v>
      </c>
      <c r="N223" s="43" t="s">
        <v>1213</v>
      </c>
      <c r="O223" s="43" t="s">
        <v>1213</v>
      </c>
      <c r="P223" s="46" t="s">
        <v>1214</v>
      </c>
      <c r="Q223" s="46">
        <v>23</v>
      </c>
      <c r="R223" s="46">
        <v>23</v>
      </c>
      <c r="S223" s="46">
        <v>524</v>
      </c>
      <c r="T223" s="46">
        <v>13</v>
      </c>
      <c r="U223" s="46" t="s">
        <v>1172</v>
      </c>
      <c r="V223" s="46" t="s">
        <v>1172</v>
      </c>
      <c r="W223" s="46">
        <v>27</v>
      </c>
      <c r="X223" s="46">
        <v>29</v>
      </c>
      <c r="Y223" s="46">
        <v>30</v>
      </c>
      <c r="Z223" s="46" t="s">
        <v>1172</v>
      </c>
      <c r="AA223" s="47" t="s">
        <v>1215</v>
      </c>
      <c r="AB223" s="47" t="s">
        <v>1216</v>
      </c>
      <c r="AC223" s="48" t="s">
        <v>1802</v>
      </c>
      <c r="AD223" s="47" t="s">
        <v>1216</v>
      </c>
      <c r="AE223" s="47" t="s">
        <v>1801</v>
      </c>
      <c r="AF223" s="47" t="s">
        <v>1686</v>
      </c>
      <c r="AG223" s="49"/>
      <c r="AH223" s="49"/>
    </row>
    <row r="224" spans="1:34" ht="15" customHeight="1" x14ac:dyDescent="0.2">
      <c r="A224" s="46" t="s">
        <v>656</v>
      </c>
      <c r="B224" s="47" t="s">
        <v>644</v>
      </c>
      <c r="C224" s="55">
        <v>44922</v>
      </c>
      <c r="D224" s="55">
        <v>44922</v>
      </c>
      <c r="E224" s="44" t="s">
        <v>1210</v>
      </c>
      <c r="F224" s="43" t="s">
        <v>1211</v>
      </c>
      <c r="G224" s="43" t="s">
        <v>1212</v>
      </c>
      <c r="H224" s="43" t="s">
        <v>1213</v>
      </c>
      <c r="I224" s="43" t="s">
        <v>1213</v>
      </c>
      <c r="J224" s="43" t="s">
        <v>1213</v>
      </c>
      <c r="K224" s="43" t="s">
        <v>1213</v>
      </c>
      <c r="L224" s="43" t="s">
        <v>1213</v>
      </c>
      <c r="M224" s="43" t="s">
        <v>1213</v>
      </c>
      <c r="N224" s="43" t="s">
        <v>1213</v>
      </c>
      <c r="O224" s="43" t="s">
        <v>1213</v>
      </c>
      <c r="P224" s="46" t="s">
        <v>1214</v>
      </c>
      <c r="Q224" s="46" t="s">
        <v>1803</v>
      </c>
      <c r="R224" s="46" t="s">
        <v>1803</v>
      </c>
      <c r="S224" s="46" t="s">
        <v>1804</v>
      </c>
      <c r="T224" s="46" t="s">
        <v>1805</v>
      </c>
      <c r="U224" s="46" t="s">
        <v>1806</v>
      </c>
      <c r="V224" s="46" t="s">
        <v>1807</v>
      </c>
      <c r="W224" s="57">
        <v>44769</v>
      </c>
      <c r="X224" s="57">
        <v>44802</v>
      </c>
      <c r="Y224" s="57">
        <v>44591</v>
      </c>
      <c r="Z224" s="46">
        <v>27</v>
      </c>
      <c r="AA224" s="47" t="s">
        <v>1512</v>
      </c>
      <c r="AB224" s="47" t="s">
        <v>1169</v>
      </c>
      <c r="AC224" s="48" t="s">
        <v>1808</v>
      </c>
      <c r="AD224" s="47" t="s">
        <v>1172</v>
      </c>
      <c r="AE224" s="47" t="s">
        <v>1809</v>
      </c>
      <c r="AF224" s="47" t="s">
        <v>1686</v>
      </c>
      <c r="AG224" s="49"/>
      <c r="AH224" s="49"/>
    </row>
    <row r="225" spans="1:34" ht="15" customHeight="1" x14ac:dyDescent="0.2">
      <c r="A225" s="46" t="s">
        <v>1003</v>
      </c>
      <c r="B225" s="47" t="s">
        <v>339</v>
      </c>
      <c r="C225" s="55">
        <v>44922</v>
      </c>
      <c r="D225" s="55">
        <v>44922</v>
      </c>
      <c r="E225" s="44" t="s">
        <v>1210</v>
      </c>
      <c r="F225" s="43" t="s">
        <v>1211</v>
      </c>
      <c r="G225" s="43" t="s">
        <v>1212</v>
      </c>
      <c r="H225" s="43" t="s">
        <v>1213</v>
      </c>
      <c r="I225" s="43" t="s">
        <v>1213</v>
      </c>
      <c r="J225" s="43" t="s">
        <v>1213</v>
      </c>
      <c r="K225" s="43" t="s">
        <v>1213</v>
      </c>
      <c r="L225" s="43" t="s">
        <v>1213</v>
      </c>
      <c r="M225" s="43" t="s">
        <v>1213</v>
      </c>
      <c r="N225" s="43" t="s">
        <v>1213</v>
      </c>
      <c r="O225" s="43" t="s">
        <v>1213</v>
      </c>
      <c r="P225" s="46" t="s">
        <v>1214</v>
      </c>
      <c r="Q225" s="47">
        <v>214</v>
      </c>
      <c r="R225" s="47">
        <v>214</v>
      </c>
      <c r="S225" s="47">
        <v>50</v>
      </c>
      <c r="T225" s="47">
        <v>0</v>
      </c>
      <c r="U225" s="47">
        <v>0</v>
      </c>
      <c r="V225" s="47">
        <v>0</v>
      </c>
      <c r="W225" s="47">
        <v>28</v>
      </c>
      <c r="X225" s="47">
        <v>37</v>
      </c>
      <c r="Y225" s="47">
        <v>33</v>
      </c>
      <c r="Z225" s="47">
        <v>0</v>
      </c>
      <c r="AA225" s="47" t="s">
        <v>1172</v>
      </c>
      <c r="AB225" s="47" t="s">
        <v>1261</v>
      </c>
      <c r="AC225" s="51" t="s">
        <v>1810</v>
      </c>
      <c r="AD225" s="47" t="s">
        <v>1172</v>
      </c>
      <c r="AE225" s="47" t="s">
        <v>1811</v>
      </c>
      <c r="AF225" s="47" t="s">
        <v>1686</v>
      </c>
      <c r="AG225" s="49"/>
      <c r="AH225" s="49"/>
    </row>
    <row r="226" spans="1:34" ht="15" customHeight="1" x14ac:dyDescent="0.2">
      <c r="A226" s="47" t="s">
        <v>1027</v>
      </c>
      <c r="B226" s="47" t="s">
        <v>339</v>
      </c>
      <c r="C226" s="55">
        <v>44922</v>
      </c>
      <c r="D226" s="55">
        <v>44922</v>
      </c>
      <c r="E226" s="44" t="s">
        <v>1210</v>
      </c>
      <c r="F226" s="43" t="s">
        <v>1211</v>
      </c>
      <c r="G226" s="43" t="s">
        <v>1212</v>
      </c>
      <c r="H226" s="43" t="s">
        <v>1213</v>
      </c>
      <c r="I226" s="43" t="s">
        <v>1213</v>
      </c>
      <c r="J226" s="43" t="s">
        <v>1213</v>
      </c>
      <c r="K226" s="43" t="s">
        <v>1213</v>
      </c>
      <c r="L226" s="43" t="s">
        <v>1213</v>
      </c>
      <c r="M226" s="43" t="s">
        <v>1213</v>
      </c>
      <c r="N226" s="43" t="s">
        <v>1213</v>
      </c>
      <c r="O226" s="43" t="s">
        <v>1213</v>
      </c>
      <c r="P226" s="46" t="s">
        <v>1214</v>
      </c>
      <c r="Q226" s="47">
        <v>227</v>
      </c>
      <c r="R226" s="47">
        <v>227</v>
      </c>
      <c r="S226" s="47">
        <v>52</v>
      </c>
      <c r="T226" s="47">
        <v>0</v>
      </c>
      <c r="U226" s="47">
        <v>0</v>
      </c>
      <c r="V226" s="47">
        <v>0</v>
      </c>
      <c r="W226" s="47">
        <v>27</v>
      </c>
      <c r="X226" s="47">
        <v>34</v>
      </c>
      <c r="Y226" s="47">
        <v>31</v>
      </c>
      <c r="Z226" s="47">
        <v>0</v>
      </c>
      <c r="AA226" s="47" t="s">
        <v>1172</v>
      </c>
      <c r="AB226" s="47" t="s">
        <v>1216</v>
      </c>
      <c r="AC226" s="51" t="s">
        <v>1812</v>
      </c>
      <c r="AD226" s="47" t="s">
        <v>1813</v>
      </c>
      <c r="AE226" s="47" t="s">
        <v>1811</v>
      </c>
      <c r="AF226" s="47" t="s">
        <v>1686</v>
      </c>
      <c r="AG226" s="49"/>
      <c r="AH226" s="49"/>
    </row>
    <row r="227" spans="1:34" ht="15" customHeight="1" x14ac:dyDescent="0.2">
      <c r="A227" s="47" t="s">
        <v>1098</v>
      </c>
      <c r="B227" s="47" t="s">
        <v>339</v>
      </c>
      <c r="C227" s="55">
        <v>44922</v>
      </c>
      <c r="D227" s="55">
        <v>44922</v>
      </c>
      <c r="E227" s="44" t="s">
        <v>1210</v>
      </c>
      <c r="F227" s="43" t="s">
        <v>1211</v>
      </c>
      <c r="G227" s="43" t="s">
        <v>1212</v>
      </c>
      <c r="H227" s="43" t="s">
        <v>1213</v>
      </c>
      <c r="I227" s="43" t="s">
        <v>1213</v>
      </c>
      <c r="J227" s="43" t="s">
        <v>1213</v>
      </c>
      <c r="K227" s="43" t="s">
        <v>1213</v>
      </c>
      <c r="L227" s="43" t="s">
        <v>1213</v>
      </c>
      <c r="M227" s="43" t="s">
        <v>1213</v>
      </c>
      <c r="N227" s="43" t="s">
        <v>1213</v>
      </c>
      <c r="O227" s="43" t="s">
        <v>1213</v>
      </c>
      <c r="P227" s="46" t="s">
        <v>1214</v>
      </c>
      <c r="Q227" s="46">
        <v>233</v>
      </c>
      <c r="R227" s="46">
        <v>233</v>
      </c>
      <c r="S227" s="46">
        <v>53</v>
      </c>
      <c r="T227" s="46">
        <v>0</v>
      </c>
      <c r="U227" s="46">
        <v>0</v>
      </c>
      <c r="V227" s="46">
        <v>0</v>
      </c>
      <c r="W227" s="46">
        <v>30</v>
      </c>
      <c r="X227" s="46">
        <v>43</v>
      </c>
      <c r="Y227" s="46">
        <v>34</v>
      </c>
      <c r="Z227" s="46">
        <v>0</v>
      </c>
      <c r="AA227" s="47" t="s">
        <v>1215</v>
      </c>
      <c r="AB227" s="47" t="s">
        <v>1216</v>
      </c>
      <c r="AC227" s="48" t="s">
        <v>1814</v>
      </c>
      <c r="AD227" s="47" t="s">
        <v>1813</v>
      </c>
      <c r="AE227" s="47" t="s">
        <v>1811</v>
      </c>
      <c r="AF227" s="47" t="s">
        <v>1686</v>
      </c>
      <c r="AG227" s="49"/>
      <c r="AH227" s="49"/>
    </row>
    <row r="228" spans="1:34" ht="15" customHeight="1" x14ac:dyDescent="0.2">
      <c r="A228" s="47" t="s">
        <v>842</v>
      </c>
      <c r="B228" s="47" t="s">
        <v>318</v>
      </c>
      <c r="C228" s="55">
        <v>44922</v>
      </c>
      <c r="D228" s="55">
        <v>44922</v>
      </c>
      <c r="E228" s="44" t="s">
        <v>1210</v>
      </c>
      <c r="F228" s="43" t="s">
        <v>1211</v>
      </c>
      <c r="G228" s="43" t="s">
        <v>1212</v>
      </c>
      <c r="H228" s="43" t="s">
        <v>1213</v>
      </c>
      <c r="I228" s="43" t="s">
        <v>1213</v>
      </c>
      <c r="J228" s="43" t="s">
        <v>1213</v>
      </c>
      <c r="K228" s="43" t="s">
        <v>1213</v>
      </c>
      <c r="L228" s="43" t="s">
        <v>1213</v>
      </c>
      <c r="M228" s="43" t="s">
        <v>1213</v>
      </c>
      <c r="N228" s="43" t="s">
        <v>1213</v>
      </c>
      <c r="O228" s="43" t="s">
        <v>1213</v>
      </c>
      <c r="P228" s="46" t="s">
        <v>1214</v>
      </c>
      <c r="Q228" s="46" t="s">
        <v>1815</v>
      </c>
      <c r="R228" s="46" t="s">
        <v>1815</v>
      </c>
      <c r="S228" s="46" t="s">
        <v>1638</v>
      </c>
      <c r="T228" s="46" t="s">
        <v>1816</v>
      </c>
      <c r="U228" s="46" t="s">
        <v>1762</v>
      </c>
      <c r="V228" s="46" t="s">
        <v>1762</v>
      </c>
      <c r="W228" s="57">
        <v>44616</v>
      </c>
      <c r="X228" s="57">
        <v>44590</v>
      </c>
      <c r="Y228" s="57">
        <v>44769</v>
      </c>
      <c r="Z228" s="46">
        <v>24</v>
      </c>
      <c r="AA228" s="47" t="s">
        <v>1174</v>
      </c>
      <c r="AB228" s="47" t="s">
        <v>1169</v>
      </c>
      <c r="AC228" s="48" t="s">
        <v>1817</v>
      </c>
      <c r="AD228" s="47" t="s">
        <v>1172</v>
      </c>
      <c r="AE228" s="47" t="s">
        <v>1445</v>
      </c>
      <c r="AF228" s="47" t="s">
        <v>1686</v>
      </c>
      <c r="AG228" s="49"/>
      <c r="AH228" s="49"/>
    </row>
    <row r="229" spans="1:34" ht="15" customHeight="1" x14ac:dyDescent="0.2">
      <c r="A229" s="47" t="s">
        <v>843</v>
      </c>
      <c r="B229" s="47" t="s">
        <v>318</v>
      </c>
      <c r="C229" s="55">
        <v>44922</v>
      </c>
      <c r="D229" s="55">
        <v>44922</v>
      </c>
      <c r="E229" s="44" t="s">
        <v>1210</v>
      </c>
      <c r="F229" s="43" t="s">
        <v>1211</v>
      </c>
      <c r="G229" s="43" t="s">
        <v>1212</v>
      </c>
      <c r="H229" s="43" t="s">
        <v>1213</v>
      </c>
      <c r="I229" s="43" t="s">
        <v>1213</v>
      </c>
      <c r="J229" s="43" t="s">
        <v>1213</v>
      </c>
      <c r="K229" s="43" t="s">
        <v>1213</v>
      </c>
      <c r="L229" s="43" t="s">
        <v>1213</v>
      </c>
      <c r="M229" s="43" t="s">
        <v>1213</v>
      </c>
      <c r="N229" s="43" t="s">
        <v>1213</v>
      </c>
      <c r="O229" s="43" t="s">
        <v>1213</v>
      </c>
      <c r="P229" s="46" t="s">
        <v>1214</v>
      </c>
      <c r="Q229" s="46" t="s">
        <v>1818</v>
      </c>
      <c r="R229" s="46" t="s">
        <v>1818</v>
      </c>
      <c r="S229" s="46" t="s">
        <v>1819</v>
      </c>
      <c r="T229" s="46" t="s">
        <v>1820</v>
      </c>
      <c r="U229" s="46" t="s">
        <v>1440</v>
      </c>
      <c r="V229" s="46" t="s">
        <v>1440</v>
      </c>
      <c r="W229" s="57">
        <v>44679</v>
      </c>
      <c r="X229" s="46" t="s">
        <v>1403</v>
      </c>
      <c r="Y229" s="46" t="s">
        <v>1821</v>
      </c>
      <c r="Z229" s="46">
        <v>28</v>
      </c>
      <c r="AA229" s="47" t="s">
        <v>1174</v>
      </c>
      <c r="AB229" s="47" t="s">
        <v>1169</v>
      </c>
      <c r="AC229" s="48" t="s">
        <v>1822</v>
      </c>
      <c r="AD229" s="47" t="s">
        <v>1172</v>
      </c>
      <c r="AE229" s="47" t="s">
        <v>1445</v>
      </c>
      <c r="AF229" s="47" t="s">
        <v>1686</v>
      </c>
      <c r="AG229" s="49"/>
      <c r="AH229" s="49"/>
    </row>
    <row r="230" spans="1:34" ht="15" customHeight="1" x14ac:dyDescent="0.2">
      <c r="A230" s="47" t="s">
        <v>844</v>
      </c>
      <c r="B230" s="47" t="s">
        <v>318</v>
      </c>
      <c r="C230" s="55">
        <v>44922</v>
      </c>
      <c r="D230" s="55">
        <v>44922</v>
      </c>
      <c r="E230" s="44" t="s">
        <v>1210</v>
      </c>
      <c r="F230" s="43" t="s">
        <v>1211</v>
      </c>
      <c r="G230" s="43" t="s">
        <v>1212</v>
      </c>
      <c r="H230" s="43" t="s">
        <v>1213</v>
      </c>
      <c r="I230" s="43" t="s">
        <v>1213</v>
      </c>
      <c r="J230" s="43" t="s">
        <v>1213</v>
      </c>
      <c r="K230" s="43" t="s">
        <v>1213</v>
      </c>
      <c r="L230" s="43" t="s">
        <v>1213</v>
      </c>
      <c r="M230" s="43" t="s">
        <v>1213</v>
      </c>
      <c r="N230" s="43" t="s">
        <v>1213</v>
      </c>
      <c r="O230" s="43" t="s">
        <v>1213</v>
      </c>
      <c r="P230" s="46" t="s">
        <v>1214</v>
      </c>
      <c r="Q230" s="46" t="s">
        <v>1557</v>
      </c>
      <c r="R230" s="46" t="s">
        <v>1557</v>
      </c>
      <c r="S230" s="46" t="s">
        <v>1823</v>
      </c>
      <c r="T230" s="46" t="s">
        <v>1679</v>
      </c>
      <c r="U230" s="46" t="s">
        <v>1731</v>
      </c>
      <c r="V230" s="46" t="s">
        <v>1731</v>
      </c>
      <c r="W230" s="57">
        <v>44588</v>
      </c>
      <c r="X230" s="46" t="s">
        <v>1305</v>
      </c>
      <c r="Y230" s="46" t="s">
        <v>1735</v>
      </c>
      <c r="Z230" s="57">
        <v>44677</v>
      </c>
      <c r="AA230" s="47" t="s">
        <v>1174</v>
      </c>
      <c r="AB230" s="47" t="s">
        <v>1169</v>
      </c>
      <c r="AC230" s="48" t="s">
        <v>1822</v>
      </c>
      <c r="AD230" s="47" t="s">
        <v>1172</v>
      </c>
      <c r="AE230" s="47" t="s">
        <v>1445</v>
      </c>
      <c r="AF230" s="47" t="s">
        <v>1686</v>
      </c>
      <c r="AG230" s="49"/>
      <c r="AH230" s="49"/>
    </row>
    <row r="231" spans="1:34" ht="15" customHeight="1" x14ac:dyDescent="0.2">
      <c r="A231" s="47" t="s">
        <v>798</v>
      </c>
      <c r="B231" s="47" t="s">
        <v>318</v>
      </c>
      <c r="C231" s="55">
        <v>44922</v>
      </c>
      <c r="D231" s="55">
        <v>44922</v>
      </c>
      <c r="E231" s="44" t="s">
        <v>1210</v>
      </c>
      <c r="F231" s="43" t="s">
        <v>1211</v>
      </c>
      <c r="G231" s="43" t="s">
        <v>1212</v>
      </c>
      <c r="H231" s="43" t="s">
        <v>1213</v>
      </c>
      <c r="I231" s="43" t="s">
        <v>1213</v>
      </c>
      <c r="J231" s="43" t="s">
        <v>1213</v>
      </c>
      <c r="K231" s="43" t="s">
        <v>1213</v>
      </c>
      <c r="L231" s="43" t="s">
        <v>1213</v>
      </c>
      <c r="M231" s="43" t="s">
        <v>1213</v>
      </c>
      <c r="N231" s="43" t="s">
        <v>1213</v>
      </c>
      <c r="O231" s="43" t="s">
        <v>1213</v>
      </c>
      <c r="P231" s="46" t="s">
        <v>1214</v>
      </c>
      <c r="Q231" s="46" t="s">
        <v>1597</v>
      </c>
      <c r="R231" s="46" t="s">
        <v>1597</v>
      </c>
      <c r="S231" s="46" t="s">
        <v>1333</v>
      </c>
      <c r="T231" s="46" t="s">
        <v>1824</v>
      </c>
      <c r="U231" s="46" t="s">
        <v>1441</v>
      </c>
      <c r="V231" s="46" t="s">
        <v>1441</v>
      </c>
      <c r="W231" s="57">
        <v>44832</v>
      </c>
      <c r="X231" s="46" t="s">
        <v>1312</v>
      </c>
      <c r="Y231" s="57">
        <v>44592</v>
      </c>
      <c r="Z231" s="46" t="s">
        <v>1441</v>
      </c>
      <c r="AA231" s="47" t="s">
        <v>1215</v>
      </c>
      <c r="AB231" s="47" t="s">
        <v>1216</v>
      </c>
      <c r="AC231" s="48" t="s">
        <v>1825</v>
      </c>
      <c r="AD231" s="47" t="s">
        <v>1216</v>
      </c>
      <c r="AE231" s="47" t="s">
        <v>1445</v>
      </c>
      <c r="AF231" s="47" t="s">
        <v>1686</v>
      </c>
      <c r="AG231" s="49"/>
      <c r="AH231" s="49"/>
    </row>
    <row r="232" spans="1:34" ht="15" customHeight="1" x14ac:dyDescent="0.2">
      <c r="A232" s="47" t="s">
        <v>1826</v>
      </c>
      <c r="B232" s="47" t="s">
        <v>644</v>
      </c>
      <c r="C232" s="55">
        <v>44922</v>
      </c>
      <c r="D232" s="55">
        <v>44922</v>
      </c>
      <c r="E232" s="44" t="s">
        <v>1210</v>
      </c>
      <c r="F232" s="43" t="s">
        <v>1211</v>
      </c>
      <c r="G232" s="43" t="s">
        <v>1212</v>
      </c>
      <c r="H232" s="43" t="s">
        <v>1213</v>
      </c>
      <c r="I232" s="43" t="s">
        <v>1213</v>
      </c>
      <c r="J232" s="43" t="s">
        <v>1213</v>
      </c>
      <c r="K232" s="43" t="s">
        <v>1213</v>
      </c>
      <c r="L232" s="43" t="s">
        <v>1213</v>
      </c>
      <c r="M232" s="43" t="s">
        <v>1213</v>
      </c>
      <c r="N232" s="43" t="s">
        <v>1213</v>
      </c>
      <c r="O232" s="43" t="s">
        <v>1213</v>
      </c>
      <c r="P232" s="46" t="s">
        <v>1214</v>
      </c>
      <c r="Q232" s="46">
        <v>227</v>
      </c>
      <c r="R232" s="46">
        <v>227</v>
      </c>
      <c r="S232" s="46" t="s">
        <v>1827</v>
      </c>
      <c r="T232" s="46" t="s">
        <v>1828</v>
      </c>
      <c r="U232" s="46" t="s">
        <v>1788</v>
      </c>
      <c r="V232" s="46" t="s">
        <v>1788</v>
      </c>
      <c r="W232" s="57">
        <v>44618</v>
      </c>
      <c r="X232" s="46" t="s">
        <v>1549</v>
      </c>
      <c r="Y232" s="46" t="s">
        <v>1432</v>
      </c>
      <c r="Z232" s="57">
        <v>44738</v>
      </c>
      <c r="AA232" s="47" t="s">
        <v>1174</v>
      </c>
      <c r="AB232" s="47" t="s">
        <v>1169</v>
      </c>
      <c r="AC232" s="48" t="s">
        <v>1829</v>
      </c>
      <c r="AD232" s="47" t="s">
        <v>1172</v>
      </c>
      <c r="AE232" s="47" t="s">
        <v>1809</v>
      </c>
      <c r="AF232" s="47" t="s">
        <v>1686</v>
      </c>
      <c r="AG232" s="49"/>
      <c r="AH232" s="49"/>
    </row>
    <row r="233" spans="1:34" ht="15" customHeight="1" x14ac:dyDescent="0.2">
      <c r="A233" s="47" t="s">
        <v>632</v>
      </c>
      <c r="B233" s="47" t="s">
        <v>341</v>
      </c>
      <c r="C233" s="55">
        <v>44923</v>
      </c>
      <c r="D233" s="55">
        <v>44923</v>
      </c>
      <c r="E233" s="47" t="s">
        <v>1210</v>
      </c>
      <c r="F233" s="43" t="s">
        <v>1211</v>
      </c>
      <c r="G233" s="43" t="s">
        <v>1212</v>
      </c>
      <c r="H233" s="43" t="s">
        <v>1213</v>
      </c>
      <c r="I233" s="43" t="s">
        <v>1213</v>
      </c>
      <c r="J233" s="43" t="s">
        <v>1213</v>
      </c>
      <c r="K233" s="43" t="s">
        <v>1213</v>
      </c>
      <c r="L233" s="43" t="s">
        <v>1213</v>
      </c>
      <c r="M233" s="43" t="s">
        <v>1213</v>
      </c>
      <c r="N233" s="43" t="s">
        <v>1213</v>
      </c>
      <c r="O233" s="43" t="s">
        <v>1213</v>
      </c>
      <c r="P233" s="46" t="s">
        <v>1214</v>
      </c>
      <c r="Q233" s="46">
        <v>231</v>
      </c>
      <c r="R233" s="46">
        <v>231</v>
      </c>
      <c r="S233" s="46">
        <v>52</v>
      </c>
      <c r="T233" s="46">
        <v>12</v>
      </c>
      <c r="U233" s="46" t="s">
        <v>1172</v>
      </c>
      <c r="V233" s="46" t="s">
        <v>1172</v>
      </c>
      <c r="W233" s="46">
        <v>28</v>
      </c>
      <c r="X233" s="46">
        <v>37</v>
      </c>
      <c r="Y233" s="46">
        <v>32</v>
      </c>
      <c r="Z233" s="46" t="s">
        <v>1172</v>
      </c>
      <c r="AA233" s="47" t="s">
        <v>1215</v>
      </c>
      <c r="AB233" s="47" t="s">
        <v>1172</v>
      </c>
      <c r="AC233" s="48" t="s">
        <v>1830</v>
      </c>
      <c r="AD233" s="47" t="s">
        <v>1172</v>
      </c>
      <c r="AE233" s="47" t="s">
        <v>1831</v>
      </c>
      <c r="AF233" s="47" t="s">
        <v>1832</v>
      </c>
      <c r="AG233" s="49"/>
      <c r="AH233" s="49"/>
    </row>
    <row r="234" spans="1:34" ht="15" customHeight="1" x14ac:dyDescent="0.2">
      <c r="A234" s="47" t="s">
        <v>631</v>
      </c>
      <c r="B234" s="47" t="s">
        <v>341</v>
      </c>
      <c r="C234" s="55">
        <v>44923</v>
      </c>
      <c r="D234" s="55">
        <v>44923</v>
      </c>
      <c r="E234" s="47" t="s">
        <v>1249</v>
      </c>
      <c r="F234" s="43" t="s">
        <v>1211</v>
      </c>
      <c r="G234" s="43" t="s">
        <v>1212</v>
      </c>
      <c r="H234" s="43" t="s">
        <v>1213</v>
      </c>
      <c r="I234" s="43" t="s">
        <v>1213</v>
      </c>
      <c r="J234" s="43" t="s">
        <v>1213</v>
      </c>
      <c r="K234" s="43" t="s">
        <v>1213</v>
      </c>
      <c r="L234" s="43" t="s">
        <v>1213</v>
      </c>
      <c r="M234" s="43" t="s">
        <v>1213</v>
      </c>
      <c r="N234" s="43" t="s">
        <v>1213</v>
      </c>
      <c r="O234" s="43" t="s">
        <v>1213</v>
      </c>
      <c r="P234" s="46" t="s">
        <v>1214</v>
      </c>
      <c r="Q234" s="46">
        <v>229</v>
      </c>
      <c r="R234" s="46">
        <v>229</v>
      </c>
      <c r="S234" s="46">
        <v>53</v>
      </c>
      <c r="T234" s="46">
        <v>13</v>
      </c>
      <c r="U234" s="46" t="s">
        <v>1172</v>
      </c>
      <c r="V234" s="46" t="s">
        <v>1172</v>
      </c>
      <c r="W234" s="46">
        <v>33</v>
      </c>
      <c r="X234" s="46">
        <v>41</v>
      </c>
      <c r="Y234" s="46">
        <v>37</v>
      </c>
      <c r="Z234" s="46" t="s">
        <v>1172</v>
      </c>
      <c r="AA234" s="47" t="s">
        <v>1215</v>
      </c>
      <c r="AB234" s="47" t="s">
        <v>1216</v>
      </c>
      <c r="AC234" s="48" t="s">
        <v>1833</v>
      </c>
      <c r="AD234" s="47" t="s">
        <v>1216</v>
      </c>
      <c r="AE234" s="47" t="s">
        <v>1831</v>
      </c>
      <c r="AF234" s="47" t="s">
        <v>1832</v>
      </c>
      <c r="AG234" s="49"/>
      <c r="AH234" s="49"/>
    </row>
    <row r="235" spans="1:34" ht="15" customHeight="1" x14ac:dyDescent="0.2">
      <c r="A235" s="47" t="s">
        <v>627</v>
      </c>
      <c r="B235" s="47" t="s">
        <v>341</v>
      </c>
      <c r="C235" s="55">
        <v>44923</v>
      </c>
      <c r="D235" s="55">
        <v>44923</v>
      </c>
      <c r="E235" s="47" t="s">
        <v>1210</v>
      </c>
      <c r="F235" s="43" t="s">
        <v>1211</v>
      </c>
      <c r="G235" s="43" t="s">
        <v>1212</v>
      </c>
      <c r="H235" s="43" t="s">
        <v>1213</v>
      </c>
      <c r="I235" s="43" t="s">
        <v>1213</v>
      </c>
      <c r="J235" s="43" t="s">
        <v>1213</v>
      </c>
      <c r="K235" s="43" t="s">
        <v>1213</v>
      </c>
      <c r="L235" s="43" t="s">
        <v>1213</v>
      </c>
      <c r="M235" s="43" t="s">
        <v>1213</v>
      </c>
      <c r="N235" s="43" t="s">
        <v>1213</v>
      </c>
      <c r="O235" s="43" t="s">
        <v>1213</v>
      </c>
      <c r="P235" s="46" t="s">
        <v>1214</v>
      </c>
      <c r="Q235" s="46">
        <v>230</v>
      </c>
      <c r="R235" s="46">
        <v>230</v>
      </c>
      <c r="S235" s="46">
        <v>49</v>
      </c>
      <c r="T235" s="46">
        <v>13</v>
      </c>
      <c r="U235" s="46" t="s">
        <v>1172</v>
      </c>
      <c r="V235" s="46" t="s">
        <v>1172</v>
      </c>
      <c r="W235" s="46">
        <v>27</v>
      </c>
      <c r="X235" s="46">
        <v>43</v>
      </c>
      <c r="Y235" s="46">
        <v>31</v>
      </c>
      <c r="Z235" s="46" t="s">
        <v>1172</v>
      </c>
      <c r="AA235" s="47" t="s">
        <v>1215</v>
      </c>
      <c r="AB235" s="47" t="s">
        <v>1216</v>
      </c>
      <c r="AC235" s="48" t="s">
        <v>1834</v>
      </c>
      <c r="AD235" s="47" t="s">
        <v>1216</v>
      </c>
      <c r="AE235" s="47" t="s">
        <v>1831</v>
      </c>
      <c r="AF235" s="47" t="s">
        <v>1832</v>
      </c>
      <c r="AG235" s="49"/>
      <c r="AH235" s="49"/>
    </row>
    <row r="236" spans="1:34" ht="15" customHeight="1" x14ac:dyDescent="0.2">
      <c r="A236" s="47" t="s">
        <v>615</v>
      </c>
      <c r="B236" s="47" t="s">
        <v>341</v>
      </c>
      <c r="C236" s="55">
        <v>44923</v>
      </c>
      <c r="D236" s="55">
        <v>44923</v>
      </c>
      <c r="E236" s="47" t="s">
        <v>1210</v>
      </c>
      <c r="F236" s="43" t="s">
        <v>1211</v>
      </c>
      <c r="G236" s="43" t="s">
        <v>1212</v>
      </c>
      <c r="H236" s="43" t="s">
        <v>1213</v>
      </c>
      <c r="I236" s="43" t="s">
        <v>1213</v>
      </c>
      <c r="J236" s="43" t="s">
        <v>1213</v>
      </c>
      <c r="K236" s="43" t="s">
        <v>1213</v>
      </c>
      <c r="L236" s="43" t="s">
        <v>1213</v>
      </c>
      <c r="M236" s="43" t="s">
        <v>1213</v>
      </c>
      <c r="N236" s="43" t="s">
        <v>1213</v>
      </c>
      <c r="O236" s="43" t="s">
        <v>1213</v>
      </c>
      <c r="P236" s="46" t="s">
        <v>1214</v>
      </c>
      <c r="Q236" s="46">
        <v>229</v>
      </c>
      <c r="R236" s="46">
        <v>229</v>
      </c>
      <c r="S236" s="46">
        <v>51</v>
      </c>
      <c r="T236" s="46">
        <v>13</v>
      </c>
      <c r="U236" s="46" t="s">
        <v>1172</v>
      </c>
      <c r="V236" s="46" t="s">
        <v>1172</v>
      </c>
      <c r="W236" s="46">
        <v>29</v>
      </c>
      <c r="X236" s="46">
        <v>35</v>
      </c>
      <c r="Y236" s="46">
        <v>39</v>
      </c>
      <c r="Z236" s="46" t="s">
        <v>1172</v>
      </c>
      <c r="AA236" s="47" t="s">
        <v>1215</v>
      </c>
      <c r="AB236" s="47" t="s">
        <v>1216</v>
      </c>
      <c r="AC236" s="48" t="s">
        <v>1835</v>
      </c>
      <c r="AD236" s="47" t="s">
        <v>1216</v>
      </c>
      <c r="AE236" s="47" t="s">
        <v>1831</v>
      </c>
      <c r="AF236" s="47" t="s">
        <v>1832</v>
      </c>
      <c r="AG236" s="49"/>
      <c r="AH236" s="49"/>
    </row>
    <row r="237" spans="1:34" ht="15" customHeight="1" x14ac:dyDescent="0.2">
      <c r="A237" s="47" t="s">
        <v>392</v>
      </c>
      <c r="B237" s="47" t="s">
        <v>376</v>
      </c>
      <c r="C237" s="55">
        <v>44923</v>
      </c>
      <c r="D237" s="55">
        <v>44923</v>
      </c>
      <c r="E237" s="47" t="s">
        <v>1238</v>
      </c>
      <c r="F237" s="43" t="s">
        <v>1211</v>
      </c>
      <c r="G237" s="43" t="s">
        <v>1212</v>
      </c>
      <c r="H237" s="43" t="s">
        <v>1213</v>
      </c>
      <c r="I237" s="43" t="s">
        <v>1213</v>
      </c>
      <c r="J237" s="43" t="s">
        <v>1213</v>
      </c>
      <c r="K237" s="43" t="s">
        <v>1213</v>
      </c>
      <c r="L237" s="43" t="s">
        <v>1213</v>
      </c>
      <c r="M237" s="43" t="s">
        <v>1213</v>
      </c>
      <c r="N237" s="43" t="s">
        <v>1213</v>
      </c>
      <c r="O237" s="43" t="s">
        <v>1213</v>
      </c>
      <c r="P237" s="46" t="s">
        <v>1214</v>
      </c>
      <c r="Q237" s="46" t="s">
        <v>1288</v>
      </c>
      <c r="R237" s="46" t="s">
        <v>1288</v>
      </c>
      <c r="S237" s="46" t="s">
        <v>1836</v>
      </c>
      <c r="T237" s="46" t="s">
        <v>1837</v>
      </c>
      <c r="U237" s="46" t="s">
        <v>1837</v>
      </c>
      <c r="V237" s="46" t="s">
        <v>1837</v>
      </c>
      <c r="W237" s="57">
        <v>44681</v>
      </c>
      <c r="X237" s="46" t="s">
        <v>1657</v>
      </c>
      <c r="Y237" s="46" t="s">
        <v>1615</v>
      </c>
      <c r="Z237" s="57">
        <v>44711</v>
      </c>
      <c r="AA237" s="47" t="s">
        <v>1215</v>
      </c>
      <c r="AB237" s="47" t="s">
        <v>1172</v>
      </c>
      <c r="AC237" s="48" t="s">
        <v>1838</v>
      </c>
      <c r="AD237" s="47" t="s">
        <v>1172</v>
      </c>
      <c r="AE237" s="47" t="s">
        <v>1388</v>
      </c>
      <c r="AF237" s="47" t="s">
        <v>1832</v>
      </c>
      <c r="AG237" s="49"/>
      <c r="AH237" s="49"/>
    </row>
    <row r="238" spans="1:34" ht="15" customHeight="1" x14ac:dyDescent="0.2">
      <c r="A238" s="47" t="s">
        <v>375</v>
      </c>
      <c r="B238" s="47" t="s">
        <v>376</v>
      </c>
      <c r="C238" s="55">
        <v>44923</v>
      </c>
      <c r="D238" s="55">
        <v>44923</v>
      </c>
      <c r="E238" s="47" t="s">
        <v>1249</v>
      </c>
      <c r="F238" s="43" t="s">
        <v>1211</v>
      </c>
      <c r="G238" s="43" t="s">
        <v>1212</v>
      </c>
      <c r="H238" s="43" t="s">
        <v>1213</v>
      </c>
      <c r="I238" s="43" t="s">
        <v>1213</v>
      </c>
      <c r="J238" s="43" t="s">
        <v>1213</v>
      </c>
      <c r="K238" s="43" t="s">
        <v>1213</v>
      </c>
      <c r="L238" s="43" t="s">
        <v>1213</v>
      </c>
      <c r="M238" s="43" t="s">
        <v>1213</v>
      </c>
      <c r="N238" s="43" t="s">
        <v>1213</v>
      </c>
      <c r="O238" s="43" t="s">
        <v>1213</v>
      </c>
      <c r="P238" s="46" t="s">
        <v>1214</v>
      </c>
      <c r="Q238" s="46" t="s">
        <v>1839</v>
      </c>
      <c r="R238" s="46" t="s">
        <v>1839</v>
      </c>
      <c r="S238" s="46">
        <v>0</v>
      </c>
      <c r="T238" s="46" t="s">
        <v>1840</v>
      </c>
      <c r="U238" s="46">
        <v>0</v>
      </c>
      <c r="V238" s="46">
        <v>0</v>
      </c>
      <c r="W238" s="57">
        <v>44802</v>
      </c>
      <c r="X238" s="46" t="s">
        <v>1305</v>
      </c>
      <c r="Y238" s="57">
        <v>44802</v>
      </c>
      <c r="Z238" s="46">
        <v>0</v>
      </c>
      <c r="AA238" s="47" t="s">
        <v>1215</v>
      </c>
      <c r="AB238" s="47" t="s">
        <v>1216</v>
      </c>
      <c r="AC238" s="48" t="s">
        <v>1690</v>
      </c>
      <c r="AD238" s="47" t="s">
        <v>1216</v>
      </c>
      <c r="AE238" s="47" t="s">
        <v>1388</v>
      </c>
      <c r="AF238" s="47" t="s">
        <v>1832</v>
      </c>
      <c r="AG238" s="49"/>
      <c r="AH238" s="49"/>
    </row>
    <row r="239" spans="1:34" ht="15" customHeight="1" x14ac:dyDescent="0.2">
      <c r="A239" s="47" t="s">
        <v>492</v>
      </c>
      <c r="B239" s="47" t="s">
        <v>359</v>
      </c>
      <c r="C239" s="55">
        <v>44923</v>
      </c>
      <c r="D239" s="55">
        <v>44923</v>
      </c>
      <c r="E239" s="47" t="s">
        <v>1210</v>
      </c>
      <c r="F239" s="43" t="s">
        <v>1211</v>
      </c>
      <c r="G239" s="43" t="s">
        <v>1212</v>
      </c>
      <c r="H239" s="43" t="s">
        <v>1213</v>
      </c>
      <c r="I239" s="43" t="s">
        <v>1213</v>
      </c>
      <c r="J239" s="43" t="s">
        <v>1213</v>
      </c>
      <c r="K239" s="43" t="s">
        <v>1213</v>
      </c>
      <c r="L239" s="43" t="s">
        <v>1213</v>
      </c>
      <c r="M239" s="43" t="s">
        <v>1213</v>
      </c>
      <c r="N239" s="43" t="s">
        <v>1213</v>
      </c>
      <c r="O239" s="43" t="s">
        <v>1213</v>
      </c>
      <c r="P239" s="46" t="s">
        <v>1214</v>
      </c>
      <c r="Q239" s="46" t="s">
        <v>1841</v>
      </c>
      <c r="R239" s="46" t="s">
        <v>1841</v>
      </c>
      <c r="S239" s="46" t="s">
        <v>1418</v>
      </c>
      <c r="T239" s="57">
        <v>44694</v>
      </c>
      <c r="U239" s="57">
        <v>44784</v>
      </c>
      <c r="V239" s="57">
        <v>44784</v>
      </c>
      <c r="W239" s="46" t="s">
        <v>1454</v>
      </c>
      <c r="X239" s="46" t="s">
        <v>1310</v>
      </c>
      <c r="Y239" s="46" t="s">
        <v>1453</v>
      </c>
      <c r="Z239" s="57">
        <v>44803</v>
      </c>
      <c r="AA239" s="47" t="s">
        <v>1174</v>
      </c>
      <c r="AB239" s="47" t="s">
        <v>1169</v>
      </c>
      <c r="AC239" s="48" t="s">
        <v>1561</v>
      </c>
      <c r="AD239" s="47" t="s">
        <v>1172</v>
      </c>
      <c r="AE239" s="47" t="s">
        <v>1611</v>
      </c>
      <c r="AF239" s="47" t="s">
        <v>1832</v>
      </c>
      <c r="AG239" s="49"/>
      <c r="AH239" s="49"/>
    </row>
    <row r="240" spans="1:34" ht="15" customHeight="1" x14ac:dyDescent="0.2">
      <c r="A240" s="47" t="s">
        <v>728</v>
      </c>
      <c r="B240" s="47" t="s">
        <v>312</v>
      </c>
      <c r="C240" s="55">
        <v>44923</v>
      </c>
      <c r="D240" s="55">
        <v>44923</v>
      </c>
      <c r="E240" s="47" t="s">
        <v>1210</v>
      </c>
      <c r="F240" s="43" t="s">
        <v>1211</v>
      </c>
      <c r="G240" s="43" t="s">
        <v>1212</v>
      </c>
      <c r="H240" s="43" t="s">
        <v>1213</v>
      </c>
      <c r="I240" s="43" t="s">
        <v>1213</v>
      </c>
      <c r="J240" s="43" t="s">
        <v>1213</v>
      </c>
      <c r="K240" s="43" t="s">
        <v>1213</v>
      </c>
      <c r="L240" s="43" t="s">
        <v>1213</v>
      </c>
      <c r="M240" s="43" t="s">
        <v>1213</v>
      </c>
      <c r="N240" s="43" t="s">
        <v>1213</v>
      </c>
      <c r="O240" s="43" t="s">
        <v>1213</v>
      </c>
      <c r="P240" s="46" t="s">
        <v>1214</v>
      </c>
      <c r="Q240" s="46">
        <v>232</v>
      </c>
      <c r="R240" s="46">
        <v>232</v>
      </c>
      <c r="S240" s="46">
        <v>52</v>
      </c>
      <c r="T240" s="46">
        <v>13</v>
      </c>
      <c r="U240" s="46">
        <v>13</v>
      </c>
      <c r="V240" s="46">
        <v>13</v>
      </c>
      <c r="W240" s="46">
        <v>31</v>
      </c>
      <c r="X240" s="46">
        <v>47</v>
      </c>
      <c r="Y240" s="46">
        <v>35</v>
      </c>
      <c r="Z240" s="46">
        <v>32</v>
      </c>
      <c r="AA240" s="47" t="s">
        <v>1215</v>
      </c>
      <c r="AB240" s="47" t="s">
        <v>1172</v>
      </c>
      <c r="AC240" s="51" t="s">
        <v>1842</v>
      </c>
      <c r="AD240" s="47" t="s">
        <v>1172</v>
      </c>
      <c r="AE240" s="47" t="s">
        <v>1843</v>
      </c>
      <c r="AF240" s="47" t="s">
        <v>1832</v>
      </c>
      <c r="AG240" s="49"/>
      <c r="AH240" s="49"/>
    </row>
    <row r="241" spans="1:34" ht="15" customHeight="1" x14ac:dyDescent="0.2">
      <c r="A241" s="46" t="s">
        <v>538</v>
      </c>
      <c r="B241" s="47" t="s">
        <v>363</v>
      </c>
      <c r="C241" s="55">
        <v>44924</v>
      </c>
      <c r="D241" s="55">
        <v>44924</v>
      </c>
      <c r="E241" s="47" t="s">
        <v>1210</v>
      </c>
      <c r="F241" s="43" t="s">
        <v>1211</v>
      </c>
      <c r="G241" s="43" t="s">
        <v>1212</v>
      </c>
      <c r="H241" s="43" t="s">
        <v>1213</v>
      </c>
      <c r="I241" s="43" t="s">
        <v>1213</v>
      </c>
      <c r="J241" s="43" t="s">
        <v>1213</v>
      </c>
      <c r="K241" s="43" t="s">
        <v>1213</v>
      </c>
      <c r="L241" s="43" t="s">
        <v>1213</v>
      </c>
      <c r="M241" s="43" t="s">
        <v>1213</v>
      </c>
      <c r="N241" s="43" t="s">
        <v>1213</v>
      </c>
      <c r="O241" s="43" t="s">
        <v>1213</v>
      </c>
      <c r="P241" s="46" t="s">
        <v>1214</v>
      </c>
      <c r="Q241" s="46">
        <v>230</v>
      </c>
      <c r="R241" s="46">
        <v>230</v>
      </c>
      <c r="S241" s="46">
        <v>51</v>
      </c>
      <c r="T241" s="46">
        <v>12</v>
      </c>
      <c r="U241" s="46">
        <v>0</v>
      </c>
      <c r="V241" s="46">
        <v>0</v>
      </c>
      <c r="W241" s="46">
        <v>27</v>
      </c>
      <c r="X241" s="46">
        <v>31</v>
      </c>
      <c r="Y241" s="46">
        <v>30</v>
      </c>
      <c r="Z241" s="46">
        <v>0</v>
      </c>
      <c r="AA241" s="47" t="s">
        <v>1215</v>
      </c>
      <c r="AB241" s="47" t="s">
        <v>1216</v>
      </c>
      <c r="AC241" s="51" t="s">
        <v>1844</v>
      </c>
      <c r="AD241" s="47" t="s">
        <v>1216</v>
      </c>
      <c r="AE241" s="47" t="s">
        <v>1373</v>
      </c>
      <c r="AF241" s="47" t="s">
        <v>1832</v>
      </c>
      <c r="AG241" s="49"/>
      <c r="AH241" s="49"/>
    </row>
    <row r="242" spans="1:34" ht="15" customHeight="1" x14ac:dyDescent="0.2">
      <c r="A242" s="46" t="s">
        <v>367</v>
      </c>
      <c r="B242" s="47" t="s">
        <v>363</v>
      </c>
      <c r="C242" s="55">
        <v>44924</v>
      </c>
      <c r="D242" s="55">
        <v>44924</v>
      </c>
      <c r="E242" s="47" t="s">
        <v>1238</v>
      </c>
      <c r="F242" s="43" t="s">
        <v>1211</v>
      </c>
      <c r="G242" s="43" t="s">
        <v>1212</v>
      </c>
      <c r="H242" s="43" t="s">
        <v>1213</v>
      </c>
      <c r="I242" s="43" t="s">
        <v>1213</v>
      </c>
      <c r="J242" s="43" t="s">
        <v>1213</v>
      </c>
      <c r="K242" s="43" t="s">
        <v>1213</v>
      </c>
      <c r="L242" s="43" t="s">
        <v>1213</v>
      </c>
      <c r="M242" s="43" t="s">
        <v>1213</v>
      </c>
      <c r="N242" s="43" t="s">
        <v>1213</v>
      </c>
      <c r="O242" s="43" t="s">
        <v>1213</v>
      </c>
      <c r="P242" s="46" t="s">
        <v>1214</v>
      </c>
      <c r="Q242" s="46">
        <v>228</v>
      </c>
      <c r="R242" s="46">
        <v>228</v>
      </c>
      <c r="S242" s="46">
        <v>52</v>
      </c>
      <c r="T242" s="46">
        <v>13</v>
      </c>
      <c r="U242" s="46">
        <v>0</v>
      </c>
      <c r="V242" s="46">
        <v>0</v>
      </c>
      <c r="W242" s="46">
        <v>30</v>
      </c>
      <c r="X242" s="46">
        <v>35</v>
      </c>
      <c r="Y242" s="46">
        <v>36</v>
      </c>
      <c r="Z242" s="46">
        <v>0</v>
      </c>
      <c r="AA242" s="47" t="s">
        <v>1215</v>
      </c>
      <c r="AB242" s="47" t="s">
        <v>1216</v>
      </c>
      <c r="AC242" s="51" t="s">
        <v>1594</v>
      </c>
      <c r="AD242" s="47" t="s">
        <v>1216</v>
      </c>
      <c r="AE242" s="47" t="s">
        <v>1373</v>
      </c>
      <c r="AF242" s="47" t="s">
        <v>1832</v>
      </c>
      <c r="AG242" s="49"/>
      <c r="AH242" s="49"/>
    </row>
    <row r="243" spans="1:34" ht="15" customHeight="1" x14ac:dyDescent="0.2">
      <c r="A243" s="46" t="s">
        <v>1042</v>
      </c>
      <c r="B243" s="47" t="s">
        <v>1033</v>
      </c>
      <c r="C243" s="55">
        <v>44924</v>
      </c>
      <c r="D243" s="55">
        <v>44924</v>
      </c>
      <c r="E243" s="47" t="s">
        <v>1210</v>
      </c>
      <c r="F243" s="43" t="s">
        <v>1211</v>
      </c>
      <c r="G243" s="43" t="s">
        <v>1212</v>
      </c>
      <c r="H243" s="43" t="s">
        <v>1213</v>
      </c>
      <c r="I243" s="43" t="s">
        <v>1213</v>
      </c>
      <c r="J243" s="43" t="s">
        <v>1213</v>
      </c>
      <c r="K243" s="43" t="s">
        <v>1213</v>
      </c>
      <c r="L243" s="43" t="s">
        <v>1213</v>
      </c>
      <c r="M243" s="43" t="s">
        <v>1213</v>
      </c>
      <c r="N243" s="43" t="s">
        <v>1213</v>
      </c>
      <c r="O243" s="43" t="s">
        <v>1213</v>
      </c>
      <c r="P243" s="46" t="s">
        <v>1214</v>
      </c>
      <c r="Q243" s="46">
        <v>228</v>
      </c>
      <c r="R243" s="46">
        <v>228</v>
      </c>
      <c r="S243" s="46">
        <v>48</v>
      </c>
      <c r="T243" s="46">
        <v>0</v>
      </c>
      <c r="U243" s="46">
        <v>0</v>
      </c>
      <c r="V243" s="46">
        <v>0</v>
      </c>
      <c r="W243" s="46">
        <v>30</v>
      </c>
      <c r="X243" s="46">
        <v>32</v>
      </c>
      <c r="Y243" s="46">
        <v>35</v>
      </c>
      <c r="Z243" s="46">
        <v>30</v>
      </c>
      <c r="AA243" s="47" t="s">
        <v>1845</v>
      </c>
      <c r="AB243" s="47" t="s">
        <v>1261</v>
      </c>
      <c r="AC243" s="51" t="s">
        <v>1846</v>
      </c>
      <c r="AD243" s="47" t="s">
        <v>1172</v>
      </c>
      <c r="AE243" s="47" t="s">
        <v>1373</v>
      </c>
      <c r="AF243" s="47" t="s">
        <v>1832</v>
      </c>
      <c r="AG243" s="49"/>
      <c r="AH243" s="49"/>
    </row>
    <row r="244" spans="1:34" ht="15" customHeight="1" x14ac:dyDescent="0.2">
      <c r="A244" s="43" t="s">
        <v>577</v>
      </c>
      <c r="B244" s="47" t="s">
        <v>572</v>
      </c>
      <c r="C244" s="55">
        <v>44924</v>
      </c>
      <c r="D244" s="55">
        <v>44924</v>
      </c>
      <c r="E244" s="47" t="s">
        <v>1210</v>
      </c>
      <c r="F244" s="43" t="s">
        <v>1211</v>
      </c>
      <c r="G244" s="43" t="s">
        <v>1212</v>
      </c>
      <c r="H244" s="43" t="s">
        <v>1213</v>
      </c>
      <c r="I244" s="43" t="s">
        <v>1213</v>
      </c>
      <c r="J244" s="43" t="s">
        <v>1213</v>
      </c>
      <c r="K244" s="43" t="s">
        <v>1213</v>
      </c>
      <c r="L244" s="43" t="s">
        <v>1213</v>
      </c>
      <c r="M244" s="43" t="s">
        <v>1213</v>
      </c>
      <c r="N244" s="43" t="s">
        <v>1213</v>
      </c>
      <c r="O244" s="43" t="s">
        <v>1213</v>
      </c>
      <c r="P244" s="46" t="s">
        <v>1214</v>
      </c>
      <c r="Q244" s="46" t="s">
        <v>1847</v>
      </c>
      <c r="R244" s="46" t="s">
        <v>1848</v>
      </c>
      <c r="S244" s="46" t="s">
        <v>1849</v>
      </c>
      <c r="T244" s="46" t="s">
        <v>1850</v>
      </c>
      <c r="U244" s="46" t="s">
        <v>1172</v>
      </c>
      <c r="V244" s="46" t="s">
        <v>1172</v>
      </c>
      <c r="W244" s="57">
        <v>44681</v>
      </c>
      <c r="X244" s="46" t="s">
        <v>1363</v>
      </c>
      <c r="Y244" s="46" t="s">
        <v>1421</v>
      </c>
      <c r="Z244" s="46" t="s">
        <v>1172</v>
      </c>
      <c r="AA244" s="47" t="s">
        <v>1215</v>
      </c>
      <c r="AB244" s="47" t="s">
        <v>1216</v>
      </c>
      <c r="AC244" s="51" t="s">
        <v>1851</v>
      </c>
      <c r="AD244" s="47" t="s">
        <v>1216</v>
      </c>
      <c r="AE244" s="47" t="s">
        <v>1852</v>
      </c>
      <c r="AF244" s="47" t="s">
        <v>1832</v>
      </c>
      <c r="AG244" s="49"/>
      <c r="AH244" s="49"/>
    </row>
    <row r="245" spans="1:34" ht="15" customHeight="1" x14ac:dyDescent="0.2">
      <c r="A245" s="43" t="s">
        <v>589</v>
      </c>
      <c r="B245" s="47" t="s">
        <v>572</v>
      </c>
      <c r="C245" s="55">
        <v>44924</v>
      </c>
      <c r="D245" s="55">
        <v>44924</v>
      </c>
      <c r="E245" s="47" t="s">
        <v>1210</v>
      </c>
      <c r="F245" s="43" t="s">
        <v>1211</v>
      </c>
      <c r="G245" s="43" t="s">
        <v>1212</v>
      </c>
      <c r="H245" s="43" t="s">
        <v>1213</v>
      </c>
      <c r="I245" s="43" t="s">
        <v>1213</v>
      </c>
      <c r="J245" s="43" t="s">
        <v>1213</v>
      </c>
      <c r="K245" s="43" t="s">
        <v>1213</v>
      </c>
      <c r="L245" s="43" t="s">
        <v>1213</v>
      </c>
      <c r="M245" s="43" t="s">
        <v>1213</v>
      </c>
      <c r="N245" s="43" t="s">
        <v>1213</v>
      </c>
      <c r="O245" s="43" t="s">
        <v>1213</v>
      </c>
      <c r="P245" s="46" t="s">
        <v>1214</v>
      </c>
      <c r="Q245" s="46">
        <v>225</v>
      </c>
      <c r="R245" s="46">
        <v>225</v>
      </c>
      <c r="S245" s="46" t="s">
        <v>1303</v>
      </c>
      <c r="T245" s="46" t="s">
        <v>1853</v>
      </c>
      <c r="U245" s="46" t="s">
        <v>1420</v>
      </c>
      <c r="V245" s="46" t="s">
        <v>1420</v>
      </c>
      <c r="W245" s="57">
        <v>44799</v>
      </c>
      <c r="X245" s="46" t="s">
        <v>1710</v>
      </c>
      <c r="Y245" s="57">
        <v>44802</v>
      </c>
      <c r="Z245" s="46">
        <v>26</v>
      </c>
      <c r="AA245" s="47" t="s">
        <v>1174</v>
      </c>
      <c r="AB245" s="47" t="s">
        <v>1854</v>
      </c>
      <c r="AC245" s="51" t="s">
        <v>1855</v>
      </c>
      <c r="AD245" s="47" t="s">
        <v>1172</v>
      </c>
      <c r="AE245" s="47" t="s">
        <v>1852</v>
      </c>
      <c r="AF245" s="47" t="s">
        <v>1832</v>
      </c>
      <c r="AG245" s="49"/>
      <c r="AH245" s="49"/>
    </row>
    <row r="246" spans="1:34" ht="15" customHeight="1" x14ac:dyDescent="0.2">
      <c r="A246" s="43" t="s">
        <v>954</v>
      </c>
      <c r="B246" s="47" t="s">
        <v>206</v>
      </c>
      <c r="C246" s="55">
        <v>44924</v>
      </c>
      <c r="D246" s="55">
        <v>44924</v>
      </c>
      <c r="E246" s="47" t="s">
        <v>1210</v>
      </c>
      <c r="F246" s="43" t="s">
        <v>1211</v>
      </c>
      <c r="G246" s="43" t="s">
        <v>1212</v>
      </c>
      <c r="H246" s="43" t="s">
        <v>1213</v>
      </c>
      <c r="I246" s="43" t="s">
        <v>1213</v>
      </c>
      <c r="J246" s="43" t="s">
        <v>1213</v>
      </c>
      <c r="K246" s="43" t="s">
        <v>1213</v>
      </c>
      <c r="L246" s="43" t="s">
        <v>1213</v>
      </c>
      <c r="M246" s="43" t="s">
        <v>1213</v>
      </c>
      <c r="N246" s="43" t="s">
        <v>1213</v>
      </c>
      <c r="O246" s="43" t="s">
        <v>1213</v>
      </c>
      <c r="P246" s="46" t="s">
        <v>1214</v>
      </c>
      <c r="Q246" s="46" t="s">
        <v>1435</v>
      </c>
      <c r="R246" s="46" t="s">
        <v>1435</v>
      </c>
      <c r="S246" s="46" t="s">
        <v>1856</v>
      </c>
      <c r="T246" s="46" t="s">
        <v>1346</v>
      </c>
      <c r="U246" s="46" t="s">
        <v>1172</v>
      </c>
      <c r="V246" s="46" t="s">
        <v>1172</v>
      </c>
      <c r="W246" s="57">
        <v>44678</v>
      </c>
      <c r="X246" s="46" t="s">
        <v>1290</v>
      </c>
      <c r="Y246" s="46" t="s">
        <v>1576</v>
      </c>
      <c r="Z246" s="46" t="s">
        <v>1172</v>
      </c>
      <c r="AA246" s="47" t="s">
        <v>1845</v>
      </c>
      <c r="AB246" s="47" t="s">
        <v>1261</v>
      </c>
      <c r="AC246" s="51" t="s">
        <v>1846</v>
      </c>
      <c r="AD246" s="47" t="s">
        <v>1172</v>
      </c>
      <c r="AE246" s="47" t="s">
        <v>1857</v>
      </c>
      <c r="AF246" s="47" t="s">
        <v>1832</v>
      </c>
      <c r="AG246" s="49"/>
      <c r="AH246" s="49"/>
    </row>
    <row r="247" spans="1:34" ht="15" customHeight="1" x14ac:dyDescent="0.2">
      <c r="A247" s="43" t="s">
        <v>231</v>
      </c>
      <c r="B247" s="47" t="s">
        <v>206</v>
      </c>
      <c r="C247" s="55">
        <v>44924</v>
      </c>
      <c r="D247" s="55">
        <v>44924</v>
      </c>
      <c r="E247" s="47" t="s">
        <v>1210</v>
      </c>
      <c r="F247" s="43" t="s">
        <v>1211</v>
      </c>
      <c r="G247" s="43" t="s">
        <v>1212</v>
      </c>
      <c r="H247" s="43" t="s">
        <v>1213</v>
      </c>
      <c r="I247" s="43" t="s">
        <v>1213</v>
      </c>
      <c r="J247" s="43" t="s">
        <v>1213</v>
      </c>
      <c r="K247" s="43" t="s">
        <v>1213</v>
      </c>
      <c r="L247" s="43" t="s">
        <v>1213</v>
      </c>
      <c r="M247" s="43" t="s">
        <v>1213</v>
      </c>
      <c r="N247" s="43" t="s">
        <v>1213</v>
      </c>
      <c r="O247" s="43" t="s">
        <v>1213</v>
      </c>
      <c r="P247" s="46" t="s">
        <v>1214</v>
      </c>
      <c r="Q247" s="46" t="s">
        <v>1319</v>
      </c>
      <c r="R247" s="46" t="s">
        <v>1319</v>
      </c>
      <c r="S247" s="46" t="s">
        <v>1858</v>
      </c>
      <c r="T247" s="46" t="s">
        <v>1859</v>
      </c>
      <c r="U247" s="46" t="s">
        <v>1172</v>
      </c>
      <c r="V247" s="46" t="s">
        <v>1172</v>
      </c>
      <c r="W247" s="46">
        <v>24</v>
      </c>
      <c r="X247" s="57">
        <v>44678</v>
      </c>
      <c r="Y247" s="57">
        <v>44708</v>
      </c>
      <c r="Z247" s="46" t="s">
        <v>1172</v>
      </c>
      <c r="AA247" s="47" t="s">
        <v>1215</v>
      </c>
      <c r="AB247" s="47" t="s">
        <v>1216</v>
      </c>
      <c r="AC247" s="51" t="s">
        <v>1860</v>
      </c>
      <c r="AD247" s="47" t="s">
        <v>1216</v>
      </c>
      <c r="AE247" s="47" t="s">
        <v>1857</v>
      </c>
      <c r="AF247" s="47" t="s">
        <v>1832</v>
      </c>
      <c r="AG247" s="49"/>
      <c r="AH247" s="49"/>
    </row>
    <row r="248" spans="1:34" ht="15" customHeight="1" x14ac:dyDescent="0.2">
      <c r="A248" s="43" t="s">
        <v>577</v>
      </c>
      <c r="B248" s="47" t="s">
        <v>206</v>
      </c>
      <c r="C248" s="55">
        <v>44924</v>
      </c>
      <c r="D248" s="55">
        <v>44924</v>
      </c>
      <c r="E248" s="47" t="s">
        <v>1210</v>
      </c>
      <c r="F248" s="43" t="s">
        <v>1211</v>
      </c>
      <c r="G248" s="43" t="s">
        <v>1212</v>
      </c>
      <c r="H248" s="43" t="s">
        <v>1213</v>
      </c>
      <c r="I248" s="43" t="s">
        <v>1213</v>
      </c>
      <c r="J248" s="43" t="s">
        <v>1213</v>
      </c>
      <c r="K248" s="43" t="s">
        <v>1213</v>
      </c>
      <c r="L248" s="43" t="s">
        <v>1213</v>
      </c>
      <c r="M248" s="43" t="s">
        <v>1213</v>
      </c>
      <c r="N248" s="43" t="s">
        <v>1213</v>
      </c>
      <c r="O248" s="43" t="s">
        <v>1213</v>
      </c>
      <c r="P248" s="46" t="s">
        <v>1214</v>
      </c>
      <c r="Q248" s="46" t="s">
        <v>1861</v>
      </c>
      <c r="R248" s="46" t="s">
        <v>1861</v>
      </c>
      <c r="S248" s="46" t="s">
        <v>1862</v>
      </c>
      <c r="T248" s="46" t="s">
        <v>1172</v>
      </c>
      <c r="U248" s="46" t="s">
        <v>1788</v>
      </c>
      <c r="V248" s="46" t="s">
        <v>1788</v>
      </c>
      <c r="W248" s="57">
        <v>44771</v>
      </c>
      <c r="X248" s="46" t="s">
        <v>1341</v>
      </c>
      <c r="Y248" s="46" t="s">
        <v>1863</v>
      </c>
      <c r="Z248" s="57">
        <v>44647</v>
      </c>
      <c r="AA248" s="47" t="s">
        <v>1215</v>
      </c>
      <c r="AB248" s="47" t="s">
        <v>1216</v>
      </c>
      <c r="AC248" s="51" t="s">
        <v>1864</v>
      </c>
      <c r="AD248" s="47" t="s">
        <v>1216</v>
      </c>
      <c r="AE248" s="47" t="s">
        <v>1857</v>
      </c>
      <c r="AF248" s="47" t="s">
        <v>1832</v>
      </c>
      <c r="AG248" s="49"/>
      <c r="AH248" s="49"/>
    </row>
    <row r="249" spans="1:34" ht="15" customHeight="1" x14ac:dyDescent="0.2">
      <c r="A249" s="43" t="s">
        <v>589</v>
      </c>
      <c r="B249" s="47" t="s">
        <v>206</v>
      </c>
      <c r="C249" s="55">
        <v>44924</v>
      </c>
      <c r="D249" s="55">
        <v>44924</v>
      </c>
      <c r="E249" s="47" t="s">
        <v>1210</v>
      </c>
      <c r="F249" s="43" t="s">
        <v>1211</v>
      </c>
      <c r="G249" s="43" t="s">
        <v>1212</v>
      </c>
      <c r="H249" s="43" t="s">
        <v>1213</v>
      </c>
      <c r="I249" s="43" t="s">
        <v>1213</v>
      </c>
      <c r="J249" s="43" t="s">
        <v>1213</v>
      </c>
      <c r="K249" s="43" t="s">
        <v>1213</v>
      </c>
      <c r="L249" s="43" t="s">
        <v>1213</v>
      </c>
      <c r="M249" s="43" t="s">
        <v>1213</v>
      </c>
      <c r="N249" s="43" t="s">
        <v>1213</v>
      </c>
      <c r="O249" s="43" t="s">
        <v>1213</v>
      </c>
      <c r="P249" s="46" t="s">
        <v>1214</v>
      </c>
      <c r="Q249" s="46" t="s">
        <v>1446</v>
      </c>
      <c r="R249" s="46" t="s">
        <v>1446</v>
      </c>
      <c r="S249" s="46" t="s">
        <v>1865</v>
      </c>
      <c r="T249" s="46" t="s">
        <v>1172</v>
      </c>
      <c r="U249" s="46" t="s">
        <v>1859</v>
      </c>
      <c r="V249" s="46" t="s">
        <v>1859</v>
      </c>
      <c r="W249" s="57">
        <v>44831</v>
      </c>
      <c r="X249" s="46" t="s">
        <v>1520</v>
      </c>
      <c r="Y249" s="46" t="s">
        <v>1421</v>
      </c>
      <c r="Z249" s="57">
        <v>44712</v>
      </c>
      <c r="AA249" s="47" t="s">
        <v>1174</v>
      </c>
      <c r="AB249" s="47" t="s">
        <v>1169</v>
      </c>
      <c r="AC249" s="51" t="s">
        <v>1866</v>
      </c>
      <c r="AD249" s="47" t="s">
        <v>1172</v>
      </c>
      <c r="AE249" s="47" t="s">
        <v>1857</v>
      </c>
      <c r="AF249" s="47" t="s">
        <v>1832</v>
      </c>
      <c r="AG249" s="49"/>
      <c r="AH249" s="49"/>
    </row>
    <row r="250" spans="1:34" ht="15" customHeight="1" x14ac:dyDescent="0.2">
      <c r="A250" s="43" t="s">
        <v>762</v>
      </c>
      <c r="B250" s="47" t="s">
        <v>363</v>
      </c>
      <c r="C250" s="55">
        <v>44925</v>
      </c>
      <c r="D250" s="55">
        <v>44925</v>
      </c>
      <c r="E250" s="47" t="s">
        <v>1210</v>
      </c>
      <c r="F250" s="43" t="s">
        <v>1211</v>
      </c>
      <c r="G250" s="43" t="s">
        <v>1212</v>
      </c>
      <c r="H250" s="43" t="s">
        <v>1213</v>
      </c>
      <c r="I250" s="43" t="s">
        <v>1213</v>
      </c>
      <c r="J250" s="43" t="s">
        <v>1213</v>
      </c>
      <c r="K250" s="43" t="s">
        <v>1213</v>
      </c>
      <c r="L250" s="43" t="s">
        <v>1213</v>
      </c>
      <c r="M250" s="43" t="s">
        <v>1213</v>
      </c>
      <c r="N250" s="43" t="s">
        <v>1213</v>
      </c>
      <c r="O250" s="43" t="s">
        <v>1213</v>
      </c>
      <c r="P250" s="46" t="s">
        <v>1214</v>
      </c>
      <c r="Q250" s="46" t="s">
        <v>1867</v>
      </c>
      <c r="R250" s="46" t="s">
        <v>1867</v>
      </c>
      <c r="S250" s="46">
        <v>53</v>
      </c>
      <c r="T250" s="46" t="s">
        <v>1339</v>
      </c>
      <c r="U250" s="46" t="s">
        <v>1172</v>
      </c>
      <c r="V250" s="46" t="s">
        <v>1172</v>
      </c>
      <c r="W250" s="57">
        <v>44649</v>
      </c>
      <c r="X250" s="46">
        <v>34</v>
      </c>
      <c r="Y250" s="46" t="s">
        <v>1274</v>
      </c>
      <c r="Z250" s="46" t="s">
        <v>1172</v>
      </c>
      <c r="AA250" s="47" t="s">
        <v>1215</v>
      </c>
      <c r="AB250" s="47" t="s">
        <v>1216</v>
      </c>
      <c r="AC250" s="51" t="s">
        <v>1868</v>
      </c>
      <c r="AD250" s="47" t="s">
        <v>1216</v>
      </c>
      <c r="AE250" s="47" t="s">
        <v>1869</v>
      </c>
      <c r="AF250" s="47" t="s">
        <v>1832</v>
      </c>
      <c r="AG250" s="49"/>
      <c r="AH250" s="49"/>
    </row>
    <row r="251" spans="1:34" ht="15" customHeight="1" x14ac:dyDescent="0.2">
      <c r="A251" s="43" t="s">
        <v>401</v>
      </c>
      <c r="B251" s="47" t="s">
        <v>376</v>
      </c>
      <c r="C251" s="55">
        <v>44925</v>
      </c>
      <c r="D251" s="55">
        <v>44925</v>
      </c>
      <c r="E251" s="47" t="s">
        <v>1210</v>
      </c>
      <c r="F251" s="43" t="s">
        <v>1211</v>
      </c>
      <c r="G251" s="43" t="s">
        <v>1212</v>
      </c>
      <c r="H251" s="43" t="s">
        <v>1213</v>
      </c>
      <c r="I251" s="43" t="s">
        <v>1213</v>
      </c>
      <c r="J251" s="43" t="s">
        <v>1213</v>
      </c>
      <c r="K251" s="43" t="s">
        <v>1213</v>
      </c>
      <c r="L251" s="43" t="s">
        <v>1213</v>
      </c>
      <c r="M251" s="43" t="s">
        <v>1213</v>
      </c>
      <c r="N251" s="43" t="s">
        <v>1213</v>
      </c>
      <c r="O251" s="43" t="s">
        <v>1213</v>
      </c>
      <c r="P251" s="46" t="s">
        <v>1214</v>
      </c>
      <c r="Q251" s="46" t="s">
        <v>1870</v>
      </c>
      <c r="R251" s="46" t="s">
        <v>1870</v>
      </c>
      <c r="S251" s="46" t="s">
        <v>1631</v>
      </c>
      <c r="T251" s="46" t="s">
        <v>1871</v>
      </c>
      <c r="U251" s="46" t="s">
        <v>1440</v>
      </c>
      <c r="V251" s="46" t="s">
        <v>1440</v>
      </c>
      <c r="W251" s="57">
        <v>44770</v>
      </c>
      <c r="X251" s="46" t="s">
        <v>1872</v>
      </c>
      <c r="Y251" s="46" t="s">
        <v>1873</v>
      </c>
      <c r="Z251" s="57">
        <v>44708</v>
      </c>
      <c r="AA251" s="47" t="s">
        <v>1174</v>
      </c>
      <c r="AB251" s="47" t="s">
        <v>1169</v>
      </c>
      <c r="AC251" s="51" t="s">
        <v>1874</v>
      </c>
      <c r="AD251" s="47" t="s">
        <v>1172</v>
      </c>
      <c r="AE251" s="47" t="s">
        <v>1869</v>
      </c>
      <c r="AF251" s="47" t="s">
        <v>1832</v>
      </c>
      <c r="AG251" s="49"/>
      <c r="AH251" s="49"/>
    </row>
    <row r="252" spans="1:34" ht="15" customHeight="1" x14ac:dyDescent="0.2">
      <c r="A252" s="43" t="s">
        <v>456</v>
      </c>
      <c r="B252" s="47" t="s">
        <v>376</v>
      </c>
      <c r="C252" s="55">
        <v>44925</v>
      </c>
      <c r="D252" s="55">
        <v>44925</v>
      </c>
      <c r="E252" s="47" t="s">
        <v>1210</v>
      </c>
      <c r="F252" s="43" t="s">
        <v>1211</v>
      </c>
      <c r="G252" s="43" t="s">
        <v>1212</v>
      </c>
      <c r="H252" s="43" t="s">
        <v>1213</v>
      </c>
      <c r="I252" s="43" t="s">
        <v>1213</v>
      </c>
      <c r="J252" s="43" t="s">
        <v>1213</v>
      </c>
      <c r="K252" s="43" t="s">
        <v>1213</v>
      </c>
      <c r="L252" s="43" t="s">
        <v>1213</v>
      </c>
      <c r="M252" s="43" t="s">
        <v>1213</v>
      </c>
      <c r="N252" s="43" t="s">
        <v>1213</v>
      </c>
      <c r="O252" s="43" t="s">
        <v>1213</v>
      </c>
      <c r="P252" s="46" t="s">
        <v>1214</v>
      </c>
      <c r="Q252" s="46" t="s">
        <v>1875</v>
      </c>
      <c r="R252" s="46" t="s">
        <v>1875</v>
      </c>
      <c r="S252" s="46" t="s">
        <v>1418</v>
      </c>
      <c r="T252" s="46" t="s">
        <v>1571</v>
      </c>
      <c r="U252" s="46" t="s">
        <v>1172</v>
      </c>
      <c r="V252" s="46" t="s">
        <v>1172</v>
      </c>
      <c r="W252" s="46">
        <v>31</v>
      </c>
      <c r="X252" s="46" t="s">
        <v>1735</v>
      </c>
      <c r="Y252" s="46">
        <v>34</v>
      </c>
      <c r="Z252" s="46" t="s">
        <v>1172</v>
      </c>
      <c r="AA252" s="47" t="s">
        <v>1215</v>
      </c>
      <c r="AB252" s="47" t="s">
        <v>1216</v>
      </c>
      <c r="AC252" s="51" t="s">
        <v>1876</v>
      </c>
      <c r="AD252" s="47" t="s">
        <v>1216</v>
      </c>
      <c r="AE252" s="47" t="s">
        <v>1869</v>
      </c>
      <c r="AF252" s="47" t="s">
        <v>1832</v>
      </c>
      <c r="AG252" s="49"/>
      <c r="AH252" s="49"/>
    </row>
    <row r="253" spans="1:34" ht="15" customHeight="1" x14ac:dyDescent="0.2">
      <c r="A253" s="43" t="s">
        <v>1877</v>
      </c>
      <c r="B253" s="47" t="s">
        <v>318</v>
      </c>
      <c r="C253" s="55">
        <v>44925</v>
      </c>
      <c r="D253" s="55">
        <v>44925</v>
      </c>
      <c r="E253" s="47" t="s">
        <v>1249</v>
      </c>
      <c r="F253" s="43" t="s">
        <v>1211</v>
      </c>
      <c r="G253" s="43" t="s">
        <v>1212</v>
      </c>
      <c r="H253" s="43" t="s">
        <v>1213</v>
      </c>
      <c r="I253" s="43" t="s">
        <v>1213</v>
      </c>
      <c r="J253" s="43" t="s">
        <v>1213</v>
      </c>
      <c r="K253" s="43" t="s">
        <v>1213</v>
      </c>
      <c r="L253" s="43" t="s">
        <v>1213</v>
      </c>
      <c r="M253" s="43" t="s">
        <v>1213</v>
      </c>
      <c r="N253" s="43" t="s">
        <v>1213</v>
      </c>
      <c r="O253" s="43" t="s">
        <v>1213</v>
      </c>
      <c r="P253" s="46" t="s">
        <v>1214</v>
      </c>
      <c r="Q253" s="46" t="s">
        <v>1878</v>
      </c>
      <c r="R253" s="46" t="s">
        <v>1879</v>
      </c>
      <c r="S253" s="46">
        <v>0</v>
      </c>
      <c r="T253" s="57">
        <v>44633</v>
      </c>
      <c r="U253" s="46" t="s">
        <v>1339</v>
      </c>
      <c r="V253" s="46" t="s">
        <v>1880</v>
      </c>
      <c r="W253" s="57">
        <v>44647</v>
      </c>
      <c r="X253" s="57">
        <v>44834</v>
      </c>
      <c r="Y253" s="57">
        <v>44772</v>
      </c>
      <c r="Z253" s="57">
        <v>44619</v>
      </c>
      <c r="AA253" s="47" t="s">
        <v>1174</v>
      </c>
      <c r="AB253" s="47" t="s">
        <v>1169</v>
      </c>
      <c r="AC253" s="51" t="s">
        <v>1881</v>
      </c>
      <c r="AD253" s="47" t="s">
        <v>1172</v>
      </c>
      <c r="AE253" s="47" t="s">
        <v>1882</v>
      </c>
      <c r="AF253" s="47" t="s">
        <v>1883</v>
      </c>
      <c r="AG253" s="49"/>
      <c r="AH253" s="49"/>
    </row>
    <row r="254" spans="1:34" ht="15" customHeight="1" x14ac:dyDescent="0.2">
      <c r="A254" s="43" t="s">
        <v>853</v>
      </c>
      <c r="B254" s="47" t="s">
        <v>318</v>
      </c>
      <c r="C254" s="55">
        <v>44925</v>
      </c>
      <c r="D254" s="55">
        <v>44925</v>
      </c>
      <c r="E254" s="47" t="s">
        <v>1210</v>
      </c>
      <c r="F254" s="43" t="s">
        <v>1211</v>
      </c>
      <c r="G254" s="43" t="s">
        <v>1212</v>
      </c>
      <c r="H254" s="43" t="s">
        <v>1213</v>
      </c>
      <c r="I254" s="43" t="s">
        <v>1213</v>
      </c>
      <c r="J254" s="43" t="s">
        <v>1213</v>
      </c>
      <c r="K254" s="43" t="s">
        <v>1213</v>
      </c>
      <c r="L254" s="43" t="s">
        <v>1213</v>
      </c>
      <c r="M254" s="43" t="s">
        <v>1213</v>
      </c>
      <c r="N254" s="43" t="s">
        <v>1213</v>
      </c>
      <c r="O254" s="43" t="s">
        <v>1213</v>
      </c>
      <c r="P254" s="46" t="s">
        <v>1214</v>
      </c>
      <c r="Q254" s="46" t="s">
        <v>1884</v>
      </c>
      <c r="R254" s="46" t="s">
        <v>1884</v>
      </c>
      <c r="S254" s="46" t="s">
        <v>1534</v>
      </c>
      <c r="T254" s="46" t="s">
        <v>1407</v>
      </c>
      <c r="U254" s="46" t="s">
        <v>1396</v>
      </c>
      <c r="V254" s="46" t="s">
        <v>1440</v>
      </c>
      <c r="W254" s="57">
        <v>44800</v>
      </c>
      <c r="X254" s="46" t="s">
        <v>1554</v>
      </c>
      <c r="Y254" s="46" t="s">
        <v>1408</v>
      </c>
      <c r="Z254" s="57">
        <v>44708</v>
      </c>
      <c r="AA254" s="47" t="s">
        <v>1174</v>
      </c>
      <c r="AB254" s="47" t="s">
        <v>1169</v>
      </c>
      <c r="AC254" s="48" t="s">
        <v>1885</v>
      </c>
      <c r="AD254" s="47" t="s">
        <v>1172</v>
      </c>
      <c r="AE254" s="47" t="s">
        <v>1882</v>
      </c>
      <c r="AF254" s="47" t="s">
        <v>1883</v>
      </c>
      <c r="AG254" s="49"/>
      <c r="AH254" s="49"/>
    </row>
    <row r="255" spans="1:34" ht="15" customHeight="1" x14ac:dyDescent="0.2">
      <c r="A255" s="43" t="s">
        <v>837</v>
      </c>
      <c r="B255" s="47" t="s">
        <v>318</v>
      </c>
      <c r="C255" s="55">
        <v>44925</v>
      </c>
      <c r="D255" s="55">
        <v>44925</v>
      </c>
      <c r="E255" s="47" t="s">
        <v>1210</v>
      </c>
      <c r="F255" s="43" t="s">
        <v>1211</v>
      </c>
      <c r="G255" s="43" t="s">
        <v>1212</v>
      </c>
      <c r="H255" s="43" t="s">
        <v>1213</v>
      </c>
      <c r="I255" s="43" t="s">
        <v>1213</v>
      </c>
      <c r="J255" s="43" t="s">
        <v>1213</v>
      </c>
      <c r="K255" s="43" t="s">
        <v>1213</v>
      </c>
      <c r="L255" s="43" t="s">
        <v>1213</v>
      </c>
      <c r="M255" s="43" t="s">
        <v>1213</v>
      </c>
      <c r="N255" s="43" t="s">
        <v>1213</v>
      </c>
      <c r="O255" s="43" t="s">
        <v>1213</v>
      </c>
      <c r="P255" s="46" t="s">
        <v>1214</v>
      </c>
      <c r="Q255" s="46" t="s">
        <v>1716</v>
      </c>
      <c r="R255" s="46" t="s">
        <v>1614</v>
      </c>
      <c r="S255" s="46" t="s">
        <v>1823</v>
      </c>
      <c r="T255" s="46" t="s">
        <v>1853</v>
      </c>
      <c r="U255" s="46" t="s">
        <v>1853</v>
      </c>
      <c r="V255" s="46" t="s">
        <v>1447</v>
      </c>
      <c r="W255" s="57">
        <v>44768</v>
      </c>
      <c r="X255" s="46" t="s">
        <v>1312</v>
      </c>
      <c r="Y255" s="57">
        <v>44651</v>
      </c>
      <c r="Z255" s="57">
        <v>44799</v>
      </c>
      <c r="AA255" s="47" t="s">
        <v>1174</v>
      </c>
      <c r="AB255" s="47" t="s">
        <v>1169</v>
      </c>
      <c r="AC255" s="48" t="s">
        <v>1308</v>
      </c>
      <c r="AD255" s="47" t="s">
        <v>1172</v>
      </c>
      <c r="AE255" s="47" t="s">
        <v>1882</v>
      </c>
      <c r="AF255" s="47" t="s">
        <v>1883</v>
      </c>
      <c r="AG255" s="49"/>
      <c r="AH255" s="49"/>
    </row>
    <row r="256" spans="1:34" ht="15" customHeight="1" x14ac:dyDescent="0.2">
      <c r="A256" s="43" t="s">
        <v>847</v>
      </c>
      <c r="B256" s="47" t="s">
        <v>318</v>
      </c>
      <c r="C256" s="55">
        <v>44925</v>
      </c>
      <c r="D256" s="55">
        <v>44925</v>
      </c>
      <c r="E256" s="47" t="s">
        <v>1210</v>
      </c>
      <c r="F256" s="43" t="s">
        <v>1211</v>
      </c>
      <c r="G256" s="43" t="s">
        <v>1212</v>
      </c>
      <c r="H256" s="43" t="s">
        <v>1213</v>
      </c>
      <c r="I256" s="43" t="s">
        <v>1213</v>
      </c>
      <c r="J256" s="43" t="s">
        <v>1213</v>
      </c>
      <c r="K256" s="43" t="s">
        <v>1213</v>
      </c>
      <c r="L256" s="43" t="s">
        <v>1213</v>
      </c>
      <c r="M256" s="43" t="s">
        <v>1213</v>
      </c>
      <c r="N256" s="43" t="s">
        <v>1213</v>
      </c>
      <c r="O256" s="43" t="s">
        <v>1213</v>
      </c>
      <c r="P256" s="46" t="s">
        <v>1214</v>
      </c>
      <c r="Q256" s="46" t="s">
        <v>1886</v>
      </c>
      <c r="R256" s="46" t="s">
        <v>1886</v>
      </c>
      <c r="S256" s="46">
        <v>0</v>
      </c>
      <c r="T256" s="46">
        <v>13</v>
      </c>
      <c r="U256" s="57">
        <v>44694</v>
      </c>
      <c r="V256" s="46" t="s">
        <v>1656</v>
      </c>
      <c r="W256" s="57">
        <v>44829</v>
      </c>
      <c r="X256" s="46" t="s">
        <v>1304</v>
      </c>
      <c r="Y256" s="57">
        <v>44772</v>
      </c>
      <c r="Z256" s="57">
        <v>44802</v>
      </c>
      <c r="AA256" s="47" t="s">
        <v>1174</v>
      </c>
      <c r="AB256" s="47" t="s">
        <v>1169</v>
      </c>
      <c r="AC256" s="48" t="s">
        <v>1887</v>
      </c>
      <c r="AD256" s="47" t="s">
        <v>1172</v>
      </c>
      <c r="AE256" s="47" t="s">
        <v>1882</v>
      </c>
      <c r="AF256" s="47" t="s">
        <v>1883</v>
      </c>
      <c r="AG256" s="49"/>
      <c r="AH256" s="49"/>
    </row>
    <row r="257" spans="1:34" ht="15" customHeight="1" x14ac:dyDescent="0.2">
      <c r="A257" s="47" t="s">
        <v>1888</v>
      </c>
      <c r="B257" s="47" t="s">
        <v>376</v>
      </c>
      <c r="C257" s="55">
        <v>44926</v>
      </c>
      <c r="D257" s="55">
        <v>44926</v>
      </c>
      <c r="E257" s="47" t="s">
        <v>1210</v>
      </c>
      <c r="F257" s="43" t="s">
        <v>1211</v>
      </c>
      <c r="G257" s="43" t="s">
        <v>1212</v>
      </c>
      <c r="H257" s="43" t="s">
        <v>1213</v>
      </c>
      <c r="I257" s="43" t="s">
        <v>1213</v>
      </c>
      <c r="J257" s="43" t="s">
        <v>1213</v>
      </c>
      <c r="K257" s="43" t="s">
        <v>1213</v>
      </c>
      <c r="L257" s="43" t="s">
        <v>1213</v>
      </c>
      <c r="M257" s="43" t="s">
        <v>1213</v>
      </c>
      <c r="N257" s="43" t="s">
        <v>1213</v>
      </c>
      <c r="O257" s="43" t="s">
        <v>1213</v>
      </c>
      <c r="P257" s="46" t="s">
        <v>1214</v>
      </c>
      <c r="Q257" s="46">
        <v>232</v>
      </c>
      <c r="R257" s="46">
        <v>232</v>
      </c>
      <c r="S257" s="46">
        <v>48</v>
      </c>
      <c r="T257" s="46">
        <v>13</v>
      </c>
      <c r="U257" s="46" t="s">
        <v>1172</v>
      </c>
      <c r="V257" s="46" t="s">
        <v>1172</v>
      </c>
      <c r="W257" s="46">
        <v>28</v>
      </c>
      <c r="X257" s="46">
        <v>44</v>
      </c>
      <c r="Y257" s="46">
        <v>33</v>
      </c>
      <c r="Z257" s="46" t="s">
        <v>1172</v>
      </c>
      <c r="AA257" s="47"/>
      <c r="AB257" s="47" t="s">
        <v>1216</v>
      </c>
      <c r="AC257" s="48" t="s">
        <v>1889</v>
      </c>
      <c r="AD257" s="47" t="s">
        <v>1218</v>
      </c>
      <c r="AE257" s="47" t="s">
        <v>1890</v>
      </c>
      <c r="AF257" s="47" t="s">
        <v>1245</v>
      </c>
      <c r="AG257" s="49"/>
      <c r="AH257" s="49"/>
    </row>
    <row r="258" spans="1:34" ht="15" customHeight="1" x14ac:dyDescent="0.2">
      <c r="A258" s="47" t="s">
        <v>545</v>
      </c>
      <c r="B258" s="47" t="s">
        <v>363</v>
      </c>
      <c r="C258" s="55">
        <v>44926</v>
      </c>
      <c r="D258" s="55">
        <v>44926</v>
      </c>
      <c r="E258" s="47" t="s">
        <v>1210</v>
      </c>
      <c r="F258" s="43" t="s">
        <v>1211</v>
      </c>
      <c r="G258" s="43" t="s">
        <v>1212</v>
      </c>
      <c r="H258" s="43" t="s">
        <v>1213</v>
      </c>
      <c r="I258" s="43" t="s">
        <v>1213</v>
      </c>
      <c r="J258" s="43" t="s">
        <v>1213</v>
      </c>
      <c r="K258" s="43" t="s">
        <v>1213</v>
      </c>
      <c r="L258" s="43" t="s">
        <v>1213</v>
      </c>
      <c r="M258" s="43" t="s">
        <v>1213</v>
      </c>
      <c r="N258" s="43" t="s">
        <v>1213</v>
      </c>
      <c r="O258" s="43" t="s">
        <v>1213</v>
      </c>
      <c r="P258" s="46" t="s">
        <v>1214</v>
      </c>
      <c r="Q258" s="46">
        <v>237</v>
      </c>
      <c r="R258" s="46">
        <v>237</v>
      </c>
      <c r="S258" s="46">
        <v>53</v>
      </c>
      <c r="T258" s="46">
        <v>13</v>
      </c>
      <c r="U258" s="46" t="s">
        <v>1172</v>
      </c>
      <c r="V258" s="46" t="s">
        <v>1172</v>
      </c>
      <c r="W258" s="46">
        <v>33</v>
      </c>
      <c r="X258" s="46">
        <v>49</v>
      </c>
      <c r="Y258" s="46">
        <v>49</v>
      </c>
      <c r="Z258" s="46" t="s">
        <v>1172</v>
      </c>
      <c r="AA258" s="47"/>
      <c r="AB258" s="47" t="s">
        <v>1216</v>
      </c>
      <c r="AC258" s="48" t="s">
        <v>1891</v>
      </c>
      <c r="AD258" s="47" t="s">
        <v>1218</v>
      </c>
      <c r="AE258" s="47" t="s">
        <v>1890</v>
      </c>
      <c r="AF258" s="47" t="s">
        <v>1245</v>
      </c>
      <c r="AG258" s="49"/>
      <c r="AH258" s="49"/>
    </row>
    <row r="259" spans="1:34" ht="15" customHeight="1" x14ac:dyDescent="0.2">
      <c r="A259" s="47" t="s">
        <v>1892</v>
      </c>
      <c r="B259" s="47" t="s">
        <v>363</v>
      </c>
      <c r="C259" s="55">
        <v>44926</v>
      </c>
      <c r="D259" s="55">
        <v>44926</v>
      </c>
      <c r="E259" s="47" t="s">
        <v>1210</v>
      </c>
      <c r="F259" s="43" t="s">
        <v>1211</v>
      </c>
      <c r="G259" s="43" t="s">
        <v>1212</v>
      </c>
      <c r="H259" s="43" t="s">
        <v>1213</v>
      </c>
      <c r="I259" s="43" t="s">
        <v>1213</v>
      </c>
      <c r="J259" s="43" t="s">
        <v>1213</v>
      </c>
      <c r="K259" s="43" t="s">
        <v>1213</v>
      </c>
      <c r="L259" s="43" t="s">
        <v>1213</v>
      </c>
      <c r="M259" s="43" t="s">
        <v>1213</v>
      </c>
      <c r="N259" s="43" t="s">
        <v>1213</v>
      </c>
      <c r="O259" s="43" t="s">
        <v>1213</v>
      </c>
      <c r="P259" s="46" t="s">
        <v>1214</v>
      </c>
      <c r="Q259" s="46">
        <v>221</v>
      </c>
      <c r="R259" s="46">
        <v>221</v>
      </c>
      <c r="S259" s="46">
        <v>48</v>
      </c>
      <c r="T259" s="46">
        <v>13</v>
      </c>
      <c r="U259" s="46">
        <v>12</v>
      </c>
      <c r="V259" s="46">
        <v>12</v>
      </c>
      <c r="W259" s="46">
        <v>27</v>
      </c>
      <c r="X259" s="46">
        <v>43</v>
      </c>
      <c r="Y259" s="46">
        <v>43</v>
      </c>
      <c r="Z259" s="46">
        <v>30</v>
      </c>
      <c r="AA259" s="47" t="s">
        <v>1174</v>
      </c>
      <c r="AB259" s="47" t="s">
        <v>1169</v>
      </c>
      <c r="AC259" s="48" t="s">
        <v>1893</v>
      </c>
      <c r="AD259" s="47" t="s">
        <v>1172</v>
      </c>
      <c r="AE259" s="47" t="s">
        <v>1890</v>
      </c>
      <c r="AF259" s="47" t="s">
        <v>1245</v>
      </c>
      <c r="AG259" s="49"/>
      <c r="AH259" s="49"/>
    </row>
    <row r="260" spans="1:34" ht="15" customHeight="1" x14ac:dyDescent="0.2">
      <c r="A260" s="47" t="s">
        <v>907</v>
      </c>
      <c r="B260" s="47" t="s">
        <v>206</v>
      </c>
      <c r="C260" s="55">
        <v>44926</v>
      </c>
      <c r="D260" s="55">
        <v>44926</v>
      </c>
      <c r="E260" s="47" t="s">
        <v>1210</v>
      </c>
      <c r="F260" s="43" t="s">
        <v>1211</v>
      </c>
      <c r="G260" s="43" t="s">
        <v>1212</v>
      </c>
      <c r="H260" s="43" t="s">
        <v>1213</v>
      </c>
      <c r="I260" s="43" t="s">
        <v>1213</v>
      </c>
      <c r="J260" s="43" t="s">
        <v>1213</v>
      </c>
      <c r="K260" s="43" t="s">
        <v>1213</v>
      </c>
      <c r="L260" s="43" t="s">
        <v>1213</v>
      </c>
      <c r="M260" s="43" t="s">
        <v>1213</v>
      </c>
      <c r="N260" s="43" t="s">
        <v>1213</v>
      </c>
      <c r="O260" s="43" t="s">
        <v>1213</v>
      </c>
      <c r="P260" s="46" t="s">
        <v>1214</v>
      </c>
      <c r="Q260" s="46" t="s">
        <v>1894</v>
      </c>
      <c r="R260" s="46" t="s">
        <v>1894</v>
      </c>
      <c r="S260" s="46" t="s">
        <v>1895</v>
      </c>
      <c r="T260" s="46" t="s">
        <v>1441</v>
      </c>
      <c r="U260" s="46" t="s">
        <v>1895</v>
      </c>
      <c r="V260" s="46" t="s">
        <v>1895</v>
      </c>
      <c r="W260" s="57">
        <v>44646</v>
      </c>
      <c r="X260" s="46" t="s">
        <v>1896</v>
      </c>
      <c r="Y260" s="57">
        <v>44773</v>
      </c>
      <c r="Z260" s="57">
        <v>44830</v>
      </c>
      <c r="AA260" s="47" t="s">
        <v>1172</v>
      </c>
      <c r="AB260" s="47" t="s">
        <v>1897</v>
      </c>
      <c r="AC260" s="48" t="s">
        <v>1898</v>
      </c>
      <c r="AD260" s="47" t="s">
        <v>1172</v>
      </c>
      <c r="AE260" s="47" t="s">
        <v>1791</v>
      </c>
      <c r="AF260" s="47" t="s">
        <v>1245</v>
      </c>
      <c r="AG260" s="49"/>
      <c r="AH260" s="49"/>
    </row>
    <row r="261" spans="1:34" ht="15" customHeight="1" x14ac:dyDescent="0.2">
      <c r="A261" s="47" t="s">
        <v>896</v>
      </c>
      <c r="B261" s="47" t="s">
        <v>206</v>
      </c>
      <c r="C261" s="55">
        <v>44926</v>
      </c>
      <c r="D261" s="55">
        <v>44926</v>
      </c>
      <c r="E261" s="47" t="s">
        <v>1210</v>
      </c>
      <c r="F261" s="43" t="s">
        <v>1211</v>
      </c>
      <c r="G261" s="43" t="s">
        <v>1212</v>
      </c>
      <c r="H261" s="43" t="s">
        <v>1213</v>
      </c>
      <c r="I261" s="43" t="s">
        <v>1213</v>
      </c>
      <c r="J261" s="43" t="s">
        <v>1213</v>
      </c>
      <c r="K261" s="43" t="s">
        <v>1213</v>
      </c>
      <c r="L261" s="43" t="s">
        <v>1213</v>
      </c>
      <c r="M261" s="43" t="s">
        <v>1213</v>
      </c>
      <c r="N261" s="43" t="s">
        <v>1213</v>
      </c>
      <c r="O261" s="43" t="s">
        <v>1213</v>
      </c>
      <c r="P261" s="46" t="s">
        <v>1214</v>
      </c>
      <c r="Q261" s="46" t="s">
        <v>1878</v>
      </c>
      <c r="R261" s="46" t="s">
        <v>1878</v>
      </c>
      <c r="S261" s="46" t="s">
        <v>1899</v>
      </c>
      <c r="T261" s="46" t="s">
        <v>1441</v>
      </c>
      <c r="U261" s="46" t="s">
        <v>1899</v>
      </c>
      <c r="V261" s="46" t="s">
        <v>1899</v>
      </c>
      <c r="W261" s="57">
        <v>44771</v>
      </c>
      <c r="X261" s="46" t="s">
        <v>1736</v>
      </c>
      <c r="Y261" s="46" t="s">
        <v>1270</v>
      </c>
      <c r="Z261" s="57">
        <v>44740</v>
      </c>
      <c r="AA261" s="47" t="s">
        <v>1172</v>
      </c>
      <c r="AB261" s="47" t="s">
        <v>1897</v>
      </c>
      <c r="AC261" s="48" t="s">
        <v>1900</v>
      </c>
      <c r="AD261" s="47" t="s">
        <v>1172</v>
      </c>
      <c r="AE261" s="47" t="s">
        <v>1791</v>
      </c>
      <c r="AF261" s="47" t="s">
        <v>1245</v>
      </c>
      <c r="AG261" s="49"/>
      <c r="AH261" s="49"/>
    </row>
    <row r="262" spans="1:34" ht="15" customHeight="1" x14ac:dyDescent="0.2">
      <c r="A262" s="47" t="s">
        <v>779</v>
      </c>
      <c r="B262" s="47" t="s">
        <v>318</v>
      </c>
      <c r="C262" s="55">
        <v>44926</v>
      </c>
      <c r="D262" s="55">
        <v>44926</v>
      </c>
      <c r="E262" s="47" t="s">
        <v>1210</v>
      </c>
      <c r="F262" s="43" t="s">
        <v>1211</v>
      </c>
      <c r="G262" s="43" t="s">
        <v>1212</v>
      </c>
      <c r="H262" s="43" t="s">
        <v>1213</v>
      </c>
      <c r="I262" s="43" t="s">
        <v>1213</v>
      </c>
      <c r="J262" s="43" t="s">
        <v>1213</v>
      </c>
      <c r="K262" s="43" t="s">
        <v>1213</v>
      </c>
      <c r="L262" s="43" t="s">
        <v>1213</v>
      </c>
      <c r="M262" s="43" t="s">
        <v>1213</v>
      </c>
      <c r="N262" s="43" t="s">
        <v>1213</v>
      </c>
      <c r="O262" s="43" t="s">
        <v>1213</v>
      </c>
      <c r="P262" s="46" t="s">
        <v>1214</v>
      </c>
      <c r="Q262" s="46" t="s">
        <v>1901</v>
      </c>
      <c r="R262" s="46" t="s">
        <v>1693</v>
      </c>
      <c r="S262" s="46" t="s">
        <v>1309</v>
      </c>
      <c r="T262" s="46" t="s">
        <v>1788</v>
      </c>
      <c r="U262" s="46" t="s">
        <v>1828</v>
      </c>
      <c r="V262" s="46" t="s">
        <v>1828</v>
      </c>
      <c r="W262" s="46">
        <v>28</v>
      </c>
      <c r="X262" s="46">
        <v>42</v>
      </c>
      <c r="Y262" s="57">
        <v>44831</v>
      </c>
      <c r="Z262" s="46">
        <v>28</v>
      </c>
      <c r="AA262" s="47" t="s">
        <v>1174</v>
      </c>
      <c r="AB262" s="47" t="s">
        <v>1169</v>
      </c>
      <c r="AC262" s="51" t="s">
        <v>1902</v>
      </c>
      <c r="AD262" s="47" t="s">
        <v>1172</v>
      </c>
      <c r="AE262" s="47" t="s">
        <v>1903</v>
      </c>
      <c r="AF262" s="47" t="s">
        <v>1245</v>
      </c>
      <c r="AG262" s="49"/>
      <c r="AH262" s="49"/>
    </row>
    <row r="263" spans="1:34" ht="15" customHeight="1" x14ac:dyDescent="0.2">
      <c r="A263" s="44" t="s">
        <v>826</v>
      </c>
      <c r="B263" s="44" t="s">
        <v>318</v>
      </c>
      <c r="C263" s="60">
        <v>44926</v>
      </c>
      <c r="D263" s="60">
        <v>44926</v>
      </c>
      <c r="E263" s="44" t="s">
        <v>1210</v>
      </c>
      <c r="F263" s="43" t="s">
        <v>1211</v>
      </c>
      <c r="G263" s="43" t="s">
        <v>1212</v>
      </c>
      <c r="H263" s="43" t="s">
        <v>1213</v>
      </c>
      <c r="I263" s="43" t="s">
        <v>1213</v>
      </c>
      <c r="J263" s="43" t="s">
        <v>1213</v>
      </c>
      <c r="K263" s="43" t="s">
        <v>1213</v>
      </c>
      <c r="L263" s="43" t="s">
        <v>1213</v>
      </c>
      <c r="M263" s="43" t="s">
        <v>1213</v>
      </c>
      <c r="N263" s="43" t="s">
        <v>1213</v>
      </c>
      <c r="O263" s="43" t="s">
        <v>1213</v>
      </c>
      <c r="P263" s="43" t="s">
        <v>1214</v>
      </c>
      <c r="Q263" s="43" t="s">
        <v>1904</v>
      </c>
      <c r="R263" s="43" t="s">
        <v>1578</v>
      </c>
      <c r="S263" s="43" t="s">
        <v>1905</v>
      </c>
      <c r="T263" s="43" t="s">
        <v>1407</v>
      </c>
      <c r="U263" s="43" t="s">
        <v>1758</v>
      </c>
      <c r="V263" s="43" t="s">
        <v>1758</v>
      </c>
      <c r="W263" s="61">
        <v>44799</v>
      </c>
      <c r="X263" s="43" t="s">
        <v>1710</v>
      </c>
      <c r="Y263" s="61">
        <v>44591</v>
      </c>
      <c r="Z263" s="61">
        <v>44799</v>
      </c>
      <c r="AA263" s="44" t="s">
        <v>1174</v>
      </c>
      <c r="AB263" s="44" t="s">
        <v>1169</v>
      </c>
      <c r="AC263" s="52" t="s">
        <v>1308</v>
      </c>
      <c r="AD263" s="44" t="s">
        <v>1172</v>
      </c>
      <c r="AE263" s="44" t="s">
        <v>1903</v>
      </c>
      <c r="AF263" s="44" t="s">
        <v>1245</v>
      </c>
      <c r="AG263" s="49"/>
      <c r="AH263" s="49"/>
    </row>
    <row r="264" spans="1:34" ht="15" customHeight="1" x14ac:dyDescent="0.2">
      <c r="A264" s="47" t="s">
        <v>871</v>
      </c>
      <c r="B264" s="47" t="s">
        <v>363</v>
      </c>
      <c r="C264" s="55">
        <v>44927</v>
      </c>
      <c r="D264" s="55">
        <v>44927</v>
      </c>
      <c r="E264" s="47" t="s">
        <v>1210</v>
      </c>
      <c r="F264" s="43" t="s">
        <v>1211</v>
      </c>
      <c r="G264" s="43" t="s">
        <v>1212</v>
      </c>
      <c r="H264" s="43" t="s">
        <v>1213</v>
      </c>
      <c r="I264" s="43" t="s">
        <v>1213</v>
      </c>
      <c r="J264" s="43" t="s">
        <v>1213</v>
      </c>
      <c r="K264" s="43" t="s">
        <v>1213</v>
      </c>
      <c r="L264" s="43" t="s">
        <v>1213</v>
      </c>
      <c r="M264" s="43" t="s">
        <v>1213</v>
      </c>
      <c r="N264" s="43" t="s">
        <v>1213</v>
      </c>
      <c r="O264" s="43" t="s">
        <v>1213</v>
      </c>
      <c r="P264" s="46" t="s">
        <v>1214</v>
      </c>
      <c r="Q264" s="47">
        <v>232</v>
      </c>
      <c r="R264" s="47">
        <v>232</v>
      </c>
      <c r="S264" s="47">
        <v>52</v>
      </c>
      <c r="T264" s="47">
        <v>12</v>
      </c>
      <c r="U264" s="47">
        <v>12</v>
      </c>
      <c r="V264" s="47">
        <v>12</v>
      </c>
      <c r="W264" s="47">
        <v>29</v>
      </c>
      <c r="X264" s="47">
        <v>38</v>
      </c>
      <c r="Y264" s="47">
        <v>32</v>
      </c>
      <c r="Z264" s="47">
        <v>28</v>
      </c>
      <c r="AA264" s="47" t="s">
        <v>1172</v>
      </c>
      <c r="AB264" s="47" t="s">
        <v>1261</v>
      </c>
      <c r="AC264" s="51" t="s">
        <v>1906</v>
      </c>
      <c r="AD264" s="47" t="s">
        <v>1172</v>
      </c>
      <c r="AE264" s="47" t="s">
        <v>1907</v>
      </c>
      <c r="AF264" s="47" t="s">
        <v>1778</v>
      </c>
      <c r="AG264" s="49"/>
      <c r="AH264" s="49"/>
    </row>
    <row r="265" spans="1:34" ht="15" customHeight="1" x14ac:dyDescent="0.2">
      <c r="A265" s="47" t="s">
        <v>1908</v>
      </c>
      <c r="B265" s="47" t="s">
        <v>363</v>
      </c>
      <c r="C265" s="55">
        <v>44927</v>
      </c>
      <c r="D265" s="55">
        <v>44927</v>
      </c>
      <c r="E265" s="47" t="s">
        <v>1210</v>
      </c>
      <c r="F265" s="43" t="s">
        <v>1211</v>
      </c>
      <c r="G265" s="43" t="s">
        <v>1212</v>
      </c>
      <c r="H265" s="43" t="s">
        <v>1213</v>
      </c>
      <c r="I265" s="43" t="s">
        <v>1213</v>
      </c>
      <c r="J265" s="43" t="s">
        <v>1213</v>
      </c>
      <c r="K265" s="43" t="s">
        <v>1213</v>
      </c>
      <c r="L265" s="43" t="s">
        <v>1213</v>
      </c>
      <c r="M265" s="43" t="s">
        <v>1213</v>
      </c>
      <c r="N265" s="43" t="s">
        <v>1213</v>
      </c>
      <c r="O265" s="43" t="s">
        <v>1213</v>
      </c>
      <c r="P265" s="46" t="s">
        <v>1214</v>
      </c>
      <c r="Q265" s="47">
        <v>225</v>
      </c>
      <c r="R265" s="47">
        <v>225</v>
      </c>
      <c r="S265" s="47">
        <v>51</v>
      </c>
      <c r="T265" s="47">
        <v>13</v>
      </c>
      <c r="U265" s="47">
        <v>12</v>
      </c>
      <c r="V265" s="47">
        <v>12</v>
      </c>
      <c r="W265" s="47">
        <v>27</v>
      </c>
      <c r="X265" s="47">
        <v>35</v>
      </c>
      <c r="Y265" s="47">
        <v>30</v>
      </c>
      <c r="Z265" s="47">
        <v>28</v>
      </c>
      <c r="AA265" s="47" t="s">
        <v>1174</v>
      </c>
      <c r="AB265" s="47" t="s">
        <v>1169</v>
      </c>
      <c r="AC265" s="51" t="s">
        <v>1265</v>
      </c>
      <c r="AD265" s="47" t="s">
        <v>1172</v>
      </c>
      <c r="AE265" s="47" t="s">
        <v>1907</v>
      </c>
      <c r="AF265" s="47" t="s">
        <v>1778</v>
      </c>
      <c r="AG265" s="49"/>
      <c r="AH265" s="49"/>
    </row>
    <row r="266" spans="1:34" ht="15" customHeight="1" x14ac:dyDescent="0.2">
      <c r="A266" s="47" t="s">
        <v>436</v>
      </c>
      <c r="B266" s="47" t="s">
        <v>363</v>
      </c>
      <c r="C266" s="55">
        <v>44927</v>
      </c>
      <c r="D266" s="55">
        <v>44927</v>
      </c>
      <c r="E266" s="47" t="s">
        <v>1210</v>
      </c>
      <c r="F266" s="43" t="s">
        <v>1211</v>
      </c>
      <c r="G266" s="43" t="s">
        <v>1212</v>
      </c>
      <c r="H266" s="43" t="s">
        <v>1213</v>
      </c>
      <c r="I266" s="43" t="s">
        <v>1213</v>
      </c>
      <c r="J266" s="43" t="s">
        <v>1213</v>
      </c>
      <c r="K266" s="43" t="s">
        <v>1213</v>
      </c>
      <c r="L266" s="43" t="s">
        <v>1213</v>
      </c>
      <c r="M266" s="43" t="s">
        <v>1213</v>
      </c>
      <c r="N266" s="43" t="s">
        <v>1213</v>
      </c>
      <c r="O266" s="43" t="s">
        <v>1213</v>
      </c>
      <c r="P266" s="46" t="s">
        <v>1214</v>
      </c>
      <c r="Q266" s="47">
        <v>230</v>
      </c>
      <c r="R266" s="47">
        <v>230</v>
      </c>
      <c r="S266" s="47">
        <v>52</v>
      </c>
      <c r="T266" s="47">
        <v>13</v>
      </c>
      <c r="U266" s="47" t="s">
        <v>1172</v>
      </c>
      <c r="V266" s="47" t="s">
        <v>1172</v>
      </c>
      <c r="W266" s="47">
        <v>32</v>
      </c>
      <c r="X266" s="47">
        <v>40</v>
      </c>
      <c r="Y266" s="47">
        <v>36</v>
      </c>
      <c r="Z266" s="47" t="s">
        <v>1172</v>
      </c>
      <c r="AA266" s="47" t="s">
        <v>1172</v>
      </c>
      <c r="AB266" s="47" t="s">
        <v>1216</v>
      </c>
      <c r="AC266" s="51" t="s">
        <v>1909</v>
      </c>
      <c r="AD266" s="47" t="s">
        <v>1218</v>
      </c>
      <c r="AE266" s="47" t="s">
        <v>1907</v>
      </c>
      <c r="AF266" s="47" t="s">
        <v>1778</v>
      </c>
      <c r="AG266" s="49"/>
      <c r="AH266" s="49"/>
    </row>
    <row r="267" spans="1:34" ht="15" customHeight="1" x14ac:dyDescent="0.2">
      <c r="A267" s="47" t="s">
        <v>374</v>
      </c>
      <c r="B267" s="47" t="s">
        <v>363</v>
      </c>
      <c r="C267" s="55">
        <v>44927</v>
      </c>
      <c r="D267" s="55">
        <v>44927</v>
      </c>
      <c r="E267" s="47" t="s">
        <v>1249</v>
      </c>
      <c r="F267" s="43" t="s">
        <v>1211</v>
      </c>
      <c r="G267" s="43" t="s">
        <v>1212</v>
      </c>
      <c r="H267" s="43" t="s">
        <v>1213</v>
      </c>
      <c r="I267" s="43" t="s">
        <v>1213</v>
      </c>
      <c r="J267" s="43" t="s">
        <v>1213</v>
      </c>
      <c r="K267" s="43" t="s">
        <v>1213</v>
      </c>
      <c r="L267" s="43" t="s">
        <v>1213</v>
      </c>
      <c r="M267" s="43" t="s">
        <v>1213</v>
      </c>
      <c r="N267" s="43" t="s">
        <v>1213</v>
      </c>
      <c r="O267" s="43" t="s">
        <v>1213</v>
      </c>
      <c r="P267" s="46" t="s">
        <v>1214</v>
      </c>
      <c r="Q267" s="47">
        <v>230</v>
      </c>
      <c r="R267" s="47">
        <v>230</v>
      </c>
      <c r="S267" s="47">
        <v>53</v>
      </c>
      <c r="T267" s="47">
        <v>13</v>
      </c>
      <c r="U267" s="47" t="s">
        <v>1172</v>
      </c>
      <c r="V267" s="47" t="s">
        <v>1172</v>
      </c>
      <c r="W267" s="47">
        <v>25</v>
      </c>
      <c r="X267" s="47">
        <v>32</v>
      </c>
      <c r="Y267" s="47">
        <v>29</v>
      </c>
      <c r="Z267" s="47" t="s">
        <v>1172</v>
      </c>
      <c r="AA267" s="47" t="s">
        <v>1172</v>
      </c>
      <c r="AB267" s="47" t="s">
        <v>1216</v>
      </c>
      <c r="AC267" s="51" t="s">
        <v>1909</v>
      </c>
      <c r="AD267" s="47" t="s">
        <v>1218</v>
      </c>
      <c r="AE267" s="47" t="s">
        <v>1907</v>
      </c>
      <c r="AF267" s="47" t="s">
        <v>1778</v>
      </c>
      <c r="AG267" s="49"/>
      <c r="AH267" s="49"/>
    </row>
    <row r="268" spans="1:34" ht="15" customHeight="1" x14ac:dyDescent="0.2">
      <c r="A268" s="47" t="s">
        <v>502</v>
      </c>
      <c r="B268" s="47" t="s">
        <v>462</v>
      </c>
      <c r="C268" s="55">
        <v>44927</v>
      </c>
      <c r="D268" s="55">
        <v>44927</v>
      </c>
      <c r="E268" s="47" t="s">
        <v>1210</v>
      </c>
      <c r="F268" s="43" t="s">
        <v>1211</v>
      </c>
      <c r="G268" s="43" t="s">
        <v>1212</v>
      </c>
      <c r="H268" s="43" t="s">
        <v>1213</v>
      </c>
      <c r="I268" s="43" t="s">
        <v>1213</v>
      </c>
      <c r="J268" s="43" t="s">
        <v>1213</v>
      </c>
      <c r="K268" s="43" t="s">
        <v>1213</v>
      </c>
      <c r="L268" s="43" t="s">
        <v>1213</v>
      </c>
      <c r="M268" s="43" t="s">
        <v>1213</v>
      </c>
      <c r="N268" s="43" t="s">
        <v>1213</v>
      </c>
      <c r="O268" s="43" t="s">
        <v>1213</v>
      </c>
      <c r="P268" s="46" t="s">
        <v>1214</v>
      </c>
      <c r="Q268" s="47">
        <v>236.6</v>
      </c>
      <c r="R268" s="47">
        <v>236.6</v>
      </c>
      <c r="S268" s="47">
        <v>50.7</v>
      </c>
      <c r="T268" s="47" t="s">
        <v>1910</v>
      </c>
      <c r="U268" s="47" t="s">
        <v>1172</v>
      </c>
      <c r="V268" s="47" t="s">
        <v>1172</v>
      </c>
      <c r="W268" s="47">
        <v>26.2</v>
      </c>
      <c r="X268" s="47">
        <v>29</v>
      </c>
      <c r="Y268" s="47">
        <v>29.8</v>
      </c>
      <c r="Z268" s="47">
        <v>27.5</v>
      </c>
      <c r="AA268" s="47" t="s">
        <v>1172</v>
      </c>
      <c r="AB268" s="47" t="s">
        <v>1216</v>
      </c>
      <c r="AC268" s="51" t="s">
        <v>1172</v>
      </c>
      <c r="AD268" s="47" t="s">
        <v>1218</v>
      </c>
      <c r="AE268" s="47" t="s">
        <v>1911</v>
      </c>
      <c r="AF268" s="47" t="s">
        <v>1778</v>
      </c>
      <c r="AG268" s="49"/>
      <c r="AH268" s="49"/>
    </row>
    <row r="269" spans="1:34" ht="15" customHeight="1" x14ac:dyDescent="0.2">
      <c r="A269" s="47" t="s">
        <v>485</v>
      </c>
      <c r="B269" s="47" t="s">
        <v>462</v>
      </c>
      <c r="C269" s="55">
        <v>44927</v>
      </c>
      <c r="D269" s="55">
        <v>44927</v>
      </c>
      <c r="E269" s="47" t="s">
        <v>1210</v>
      </c>
      <c r="F269" s="43" t="s">
        <v>1211</v>
      </c>
      <c r="G269" s="43" t="s">
        <v>1212</v>
      </c>
      <c r="H269" s="43" t="s">
        <v>1213</v>
      </c>
      <c r="I269" s="43" t="s">
        <v>1213</v>
      </c>
      <c r="J269" s="43" t="s">
        <v>1213</v>
      </c>
      <c r="K269" s="43" t="s">
        <v>1213</v>
      </c>
      <c r="L269" s="43" t="s">
        <v>1213</v>
      </c>
      <c r="M269" s="43" t="s">
        <v>1213</v>
      </c>
      <c r="N269" s="43" t="s">
        <v>1213</v>
      </c>
      <c r="O269" s="43" t="s">
        <v>1213</v>
      </c>
      <c r="P269" s="46" t="s">
        <v>1214</v>
      </c>
      <c r="Q269" s="47">
        <v>237.3</v>
      </c>
      <c r="R269" s="47">
        <v>237.3</v>
      </c>
      <c r="S269" s="47">
        <v>53.42</v>
      </c>
      <c r="T269" s="47">
        <v>13.26</v>
      </c>
      <c r="U269" s="47" t="s">
        <v>1172</v>
      </c>
      <c r="V269" s="47" t="s">
        <v>1172</v>
      </c>
      <c r="W269" s="47">
        <v>27.7</v>
      </c>
      <c r="X269" s="47">
        <v>33</v>
      </c>
      <c r="Y269" s="47">
        <v>30.7</v>
      </c>
      <c r="Z269" s="47" t="s">
        <v>1172</v>
      </c>
      <c r="AA269" s="47" t="s">
        <v>1172</v>
      </c>
      <c r="AB269" s="47" t="s">
        <v>1216</v>
      </c>
      <c r="AC269" s="51" t="s">
        <v>1172</v>
      </c>
      <c r="AD269" s="47" t="s">
        <v>1218</v>
      </c>
      <c r="AE269" s="47" t="s">
        <v>1911</v>
      </c>
      <c r="AF269" s="47" t="s">
        <v>1778</v>
      </c>
      <c r="AG269" s="49"/>
      <c r="AH269" s="49"/>
    </row>
    <row r="270" spans="1:34" ht="15" customHeight="1" x14ac:dyDescent="0.2">
      <c r="A270" s="47" t="s">
        <v>487</v>
      </c>
      <c r="B270" s="47" t="s">
        <v>462</v>
      </c>
      <c r="C270" s="55">
        <v>44927</v>
      </c>
      <c r="D270" s="55">
        <v>44927</v>
      </c>
      <c r="E270" s="47" t="s">
        <v>1210</v>
      </c>
      <c r="F270" s="43" t="s">
        <v>1211</v>
      </c>
      <c r="G270" s="43" t="s">
        <v>1212</v>
      </c>
      <c r="H270" s="43" t="s">
        <v>1213</v>
      </c>
      <c r="I270" s="43" t="s">
        <v>1213</v>
      </c>
      <c r="J270" s="43" t="s">
        <v>1213</v>
      </c>
      <c r="K270" s="43" t="s">
        <v>1213</v>
      </c>
      <c r="L270" s="43" t="s">
        <v>1213</v>
      </c>
      <c r="M270" s="43" t="s">
        <v>1213</v>
      </c>
      <c r="N270" s="43" t="s">
        <v>1213</v>
      </c>
      <c r="O270" s="43" t="s">
        <v>1213</v>
      </c>
      <c r="P270" s="46" t="s">
        <v>1214</v>
      </c>
      <c r="Q270" s="47">
        <v>229.5</v>
      </c>
      <c r="R270" s="47">
        <v>229.5</v>
      </c>
      <c r="S270" s="47">
        <v>44.01</v>
      </c>
      <c r="T270" s="47" t="s">
        <v>1172</v>
      </c>
      <c r="U270" s="47" t="s">
        <v>1172</v>
      </c>
      <c r="V270" s="47" t="s">
        <v>1172</v>
      </c>
      <c r="W270" s="47">
        <v>30.9</v>
      </c>
      <c r="X270" s="47">
        <v>34.4</v>
      </c>
      <c r="Y270" s="47">
        <v>36.1</v>
      </c>
      <c r="Z270" s="47" t="s">
        <v>1172</v>
      </c>
      <c r="AA270" s="47" t="s">
        <v>1172</v>
      </c>
      <c r="AB270" s="47" t="s">
        <v>1216</v>
      </c>
      <c r="AC270" s="51" t="s">
        <v>1172</v>
      </c>
      <c r="AD270" s="47" t="s">
        <v>1218</v>
      </c>
      <c r="AE270" s="47" t="s">
        <v>1911</v>
      </c>
      <c r="AF270" s="47" t="s">
        <v>1778</v>
      </c>
      <c r="AG270" s="49"/>
      <c r="AH270" s="49"/>
    </row>
    <row r="271" spans="1:34" ht="15" customHeight="1" x14ac:dyDescent="0.2">
      <c r="A271" s="47" t="s">
        <v>503</v>
      </c>
      <c r="B271" s="47" t="s">
        <v>462</v>
      </c>
      <c r="C271" s="55">
        <v>44927</v>
      </c>
      <c r="D271" s="55">
        <v>44927</v>
      </c>
      <c r="E271" s="47" t="s">
        <v>1210</v>
      </c>
      <c r="F271" s="43" t="s">
        <v>1211</v>
      </c>
      <c r="G271" s="43" t="s">
        <v>1212</v>
      </c>
      <c r="H271" s="43" t="s">
        <v>1213</v>
      </c>
      <c r="I271" s="43" t="s">
        <v>1213</v>
      </c>
      <c r="J271" s="43" t="s">
        <v>1213</v>
      </c>
      <c r="K271" s="43" t="s">
        <v>1213</v>
      </c>
      <c r="L271" s="43" t="s">
        <v>1213</v>
      </c>
      <c r="M271" s="43" t="s">
        <v>1213</v>
      </c>
      <c r="N271" s="43" t="s">
        <v>1213</v>
      </c>
      <c r="O271" s="43" t="s">
        <v>1213</v>
      </c>
      <c r="P271" s="46" t="s">
        <v>1214</v>
      </c>
      <c r="Q271" s="47">
        <v>234.7</v>
      </c>
      <c r="R271" s="47">
        <v>234.7</v>
      </c>
      <c r="S271" s="47">
        <v>53.08</v>
      </c>
      <c r="T271" s="47">
        <v>13.54</v>
      </c>
      <c r="U271" s="47">
        <v>13.54</v>
      </c>
      <c r="V271" s="47">
        <v>13.54</v>
      </c>
      <c r="W271" s="47">
        <v>30.9</v>
      </c>
      <c r="X271" s="47">
        <v>34.4</v>
      </c>
      <c r="Y271" s="47">
        <v>36.1</v>
      </c>
      <c r="Z271" s="47">
        <v>30.1</v>
      </c>
      <c r="AA271" s="47" t="s">
        <v>1174</v>
      </c>
      <c r="AB271" s="47" t="s">
        <v>1169</v>
      </c>
      <c r="AC271" s="51" t="s">
        <v>1172</v>
      </c>
      <c r="AD271" s="47" t="s">
        <v>1172</v>
      </c>
      <c r="AE271" s="47" t="s">
        <v>1911</v>
      </c>
      <c r="AF271" s="47" t="s">
        <v>1778</v>
      </c>
      <c r="AG271" s="49"/>
      <c r="AH271" s="49"/>
    </row>
    <row r="272" spans="1:34" ht="15" customHeight="1" x14ac:dyDescent="0.2">
      <c r="A272" s="47" t="s">
        <v>446</v>
      </c>
      <c r="B272" s="47" t="s">
        <v>376</v>
      </c>
      <c r="C272" s="55">
        <v>44927</v>
      </c>
      <c r="D272" s="55">
        <v>44927</v>
      </c>
      <c r="E272" s="47" t="s">
        <v>1210</v>
      </c>
      <c r="F272" s="43" t="s">
        <v>1211</v>
      </c>
      <c r="G272" s="43" t="s">
        <v>1212</v>
      </c>
      <c r="H272" s="43" t="s">
        <v>1213</v>
      </c>
      <c r="I272" s="43" t="s">
        <v>1213</v>
      </c>
      <c r="J272" s="43" t="s">
        <v>1213</v>
      </c>
      <c r="K272" s="43" t="s">
        <v>1213</v>
      </c>
      <c r="L272" s="43" t="s">
        <v>1213</v>
      </c>
      <c r="M272" s="43" t="s">
        <v>1213</v>
      </c>
      <c r="N272" s="43" t="s">
        <v>1213</v>
      </c>
      <c r="O272" s="43" t="s">
        <v>1213</v>
      </c>
      <c r="P272" s="46" t="s">
        <v>1250</v>
      </c>
      <c r="Q272" s="46">
        <v>228</v>
      </c>
      <c r="R272" s="46">
        <v>228</v>
      </c>
      <c r="S272" s="46" t="s">
        <v>1912</v>
      </c>
      <c r="T272" s="46" t="s">
        <v>1913</v>
      </c>
      <c r="U272" s="46" t="s">
        <v>1441</v>
      </c>
      <c r="V272" s="46" t="s">
        <v>1441</v>
      </c>
      <c r="W272" s="46" t="s">
        <v>1520</v>
      </c>
      <c r="X272" s="46" t="s">
        <v>1654</v>
      </c>
      <c r="Y272" s="46" t="s">
        <v>1728</v>
      </c>
      <c r="Z272" s="46" t="s">
        <v>1441</v>
      </c>
      <c r="AA272" s="47" t="s">
        <v>1172</v>
      </c>
      <c r="AB272" s="47" t="s">
        <v>1216</v>
      </c>
      <c r="AC272" s="51" t="s">
        <v>1914</v>
      </c>
      <c r="AD272" s="47" t="s">
        <v>1218</v>
      </c>
      <c r="AE272" s="47" t="s">
        <v>1791</v>
      </c>
      <c r="AF272" s="47" t="s">
        <v>1778</v>
      </c>
      <c r="AG272" s="49"/>
      <c r="AH272" s="49"/>
    </row>
    <row r="273" spans="1:34" ht="15" customHeight="1" x14ac:dyDescent="0.2">
      <c r="A273" s="47" t="s">
        <v>432</v>
      </c>
      <c r="B273" s="47" t="s">
        <v>363</v>
      </c>
      <c r="C273" s="55">
        <v>44928</v>
      </c>
      <c r="D273" s="55">
        <v>44928</v>
      </c>
      <c r="E273" s="47" t="s">
        <v>1249</v>
      </c>
      <c r="F273" s="43" t="s">
        <v>1211</v>
      </c>
      <c r="G273" s="43" t="s">
        <v>1212</v>
      </c>
      <c r="H273" s="43" t="s">
        <v>1213</v>
      </c>
      <c r="I273" s="43" t="s">
        <v>1213</v>
      </c>
      <c r="J273" s="43" t="s">
        <v>1213</v>
      </c>
      <c r="K273" s="43" t="s">
        <v>1213</v>
      </c>
      <c r="L273" s="43" t="s">
        <v>1213</v>
      </c>
      <c r="M273" s="43" t="s">
        <v>1213</v>
      </c>
      <c r="N273" s="43" t="s">
        <v>1213</v>
      </c>
      <c r="O273" s="43" t="s">
        <v>1213</v>
      </c>
      <c r="P273" s="46" t="s">
        <v>1214</v>
      </c>
      <c r="Q273" s="47">
        <v>226</v>
      </c>
      <c r="R273" s="47">
        <v>226</v>
      </c>
      <c r="S273" s="47">
        <v>53</v>
      </c>
      <c r="T273" s="47">
        <v>13</v>
      </c>
      <c r="U273" s="47">
        <v>13</v>
      </c>
      <c r="V273" s="47">
        <v>13</v>
      </c>
      <c r="W273" s="47">
        <v>26</v>
      </c>
      <c r="X273" s="47">
        <v>28</v>
      </c>
      <c r="Y273" s="47">
        <v>29</v>
      </c>
      <c r="Z273" s="47">
        <v>26</v>
      </c>
      <c r="AA273" s="47" t="s">
        <v>1174</v>
      </c>
      <c r="AB273" s="47" t="s">
        <v>1169</v>
      </c>
      <c r="AC273" s="51" t="s">
        <v>1400</v>
      </c>
      <c r="AD273" s="47" t="s">
        <v>1172</v>
      </c>
      <c r="AE273" s="47" t="s">
        <v>1373</v>
      </c>
      <c r="AF273" s="47" t="s">
        <v>1686</v>
      </c>
      <c r="AG273" s="49"/>
      <c r="AH273" s="49"/>
    </row>
    <row r="274" spans="1:34" ht="15" customHeight="1" x14ac:dyDescent="0.2">
      <c r="A274" s="47" t="s">
        <v>422</v>
      </c>
      <c r="B274" s="47" t="s">
        <v>363</v>
      </c>
      <c r="C274" s="55">
        <v>44928</v>
      </c>
      <c r="D274" s="55">
        <v>44928</v>
      </c>
      <c r="E274" s="47" t="s">
        <v>1210</v>
      </c>
      <c r="F274" s="43" t="s">
        <v>1211</v>
      </c>
      <c r="G274" s="43" t="s">
        <v>1212</v>
      </c>
      <c r="H274" s="43" t="s">
        <v>1213</v>
      </c>
      <c r="I274" s="43" t="s">
        <v>1213</v>
      </c>
      <c r="J274" s="43" t="s">
        <v>1213</v>
      </c>
      <c r="K274" s="43" t="s">
        <v>1213</v>
      </c>
      <c r="L274" s="43" t="s">
        <v>1213</v>
      </c>
      <c r="M274" s="43" t="s">
        <v>1213</v>
      </c>
      <c r="N274" s="43" t="s">
        <v>1213</v>
      </c>
      <c r="O274" s="43" t="s">
        <v>1213</v>
      </c>
      <c r="P274" s="46" t="s">
        <v>1214</v>
      </c>
      <c r="Q274" s="47">
        <v>230</v>
      </c>
      <c r="R274" s="47">
        <v>230</v>
      </c>
      <c r="S274" s="47">
        <v>50</v>
      </c>
      <c r="T274" s="47">
        <v>0</v>
      </c>
      <c r="U274" s="47">
        <v>0</v>
      </c>
      <c r="V274" s="47">
        <v>0</v>
      </c>
      <c r="W274" s="47">
        <v>28</v>
      </c>
      <c r="X274" s="47">
        <v>38</v>
      </c>
      <c r="Y274" s="47">
        <v>0</v>
      </c>
      <c r="Z274" s="47">
        <v>0</v>
      </c>
      <c r="AA274" s="47" t="s">
        <v>1172</v>
      </c>
      <c r="AB274" s="47" t="s">
        <v>1216</v>
      </c>
      <c r="AC274" s="51" t="s">
        <v>1915</v>
      </c>
      <c r="AD274" s="47" t="s">
        <v>1218</v>
      </c>
      <c r="AE274" s="47" t="s">
        <v>1373</v>
      </c>
      <c r="AF274" s="47" t="s">
        <v>1686</v>
      </c>
      <c r="AG274" s="49"/>
      <c r="AH274" s="49"/>
    </row>
    <row r="275" spans="1:34" ht="15" customHeight="1" x14ac:dyDescent="0.2">
      <c r="A275" s="46" t="s">
        <v>1916</v>
      </c>
      <c r="B275" s="47" t="s">
        <v>341</v>
      </c>
      <c r="C275" s="55">
        <v>44928</v>
      </c>
      <c r="D275" s="55">
        <v>44928</v>
      </c>
      <c r="E275" s="47" t="s">
        <v>1210</v>
      </c>
      <c r="F275" s="43" t="s">
        <v>1211</v>
      </c>
      <c r="G275" s="43" t="s">
        <v>1212</v>
      </c>
      <c r="H275" s="43" t="s">
        <v>1213</v>
      </c>
      <c r="I275" s="43" t="s">
        <v>1213</v>
      </c>
      <c r="J275" s="43" t="s">
        <v>1213</v>
      </c>
      <c r="K275" s="43" t="s">
        <v>1213</v>
      </c>
      <c r="L275" s="43" t="s">
        <v>1213</v>
      </c>
      <c r="M275" s="43" t="s">
        <v>1213</v>
      </c>
      <c r="N275" s="43" t="s">
        <v>1213</v>
      </c>
      <c r="O275" s="43" t="s">
        <v>1213</v>
      </c>
      <c r="P275" s="46" t="s">
        <v>1214</v>
      </c>
      <c r="Q275" s="47" t="s">
        <v>1917</v>
      </c>
      <c r="R275" s="47" t="s">
        <v>1918</v>
      </c>
      <c r="S275" s="47">
        <v>53</v>
      </c>
      <c r="T275" s="47">
        <v>0</v>
      </c>
      <c r="U275" s="47">
        <v>0</v>
      </c>
      <c r="V275" s="47">
        <v>0</v>
      </c>
      <c r="W275" s="47">
        <v>45074</v>
      </c>
      <c r="X275" s="47" t="s">
        <v>1896</v>
      </c>
      <c r="Y275" s="47" t="s">
        <v>1919</v>
      </c>
      <c r="Z275" s="47">
        <v>0</v>
      </c>
      <c r="AA275" s="47" t="s">
        <v>1172</v>
      </c>
      <c r="AB275" s="47" t="s">
        <v>1216</v>
      </c>
      <c r="AC275" s="51" t="s">
        <v>1920</v>
      </c>
      <c r="AD275" s="47" t="s">
        <v>1218</v>
      </c>
      <c r="AE275" s="47" t="s">
        <v>1921</v>
      </c>
      <c r="AF275" s="47" t="s">
        <v>1778</v>
      </c>
      <c r="AG275" s="49"/>
      <c r="AH275" s="49"/>
    </row>
    <row r="276" spans="1:34" ht="15" customHeight="1" x14ac:dyDescent="0.2">
      <c r="A276" s="46" t="s">
        <v>1132</v>
      </c>
      <c r="B276" s="47" t="s">
        <v>341</v>
      </c>
      <c r="C276" s="55">
        <v>44928</v>
      </c>
      <c r="D276" s="55">
        <v>44928</v>
      </c>
      <c r="E276" s="47" t="s">
        <v>1210</v>
      </c>
      <c r="F276" s="43" t="s">
        <v>1211</v>
      </c>
      <c r="G276" s="43" t="s">
        <v>1212</v>
      </c>
      <c r="H276" s="43" t="s">
        <v>1213</v>
      </c>
      <c r="I276" s="43" t="s">
        <v>1213</v>
      </c>
      <c r="J276" s="43" t="s">
        <v>1213</v>
      </c>
      <c r="K276" s="43" t="s">
        <v>1213</v>
      </c>
      <c r="L276" s="43" t="s">
        <v>1213</v>
      </c>
      <c r="M276" s="43" t="s">
        <v>1213</v>
      </c>
      <c r="N276" s="43" t="s">
        <v>1213</v>
      </c>
      <c r="O276" s="43" t="s">
        <v>1213</v>
      </c>
      <c r="P276" s="46" t="s">
        <v>1214</v>
      </c>
      <c r="Q276" s="47">
        <v>45081</v>
      </c>
      <c r="R276" s="47">
        <v>45081</v>
      </c>
      <c r="S276" s="47" t="s">
        <v>1922</v>
      </c>
      <c r="T276" s="47">
        <v>0</v>
      </c>
      <c r="U276" s="47">
        <v>0</v>
      </c>
      <c r="V276" s="47">
        <v>0</v>
      </c>
      <c r="W276" s="47">
        <v>44984</v>
      </c>
      <c r="X276" s="47" t="s">
        <v>1728</v>
      </c>
      <c r="Y276" s="47" t="s">
        <v>1397</v>
      </c>
      <c r="Z276" s="47">
        <v>0</v>
      </c>
      <c r="AA276" s="47" t="s">
        <v>1172</v>
      </c>
      <c r="AB276" s="47" t="s">
        <v>1216</v>
      </c>
      <c r="AC276" s="51" t="s">
        <v>1923</v>
      </c>
      <c r="AD276" s="47" t="s">
        <v>1218</v>
      </c>
      <c r="AE276" s="47" t="s">
        <v>1921</v>
      </c>
      <c r="AF276" s="47" t="s">
        <v>1778</v>
      </c>
      <c r="AG276" s="49"/>
      <c r="AH276" s="49"/>
    </row>
    <row r="277" spans="1:34" ht="15" customHeight="1" x14ac:dyDescent="0.2">
      <c r="A277" s="47" t="s">
        <v>676</v>
      </c>
      <c r="B277" s="47" t="s">
        <v>660</v>
      </c>
      <c r="C277" s="55">
        <v>44928</v>
      </c>
      <c r="D277" s="55">
        <v>44928</v>
      </c>
      <c r="E277" s="47" t="s">
        <v>1210</v>
      </c>
      <c r="F277" s="43" t="s">
        <v>1211</v>
      </c>
      <c r="G277" s="43" t="s">
        <v>1212</v>
      </c>
      <c r="H277" s="43" t="s">
        <v>1213</v>
      </c>
      <c r="I277" s="43" t="s">
        <v>1213</v>
      </c>
      <c r="J277" s="43" t="s">
        <v>1213</v>
      </c>
      <c r="K277" s="43" t="s">
        <v>1213</v>
      </c>
      <c r="L277" s="43" t="s">
        <v>1213</v>
      </c>
      <c r="M277" s="43" t="s">
        <v>1213</v>
      </c>
      <c r="N277" s="43" t="s">
        <v>1213</v>
      </c>
      <c r="O277" s="43" t="s">
        <v>1213</v>
      </c>
      <c r="P277" s="46" t="s">
        <v>1214</v>
      </c>
      <c r="Q277" s="47" t="s">
        <v>1924</v>
      </c>
      <c r="R277" s="47" t="s">
        <v>1924</v>
      </c>
      <c r="S277" s="47" t="s">
        <v>1925</v>
      </c>
      <c r="T277" s="47" t="s">
        <v>1926</v>
      </c>
      <c r="U277" s="47" t="s">
        <v>1172</v>
      </c>
      <c r="V277" s="47" t="s">
        <v>1172</v>
      </c>
      <c r="W277" s="47">
        <v>45074</v>
      </c>
      <c r="X277" s="47" t="s">
        <v>1927</v>
      </c>
      <c r="Y277" s="47" t="s">
        <v>1397</v>
      </c>
      <c r="Z277" s="47" t="s">
        <v>1172</v>
      </c>
      <c r="AA277" s="47" t="s">
        <v>1172</v>
      </c>
      <c r="AB277" s="47" t="s">
        <v>1216</v>
      </c>
      <c r="AC277" s="51" t="s">
        <v>1928</v>
      </c>
      <c r="AD277" s="47" t="s">
        <v>1218</v>
      </c>
      <c r="AE277" s="47" t="s">
        <v>1929</v>
      </c>
      <c r="AF277" s="47" t="s">
        <v>1778</v>
      </c>
      <c r="AG277" s="49"/>
      <c r="AH277" s="49"/>
    </row>
    <row r="278" spans="1:34" ht="15" customHeight="1" x14ac:dyDescent="0.2">
      <c r="A278" s="47" t="s">
        <v>1083</v>
      </c>
      <c r="B278" s="47" t="s">
        <v>660</v>
      </c>
      <c r="C278" s="55">
        <v>44928</v>
      </c>
      <c r="D278" s="55">
        <v>44928</v>
      </c>
      <c r="E278" s="47" t="s">
        <v>1210</v>
      </c>
      <c r="F278" s="43" t="s">
        <v>1211</v>
      </c>
      <c r="G278" s="43" t="s">
        <v>1212</v>
      </c>
      <c r="H278" s="43" t="s">
        <v>1213</v>
      </c>
      <c r="I278" s="43" t="s">
        <v>1213</v>
      </c>
      <c r="J278" s="43" t="s">
        <v>1213</v>
      </c>
      <c r="K278" s="43" t="s">
        <v>1213</v>
      </c>
      <c r="L278" s="43" t="s">
        <v>1213</v>
      </c>
      <c r="M278" s="43" t="s">
        <v>1213</v>
      </c>
      <c r="N278" s="43" t="s">
        <v>1213</v>
      </c>
      <c r="O278" s="43" t="s">
        <v>1213</v>
      </c>
      <c r="P278" s="46" t="s">
        <v>1214</v>
      </c>
      <c r="Q278" s="47" t="s">
        <v>1930</v>
      </c>
      <c r="R278" s="47" t="s">
        <v>1930</v>
      </c>
      <c r="S278" s="47" t="s">
        <v>1931</v>
      </c>
      <c r="T278" s="47" t="s">
        <v>1172</v>
      </c>
      <c r="U278" s="47" t="s">
        <v>1172</v>
      </c>
      <c r="V278" s="47" t="s">
        <v>1172</v>
      </c>
      <c r="W278" s="47">
        <v>45106</v>
      </c>
      <c r="X278" s="47" t="s">
        <v>1553</v>
      </c>
      <c r="Y278" s="47" t="s">
        <v>1271</v>
      </c>
      <c r="Z278" s="47" t="s">
        <v>1172</v>
      </c>
      <c r="AA278" s="47" t="s">
        <v>1172</v>
      </c>
      <c r="AB278" s="47" t="s">
        <v>1216</v>
      </c>
      <c r="AC278" s="51" t="s">
        <v>1932</v>
      </c>
      <c r="AD278" s="47" t="s">
        <v>1218</v>
      </c>
      <c r="AE278" s="47" t="s">
        <v>1929</v>
      </c>
      <c r="AF278" s="47" t="s">
        <v>1778</v>
      </c>
      <c r="AG278" s="49"/>
      <c r="AH278" s="49"/>
    </row>
    <row r="279" spans="1:34" ht="15" customHeight="1" x14ac:dyDescent="0.2">
      <c r="A279" s="47" t="s">
        <v>683</v>
      </c>
      <c r="B279" s="47" t="s">
        <v>660</v>
      </c>
      <c r="C279" s="55">
        <v>44928</v>
      </c>
      <c r="D279" s="55">
        <v>44928</v>
      </c>
      <c r="E279" s="47" t="s">
        <v>1210</v>
      </c>
      <c r="F279" s="43" t="s">
        <v>1211</v>
      </c>
      <c r="G279" s="43" t="s">
        <v>1212</v>
      </c>
      <c r="H279" s="43" t="s">
        <v>1213</v>
      </c>
      <c r="I279" s="43" t="s">
        <v>1213</v>
      </c>
      <c r="J279" s="43" t="s">
        <v>1213</v>
      </c>
      <c r="K279" s="43" t="s">
        <v>1213</v>
      </c>
      <c r="L279" s="43" t="s">
        <v>1213</v>
      </c>
      <c r="M279" s="43" t="s">
        <v>1213</v>
      </c>
      <c r="N279" s="43" t="s">
        <v>1213</v>
      </c>
      <c r="O279" s="43" t="s">
        <v>1213</v>
      </c>
      <c r="P279" s="46" t="s">
        <v>1214</v>
      </c>
      <c r="Q279" s="47" t="s">
        <v>1933</v>
      </c>
      <c r="R279" s="47" t="s">
        <v>1933</v>
      </c>
      <c r="S279" s="47" t="s">
        <v>1934</v>
      </c>
      <c r="T279" s="47" t="s">
        <v>1499</v>
      </c>
      <c r="U279" s="47" t="s">
        <v>1172</v>
      </c>
      <c r="V279" s="47" t="s">
        <v>1172</v>
      </c>
      <c r="W279" s="47">
        <v>44954</v>
      </c>
      <c r="X279" s="47">
        <v>37</v>
      </c>
      <c r="Y279" s="47">
        <v>34</v>
      </c>
      <c r="Z279" s="47" t="s">
        <v>1172</v>
      </c>
      <c r="AA279" s="47" t="s">
        <v>1172</v>
      </c>
      <c r="AB279" s="47" t="s">
        <v>1216</v>
      </c>
      <c r="AC279" s="51" t="s">
        <v>1928</v>
      </c>
      <c r="AD279" s="47" t="s">
        <v>1218</v>
      </c>
      <c r="AE279" s="47" t="s">
        <v>1929</v>
      </c>
      <c r="AF279" s="47" t="s">
        <v>1778</v>
      </c>
      <c r="AG279" s="49"/>
      <c r="AH279" s="49"/>
    </row>
    <row r="280" spans="1:34" ht="15" customHeight="1" x14ac:dyDescent="0.2">
      <c r="A280" s="47" t="s">
        <v>691</v>
      </c>
      <c r="B280" s="47" t="s">
        <v>660</v>
      </c>
      <c r="C280" s="55">
        <v>44928</v>
      </c>
      <c r="D280" s="55">
        <v>44928</v>
      </c>
      <c r="E280" s="47" t="s">
        <v>1210</v>
      </c>
      <c r="F280" s="43" t="s">
        <v>1211</v>
      </c>
      <c r="G280" s="43" t="s">
        <v>1212</v>
      </c>
      <c r="H280" s="43" t="s">
        <v>1213</v>
      </c>
      <c r="I280" s="43" t="s">
        <v>1213</v>
      </c>
      <c r="J280" s="43" t="s">
        <v>1213</v>
      </c>
      <c r="K280" s="43" t="s">
        <v>1213</v>
      </c>
      <c r="L280" s="43" t="s">
        <v>1213</v>
      </c>
      <c r="M280" s="43" t="s">
        <v>1213</v>
      </c>
      <c r="N280" s="43" t="s">
        <v>1213</v>
      </c>
      <c r="O280" s="43" t="s">
        <v>1213</v>
      </c>
      <c r="P280" s="46" t="s">
        <v>1214</v>
      </c>
      <c r="Q280" s="47" t="s">
        <v>1935</v>
      </c>
      <c r="R280" s="47" t="s">
        <v>1935</v>
      </c>
      <c r="S280" s="47" t="s">
        <v>1936</v>
      </c>
      <c r="T280" s="47" t="s">
        <v>1937</v>
      </c>
      <c r="U280" s="47" t="s">
        <v>1172</v>
      </c>
      <c r="V280" s="47" t="s">
        <v>1172</v>
      </c>
      <c r="W280" s="47" t="s">
        <v>1397</v>
      </c>
      <c r="X280" s="47" t="s">
        <v>1872</v>
      </c>
      <c r="Y280" s="47" t="s">
        <v>1297</v>
      </c>
      <c r="Z280" s="47" t="s">
        <v>1172</v>
      </c>
      <c r="AA280" s="47" t="s">
        <v>1172</v>
      </c>
      <c r="AB280" s="47" t="s">
        <v>1216</v>
      </c>
      <c r="AC280" s="51" t="s">
        <v>1928</v>
      </c>
      <c r="AD280" s="47" t="s">
        <v>1218</v>
      </c>
      <c r="AE280" s="47" t="s">
        <v>1929</v>
      </c>
      <c r="AF280" s="47" t="s">
        <v>1778</v>
      </c>
      <c r="AG280" s="49"/>
      <c r="AH280" s="49"/>
    </row>
    <row r="281" spans="1:34" ht="15" customHeight="1" x14ac:dyDescent="0.2">
      <c r="A281" s="47" t="s">
        <v>850</v>
      </c>
      <c r="B281" s="47" t="s">
        <v>318</v>
      </c>
      <c r="C281" s="55">
        <v>44928</v>
      </c>
      <c r="D281" s="55">
        <v>44928</v>
      </c>
      <c r="E281" s="47" t="s">
        <v>1210</v>
      </c>
      <c r="F281" s="43" t="s">
        <v>1211</v>
      </c>
      <c r="G281" s="43" t="s">
        <v>1212</v>
      </c>
      <c r="H281" s="43" t="s">
        <v>1213</v>
      </c>
      <c r="I281" s="43" t="s">
        <v>1213</v>
      </c>
      <c r="J281" s="43" t="s">
        <v>1213</v>
      </c>
      <c r="K281" s="43" t="s">
        <v>1213</v>
      </c>
      <c r="L281" s="43" t="s">
        <v>1213</v>
      </c>
      <c r="M281" s="43" t="s">
        <v>1213</v>
      </c>
      <c r="N281" s="43" t="s">
        <v>1213</v>
      </c>
      <c r="O281" s="43" t="s">
        <v>1213</v>
      </c>
      <c r="P281" s="46" t="s">
        <v>1214</v>
      </c>
      <c r="Q281" s="47" t="s">
        <v>1938</v>
      </c>
      <c r="R281" s="47" t="s">
        <v>1938</v>
      </c>
      <c r="S281" s="47" t="s">
        <v>1333</v>
      </c>
      <c r="T281" s="47" t="s">
        <v>1500</v>
      </c>
      <c r="U281" s="47">
        <v>45059</v>
      </c>
      <c r="V281" s="47">
        <v>45059</v>
      </c>
      <c r="W281" s="47">
        <v>44955</v>
      </c>
      <c r="X281" s="47" t="s">
        <v>1781</v>
      </c>
      <c r="Y281" s="47" t="s">
        <v>1421</v>
      </c>
      <c r="Z281" s="47">
        <v>45166</v>
      </c>
      <c r="AA281" s="47" t="s">
        <v>1174</v>
      </c>
      <c r="AB281" s="47" t="s">
        <v>1169</v>
      </c>
      <c r="AC281" s="51" t="s">
        <v>1939</v>
      </c>
      <c r="AD281" s="47" t="s">
        <v>1172</v>
      </c>
      <c r="AE281" s="47" t="s">
        <v>1940</v>
      </c>
      <c r="AF281" s="47" t="s">
        <v>1778</v>
      </c>
      <c r="AG281" s="49"/>
      <c r="AH281" s="49"/>
    </row>
    <row r="282" spans="1:34" ht="15" customHeight="1" x14ac:dyDescent="0.2">
      <c r="A282" s="47" t="s">
        <v>1941</v>
      </c>
      <c r="B282" s="47" t="s">
        <v>318</v>
      </c>
      <c r="C282" s="55">
        <v>44928</v>
      </c>
      <c r="D282" s="55">
        <v>44928</v>
      </c>
      <c r="E282" s="47" t="s">
        <v>1210</v>
      </c>
      <c r="F282" s="43" t="s">
        <v>1211</v>
      </c>
      <c r="G282" s="43" t="s">
        <v>1212</v>
      </c>
      <c r="H282" s="43" t="s">
        <v>1213</v>
      </c>
      <c r="I282" s="43" t="s">
        <v>1213</v>
      </c>
      <c r="J282" s="43" t="s">
        <v>1213</v>
      </c>
      <c r="K282" s="43" t="s">
        <v>1213</v>
      </c>
      <c r="L282" s="43" t="s">
        <v>1213</v>
      </c>
      <c r="M282" s="43" t="s">
        <v>1213</v>
      </c>
      <c r="N282" s="43" t="s">
        <v>1213</v>
      </c>
      <c r="O282" s="43" t="s">
        <v>1213</v>
      </c>
      <c r="P282" s="46" t="s">
        <v>1214</v>
      </c>
      <c r="Q282" s="47" t="s">
        <v>1942</v>
      </c>
      <c r="R282" s="47" t="s">
        <v>1942</v>
      </c>
      <c r="S282" s="47" t="s">
        <v>1303</v>
      </c>
      <c r="T282" s="47" t="s">
        <v>1943</v>
      </c>
      <c r="U282" s="47" t="s">
        <v>1656</v>
      </c>
      <c r="V282" s="47" t="s">
        <v>1656</v>
      </c>
      <c r="W282" s="47">
        <v>45166</v>
      </c>
      <c r="X282" s="47" t="s">
        <v>1442</v>
      </c>
      <c r="Y282" s="47">
        <v>32</v>
      </c>
      <c r="Z282" s="47">
        <v>45197</v>
      </c>
      <c r="AA282" s="47" t="s">
        <v>1174</v>
      </c>
      <c r="AB282" s="47" t="s">
        <v>1169</v>
      </c>
      <c r="AC282" s="48" t="s">
        <v>1944</v>
      </c>
      <c r="AD282" s="47" t="s">
        <v>1172</v>
      </c>
      <c r="AE282" s="47" t="s">
        <v>1940</v>
      </c>
      <c r="AF282" s="47" t="s">
        <v>1778</v>
      </c>
      <c r="AG282" s="49"/>
      <c r="AH282" s="49"/>
    </row>
    <row r="283" spans="1:34" ht="15" customHeight="1" x14ac:dyDescent="0.2">
      <c r="A283" s="47" t="s">
        <v>1945</v>
      </c>
      <c r="B283" s="47" t="s">
        <v>318</v>
      </c>
      <c r="C283" s="55">
        <v>44928</v>
      </c>
      <c r="D283" s="55">
        <v>44928</v>
      </c>
      <c r="E283" s="47" t="s">
        <v>1210</v>
      </c>
      <c r="F283" s="43" t="s">
        <v>1211</v>
      </c>
      <c r="G283" s="43" t="s">
        <v>1212</v>
      </c>
      <c r="H283" s="43" t="s">
        <v>1213</v>
      </c>
      <c r="I283" s="43" t="s">
        <v>1213</v>
      </c>
      <c r="J283" s="43" t="s">
        <v>1213</v>
      </c>
      <c r="K283" s="43" t="s">
        <v>1213</v>
      </c>
      <c r="L283" s="43" t="s">
        <v>1213</v>
      </c>
      <c r="M283" s="43" t="s">
        <v>1213</v>
      </c>
      <c r="N283" s="43" t="s">
        <v>1213</v>
      </c>
      <c r="O283" s="43" t="s">
        <v>1213</v>
      </c>
      <c r="P283" s="46" t="s">
        <v>1214</v>
      </c>
      <c r="Q283" s="47" t="s">
        <v>1277</v>
      </c>
      <c r="R283" s="47" t="s">
        <v>1277</v>
      </c>
      <c r="S283" s="47" t="s">
        <v>1303</v>
      </c>
      <c r="T283" s="47">
        <v>44970</v>
      </c>
      <c r="U283" s="47" t="s">
        <v>1447</v>
      </c>
      <c r="V283" s="47" t="s">
        <v>1447</v>
      </c>
      <c r="W283" s="47">
        <v>45043</v>
      </c>
      <c r="X283" s="47" t="s">
        <v>1736</v>
      </c>
      <c r="Y283" s="47" t="s">
        <v>1735</v>
      </c>
      <c r="Z283" s="47">
        <v>44954</v>
      </c>
      <c r="AA283" s="47" t="s">
        <v>1174</v>
      </c>
      <c r="AB283" s="47" t="s">
        <v>1169</v>
      </c>
      <c r="AC283" s="48" t="s">
        <v>1946</v>
      </c>
      <c r="AD283" s="47" t="s">
        <v>1172</v>
      </c>
      <c r="AE283" s="47" t="s">
        <v>1940</v>
      </c>
      <c r="AF283" s="47" t="s">
        <v>1778</v>
      </c>
      <c r="AG283" s="49"/>
      <c r="AH283" s="49"/>
    </row>
    <row r="284" spans="1:34" ht="15" customHeight="1" x14ac:dyDescent="0.2">
      <c r="A284" s="47" t="s">
        <v>835</v>
      </c>
      <c r="B284" s="47" t="s">
        <v>318</v>
      </c>
      <c r="C284" s="55">
        <v>44928</v>
      </c>
      <c r="D284" s="55">
        <v>44928</v>
      </c>
      <c r="E284" s="47" t="s">
        <v>1210</v>
      </c>
      <c r="F284" s="43" t="s">
        <v>1211</v>
      </c>
      <c r="G284" s="43" t="s">
        <v>1212</v>
      </c>
      <c r="H284" s="43" t="s">
        <v>1213</v>
      </c>
      <c r="I284" s="43" t="s">
        <v>1213</v>
      </c>
      <c r="J284" s="43" t="s">
        <v>1213</v>
      </c>
      <c r="K284" s="43" t="s">
        <v>1213</v>
      </c>
      <c r="L284" s="43" t="s">
        <v>1213</v>
      </c>
      <c r="M284" s="43" t="s">
        <v>1213</v>
      </c>
      <c r="N284" s="43" t="s">
        <v>1213</v>
      </c>
      <c r="O284" s="43" t="s">
        <v>1213</v>
      </c>
      <c r="P284" s="46" t="s">
        <v>1214</v>
      </c>
      <c r="Q284" s="47">
        <v>233</v>
      </c>
      <c r="R284" s="47">
        <v>233</v>
      </c>
      <c r="S284" s="47" t="s">
        <v>1712</v>
      </c>
      <c r="T284" s="47" t="s">
        <v>1294</v>
      </c>
      <c r="U284" s="47" t="s">
        <v>1447</v>
      </c>
      <c r="V284" s="47" t="s">
        <v>1447</v>
      </c>
      <c r="W284" s="47">
        <v>45076</v>
      </c>
      <c r="X284" s="47" t="s">
        <v>1947</v>
      </c>
      <c r="Y284" s="47" t="s">
        <v>1363</v>
      </c>
      <c r="Z284" s="47" t="s">
        <v>1509</v>
      </c>
      <c r="AA284" s="47" t="s">
        <v>1174</v>
      </c>
      <c r="AB284" s="47" t="s">
        <v>1169</v>
      </c>
      <c r="AC284" s="48" t="s">
        <v>1948</v>
      </c>
      <c r="AD284" s="47" t="s">
        <v>1172</v>
      </c>
      <c r="AE284" s="47" t="s">
        <v>1940</v>
      </c>
      <c r="AF284" s="47" t="s">
        <v>1778</v>
      </c>
      <c r="AG284" s="49"/>
      <c r="AH284" s="49"/>
    </row>
    <row r="285" spans="1:34" ht="15" customHeight="1" x14ac:dyDescent="0.2">
      <c r="A285" s="47" t="s">
        <v>818</v>
      </c>
      <c r="B285" s="47" t="s">
        <v>318</v>
      </c>
      <c r="C285" s="55">
        <v>44929</v>
      </c>
      <c r="D285" s="55">
        <v>44929</v>
      </c>
      <c r="E285" s="47" t="s">
        <v>1210</v>
      </c>
      <c r="F285" s="43" t="s">
        <v>1211</v>
      </c>
      <c r="G285" s="43" t="s">
        <v>1212</v>
      </c>
      <c r="H285" s="43" t="s">
        <v>1213</v>
      </c>
      <c r="I285" s="43" t="s">
        <v>1213</v>
      </c>
      <c r="J285" s="43" t="s">
        <v>1213</v>
      </c>
      <c r="K285" s="43" t="s">
        <v>1213</v>
      </c>
      <c r="L285" s="43" t="s">
        <v>1213</v>
      </c>
      <c r="M285" s="43" t="s">
        <v>1213</v>
      </c>
      <c r="N285" s="43" t="s">
        <v>1213</v>
      </c>
      <c r="O285" s="43" t="s">
        <v>1213</v>
      </c>
      <c r="P285" s="46" t="s">
        <v>1214</v>
      </c>
      <c r="Q285" s="46">
        <v>231</v>
      </c>
      <c r="R285" s="46">
        <v>231</v>
      </c>
      <c r="S285" s="46">
        <v>53</v>
      </c>
      <c r="T285" s="46">
        <v>13</v>
      </c>
      <c r="U285" s="46">
        <v>13</v>
      </c>
      <c r="V285" s="46">
        <v>13</v>
      </c>
      <c r="W285" s="46">
        <v>30</v>
      </c>
      <c r="X285" s="46">
        <v>43</v>
      </c>
      <c r="Y285" s="46">
        <v>37</v>
      </c>
      <c r="Z285" s="46">
        <v>33</v>
      </c>
      <c r="AA285" s="47" t="s">
        <v>1172</v>
      </c>
      <c r="AB285" s="47" t="s">
        <v>1261</v>
      </c>
      <c r="AC285" s="51" t="s">
        <v>1949</v>
      </c>
      <c r="AD285" s="47" t="s">
        <v>1172</v>
      </c>
      <c r="AE285" s="47" t="s">
        <v>1799</v>
      </c>
      <c r="AF285" s="47" t="s">
        <v>1686</v>
      </c>
      <c r="AG285" s="49"/>
      <c r="AH285" s="49"/>
    </row>
    <row r="286" spans="1:34" ht="15" customHeight="1" x14ac:dyDescent="0.2">
      <c r="A286" s="44" t="s">
        <v>983</v>
      </c>
      <c r="B286" s="47" t="s">
        <v>572</v>
      </c>
      <c r="C286" s="55">
        <v>44929</v>
      </c>
      <c r="D286" s="55">
        <v>44929</v>
      </c>
      <c r="E286" s="47" t="s">
        <v>1210</v>
      </c>
      <c r="F286" s="43" t="s">
        <v>1211</v>
      </c>
      <c r="G286" s="43" t="s">
        <v>1212</v>
      </c>
      <c r="H286" s="43" t="s">
        <v>1213</v>
      </c>
      <c r="I286" s="43" t="s">
        <v>1213</v>
      </c>
      <c r="J286" s="43" t="s">
        <v>1213</v>
      </c>
      <c r="K286" s="43" t="s">
        <v>1213</v>
      </c>
      <c r="L286" s="43" t="s">
        <v>1213</v>
      </c>
      <c r="M286" s="43" t="s">
        <v>1213</v>
      </c>
      <c r="N286" s="43" t="s">
        <v>1213</v>
      </c>
      <c r="O286" s="43" t="s">
        <v>1213</v>
      </c>
      <c r="P286" s="46" t="s">
        <v>1214</v>
      </c>
      <c r="Q286" s="46" t="s">
        <v>1950</v>
      </c>
      <c r="R286" s="46" t="s">
        <v>1950</v>
      </c>
      <c r="S286" s="46" t="s">
        <v>1414</v>
      </c>
      <c r="T286" s="46"/>
      <c r="U286" s="46" t="s">
        <v>1441</v>
      </c>
      <c r="V286" s="46" t="s">
        <v>1441</v>
      </c>
      <c r="W286" s="57">
        <v>44985</v>
      </c>
      <c r="X286" s="46" t="s">
        <v>1951</v>
      </c>
      <c r="Y286" s="57">
        <v>45138</v>
      </c>
      <c r="Z286" s="46" t="s">
        <v>1441</v>
      </c>
      <c r="AA286" s="47" t="s">
        <v>1172</v>
      </c>
      <c r="AB286" s="47" t="s">
        <v>1172</v>
      </c>
      <c r="AC286" s="51" t="s">
        <v>1952</v>
      </c>
      <c r="AD286" s="47" t="s">
        <v>1172</v>
      </c>
      <c r="AE286" s="47" t="s">
        <v>1953</v>
      </c>
      <c r="AF286" s="47" t="s">
        <v>1686</v>
      </c>
      <c r="AG286" s="49"/>
      <c r="AH286" s="49"/>
    </row>
    <row r="287" spans="1:34" ht="15" customHeight="1" x14ac:dyDescent="0.2">
      <c r="A287" s="44" t="s">
        <v>584</v>
      </c>
      <c r="B287" s="47" t="s">
        <v>572</v>
      </c>
      <c r="C287" s="55">
        <v>44929</v>
      </c>
      <c r="D287" s="55">
        <v>44929</v>
      </c>
      <c r="E287" s="47" t="s">
        <v>1238</v>
      </c>
      <c r="F287" s="43" t="s">
        <v>1211</v>
      </c>
      <c r="G287" s="43" t="s">
        <v>1212</v>
      </c>
      <c r="H287" s="43" t="s">
        <v>1213</v>
      </c>
      <c r="I287" s="43" t="s">
        <v>1213</v>
      </c>
      <c r="J287" s="43" t="s">
        <v>1213</v>
      </c>
      <c r="K287" s="43" t="s">
        <v>1213</v>
      </c>
      <c r="L287" s="43" t="s">
        <v>1213</v>
      </c>
      <c r="M287" s="43" t="s">
        <v>1213</v>
      </c>
      <c r="N287" s="43" t="s">
        <v>1213</v>
      </c>
      <c r="O287" s="43" t="s">
        <v>1213</v>
      </c>
      <c r="P287" s="46" t="s">
        <v>1214</v>
      </c>
      <c r="Q287" s="46" t="s">
        <v>1954</v>
      </c>
      <c r="R287" s="46" t="s">
        <v>1954</v>
      </c>
      <c r="S287" s="46" t="s">
        <v>1554</v>
      </c>
      <c r="T287" s="46" t="s">
        <v>1440</v>
      </c>
      <c r="U287" s="46" t="s">
        <v>1788</v>
      </c>
      <c r="V287" s="46" t="s">
        <v>1955</v>
      </c>
      <c r="W287" s="57">
        <v>44954</v>
      </c>
      <c r="X287" s="46" t="s">
        <v>1873</v>
      </c>
      <c r="Y287" s="57">
        <v>44954</v>
      </c>
      <c r="Z287" s="46">
        <v>28</v>
      </c>
      <c r="AA287" s="47" t="s">
        <v>1174</v>
      </c>
      <c r="AB287" s="47" t="s">
        <v>1169</v>
      </c>
      <c r="AC287" s="51" t="s">
        <v>1956</v>
      </c>
      <c r="AD287" s="47" t="s">
        <v>1172</v>
      </c>
      <c r="AE287" s="47" t="s">
        <v>1953</v>
      </c>
      <c r="AF287" s="47" t="s">
        <v>1686</v>
      </c>
      <c r="AG287" s="49"/>
      <c r="AH287" s="49"/>
    </row>
    <row r="288" spans="1:34" ht="15" customHeight="1" x14ac:dyDescent="0.2">
      <c r="A288" s="46" t="s">
        <v>1957</v>
      </c>
      <c r="B288" s="47" t="s">
        <v>206</v>
      </c>
      <c r="C288" s="55">
        <v>44929</v>
      </c>
      <c r="D288" s="55">
        <v>44929</v>
      </c>
      <c r="E288" s="47" t="s">
        <v>1210</v>
      </c>
      <c r="F288" s="43" t="s">
        <v>1211</v>
      </c>
      <c r="G288" s="43" t="s">
        <v>1212</v>
      </c>
      <c r="H288" s="43" t="s">
        <v>1213</v>
      </c>
      <c r="I288" s="43" t="s">
        <v>1213</v>
      </c>
      <c r="J288" s="43" t="s">
        <v>1213</v>
      </c>
      <c r="K288" s="43" t="s">
        <v>1213</v>
      </c>
      <c r="L288" s="43" t="s">
        <v>1213</v>
      </c>
      <c r="M288" s="43" t="s">
        <v>1213</v>
      </c>
      <c r="N288" s="43" t="s">
        <v>1213</v>
      </c>
      <c r="O288" s="43" t="s">
        <v>1213</v>
      </c>
      <c r="P288" s="46" t="s">
        <v>1214</v>
      </c>
      <c r="Q288" s="46" t="s">
        <v>1958</v>
      </c>
      <c r="R288" s="46" t="s">
        <v>1356</v>
      </c>
      <c r="S288" s="46" t="s">
        <v>1414</v>
      </c>
      <c r="T288" s="46" t="s">
        <v>1172</v>
      </c>
      <c r="U288" s="46" t="s">
        <v>1172</v>
      </c>
      <c r="V288" s="46" t="s">
        <v>1172</v>
      </c>
      <c r="W288" s="46">
        <v>29</v>
      </c>
      <c r="X288" s="46" t="s">
        <v>1959</v>
      </c>
      <c r="Y288" s="46" t="s">
        <v>1408</v>
      </c>
      <c r="Z288" s="46" t="s">
        <v>1172</v>
      </c>
      <c r="AA288" s="47" t="s">
        <v>1174</v>
      </c>
      <c r="AB288" s="47" t="s">
        <v>1169</v>
      </c>
      <c r="AC288" s="51" t="s">
        <v>1960</v>
      </c>
      <c r="AD288" s="47" t="s">
        <v>1172</v>
      </c>
      <c r="AE288" s="47" t="s">
        <v>1961</v>
      </c>
      <c r="AF288" s="47" t="s">
        <v>1686</v>
      </c>
      <c r="AG288" s="49"/>
      <c r="AH288" s="49"/>
    </row>
    <row r="289" spans="1:34" ht="15" customHeight="1" x14ac:dyDescent="0.2">
      <c r="A289" s="46" t="s">
        <v>648</v>
      </c>
      <c r="B289" s="47" t="s">
        <v>206</v>
      </c>
      <c r="C289" s="55">
        <v>44929</v>
      </c>
      <c r="D289" s="55">
        <v>44929</v>
      </c>
      <c r="E289" s="47" t="s">
        <v>1238</v>
      </c>
      <c r="F289" s="43" t="s">
        <v>1211</v>
      </c>
      <c r="G289" s="43" t="s">
        <v>1212</v>
      </c>
      <c r="H289" s="43" t="s">
        <v>1213</v>
      </c>
      <c r="I289" s="43" t="s">
        <v>1213</v>
      </c>
      <c r="J289" s="43" t="s">
        <v>1213</v>
      </c>
      <c r="K289" s="43" t="s">
        <v>1213</v>
      </c>
      <c r="L289" s="43" t="s">
        <v>1213</v>
      </c>
      <c r="M289" s="43" t="s">
        <v>1213</v>
      </c>
      <c r="N289" s="43" t="s">
        <v>1213</v>
      </c>
      <c r="O289" s="43" t="s">
        <v>1213</v>
      </c>
      <c r="P289" s="46" t="s">
        <v>1214</v>
      </c>
      <c r="Q289" s="46" t="s">
        <v>1962</v>
      </c>
      <c r="R289" s="46">
        <v>227</v>
      </c>
      <c r="S289" s="46" t="s">
        <v>1414</v>
      </c>
      <c r="T289" s="57">
        <v>45029</v>
      </c>
      <c r="U289" s="57">
        <v>45029</v>
      </c>
      <c r="V289" s="46">
        <v>12</v>
      </c>
      <c r="W289" s="57">
        <v>45015</v>
      </c>
      <c r="X289" s="46" t="s">
        <v>1310</v>
      </c>
      <c r="Y289" s="46" t="s">
        <v>1310</v>
      </c>
      <c r="Z289" s="46" t="s">
        <v>1781</v>
      </c>
      <c r="AA289" s="46" t="s">
        <v>1215</v>
      </c>
      <c r="AB289" s="47" t="s">
        <v>1216</v>
      </c>
      <c r="AC289" s="51" t="s">
        <v>1963</v>
      </c>
      <c r="AD289" s="46" t="s">
        <v>1218</v>
      </c>
      <c r="AE289" s="47" t="s">
        <v>1961</v>
      </c>
      <c r="AF289" s="47" t="s">
        <v>1686</v>
      </c>
      <c r="AG289" s="49"/>
      <c r="AH289" s="49"/>
    </row>
    <row r="290" spans="1:34" ht="15" customHeight="1" x14ac:dyDescent="0.2">
      <c r="A290" s="46" t="s">
        <v>990</v>
      </c>
      <c r="B290" s="47" t="s">
        <v>206</v>
      </c>
      <c r="C290" s="55">
        <v>44929</v>
      </c>
      <c r="D290" s="55">
        <v>44929</v>
      </c>
      <c r="E290" s="47" t="s">
        <v>1210</v>
      </c>
      <c r="F290" s="43" t="s">
        <v>1211</v>
      </c>
      <c r="G290" s="43" t="s">
        <v>1212</v>
      </c>
      <c r="H290" s="43" t="s">
        <v>1213</v>
      </c>
      <c r="I290" s="43" t="s">
        <v>1213</v>
      </c>
      <c r="J290" s="43" t="s">
        <v>1213</v>
      </c>
      <c r="K290" s="43" t="s">
        <v>1213</v>
      </c>
      <c r="L290" s="43" t="s">
        <v>1213</v>
      </c>
      <c r="M290" s="43" t="s">
        <v>1213</v>
      </c>
      <c r="N290" s="43" t="s">
        <v>1213</v>
      </c>
      <c r="O290" s="43" t="s">
        <v>1213</v>
      </c>
      <c r="P290" s="46" t="s">
        <v>1214</v>
      </c>
      <c r="Q290" s="46" t="s">
        <v>1637</v>
      </c>
      <c r="R290" s="46" t="s">
        <v>1964</v>
      </c>
      <c r="S290" s="46" t="s">
        <v>1303</v>
      </c>
      <c r="T290" s="46" t="s">
        <v>1172</v>
      </c>
      <c r="U290" s="46">
        <v>52</v>
      </c>
      <c r="V290" s="46">
        <v>52</v>
      </c>
      <c r="W290" s="57">
        <v>45073</v>
      </c>
      <c r="X290" s="46" t="s">
        <v>1330</v>
      </c>
      <c r="Y290" s="46" t="s">
        <v>1689</v>
      </c>
      <c r="Z290" s="57">
        <v>45073</v>
      </c>
      <c r="AA290" s="47" t="s">
        <v>1174</v>
      </c>
      <c r="AB290" s="62" t="s">
        <v>1169</v>
      </c>
      <c r="AC290" s="51" t="s">
        <v>1965</v>
      </c>
      <c r="AD290" s="47" t="s">
        <v>1172</v>
      </c>
      <c r="AE290" s="47" t="s">
        <v>1961</v>
      </c>
      <c r="AF290" s="47" t="s">
        <v>1686</v>
      </c>
      <c r="AG290" s="49"/>
      <c r="AH290" s="49"/>
    </row>
    <row r="291" spans="1:34" ht="15" customHeight="1" x14ac:dyDescent="0.2">
      <c r="A291" s="46" t="s">
        <v>649</v>
      </c>
      <c r="B291" s="47" t="s">
        <v>206</v>
      </c>
      <c r="C291" s="55">
        <v>44929</v>
      </c>
      <c r="D291" s="55">
        <v>44929</v>
      </c>
      <c r="E291" s="47" t="s">
        <v>1249</v>
      </c>
      <c r="F291" s="43" t="s">
        <v>1211</v>
      </c>
      <c r="G291" s="43" t="s">
        <v>1212</v>
      </c>
      <c r="H291" s="43" t="s">
        <v>1213</v>
      </c>
      <c r="I291" s="43" t="s">
        <v>1213</v>
      </c>
      <c r="J291" s="43" t="s">
        <v>1213</v>
      </c>
      <c r="K291" s="43" t="s">
        <v>1213</v>
      </c>
      <c r="L291" s="43" t="s">
        <v>1213</v>
      </c>
      <c r="M291" s="43" t="s">
        <v>1213</v>
      </c>
      <c r="N291" s="43" t="s">
        <v>1213</v>
      </c>
      <c r="O291" s="43" t="s">
        <v>1213</v>
      </c>
      <c r="P291" s="46" t="s">
        <v>1214</v>
      </c>
      <c r="Q291" s="46" t="s">
        <v>1884</v>
      </c>
      <c r="R291" s="46" t="s">
        <v>1901</v>
      </c>
      <c r="S291" s="46" t="s">
        <v>1534</v>
      </c>
      <c r="T291" s="57">
        <v>44998</v>
      </c>
      <c r="U291" s="57">
        <v>44970</v>
      </c>
      <c r="V291" s="57">
        <v>44970</v>
      </c>
      <c r="W291" s="57">
        <v>45168</v>
      </c>
      <c r="X291" s="46">
        <v>34</v>
      </c>
      <c r="Y291" s="46" t="s">
        <v>1721</v>
      </c>
      <c r="Z291" s="57">
        <v>45045</v>
      </c>
      <c r="AA291" s="47" t="s">
        <v>1174</v>
      </c>
      <c r="AB291" s="47" t="s">
        <v>1169</v>
      </c>
      <c r="AC291" s="51" t="s">
        <v>1966</v>
      </c>
      <c r="AD291" s="47" t="s">
        <v>1172</v>
      </c>
      <c r="AE291" s="47" t="s">
        <v>1961</v>
      </c>
      <c r="AF291" s="47" t="s">
        <v>1686</v>
      </c>
      <c r="AG291" s="49"/>
      <c r="AH291" s="49"/>
    </row>
    <row r="292" spans="1:34" ht="15" customHeight="1" x14ac:dyDescent="0.2">
      <c r="A292" s="47" t="s">
        <v>1003</v>
      </c>
      <c r="B292" s="47" t="s">
        <v>339</v>
      </c>
      <c r="C292" s="55">
        <v>44929</v>
      </c>
      <c r="D292" s="55">
        <v>44929</v>
      </c>
      <c r="E292" s="47" t="s">
        <v>1210</v>
      </c>
      <c r="F292" s="43" t="s">
        <v>1211</v>
      </c>
      <c r="G292" s="43" t="s">
        <v>1212</v>
      </c>
      <c r="H292" s="43" t="s">
        <v>1213</v>
      </c>
      <c r="I292" s="43" t="s">
        <v>1213</v>
      </c>
      <c r="J292" s="43" t="s">
        <v>1213</v>
      </c>
      <c r="K292" s="43" t="s">
        <v>1213</v>
      </c>
      <c r="L292" s="43" t="s">
        <v>1213</v>
      </c>
      <c r="M292" s="43" t="s">
        <v>1213</v>
      </c>
      <c r="N292" s="43" t="s">
        <v>1213</v>
      </c>
      <c r="O292" s="43" t="s">
        <v>1213</v>
      </c>
      <c r="P292" s="46" t="s">
        <v>1214</v>
      </c>
      <c r="Q292" s="46" t="s">
        <v>1967</v>
      </c>
      <c r="R292" s="46" t="s">
        <v>1967</v>
      </c>
      <c r="S292" s="46" t="s">
        <v>1968</v>
      </c>
      <c r="T292" s="46">
        <v>0</v>
      </c>
      <c r="U292" s="46">
        <v>0</v>
      </c>
      <c r="V292" s="46">
        <v>0</v>
      </c>
      <c r="W292" s="57">
        <v>44985</v>
      </c>
      <c r="X292" s="46" t="s">
        <v>1919</v>
      </c>
      <c r="Y292" s="46" t="s">
        <v>1341</v>
      </c>
      <c r="Z292" s="46">
        <v>0</v>
      </c>
      <c r="AA292" s="47" t="s">
        <v>1172</v>
      </c>
      <c r="AB292" s="47" t="s">
        <v>1216</v>
      </c>
      <c r="AC292" s="51" t="s">
        <v>1969</v>
      </c>
      <c r="AD292" s="46" t="s">
        <v>1218</v>
      </c>
      <c r="AE292" s="47" t="s">
        <v>1970</v>
      </c>
      <c r="AF292" s="47" t="s">
        <v>1778</v>
      </c>
      <c r="AG292" s="49"/>
      <c r="AH292" s="49"/>
    </row>
    <row r="293" spans="1:34" ht="15" customHeight="1" x14ac:dyDescent="0.2">
      <c r="A293" s="47" t="s">
        <v>1014</v>
      </c>
      <c r="B293" s="47" t="s">
        <v>339</v>
      </c>
      <c r="C293" s="55">
        <v>44929</v>
      </c>
      <c r="D293" s="55">
        <v>44929</v>
      </c>
      <c r="E293" s="47" t="s">
        <v>1210</v>
      </c>
      <c r="F293" s="43" t="s">
        <v>1211</v>
      </c>
      <c r="G293" s="43" t="s">
        <v>1212</v>
      </c>
      <c r="H293" s="43" t="s">
        <v>1213</v>
      </c>
      <c r="I293" s="43" t="s">
        <v>1213</v>
      </c>
      <c r="J293" s="43" t="s">
        <v>1213</v>
      </c>
      <c r="K293" s="43" t="s">
        <v>1213</v>
      </c>
      <c r="L293" s="43" t="s">
        <v>1213</v>
      </c>
      <c r="M293" s="43" t="s">
        <v>1213</v>
      </c>
      <c r="N293" s="43" t="s">
        <v>1213</v>
      </c>
      <c r="O293" s="43" t="s">
        <v>1213</v>
      </c>
      <c r="P293" s="46" t="s">
        <v>1214</v>
      </c>
      <c r="Q293" s="46" t="s">
        <v>1971</v>
      </c>
      <c r="R293" s="46" t="s">
        <v>1971</v>
      </c>
      <c r="S293" s="46" t="s">
        <v>1972</v>
      </c>
      <c r="T293" s="46">
        <v>0</v>
      </c>
      <c r="U293" s="46">
        <v>0</v>
      </c>
      <c r="V293" s="46">
        <v>0</v>
      </c>
      <c r="W293" s="57">
        <v>45044</v>
      </c>
      <c r="X293" s="46" t="s">
        <v>1269</v>
      </c>
      <c r="Y293" s="46" t="s">
        <v>1520</v>
      </c>
      <c r="Z293" s="46">
        <v>0</v>
      </c>
      <c r="AA293" s="47" t="s">
        <v>1172</v>
      </c>
      <c r="AB293" s="47" t="s">
        <v>1216</v>
      </c>
      <c r="AC293" s="51" t="s">
        <v>1973</v>
      </c>
      <c r="AD293" s="46" t="s">
        <v>1218</v>
      </c>
      <c r="AE293" s="47" t="s">
        <v>1970</v>
      </c>
      <c r="AF293" s="47" t="s">
        <v>1778</v>
      </c>
      <c r="AG293" s="49"/>
      <c r="AH293" s="49"/>
    </row>
    <row r="294" spans="1:34" ht="15" customHeight="1" x14ac:dyDescent="0.2">
      <c r="A294" s="47" t="s">
        <v>1120</v>
      </c>
      <c r="B294" s="47" t="s">
        <v>339</v>
      </c>
      <c r="C294" s="55">
        <v>44929</v>
      </c>
      <c r="D294" s="55">
        <v>44929</v>
      </c>
      <c r="E294" s="47" t="s">
        <v>1210</v>
      </c>
      <c r="F294" s="43" t="s">
        <v>1211</v>
      </c>
      <c r="G294" s="43" t="s">
        <v>1212</v>
      </c>
      <c r="H294" s="43" t="s">
        <v>1213</v>
      </c>
      <c r="I294" s="43" t="s">
        <v>1213</v>
      </c>
      <c r="J294" s="43" t="s">
        <v>1213</v>
      </c>
      <c r="K294" s="43" t="s">
        <v>1213</v>
      </c>
      <c r="L294" s="43" t="s">
        <v>1213</v>
      </c>
      <c r="M294" s="43" t="s">
        <v>1213</v>
      </c>
      <c r="N294" s="43" t="s">
        <v>1213</v>
      </c>
      <c r="O294" s="43" t="s">
        <v>1213</v>
      </c>
      <c r="P294" s="46" t="s">
        <v>1214</v>
      </c>
      <c r="Q294" s="46" t="s">
        <v>1974</v>
      </c>
      <c r="R294" s="46" t="s">
        <v>1974</v>
      </c>
      <c r="S294" s="46" t="s">
        <v>1912</v>
      </c>
      <c r="T294" s="46">
        <v>0</v>
      </c>
      <c r="U294" s="46">
        <v>0</v>
      </c>
      <c r="V294" s="46">
        <v>0</v>
      </c>
      <c r="W294" s="57">
        <v>45011</v>
      </c>
      <c r="X294" s="57">
        <v>45134</v>
      </c>
      <c r="Y294" s="57">
        <v>45106</v>
      </c>
      <c r="Z294" s="46">
        <v>0</v>
      </c>
      <c r="AA294" s="47" t="s">
        <v>1172</v>
      </c>
      <c r="AB294" s="47" t="s">
        <v>1216</v>
      </c>
      <c r="AC294" s="51" t="s">
        <v>1969</v>
      </c>
      <c r="AD294" s="46" t="s">
        <v>1218</v>
      </c>
      <c r="AE294" s="47" t="s">
        <v>1970</v>
      </c>
      <c r="AF294" s="47" t="s">
        <v>1778</v>
      </c>
      <c r="AG294" s="49"/>
      <c r="AH294" s="49"/>
    </row>
    <row r="295" spans="1:34" ht="15" customHeight="1" x14ac:dyDescent="0.2">
      <c r="A295" s="47" t="s">
        <v>1027</v>
      </c>
      <c r="B295" s="47" t="s">
        <v>339</v>
      </c>
      <c r="C295" s="55">
        <v>44929</v>
      </c>
      <c r="D295" s="55">
        <v>44929</v>
      </c>
      <c r="E295" s="47" t="s">
        <v>1210</v>
      </c>
      <c r="F295" s="43" t="s">
        <v>1211</v>
      </c>
      <c r="G295" s="43" t="s">
        <v>1212</v>
      </c>
      <c r="H295" s="43" t="s">
        <v>1213</v>
      </c>
      <c r="I295" s="43" t="s">
        <v>1213</v>
      </c>
      <c r="J295" s="43" t="s">
        <v>1213</v>
      </c>
      <c r="K295" s="43" t="s">
        <v>1213</v>
      </c>
      <c r="L295" s="43" t="s">
        <v>1213</v>
      </c>
      <c r="M295" s="43" t="s">
        <v>1213</v>
      </c>
      <c r="N295" s="43" t="s">
        <v>1213</v>
      </c>
      <c r="O295" s="43" t="s">
        <v>1213</v>
      </c>
      <c r="P295" s="46" t="s">
        <v>1214</v>
      </c>
      <c r="Q295" s="46" t="s">
        <v>1975</v>
      </c>
      <c r="R295" s="46" t="s">
        <v>1975</v>
      </c>
      <c r="S295" s="46" t="s">
        <v>1849</v>
      </c>
      <c r="T295" s="46">
        <v>0</v>
      </c>
      <c r="U295" s="46">
        <v>0</v>
      </c>
      <c r="V295" s="46">
        <v>0</v>
      </c>
      <c r="W295" s="57">
        <v>45074</v>
      </c>
      <c r="X295" s="57">
        <v>45015</v>
      </c>
      <c r="Y295" s="46">
        <v>34</v>
      </c>
      <c r="Z295" s="46">
        <v>0</v>
      </c>
      <c r="AA295" s="47" t="s">
        <v>1172</v>
      </c>
      <c r="AB295" s="47" t="s">
        <v>1242</v>
      </c>
      <c r="AC295" s="51" t="s">
        <v>1976</v>
      </c>
      <c r="AD295" s="47" t="s">
        <v>1172</v>
      </c>
      <c r="AE295" s="47" t="s">
        <v>1970</v>
      </c>
      <c r="AF295" s="47" t="s">
        <v>1778</v>
      </c>
      <c r="AG295" s="49"/>
      <c r="AH295" s="49"/>
    </row>
    <row r="296" spans="1:34" ht="15" customHeight="1" x14ac:dyDescent="0.2">
      <c r="A296" s="43" t="s">
        <v>864</v>
      </c>
      <c r="B296" s="47" t="s">
        <v>572</v>
      </c>
      <c r="C296" s="55">
        <v>44930</v>
      </c>
      <c r="D296" s="55">
        <v>44930</v>
      </c>
      <c r="E296" s="47" t="s">
        <v>1210</v>
      </c>
      <c r="F296" s="43" t="s">
        <v>1211</v>
      </c>
      <c r="G296" s="43" t="s">
        <v>1212</v>
      </c>
      <c r="H296" s="43" t="s">
        <v>1213</v>
      </c>
      <c r="I296" s="43" t="s">
        <v>1213</v>
      </c>
      <c r="J296" s="43" t="s">
        <v>1213</v>
      </c>
      <c r="K296" s="43" t="s">
        <v>1213</v>
      </c>
      <c r="L296" s="43" t="s">
        <v>1213</v>
      </c>
      <c r="M296" s="43" t="s">
        <v>1213</v>
      </c>
      <c r="N296" s="43" t="s">
        <v>1213</v>
      </c>
      <c r="O296" s="43" t="s">
        <v>1213</v>
      </c>
      <c r="P296" s="46" t="s">
        <v>1214</v>
      </c>
      <c r="Q296" s="46" t="s">
        <v>1977</v>
      </c>
      <c r="R296" s="46" t="s">
        <v>1977</v>
      </c>
      <c r="S296" s="46" t="s">
        <v>1978</v>
      </c>
      <c r="T296" s="57">
        <v>45059</v>
      </c>
      <c r="U296" s="46" t="s">
        <v>1500</v>
      </c>
      <c r="V296" s="46" t="s">
        <v>1500</v>
      </c>
      <c r="W296" s="46" t="s">
        <v>1621</v>
      </c>
      <c r="X296" s="46" t="s">
        <v>1669</v>
      </c>
      <c r="Y296" s="46" t="s">
        <v>1351</v>
      </c>
      <c r="Z296" s="57">
        <v>45138</v>
      </c>
      <c r="AA296" s="47" t="s">
        <v>1174</v>
      </c>
      <c r="AB296" s="47" t="s">
        <v>1169</v>
      </c>
      <c r="AC296" s="51" t="s">
        <v>1979</v>
      </c>
      <c r="AD296" s="47" t="s">
        <v>1172</v>
      </c>
      <c r="AE296" s="47" t="s">
        <v>1980</v>
      </c>
      <c r="AF296" s="47" t="s">
        <v>1832</v>
      </c>
      <c r="AG296" s="49"/>
      <c r="AH296" s="49"/>
    </row>
    <row r="297" spans="1:34" ht="15" customHeight="1" x14ac:dyDescent="0.2">
      <c r="A297" s="43" t="s">
        <v>724</v>
      </c>
      <c r="B297" s="47" t="s">
        <v>312</v>
      </c>
      <c r="C297" s="55">
        <v>44930</v>
      </c>
      <c r="D297" s="55">
        <v>44930</v>
      </c>
      <c r="E297" s="47" t="s">
        <v>1210</v>
      </c>
      <c r="F297" s="43" t="s">
        <v>1211</v>
      </c>
      <c r="G297" s="43" t="s">
        <v>1212</v>
      </c>
      <c r="H297" s="43" t="s">
        <v>1213</v>
      </c>
      <c r="I297" s="43" t="s">
        <v>1213</v>
      </c>
      <c r="J297" s="43" t="s">
        <v>1213</v>
      </c>
      <c r="K297" s="43" t="s">
        <v>1213</v>
      </c>
      <c r="L297" s="43" t="s">
        <v>1213</v>
      </c>
      <c r="M297" s="43" t="s">
        <v>1213</v>
      </c>
      <c r="N297" s="43" t="s">
        <v>1213</v>
      </c>
      <c r="O297" s="43" t="s">
        <v>1213</v>
      </c>
      <c r="P297" s="46" t="s">
        <v>1214</v>
      </c>
      <c r="Q297" s="46" t="s">
        <v>1981</v>
      </c>
      <c r="R297" s="46" t="s">
        <v>1981</v>
      </c>
      <c r="S297" s="46" t="s">
        <v>1414</v>
      </c>
      <c r="T297" s="58">
        <v>44939</v>
      </c>
      <c r="U297" s="46" t="s">
        <v>1279</v>
      </c>
      <c r="V297" s="46" t="s">
        <v>1279</v>
      </c>
      <c r="W297" s="57">
        <v>45014</v>
      </c>
      <c r="X297" s="46" t="s">
        <v>1982</v>
      </c>
      <c r="Y297" s="46" t="s">
        <v>1982</v>
      </c>
      <c r="Z297" s="57">
        <v>45197</v>
      </c>
      <c r="AA297" s="47" t="s">
        <v>1174</v>
      </c>
      <c r="AB297" s="47" t="s">
        <v>1169</v>
      </c>
      <c r="AC297" s="51" t="s">
        <v>1983</v>
      </c>
      <c r="AD297" s="47" t="s">
        <v>1172</v>
      </c>
      <c r="AE297" s="47" t="s">
        <v>1980</v>
      </c>
      <c r="AF297" s="47" t="s">
        <v>1832</v>
      </c>
      <c r="AG297" s="49"/>
      <c r="AH297" s="49"/>
    </row>
    <row r="298" spans="1:34" ht="15" customHeight="1" x14ac:dyDescent="0.2">
      <c r="A298" s="43" t="s">
        <v>574</v>
      </c>
      <c r="B298" s="47" t="s">
        <v>572</v>
      </c>
      <c r="C298" s="55">
        <v>44930</v>
      </c>
      <c r="D298" s="55">
        <v>44930</v>
      </c>
      <c r="E298" s="47" t="s">
        <v>1210</v>
      </c>
      <c r="F298" s="43" t="s">
        <v>1211</v>
      </c>
      <c r="G298" s="43" t="s">
        <v>1212</v>
      </c>
      <c r="H298" s="43" t="s">
        <v>1213</v>
      </c>
      <c r="I298" s="43" t="s">
        <v>1213</v>
      </c>
      <c r="J298" s="43" t="s">
        <v>1213</v>
      </c>
      <c r="K298" s="43" t="s">
        <v>1213</v>
      </c>
      <c r="L298" s="43" t="s">
        <v>1213</v>
      </c>
      <c r="M298" s="43" t="s">
        <v>1213</v>
      </c>
      <c r="N298" s="43" t="s">
        <v>1213</v>
      </c>
      <c r="O298" s="43" t="s">
        <v>1213</v>
      </c>
      <c r="P298" s="46" t="s">
        <v>1214</v>
      </c>
      <c r="Q298" s="46" t="s">
        <v>1984</v>
      </c>
      <c r="R298" s="46" t="s">
        <v>1984</v>
      </c>
      <c r="S298" s="46" t="s">
        <v>1985</v>
      </c>
      <c r="T298" s="46" t="s">
        <v>1806</v>
      </c>
      <c r="U298" s="46" t="s">
        <v>1172</v>
      </c>
      <c r="V298" s="46" t="s">
        <v>1172</v>
      </c>
      <c r="W298" s="57">
        <v>45198</v>
      </c>
      <c r="X298" s="46" t="s">
        <v>1986</v>
      </c>
      <c r="Y298" s="46" t="s">
        <v>1621</v>
      </c>
      <c r="Z298" s="46" t="s">
        <v>1172</v>
      </c>
      <c r="AA298" s="47" t="s">
        <v>1172</v>
      </c>
      <c r="AB298" s="47" t="s">
        <v>1216</v>
      </c>
      <c r="AC298" s="51" t="s">
        <v>1987</v>
      </c>
      <c r="AD298" s="46" t="s">
        <v>1218</v>
      </c>
      <c r="AE298" s="47" t="s">
        <v>1980</v>
      </c>
      <c r="AF298" s="47" t="s">
        <v>1832</v>
      </c>
      <c r="AG298" s="49"/>
      <c r="AH298" s="49"/>
    </row>
    <row r="299" spans="1:34" ht="15" customHeight="1" x14ac:dyDescent="0.2">
      <c r="A299" s="46" t="s">
        <v>451</v>
      </c>
      <c r="B299" s="47" t="s">
        <v>376</v>
      </c>
      <c r="C299" s="55">
        <v>44930</v>
      </c>
      <c r="D299" s="55">
        <v>44930</v>
      </c>
      <c r="E299" s="47" t="s">
        <v>1210</v>
      </c>
      <c r="F299" s="43" t="s">
        <v>1211</v>
      </c>
      <c r="G299" s="43" t="s">
        <v>1212</v>
      </c>
      <c r="H299" s="43" t="s">
        <v>1213</v>
      </c>
      <c r="I299" s="43" t="s">
        <v>1213</v>
      </c>
      <c r="J299" s="43" t="s">
        <v>1213</v>
      </c>
      <c r="K299" s="43" t="s">
        <v>1213</v>
      </c>
      <c r="L299" s="43" t="s">
        <v>1213</v>
      </c>
      <c r="M299" s="43" t="s">
        <v>1213</v>
      </c>
      <c r="N299" s="43" t="s">
        <v>1213</v>
      </c>
      <c r="O299" s="43" t="s">
        <v>1213</v>
      </c>
      <c r="P299" s="46" t="s">
        <v>1214</v>
      </c>
      <c r="Q299" s="46" t="s">
        <v>1988</v>
      </c>
      <c r="R299" s="46" t="s">
        <v>1988</v>
      </c>
      <c r="S299" s="46" t="s">
        <v>1989</v>
      </c>
      <c r="T299" s="57">
        <v>44970</v>
      </c>
      <c r="U299" s="46" t="s">
        <v>1441</v>
      </c>
      <c r="V299" s="46" t="s">
        <v>1441</v>
      </c>
      <c r="W299" s="46">
        <v>30</v>
      </c>
      <c r="X299" s="46">
        <v>44</v>
      </c>
      <c r="Y299" s="46">
        <v>36</v>
      </c>
      <c r="Z299" s="46" t="s">
        <v>1172</v>
      </c>
      <c r="AA299" s="47" t="s">
        <v>1172</v>
      </c>
      <c r="AB299" s="47" t="s">
        <v>1216</v>
      </c>
      <c r="AC299" s="51" t="s">
        <v>1990</v>
      </c>
      <c r="AD299" s="46" t="s">
        <v>1218</v>
      </c>
      <c r="AE299" s="47" t="s">
        <v>1791</v>
      </c>
      <c r="AF299" s="47" t="s">
        <v>1832</v>
      </c>
      <c r="AG299" s="49"/>
      <c r="AH299" s="49"/>
    </row>
    <row r="300" spans="1:34" ht="15" customHeight="1" x14ac:dyDescent="0.2">
      <c r="A300" s="46" t="s">
        <v>452</v>
      </c>
      <c r="B300" s="47" t="s">
        <v>644</v>
      </c>
      <c r="C300" s="55">
        <v>44930</v>
      </c>
      <c r="D300" s="55">
        <v>44930</v>
      </c>
      <c r="E300" s="47" t="s">
        <v>1249</v>
      </c>
      <c r="F300" s="43" t="s">
        <v>1211</v>
      </c>
      <c r="G300" s="43" t="s">
        <v>1212</v>
      </c>
      <c r="H300" s="43" t="s">
        <v>1213</v>
      </c>
      <c r="I300" s="43" t="s">
        <v>1213</v>
      </c>
      <c r="J300" s="43" t="s">
        <v>1213</v>
      </c>
      <c r="K300" s="43" t="s">
        <v>1213</v>
      </c>
      <c r="L300" s="43" t="s">
        <v>1213</v>
      </c>
      <c r="M300" s="43" t="s">
        <v>1213</v>
      </c>
      <c r="N300" s="43" t="s">
        <v>1213</v>
      </c>
      <c r="O300" s="43" t="s">
        <v>1213</v>
      </c>
      <c r="P300" s="46" t="s">
        <v>1214</v>
      </c>
      <c r="Q300" s="46" t="s">
        <v>1991</v>
      </c>
      <c r="R300" s="46" t="s">
        <v>1991</v>
      </c>
      <c r="S300" s="46" t="s">
        <v>1418</v>
      </c>
      <c r="T300" s="46" t="s">
        <v>1418</v>
      </c>
      <c r="U300" s="46" t="s">
        <v>1441</v>
      </c>
      <c r="V300" s="46" t="s">
        <v>1441</v>
      </c>
      <c r="W300" s="46">
        <v>30</v>
      </c>
      <c r="X300" s="46">
        <v>35</v>
      </c>
      <c r="Y300" s="46">
        <v>27</v>
      </c>
      <c r="Z300" s="46" t="s">
        <v>1172</v>
      </c>
      <c r="AA300" s="47" t="s">
        <v>1172</v>
      </c>
      <c r="AB300" s="47" t="s">
        <v>1216</v>
      </c>
      <c r="AC300" s="51" t="s">
        <v>1992</v>
      </c>
      <c r="AD300" s="46" t="s">
        <v>1218</v>
      </c>
      <c r="AE300" s="47" t="s">
        <v>1791</v>
      </c>
      <c r="AF300" s="47" t="s">
        <v>1832</v>
      </c>
      <c r="AG300" s="49"/>
      <c r="AH300" s="49"/>
    </row>
    <row r="301" spans="1:34" ht="15" customHeight="1" x14ac:dyDescent="0.2">
      <c r="A301" s="46" t="s">
        <v>907</v>
      </c>
      <c r="B301" s="47" t="s">
        <v>206</v>
      </c>
      <c r="C301" s="55">
        <v>44930</v>
      </c>
      <c r="D301" s="55">
        <v>44930</v>
      </c>
      <c r="E301" s="47" t="s">
        <v>1210</v>
      </c>
      <c r="F301" s="43" t="s">
        <v>1211</v>
      </c>
      <c r="G301" s="43" t="s">
        <v>1212</v>
      </c>
      <c r="H301" s="43" t="s">
        <v>1213</v>
      </c>
      <c r="I301" s="43" t="s">
        <v>1213</v>
      </c>
      <c r="J301" s="43" t="s">
        <v>1213</v>
      </c>
      <c r="K301" s="43" t="s">
        <v>1213</v>
      </c>
      <c r="L301" s="43" t="s">
        <v>1213</v>
      </c>
      <c r="M301" s="43" t="s">
        <v>1213</v>
      </c>
      <c r="N301" s="43" t="s">
        <v>1213</v>
      </c>
      <c r="O301" s="43" t="s">
        <v>1213</v>
      </c>
      <c r="P301" s="46" t="s">
        <v>1214</v>
      </c>
      <c r="Q301" s="46" t="s">
        <v>1993</v>
      </c>
      <c r="R301" s="46" t="s">
        <v>1993</v>
      </c>
      <c r="S301" s="46" t="s">
        <v>1994</v>
      </c>
      <c r="T301" s="46" t="s">
        <v>1995</v>
      </c>
      <c r="U301" s="46" t="s">
        <v>1995</v>
      </c>
      <c r="V301" s="46" t="s">
        <v>1995</v>
      </c>
      <c r="W301" s="46">
        <v>28</v>
      </c>
      <c r="X301" s="46">
        <v>34</v>
      </c>
      <c r="Y301" s="46">
        <v>33</v>
      </c>
      <c r="Z301" s="46">
        <v>28</v>
      </c>
      <c r="AA301" s="47" t="s">
        <v>1172</v>
      </c>
      <c r="AB301" s="47" t="s">
        <v>1261</v>
      </c>
      <c r="AC301" s="51" t="s">
        <v>1790</v>
      </c>
      <c r="AD301" s="47" t="s">
        <v>1172</v>
      </c>
      <c r="AE301" s="47" t="s">
        <v>1791</v>
      </c>
      <c r="AF301" s="47" t="s">
        <v>1832</v>
      </c>
      <c r="AG301" s="49"/>
      <c r="AH301" s="49"/>
    </row>
    <row r="302" spans="1:34" ht="15" customHeight="1" x14ac:dyDescent="0.2">
      <c r="A302" s="46" t="s">
        <v>646</v>
      </c>
      <c r="B302" s="47" t="s">
        <v>206</v>
      </c>
      <c r="C302" s="55">
        <v>44930</v>
      </c>
      <c r="D302" s="55">
        <v>44930</v>
      </c>
      <c r="E302" s="47" t="s">
        <v>1249</v>
      </c>
      <c r="F302" s="43" t="s">
        <v>1211</v>
      </c>
      <c r="G302" s="43" t="s">
        <v>1212</v>
      </c>
      <c r="H302" s="43" t="s">
        <v>1213</v>
      </c>
      <c r="I302" s="43" t="s">
        <v>1213</v>
      </c>
      <c r="J302" s="43" t="s">
        <v>1213</v>
      </c>
      <c r="K302" s="43" t="s">
        <v>1213</v>
      </c>
      <c r="L302" s="43" t="s">
        <v>1213</v>
      </c>
      <c r="M302" s="43" t="s">
        <v>1213</v>
      </c>
      <c r="N302" s="43" t="s">
        <v>1213</v>
      </c>
      <c r="O302" s="43" t="s">
        <v>1213</v>
      </c>
      <c r="P302" s="46" t="s">
        <v>1214</v>
      </c>
      <c r="Q302" s="46" t="s">
        <v>1861</v>
      </c>
      <c r="R302" s="46" t="s">
        <v>1861</v>
      </c>
      <c r="S302" s="46" t="s">
        <v>1996</v>
      </c>
      <c r="T302" s="46" t="s">
        <v>1758</v>
      </c>
      <c r="U302" s="46" t="s">
        <v>1758</v>
      </c>
      <c r="V302" s="46" t="s">
        <v>1758</v>
      </c>
      <c r="W302" s="46">
        <v>33</v>
      </c>
      <c r="X302" s="46">
        <v>32</v>
      </c>
      <c r="Y302" s="46">
        <v>34</v>
      </c>
      <c r="Z302" s="46">
        <v>31</v>
      </c>
      <c r="AA302" s="47" t="s">
        <v>1172</v>
      </c>
      <c r="AB302" s="47" t="s">
        <v>1261</v>
      </c>
      <c r="AC302" s="51" t="s">
        <v>1997</v>
      </c>
      <c r="AD302" s="47" t="s">
        <v>1172</v>
      </c>
      <c r="AE302" s="47" t="s">
        <v>1791</v>
      </c>
      <c r="AF302" s="47" t="s">
        <v>1832</v>
      </c>
      <c r="AG302" s="49"/>
      <c r="AH302" s="49"/>
    </row>
    <row r="303" spans="1:34" ht="15" customHeight="1" x14ac:dyDescent="0.2">
      <c r="A303" s="46" t="s">
        <v>641</v>
      </c>
      <c r="B303" s="47" t="s">
        <v>341</v>
      </c>
      <c r="C303" s="55">
        <v>44931</v>
      </c>
      <c r="D303" s="55">
        <v>44931</v>
      </c>
      <c r="E303" s="47" t="s">
        <v>1249</v>
      </c>
      <c r="F303" s="43" t="s">
        <v>1211</v>
      </c>
      <c r="G303" s="43" t="s">
        <v>1212</v>
      </c>
      <c r="H303" s="43" t="s">
        <v>1213</v>
      </c>
      <c r="I303" s="43" t="s">
        <v>1213</v>
      </c>
      <c r="J303" s="43" t="s">
        <v>1213</v>
      </c>
      <c r="K303" s="43" t="s">
        <v>1213</v>
      </c>
      <c r="L303" s="43" t="s">
        <v>1213</v>
      </c>
      <c r="M303" s="43" t="s">
        <v>1213</v>
      </c>
      <c r="N303" s="43" t="s">
        <v>1213</v>
      </c>
      <c r="O303" s="43" t="s">
        <v>1213</v>
      </c>
      <c r="P303" s="46" t="s">
        <v>1214</v>
      </c>
      <c r="Q303" s="46">
        <v>231</v>
      </c>
      <c r="R303" s="46">
        <v>231</v>
      </c>
      <c r="S303" s="46">
        <v>53</v>
      </c>
      <c r="T303" s="46">
        <v>12</v>
      </c>
      <c r="U303" s="46" t="s">
        <v>1172</v>
      </c>
      <c r="V303" s="46" t="s">
        <v>1172</v>
      </c>
      <c r="W303" s="46">
        <v>22</v>
      </c>
      <c r="X303" s="46">
        <v>26</v>
      </c>
      <c r="Y303" s="46">
        <v>26</v>
      </c>
      <c r="Z303" s="46" t="s">
        <v>1172</v>
      </c>
      <c r="AA303" s="47" t="s">
        <v>1172</v>
      </c>
      <c r="AB303" s="47" t="s">
        <v>1216</v>
      </c>
      <c r="AC303" s="48" t="s">
        <v>1998</v>
      </c>
      <c r="AD303" s="46" t="s">
        <v>1218</v>
      </c>
      <c r="AE303" s="47" t="s">
        <v>1999</v>
      </c>
      <c r="AF303" s="47" t="s">
        <v>1832</v>
      </c>
      <c r="AG303" s="49"/>
      <c r="AH303" s="49"/>
    </row>
    <row r="304" spans="1:34" ht="15" customHeight="1" x14ac:dyDescent="0.2">
      <c r="A304" s="46" t="s">
        <v>642</v>
      </c>
      <c r="B304" s="47" t="s">
        <v>341</v>
      </c>
      <c r="C304" s="55">
        <v>44931</v>
      </c>
      <c r="D304" s="55">
        <v>44931</v>
      </c>
      <c r="E304" s="47" t="s">
        <v>1210</v>
      </c>
      <c r="F304" s="43" t="s">
        <v>1211</v>
      </c>
      <c r="G304" s="43" t="s">
        <v>1212</v>
      </c>
      <c r="H304" s="43" t="s">
        <v>1213</v>
      </c>
      <c r="I304" s="43" t="s">
        <v>1213</v>
      </c>
      <c r="J304" s="43" t="s">
        <v>1213</v>
      </c>
      <c r="K304" s="43" t="s">
        <v>1213</v>
      </c>
      <c r="L304" s="43" t="s">
        <v>1213</v>
      </c>
      <c r="M304" s="43" t="s">
        <v>1213</v>
      </c>
      <c r="N304" s="43" t="s">
        <v>1213</v>
      </c>
      <c r="O304" s="43" t="s">
        <v>1213</v>
      </c>
      <c r="P304" s="46" t="s">
        <v>1214</v>
      </c>
      <c r="Q304" s="46">
        <v>220</v>
      </c>
      <c r="R304" s="46">
        <v>52</v>
      </c>
      <c r="S304" s="46">
        <v>13</v>
      </c>
      <c r="T304" s="46" t="s">
        <v>1172</v>
      </c>
      <c r="U304" s="46" t="s">
        <v>1172</v>
      </c>
      <c r="V304" s="46">
        <v>28</v>
      </c>
      <c r="W304" s="46">
        <v>37</v>
      </c>
      <c r="X304" s="46">
        <v>31</v>
      </c>
      <c r="Y304" s="46" t="s">
        <v>1172</v>
      </c>
      <c r="Z304" s="46"/>
      <c r="AA304" s="47" t="s">
        <v>1172</v>
      </c>
      <c r="AB304" s="47" t="s">
        <v>1216</v>
      </c>
      <c r="AC304" s="48" t="s">
        <v>2000</v>
      </c>
      <c r="AD304" s="46" t="s">
        <v>1218</v>
      </c>
      <c r="AE304" s="47" t="s">
        <v>1999</v>
      </c>
      <c r="AF304" s="47" t="s">
        <v>1832</v>
      </c>
      <c r="AG304" s="49"/>
      <c r="AH304" s="49"/>
    </row>
    <row r="305" spans="1:34" ht="15" customHeight="1" x14ac:dyDescent="0.2">
      <c r="A305" s="46" t="s">
        <v>1136</v>
      </c>
      <c r="B305" s="47" t="s">
        <v>206</v>
      </c>
      <c r="C305" s="55">
        <v>44931</v>
      </c>
      <c r="D305" s="55">
        <v>44931</v>
      </c>
      <c r="E305" s="47" t="s">
        <v>1249</v>
      </c>
      <c r="F305" s="43" t="s">
        <v>1211</v>
      </c>
      <c r="G305" s="43" t="s">
        <v>1212</v>
      </c>
      <c r="H305" s="43" t="s">
        <v>1213</v>
      </c>
      <c r="I305" s="43" t="s">
        <v>1213</v>
      </c>
      <c r="J305" s="43" t="s">
        <v>1213</v>
      </c>
      <c r="K305" s="43" t="s">
        <v>1213</v>
      </c>
      <c r="L305" s="43" t="s">
        <v>1213</v>
      </c>
      <c r="M305" s="43" t="s">
        <v>1213</v>
      </c>
      <c r="N305" s="43" t="s">
        <v>1213</v>
      </c>
      <c r="O305" s="43" t="s">
        <v>1213</v>
      </c>
      <c r="P305" s="46" t="s">
        <v>1214</v>
      </c>
      <c r="Q305" s="46" t="s">
        <v>2001</v>
      </c>
      <c r="R305" s="46" t="s">
        <v>2001</v>
      </c>
      <c r="S305" s="46" t="s">
        <v>1823</v>
      </c>
      <c r="T305" s="46">
        <v>0</v>
      </c>
      <c r="U305" s="57">
        <v>45273</v>
      </c>
      <c r="V305" s="57">
        <v>45273</v>
      </c>
      <c r="W305" s="57">
        <v>45199</v>
      </c>
      <c r="X305" s="46" t="s">
        <v>1305</v>
      </c>
      <c r="Y305" s="57">
        <v>45168</v>
      </c>
      <c r="Z305" s="57">
        <v>45199</v>
      </c>
      <c r="AA305" s="47" t="s">
        <v>1174</v>
      </c>
      <c r="AB305" s="47" t="s">
        <v>1169</v>
      </c>
      <c r="AC305" s="48" t="s">
        <v>2002</v>
      </c>
      <c r="AD305" s="47" t="s">
        <v>1172</v>
      </c>
      <c r="AE305" s="47" t="s">
        <v>1388</v>
      </c>
      <c r="AF305" s="47" t="s">
        <v>1832</v>
      </c>
      <c r="AG305" s="49"/>
      <c r="AH305" s="49"/>
    </row>
    <row r="306" spans="1:34" ht="15" customHeight="1" x14ac:dyDescent="0.2">
      <c r="A306" s="43" t="s">
        <v>576</v>
      </c>
      <c r="B306" s="47" t="s">
        <v>572</v>
      </c>
      <c r="C306" s="55">
        <v>44931</v>
      </c>
      <c r="D306" s="55">
        <v>44931</v>
      </c>
      <c r="E306" s="47" t="s">
        <v>1210</v>
      </c>
      <c r="F306" s="43" t="s">
        <v>1211</v>
      </c>
      <c r="G306" s="43" t="s">
        <v>1212</v>
      </c>
      <c r="H306" s="43" t="s">
        <v>1213</v>
      </c>
      <c r="I306" s="43" t="s">
        <v>1213</v>
      </c>
      <c r="J306" s="43" t="s">
        <v>1213</v>
      </c>
      <c r="K306" s="43" t="s">
        <v>1213</v>
      </c>
      <c r="L306" s="43" t="s">
        <v>1213</v>
      </c>
      <c r="M306" s="43" t="s">
        <v>1213</v>
      </c>
      <c r="N306" s="43" t="s">
        <v>1213</v>
      </c>
      <c r="O306" s="43" t="s">
        <v>1213</v>
      </c>
      <c r="P306" s="46" t="s">
        <v>1214</v>
      </c>
      <c r="Q306" s="47">
        <v>234</v>
      </c>
      <c r="R306" s="47">
        <v>234</v>
      </c>
      <c r="S306" s="47">
        <v>0</v>
      </c>
      <c r="T306" s="47">
        <v>0</v>
      </c>
      <c r="U306" s="47">
        <v>0</v>
      </c>
      <c r="V306" s="47">
        <v>0</v>
      </c>
      <c r="W306" s="47">
        <v>28</v>
      </c>
      <c r="X306" s="47">
        <v>48</v>
      </c>
      <c r="Y306" s="47">
        <v>0</v>
      </c>
      <c r="Z306" s="47">
        <v>0</v>
      </c>
      <c r="AA306" s="47" t="s">
        <v>1172</v>
      </c>
      <c r="AB306" s="47" t="s">
        <v>1216</v>
      </c>
      <c r="AC306" s="51" t="s">
        <v>2003</v>
      </c>
      <c r="AD306" s="46" t="s">
        <v>1218</v>
      </c>
      <c r="AE306" s="47" t="s">
        <v>2004</v>
      </c>
      <c r="AF306" s="47" t="s">
        <v>1686</v>
      </c>
      <c r="AG306" s="49"/>
      <c r="AH306" s="49"/>
    </row>
    <row r="307" spans="1:34" ht="15" customHeight="1" x14ac:dyDescent="0.2">
      <c r="A307" s="43" t="s">
        <v>982</v>
      </c>
      <c r="B307" s="47" t="s">
        <v>572</v>
      </c>
      <c r="C307" s="55">
        <v>44931</v>
      </c>
      <c r="D307" s="55">
        <v>44931</v>
      </c>
      <c r="E307" s="47" t="s">
        <v>1210</v>
      </c>
      <c r="F307" s="43" t="s">
        <v>1211</v>
      </c>
      <c r="G307" s="43" t="s">
        <v>1212</v>
      </c>
      <c r="H307" s="43" t="s">
        <v>1213</v>
      </c>
      <c r="I307" s="43" t="s">
        <v>1213</v>
      </c>
      <c r="J307" s="43" t="s">
        <v>1213</v>
      </c>
      <c r="K307" s="43" t="s">
        <v>1213</v>
      </c>
      <c r="L307" s="43" t="s">
        <v>1213</v>
      </c>
      <c r="M307" s="43" t="s">
        <v>1213</v>
      </c>
      <c r="N307" s="43" t="s">
        <v>1213</v>
      </c>
      <c r="O307" s="43" t="s">
        <v>1213</v>
      </c>
      <c r="P307" s="46" t="s">
        <v>1214</v>
      </c>
      <c r="Q307" s="47">
        <v>234</v>
      </c>
      <c r="R307" s="47">
        <v>234</v>
      </c>
      <c r="S307" s="47">
        <v>49</v>
      </c>
      <c r="T307" s="47">
        <v>0</v>
      </c>
      <c r="U307" s="47">
        <v>0</v>
      </c>
      <c r="V307" s="47">
        <v>0</v>
      </c>
      <c r="W307" s="47">
        <v>29</v>
      </c>
      <c r="X307" s="47">
        <v>43</v>
      </c>
      <c r="Y307" s="47">
        <v>36</v>
      </c>
      <c r="Z307" s="47">
        <v>0</v>
      </c>
      <c r="AA307" s="47" t="s">
        <v>1172</v>
      </c>
      <c r="AB307" s="47" t="s">
        <v>1216</v>
      </c>
      <c r="AC307" s="51" t="s">
        <v>2005</v>
      </c>
      <c r="AD307" s="46" t="s">
        <v>1218</v>
      </c>
      <c r="AE307" s="47" t="s">
        <v>2004</v>
      </c>
      <c r="AF307" s="47" t="s">
        <v>1686</v>
      </c>
      <c r="AG307" s="49"/>
      <c r="AH307" s="49"/>
    </row>
    <row r="308" spans="1:34" ht="15" customHeight="1" x14ac:dyDescent="0.2">
      <c r="A308" s="43" t="s">
        <v>595</v>
      </c>
      <c r="B308" s="47" t="s">
        <v>572</v>
      </c>
      <c r="C308" s="55">
        <v>44931</v>
      </c>
      <c r="D308" s="55">
        <v>44931</v>
      </c>
      <c r="E308" s="47" t="s">
        <v>1249</v>
      </c>
      <c r="F308" s="43" t="s">
        <v>1211</v>
      </c>
      <c r="G308" s="43" t="s">
        <v>1212</v>
      </c>
      <c r="H308" s="43" t="s">
        <v>1213</v>
      </c>
      <c r="I308" s="43" t="s">
        <v>1213</v>
      </c>
      <c r="J308" s="43" t="s">
        <v>1213</v>
      </c>
      <c r="K308" s="43" t="s">
        <v>1213</v>
      </c>
      <c r="L308" s="43" t="s">
        <v>1213</v>
      </c>
      <c r="M308" s="43" t="s">
        <v>1213</v>
      </c>
      <c r="N308" s="43" t="s">
        <v>1213</v>
      </c>
      <c r="O308" s="43" t="s">
        <v>1213</v>
      </c>
      <c r="P308" s="46" t="s">
        <v>1214</v>
      </c>
      <c r="Q308" s="47">
        <v>235</v>
      </c>
      <c r="R308" s="47">
        <v>235</v>
      </c>
      <c r="S308" s="47">
        <v>53</v>
      </c>
      <c r="T308" s="47">
        <v>13</v>
      </c>
      <c r="U308" s="47">
        <v>13</v>
      </c>
      <c r="V308" s="47">
        <v>13</v>
      </c>
      <c r="W308" s="47">
        <v>28</v>
      </c>
      <c r="X308" s="47">
        <v>31</v>
      </c>
      <c r="Y308" s="47">
        <v>33</v>
      </c>
      <c r="Z308" s="47">
        <v>28</v>
      </c>
      <c r="AA308" s="47" t="s">
        <v>1174</v>
      </c>
      <c r="AB308" s="47" t="s">
        <v>1169</v>
      </c>
      <c r="AC308" s="51" t="s">
        <v>2006</v>
      </c>
      <c r="AD308" s="47" t="s">
        <v>1172</v>
      </c>
      <c r="AE308" s="47" t="s">
        <v>2004</v>
      </c>
      <c r="AF308" s="47" t="s">
        <v>1686</v>
      </c>
      <c r="AG308" s="49"/>
      <c r="AH308" s="49"/>
    </row>
    <row r="309" spans="1:34" ht="15" customHeight="1" x14ac:dyDescent="0.2">
      <c r="A309" s="47" t="s">
        <v>616</v>
      </c>
      <c r="B309" s="47" t="s">
        <v>341</v>
      </c>
      <c r="C309" s="55">
        <v>44932</v>
      </c>
      <c r="D309" s="55">
        <v>44932</v>
      </c>
      <c r="E309" s="47" t="s">
        <v>1210</v>
      </c>
      <c r="F309" s="43" t="s">
        <v>1211</v>
      </c>
      <c r="G309" s="43" t="s">
        <v>1212</v>
      </c>
      <c r="H309" s="43" t="s">
        <v>1213</v>
      </c>
      <c r="I309" s="43" t="s">
        <v>1213</v>
      </c>
      <c r="J309" s="43" t="s">
        <v>1213</v>
      </c>
      <c r="K309" s="43" t="s">
        <v>1213</v>
      </c>
      <c r="L309" s="43" t="s">
        <v>1213</v>
      </c>
      <c r="M309" s="43" t="s">
        <v>1213</v>
      </c>
      <c r="N309" s="43" t="s">
        <v>1213</v>
      </c>
      <c r="O309" s="43" t="s">
        <v>1213</v>
      </c>
      <c r="P309" s="46" t="s">
        <v>1214</v>
      </c>
      <c r="Q309" s="46">
        <v>21</v>
      </c>
      <c r="R309" s="46">
        <v>21</v>
      </c>
      <c r="S309" s="46">
        <v>53</v>
      </c>
      <c r="T309" s="46">
        <v>13</v>
      </c>
      <c r="U309" s="46" t="s">
        <v>1172</v>
      </c>
      <c r="V309" s="46" t="s">
        <v>1172</v>
      </c>
      <c r="W309" s="46">
        <v>35</v>
      </c>
      <c r="X309" s="46">
        <v>38</v>
      </c>
      <c r="Y309" s="46">
        <v>39</v>
      </c>
      <c r="Z309" s="46" t="s">
        <v>1172</v>
      </c>
      <c r="AA309" s="47" t="s">
        <v>1174</v>
      </c>
      <c r="AB309" s="47" t="s">
        <v>1169</v>
      </c>
      <c r="AC309" s="51" t="s">
        <v>2007</v>
      </c>
      <c r="AD309" s="47" t="s">
        <v>1172</v>
      </c>
      <c r="AE309" s="47" t="s">
        <v>2008</v>
      </c>
      <c r="AF309" s="47" t="s">
        <v>1692</v>
      </c>
      <c r="AG309" s="49"/>
      <c r="AH309" s="49"/>
    </row>
    <row r="310" spans="1:34" ht="15" customHeight="1" x14ac:dyDescent="0.2">
      <c r="A310" s="47" t="s">
        <v>1241</v>
      </c>
      <c r="B310" s="47" t="s">
        <v>341</v>
      </c>
      <c r="C310" s="55">
        <v>44932</v>
      </c>
      <c r="D310" s="55">
        <v>44932</v>
      </c>
      <c r="E310" s="47" t="s">
        <v>1238</v>
      </c>
      <c r="F310" s="43" t="s">
        <v>1211</v>
      </c>
      <c r="G310" s="43" t="s">
        <v>1212</v>
      </c>
      <c r="H310" s="43" t="s">
        <v>1213</v>
      </c>
      <c r="I310" s="43" t="s">
        <v>1213</v>
      </c>
      <c r="J310" s="43" t="s">
        <v>1213</v>
      </c>
      <c r="K310" s="43" t="s">
        <v>1213</v>
      </c>
      <c r="L310" s="43" t="s">
        <v>1213</v>
      </c>
      <c r="M310" s="43" t="s">
        <v>1213</v>
      </c>
      <c r="N310" s="43" t="s">
        <v>1213</v>
      </c>
      <c r="O310" s="43" t="s">
        <v>1213</v>
      </c>
      <c r="P310" s="46" t="s">
        <v>1214</v>
      </c>
      <c r="Q310" s="46">
        <v>239</v>
      </c>
      <c r="R310" s="46">
        <v>239</v>
      </c>
      <c r="S310" s="46">
        <v>52.3</v>
      </c>
      <c r="T310" s="46">
        <v>13</v>
      </c>
      <c r="U310" s="46" t="s">
        <v>1172</v>
      </c>
      <c r="V310" s="46" t="s">
        <v>1172</v>
      </c>
      <c r="W310" s="46">
        <v>31</v>
      </c>
      <c r="X310" s="46">
        <v>33</v>
      </c>
      <c r="Y310" s="46">
        <v>35</v>
      </c>
      <c r="Z310" s="46" t="s">
        <v>1172</v>
      </c>
      <c r="AA310" s="47"/>
      <c r="AB310" s="47" t="s">
        <v>1242</v>
      </c>
      <c r="AC310" s="51" t="s">
        <v>2009</v>
      </c>
      <c r="AD310" s="47" t="s">
        <v>1172</v>
      </c>
      <c r="AE310" s="47" t="s">
        <v>2008</v>
      </c>
      <c r="AF310" s="47" t="s">
        <v>1692</v>
      </c>
      <c r="AG310" s="49"/>
      <c r="AH310" s="49"/>
    </row>
    <row r="311" spans="1:34" ht="15" customHeight="1" x14ac:dyDescent="0.2">
      <c r="A311" s="47" t="s">
        <v>697</v>
      </c>
      <c r="B311" s="47" t="s">
        <v>660</v>
      </c>
      <c r="C311" s="55">
        <v>44932</v>
      </c>
      <c r="D311" s="55">
        <v>44932</v>
      </c>
      <c r="E311" s="47" t="s">
        <v>1210</v>
      </c>
      <c r="F311" s="43" t="s">
        <v>1211</v>
      </c>
      <c r="G311" s="43" t="s">
        <v>1212</v>
      </c>
      <c r="H311" s="43" t="s">
        <v>1213</v>
      </c>
      <c r="I311" s="43" t="s">
        <v>1213</v>
      </c>
      <c r="J311" s="43" t="s">
        <v>1213</v>
      </c>
      <c r="K311" s="43" t="s">
        <v>1213</v>
      </c>
      <c r="L311" s="43" t="s">
        <v>1213</v>
      </c>
      <c r="M311" s="43" t="s">
        <v>1213</v>
      </c>
      <c r="N311" s="43" t="s">
        <v>1213</v>
      </c>
      <c r="O311" s="43" t="s">
        <v>1213</v>
      </c>
      <c r="P311" s="46" t="s">
        <v>1214</v>
      </c>
      <c r="Q311" s="46">
        <v>236.8</v>
      </c>
      <c r="R311" s="46">
        <v>236.8</v>
      </c>
      <c r="S311" s="46" t="s">
        <v>2010</v>
      </c>
      <c r="T311" s="46" t="s">
        <v>1679</v>
      </c>
      <c r="U311" s="46" t="s">
        <v>1358</v>
      </c>
      <c r="V311" s="46" t="s">
        <v>1358</v>
      </c>
      <c r="W311" s="46">
        <v>33.700000000000003</v>
      </c>
      <c r="X311" s="46">
        <v>37.5</v>
      </c>
      <c r="Y311" s="46">
        <v>33.6</v>
      </c>
      <c r="Z311" s="46">
        <v>33.6</v>
      </c>
      <c r="AA311" s="47" t="s">
        <v>1512</v>
      </c>
      <c r="AB311" s="47" t="s">
        <v>1169</v>
      </c>
      <c r="AC311" s="51" t="s">
        <v>2011</v>
      </c>
      <c r="AD311" s="47" t="s">
        <v>1172</v>
      </c>
      <c r="AE311" s="47" t="s">
        <v>2012</v>
      </c>
      <c r="AF311" s="47" t="s">
        <v>1692</v>
      </c>
      <c r="AG311" s="49"/>
      <c r="AH311" s="49"/>
    </row>
    <row r="312" spans="1:34" ht="15" customHeight="1" x14ac:dyDescent="0.2">
      <c r="A312" s="47" t="s">
        <v>1089</v>
      </c>
      <c r="B312" s="47" t="s">
        <v>660</v>
      </c>
      <c r="C312" s="55">
        <v>44932</v>
      </c>
      <c r="D312" s="55">
        <v>44932</v>
      </c>
      <c r="E312" s="47" t="s">
        <v>1210</v>
      </c>
      <c r="F312" s="43" t="s">
        <v>1211</v>
      </c>
      <c r="G312" s="43" t="s">
        <v>1212</v>
      </c>
      <c r="H312" s="43" t="s">
        <v>1213</v>
      </c>
      <c r="I312" s="43" t="s">
        <v>1213</v>
      </c>
      <c r="J312" s="43" t="s">
        <v>1213</v>
      </c>
      <c r="K312" s="43" t="s">
        <v>1213</v>
      </c>
      <c r="L312" s="43" t="s">
        <v>1213</v>
      </c>
      <c r="M312" s="43" t="s">
        <v>1213</v>
      </c>
      <c r="N312" s="43" t="s">
        <v>1213</v>
      </c>
      <c r="O312" s="43" t="s">
        <v>1213</v>
      </c>
      <c r="P312" s="46" t="s">
        <v>1214</v>
      </c>
      <c r="Q312" s="46">
        <v>232.9</v>
      </c>
      <c r="R312" s="46">
        <v>232.9</v>
      </c>
      <c r="S312" s="46">
        <v>50.67</v>
      </c>
      <c r="T312" s="46" t="s">
        <v>1279</v>
      </c>
      <c r="U312" s="46" t="s">
        <v>2013</v>
      </c>
      <c r="V312" s="46" t="s">
        <v>2013</v>
      </c>
      <c r="W312" s="46">
        <v>33.9</v>
      </c>
      <c r="X312" s="46">
        <v>36.9</v>
      </c>
      <c r="Y312" s="46">
        <v>33.4</v>
      </c>
      <c r="Z312" s="46">
        <v>33.4</v>
      </c>
      <c r="AA312" s="47" t="s">
        <v>1215</v>
      </c>
      <c r="AB312" s="47" t="s">
        <v>1216</v>
      </c>
      <c r="AC312" s="51" t="s">
        <v>2014</v>
      </c>
      <c r="AD312" s="46" t="s">
        <v>1218</v>
      </c>
      <c r="AE312" s="47" t="s">
        <v>2012</v>
      </c>
      <c r="AF312" s="47" t="s">
        <v>1692</v>
      </c>
      <c r="AG312" s="49"/>
      <c r="AH312" s="49"/>
    </row>
    <row r="313" spans="1:34" ht="15" customHeight="1" x14ac:dyDescent="0.2">
      <c r="A313" s="47" t="s">
        <v>694</v>
      </c>
      <c r="B313" s="47" t="s">
        <v>660</v>
      </c>
      <c r="C313" s="55">
        <v>44932</v>
      </c>
      <c r="D313" s="55">
        <v>44932</v>
      </c>
      <c r="E313" s="47" t="s">
        <v>1249</v>
      </c>
      <c r="F313" s="43" t="s">
        <v>1211</v>
      </c>
      <c r="G313" s="43" t="s">
        <v>1212</v>
      </c>
      <c r="H313" s="43" t="s">
        <v>1213</v>
      </c>
      <c r="I313" s="43" t="s">
        <v>1213</v>
      </c>
      <c r="J313" s="43" t="s">
        <v>1213</v>
      </c>
      <c r="K313" s="43" t="s">
        <v>1213</v>
      </c>
      <c r="L313" s="43" t="s">
        <v>1213</v>
      </c>
      <c r="M313" s="43" t="s">
        <v>1213</v>
      </c>
      <c r="N313" s="43" t="s">
        <v>1213</v>
      </c>
      <c r="O313" s="43" t="s">
        <v>1213</v>
      </c>
      <c r="P313" s="46" t="s">
        <v>1214</v>
      </c>
      <c r="Q313" s="46" t="s">
        <v>2015</v>
      </c>
      <c r="R313" s="46" t="s">
        <v>2015</v>
      </c>
      <c r="S313" s="46" t="s">
        <v>2016</v>
      </c>
      <c r="T313" s="46" t="s">
        <v>1172</v>
      </c>
      <c r="U313" s="46" t="s">
        <v>2017</v>
      </c>
      <c r="V313" s="46" t="s">
        <v>2017</v>
      </c>
      <c r="W313" s="46">
        <v>33.799999999999997</v>
      </c>
      <c r="X313" s="46">
        <v>38.9</v>
      </c>
      <c r="Y313" s="46">
        <v>36.700000000000003</v>
      </c>
      <c r="Z313" s="46">
        <v>33.4</v>
      </c>
      <c r="AA313" s="47" t="s">
        <v>1174</v>
      </c>
      <c r="AB313" s="47" t="s">
        <v>1169</v>
      </c>
      <c r="AC313" s="51" t="s">
        <v>2018</v>
      </c>
      <c r="AD313" s="47" t="s">
        <v>1172</v>
      </c>
      <c r="AE313" s="47" t="s">
        <v>2012</v>
      </c>
      <c r="AF313" s="47" t="s">
        <v>1692</v>
      </c>
      <c r="AG313" s="49"/>
      <c r="AH313" s="49"/>
    </row>
    <row r="314" spans="1:34" ht="15" customHeight="1" x14ac:dyDescent="0.2">
      <c r="A314" s="47" t="s">
        <v>693</v>
      </c>
      <c r="B314" s="47" t="s">
        <v>660</v>
      </c>
      <c r="C314" s="55">
        <v>44932</v>
      </c>
      <c r="D314" s="55">
        <v>44932</v>
      </c>
      <c r="E314" s="47" t="s">
        <v>1210</v>
      </c>
      <c r="F314" s="43" t="s">
        <v>1211</v>
      </c>
      <c r="G314" s="43" t="s">
        <v>1212</v>
      </c>
      <c r="H314" s="43" t="s">
        <v>1213</v>
      </c>
      <c r="I314" s="43" t="s">
        <v>1213</v>
      </c>
      <c r="J314" s="43" t="s">
        <v>1213</v>
      </c>
      <c r="K314" s="43" t="s">
        <v>1213</v>
      </c>
      <c r="L314" s="43" t="s">
        <v>1213</v>
      </c>
      <c r="M314" s="43" t="s">
        <v>1213</v>
      </c>
      <c r="N314" s="43" t="s">
        <v>1213</v>
      </c>
      <c r="O314" s="43" t="s">
        <v>1213</v>
      </c>
      <c r="P314" s="46" t="s">
        <v>1214</v>
      </c>
      <c r="Q314" s="46" t="s">
        <v>2019</v>
      </c>
      <c r="R314" s="46" t="s">
        <v>2019</v>
      </c>
      <c r="S314" s="46" t="s">
        <v>2016</v>
      </c>
      <c r="T314" s="46" t="s">
        <v>1279</v>
      </c>
      <c r="U314" s="46" t="s">
        <v>1440</v>
      </c>
      <c r="V314" s="46" t="s">
        <v>1440</v>
      </c>
      <c r="W314" s="46">
        <v>36</v>
      </c>
      <c r="X314" s="46">
        <v>41</v>
      </c>
      <c r="Y314" s="46">
        <v>38</v>
      </c>
      <c r="Z314" s="46">
        <v>36</v>
      </c>
      <c r="AA314" s="47" t="s">
        <v>1215</v>
      </c>
      <c r="AB314" s="47" t="s">
        <v>1261</v>
      </c>
      <c r="AC314" s="51" t="s">
        <v>2020</v>
      </c>
      <c r="AD314" s="47" t="s">
        <v>1172</v>
      </c>
      <c r="AE314" s="47" t="s">
        <v>2012</v>
      </c>
      <c r="AF314" s="47" t="s">
        <v>1692</v>
      </c>
      <c r="AG314" s="49"/>
      <c r="AH314" s="49"/>
    </row>
    <row r="315" spans="1:34" ht="15" customHeight="1" x14ac:dyDescent="0.2">
      <c r="A315" s="47" t="s">
        <v>815</v>
      </c>
      <c r="B315" s="47" t="s">
        <v>318</v>
      </c>
      <c r="C315" s="55">
        <v>44932</v>
      </c>
      <c r="D315" s="55">
        <v>44932</v>
      </c>
      <c r="E315" s="47" t="s">
        <v>1210</v>
      </c>
      <c r="F315" s="43" t="s">
        <v>1211</v>
      </c>
      <c r="G315" s="43" t="s">
        <v>1212</v>
      </c>
      <c r="H315" s="43" t="s">
        <v>1213</v>
      </c>
      <c r="I315" s="43" t="s">
        <v>1213</v>
      </c>
      <c r="J315" s="43" t="s">
        <v>1213</v>
      </c>
      <c r="K315" s="43" t="s">
        <v>1213</v>
      </c>
      <c r="L315" s="43" t="s">
        <v>1213</v>
      </c>
      <c r="M315" s="43" t="s">
        <v>1213</v>
      </c>
      <c r="N315" s="43" t="s">
        <v>1213</v>
      </c>
      <c r="O315" s="43" t="s">
        <v>1213</v>
      </c>
      <c r="P315" s="46" t="s">
        <v>1214</v>
      </c>
      <c r="Q315" s="46" t="s">
        <v>1441</v>
      </c>
      <c r="R315" s="46" t="s">
        <v>1441</v>
      </c>
      <c r="S315" s="46" t="s">
        <v>1510</v>
      </c>
      <c r="T315" s="46" t="s">
        <v>1441</v>
      </c>
      <c r="U315" s="46" t="s">
        <v>1441</v>
      </c>
      <c r="V315" s="46" t="s">
        <v>1441</v>
      </c>
      <c r="W315" s="57">
        <v>45106</v>
      </c>
      <c r="X315" s="46" t="s">
        <v>1463</v>
      </c>
      <c r="Y315" s="46" t="s">
        <v>1622</v>
      </c>
      <c r="Z315" s="46" t="s">
        <v>1441</v>
      </c>
      <c r="AA315" s="47" t="s">
        <v>1215</v>
      </c>
      <c r="AB315" s="47" t="s">
        <v>1216</v>
      </c>
      <c r="AC315" s="51" t="s">
        <v>2021</v>
      </c>
      <c r="AD315" s="46" t="s">
        <v>1218</v>
      </c>
      <c r="AE315" s="47" t="s">
        <v>2022</v>
      </c>
      <c r="AF315" s="47" t="s">
        <v>1692</v>
      </c>
      <c r="AG315" s="49"/>
      <c r="AH315" s="49"/>
    </row>
    <row r="316" spans="1:34" ht="15" customHeight="1" x14ac:dyDescent="0.2">
      <c r="A316" s="47" t="s">
        <v>778</v>
      </c>
      <c r="B316" s="47" t="s">
        <v>318</v>
      </c>
      <c r="C316" s="55">
        <v>44932</v>
      </c>
      <c r="D316" s="55">
        <v>44932</v>
      </c>
      <c r="E316" s="47" t="s">
        <v>1210</v>
      </c>
      <c r="F316" s="43" t="s">
        <v>1211</v>
      </c>
      <c r="G316" s="43" t="s">
        <v>1212</v>
      </c>
      <c r="H316" s="43" t="s">
        <v>1213</v>
      </c>
      <c r="I316" s="43" t="s">
        <v>1213</v>
      </c>
      <c r="J316" s="43" t="s">
        <v>1213</v>
      </c>
      <c r="K316" s="43" t="s">
        <v>1213</v>
      </c>
      <c r="L316" s="43" t="s">
        <v>1213</v>
      </c>
      <c r="M316" s="43" t="s">
        <v>1213</v>
      </c>
      <c r="N316" s="43" t="s">
        <v>1213</v>
      </c>
      <c r="O316" s="43" t="s">
        <v>1213</v>
      </c>
      <c r="P316" s="46" t="s">
        <v>1214</v>
      </c>
      <c r="Q316" s="46" t="s">
        <v>1319</v>
      </c>
      <c r="R316" s="46" t="s">
        <v>1707</v>
      </c>
      <c r="S316" s="46" t="s">
        <v>2023</v>
      </c>
      <c r="T316" s="46" t="s">
        <v>1279</v>
      </c>
      <c r="U316" s="46" t="s">
        <v>1441</v>
      </c>
      <c r="V316" s="46" t="s">
        <v>1441</v>
      </c>
      <c r="W316" s="46" t="s">
        <v>1410</v>
      </c>
      <c r="X316" s="46" t="s">
        <v>2024</v>
      </c>
      <c r="Y316" s="46" t="s">
        <v>1321</v>
      </c>
      <c r="Z316" s="46" t="s">
        <v>1441</v>
      </c>
      <c r="AA316" s="47" t="s">
        <v>1172</v>
      </c>
      <c r="AB316" s="47" t="s">
        <v>1216</v>
      </c>
      <c r="AC316" s="48" t="s">
        <v>2025</v>
      </c>
      <c r="AD316" s="47" t="s">
        <v>1218</v>
      </c>
      <c r="AE316" s="47" t="s">
        <v>2022</v>
      </c>
      <c r="AF316" s="47" t="s">
        <v>1692</v>
      </c>
      <c r="AG316" s="49"/>
      <c r="AH316" s="49"/>
    </row>
    <row r="317" spans="1:34" ht="15" customHeight="1" x14ac:dyDescent="0.2">
      <c r="A317" s="47" t="s">
        <v>780</v>
      </c>
      <c r="B317" s="47" t="s">
        <v>318</v>
      </c>
      <c r="C317" s="55">
        <v>44932</v>
      </c>
      <c r="D317" s="55">
        <v>44932</v>
      </c>
      <c r="E317" s="47" t="s">
        <v>1210</v>
      </c>
      <c r="F317" s="43" t="s">
        <v>1211</v>
      </c>
      <c r="G317" s="43" t="s">
        <v>1212</v>
      </c>
      <c r="H317" s="43" t="s">
        <v>1213</v>
      </c>
      <c r="I317" s="43" t="s">
        <v>1213</v>
      </c>
      <c r="J317" s="43" t="s">
        <v>1213</v>
      </c>
      <c r="K317" s="43" t="s">
        <v>1213</v>
      </c>
      <c r="L317" s="43" t="s">
        <v>1213</v>
      </c>
      <c r="M317" s="43" t="s">
        <v>1213</v>
      </c>
      <c r="N317" s="43" t="s">
        <v>1213</v>
      </c>
      <c r="O317" s="43" t="s">
        <v>1213</v>
      </c>
      <c r="P317" s="46" t="s">
        <v>1214</v>
      </c>
      <c r="Q317" s="46" t="s">
        <v>2026</v>
      </c>
      <c r="R317" s="46" t="s">
        <v>1975</v>
      </c>
      <c r="S317" s="46" t="s">
        <v>2027</v>
      </c>
      <c r="T317" s="57">
        <v>45059</v>
      </c>
      <c r="U317" s="46" t="s">
        <v>1441</v>
      </c>
      <c r="V317" s="46" t="s">
        <v>1441</v>
      </c>
      <c r="W317" s="57">
        <v>45046</v>
      </c>
      <c r="X317" s="46" t="s">
        <v>2027</v>
      </c>
      <c r="Y317" s="46" t="s">
        <v>1453</v>
      </c>
      <c r="Z317" s="46" t="s">
        <v>1441</v>
      </c>
      <c r="AA317" s="47" t="s">
        <v>1172</v>
      </c>
      <c r="AB317" s="47" t="s">
        <v>1216</v>
      </c>
      <c r="AC317" s="48" t="s">
        <v>1625</v>
      </c>
      <c r="AD317" s="47" t="s">
        <v>1218</v>
      </c>
      <c r="AE317" s="47" t="s">
        <v>2022</v>
      </c>
      <c r="AF317" s="47" t="s">
        <v>1692</v>
      </c>
      <c r="AG317" s="49"/>
      <c r="AH317" s="49"/>
    </row>
    <row r="318" spans="1:34" ht="15" customHeight="1" x14ac:dyDescent="0.2">
      <c r="A318" s="44" t="s">
        <v>800</v>
      </c>
      <c r="B318" s="44" t="s">
        <v>318</v>
      </c>
      <c r="C318" s="60">
        <v>44933</v>
      </c>
      <c r="D318" s="60">
        <v>44933</v>
      </c>
      <c r="E318" s="44" t="s">
        <v>1210</v>
      </c>
      <c r="F318" s="43" t="s">
        <v>1211</v>
      </c>
      <c r="G318" s="43" t="s">
        <v>1212</v>
      </c>
      <c r="H318" s="43" t="s">
        <v>1213</v>
      </c>
      <c r="I318" s="43" t="s">
        <v>1213</v>
      </c>
      <c r="J318" s="43" t="s">
        <v>1213</v>
      </c>
      <c r="K318" s="43" t="s">
        <v>1213</v>
      </c>
      <c r="L318" s="43" t="s">
        <v>1213</v>
      </c>
      <c r="M318" s="43" t="s">
        <v>1213</v>
      </c>
      <c r="N318" s="43" t="s">
        <v>1213</v>
      </c>
      <c r="O318" s="43" t="s">
        <v>1213</v>
      </c>
      <c r="P318" s="43" t="s">
        <v>1214</v>
      </c>
      <c r="Q318" s="44">
        <v>216</v>
      </c>
      <c r="R318" s="44">
        <v>216</v>
      </c>
      <c r="S318" s="44">
        <v>52</v>
      </c>
      <c r="T318" s="44">
        <v>13</v>
      </c>
      <c r="U318" s="44" t="s">
        <v>1172</v>
      </c>
      <c r="V318" s="44" t="s">
        <v>1172</v>
      </c>
      <c r="W318" s="44">
        <v>34</v>
      </c>
      <c r="X318" s="44">
        <v>49</v>
      </c>
      <c r="Y318" s="44">
        <v>35</v>
      </c>
      <c r="Z318" s="44" t="s">
        <v>1172</v>
      </c>
      <c r="AA318" s="44" t="s">
        <v>1172</v>
      </c>
      <c r="AB318" s="44" t="s">
        <v>1216</v>
      </c>
      <c r="AC318" s="52" t="s">
        <v>2028</v>
      </c>
      <c r="AD318" s="44" t="s">
        <v>1218</v>
      </c>
      <c r="AE318" s="44" t="s">
        <v>2029</v>
      </c>
      <c r="AF318" s="44" t="s">
        <v>2030</v>
      </c>
      <c r="AG318" s="49"/>
      <c r="AH318" s="49"/>
    </row>
    <row r="319" spans="1:34" ht="15" customHeight="1" x14ac:dyDescent="0.2">
      <c r="A319" s="44" t="s">
        <v>755</v>
      </c>
      <c r="B319" s="44" t="s">
        <v>318</v>
      </c>
      <c r="C319" s="60">
        <v>44933</v>
      </c>
      <c r="D319" s="60">
        <v>44933</v>
      </c>
      <c r="E319" s="44" t="s">
        <v>1210</v>
      </c>
      <c r="F319" s="43" t="s">
        <v>1211</v>
      </c>
      <c r="G319" s="43" t="s">
        <v>1212</v>
      </c>
      <c r="H319" s="43" t="s">
        <v>1213</v>
      </c>
      <c r="I319" s="43" t="s">
        <v>1213</v>
      </c>
      <c r="J319" s="43" t="s">
        <v>1213</v>
      </c>
      <c r="K319" s="43" t="s">
        <v>1213</v>
      </c>
      <c r="L319" s="43" t="s">
        <v>1213</v>
      </c>
      <c r="M319" s="43" t="s">
        <v>1213</v>
      </c>
      <c r="N319" s="43" t="s">
        <v>1213</v>
      </c>
      <c r="O319" s="43" t="s">
        <v>1213</v>
      </c>
      <c r="P319" s="43" t="s">
        <v>1214</v>
      </c>
      <c r="Q319" s="44">
        <v>28</v>
      </c>
      <c r="R319" s="44">
        <v>28</v>
      </c>
      <c r="S319" s="44" t="s">
        <v>1530</v>
      </c>
      <c r="T319" s="44">
        <v>12</v>
      </c>
      <c r="U319" s="44" t="s">
        <v>1172</v>
      </c>
      <c r="V319" s="44" t="s">
        <v>1172</v>
      </c>
      <c r="W319" s="44">
        <v>37</v>
      </c>
      <c r="X319" s="44">
        <v>54</v>
      </c>
      <c r="Y319" s="44" t="s">
        <v>1172</v>
      </c>
      <c r="Z319" s="44" t="s">
        <v>1172</v>
      </c>
      <c r="AA319" s="44" t="s">
        <v>1172</v>
      </c>
      <c r="AB319" s="44" t="s">
        <v>1216</v>
      </c>
      <c r="AC319" s="52" t="s">
        <v>2031</v>
      </c>
      <c r="AD319" s="44" t="s">
        <v>1218</v>
      </c>
      <c r="AE319" s="44" t="s">
        <v>2029</v>
      </c>
      <c r="AF319" s="44" t="s">
        <v>2030</v>
      </c>
      <c r="AG319" s="49"/>
      <c r="AH319" s="49"/>
    </row>
    <row r="320" spans="1:34" ht="15" customHeight="1" x14ac:dyDescent="0.2">
      <c r="A320" s="44" t="s">
        <v>2032</v>
      </c>
      <c r="B320" s="44" t="s">
        <v>318</v>
      </c>
      <c r="C320" s="60">
        <v>44933</v>
      </c>
      <c r="D320" s="60">
        <v>44933</v>
      </c>
      <c r="E320" s="44" t="s">
        <v>1210</v>
      </c>
      <c r="F320" s="43" t="s">
        <v>1211</v>
      </c>
      <c r="G320" s="43" t="s">
        <v>1212</v>
      </c>
      <c r="H320" s="43" t="s">
        <v>1213</v>
      </c>
      <c r="I320" s="43" t="s">
        <v>1213</v>
      </c>
      <c r="J320" s="43" t="s">
        <v>1213</v>
      </c>
      <c r="K320" s="43" t="s">
        <v>1213</v>
      </c>
      <c r="L320" s="43" t="s">
        <v>1213</v>
      </c>
      <c r="M320" s="43" t="s">
        <v>1213</v>
      </c>
      <c r="N320" s="43" t="s">
        <v>1213</v>
      </c>
      <c r="O320" s="43" t="s">
        <v>1213</v>
      </c>
      <c r="P320" s="43" t="s">
        <v>1214</v>
      </c>
      <c r="Q320" s="44">
        <v>232</v>
      </c>
      <c r="R320" s="44">
        <v>232</v>
      </c>
      <c r="S320" s="44">
        <v>52</v>
      </c>
      <c r="T320" s="44">
        <v>13</v>
      </c>
      <c r="U320" s="44" t="s">
        <v>1172</v>
      </c>
      <c r="V320" s="44" t="s">
        <v>1172</v>
      </c>
      <c r="W320" s="44">
        <v>34</v>
      </c>
      <c r="X320" s="44">
        <v>41</v>
      </c>
      <c r="Y320" s="44">
        <v>37</v>
      </c>
      <c r="Z320" s="44" t="s">
        <v>1172</v>
      </c>
      <c r="AA320" s="44" t="s">
        <v>1172</v>
      </c>
      <c r="AB320" s="44" t="s">
        <v>1216</v>
      </c>
      <c r="AC320" s="52" t="s">
        <v>2033</v>
      </c>
      <c r="AD320" s="44" t="s">
        <v>1218</v>
      </c>
      <c r="AE320" s="44" t="s">
        <v>2029</v>
      </c>
      <c r="AF320" s="44" t="s">
        <v>2030</v>
      </c>
      <c r="AG320" s="49"/>
      <c r="AH320" s="49"/>
    </row>
    <row r="321" spans="1:34" ht="15" customHeight="1" x14ac:dyDescent="0.2">
      <c r="A321" s="44" t="s">
        <v>801</v>
      </c>
      <c r="B321" s="44" t="s">
        <v>318</v>
      </c>
      <c r="C321" s="60">
        <v>44933</v>
      </c>
      <c r="D321" s="60">
        <v>44933</v>
      </c>
      <c r="E321" s="44" t="s">
        <v>1210</v>
      </c>
      <c r="F321" s="43" t="s">
        <v>1211</v>
      </c>
      <c r="G321" s="43" t="s">
        <v>1212</v>
      </c>
      <c r="H321" s="43" t="s">
        <v>1213</v>
      </c>
      <c r="I321" s="43" t="s">
        <v>1213</v>
      </c>
      <c r="J321" s="43" t="s">
        <v>1213</v>
      </c>
      <c r="K321" s="43" t="s">
        <v>1213</v>
      </c>
      <c r="L321" s="43" t="s">
        <v>1213</v>
      </c>
      <c r="M321" s="43" t="s">
        <v>1213</v>
      </c>
      <c r="N321" s="43" t="s">
        <v>1213</v>
      </c>
      <c r="O321" s="43" t="s">
        <v>1213</v>
      </c>
      <c r="P321" s="43" t="s">
        <v>1214</v>
      </c>
      <c r="Q321" s="44">
        <v>226</v>
      </c>
      <c r="R321" s="44">
        <v>226</v>
      </c>
      <c r="S321" s="44">
        <v>51</v>
      </c>
      <c r="T321" s="44">
        <v>13</v>
      </c>
      <c r="U321" s="44" t="s">
        <v>1172</v>
      </c>
      <c r="V321" s="44" t="s">
        <v>1172</v>
      </c>
      <c r="W321" s="44">
        <v>47</v>
      </c>
      <c r="X321" s="44">
        <v>53</v>
      </c>
      <c r="Y321" s="44">
        <v>45</v>
      </c>
      <c r="Z321" s="44" t="s">
        <v>1172</v>
      </c>
      <c r="AA321" s="44" t="s">
        <v>1172</v>
      </c>
      <c r="AB321" s="44" t="s">
        <v>1216</v>
      </c>
      <c r="AC321" s="52" t="s">
        <v>1234</v>
      </c>
      <c r="AD321" s="44" t="s">
        <v>1218</v>
      </c>
      <c r="AE321" s="44" t="s">
        <v>2029</v>
      </c>
      <c r="AF321" s="44" t="s">
        <v>2030</v>
      </c>
      <c r="AG321" s="49"/>
      <c r="AH321" s="49"/>
    </row>
    <row r="322" spans="1:34" ht="15" customHeight="1" x14ac:dyDescent="0.2">
      <c r="A322" s="44" t="s">
        <v>900</v>
      </c>
      <c r="B322" s="44" t="s">
        <v>206</v>
      </c>
      <c r="C322" s="60">
        <v>44933</v>
      </c>
      <c r="D322" s="60">
        <v>44933</v>
      </c>
      <c r="E322" s="44" t="s">
        <v>1210</v>
      </c>
      <c r="F322" s="43" t="s">
        <v>1211</v>
      </c>
      <c r="G322" s="43" t="s">
        <v>1212</v>
      </c>
      <c r="H322" s="43" t="s">
        <v>1213</v>
      </c>
      <c r="I322" s="43" t="s">
        <v>1213</v>
      </c>
      <c r="J322" s="43" t="s">
        <v>1213</v>
      </c>
      <c r="K322" s="43" t="s">
        <v>1213</v>
      </c>
      <c r="L322" s="43" t="s">
        <v>1213</v>
      </c>
      <c r="M322" s="43" t="s">
        <v>1213</v>
      </c>
      <c r="N322" s="43" t="s">
        <v>1213</v>
      </c>
      <c r="O322" s="43" t="s">
        <v>1213</v>
      </c>
      <c r="P322" s="43" t="s">
        <v>1214</v>
      </c>
      <c r="Q322" s="44" t="s">
        <v>2034</v>
      </c>
      <c r="R322" s="44" t="s">
        <v>2035</v>
      </c>
      <c r="S322" s="44" t="s">
        <v>1441</v>
      </c>
      <c r="T322" s="44" t="s">
        <v>2035</v>
      </c>
      <c r="U322" s="44" t="s">
        <v>2035</v>
      </c>
      <c r="V322" s="44">
        <v>22</v>
      </c>
      <c r="W322" s="44" t="s">
        <v>1560</v>
      </c>
      <c r="X322" s="44" t="s">
        <v>1863</v>
      </c>
      <c r="Y322" s="63">
        <v>45199</v>
      </c>
      <c r="Z322" s="44"/>
      <c r="AA322" s="44" t="s">
        <v>1172</v>
      </c>
      <c r="AB322" s="44" t="s">
        <v>1172</v>
      </c>
      <c r="AC322" s="52" t="s">
        <v>1790</v>
      </c>
      <c r="AD322" s="44" t="s">
        <v>1172</v>
      </c>
      <c r="AE322" s="44" t="s">
        <v>2036</v>
      </c>
      <c r="AF322" s="44" t="s">
        <v>2030</v>
      </c>
      <c r="AG322" s="49"/>
      <c r="AH322" s="49"/>
    </row>
    <row r="323" spans="1:34" ht="15" customHeight="1" x14ac:dyDescent="0.2">
      <c r="A323" s="44" t="s">
        <v>879</v>
      </c>
      <c r="B323" s="44" t="s">
        <v>206</v>
      </c>
      <c r="C323" s="60">
        <v>44933</v>
      </c>
      <c r="D323" s="60">
        <v>44933</v>
      </c>
      <c r="E323" s="44" t="s">
        <v>1210</v>
      </c>
      <c r="F323" s="43" t="s">
        <v>1211</v>
      </c>
      <c r="G323" s="43" t="s">
        <v>1212</v>
      </c>
      <c r="H323" s="43" t="s">
        <v>1213</v>
      </c>
      <c r="I323" s="43" t="s">
        <v>1213</v>
      </c>
      <c r="J323" s="43" t="s">
        <v>1213</v>
      </c>
      <c r="K323" s="43" t="s">
        <v>1213</v>
      </c>
      <c r="L323" s="43" t="s">
        <v>1213</v>
      </c>
      <c r="M323" s="43" t="s">
        <v>1213</v>
      </c>
      <c r="N323" s="43" t="s">
        <v>1213</v>
      </c>
      <c r="O323" s="43" t="s">
        <v>1213</v>
      </c>
      <c r="P323" s="43" t="s">
        <v>1214</v>
      </c>
      <c r="Q323" s="44" t="s">
        <v>2037</v>
      </c>
      <c r="R323" s="44" t="s">
        <v>2038</v>
      </c>
      <c r="S323" s="44" t="s">
        <v>1441</v>
      </c>
      <c r="T323" s="44" t="s">
        <v>2038</v>
      </c>
      <c r="U323" s="44" t="s">
        <v>1994</v>
      </c>
      <c r="V323" s="44" t="s">
        <v>1821</v>
      </c>
      <c r="W323" s="44" t="s">
        <v>2039</v>
      </c>
      <c r="X323" s="44" t="s">
        <v>2040</v>
      </c>
      <c r="Y323" s="63">
        <v>45138</v>
      </c>
      <c r="Z323" s="44"/>
      <c r="AA323" s="44" t="s">
        <v>1172</v>
      </c>
      <c r="AB323" s="44" t="s">
        <v>1172</v>
      </c>
      <c r="AC323" s="52" t="s">
        <v>1790</v>
      </c>
      <c r="AD323" s="44" t="s">
        <v>1172</v>
      </c>
      <c r="AE323" s="44" t="s">
        <v>2036</v>
      </c>
      <c r="AF323" s="44" t="s">
        <v>2030</v>
      </c>
      <c r="AG323" s="49"/>
      <c r="AH323" s="49"/>
    </row>
    <row r="324" spans="1:34" ht="15" customHeight="1" x14ac:dyDescent="0.2">
      <c r="A324" s="44" t="s">
        <v>1109</v>
      </c>
      <c r="B324" s="44" t="s">
        <v>339</v>
      </c>
      <c r="C324" s="60">
        <v>44933</v>
      </c>
      <c r="D324" s="60">
        <v>44933</v>
      </c>
      <c r="E324" s="44" t="s">
        <v>1210</v>
      </c>
      <c r="F324" s="43" t="s">
        <v>1211</v>
      </c>
      <c r="G324" s="43" t="s">
        <v>1212</v>
      </c>
      <c r="H324" s="43" t="s">
        <v>1213</v>
      </c>
      <c r="I324" s="43" t="s">
        <v>1213</v>
      </c>
      <c r="J324" s="43" t="s">
        <v>1213</v>
      </c>
      <c r="K324" s="43" t="s">
        <v>1213</v>
      </c>
      <c r="L324" s="43" t="s">
        <v>1213</v>
      </c>
      <c r="M324" s="43" t="s">
        <v>1213</v>
      </c>
      <c r="N324" s="43" t="s">
        <v>1213</v>
      </c>
      <c r="O324" s="43" t="s">
        <v>1213</v>
      </c>
      <c r="P324" s="43" t="s">
        <v>1214</v>
      </c>
      <c r="Q324" s="44" t="s">
        <v>1326</v>
      </c>
      <c r="R324" s="44" t="s">
        <v>1326</v>
      </c>
      <c r="S324" s="44" t="s">
        <v>2041</v>
      </c>
      <c r="T324" s="44" t="s">
        <v>1172</v>
      </c>
      <c r="U324" s="44" t="s">
        <v>1172</v>
      </c>
      <c r="V324" s="44" t="s">
        <v>1172</v>
      </c>
      <c r="W324" s="44" t="s">
        <v>1863</v>
      </c>
      <c r="X324" s="44" t="s">
        <v>1863</v>
      </c>
      <c r="Y324" s="44" t="s">
        <v>1863</v>
      </c>
      <c r="Z324" s="44" t="s">
        <v>1172</v>
      </c>
      <c r="AA324" s="44" t="s">
        <v>1172</v>
      </c>
      <c r="AB324" s="44" t="s">
        <v>1172</v>
      </c>
      <c r="AC324" s="52" t="s">
        <v>2042</v>
      </c>
      <c r="AD324" s="44" t="s">
        <v>1172</v>
      </c>
      <c r="AE324" s="44" t="s">
        <v>2043</v>
      </c>
      <c r="AF324" s="44" t="s">
        <v>2030</v>
      </c>
      <c r="AG324" s="49"/>
      <c r="AH324" s="49"/>
    </row>
    <row r="325" spans="1:34" ht="15" customHeight="1" x14ac:dyDescent="0.2">
      <c r="A325" s="44" t="s">
        <v>1113</v>
      </c>
      <c r="B325" s="44" t="s">
        <v>339</v>
      </c>
      <c r="C325" s="60">
        <v>44933</v>
      </c>
      <c r="D325" s="60">
        <v>44933</v>
      </c>
      <c r="E325" s="44" t="s">
        <v>1210</v>
      </c>
      <c r="F325" s="43" t="s">
        <v>1211</v>
      </c>
      <c r="G325" s="43" t="s">
        <v>1212</v>
      </c>
      <c r="H325" s="43" t="s">
        <v>1213</v>
      </c>
      <c r="I325" s="43" t="s">
        <v>1213</v>
      </c>
      <c r="J325" s="43" t="s">
        <v>1213</v>
      </c>
      <c r="K325" s="43" t="s">
        <v>1213</v>
      </c>
      <c r="L325" s="43" t="s">
        <v>1213</v>
      </c>
      <c r="M325" s="43" t="s">
        <v>1213</v>
      </c>
      <c r="N325" s="43" t="s">
        <v>1213</v>
      </c>
      <c r="O325" s="43" t="s">
        <v>1213</v>
      </c>
      <c r="P325" s="43" t="s">
        <v>1214</v>
      </c>
      <c r="Q325" s="44" t="s">
        <v>1533</v>
      </c>
      <c r="R325" s="44" t="s">
        <v>1533</v>
      </c>
      <c r="S325" s="44" t="s">
        <v>2044</v>
      </c>
      <c r="T325" s="44" t="s">
        <v>1172</v>
      </c>
      <c r="U325" s="44" t="s">
        <v>1172</v>
      </c>
      <c r="V325" s="44" t="s">
        <v>1172</v>
      </c>
      <c r="W325" s="44" t="s">
        <v>1335</v>
      </c>
      <c r="X325" s="44" t="s">
        <v>1272</v>
      </c>
      <c r="Y325" s="44" t="s">
        <v>1753</v>
      </c>
      <c r="Z325" s="44" t="s">
        <v>1172</v>
      </c>
      <c r="AA325" s="44" t="s">
        <v>1172</v>
      </c>
      <c r="AB325" s="44" t="s">
        <v>1216</v>
      </c>
      <c r="AC325" s="52" t="s">
        <v>2042</v>
      </c>
      <c r="AD325" s="44" t="s">
        <v>1537</v>
      </c>
      <c r="AE325" s="44" t="s">
        <v>2043</v>
      </c>
      <c r="AF325" s="44" t="s">
        <v>2030</v>
      </c>
      <c r="AG325" s="49"/>
      <c r="AH325" s="49"/>
    </row>
    <row r="326" spans="1:34" ht="15" customHeight="1" x14ac:dyDescent="0.2">
      <c r="A326" s="44" t="s">
        <v>1006</v>
      </c>
      <c r="B326" s="44" t="s">
        <v>339</v>
      </c>
      <c r="C326" s="60">
        <v>44933</v>
      </c>
      <c r="D326" s="60">
        <v>44933</v>
      </c>
      <c r="E326" s="44" t="s">
        <v>1210</v>
      </c>
      <c r="F326" s="43" t="s">
        <v>1211</v>
      </c>
      <c r="G326" s="43" t="s">
        <v>1212</v>
      </c>
      <c r="H326" s="43" t="s">
        <v>1213</v>
      </c>
      <c r="I326" s="43" t="s">
        <v>1213</v>
      </c>
      <c r="J326" s="43" t="s">
        <v>1213</v>
      </c>
      <c r="K326" s="43" t="s">
        <v>1213</v>
      </c>
      <c r="L326" s="43" t="s">
        <v>1213</v>
      </c>
      <c r="M326" s="43" t="s">
        <v>1213</v>
      </c>
      <c r="N326" s="43" t="s">
        <v>1213</v>
      </c>
      <c r="O326" s="43" t="s">
        <v>1213</v>
      </c>
      <c r="P326" s="43" t="s">
        <v>1214</v>
      </c>
      <c r="Q326" s="44" t="s">
        <v>2045</v>
      </c>
      <c r="R326" s="44" t="s">
        <v>1578</v>
      </c>
      <c r="S326" s="44" t="s">
        <v>2046</v>
      </c>
      <c r="T326" s="44" t="s">
        <v>1172</v>
      </c>
      <c r="U326" s="44" t="s">
        <v>1172</v>
      </c>
      <c r="V326" s="44" t="s">
        <v>1172</v>
      </c>
      <c r="W326" s="44" t="s">
        <v>1453</v>
      </c>
      <c r="X326" s="44" t="s">
        <v>1521</v>
      </c>
      <c r="Y326" s="44" t="s">
        <v>1273</v>
      </c>
      <c r="Z326" s="44" t="s">
        <v>1172</v>
      </c>
      <c r="AA326" s="44" t="s">
        <v>1172</v>
      </c>
      <c r="AB326" s="44" t="s">
        <v>1172</v>
      </c>
      <c r="AC326" s="52" t="s">
        <v>2047</v>
      </c>
      <c r="AD326" s="44" t="s">
        <v>1172</v>
      </c>
      <c r="AE326" s="44" t="s">
        <v>2043</v>
      </c>
      <c r="AF326" s="44" t="s">
        <v>2030</v>
      </c>
      <c r="AG326" s="49"/>
      <c r="AH326" s="49"/>
    </row>
    <row r="327" spans="1:34" ht="15" customHeight="1" x14ac:dyDescent="0.2">
      <c r="A327" s="44" t="s">
        <v>570</v>
      </c>
      <c r="B327" s="44" t="s">
        <v>318</v>
      </c>
      <c r="C327" s="60">
        <v>44933</v>
      </c>
      <c r="D327" s="60">
        <v>44933</v>
      </c>
      <c r="E327" s="44" t="s">
        <v>1210</v>
      </c>
      <c r="F327" s="43" t="s">
        <v>1211</v>
      </c>
      <c r="G327" s="43" t="s">
        <v>1212</v>
      </c>
      <c r="H327" s="43" t="s">
        <v>1213</v>
      </c>
      <c r="I327" s="43" t="s">
        <v>1213</v>
      </c>
      <c r="J327" s="43" t="s">
        <v>1213</v>
      </c>
      <c r="K327" s="43" t="s">
        <v>1213</v>
      </c>
      <c r="L327" s="43" t="s">
        <v>1213</v>
      </c>
      <c r="M327" s="43" t="s">
        <v>1213</v>
      </c>
      <c r="N327" s="43" t="s">
        <v>1213</v>
      </c>
      <c r="O327" s="43" t="s">
        <v>1213</v>
      </c>
      <c r="P327" s="43" t="s">
        <v>1214</v>
      </c>
      <c r="Q327" s="44" t="s">
        <v>2048</v>
      </c>
      <c r="R327" s="44" t="s">
        <v>2048</v>
      </c>
      <c r="S327" s="44" t="s">
        <v>2049</v>
      </c>
      <c r="T327" s="44" t="s">
        <v>2050</v>
      </c>
      <c r="U327" s="44">
        <v>0</v>
      </c>
      <c r="V327" s="44">
        <v>0</v>
      </c>
      <c r="W327" s="44" t="s">
        <v>1872</v>
      </c>
      <c r="X327" s="44" t="s">
        <v>1409</v>
      </c>
      <c r="Y327" s="44">
        <v>43</v>
      </c>
      <c r="Z327" s="44">
        <v>0</v>
      </c>
      <c r="AA327" s="44" t="s">
        <v>1172</v>
      </c>
      <c r="AB327" s="44" t="s">
        <v>1172</v>
      </c>
      <c r="AC327" s="52" t="s">
        <v>2051</v>
      </c>
      <c r="AD327" s="44" t="s">
        <v>1172</v>
      </c>
      <c r="AE327" s="44" t="s">
        <v>2052</v>
      </c>
      <c r="AF327" s="44" t="s">
        <v>2030</v>
      </c>
      <c r="AG327" s="49"/>
      <c r="AH327" s="49"/>
    </row>
    <row r="328" spans="1:34" ht="15" customHeight="1" x14ac:dyDescent="0.2">
      <c r="A328" s="44" t="s">
        <v>851</v>
      </c>
      <c r="B328" s="44" t="s">
        <v>318</v>
      </c>
      <c r="C328" s="60">
        <v>44933</v>
      </c>
      <c r="D328" s="60">
        <v>44933</v>
      </c>
      <c r="E328" s="44" t="s">
        <v>1210</v>
      </c>
      <c r="F328" s="43" t="s">
        <v>1211</v>
      </c>
      <c r="G328" s="43" t="s">
        <v>1212</v>
      </c>
      <c r="H328" s="43" t="s">
        <v>1213</v>
      </c>
      <c r="I328" s="43" t="s">
        <v>1213</v>
      </c>
      <c r="J328" s="43" t="s">
        <v>1213</v>
      </c>
      <c r="K328" s="43" t="s">
        <v>1213</v>
      </c>
      <c r="L328" s="43" t="s">
        <v>1213</v>
      </c>
      <c r="M328" s="43" t="s">
        <v>1213</v>
      </c>
      <c r="N328" s="43" t="s">
        <v>1213</v>
      </c>
      <c r="O328" s="43" t="s">
        <v>1213</v>
      </c>
      <c r="P328" s="43" t="s">
        <v>1214</v>
      </c>
      <c r="Q328" s="44">
        <v>234</v>
      </c>
      <c r="R328" s="44">
        <v>234</v>
      </c>
      <c r="S328" s="44" t="s">
        <v>1558</v>
      </c>
      <c r="T328" s="44" t="s">
        <v>2050</v>
      </c>
      <c r="U328" s="44">
        <v>0</v>
      </c>
      <c r="V328" s="44">
        <v>0</v>
      </c>
      <c r="W328" s="44">
        <v>35</v>
      </c>
      <c r="X328" s="44" t="s">
        <v>2053</v>
      </c>
      <c r="Y328" s="44" t="s">
        <v>1304</v>
      </c>
      <c r="Z328" s="44">
        <v>0</v>
      </c>
      <c r="AA328" s="44" t="s">
        <v>1172</v>
      </c>
      <c r="AB328" s="44" t="s">
        <v>1172</v>
      </c>
      <c r="AC328" s="52" t="s">
        <v>2054</v>
      </c>
      <c r="AD328" s="44" t="s">
        <v>1172</v>
      </c>
      <c r="AE328" s="44" t="s">
        <v>2052</v>
      </c>
      <c r="AF328" s="44" t="s">
        <v>2030</v>
      </c>
      <c r="AG328" s="49"/>
      <c r="AH328" s="49"/>
    </row>
    <row r="329" spans="1:34" ht="15" customHeight="1" x14ac:dyDescent="0.2">
      <c r="A329" s="44" t="s">
        <v>838</v>
      </c>
      <c r="B329" s="44" t="s">
        <v>318</v>
      </c>
      <c r="C329" s="60">
        <v>44933</v>
      </c>
      <c r="D329" s="60">
        <v>44933</v>
      </c>
      <c r="E329" s="44" t="s">
        <v>1210</v>
      </c>
      <c r="F329" s="43" t="s">
        <v>1211</v>
      </c>
      <c r="G329" s="43" t="s">
        <v>1212</v>
      </c>
      <c r="H329" s="43" t="s">
        <v>1213</v>
      </c>
      <c r="I329" s="43" t="s">
        <v>1213</v>
      </c>
      <c r="J329" s="43" t="s">
        <v>1213</v>
      </c>
      <c r="K329" s="43" t="s">
        <v>1213</v>
      </c>
      <c r="L329" s="43" t="s">
        <v>1213</v>
      </c>
      <c r="M329" s="43" t="s">
        <v>1213</v>
      </c>
      <c r="N329" s="43" t="s">
        <v>1213</v>
      </c>
      <c r="O329" s="43" t="s">
        <v>1213</v>
      </c>
      <c r="P329" s="43" t="s">
        <v>1214</v>
      </c>
      <c r="Q329" s="44" t="s">
        <v>1974</v>
      </c>
      <c r="R329" s="44" t="s">
        <v>1974</v>
      </c>
      <c r="S329" s="44" t="s">
        <v>1414</v>
      </c>
      <c r="T329" s="44" t="s">
        <v>2055</v>
      </c>
      <c r="U329" s="44">
        <v>0</v>
      </c>
      <c r="V329" s="44">
        <v>0</v>
      </c>
      <c r="W329" s="44" t="s">
        <v>1872</v>
      </c>
      <c r="X329" s="44" t="s">
        <v>1632</v>
      </c>
      <c r="Y329" s="44" t="s">
        <v>2056</v>
      </c>
      <c r="Z329" s="44">
        <v>0</v>
      </c>
      <c r="AA329" s="44" t="s">
        <v>1172</v>
      </c>
      <c r="AB329" s="44" t="s">
        <v>1216</v>
      </c>
      <c r="AC329" s="52" t="s">
        <v>2057</v>
      </c>
      <c r="AD329" s="44" t="s">
        <v>1537</v>
      </c>
      <c r="AE329" s="44" t="s">
        <v>2052</v>
      </c>
      <c r="AF329" s="44" t="s">
        <v>2030</v>
      </c>
      <c r="AG329" s="49"/>
      <c r="AH329" s="49"/>
    </row>
    <row r="330" spans="1:34" ht="15" customHeight="1" x14ac:dyDescent="0.2">
      <c r="A330" s="44" t="s">
        <v>846</v>
      </c>
      <c r="B330" s="44" t="s">
        <v>318</v>
      </c>
      <c r="C330" s="60">
        <v>44933</v>
      </c>
      <c r="D330" s="60">
        <v>44933</v>
      </c>
      <c r="E330" s="44" t="s">
        <v>1210</v>
      </c>
      <c r="F330" s="43" t="s">
        <v>1211</v>
      </c>
      <c r="G330" s="43" t="s">
        <v>1212</v>
      </c>
      <c r="H330" s="43" t="s">
        <v>1213</v>
      </c>
      <c r="I330" s="43" t="s">
        <v>1213</v>
      </c>
      <c r="J330" s="43" t="s">
        <v>1213</v>
      </c>
      <c r="K330" s="43" t="s">
        <v>1213</v>
      </c>
      <c r="L330" s="43" t="s">
        <v>1213</v>
      </c>
      <c r="M330" s="43" t="s">
        <v>1213</v>
      </c>
      <c r="N330" s="43" t="s">
        <v>1213</v>
      </c>
      <c r="O330" s="43" t="s">
        <v>1213</v>
      </c>
      <c r="P330" s="43" t="s">
        <v>1214</v>
      </c>
      <c r="Q330" s="44" t="s">
        <v>1917</v>
      </c>
      <c r="R330" s="44" t="s">
        <v>1917</v>
      </c>
      <c r="S330" s="44" t="s">
        <v>1786</v>
      </c>
      <c r="T330" s="44" t="s">
        <v>1913</v>
      </c>
      <c r="U330" s="44" t="s">
        <v>1656</v>
      </c>
      <c r="V330" s="44" t="s">
        <v>1656</v>
      </c>
      <c r="W330" s="44" t="s">
        <v>1669</v>
      </c>
      <c r="X330" s="44" t="s">
        <v>2058</v>
      </c>
      <c r="Y330" s="44" t="s">
        <v>1676</v>
      </c>
      <c r="Z330" s="44" t="s">
        <v>1669</v>
      </c>
      <c r="AA330" s="44" t="s">
        <v>1174</v>
      </c>
      <c r="AB330" s="44" t="s">
        <v>1169</v>
      </c>
      <c r="AC330" s="52" t="s">
        <v>1308</v>
      </c>
      <c r="AD330" s="44" t="s">
        <v>1172</v>
      </c>
      <c r="AE330" s="44" t="s">
        <v>2052</v>
      </c>
      <c r="AF330" s="44" t="s">
        <v>2030</v>
      </c>
      <c r="AG330" s="49"/>
      <c r="AH330" s="49"/>
    </row>
    <row r="331" spans="1:34" ht="15" customHeight="1" x14ac:dyDescent="0.2">
      <c r="A331" s="44" t="s">
        <v>801</v>
      </c>
      <c r="B331" s="44" t="s">
        <v>318</v>
      </c>
      <c r="C331" s="60">
        <v>44934</v>
      </c>
      <c r="D331" s="60">
        <v>44934</v>
      </c>
      <c r="E331" s="44" t="s">
        <v>1210</v>
      </c>
      <c r="F331" s="43" t="s">
        <v>1211</v>
      </c>
      <c r="G331" s="43" t="s">
        <v>1212</v>
      </c>
      <c r="H331" s="43" t="s">
        <v>1213</v>
      </c>
      <c r="I331" s="43" t="s">
        <v>1213</v>
      </c>
      <c r="J331" s="43" t="s">
        <v>1213</v>
      </c>
      <c r="K331" s="43" t="s">
        <v>1213</v>
      </c>
      <c r="L331" s="43" t="s">
        <v>1213</v>
      </c>
      <c r="M331" s="43" t="s">
        <v>1213</v>
      </c>
      <c r="N331" s="43" t="s">
        <v>1213</v>
      </c>
      <c r="O331" s="43" t="s">
        <v>1213</v>
      </c>
      <c r="P331" s="43" t="s">
        <v>1214</v>
      </c>
      <c r="Q331" s="44">
        <v>226</v>
      </c>
      <c r="R331" s="44">
        <v>226</v>
      </c>
      <c r="S331" s="44">
        <v>51</v>
      </c>
      <c r="T331" s="44">
        <v>13</v>
      </c>
      <c r="U331" s="44" t="s">
        <v>1172</v>
      </c>
      <c r="V331" s="44" t="s">
        <v>1172</v>
      </c>
      <c r="W331" s="44">
        <v>47</v>
      </c>
      <c r="X331" s="44">
        <v>53</v>
      </c>
      <c r="Y331" s="44">
        <v>45</v>
      </c>
      <c r="Z331" s="44" t="s">
        <v>1172</v>
      </c>
      <c r="AA331" s="44" t="s">
        <v>1172</v>
      </c>
      <c r="AB331" s="44" t="s">
        <v>1216</v>
      </c>
      <c r="AC331" s="52" t="s">
        <v>1234</v>
      </c>
      <c r="AD331" s="44" t="s">
        <v>1218</v>
      </c>
      <c r="AE331" s="47" t="s">
        <v>1921</v>
      </c>
      <c r="AF331" s="47" t="s">
        <v>1778</v>
      </c>
      <c r="AG331" s="49"/>
      <c r="AH331" s="49"/>
    </row>
    <row r="332" spans="1:34" ht="15" customHeight="1" x14ac:dyDescent="0.2">
      <c r="A332" s="47" t="s">
        <v>558</v>
      </c>
      <c r="B332" s="47" t="s">
        <v>206</v>
      </c>
      <c r="C332" s="60">
        <v>44934</v>
      </c>
      <c r="D332" s="60">
        <v>44934</v>
      </c>
      <c r="E332" s="44" t="s">
        <v>1210</v>
      </c>
      <c r="F332" s="43" t="s">
        <v>1211</v>
      </c>
      <c r="G332" s="43" t="s">
        <v>1212</v>
      </c>
      <c r="H332" s="43" t="s">
        <v>1213</v>
      </c>
      <c r="I332" s="43" t="s">
        <v>1213</v>
      </c>
      <c r="J332" s="43" t="s">
        <v>1213</v>
      </c>
      <c r="K332" s="43" t="s">
        <v>1213</v>
      </c>
      <c r="L332" s="43" t="s">
        <v>1213</v>
      </c>
      <c r="M332" s="43" t="s">
        <v>1213</v>
      </c>
      <c r="N332" s="43" t="s">
        <v>1213</v>
      </c>
      <c r="O332" s="43" t="s">
        <v>1213</v>
      </c>
      <c r="P332" s="43" t="s">
        <v>1214</v>
      </c>
      <c r="Q332" s="47">
        <v>226</v>
      </c>
      <c r="R332" s="47">
        <v>226</v>
      </c>
      <c r="S332" s="47">
        <v>52.8</v>
      </c>
      <c r="T332" s="47">
        <v>13.39</v>
      </c>
      <c r="U332" s="47" t="s">
        <v>1172</v>
      </c>
      <c r="V332" s="47" t="s">
        <v>1172</v>
      </c>
      <c r="W332" s="47">
        <v>34</v>
      </c>
      <c r="X332" s="47">
        <v>48.7</v>
      </c>
      <c r="Y332" s="47">
        <v>36.299999999999997</v>
      </c>
      <c r="Z332" s="47" t="s">
        <v>1172</v>
      </c>
      <c r="AA332" s="47" t="s">
        <v>1172</v>
      </c>
      <c r="AB332" s="44" t="s">
        <v>1216</v>
      </c>
      <c r="AC332" s="51" t="s">
        <v>2059</v>
      </c>
      <c r="AD332" s="44" t="s">
        <v>1218</v>
      </c>
      <c r="AE332" s="47" t="s">
        <v>2060</v>
      </c>
      <c r="AF332" s="47" t="s">
        <v>1778</v>
      </c>
      <c r="AG332" s="49"/>
      <c r="AH332" s="49"/>
    </row>
    <row r="333" spans="1:34" ht="15" customHeight="1" x14ac:dyDescent="0.2">
      <c r="A333" s="47" t="s">
        <v>548</v>
      </c>
      <c r="B333" s="47" t="s">
        <v>206</v>
      </c>
      <c r="C333" s="60">
        <v>44934</v>
      </c>
      <c r="D333" s="60">
        <v>44934</v>
      </c>
      <c r="E333" s="47" t="s">
        <v>1249</v>
      </c>
      <c r="F333" s="43" t="s">
        <v>1211</v>
      </c>
      <c r="G333" s="43" t="s">
        <v>1212</v>
      </c>
      <c r="H333" s="43" t="s">
        <v>1213</v>
      </c>
      <c r="I333" s="43" t="s">
        <v>1213</v>
      </c>
      <c r="J333" s="43" t="s">
        <v>1213</v>
      </c>
      <c r="K333" s="43" t="s">
        <v>1213</v>
      </c>
      <c r="L333" s="43" t="s">
        <v>1213</v>
      </c>
      <c r="M333" s="43" t="s">
        <v>1213</v>
      </c>
      <c r="N333" s="43" t="s">
        <v>1213</v>
      </c>
      <c r="O333" s="43" t="s">
        <v>1213</v>
      </c>
      <c r="P333" s="43" t="s">
        <v>1214</v>
      </c>
      <c r="Q333" s="47">
        <v>229.3</v>
      </c>
      <c r="R333" s="47">
        <v>229.3</v>
      </c>
      <c r="S333" s="47">
        <v>49.5</v>
      </c>
      <c r="T333" s="47">
        <v>13.06</v>
      </c>
      <c r="U333" s="47" t="s">
        <v>1172</v>
      </c>
      <c r="V333" s="47" t="s">
        <v>1172</v>
      </c>
      <c r="W333" s="47">
        <v>33.6</v>
      </c>
      <c r="X333" s="47">
        <v>39</v>
      </c>
      <c r="Y333" s="47">
        <v>36.4</v>
      </c>
      <c r="Z333" s="47" t="s">
        <v>1172</v>
      </c>
      <c r="AA333" s="47" t="s">
        <v>1172</v>
      </c>
      <c r="AB333" s="44" t="s">
        <v>1216</v>
      </c>
      <c r="AC333" s="51" t="s">
        <v>2061</v>
      </c>
      <c r="AD333" s="44" t="s">
        <v>1218</v>
      </c>
      <c r="AE333" s="47" t="s">
        <v>1921</v>
      </c>
      <c r="AF333" s="47" t="s">
        <v>1778</v>
      </c>
      <c r="AG333" s="49"/>
      <c r="AH333" s="49"/>
    </row>
    <row r="334" spans="1:34" ht="15" customHeight="1" x14ac:dyDescent="0.2">
      <c r="A334" s="47" t="s">
        <v>834</v>
      </c>
      <c r="B334" s="47" t="s">
        <v>318</v>
      </c>
      <c r="C334" s="60">
        <v>44934</v>
      </c>
      <c r="D334" s="60">
        <v>44934</v>
      </c>
      <c r="E334" s="44" t="s">
        <v>1210</v>
      </c>
      <c r="F334" s="43" t="s">
        <v>1211</v>
      </c>
      <c r="G334" s="43" t="s">
        <v>1212</v>
      </c>
      <c r="H334" s="43" t="s">
        <v>1213</v>
      </c>
      <c r="I334" s="43" t="s">
        <v>1213</v>
      </c>
      <c r="J334" s="43" t="s">
        <v>1213</v>
      </c>
      <c r="K334" s="43" t="s">
        <v>1213</v>
      </c>
      <c r="L334" s="43" t="s">
        <v>1213</v>
      </c>
      <c r="M334" s="43" t="s">
        <v>1213</v>
      </c>
      <c r="N334" s="43" t="s">
        <v>1213</v>
      </c>
      <c r="O334" s="43" t="s">
        <v>1213</v>
      </c>
      <c r="P334" s="43" t="s">
        <v>1214</v>
      </c>
      <c r="Q334" s="47">
        <v>220.4</v>
      </c>
      <c r="R334" s="47">
        <v>220.4</v>
      </c>
      <c r="S334" s="47">
        <v>53</v>
      </c>
      <c r="T334" s="47">
        <v>13.54</v>
      </c>
      <c r="U334" s="47">
        <v>13.52</v>
      </c>
      <c r="V334" s="47">
        <v>13.52</v>
      </c>
      <c r="W334" s="47">
        <v>30.6</v>
      </c>
      <c r="X334" s="47">
        <v>40.299999999999997</v>
      </c>
      <c r="Y334" s="47">
        <v>35.4</v>
      </c>
      <c r="Z334" s="47">
        <v>31.4</v>
      </c>
      <c r="AA334" s="44" t="s">
        <v>1174</v>
      </c>
      <c r="AB334" s="47" t="s">
        <v>1169</v>
      </c>
      <c r="AC334" s="51" t="s">
        <v>1491</v>
      </c>
      <c r="AD334" s="47" t="s">
        <v>1172</v>
      </c>
      <c r="AE334" s="47" t="s">
        <v>2062</v>
      </c>
      <c r="AF334" s="47" t="s">
        <v>1778</v>
      </c>
      <c r="AG334" s="49"/>
      <c r="AH334" s="49"/>
    </row>
    <row r="335" spans="1:34" ht="15" customHeight="1" x14ac:dyDescent="0.2">
      <c r="A335" s="47" t="s">
        <v>1026</v>
      </c>
      <c r="B335" s="47" t="s">
        <v>339</v>
      </c>
      <c r="C335" s="60">
        <v>44934</v>
      </c>
      <c r="D335" s="60">
        <v>44934</v>
      </c>
      <c r="E335" s="47" t="s">
        <v>1210</v>
      </c>
      <c r="F335" s="43" t="s">
        <v>1211</v>
      </c>
      <c r="G335" s="43" t="s">
        <v>1212</v>
      </c>
      <c r="H335" s="43" t="s">
        <v>1213</v>
      </c>
      <c r="I335" s="43" t="s">
        <v>1213</v>
      </c>
      <c r="J335" s="43" t="s">
        <v>1213</v>
      </c>
      <c r="K335" s="43" t="s">
        <v>1213</v>
      </c>
      <c r="L335" s="43" t="s">
        <v>1213</v>
      </c>
      <c r="M335" s="43" t="s">
        <v>1213</v>
      </c>
      <c r="N335" s="43" t="s">
        <v>1213</v>
      </c>
      <c r="O335" s="43" t="s">
        <v>1213</v>
      </c>
      <c r="P335" s="47" t="s">
        <v>1250</v>
      </c>
      <c r="Q335" s="47">
        <v>231.4</v>
      </c>
      <c r="R335" s="47">
        <v>231.4</v>
      </c>
      <c r="S335" s="47">
        <v>52.08</v>
      </c>
      <c r="T335" s="47" t="s">
        <v>1172</v>
      </c>
      <c r="U335" s="47" t="s">
        <v>1172</v>
      </c>
      <c r="V335" s="47" t="s">
        <v>1172</v>
      </c>
      <c r="W335" s="47">
        <v>38</v>
      </c>
      <c r="X335" s="47">
        <v>40.700000000000003</v>
      </c>
      <c r="Y335" s="47">
        <v>41.5</v>
      </c>
      <c r="Z335" s="47" t="s">
        <v>1172</v>
      </c>
      <c r="AA335" s="47" t="s">
        <v>1172</v>
      </c>
      <c r="AB335" s="44" t="s">
        <v>1216</v>
      </c>
      <c r="AC335" s="51" t="s">
        <v>2063</v>
      </c>
      <c r="AD335" s="44" t="s">
        <v>1218</v>
      </c>
      <c r="AE335" s="47" t="s">
        <v>2064</v>
      </c>
      <c r="AF335" s="47" t="s">
        <v>1778</v>
      </c>
      <c r="AG335" s="49"/>
      <c r="AH335" s="49"/>
    </row>
    <row r="336" spans="1:34" ht="15" customHeight="1" x14ac:dyDescent="0.2">
      <c r="A336" s="47" t="s">
        <v>833</v>
      </c>
      <c r="B336" s="47" t="s">
        <v>318</v>
      </c>
      <c r="C336" s="60">
        <v>44934</v>
      </c>
      <c r="D336" s="60">
        <v>44934</v>
      </c>
      <c r="E336" s="47" t="s">
        <v>1210</v>
      </c>
      <c r="F336" s="43" t="s">
        <v>1211</v>
      </c>
      <c r="G336" s="43" t="s">
        <v>1212</v>
      </c>
      <c r="H336" s="43" t="s">
        <v>1213</v>
      </c>
      <c r="I336" s="43" t="s">
        <v>1213</v>
      </c>
      <c r="J336" s="43" t="s">
        <v>1213</v>
      </c>
      <c r="K336" s="43" t="s">
        <v>1213</v>
      </c>
      <c r="L336" s="43" t="s">
        <v>1213</v>
      </c>
      <c r="M336" s="43" t="s">
        <v>1213</v>
      </c>
      <c r="N336" s="43" t="s">
        <v>1213</v>
      </c>
      <c r="O336" s="43" t="s">
        <v>1213</v>
      </c>
      <c r="P336" s="43" t="s">
        <v>1214</v>
      </c>
      <c r="Q336" s="47">
        <v>221.8</v>
      </c>
      <c r="R336" s="47">
        <v>221.8</v>
      </c>
      <c r="S336" s="47">
        <v>52.5</v>
      </c>
      <c r="T336" s="47">
        <v>13.48</v>
      </c>
      <c r="U336" s="47">
        <v>13.49</v>
      </c>
      <c r="V336" s="47">
        <v>13.49</v>
      </c>
      <c r="W336" s="47">
        <v>31.7</v>
      </c>
      <c r="X336" s="47">
        <v>42.8</v>
      </c>
      <c r="Y336" s="47">
        <v>36.6</v>
      </c>
      <c r="Z336" s="47">
        <v>31.6</v>
      </c>
      <c r="AA336" s="44" t="s">
        <v>1174</v>
      </c>
      <c r="AB336" s="47" t="s">
        <v>1169</v>
      </c>
      <c r="AC336" s="51" t="s">
        <v>1491</v>
      </c>
      <c r="AD336" s="47" t="s">
        <v>1172</v>
      </c>
      <c r="AE336" s="47" t="s">
        <v>2062</v>
      </c>
      <c r="AF336" s="47" t="s">
        <v>1778</v>
      </c>
      <c r="AG336" s="49"/>
      <c r="AH336" s="49"/>
    </row>
    <row r="337" spans="1:34" ht="15" customHeight="1" x14ac:dyDescent="0.2">
      <c r="A337" s="47" t="s">
        <v>839</v>
      </c>
      <c r="B337" s="47" t="s">
        <v>318</v>
      </c>
      <c r="C337" s="60">
        <v>44934</v>
      </c>
      <c r="D337" s="60">
        <v>44934</v>
      </c>
      <c r="E337" s="47" t="s">
        <v>1249</v>
      </c>
      <c r="F337" s="43" t="s">
        <v>1211</v>
      </c>
      <c r="G337" s="43" t="s">
        <v>1212</v>
      </c>
      <c r="H337" s="43" t="s">
        <v>1213</v>
      </c>
      <c r="I337" s="43" t="s">
        <v>1213</v>
      </c>
      <c r="J337" s="43" t="s">
        <v>1213</v>
      </c>
      <c r="K337" s="43" t="s">
        <v>1213</v>
      </c>
      <c r="L337" s="43" t="s">
        <v>1213</v>
      </c>
      <c r="M337" s="43" t="s">
        <v>1213</v>
      </c>
      <c r="N337" s="43" t="s">
        <v>1213</v>
      </c>
      <c r="O337" s="43" t="s">
        <v>1213</v>
      </c>
      <c r="P337" s="43" t="s">
        <v>1214</v>
      </c>
      <c r="Q337" s="47">
        <v>228.9</v>
      </c>
      <c r="R337" s="47">
        <v>228.9</v>
      </c>
      <c r="S337" s="47">
        <v>51.1</v>
      </c>
      <c r="T337" s="47">
        <v>13.52</v>
      </c>
      <c r="U337" s="47">
        <v>13.43</v>
      </c>
      <c r="V337" s="47">
        <v>13.43</v>
      </c>
      <c r="W337" s="47">
        <v>32.700000000000003</v>
      </c>
      <c r="X337" s="47">
        <v>41.9</v>
      </c>
      <c r="Y337" s="47">
        <v>38.6</v>
      </c>
      <c r="Z337" s="47">
        <v>32.200000000000003</v>
      </c>
      <c r="AA337" s="47" t="s">
        <v>1174</v>
      </c>
      <c r="AB337" s="47" t="s">
        <v>1169</v>
      </c>
      <c r="AC337" s="51" t="s">
        <v>1416</v>
      </c>
      <c r="AD337" s="47" t="s">
        <v>1172</v>
      </c>
      <c r="AE337" s="47" t="s">
        <v>2062</v>
      </c>
      <c r="AF337" s="47" t="s">
        <v>1778</v>
      </c>
      <c r="AG337" s="49"/>
      <c r="AH337" s="49"/>
    </row>
    <row r="338" spans="1:34" ht="15" customHeight="1" x14ac:dyDescent="0.2">
      <c r="A338" s="47" t="s">
        <v>1097</v>
      </c>
      <c r="B338" s="47" t="s">
        <v>339</v>
      </c>
      <c r="C338" s="60">
        <v>44934</v>
      </c>
      <c r="D338" s="60">
        <v>44934</v>
      </c>
      <c r="E338" s="47" t="s">
        <v>1249</v>
      </c>
      <c r="F338" s="43" t="s">
        <v>1211</v>
      </c>
      <c r="G338" s="43" t="s">
        <v>1212</v>
      </c>
      <c r="H338" s="43" t="s">
        <v>1213</v>
      </c>
      <c r="I338" s="43" t="s">
        <v>1213</v>
      </c>
      <c r="J338" s="43" t="s">
        <v>1213</v>
      </c>
      <c r="K338" s="43" t="s">
        <v>1213</v>
      </c>
      <c r="L338" s="43" t="s">
        <v>1213</v>
      </c>
      <c r="M338" s="43" t="s">
        <v>1213</v>
      </c>
      <c r="N338" s="43" t="s">
        <v>1213</v>
      </c>
      <c r="O338" s="43" t="s">
        <v>1213</v>
      </c>
      <c r="P338" s="47" t="s">
        <v>1250</v>
      </c>
      <c r="Q338" s="47">
        <v>231.4</v>
      </c>
      <c r="R338" s="47">
        <v>231.4</v>
      </c>
      <c r="S338" s="47">
        <v>52.06</v>
      </c>
      <c r="T338" s="47" t="s">
        <v>1172</v>
      </c>
      <c r="U338" s="47" t="s">
        <v>1172</v>
      </c>
      <c r="V338" s="47" t="s">
        <v>1172</v>
      </c>
      <c r="W338" s="47">
        <v>38</v>
      </c>
      <c r="X338" s="47">
        <v>40.1</v>
      </c>
      <c r="Y338" s="47">
        <v>41.5</v>
      </c>
      <c r="Z338" s="47" t="s">
        <v>1172</v>
      </c>
      <c r="AA338" s="47" t="s">
        <v>1172</v>
      </c>
      <c r="AB338" s="47" t="s">
        <v>1242</v>
      </c>
      <c r="AC338" s="51" t="s">
        <v>2065</v>
      </c>
      <c r="AD338" s="47" t="s">
        <v>1172</v>
      </c>
      <c r="AE338" s="47" t="s">
        <v>2064</v>
      </c>
      <c r="AF338" s="47" t="s">
        <v>1778</v>
      </c>
      <c r="AG338" s="49"/>
      <c r="AH338" s="49"/>
    </row>
    <row r="339" spans="1:34" ht="15" customHeight="1" x14ac:dyDescent="0.2">
      <c r="A339" s="47" t="s">
        <v>841</v>
      </c>
      <c r="B339" s="47" t="s">
        <v>318</v>
      </c>
      <c r="C339" s="60">
        <v>44934</v>
      </c>
      <c r="D339" s="60">
        <v>44934</v>
      </c>
      <c r="E339" s="47" t="s">
        <v>1210</v>
      </c>
      <c r="F339" s="43" t="s">
        <v>1211</v>
      </c>
      <c r="G339" s="43" t="s">
        <v>1212</v>
      </c>
      <c r="H339" s="43" t="s">
        <v>1213</v>
      </c>
      <c r="I339" s="43" t="s">
        <v>1213</v>
      </c>
      <c r="J339" s="43" t="s">
        <v>1213</v>
      </c>
      <c r="K339" s="43" t="s">
        <v>1213</v>
      </c>
      <c r="L339" s="43" t="s">
        <v>1213</v>
      </c>
      <c r="M339" s="43" t="s">
        <v>1213</v>
      </c>
      <c r="N339" s="43" t="s">
        <v>1213</v>
      </c>
      <c r="O339" s="43" t="s">
        <v>1213</v>
      </c>
      <c r="P339" s="43" t="s">
        <v>1214</v>
      </c>
      <c r="Q339" s="47">
        <v>229.1</v>
      </c>
      <c r="R339" s="47">
        <v>229.1</v>
      </c>
      <c r="S339" s="47">
        <v>50.2</v>
      </c>
      <c r="T339" s="47">
        <v>12.4</v>
      </c>
      <c r="U339" s="47">
        <v>12.88</v>
      </c>
      <c r="V339" s="47">
        <v>12.88</v>
      </c>
      <c r="W339" s="47">
        <v>30.9</v>
      </c>
      <c r="X339" s="47">
        <v>42.4</v>
      </c>
      <c r="Y339" s="47">
        <v>35.1</v>
      </c>
      <c r="Z339" s="47">
        <v>30.6</v>
      </c>
      <c r="AA339" s="44" t="s">
        <v>1174</v>
      </c>
      <c r="AB339" s="47" t="s">
        <v>1169</v>
      </c>
      <c r="AC339" s="51" t="s">
        <v>1491</v>
      </c>
      <c r="AD339" s="47" t="s">
        <v>1172</v>
      </c>
      <c r="AE339" s="47" t="s">
        <v>2062</v>
      </c>
      <c r="AF339" s="47" t="s">
        <v>1778</v>
      </c>
      <c r="AG339" s="49"/>
      <c r="AH339" s="49"/>
    </row>
    <row r="340" spans="1:34" ht="15" customHeight="1" x14ac:dyDescent="0.2">
      <c r="A340" s="47" t="s">
        <v>1021</v>
      </c>
      <c r="B340" s="47" t="s">
        <v>339</v>
      </c>
      <c r="C340" s="60">
        <v>44934</v>
      </c>
      <c r="D340" s="60">
        <v>44934</v>
      </c>
      <c r="E340" s="47" t="s">
        <v>1210</v>
      </c>
      <c r="F340" s="43" t="s">
        <v>1211</v>
      </c>
      <c r="G340" s="43" t="s">
        <v>1212</v>
      </c>
      <c r="H340" s="43" t="s">
        <v>1213</v>
      </c>
      <c r="I340" s="43" t="s">
        <v>1213</v>
      </c>
      <c r="J340" s="43" t="s">
        <v>1213</v>
      </c>
      <c r="K340" s="43" t="s">
        <v>1213</v>
      </c>
      <c r="L340" s="43" t="s">
        <v>1213</v>
      </c>
      <c r="M340" s="43" t="s">
        <v>1213</v>
      </c>
      <c r="N340" s="43" t="s">
        <v>1213</v>
      </c>
      <c r="O340" s="43" t="s">
        <v>1213</v>
      </c>
      <c r="P340" s="43" t="s">
        <v>1214</v>
      </c>
      <c r="Q340" s="47">
        <v>223</v>
      </c>
      <c r="R340" s="47">
        <v>223</v>
      </c>
      <c r="S340" s="47">
        <v>51.59</v>
      </c>
      <c r="T340" s="47" t="s">
        <v>1172</v>
      </c>
      <c r="U340" s="47" t="s">
        <v>1172</v>
      </c>
      <c r="V340" s="47" t="s">
        <v>1172</v>
      </c>
      <c r="W340" s="47">
        <v>35.6</v>
      </c>
      <c r="X340" s="47">
        <v>36.4</v>
      </c>
      <c r="Y340" s="47">
        <v>40</v>
      </c>
      <c r="Z340" s="47" t="s">
        <v>1172</v>
      </c>
      <c r="AA340" s="47" t="s">
        <v>1172</v>
      </c>
      <c r="AB340" s="47" t="s">
        <v>1216</v>
      </c>
      <c r="AC340" s="51" t="s">
        <v>2063</v>
      </c>
      <c r="AD340" s="46" t="s">
        <v>1218</v>
      </c>
      <c r="AE340" s="47" t="s">
        <v>2064</v>
      </c>
      <c r="AF340" s="47" t="s">
        <v>1778</v>
      </c>
      <c r="AG340" s="49"/>
      <c r="AH340" s="49"/>
    </row>
    <row r="341" spans="1:34" ht="15" customHeight="1" x14ac:dyDescent="0.2">
      <c r="A341" s="47" t="s">
        <v>1018</v>
      </c>
      <c r="B341" s="47" t="s">
        <v>339</v>
      </c>
      <c r="C341" s="60">
        <v>44934</v>
      </c>
      <c r="D341" s="60">
        <v>44934</v>
      </c>
      <c r="E341" s="47" t="s">
        <v>1210</v>
      </c>
      <c r="F341" s="43" t="s">
        <v>1211</v>
      </c>
      <c r="G341" s="43" t="s">
        <v>1212</v>
      </c>
      <c r="H341" s="43" t="s">
        <v>1213</v>
      </c>
      <c r="I341" s="43" t="s">
        <v>1213</v>
      </c>
      <c r="J341" s="43" t="s">
        <v>1213</v>
      </c>
      <c r="K341" s="43" t="s">
        <v>1213</v>
      </c>
      <c r="L341" s="43" t="s">
        <v>1213</v>
      </c>
      <c r="M341" s="43" t="s">
        <v>1213</v>
      </c>
      <c r="N341" s="43" t="s">
        <v>1213</v>
      </c>
      <c r="O341" s="43" t="s">
        <v>1213</v>
      </c>
      <c r="P341" s="43" t="s">
        <v>1214</v>
      </c>
      <c r="Q341" s="47">
        <v>229</v>
      </c>
      <c r="R341" s="47">
        <v>229</v>
      </c>
      <c r="S341" s="47">
        <v>50.93</v>
      </c>
      <c r="T341" s="47" t="s">
        <v>1172</v>
      </c>
      <c r="U341" s="47" t="s">
        <v>1172</v>
      </c>
      <c r="V341" s="47" t="s">
        <v>1172</v>
      </c>
      <c r="W341" s="47">
        <v>40.4</v>
      </c>
      <c r="X341" s="47">
        <v>43.2</v>
      </c>
      <c r="Y341" s="47">
        <v>40</v>
      </c>
      <c r="Z341" s="47" t="s">
        <v>1172</v>
      </c>
      <c r="AA341" s="47" t="s">
        <v>1172</v>
      </c>
      <c r="AB341" s="47" t="s">
        <v>1216</v>
      </c>
      <c r="AC341" s="51" t="s">
        <v>2066</v>
      </c>
      <c r="AD341" s="46" t="s">
        <v>1218</v>
      </c>
      <c r="AE341" s="47" t="s">
        <v>2064</v>
      </c>
      <c r="AF341" s="47" t="s">
        <v>1778</v>
      </c>
      <c r="AG341" s="49"/>
      <c r="AH341" s="49"/>
    </row>
    <row r="342" spans="1:34" ht="15" customHeight="1" x14ac:dyDescent="0.2">
      <c r="A342" s="47" t="s">
        <v>1005</v>
      </c>
      <c r="B342" s="47" t="s">
        <v>339</v>
      </c>
      <c r="C342" s="60">
        <v>44934</v>
      </c>
      <c r="D342" s="60">
        <v>44934</v>
      </c>
      <c r="E342" s="47" t="s">
        <v>1210</v>
      </c>
      <c r="F342" s="43" t="s">
        <v>1211</v>
      </c>
      <c r="G342" s="43" t="s">
        <v>1212</v>
      </c>
      <c r="H342" s="43" t="s">
        <v>1213</v>
      </c>
      <c r="I342" s="43" t="s">
        <v>1213</v>
      </c>
      <c r="J342" s="43" t="s">
        <v>1213</v>
      </c>
      <c r="K342" s="43" t="s">
        <v>1213</v>
      </c>
      <c r="L342" s="43" t="s">
        <v>1213</v>
      </c>
      <c r="M342" s="43" t="s">
        <v>1213</v>
      </c>
      <c r="N342" s="43" t="s">
        <v>1213</v>
      </c>
      <c r="O342" s="43" t="s">
        <v>1213</v>
      </c>
      <c r="P342" s="43" t="s">
        <v>1214</v>
      </c>
      <c r="Q342" s="47">
        <v>219.9</v>
      </c>
      <c r="R342" s="47">
        <v>219.9</v>
      </c>
      <c r="S342" s="47">
        <v>50.29</v>
      </c>
      <c r="T342" s="47" t="s">
        <v>1172</v>
      </c>
      <c r="U342" s="47" t="s">
        <v>1172</v>
      </c>
      <c r="V342" s="47" t="s">
        <v>1172</v>
      </c>
      <c r="W342" s="47">
        <v>40</v>
      </c>
      <c r="X342" s="47">
        <v>43</v>
      </c>
      <c r="Y342" s="47">
        <v>40</v>
      </c>
      <c r="Z342" s="47" t="s">
        <v>1172</v>
      </c>
      <c r="AA342" s="44" t="s">
        <v>1174</v>
      </c>
      <c r="AB342" s="47" t="s">
        <v>1169</v>
      </c>
      <c r="AC342" s="51" t="s">
        <v>2067</v>
      </c>
      <c r="AD342" s="47" t="s">
        <v>1172</v>
      </c>
      <c r="AE342" s="47" t="s">
        <v>2064</v>
      </c>
      <c r="AF342" s="47" t="s">
        <v>1778</v>
      </c>
      <c r="AG342" s="49"/>
      <c r="AH342" s="49"/>
    </row>
    <row r="343" spans="1:34" ht="15" customHeight="1" x14ac:dyDescent="0.2">
      <c r="A343" s="47" t="s">
        <v>568</v>
      </c>
      <c r="B343" s="47" t="s">
        <v>206</v>
      </c>
      <c r="C343" s="60">
        <v>44934</v>
      </c>
      <c r="D343" s="60">
        <v>44934</v>
      </c>
      <c r="E343" s="47" t="s">
        <v>1210</v>
      </c>
      <c r="F343" s="43" t="s">
        <v>1211</v>
      </c>
      <c r="G343" s="43" t="s">
        <v>1212</v>
      </c>
      <c r="H343" s="43" t="s">
        <v>1213</v>
      </c>
      <c r="I343" s="43" t="s">
        <v>1213</v>
      </c>
      <c r="J343" s="43" t="s">
        <v>1213</v>
      </c>
      <c r="K343" s="43" t="s">
        <v>1213</v>
      </c>
      <c r="L343" s="43" t="s">
        <v>1213</v>
      </c>
      <c r="M343" s="43" t="s">
        <v>1213</v>
      </c>
      <c r="N343" s="43" t="s">
        <v>1213</v>
      </c>
      <c r="O343" s="43" t="s">
        <v>1213</v>
      </c>
      <c r="P343" s="43" t="s">
        <v>1214</v>
      </c>
      <c r="Q343" s="47">
        <v>232.6</v>
      </c>
      <c r="R343" s="47">
        <v>232.6</v>
      </c>
      <c r="S343" s="47">
        <v>50.68</v>
      </c>
      <c r="T343" s="47" t="s">
        <v>1172</v>
      </c>
      <c r="U343" s="47" t="s">
        <v>1172</v>
      </c>
      <c r="V343" s="47" t="s">
        <v>1172</v>
      </c>
      <c r="W343" s="47" t="s">
        <v>1251</v>
      </c>
      <c r="X343" s="47" t="s">
        <v>1252</v>
      </c>
      <c r="Y343" s="47" t="s">
        <v>2068</v>
      </c>
      <c r="Z343" s="47" t="s">
        <v>1172</v>
      </c>
      <c r="AA343" s="47" t="s">
        <v>1172</v>
      </c>
      <c r="AB343" s="47" t="s">
        <v>1216</v>
      </c>
      <c r="AC343" s="51" t="s">
        <v>2069</v>
      </c>
      <c r="AD343" s="46" t="s">
        <v>1218</v>
      </c>
      <c r="AE343" s="47" t="s">
        <v>2060</v>
      </c>
      <c r="AF343" s="47" t="s">
        <v>1778</v>
      </c>
      <c r="AG343" s="49"/>
      <c r="AH343" s="49"/>
    </row>
    <row r="344" spans="1:34" ht="15" customHeight="1" x14ac:dyDescent="0.2">
      <c r="A344" s="43" t="s">
        <v>2070</v>
      </c>
      <c r="B344" s="47" t="s">
        <v>1033</v>
      </c>
      <c r="C344" s="60">
        <v>44935</v>
      </c>
      <c r="D344" s="60">
        <v>44935</v>
      </c>
      <c r="E344" s="47" t="s">
        <v>1210</v>
      </c>
      <c r="F344" s="43" t="s">
        <v>1211</v>
      </c>
      <c r="G344" s="43" t="s">
        <v>1212</v>
      </c>
      <c r="H344" s="43" t="s">
        <v>1213</v>
      </c>
      <c r="I344" s="43" t="s">
        <v>1213</v>
      </c>
      <c r="J344" s="43" t="s">
        <v>1213</v>
      </c>
      <c r="K344" s="43" t="s">
        <v>1213</v>
      </c>
      <c r="L344" s="43" t="s">
        <v>1213</v>
      </c>
      <c r="M344" s="43" t="s">
        <v>1213</v>
      </c>
      <c r="N344" s="43" t="s">
        <v>1213</v>
      </c>
      <c r="O344" s="43" t="s">
        <v>1213</v>
      </c>
      <c r="P344" s="43" t="s">
        <v>1214</v>
      </c>
      <c r="Q344" s="46">
        <v>232</v>
      </c>
      <c r="R344" s="46">
        <v>232</v>
      </c>
      <c r="S344" s="46">
        <v>49</v>
      </c>
      <c r="T344" s="46">
        <v>11</v>
      </c>
      <c r="U344" s="46" t="s">
        <v>1172</v>
      </c>
      <c r="V344" s="46" t="s">
        <v>1172</v>
      </c>
      <c r="W344" s="46">
        <v>31</v>
      </c>
      <c r="X344" s="46">
        <v>39</v>
      </c>
      <c r="Y344" s="46">
        <v>34</v>
      </c>
      <c r="Z344" s="46">
        <v>30</v>
      </c>
      <c r="AA344" s="47"/>
      <c r="AB344" s="47" t="s">
        <v>1216</v>
      </c>
      <c r="AC344" s="51" t="s">
        <v>2071</v>
      </c>
      <c r="AD344" s="46" t="s">
        <v>1218</v>
      </c>
      <c r="AE344" s="47" t="s">
        <v>1907</v>
      </c>
      <c r="AF344" s="47" t="s">
        <v>2072</v>
      </c>
      <c r="AG344" s="49"/>
      <c r="AH344" s="49"/>
    </row>
    <row r="345" spans="1:34" ht="15" customHeight="1" x14ac:dyDescent="0.2">
      <c r="A345" s="43" t="s">
        <v>1053</v>
      </c>
      <c r="B345" s="47" t="s">
        <v>1033</v>
      </c>
      <c r="C345" s="60">
        <v>44935</v>
      </c>
      <c r="D345" s="60">
        <v>44935</v>
      </c>
      <c r="E345" s="47" t="s">
        <v>1210</v>
      </c>
      <c r="F345" s="43" t="s">
        <v>1211</v>
      </c>
      <c r="G345" s="43" t="s">
        <v>1212</v>
      </c>
      <c r="H345" s="43" t="s">
        <v>1213</v>
      </c>
      <c r="I345" s="43" t="s">
        <v>1213</v>
      </c>
      <c r="J345" s="43" t="s">
        <v>1213</v>
      </c>
      <c r="K345" s="43" t="s">
        <v>1213</v>
      </c>
      <c r="L345" s="43" t="s">
        <v>1213</v>
      </c>
      <c r="M345" s="43" t="s">
        <v>1213</v>
      </c>
      <c r="N345" s="43" t="s">
        <v>1213</v>
      </c>
      <c r="O345" s="43" t="s">
        <v>1213</v>
      </c>
      <c r="P345" s="43" t="s">
        <v>1214</v>
      </c>
      <c r="Q345" s="46">
        <v>228</v>
      </c>
      <c r="R345" s="46">
        <v>228</v>
      </c>
      <c r="S345" s="46">
        <v>53</v>
      </c>
      <c r="T345" s="46" t="s">
        <v>1172</v>
      </c>
      <c r="U345" s="46" t="s">
        <v>1172</v>
      </c>
      <c r="V345" s="46" t="s">
        <v>1172</v>
      </c>
      <c r="W345" s="46">
        <v>36</v>
      </c>
      <c r="X345" s="46">
        <v>36</v>
      </c>
      <c r="Y345" s="46">
        <v>41</v>
      </c>
      <c r="Z345" s="46">
        <v>34</v>
      </c>
      <c r="AA345" s="47"/>
      <c r="AB345" s="47" t="s">
        <v>1216</v>
      </c>
      <c r="AC345" s="51" t="s">
        <v>2073</v>
      </c>
      <c r="AD345" s="46" t="s">
        <v>1218</v>
      </c>
      <c r="AE345" s="47" t="s">
        <v>1907</v>
      </c>
      <c r="AF345" s="47" t="s">
        <v>2072</v>
      </c>
      <c r="AG345" s="49"/>
      <c r="AH345" s="49"/>
    </row>
    <row r="346" spans="1:34" ht="15" customHeight="1" x14ac:dyDescent="0.2">
      <c r="A346" s="43" t="s">
        <v>1054</v>
      </c>
      <c r="B346" s="47" t="s">
        <v>1033</v>
      </c>
      <c r="C346" s="60">
        <v>44935</v>
      </c>
      <c r="D346" s="60">
        <v>44935</v>
      </c>
      <c r="E346" s="47" t="s">
        <v>1210</v>
      </c>
      <c r="F346" s="43" t="s">
        <v>1211</v>
      </c>
      <c r="G346" s="43" t="s">
        <v>1212</v>
      </c>
      <c r="H346" s="43" t="s">
        <v>1213</v>
      </c>
      <c r="I346" s="43" t="s">
        <v>1213</v>
      </c>
      <c r="J346" s="43" t="s">
        <v>1213</v>
      </c>
      <c r="K346" s="43" t="s">
        <v>1213</v>
      </c>
      <c r="L346" s="43" t="s">
        <v>1213</v>
      </c>
      <c r="M346" s="43" t="s">
        <v>1213</v>
      </c>
      <c r="N346" s="43" t="s">
        <v>1213</v>
      </c>
      <c r="O346" s="43" t="s">
        <v>1213</v>
      </c>
      <c r="P346" s="43" t="s">
        <v>1214</v>
      </c>
      <c r="Q346" s="46">
        <v>219</v>
      </c>
      <c r="R346" s="46">
        <v>219</v>
      </c>
      <c r="S346" s="46">
        <v>53</v>
      </c>
      <c r="T346" s="46" t="s">
        <v>1172</v>
      </c>
      <c r="U346" s="46" t="s">
        <v>1172</v>
      </c>
      <c r="V346" s="46" t="s">
        <v>1172</v>
      </c>
      <c r="W346" s="46">
        <v>34</v>
      </c>
      <c r="X346" s="46">
        <v>37</v>
      </c>
      <c r="Y346" s="46">
        <v>37</v>
      </c>
      <c r="Z346" s="46" t="s">
        <v>1172</v>
      </c>
      <c r="AA346" s="47"/>
      <c r="AB346" s="47" t="s">
        <v>1216</v>
      </c>
      <c r="AC346" s="51" t="s">
        <v>2074</v>
      </c>
      <c r="AD346" s="46" t="s">
        <v>1218</v>
      </c>
      <c r="AE346" s="47" t="s">
        <v>1907</v>
      </c>
      <c r="AF346" s="47" t="s">
        <v>2072</v>
      </c>
      <c r="AG346" s="49"/>
      <c r="AH346" s="49"/>
    </row>
    <row r="347" spans="1:34" ht="15" customHeight="1" x14ac:dyDescent="0.2">
      <c r="A347" s="43" t="s">
        <v>1061</v>
      </c>
      <c r="B347" s="47" t="s">
        <v>1033</v>
      </c>
      <c r="C347" s="60">
        <v>44935</v>
      </c>
      <c r="D347" s="60">
        <v>44935</v>
      </c>
      <c r="E347" s="47" t="s">
        <v>1210</v>
      </c>
      <c r="F347" s="43" t="s">
        <v>1211</v>
      </c>
      <c r="G347" s="43" t="s">
        <v>1212</v>
      </c>
      <c r="H347" s="43" t="s">
        <v>1213</v>
      </c>
      <c r="I347" s="43" t="s">
        <v>1213</v>
      </c>
      <c r="J347" s="43" t="s">
        <v>1213</v>
      </c>
      <c r="K347" s="43" t="s">
        <v>1213</v>
      </c>
      <c r="L347" s="43" t="s">
        <v>1213</v>
      </c>
      <c r="M347" s="43" t="s">
        <v>1213</v>
      </c>
      <c r="N347" s="43" t="s">
        <v>1213</v>
      </c>
      <c r="O347" s="43" t="s">
        <v>1213</v>
      </c>
      <c r="P347" s="43" t="s">
        <v>1214</v>
      </c>
      <c r="Q347" s="46">
        <v>229</v>
      </c>
      <c r="R347" s="46">
        <v>229</v>
      </c>
      <c r="S347" s="46">
        <v>53</v>
      </c>
      <c r="T347" s="46" t="s">
        <v>1172</v>
      </c>
      <c r="U347" s="46" t="s">
        <v>1172</v>
      </c>
      <c r="V347" s="46" t="s">
        <v>1172</v>
      </c>
      <c r="W347" s="46">
        <v>31</v>
      </c>
      <c r="X347" s="46">
        <v>41</v>
      </c>
      <c r="Y347" s="46">
        <v>37</v>
      </c>
      <c r="Z347" s="46">
        <v>35</v>
      </c>
      <c r="AA347" s="47"/>
      <c r="AB347" s="47" t="s">
        <v>1216</v>
      </c>
      <c r="AC347" s="51" t="s">
        <v>1891</v>
      </c>
      <c r="AD347" s="46" t="s">
        <v>1218</v>
      </c>
      <c r="AE347" s="47" t="s">
        <v>1907</v>
      </c>
      <c r="AF347" s="47" t="s">
        <v>2072</v>
      </c>
      <c r="AG347" s="49"/>
      <c r="AH347" s="49"/>
    </row>
    <row r="348" spans="1:34" ht="15" customHeight="1" x14ac:dyDescent="0.2">
      <c r="A348" s="43" t="s">
        <v>678</v>
      </c>
      <c r="B348" s="47" t="s">
        <v>660</v>
      </c>
      <c r="C348" s="60">
        <v>44935</v>
      </c>
      <c r="D348" s="60">
        <v>44935</v>
      </c>
      <c r="E348" s="47" t="s">
        <v>1210</v>
      </c>
      <c r="F348" s="43" t="s">
        <v>1211</v>
      </c>
      <c r="G348" s="43" t="s">
        <v>1212</v>
      </c>
      <c r="H348" s="43" t="s">
        <v>1213</v>
      </c>
      <c r="I348" s="43" t="s">
        <v>1213</v>
      </c>
      <c r="J348" s="43" t="s">
        <v>1213</v>
      </c>
      <c r="K348" s="43" t="s">
        <v>1213</v>
      </c>
      <c r="L348" s="43" t="s">
        <v>1213</v>
      </c>
      <c r="M348" s="43" t="s">
        <v>1213</v>
      </c>
      <c r="N348" s="43" t="s">
        <v>1213</v>
      </c>
      <c r="O348" s="43" t="s">
        <v>1213</v>
      </c>
      <c r="P348" s="43" t="s">
        <v>1214</v>
      </c>
      <c r="Q348" s="46">
        <v>230.6</v>
      </c>
      <c r="R348" s="46">
        <v>230.6</v>
      </c>
      <c r="S348" s="46">
        <v>53.48</v>
      </c>
      <c r="T348" s="46" t="s">
        <v>1172</v>
      </c>
      <c r="U348" s="46" t="s">
        <v>1172</v>
      </c>
      <c r="V348" s="46" t="s">
        <v>1172</v>
      </c>
      <c r="W348" s="46">
        <v>35</v>
      </c>
      <c r="X348" s="46">
        <v>47</v>
      </c>
      <c r="Y348" s="46">
        <v>40</v>
      </c>
      <c r="Z348" s="46" t="s">
        <v>1172</v>
      </c>
      <c r="AA348" s="47"/>
      <c r="AB348" s="47" t="s">
        <v>1216</v>
      </c>
      <c r="AC348" s="51" t="s">
        <v>2075</v>
      </c>
      <c r="AD348" s="46" t="s">
        <v>1218</v>
      </c>
      <c r="AE348" s="47" t="s">
        <v>2076</v>
      </c>
      <c r="AF348" s="47" t="s">
        <v>2072</v>
      </c>
      <c r="AG348" s="49"/>
      <c r="AH348" s="49"/>
    </row>
    <row r="349" spans="1:34" ht="15" customHeight="1" x14ac:dyDescent="0.2">
      <c r="A349" s="43" t="s">
        <v>827</v>
      </c>
      <c r="B349" s="47" t="s">
        <v>660</v>
      </c>
      <c r="C349" s="60">
        <v>44935</v>
      </c>
      <c r="D349" s="60">
        <v>44935</v>
      </c>
      <c r="E349" s="47" t="s">
        <v>1210</v>
      </c>
      <c r="F349" s="43" t="s">
        <v>1211</v>
      </c>
      <c r="G349" s="43" t="s">
        <v>1212</v>
      </c>
      <c r="H349" s="43" t="s">
        <v>1213</v>
      </c>
      <c r="I349" s="43" t="s">
        <v>1213</v>
      </c>
      <c r="J349" s="43" t="s">
        <v>1213</v>
      </c>
      <c r="K349" s="43" t="s">
        <v>1213</v>
      </c>
      <c r="L349" s="43" t="s">
        <v>1213</v>
      </c>
      <c r="M349" s="43" t="s">
        <v>1213</v>
      </c>
      <c r="N349" s="43" t="s">
        <v>1213</v>
      </c>
      <c r="O349" s="43" t="s">
        <v>1213</v>
      </c>
      <c r="P349" s="43" t="s">
        <v>1214</v>
      </c>
      <c r="Q349" s="46">
        <v>226.7</v>
      </c>
      <c r="R349" s="46">
        <v>226.7</v>
      </c>
      <c r="S349" s="46">
        <v>53.48</v>
      </c>
      <c r="T349" s="46" t="s">
        <v>1172</v>
      </c>
      <c r="U349" s="46" t="s">
        <v>1172</v>
      </c>
      <c r="V349" s="46" t="s">
        <v>1172</v>
      </c>
      <c r="W349" s="46">
        <v>36</v>
      </c>
      <c r="X349" s="46">
        <v>40</v>
      </c>
      <c r="Y349" s="46">
        <v>40</v>
      </c>
      <c r="Z349" s="46" t="s">
        <v>1172</v>
      </c>
      <c r="AA349" s="47"/>
      <c r="AB349" s="47" t="s">
        <v>1216</v>
      </c>
      <c r="AC349" s="51" t="s">
        <v>2077</v>
      </c>
      <c r="AD349" s="46" t="s">
        <v>1218</v>
      </c>
      <c r="AE349" s="47" t="s">
        <v>2076</v>
      </c>
      <c r="AF349" s="47" t="s">
        <v>2072</v>
      </c>
      <c r="AG349" s="49"/>
      <c r="AH349" s="49"/>
    </row>
    <row r="350" spans="1:34" ht="15" customHeight="1" x14ac:dyDescent="0.2">
      <c r="A350" s="43" t="s">
        <v>679</v>
      </c>
      <c r="B350" s="47" t="s">
        <v>660</v>
      </c>
      <c r="C350" s="60">
        <v>44935</v>
      </c>
      <c r="D350" s="60">
        <v>44935</v>
      </c>
      <c r="E350" s="47" t="s">
        <v>1210</v>
      </c>
      <c r="F350" s="43" t="s">
        <v>1211</v>
      </c>
      <c r="G350" s="43" t="s">
        <v>1212</v>
      </c>
      <c r="H350" s="43" t="s">
        <v>1213</v>
      </c>
      <c r="I350" s="43" t="s">
        <v>1213</v>
      </c>
      <c r="J350" s="43" t="s">
        <v>1213</v>
      </c>
      <c r="K350" s="43" t="s">
        <v>1213</v>
      </c>
      <c r="L350" s="43" t="s">
        <v>1213</v>
      </c>
      <c r="M350" s="43" t="s">
        <v>1213</v>
      </c>
      <c r="N350" s="43" t="s">
        <v>1213</v>
      </c>
      <c r="O350" s="43" t="s">
        <v>1213</v>
      </c>
      <c r="P350" s="43" t="s">
        <v>1214</v>
      </c>
      <c r="Q350" s="46">
        <v>229.5</v>
      </c>
      <c r="R350" s="46">
        <v>229.5</v>
      </c>
      <c r="S350" s="46">
        <v>51.9</v>
      </c>
      <c r="T350" s="46" t="s">
        <v>1172</v>
      </c>
      <c r="U350" s="46" t="s">
        <v>1172</v>
      </c>
      <c r="V350" s="46" t="s">
        <v>1172</v>
      </c>
      <c r="W350" s="46">
        <v>35</v>
      </c>
      <c r="X350" s="46">
        <v>40</v>
      </c>
      <c r="Y350" s="46">
        <v>40</v>
      </c>
      <c r="Z350" s="46" t="s">
        <v>1172</v>
      </c>
      <c r="AA350" s="47"/>
      <c r="AB350" s="47" t="s">
        <v>1216</v>
      </c>
      <c r="AC350" s="51" t="s">
        <v>2078</v>
      </c>
      <c r="AD350" s="46" t="s">
        <v>1218</v>
      </c>
      <c r="AE350" s="47" t="s">
        <v>2076</v>
      </c>
      <c r="AF350" s="47" t="s">
        <v>2072</v>
      </c>
      <c r="AG350" s="49"/>
      <c r="AH350" s="49"/>
    </row>
    <row r="351" spans="1:34" ht="15" customHeight="1" x14ac:dyDescent="0.2">
      <c r="A351" s="43" t="s">
        <v>613</v>
      </c>
      <c r="B351" s="47" t="s">
        <v>462</v>
      </c>
      <c r="C351" s="60">
        <v>44935</v>
      </c>
      <c r="D351" s="60">
        <v>44935</v>
      </c>
      <c r="E351" s="47" t="s">
        <v>1210</v>
      </c>
      <c r="F351" s="43" t="s">
        <v>1211</v>
      </c>
      <c r="G351" s="43" t="s">
        <v>1212</v>
      </c>
      <c r="H351" s="43" t="s">
        <v>1213</v>
      </c>
      <c r="I351" s="43" t="s">
        <v>1213</v>
      </c>
      <c r="J351" s="43" t="s">
        <v>1213</v>
      </c>
      <c r="K351" s="43" t="s">
        <v>1213</v>
      </c>
      <c r="L351" s="43" t="s">
        <v>1213</v>
      </c>
      <c r="M351" s="43" t="s">
        <v>1213</v>
      </c>
      <c r="N351" s="43" t="s">
        <v>1213</v>
      </c>
      <c r="O351" s="43" t="s">
        <v>1213</v>
      </c>
      <c r="P351" s="43" t="s">
        <v>1214</v>
      </c>
      <c r="Q351" s="46">
        <v>230.1</v>
      </c>
      <c r="R351" s="46">
        <v>230.1</v>
      </c>
      <c r="S351" s="46">
        <v>40.450000000000003</v>
      </c>
      <c r="T351" s="46">
        <v>13.38</v>
      </c>
      <c r="U351" s="46" t="s">
        <v>1172</v>
      </c>
      <c r="V351" s="46" t="s">
        <v>1172</v>
      </c>
      <c r="W351" s="46">
        <v>35.299999999999997</v>
      </c>
      <c r="X351" s="46">
        <v>38</v>
      </c>
      <c r="Y351" s="46">
        <v>39.799999999999997</v>
      </c>
      <c r="Z351" s="46" t="s">
        <v>1172</v>
      </c>
      <c r="AA351" s="47"/>
      <c r="AB351" s="47" t="s">
        <v>1242</v>
      </c>
      <c r="AC351" s="51" t="s">
        <v>2079</v>
      </c>
      <c r="AD351" s="47" t="s">
        <v>1172</v>
      </c>
      <c r="AE351" s="47" t="s">
        <v>2080</v>
      </c>
      <c r="AF351" s="47" t="s">
        <v>2072</v>
      </c>
      <c r="AG351" s="49"/>
      <c r="AH351" s="49"/>
    </row>
    <row r="352" spans="1:34" ht="15" customHeight="1" x14ac:dyDescent="0.2">
      <c r="A352" s="43" t="s">
        <v>479</v>
      </c>
      <c r="B352" s="47" t="s">
        <v>462</v>
      </c>
      <c r="C352" s="60">
        <v>44935</v>
      </c>
      <c r="D352" s="60">
        <v>44935</v>
      </c>
      <c r="E352" s="47" t="s">
        <v>1210</v>
      </c>
      <c r="F352" s="43" t="s">
        <v>1211</v>
      </c>
      <c r="G352" s="43" t="s">
        <v>1212</v>
      </c>
      <c r="H352" s="43" t="s">
        <v>1213</v>
      </c>
      <c r="I352" s="43" t="s">
        <v>1213</v>
      </c>
      <c r="J352" s="43" t="s">
        <v>1213</v>
      </c>
      <c r="K352" s="43" t="s">
        <v>1213</v>
      </c>
      <c r="L352" s="43" t="s">
        <v>1213</v>
      </c>
      <c r="M352" s="43" t="s">
        <v>1213</v>
      </c>
      <c r="N352" s="43" t="s">
        <v>1213</v>
      </c>
      <c r="O352" s="43" t="s">
        <v>1213</v>
      </c>
      <c r="P352" s="43" t="s">
        <v>1214</v>
      </c>
      <c r="Q352" s="46" t="s">
        <v>2081</v>
      </c>
      <c r="R352" s="46" t="s">
        <v>2081</v>
      </c>
      <c r="S352" s="46" t="s">
        <v>2082</v>
      </c>
      <c r="T352" s="46" t="s">
        <v>2083</v>
      </c>
      <c r="U352" s="46" t="s">
        <v>1172</v>
      </c>
      <c r="V352" s="46" t="s">
        <v>1172</v>
      </c>
      <c r="W352" s="46" t="s">
        <v>2084</v>
      </c>
      <c r="X352" s="46" t="s">
        <v>2085</v>
      </c>
      <c r="Y352" s="46" t="s">
        <v>2086</v>
      </c>
      <c r="Z352" s="46" t="s">
        <v>1172</v>
      </c>
      <c r="AA352" s="47"/>
      <c r="AB352" s="47" t="s">
        <v>1216</v>
      </c>
      <c r="AC352" s="51" t="s">
        <v>2087</v>
      </c>
      <c r="AD352" s="46" t="s">
        <v>1218</v>
      </c>
      <c r="AE352" s="47" t="s">
        <v>2080</v>
      </c>
      <c r="AF352" s="47" t="s">
        <v>2072</v>
      </c>
      <c r="AG352" s="49"/>
      <c r="AH352" s="49"/>
    </row>
    <row r="353" spans="1:34" ht="15" customHeight="1" x14ac:dyDescent="0.2">
      <c r="A353" s="43" t="s">
        <v>478</v>
      </c>
      <c r="B353" s="47" t="s">
        <v>462</v>
      </c>
      <c r="C353" s="60">
        <v>44935</v>
      </c>
      <c r="D353" s="60">
        <v>44935</v>
      </c>
      <c r="E353" s="47" t="s">
        <v>1210</v>
      </c>
      <c r="F353" s="43" t="s">
        <v>1211</v>
      </c>
      <c r="G353" s="43" t="s">
        <v>1212</v>
      </c>
      <c r="H353" s="43" t="s">
        <v>1213</v>
      </c>
      <c r="I353" s="43" t="s">
        <v>1213</v>
      </c>
      <c r="J353" s="43" t="s">
        <v>1213</v>
      </c>
      <c r="K353" s="43" t="s">
        <v>1213</v>
      </c>
      <c r="L353" s="43" t="s">
        <v>1213</v>
      </c>
      <c r="M353" s="43" t="s">
        <v>1213</v>
      </c>
      <c r="N353" s="43" t="s">
        <v>1213</v>
      </c>
      <c r="O353" s="43" t="s">
        <v>1213</v>
      </c>
      <c r="P353" s="43" t="s">
        <v>1214</v>
      </c>
      <c r="Q353" s="46">
        <v>235.5</v>
      </c>
      <c r="R353" s="46">
        <v>235.5</v>
      </c>
      <c r="S353" s="46">
        <v>50.7</v>
      </c>
      <c r="T353" s="46">
        <v>13.5</v>
      </c>
      <c r="U353" s="46" t="s">
        <v>1172</v>
      </c>
      <c r="V353" s="46" t="s">
        <v>1172</v>
      </c>
      <c r="W353" s="46">
        <v>30.7</v>
      </c>
      <c r="X353" s="46">
        <v>30.7</v>
      </c>
      <c r="Y353" s="46">
        <v>30.7</v>
      </c>
      <c r="Z353" s="46" t="s">
        <v>1172</v>
      </c>
      <c r="AA353" s="47"/>
      <c r="AB353" s="47" t="s">
        <v>1216</v>
      </c>
      <c r="AC353" s="51" t="s">
        <v>1990</v>
      </c>
      <c r="AD353" s="46" t="s">
        <v>1218</v>
      </c>
      <c r="AE353" s="47" t="s">
        <v>2080</v>
      </c>
      <c r="AF353" s="47" t="s">
        <v>2072</v>
      </c>
      <c r="AG353" s="49"/>
      <c r="AH353" s="49"/>
    </row>
    <row r="354" spans="1:34" ht="15" customHeight="1" x14ac:dyDescent="0.2">
      <c r="A354" s="43" t="s">
        <v>967</v>
      </c>
      <c r="B354" s="47" t="s">
        <v>312</v>
      </c>
      <c r="C354" s="60">
        <v>44935</v>
      </c>
      <c r="D354" s="60">
        <v>44935</v>
      </c>
      <c r="E354" s="47" t="s">
        <v>1210</v>
      </c>
      <c r="F354" s="43" t="s">
        <v>1211</v>
      </c>
      <c r="G354" s="43" t="s">
        <v>1212</v>
      </c>
      <c r="H354" s="43" t="s">
        <v>1213</v>
      </c>
      <c r="I354" s="43" t="s">
        <v>1213</v>
      </c>
      <c r="J354" s="43" t="s">
        <v>1213</v>
      </c>
      <c r="K354" s="43" t="s">
        <v>1213</v>
      </c>
      <c r="L354" s="43" t="s">
        <v>1213</v>
      </c>
      <c r="M354" s="43" t="s">
        <v>1213</v>
      </c>
      <c r="N354" s="43" t="s">
        <v>1213</v>
      </c>
      <c r="O354" s="43" t="s">
        <v>1213</v>
      </c>
      <c r="P354" s="43" t="s">
        <v>1214</v>
      </c>
      <c r="Q354" s="46">
        <v>229.3</v>
      </c>
      <c r="R354" s="46">
        <v>229.3</v>
      </c>
      <c r="S354" s="46">
        <v>53</v>
      </c>
      <c r="T354" s="46" t="s">
        <v>1441</v>
      </c>
      <c r="U354" s="46" t="s">
        <v>1441</v>
      </c>
      <c r="V354" s="46" t="s">
        <v>1441</v>
      </c>
      <c r="W354" s="46">
        <v>36</v>
      </c>
      <c r="X354" s="46">
        <v>52.6</v>
      </c>
      <c r="Y354" s="46">
        <v>46.7</v>
      </c>
      <c r="Z354" s="46" t="s">
        <v>1441</v>
      </c>
      <c r="AA354" s="47"/>
      <c r="AB354" s="47" t="s">
        <v>1216</v>
      </c>
      <c r="AC354" s="51" t="s">
        <v>2088</v>
      </c>
      <c r="AD354" s="46" t="s">
        <v>1218</v>
      </c>
      <c r="AE354" s="47" t="s">
        <v>2089</v>
      </c>
      <c r="AF354" s="47" t="s">
        <v>2072</v>
      </c>
      <c r="AG354" s="49"/>
      <c r="AH354" s="49"/>
    </row>
    <row r="355" spans="1:34" ht="15" customHeight="1" x14ac:dyDescent="0.2">
      <c r="A355" s="43" t="s">
        <v>704</v>
      </c>
      <c r="B355" s="47" t="s">
        <v>312</v>
      </c>
      <c r="C355" s="60">
        <v>44935</v>
      </c>
      <c r="D355" s="60">
        <v>44935</v>
      </c>
      <c r="E355" s="47" t="s">
        <v>1210</v>
      </c>
      <c r="F355" s="43" t="s">
        <v>1211</v>
      </c>
      <c r="G355" s="43" t="s">
        <v>1212</v>
      </c>
      <c r="H355" s="43" t="s">
        <v>1213</v>
      </c>
      <c r="I355" s="43" t="s">
        <v>1213</v>
      </c>
      <c r="J355" s="43" t="s">
        <v>1213</v>
      </c>
      <c r="K355" s="43" t="s">
        <v>1213</v>
      </c>
      <c r="L355" s="43" t="s">
        <v>1213</v>
      </c>
      <c r="M355" s="43" t="s">
        <v>1213</v>
      </c>
      <c r="N355" s="43" t="s">
        <v>1213</v>
      </c>
      <c r="O355" s="43" t="s">
        <v>1213</v>
      </c>
      <c r="P355" s="43" t="s">
        <v>1214</v>
      </c>
      <c r="Q355" s="46">
        <v>233.2</v>
      </c>
      <c r="R355" s="46">
        <v>233.2</v>
      </c>
      <c r="S355" s="46">
        <v>42.2</v>
      </c>
      <c r="T355" s="46">
        <v>13.42</v>
      </c>
      <c r="U355" s="46" t="s">
        <v>1441</v>
      </c>
      <c r="V355" s="46" t="s">
        <v>1441</v>
      </c>
      <c r="W355" s="46">
        <v>31.7</v>
      </c>
      <c r="X355" s="46">
        <v>42</v>
      </c>
      <c r="Y355" s="46">
        <v>31.7</v>
      </c>
      <c r="Z355" s="46" t="s">
        <v>1441</v>
      </c>
      <c r="AA355" s="47"/>
      <c r="AB355" s="47" t="s">
        <v>1216</v>
      </c>
      <c r="AC355" s="51" t="s">
        <v>2090</v>
      </c>
      <c r="AD355" s="46" t="s">
        <v>1218</v>
      </c>
      <c r="AE355" s="47" t="s">
        <v>2089</v>
      </c>
      <c r="AF355" s="47" t="s">
        <v>2072</v>
      </c>
      <c r="AG355" s="49"/>
      <c r="AH355" s="49"/>
    </row>
    <row r="356" spans="1:34" ht="15" customHeight="1" x14ac:dyDescent="0.2">
      <c r="A356" s="43" t="s">
        <v>721</v>
      </c>
      <c r="B356" s="47" t="s">
        <v>312</v>
      </c>
      <c r="C356" s="60">
        <v>44935</v>
      </c>
      <c r="D356" s="60">
        <v>44935</v>
      </c>
      <c r="E356" s="47" t="s">
        <v>1210</v>
      </c>
      <c r="F356" s="43" t="s">
        <v>1211</v>
      </c>
      <c r="G356" s="43" t="s">
        <v>1212</v>
      </c>
      <c r="H356" s="43" t="s">
        <v>1213</v>
      </c>
      <c r="I356" s="43" t="s">
        <v>1213</v>
      </c>
      <c r="J356" s="43" t="s">
        <v>1213</v>
      </c>
      <c r="K356" s="43" t="s">
        <v>1213</v>
      </c>
      <c r="L356" s="43" t="s">
        <v>1213</v>
      </c>
      <c r="M356" s="43" t="s">
        <v>1213</v>
      </c>
      <c r="N356" s="43" t="s">
        <v>1213</v>
      </c>
      <c r="O356" s="43" t="s">
        <v>1213</v>
      </c>
      <c r="P356" s="43" t="s">
        <v>1214</v>
      </c>
      <c r="Q356" s="46">
        <v>233.6</v>
      </c>
      <c r="R356" s="46">
        <v>233.6</v>
      </c>
      <c r="S356" s="46">
        <v>52.7</v>
      </c>
      <c r="T356" s="46">
        <v>12.79</v>
      </c>
      <c r="U356" s="46" t="s">
        <v>1441</v>
      </c>
      <c r="V356" s="46" t="s">
        <v>1441</v>
      </c>
      <c r="W356" s="46">
        <v>39.5</v>
      </c>
      <c r="X356" s="46">
        <v>41.1</v>
      </c>
      <c r="Y356" s="46">
        <v>41</v>
      </c>
      <c r="Z356" s="46" t="s">
        <v>1441</v>
      </c>
      <c r="AA356" s="47"/>
      <c r="AB356" s="47" t="s">
        <v>1216</v>
      </c>
      <c r="AC356" s="51" t="s">
        <v>2091</v>
      </c>
      <c r="AD356" s="46" t="s">
        <v>1218</v>
      </c>
      <c r="AE356" s="47" t="s">
        <v>2089</v>
      </c>
      <c r="AF356" s="47" t="s">
        <v>2072</v>
      </c>
      <c r="AG356" s="49"/>
      <c r="AH356" s="49"/>
    </row>
    <row r="357" spans="1:34" ht="15" customHeight="1" x14ac:dyDescent="0.2">
      <c r="A357" s="43" t="s">
        <v>2092</v>
      </c>
      <c r="B357" s="47" t="s">
        <v>312</v>
      </c>
      <c r="C357" s="60">
        <v>44935</v>
      </c>
      <c r="D357" s="60">
        <v>44935</v>
      </c>
      <c r="E357" s="47" t="s">
        <v>1238</v>
      </c>
      <c r="F357" s="43" t="s">
        <v>1211</v>
      </c>
      <c r="G357" s="43" t="s">
        <v>1212</v>
      </c>
      <c r="H357" s="43" t="s">
        <v>1213</v>
      </c>
      <c r="I357" s="43" t="s">
        <v>1213</v>
      </c>
      <c r="J357" s="43" t="s">
        <v>1213</v>
      </c>
      <c r="K357" s="43" t="s">
        <v>1213</v>
      </c>
      <c r="L357" s="43" t="s">
        <v>1213</v>
      </c>
      <c r="M357" s="43" t="s">
        <v>1213</v>
      </c>
      <c r="N357" s="43" t="s">
        <v>1213</v>
      </c>
      <c r="O357" s="43" t="s">
        <v>1213</v>
      </c>
      <c r="P357" s="43" t="s">
        <v>1214</v>
      </c>
      <c r="Q357" s="46">
        <v>241.5</v>
      </c>
      <c r="R357" s="46">
        <v>241.5</v>
      </c>
      <c r="S357" s="46">
        <v>52.1</v>
      </c>
      <c r="T357" s="46">
        <v>13.25</v>
      </c>
      <c r="U357" s="46">
        <v>13.52</v>
      </c>
      <c r="V357" s="46">
        <v>13.52</v>
      </c>
      <c r="W357" s="46">
        <v>32.299999999999997</v>
      </c>
      <c r="X357" s="46">
        <v>43.5</v>
      </c>
      <c r="Y357" s="46">
        <v>35</v>
      </c>
      <c r="Z357" s="46">
        <v>32</v>
      </c>
      <c r="AA357" s="47" t="s">
        <v>1174</v>
      </c>
      <c r="AB357" s="47" t="s">
        <v>1169</v>
      </c>
      <c r="AC357" s="51" t="s">
        <v>2093</v>
      </c>
      <c r="AD357" s="47" t="s">
        <v>1172</v>
      </c>
      <c r="AE357" s="47" t="s">
        <v>2089</v>
      </c>
      <c r="AF357" s="47" t="s">
        <v>2072</v>
      </c>
      <c r="AG357" s="49"/>
      <c r="AH357" s="49"/>
    </row>
    <row r="358" spans="1:34" ht="15" customHeight="1" x14ac:dyDescent="0.2">
      <c r="A358" s="47" t="s">
        <v>1044</v>
      </c>
      <c r="B358" s="47" t="s">
        <v>1033</v>
      </c>
      <c r="C358" s="55">
        <v>44936</v>
      </c>
      <c r="D358" s="55">
        <v>44936</v>
      </c>
      <c r="E358" s="47" t="s">
        <v>1210</v>
      </c>
      <c r="F358" s="43" t="s">
        <v>1211</v>
      </c>
      <c r="G358" s="43" t="s">
        <v>1212</v>
      </c>
      <c r="H358" s="43" t="s">
        <v>1213</v>
      </c>
      <c r="I358" s="43" t="s">
        <v>1213</v>
      </c>
      <c r="J358" s="43" t="s">
        <v>1213</v>
      </c>
      <c r="K358" s="43" t="s">
        <v>1213</v>
      </c>
      <c r="L358" s="43" t="s">
        <v>1213</v>
      </c>
      <c r="M358" s="43" t="s">
        <v>1213</v>
      </c>
      <c r="N358" s="43" t="s">
        <v>1213</v>
      </c>
      <c r="O358" s="43" t="s">
        <v>1213</v>
      </c>
      <c r="P358" s="43" t="s">
        <v>1214</v>
      </c>
      <c r="Q358" s="46">
        <v>230</v>
      </c>
      <c r="R358" s="46">
        <v>230</v>
      </c>
      <c r="S358" s="46">
        <v>52</v>
      </c>
      <c r="T358" s="46">
        <v>0</v>
      </c>
      <c r="U358" s="46">
        <v>0</v>
      </c>
      <c r="V358" s="46">
        <v>0</v>
      </c>
      <c r="W358" s="46">
        <v>32</v>
      </c>
      <c r="X358" s="46">
        <v>34</v>
      </c>
      <c r="Y358" s="46">
        <v>36</v>
      </c>
      <c r="Z358" s="46">
        <v>0</v>
      </c>
      <c r="AA358" s="47" t="s">
        <v>1172</v>
      </c>
      <c r="AB358" s="47" t="s">
        <v>1216</v>
      </c>
      <c r="AC358" s="51" t="s">
        <v>2094</v>
      </c>
      <c r="AD358" s="46" t="s">
        <v>1218</v>
      </c>
      <c r="AE358" s="47" t="s">
        <v>1373</v>
      </c>
      <c r="AF358" s="47" t="s">
        <v>1686</v>
      </c>
      <c r="AG358" s="49"/>
      <c r="AH358" s="49"/>
    </row>
    <row r="359" spans="1:34" ht="15" customHeight="1" x14ac:dyDescent="0.2">
      <c r="A359" s="47" t="s">
        <v>2095</v>
      </c>
      <c r="B359" s="47" t="s">
        <v>1033</v>
      </c>
      <c r="C359" s="55">
        <v>44936</v>
      </c>
      <c r="D359" s="55">
        <v>44936</v>
      </c>
      <c r="E359" s="47" t="s">
        <v>1210</v>
      </c>
      <c r="F359" s="43" t="s">
        <v>1211</v>
      </c>
      <c r="G359" s="43" t="s">
        <v>1212</v>
      </c>
      <c r="H359" s="43" t="s">
        <v>1213</v>
      </c>
      <c r="I359" s="43" t="s">
        <v>1213</v>
      </c>
      <c r="J359" s="43" t="s">
        <v>1213</v>
      </c>
      <c r="K359" s="43" t="s">
        <v>1213</v>
      </c>
      <c r="L359" s="43" t="s">
        <v>1213</v>
      </c>
      <c r="M359" s="43" t="s">
        <v>1213</v>
      </c>
      <c r="N359" s="43" t="s">
        <v>1213</v>
      </c>
      <c r="O359" s="43" t="s">
        <v>1213</v>
      </c>
      <c r="P359" s="43" t="s">
        <v>1214</v>
      </c>
      <c r="Q359" s="46">
        <v>229</v>
      </c>
      <c r="R359" s="46">
        <v>229</v>
      </c>
      <c r="S359" s="46">
        <v>52</v>
      </c>
      <c r="T359" s="46">
        <v>0</v>
      </c>
      <c r="U359" s="46">
        <v>0</v>
      </c>
      <c r="V359" s="46">
        <v>0</v>
      </c>
      <c r="W359" s="46">
        <v>37</v>
      </c>
      <c r="X359" s="46">
        <v>41</v>
      </c>
      <c r="Y359" s="46">
        <v>44</v>
      </c>
      <c r="Z359" s="46">
        <v>0</v>
      </c>
      <c r="AA359" s="47" t="s">
        <v>1172</v>
      </c>
      <c r="AB359" s="47" t="s">
        <v>1216</v>
      </c>
      <c r="AC359" s="51" t="s">
        <v>2096</v>
      </c>
      <c r="AD359" s="46" t="s">
        <v>1218</v>
      </c>
      <c r="AE359" s="47" t="s">
        <v>1373</v>
      </c>
      <c r="AF359" s="47" t="s">
        <v>1686</v>
      </c>
      <c r="AG359" s="49"/>
      <c r="AH359" s="49"/>
    </row>
    <row r="360" spans="1:34" ht="15" customHeight="1" x14ac:dyDescent="0.2">
      <c r="A360" s="47" t="s">
        <v>1043</v>
      </c>
      <c r="B360" s="47" t="s">
        <v>1033</v>
      </c>
      <c r="C360" s="55">
        <v>44936</v>
      </c>
      <c r="D360" s="55">
        <v>44936</v>
      </c>
      <c r="E360" s="47" t="s">
        <v>1210</v>
      </c>
      <c r="F360" s="43" t="s">
        <v>1211</v>
      </c>
      <c r="G360" s="43" t="s">
        <v>1212</v>
      </c>
      <c r="H360" s="43" t="s">
        <v>1213</v>
      </c>
      <c r="I360" s="43" t="s">
        <v>1213</v>
      </c>
      <c r="J360" s="43" t="s">
        <v>1213</v>
      </c>
      <c r="K360" s="43" t="s">
        <v>1213</v>
      </c>
      <c r="L360" s="43" t="s">
        <v>1213</v>
      </c>
      <c r="M360" s="43" t="s">
        <v>1213</v>
      </c>
      <c r="N360" s="43" t="s">
        <v>1213</v>
      </c>
      <c r="O360" s="43" t="s">
        <v>1213</v>
      </c>
      <c r="P360" s="43" t="s">
        <v>1214</v>
      </c>
      <c r="Q360" s="46">
        <v>228</v>
      </c>
      <c r="R360" s="46">
        <v>228</v>
      </c>
      <c r="S360" s="46">
        <v>52</v>
      </c>
      <c r="T360" s="46">
        <v>0</v>
      </c>
      <c r="U360" s="46">
        <v>0</v>
      </c>
      <c r="V360" s="46">
        <v>0</v>
      </c>
      <c r="W360" s="46">
        <v>33</v>
      </c>
      <c r="X360" s="46">
        <v>36</v>
      </c>
      <c r="Y360" s="46">
        <v>38</v>
      </c>
      <c r="Z360" s="46">
        <v>0</v>
      </c>
      <c r="AA360" s="47" t="s">
        <v>1172</v>
      </c>
      <c r="AB360" s="47" t="s">
        <v>1216</v>
      </c>
      <c r="AC360" s="51" t="s">
        <v>2097</v>
      </c>
      <c r="AD360" s="46" t="s">
        <v>1218</v>
      </c>
      <c r="AE360" s="47" t="s">
        <v>1373</v>
      </c>
      <c r="AF360" s="47" t="s">
        <v>1686</v>
      </c>
      <c r="AG360" s="49"/>
      <c r="AH360" s="49"/>
    </row>
    <row r="361" spans="1:34" ht="15" customHeight="1" x14ac:dyDescent="0.2">
      <c r="A361" s="47" t="s">
        <v>995</v>
      </c>
      <c r="B361" s="47" t="s">
        <v>2098</v>
      </c>
      <c r="C361" s="55">
        <v>44936</v>
      </c>
      <c r="D361" s="55">
        <v>44936</v>
      </c>
      <c r="E361" s="47" t="s">
        <v>1210</v>
      </c>
      <c r="F361" s="43" t="s">
        <v>1211</v>
      </c>
      <c r="G361" s="43" t="s">
        <v>1212</v>
      </c>
      <c r="H361" s="43" t="s">
        <v>1213</v>
      </c>
      <c r="I361" s="43" t="s">
        <v>1213</v>
      </c>
      <c r="J361" s="43" t="s">
        <v>1213</v>
      </c>
      <c r="K361" s="43" t="s">
        <v>1213</v>
      </c>
      <c r="L361" s="43" t="s">
        <v>1213</v>
      </c>
      <c r="M361" s="43" t="s">
        <v>1213</v>
      </c>
      <c r="N361" s="43" t="s">
        <v>1213</v>
      </c>
      <c r="O361" s="43" t="s">
        <v>1213</v>
      </c>
      <c r="P361" s="43" t="s">
        <v>1214</v>
      </c>
      <c r="Q361" s="46">
        <v>233</v>
      </c>
      <c r="R361" s="46">
        <v>233</v>
      </c>
      <c r="S361" s="46">
        <v>531</v>
      </c>
      <c r="T361" s="46">
        <v>0</v>
      </c>
      <c r="U361" s="46">
        <v>0</v>
      </c>
      <c r="V361" s="46">
        <v>0</v>
      </c>
      <c r="W361" s="46">
        <v>34</v>
      </c>
      <c r="X361" s="46">
        <v>44</v>
      </c>
      <c r="Y361" s="46">
        <v>0</v>
      </c>
      <c r="Z361" s="46">
        <v>0</v>
      </c>
      <c r="AA361" s="47" t="s">
        <v>1172</v>
      </c>
      <c r="AB361" s="47" t="s">
        <v>1216</v>
      </c>
      <c r="AC361" s="51" t="s">
        <v>2099</v>
      </c>
      <c r="AD361" s="46" t="s">
        <v>1218</v>
      </c>
      <c r="AE361" s="47" t="s">
        <v>1611</v>
      </c>
      <c r="AF361" s="47" t="s">
        <v>1686</v>
      </c>
      <c r="AG361" s="49"/>
      <c r="AH361" s="49"/>
    </row>
    <row r="362" spans="1:34" ht="15" customHeight="1" x14ac:dyDescent="0.2">
      <c r="A362" s="47" t="s">
        <v>598</v>
      </c>
      <c r="B362" s="47" t="s">
        <v>2098</v>
      </c>
      <c r="C362" s="55">
        <v>44936</v>
      </c>
      <c r="D362" s="55">
        <v>44936</v>
      </c>
      <c r="E362" s="47" t="s">
        <v>1210</v>
      </c>
      <c r="F362" s="43" t="s">
        <v>1211</v>
      </c>
      <c r="G362" s="43" t="s">
        <v>1212</v>
      </c>
      <c r="H362" s="43" t="s">
        <v>1213</v>
      </c>
      <c r="I362" s="43" t="s">
        <v>1213</v>
      </c>
      <c r="J362" s="43" t="s">
        <v>1213</v>
      </c>
      <c r="K362" s="43" t="s">
        <v>1213</v>
      </c>
      <c r="L362" s="43" t="s">
        <v>1213</v>
      </c>
      <c r="M362" s="43" t="s">
        <v>1213</v>
      </c>
      <c r="N362" s="43" t="s">
        <v>1213</v>
      </c>
      <c r="O362" s="43" t="s">
        <v>1213</v>
      </c>
      <c r="P362" s="43" t="s">
        <v>1214</v>
      </c>
      <c r="Q362" s="46">
        <v>225</v>
      </c>
      <c r="R362" s="46">
        <v>225</v>
      </c>
      <c r="S362" s="46">
        <v>531</v>
      </c>
      <c r="T362" s="46">
        <v>10</v>
      </c>
      <c r="U362" s="46">
        <v>0</v>
      </c>
      <c r="V362" s="46">
        <v>0</v>
      </c>
      <c r="W362" s="46">
        <v>31</v>
      </c>
      <c r="X362" s="46">
        <v>48</v>
      </c>
      <c r="Y362" s="46">
        <v>35</v>
      </c>
      <c r="Z362" s="46">
        <v>0</v>
      </c>
      <c r="AA362" s="47" t="s">
        <v>1172</v>
      </c>
      <c r="AB362" s="47" t="s">
        <v>1216</v>
      </c>
      <c r="AC362" s="51" t="s">
        <v>2100</v>
      </c>
      <c r="AD362" s="46" t="s">
        <v>1218</v>
      </c>
      <c r="AE362" s="47" t="s">
        <v>1611</v>
      </c>
      <c r="AF362" s="47" t="s">
        <v>1686</v>
      </c>
      <c r="AG362" s="49"/>
      <c r="AH362" s="49"/>
    </row>
    <row r="363" spans="1:34" ht="15" customHeight="1" x14ac:dyDescent="0.2">
      <c r="A363" s="47" t="s">
        <v>608</v>
      </c>
      <c r="B363" s="47" t="s">
        <v>2098</v>
      </c>
      <c r="C363" s="55">
        <v>44936</v>
      </c>
      <c r="D363" s="55">
        <v>44936</v>
      </c>
      <c r="E363" s="47" t="s">
        <v>1210</v>
      </c>
      <c r="F363" s="43" t="s">
        <v>1211</v>
      </c>
      <c r="G363" s="43" t="s">
        <v>1212</v>
      </c>
      <c r="H363" s="43" t="s">
        <v>1213</v>
      </c>
      <c r="I363" s="43" t="s">
        <v>1213</v>
      </c>
      <c r="J363" s="43" t="s">
        <v>1213</v>
      </c>
      <c r="K363" s="43" t="s">
        <v>1213</v>
      </c>
      <c r="L363" s="43" t="s">
        <v>1213</v>
      </c>
      <c r="M363" s="43" t="s">
        <v>1213</v>
      </c>
      <c r="N363" s="43" t="s">
        <v>1213</v>
      </c>
      <c r="O363" s="43" t="s">
        <v>1213</v>
      </c>
      <c r="P363" s="43" t="s">
        <v>1214</v>
      </c>
      <c r="Q363" s="46">
        <v>235</v>
      </c>
      <c r="R363" s="46">
        <v>235</v>
      </c>
      <c r="S363" s="46">
        <v>533</v>
      </c>
      <c r="T363" s="46">
        <v>0</v>
      </c>
      <c r="U363" s="46">
        <v>0</v>
      </c>
      <c r="V363" s="46">
        <v>0</v>
      </c>
      <c r="W363" s="46">
        <v>31</v>
      </c>
      <c r="X363" s="46">
        <v>45</v>
      </c>
      <c r="Y363" s="46">
        <v>0</v>
      </c>
      <c r="Z363" s="46">
        <v>0</v>
      </c>
      <c r="AA363" s="47" t="s">
        <v>1172</v>
      </c>
      <c r="AB363" s="47" t="s">
        <v>1216</v>
      </c>
      <c r="AC363" s="54" t="s">
        <v>2101</v>
      </c>
      <c r="AD363" s="46" t="s">
        <v>1218</v>
      </c>
      <c r="AE363" s="47" t="s">
        <v>1611</v>
      </c>
      <c r="AF363" s="47" t="s">
        <v>1686</v>
      </c>
      <c r="AG363" s="49"/>
      <c r="AH363" s="49"/>
    </row>
    <row r="364" spans="1:34" ht="15" customHeight="1" x14ac:dyDescent="0.2">
      <c r="A364" s="47" t="s">
        <v>600</v>
      </c>
      <c r="B364" s="47" t="s">
        <v>2098</v>
      </c>
      <c r="C364" s="55">
        <v>44936</v>
      </c>
      <c r="D364" s="55">
        <v>44936</v>
      </c>
      <c r="E364" s="47" t="s">
        <v>1249</v>
      </c>
      <c r="F364" s="43" t="s">
        <v>1211</v>
      </c>
      <c r="G364" s="43" t="s">
        <v>1212</v>
      </c>
      <c r="H364" s="43" t="s">
        <v>1213</v>
      </c>
      <c r="I364" s="43" t="s">
        <v>1213</v>
      </c>
      <c r="J364" s="43" t="s">
        <v>1213</v>
      </c>
      <c r="K364" s="43" t="s">
        <v>1213</v>
      </c>
      <c r="L364" s="43" t="s">
        <v>1213</v>
      </c>
      <c r="M364" s="43" t="s">
        <v>1213</v>
      </c>
      <c r="N364" s="43" t="s">
        <v>1213</v>
      </c>
      <c r="O364" s="43" t="s">
        <v>1213</v>
      </c>
      <c r="P364" s="43" t="s">
        <v>1214</v>
      </c>
      <c r="Q364" s="46">
        <v>227</v>
      </c>
      <c r="R364" s="46">
        <v>227</v>
      </c>
      <c r="S364" s="46">
        <v>489</v>
      </c>
      <c r="T364" s="46">
        <v>13</v>
      </c>
      <c r="U364" s="46">
        <v>0</v>
      </c>
      <c r="V364" s="46">
        <v>0</v>
      </c>
      <c r="W364" s="46">
        <v>36</v>
      </c>
      <c r="X364" s="46">
        <v>41</v>
      </c>
      <c r="Y364" s="46">
        <v>38</v>
      </c>
      <c r="Z364" s="46">
        <v>0</v>
      </c>
      <c r="AA364" s="47" t="s">
        <v>1172</v>
      </c>
      <c r="AB364" s="47" t="s">
        <v>1216</v>
      </c>
      <c r="AC364" s="51" t="s">
        <v>2102</v>
      </c>
      <c r="AD364" s="46" t="s">
        <v>1218</v>
      </c>
      <c r="AE364" s="47" t="s">
        <v>1611</v>
      </c>
      <c r="AF364" s="47" t="s">
        <v>1686</v>
      </c>
      <c r="AG364" s="49"/>
      <c r="AH364" s="49"/>
    </row>
    <row r="365" spans="1:34" ht="15" customHeight="1" x14ac:dyDescent="0.2">
      <c r="A365" s="44" t="s">
        <v>771</v>
      </c>
      <c r="B365" s="47" t="s">
        <v>318</v>
      </c>
      <c r="C365" s="55">
        <v>44936</v>
      </c>
      <c r="D365" s="55">
        <v>44936</v>
      </c>
      <c r="E365" s="47" t="s">
        <v>1210</v>
      </c>
      <c r="F365" s="43" t="s">
        <v>1211</v>
      </c>
      <c r="G365" s="43" t="s">
        <v>1212</v>
      </c>
      <c r="H365" s="43" t="s">
        <v>1213</v>
      </c>
      <c r="I365" s="43" t="s">
        <v>1213</v>
      </c>
      <c r="J365" s="43" t="s">
        <v>1213</v>
      </c>
      <c r="K365" s="43" t="s">
        <v>1213</v>
      </c>
      <c r="L365" s="43" t="s">
        <v>1213</v>
      </c>
      <c r="M365" s="43" t="s">
        <v>1213</v>
      </c>
      <c r="N365" s="43" t="s">
        <v>1213</v>
      </c>
      <c r="O365" s="43" t="s">
        <v>1213</v>
      </c>
      <c r="P365" s="43" t="s">
        <v>1214</v>
      </c>
      <c r="Q365" s="46">
        <v>227</v>
      </c>
      <c r="R365" s="46">
        <v>227</v>
      </c>
      <c r="S365" s="46">
        <v>53</v>
      </c>
      <c r="T365" s="46">
        <v>13</v>
      </c>
      <c r="U365" s="46">
        <v>0</v>
      </c>
      <c r="V365" s="46">
        <v>0</v>
      </c>
      <c r="W365" s="46">
        <v>33</v>
      </c>
      <c r="X365" s="46">
        <v>43</v>
      </c>
      <c r="Y365" s="46">
        <v>37</v>
      </c>
      <c r="Z365" s="46">
        <v>0</v>
      </c>
      <c r="AA365" s="47" t="s">
        <v>1172</v>
      </c>
      <c r="AB365" s="47" t="s">
        <v>1216</v>
      </c>
      <c r="AC365" s="51" t="s">
        <v>2103</v>
      </c>
      <c r="AD365" s="46" t="s">
        <v>1218</v>
      </c>
      <c r="AE365" s="47" t="s">
        <v>1843</v>
      </c>
      <c r="AF365" s="47" t="s">
        <v>1686</v>
      </c>
      <c r="AG365" s="49"/>
      <c r="AH365" s="49"/>
    </row>
    <row r="366" spans="1:34" ht="15" customHeight="1" x14ac:dyDescent="0.2">
      <c r="A366" s="44" t="s">
        <v>434</v>
      </c>
      <c r="B366" s="47" t="s">
        <v>318</v>
      </c>
      <c r="C366" s="55">
        <v>44936</v>
      </c>
      <c r="D366" s="55">
        <v>44936</v>
      </c>
      <c r="E366" s="47" t="s">
        <v>1210</v>
      </c>
      <c r="F366" s="43" t="s">
        <v>1211</v>
      </c>
      <c r="G366" s="43" t="s">
        <v>1212</v>
      </c>
      <c r="H366" s="43" t="s">
        <v>1213</v>
      </c>
      <c r="I366" s="43" t="s">
        <v>1213</v>
      </c>
      <c r="J366" s="43" t="s">
        <v>1213</v>
      </c>
      <c r="K366" s="43" t="s">
        <v>1213</v>
      </c>
      <c r="L366" s="43" t="s">
        <v>1213</v>
      </c>
      <c r="M366" s="43" t="s">
        <v>1213</v>
      </c>
      <c r="N366" s="43" t="s">
        <v>1213</v>
      </c>
      <c r="O366" s="43" t="s">
        <v>1213</v>
      </c>
      <c r="P366" s="43" t="s">
        <v>1214</v>
      </c>
      <c r="Q366" s="46">
        <v>228</v>
      </c>
      <c r="R366" s="46">
        <v>228</v>
      </c>
      <c r="S366" s="46">
        <v>52</v>
      </c>
      <c r="T366" s="46">
        <v>13</v>
      </c>
      <c r="U366" s="46">
        <v>13</v>
      </c>
      <c r="V366" s="46">
        <v>13</v>
      </c>
      <c r="W366" s="46">
        <v>30</v>
      </c>
      <c r="X366" s="46">
        <v>35</v>
      </c>
      <c r="Y366" s="46">
        <v>37</v>
      </c>
      <c r="Z366" s="46">
        <v>31</v>
      </c>
      <c r="AA366" s="47" t="s">
        <v>1174</v>
      </c>
      <c r="AB366" s="47" t="s">
        <v>1169</v>
      </c>
      <c r="AC366" s="51" t="s">
        <v>2104</v>
      </c>
      <c r="AD366" s="47" t="s">
        <v>1172</v>
      </c>
      <c r="AE366" s="47" t="s">
        <v>1843</v>
      </c>
      <c r="AF366" s="47" t="s">
        <v>1686</v>
      </c>
      <c r="AG366" s="49"/>
      <c r="AH366" s="49"/>
    </row>
    <row r="367" spans="1:34" ht="15" customHeight="1" x14ac:dyDescent="0.2">
      <c r="A367" s="47" t="s">
        <v>748</v>
      </c>
      <c r="B367" s="47" t="s">
        <v>318</v>
      </c>
      <c r="C367" s="55">
        <v>44936</v>
      </c>
      <c r="D367" s="55">
        <v>44936</v>
      </c>
      <c r="E367" s="47" t="s">
        <v>1210</v>
      </c>
      <c r="F367" s="43" t="s">
        <v>1211</v>
      </c>
      <c r="G367" s="43" t="s">
        <v>1212</v>
      </c>
      <c r="H367" s="43" t="s">
        <v>1213</v>
      </c>
      <c r="I367" s="43" t="s">
        <v>1213</v>
      </c>
      <c r="J367" s="43" t="s">
        <v>1213</v>
      </c>
      <c r="K367" s="43" t="s">
        <v>1213</v>
      </c>
      <c r="L367" s="43" t="s">
        <v>1213</v>
      </c>
      <c r="M367" s="43" t="s">
        <v>1213</v>
      </c>
      <c r="N367" s="43" t="s">
        <v>1213</v>
      </c>
      <c r="O367" s="43" t="s">
        <v>1213</v>
      </c>
      <c r="P367" s="43" t="s">
        <v>1214</v>
      </c>
      <c r="Q367" s="46" t="s">
        <v>1172</v>
      </c>
      <c r="R367" s="46" t="s">
        <v>1172</v>
      </c>
      <c r="S367" s="46" t="s">
        <v>2105</v>
      </c>
      <c r="T367" s="46" t="s">
        <v>1172</v>
      </c>
      <c r="U367" s="46" t="s">
        <v>1172</v>
      </c>
      <c r="V367" s="46" t="s">
        <v>1172</v>
      </c>
      <c r="W367" s="46" t="s">
        <v>1270</v>
      </c>
      <c r="X367" s="46" t="s">
        <v>1322</v>
      </c>
      <c r="Y367" s="46" t="s">
        <v>1172</v>
      </c>
      <c r="Z367" s="46" t="s">
        <v>1172</v>
      </c>
      <c r="AA367" s="47" t="s">
        <v>1172</v>
      </c>
      <c r="AB367" s="47" t="s">
        <v>1216</v>
      </c>
      <c r="AC367" s="51" t="s">
        <v>2106</v>
      </c>
      <c r="AD367" s="46" t="s">
        <v>1218</v>
      </c>
      <c r="AE367" s="47" t="s">
        <v>1843</v>
      </c>
      <c r="AF367" s="47" t="s">
        <v>1686</v>
      </c>
      <c r="AG367" s="49"/>
      <c r="AH367" s="49"/>
    </row>
    <row r="368" spans="1:34" ht="15" customHeight="1" x14ac:dyDescent="0.2">
      <c r="A368" s="47" t="s">
        <v>393</v>
      </c>
      <c r="B368" s="47" t="s">
        <v>376</v>
      </c>
      <c r="C368" s="55">
        <v>44936</v>
      </c>
      <c r="D368" s="55">
        <v>44936</v>
      </c>
      <c r="E368" s="47" t="s">
        <v>1210</v>
      </c>
      <c r="F368" s="43" t="s">
        <v>1211</v>
      </c>
      <c r="G368" s="43" t="s">
        <v>1212</v>
      </c>
      <c r="H368" s="43" t="s">
        <v>1213</v>
      </c>
      <c r="I368" s="43" t="s">
        <v>1213</v>
      </c>
      <c r="J368" s="43" t="s">
        <v>1213</v>
      </c>
      <c r="K368" s="43" t="s">
        <v>1213</v>
      </c>
      <c r="L368" s="43" t="s">
        <v>1213</v>
      </c>
      <c r="M368" s="43" t="s">
        <v>1213</v>
      </c>
      <c r="N368" s="43" t="s">
        <v>1213</v>
      </c>
      <c r="O368" s="43" t="s">
        <v>1213</v>
      </c>
      <c r="P368" s="43" t="s">
        <v>1214</v>
      </c>
      <c r="Q368" s="46" t="s">
        <v>1780</v>
      </c>
      <c r="R368" s="46" t="s">
        <v>1780</v>
      </c>
      <c r="S368" s="46" t="s">
        <v>2107</v>
      </c>
      <c r="T368" s="57">
        <v>45057</v>
      </c>
      <c r="U368" s="57">
        <v>45029</v>
      </c>
      <c r="V368" s="57">
        <v>44969</v>
      </c>
      <c r="W368" s="46">
        <v>35</v>
      </c>
      <c r="X368" s="46" t="s">
        <v>1403</v>
      </c>
      <c r="Y368" s="46" t="s">
        <v>1657</v>
      </c>
      <c r="Z368" s="46" t="s">
        <v>1523</v>
      </c>
      <c r="AA368" s="47" t="s">
        <v>1174</v>
      </c>
      <c r="AB368" s="47" t="s">
        <v>1169</v>
      </c>
      <c r="AC368" s="51" t="s">
        <v>1966</v>
      </c>
      <c r="AD368" s="47" t="s">
        <v>1172</v>
      </c>
      <c r="AE368" s="47" t="s">
        <v>2108</v>
      </c>
      <c r="AF368" s="47" t="s">
        <v>1686</v>
      </c>
      <c r="AG368" s="49"/>
      <c r="AH368" s="49"/>
    </row>
    <row r="369" spans="1:34" ht="15" customHeight="1" x14ac:dyDescent="0.2">
      <c r="A369" s="47" t="s">
        <v>2109</v>
      </c>
      <c r="B369" s="47" t="s">
        <v>376</v>
      </c>
      <c r="C369" s="55">
        <v>44936</v>
      </c>
      <c r="D369" s="55">
        <v>44936</v>
      </c>
      <c r="E369" s="47" t="s">
        <v>1210</v>
      </c>
      <c r="F369" s="43" t="s">
        <v>1211</v>
      </c>
      <c r="G369" s="43" t="s">
        <v>1212</v>
      </c>
      <c r="H369" s="43" t="s">
        <v>1213</v>
      </c>
      <c r="I369" s="43" t="s">
        <v>1213</v>
      </c>
      <c r="J369" s="43" t="s">
        <v>1213</v>
      </c>
      <c r="K369" s="43" t="s">
        <v>1213</v>
      </c>
      <c r="L369" s="43" t="s">
        <v>1213</v>
      </c>
      <c r="M369" s="43" t="s">
        <v>1213</v>
      </c>
      <c r="N369" s="43" t="s">
        <v>1213</v>
      </c>
      <c r="O369" s="43" t="s">
        <v>1213</v>
      </c>
      <c r="P369" s="43" t="s">
        <v>1214</v>
      </c>
      <c r="Q369" s="46" t="s">
        <v>1533</v>
      </c>
      <c r="R369" s="46" t="s">
        <v>1942</v>
      </c>
      <c r="S369" s="46">
        <v>53</v>
      </c>
      <c r="T369" s="46" t="s">
        <v>1172</v>
      </c>
      <c r="U369" s="46" t="s">
        <v>1172</v>
      </c>
      <c r="V369" s="46" t="s">
        <v>1172</v>
      </c>
      <c r="W369" s="46" t="s">
        <v>1410</v>
      </c>
      <c r="X369" s="46" t="s">
        <v>1522</v>
      </c>
      <c r="Y369" s="46">
        <v>38</v>
      </c>
      <c r="Z369" s="46" t="s">
        <v>1172</v>
      </c>
      <c r="AA369" s="47" t="s">
        <v>1172</v>
      </c>
      <c r="AB369" s="47" t="s">
        <v>1216</v>
      </c>
      <c r="AC369" s="51" t="s">
        <v>1963</v>
      </c>
      <c r="AD369" s="46" t="s">
        <v>1218</v>
      </c>
      <c r="AE369" s="47" t="s">
        <v>2108</v>
      </c>
      <c r="AF369" s="47" t="s">
        <v>1686</v>
      </c>
      <c r="AG369" s="49"/>
      <c r="AH369" s="49"/>
    </row>
    <row r="370" spans="1:34" ht="15" customHeight="1" x14ac:dyDescent="0.2">
      <c r="A370" s="46" t="s">
        <v>414</v>
      </c>
      <c r="B370" s="47" t="s">
        <v>376</v>
      </c>
      <c r="C370" s="55">
        <v>44937</v>
      </c>
      <c r="D370" s="55">
        <v>44937</v>
      </c>
      <c r="E370" s="47" t="s">
        <v>1210</v>
      </c>
      <c r="F370" s="43" t="s">
        <v>1211</v>
      </c>
      <c r="G370" s="43" t="s">
        <v>1212</v>
      </c>
      <c r="H370" s="43" t="s">
        <v>1213</v>
      </c>
      <c r="I370" s="43" t="s">
        <v>1213</v>
      </c>
      <c r="J370" s="43" t="s">
        <v>1213</v>
      </c>
      <c r="K370" s="43" t="s">
        <v>1213</v>
      </c>
      <c r="L370" s="43" t="s">
        <v>1213</v>
      </c>
      <c r="M370" s="43" t="s">
        <v>1213</v>
      </c>
      <c r="N370" s="43" t="s">
        <v>1213</v>
      </c>
      <c r="O370" s="43" t="s">
        <v>1213</v>
      </c>
      <c r="P370" s="43" t="s">
        <v>1214</v>
      </c>
      <c r="Q370" s="46">
        <v>232</v>
      </c>
      <c r="R370" s="46">
        <v>53</v>
      </c>
      <c r="S370" s="46">
        <v>13</v>
      </c>
      <c r="T370" s="46">
        <v>13</v>
      </c>
      <c r="U370" s="46">
        <v>13</v>
      </c>
      <c r="V370" s="46">
        <v>33</v>
      </c>
      <c r="W370" s="46">
        <v>43</v>
      </c>
      <c r="X370" s="46">
        <v>43</v>
      </c>
      <c r="Y370" s="46">
        <v>33</v>
      </c>
      <c r="Z370" s="46"/>
      <c r="AA370" s="47" t="s">
        <v>1174</v>
      </c>
      <c r="AB370" s="47" t="s">
        <v>1169</v>
      </c>
      <c r="AC370" s="51" t="s">
        <v>2110</v>
      </c>
      <c r="AD370" s="47" t="s">
        <v>1172</v>
      </c>
      <c r="AE370" s="47" t="s">
        <v>2029</v>
      </c>
      <c r="AF370" s="47" t="s">
        <v>1692</v>
      </c>
      <c r="AG370" s="49"/>
      <c r="AH370" s="49"/>
    </row>
    <row r="371" spans="1:34" ht="15" customHeight="1" x14ac:dyDescent="0.2">
      <c r="A371" s="43" t="s">
        <v>1050</v>
      </c>
      <c r="B371" s="47" t="s">
        <v>1033</v>
      </c>
      <c r="C371" s="55">
        <v>44937</v>
      </c>
      <c r="D371" s="55">
        <v>44937</v>
      </c>
      <c r="E371" s="47" t="s">
        <v>1210</v>
      </c>
      <c r="F371" s="43" t="s">
        <v>1211</v>
      </c>
      <c r="G371" s="43" t="s">
        <v>1212</v>
      </c>
      <c r="H371" s="43" t="s">
        <v>1213</v>
      </c>
      <c r="I371" s="43" t="s">
        <v>1213</v>
      </c>
      <c r="J371" s="43" t="s">
        <v>1213</v>
      </c>
      <c r="K371" s="43" t="s">
        <v>1213</v>
      </c>
      <c r="L371" s="43" t="s">
        <v>1213</v>
      </c>
      <c r="M371" s="43" t="s">
        <v>1213</v>
      </c>
      <c r="N371" s="43" t="s">
        <v>1213</v>
      </c>
      <c r="O371" s="43" t="s">
        <v>1213</v>
      </c>
      <c r="P371" s="43" t="s">
        <v>1214</v>
      </c>
      <c r="Q371" s="46">
        <v>229</v>
      </c>
      <c r="R371" s="46">
        <v>229</v>
      </c>
      <c r="S371" s="46">
        <v>52</v>
      </c>
      <c r="T371" s="46" t="s">
        <v>1172</v>
      </c>
      <c r="U371" s="46">
        <v>13</v>
      </c>
      <c r="V371" s="46">
        <v>13</v>
      </c>
      <c r="W371" s="46">
        <v>37</v>
      </c>
      <c r="X371" s="46">
        <v>48</v>
      </c>
      <c r="Y371" s="46">
        <v>41</v>
      </c>
      <c r="Z371" s="46">
        <v>38</v>
      </c>
      <c r="AA371" s="47" t="s">
        <v>1174</v>
      </c>
      <c r="AB371" s="47" t="s">
        <v>1169</v>
      </c>
      <c r="AC371" s="51" t="s">
        <v>2111</v>
      </c>
      <c r="AD371" s="47" t="s">
        <v>1172</v>
      </c>
      <c r="AE371" s="47" t="s">
        <v>2029</v>
      </c>
      <c r="AF371" s="47" t="s">
        <v>1692</v>
      </c>
      <c r="AG371" s="49"/>
      <c r="AH371" s="49"/>
    </row>
    <row r="372" spans="1:34" ht="15" customHeight="1" x14ac:dyDescent="0.2">
      <c r="A372" s="43" t="s">
        <v>1052</v>
      </c>
      <c r="B372" s="47" t="s">
        <v>1033</v>
      </c>
      <c r="C372" s="55">
        <v>44937</v>
      </c>
      <c r="D372" s="55">
        <v>44937</v>
      </c>
      <c r="E372" s="47" t="s">
        <v>1210</v>
      </c>
      <c r="F372" s="43" t="s">
        <v>1211</v>
      </c>
      <c r="G372" s="43" t="s">
        <v>1212</v>
      </c>
      <c r="H372" s="43" t="s">
        <v>1213</v>
      </c>
      <c r="I372" s="43" t="s">
        <v>1213</v>
      </c>
      <c r="J372" s="43" t="s">
        <v>1213</v>
      </c>
      <c r="K372" s="43" t="s">
        <v>1213</v>
      </c>
      <c r="L372" s="43" t="s">
        <v>1213</v>
      </c>
      <c r="M372" s="43" t="s">
        <v>1213</v>
      </c>
      <c r="N372" s="43" t="s">
        <v>1213</v>
      </c>
      <c r="O372" s="43" t="s">
        <v>1213</v>
      </c>
      <c r="P372" s="43" t="s">
        <v>1214</v>
      </c>
      <c r="Q372" s="46">
        <v>22</v>
      </c>
      <c r="R372" s="46">
        <v>22</v>
      </c>
      <c r="S372" s="46">
        <v>52</v>
      </c>
      <c r="T372" s="46" t="s">
        <v>1172</v>
      </c>
      <c r="U372" s="46" t="s">
        <v>1172</v>
      </c>
      <c r="V372" s="46" t="s">
        <v>1172</v>
      </c>
      <c r="W372" s="46">
        <v>32</v>
      </c>
      <c r="X372" s="46">
        <v>45</v>
      </c>
      <c r="Y372" s="46">
        <v>36</v>
      </c>
      <c r="Z372" s="46" t="s">
        <v>1172</v>
      </c>
      <c r="AA372" s="47" t="s">
        <v>1172</v>
      </c>
      <c r="AB372" s="47" t="s">
        <v>1216</v>
      </c>
      <c r="AC372" s="51" t="s">
        <v>1673</v>
      </c>
      <c r="AD372" s="46" t="s">
        <v>1218</v>
      </c>
      <c r="AE372" s="47" t="s">
        <v>2029</v>
      </c>
      <c r="AF372" s="47" t="s">
        <v>1692</v>
      </c>
      <c r="AG372" s="49"/>
      <c r="AH372" s="49"/>
    </row>
    <row r="373" spans="1:34" ht="15" customHeight="1" x14ac:dyDescent="0.2">
      <c r="A373" s="43" t="s">
        <v>1051</v>
      </c>
      <c r="B373" s="47" t="s">
        <v>1033</v>
      </c>
      <c r="C373" s="55">
        <v>44937</v>
      </c>
      <c r="D373" s="55">
        <v>44937</v>
      </c>
      <c r="E373" s="47" t="s">
        <v>1210</v>
      </c>
      <c r="F373" s="43" t="s">
        <v>1211</v>
      </c>
      <c r="G373" s="43" t="s">
        <v>1212</v>
      </c>
      <c r="H373" s="43" t="s">
        <v>1213</v>
      </c>
      <c r="I373" s="43" t="s">
        <v>1213</v>
      </c>
      <c r="J373" s="43" t="s">
        <v>1213</v>
      </c>
      <c r="K373" s="43" t="s">
        <v>1213</v>
      </c>
      <c r="L373" s="43" t="s">
        <v>1213</v>
      </c>
      <c r="M373" s="43" t="s">
        <v>1213</v>
      </c>
      <c r="N373" s="43" t="s">
        <v>1213</v>
      </c>
      <c r="O373" s="43" t="s">
        <v>1213</v>
      </c>
      <c r="P373" s="43" t="s">
        <v>1214</v>
      </c>
      <c r="Q373" s="46">
        <v>23</v>
      </c>
      <c r="R373" s="46">
        <v>23</v>
      </c>
      <c r="S373" s="46">
        <v>52</v>
      </c>
      <c r="T373" s="46" t="s">
        <v>1172</v>
      </c>
      <c r="U373" s="46" t="s">
        <v>1172</v>
      </c>
      <c r="V373" s="46" t="s">
        <v>1172</v>
      </c>
      <c r="W373" s="46">
        <v>35</v>
      </c>
      <c r="X373" s="46">
        <v>44</v>
      </c>
      <c r="Y373" s="46">
        <v>35</v>
      </c>
      <c r="Z373" s="46" t="s">
        <v>1172</v>
      </c>
      <c r="AA373" s="47" t="s">
        <v>1172</v>
      </c>
      <c r="AB373" s="47" t="s">
        <v>1216</v>
      </c>
      <c r="AC373" s="51" t="s">
        <v>1673</v>
      </c>
      <c r="AD373" s="46" t="s">
        <v>1218</v>
      </c>
      <c r="AE373" s="47" t="s">
        <v>2029</v>
      </c>
      <c r="AF373" s="47" t="s">
        <v>1692</v>
      </c>
      <c r="AG373" s="49"/>
      <c r="AH373" s="49"/>
    </row>
    <row r="374" spans="1:34" ht="15" customHeight="1" x14ac:dyDescent="0.2">
      <c r="A374" s="43" t="s">
        <v>556</v>
      </c>
      <c r="B374" s="47" t="s">
        <v>206</v>
      </c>
      <c r="C374" s="55">
        <v>44937</v>
      </c>
      <c r="D374" s="55">
        <v>44937</v>
      </c>
      <c r="E374" s="47" t="s">
        <v>1210</v>
      </c>
      <c r="F374" s="43" t="s">
        <v>1211</v>
      </c>
      <c r="G374" s="43" t="s">
        <v>1212</v>
      </c>
      <c r="H374" s="43" t="s">
        <v>1213</v>
      </c>
      <c r="I374" s="43" t="s">
        <v>1213</v>
      </c>
      <c r="J374" s="43" t="s">
        <v>1213</v>
      </c>
      <c r="K374" s="43" t="s">
        <v>1213</v>
      </c>
      <c r="L374" s="43" t="s">
        <v>1213</v>
      </c>
      <c r="M374" s="43" t="s">
        <v>1213</v>
      </c>
      <c r="N374" s="43" t="s">
        <v>1213</v>
      </c>
      <c r="O374" s="43" t="s">
        <v>1213</v>
      </c>
      <c r="P374" s="43" t="s">
        <v>1214</v>
      </c>
      <c r="Q374" s="46">
        <v>224</v>
      </c>
      <c r="R374" s="46">
        <v>224</v>
      </c>
      <c r="S374" s="46">
        <v>52</v>
      </c>
      <c r="T374" s="46">
        <v>13</v>
      </c>
      <c r="U374" s="46" t="s">
        <v>1172</v>
      </c>
      <c r="V374" s="46" t="s">
        <v>1172</v>
      </c>
      <c r="W374" s="46">
        <v>35</v>
      </c>
      <c r="X374" s="46">
        <v>47</v>
      </c>
      <c r="Y374" s="46">
        <v>39</v>
      </c>
      <c r="Z374" s="46" t="s">
        <v>1172</v>
      </c>
      <c r="AA374" s="47" t="s">
        <v>1172</v>
      </c>
      <c r="AB374" s="47" t="s">
        <v>1216</v>
      </c>
      <c r="AC374" s="51" t="s">
        <v>1673</v>
      </c>
      <c r="AD374" s="46" t="s">
        <v>1218</v>
      </c>
      <c r="AE374" s="47" t="s">
        <v>2029</v>
      </c>
      <c r="AF374" s="47" t="s">
        <v>1692</v>
      </c>
      <c r="AG374" s="49"/>
      <c r="AH374" s="49"/>
    </row>
    <row r="375" spans="1:34" ht="15" customHeight="1" x14ac:dyDescent="0.2">
      <c r="A375" s="43" t="s">
        <v>528</v>
      </c>
      <c r="B375" s="47" t="s">
        <v>359</v>
      </c>
      <c r="C375" s="55">
        <v>44937</v>
      </c>
      <c r="D375" s="55">
        <v>44937</v>
      </c>
      <c r="E375" s="47" t="s">
        <v>1210</v>
      </c>
      <c r="F375" s="43" t="s">
        <v>1211</v>
      </c>
      <c r="G375" s="43" t="s">
        <v>1212</v>
      </c>
      <c r="H375" s="43" t="s">
        <v>1213</v>
      </c>
      <c r="I375" s="43" t="s">
        <v>1213</v>
      </c>
      <c r="J375" s="43" t="s">
        <v>1213</v>
      </c>
      <c r="K375" s="43" t="s">
        <v>1213</v>
      </c>
      <c r="L375" s="43" t="s">
        <v>1213</v>
      </c>
      <c r="M375" s="43" t="s">
        <v>1213</v>
      </c>
      <c r="N375" s="43" t="s">
        <v>1213</v>
      </c>
      <c r="O375" s="43" t="s">
        <v>1213</v>
      </c>
      <c r="P375" s="43" t="s">
        <v>1214</v>
      </c>
      <c r="Q375" s="46">
        <v>230</v>
      </c>
      <c r="R375" s="46">
        <v>220</v>
      </c>
      <c r="S375" s="46">
        <v>53</v>
      </c>
      <c r="T375" s="46" t="s">
        <v>2112</v>
      </c>
      <c r="U375" s="46">
        <v>0</v>
      </c>
      <c r="V375" s="46">
        <v>0</v>
      </c>
      <c r="W375" s="46">
        <v>33</v>
      </c>
      <c r="X375" s="46">
        <v>41</v>
      </c>
      <c r="Y375" s="46">
        <v>36</v>
      </c>
      <c r="Z375" s="46">
        <v>0</v>
      </c>
      <c r="AA375" s="47" t="s">
        <v>1172</v>
      </c>
      <c r="AB375" s="47" t="s">
        <v>1261</v>
      </c>
      <c r="AC375" s="51" t="s">
        <v>2113</v>
      </c>
      <c r="AD375" s="47" t="s">
        <v>1172</v>
      </c>
      <c r="AE375" s="47" t="s">
        <v>2114</v>
      </c>
      <c r="AF375" s="47" t="s">
        <v>1692</v>
      </c>
      <c r="AG375" s="49"/>
      <c r="AH375" s="49"/>
    </row>
    <row r="376" spans="1:34" ht="15" customHeight="1" x14ac:dyDescent="0.2">
      <c r="A376" s="43" t="s">
        <v>523</v>
      </c>
      <c r="B376" s="47" t="s">
        <v>359</v>
      </c>
      <c r="C376" s="55">
        <v>44937</v>
      </c>
      <c r="D376" s="55">
        <v>44937</v>
      </c>
      <c r="E376" s="47" t="s">
        <v>1210</v>
      </c>
      <c r="F376" s="43" t="s">
        <v>1211</v>
      </c>
      <c r="G376" s="43" t="s">
        <v>1212</v>
      </c>
      <c r="H376" s="43" t="s">
        <v>1213</v>
      </c>
      <c r="I376" s="43" t="s">
        <v>1213</v>
      </c>
      <c r="J376" s="43" t="s">
        <v>1213</v>
      </c>
      <c r="K376" s="43" t="s">
        <v>1213</v>
      </c>
      <c r="L376" s="43" t="s">
        <v>1213</v>
      </c>
      <c r="M376" s="43" t="s">
        <v>1213</v>
      </c>
      <c r="N376" s="43" t="s">
        <v>1213</v>
      </c>
      <c r="O376" s="43" t="s">
        <v>1213</v>
      </c>
      <c r="P376" s="43" t="s">
        <v>1214</v>
      </c>
      <c r="Q376" s="46">
        <v>234</v>
      </c>
      <c r="R376" s="46">
        <v>228</v>
      </c>
      <c r="S376" s="46">
        <v>50</v>
      </c>
      <c r="T376" s="46" t="s">
        <v>1440</v>
      </c>
      <c r="U376" s="46">
        <v>0</v>
      </c>
      <c r="V376" s="46">
        <v>0</v>
      </c>
      <c r="W376" s="46">
        <v>36</v>
      </c>
      <c r="X376" s="46">
        <v>39</v>
      </c>
      <c r="Y376" s="46">
        <v>37</v>
      </c>
      <c r="Z376" s="46">
        <v>0</v>
      </c>
      <c r="AA376" s="47" t="s">
        <v>1172</v>
      </c>
      <c r="AB376" s="47" t="s">
        <v>1216</v>
      </c>
      <c r="AC376" s="48" t="s">
        <v>2115</v>
      </c>
      <c r="AD376" s="46" t="s">
        <v>1218</v>
      </c>
      <c r="AE376" s="47" t="s">
        <v>2114</v>
      </c>
      <c r="AF376" s="47" t="s">
        <v>1692</v>
      </c>
      <c r="AG376" s="49"/>
      <c r="AH376" s="49"/>
    </row>
    <row r="377" spans="1:34" ht="15" customHeight="1" x14ac:dyDescent="0.2">
      <c r="A377" s="43" t="s">
        <v>973</v>
      </c>
      <c r="B377" s="47" t="s">
        <v>359</v>
      </c>
      <c r="C377" s="55">
        <v>44937</v>
      </c>
      <c r="D377" s="55">
        <v>44937</v>
      </c>
      <c r="E377" s="47" t="s">
        <v>1210</v>
      </c>
      <c r="F377" s="43" t="s">
        <v>1211</v>
      </c>
      <c r="G377" s="43" t="s">
        <v>1212</v>
      </c>
      <c r="H377" s="43" t="s">
        <v>1213</v>
      </c>
      <c r="I377" s="43" t="s">
        <v>1213</v>
      </c>
      <c r="J377" s="43" t="s">
        <v>1213</v>
      </c>
      <c r="K377" s="43" t="s">
        <v>1213</v>
      </c>
      <c r="L377" s="43" t="s">
        <v>1213</v>
      </c>
      <c r="M377" s="43" t="s">
        <v>1213</v>
      </c>
      <c r="N377" s="43" t="s">
        <v>1213</v>
      </c>
      <c r="O377" s="43" t="s">
        <v>1213</v>
      </c>
      <c r="P377" s="43" t="s">
        <v>1214</v>
      </c>
      <c r="Q377" s="46">
        <v>233</v>
      </c>
      <c r="R377" s="46">
        <v>233</v>
      </c>
      <c r="S377" s="46" t="s">
        <v>2116</v>
      </c>
      <c r="T377" s="46">
        <v>0</v>
      </c>
      <c r="U377" s="46">
        <v>0</v>
      </c>
      <c r="V377" s="46">
        <v>0</v>
      </c>
      <c r="W377" s="46">
        <v>40</v>
      </c>
      <c r="X377" s="46">
        <v>39</v>
      </c>
      <c r="Y377" s="46">
        <v>42</v>
      </c>
      <c r="Z377" s="46">
        <v>0</v>
      </c>
      <c r="AA377" s="47" t="s">
        <v>1172</v>
      </c>
      <c r="AB377" s="47" t="s">
        <v>1216</v>
      </c>
      <c r="AC377" s="48" t="s">
        <v>2115</v>
      </c>
      <c r="AD377" s="46" t="s">
        <v>1218</v>
      </c>
      <c r="AE377" s="47" t="s">
        <v>2114</v>
      </c>
      <c r="AF377" s="47" t="s">
        <v>1692</v>
      </c>
      <c r="AG377" s="49"/>
      <c r="AH377" s="49"/>
    </row>
    <row r="378" spans="1:34" ht="15" customHeight="1" x14ac:dyDescent="0.2">
      <c r="A378" s="43" t="s">
        <v>2117</v>
      </c>
      <c r="B378" s="47" t="s">
        <v>318</v>
      </c>
      <c r="C378" s="55">
        <v>44937</v>
      </c>
      <c r="D378" s="55">
        <v>44937</v>
      </c>
      <c r="E378" s="47" t="s">
        <v>1249</v>
      </c>
      <c r="F378" s="43" t="s">
        <v>1211</v>
      </c>
      <c r="G378" s="43" t="s">
        <v>1212</v>
      </c>
      <c r="H378" s="43" t="s">
        <v>1213</v>
      </c>
      <c r="I378" s="43" t="s">
        <v>1213</v>
      </c>
      <c r="J378" s="43" t="s">
        <v>1213</v>
      </c>
      <c r="K378" s="43" t="s">
        <v>1213</v>
      </c>
      <c r="L378" s="43" t="s">
        <v>1213</v>
      </c>
      <c r="M378" s="43" t="s">
        <v>1213</v>
      </c>
      <c r="N378" s="43" t="s">
        <v>1213</v>
      </c>
      <c r="O378" s="43" t="s">
        <v>1213</v>
      </c>
      <c r="P378" s="43" t="s">
        <v>1214</v>
      </c>
      <c r="Q378" s="46" t="s">
        <v>2118</v>
      </c>
      <c r="R378" s="46" t="s">
        <v>2118</v>
      </c>
      <c r="S378" s="46" t="s">
        <v>1905</v>
      </c>
      <c r="T378" s="46" t="s">
        <v>1407</v>
      </c>
      <c r="U378" s="46" t="s">
        <v>1441</v>
      </c>
      <c r="V378" s="46" t="s">
        <v>1441</v>
      </c>
      <c r="W378" s="57">
        <v>45016</v>
      </c>
      <c r="X378" s="46" t="s">
        <v>1621</v>
      </c>
      <c r="Y378" s="46">
        <v>33</v>
      </c>
      <c r="Z378" s="46" t="s">
        <v>1441</v>
      </c>
      <c r="AA378" s="47" t="s">
        <v>1172</v>
      </c>
      <c r="AB378" s="47" t="s">
        <v>1242</v>
      </c>
      <c r="AC378" s="51" t="s">
        <v>2119</v>
      </c>
      <c r="AD378" s="47" t="s">
        <v>1172</v>
      </c>
      <c r="AE378" s="47" t="s">
        <v>2120</v>
      </c>
      <c r="AF378" s="47" t="s">
        <v>1778</v>
      </c>
      <c r="AG378" s="49"/>
      <c r="AH378" s="49"/>
    </row>
    <row r="379" spans="1:34" ht="15" customHeight="1" x14ac:dyDescent="0.2">
      <c r="A379" s="43" t="s">
        <v>770</v>
      </c>
      <c r="B379" s="47" t="s">
        <v>318</v>
      </c>
      <c r="C379" s="55">
        <v>44937</v>
      </c>
      <c r="D379" s="55">
        <v>44937</v>
      </c>
      <c r="E379" s="47" t="s">
        <v>1210</v>
      </c>
      <c r="F379" s="43" t="s">
        <v>1211</v>
      </c>
      <c r="G379" s="43" t="s">
        <v>1212</v>
      </c>
      <c r="H379" s="43" t="s">
        <v>1213</v>
      </c>
      <c r="I379" s="43" t="s">
        <v>1213</v>
      </c>
      <c r="J379" s="43" t="s">
        <v>1213</v>
      </c>
      <c r="K379" s="43" t="s">
        <v>1213</v>
      </c>
      <c r="L379" s="43" t="s">
        <v>1213</v>
      </c>
      <c r="M379" s="43" t="s">
        <v>1213</v>
      </c>
      <c r="N379" s="43" t="s">
        <v>1213</v>
      </c>
      <c r="O379" s="43" t="s">
        <v>1213</v>
      </c>
      <c r="P379" s="43" t="s">
        <v>1214</v>
      </c>
      <c r="Q379" s="46" t="s">
        <v>2121</v>
      </c>
      <c r="R379" s="46" t="s">
        <v>2121</v>
      </c>
      <c r="S379" s="46" t="s">
        <v>2122</v>
      </c>
      <c r="T379" s="46" t="s">
        <v>2123</v>
      </c>
      <c r="U379" s="46" t="s">
        <v>1820</v>
      </c>
      <c r="V379" s="46" t="s">
        <v>1820</v>
      </c>
      <c r="W379" s="57">
        <v>45168</v>
      </c>
      <c r="X379" s="46" t="s">
        <v>1951</v>
      </c>
      <c r="Y379" s="46" t="s">
        <v>1270</v>
      </c>
      <c r="Z379" s="57">
        <v>44956</v>
      </c>
      <c r="AA379" s="47" t="s">
        <v>1174</v>
      </c>
      <c r="AB379" s="47" t="s">
        <v>1169</v>
      </c>
      <c r="AC379" s="51" t="s">
        <v>2124</v>
      </c>
      <c r="AD379" s="47" t="s">
        <v>1172</v>
      </c>
      <c r="AE379" s="47" t="s">
        <v>2120</v>
      </c>
      <c r="AF379" s="47" t="s">
        <v>1778</v>
      </c>
      <c r="AG379" s="49"/>
      <c r="AH379" s="49"/>
    </row>
    <row r="380" spans="1:34" ht="15" customHeight="1" x14ac:dyDescent="0.2">
      <c r="A380" s="43" t="s">
        <v>776</v>
      </c>
      <c r="B380" s="47" t="s">
        <v>318</v>
      </c>
      <c r="C380" s="55">
        <v>44937</v>
      </c>
      <c r="D380" s="55">
        <v>44937</v>
      </c>
      <c r="E380" s="47" t="s">
        <v>1210</v>
      </c>
      <c r="F380" s="43" t="s">
        <v>1211</v>
      </c>
      <c r="G380" s="43" t="s">
        <v>1212</v>
      </c>
      <c r="H380" s="43" t="s">
        <v>1213</v>
      </c>
      <c r="I380" s="43" t="s">
        <v>1213</v>
      </c>
      <c r="J380" s="43" t="s">
        <v>1213</v>
      </c>
      <c r="K380" s="43" t="s">
        <v>1213</v>
      </c>
      <c r="L380" s="43" t="s">
        <v>1213</v>
      </c>
      <c r="M380" s="43" t="s">
        <v>1213</v>
      </c>
      <c r="N380" s="43" t="s">
        <v>1213</v>
      </c>
      <c r="O380" s="43" t="s">
        <v>1213</v>
      </c>
      <c r="P380" s="43" t="s">
        <v>1214</v>
      </c>
      <c r="Q380" s="46" t="s">
        <v>2125</v>
      </c>
      <c r="R380" s="46" t="s">
        <v>2125</v>
      </c>
      <c r="S380" s="46" t="s">
        <v>2126</v>
      </c>
      <c r="T380" s="46" t="s">
        <v>2127</v>
      </c>
      <c r="U380" s="46" t="s">
        <v>1407</v>
      </c>
      <c r="V380" s="46" t="s">
        <v>1407</v>
      </c>
      <c r="W380" s="57">
        <v>45016</v>
      </c>
      <c r="X380" s="46" t="s">
        <v>1678</v>
      </c>
      <c r="Y380" s="46" t="s">
        <v>1310</v>
      </c>
      <c r="Z380" s="57">
        <v>45199</v>
      </c>
      <c r="AA380" s="47" t="s">
        <v>1174</v>
      </c>
      <c r="AB380" s="47" t="s">
        <v>1169</v>
      </c>
      <c r="AC380" s="51" t="s">
        <v>2128</v>
      </c>
      <c r="AD380" s="47" t="s">
        <v>1172</v>
      </c>
      <c r="AE380" s="47" t="s">
        <v>2120</v>
      </c>
      <c r="AF380" s="47" t="s">
        <v>1778</v>
      </c>
      <c r="AG380" s="49"/>
      <c r="AH380" s="49"/>
    </row>
    <row r="381" spans="1:34" ht="15" customHeight="1" x14ac:dyDescent="0.2">
      <c r="A381" s="43" t="s">
        <v>759</v>
      </c>
      <c r="B381" s="47" t="s">
        <v>318</v>
      </c>
      <c r="C381" s="55">
        <v>44937</v>
      </c>
      <c r="D381" s="55">
        <v>44937</v>
      </c>
      <c r="E381" s="47" t="s">
        <v>1249</v>
      </c>
      <c r="F381" s="43" t="s">
        <v>1211</v>
      </c>
      <c r="G381" s="43" t="s">
        <v>1212</v>
      </c>
      <c r="H381" s="43" t="s">
        <v>1213</v>
      </c>
      <c r="I381" s="43" t="s">
        <v>1213</v>
      </c>
      <c r="J381" s="43" t="s">
        <v>1213</v>
      </c>
      <c r="K381" s="43" t="s">
        <v>1213</v>
      </c>
      <c r="L381" s="43" t="s">
        <v>1213</v>
      </c>
      <c r="M381" s="43" t="s">
        <v>1213</v>
      </c>
      <c r="N381" s="43" t="s">
        <v>1213</v>
      </c>
      <c r="O381" s="43" t="s">
        <v>1213</v>
      </c>
      <c r="P381" s="43" t="s">
        <v>1214</v>
      </c>
      <c r="Q381" s="46" t="s">
        <v>2129</v>
      </c>
      <c r="R381" s="46" t="s">
        <v>2129</v>
      </c>
      <c r="S381" s="46" t="s">
        <v>1836</v>
      </c>
      <c r="T381" s="46" t="s">
        <v>2130</v>
      </c>
      <c r="U381" s="46" t="s">
        <v>1656</v>
      </c>
      <c r="V381" s="46" t="s">
        <v>1656</v>
      </c>
      <c r="W381" s="46">
        <v>31</v>
      </c>
      <c r="X381" s="46" t="s">
        <v>1270</v>
      </c>
      <c r="Y381" s="46" t="s">
        <v>1728</v>
      </c>
      <c r="Z381" s="57">
        <v>45046</v>
      </c>
      <c r="AA381" s="47" t="s">
        <v>1174</v>
      </c>
      <c r="AB381" s="47" t="s">
        <v>1169</v>
      </c>
      <c r="AC381" s="51" t="s">
        <v>2131</v>
      </c>
      <c r="AD381" s="47" t="s">
        <v>1172</v>
      </c>
      <c r="AE381" s="47" t="s">
        <v>2120</v>
      </c>
      <c r="AF381" s="47" t="s">
        <v>1778</v>
      </c>
      <c r="AG381" s="49"/>
      <c r="AH381" s="49"/>
    </row>
    <row r="382" spans="1:34" ht="15" customHeight="1" x14ac:dyDescent="0.2">
      <c r="A382" s="46" t="s">
        <v>784</v>
      </c>
      <c r="B382" s="47" t="s">
        <v>318</v>
      </c>
      <c r="C382" s="60">
        <v>44938</v>
      </c>
      <c r="D382" s="60">
        <v>44938</v>
      </c>
      <c r="E382" s="47" t="s">
        <v>1210</v>
      </c>
      <c r="F382" s="43" t="s">
        <v>1211</v>
      </c>
      <c r="G382" s="43" t="s">
        <v>1212</v>
      </c>
      <c r="H382" s="43" t="s">
        <v>1213</v>
      </c>
      <c r="I382" s="43" t="s">
        <v>1213</v>
      </c>
      <c r="J382" s="43" t="s">
        <v>1213</v>
      </c>
      <c r="K382" s="43" t="s">
        <v>1213</v>
      </c>
      <c r="L382" s="43" t="s">
        <v>1213</v>
      </c>
      <c r="M382" s="43" t="s">
        <v>1213</v>
      </c>
      <c r="N382" s="43" t="s">
        <v>1213</v>
      </c>
      <c r="O382" s="43" t="s">
        <v>1213</v>
      </c>
      <c r="P382" s="43" t="s">
        <v>1214</v>
      </c>
      <c r="Q382" s="47">
        <v>234.6</v>
      </c>
      <c r="R382" s="47">
        <v>234.6</v>
      </c>
      <c r="S382" s="47">
        <v>53.2</v>
      </c>
      <c r="T382" s="47">
        <v>13.34</v>
      </c>
      <c r="U382" s="47">
        <v>13.51</v>
      </c>
      <c r="V382" s="47">
        <v>13.51</v>
      </c>
      <c r="W382" s="47">
        <v>32.700000000000003</v>
      </c>
      <c r="X382" s="47">
        <v>39.1</v>
      </c>
      <c r="Y382" s="47">
        <v>33.799999999999997</v>
      </c>
      <c r="Z382" s="47">
        <v>31.3</v>
      </c>
      <c r="AA382" s="47" t="s">
        <v>1174</v>
      </c>
      <c r="AB382" s="47" t="s">
        <v>1169</v>
      </c>
      <c r="AC382" s="51" t="s">
        <v>2132</v>
      </c>
      <c r="AD382" s="47" t="s">
        <v>1172</v>
      </c>
      <c r="AE382" s="47" t="s">
        <v>1921</v>
      </c>
      <c r="AF382" s="47" t="s">
        <v>1832</v>
      </c>
      <c r="AG382" s="49"/>
      <c r="AH382" s="49"/>
    </row>
    <row r="383" spans="1:34" ht="15" customHeight="1" x14ac:dyDescent="0.2">
      <c r="A383" s="46" t="s">
        <v>785</v>
      </c>
      <c r="B383" s="47" t="s">
        <v>318</v>
      </c>
      <c r="C383" s="60">
        <v>44938</v>
      </c>
      <c r="D383" s="60">
        <v>44938</v>
      </c>
      <c r="E383" s="47" t="s">
        <v>1249</v>
      </c>
      <c r="F383" s="43" t="s">
        <v>1211</v>
      </c>
      <c r="G383" s="43" t="s">
        <v>1212</v>
      </c>
      <c r="H383" s="43" t="s">
        <v>1213</v>
      </c>
      <c r="I383" s="43" t="s">
        <v>1213</v>
      </c>
      <c r="J383" s="43" t="s">
        <v>1213</v>
      </c>
      <c r="K383" s="43" t="s">
        <v>1213</v>
      </c>
      <c r="L383" s="43" t="s">
        <v>1213</v>
      </c>
      <c r="M383" s="43" t="s">
        <v>1213</v>
      </c>
      <c r="N383" s="43" t="s">
        <v>1213</v>
      </c>
      <c r="O383" s="43" t="s">
        <v>1213</v>
      </c>
      <c r="P383" s="43" t="s">
        <v>1214</v>
      </c>
      <c r="Q383" s="47">
        <v>225.6</v>
      </c>
      <c r="R383" s="47">
        <v>225.6</v>
      </c>
      <c r="S383" s="47">
        <v>59.3</v>
      </c>
      <c r="T383" s="47">
        <v>15.65</v>
      </c>
      <c r="U383" s="47">
        <v>0</v>
      </c>
      <c r="V383" s="47">
        <v>0</v>
      </c>
      <c r="W383" s="47">
        <v>31.2</v>
      </c>
      <c r="X383" s="47">
        <v>34.1</v>
      </c>
      <c r="Y383" s="47">
        <v>35.6</v>
      </c>
      <c r="Z383" s="47">
        <v>0</v>
      </c>
      <c r="AA383" s="46" t="s">
        <v>1215</v>
      </c>
      <c r="AB383" s="47" t="s">
        <v>1216</v>
      </c>
      <c r="AC383" s="51" t="s">
        <v>2133</v>
      </c>
      <c r="AD383" s="46" t="s">
        <v>1218</v>
      </c>
      <c r="AE383" s="47" t="s">
        <v>1921</v>
      </c>
      <c r="AF383" s="47" t="s">
        <v>1832</v>
      </c>
      <c r="AG383" s="49"/>
      <c r="AH383" s="49"/>
    </row>
    <row r="384" spans="1:34" ht="15" customHeight="1" x14ac:dyDescent="0.2">
      <c r="A384" s="46" t="s">
        <v>389</v>
      </c>
      <c r="B384" s="47" t="s">
        <v>376</v>
      </c>
      <c r="C384" s="60">
        <v>44938</v>
      </c>
      <c r="D384" s="60">
        <v>44938</v>
      </c>
      <c r="E384" s="47" t="s">
        <v>1210</v>
      </c>
      <c r="F384" s="43" t="s">
        <v>1211</v>
      </c>
      <c r="G384" s="43" t="s">
        <v>1212</v>
      </c>
      <c r="H384" s="43" t="s">
        <v>1213</v>
      </c>
      <c r="I384" s="43" t="s">
        <v>1213</v>
      </c>
      <c r="J384" s="43" t="s">
        <v>1213</v>
      </c>
      <c r="K384" s="43" t="s">
        <v>1213</v>
      </c>
      <c r="L384" s="43" t="s">
        <v>1213</v>
      </c>
      <c r="M384" s="43" t="s">
        <v>1213</v>
      </c>
      <c r="N384" s="43" t="s">
        <v>1213</v>
      </c>
      <c r="O384" s="43" t="s">
        <v>1213</v>
      </c>
      <c r="P384" s="43" t="s">
        <v>1214</v>
      </c>
      <c r="Q384" s="47">
        <v>226.1</v>
      </c>
      <c r="R384" s="47">
        <v>226.1</v>
      </c>
      <c r="S384" s="47">
        <v>52.59</v>
      </c>
      <c r="T384" s="47">
        <v>13.45</v>
      </c>
      <c r="U384" s="47" t="s">
        <v>1172</v>
      </c>
      <c r="V384" s="47" t="s">
        <v>1172</v>
      </c>
      <c r="W384" s="47">
        <v>33.5</v>
      </c>
      <c r="X384" s="47">
        <v>43.9</v>
      </c>
      <c r="Y384" s="47">
        <v>38.299999999999997</v>
      </c>
      <c r="Z384" s="47" t="s">
        <v>1172</v>
      </c>
      <c r="AA384" s="46" t="s">
        <v>1215</v>
      </c>
      <c r="AB384" s="47" t="s">
        <v>1216</v>
      </c>
      <c r="AC384" s="51" t="s">
        <v>2134</v>
      </c>
      <c r="AD384" s="46" t="s">
        <v>1218</v>
      </c>
      <c r="AE384" s="47" t="s">
        <v>2135</v>
      </c>
      <c r="AF384" s="47" t="s">
        <v>1832</v>
      </c>
      <c r="AG384" s="49"/>
      <c r="AH384" s="49"/>
    </row>
    <row r="385" spans="1:34" ht="15" customHeight="1" x14ac:dyDescent="0.2">
      <c r="A385" s="46" t="s">
        <v>453</v>
      </c>
      <c r="B385" s="47" t="s">
        <v>376</v>
      </c>
      <c r="C385" s="60">
        <v>44938</v>
      </c>
      <c r="D385" s="60">
        <v>44938</v>
      </c>
      <c r="E385" s="47" t="s">
        <v>1210</v>
      </c>
      <c r="F385" s="43" t="s">
        <v>1211</v>
      </c>
      <c r="G385" s="43" t="s">
        <v>1212</v>
      </c>
      <c r="H385" s="43" t="s">
        <v>1213</v>
      </c>
      <c r="I385" s="43" t="s">
        <v>1213</v>
      </c>
      <c r="J385" s="43" t="s">
        <v>1213</v>
      </c>
      <c r="K385" s="43" t="s">
        <v>1213</v>
      </c>
      <c r="L385" s="43" t="s">
        <v>1213</v>
      </c>
      <c r="M385" s="43" t="s">
        <v>1213</v>
      </c>
      <c r="N385" s="43" t="s">
        <v>1213</v>
      </c>
      <c r="O385" s="43" t="s">
        <v>1213</v>
      </c>
      <c r="P385" s="43" t="s">
        <v>1214</v>
      </c>
      <c r="Q385" s="47">
        <v>230.5</v>
      </c>
      <c r="R385" s="47">
        <v>230.5</v>
      </c>
      <c r="S385" s="47">
        <v>53.05</v>
      </c>
      <c r="T385" s="47">
        <v>13.42</v>
      </c>
      <c r="U385" s="47" t="s">
        <v>1172</v>
      </c>
      <c r="V385" s="47" t="s">
        <v>1172</v>
      </c>
      <c r="W385" s="47">
        <v>35.6</v>
      </c>
      <c r="X385" s="47">
        <v>42</v>
      </c>
      <c r="Y385" s="47">
        <v>39.9</v>
      </c>
      <c r="Z385" s="47" t="s">
        <v>1172</v>
      </c>
      <c r="AA385" s="46" t="s">
        <v>1215</v>
      </c>
      <c r="AB385" s="47" t="s">
        <v>1216</v>
      </c>
      <c r="AC385" s="51" t="s">
        <v>2134</v>
      </c>
      <c r="AD385" s="46" t="s">
        <v>1218</v>
      </c>
      <c r="AE385" s="47" t="s">
        <v>2135</v>
      </c>
      <c r="AF385" s="47" t="s">
        <v>1832</v>
      </c>
      <c r="AG385" s="49"/>
      <c r="AH385" s="49"/>
    </row>
    <row r="386" spans="1:34" ht="15" customHeight="1" x14ac:dyDescent="0.2">
      <c r="A386" s="46" t="s">
        <v>398</v>
      </c>
      <c r="B386" s="47" t="s">
        <v>376</v>
      </c>
      <c r="C386" s="60">
        <v>44938</v>
      </c>
      <c r="D386" s="60">
        <v>44938</v>
      </c>
      <c r="E386" s="47" t="s">
        <v>1210</v>
      </c>
      <c r="F386" s="43" t="s">
        <v>1211</v>
      </c>
      <c r="G386" s="43" t="s">
        <v>1212</v>
      </c>
      <c r="H386" s="43" t="s">
        <v>1213</v>
      </c>
      <c r="I386" s="43" t="s">
        <v>1213</v>
      </c>
      <c r="J386" s="43" t="s">
        <v>1213</v>
      </c>
      <c r="K386" s="43" t="s">
        <v>1213</v>
      </c>
      <c r="L386" s="43" t="s">
        <v>1213</v>
      </c>
      <c r="M386" s="43" t="s">
        <v>1213</v>
      </c>
      <c r="N386" s="43" t="s">
        <v>1213</v>
      </c>
      <c r="O386" s="43" t="s">
        <v>1213</v>
      </c>
      <c r="P386" s="43" t="s">
        <v>1214</v>
      </c>
      <c r="Q386" s="47">
        <v>231.9</v>
      </c>
      <c r="R386" s="47">
        <v>232.4</v>
      </c>
      <c r="S386" s="47">
        <v>52.5</v>
      </c>
      <c r="T386" s="47">
        <v>13.5</v>
      </c>
      <c r="U386" s="47" t="s">
        <v>1172</v>
      </c>
      <c r="V386" s="47" t="s">
        <v>1172</v>
      </c>
      <c r="W386" s="47">
        <v>35.700000000000003</v>
      </c>
      <c r="X386" s="47">
        <v>50.4</v>
      </c>
      <c r="Y386" s="47">
        <v>43.1</v>
      </c>
      <c r="Z386" s="47" t="s">
        <v>1172</v>
      </c>
      <c r="AA386" s="46" t="s">
        <v>1215</v>
      </c>
      <c r="AB386" s="47" t="s">
        <v>1216</v>
      </c>
      <c r="AC386" s="51" t="s">
        <v>2136</v>
      </c>
      <c r="AD386" s="46" t="s">
        <v>1218</v>
      </c>
      <c r="AE386" s="47" t="s">
        <v>2135</v>
      </c>
      <c r="AF386" s="47" t="s">
        <v>1832</v>
      </c>
      <c r="AG386" s="49"/>
      <c r="AH386" s="49"/>
    </row>
    <row r="387" spans="1:34" ht="15" customHeight="1" x14ac:dyDescent="0.2">
      <c r="A387" s="46" t="s">
        <v>492</v>
      </c>
      <c r="B387" s="47" t="s">
        <v>359</v>
      </c>
      <c r="C387" s="60">
        <v>44938</v>
      </c>
      <c r="D387" s="60">
        <v>44938</v>
      </c>
      <c r="E387" s="47" t="s">
        <v>1210</v>
      </c>
      <c r="F387" s="43" t="s">
        <v>1211</v>
      </c>
      <c r="G387" s="43" t="s">
        <v>1212</v>
      </c>
      <c r="H387" s="43" t="s">
        <v>1213</v>
      </c>
      <c r="I387" s="43" t="s">
        <v>1213</v>
      </c>
      <c r="J387" s="43" t="s">
        <v>1213</v>
      </c>
      <c r="K387" s="43" t="s">
        <v>1213</v>
      </c>
      <c r="L387" s="43" t="s">
        <v>1213</v>
      </c>
      <c r="M387" s="43" t="s">
        <v>1213</v>
      </c>
      <c r="N387" s="43" t="s">
        <v>1213</v>
      </c>
      <c r="O387" s="43" t="s">
        <v>1213</v>
      </c>
      <c r="P387" s="43" t="s">
        <v>1214</v>
      </c>
      <c r="Q387" s="47">
        <v>232</v>
      </c>
      <c r="R387" s="47">
        <v>232</v>
      </c>
      <c r="S387" s="47">
        <v>58</v>
      </c>
      <c r="T387" s="47">
        <v>13</v>
      </c>
      <c r="U387" s="47">
        <v>13</v>
      </c>
      <c r="V387" s="47">
        <v>13</v>
      </c>
      <c r="W387" s="47">
        <v>33</v>
      </c>
      <c r="X387" s="47">
        <v>39</v>
      </c>
      <c r="Y387" s="47">
        <v>41</v>
      </c>
      <c r="Z387" s="47">
        <v>33</v>
      </c>
      <c r="AA387" s="47" t="s">
        <v>1174</v>
      </c>
      <c r="AB387" s="47" t="s">
        <v>1169</v>
      </c>
      <c r="AC387" s="51" t="s">
        <v>2137</v>
      </c>
      <c r="AD387" s="47" t="s">
        <v>1172</v>
      </c>
      <c r="AE387" s="47" t="s">
        <v>2138</v>
      </c>
      <c r="AF387" s="47" t="s">
        <v>1832</v>
      </c>
      <c r="AG387" s="49"/>
      <c r="AH387" s="49"/>
    </row>
    <row r="388" spans="1:34" ht="15" customHeight="1" x14ac:dyDescent="0.2">
      <c r="A388" s="46" t="s">
        <v>494</v>
      </c>
      <c r="B388" s="47" t="s">
        <v>359</v>
      </c>
      <c r="C388" s="60">
        <v>44938</v>
      </c>
      <c r="D388" s="60">
        <v>44938</v>
      </c>
      <c r="E388" s="47" t="s">
        <v>1210</v>
      </c>
      <c r="F388" s="43" t="s">
        <v>1211</v>
      </c>
      <c r="G388" s="43" t="s">
        <v>1212</v>
      </c>
      <c r="H388" s="43" t="s">
        <v>1213</v>
      </c>
      <c r="I388" s="43" t="s">
        <v>1213</v>
      </c>
      <c r="J388" s="43" t="s">
        <v>1213</v>
      </c>
      <c r="K388" s="43" t="s">
        <v>1213</v>
      </c>
      <c r="L388" s="43" t="s">
        <v>1213</v>
      </c>
      <c r="M388" s="43" t="s">
        <v>1213</v>
      </c>
      <c r="N388" s="43" t="s">
        <v>1213</v>
      </c>
      <c r="O388" s="43" t="s">
        <v>1213</v>
      </c>
      <c r="P388" s="43" t="s">
        <v>1214</v>
      </c>
      <c r="Q388" s="47">
        <v>225</v>
      </c>
      <c r="R388" s="47">
        <v>225</v>
      </c>
      <c r="S388" s="47">
        <v>53</v>
      </c>
      <c r="T388" s="47">
        <v>13</v>
      </c>
      <c r="U388" s="47">
        <v>0</v>
      </c>
      <c r="V388" s="47">
        <v>0</v>
      </c>
      <c r="W388" s="47">
        <v>34</v>
      </c>
      <c r="X388" s="47">
        <v>51</v>
      </c>
      <c r="Y388" s="47">
        <v>41</v>
      </c>
      <c r="Z388" s="47">
        <v>0</v>
      </c>
      <c r="AA388" s="46" t="s">
        <v>1215</v>
      </c>
      <c r="AB388" s="47" t="s">
        <v>1216</v>
      </c>
      <c r="AC388" s="51" t="s">
        <v>2139</v>
      </c>
      <c r="AD388" s="46" t="s">
        <v>1218</v>
      </c>
      <c r="AE388" s="47" t="s">
        <v>2138</v>
      </c>
      <c r="AF388" s="47" t="s">
        <v>1832</v>
      </c>
      <c r="AG388" s="49"/>
      <c r="AH388" s="49"/>
    </row>
    <row r="389" spans="1:34" ht="15" customHeight="1" x14ac:dyDescent="0.2">
      <c r="A389" s="46" t="s">
        <v>493</v>
      </c>
      <c r="B389" s="47" t="s">
        <v>359</v>
      </c>
      <c r="C389" s="60">
        <v>44938</v>
      </c>
      <c r="D389" s="60">
        <v>44938</v>
      </c>
      <c r="E389" s="47" t="s">
        <v>1210</v>
      </c>
      <c r="F389" s="43" t="s">
        <v>1211</v>
      </c>
      <c r="G389" s="43" t="s">
        <v>1212</v>
      </c>
      <c r="H389" s="43" t="s">
        <v>1213</v>
      </c>
      <c r="I389" s="43" t="s">
        <v>1213</v>
      </c>
      <c r="J389" s="43" t="s">
        <v>1213</v>
      </c>
      <c r="K389" s="43" t="s">
        <v>1213</v>
      </c>
      <c r="L389" s="43" t="s">
        <v>1213</v>
      </c>
      <c r="M389" s="43" t="s">
        <v>1213</v>
      </c>
      <c r="N389" s="43" t="s">
        <v>1213</v>
      </c>
      <c r="O389" s="43" t="s">
        <v>1213</v>
      </c>
      <c r="P389" s="43" t="s">
        <v>1214</v>
      </c>
      <c r="Q389" s="47">
        <v>229</v>
      </c>
      <c r="R389" s="47">
        <v>229</v>
      </c>
      <c r="S389" s="47">
        <v>49</v>
      </c>
      <c r="T389" s="47">
        <v>13</v>
      </c>
      <c r="U389" s="47">
        <v>0</v>
      </c>
      <c r="V389" s="47">
        <v>0</v>
      </c>
      <c r="W389" s="47">
        <v>45</v>
      </c>
      <c r="X389" s="47">
        <v>58</v>
      </c>
      <c r="Y389" s="47">
        <v>47</v>
      </c>
      <c r="Z389" s="47">
        <v>0</v>
      </c>
      <c r="AA389" s="46" t="s">
        <v>1215</v>
      </c>
      <c r="AB389" s="47" t="s">
        <v>1216</v>
      </c>
      <c r="AC389" s="51" t="s">
        <v>2140</v>
      </c>
      <c r="AD389" s="46" t="s">
        <v>1218</v>
      </c>
      <c r="AE389" s="47" t="s">
        <v>2138</v>
      </c>
      <c r="AF389" s="47" t="s">
        <v>1832</v>
      </c>
      <c r="AG389" s="49"/>
      <c r="AH389" s="49"/>
    </row>
    <row r="390" spans="1:34" ht="15" customHeight="1" x14ac:dyDescent="0.2">
      <c r="A390" s="46" t="s">
        <v>491</v>
      </c>
      <c r="B390" s="47" t="s">
        <v>359</v>
      </c>
      <c r="C390" s="60">
        <v>44938</v>
      </c>
      <c r="D390" s="60">
        <v>44938</v>
      </c>
      <c r="E390" s="47" t="s">
        <v>1249</v>
      </c>
      <c r="F390" s="43" t="s">
        <v>1211</v>
      </c>
      <c r="G390" s="43" t="s">
        <v>1212</v>
      </c>
      <c r="H390" s="43" t="s">
        <v>1213</v>
      </c>
      <c r="I390" s="43" t="s">
        <v>1213</v>
      </c>
      <c r="J390" s="43" t="s">
        <v>1213</v>
      </c>
      <c r="K390" s="43" t="s">
        <v>1213</v>
      </c>
      <c r="L390" s="43" t="s">
        <v>1213</v>
      </c>
      <c r="M390" s="43" t="s">
        <v>1213</v>
      </c>
      <c r="N390" s="43" t="s">
        <v>1213</v>
      </c>
      <c r="O390" s="43" t="s">
        <v>1213</v>
      </c>
      <c r="P390" s="43" t="s">
        <v>1214</v>
      </c>
      <c r="Q390" s="47">
        <v>229</v>
      </c>
      <c r="R390" s="47">
        <v>229</v>
      </c>
      <c r="S390" s="47">
        <v>53</v>
      </c>
      <c r="T390" s="47">
        <v>13</v>
      </c>
      <c r="U390" s="47">
        <v>13</v>
      </c>
      <c r="V390" s="47">
        <v>13</v>
      </c>
      <c r="W390" s="47">
        <v>35</v>
      </c>
      <c r="X390" s="47">
        <v>35</v>
      </c>
      <c r="Y390" s="47">
        <v>37</v>
      </c>
      <c r="Z390" s="47">
        <v>33</v>
      </c>
      <c r="AA390" s="47" t="s">
        <v>1174</v>
      </c>
      <c r="AB390" s="47" t="s">
        <v>1169</v>
      </c>
      <c r="AC390" s="51" t="s">
        <v>2137</v>
      </c>
      <c r="AD390" s="47" t="s">
        <v>1172</v>
      </c>
      <c r="AE390" s="47" t="s">
        <v>2138</v>
      </c>
      <c r="AF390" s="47" t="s">
        <v>1832</v>
      </c>
      <c r="AG390" s="49"/>
      <c r="AH390" s="49"/>
    </row>
    <row r="391" spans="1:34" ht="15" customHeight="1" x14ac:dyDescent="0.2">
      <c r="A391" s="43" t="s">
        <v>710</v>
      </c>
      <c r="B391" s="47" t="s">
        <v>312</v>
      </c>
      <c r="C391" s="60">
        <v>44938</v>
      </c>
      <c r="D391" s="60">
        <v>44938</v>
      </c>
      <c r="E391" s="47" t="s">
        <v>1210</v>
      </c>
      <c r="F391" s="43" t="s">
        <v>1211</v>
      </c>
      <c r="G391" s="43" t="s">
        <v>1212</v>
      </c>
      <c r="H391" s="43" t="s">
        <v>1213</v>
      </c>
      <c r="I391" s="43" t="s">
        <v>1213</v>
      </c>
      <c r="J391" s="43" t="s">
        <v>1213</v>
      </c>
      <c r="K391" s="43" t="s">
        <v>1213</v>
      </c>
      <c r="L391" s="43" t="s">
        <v>1213</v>
      </c>
      <c r="M391" s="43" t="s">
        <v>1213</v>
      </c>
      <c r="N391" s="43" t="s">
        <v>1213</v>
      </c>
      <c r="O391" s="43" t="s">
        <v>1213</v>
      </c>
      <c r="P391" s="43" t="s">
        <v>1214</v>
      </c>
      <c r="Q391" s="47">
        <v>231</v>
      </c>
      <c r="R391" s="47">
        <v>231</v>
      </c>
      <c r="S391" s="47">
        <v>52</v>
      </c>
      <c r="T391" s="47">
        <v>13</v>
      </c>
      <c r="U391" s="47">
        <v>0</v>
      </c>
      <c r="V391" s="47">
        <v>0</v>
      </c>
      <c r="W391" s="47">
        <v>31</v>
      </c>
      <c r="X391" s="47">
        <v>43</v>
      </c>
      <c r="Y391" s="47">
        <v>34</v>
      </c>
      <c r="Z391" s="47">
        <v>0</v>
      </c>
      <c r="AA391" s="46" t="s">
        <v>1215</v>
      </c>
      <c r="AB391" s="47" t="s">
        <v>1216</v>
      </c>
      <c r="AC391" s="51" t="s">
        <v>1565</v>
      </c>
      <c r="AD391" s="46" t="s">
        <v>1218</v>
      </c>
      <c r="AE391" s="47" t="s">
        <v>1843</v>
      </c>
      <c r="AF391" s="47" t="s">
        <v>1832</v>
      </c>
      <c r="AG391" s="49"/>
      <c r="AH391" s="49"/>
    </row>
    <row r="392" spans="1:34" ht="15" customHeight="1" x14ac:dyDescent="0.2">
      <c r="A392" s="43" t="s">
        <v>670</v>
      </c>
      <c r="B392" s="47" t="s">
        <v>312</v>
      </c>
      <c r="C392" s="60">
        <v>44938</v>
      </c>
      <c r="D392" s="60">
        <v>44938</v>
      </c>
      <c r="E392" s="47" t="s">
        <v>1210</v>
      </c>
      <c r="F392" s="43" t="s">
        <v>1211</v>
      </c>
      <c r="G392" s="43" t="s">
        <v>1212</v>
      </c>
      <c r="H392" s="43" t="s">
        <v>1213</v>
      </c>
      <c r="I392" s="43" t="s">
        <v>1213</v>
      </c>
      <c r="J392" s="43" t="s">
        <v>1213</v>
      </c>
      <c r="K392" s="43" t="s">
        <v>1213</v>
      </c>
      <c r="L392" s="43" t="s">
        <v>1213</v>
      </c>
      <c r="M392" s="43" t="s">
        <v>1213</v>
      </c>
      <c r="N392" s="43" t="s">
        <v>1213</v>
      </c>
      <c r="O392" s="43" t="s">
        <v>1213</v>
      </c>
      <c r="P392" s="43" t="s">
        <v>1214</v>
      </c>
      <c r="Q392" s="47">
        <v>22.5</v>
      </c>
      <c r="R392" s="47">
        <v>22.5</v>
      </c>
      <c r="S392" s="47">
        <v>52.7</v>
      </c>
      <c r="T392" s="47">
        <v>13.1</v>
      </c>
      <c r="U392" s="47">
        <v>13.1</v>
      </c>
      <c r="V392" s="47">
        <v>13.1</v>
      </c>
      <c r="W392" s="47">
        <v>41</v>
      </c>
      <c r="X392" s="47">
        <v>48</v>
      </c>
      <c r="Y392" s="47">
        <v>43</v>
      </c>
      <c r="Z392" s="47">
        <v>42</v>
      </c>
      <c r="AA392" s="47" t="s">
        <v>1174</v>
      </c>
      <c r="AB392" s="47" t="s">
        <v>1169</v>
      </c>
      <c r="AC392" s="54" t="s">
        <v>2141</v>
      </c>
      <c r="AD392" s="47" t="s">
        <v>1172</v>
      </c>
      <c r="AE392" s="47" t="s">
        <v>1843</v>
      </c>
      <c r="AF392" s="47" t="s">
        <v>1832</v>
      </c>
      <c r="AG392" s="49"/>
      <c r="AH392" s="49"/>
    </row>
    <row r="393" spans="1:34" ht="15" customHeight="1" x14ac:dyDescent="0.2">
      <c r="A393" s="43" t="s">
        <v>447</v>
      </c>
      <c r="B393" s="47" t="s">
        <v>312</v>
      </c>
      <c r="C393" s="60">
        <v>44938</v>
      </c>
      <c r="D393" s="60">
        <v>44938</v>
      </c>
      <c r="E393" s="47" t="s">
        <v>1210</v>
      </c>
      <c r="F393" s="43" t="s">
        <v>1211</v>
      </c>
      <c r="G393" s="43" t="s">
        <v>1212</v>
      </c>
      <c r="H393" s="43" t="s">
        <v>1213</v>
      </c>
      <c r="I393" s="43" t="s">
        <v>1213</v>
      </c>
      <c r="J393" s="43" t="s">
        <v>1213</v>
      </c>
      <c r="K393" s="43" t="s">
        <v>1213</v>
      </c>
      <c r="L393" s="43" t="s">
        <v>1213</v>
      </c>
      <c r="M393" s="43" t="s">
        <v>1213</v>
      </c>
      <c r="N393" s="43" t="s">
        <v>1213</v>
      </c>
      <c r="O393" s="43" t="s">
        <v>1213</v>
      </c>
      <c r="P393" s="43" t="s">
        <v>1214</v>
      </c>
      <c r="Q393" s="47">
        <v>233</v>
      </c>
      <c r="R393" s="47">
        <v>233</v>
      </c>
      <c r="S393" s="47">
        <v>52</v>
      </c>
      <c r="T393" s="47">
        <v>13</v>
      </c>
      <c r="U393" s="47">
        <v>13</v>
      </c>
      <c r="V393" s="47">
        <v>13</v>
      </c>
      <c r="W393" s="47">
        <v>34</v>
      </c>
      <c r="X393" s="47">
        <v>35</v>
      </c>
      <c r="Y393" s="47">
        <v>38</v>
      </c>
      <c r="Z393" s="47">
        <v>34</v>
      </c>
      <c r="AA393" s="47" t="s">
        <v>1215</v>
      </c>
      <c r="AB393" s="47" t="s">
        <v>1242</v>
      </c>
      <c r="AC393" s="51" t="s">
        <v>2142</v>
      </c>
      <c r="AD393" s="47" t="s">
        <v>1172</v>
      </c>
      <c r="AE393" s="47" t="s">
        <v>1843</v>
      </c>
      <c r="AF393" s="47" t="s">
        <v>1832</v>
      </c>
      <c r="AG393" s="49"/>
      <c r="AH393" s="49"/>
    </row>
    <row r="394" spans="1:34" ht="15" customHeight="1" x14ac:dyDescent="0.2">
      <c r="A394" s="47" t="s">
        <v>750</v>
      </c>
      <c r="B394" s="47" t="s">
        <v>318</v>
      </c>
      <c r="C394" s="60">
        <v>44939</v>
      </c>
      <c r="D394" s="60">
        <v>44939</v>
      </c>
      <c r="E394" s="47" t="s">
        <v>1210</v>
      </c>
      <c r="F394" s="43" t="s">
        <v>1211</v>
      </c>
      <c r="G394" s="43" t="s">
        <v>1212</v>
      </c>
      <c r="H394" s="43" t="s">
        <v>1213</v>
      </c>
      <c r="I394" s="43" t="s">
        <v>1213</v>
      </c>
      <c r="J394" s="43" t="s">
        <v>1213</v>
      </c>
      <c r="K394" s="43" t="s">
        <v>1213</v>
      </c>
      <c r="L394" s="43" t="s">
        <v>1213</v>
      </c>
      <c r="M394" s="43" t="s">
        <v>1213</v>
      </c>
      <c r="N394" s="43" t="s">
        <v>1213</v>
      </c>
      <c r="O394" s="43" t="s">
        <v>1213</v>
      </c>
      <c r="P394" s="43" t="s">
        <v>1250</v>
      </c>
      <c r="Q394" s="46">
        <v>226</v>
      </c>
      <c r="R394" s="46">
        <v>266</v>
      </c>
      <c r="S394" s="46">
        <v>53</v>
      </c>
      <c r="T394" s="46">
        <v>12</v>
      </c>
      <c r="U394" s="46">
        <v>0</v>
      </c>
      <c r="V394" s="46">
        <v>0</v>
      </c>
      <c r="W394" s="46">
        <v>33</v>
      </c>
      <c r="X394" s="46">
        <v>36</v>
      </c>
      <c r="Y394" s="46">
        <v>36</v>
      </c>
      <c r="Z394" s="46">
        <v>0</v>
      </c>
      <c r="AA394" s="47" t="s">
        <v>1215</v>
      </c>
      <c r="AB394" s="47" t="s">
        <v>1242</v>
      </c>
      <c r="AC394" s="48" t="s">
        <v>2143</v>
      </c>
      <c r="AD394" s="47" t="s">
        <v>1172</v>
      </c>
      <c r="AE394" s="47" t="s">
        <v>1799</v>
      </c>
      <c r="AF394" s="47" t="s">
        <v>1285</v>
      </c>
      <c r="AG394" s="49"/>
      <c r="AH394" s="49"/>
    </row>
    <row r="395" spans="1:34" ht="15" customHeight="1" x14ac:dyDescent="0.2">
      <c r="A395" s="47" t="s">
        <v>745</v>
      </c>
      <c r="B395" s="47" t="s">
        <v>318</v>
      </c>
      <c r="C395" s="60">
        <v>44939</v>
      </c>
      <c r="D395" s="60">
        <v>44939</v>
      </c>
      <c r="E395" s="47" t="s">
        <v>1210</v>
      </c>
      <c r="F395" s="43" t="s">
        <v>1211</v>
      </c>
      <c r="G395" s="43" t="s">
        <v>1212</v>
      </c>
      <c r="H395" s="43" t="s">
        <v>1213</v>
      </c>
      <c r="I395" s="43" t="s">
        <v>1213</v>
      </c>
      <c r="J395" s="43" t="s">
        <v>1213</v>
      </c>
      <c r="K395" s="43" t="s">
        <v>1213</v>
      </c>
      <c r="L395" s="43" t="s">
        <v>1213</v>
      </c>
      <c r="M395" s="43" t="s">
        <v>1213</v>
      </c>
      <c r="N395" s="43" t="s">
        <v>1213</v>
      </c>
      <c r="O395" s="43" t="s">
        <v>1213</v>
      </c>
      <c r="P395" s="43" t="s">
        <v>1214</v>
      </c>
      <c r="Q395" s="46">
        <v>235</v>
      </c>
      <c r="R395" s="46">
        <v>235</v>
      </c>
      <c r="S395" s="46">
        <v>53</v>
      </c>
      <c r="T395" s="46">
        <v>13</v>
      </c>
      <c r="U395" s="46">
        <v>0</v>
      </c>
      <c r="V395" s="46">
        <v>0</v>
      </c>
      <c r="W395" s="46">
        <v>29</v>
      </c>
      <c r="X395" s="46">
        <v>33</v>
      </c>
      <c r="Y395" s="46">
        <v>33</v>
      </c>
      <c r="Z395" s="46">
        <v>0</v>
      </c>
      <c r="AA395" s="47" t="s">
        <v>1215</v>
      </c>
      <c r="AB395" s="47" t="s">
        <v>1216</v>
      </c>
      <c r="AC395" s="48" t="s">
        <v>2144</v>
      </c>
      <c r="AD395" s="46" t="s">
        <v>1218</v>
      </c>
      <c r="AE395" s="47" t="s">
        <v>1799</v>
      </c>
      <c r="AF395" s="47" t="s">
        <v>1285</v>
      </c>
      <c r="AG395" s="49"/>
      <c r="AH395" s="49"/>
    </row>
    <row r="396" spans="1:34" ht="15" customHeight="1" x14ac:dyDescent="0.2">
      <c r="A396" s="46" t="s">
        <v>680</v>
      </c>
      <c r="B396" s="47" t="s">
        <v>660</v>
      </c>
      <c r="C396" s="60">
        <v>44940</v>
      </c>
      <c r="D396" s="60">
        <v>44940</v>
      </c>
      <c r="E396" s="47" t="s">
        <v>1210</v>
      </c>
      <c r="F396" s="43" t="s">
        <v>1211</v>
      </c>
      <c r="G396" s="43" t="s">
        <v>1212</v>
      </c>
      <c r="H396" s="43" t="s">
        <v>1213</v>
      </c>
      <c r="I396" s="43" t="s">
        <v>1213</v>
      </c>
      <c r="J396" s="43" t="s">
        <v>1213</v>
      </c>
      <c r="K396" s="43" t="s">
        <v>1213</v>
      </c>
      <c r="L396" s="43" t="s">
        <v>1213</v>
      </c>
      <c r="M396" s="43" t="s">
        <v>1213</v>
      </c>
      <c r="N396" s="43" t="s">
        <v>1213</v>
      </c>
      <c r="O396" s="43" t="s">
        <v>1213</v>
      </c>
      <c r="P396" s="43" t="s">
        <v>1214</v>
      </c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 t="s">
        <v>1215</v>
      </c>
      <c r="AB396" s="47" t="s">
        <v>1242</v>
      </c>
      <c r="AC396" s="51"/>
      <c r="AD396" s="47"/>
      <c r="AE396" s="47"/>
      <c r="AF396" s="47" t="s">
        <v>1740</v>
      </c>
      <c r="AG396" s="49"/>
      <c r="AH396" s="49"/>
    </row>
    <row r="397" spans="1:34" ht="15" customHeight="1" x14ac:dyDescent="0.2">
      <c r="A397" s="46" t="s">
        <v>465</v>
      </c>
      <c r="B397" s="47" t="s">
        <v>462</v>
      </c>
      <c r="C397" s="60">
        <v>44940</v>
      </c>
      <c r="D397" s="60">
        <v>44940</v>
      </c>
      <c r="E397" s="47" t="s">
        <v>1210</v>
      </c>
      <c r="F397" s="43" t="s">
        <v>1211</v>
      </c>
      <c r="G397" s="43" t="s">
        <v>1212</v>
      </c>
      <c r="H397" s="43" t="s">
        <v>1213</v>
      </c>
      <c r="I397" s="43" t="s">
        <v>1213</v>
      </c>
      <c r="J397" s="43" t="s">
        <v>1213</v>
      </c>
      <c r="K397" s="43" t="s">
        <v>1213</v>
      </c>
      <c r="L397" s="43" t="s">
        <v>1213</v>
      </c>
      <c r="M397" s="43" t="s">
        <v>1213</v>
      </c>
      <c r="N397" s="43" t="s">
        <v>1213</v>
      </c>
      <c r="O397" s="43" t="s">
        <v>1213</v>
      </c>
      <c r="P397" s="43" t="s">
        <v>1214</v>
      </c>
      <c r="Q397" s="46">
        <v>232</v>
      </c>
      <c r="R397" s="46">
        <v>232</v>
      </c>
      <c r="S397" s="46">
        <v>52</v>
      </c>
      <c r="T397" s="46">
        <v>13</v>
      </c>
      <c r="U397" s="46">
        <v>0</v>
      </c>
      <c r="V397" s="46">
        <v>0</v>
      </c>
      <c r="W397" s="46">
        <v>32</v>
      </c>
      <c r="X397" s="46">
        <v>32</v>
      </c>
      <c r="Y397" s="46">
        <v>43</v>
      </c>
      <c r="Z397" s="46">
        <v>0</v>
      </c>
      <c r="AA397" s="47" t="s">
        <v>1215</v>
      </c>
      <c r="AB397" s="47" t="s">
        <v>1242</v>
      </c>
      <c r="AC397" s="51" t="s">
        <v>2145</v>
      </c>
      <c r="AD397" s="47"/>
      <c r="AE397" s="47" t="s">
        <v>1772</v>
      </c>
      <c r="AF397" s="47" t="s">
        <v>1740</v>
      </c>
      <c r="AG397" s="49"/>
      <c r="AH397" s="49"/>
    </row>
    <row r="398" spans="1:34" ht="15" customHeight="1" x14ac:dyDescent="0.2">
      <c r="A398" s="46" t="s">
        <v>919</v>
      </c>
      <c r="B398" s="47" t="s">
        <v>462</v>
      </c>
      <c r="C398" s="60">
        <v>44940</v>
      </c>
      <c r="D398" s="60">
        <v>44940</v>
      </c>
      <c r="E398" s="47" t="s">
        <v>1210</v>
      </c>
      <c r="F398" s="43" t="s">
        <v>1211</v>
      </c>
      <c r="G398" s="43" t="s">
        <v>1212</v>
      </c>
      <c r="H398" s="43" t="s">
        <v>1213</v>
      </c>
      <c r="I398" s="43" t="s">
        <v>1213</v>
      </c>
      <c r="J398" s="43" t="s">
        <v>1213</v>
      </c>
      <c r="K398" s="43" t="s">
        <v>1213</v>
      </c>
      <c r="L398" s="43" t="s">
        <v>1213</v>
      </c>
      <c r="M398" s="43" t="s">
        <v>1213</v>
      </c>
      <c r="N398" s="43" t="s">
        <v>1213</v>
      </c>
      <c r="O398" s="43" t="s">
        <v>1213</v>
      </c>
      <c r="P398" s="43" t="s">
        <v>1214</v>
      </c>
      <c r="Q398" s="46">
        <v>226</v>
      </c>
      <c r="R398" s="46">
        <v>226</v>
      </c>
      <c r="S398" s="46">
        <v>53</v>
      </c>
      <c r="T398" s="46">
        <v>0</v>
      </c>
      <c r="U398" s="46">
        <v>0</v>
      </c>
      <c r="V398" s="46">
        <v>0</v>
      </c>
      <c r="W398" s="46">
        <v>38</v>
      </c>
      <c r="X398" s="46">
        <v>45</v>
      </c>
      <c r="Y398" s="46">
        <v>42</v>
      </c>
      <c r="Z398" s="46">
        <v>0</v>
      </c>
      <c r="AA398" s="47" t="s">
        <v>1215</v>
      </c>
      <c r="AB398" s="47" t="s">
        <v>1216</v>
      </c>
      <c r="AC398" s="51" t="s">
        <v>2146</v>
      </c>
      <c r="AD398" s="47" t="s">
        <v>1537</v>
      </c>
      <c r="AE398" s="47" t="s">
        <v>1772</v>
      </c>
      <c r="AF398" s="47" t="s">
        <v>1740</v>
      </c>
      <c r="AG398" s="49"/>
      <c r="AH398" s="49"/>
    </row>
    <row r="399" spans="1:34" ht="15" customHeight="1" x14ac:dyDescent="0.2">
      <c r="A399" s="47" t="s">
        <v>2147</v>
      </c>
      <c r="B399" s="47" t="s">
        <v>318</v>
      </c>
      <c r="C399" s="55">
        <v>44941</v>
      </c>
      <c r="D399" s="55">
        <v>44941</v>
      </c>
      <c r="E399" s="47" t="s">
        <v>1210</v>
      </c>
      <c r="F399" s="47" t="s">
        <v>1211</v>
      </c>
      <c r="G399" s="47" t="s">
        <v>1212</v>
      </c>
      <c r="H399" s="47" t="s">
        <v>1213</v>
      </c>
      <c r="I399" s="47" t="s">
        <v>1213</v>
      </c>
      <c r="J399" s="47" t="s">
        <v>1213</v>
      </c>
      <c r="K399" s="47" t="s">
        <v>1213</v>
      </c>
      <c r="L399" s="47" t="s">
        <v>1213</v>
      </c>
      <c r="M399" s="47" t="s">
        <v>1213</v>
      </c>
      <c r="N399" s="47" t="s">
        <v>1213</v>
      </c>
      <c r="O399" s="47" t="s">
        <v>1213</v>
      </c>
      <c r="P399" s="43" t="s">
        <v>1214</v>
      </c>
      <c r="Q399" s="47">
        <v>213</v>
      </c>
      <c r="R399" s="47">
        <v>213</v>
      </c>
      <c r="S399" s="47">
        <v>49</v>
      </c>
      <c r="T399" s="47" t="s">
        <v>1172</v>
      </c>
      <c r="U399" s="47" t="s">
        <v>1172</v>
      </c>
      <c r="V399" s="47" t="s">
        <v>1172</v>
      </c>
      <c r="W399" s="47">
        <v>34</v>
      </c>
      <c r="X399" s="47">
        <v>38</v>
      </c>
      <c r="Y399" s="47">
        <v>35</v>
      </c>
      <c r="Z399" s="47" t="s">
        <v>1172</v>
      </c>
      <c r="AA399" s="47" t="s">
        <v>1215</v>
      </c>
      <c r="AB399" s="47" t="s">
        <v>1216</v>
      </c>
      <c r="AC399" s="51" t="s">
        <v>2148</v>
      </c>
      <c r="AD399" s="47" t="s">
        <v>1537</v>
      </c>
      <c r="AE399" s="47" t="s">
        <v>2149</v>
      </c>
      <c r="AF399" s="47" t="s">
        <v>2150</v>
      </c>
      <c r="AG399" s="49"/>
      <c r="AH399" s="49"/>
    </row>
    <row r="400" spans="1:34" ht="15" customHeight="1" x14ac:dyDescent="0.2">
      <c r="A400" s="47" t="s">
        <v>2151</v>
      </c>
      <c r="B400" s="47" t="s">
        <v>318</v>
      </c>
      <c r="C400" s="55">
        <v>44941</v>
      </c>
      <c r="D400" s="55">
        <v>44941</v>
      </c>
      <c r="E400" s="47" t="s">
        <v>1210</v>
      </c>
      <c r="F400" s="47" t="s">
        <v>1211</v>
      </c>
      <c r="G400" s="47" t="s">
        <v>1212</v>
      </c>
      <c r="H400" s="47" t="s">
        <v>1213</v>
      </c>
      <c r="I400" s="47" t="s">
        <v>1213</v>
      </c>
      <c r="J400" s="47" t="s">
        <v>1213</v>
      </c>
      <c r="K400" s="47" t="s">
        <v>1213</v>
      </c>
      <c r="L400" s="47" t="s">
        <v>1213</v>
      </c>
      <c r="M400" s="47" t="s">
        <v>1213</v>
      </c>
      <c r="N400" s="47" t="s">
        <v>1213</v>
      </c>
      <c r="O400" s="47" t="s">
        <v>1213</v>
      </c>
      <c r="P400" s="43" t="s">
        <v>1214</v>
      </c>
      <c r="Q400" s="47">
        <v>232</v>
      </c>
      <c r="R400" s="47">
        <v>232</v>
      </c>
      <c r="S400" s="47">
        <v>47</v>
      </c>
      <c r="T400" s="47">
        <v>13</v>
      </c>
      <c r="U400" s="47" t="s">
        <v>1172</v>
      </c>
      <c r="V400" s="47" t="s">
        <v>1172</v>
      </c>
      <c r="W400" s="47">
        <v>34</v>
      </c>
      <c r="X400" s="47">
        <v>34</v>
      </c>
      <c r="Y400" s="47">
        <v>37</v>
      </c>
      <c r="Z400" s="47" t="s">
        <v>1172</v>
      </c>
      <c r="AA400" s="47" t="s">
        <v>1215</v>
      </c>
      <c r="AB400" s="47" t="s">
        <v>1216</v>
      </c>
      <c r="AC400" s="51" t="s">
        <v>2152</v>
      </c>
      <c r="AD400" s="47" t="s">
        <v>1537</v>
      </c>
      <c r="AE400" s="47" t="s">
        <v>2149</v>
      </c>
      <c r="AF400" s="47" t="s">
        <v>2150</v>
      </c>
      <c r="AG400" s="49"/>
      <c r="AH400" s="49"/>
    </row>
    <row r="401" spans="1:34" ht="15" customHeight="1" x14ac:dyDescent="0.2">
      <c r="A401" s="47" t="s">
        <v>794</v>
      </c>
      <c r="B401" s="47" t="s">
        <v>318</v>
      </c>
      <c r="C401" s="55">
        <v>44941</v>
      </c>
      <c r="D401" s="55">
        <v>44941</v>
      </c>
      <c r="E401" s="47" t="s">
        <v>1210</v>
      </c>
      <c r="F401" s="47" t="s">
        <v>1211</v>
      </c>
      <c r="G401" s="47" t="s">
        <v>1212</v>
      </c>
      <c r="H401" s="47" t="s">
        <v>1213</v>
      </c>
      <c r="I401" s="47" t="s">
        <v>1213</v>
      </c>
      <c r="J401" s="47" t="s">
        <v>1213</v>
      </c>
      <c r="K401" s="47" t="s">
        <v>1213</v>
      </c>
      <c r="L401" s="47" t="s">
        <v>1213</v>
      </c>
      <c r="M401" s="47" t="s">
        <v>1213</v>
      </c>
      <c r="N401" s="47" t="s">
        <v>1213</v>
      </c>
      <c r="O401" s="47" t="s">
        <v>1213</v>
      </c>
      <c r="P401" s="43" t="s">
        <v>1214</v>
      </c>
      <c r="Q401" s="47">
        <v>231</v>
      </c>
      <c r="R401" s="47">
        <v>231</v>
      </c>
      <c r="S401" s="47">
        <v>53</v>
      </c>
      <c r="T401" s="47">
        <v>13</v>
      </c>
      <c r="U401" s="47" t="s">
        <v>1172</v>
      </c>
      <c r="V401" s="47" t="s">
        <v>1172</v>
      </c>
      <c r="W401" s="47">
        <v>39</v>
      </c>
      <c r="X401" s="47">
        <v>38</v>
      </c>
      <c r="Y401" s="47">
        <v>43</v>
      </c>
      <c r="Z401" s="47" t="s">
        <v>1172</v>
      </c>
      <c r="AA401" s="47" t="s">
        <v>1215</v>
      </c>
      <c r="AB401" s="47" t="s">
        <v>1216</v>
      </c>
      <c r="AC401" s="51" t="s">
        <v>2153</v>
      </c>
      <c r="AD401" s="47" t="s">
        <v>1537</v>
      </c>
      <c r="AE401" s="47" t="s">
        <v>2149</v>
      </c>
      <c r="AF401" s="47" t="s">
        <v>2150</v>
      </c>
      <c r="AG401" s="49"/>
      <c r="AH401" s="49"/>
    </row>
    <row r="402" spans="1:34" ht="15" customHeight="1" x14ac:dyDescent="0.2">
      <c r="A402" s="47" t="s">
        <v>840</v>
      </c>
      <c r="B402" s="47" t="s">
        <v>318</v>
      </c>
      <c r="C402" s="55">
        <v>44941</v>
      </c>
      <c r="D402" s="55">
        <v>44941</v>
      </c>
      <c r="E402" s="47" t="s">
        <v>1210</v>
      </c>
      <c r="F402" s="47" t="s">
        <v>1211</v>
      </c>
      <c r="G402" s="47" t="s">
        <v>1212</v>
      </c>
      <c r="H402" s="47" t="s">
        <v>1213</v>
      </c>
      <c r="I402" s="47" t="s">
        <v>1213</v>
      </c>
      <c r="J402" s="47" t="s">
        <v>1213</v>
      </c>
      <c r="K402" s="47" t="s">
        <v>1213</v>
      </c>
      <c r="L402" s="47" t="s">
        <v>1213</v>
      </c>
      <c r="M402" s="47" t="s">
        <v>1213</v>
      </c>
      <c r="N402" s="47" t="s">
        <v>1213</v>
      </c>
      <c r="O402" s="47" t="s">
        <v>1213</v>
      </c>
      <c r="P402" s="43" t="s">
        <v>1214</v>
      </c>
      <c r="Q402" s="47">
        <v>231</v>
      </c>
      <c r="R402" s="47">
        <v>231</v>
      </c>
      <c r="S402" s="47">
        <v>53</v>
      </c>
      <c r="T402" s="47">
        <v>13</v>
      </c>
      <c r="U402" s="47">
        <v>12</v>
      </c>
      <c r="V402" s="47">
        <v>12</v>
      </c>
      <c r="W402" s="47">
        <v>31</v>
      </c>
      <c r="X402" s="47">
        <v>36</v>
      </c>
      <c r="Y402" s="47">
        <v>37</v>
      </c>
      <c r="Z402" s="47">
        <v>31</v>
      </c>
      <c r="AA402" s="47" t="s">
        <v>1174</v>
      </c>
      <c r="AB402" s="47" t="s">
        <v>1216</v>
      </c>
      <c r="AC402" s="51" t="s">
        <v>2154</v>
      </c>
      <c r="AD402" s="47" t="s">
        <v>1172</v>
      </c>
      <c r="AE402" s="47" t="s">
        <v>2149</v>
      </c>
      <c r="AF402" s="47" t="s">
        <v>2150</v>
      </c>
      <c r="AG402" s="49"/>
      <c r="AH402" s="49"/>
    </row>
    <row r="403" spans="1:34" ht="15" customHeight="1" x14ac:dyDescent="0.2">
      <c r="A403" s="47" t="s">
        <v>523</v>
      </c>
      <c r="B403" s="47" t="s">
        <v>359</v>
      </c>
      <c r="C403" s="55">
        <v>44941</v>
      </c>
      <c r="D403" s="55">
        <v>44941</v>
      </c>
      <c r="E403" s="47" t="s">
        <v>1210</v>
      </c>
      <c r="F403" s="47" t="s">
        <v>1211</v>
      </c>
      <c r="G403" s="47" t="s">
        <v>1212</v>
      </c>
      <c r="H403" s="47" t="s">
        <v>1213</v>
      </c>
      <c r="I403" s="47" t="s">
        <v>1213</v>
      </c>
      <c r="J403" s="47" t="s">
        <v>1213</v>
      </c>
      <c r="K403" s="47" t="s">
        <v>1213</v>
      </c>
      <c r="L403" s="47" t="s">
        <v>1213</v>
      </c>
      <c r="M403" s="47" t="s">
        <v>1213</v>
      </c>
      <c r="N403" s="47" t="s">
        <v>1213</v>
      </c>
      <c r="O403" s="47" t="s">
        <v>1213</v>
      </c>
      <c r="P403" s="43" t="s">
        <v>1214</v>
      </c>
      <c r="Q403" s="47">
        <v>234</v>
      </c>
      <c r="R403" s="47">
        <v>234</v>
      </c>
      <c r="S403" s="47">
        <v>50</v>
      </c>
      <c r="T403" s="47">
        <v>13</v>
      </c>
      <c r="U403" s="47">
        <v>0</v>
      </c>
      <c r="V403" s="47">
        <v>0</v>
      </c>
      <c r="W403" s="47">
        <v>34</v>
      </c>
      <c r="X403" s="47">
        <v>45</v>
      </c>
      <c r="Y403" s="47">
        <v>36</v>
      </c>
      <c r="Z403" s="47">
        <v>0</v>
      </c>
      <c r="AA403" s="47" t="s">
        <v>1215</v>
      </c>
      <c r="AB403" s="47" t="s">
        <v>1216</v>
      </c>
      <c r="AC403" s="51" t="s">
        <v>1283</v>
      </c>
      <c r="AD403" s="47" t="s">
        <v>1537</v>
      </c>
      <c r="AE403" s="47" t="s">
        <v>2155</v>
      </c>
      <c r="AF403" s="47" t="s">
        <v>2150</v>
      </c>
      <c r="AG403" s="49"/>
      <c r="AH403" s="49"/>
    </row>
    <row r="404" spans="1:34" ht="15" customHeight="1" x14ac:dyDescent="0.2">
      <c r="A404" s="47" t="s">
        <v>532</v>
      </c>
      <c r="B404" s="47" t="s">
        <v>359</v>
      </c>
      <c r="C404" s="55">
        <v>44941</v>
      </c>
      <c r="D404" s="55">
        <v>44941</v>
      </c>
      <c r="E404" s="47" t="s">
        <v>1210</v>
      </c>
      <c r="F404" s="47" t="s">
        <v>1211</v>
      </c>
      <c r="G404" s="47" t="s">
        <v>1212</v>
      </c>
      <c r="H404" s="47" t="s">
        <v>1213</v>
      </c>
      <c r="I404" s="47" t="s">
        <v>1213</v>
      </c>
      <c r="J404" s="47" t="s">
        <v>1213</v>
      </c>
      <c r="K404" s="47" t="s">
        <v>1213</v>
      </c>
      <c r="L404" s="47" t="s">
        <v>1213</v>
      </c>
      <c r="M404" s="47" t="s">
        <v>1213</v>
      </c>
      <c r="N404" s="47" t="s">
        <v>1213</v>
      </c>
      <c r="O404" s="47" t="s">
        <v>1213</v>
      </c>
      <c r="P404" s="43" t="s">
        <v>1214</v>
      </c>
      <c r="Q404" s="47">
        <v>229</v>
      </c>
      <c r="R404" s="47">
        <v>229</v>
      </c>
      <c r="S404" s="47">
        <v>53</v>
      </c>
      <c r="T404" s="47">
        <v>13</v>
      </c>
      <c r="U404" s="47">
        <v>0</v>
      </c>
      <c r="V404" s="47">
        <v>0</v>
      </c>
      <c r="W404" s="47">
        <v>35</v>
      </c>
      <c r="X404" s="47">
        <v>41</v>
      </c>
      <c r="Y404" s="47">
        <v>37</v>
      </c>
      <c r="Z404" s="47">
        <v>0</v>
      </c>
      <c r="AA404" s="47" t="s">
        <v>1215</v>
      </c>
      <c r="AB404" s="47" t="s">
        <v>1261</v>
      </c>
      <c r="AC404" s="51" t="s">
        <v>2156</v>
      </c>
      <c r="AD404" s="47" t="s">
        <v>1172</v>
      </c>
      <c r="AE404" s="47" t="s">
        <v>2155</v>
      </c>
      <c r="AF404" s="47" t="s">
        <v>2150</v>
      </c>
      <c r="AG404" s="49"/>
      <c r="AH404" s="49"/>
    </row>
    <row r="405" spans="1:34" ht="15" customHeight="1" x14ac:dyDescent="0.2">
      <c r="A405" s="47" t="s">
        <v>511</v>
      </c>
      <c r="B405" s="47" t="s">
        <v>359</v>
      </c>
      <c r="C405" s="55">
        <v>44941</v>
      </c>
      <c r="D405" s="55">
        <v>44941</v>
      </c>
      <c r="E405" s="47" t="s">
        <v>1238</v>
      </c>
      <c r="F405" s="47" t="s">
        <v>1211</v>
      </c>
      <c r="G405" s="47" t="s">
        <v>1212</v>
      </c>
      <c r="H405" s="47" t="s">
        <v>1213</v>
      </c>
      <c r="I405" s="47" t="s">
        <v>1213</v>
      </c>
      <c r="J405" s="47" t="s">
        <v>1213</v>
      </c>
      <c r="K405" s="47" t="s">
        <v>1213</v>
      </c>
      <c r="L405" s="47" t="s">
        <v>1213</v>
      </c>
      <c r="M405" s="47" t="s">
        <v>1213</v>
      </c>
      <c r="N405" s="47" t="s">
        <v>1213</v>
      </c>
      <c r="O405" s="47" t="s">
        <v>1213</v>
      </c>
      <c r="P405" s="43" t="s">
        <v>1214</v>
      </c>
      <c r="Q405" s="47">
        <v>239</v>
      </c>
      <c r="R405" s="47">
        <v>239</v>
      </c>
      <c r="S405" s="47">
        <v>50</v>
      </c>
      <c r="T405" s="47">
        <v>13</v>
      </c>
      <c r="U405" s="47">
        <v>0</v>
      </c>
      <c r="V405" s="47">
        <v>0</v>
      </c>
      <c r="W405" s="47">
        <v>35</v>
      </c>
      <c r="X405" s="47">
        <v>41</v>
      </c>
      <c r="Y405" s="47">
        <v>39</v>
      </c>
      <c r="Z405" s="47">
        <v>0</v>
      </c>
      <c r="AA405" s="47" t="s">
        <v>1215</v>
      </c>
      <c r="AB405" s="47" t="s">
        <v>1216</v>
      </c>
      <c r="AC405" s="51" t="s">
        <v>1283</v>
      </c>
      <c r="AD405" s="47" t="s">
        <v>1537</v>
      </c>
      <c r="AE405" s="47" t="s">
        <v>2155</v>
      </c>
      <c r="AF405" s="47" t="s">
        <v>2150</v>
      </c>
      <c r="AG405" s="49"/>
      <c r="AH405" s="49"/>
    </row>
    <row r="406" spans="1:34" ht="15" customHeight="1" x14ac:dyDescent="0.2">
      <c r="A406" s="47" t="s">
        <v>973</v>
      </c>
      <c r="B406" s="47" t="s">
        <v>359</v>
      </c>
      <c r="C406" s="55">
        <v>44941</v>
      </c>
      <c r="D406" s="55">
        <v>44941</v>
      </c>
      <c r="E406" s="47" t="s">
        <v>1210</v>
      </c>
      <c r="F406" s="47" t="s">
        <v>1211</v>
      </c>
      <c r="G406" s="47" t="s">
        <v>1212</v>
      </c>
      <c r="H406" s="47" t="s">
        <v>1213</v>
      </c>
      <c r="I406" s="47" t="s">
        <v>1213</v>
      </c>
      <c r="J406" s="47" t="s">
        <v>1213</v>
      </c>
      <c r="K406" s="47" t="s">
        <v>1213</v>
      </c>
      <c r="L406" s="47" t="s">
        <v>1213</v>
      </c>
      <c r="M406" s="47" t="s">
        <v>1213</v>
      </c>
      <c r="N406" s="47" t="s">
        <v>1213</v>
      </c>
      <c r="O406" s="47" t="s">
        <v>1213</v>
      </c>
      <c r="P406" s="43" t="s">
        <v>1214</v>
      </c>
      <c r="Q406" s="47">
        <v>233</v>
      </c>
      <c r="R406" s="47">
        <v>233</v>
      </c>
      <c r="S406" s="47">
        <v>53</v>
      </c>
      <c r="T406" s="47">
        <v>0</v>
      </c>
      <c r="U406" s="47">
        <v>0</v>
      </c>
      <c r="V406" s="47">
        <v>0</v>
      </c>
      <c r="W406" s="47">
        <v>37</v>
      </c>
      <c r="X406" s="47">
        <v>44</v>
      </c>
      <c r="Y406" s="47">
        <v>41</v>
      </c>
      <c r="Z406" s="47">
        <v>0</v>
      </c>
      <c r="AA406" s="47" t="s">
        <v>1215</v>
      </c>
      <c r="AB406" s="47" t="s">
        <v>1216</v>
      </c>
      <c r="AC406" s="51" t="s">
        <v>1283</v>
      </c>
      <c r="AD406" s="47" t="s">
        <v>1537</v>
      </c>
      <c r="AE406" s="47" t="s">
        <v>2155</v>
      </c>
      <c r="AF406" s="47" t="s">
        <v>2150</v>
      </c>
      <c r="AG406" s="49"/>
      <c r="AH406" s="49"/>
    </row>
    <row r="407" spans="1:34" ht="15" customHeight="1" x14ac:dyDescent="0.2">
      <c r="A407" s="47" t="s">
        <v>708</v>
      </c>
      <c r="B407" s="47" t="s">
        <v>312</v>
      </c>
      <c r="C407" s="55">
        <v>44941</v>
      </c>
      <c r="D407" s="55">
        <v>44941</v>
      </c>
      <c r="E407" s="47" t="s">
        <v>1210</v>
      </c>
      <c r="F407" s="47" t="s">
        <v>1211</v>
      </c>
      <c r="G407" s="47" t="s">
        <v>1212</v>
      </c>
      <c r="H407" s="47" t="s">
        <v>1213</v>
      </c>
      <c r="I407" s="47" t="s">
        <v>1213</v>
      </c>
      <c r="J407" s="47" t="s">
        <v>1213</v>
      </c>
      <c r="K407" s="47" t="s">
        <v>1213</v>
      </c>
      <c r="L407" s="47" t="s">
        <v>1213</v>
      </c>
      <c r="M407" s="47" t="s">
        <v>1213</v>
      </c>
      <c r="N407" s="47" t="s">
        <v>1213</v>
      </c>
      <c r="O407" s="47" t="s">
        <v>1213</v>
      </c>
      <c r="P407" s="43" t="s">
        <v>1214</v>
      </c>
      <c r="Q407" s="47">
        <v>235.6</v>
      </c>
      <c r="R407" s="47">
        <v>235.6</v>
      </c>
      <c r="S407" s="47">
        <v>51.9</v>
      </c>
      <c r="T407" s="47">
        <v>12.64</v>
      </c>
      <c r="U407" s="47">
        <v>12.69</v>
      </c>
      <c r="V407" s="47">
        <v>12.69</v>
      </c>
      <c r="W407" s="47">
        <v>30.6</v>
      </c>
      <c r="X407" s="47">
        <v>50.7</v>
      </c>
      <c r="Y407" s="47">
        <v>35.299999999999997</v>
      </c>
      <c r="Z407" s="47">
        <v>31.7</v>
      </c>
      <c r="AA407" s="47" t="s">
        <v>1174</v>
      </c>
      <c r="AB407" s="47" t="s">
        <v>1169</v>
      </c>
      <c r="AC407" s="51" t="s">
        <v>1491</v>
      </c>
      <c r="AD407" s="47" t="s">
        <v>1172</v>
      </c>
      <c r="AE407" s="47" t="s">
        <v>1940</v>
      </c>
      <c r="AF407" s="47" t="s">
        <v>2150</v>
      </c>
      <c r="AG407" s="49"/>
      <c r="AH407" s="49"/>
    </row>
    <row r="408" spans="1:34" ht="15" customHeight="1" x14ac:dyDescent="0.2">
      <c r="A408" s="47" t="s">
        <v>958</v>
      </c>
      <c r="B408" s="47" t="s">
        <v>312</v>
      </c>
      <c r="C408" s="55">
        <v>44941</v>
      </c>
      <c r="D408" s="55">
        <v>44941</v>
      </c>
      <c r="E408" s="47" t="s">
        <v>1210</v>
      </c>
      <c r="F408" s="47" t="s">
        <v>1211</v>
      </c>
      <c r="G408" s="47" t="s">
        <v>1212</v>
      </c>
      <c r="H408" s="47" t="s">
        <v>1213</v>
      </c>
      <c r="I408" s="47" t="s">
        <v>1213</v>
      </c>
      <c r="J408" s="47" t="s">
        <v>1213</v>
      </c>
      <c r="K408" s="47" t="s">
        <v>1213</v>
      </c>
      <c r="L408" s="47" t="s">
        <v>1213</v>
      </c>
      <c r="M408" s="47" t="s">
        <v>1213</v>
      </c>
      <c r="N408" s="47" t="s">
        <v>1213</v>
      </c>
      <c r="O408" s="47" t="s">
        <v>1213</v>
      </c>
      <c r="P408" s="43" t="s">
        <v>1214</v>
      </c>
      <c r="Q408" s="47">
        <v>230.4</v>
      </c>
      <c r="R408" s="47">
        <v>230.4</v>
      </c>
      <c r="S408" s="47">
        <v>53.1</v>
      </c>
      <c r="T408" s="47" t="s">
        <v>1172</v>
      </c>
      <c r="U408" s="47" t="s">
        <v>1172</v>
      </c>
      <c r="V408" s="47" t="s">
        <v>1172</v>
      </c>
      <c r="W408" s="47">
        <v>29.5</v>
      </c>
      <c r="X408" s="47">
        <v>46.1</v>
      </c>
      <c r="Y408" s="47">
        <v>36.9</v>
      </c>
      <c r="Z408" s="47" t="s">
        <v>1172</v>
      </c>
      <c r="AA408" s="47" t="s">
        <v>1215</v>
      </c>
      <c r="AB408" s="47" t="s">
        <v>1216</v>
      </c>
      <c r="AC408" s="51" t="s">
        <v>2157</v>
      </c>
      <c r="AD408" s="47" t="s">
        <v>1537</v>
      </c>
      <c r="AE408" s="47" t="s">
        <v>1940</v>
      </c>
      <c r="AF408" s="47" t="s">
        <v>2150</v>
      </c>
      <c r="AG408" s="49"/>
      <c r="AH408" s="49"/>
    </row>
    <row r="409" spans="1:34" ht="15" customHeight="1" x14ac:dyDescent="0.2">
      <c r="A409" s="47" t="s">
        <v>870</v>
      </c>
      <c r="B409" s="47" t="s">
        <v>572</v>
      </c>
      <c r="C409" s="55">
        <v>44941</v>
      </c>
      <c r="D409" s="55">
        <v>44941</v>
      </c>
      <c r="E409" s="47" t="s">
        <v>1210</v>
      </c>
      <c r="F409" s="47" t="s">
        <v>1211</v>
      </c>
      <c r="G409" s="47" t="s">
        <v>1212</v>
      </c>
      <c r="H409" s="47" t="s">
        <v>1213</v>
      </c>
      <c r="I409" s="47" t="s">
        <v>1213</v>
      </c>
      <c r="J409" s="47" t="s">
        <v>1213</v>
      </c>
      <c r="K409" s="47" t="s">
        <v>1213</v>
      </c>
      <c r="L409" s="47" t="s">
        <v>1213</v>
      </c>
      <c r="M409" s="47" t="s">
        <v>1213</v>
      </c>
      <c r="N409" s="47" t="s">
        <v>1213</v>
      </c>
      <c r="O409" s="47" t="s">
        <v>1213</v>
      </c>
      <c r="P409" s="43" t="s">
        <v>1214</v>
      </c>
      <c r="Q409" s="47">
        <v>209</v>
      </c>
      <c r="R409" s="47">
        <v>209</v>
      </c>
      <c r="S409" s="47">
        <v>52.9</v>
      </c>
      <c r="T409" s="47">
        <v>13.05</v>
      </c>
      <c r="U409" s="47">
        <v>13.43</v>
      </c>
      <c r="V409" s="47">
        <v>13.43</v>
      </c>
      <c r="W409" s="47">
        <v>29.1</v>
      </c>
      <c r="X409" s="47">
        <v>44.4</v>
      </c>
      <c r="Y409" s="47">
        <v>34.200000000000003</v>
      </c>
      <c r="Z409" s="47">
        <v>30.4</v>
      </c>
      <c r="AA409" s="47" t="s">
        <v>1174</v>
      </c>
      <c r="AB409" s="47" t="s">
        <v>1169</v>
      </c>
      <c r="AC409" s="51" t="s">
        <v>1491</v>
      </c>
      <c r="AD409" s="47" t="s">
        <v>1172</v>
      </c>
      <c r="AE409" s="47" t="s">
        <v>1940</v>
      </c>
      <c r="AF409" s="47" t="s">
        <v>2150</v>
      </c>
      <c r="AG409" s="49"/>
      <c r="AH409" s="49"/>
    </row>
    <row r="410" spans="1:34" ht="15" customHeight="1" x14ac:dyDescent="0.2">
      <c r="A410" s="47" t="s">
        <v>499</v>
      </c>
      <c r="B410" s="47" t="s">
        <v>462</v>
      </c>
      <c r="C410" s="55">
        <v>44942</v>
      </c>
      <c r="D410" s="55">
        <v>44942</v>
      </c>
      <c r="E410" s="47" t="s">
        <v>1210</v>
      </c>
      <c r="F410" s="47" t="s">
        <v>1211</v>
      </c>
      <c r="G410" s="47" t="s">
        <v>1212</v>
      </c>
      <c r="H410" s="47" t="s">
        <v>1213</v>
      </c>
      <c r="I410" s="47" t="s">
        <v>1213</v>
      </c>
      <c r="J410" s="47" t="s">
        <v>1213</v>
      </c>
      <c r="K410" s="47" t="s">
        <v>1213</v>
      </c>
      <c r="L410" s="47" t="s">
        <v>1213</v>
      </c>
      <c r="M410" s="47" t="s">
        <v>1213</v>
      </c>
      <c r="N410" s="47" t="s">
        <v>1213</v>
      </c>
      <c r="O410" s="47" t="s">
        <v>1213</v>
      </c>
      <c r="P410" s="43" t="s">
        <v>1214</v>
      </c>
      <c r="Q410" s="47">
        <v>234.7</v>
      </c>
      <c r="R410" s="47">
        <v>234.7</v>
      </c>
      <c r="S410" s="47">
        <v>53.23</v>
      </c>
      <c r="T410" s="47">
        <v>13.36</v>
      </c>
      <c r="U410" s="47">
        <v>0</v>
      </c>
      <c r="V410" s="47">
        <v>0</v>
      </c>
      <c r="W410" s="47">
        <v>31.9</v>
      </c>
      <c r="X410" s="47">
        <v>39.9</v>
      </c>
      <c r="Y410" s="47">
        <v>37.1</v>
      </c>
      <c r="Z410" s="47">
        <v>0</v>
      </c>
      <c r="AA410" s="47" t="s">
        <v>1215</v>
      </c>
      <c r="AB410" s="47" t="s">
        <v>1242</v>
      </c>
      <c r="AC410" s="51" t="s">
        <v>2158</v>
      </c>
      <c r="AD410" s="47" t="s">
        <v>1172</v>
      </c>
      <c r="AE410" s="47" t="s">
        <v>2159</v>
      </c>
      <c r="AF410" s="47" t="s">
        <v>1778</v>
      </c>
      <c r="AG410" s="49"/>
      <c r="AH410" s="49"/>
    </row>
    <row r="411" spans="1:34" ht="15" customHeight="1" x14ac:dyDescent="0.2">
      <c r="A411" s="47" t="s">
        <v>787</v>
      </c>
      <c r="B411" s="47" t="s">
        <v>318</v>
      </c>
      <c r="C411" s="55">
        <v>44942</v>
      </c>
      <c r="D411" s="55">
        <v>44942</v>
      </c>
      <c r="E411" s="47" t="s">
        <v>1210</v>
      </c>
      <c r="F411" s="47" t="s">
        <v>1211</v>
      </c>
      <c r="G411" s="47" t="s">
        <v>1212</v>
      </c>
      <c r="H411" s="47" t="s">
        <v>1213</v>
      </c>
      <c r="I411" s="47" t="s">
        <v>1213</v>
      </c>
      <c r="J411" s="47" t="s">
        <v>1213</v>
      </c>
      <c r="K411" s="47" t="s">
        <v>1213</v>
      </c>
      <c r="L411" s="47" t="s">
        <v>1213</v>
      </c>
      <c r="M411" s="47" t="s">
        <v>1213</v>
      </c>
      <c r="N411" s="47" t="s">
        <v>1213</v>
      </c>
      <c r="O411" s="47" t="s">
        <v>1213</v>
      </c>
      <c r="P411" s="43" t="s">
        <v>1214</v>
      </c>
      <c r="Q411" s="47">
        <v>233.1</v>
      </c>
      <c r="R411" s="47">
        <v>233.1</v>
      </c>
      <c r="S411" s="47">
        <v>52.97</v>
      </c>
      <c r="T411" s="47">
        <v>11.6</v>
      </c>
      <c r="U411" s="47">
        <v>0</v>
      </c>
      <c r="V411" s="47">
        <v>0</v>
      </c>
      <c r="W411" s="47">
        <v>28.5</v>
      </c>
      <c r="X411" s="47">
        <v>31.1</v>
      </c>
      <c r="Y411" s="47">
        <v>32.5</v>
      </c>
      <c r="Z411" s="47">
        <v>0</v>
      </c>
      <c r="AA411" s="47" t="s">
        <v>1215</v>
      </c>
      <c r="AB411" s="47" t="s">
        <v>1216</v>
      </c>
      <c r="AC411" s="51" t="s">
        <v>2160</v>
      </c>
      <c r="AD411" s="47" t="s">
        <v>1537</v>
      </c>
      <c r="AE411" s="47" t="s">
        <v>1921</v>
      </c>
      <c r="AF411" s="47" t="s">
        <v>1778</v>
      </c>
      <c r="AG411" s="49"/>
      <c r="AH411" s="49"/>
    </row>
    <row r="412" spans="1:34" ht="15" customHeight="1" x14ac:dyDescent="0.2">
      <c r="A412" s="47" t="s">
        <v>590</v>
      </c>
      <c r="B412" s="47" t="s">
        <v>572</v>
      </c>
      <c r="C412" s="55">
        <v>44942</v>
      </c>
      <c r="D412" s="55">
        <v>44942</v>
      </c>
      <c r="E412" s="47" t="s">
        <v>1210</v>
      </c>
      <c r="F412" s="47" t="s">
        <v>1211</v>
      </c>
      <c r="G412" s="47" t="s">
        <v>1212</v>
      </c>
      <c r="H412" s="47" t="s">
        <v>1213</v>
      </c>
      <c r="I412" s="47" t="s">
        <v>1213</v>
      </c>
      <c r="J412" s="47" t="s">
        <v>1213</v>
      </c>
      <c r="K412" s="47" t="s">
        <v>1213</v>
      </c>
      <c r="L412" s="47" t="s">
        <v>1213</v>
      </c>
      <c r="M412" s="47" t="s">
        <v>1213</v>
      </c>
      <c r="N412" s="47" t="s">
        <v>1213</v>
      </c>
      <c r="O412" s="47" t="s">
        <v>1213</v>
      </c>
      <c r="P412" s="43" t="s">
        <v>1214</v>
      </c>
      <c r="Q412" s="47">
        <v>232.5</v>
      </c>
      <c r="R412" s="47">
        <v>232.5</v>
      </c>
      <c r="S412" s="47">
        <v>52.1</v>
      </c>
      <c r="T412" s="47">
        <v>13.66</v>
      </c>
      <c r="U412" s="47" t="s">
        <v>1172</v>
      </c>
      <c r="V412" s="47" t="s">
        <v>1172</v>
      </c>
      <c r="W412" s="47">
        <v>32.299999999999997</v>
      </c>
      <c r="X412" s="47">
        <v>43.6</v>
      </c>
      <c r="Y412" s="47">
        <v>36.1</v>
      </c>
      <c r="Z412" s="47" t="s">
        <v>1172</v>
      </c>
      <c r="AA412" s="47" t="s">
        <v>1215</v>
      </c>
      <c r="AB412" s="47" t="s">
        <v>1216</v>
      </c>
      <c r="AC412" s="51" t="s">
        <v>2161</v>
      </c>
      <c r="AD412" s="47" t="s">
        <v>1537</v>
      </c>
      <c r="AE412" s="47" t="s">
        <v>2162</v>
      </c>
      <c r="AF412" s="47" t="s">
        <v>1778</v>
      </c>
      <c r="AG412" s="49"/>
      <c r="AH412" s="49"/>
    </row>
    <row r="413" spans="1:34" ht="15" customHeight="1" x14ac:dyDescent="0.2">
      <c r="A413" s="47" t="s">
        <v>585</v>
      </c>
      <c r="B413" s="47" t="s">
        <v>572</v>
      </c>
      <c r="C413" s="55">
        <v>44942</v>
      </c>
      <c r="D413" s="55">
        <v>44942</v>
      </c>
      <c r="E413" s="47" t="s">
        <v>1210</v>
      </c>
      <c r="F413" s="47" t="s">
        <v>1211</v>
      </c>
      <c r="G413" s="47" t="s">
        <v>1212</v>
      </c>
      <c r="H413" s="47" t="s">
        <v>1213</v>
      </c>
      <c r="I413" s="47" t="s">
        <v>1213</v>
      </c>
      <c r="J413" s="47" t="s">
        <v>1213</v>
      </c>
      <c r="K413" s="47" t="s">
        <v>1213</v>
      </c>
      <c r="L413" s="47" t="s">
        <v>1213</v>
      </c>
      <c r="M413" s="47" t="s">
        <v>1213</v>
      </c>
      <c r="N413" s="47" t="s">
        <v>1213</v>
      </c>
      <c r="O413" s="47" t="s">
        <v>1213</v>
      </c>
      <c r="P413" s="43" t="s">
        <v>1214</v>
      </c>
      <c r="Q413" s="47">
        <v>213.9</v>
      </c>
      <c r="R413" s="47">
        <v>213.9</v>
      </c>
      <c r="S413" s="47">
        <v>51.9</v>
      </c>
      <c r="T413" s="47">
        <v>13.15</v>
      </c>
      <c r="U413" s="47" t="s">
        <v>1172</v>
      </c>
      <c r="V413" s="47" t="s">
        <v>1172</v>
      </c>
      <c r="W413" s="47">
        <v>37.4</v>
      </c>
      <c r="X413" s="47">
        <v>48.9</v>
      </c>
      <c r="Y413" s="47">
        <v>42.3</v>
      </c>
      <c r="Z413" s="47" t="s">
        <v>1172</v>
      </c>
      <c r="AA413" s="47" t="s">
        <v>1215</v>
      </c>
      <c r="AB413" s="47" t="s">
        <v>1216</v>
      </c>
      <c r="AC413" s="51" t="s">
        <v>2163</v>
      </c>
      <c r="AD413" s="47" t="s">
        <v>1537</v>
      </c>
      <c r="AE413" s="47" t="s">
        <v>2162</v>
      </c>
      <c r="AF413" s="47" t="s">
        <v>1778</v>
      </c>
      <c r="AG413" s="49"/>
      <c r="AH413" s="49"/>
    </row>
    <row r="414" spans="1:34" ht="15" customHeight="1" x14ac:dyDescent="0.2">
      <c r="A414" s="47" t="s">
        <v>582</v>
      </c>
      <c r="B414" s="47" t="s">
        <v>572</v>
      </c>
      <c r="C414" s="55">
        <v>44942</v>
      </c>
      <c r="D414" s="55">
        <v>44942</v>
      </c>
      <c r="E414" s="47" t="s">
        <v>1210</v>
      </c>
      <c r="F414" s="47" t="s">
        <v>1211</v>
      </c>
      <c r="G414" s="47" t="s">
        <v>1212</v>
      </c>
      <c r="H414" s="47" t="s">
        <v>1213</v>
      </c>
      <c r="I414" s="47" t="s">
        <v>1213</v>
      </c>
      <c r="J414" s="47" t="s">
        <v>1213</v>
      </c>
      <c r="K414" s="47" t="s">
        <v>1213</v>
      </c>
      <c r="L414" s="47" t="s">
        <v>1213</v>
      </c>
      <c r="M414" s="47" t="s">
        <v>1213</v>
      </c>
      <c r="N414" s="47" t="s">
        <v>1213</v>
      </c>
      <c r="O414" s="47" t="s">
        <v>1213</v>
      </c>
      <c r="P414" s="43" t="s">
        <v>1214</v>
      </c>
      <c r="Q414" s="47">
        <v>220.3</v>
      </c>
      <c r="R414" s="47">
        <v>220.3</v>
      </c>
      <c r="S414" s="47">
        <v>52.6</v>
      </c>
      <c r="T414" s="47">
        <v>13.53</v>
      </c>
      <c r="U414" s="47">
        <v>13.47</v>
      </c>
      <c r="V414" s="47">
        <v>13.47</v>
      </c>
      <c r="W414" s="47">
        <v>33.4</v>
      </c>
      <c r="X414" s="47">
        <v>38.1</v>
      </c>
      <c r="Y414" s="47">
        <v>38.1</v>
      </c>
      <c r="Z414" s="47">
        <v>31.7</v>
      </c>
      <c r="AA414" s="47" t="s">
        <v>1174</v>
      </c>
      <c r="AB414" s="47" t="s">
        <v>1169</v>
      </c>
      <c r="AC414" s="51" t="s">
        <v>1491</v>
      </c>
      <c r="AD414" s="47" t="s">
        <v>1172</v>
      </c>
      <c r="AE414" s="47" t="s">
        <v>2162</v>
      </c>
      <c r="AF414" s="47" t="s">
        <v>1778</v>
      </c>
      <c r="AG414" s="49"/>
      <c r="AH414" s="49"/>
    </row>
    <row r="415" spans="1:34" ht="15" customHeight="1" x14ac:dyDescent="0.2">
      <c r="A415" s="47" t="s">
        <v>2164</v>
      </c>
      <c r="B415" s="47" t="s">
        <v>318</v>
      </c>
      <c r="C415" s="55">
        <v>44942</v>
      </c>
      <c r="D415" s="55">
        <v>44942</v>
      </c>
      <c r="E415" s="47" t="s">
        <v>1210</v>
      </c>
      <c r="F415" s="47" t="s">
        <v>1211</v>
      </c>
      <c r="G415" s="47" t="s">
        <v>1212</v>
      </c>
      <c r="H415" s="47" t="s">
        <v>1213</v>
      </c>
      <c r="I415" s="47" t="s">
        <v>1213</v>
      </c>
      <c r="J415" s="47" t="s">
        <v>1213</v>
      </c>
      <c r="K415" s="47" t="s">
        <v>1213</v>
      </c>
      <c r="L415" s="47" t="s">
        <v>1213</v>
      </c>
      <c r="M415" s="47" t="s">
        <v>1213</v>
      </c>
      <c r="N415" s="47" t="s">
        <v>1213</v>
      </c>
      <c r="O415" s="47" t="s">
        <v>1213</v>
      </c>
      <c r="P415" s="43" t="s">
        <v>1214</v>
      </c>
      <c r="Q415" s="47">
        <v>235.8</v>
      </c>
      <c r="R415" s="47">
        <v>235.8</v>
      </c>
      <c r="S415" s="47">
        <v>53.25</v>
      </c>
      <c r="T415" s="47">
        <v>13.29</v>
      </c>
      <c r="U415" s="47">
        <v>13.83</v>
      </c>
      <c r="V415" s="47">
        <v>13.83</v>
      </c>
      <c r="W415" s="47">
        <v>35</v>
      </c>
      <c r="X415" s="47">
        <v>40</v>
      </c>
      <c r="Y415" s="47">
        <v>39</v>
      </c>
      <c r="Z415" s="47">
        <v>34</v>
      </c>
      <c r="AA415" s="47" t="s">
        <v>1174</v>
      </c>
      <c r="AB415" s="47" t="s">
        <v>1169</v>
      </c>
      <c r="AC415" s="51" t="s">
        <v>2165</v>
      </c>
      <c r="AD415" s="47" t="s">
        <v>1172</v>
      </c>
      <c r="AE415" s="47" t="s">
        <v>1921</v>
      </c>
      <c r="AF415" s="47" t="s">
        <v>1778</v>
      </c>
      <c r="AG415" s="49"/>
      <c r="AH415" s="49"/>
    </row>
    <row r="416" spans="1:34" ht="15" customHeight="1" x14ac:dyDescent="0.2">
      <c r="A416" s="47" t="s">
        <v>583</v>
      </c>
      <c r="B416" s="47" t="s">
        <v>572</v>
      </c>
      <c r="C416" s="55">
        <v>44942</v>
      </c>
      <c r="D416" s="55">
        <v>44942</v>
      </c>
      <c r="E416" s="47" t="s">
        <v>1210</v>
      </c>
      <c r="F416" s="47" t="s">
        <v>1211</v>
      </c>
      <c r="G416" s="47" t="s">
        <v>1212</v>
      </c>
      <c r="H416" s="47" t="s">
        <v>1213</v>
      </c>
      <c r="I416" s="47" t="s">
        <v>1213</v>
      </c>
      <c r="J416" s="47" t="s">
        <v>1213</v>
      </c>
      <c r="K416" s="47" t="s">
        <v>1213</v>
      </c>
      <c r="L416" s="47" t="s">
        <v>1213</v>
      </c>
      <c r="M416" s="47" t="s">
        <v>1213</v>
      </c>
      <c r="N416" s="47" t="s">
        <v>1213</v>
      </c>
      <c r="O416" s="47" t="s">
        <v>1213</v>
      </c>
      <c r="P416" s="43" t="s">
        <v>1214</v>
      </c>
      <c r="Q416" s="47">
        <v>219</v>
      </c>
      <c r="R416" s="47">
        <v>219</v>
      </c>
      <c r="S416" s="47">
        <v>53.1</v>
      </c>
      <c r="T416" s="47">
        <v>13.57</v>
      </c>
      <c r="U416" s="47" t="s">
        <v>1172</v>
      </c>
      <c r="V416" s="47" t="s">
        <v>1172</v>
      </c>
      <c r="W416" s="47">
        <v>32.1</v>
      </c>
      <c r="X416" s="47">
        <v>45.9</v>
      </c>
      <c r="Y416" s="47">
        <v>36.200000000000003</v>
      </c>
      <c r="Z416" s="47" t="s">
        <v>1172</v>
      </c>
      <c r="AA416" s="47" t="s">
        <v>1215</v>
      </c>
      <c r="AB416" s="47" t="s">
        <v>1216</v>
      </c>
      <c r="AC416" s="51" t="s">
        <v>2166</v>
      </c>
      <c r="AD416" s="47" t="s">
        <v>1537</v>
      </c>
      <c r="AE416" s="47" t="s">
        <v>2162</v>
      </c>
      <c r="AF416" s="47" t="s">
        <v>1778</v>
      </c>
      <c r="AG416" s="49"/>
      <c r="AH416" s="49"/>
    </row>
    <row r="417" spans="1:34" ht="15" customHeight="1" x14ac:dyDescent="0.2">
      <c r="A417" s="47" t="s">
        <v>744</v>
      </c>
      <c r="B417" s="47" t="s">
        <v>318</v>
      </c>
      <c r="C417" s="55">
        <v>44942</v>
      </c>
      <c r="D417" s="55">
        <v>44942</v>
      </c>
      <c r="E417" s="47" t="s">
        <v>1210</v>
      </c>
      <c r="F417" s="47" t="s">
        <v>1211</v>
      </c>
      <c r="G417" s="47" t="s">
        <v>1212</v>
      </c>
      <c r="H417" s="47" t="s">
        <v>1213</v>
      </c>
      <c r="I417" s="47" t="s">
        <v>1213</v>
      </c>
      <c r="J417" s="47" t="s">
        <v>1213</v>
      </c>
      <c r="K417" s="47" t="s">
        <v>1213</v>
      </c>
      <c r="L417" s="47" t="s">
        <v>1213</v>
      </c>
      <c r="M417" s="47" t="s">
        <v>1213</v>
      </c>
      <c r="N417" s="47" t="s">
        <v>1213</v>
      </c>
      <c r="O417" s="47" t="s">
        <v>1213</v>
      </c>
      <c r="P417" s="43" t="s">
        <v>1214</v>
      </c>
      <c r="Q417" s="47">
        <v>241.1</v>
      </c>
      <c r="R417" s="47">
        <v>241.1</v>
      </c>
      <c r="S417" s="47">
        <v>53.12</v>
      </c>
      <c r="T417" s="47">
        <v>13.56</v>
      </c>
      <c r="U417" s="47">
        <v>0</v>
      </c>
      <c r="V417" s="47">
        <v>0</v>
      </c>
      <c r="W417" s="47">
        <v>32.299999999999997</v>
      </c>
      <c r="X417" s="47">
        <v>43.2</v>
      </c>
      <c r="Y417" s="47">
        <v>36.200000000000003</v>
      </c>
      <c r="Z417" s="47">
        <v>0</v>
      </c>
      <c r="AA417" s="47" t="s">
        <v>1215</v>
      </c>
      <c r="AB417" s="47" t="s">
        <v>1242</v>
      </c>
      <c r="AC417" s="51" t="s">
        <v>2167</v>
      </c>
      <c r="AD417" s="47" t="s">
        <v>1172</v>
      </c>
      <c r="AE417" s="47" t="s">
        <v>1921</v>
      </c>
      <c r="AF417" s="47" t="s">
        <v>1778</v>
      </c>
      <c r="AG417" s="49"/>
      <c r="AH417" s="49"/>
    </row>
    <row r="418" spans="1:34" ht="15" customHeight="1" x14ac:dyDescent="0.2">
      <c r="A418" s="47" t="s">
        <v>1000</v>
      </c>
      <c r="B418" s="47" t="s">
        <v>339</v>
      </c>
      <c r="C418" s="55">
        <v>44942</v>
      </c>
      <c r="D418" s="55">
        <v>44942</v>
      </c>
      <c r="E418" s="47" t="s">
        <v>1210</v>
      </c>
      <c r="F418" s="47" t="s">
        <v>1211</v>
      </c>
      <c r="G418" s="47" t="s">
        <v>1212</v>
      </c>
      <c r="H418" s="47" t="s">
        <v>1213</v>
      </c>
      <c r="I418" s="47" t="s">
        <v>1213</v>
      </c>
      <c r="J418" s="47" t="s">
        <v>1213</v>
      </c>
      <c r="K418" s="47" t="s">
        <v>1213</v>
      </c>
      <c r="L418" s="47" t="s">
        <v>1213</v>
      </c>
      <c r="M418" s="47" t="s">
        <v>1213</v>
      </c>
      <c r="N418" s="47" t="s">
        <v>1213</v>
      </c>
      <c r="O418" s="47" t="s">
        <v>1213</v>
      </c>
      <c r="P418" s="43" t="s">
        <v>1214</v>
      </c>
      <c r="Q418" s="46" t="s">
        <v>2168</v>
      </c>
      <c r="R418" s="46" t="s">
        <v>2168</v>
      </c>
      <c r="S418" s="46" t="s">
        <v>2169</v>
      </c>
      <c r="T418" s="46" t="s">
        <v>1172</v>
      </c>
      <c r="U418" s="46" t="s">
        <v>2169</v>
      </c>
      <c r="V418" s="46" t="s">
        <v>2169</v>
      </c>
      <c r="W418" s="57">
        <v>44956</v>
      </c>
      <c r="X418" s="46" t="s">
        <v>1442</v>
      </c>
      <c r="Y418" s="46" t="s">
        <v>1453</v>
      </c>
      <c r="Z418" s="57">
        <v>45135</v>
      </c>
      <c r="AA418" s="47" t="s">
        <v>1215</v>
      </c>
      <c r="AB418" s="47" t="s">
        <v>1242</v>
      </c>
      <c r="AC418" s="48" t="s">
        <v>2170</v>
      </c>
      <c r="AD418" s="47" t="s">
        <v>1172</v>
      </c>
      <c r="AE418" s="47" t="s">
        <v>2171</v>
      </c>
      <c r="AF418" s="47" t="s">
        <v>2172</v>
      </c>
      <c r="AG418" s="49"/>
      <c r="AH418" s="49"/>
    </row>
    <row r="419" spans="1:34" ht="15" customHeight="1" x14ac:dyDescent="0.2">
      <c r="A419" s="47" t="s">
        <v>2173</v>
      </c>
      <c r="B419" s="47" t="s">
        <v>623</v>
      </c>
      <c r="C419" s="55">
        <v>44942</v>
      </c>
      <c r="D419" s="55">
        <v>44942</v>
      </c>
      <c r="E419" s="47" t="s">
        <v>1210</v>
      </c>
      <c r="F419" s="47" t="s">
        <v>1211</v>
      </c>
      <c r="G419" s="47" t="s">
        <v>1212</v>
      </c>
      <c r="H419" s="47" t="s">
        <v>1213</v>
      </c>
      <c r="I419" s="47" t="s">
        <v>1213</v>
      </c>
      <c r="J419" s="47" t="s">
        <v>1213</v>
      </c>
      <c r="K419" s="47" t="s">
        <v>1213</v>
      </c>
      <c r="L419" s="47" t="s">
        <v>1213</v>
      </c>
      <c r="M419" s="47" t="s">
        <v>1213</v>
      </c>
      <c r="N419" s="47" t="s">
        <v>1213</v>
      </c>
      <c r="O419" s="47" t="s">
        <v>1213</v>
      </c>
      <c r="P419" s="43" t="s">
        <v>1214</v>
      </c>
      <c r="Q419" s="46" t="s">
        <v>2174</v>
      </c>
      <c r="R419" s="46" t="s">
        <v>2174</v>
      </c>
      <c r="S419" s="46" t="s">
        <v>2175</v>
      </c>
      <c r="T419" s="46" t="s">
        <v>1172</v>
      </c>
      <c r="U419" s="46" t="s">
        <v>1172</v>
      </c>
      <c r="V419" s="46" t="s">
        <v>1172</v>
      </c>
      <c r="W419" s="46" t="s">
        <v>1982</v>
      </c>
      <c r="X419" s="46" t="s">
        <v>2176</v>
      </c>
      <c r="Y419" s="46" t="s">
        <v>1443</v>
      </c>
      <c r="Z419" s="46" t="s">
        <v>1172</v>
      </c>
      <c r="AA419" s="47" t="s">
        <v>1215</v>
      </c>
      <c r="AB419" s="47" t="s">
        <v>1216</v>
      </c>
      <c r="AC419" s="48" t="s">
        <v>2177</v>
      </c>
      <c r="AD419" s="47" t="s">
        <v>1537</v>
      </c>
      <c r="AE419" s="47" t="s">
        <v>2171</v>
      </c>
      <c r="AF419" s="47" t="s">
        <v>2172</v>
      </c>
      <c r="AG419" s="49"/>
      <c r="AH419" s="49"/>
    </row>
    <row r="420" spans="1:34" ht="15" customHeight="1" x14ac:dyDescent="0.2">
      <c r="A420" s="46" t="s">
        <v>746</v>
      </c>
      <c r="B420" s="46" t="s">
        <v>318</v>
      </c>
      <c r="C420" s="55">
        <v>44943</v>
      </c>
      <c r="D420" s="55">
        <v>44943</v>
      </c>
      <c r="E420" s="47" t="s">
        <v>1210</v>
      </c>
      <c r="F420" s="47" t="s">
        <v>1211</v>
      </c>
      <c r="G420" s="47" t="s">
        <v>1212</v>
      </c>
      <c r="H420" s="47" t="s">
        <v>1213</v>
      </c>
      <c r="I420" s="47" t="s">
        <v>1213</v>
      </c>
      <c r="J420" s="47" t="s">
        <v>1213</v>
      </c>
      <c r="K420" s="47" t="s">
        <v>1213</v>
      </c>
      <c r="L420" s="47" t="s">
        <v>1213</v>
      </c>
      <c r="M420" s="47" t="s">
        <v>1213</v>
      </c>
      <c r="N420" s="47" t="s">
        <v>1213</v>
      </c>
      <c r="O420" s="47" t="s">
        <v>1213</v>
      </c>
      <c r="P420" s="43" t="s">
        <v>1214</v>
      </c>
      <c r="Q420" s="46">
        <v>231</v>
      </c>
      <c r="R420" s="46">
        <v>231</v>
      </c>
      <c r="S420" s="46">
        <v>53</v>
      </c>
      <c r="T420" s="46">
        <v>13</v>
      </c>
      <c r="U420" s="46">
        <v>0</v>
      </c>
      <c r="V420" s="46">
        <v>0</v>
      </c>
      <c r="W420" s="46">
        <v>31</v>
      </c>
      <c r="X420" s="46">
        <v>41</v>
      </c>
      <c r="Y420" s="46">
        <v>31</v>
      </c>
      <c r="Z420" s="46">
        <v>0</v>
      </c>
      <c r="AA420" s="47" t="s">
        <v>1215</v>
      </c>
      <c r="AB420" s="47" t="s">
        <v>1216</v>
      </c>
      <c r="AC420" s="51" t="s">
        <v>2178</v>
      </c>
      <c r="AD420" s="47" t="s">
        <v>1537</v>
      </c>
      <c r="AE420" s="47"/>
      <c r="AF420" s="47" t="s">
        <v>2072</v>
      </c>
      <c r="AG420" s="49"/>
      <c r="AH420" s="49"/>
    </row>
    <row r="421" spans="1:34" ht="15" customHeight="1" x14ac:dyDescent="0.2">
      <c r="A421" s="47" t="s">
        <v>371</v>
      </c>
      <c r="B421" s="46" t="s">
        <v>318</v>
      </c>
      <c r="C421" s="55">
        <v>44943</v>
      </c>
      <c r="D421" s="55">
        <v>44943</v>
      </c>
      <c r="E421" s="47" t="s">
        <v>1210</v>
      </c>
      <c r="F421" s="47" t="s">
        <v>1211</v>
      </c>
      <c r="G421" s="47" t="s">
        <v>1212</v>
      </c>
      <c r="H421" s="47" t="s">
        <v>1213</v>
      </c>
      <c r="I421" s="47" t="s">
        <v>1213</v>
      </c>
      <c r="J421" s="47" t="s">
        <v>1213</v>
      </c>
      <c r="K421" s="47" t="s">
        <v>1213</v>
      </c>
      <c r="L421" s="47" t="s">
        <v>1213</v>
      </c>
      <c r="M421" s="47" t="s">
        <v>1213</v>
      </c>
      <c r="N421" s="47" t="s">
        <v>1213</v>
      </c>
      <c r="O421" s="47" t="s">
        <v>1213</v>
      </c>
      <c r="P421" s="43" t="s">
        <v>1214</v>
      </c>
      <c r="Q421" s="46" t="s">
        <v>2179</v>
      </c>
      <c r="R421" s="46" t="s">
        <v>2179</v>
      </c>
      <c r="S421" s="46" t="s">
        <v>1631</v>
      </c>
      <c r="T421" s="46" t="s">
        <v>1788</v>
      </c>
      <c r="U421" s="46" t="s">
        <v>1441</v>
      </c>
      <c r="V421" s="46" t="s">
        <v>1441</v>
      </c>
      <c r="W421" s="46">
        <v>29</v>
      </c>
      <c r="X421" s="46" t="s">
        <v>2180</v>
      </c>
      <c r="Y421" s="46">
        <v>36</v>
      </c>
      <c r="Z421" s="46" t="s">
        <v>1441</v>
      </c>
      <c r="AA421" s="47" t="s">
        <v>1215</v>
      </c>
      <c r="AB421" s="47" t="s">
        <v>1216</v>
      </c>
      <c r="AC421" s="51" t="s">
        <v>2181</v>
      </c>
      <c r="AD421" s="47" t="s">
        <v>1537</v>
      </c>
      <c r="AE421" s="47"/>
      <c r="AF421" s="47" t="s">
        <v>2072</v>
      </c>
      <c r="AG421" s="49"/>
      <c r="AH421" s="49"/>
    </row>
    <row r="422" spans="1:34" ht="15" customHeight="1" x14ac:dyDescent="0.2">
      <c r="A422" s="47" t="s">
        <v>772</v>
      </c>
      <c r="B422" s="46" t="s">
        <v>318</v>
      </c>
      <c r="C422" s="55">
        <v>44943</v>
      </c>
      <c r="D422" s="55">
        <v>44943</v>
      </c>
      <c r="E422" s="47" t="s">
        <v>1210</v>
      </c>
      <c r="F422" s="47" t="s">
        <v>1211</v>
      </c>
      <c r="G422" s="47" t="s">
        <v>1212</v>
      </c>
      <c r="H422" s="47" t="s">
        <v>1213</v>
      </c>
      <c r="I422" s="47" t="s">
        <v>1213</v>
      </c>
      <c r="J422" s="47" t="s">
        <v>1213</v>
      </c>
      <c r="K422" s="47" t="s">
        <v>1213</v>
      </c>
      <c r="L422" s="47" t="s">
        <v>1213</v>
      </c>
      <c r="M422" s="47" t="s">
        <v>1213</v>
      </c>
      <c r="N422" s="47" t="s">
        <v>1213</v>
      </c>
      <c r="O422" s="47" t="s">
        <v>1213</v>
      </c>
      <c r="P422" s="43" t="s">
        <v>1214</v>
      </c>
      <c r="Q422" s="46" t="s">
        <v>1724</v>
      </c>
      <c r="R422" s="46" t="s">
        <v>1724</v>
      </c>
      <c r="S422" s="46">
        <v>53</v>
      </c>
      <c r="T422" s="46" t="s">
        <v>1402</v>
      </c>
      <c r="U422" s="57">
        <v>45120</v>
      </c>
      <c r="V422" s="57">
        <v>45120</v>
      </c>
      <c r="W422" s="46" t="s">
        <v>1622</v>
      </c>
      <c r="X422" s="46" t="s">
        <v>2182</v>
      </c>
      <c r="Y422" s="46" t="s">
        <v>1863</v>
      </c>
      <c r="Z422" s="57">
        <v>45045</v>
      </c>
      <c r="AA422" s="47" t="s">
        <v>1174</v>
      </c>
      <c r="AB422" s="47" t="s">
        <v>1169</v>
      </c>
      <c r="AC422" s="51" t="s">
        <v>2183</v>
      </c>
      <c r="AD422" s="47" t="s">
        <v>1172</v>
      </c>
      <c r="AE422" s="47"/>
      <c r="AF422" s="47" t="s">
        <v>2072</v>
      </c>
      <c r="AG422" s="49"/>
      <c r="AH422" s="49"/>
    </row>
    <row r="423" spans="1:34" ht="15" customHeight="1" x14ac:dyDescent="0.2">
      <c r="A423" s="47" t="s">
        <v>416</v>
      </c>
      <c r="B423" s="46" t="s">
        <v>318</v>
      </c>
      <c r="C423" s="55">
        <v>44943</v>
      </c>
      <c r="D423" s="55">
        <v>44943</v>
      </c>
      <c r="E423" s="47" t="s">
        <v>1210</v>
      </c>
      <c r="F423" s="47" t="s">
        <v>1211</v>
      </c>
      <c r="G423" s="47" t="s">
        <v>1212</v>
      </c>
      <c r="H423" s="47" t="s">
        <v>1213</v>
      </c>
      <c r="I423" s="47" t="s">
        <v>1213</v>
      </c>
      <c r="J423" s="47" t="s">
        <v>1213</v>
      </c>
      <c r="K423" s="47" t="s">
        <v>1213</v>
      </c>
      <c r="L423" s="47" t="s">
        <v>1213</v>
      </c>
      <c r="M423" s="47" t="s">
        <v>1213</v>
      </c>
      <c r="N423" s="47" t="s">
        <v>1213</v>
      </c>
      <c r="O423" s="47" t="s">
        <v>1213</v>
      </c>
      <c r="P423" s="43" t="s">
        <v>1214</v>
      </c>
      <c r="Q423" s="46" t="s">
        <v>2184</v>
      </c>
      <c r="R423" s="46" t="s">
        <v>2184</v>
      </c>
      <c r="S423" s="46" t="s">
        <v>2049</v>
      </c>
      <c r="T423" s="46" t="s">
        <v>1294</v>
      </c>
      <c r="U423" s="46" t="s">
        <v>1407</v>
      </c>
      <c r="V423" s="46" t="s">
        <v>1407</v>
      </c>
      <c r="W423" s="57">
        <v>44957</v>
      </c>
      <c r="X423" s="46" t="s">
        <v>1712</v>
      </c>
      <c r="Y423" s="46">
        <v>39</v>
      </c>
      <c r="Z423" s="46" t="s">
        <v>1873</v>
      </c>
      <c r="AA423" s="47" t="s">
        <v>1174</v>
      </c>
      <c r="AB423" s="47" t="s">
        <v>1169</v>
      </c>
      <c r="AC423" s="51" t="s">
        <v>2183</v>
      </c>
      <c r="AD423" s="47" t="s">
        <v>1172</v>
      </c>
      <c r="AE423" s="47"/>
      <c r="AF423" s="47" t="s">
        <v>2072</v>
      </c>
      <c r="AG423" s="49"/>
      <c r="AH423" s="49"/>
    </row>
    <row r="424" spans="1:34" ht="15" customHeight="1" x14ac:dyDescent="0.2">
      <c r="A424" s="46" t="s">
        <v>1086</v>
      </c>
      <c r="B424" s="47" t="s">
        <v>660</v>
      </c>
      <c r="C424" s="55">
        <v>44943</v>
      </c>
      <c r="D424" s="55">
        <v>44943</v>
      </c>
      <c r="E424" s="47" t="s">
        <v>1210</v>
      </c>
      <c r="F424" s="47" t="s">
        <v>1211</v>
      </c>
      <c r="G424" s="47" t="s">
        <v>1212</v>
      </c>
      <c r="H424" s="47" t="s">
        <v>1213</v>
      </c>
      <c r="I424" s="47" t="s">
        <v>1213</v>
      </c>
      <c r="J424" s="47" t="s">
        <v>1213</v>
      </c>
      <c r="K424" s="47" t="s">
        <v>1213</v>
      </c>
      <c r="L424" s="47" t="s">
        <v>1213</v>
      </c>
      <c r="M424" s="47" t="s">
        <v>1213</v>
      </c>
      <c r="N424" s="47" t="s">
        <v>1213</v>
      </c>
      <c r="O424" s="47" t="s">
        <v>1213</v>
      </c>
      <c r="P424" s="43" t="s">
        <v>1214</v>
      </c>
      <c r="Q424" s="47" t="s">
        <v>2185</v>
      </c>
      <c r="R424" s="47" t="s">
        <v>2185</v>
      </c>
      <c r="S424" s="47" t="s">
        <v>2186</v>
      </c>
      <c r="T424" s="47" t="s">
        <v>1172</v>
      </c>
      <c r="U424" s="47" t="s">
        <v>1395</v>
      </c>
      <c r="V424" s="47" t="s">
        <v>1395</v>
      </c>
      <c r="W424" s="47">
        <v>28</v>
      </c>
      <c r="X424" s="47" t="s">
        <v>1269</v>
      </c>
      <c r="Y424" s="47" t="s">
        <v>1397</v>
      </c>
      <c r="Z424" s="56">
        <v>44954</v>
      </c>
      <c r="AA424" s="47" t="s">
        <v>1172</v>
      </c>
      <c r="AB424" s="47" t="s">
        <v>1897</v>
      </c>
      <c r="AC424" s="51" t="s">
        <v>2187</v>
      </c>
      <c r="AD424" s="47" t="s">
        <v>1172</v>
      </c>
      <c r="AE424" s="47" t="s">
        <v>2036</v>
      </c>
      <c r="AF424" s="47" t="s">
        <v>1245</v>
      </c>
      <c r="AG424" s="49"/>
      <c r="AH424" s="49"/>
    </row>
    <row r="425" spans="1:34" ht="15" customHeight="1" x14ac:dyDescent="0.2">
      <c r="A425" s="46" t="s">
        <v>676</v>
      </c>
      <c r="B425" s="47" t="s">
        <v>660</v>
      </c>
      <c r="C425" s="55">
        <v>44943</v>
      </c>
      <c r="D425" s="55">
        <v>44943</v>
      </c>
      <c r="E425" s="47" t="s">
        <v>1210</v>
      </c>
      <c r="F425" s="47" t="s">
        <v>1211</v>
      </c>
      <c r="G425" s="47" t="s">
        <v>1212</v>
      </c>
      <c r="H425" s="47" t="s">
        <v>1213</v>
      </c>
      <c r="I425" s="47" t="s">
        <v>1213</v>
      </c>
      <c r="J425" s="47" t="s">
        <v>1213</v>
      </c>
      <c r="K425" s="47" t="s">
        <v>1213</v>
      </c>
      <c r="L425" s="47" t="s">
        <v>1213</v>
      </c>
      <c r="M425" s="47" t="s">
        <v>1213</v>
      </c>
      <c r="N425" s="47" t="s">
        <v>1213</v>
      </c>
      <c r="O425" s="47" t="s">
        <v>1213</v>
      </c>
      <c r="P425" s="43" t="s">
        <v>1214</v>
      </c>
      <c r="Q425" s="47">
        <v>240</v>
      </c>
      <c r="R425" s="47">
        <v>240</v>
      </c>
      <c r="S425" s="47" t="s">
        <v>1804</v>
      </c>
      <c r="T425" s="47" t="s">
        <v>1828</v>
      </c>
      <c r="U425" s="47" t="s">
        <v>1172</v>
      </c>
      <c r="V425" s="47" t="s">
        <v>1172</v>
      </c>
      <c r="W425" s="56">
        <v>44956</v>
      </c>
      <c r="X425" s="47" t="s">
        <v>1442</v>
      </c>
      <c r="Y425" s="47" t="s">
        <v>1748</v>
      </c>
      <c r="Z425" s="47" t="s">
        <v>1172</v>
      </c>
      <c r="AA425" s="47" t="s">
        <v>1215</v>
      </c>
      <c r="AB425" s="47" t="s">
        <v>1216</v>
      </c>
      <c r="AC425" s="51" t="s">
        <v>1928</v>
      </c>
      <c r="AD425" s="47" t="s">
        <v>1537</v>
      </c>
      <c r="AE425" s="47" t="s">
        <v>2188</v>
      </c>
      <c r="AF425" s="47" t="s">
        <v>1245</v>
      </c>
      <c r="AG425" s="49"/>
      <c r="AH425" s="49"/>
    </row>
    <row r="426" spans="1:34" ht="15" customHeight="1" x14ac:dyDescent="0.2">
      <c r="A426" s="46" t="s">
        <v>697</v>
      </c>
      <c r="B426" s="47" t="s">
        <v>660</v>
      </c>
      <c r="C426" s="55">
        <v>44943</v>
      </c>
      <c r="D426" s="55">
        <v>44943</v>
      </c>
      <c r="E426" s="47" t="s">
        <v>1210</v>
      </c>
      <c r="F426" s="47" t="s">
        <v>1211</v>
      </c>
      <c r="G426" s="47" t="s">
        <v>1212</v>
      </c>
      <c r="H426" s="47" t="s">
        <v>1213</v>
      </c>
      <c r="I426" s="47" t="s">
        <v>1213</v>
      </c>
      <c r="J426" s="47" t="s">
        <v>1213</v>
      </c>
      <c r="K426" s="47" t="s">
        <v>1213</v>
      </c>
      <c r="L426" s="47" t="s">
        <v>1213</v>
      </c>
      <c r="M426" s="47" t="s">
        <v>1213</v>
      </c>
      <c r="N426" s="47" t="s">
        <v>1213</v>
      </c>
      <c r="O426" s="47" t="s">
        <v>1213</v>
      </c>
      <c r="P426" s="43" t="s">
        <v>1214</v>
      </c>
      <c r="Q426" s="47" t="s">
        <v>2189</v>
      </c>
      <c r="R426" s="47" t="s">
        <v>2189</v>
      </c>
      <c r="S426" s="47" t="s">
        <v>1269</v>
      </c>
      <c r="T426" s="47" t="s">
        <v>2190</v>
      </c>
      <c r="U426" s="47" t="s">
        <v>1440</v>
      </c>
      <c r="V426" s="47" t="s">
        <v>1440</v>
      </c>
      <c r="W426" s="47">
        <v>24</v>
      </c>
      <c r="X426" s="47">
        <v>41</v>
      </c>
      <c r="Y426" s="47">
        <v>30</v>
      </c>
      <c r="Z426" s="47">
        <v>25</v>
      </c>
      <c r="AA426" s="47" t="s">
        <v>1174</v>
      </c>
      <c r="AB426" s="47" t="s">
        <v>1169</v>
      </c>
      <c r="AC426" s="51" t="s">
        <v>2191</v>
      </c>
      <c r="AD426" s="47" t="s">
        <v>1172</v>
      </c>
      <c r="AE426" s="47" t="s">
        <v>2188</v>
      </c>
      <c r="AF426" s="47" t="s">
        <v>1245</v>
      </c>
      <c r="AG426" s="49"/>
      <c r="AH426" s="49"/>
    </row>
    <row r="427" spans="1:34" ht="15" customHeight="1" x14ac:dyDescent="0.2">
      <c r="A427" s="46" t="s">
        <v>694</v>
      </c>
      <c r="B427" s="47" t="s">
        <v>660</v>
      </c>
      <c r="C427" s="55">
        <v>44943</v>
      </c>
      <c r="D427" s="55">
        <v>44943</v>
      </c>
      <c r="E427" s="47" t="s">
        <v>1249</v>
      </c>
      <c r="F427" s="47" t="s">
        <v>1211</v>
      </c>
      <c r="G427" s="47" t="s">
        <v>1212</v>
      </c>
      <c r="H427" s="47" t="s">
        <v>1213</v>
      </c>
      <c r="I427" s="47" t="s">
        <v>1213</v>
      </c>
      <c r="J427" s="47" t="s">
        <v>1213</v>
      </c>
      <c r="K427" s="47" t="s">
        <v>1213</v>
      </c>
      <c r="L427" s="47" t="s">
        <v>1213</v>
      </c>
      <c r="M427" s="47" t="s">
        <v>1213</v>
      </c>
      <c r="N427" s="47" t="s">
        <v>1213</v>
      </c>
      <c r="O427" s="47" t="s">
        <v>1213</v>
      </c>
      <c r="P427" s="43" t="s">
        <v>1214</v>
      </c>
      <c r="Q427" s="47" t="s">
        <v>2192</v>
      </c>
      <c r="R427" s="47" t="s">
        <v>2192</v>
      </c>
      <c r="S427" s="47" t="s">
        <v>2193</v>
      </c>
      <c r="T427" s="64">
        <v>45028</v>
      </c>
      <c r="U427" s="47" t="s">
        <v>1853</v>
      </c>
      <c r="V427" s="47" t="s">
        <v>1853</v>
      </c>
      <c r="W427" s="56">
        <v>45044</v>
      </c>
      <c r="X427" s="47" t="s">
        <v>1781</v>
      </c>
      <c r="Y427" s="47">
        <v>31</v>
      </c>
      <c r="Z427" s="56">
        <v>45166</v>
      </c>
      <c r="AA427" s="47" t="s">
        <v>1174</v>
      </c>
      <c r="AB427" s="47" t="s">
        <v>1169</v>
      </c>
      <c r="AC427" s="51" t="s">
        <v>2194</v>
      </c>
      <c r="AD427" s="47" t="s">
        <v>1172</v>
      </c>
      <c r="AE427" s="47" t="s">
        <v>2188</v>
      </c>
      <c r="AF427" s="47" t="s">
        <v>1245</v>
      </c>
      <c r="AG427" s="49"/>
      <c r="AH427" s="49"/>
    </row>
    <row r="428" spans="1:34" ht="15" customHeight="1" x14ac:dyDescent="0.2">
      <c r="A428" s="43" t="s">
        <v>442</v>
      </c>
      <c r="B428" s="47" t="s">
        <v>363</v>
      </c>
      <c r="C428" s="55">
        <v>44944</v>
      </c>
      <c r="D428" s="55">
        <v>44944</v>
      </c>
      <c r="E428" s="47" t="s">
        <v>1249</v>
      </c>
      <c r="F428" s="46" t="s">
        <v>1211</v>
      </c>
      <c r="G428" s="46" t="s">
        <v>1212</v>
      </c>
      <c r="H428" s="46" t="s">
        <v>1213</v>
      </c>
      <c r="I428" s="46" t="s">
        <v>1213</v>
      </c>
      <c r="J428" s="46" t="s">
        <v>1213</v>
      </c>
      <c r="K428" s="46" t="s">
        <v>1213</v>
      </c>
      <c r="L428" s="46" t="s">
        <v>1213</v>
      </c>
      <c r="M428" s="46" t="s">
        <v>1213</v>
      </c>
      <c r="N428" s="46" t="s">
        <v>1213</v>
      </c>
      <c r="O428" s="46" t="s">
        <v>1213</v>
      </c>
      <c r="P428" s="46" t="s">
        <v>1214</v>
      </c>
      <c r="Q428" s="47">
        <v>231</v>
      </c>
      <c r="R428" s="47">
        <v>231</v>
      </c>
      <c r="S428" s="47" t="s">
        <v>1172</v>
      </c>
      <c r="T428" s="47" t="s">
        <v>1172</v>
      </c>
      <c r="U428" s="47" t="s">
        <v>1172</v>
      </c>
      <c r="V428" s="47" t="s">
        <v>1172</v>
      </c>
      <c r="W428" s="47">
        <v>34</v>
      </c>
      <c r="X428" s="47">
        <v>37</v>
      </c>
      <c r="Y428" s="47" t="s">
        <v>1172</v>
      </c>
      <c r="Z428" s="47" t="s">
        <v>1172</v>
      </c>
      <c r="AA428" s="46" t="s">
        <v>1215</v>
      </c>
      <c r="AB428" s="47" t="s">
        <v>1216</v>
      </c>
      <c r="AC428" s="51" t="s">
        <v>2195</v>
      </c>
      <c r="AD428" s="46" t="s">
        <v>1218</v>
      </c>
      <c r="AE428" s="47" t="s">
        <v>1799</v>
      </c>
      <c r="AF428" s="47" t="s">
        <v>1686</v>
      </c>
      <c r="AG428" s="49"/>
      <c r="AH428" s="49"/>
    </row>
    <row r="429" spans="1:34" ht="15" customHeight="1" x14ac:dyDescent="0.2">
      <c r="A429" s="43" t="s">
        <v>419</v>
      </c>
      <c r="B429" s="47" t="s">
        <v>363</v>
      </c>
      <c r="C429" s="55">
        <v>44944</v>
      </c>
      <c r="D429" s="55">
        <v>44944</v>
      </c>
      <c r="E429" s="47" t="s">
        <v>1210</v>
      </c>
      <c r="F429" s="46" t="s">
        <v>1211</v>
      </c>
      <c r="G429" s="46" t="s">
        <v>1212</v>
      </c>
      <c r="H429" s="46" t="s">
        <v>1213</v>
      </c>
      <c r="I429" s="46" t="s">
        <v>1213</v>
      </c>
      <c r="J429" s="46" t="s">
        <v>1213</v>
      </c>
      <c r="K429" s="46" t="s">
        <v>1213</v>
      </c>
      <c r="L429" s="46" t="s">
        <v>1213</v>
      </c>
      <c r="M429" s="46" t="s">
        <v>1213</v>
      </c>
      <c r="N429" s="46" t="s">
        <v>1213</v>
      </c>
      <c r="O429" s="46" t="s">
        <v>1213</v>
      </c>
      <c r="P429" s="46" t="s">
        <v>1214</v>
      </c>
      <c r="Q429" s="47">
        <v>223</v>
      </c>
      <c r="R429" s="47">
        <v>223</v>
      </c>
      <c r="S429" s="47">
        <v>53</v>
      </c>
      <c r="T429" s="47">
        <v>13</v>
      </c>
      <c r="U429" s="47" t="s">
        <v>1172</v>
      </c>
      <c r="V429" s="47" t="s">
        <v>1172</v>
      </c>
      <c r="W429" s="47">
        <v>28</v>
      </c>
      <c r="X429" s="47">
        <v>30</v>
      </c>
      <c r="Y429" s="47">
        <v>32</v>
      </c>
      <c r="Z429" s="47" t="s">
        <v>1172</v>
      </c>
      <c r="AA429" s="46" t="s">
        <v>1215</v>
      </c>
      <c r="AB429" s="47" t="s">
        <v>1216</v>
      </c>
      <c r="AC429" s="51" t="s">
        <v>2196</v>
      </c>
      <c r="AD429" s="46" t="s">
        <v>1218</v>
      </c>
      <c r="AE429" s="47" t="s">
        <v>1799</v>
      </c>
      <c r="AF429" s="47" t="s">
        <v>1686</v>
      </c>
      <c r="AG429" s="49"/>
      <c r="AH429" s="49"/>
    </row>
    <row r="430" spans="1:34" ht="15" customHeight="1" x14ac:dyDescent="0.2">
      <c r="A430" s="43" t="s">
        <v>521</v>
      </c>
      <c r="B430" s="47" t="s">
        <v>363</v>
      </c>
      <c r="C430" s="55">
        <v>44944</v>
      </c>
      <c r="D430" s="55">
        <v>44944</v>
      </c>
      <c r="E430" s="47" t="s">
        <v>1249</v>
      </c>
      <c r="F430" s="46" t="s">
        <v>1211</v>
      </c>
      <c r="G430" s="46" t="s">
        <v>1212</v>
      </c>
      <c r="H430" s="46" t="s">
        <v>1213</v>
      </c>
      <c r="I430" s="46" t="s">
        <v>1213</v>
      </c>
      <c r="J430" s="46" t="s">
        <v>1213</v>
      </c>
      <c r="K430" s="46" t="s">
        <v>1213</v>
      </c>
      <c r="L430" s="46" t="s">
        <v>1213</v>
      </c>
      <c r="M430" s="46" t="s">
        <v>1213</v>
      </c>
      <c r="N430" s="46" t="s">
        <v>1213</v>
      </c>
      <c r="O430" s="46" t="s">
        <v>1213</v>
      </c>
      <c r="P430" s="46" t="s">
        <v>1214</v>
      </c>
      <c r="Q430" s="47">
        <v>222</v>
      </c>
      <c r="R430" s="47">
        <v>222</v>
      </c>
      <c r="S430" s="47">
        <v>54</v>
      </c>
      <c r="T430" s="47">
        <v>14</v>
      </c>
      <c r="U430" s="47" t="s">
        <v>1172</v>
      </c>
      <c r="V430" s="47" t="s">
        <v>1172</v>
      </c>
      <c r="W430" s="47">
        <v>29</v>
      </c>
      <c r="X430" s="47">
        <v>34</v>
      </c>
      <c r="Y430" s="47">
        <v>33</v>
      </c>
      <c r="Z430" s="47" t="s">
        <v>1172</v>
      </c>
      <c r="AA430" s="46" t="s">
        <v>1215</v>
      </c>
      <c r="AB430" s="47" t="s">
        <v>1216</v>
      </c>
      <c r="AC430" s="51" t="s">
        <v>2197</v>
      </c>
      <c r="AD430" s="46" t="s">
        <v>1218</v>
      </c>
      <c r="AE430" s="47" t="s">
        <v>1799</v>
      </c>
      <c r="AF430" s="47" t="s">
        <v>1686</v>
      </c>
      <c r="AG430" s="49"/>
      <c r="AH430" s="49"/>
    </row>
    <row r="431" spans="1:34" ht="15" customHeight="1" x14ac:dyDescent="0.2">
      <c r="A431" s="43" t="s">
        <v>421</v>
      </c>
      <c r="B431" s="47" t="s">
        <v>363</v>
      </c>
      <c r="C431" s="55">
        <v>44944</v>
      </c>
      <c r="D431" s="55">
        <v>44944</v>
      </c>
      <c r="E431" s="47" t="s">
        <v>1210</v>
      </c>
      <c r="F431" s="46" t="s">
        <v>1211</v>
      </c>
      <c r="G431" s="46" t="s">
        <v>1212</v>
      </c>
      <c r="H431" s="46" t="s">
        <v>1213</v>
      </c>
      <c r="I431" s="46" t="s">
        <v>1213</v>
      </c>
      <c r="J431" s="46" t="s">
        <v>1213</v>
      </c>
      <c r="K431" s="46" t="s">
        <v>1213</v>
      </c>
      <c r="L431" s="46" t="s">
        <v>1213</v>
      </c>
      <c r="M431" s="46" t="s">
        <v>1213</v>
      </c>
      <c r="N431" s="46" t="s">
        <v>1213</v>
      </c>
      <c r="O431" s="46" t="s">
        <v>1213</v>
      </c>
      <c r="P431" s="46" t="s">
        <v>1214</v>
      </c>
      <c r="Q431" s="47">
        <v>225</v>
      </c>
      <c r="R431" s="47">
        <v>225</v>
      </c>
      <c r="S431" s="47">
        <v>53</v>
      </c>
      <c r="T431" s="47">
        <v>13</v>
      </c>
      <c r="U431" s="47" t="s">
        <v>1172</v>
      </c>
      <c r="V431" s="47" t="s">
        <v>1172</v>
      </c>
      <c r="W431" s="47">
        <v>28</v>
      </c>
      <c r="X431" s="47">
        <v>37</v>
      </c>
      <c r="Y431" s="47">
        <v>34</v>
      </c>
      <c r="Z431" s="47" t="s">
        <v>1172</v>
      </c>
      <c r="AA431" s="46" t="s">
        <v>1215</v>
      </c>
      <c r="AB431" s="47" t="s">
        <v>1216</v>
      </c>
      <c r="AC431" s="51" t="s">
        <v>2198</v>
      </c>
      <c r="AD431" s="46" t="s">
        <v>1218</v>
      </c>
      <c r="AE431" s="47" t="s">
        <v>1799</v>
      </c>
      <c r="AF431" s="47" t="s">
        <v>1686</v>
      </c>
      <c r="AG431" s="49"/>
      <c r="AH431" s="49"/>
    </row>
    <row r="432" spans="1:34" ht="15" customHeight="1" x14ac:dyDescent="0.2">
      <c r="A432" s="47" t="s">
        <v>479</v>
      </c>
      <c r="B432" s="47" t="s">
        <v>462</v>
      </c>
      <c r="C432" s="55">
        <v>44944</v>
      </c>
      <c r="D432" s="55">
        <v>44944</v>
      </c>
      <c r="E432" s="47" t="s">
        <v>1249</v>
      </c>
      <c r="F432" s="46" t="s">
        <v>1211</v>
      </c>
      <c r="G432" s="46" t="s">
        <v>1212</v>
      </c>
      <c r="H432" s="46" t="s">
        <v>1213</v>
      </c>
      <c r="I432" s="46" t="s">
        <v>1213</v>
      </c>
      <c r="J432" s="46" t="s">
        <v>1213</v>
      </c>
      <c r="K432" s="46" t="s">
        <v>1213</v>
      </c>
      <c r="L432" s="46" t="s">
        <v>1213</v>
      </c>
      <c r="M432" s="46" t="s">
        <v>1213</v>
      </c>
      <c r="N432" s="46" t="s">
        <v>1213</v>
      </c>
      <c r="O432" s="46" t="s">
        <v>1213</v>
      </c>
      <c r="P432" s="46" t="s">
        <v>1214</v>
      </c>
      <c r="Q432" s="47">
        <v>231.2</v>
      </c>
      <c r="R432" s="47">
        <v>231.2</v>
      </c>
      <c r="S432" s="47">
        <v>50.78</v>
      </c>
      <c r="T432" s="47">
        <v>13.48</v>
      </c>
      <c r="U432" s="47">
        <v>0</v>
      </c>
      <c r="V432" s="47">
        <v>0</v>
      </c>
      <c r="W432" s="47">
        <v>35.6</v>
      </c>
      <c r="X432" s="47">
        <v>45</v>
      </c>
      <c r="Y432" s="47">
        <v>41.4</v>
      </c>
      <c r="Z432" s="47">
        <v>0</v>
      </c>
      <c r="AA432" s="46" t="s">
        <v>1215</v>
      </c>
      <c r="AB432" s="47" t="s">
        <v>1216</v>
      </c>
      <c r="AC432" s="51" t="s">
        <v>1969</v>
      </c>
      <c r="AD432" s="46" t="s">
        <v>1218</v>
      </c>
      <c r="AE432" s="47" t="s">
        <v>2159</v>
      </c>
      <c r="AF432" s="47" t="s">
        <v>1686</v>
      </c>
      <c r="AG432" s="49"/>
      <c r="AH432" s="49"/>
    </row>
    <row r="433" spans="1:34" ht="15" customHeight="1" x14ac:dyDescent="0.2">
      <c r="A433" s="47" t="s">
        <v>921</v>
      </c>
      <c r="B433" s="47" t="s">
        <v>462</v>
      </c>
      <c r="C433" s="55">
        <v>44944</v>
      </c>
      <c r="D433" s="55">
        <v>44944</v>
      </c>
      <c r="E433" s="47" t="s">
        <v>1210</v>
      </c>
      <c r="F433" s="46" t="s">
        <v>1211</v>
      </c>
      <c r="G433" s="46" t="s">
        <v>1212</v>
      </c>
      <c r="H433" s="46" t="s">
        <v>1213</v>
      </c>
      <c r="I433" s="46" t="s">
        <v>1213</v>
      </c>
      <c r="J433" s="46" t="s">
        <v>1213</v>
      </c>
      <c r="K433" s="46" t="s">
        <v>1213</v>
      </c>
      <c r="L433" s="46" t="s">
        <v>1213</v>
      </c>
      <c r="M433" s="46" t="s">
        <v>1213</v>
      </c>
      <c r="N433" s="46" t="s">
        <v>1213</v>
      </c>
      <c r="O433" s="46" t="s">
        <v>1213</v>
      </c>
      <c r="P433" s="46" t="s">
        <v>1214</v>
      </c>
      <c r="Q433" s="47">
        <v>231.8</v>
      </c>
      <c r="R433" s="47">
        <v>231.8</v>
      </c>
      <c r="S433" s="47">
        <v>50.85</v>
      </c>
      <c r="T433" s="47">
        <v>0</v>
      </c>
      <c r="U433" s="47">
        <v>0</v>
      </c>
      <c r="V433" s="47">
        <v>0</v>
      </c>
      <c r="W433" s="47">
        <v>30.6</v>
      </c>
      <c r="X433" s="47">
        <v>34.6</v>
      </c>
      <c r="Y433" s="47">
        <v>36.1</v>
      </c>
      <c r="Z433" s="47">
        <v>0</v>
      </c>
      <c r="AA433" s="46" t="s">
        <v>1215</v>
      </c>
      <c r="AB433" s="47" t="s">
        <v>1216</v>
      </c>
      <c r="AC433" s="51" t="s">
        <v>1969</v>
      </c>
      <c r="AD433" s="46" t="s">
        <v>1218</v>
      </c>
      <c r="AE433" s="47" t="s">
        <v>2159</v>
      </c>
      <c r="AF433" s="47" t="s">
        <v>1686</v>
      </c>
      <c r="AG433" s="49"/>
      <c r="AH433" s="49"/>
    </row>
    <row r="434" spans="1:34" ht="15" customHeight="1" x14ac:dyDescent="0.2">
      <c r="A434" s="47" t="s">
        <v>915</v>
      </c>
      <c r="B434" s="47" t="s">
        <v>462</v>
      </c>
      <c r="C434" s="55">
        <v>44944</v>
      </c>
      <c r="D434" s="55">
        <v>44944</v>
      </c>
      <c r="E434" s="47" t="s">
        <v>1249</v>
      </c>
      <c r="F434" s="46" t="s">
        <v>1211</v>
      </c>
      <c r="G434" s="46" t="s">
        <v>1212</v>
      </c>
      <c r="H434" s="46" t="s">
        <v>1213</v>
      </c>
      <c r="I434" s="46" t="s">
        <v>1213</v>
      </c>
      <c r="J434" s="46" t="s">
        <v>1213</v>
      </c>
      <c r="K434" s="46" t="s">
        <v>1213</v>
      </c>
      <c r="L434" s="46" t="s">
        <v>1213</v>
      </c>
      <c r="M434" s="46" t="s">
        <v>1213</v>
      </c>
      <c r="N434" s="46" t="s">
        <v>1213</v>
      </c>
      <c r="O434" s="46" t="s">
        <v>1213</v>
      </c>
      <c r="P434" s="46" t="s">
        <v>1214</v>
      </c>
      <c r="Q434" s="47">
        <v>234.6</v>
      </c>
      <c r="R434" s="47">
        <v>234.6</v>
      </c>
      <c r="S434" s="47">
        <v>50.68</v>
      </c>
      <c r="T434" s="47">
        <v>0</v>
      </c>
      <c r="U434" s="47">
        <v>0</v>
      </c>
      <c r="V434" s="47">
        <v>0</v>
      </c>
      <c r="W434" s="47">
        <v>31.9</v>
      </c>
      <c r="X434" s="47">
        <v>35.9</v>
      </c>
      <c r="Y434" s="47">
        <v>40.4</v>
      </c>
      <c r="Z434" s="47">
        <v>0</v>
      </c>
      <c r="AA434" s="46" t="s">
        <v>1215</v>
      </c>
      <c r="AB434" s="47" t="s">
        <v>1216</v>
      </c>
      <c r="AC434" s="51" t="s">
        <v>2199</v>
      </c>
      <c r="AD434" s="46" t="s">
        <v>1218</v>
      </c>
      <c r="AE434" s="47" t="s">
        <v>2159</v>
      </c>
      <c r="AF434" s="47" t="s">
        <v>1686</v>
      </c>
      <c r="AG434" s="49"/>
      <c r="AH434" s="49"/>
    </row>
    <row r="435" spans="1:34" ht="15" customHeight="1" x14ac:dyDescent="0.2">
      <c r="A435" s="47" t="s">
        <v>1126</v>
      </c>
      <c r="B435" s="47" t="s">
        <v>462</v>
      </c>
      <c r="C435" s="55">
        <v>44944</v>
      </c>
      <c r="D435" s="55">
        <v>44944</v>
      </c>
      <c r="E435" s="47" t="s">
        <v>1210</v>
      </c>
      <c r="F435" s="46" t="s">
        <v>1211</v>
      </c>
      <c r="G435" s="46" t="s">
        <v>1212</v>
      </c>
      <c r="H435" s="46" t="s">
        <v>1213</v>
      </c>
      <c r="I435" s="46" t="s">
        <v>1213</v>
      </c>
      <c r="J435" s="46" t="s">
        <v>1213</v>
      </c>
      <c r="K435" s="46" t="s">
        <v>1213</v>
      </c>
      <c r="L435" s="46" t="s">
        <v>1213</v>
      </c>
      <c r="M435" s="46" t="s">
        <v>1213</v>
      </c>
      <c r="N435" s="46" t="s">
        <v>1213</v>
      </c>
      <c r="O435" s="46" t="s">
        <v>1213</v>
      </c>
      <c r="P435" s="46" t="s">
        <v>1214</v>
      </c>
      <c r="Q435" s="47">
        <v>200.7</v>
      </c>
      <c r="R435" s="47">
        <v>200.7</v>
      </c>
      <c r="S435" s="47">
        <v>50.98</v>
      </c>
      <c r="T435" s="47">
        <v>0</v>
      </c>
      <c r="U435" s="47">
        <v>0</v>
      </c>
      <c r="V435" s="47">
        <v>0</v>
      </c>
      <c r="W435" s="47">
        <v>32.6</v>
      </c>
      <c r="X435" s="47">
        <v>37.299999999999997</v>
      </c>
      <c r="Y435" s="47">
        <v>36.299999999999997</v>
      </c>
      <c r="Z435" s="47">
        <v>0</v>
      </c>
      <c r="AA435" s="46" t="s">
        <v>1215</v>
      </c>
      <c r="AB435" s="47" t="s">
        <v>1216</v>
      </c>
      <c r="AC435" s="51" t="s">
        <v>1969</v>
      </c>
      <c r="AD435" s="46" t="s">
        <v>1218</v>
      </c>
      <c r="AE435" s="47" t="s">
        <v>2159</v>
      </c>
      <c r="AF435" s="47" t="s">
        <v>1686</v>
      </c>
      <c r="AG435" s="49"/>
      <c r="AH435" s="49"/>
    </row>
    <row r="436" spans="1:34" ht="15" customHeight="1" x14ac:dyDescent="0.2">
      <c r="A436" s="47" t="s">
        <v>816</v>
      </c>
      <c r="B436" s="47" t="s">
        <v>318</v>
      </c>
      <c r="C436" s="55">
        <v>44944</v>
      </c>
      <c r="D436" s="55">
        <v>44944</v>
      </c>
      <c r="E436" s="47" t="s">
        <v>1210</v>
      </c>
      <c r="F436" s="46" t="s">
        <v>1211</v>
      </c>
      <c r="G436" s="46" t="s">
        <v>1212</v>
      </c>
      <c r="H436" s="46" t="s">
        <v>1213</v>
      </c>
      <c r="I436" s="46" t="s">
        <v>1213</v>
      </c>
      <c r="J436" s="46" t="s">
        <v>1213</v>
      </c>
      <c r="K436" s="46" t="s">
        <v>1213</v>
      </c>
      <c r="L436" s="46" t="s">
        <v>1213</v>
      </c>
      <c r="M436" s="46" t="s">
        <v>1213</v>
      </c>
      <c r="N436" s="46" t="s">
        <v>1213</v>
      </c>
      <c r="O436" s="46" t="s">
        <v>1213</v>
      </c>
      <c r="P436" s="46" t="s">
        <v>1214</v>
      </c>
      <c r="Q436" s="46" t="s">
        <v>2200</v>
      </c>
      <c r="R436" s="46" t="s">
        <v>2200</v>
      </c>
      <c r="S436" s="46" t="s">
        <v>2201</v>
      </c>
      <c r="T436" s="46" t="s">
        <v>2013</v>
      </c>
      <c r="U436" s="46" t="s">
        <v>1172</v>
      </c>
      <c r="V436" s="46" t="s">
        <v>1172</v>
      </c>
      <c r="W436" s="57">
        <v>45013</v>
      </c>
      <c r="X436" s="46" t="s">
        <v>1442</v>
      </c>
      <c r="Y436" s="46" t="s">
        <v>1520</v>
      </c>
      <c r="Z436" s="46" t="s">
        <v>1172</v>
      </c>
      <c r="AA436" s="46" t="s">
        <v>1215</v>
      </c>
      <c r="AB436" s="47" t="s">
        <v>1216</v>
      </c>
      <c r="AC436" s="51" t="s">
        <v>1234</v>
      </c>
      <c r="AD436" s="46" t="s">
        <v>1218</v>
      </c>
      <c r="AE436" s="47" t="s">
        <v>2202</v>
      </c>
      <c r="AF436" s="47" t="s">
        <v>1686</v>
      </c>
      <c r="AG436" s="49"/>
      <c r="AH436" s="49"/>
    </row>
    <row r="437" spans="1:34" ht="15" customHeight="1" x14ac:dyDescent="0.2">
      <c r="A437" s="47" t="s">
        <v>808</v>
      </c>
      <c r="B437" s="47" t="s">
        <v>318</v>
      </c>
      <c r="C437" s="55">
        <v>44944</v>
      </c>
      <c r="D437" s="55">
        <v>44944</v>
      </c>
      <c r="E437" s="47" t="s">
        <v>1210</v>
      </c>
      <c r="F437" s="46" t="s">
        <v>1211</v>
      </c>
      <c r="G437" s="46" t="s">
        <v>1212</v>
      </c>
      <c r="H437" s="46" t="s">
        <v>1213</v>
      </c>
      <c r="I437" s="46" t="s">
        <v>1213</v>
      </c>
      <c r="J437" s="46" t="s">
        <v>1213</v>
      </c>
      <c r="K437" s="46" t="s">
        <v>1213</v>
      </c>
      <c r="L437" s="46" t="s">
        <v>1213</v>
      </c>
      <c r="M437" s="46" t="s">
        <v>1213</v>
      </c>
      <c r="N437" s="46" t="s">
        <v>1213</v>
      </c>
      <c r="O437" s="46" t="s">
        <v>1213</v>
      </c>
      <c r="P437" s="46" t="s">
        <v>1214</v>
      </c>
      <c r="Q437" s="46" t="s">
        <v>2203</v>
      </c>
      <c r="R437" s="46" t="s">
        <v>2203</v>
      </c>
      <c r="S437" s="46">
        <v>49</v>
      </c>
      <c r="T437" s="46" t="s">
        <v>1853</v>
      </c>
      <c r="U437" s="46" t="s">
        <v>1172</v>
      </c>
      <c r="V437" s="46" t="s">
        <v>1172</v>
      </c>
      <c r="W437" s="57">
        <v>45077</v>
      </c>
      <c r="X437" s="46" t="s">
        <v>1678</v>
      </c>
      <c r="Y437" s="46" t="s">
        <v>1311</v>
      </c>
      <c r="Z437" s="46" t="s">
        <v>1172</v>
      </c>
      <c r="AA437" s="46" t="s">
        <v>1215</v>
      </c>
      <c r="AB437" s="47" t="s">
        <v>1216</v>
      </c>
      <c r="AC437" s="51" t="s">
        <v>1234</v>
      </c>
      <c r="AD437" s="46" t="s">
        <v>1218</v>
      </c>
      <c r="AE437" s="47" t="s">
        <v>2202</v>
      </c>
      <c r="AF437" s="47" t="s">
        <v>1686</v>
      </c>
      <c r="AG437" s="49"/>
      <c r="AH437" s="49"/>
    </row>
    <row r="438" spans="1:34" ht="15" customHeight="1" x14ac:dyDescent="0.2">
      <c r="A438" s="47" t="s">
        <v>781</v>
      </c>
      <c r="B438" s="47" t="s">
        <v>318</v>
      </c>
      <c r="C438" s="55">
        <v>44944</v>
      </c>
      <c r="D438" s="55">
        <v>44944</v>
      </c>
      <c r="E438" s="47" t="s">
        <v>1210</v>
      </c>
      <c r="F438" s="46" t="s">
        <v>1211</v>
      </c>
      <c r="G438" s="46" t="s">
        <v>1212</v>
      </c>
      <c r="H438" s="46" t="s">
        <v>1213</v>
      </c>
      <c r="I438" s="46" t="s">
        <v>1213</v>
      </c>
      <c r="J438" s="46" t="s">
        <v>1213</v>
      </c>
      <c r="K438" s="46" t="s">
        <v>1213</v>
      </c>
      <c r="L438" s="46" t="s">
        <v>1213</v>
      </c>
      <c r="M438" s="46" t="s">
        <v>1213</v>
      </c>
      <c r="N438" s="46" t="s">
        <v>1213</v>
      </c>
      <c r="O438" s="46" t="s">
        <v>1213</v>
      </c>
      <c r="P438" s="46" t="s">
        <v>1214</v>
      </c>
      <c r="Q438" s="46" t="s">
        <v>2204</v>
      </c>
      <c r="R438" s="46" t="s">
        <v>2204</v>
      </c>
      <c r="S438" s="46" t="s">
        <v>2205</v>
      </c>
      <c r="T438" s="46" t="s">
        <v>1396</v>
      </c>
      <c r="U438" s="46" t="s">
        <v>1172</v>
      </c>
      <c r="V438" s="46" t="s">
        <v>1172</v>
      </c>
      <c r="W438" s="57">
        <v>45075</v>
      </c>
      <c r="X438" s="46" t="s">
        <v>2206</v>
      </c>
      <c r="Y438" s="46" t="s">
        <v>1453</v>
      </c>
      <c r="Z438" s="46" t="s">
        <v>1172</v>
      </c>
      <c r="AA438" s="46" t="s">
        <v>1215</v>
      </c>
      <c r="AB438" s="47" t="s">
        <v>1216</v>
      </c>
      <c r="AC438" s="51" t="s">
        <v>2207</v>
      </c>
      <c r="AD438" s="46" t="s">
        <v>1218</v>
      </c>
      <c r="AE438" s="47" t="s">
        <v>2202</v>
      </c>
      <c r="AF438" s="47" t="s">
        <v>1686</v>
      </c>
      <c r="AG438" s="49"/>
      <c r="AH438" s="49"/>
    </row>
    <row r="439" spans="1:34" ht="15" customHeight="1" x14ac:dyDescent="0.2">
      <c r="A439" s="43" t="s">
        <v>564</v>
      </c>
      <c r="B439" s="47" t="s">
        <v>206</v>
      </c>
      <c r="C439" s="55">
        <v>44944</v>
      </c>
      <c r="D439" s="55">
        <v>44944</v>
      </c>
      <c r="E439" s="47" t="s">
        <v>1210</v>
      </c>
      <c r="F439" s="46" t="s">
        <v>1211</v>
      </c>
      <c r="G439" s="46" t="s">
        <v>1212</v>
      </c>
      <c r="H439" s="46" t="s">
        <v>1213</v>
      </c>
      <c r="I439" s="46" t="s">
        <v>1213</v>
      </c>
      <c r="J439" s="46" t="s">
        <v>1213</v>
      </c>
      <c r="K439" s="46" t="s">
        <v>1213</v>
      </c>
      <c r="L439" s="46" t="s">
        <v>1213</v>
      </c>
      <c r="M439" s="46" t="s">
        <v>1213</v>
      </c>
      <c r="N439" s="46" t="s">
        <v>1213</v>
      </c>
      <c r="O439" s="46" t="s">
        <v>1213</v>
      </c>
      <c r="P439" s="46" t="s">
        <v>1214</v>
      </c>
      <c r="Q439" s="46" t="s">
        <v>2208</v>
      </c>
      <c r="R439" s="46" t="s">
        <v>2208</v>
      </c>
      <c r="S439" s="46" t="s">
        <v>2209</v>
      </c>
      <c r="T439" s="46" t="s">
        <v>1758</v>
      </c>
      <c r="U439" s="46" t="s">
        <v>1441</v>
      </c>
      <c r="V439" s="46" t="s">
        <v>1441</v>
      </c>
      <c r="W439" s="46">
        <v>38</v>
      </c>
      <c r="X439" s="46">
        <v>46</v>
      </c>
      <c r="Y439" s="46">
        <v>36</v>
      </c>
      <c r="Z439" s="46" t="s">
        <v>1441</v>
      </c>
      <c r="AA439" s="46" t="s">
        <v>1215</v>
      </c>
      <c r="AB439" s="47" t="s">
        <v>1216</v>
      </c>
      <c r="AC439" s="51" t="s">
        <v>2210</v>
      </c>
      <c r="AD439" s="46" t="s">
        <v>1218</v>
      </c>
      <c r="AE439" s="47" t="s">
        <v>2036</v>
      </c>
      <c r="AF439" s="47" t="s">
        <v>1245</v>
      </c>
      <c r="AG439" s="49"/>
      <c r="AH439" s="49"/>
    </row>
    <row r="440" spans="1:34" ht="15" customHeight="1" x14ac:dyDescent="0.2">
      <c r="A440" s="43" t="s">
        <v>667</v>
      </c>
      <c r="B440" s="47" t="s">
        <v>660</v>
      </c>
      <c r="C440" s="55">
        <v>44944</v>
      </c>
      <c r="D440" s="55">
        <v>44944</v>
      </c>
      <c r="E440" s="47" t="s">
        <v>1210</v>
      </c>
      <c r="F440" s="46" t="s">
        <v>1211</v>
      </c>
      <c r="G440" s="46" t="s">
        <v>1212</v>
      </c>
      <c r="H440" s="46" t="s">
        <v>1213</v>
      </c>
      <c r="I440" s="46" t="s">
        <v>1213</v>
      </c>
      <c r="J440" s="46" t="s">
        <v>1213</v>
      </c>
      <c r="K440" s="46" t="s">
        <v>1213</v>
      </c>
      <c r="L440" s="46" t="s">
        <v>1213</v>
      </c>
      <c r="M440" s="46" t="s">
        <v>1213</v>
      </c>
      <c r="N440" s="46" t="s">
        <v>1213</v>
      </c>
      <c r="O440" s="46" t="s">
        <v>1213</v>
      </c>
      <c r="P440" s="46" t="s">
        <v>1214</v>
      </c>
      <c r="Q440" s="46" t="s">
        <v>1870</v>
      </c>
      <c r="R440" s="46" t="s">
        <v>1870</v>
      </c>
      <c r="S440" s="46" t="s">
        <v>1925</v>
      </c>
      <c r="T440" s="46" t="s">
        <v>1880</v>
      </c>
      <c r="U440" s="46" t="s">
        <v>1441</v>
      </c>
      <c r="V440" s="46" t="s">
        <v>1441</v>
      </c>
      <c r="W440" s="57">
        <v>44954</v>
      </c>
      <c r="X440" s="46" t="s">
        <v>1621</v>
      </c>
      <c r="Y440" s="46" t="s">
        <v>1408</v>
      </c>
      <c r="Z440" s="46" t="s">
        <v>1441</v>
      </c>
      <c r="AA440" s="46" t="s">
        <v>1215</v>
      </c>
      <c r="AB440" s="47" t="s">
        <v>1216</v>
      </c>
      <c r="AC440" s="51" t="s">
        <v>1914</v>
      </c>
      <c r="AD440" s="46" t="s">
        <v>1218</v>
      </c>
      <c r="AE440" s="47" t="s">
        <v>2036</v>
      </c>
      <c r="AF440" s="47" t="s">
        <v>1245</v>
      </c>
      <c r="AG440" s="49"/>
      <c r="AH440" s="49"/>
    </row>
    <row r="441" spans="1:34" ht="15" customHeight="1" x14ac:dyDescent="0.2">
      <c r="A441" s="46" t="s">
        <v>1065</v>
      </c>
      <c r="B441" s="47" t="s">
        <v>1033</v>
      </c>
      <c r="C441" s="55">
        <v>44945</v>
      </c>
      <c r="D441" s="55">
        <v>44945</v>
      </c>
      <c r="E441" s="47" t="s">
        <v>1210</v>
      </c>
      <c r="F441" s="47" t="s">
        <v>1211</v>
      </c>
      <c r="G441" s="47" t="s">
        <v>1212</v>
      </c>
      <c r="H441" s="47" t="s">
        <v>1213</v>
      </c>
      <c r="I441" s="47" t="s">
        <v>1213</v>
      </c>
      <c r="J441" s="47" t="s">
        <v>1213</v>
      </c>
      <c r="K441" s="47" t="s">
        <v>1213</v>
      </c>
      <c r="L441" s="47" t="s">
        <v>1213</v>
      </c>
      <c r="M441" s="47" t="s">
        <v>1213</v>
      </c>
      <c r="N441" s="47" t="s">
        <v>1213</v>
      </c>
      <c r="O441" s="47" t="s">
        <v>1213</v>
      </c>
      <c r="P441" s="47" t="s">
        <v>1214</v>
      </c>
      <c r="Q441" s="47">
        <v>231</v>
      </c>
      <c r="R441" s="47">
        <v>231</v>
      </c>
      <c r="S441" s="47">
        <v>52</v>
      </c>
      <c r="T441" s="47" t="s">
        <v>1172</v>
      </c>
      <c r="U441" s="47" t="s">
        <v>1172</v>
      </c>
      <c r="V441" s="47" t="s">
        <v>1172</v>
      </c>
      <c r="W441" s="47">
        <v>30</v>
      </c>
      <c r="X441" s="47">
        <v>37</v>
      </c>
      <c r="Y441" s="47">
        <v>33</v>
      </c>
      <c r="Z441" s="47" t="s">
        <v>1172</v>
      </c>
      <c r="AA441" s="46" t="s">
        <v>1215</v>
      </c>
      <c r="AB441" s="47" t="s">
        <v>1216</v>
      </c>
      <c r="AC441" s="51" t="s">
        <v>2211</v>
      </c>
      <c r="AD441" s="46" t="s">
        <v>1218</v>
      </c>
      <c r="AE441" s="47" t="s">
        <v>2212</v>
      </c>
      <c r="AF441" s="47" t="s">
        <v>1686</v>
      </c>
      <c r="AG441" s="49"/>
      <c r="AH441" s="49"/>
    </row>
    <row r="442" spans="1:34" ht="15" customHeight="1" x14ac:dyDescent="0.2">
      <c r="A442" s="46" t="s">
        <v>1056</v>
      </c>
      <c r="B442" s="47" t="s">
        <v>1033</v>
      </c>
      <c r="C442" s="55">
        <v>44945</v>
      </c>
      <c r="D442" s="55">
        <v>44945</v>
      </c>
      <c r="E442" s="47" t="s">
        <v>1210</v>
      </c>
      <c r="F442" s="47" t="s">
        <v>1211</v>
      </c>
      <c r="G442" s="47" t="s">
        <v>1212</v>
      </c>
      <c r="H442" s="47" t="s">
        <v>1213</v>
      </c>
      <c r="I442" s="47" t="s">
        <v>1213</v>
      </c>
      <c r="J442" s="47" t="s">
        <v>1213</v>
      </c>
      <c r="K442" s="47" t="s">
        <v>1213</v>
      </c>
      <c r="L442" s="47" t="s">
        <v>1213</v>
      </c>
      <c r="M442" s="47" t="s">
        <v>1213</v>
      </c>
      <c r="N442" s="47" t="s">
        <v>1213</v>
      </c>
      <c r="O442" s="47" t="s">
        <v>1213</v>
      </c>
      <c r="P442" s="47" t="s">
        <v>1214</v>
      </c>
      <c r="Q442" s="47">
        <v>232</v>
      </c>
      <c r="R442" s="47">
        <v>232</v>
      </c>
      <c r="S442" s="47">
        <v>50</v>
      </c>
      <c r="T442" s="47" t="s">
        <v>1172</v>
      </c>
      <c r="U442" s="47" t="s">
        <v>1172</v>
      </c>
      <c r="V442" s="47" t="s">
        <v>1172</v>
      </c>
      <c r="W442" s="47">
        <v>30</v>
      </c>
      <c r="X442" s="47">
        <v>42</v>
      </c>
      <c r="Y442" s="47">
        <v>36</v>
      </c>
      <c r="Z442" s="47" t="s">
        <v>1172</v>
      </c>
      <c r="AA442" s="46" t="s">
        <v>1215</v>
      </c>
      <c r="AB442" s="47" t="s">
        <v>1216</v>
      </c>
      <c r="AC442" s="51" t="s">
        <v>2213</v>
      </c>
      <c r="AD442" s="46" t="s">
        <v>1218</v>
      </c>
      <c r="AE442" s="47" t="s">
        <v>2212</v>
      </c>
      <c r="AF442" s="47" t="s">
        <v>1686</v>
      </c>
      <c r="AG442" s="49"/>
      <c r="AH442" s="49"/>
    </row>
    <row r="443" spans="1:34" ht="15" customHeight="1" x14ac:dyDescent="0.2">
      <c r="A443" s="47" t="s">
        <v>2214</v>
      </c>
      <c r="B443" s="47" t="s">
        <v>572</v>
      </c>
      <c r="C443" s="55">
        <v>44945</v>
      </c>
      <c r="D443" s="55">
        <v>44945</v>
      </c>
      <c r="E443" s="47" t="s">
        <v>1210</v>
      </c>
      <c r="F443" s="47" t="s">
        <v>1211</v>
      </c>
      <c r="G443" s="47" t="s">
        <v>1212</v>
      </c>
      <c r="H443" s="47" t="s">
        <v>1213</v>
      </c>
      <c r="I443" s="47" t="s">
        <v>1213</v>
      </c>
      <c r="J443" s="47" t="s">
        <v>1213</v>
      </c>
      <c r="K443" s="47" t="s">
        <v>1213</v>
      </c>
      <c r="L443" s="47" t="s">
        <v>1213</v>
      </c>
      <c r="M443" s="47" t="s">
        <v>1213</v>
      </c>
      <c r="N443" s="47" t="s">
        <v>1213</v>
      </c>
      <c r="O443" s="47" t="s">
        <v>1213</v>
      </c>
      <c r="P443" s="47" t="s">
        <v>1214</v>
      </c>
      <c r="Q443" s="47">
        <v>23.43</v>
      </c>
      <c r="R443" s="47">
        <v>23.43</v>
      </c>
      <c r="S443" s="47">
        <v>52.8</v>
      </c>
      <c r="T443" s="47">
        <v>13.49</v>
      </c>
      <c r="U443" s="47">
        <v>0</v>
      </c>
      <c r="V443" s="47">
        <v>0</v>
      </c>
      <c r="W443" s="47">
        <v>27.6</v>
      </c>
      <c r="X443" s="47">
        <v>37.799999999999997</v>
      </c>
      <c r="Y443" s="47">
        <v>30.2</v>
      </c>
      <c r="Z443" s="47">
        <v>0</v>
      </c>
      <c r="AA443" s="47" t="s">
        <v>1215</v>
      </c>
      <c r="AB443" s="47" t="s">
        <v>1242</v>
      </c>
      <c r="AC443" s="51" t="s">
        <v>2215</v>
      </c>
      <c r="AD443" s="47" t="s">
        <v>1172</v>
      </c>
      <c r="AE443" s="47" t="s">
        <v>2216</v>
      </c>
      <c r="AF443" s="47" t="s">
        <v>1686</v>
      </c>
      <c r="AG443" s="49"/>
      <c r="AH443" s="49"/>
    </row>
    <row r="444" spans="1:34" ht="15" customHeight="1" x14ac:dyDescent="0.2">
      <c r="A444" s="47" t="s">
        <v>2217</v>
      </c>
      <c r="B444" s="47" t="s">
        <v>572</v>
      </c>
      <c r="C444" s="55">
        <v>44945</v>
      </c>
      <c r="D444" s="55">
        <v>44945</v>
      </c>
      <c r="E444" s="47" t="s">
        <v>1210</v>
      </c>
      <c r="F444" s="47" t="s">
        <v>1211</v>
      </c>
      <c r="G444" s="47" t="s">
        <v>1212</v>
      </c>
      <c r="H444" s="47" t="s">
        <v>1213</v>
      </c>
      <c r="I444" s="47" t="s">
        <v>1213</v>
      </c>
      <c r="J444" s="47" t="s">
        <v>1213</v>
      </c>
      <c r="K444" s="47" t="s">
        <v>1213</v>
      </c>
      <c r="L444" s="47" t="s">
        <v>1213</v>
      </c>
      <c r="M444" s="47" t="s">
        <v>1213</v>
      </c>
      <c r="N444" s="47" t="s">
        <v>1213</v>
      </c>
      <c r="O444" s="47" t="s">
        <v>1213</v>
      </c>
      <c r="P444" s="47" t="s">
        <v>1214</v>
      </c>
      <c r="Q444" s="47">
        <v>23.41</v>
      </c>
      <c r="R444" s="47">
        <v>23.41</v>
      </c>
      <c r="S444" s="47">
        <v>45.9</v>
      </c>
      <c r="T444" s="47">
        <v>12.7</v>
      </c>
      <c r="U444" s="47">
        <v>12.76</v>
      </c>
      <c r="V444" s="47">
        <v>12.76</v>
      </c>
      <c r="W444" s="47">
        <v>32.299999999999997</v>
      </c>
      <c r="X444" s="47">
        <v>40.200000000000003</v>
      </c>
      <c r="Y444" s="47">
        <v>37.299999999999997</v>
      </c>
      <c r="Z444" s="47">
        <v>29.4</v>
      </c>
      <c r="AA444" s="47" t="s">
        <v>1215</v>
      </c>
      <c r="AB444" s="47" t="s">
        <v>1242</v>
      </c>
      <c r="AC444" s="51" t="s">
        <v>2218</v>
      </c>
      <c r="AD444" s="47" t="s">
        <v>1172</v>
      </c>
      <c r="AE444" s="47" t="s">
        <v>2216</v>
      </c>
      <c r="AF444" s="47" t="s">
        <v>1686</v>
      </c>
      <c r="AG444" s="49"/>
      <c r="AH444" s="49"/>
    </row>
    <row r="445" spans="1:34" ht="15" customHeight="1" x14ac:dyDescent="0.2">
      <c r="A445" s="47" t="s">
        <v>586</v>
      </c>
      <c r="B445" s="47" t="s">
        <v>572</v>
      </c>
      <c r="C445" s="55">
        <v>44945</v>
      </c>
      <c r="D445" s="55">
        <v>44945</v>
      </c>
      <c r="E445" s="47" t="s">
        <v>1210</v>
      </c>
      <c r="F445" s="47" t="s">
        <v>1211</v>
      </c>
      <c r="G445" s="47" t="s">
        <v>1212</v>
      </c>
      <c r="H445" s="47" t="s">
        <v>1213</v>
      </c>
      <c r="I445" s="47" t="s">
        <v>1213</v>
      </c>
      <c r="J445" s="47" t="s">
        <v>1213</v>
      </c>
      <c r="K445" s="47" t="s">
        <v>1213</v>
      </c>
      <c r="L445" s="47" t="s">
        <v>1213</v>
      </c>
      <c r="M445" s="47" t="s">
        <v>1213</v>
      </c>
      <c r="N445" s="47" t="s">
        <v>1213</v>
      </c>
      <c r="O445" s="47" t="s">
        <v>1213</v>
      </c>
      <c r="P445" s="47" t="s">
        <v>1214</v>
      </c>
      <c r="Q445" s="47">
        <v>230.5</v>
      </c>
      <c r="R445" s="47">
        <v>230.5</v>
      </c>
      <c r="S445" s="47">
        <v>48.3</v>
      </c>
      <c r="T445" s="47">
        <v>12.25</v>
      </c>
      <c r="U445" s="47">
        <v>12.27</v>
      </c>
      <c r="V445" s="47">
        <v>12.27</v>
      </c>
      <c r="W445" s="47">
        <v>30.7</v>
      </c>
      <c r="X445" s="47">
        <v>41.3</v>
      </c>
      <c r="Y445" s="47">
        <v>33.1</v>
      </c>
      <c r="Z445" s="47">
        <v>29</v>
      </c>
      <c r="AA445" s="47" t="s">
        <v>1174</v>
      </c>
      <c r="AB445" s="47" t="s">
        <v>2219</v>
      </c>
      <c r="AC445" s="51" t="s">
        <v>1487</v>
      </c>
      <c r="AD445" s="47" t="s">
        <v>1172</v>
      </c>
      <c r="AE445" s="47" t="s">
        <v>2216</v>
      </c>
      <c r="AF445" s="47" t="s">
        <v>1686</v>
      </c>
      <c r="AG445" s="49"/>
      <c r="AH445" s="49"/>
    </row>
    <row r="446" spans="1:34" ht="15" customHeight="1" x14ac:dyDescent="0.2">
      <c r="A446" s="47" t="s">
        <v>578</v>
      </c>
      <c r="B446" s="47" t="s">
        <v>572</v>
      </c>
      <c r="C446" s="55">
        <v>44945</v>
      </c>
      <c r="D446" s="55">
        <v>44945</v>
      </c>
      <c r="E446" s="47" t="s">
        <v>1210</v>
      </c>
      <c r="F446" s="47" t="s">
        <v>1211</v>
      </c>
      <c r="G446" s="47" t="s">
        <v>1212</v>
      </c>
      <c r="H446" s="47" t="s">
        <v>1213</v>
      </c>
      <c r="I446" s="47" t="s">
        <v>1213</v>
      </c>
      <c r="J446" s="47" t="s">
        <v>1213</v>
      </c>
      <c r="K446" s="47" t="s">
        <v>1213</v>
      </c>
      <c r="L446" s="47" t="s">
        <v>1213</v>
      </c>
      <c r="M446" s="47" t="s">
        <v>1213</v>
      </c>
      <c r="N446" s="47" t="s">
        <v>1213</v>
      </c>
      <c r="O446" s="47" t="s">
        <v>1213</v>
      </c>
      <c r="P446" s="47" t="s">
        <v>1214</v>
      </c>
      <c r="Q446" s="47">
        <v>231.9</v>
      </c>
      <c r="R446" s="47">
        <v>231.9</v>
      </c>
      <c r="S446" s="47">
        <v>52.8</v>
      </c>
      <c r="T446" s="47">
        <v>13.19</v>
      </c>
      <c r="U446" s="47">
        <v>0</v>
      </c>
      <c r="V446" s="47">
        <v>0</v>
      </c>
      <c r="W446" s="47">
        <v>30.2</v>
      </c>
      <c r="X446" s="47">
        <v>42.1</v>
      </c>
      <c r="Y446" s="47">
        <v>34.200000000000003</v>
      </c>
      <c r="Z446" s="47">
        <v>0</v>
      </c>
      <c r="AA446" s="47" t="s">
        <v>1215</v>
      </c>
      <c r="AB446" s="47" t="s">
        <v>1242</v>
      </c>
      <c r="AC446" s="51" t="s">
        <v>2220</v>
      </c>
      <c r="AD446" s="47" t="s">
        <v>1172</v>
      </c>
      <c r="AE446" s="47" t="s">
        <v>2216</v>
      </c>
      <c r="AF446" s="47" t="s">
        <v>1686</v>
      </c>
      <c r="AG446" s="49"/>
      <c r="AH446" s="49"/>
    </row>
    <row r="447" spans="1:34" ht="15" customHeight="1" x14ac:dyDescent="0.2">
      <c r="A447" s="47" t="s">
        <v>408</v>
      </c>
      <c r="B447" s="47" t="s">
        <v>376</v>
      </c>
      <c r="C447" s="55">
        <v>44945</v>
      </c>
      <c r="D447" s="55">
        <v>44945</v>
      </c>
      <c r="E447" s="47" t="s">
        <v>1210</v>
      </c>
      <c r="F447" s="47" t="s">
        <v>1211</v>
      </c>
      <c r="G447" s="47" t="s">
        <v>1212</v>
      </c>
      <c r="H447" s="47" t="s">
        <v>1213</v>
      </c>
      <c r="I447" s="47" t="s">
        <v>1213</v>
      </c>
      <c r="J447" s="47" t="s">
        <v>1213</v>
      </c>
      <c r="K447" s="47" t="s">
        <v>1213</v>
      </c>
      <c r="L447" s="47" t="s">
        <v>1213</v>
      </c>
      <c r="M447" s="47" t="s">
        <v>1213</v>
      </c>
      <c r="N447" s="47" t="s">
        <v>1213</v>
      </c>
      <c r="O447" s="47" t="s">
        <v>1213</v>
      </c>
      <c r="P447" s="47" t="s">
        <v>1214</v>
      </c>
      <c r="Q447" s="47">
        <v>225.2</v>
      </c>
      <c r="R447" s="47">
        <v>225.2</v>
      </c>
      <c r="S447" s="47">
        <v>54.1</v>
      </c>
      <c r="T447" s="47">
        <v>13.3</v>
      </c>
      <c r="U447" s="47" t="s">
        <v>1172</v>
      </c>
      <c r="V447" s="47" t="s">
        <v>1172</v>
      </c>
      <c r="W447" s="47">
        <v>33.799999999999997</v>
      </c>
      <c r="X447" s="47">
        <v>41.9</v>
      </c>
      <c r="Y447" s="47">
        <v>38.299999999999997</v>
      </c>
      <c r="Z447" s="47" t="s">
        <v>1172</v>
      </c>
      <c r="AA447" s="47" t="s">
        <v>1215</v>
      </c>
      <c r="AB447" s="47" t="s">
        <v>1216</v>
      </c>
      <c r="AC447" s="51" t="s">
        <v>2221</v>
      </c>
      <c r="AD447" s="46" t="s">
        <v>1218</v>
      </c>
      <c r="AE447" s="47" t="s">
        <v>2135</v>
      </c>
      <c r="AF447" s="47" t="s">
        <v>1686</v>
      </c>
      <c r="AG447" s="49"/>
      <c r="AH447" s="49"/>
    </row>
    <row r="448" spans="1:34" ht="15" customHeight="1" x14ac:dyDescent="0.2">
      <c r="A448" s="47" t="s">
        <v>809</v>
      </c>
      <c r="B448" s="47" t="s">
        <v>376</v>
      </c>
      <c r="C448" s="55">
        <v>44945</v>
      </c>
      <c r="D448" s="55">
        <v>44945</v>
      </c>
      <c r="E448" s="47" t="s">
        <v>1210</v>
      </c>
      <c r="F448" s="47" t="s">
        <v>1211</v>
      </c>
      <c r="G448" s="47" t="s">
        <v>1212</v>
      </c>
      <c r="H448" s="47" t="s">
        <v>1213</v>
      </c>
      <c r="I448" s="47" t="s">
        <v>1213</v>
      </c>
      <c r="J448" s="47" t="s">
        <v>1213</v>
      </c>
      <c r="K448" s="47" t="s">
        <v>1213</v>
      </c>
      <c r="L448" s="47" t="s">
        <v>1213</v>
      </c>
      <c r="M448" s="47" t="s">
        <v>1213</v>
      </c>
      <c r="N448" s="47" t="s">
        <v>1213</v>
      </c>
      <c r="O448" s="47" t="s">
        <v>1213</v>
      </c>
      <c r="P448" s="47" t="s">
        <v>1214</v>
      </c>
      <c r="Q448" s="47">
        <v>216.7</v>
      </c>
      <c r="R448" s="47">
        <v>213.8</v>
      </c>
      <c r="S448" s="47" t="s">
        <v>1172</v>
      </c>
      <c r="T448" s="47" t="s">
        <v>1172</v>
      </c>
      <c r="U448" s="47" t="s">
        <v>1172</v>
      </c>
      <c r="V448" s="47" t="s">
        <v>1172</v>
      </c>
      <c r="W448" s="47">
        <v>30.7</v>
      </c>
      <c r="X448" s="47">
        <v>37.5</v>
      </c>
      <c r="Y448" s="47" t="s">
        <v>1172</v>
      </c>
      <c r="Z448" s="47" t="s">
        <v>1172</v>
      </c>
      <c r="AA448" s="47" t="s">
        <v>1215</v>
      </c>
      <c r="AB448" s="47" t="s">
        <v>1216</v>
      </c>
      <c r="AC448" s="51" t="s">
        <v>2222</v>
      </c>
      <c r="AD448" s="46" t="s">
        <v>1218</v>
      </c>
      <c r="AE448" s="47" t="s">
        <v>2135</v>
      </c>
      <c r="AF448" s="47" t="s">
        <v>1686</v>
      </c>
      <c r="AG448" s="49"/>
      <c r="AH448" s="49"/>
    </row>
    <row r="449" spans="1:34" ht="15" customHeight="1" x14ac:dyDescent="0.2">
      <c r="A449" s="47" t="s">
        <v>433</v>
      </c>
      <c r="B449" s="47" t="s">
        <v>363</v>
      </c>
      <c r="C449" s="50">
        <v>44946</v>
      </c>
      <c r="D449" s="50">
        <v>44946</v>
      </c>
      <c r="E449" s="47" t="s">
        <v>1210</v>
      </c>
      <c r="F449" s="47" t="s">
        <v>1211</v>
      </c>
      <c r="G449" s="47" t="s">
        <v>1212</v>
      </c>
      <c r="H449" s="47" t="s">
        <v>1213</v>
      </c>
      <c r="I449" s="47" t="s">
        <v>1213</v>
      </c>
      <c r="J449" s="47" t="s">
        <v>1213</v>
      </c>
      <c r="K449" s="47" t="s">
        <v>1213</v>
      </c>
      <c r="L449" s="47" t="s">
        <v>1213</v>
      </c>
      <c r="M449" s="47" t="s">
        <v>1213</v>
      </c>
      <c r="N449" s="47" t="s">
        <v>1213</v>
      </c>
      <c r="O449" s="47" t="s">
        <v>1213</v>
      </c>
      <c r="P449" s="47" t="s">
        <v>1214</v>
      </c>
      <c r="Q449" s="47">
        <v>234</v>
      </c>
      <c r="R449" s="47">
        <v>234</v>
      </c>
      <c r="S449" s="47">
        <v>52</v>
      </c>
      <c r="T449" s="47">
        <v>13</v>
      </c>
      <c r="U449" s="47">
        <v>13</v>
      </c>
      <c r="V449" s="47">
        <v>13</v>
      </c>
      <c r="W449" s="47">
        <v>29</v>
      </c>
      <c r="X449" s="47">
        <v>37</v>
      </c>
      <c r="Y449" s="47">
        <v>33</v>
      </c>
      <c r="Z449" s="47">
        <v>29</v>
      </c>
      <c r="AA449" s="47" t="s">
        <v>1174</v>
      </c>
      <c r="AB449" s="47" t="s">
        <v>2219</v>
      </c>
      <c r="AC449" s="51" t="s">
        <v>2223</v>
      </c>
      <c r="AD449" s="47" t="s">
        <v>1172</v>
      </c>
      <c r="AE449" s="47" t="s">
        <v>2224</v>
      </c>
      <c r="AF449" s="47" t="s">
        <v>1832</v>
      </c>
      <c r="AG449" s="49"/>
      <c r="AH449" s="49"/>
    </row>
    <row r="450" spans="1:34" ht="15" customHeight="1" x14ac:dyDescent="0.2">
      <c r="A450" s="47" t="s">
        <v>614</v>
      </c>
      <c r="B450" s="47" t="s">
        <v>341</v>
      </c>
      <c r="C450" s="50">
        <v>44946</v>
      </c>
      <c r="D450" s="50">
        <v>44946</v>
      </c>
      <c r="E450" s="47" t="s">
        <v>1249</v>
      </c>
      <c r="F450" s="47" t="s">
        <v>1211</v>
      </c>
      <c r="G450" s="47" t="s">
        <v>1212</v>
      </c>
      <c r="H450" s="47" t="s">
        <v>1213</v>
      </c>
      <c r="I450" s="47" t="s">
        <v>1213</v>
      </c>
      <c r="J450" s="47" t="s">
        <v>1213</v>
      </c>
      <c r="K450" s="47" t="s">
        <v>1213</v>
      </c>
      <c r="L450" s="47" t="s">
        <v>1213</v>
      </c>
      <c r="M450" s="47" t="s">
        <v>1213</v>
      </c>
      <c r="N450" s="47" t="s">
        <v>1213</v>
      </c>
      <c r="O450" s="47" t="s">
        <v>1213</v>
      </c>
      <c r="P450" s="47" t="s">
        <v>1214</v>
      </c>
      <c r="Q450" s="47">
        <v>226</v>
      </c>
      <c r="R450" s="47">
        <v>226</v>
      </c>
      <c r="S450" s="47">
        <v>51</v>
      </c>
      <c r="T450" s="47">
        <v>13</v>
      </c>
      <c r="U450" s="47" t="s">
        <v>1172</v>
      </c>
      <c r="V450" s="47" t="s">
        <v>1172</v>
      </c>
      <c r="W450" s="47">
        <v>33</v>
      </c>
      <c r="X450" s="47">
        <v>33</v>
      </c>
      <c r="Y450" s="47">
        <v>33</v>
      </c>
      <c r="Z450" s="47" t="s">
        <v>1172</v>
      </c>
      <c r="AA450" s="47" t="s">
        <v>1215</v>
      </c>
      <c r="AB450" s="47" t="s">
        <v>1216</v>
      </c>
      <c r="AC450" s="51" t="s">
        <v>2225</v>
      </c>
      <c r="AD450" s="46" t="s">
        <v>1218</v>
      </c>
      <c r="AE450" s="47" t="s">
        <v>2224</v>
      </c>
      <c r="AF450" s="47" t="s">
        <v>1832</v>
      </c>
      <c r="AG450" s="49"/>
      <c r="AH450" s="49"/>
    </row>
    <row r="451" spans="1:34" ht="15" customHeight="1" x14ac:dyDescent="0.2">
      <c r="A451" s="47" t="s">
        <v>696</v>
      </c>
      <c r="B451" s="47" t="s">
        <v>660</v>
      </c>
      <c r="C451" s="50">
        <v>44946</v>
      </c>
      <c r="D451" s="50">
        <v>44946</v>
      </c>
      <c r="E451" s="47" t="s">
        <v>1238</v>
      </c>
      <c r="F451" s="47" t="s">
        <v>1211</v>
      </c>
      <c r="G451" s="47" t="s">
        <v>1212</v>
      </c>
      <c r="H451" s="47" t="s">
        <v>1213</v>
      </c>
      <c r="I451" s="47" t="s">
        <v>1213</v>
      </c>
      <c r="J451" s="47" t="s">
        <v>1213</v>
      </c>
      <c r="K451" s="47" t="s">
        <v>1213</v>
      </c>
      <c r="L451" s="47" t="s">
        <v>1213</v>
      </c>
      <c r="M451" s="47" t="s">
        <v>1213</v>
      </c>
      <c r="N451" s="47" t="s">
        <v>1213</v>
      </c>
      <c r="O451" s="47" t="s">
        <v>1213</v>
      </c>
      <c r="P451" s="47" t="s">
        <v>1214</v>
      </c>
      <c r="Q451" s="47">
        <v>228.3</v>
      </c>
      <c r="R451" s="47">
        <v>228.3</v>
      </c>
      <c r="S451" s="47">
        <v>52.47</v>
      </c>
      <c r="T451" s="47">
        <v>13.4</v>
      </c>
      <c r="U451" s="47">
        <v>13.4</v>
      </c>
      <c r="V451" s="47">
        <v>13.4</v>
      </c>
      <c r="W451" s="47">
        <v>27.7</v>
      </c>
      <c r="X451" s="47">
        <v>36.5</v>
      </c>
      <c r="Y451" s="47">
        <v>31.7</v>
      </c>
      <c r="Z451" s="47">
        <v>28.5</v>
      </c>
      <c r="AA451" s="47" t="s">
        <v>1174</v>
      </c>
      <c r="AB451" s="47" t="s">
        <v>2219</v>
      </c>
      <c r="AC451" s="51" t="s">
        <v>1544</v>
      </c>
      <c r="AD451" s="47" t="s">
        <v>1172</v>
      </c>
      <c r="AE451" s="47" t="s">
        <v>2226</v>
      </c>
      <c r="AF451" s="47" t="s">
        <v>1686</v>
      </c>
      <c r="AG451" s="49"/>
      <c r="AH451" s="49"/>
    </row>
    <row r="452" spans="1:34" ht="15" customHeight="1" x14ac:dyDescent="0.2">
      <c r="A452" s="47" t="s">
        <v>669</v>
      </c>
      <c r="B452" s="47" t="s">
        <v>660</v>
      </c>
      <c r="C452" s="50">
        <v>44946</v>
      </c>
      <c r="D452" s="50">
        <v>44946</v>
      </c>
      <c r="E452" s="47" t="s">
        <v>1210</v>
      </c>
      <c r="F452" s="47" t="s">
        <v>1211</v>
      </c>
      <c r="G452" s="47" t="s">
        <v>1212</v>
      </c>
      <c r="H452" s="47" t="s">
        <v>1213</v>
      </c>
      <c r="I452" s="47" t="s">
        <v>1213</v>
      </c>
      <c r="J452" s="47" t="s">
        <v>1213</v>
      </c>
      <c r="K452" s="47" t="s">
        <v>1213</v>
      </c>
      <c r="L452" s="47" t="s">
        <v>1213</v>
      </c>
      <c r="M452" s="47" t="s">
        <v>1213</v>
      </c>
      <c r="N452" s="47" t="s">
        <v>1213</v>
      </c>
      <c r="O452" s="47" t="s">
        <v>1213</v>
      </c>
      <c r="P452" s="47" t="s">
        <v>1214</v>
      </c>
      <c r="Q452" s="47">
        <v>220.6</v>
      </c>
      <c r="R452" s="47">
        <v>220.6</v>
      </c>
      <c r="S452" s="47">
        <v>52.93</v>
      </c>
      <c r="T452" s="47">
        <v>12.84</v>
      </c>
      <c r="U452" s="47">
        <v>13.4</v>
      </c>
      <c r="V452" s="47">
        <v>13.4</v>
      </c>
      <c r="W452" s="47">
        <v>27</v>
      </c>
      <c r="X452" s="47">
        <v>31</v>
      </c>
      <c r="Y452" s="47">
        <v>31</v>
      </c>
      <c r="Z452" s="47">
        <v>27</v>
      </c>
      <c r="AA452" s="47" t="s">
        <v>1174</v>
      </c>
      <c r="AB452" s="47" t="s">
        <v>2219</v>
      </c>
      <c r="AC452" s="51" t="s">
        <v>2191</v>
      </c>
      <c r="AD452" s="47" t="s">
        <v>1172</v>
      </c>
      <c r="AE452" s="47" t="s">
        <v>1791</v>
      </c>
      <c r="AF452" s="47" t="s">
        <v>1832</v>
      </c>
      <c r="AG452" s="49"/>
      <c r="AH452" s="49"/>
    </row>
    <row r="453" spans="1:34" ht="15" customHeight="1" x14ac:dyDescent="0.2">
      <c r="A453" s="47" t="s">
        <v>699</v>
      </c>
      <c r="B453" s="47" t="s">
        <v>660</v>
      </c>
      <c r="C453" s="50">
        <v>44946</v>
      </c>
      <c r="D453" s="50">
        <v>44946</v>
      </c>
      <c r="E453" s="47" t="s">
        <v>1249</v>
      </c>
      <c r="F453" s="47" t="s">
        <v>1211</v>
      </c>
      <c r="G453" s="47" t="s">
        <v>1212</v>
      </c>
      <c r="H453" s="47" t="s">
        <v>1213</v>
      </c>
      <c r="I453" s="47" t="s">
        <v>1213</v>
      </c>
      <c r="J453" s="47" t="s">
        <v>1213</v>
      </c>
      <c r="K453" s="47" t="s">
        <v>1213</v>
      </c>
      <c r="L453" s="47" t="s">
        <v>1213</v>
      </c>
      <c r="M453" s="47" t="s">
        <v>1213</v>
      </c>
      <c r="N453" s="47" t="s">
        <v>1213</v>
      </c>
      <c r="O453" s="47" t="s">
        <v>1213</v>
      </c>
      <c r="P453" s="47" t="s">
        <v>1214</v>
      </c>
      <c r="Q453" s="47">
        <v>231.6</v>
      </c>
      <c r="R453" s="47">
        <v>231.6</v>
      </c>
      <c r="S453" s="47">
        <v>53</v>
      </c>
      <c r="T453" s="47">
        <v>13.22</v>
      </c>
      <c r="U453" s="47">
        <v>13.25</v>
      </c>
      <c r="V453" s="47">
        <v>13.25</v>
      </c>
      <c r="W453" s="47">
        <v>30.1</v>
      </c>
      <c r="X453" s="47">
        <v>29.1</v>
      </c>
      <c r="Y453" s="47">
        <v>34.4</v>
      </c>
      <c r="Z453" s="47">
        <v>29.7</v>
      </c>
      <c r="AA453" s="47" t="s">
        <v>1174</v>
      </c>
      <c r="AB453" s="47" t="s">
        <v>2219</v>
      </c>
      <c r="AC453" s="51" t="s">
        <v>1544</v>
      </c>
      <c r="AD453" s="47" t="s">
        <v>1172</v>
      </c>
      <c r="AE453" s="47" t="s">
        <v>2226</v>
      </c>
      <c r="AF453" s="47" t="s">
        <v>1686</v>
      </c>
      <c r="AG453" s="49"/>
      <c r="AH453" s="49"/>
    </row>
    <row r="454" spans="1:34" ht="15" customHeight="1" x14ac:dyDescent="0.2">
      <c r="A454" s="47" t="s">
        <v>527</v>
      </c>
      <c r="B454" s="47" t="s">
        <v>359</v>
      </c>
      <c r="C454" s="50">
        <v>44946</v>
      </c>
      <c r="D454" s="50">
        <v>44946</v>
      </c>
      <c r="E454" s="47" t="s">
        <v>1210</v>
      </c>
      <c r="F454" s="47" t="s">
        <v>1211</v>
      </c>
      <c r="G454" s="47" t="s">
        <v>1212</v>
      </c>
      <c r="H454" s="47" t="s">
        <v>1213</v>
      </c>
      <c r="I454" s="47" t="s">
        <v>1213</v>
      </c>
      <c r="J454" s="47" t="s">
        <v>1213</v>
      </c>
      <c r="K454" s="47" t="s">
        <v>1213</v>
      </c>
      <c r="L454" s="47" t="s">
        <v>1213</v>
      </c>
      <c r="M454" s="47" t="s">
        <v>1213</v>
      </c>
      <c r="N454" s="47" t="s">
        <v>1213</v>
      </c>
      <c r="O454" s="47" t="s">
        <v>1213</v>
      </c>
      <c r="P454" s="47" t="s">
        <v>1214</v>
      </c>
      <c r="Q454" s="47">
        <v>245</v>
      </c>
      <c r="R454" s="47">
        <v>245</v>
      </c>
      <c r="S454" s="47">
        <v>50</v>
      </c>
      <c r="T454" s="47">
        <v>13</v>
      </c>
      <c r="U454" s="47">
        <v>0</v>
      </c>
      <c r="V454" s="47">
        <v>0</v>
      </c>
      <c r="W454" s="47">
        <v>32</v>
      </c>
      <c r="X454" s="47">
        <v>44</v>
      </c>
      <c r="Y454" s="47">
        <v>34</v>
      </c>
      <c r="Z454" s="47">
        <v>0</v>
      </c>
      <c r="AA454" s="47" t="s">
        <v>1215</v>
      </c>
      <c r="AB454" s="47" t="s">
        <v>1216</v>
      </c>
      <c r="AC454" s="51" t="s">
        <v>2227</v>
      </c>
      <c r="AD454" s="46" t="s">
        <v>1218</v>
      </c>
      <c r="AE454" s="47" t="s">
        <v>2228</v>
      </c>
      <c r="AF454" s="47" t="s">
        <v>1686</v>
      </c>
      <c r="AG454" s="49"/>
      <c r="AH454" s="49"/>
    </row>
    <row r="455" spans="1:34" ht="15" customHeight="1" x14ac:dyDescent="0.2">
      <c r="A455" s="47" t="s">
        <v>510</v>
      </c>
      <c r="B455" s="47" t="s">
        <v>359</v>
      </c>
      <c r="C455" s="50">
        <v>44946</v>
      </c>
      <c r="D455" s="50">
        <v>44946</v>
      </c>
      <c r="E455" s="47" t="s">
        <v>1210</v>
      </c>
      <c r="F455" s="47" t="s">
        <v>1211</v>
      </c>
      <c r="G455" s="47" t="s">
        <v>1212</v>
      </c>
      <c r="H455" s="47" t="s">
        <v>1213</v>
      </c>
      <c r="I455" s="47" t="s">
        <v>1213</v>
      </c>
      <c r="J455" s="47" t="s">
        <v>1213</v>
      </c>
      <c r="K455" s="47" t="s">
        <v>1213</v>
      </c>
      <c r="L455" s="47" t="s">
        <v>1213</v>
      </c>
      <c r="M455" s="47" t="s">
        <v>1213</v>
      </c>
      <c r="N455" s="47" t="s">
        <v>1213</v>
      </c>
      <c r="O455" s="47" t="s">
        <v>1213</v>
      </c>
      <c r="P455" s="47" t="s">
        <v>1214</v>
      </c>
      <c r="Q455" s="47">
        <v>234</v>
      </c>
      <c r="R455" s="47">
        <v>234</v>
      </c>
      <c r="S455" s="47">
        <v>48</v>
      </c>
      <c r="T455" s="47">
        <v>13</v>
      </c>
      <c r="U455" s="47">
        <v>13</v>
      </c>
      <c r="V455" s="47">
        <v>13</v>
      </c>
      <c r="W455" s="47">
        <v>28</v>
      </c>
      <c r="X455" s="47">
        <v>40</v>
      </c>
      <c r="Y455" s="47">
        <v>31</v>
      </c>
      <c r="Z455" s="47">
        <v>33</v>
      </c>
      <c r="AA455" s="47" t="s">
        <v>1174</v>
      </c>
      <c r="AB455" s="47" t="s">
        <v>2219</v>
      </c>
      <c r="AC455" s="51" t="s">
        <v>2137</v>
      </c>
      <c r="AD455" s="46" t="s">
        <v>1172</v>
      </c>
      <c r="AE455" s="47" t="s">
        <v>2228</v>
      </c>
      <c r="AF455" s="47" t="s">
        <v>1686</v>
      </c>
      <c r="AG455" s="49"/>
      <c r="AH455" s="49"/>
    </row>
    <row r="456" spans="1:34" ht="15" customHeight="1" x14ac:dyDescent="0.2">
      <c r="A456" s="47" t="s">
        <v>522</v>
      </c>
      <c r="B456" s="47" t="s">
        <v>359</v>
      </c>
      <c r="C456" s="50">
        <v>44946</v>
      </c>
      <c r="D456" s="50">
        <v>44946</v>
      </c>
      <c r="E456" s="47" t="s">
        <v>1210</v>
      </c>
      <c r="F456" s="47" t="s">
        <v>1211</v>
      </c>
      <c r="G456" s="47" t="s">
        <v>1212</v>
      </c>
      <c r="H456" s="47" t="s">
        <v>1213</v>
      </c>
      <c r="I456" s="47" t="s">
        <v>1213</v>
      </c>
      <c r="J456" s="47" t="s">
        <v>1213</v>
      </c>
      <c r="K456" s="47" t="s">
        <v>1213</v>
      </c>
      <c r="L456" s="47" t="s">
        <v>1213</v>
      </c>
      <c r="M456" s="47" t="s">
        <v>1213</v>
      </c>
      <c r="N456" s="47" t="s">
        <v>1213</v>
      </c>
      <c r="O456" s="47" t="s">
        <v>1213</v>
      </c>
      <c r="P456" s="47" t="s">
        <v>1214</v>
      </c>
      <c r="Q456" s="47">
        <v>237</v>
      </c>
      <c r="R456" s="47">
        <v>237</v>
      </c>
      <c r="S456" s="47">
        <v>52</v>
      </c>
      <c r="T456" s="47">
        <v>13</v>
      </c>
      <c r="U456" s="47">
        <v>13</v>
      </c>
      <c r="V456" s="47">
        <v>13</v>
      </c>
      <c r="W456" s="47">
        <v>33</v>
      </c>
      <c r="X456" s="47">
        <v>42</v>
      </c>
      <c r="Y456" s="47">
        <v>36</v>
      </c>
      <c r="Z456" s="47">
        <v>31</v>
      </c>
      <c r="AA456" s="47" t="s">
        <v>1174</v>
      </c>
      <c r="AB456" s="47" t="s">
        <v>2219</v>
      </c>
      <c r="AC456" s="51" t="s">
        <v>2137</v>
      </c>
      <c r="AD456" s="47" t="s">
        <v>1172</v>
      </c>
      <c r="AE456" s="47" t="s">
        <v>2228</v>
      </c>
      <c r="AF456" s="47" t="s">
        <v>1686</v>
      </c>
      <c r="AG456" s="49"/>
      <c r="AH456" s="49"/>
    </row>
    <row r="457" spans="1:34" ht="15" customHeight="1" x14ac:dyDescent="0.2">
      <c r="A457" s="65" t="s">
        <v>665</v>
      </c>
      <c r="B457" s="47" t="s">
        <v>660</v>
      </c>
      <c r="C457" s="50">
        <v>44946</v>
      </c>
      <c r="D457" s="50">
        <v>44946</v>
      </c>
      <c r="E457" s="47" t="s">
        <v>1210</v>
      </c>
      <c r="F457" s="47" t="s">
        <v>1211</v>
      </c>
      <c r="G457" s="47" t="s">
        <v>1212</v>
      </c>
      <c r="H457" s="47" t="s">
        <v>1213</v>
      </c>
      <c r="I457" s="47" t="s">
        <v>1213</v>
      </c>
      <c r="J457" s="47" t="s">
        <v>1213</v>
      </c>
      <c r="K457" s="47" t="s">
        <v>1213</v>
      </c>
      <c r="L457" s="47" t="s">
        <v>1213</v>
      </c>
      <c r="M457" s="47" t="s">
        <v>1213</v>
      </c>
      <c r="N457" s="47" t="s">
        <v>1213</v>
      </c>
      <c r="O457" s="47" t="s">
        <v>1213</v>
      </c>
      <c r="P457" s="47" t="s">
        <v>1214</v>
      </c>
      <c r="Q457" s="47">
        <v>236.7</v>
      </c>
      <c r="R457" s="47">
        <v>236.7</v>
      </c>
      <c r="S457" s="47">
        <v>50.47</v>
      </c>
      <c r="T457" s="47">
        <v>7.44</v>
      </c>
      <c r="U457" s="47" t="s">
        <v>1172</v>
      </c>
      <c r="V457" s="47" t="s">
        <v>1172</v>
      </c>
      <c r="W457" s="47">
        <v>30.4</v>
      </c>
      <c r="X457" s="47">
        <v>43.4</v>
      </c>
      <c r="Y457" s="47">
        <v>30.9</v>
      </c>
      <c r="Z457" s="47" t="s">
        <v>1172</v>
      </c>
      <c r="AA457" s="47" t="s">
        <v>1215</v>
      </c>
      <c r="AB457" s="47" t="s">
        <v>1216</v>
      </c>
      <c r="AC457" s="51" t="s">
        <v>1474</v>
      </c>
      <c r="AD457" s="46" t="s">
        <v>1218</v>
      </c>
      <c r="AE457" s="47" t="s">
        <v>2226</v>
      </c>
      <c r="AF457" s="47" t="s">
        <v>1686</v>
      </c>
      <c r="AG457" s="49"/>
      <c r="AH457" s="49"/>
    </row>
    <row r="458" spans="1:34" ht="15" customHeight="1" x14ac:dyDescent="0.2">
      <c r="A458" s="66" t="s">
        <v>1741</v>
      </c>
      <c r="B458" s="47" t="s">
        <v>363</v>
      </c>
      <c r="C458" s="50">
        <v>44947</v>
      </c>
      <c r="D458" s="50">
        <v>44947</v>
      </c>
      <c r="E458" s="47" t="s">
        <v>1210</v>
      </c>
      <c r="F458" s="47" t="s">
        <v>1211</v>
      </c>
      <c r="G458" s="47" t="s">
        <v>1212</v>
      </c>
      <c r="H458" s="47" t="s">
        <v>1213</v>
      </c>
      <c r="I458" s="47" t="s">
        <v>1213</v>
      </c>
      <c r="J458" s="47" t="s">
        <v>1213</v>
      </c>
      <c r="K458" s="47" t="s">
        <v>1213</v>
      </c>
      <c r="L458" s="47" t="s">
        <v>1213</v>
      </c>
      <c r="M458" s="47" t="s">
        <v>1213</v>
      </c>
      <c r="N458" s="47" t="s">
        <v>1213</v>
      </c>
      <c r="O458" s="47" t="s">
        <v>1213</v>
      </c>
      <c r="P458" s="47" t="s">
        <v>1214</v>
      </c>
      <c r="Q458" s="46">
        <v>229</v>
      </c>
      <c r="R458" s="46">
        <v>229</v>
      </c>
      <c r="S458" s="46">
        <v>47</v>
      </c>
      <c r="T458" s="46">
        <v>13</v>
      </c>
      <c r="U458" s="46" t="s">
        <v>1172</v>
      </c>
      <c r="V458" s="46" t="s">
        <v>1172</v>
      </c>
      <c r="W458" s="46">
        <v>30</v>
      </c>
      <c r="X458" s="46">
        <v>41</v>
      </c>
      <c r="Y458" s="46">
        <v>30</v>
      </c>
      <c r="Z458" s="46"/>
      <c r="AA458" s="47" t="s">
        <v>1172</v>
      </c>
      <c r="AB458" s="47" t="s">
        <v>1216</v>
      </c>
      <c r="AC458" s="48" t="s">
        <v>2229</v>
      </c>
      <c r="AD458" s="46" t="s">
        <v>1218</v>
      </c>
      <c r="AE458" s="47" t="s">
        <v>1831</v>
      </c>
      <c r="AF458" s="47" t="s">
        <v>1642</v>
      </c>
      <c r="AG458" s="49"/>
      <c r="AH458" s="49"/>
    </row>
    <row r="459" spans="1:34" ht="15" customHeight="1" x14ac:dyDescent="0.2">
      <c r="A459" s="66" t="s">
        <v>545</v>
      </c>
      <c r="B459" s="47" t="s">
        <v>363</v>
      </c>
      <c r="C459" s="50">
        <v>44947</v>
      </c>
      <c r="D459" s="50">
        <v>44947</v>
      </c>
      <c r="E459" s="47" t="s">
        <v>1210</v>
      </c>
      <c r="F459" s="47" t="s">
        <v>1211</v>
      </c>
      <c r="G459" s="47" t="s">
        <v>1212</v>
      </c>
      <c r="H459" s="47" t="s">
        <v>1213</v>
      </c>
      <c r="I459" s="47" t="s">
        <v>1213</v>
      </c>
      <c r="J459" s="47" t="s">
        <v>1213</v>
      </c>
      <c r="K459" s="47" t="s">
        <v>1213</v>
      </c>
      <c r="L459" s="47" t="s">
        <v>1213</v>
      </c>
      <c r="M459" s="47" t="s">
        <v>1213</v>
      </c>
      <c r="N459" s="47" t="s">
        <v>1213</v>
      </c>
      <c r="O459" s="47" t="s">
        <v>1213</v>
      </c>
      <c r="P459" s="47" t="s">
        <v>1214</v>
      </c>
      <c r="Q459" s="46">
        <v>234</v>
      </c>
      <c r="R459" s="46">
        <v>234</v>
      </c>
      <c r="S459" s="46">
        <v>47</v>
      </c>
      <c r="T459" s="46">
        <v>13</v>
      </c>
      <c r="U459" s="46" t="s">
        <v>1172</v>
      </c>
      <c r="V459" s="46" t="s">
        <v>1172</v>
      </c>
      <c r="W459" s="46">
        <v>44</v>
      </c>
      <c r="X459" s="46">
        <v>56</v>
      </c>
      <c r="Y459" s="46">
        <v>48</v>
      </c>
      <c r="Z459" s="46" t="s">
        <v>1172</v>
      </c>
      <c r="AA459" s="47" t="s">
        <v>1172</v>
      </c>
      <c r="AB459" s="47" t="s">
        <v>1216</v>
      </c>
      <c r="AC459" s="48" t="s">
        <v>2229</v>
      </c>
      <c r="AD459" s="46" t="s">
        <v>1218</v>
      </c>
      <c r="AE459" s="47" t="s">
        <v>1831</v>
      </c>
      <c r="AF459" s="47" t="s">
        <v>1642</v>
      </c>
      <c r="AG459" s="49"/>
      <c r="AH459" s="49"/>
    </row>
    <row r="460" spans="1:34" ht="15" customHeight="1" x14ac:dyDescent="0.2">
      <c r="A460" s="66" t="s">
        <v>873</v>
      </c>
      <c r="B460" s="47" t="s">
        <v>341</v>
      </c>
      <c r="C460" s="50">
        <v>44947</v>
      </c>
      <c r="D460" s="50">
        <v>44947</v>
      </c>
      <c r="E460" s="47" t="s">
        <v>1210</v>
      </c>
      <c r="F460" s="47" t="s">
        <v>1211</v>
      </c>
      <c r="G460" s="47" t="s">
        <v>1212</v>
      </c>
      <c r="H460" s="47" t="s">
        <v>1213</v>
      </c>
      <c r="I460" s="47" t="s">
        <v>1213</v>
      </c>
      <c r="J460" s="47" t="s">
        <v>1213</v>
      </c>
      <c r="K460" s="47" t="s">
        <v>1213</v>
      </c>
      <c r="L460" s="47" t="s">
        <v>1213</v>
      </c>
      <c r="M460" s="47" t="s">
        <v>1213</v>
      </c>
      <c r="N460" s="47" t="s">
        <v>1213</v>
      </c>
      <c r="O460" s="47" t="s">
        <v>1213</v>
      </c>
      <c r="P460" s="47" t="s">
        <v>1214</v>
      </c>
      <c r="Q460" s="46">
        <v>213</v>
      </c>
      <c r="R460" s="46">
        <v>213</v>
      </c>
      <c r="S460" s="46">
        <v>52</v>
      </c>
      <c r="T460" s="46">
        <v>13</v>
      </c>
      <c r="U460" s="46">
        <v>13</v>
      </c>
      <c r="V460" s="46">
        <v>13</v>
      </c>
      <c r="W460" s="46">
        <v>28</v>
      </c>
      <c r="X460" s="46">
        <v>37</v>
      </c>
      <c r="Y460" s="46">
        <v>33</v>
      </c>
      <c r="Z460" s="46">
        <v>30</v>
      </c>
      <c r="AA460" s="47" t="s">
        <v>1174</v>
      </c>
      <c r="AB460" s="47" t="s">
        <v>2219</v>
      </c>
      <c r="AC460" s="48" t="s">
        <v>2230</v>
      </c>
      <c r="AD460" s="47" t="s">
        <v>1172</v>
      </c>
      <c r="AE460" s="47" t="s">
        <v>1831</v>
      </c>
      <c r="AF460" s="47" t="s">
        <v>1642</v>
      </c>
      <c r="AG460" s="49"/>
      <c r="AH460" s="49"/>
    </row>
    <row r="461" spans="1:34" ht="15" customHeight="1" x14ac:dyDescent="0.2">
      <c r="A461" s="66" t="s">
        <v>663</v>
      </c>
      <c r="B461" s="47" t="s">
        <v>660</v>
      </c>
      <c r="C461" s="50">
        <v>44947</v>
      </c>
      <c r="D461" s="50">
        <v>44947</v>
      </c>
      <c r="E461" s="47" t="s">
        <v>1210</v>
      </c>
      <c r="F461" s="47" t="s">
        <v>1211</v>
      </c>
      <c r="G461" s="47" t="s">
        <v>1212</v>
      </c>
      <c r="H461" s="47" t="s">
        <v>1213</v>
      </c>
      <c r="I461" s="47" t="s">
        <v>1213</v>
      </c>
      <c r="J461" s="47" t="s">
        <v>1213</v>
      </c>
      <c r="K461" s="47" t="s">
        <v>1213</v>
      </c>
      <c r="L461" s="47" t="s">
        <v>1213</v>
      </c>
      <c r="M461" s="47" t="s">
        <v>1213</v>
      </c>
      <c r="N461" s="47" t="s">
        <v>1213</v>
      </c>
      <c r="O461" s="47" t="s">
        <v>1213</v>
      </c>
      <c r="P461" s="47" t="s">
        <v>1214</v>
      </c>
      <c r="Q461" s="46" t="s">
        <v>2231</v>
      </c>
      <c r="R461" s="46" t="s">
        <v>2231</v>
      </c>
      <c r="S461" s="46" t="s">
        <v>2107</v>
      </c>
      <c r="T461" s="46" t="s">
        <v>1359</v>
      </c>
      <c r="U461" s="46">
        <v>0</v>
      </c>
      <c r="V461" s="46">
        <v>0</v>
      </c>
      <c r="W461" s="46" t="s">
        <v>1753</v>
      </c>
      <c r="X461" s="46" t="s">
        <v>1591</v>
      </c>
      <c r="Y461" s="46" t="s">
        <v>1521</v>
      </c>
      <c r="Z461" s="46">
        <v>0</v>
      </c>
      <c r="AA461" s="47" t="s">
        <v>1172</v>
      </c>
      <c r="AB461" s="47" t="s">
        <v>1216</v>
      </c>
      <c r="AC461" s="48" t="s">
        <v>2232</v>
      </c>
      <c r="AD461" s="46" t="s">
        <v>1218</v>
      </c>
      <c r="AE461" s="47" t="s">
        <v>1388</v>
      </c>
      <c r="AF461" s="47" t="s">
        <v>1642</v>
      </c>
      <c r="AG461" s="49"/>
      <c r="AH461" s="49"/>
    </row>
    <row r="462" spans="1:34" ht="15" customHeight="1" x14ac:dyDescent="0.2">
      <c r="A462" s="66" t="s">
        <v>1076</v>
      </c>
      <c r="B462" s="47" t="s">
        <v>660</v>
      </c>
      <c r="C462" s="50">
        <v>44947</v>
      </c>
      <c r="D462" s="50">
        <v>44947</v>
      </c>
      <c r="E462" s="47" t="s">
        <v>1210</v>
      </c>
      <c r="F462" s="47" t="s">
        <v>1211</v>
      </c>
      <c r="G462" s="47" t="s">
        <v>1212</v>
      </c>
      <c r="H462" s="47" t="s">
        <v>1213</v>
      </c>
      <c r="I462" s="47" t="s">
        <v>1213</v>
      </c>
      <c r="J462" s="47" t="s">
        <v>1213</v>
      </c>
      <c r="K462" s="47" t="s">
        <v>1213</v>
      </c>
      <c r="L462" s="47" t="s">
        <v>1213</v>
      </c>
      <c r="M462" s="47" t="s">
        <v>1213</v>
      </c>
      <c r="N462" s="47" t="s">
        <v>1213</v>
      </c>
      <c r="O462" s="47" t="s">
        <v>1213</v>
      </c>
      <c r="P462" s="47" t="s">
        <v>1214</v>
      </c>
      <c r="Q462" s="46" t="s">
        <v>2233</v>
      </c>
      <c r="R462" s="46" t="s">
        <v>2233</v>
      </c>
      <c r="S462" s="46" t="s">
        <v>1303</v>
      </c>
      <c r="T462" s="46">
        <v>0</v>
      </c>
      <c r="U462" s="46">
        <v>0</v>
      </c>
      <c r="V462" s="46">
        <v>0</v>
      </c>
      <c r="W462" s="46" t="s">
        <v>1270</v>
      </c>
      <c r="X462" s="46" t="s">
        <v>2234</v>
      </c>
      <c r="Y462" s="46" t="s">
        <v>1872</v>
      </c>
      <c r="Z462" s="46">
        <v>0</v>
      </c>
      <c r="AA462" s="47" t="s">
        <v>1172</v>
      </c>
      <c r="AB462" s="47" t="s">
        <v>1216</v>
      </c>
      <c r="AC462" s="48" t="s">
        <v>1690</v>
      </c>
      <c r="AD462" s="46" t="s">
        <v>1218</v>
      </c>
      <c r="AE462" s="47" t="s">
        <v>1388</v>
      </c>
      <c r="AF462" s="47" t="s">
        <v>1642</v>
      </c>
      <c r="AG462" s="49"/>
      <c r="AH462" s="49"/>
    </row>
    <row r="463" spans="1:34" ht="15" customHeight="1" x14ac:dyDescent="0.2">
      <c r="A463" s="66" t="s">
        <v>688</v>
      </c>
      <c r="B463" s="47" t="s">
        <v>660</v>
      </c>
      <c r="C463" s="50">
        <v>44947</v>
      </c>
      <c r="D463" s="50">
        <v>44947</v>
      </c>
      <c r="E463" s="47" t="s">
        <v>1210</v>
      </c>
      <c r="F463" s="47" t="s">
        <v>1211</v>
      </c>
      <c r="G463" s="47" t="s">
        <v>1212</v>
      </c>
      <c r="H463" s="47" t="s">
        <v>1213</v>
      </c>
      <c r="I463" s="47" t="s">
        <v>1213</v>
      </c>
      <c r="J463" s="47" t="s">
        <v>1213</v>
      </c>
      <c r="K463" s="47" t="s">
        <v>1213</v>
      </c>
      <c r="L463" s="47" t="s">
        <v>1213</v>
      </c>
      <c r="M463" s="47" t="s">
        <v>1213</v>
      </c>
      <c r="N463" s="47" t="s">
        <v>1213</v>
      </c>
      <c r="O463" s="47" t="s">
        <v>1213</v>
      </c>
      <c r="P463" s="47" t="s">
        <v>1214</v>
      </c>
      <c r="Q463" s="46" t="s">
        <v>1578</v>
      </c>
      <c r="R463" s="46" t="s">
        <v>1578</v>
      </c>
      <c r="S463" s="46" t="s">
        <v>1418</v>
      </c>
      <c r="T463" s="46" t="s">
        <v>2235</v>
      </c>
      <c r="U463" s="46" t="s">
        <v>2235</v>
      </c>
      <c r="V463" s="46" t="s">
        <v>2235</v>
      </c>
      <c r="W463" s="46" t="s">
        <v>1748</v>
      </c>
      <c r="X463" s="46" t="s">
        <v>1322</v>
      </c>
      <c r="Y463" s="46" t="s">
        <v>1323</v>
      </c>
      <c r="Z463" s="46" t="s">
        <v>1748</v>
      </c>
      <c r="AA463" s="47" t="s">
        <v>1174</v>
      </c>
      <c r="AB463" s="47" t="s">
        <v>2219</v>
      </c>
      <c r="AC463" s="48" t="s">
        <v>2236</v>
      </c>
      <c r="AD463" s="47" t="s">
        <v>1172</v>
      </c>
      <c r="AE463" s="47" t="s">
        <v>1388</v>
      </c>
      <c r="AF463" s="47" t="s">
        <v>1642</v>
      </c>
      <c r="AG463" s="49"/>
      <c r="AH463" s="49"/>
    </row>
    <row r="464" spans="1:34" ht="15" customHeight="1" x14ac:dyDescent="0.2">
      <c r="A464" s="66" t="s">
        <v>811</v>
      </c>
      <c r="B464" s="47" t="s">
        <v>318</v>
      </c>
      <c r="C464" s="50">
        <v>44947</v>
      </c>
      <c r="D464" s="50">
        <v>44947</v>
      </c>
      <c r="E464" s="47" t="s">
        <v>1210</v>
      </c>
      <c r="F464" s="47" t="s">
        <v>1211</v>
      </c>
      <c r="G464" s="47" t="s">
        <v>1212</v>
      </c>
      <c r="H464" s="47" t="s">
        <v>1213</v>
      </c>
      <c r="I464" s="47" t="s">
        <v>1213</v>
      </c>
      <c r="J464" s="47" t="s">
        <v>1213</v>
      </c>
      <c r="K464" s="47" t="s">
        <v>1213</v>
      </c>
      <c r="L464" s="47" t="s">
        <v>1213</v>
      </c>
      <c r="M464" s="47" t="s">
        <v>1213</v>
      </c>
      <c r="N464" s="47" t="s">
        <v>1213</v>
      </c>
      <c r="O464" s="47" t="s">
        <v>1213</v>
      </c>
      <c r="P464" s="47" t="s">
        <v>1214</v>
      </c>
      <c r="Q464" s="46">
        <v>232</v>
      </c>
      <c r="R464" s="46">
        <v>232</v>
      </c>
      <c r="S464" s="46" t="s">
        <v>2237</v>
      </c>
      <c r="T464" s="46" t="s">
        <v>1787</v>
      </c>
      <c r="U464" s="46" t="s">
        <v>1441</v>
      </c>
      <c r="V464" s="46" t="s">
        <v>1441</v>
      </c>
      <c r="W464" s="46" t="s">
        <v>1421</v>
      </c>
      <c r="X464" s="46">
        <v>45</v>
      </c>
      <c r="Y464" s="46" t="s">
        <v>1710</v>
      </c>
      <c r="Z464" s="46" t="s">
        <v>1441</v>
      </c>
      <c r="AA464" s="47" t="s">
        <v>1172</v>
      </c>
      <c r="AB464" s="47" t="s">
        <v>1216</v>
      </c>
      <c r="AC464" s="48" t="s">
        <v>2238</v>
      </c>
      <c r="AD464" s="46" t="s">
        <v>1218</v>
      </c>
      <c r="AE464" s="47" t="s">
        <v>2239</v>
      </c>
      <c r="AF464" s="47" t="s">
        <v>1642</v>
      </c>
      <c r="AG464" s="49"/>
      <c r="AH464" s="49"/>
    </row>
    <row r="465" spans="1:34" ht="15" customHeight="1" x14ac:dyDescent="0.2">
      <c r="A465" s="66" t="s">
        <v>812</v>
      </c>
      <c r="B465" s="47" t="s">
        <v>318</v>
      </c>
      <c r="C465" s="50">
        <v>44947</v>
      </c>
      <c r="D465" s="50">
        <v>44947</v>
      </c>
      <c r="E465" s="47" t="s">
        <v>1210</v>
      </c>
      <c r="F465" s="47" t="s">
        <v>1211</v>
      </c>
      <c r="G465" s="47" t="s">
        <v>1212</v>
      </c>
      <c r="H465" s="47" t="s">
        <v>1213</v>
      </c>
      <c r="I465" s="47" t="s">
        <v>1213</v>
      </c>
      <c r="J465" s="47" t="s">
        <v>1213</v>
      </c>
      <c r="K465" s="47" t="s">
        <v>1213</v>
      </c>
      <c r="L465" s="47" t="s">
        <v>1213</v>
      </c>
      <c r="M465" s="47" t="s">
        <v>1213</v>
      </c>
      <c r="N465" s="47" t="s">
        <v>1213</v>
      </c>
      <c r="O465" s="47" t="s">
        <v>1213</v>
      </c>
      <c r="P465" s="47" t="s">
        <v>1214</v>
      </c>
      <c r="Q465" s="46" t="s">
        <v>2240</v>
      </c>
      <c r="R465" s="46" t="s">
        <v>2240</v>
      </c>
      <c r="S465" s="46" t="s">
        <v>1270</v>
      </c>
      <c r="T465" s="58">
        <v>45030</v>
      </c>
      <c r="U465" s="46" t="s">
        <v>2241</v>
      </c>
      <c r="V465" s="46" t="s">
        <v>2241</v>
      </c>
      <c r="W465" s="46" t="s">
        <v>1269</v>
      </c>
      <c r="X465" s="46" t="s">
        <v>1297</v>
      </c>
      <c r="Y465" s="46" t="s">
        <v>1320</v>
      </c>
      <c r="Z465" s="57">
        <v>45138</v>
      </c>
      <c r="AA465" s="47" t="s">
        <v>1174</v>
      </c>
      <c r="AB465" s="47" t="s">
        <v>2219</v>
      </c>
      <c r="AC465" s="48" t="s">
        <v>1616</v>
      </c>
      <c r="AD465" s="47" t="s">
        <v>1172</v>
      </c>
      <c r="AE465" s="47" t="s">
        <v>2239</v>
      </c>
      <c r="AF465" s="47" t="s">
        <v>1642</v>
      </c>
      <c r="AG465" s="49"/>
      <c r="AH465" s="49"/>
    </row>
    <row r="466" spans="1:34" ht="15" customHeight="1" x14ac:dyDescent="0.2">
      <c r="A466" s="47" t="s">
        <v>525</v>
      </c>
      <c r="B466" s="46" t="s">
        <v>359</v>
      </c>
      <c r="C466" s="50">
        <v>44947</v>
      </c>
      <c r="D466" s="50">
        <v>44947</v>
      </c>
      <c r="E466" s="47" t="s">
        <v>1210</v>
      </c>
      <c r="F466" s="47" t="s">
        <v>1211</v>
      </c>
      <c r="G466" s="47" t="s">
        <v>1212</v>
      </c>
      <c r="H466" s="47" t="s">
        <v>1213</v>
      </c>
      <c r="I466" s="47" t="s">
        <v>1213</v>
      </c>
      <c r="J466" s="47" t="s">
        <v>1213</v>
      </c>
      <c r="K466" s="47" t="s">
        <v>1213</v>
      </c>
      <c r="L466" s="47" t="s">
        <v>1213</v>
      </c>
      <c r="M466" s="47" t="s">
        <v>1213</v>
      </c>
      <c r="N466" s="47" t="s">
        <v>1213</v>
      </c>
      <c r="O466" s="47" t="s">
        <v>1213</v>
      </c>
      <c r="P466" s="47" t="s">
        <v>1214</v>
      </c>
      <c r="Q466" s="47">
        <v>219</v>
      </c>
      <c r="R466" s="47">
        <v>219</v>
      </c>
      <c r="S466" s="47">
        <v>53</v>
      </c>
      <c r="T466" s="47">
        <v>13</v>
      </c>
      <c r="U466" s="47">
        <v>13</v>
      </c>
      <c r="V466" s="47">
        <v>13</v>
      </c>
      <c r="W466" s="47">
        <v>29</v>
      </c>
      <c r="X466" s="47">
        <v>32</v>
      </c>
      <c r="Y466" s="47">
        <v>32</v>
      </c>
      <c r="Z466" s="47">
        <v>30</v>
      </c>
      <c r="AA466" s="47" t="s">
        <v>1174</v>
      </c>
      <c r="AB466" s="47" t="s">
        <v>2219</v>
      </c>
      <c r="AC466" s="51" t="s">
        <v>2242</v>
      </c>
      <c r="AD466" s="47" t="s">
        <v>1172</v>
      </c>
      <c r="AE466" s="47" t="s">
        <v>2243</v>
      </c>
      <c r="AF466" s="47" t="s">
        <v>1778</v>
      </c>
      <c r="AG466" s="49"/>
      <c r="AH466" s="49"/>
    </row>
    <row r="467" spans="1:34" ht="15" customHeight="1" x14ac:dyDescent="0.2">
      <c r="A467" s="47" t="s">
        <v>504</v>
      </c>
      <c r="B467" s="46" t="s">
        <v>359</v>
      </c>
      <c r="C467" s="50">
        <v>44947</v>
      </c>
      <c r="D467" s="50">
        <v>44947</v>
      </c>
      <c r="E467" s="47" t="s">
        <v>1210</v>
      </c>
      <c r="F467" s="47" t="s">
        <v>1211</v>
      </c>
      <c r="G467" s="47" t="s">
        <v>1212</v>
      </c>
      <c r="H467" s="47" t="s">
        <v>1213</v>
      </c>
      <c r="I467" s="47" t="s">
        <v>1213</v>
      </c>
      <c r="J467" s="47" t="s">
        <v>1213</v>
      </c>
      <c r="K467" s="47" t="s">
        <v>1213</v>
      </c>
      <c r="L467" s="47" t="s">
        <v>1213</v>
      </c>
      <c r="M467" s="47" t="s">
        <v>1213</v>
      </c>
      <c r="N467" s="47" t="s">
        <v>1213</v>
      </c>
      <c r="O467" s="47" t="s">
        <v>1213</v>
      </c>
      <c r="P467" s="47" t="s">
        <v>1214</v>
      </c>
      <c r="Q467" s="47">
        <v>232</v>
      </c>
      <c r="R467" s="47">
        <v>232</v>
      </c>
      <c r="S467" s="47">
        <v>53</v>
      </c>
      <c r="T467" s="47">
        <v>13</v>
      </c>
      <c r="U467" s="47">
        <v>13</v>
      </c>
      <c r="V467" s="47">
        <v>13</v>
      </c>
      <c r="W467" s="47">
        <v>29</v>
      </c>
      <c r="X467" s="47">
        <v>35</v>
      </c>
      <c r="Y467" s="47">
        <v>33</v>
      </c>
      <c r="Z467" s="47">
        <v>30</v>
      </c>
      <c r="AA467" s="47" t="s">
        <v>1174</v>
      </c>
      <c r="AB467" s="47" t="s">
        <v>2219</v>
      </c>
      <c r="AC467" s="51" t="s">
        <v>2244</v>
      </c>
      <c r="AD467" s="47" t="s">
        <v>1172</v>
      </c>
      <c r="AE467" s="47" t="s">
        <v>2243</v>
      </c>
      <c r="AF467" s="47" t="s">
        <v>1778</v>
      </c>
      <c r="AG467" s="49"/>
      <c r="AH467" s="49"/>
    </row>
    <row r="468" spans="1:34" ht="15" customHeight="1" x14ac:dyDescent="0.2">
      <c r="A468" s="47" t="s">
        <v>533</v>
      </c>
      <c r="B468" s="46" t="s">
        <v>359</v>
      </c>
      <c r="C468" s="50">
        <v>44947</v>
      </c>
      <c r="D468" s="50">
        <v>44947</v>
      </c>
      <c r="E468" s="47" t="s">
        <v>1210</v>
      </c>
      <c r="F468" s="47" t="s">
        <v>1211</v>
      </c>
      <c r="G468" s="47" t="s">
        <v>1212</v>
      </c>
      <c r="H468" s="47" t="s">
        <v>1213</v>
      </c>
      <c r="I468" s="47" t="s">
        <v>1213</v>
      </c>
      <c r="J468" s="47" t="s">
        <v>1213</v>
      </c>
      <c r="K468" s="47" t="s">
        <v>1213</v>
      </c>
      <c r="L468" s="47" t="s">
        <v>1213</v>
      </c>
      <c r="M468" s="47" t="s">
        <v>1213</v>
      </c>
      <c r="N468" s="47" t="s">
        <v>1213</v>
      </c>
      <c r="O468" s="47" t="s">
        <v>1213</v>
      </c>
      <c r="P468" s="47" t="s">
        <v>1214</v>
      </c>
      <c r="Q468" s="47">
        <v>214</v>
      </c>
      <c r="R468" s="47">
        <v>214</v>
      </c>
      <c r="S468" s="47">
        <v>50</v>
      </c>
      <c r="T468" s="47">
        <v>0</v>
      </c>
      <c r="U468" s="47">
        <v>0</v>
      </c>
      <c r="V468" s="47">
        <v>0</v>
      </c>
      <c r="W468" s="47">
        <v>29</v>
      </c>
      <c r="X468" s="47">
        <v>47</v>
      </c>
      <c r="Y468" s="47">
        <v>38</v>
      </c>
      <c r="Z468" s="47">
        <v>0</v>
      </c>
      <c r="AA468" s="47"/>
      <c r="AB468" s="47" t="s">
        <v>1216</v>
      </c>
      <c r="AC468" s="51" t="s">
        <v>2245</v>
      </c>
      <c r="AD468" s="46" t="s">
        <v>1218</v>
      </c>
      <c r="AE468" s="47" t="s">
        <v>2243</v>
      </c>
      <c r="AF468" s="47" t="s">
        <v>1778</v>
      </c>
      <c r="AG468" s="49"/>
      <c r="AH468" s="49"/>
    </row>
    <row r="469" spans="1:34" ht="15" customHeight="1" x14ac:dyDescent="0.2">
      <c r="A469" s="47" t="s">
        <v>534</v>
      </c>
      <c r="B469" s="46" t="s">
        <v>359</v>
      </c>
      <c r="C469" s="50">
        <v>44947</v>
      </c>
      <c r="D469" s="50">
        <v>44947</v>
      </c>
      <c r="E469" s="47" t="s">
        <v>1210</v>
      </c>
      <c r="F469" s="47" t="s">
        <v>1211</v>
      </c>
      <c r="G469" s="47" t="s">
        <v>1212</v>
      </c>
      <c r="H469" s="47" t="s">
        <v>1213</v>
      </c>
      <c r="I469" s="47" t="s">
        <v>1213</v>
      </c>
      <c r="J469" s="47" t="s">
        <v>1213</v>
      </c>
      <c r="K469" s="47" t="s">
        <v>1213</v>
      </c>
      <c r="L469" s="47" t="s">
        <v>1213</v>
      </c>
      <c r="M469" s="47" t="s">
        <v>1213</v>
      </c>
      <c r="N469" s="47" t="s">
        <v>1213</v>
      </c>
      <c r="O469" s="47" t="s">
        <v>1213</v>
      </c>
      <c r="P469" s="47" t="s">
        <v>1214</v>
      </c>
      <c r="Q469" s="47">
        <v>233</v>
      </c>
      <c r="R469" s="47">
        <v>233</v>
      </c>
      <c r="S469" s="47">
        <v>52</v>
      </c>
      <c r="T469" s="47">
        <v>13</v>
      </c>
      <c r="U469" s="47">
        <v>13</v>
      </c>
      <c r="V469" s="47">
        <v>13</v>
      </c>
      <c r="W469" s="47">
        <v>28</v>
      </c>
      <c r="X469" s="47">
        <v>32</v>
      </c>
      <c r="Y469" s="47">
        <v>32</v>
      </c>
      <c r="Z469" s="47">
        <v>30</v>
      </c>
      <c r="AA469" s="47" t="s">
        <v>1174</v>
      </c>
      <c r="AB469" s="47" t="s">
        <v>2219</v>
      </c>
      <c r="AC469" s="51" t="s">
        <v>2246</v>
      </c>
      <c r="AD469" s="47" t="s">
        <v>1172</v>
      </c>
      <c r="AE469" s="47" t="s">
        <v>2243</v>
      </c>
      <c r="AF469" s="47" t="s">
        <v>1778</v>
      </c>
      <c r="AG469" s="49"/>
      <c r="AH469" s="49"/>
    </row>
    <row r="470" spans="1:34" ht="15" customHeight="1" x14ac:dyDescent="0.2">
      <c r="A470" s="47" t="s">
        <v>437</v>
      </c>
      <c r="B470" s="47" t="s">
        <v>363</v>
      </c>
      <c r="C470" s="50">
        <v>44948</v>
      </c>
      <c r="D470" s="50">
        <v>44948</v>
      </c>
      <c r="E470" s="47" t="s">
        <v>1249</v>
      </c>
      <c r="F470" s="47" t="s">
        <v>1211</v>
      </c>
      <c r="G470" s="47" t="s">
        <v>1212</v>
      </c>
      <c r="H470" s="47" t="s">
        <v>1213</v>
      </c>
      <c r="I470" s="47" t="s">
        <v>1213</v>
      </c>
      <c r="J470" s="47" t="s">
        <v>1213</v>
      </c>
      <c r="K470" s="47" t="s">
        <v>1213</v>
      </c>
      <c r="L470" s="47" t="s">
        <v>1213</v>
      </c>
      <c r="M470" s="47" t="s">
        <v>1213</v>
      </c>
      <c r="N470" s="47" t="s">
        <v>1213</v>
      </c>
      <c r="O470" s="47" t="s">
        <v>1213</v>
      </c>
      <c r="P470" s="47" t="s">
        <v>1214</v>
      </c>
      <c r="Q470" s="47">
        <v>231</v>
      </c>
      <c r="R470" s="47">
        <v>231</v>
      </c>
      <c r="S470" s="47">
        <v>53</v>
      </c>
      <c r="T470" s="47">
        <v>13</v>
      </c>
      <c r="U470" s="47">
        <v>13</v>
      </c>
      <c r="V470" s="47">
        <v>13</v>
      </c>
      <c r="W470" s="47">
        <v>31</v>
      </c>
      <c r="X470" s="47">
        <v>35</v>
      </c>
      <c r="Y470" s="47">
        <v>35</v>
      </c>
      <c r="Z470" s="47">
        <v>31</v>
      </c>
      <c r="AA470" s="47" t="s">
        <v>1174</v>
      </c>
      <c r="AB470" s="47" t="s">
        <v>2219</v>
      </c>
      <c r="AC470" s="51" t="s">
        <v>2247</v>
      </c>
      <c r="AD470" s="47" t="s">
        <v>1172</v>
      </c>
      <c r="AE470" s="47" t="s">
        <v>1907</v>
      </c>
      <c r="AF470" s="47" t="s">
        <v>2030</v>
      </c>
      <c r="AG470" s="49"/>
      <c r="AH470" s="49"/>
    </row>
    <row r="471" spans="1:34" ht="15" customHeight="1" x14ac:dyDescent="0.2">
      <c r="A471" s="47" t="s">
        <v>438</v>
      </c>
      <c r="B471" s="47" t="s">
        <v>363</v>
      </c>
      <c r="C471" s="50">
        <v>44948</v>
      </c>
      <c r="D471" s="50">
        <v>44948</v>
      </c>
      <c r="E471" s="47" t="s">
        <v>1210</v>
      </c>
      <c r="F471" s="47" t="s">
        <v>1211</v>
      </c>
      <c r="G471" s="47" t="s">
        <v>1212</v>
      </c>
      <c r="H471" s="47" t="s">
        <v>1213</v>
      </c>
      <c r="I471" s="47" t="s">
        <v>1213</v>
      </c>
      <c r="J471" s="47" t="s">
        <v>1213</v>
      </c>
      <c r="K471" s="47" t="s">
        <v>1213</v>
      </c>
      <c r="L471" s="47" t="s">
        <v>1213</v>
      </c>
      <c r="M471" s="47" t="s">
        <v>1213</v>
      </c>
      <c r="N471" s="47" t="s">
        <v>1213</v>
      </c>
      <c r="O471" s="47" t="s">
        <v>1213</v>
      </c>
      <c r="P471" s="47" t="s">
        <v>1214</v>
      </c>
      <c r="Q471" s="47">
        <v>231</v>
      </c>
      <c r="R471" s="47">
        <v>231</v>
      </c>
      <c r="S471" s="47">
        <v>53</v>
      </c>
      <c r="T471" s="47">
        <v>13</v>
      </c>
      <c r="U471" s="47" t="s">
        <v>1172</v>
      </c>
      <c r="V471" s="47" t="s">
        <v>1172</v>
      </c>
      <c r="W471" s="47">
        <v>36</v>
      </c>
      <c r="X471" s="47">
        <v>43</v>
      </c>
      <c r="Y471" s="47">
        <v>40</v>
      </c>
      <c r="Z471" s="47" t="s">
        <v>1172</v>
      </c>
      <c r="AA471" s="47" t="s">
        <v>1172</v>
      </c>
      <c r="AB471" s="47" t="s">
        <v>1216</v>
      </c>
      <c r="AC471" s="51" t="s">
        <v>2248</v>
      </c>
      <c r="AD471" s="46" t="s">
        <v>1218</v>
      </c>
      <c r="AE471" s="47" t="s">
        <v>1907</v>
      </c>
      <c r="AF471" s="47" t="s">
        <v>2030</v>
      </c>
      <c r="AG471" s="49"/>
      <c r="AH471" s="49"/>
    </row>
    <row r="472" spans="1:34" ht="15" customHeight="1" x14ac:dyDescent="0.2">
      <c r="A472" s="47" t="s">
        <v>1130</v>
      </c>
      <c r="B472" s="47" t="s">
        <v>363</v>
      </c>
      <c r="C472" s="50">
        <v>44948</v>
      </c>
      <c r="D472" s="50">
        <v>44948</v>
      </c>
      <c r="E472" s="47" t="s">
        <v>1210</v>
      </c>
      <c r="F472" s="47" t="s">
        <v>1211</v>
      </c>
      <c r="G472" s="47" t="s">
        <v>1212</v>
      </c>
      <c r="H472" s="47" t="s">
        <v>1213</v>
      </c>
      <c r="I472" s="47" t="s">
        <v>1213</v>
      </c>
      <c r="J472" s="47" t="s">
        <v>1213</v>
      </c>
      <c r="K472" s="47" t="s">
        <v>1213</v>
      </c>
      <c r="L472" s="47" t="s">
        <v>1213</v>
      </c>
      <c r="M472" s="47" t="s">
        <v>1213</v>
      </c>
      <c r="N472" s="47" t="s">
        <v>1213</v>
      </c>
      <c r="O472" s="47" t="s">
        <v>1213</v>
      </c>
      <c r="P472" s="47" t="s">
        <v>1214</v>
      </c>
      <c r="Q472" s="47">
        <v>230</v>
      </c>
      <c r="R472" s="47">
        <v>230</v>
      </c>
      <c r="S472" s="47">
        <v>52</v>
      </c>
      <c r="T472" s="47" t="s">
        <v>1172</v>
      </c>
      <c r="U472" s="47" t="s">
        <v>1172</v>
      </c>
      <c r="V472" s="47" t="s">
        <v>1172</v>
      </c>
      <c r="W472" s="47">
        <v>33</v>
      </c>
      <c r="X472" s="47">
        <v>39</v>
      </c>
      <c r="Y472" s="47">
        <v>36</v>
      </c>
      <c r="Z472" s="47" t="s">
        <v>1172</v>
      </c>
      <c r="AA472" s="47" t="s">
        <v>1172</v>
      </c>
      <c r="AB472" s="47" t="s">
        <v>1216</v>
      </c>
      <c r="AC472" s="51" t="s">
        <v>2249</v>
      </c>
      <c r="AD472" s="46" t="s">
        <v>1218</v>
      </c>
      <c r="AE472" s="47" t="s">
        <v>1907</v>
      </c>
      <c r="AF472" s="47" t="s">
        <v>2030</v>
      </c>
      <c r="AG472" s="49"/>
      <c r="AH472" s="49"/>
    </row>
    <row r="473" spans="1:34" ht="15" customHeight="1" x14ac:dyDescent="0.2">
      <c r="A473" s="47" t="s">
        <v>885</v>
      </c>
      <c r="B473" s="47" t="s">
        <v>206</v>
      </c>
      <c r="C473" s="50">
        <v>44948</v>
      </c>
      <c r="D473" s="50">
        <v>44948</v>
      </c>
      <c r="E473" s="47" t="s">
        <v>1210</v>
      </c>
      <c r="F473" s="47" t="s">
        <v>1211</v>
      </c>
      <c r="G473" s="47" t="s">
        <v>1212</v>
      </c>
      <c r="H473" s="47" t="s">
        <v>1213</v>
      </c>
      <c r="I473" s="47" t="s">
        <v>1213</v>
      </c>
      <c r="J473" s="47" t="s">
        <v>1213</v>
      </c>
      <c r="K473" s="47" t="s">
        <v>1213</v>
      </c>
      <c r="L473" s="47" t="s">
        <v>1213</v>
      </c>
      <c r="M473" s="47" t="s">
        <v>1213</v>
      </c>
      <c r="N473" s="47" t="s">
        <v>1213</v>
      </c>
      <c r="O473" s="47" t="s">
        <v>1213</v>
      </c>
      <c r="P473" s="47" t="s">
        <v>1214</v>
      </c>
      <c r="Q473" s="47">
        <v>232.9</v>
      </c>
      <c r="R473" s="47">
        <v>232.9</v>
      </c>
      <c r="S473" s="47">
        <v>52.9</v>
      </c>
      <c r="T473" s="47" t="s">
        <v>1172</v>
      </c>
      <c r="U473" s="47" t="s">
        <v>1172</v>
      </c>
      <c r="V473" s="47" t="s">
        <v>1172</v>
      </c>
      <c r="W473" s="47" t="s">
        <v>2250</v>
      </c>
      <c r="X473" s="47" t="s">
        <v>2251</v>
      </c>
      <c r="Y473" s="47" t="s">
        <v>1253</v>
      </c>
      <c r="Z473" s="47" t="s">
        <v>1172</v>
      </c>
      <c r="AA473" s="47" t="s">
        <v>1172</v>
      </c>
      <c r="AB473" s="47" t="s">
        <v>1216</v>
      </c>
      <c r="AC473" s="51" t="s">
        <v>2252</v>
      </c>
      <c r="AD473" s="46" t="s">
        <v>1218</v>
      </c>
      <c r="AE473" s="47" t="s">
        <v>2253</v>
      </c>
      <c r="AF473" s="47" t="s">
        <v>2030</v>
      </c>
      <c r="AG473" s="49"/>
      <c r="AH473" s="49"/>
    </row>
    <row r="474" spans="1:34" ht="15" customHeight="1" x14ac:dyDescent="0.2">
      <c r="A474" s="47" t="s">
        <v>564</v>
      </c>
      <c r="B474" s="47" t="s">
        <v>206</v>
      </c>
      <c r="C474" s="50">
        <v>44948</v>
      </c>
      <c r="D474" s="50">
        <v>44948</v>
      </c>
      <c r="E474" s="47" t="s">
        <v>1210</v>
      </c>
      <c r="F474" s="47" t="s">
        <v>1211</v>
      </c>
      <c r="G474" s="47" t="s">
        <v>1212</v>
      </c>
      <c r="H474" s="47" t="s">
        <v>1213</v>
      </c>
      <c r="I474" s="47" t="s">
        <v>1213</v>
      </c>
      <c r="J474" s="47" t="s">
        <v>1213</v>
      </c>
      <c r="K474" s="47" t="s">
        <v>1213</v>
      </c>
      <c r="L474" s="47" t="s">
        <v>1213</v>
      </c>
      <c r="M474" s="47" t="s">
        <v>1213</v>
      </c>
      <c r="N474" s="47" t="s">
        <v>1213</v>
      </c>
      <c r="O474" s="47" t="s">
        <v>1213</v>
      </c>
      <c r="P474" s="47" t="s">
        <v>1214</v>
      </c>
      <c r="Q474" s="47">
        <v>232.8</v>
      </c>
      <c r="R474" s="47" t="s">
        <v>2254</v>
      </c>
      <c r="S474" s="47">
        <v>50.89</v>
      </c>
      <c r="T474" s="47" t="s">
        <v>1172</v>
      </c>
      <c r="U474" s="47" t="s">
        <v>1172</v>
      </c>
      <c r="V474" s="47" t="s">
        <v>1172</v>
      </c>
      <c r="W474" s="47" t="s">
        <v>1251</v>
      </c>
      <c r="X474" s="47" t="s">
        <v>2251</v>
      </c>
      <c r="Y474" s="47" t="s">
        <v>2255</v>
      </c>
      <c r="Z474" s="47" t="s">
        <v>1172</v>
      </c>
      <c r="AA474" s="47" t="s">
        <v>1172</v>
      </c>
      <c r="AB474" s="47" t="s">
        <v>1216</v>
      </c>
      <c r="AC474" s="51" t="s">
        <v>2256</v>
      </c>
      <c r="AD474" s="46" t="s">
        <v>1218</v>
      </c>
      <c r="AE474" s="47" t="s">
        <v>2253</v>
      </c>
      <c r="AF474" s="47" t="s">
        <v>2030</v>
      </c>
      <c r="AG474" s="49"/>
      <c r="AH474" s="49"/>
    </row>
    <row r="475" spans="1:34" ht="15" customHeight="1" x14ac:dyDescent="0.2">
      <c r="A475" s="47" t="s">
        <v>565</v>
      </c>
      <c r="B475" s="47" t="s">
        <v>206</v>
      </c>
      <c r="C475" s="50">
        <v>44948</v>
      </c>
      <c r="D475" s="50">
        <v>44948</v>
      </c>
      <c r="E475" s="47" t="s">
        <v>1249</v>
      </c>
      <c r="F475" s="47" t="s">
        <v>1211</v>
      </c>
      <c r="G475" s="47" t="s">
        <v>1212</v>
      </c>
      <c r="H475" s="47" t="s">
        <v>1213</v>
      </c>
      <c r="I475" s="47" t="s">
        <v>1213</v>
      </c>
      <c r="J475" s="47" t="s">
        <v>1213</v>
      </c>
      <c r="K475" s="47" t="s">
        <v>1213</v>
      </c>
      <c r="L475" s="47" t="s">
        <v>1213</v>
      </c>
      <c r="M475" s="47" t="s">
        <v>1213</v>
      </c>
      <c r="N475" s="47" t="s">
        <v>1213</v>
      </c>
      <c r="O475" s="47" t="s">
        <v>1213</v>
      </c>
      <c r="P475" s="47" t="s">
        <v>1214</v>
      </c>
      <c r="Q475" s="47">
        <v>232.7</v>
      </c>
      <c r="R475" s="47">
        <v>232.7</v>
      </c>
      <c r="S475" s="47">
        <v>50.63</v>
      </c>
      <c r="T475" s="47">
        <v>13.89</v>
      </c>
      <c r="U475" s="47">
        <v>12.88</v>
      </c>
      <c r="V475" s="47">
        <v>12.89</v>
      </c>
      <c r="W475" s="47" t="s">
        <v>2250</v>
      </c>
      <c r="X475" s="47" t="s">
        <v>2251</v>
      </c>
      <c r="Y475" s="47" t="s">
        <v>1253</v>
      </c>
      <c r="Z475" s="47" t="s">
        <v>2257</v>
      </c>
      <c r="AA475" s="47" t="s">
        <v>1172</v>
      </c>
      <c r="AB475" s="47" t="s">
        <v>1216</v>
      </c>
      <c r="AC475" s="51" t="s">
        <v>2258</v>
      </c>
      <c r="AD475" s="46" t="s">
        <v>1218</v>
      </c>
      <c r="AE475" s="47" t="s">
        <v>2253</v>
      </c>
      <c r="AF475" s="47" t="s">
        <v>2030</v>
      </c>
      <c r="AG475" s="49"/>
      <c r="AH475" s="49"/>
    </row>
    <row r="476" spans="1:34" ht="15" customHeight="1" x14ac:dyDescent="0.2">
      <c r="A476" s="47" t="s">
        <v>563</v>
      </c>
      <c r="B476" s="47" t="s">
        <v>206</v>
      </c>
      <c r="C476" s="50">
        <v>44948</v>
      </c>
      <c r="D476" s="50">
        <v>44948</v>
      </c>
      <c r="E476" s="47" t="s">
        <v>1210</v>
      </c>
      <c r="F476" s="47" t="s">
        <v>1211</v>
      </c>
      <c r="G476" s="47" t="s">
        <v>1212</v>
      </c>
      <c r="H476" s="47" t="s">
        <v>1213</v>
      </c>
      <c r="I476" s="47" t="s">
        <v>1213</v>
      </c>
      <c r="J476" s="47" t="s">
        <v>1213</v>
      </c>
      <c r="K476" s="47" t="s">
        <v>1213</v>
      </c>
      <c r="L476" s="47" t="s">
        <v>1213</v>
      </c>
      <c r="M476" s="47" t="s">
        <v>1213</v>
      </c>
      <c r="N476" s="47" t="s">
        <v>1213</v>
      </c>
      <c r="O476" s="47" t="s">
        <v>1213</v>
      </c>
      <c r="P476" s="47" t="s">
        <v>1214</v>
      </c>
      <c r="Q476" s="47">
        <v>232.8</v>
      </c>
      <c r="R476" s="47">
        <v>232.8</v>
      </c>
      <c r="S476" s="47">
        <v>50.49</v>
      </c>
      <c r="T476" s="47" t="s">
        <v>1172</v>
      </c>
      <c r="U476" s="47" t="s">
        <v>1172</v>
      </c>
      <c r="V476" s="47" t="s">
        <v>1172</v>
      </c>
      <c r="W476" s="47" t="s">
        <v>2259</v>
      </c>
      <c r="X476" s="47" t="s">
        <v>2260</v>
      </c>
      <c r="Y476" s="47" t="s">
        <v>2257</v>
      </c>
      <c r="Z476" s="47" t="s">
        <v>1172</v>
      </c>
      <c r="AA476" s="47" t="s">
        <v>1172</v>
      </c>
      <c r="AB476" s="47" t="s">
        <v>1216</v>
      </c>
      <c r="AC476" s="51" t="s">
        <v>2261</v>
      </c>
      <c r="AD476" s="46" t="s">
        <v>1218</v>
      </c>
      <c r="AE476" s="47" t="s">
        <v>2253</v>
      </c>
      <c r="AF476" s="47" t="s">
        <v>2030</v>
      </c>
      <c r="AG476" s="49"/>
      <c r="AH476" s="49"/>
    </row>
    <row r="477" spans="1:34" ht="15" customHeight="1" x14ac:dyDescent="0.2">
      <c r="A477" s="47" t="s">
        <v>816</v>
      </c>
      <c r="B477" s="47" t="s">
        <v>318</v>
      </c>
      <c r="C477" s="50">
        <v>44948</v>
      </c>
      <c r="D477" s="50">
        <v>44948</v>
      </c>
      <c r="E477" s="47" t="s">
        <v>1210</v>
      </c>
      <c r="F477" s="47" t="s">
        <v>1211</v>
      </c>
      <c r="G477" s="47" t="s">
        <v>1212</v>
      </c>
      <c r="H477" s="47" t="s">
        <v>1213</v>
      </c>
      <c r="I477" s="47" t="s">
        <v>1213</v>
      </c>
      <c r="J477" s="47" t="s">
        <v>1213</v>
      </c>
      <c r="K477" s="47" t="s">
        <v>1213</v>
      </c>
      <c r="L477" s="47" t="s">
        <v>1213</v>
      </c>
      <c r="M477" s="47" t="s">
        <v>1213</v>
      </c>
      <c r="N477" s="47" t="s">
        <v>1213</v>
      </c>
      <c r="O477" s="47" t="s">
        <v>1213</v>
      </c>
      <c r="P477" s="47" t="s">
        <v>1214</v>
      </c>
      <c r="Q477" s="47">
        <v>230.4</v>
      </c>
      <c r="R477" s="47">
        <v>230.4</v>
      </c>
      <c r="S477" s="47">
        <v>34.299999999999997</v>
      </c>
      <c r="T477" s="47">
        <v>14.04</v>
      </c>
      <c r="U477" s="47" t="s">
        <v>2262</v>
      </c>
      <c r="V477" s="47" t="s">
        <v>1441</v>
      </c>
      <c r="W477" s="47">
        <v>30.5</v>
      </c>
      <c r="X477" s="47">
        <v>40.1</v>
      </c>
      <c r="Y477" s="47">
        <v>33.700000000000003</v>
      </c>
      <c r="Z477" s="47" t="s">
        <v>1441</v>
      </c>
      <c r="AA477" s="47" t="s">
        <v>1172</v>
      </c>
      <c r="AB477" s="47" t="s">
        <v>1216</v>
      </c>
      <c r="AC477" s="51" t="s">
        <v>2263</v>
      </c>
      <c r="AD477" s="46" t="s">
        <v>1218</v>
      </c>
      <c r="AE477" s="47" t="s">
        <v>2264</v>
      </c>
      <c r="AF477" s="47" t="s">
        <v>2030</v>
      </c>
      <c r="AG477" s="49"/>
      <c r="AH477" s="49"/>
    </row>
    <row r="478" spans="1:34" ht="15" customHeight="1" x14ac:dyDescent="0.2">
      <c r="A478" s="47" t="s">
        <v>808</v>
      </c>
      <c r="B478" s="47" t="s">
        <v>318</v>
      </c>
      <c r="C478" s="50">
        <v>44948</v>
      </c>
      <c r="D478" s="50">
        <v>44948</v>
      </c>
      <c r="E478" s="47" t="s">
        <v>1210</v>
      </c>
      <c r="F478" s="47" t="s">
        <v>1211</v>
      </c>
      <c r="G478" s="47" t="s">
        <v>1212</v>
      </c>
      <c r="H478" s="47" t="s">
        <v>1213</v>
      </c>
      <c r="I478" s="47" t="s">
        <v>1213</v>
      </c>
      <c r="J478" s="47" t="s">
        <v>1213</v>
      </c>
      <c r="K478" s="47" t="s">
        <v>1213</v>
      </c>
      <c r="L478" s="47" t="s">
        <v>1213</v>
      </c>
      <c r="M478" s="47" t="s">
        <v>1213</v>
      </c>
      <c r="N478" s="47" t="s">
        <v>1213</v>
      </c>
      <c r="O478" s="47" t="s">
        <v>1213</v>
      </c>
      <c r="P478" s="47" t="s">
        <v>1214</v>
      </c>
      <c r="Q478" s="47">
        <v>190.3</v>
      </c>
      <c r="R478" s="47">
        <v>190.3</v>
      </c>
      <c r="S478" s="47">
        <v>53.1</v>
      </c>
      <c r="T478" s="47">
        <v>13.33</v>
      </c>
      <c r="U478" s="47" t="s">
        <v>1441</v>
      </c>
      <c r="V478" s="47" t="s">
        <v>2262</v>
      </c>
      <c r="W478" s="47">
        <v>33.4</v>
      </c>
      <c r="X478" s="47">
        <v>42.4</v>
      </c>
      <c r="Y478" s="47">
        <v>37.6</v>
      </c>
      <c r="Z478" s="47" t="s">
        <v>1441</v>
      </c>
      <c r="AA478" s="47" t="s">
        <v>1172</v>
      </c>
      <c r="AB478" s="47" t="s">
        <v>1216</v>
      </c>
      <c r="AC478" s="51" t="s">
        <v>2265</v>
      </c>
      <c r="AD478" s="46" t="s">
        <v>1218</v>
      </c>
      <c r="AE478" s="47" t="s">
        <v>2264</v>
      </c>
      <c r="AF478" s="47" t="s">
        <v>2030</v>
      </c>
      <c r="AG478" s="49"/>
      <c r="AH478" s="49"/>
    </row>
    <row r="479" spans="1:34" ht="15" customHeight="1" x14ac:dyDescent="0.2">
      <c r="A479" s="47" t="s">
        <v>759</v>
      </c>
      <c r="B479" s="47" t="s">
        <v>318</v>
      </c>
      <c r="C479" s="50">
        <v>44948</v>
      </c>
      <c r="D479" s="50">
        <v>44948</v>
      </c>
      <c r="E479" s="47" t="s">
        <v>1249</v>
      </c>
      <c r="F479" s="47" t="s">
        <v>1211</v>
      </c>
      <c r="G479" s="47" t="s">
        <v>1212</v>
      </c>
      <c r="H479" s="47" t="s">
        <v>1213</v>
      </c>
      <c r="I479" s="47" t="s">
        <v>1213</v>
      </c>
      <c r="J479" s="47" t="s">
        <v>1213</v>
      </c>
      <c r="K479" s="47" t="s">
        <v>1213</v>
      </c>
      <c r="L479" s="47" t="s">
        <v>1213</v>
      </c>
      <c r="M479" s="47" t="s">
        <v>1213</v>
      </c>
      <c r="N479" s="47" t="s">
        <v>1213</v>
      </c>
      <c r="O479" s="47" t="s">
        <v>1213</v>
      </c>
      <c r="P479" s="47" t="s">
        <v>1214</v>
      </c>
      <c r="Q479" s="47">
        <v>235.4</v>
      </c>
      <c r="R479" s="47">
        <v>235.4</v>
      </c>
      <c r="S479" s="47">
        <v>53.5</v>
      </c>
      <c r="T479" s="47">
        <v>13.48</v>
      </c>
      <c r="U479" s="47">
        <v>13.36</v>
      </c>
      <c r="V479" s="47">
        <v>13.36</v>
      </c>
      <c r="W479" s="47">
        <v>33.299999999999997</v>
      </c>
      <c r="X479" s="47">
        <v>34.9</v>
      </c>
      <c r="Y479" s="47">
        <v>37.200000000000003</v>
      </c>
      <c r="Z479" s="47">
        <v>32.200000000000003</v>
      </c>
      <c r="AA479" s="47" t="s">
        <v>1174</v>
      </c>
      <c r="AB479" s="47" t="s">
        <v>2219</v>
      </c>
      <c r="AC479" s="51" t="s">
        <v>2266</v>
      </c>
      <c r="AD479" s="47" t="s">
        <v>1172</v>
      </c>
      <c r="AE479" s="47" t="s">
        <v>2264</v>
      </c>
      <c r="AF479" s="47" t="s">
        <v>2030</v>
      </c>
      <c r="AG479" s="49"/>
      <c r="AH479" s="49"/>
    </row>
    <row r="480" spans="1:34" ht="15" customHeight="1" x14ac:dyDescent="0.2">
      <c r="A480" s="47" t="s">
        <v>372</v>
      </c>
      <c r="B480" s="47" t="s">
        <v>318</v>
      </c>
      <c r="C480" s="50">
        <v>44948</v>
      </c>
      <c r="D480" s="50">
        <v>44948</v>
      </c>
      <c r="E480" s="47" t="s">
        <v>1210</v>
      </c>
      <c r="F480" s="47" t="s">
        <v>1211</v>
      </c>
      <c r="G480" s="47" t="s">
        <v>1212</v>
      </c>
      <c r="H480" s="47" t="s">
        <v>1213</v>
      </c>
      <c r="I480" s="47" t="s">
        <v>1213</v>
      </c>
      <c r="J480" s="47" t="s">
        <v>1213</v>
      </c>
      <c r="K480" s="47" t="s">
        <v>1213</v>
      </c>
      <c r="L480" s="47" t="s">
        <v>1213</v>
      </c>
      <c r="M480" s="47" t="s">
        <v>1213</v>
      </c>
      <c r="N480" s="47" t="s">
        <v>1213</v>
      </c>
      <c r="O480" s="47" t="s">
        <v>1213</v>
      </c>
      <c r="P480" s="47" t="s">
        <v>1214</v>
      </c>
      <c r="Q480" s="47">
        <v>224.7</v>
      </c>
      <c r="R480" s="47">
        <v>224.7</v>
      </c>
      <c r="S480" s="47">
        <v>50.8</v>
      </c>
      <c r="T480" s="47">
        <v>13.32</v>
      </c>
      <c r="U480" s="47">
        <v>13.11</v>
      </c>
      <c r="V480" s="47">
        <v>13.11</v>
      </c>
      <c r="W480" s="47">
        <v>32.4</v>
      </c>
      <c r="X480" s="47">
        <v>45.7</v>
      </c>
      <c r="Y480" s="47">
        <v>36.4</v>
      </c>
      <c r="Z480" s="47">
        <v>39.799999999999997</v>
      </c>
      <c r="AA480" s="47" t="s">
        <v>1174</v>
      </c>
      <c r="AB480" s="47" t="s">
        <v>2219</v>
      </c>
      <c r="AC480" s="51" t="s">
        <v>2128</v>
      </c>
      <c r="AD480" s="47" t="s">
        <v>1172</v>
      </c>
      <c r="AE480" s="47" t="s">
        <v>2264</v>
      </c>
      <c r="AF480" s="47" t="s">
        <v>2030</v>
      </c>
      <c r="AG480" s="49"/>
      <c r="AH480" s="49"/>
    </row>
    <row r="481" spans="1:34" ht="15" customHeight="1" x14ac:dyDescent="0.2">
      <c r="A481" s="47" t="s">
        <v>18</v>
      </c>
      <c r="B481" s="47" t="s">
        <v>318</v>
      </c>
      <c r="C481" s="50">
        <v>44948</v>
      </c>
      <c r="D481" s="50">
        <v>44948</v>
      </c>
      <c r="E481" s="47" t="s">
        <v>1238</v>
      </c>
      <c r="F481" s="47" t="s">
        <v>1211</v>
      </c>
      <c r="G481" s="47" t="s">
        <v>1212</v>
      </c>
      <c r="H481" s="47" t="s">
        <v>1213</v>
      </c>
      <c r="I481" s="47" t="s">
        <v>1213</v>
      </c>
      <c r="J481" s="47" t="s">
        <v>1213</v>
      </c>
      <c r="K481" s="47" t="s">
        <v>1213</v>
      </c>
      <c r="L481" s="47" t="s">
        <v>1213</v>
      </c>
      <c r="M481" s="47" t="s">
        <v>1213</v>
      </c>
      <c r="N481" s="47" t="s">
        <v>1213</v>
      </c>
      <c r="O481" s="47" t="s">
        <v>1213</v>
      </c>
      <c r="P481" s="47" t="s">
        <v>1214</v>
      </c>
      <c r="Q481" s="47">
        <v>233.3</v>
      </c>
      <c r="R481" s="47">
        <v>233.3</v>
      </c>
      <c r="S481" s="47">
        <v>54.6</v>
      </c>
      <c r="T481" s="47">
        <v>11.09</v>
      </c>
      <c r="U481" s="47">
        <v>13.51</v>
      </c>
      <c r="V481" s="47">
        <v>13.51</v>
      </c>
      <c r="W481" s="47">
        <v>29.8</v>
      </c>
      <c r="X481" s="47">
        <v>40.1</v>
      </c>
      <c r="Y481" s="47">
        <v>35</v>
      </c>
      <c r="Z481" s="47">
        <v>30.7</v>
      </c>
      <c r="AA481" s="47" t="s">
        <v>1174</v>
      </c>
      <c r="AB481" s="47" t="s">
        <v>2219</v>
      </c>
      <c r="AC481" s="51" t="s">
        <v>2267</v>
      </c>
      <c r="AD481" s="47" t="s">
        <v>1172</v>
      </c>
      <c r="AE481" s="47" t="s">
        <v>2264</v>
      </c>
      <c r="AF481" s="47" t="s">
        <v>2030</v>
      </c>
      <c r="AG481" s="49"/>
      <c r="AH481" s="49"/>
    </row>
    <row r="482" spans="1:34" ht="15" customHeight="1" x14ac:dyDescent="0.2">
      <c r="A482" s="46" t="s">
        <v>1115</v>
      </c>
      <c r="B482" s="47" t="s">
        <v>359</v>
      </c>
      <c r="C482" s="50">
        <v>44948</v>
      </c>
      <c r="D482" s="50">
        <v>44948</v>
      </c>
      <c r="E482" s="47" t="s">
        <v>1210</v>
      </c>
      <c r="F482" s="47" t="s">
        <v>1211</v>
      </c>
      <c r="G482" s="47" t="s">
        <v>1212</v>
      </c>
      <c r="H482" s="47" t="s">
        <v>1213</v>
      </c>
      <c r="I482" s="47" t="s">
        <v>1213</v>
      </c>
      <c r="J482" s="47" t="s">
        <v>1213</v>
      </c>
      <c r="K482" s="47" t="s">
        <v>1213</v>
      </c>
      <c r="L482" s="47" t="s">
        <v>1213</v>
      </c>
      <c r="M482" s="47" t="s">
        <v>1213</v>
      </c>
      <c r="N482" s="47" t="s">
        <v>1213</v>
      </c>
      <c r="O482" s="47" t="s">
        <v>1213</v>
      </c>
      <c r="P482" s="47" t="s">
        <v>1214</v>
      </c>
      <c r="Q482" s="47">
        <v>224</v>
      </c>
      <c r="R482" s="47">
        <v>224</v>
      </c>
      <c r="S482" s="59" t="s">
        <v>2268</v>
      </c>
      <c r="T482" s="47">
        <v>0</v>
      </c>
      <c r="U482" s="47">
        <v>0</v>
      </c>
      <c r="V482" s="47">
        <v>0</v>
      </c>
      <c r="W482" s="47">
        <v>27</v>
      </c>
      <c r="X482" s="47">
        <v>36</v>
      </c>
      <c r="Y482" s="47">
        <v>31</v>
      </c>
      <c r="Z482" s="47">
        <v>0</v>
      </c>
      <c r="AA482" s="47" t="s">
        <v>1172</v>
      </c>
      <c r="AB482" s="47" t="s">
        <v>1216</v>
      </c>
      <c r="AC482" s="51" t="s">
        <v>2269</v>
      </c>
      <c r="AD482" s="46" t="s">
        <v>1218</v>
      </c>
      <c r="AE482" s="47" t="s">
        <v>2270</v>
      </c>
      <c r="AF482" s="47" t="s">
        <v>2271</v>
      </c>
      <c r="AG482" s="49"/>
      <c r="AH482" s="49"/>
    </row>
    <row r="483" spans="1:34" ht="15" customHeight="1" x14ac:dyDescent="0.2">
      <c r="A483" s="46" t="s">
        <v>1103</v>
      </c>
      <c r="B483" s="47" t="s">
        <v>359</v>
      </c>
      <c r="C483" s="50">
        <v>44948</v>
      </c>
      <c r="D483" s="50">
        <v>44948</v>
      </c>
      <c r="E483" s="47" t="s">
        <v>1210</v>
      </c>
      <c r="F483" s="47" t="s">
        <v>1211</v>
      </c>
      <c r="G483" s="47" t="s">
        <v>1212</v>
      </c>
      <c r="H483" s="47" t="s">
        <v>1213</v>
      </c>
      <c r="I483" s="47" t="s">
        <v>1213</v>
      </c>
      <c r="J483" s="47" t="s">
        <v>1213</v>
      </c>
      <c r="K483" s="47" t="s">
        <v>1213</v>
      </c>
      <c r="L483" s="47" t="s">
        <v>1213</v>
      </c>
      <c r="M483" s="47" t="s">
        <v>1213</v>
      </c>
      <c r="N483" s="47" t="s">
        <v>1213</v>
      </c>
      <c r="O483" s="47" t="s">
        <v>1213</v>
      </c>
      <c r="P483" s="47" t="s">
        <v>1214</v>
      </c>
      <c r="Q483" s="47">
        <v>228</v>
      </c>
      <c r="R483" s="47">
        <v>228</v>
      </c>
      <c r="S483" s="59" t="s">
        <v>2272</v>
      </c>
      <c r="T483" s="47">
        <v>0</v>
      </c>
      <c r="U483" s="47">
        <v>0</v>
      </c>
      <c r="V483" s="47">
        <v>0</v>
      </c>
      <c r="W483" s="47">
        <v>28</v>
      </c>
      <c r="X483" s="47">
        <v>37</v>
      </c>
      <c r="Y483" s="47">
        <v>33</v>
      </c>
      <c r="Z483" s="47">
        <v>0</v>
      </c>
      <c r="AA483" s="47" t="s">
        <v>1172</v>
      </c>
      <c r="AB483" s="47" t="s">
        <v>1216</v>
      </c>
      <c r="AC483" s="51" t="s">
        <v>2273</v>
      </c>
      <c r="AD483" s="46" t="s">
        <v>1218</v>
      </c>
      <c r="AE483" s="47" t="s">
        <v>2270</v>
      </c>
      <c r="AF483" s="47" t="s">
        <v>2271</v>
      </c>
      <c r="AG483" s="49"/>
      <c r="AH483" s="49"/>
    </row>
    <row r="484" spans="1:34" ht="15" customHeight="1" x14ac:dyDescent="0.2">
      <c r="A484" s="46" t="s">
        <v>518</v>
      </c>
      <c r="B484" s="47" t="s">
        <v>359</v>
      </c>
      <c r="C484" s="50">
        <v>44948</v>
      </c>
      <c r="D484" s="50">
        <v>44948</v>
      </c>
      <c r="E484" s="47" t="s">
        <v>1210</v>
      </c>
      <c r="F484" s="47" t="s">
        <v>1211</v>
      </c>
      <c r="G484" s="47" t="s">
        <v>1212</v>
      </c>
      <c r="H484" s="47" t="s">
        <v>1213</v>
      </c>
      <c r="I484" s="47" t="s">
        <v>1213</v>
      </c>
      <c r="J484" s="47" t="s">
        <v>1213</v>
      </c>
      <c r="K484" s="47" t="s">
        <v>1213</v>
      </c>
      <c r="L484" s="47" t="s">
        <v>1213</v>
      </c>
      <c r="M484" s="47" t="s">
        <v>1213</v>
      </c>
      <c r="N484" s="47" t="s">
        <v>1213</v>
      </c>
      <c r="O484" s="47" t="s">
        <v>1213</v>
      </c>
      <c r="P484" s="47" t="s">
        <v>1214</v>
      </c>
      <c r="Q484" s="47">
        <v>234</v>
      </c>
      <c r="R484" s="47">
        <v>234</v>
      </c>
      <c r="S484" s="59" t="s">
        <v>2272</v>
      </c>
      <c r="T484" s="47">
        <v>12</v>
      </c>
      <c r="U484" s="47">
        <v>0</v>
      </c>
      <c r="V484" s="47">
        <v>0</v>
      </c>
      <c r="W484" s="47">
        <v>30</v>
      </c>
      <c r="X484" s="47">
        <v>48</v>
      </c>
      <c r="Y484" s="47">
        <v>47</v>
      </c>
      <c r="Z484" s="47">
        <v>0</v>
      </c>
      <c r="AA484" s="47" t="s">
        <v>1215</v>
      </c>
      <c r="AB484" s="47" t="s">
        <v>1242</v>
      </c>
      <c r="AC484" s="51" t="s">
        <v>2274</v>
      </c>
      <c r="AD484" s="47" t="s">
        <v>1172</v>
      </c>
      <c r="AE484" s="47" t="s">
        <v>2270</v>
      </c>
      <c r="AF484" s="47" t="s">
        <v>2271</v>
      </c>
      <c r="AG484" s="49"/>
      <c r="AH484" s="49"/>
    </row>
    <row r="485" spans="1:34" ht="15" customHeight="1" x14ac:dyDescent="0.2">
      <c r="A485" s="46" t="s">
        <v>695</v>
      </c>
      <c r="B485" s="47" t="s">
        <v>660</v>
      </c>
      <c r="C485" s="50">
        <v>44949</v>
      </c>
      <c r="D485" s="50">
        <v>44949</v>
      </c>
      <c r="E485" s="47" t="s">
        <v>1210</v>
      </c>
      <c r="F485" s="47" t="s">
        <v>1211</v>
      </c>
      <c r="G485" s="47" t="s">
        <v>1212</v>
      </c>
      <c r="H485" s="47" t="s">
        <v>1213</v>
      </c>
      <c r="I485" s="47" t="s">
        <v>1213</v>
      </c>
      <c r="J485" s="47" t="s">
        <v>1213</v>
      </c>
      <c r="K485" s="47" t="s">
        <v>1213</v>
      </c>
      <c r="L485" s="47" t="s">
        <v>1213</v>
      </c>
      <c r="M485" s="47" t="s">
        <v>1213</v>
      </c>
      <c r="N485" s="47" t="s">
        <v>1213</v>
      </c>
      <c r="O485" s="47" t="s">
        <v>1213</v>
      </c>
      <c r="P485" s="47" t="s">
        <v>1214</v>
      </c>
      <c r="Q485" s="46">
        <v>231</v>
      </c>
      <c r="R485" s="46">
        <v>231</v>
      </c>
      <c r="S485" s="46" t="s">
        <v>1712</v>
      </c>
      <c r="T485" s="46">
        <v>0</v>
      </c>
      <c r="U485" s="46">
        <v>0</v>
      </c>
      <c r="V485" s="46">
        <v>0</v>
      </c>
      <c r="W485" s="46">
        <v>33</v>
      </c>
      <c r="X485" s="46">
        <v>45</v>
      </c>
      <c r="Y485" s="46">
        <v>48</v>
      </c>
      <c r="Z485" s="46">
        <v>0</v>
      </c>
      <c r="AA485" s="47" t="s">
        <v>1215</v>
      </c>
      <c r="AB485" s="47" t="s">
        <v>1216</v>
      </c>
      <c r="AC485" s="51" t="s">
        <v>2275</v>
      </c>
      <c r="AD485" s="46" t="s">
        <v>1218</v>
      </c>
      <c r="AE485" s="47" t="s">
        <v>2276</v>
      </c>
      <c r="AF485" s="47" t="s">
        <v>1883</v>
      </c>
      <c r="AG485" s="49"/>
      <c r="AH485" s="49"/>
    </row>
    <row r="486" spans="1:34" ht="15" customHeight="1" x14ac:dyDescent="0.2">
      <c r="A486" s="46" t="s">
        <v>526</v>
      </c>
      <c r="B486" s="47" t="s">
        <v>660</v>
      </c>
      <c r="C486" s="50">
        <v>44949</v>
      </c>
      <c r="D486" s="50">
        <v>44949</v>
      </c>
      <c r="E486" s="47" t="s">
        <v>1210</v>
      </c>
      <c r="F486" s="47" t="s">
        <v>1211</v>
      </c>
      <c r="G486" s="47" t="s">
        <v>1212</v>
      </c>
      <c r="H486" s="47" t="s">
        <v>1213</v>
      </c>
      <c r="I486" s="47" t="s">
        <v>1213</v>
      </c>
      <c r="J486" s="47" t="s">
        <v>1213</v>
      </c>
      <c r="K486" s="47" t="s">
        <v>1213</v>
      </c>
      <c r="L486" s="47" t="s">
        <v>1213</v>
      </c>
      <c r="M486" s="47" t="s">
        <v>1213</v>
      </c>
      <c r="N486" s="47" t="s">
        <v>1213</v>
      </c>
      <c r="O486" s="47" t="s">
        <v>1213</v>
      </c>
      <c r="P486" s="47" t="s">
        <v>1214</v>
      </c>
      <c r="Q486" s="46">
        <v>220</v>
      </c>
      <c r="R486" s="46">
        <v>220</v>
      </c>
      <c r="S486" s="46" t="s">
        <v>1712</v>
      </c>
      <c r="T486" s="46" t="s">
        <v>1656</v>
      </c>
      <c r="U486" s="46">
        <v>0</v>
      </c>
      <c r="V486" s="46">
        <v>0</v>
      </c>
      <c r="W486" s="46">
        <v>36</v>
      </c>
      <c r="X486" s="46">
        <v>53</v>
      </c>
      <c r="Y486" s="46">
        <v>43</v>
      </c>
      <c r="Z486" s="46">
        <v>0</v>
      </c>
      <c r="AA486" s="47" t="s">
        <v>1215</v>
      </c>
      <c r="AB486" s="47" t="s">
        <v>1216</v>
      </c>
      <c r="AC486" s="51" t="s">
        <v>2277</v>
      </c>
      <c r="AD486" s="46" t="s">
        <v>1218</v>
      </c>
      <c r="AE486" s="47" t="s">
        <v>2276</v>
      </c>
      <c r="AF486" s="47" t="s">
        <v>1883</v>
      </c>
      <c r="AG486" s="49"/>
      <c r="AH486" s="49"/>
    </row>
    <row r="487" spans="1:34" ht="15" customHeight="1" x14ac:dyDescent="0.2">
      <c r="A487" s="46" t="s">
        <v>2278</v>
      </c>
      <c r="B487" s="47" t="s">
        <v>660</v>
      </c>
      <c r="C487" s="50">
        <v>44949</v>
      </c>
      <c r="D487" s="50">
        <v>44949</v>
      </c>
      <c r="E487" s="47" t="s">
        <v>1210</v>
      </c>
      <c r="F487" s="47" t="s">
        <v>1211</v>
      </c>
      <c r="G487" s="47" t="s">
        <v>1212</v>
      </c>
      <c r="H487" s="47" t="s">
        <v>1213</v>
      </c>
      <c r="I487" s="47" t="s">
        <v>1213</v>
      </c>
      <c r="J487" s="47" t="s">
        <v>1213</v>
      </c>
      <c r="K487" s="47" t="s">
        <v>1213</v>
      </c>
      <c r="L487" s="47" t="s">
        <v>1213</v>
      </c>
      <c r="M487" s="47" t="s">
        <v>1213</v>
      </c>
      <c r="N487" s="47" t="s">
        <v>1213</v>
      </c>
      <c r="O487" s="47" t="s">
        <v>1213</v>
      </c>
      <c r="P487" s="47" t="s">
        <v>1214</v>
      </c>
      <c r="Q487" s="46">
        <v>234</v>
      </c>
      <c r="R487" s="46">
        <v>234</v>
      </c>
      <c r="S487" s="46" t="s">
        <v>2023</v>
      </c>
      <c r="T487" s="46" t="s">
        <v>1853</v>
      </c>
      <c r="U487" s="46">
        <v>0</v>
      </c>
      <c r="V487" s="46">
        <v>0</v>
      </c>
      <c r="W487" s="46">
        <v>35</v>
      </c>
      <c r="X487" s="46">
        <v>43</v>
      </c>
      <c r="Y487" s="46">
        <v>37</v>
      </c>
      <c r="Z487" s="46">
        <v>0</v>
      </c>
      <c r="AA487" s="47" t="s">
        <v>1215</v>
      </c>
      <c r="AB487" s="47" t="s">
        <v>1242</v>
      </c>
      <c r="AC487" s="51" t="s">
        <v>2279</v>
      </c>
      <c r="AD487" s="47" t="s">
        <v>1172</v>
      </c>
      <c r="AE487" s="47" t="s">
        <v>2276</v>
      </c>
      <c r="AF487" s="47" t="s">
        <v>1883</v>
      </c>
      <c r="AG487" s="49"/>
      <c r="AH487" s="49"/>
    </row>
    <row r="488" spans="1:34" ht="15" customHeight="1" x14ac:dyDescent="0.2">
      <c r="A488" s="46" t="s">
        <v>781</v>
      </c>
      <c r="B488" s="47" t="s">
        <v>318</v>
      </c>
      <c r="C488" s="50">
        <v>44949</v>
      </c>
      <c r="D488" s="50">
        <v>44949</v>
      </c>
      <c r="E488" s="47" t="s">
        <v>1210</v>
      </c>
      <c r="F488" s="47" t="s">
        <v>1211</v>
      </c>
      <c r="G488" s="47" t="s">
        <v>1212</v>
      </c>
      <c r="H488" s="47" t="s">
        <v>1213</v>
      </c>
      <c r="I488" s="47" t="s">
        <v>1213</v>
      </c>
      <c r="J488" s="47" t="s">
        <v>1213</v>
      </c>
      <c r="K488" s="47" t="s">
        <v>1213</v>
      </c>
      <c r="L488" s="47" t="s">
        <v>1213</v>
      </c>
      <c r="M488" s="47" t="s">
        <v>1213</v>
      </c>
      <c r="N488" s="47" t="s">
        <v>1213</v>
      </c>
      <c r="O488" s="47" t="s">
        <v>1213</v>
      </c>
      <c r="P488" s="47" t="s">
        <v>1214</v>
      </c>
      <c r="Q488" s="46" t="s">
        <v>2280</v>
      </c>
      <c r="R488" s="46" t="s">
        <v>2280</v>
      </c>
      <c r="S488" s="46" t="s">
        <v>1309</v>
      </c>
      <c r="T488" s="46" t="s">
        <v>1758</v>
      </c>
      <c r="U488" s="46" t="s">
        <v>1172</v>
      </c>
      <c r="V488" s="46" t="s">
        <v>1172</v>
      </c>
      <c r="W488" s="57">
        <v>45014</v>
      </c>
      <c r="X488" s="46" t="s">
        <v>1365</v>
      </c>
      <c r="Y488" s="46" t="s">
        <v>1397</v>
      </c>
      <c r="Z488" s="46" t="s">
        <v>1172</v>
      </c>
      <c r="AA488" s="47" t="s">
        <v>1215</v>
      </c>
      <c r="AB488" s="47" t="s">
        <v>1216</v>
      </c>
      <c r="AC488" s="51" t="s">
        <v>2281</v>
      </c>
      <c r="AD488" s="46" t="s">
        <v>1218</v>
      </c>
      <c r="AE488" s="47" t="s">
        <v>2162</v>
      </c>
      <c r="AF488" s="47" t="s">
        <v>1883</v>
      </c>
      <c r="AG488" s="49"/>
      <c r="AH488" s="49"/>
    </row>
    <row r="489" spans="1:34" ht="15" customHeight="1" x14ac:dyDescent="0.2">
      <c r="A489" s="46" t="s">
        <v>808</v>
      </c>
      <c r="B489" s="47" t="s">
        <v>318</v>
      </c>
      <c r="C489" s="50">
        <v>44949</v>
      </c>
      <c r="D489" s="50">
        <v>44949</v>
      </c>
      <c r="E489" s="47" t="s">
        <v>1210</v>
      </c>
      <c r="F489" s="47" t="s">
        <v>1211</v>
      </c>
      <c r="G489" s="47" t="s">
        <v>1212</v>
      </c>
      <c r="H489" s="47" t="s">
        <v>1213</v>
      </c>
      <c r="I489" s="47" t="s">
        <v>1213</v>
      </c>
      <c r="J489" s="47" t="s">
        <v>1213</v>
      </c>
      <c r="K489" s="47" t="s">
        <v>1213</v>
      </c>
      <c r="L489" s="47" t="s">
        <v>1213</v>
      </c>
      <c r="M489" s="47" t="s">
        <v>1213</v>
      </c>
      <c r="N489" s="47" t="s">
        <v>1213</v>
      </c>
      <c r="O489" s="47" t="s">
        <v>1213</v>
      </c>
      <c r="P489" s="47" t="s">
        <v>1214</v>
      </c>
      <c r="Q489" s="46" t="s">
        <v>2282</v>
      </c>
      <c r="R489" s="46" t="s">
        <v>2282</v>
      </c>
      <c r="S489" s="46">
        <v>53</v>
      </c>
      <c r="T489" s="46" t="s">
        <v>2235</v>
      </c>
      <c r="U489" s="46" t="s">
        <v>1172</v>
      </c>
      <c r="V489" s="46" t="s">
        <v>1172</v>
      </c>
      <c r="W489" s="57">
        <v>45169</v>
      </c>
      <c r="X489" s="46" t="s">
        <v>2283</v>
      </c>
      <c r="Y489" s="46" t="s">
        <v>1572</v>
      </c>
      <c r="Z489" s="46" t="s">
        <v>1172</v>
      </c>
      <c r="AA489" s="47" t="s">
        <v>1215</v>
      </c>
      <c r="AB489" s="47" t="s">
        <v>1216</v>
      </c>
      <c r="AC489" s="51" t="s">
        <v>2284</v>
      </c>
      <c r="AD489" s="46" t="s">
        <v>1218</v>
      </c>
      <c r="AE489" s="47" t="s">
        <v>2162</v>
      </c>
      <c r="AF489" s="47" t="s">
        <v>1883</v>
      </c>
      <c r="AG489" s="49"/>
      <c r="AH489" s="49"/>
    </row>
    <row r="490" spans="1:34" ht="15" customHeight="1" x14ac:dyDescent="0.2">
      <c r="A490" s="46" t="s">
        <v>643</v>
      </c>
      <c r="B490" s="47" t="s">
        <v>644</v>
      </c>
      <c r="C490" s="50">
        <v>44949</v>
      </c>
      <c r="D490" s="50">
        <v>44949</v>
      </c>
      <c r="E490" s="47" t="s">
        <v>1210</v>
      </c>
      <c r="F490" s="47" t="s">
        <v>1211</v>
      </c>
      <c r="G490" s="47" t="s">
        <v>1212</v>
      </c>
      <c r="H490" s="47" t="s">
        <v>1213</v>
      </c>
      <c r="I490" s="47" t="s">
        <v>1213</v>
      </c>
      <c r="J490" s="47" t="s">
        <v>1213</v>
      </c>
      <c r="K490" s="47" t="s">
        <v>1213</v>
      </c>
      <c r="L490" s="47" t="s">
        <v>1213</v>
      </c>
      <c r="M490" s="47" t="s">
        <v>1213</v>
      </c>
      <c r="N490" s="47" t="s">
        <v>1213</v>
      </c>
      <c r="O490" s="47" t="s">
        <v>1213</v>
      </c>
      <c r="P490" s="47" t="s">
        <v>1214</v>
      </c>
      <c r="Q490" s="46" t="s">
        <v>2285</v>
      </c>
      <c r="R490" s="46" t="s">
        <v>2285</v>
      </c>
      <c r="S490" s="46">
        <v>53</v>
      </c>
      <c r="T490" s="46" t="s">
        <v>1762</v>
      </c>
      <c r="U490" s="46">
        <v>0</v>
      </c>
      <c r="V490" s="46">
        <v>0</v>
      </c>
      <c r="W490" s="57">
        <v>45045</v>
      </c>
      <c r="X490" s="46" t="s">
        <v>1437</v>
      </c>
      <c r="Y490" s="46" t="s">
        <v>1432</v>
      </c>
      <c r="Z490" s="46">
        <v>0</v>
      </c>
      <c r="AA490" s="47" t="s">
        <v>1215</v>
      </c>
      <c r="AB490" s="47" t="s">
        <v>1216</v>
      </c>
      <c r="AC490" s="48" t="s">
        <v>2286</v>
      </c>
      <c r="AD490" s="46" t="s">
        <v>1218</v>
      </c>
      <c r="AE490" s="47" t="s">
        <v>2287</v>
      </c>
      <c r="AF490" s="47" t="s">
        <v>1220</v>
      </c>
      <c r="AG490" s="49"/>
      <c r="AH490" s="49"/>
    </row>
    <row r="491" spans="1:34" ht="15" customHeight="1" x14ac:dyDescent="0.2">
      <c r="A491" s="46" t="s">
        <v>650</v>
      </c>
      <c r="B491" s="47" t="s">
        <v>644</v>
      </c>
      <c r="C491" s="50">
        <v>44949</v>
      </c>
      <c r="D491" s="50">
        <v>44949</v>
      </c>
      <c r="E491" s="47" t="s">
        <v>1210</v>
      </c>
      <c r="F491" s="47" t="s">
        <v>1211</v>
      </c>
      <c r="G491" s="47" t="s">
        <v>1212</v>
      </c>
      <c r="H491" s="47" t="s">
        <v>1213</v>
      </c>
      <c r="I491" s="47" t="s">
        <v>1213</v>
      </c>
      <c r="J491" s="47" t="s">
        <v>1213</v>
      </c>
      <c r="K491" s="47" t="s">
        <v>1213</v>
      </c>
      <c r="L491" s="47" t="s">
        <v>1213</v>
      </c>
      <c r="M491" s="47" t="s">
        <v>1213</v>
      </c>
      <c r="N491" s="47" t="s">
        <v>1213</v>
      </c>
      <c r="O491" s="47" t="s">
        <v>1213</v>
      </c>
      <c r="P491" s="47" t="s">
        <v>1214</v>
      </c>
      <c r="Q491" s="46" t="s">
        <v>1326</v>
      </c>
      <c r="R491" s="46" t="s">
        <v>1326</v>
      </c>
      <c r="S491" s="46" t="s">
        <v>1631</v>
      </c>
      <c r="T491" s="46" t="s">
        <v>1295</v>
      </c>
      <c r="U491" s="46">
        <v>0</v>
      </c>
      <c r="V491" s="46">
        <v>0</v>
      </c>
      <c r="W491" s="57">
        <v>45045</v>
      </c>
      <c r="X491" s="46" t="s">
        <v>1341</v>
      </c>
      <c r="Y491" s="46" t="s">
        <v>1305</v>
      </c>
      <c r="Z491" s="46">
        <v>0</v>
      </c>
      <c r="AA491" s="47" t="s">
        <v>1215</v>
      </c>
      <c r="AB491" s="47" t="s">
        <v>1216</v>
      </c>
      <c r="AC491" s="48" t="s">
        <v>2286</v>
      </c>
      <c r="AD491" s="46" t="s">
        <v>1218</v>
      </c>
      <c r="AE491" s="47" t="s">
        <v>2287</v>
      </c>
      <c r="AF491" s="47" t="s">
        <v>1220</v>
      </c>
      <c r="AG491" s="49"/>
      <c r="AH491" s="49"/>
    </row>
    <row r="492" spans="1:34" ht="15" customHeight="1" x14ac:dyDescent="0.2">
      <c r="A492" s="46" t="s">
        <v>859</v>
      </c>
      <c r="B492" s="47" t="s">
        <v>644</v>
      </c>
      <c r="C492" s="50">
        <v>44949</v>
      </c>
      <c r="D492" s="50">
        <v>44949</v>
      </c>
      <c r="E492" s="47" t="s">
        <v>1210</v>
      </c>
      <c r="F492" s="47" t="s">
        <v>1211</v>
      </c>
      <c r="G492" s="47" t="s">
        <v>1212</v>
      </c>
      <c r="H492" s="47" t="s">
        <v>1213</v>
      </c>
      <c r="I492" s="47" t="s">
        <v>1213</v>
      </c>
      <c r="J492" s="47" t="s">
        <v>1213</v>
      </c>
      <c r="K492" s="47" t="s">
        <v>1213</v>
      </c>
      <c r="L492" s="47" t="s">
        <v>1213</v>
      </c>
      <c r="M492" s="47" t="s">
        <v>1213</v>
      </c>
      <c r="N492" s="47" t="s">
        <v>1213</v>
      </c>
      <c r="O492" s="47" t="s">
        <v>1213</v>
      </c>
      <c r="P492" s="47" t="s">
        <v>1214</v>
      </c>
      <c r="Q492" s="46" t="s">
        <v>1562</v>
      </c>
      <c r="R492" s="46" t="s">
        <v>1562</v>
      </c>
      <c r="S492" s="46" t="s">
        <v>1786</v>
      </c>
      <c r="T492" s="46" t="s">
        <v>1295</v>
      </c>
      <c r="U492" s="46" t="s">
        <v>1295</v>
      </c>
      <c r="V492" s="46" t="s">
        <v>1295</v>
      </c>
      <c r="W492" s="57">
        <v>45169</v>
      </c>
      <c r="X492" s="46" t="s">
        <v>1572</v>
      </c>
      <c r="Y492" s="46" t="s">
        <v>1896</v>
      </c>
      <c r="Z492" s="46" t="s">
        <v>1735</v>
      </c>
      <c r="AA492" s="47" t="s">
        <v>1174</v>
      </c>
      <c r="AB492" s="47" t="s">
        <v>1169</v>
      </c>
      <c r="AC492" s="48" t="s">
        <v>2288</v>
      </c>
      <c r="AD492" s="47" t="s">
        <v>1172</v>
      </c>
      <c r="AE492" s="47" t="s">
        <v>2287</v>
      </c>
      <c r="AF492" s="47" t="s">
        <v>1220</v>
      </c>
      <c r="AG492" s="49"/>
      <c r="AH492" s="49"/>
    </row>
    <row r="493" spans="1:34" ht="15" customHeight="1" x14ac:dyDescent="0.2">
      <c r="A493" s="46" t="s">
        <v>947</v>
      </c>
      <c r="B493" s="47" t="s">
        <v>623</v>
      </c>
      <c r="C493" s="50">
        <v>44949</v>
      </c>
      <c r="D493" s="50">
        <v>44949</v>
      </c>
      <c r="E493" s="47" t="s">
        <v>1210</v>
      </c>
      <c r="F493" s="47" t="s">
        <v>1211</v>
      </c>
      <c r="G493" s="47" t="s">
        <v>1212</v>
      </c>
      <c r="H493" s="47" t="s">
        <v>1213</v>
      </c>
      <c r="I493" s="47" t="s">
        <v>1213</v>
      </c>
      <c r="J493" s="47" t="s">
        <v>1213</v>
      </c>
      <c r="K493" s="47" t="s">
        <v>1213</v>
      </c>
      <c r="L493" s="47" t="s">
        <v>1213</v>
      </c>
      <c r="M493" s="47" t="s">
        <v>1213</v>
      </c>
      <c r="N493" s="47" t="s">
        <v>1213</v>
      </c>
      <c r="O493" s="47" t="s">
        <v>1213</v>
      </c>
      <c r="P493" s="47" t="s">
        <v>1214</v>
      </c>
      <c r="Q493" s="46" t="s">
        <v>1780</v>
      </c>
      <c r="R493" s="46" t="s">
        <v>1780</v>
      </c>
      <c r="S493" s="46" t="s">
        <v>1534</v>
      </c>
      <c r="T493" s="46">
        <v>0</v>
      </c>
      <c r="U493" s="46">
        <v>0</v>
      </c>
      <c r="V493" s="46">
        <v>0</v>
      </c>
      <c r="W493" s="46" t="s">
        <v>1312</v>
      </c>
      <c r="X493" s="46" t="s">
        <v>1272</v>
      </c>
      <c r="Y493" s="57">
        <v>45072</v>
      </c>
      <c r="Z493" s="46">
        <v>0</v>
      </c>
      <c r="AA493" s="47" t="s">
        <v>1215</v>
      </c>
      <c r="AB493" s="47" t="s">
        <v>1216</v>
      </c>
      <c r="AC493" s="48" t="s">
        <v>1690</v>
      </c>
      <c r="AD493" s="44" t="str">
        <f t="shared" ref="AD493:AD747" si="0">IF(AB493="DC PLN","SUDAH PENARIKAN DC PLN","-")</f>
        <v>SUDAH PENARIKAN DC PLN</v>
      </c>
      <c r="AE493" s="47" t="s">
        <v>2287</v>
      </c>
      <c r="AF493" s="47" t="s">
        <v>1220</v>
      </c>
      <c r="AG493" s="49"/>
      <c r="AH493" s="49"/>
    </row>
    <row r="494" spans="1:34" ht="15" customHeight="1" x14ac:dyDescent="0.2">
      <c r="A494" s="47" t="s">
        <v>952</v>
      </c>
      <c r="B494" s="47" t="s">
        <v>312</v>
      </c>
      <c r="C494" s="50">
        <v>44950</v>
      </c>
      <c r="D494" s="50">
        <v>44950</v>
      </c>
      <c r="E494" s="47" t="s">
        <v>1210</v>
      </c>
      <c r="F494" s="47" t="s">
        <v>1211</v>
      </c>
      <c r="G494" s="47" t="s">
        <v>1212</v>
      </c>
      <c r="H494" s="47" t="s">
        <v>1213</v>
      </c>
      <c r="I494" s="47" t="s">
        <v>1213</v>
      </c>
      <c r="J494" s="47" t="s">
        <v>1213</v>
      </c>
      <c r="K494" s="47" t="s">
        <v>1213</v>
      </c>
      <c r="L494" s="47" t="s">
        <v>1213</v>
      </c>
      <c r="M494" s="47" t="s">
        <v>1213</v>
      </c>
      <c r="N494" s="47" t="s">
        <v>1213</v>
      </c>
      <c r="O494" s="47" t="s">
        <v>1213</v>
      </c>
      <c r="P494" s="47" t="s">
        <v>1214</v>
      </c>
      <c r="Q494" s="47">
        <v>228</v>
      </c>
      <c r="R494" s="47">
        <v>228</v>
      </c>
      <c r="S494" s="47">
        <v>53</v>
      </c>
      <c r="T494" s="47">
        <v>0</v>
      </c>
      <c r="U494" s="47">
        <v>0</v>
      </c>
      <c r="V494" s="47">
        <v>0</v>
      </c>
      <c r="W494" s="47">
        <v>32</v>
      </c>
      <c r="X494" s="47">
        <v>43</v>
      </c>
      <c r="Y494" s="47">
        <v>37</v>
      </c>
      <c r="Z494" s="47">
        <v>0</v>
      </c>
      <c r="AA494" s="47" t="s">
        <v>1215</v>
      </c>
      <c r="AB494" s="47" t="s">
        <v>1216</v>
      </c>
      <c r="AC494" s="51" t="s">
        <v>2289</v>
      </c>
      <c r="AD494" s="44" t="str">
        <f t="shared" si="0"/>
        <v>SUDAH PENARIKAN DC PLN</v>
      </c>
      <c r="AE494" s="47" t="s">
        <v>2004</v>
      </c>
      <c r="AF494" s="47" t="s">
        <v>1778</v>
      </c>
      <c r="AG494" s="49"/>
      <c r="AH494" s="49"/>
    </row>
    <row r="495" spans="1:34" ht="15" customHeight="1" x14ac:dyDescent="0.2">
      <c r="A495" s="47" t="s">
        <v>736</v>
      </c>
      <c r="B495" s="47" t="s">
        <v>312</v>
      </c>
      <c r="C495" s="50">
        <v>44950</v>
      </c>
      <c r="D495" s="50">
        <v>44950</v>
      </c>
      <c r="E495" s="47" t="s">
        <v>1210</v>
      </c>
      <c r="F495" s="47" t="s">
        <v>1211</v>
      </c>
      <c r="G495" s="47" t="s">
        <v>1212</v>
      </c>
      <c r="H495" s="47" t="s">
        <v>1213</v>
      </c>
      <c r="I495" s="47" t="s">
        <v>1213</v>
      </c>
      <c r="J495" s="47" t="s">
        <v>1213</v>
      </c>
      <c r="K495" s="47" t="s">
        <v>1213</v>
      </c>
      <c r="L495" s="47" t="s">
        <v>1213</v>
      </c>
      <c r="M495" s="47" t="s">
        <v>1213</v>
      </c>
      <c r="N495" s="47" t="s">
        <v>1213</v>
      </c>
      <c r="O495" s="47" t="s">
        <v>1213</v>
      </c>
      <c r="P495" s="47" t="s">
        <v>1214</v>
      </c>
      <c r="Q495" s="47">
        <v>235</v>
      </c>
      <c r="R495" s="47">
        <v>235</v>
      </c>
      <c r="S495" s="47">
        <v>53</v>
      </c>
      <c r="T495" s="47">
        <v>13</v>
      </c>
      <c r="U495" s="47">
        <v>0</v>
      </c>
      <c r="V495" s="47">
        <v>0</v>
      </c>
      <c r="W495" s="47">
        <v>43</v>
      </c>
      <c r="X495" s="47">
        <v>44</v>
      </c>
      <c r="Y495" s="47">
        <v>38</v>
      </c>
      <c r="Z495" s="47">
        <v>0</v>
      </c>
      <c r="AA495" s="47" t="s">
        <v>1215</v>
      </c>
      <c r="AB495" s="47" t="s">
        <v>1216</v>
      </c>
      <c r="AC495" s="51" t="s">
        <v>2290</v>
      </c>
      <c r="AD495" s="44" t="str">
        <f t="shared" si="0"/>
        <v>SUDAH PENARIKAN DC PLN</v>
      </c>
      <c r="AE495" s="47" t="s">
        <v>2004</v>
      </c>
      <c r="AF495" s="47" t="s">
        <v>1778</v>
      </c>
      <c r="AG495" s="49"/>
      <c r="AH495" s="49"/>
    </row>
    <row r="496" spans="1:34" ht="15" customHeight="1" x14ac:dyDescent="0.2">
      <c r="A496" s="47" t="s">
        <v>966</v>
      </c>
      <c r="B496" s="47" t="s">
        <v>312</v>
      </c>
      <c r="C496" s="50">
        <v>44950</v>
      </c>
      <c r="D496" s="50">
        <v>44950</v>
      </c>
      <c r="E496" s="47" t="s">
        <v>1210</v>
      </c>
      <c r="F496" s="47" t="s">
        <v>1211</v>
      </c>
      <c r="G496" s="47" t="s">
        <v>1212</v>
      </c>
      <c r="H496" s="47" t="s">
        <v>1213</v>
      </c>
      <c r="I496" s="47" t="s">
        <v>1213</v>
      </c>
      <c r="J496" s="47" t="s">
        <v>1213</v>
      </c>
      <c r="K496" s="47" t="s">
        <v>1213</v>
      </c>
      <c r="L496" s="47" t="s">
        <v>1213</v>
      </c>
      <c r="M496" s="47" t="s">
        <v>1213</v>
      </c>
      <c r="N496" s="47" t="s">
        <v>1213</v>
      </c>
      <c r="O496" s="47" t="s">
        <v>1213</v>
      </c>
      <c r="P496" s="47" t="s">
        <v>1214</v>
      </c>
      <c r="Q496" s="47">
        <v>230</v>
      </c>
      <c r="R496" s="47">
        <v>230</v>
      </c>
      <c r="S496" s="47">
        <v>52</v>
      </c>
      <c r="T496" s="47">
        <v>0</v>
      </c>
      <c r="U496" s="47">
        <v>0</v>
      </c>
      <c r="V496" s="47">
        <v>0</v>
      </c>
      <c r="W496" s="47">
        <v>34</v>
      </c>
      <c r="X496" s="47">
        <v>40</v>
      </c>
      <c r="Y496" s="47">
        <v>39</v>
      </c>
      <c r="Z496" s="47">
        <v>0</v>
      </c>
      <c r="AA496" s="47" t="s">
        <v>1215</v>
      </c>
      <c r="AB496" s="47" t="s">
        <v>1216</v>
      </c>
      <c r="AC496" s="51" t="s">
        <v>2291</v>
      </c>
      <c r="AD496" s="44" t="str">
        <f t="shared" si="0"/>
        <v>SUDAH PENARIKAN DC PLN</v>
      </c>
      <c r="AE496" s="47" t="s">
        <v>2004</v>
      </c>
      <c r="AF496" s="47" t="s">
        <v>1778</v>
      </c>
      <c r="AG496" s="49"/>
      <c r="AH496" s="49"/>
    </row>
    <row r="497" spans="1:34" ht="15" customHeight="1" x14ac:dyDescent="0.2">
      <c r="A497" s="47" t="s">
        <v>435</v>
      </c>
      <c r="B497" s="47" t="s">
        <v>1033</v>
      </c>
      <c r="C497" s="50">
        <v>44950</v>
      </c>
      <c r="D497" s="50">
        <v>44950</v>
      </c>
      <c r="E497" s="47" t="s">
        <v>1210</v>
      </c>
      <c r="F497" s="47" t="s">
        <v>1211</v>
      </c>
      <c r="G497" s="47" t="s">
        <v>1212</v>
      </c>
      <c r="H497" s="47" t="s">
        <v>1213</v>
      </c>
      <c r="I497" s="47" t="s">
        <v>1213</v>
      </c>
      <c r="J497" s="47" t="s">
        <v>1213</v>
      </c>
      <c r="K497" s="47" t="s">
        <v>1213</v>
      </c>
      <c r="L497" s="47" t="s">
        <v>1213</v>
      </c>
      <c r="M497" s="47" t="s">
        <v>1213</v>
      </c>
      <c r="N497" s="47" t="s">
        <v>1213</v>
      </c>
      <c r="O497" s="47" t="s">
        <v>1213</v>
      </c>
      <c r="P497" s="47" t="s">
        <v>1214</v>
      </c>
      <c r="Q497" s="47">
        <v>271</v>
      </c>
      <c r="R497" s="47">
        <v>271</v>
      </c>
      <c r="S497" s="47" t="s">
        <v>1172</v>
      </c>
      <c r="T497" s="47" t="s">
        <v>1172</v>
      </c>
      <c r="U497" s="47" t="s">
        <v>1172</v>
      </c>
      <c r="V497" s="47" t="s">
        <v>1172</v>
      </c>
      <c r="W497" s="47">
        <v>28</v>
      </c>
      <c r="X497" s="47">
        <v>34</v>
      </c>
      <c r="Y497" s="47">
        <v>30</v>
      </c>
      <c r="Z497" s="47" t="s">
        <v>1172</v>
      </c>
      <c r="AA497" s="47" t="s">
        <v>1215</v>
      </c>
      <c r="AB497" s="47" t="s">
        <v>1216</v>
      </c>
      <c r="AC497" s="51" t="s">
        <v>1474</v>
      </c>
      <c r="AD497" s="44" t="str">
        <f t="shared" si="0"/>
        <v>SUDAH PENARIKAN DC PLN</v>
      </c>
      <c r="AE497" s="47" t="s">
        <v>2212</v>
      </c>
      <c r="AF497" s="47" t="s">
        <v>1778</v>
      </c>
      <c r="AG497" s="49"/>
      <c r="AH497" s="49"/>
    </row>
    <row r="498" spans="1:34" ht="15" customHeight="1" x14ac:dyDescent="0.2">
      <c r="A498" s="47" t="s">
        <v>1040</v>
      </c>
      <c r="B498" s="47" t="s">
        <v>1033</v>
      </c>
      <c r="C498" s="50">
        <v>44950</v>
      </c>
      <c r="D498" s="50">
        <v>44950</v>
      </c>
      <c r="E498" s="47" t="s">
        <v>1210</v>
      </c>
      <c r="F498" s="47" t="s">
        <v>1211</v>
      </c>
      <c r="G498" s="47" t="s">
        <v>1212</v>
      </c>
      <c r="H498" s="47" t="s">
        <v>1213</v>
      </c>
      <c r="I498" s="47" t="s">
        <v>1213</v>
      </c>
      <c r="J498" s="47" t="s">
        <v>1213</v>
      </c>
      <c r="K498" s="47" t="s">
        <v>1213</v>
      </c>
      <c r="L498" s="47" t="s">
        <v>1213</v>
      </c>
      <c r="M498" s="47" t="s">
        <v>1213</v>
      </c>
      <c r="N498" s="47" t="s">
        <v>1213</v>
      </c>
      <c r="O498" s="47" t="s">
        <v>1213</v>
      </c>
      <c r="P498" s="47" t="s">
        <v>1214</v>
      </c>
      <c r="Q498" s="47">
        <v>229</v>
      </c>
      <c r="R498" s="47">
        <v>229</v>
      </c>
      <c r="S498" s="47">
        <v>42</v>
      </c>
      <c r="T498" s="47" t="s">
        <v>1172</v>
      </c>
      <c r="U498" s="47" t="s">
        <v>1172</v>
      </c>
      <c r="V498" s="47" t="s">
        <v>1172</v>
      </c>
      <c r="W498" s="47">
        <v>33</v>
      </c>
      <c r="X498" s="47">
        <v>45</v>
      </c>
      <c r="Y498" s="47">
        <v>37</v>
      </c>
      <c r="Z498" s="47" t="s">
        <v>1172</v>
      </c>
      <c r="AA498" s="47" t="s">
        <v>1215</v>
      </c>
      <c r="AB498" s="47" t="s">
        <v>1216</v>
      </c>
      <c r="AC498" s="51" t="s">
        <v>2292</v>
      </c>
      <c r="AD498" s="44" t="str">
        <f t="shared" si="0"/>
        <v>SUDAH PENARIKAN DC PLN</v>
      </c>
      <c r="AE498" s="47" t="s">
        <v>2212</v>
      </c>
      <c r="AF498" s="47" t="s">
        <v>1778</v>
      </c>
      <c r="AG498" s="49"/>
      <c r="AH498" s="49"/>
    </row>
    <row r="499" spans="1:34" ht="15" customHeight="1" x14ac:dyDescent="0.2">
      <c r="A499" s="47" t="s">
        <v>510</v>
      </c>
      <c r="B499" s="47" t="s">
        <v>359</v>
      </c>
      <c r="C499" s="50">
        <v>44950</v>
      </c>
      <c r="D499" s="50">
        <v>44950</v>
      </c>
      <c r="E499" s="47" t="s">
        <v>1210</v>
      </c>
      <c r="F499" s="47" t="s">
        <v>1211</v>
      </c>
      <c r="G499" s="47" t="s">
        <v>1212</v>
      </c>
      <c r="H499" s="47" t="s">
        <v>1213</v>
      </c>
      <c r="I499" s="47" t="s">
        <v>1213</v>
      </c>
      <c r="J499" s="47" t="s">
        <v>1213</v>
      </c>
      <c r="K499" s="47" t="s">
        <v>1213</v>
      </c>
      <c r="L499" s="47" t="s">
        <v>1213</v>
      </c>
      <c r="M499" s="47" t="s">
        <v>1213</v>
      </c>
      <c r="N499" s="47" t="s">
        <v>1213</v>
      </c>
      <c r="O499" s="47" t="s">
        <v>1213</v>
      </c>
      <c r="P499" s="47" t="s">
        <v>1214</v>
      </c>
      <c r="Q499" s="47">
        <v>235</v>
      </c>
      <c r="R499" s="47">
        <v>235</v>
      </c>
      <c r="S499" s="47">
        <v>52</v>
      </c>
      <c r="T499" s="47">
        <v>13</v>
      </c>
      <c r="U499" s="47">
        <v>13</v>
      </c>
      <c r="V499" s="47">
        <v>13</v>
      </c>
      <c r="W499" s="47">
        <v>30</v>
      </c>
      <c r="X499" s="47">
        <v>36</v>
      </c>
      <c r="Y499" s="47">
        <v>31</v>
      </c>
      <c r="Z499" s="47">
        <v>33</v>
      </c>
      <c r="AA499" s="47" t="s">
        <v>1174</v>
      </c>
      <c r="AB499" s="47" t="s">
        <v>1169</v>
      </c>
      <c r="AC499" s="51" t="s">
        <v>2293</v>
      </c>
      <c r="AD499" s="44" t="str">
        <f t="shared" si="0"/>
        <v>-</v>
      </c>
      <c r="AE499" s="47" t="s">
        <v>1611</v>
      </c>
      <c r="AF499" s="47" t="s">
        <v>1778</v>
      </c>
      <c r="AG499" s="49"/>
      <c r="AH499" s="49"/>
    </row>
    <row r="500" spans="1:34" ht="15" customHeight="1" x14ac:dyDescent="0.2">
      <c r="A500" s="47" t="s">
        <v>824</v>
      </c>
      <c r="B500" s="47" t="s">
        <v>359</v>
      </c>
      <c r="C500" s="50">
        <v>44950</v>
      </c>
      <c r="D500" s="50">
        <v>44950</v>
      </c>
      <c r="E500" s="47" t="s">
        <v>1210</v>
      </c>
      <c r="F500" s="47" t="s">
        <v>1211</v>
      </c>
      <c r="G500" s="47" t="s">
        <v>1212</v>
      </c>
      <c r="H500" s="47" t="s">
        <v>1213</v>
      </c>
      <c r="I500" s="47" t="s">
        <v>1213</v>
      </c>
      <c r="J500" s="47" t="s">
        <v>1213</v>
      </c>
      <c r="K500" s="47" t="s">
        <v>1213</v>
      </c>
      <c r="L500" s="47" t="s">
        <v>1213</v>
      </c>
      <c r="M500" s="47" t="s">
        <v>1213</v>
      </c>
      <c r="N500" s="47" t="s">
        <v>1213</v>
      </c>
      <c r="O500" s="47" t="s">
        <v>1213</v>
      </c>
      <c r="P500" s="47" t="s">
        <v>1214</v>
      </c>
      <c r="Q500" s="47">
        <v>243</v>
      </c>
      <c r="R500" s="47">
        <v>243</v>
      </c>
      <c r="S500" s="47">
        <v>489</v>
      </c>
      <c r="T500" s="47">
        <v>13</v>
      </c>
      <c r="U500" s="47">
        <v>0</v>
      </c>
      <c r="V500" s="47">
        <v>0</v>
      </c>
      <c r="W500" s="47">
        <v>32</v>
      </c>
      <c r="X500" s="47">
        <v>32</v>
      </c>
      <c r="Y500" s="47">
        <v>34</v>
      </c>
      <c r="Z500" s="47">
        <v>0</v>
      </c>
      <c r="AA500" s="47" t="s">
        <v>1215</v>
      </c>
      <c r="AB500" s="47" t="s">
        <v>1216</v>
      </c>
      <c r="AC500" s="51" t="s">
        <v>2294</v>
      </c>
      <c r="AD500" s="44" t="str">
        <f t="shared" si="0"/>
        <v>SUDAH PENARIKAN DC PLN</v>
      </c>
      <c r="AE500" s="47" t="s">
        <v>1611</v>
      </c>
      <c r="AF500" s="47" t="s">
        <v>1778</v>
      </c>
      <c r="AG500" s="49"/>
      <c r="AH500" s="49"/>
    </row>
    <row r="501" spans="1:34" ht="15" customHeight="1" x14ac:dyDescent="0.2">
      <c r="A501" s="47" t="s">
        <v>527</v>
      </c>
      <c r="B501" s="47" t="s">
        <v>359</v>
      </c>
      <c r="C501" s="50">
        <v>44950</v>
      </c>
      <c r="D501" s="50">
        <v>44950</v>
      </c>
      <c r="E501" s="47" t="s">
        <v>1210</v>
      </c>
      <c r="F501" s="47" t="s">
        <v>1211</v>
      </c>
      <c r="G501" s="47" t="s">
        <v>1212</v>
      </c>
      <c r="H501" s="47" t="s">
        <v>1213</v>
      </c>
      <c r="I501" s="47" t="s">
        <v>1213</v>
      </c>
      <c r="J501" s="47" t="s">
        <v>1213</v>
      </c>
      <c r="K501" s="47" t="s">
        <v>1213</v>
      </c>
      <c r="L501" s="47" t="s">
        <v>1213</v>
      </c>
      <c r="M501" s="47" t="s">
        <v>1213</v>
      </c>
      <c r="N501" s="47" t="s">
        <v>1213</v>
      </c>
      <c r="O501" s="47" t="s">
        <v>1213</v>
      </c>
      <c r="P501" s="47" t="s">
        <v>1214</v>
      </c>
      <c r="Q501" s="47">
        <v>241</v>
      </c>
      <c r="R501" s="47">
        <v>241</v>
      </c>
      <c r="S501" s="47">
        <v>50</v>
      </c>
      <c r="T501" s="47">
        <v>13</v>
      </c>
      <c r="U501" s="47">
        <v>0</v>
      </c>
      <c r="V501" s="47">
        <v>0</v>
      </c>
      <c r="W501" s="47">
        <v>34</v>
      </c>
      <c r="X501" s="47">
        <v>47</v>
      </c>
      <c r="Y501" s="47">
        <v>37</v>
      </c>
      <c r="Z501" s="47">
        <v>0</v>
      </c>
      <c r="AA501" s="47" t="s">
        <v>1215</v>
      </c>
      <c r="AB501" s="47" t="s">
        <v>1216</v>
      </c>
      <c r="AC501" s="51" t="s">
        <v>2102</v>
      </c>
      <c r="AD501" s="44" t="str">
        <f t="shared" si="0"/>
        <v>SUDAH PENARIKAN DC PLN</v>
      </c>
      <c r="AE501" s="47" t="s">
        <v>1611</v>
      </c>
      <c r="AF501" s="47" t="s">
        <v>1778</v>
      </c>
      <c r="AG501" s="49"/>
      <c r="AH501" s="49"/>
    </row>
    <row r="502" spans="1:34" ht="15" customHeight="1" x14ac:dyDescent="0.2">
      <c r="A502" s="47" t="s">
        <v>825</v>
      </c>
      <c r="B502" s="47" t="s">
        <v>339</v>
      </c>
      <c r="C502" s="50">
        <v>44950</v>
      </c>
      <c r="D502" s="50">
        <v>44950</v>
      </c>
      <c r="E502" s="47" t="s">
        <v>1210</v>
      </c>
      <c r="F502" s="47" t="s">
        <v>1211</v>
      </c>
      <c r="G502" s="47" t="s">
        <v>1212</v>
      </c>
      <c r="H502" s="47" t="s">
        <v>1213</v>
      </c>
      <c r="I502" s="47" t="s">
        <v>1213</v>
      </c>
      <c r="J502" s="47" t="s">
        <v>1213</v>
      </c>
      <c r="K502" s="47" t="s">
        <v>1213</v>
      </c>
      <c r="L502" s="47" t="s">
        <v>1213</v>
      </c>
      <c r="M502" s="47" t="s">
        <v>1213</v>
      </c>
      <c r="N502" s="47" t="s">
        <v>1213</v>
      </c>
      <c r="O502" s="47" t="s">
        <v>1213</v>
      </c>
      <c r="P502" s="47" t="s">
        <v>1214</v>
      </c>
      <c r="Q502" s="47">
        <v>237</v>
      </c>
      <c r="R502" s="47">
        <v>237</v>
      </c>
      <c r="S502" s="47">
        <v>52</v>
      </c>
      <c r="T502" s="47">
        <v>13</v>
      </c>
      <c r="U502" s="47">
        <v>13</v>
      </c>
      <c r="V502" s="47">
        <v>13</v>
      </c>
      <c r="W502" s="47">
        <v>33</v>
      </c>
      <c r="X502" s="47">
        <v>35</v>
      </c>
      <c r="Y502" s="47">
        <v>36</v>
      </c>
      <c r="Z502" s="47">
        <v>36</v>
      </c>
      <c r="AA502" s="47" t="s">
        <v>1174</v>
      </c>
      <c r="AB502" s="47" t="s">
        <v>2219</v>
      </c>
      <c r="AC502" s="51" t="s">
        <v>2295</v>
      </c>
      <c r="AD502" s="44" t="str">
        <f t="shared" si="0"/>
        <v>-</v>
      </c>
      <c r="AE502" s="47" t="s">
        <v>1611</v>
      </c>
      <c r="AF502" s="47" t="s">
        <v>1778</v>
      </c>
      <c r="AG502" s="49"/>
      <c r="AH502" s="49"/>
    </row>
    <row r="503" spans="1:34" ht="15" customHeight="1" x14ac:dyDescent="0.2">
      <c r="A503" s="47" t="s">
        <v>520</v>
      </c>
      <c r="B503" s="47" t="s">
        <v>339</v>
      </c>
      <c r="C503" s="50">
        <v>44950</v>
      </c>
      <c r="D503" s="50">
        <v>44950</v>
      </c>
      <c r="E503" s="47" t="s">
        <v>1210</v>
      </c>
      <c r="F503" s="47" t="s">
        <v>1211</v>
      </c>
      <c r="G503" s="47" t="s">
        <v>1212</v>
      </c>
      <c r="H503" s="47" t="s">
        <v>1213</v>
      </c>
      <c r="I503" s="47" t="s">
        <v>1213</v>
      </c>
      <c r="J503" s="47" t="s">
        <v>1213</v>
      </c>
      <c r="K503" s="47" t="s">
        <v>1213</v>
      </c>
      <c r="L503" s="47" t="s">
        <v>1213</v>
      </c>
      <c r="M503" s="47" t="s">
        <v>1213</v>
      </c>
      <c r="N503" s="47" t="s">
        <v>1213</v>
      </c>
      <c r="O503" s="47" t="s">
        <v>1213</v>
      </c>
      <c r="P503" s="47" t="s">
        <v>1214</v>
      </c>
      <c r="Q503" s="47">
        <v>233</v>
      </c>
      <c r="R503" s="47">
        <v>233</v>
      </c>
      <c r="S503" s="47">
        <v>52</v>
      </c>
      <c r="T503" s="47">
        <v>13</v>
      </c>
      <c r="U503" s="47">
        <v>13</v>
      </c>
      <c r="V503" s="47">
        <v>13</v>
      </c>
      <c r="W503" s="47">
        <v>32</v>
      </c>
      <c r="X503" s="47">
        <v>46</v>
      </c>
      <c r="Y503" s="47">
        <v>38</v>
      </c>
      <c r="Z503" s="47">
        <v>38</v>
      </c>
      <c r="AA503" s="47" t="s">
        <v>1174</v>
      </c>
      <c r="AB503" s="47" t="s">
        <v>2219</v>
      </c>
      <c r="AC503" s="51" t="s">
        <v>1265</v>
      </c>
      <c r="AD503" s="44" t="str">
        <f t="shared" si="0"/>
        <v>-</v>
      </c>
      <c r="AE503" s="47" t="s">
        <v>1611</v>
      </c>
      <c r="AF503" s="47" t="s">
        <v>1778</v>
      </c>
      <c r="AG503" s="49"/>
      <c r="AH503" s="49"/>
    </row>
    <row r="504" spans="1:34" ht="15" customHeight="1" x14ac:dyDescent="0.2">
      <c r="A504" s="47" t="s">
        <v>448</v>
      </c>
      <c r="B504" s="47" t="s">
        <v>376</v>
      </c>
      <c r="C504" s="50">
        <v>44950</v>
      </c>
      <c r="D504" s="50">
        <v>44950</v>
      </c>
      <c r="E504" s="47" t="s">
        <v>1238</v>
      </c>
      <c r="F504" s="47" t="s">
        <v>1211</v>
      </c>
      <c r="G504" s="47" t="s">
        <v>1212</v>
      </c>
      <c r="H504" s="47" t="s">
        <v>1213</v>
      </c>
      <c r="I504" s="47" t="s">
        <v>1213</v>
      </c>
      <c r="J504" s="47" t="s">
        <v>1213</v>
      </c>
      <c r="K504" s="47" t="s">
        <v>1213</v>
      </c>
      <c r="L504" s="47" t="s">
        <v>1213</v>
      </c>
      <c r="M504" s="47" t="s">
        <v>1213</v>
      </c>
      <c r="N504" s="47" t="s">
        <v>1213</v>
      </c>
      <c r="O504" s="47" t="s">
        <v>1213</v>
      </c>
      <c r="P504" s="47" t="s">
        <v>1250</v>
      </c>
      <c r="Q504" s="46" t="s">
        <v>1917</v>
      </c>
      <c r="R504" s="46" t="s">
        <v>1917</v>
      </c>
      <c r="S504" s="46" t="s">
        <v>2296</v>
      </c>
      <c r="T504" s="46" t="s">
        <v>1656</v>
      </c>
      <c r="U504" s="46" t="s">
        <v>1441</v>
      </c>
      <c r="V504" s="46" t="s">
        <v>1441</v>
      </c>
      <c r="W504" s="46">
        <v>31</v>
      </c>
      <c r="X504" s="46">
        <v>48</v>
      </c>
      <c r="Y504" s="46">
        <v>39</v>
      </c>
      <c r="Z504" s="46" t="s">
        <v>1441</v>
      </c>
      <c r="AA504" s="47" t="s">
        <v>1215</v>
      </c>
      <c r="AB504" s="47" t="s">
        <v>1216</v>
      </c>
      <c r="AC504" s="51" t="s">
        <v>1914</v>
      </c>
      <c r="AD504" s="44" t="str">
        <f t="shared" si="0"/>
        <v>SUDAH PENARIKAN DC PLN</v>
      </c>
      <c r="AE504" s="47" t="s">
        <v>1791</v>
      </c>
      <c r="AF504" s="47" t="s">
        <v>1778</v>
      </c>
      <c r="AG504" s="49"/>
      <c r="AH504" s="49"/>
    </row>
    <row r="505" spans="1:34" ht="15" customHeight="1" x14ac:dyDescent="0.2">
      <c r="A505" s="47" t="s">
        <v>802</v>
      </c>
      <c r="B505" s="47" t="s">
        <v>318</v>
      </c>
      <c r="C505" s="50">
        <v>44951</v>
      </c>
      <c r="D505" s="50">
        <v>44951</v>
      </c>
      <c r="E505" s="47" t="s">
        <v>1210</v>
      </c>
      <c r="F505" s="47" t="s">
        <v>1211</v>
      </c>
      <c r="G505" s="47" t="s">
        <v>1212</v>
      </c>
      <c r="H505" s="47" t="s">
        <v>1213</v>
      </c>
      <c r="I505" s="47" t="s">
        <v>1213</v>
      </c>
      <c r="J505" s="47" t="s">
        <v>1213</v>
      </c>
      <c r="K505" s="47" t="s">
        <v>1213</v>
      </c>
      <c r="L505" s="47" t="s">
        <v>1213</v>
      </c>
      <c r="M505" s="47" t="s">
        <v>1213</v>
      </c>
      <c r="N505" s="47" t="s">
        <v>1213</v>
      </c>
      <c r="O505" s="47" t="s">
        <v>1213</v>
      </c>
      <c r="P505" s="47" t="s">
        <v>1214</v>
      </c>
      <c r="Q505" s="47">
        <v>224.2</v>
      </c>
      <c r="R505" s="47">
        <v>224.2</v>
      </c>
      <c r="S505" s="47">
        <v>51.7</v>
      </c>
      <c r="T505" s="47">
        <v>10.79</v>
      </c>
      <c r="U505" s="47">
        <v>12.39</v>
      </c>
      <c r="V505" s="47">
        <v>12.9</v>
      </c>
      <c r="W505" s="47">
        <v>29.2</v>
      </c>
      <c r="X505" s="47">
        <v>24.3</v>
      </c>
      <c r="Y505" s="47">
        <v>33.299999999999997</v>
      </c>
      <c r="Z505" s="47">
        <v>28.6</v>
      </c>
      <c r="AA505" s="47" t="s">
        <v>1174</v>
      </c>
      <c r="AB505" s="47" t="s">
        <v>1169</v>
      </c>
      <c r="AC505" s="51" t="s">
        <v>2297</v>
      </c>
      <c r="AD505" s="44" t="str">
        <f t="shared" si="0"/>
        <v>-</v>
      </c>
      <c r="AE505" s="47" t="s">
        <v>2298</v>
      </c>
      <c r="AF505" s="47" t="s">
        <v>1778</v>
      </c>
      <c r="AG505" s="49"/>
      <c r="AH505" s="49"/>
    </row>
    <row r="506" spans="1:34" ht="15" customHeight="1" x14ac:dyDescent="0.2">
      <c r="A506" s="47" t="s">
        <v>680</v>
      </c>
      <c r="B506" s="47" t="s">
        <v>660</v>
      </c>
      <c r="C506" s="50">
        <v>44951</v>
      </c>
      <c r="D506" s="50">
        <v>44951</v>
      </c>
      <c r="E506" s="47" t="s">
        <v>1210</v>
      </c>
      <c r="F506" s="47" t="s">
        <v>1211</v>
      </c>
      <c r="G506" s="47" t="s">
        <v>1212</v>
      </c>
      <c r="H506" s="47" t="s">
        <v>1213</v>
      </c>
      <c r="I506" s="47" t="s">
        <v>1213</v>
      </c>
      <c r="J506" s="47" t="s">
        <v>1213</v>
      </c>
      <c r="K506" s="47" t="s">
        <v>1213</v>
      </c>
      <c r="L506" s="47" t="s">
        <v>1213</v>
      </c>
      <c r="M506" s="47" t="s">
        <v>1213</v>
      </c>
      <c r="N506" s="47" t="s">
        <v>1213</v>
      </c>
      <c r="O506" s="47" t="s">
        <v>1213</v>
      </c>
      <c r="P506" s="47" t="s">
        <v>1214</v>
      </c>
      <c r="Q506" s="47">
        <v>232.8</v>
      </c>
      <c r="R506" s="47">
        <v>232.8</v>
      </c>
      <c r="S506" s="47">
        <v>50.89</v>
      </c>
      <c r="T506" s="47">
        <v>13.78</v>
      </c>
      <c r="U506" s="47" t="s">
        <v>1172</v>
      </c>
      <c r="V506" s="47" t="s">
        <v>1172</v>
      </c>
      <c r="W506" s="47" t="s">
        <v>2250</v>
      </c>
      <c r="X506" s="47" t="s">
        <v>2299</v>
      </c>
      <c r="Y506" s="47" t="s">
        <v>2257</v>
      </c>
      <c r="Z506" s="47" t="s">
        <v>1172</v>
      </c>
      <c r="AA506" s="47" t="s">
        <v>1215</v>
      </c>
      <c r="AB506" s="47" t="s">
        <v>1242</v>
      </c>
      <c r="AC506" s="51" t="s">
        <v>2300</v>
      </c>
      <c r="AD506" s="44" t="str">
        <f t="shared" si="0"/>
        <v>-</v>
      </c>
      <c r="AE506" s="47" t="s">
        <v>1255</v>
      </c>
      <c r="AF506" s="47" t="s">
        <v>1778</v>
      </c>
      <c r="AG506" s="49"/>
      <c r="AH506" s="49"/>
    </row>
    <row r="507" spans="1:34" ht="15" customHeight="1" x14ac:dyDescent="0.2">
      <c r="A507" s="47" t="s">
        <v>666</v>
      </c>
      <c r="B507" s="47" t="s">
        <v>660</v>
      </c>
      <c r="C507" s="50">
        <v>44951</v>
      </c>
      <c r="D507" s="50">
        <v>44951</v>
      </c>
      <c r="E507" s="47" t="s">
        <v>1210</v>
      </c>
      <c r="F507" s="47" t="s">
        <v>1211</v>
      </c>
      <c r="G507" s="47" t="s">
        <v>1212</v>
      </c>
      <c r="H507" s="47" t="s">
        <v>1213</v>
      </c>
      <c r="I507" s="47" t="s">
        <v>1213</v>
      </c>
      <c r="J507" s="47" t="s">
        <v>1213</v>
      </c>
      <c r="K507" s="47" t="s">
        <v>1213</v>
      </c>
      <c r="L507" s="47" t="s">
        <v>1213</v>
      </c>
      <c r="M507" s="47" t="s">
        <v>1213</v>
      </c>
      <c r="N507" s="47" t="s">
        <v>1213</v>
      </c>
      <c r="O507" s="47" t="s">
        <v>1213</v>
      </c>
      <c r="P507" s="47" t="s">
        <v>1214</v>
      </c>
      <c r="Q507" s="47">
        <v>232.8</v>
      </c>
      <c r="R507" s="47">
        <v>232.8</v>
      </c>
      <c r="S507" s="47">
        <v>50.78</v>
      </c>
      <c r="T507" s="47">
        <v>13.56</v>
      </c>
      <c r="U507" s="47" t="s">
        <v>1172</v>
      </c>
      <c r="V507" s="47" t="s">
        <v>1172</v>
      </c>
      <c r="W507" s="47" t="s">
        <v>1251</v>
      </c>
      <c r="X507" s="47" t="s">
        <v>2260</v>
      </c>
      <c r="Y507" s="47" t="s">
        <v>2257</v>
      </c>
      <c r="Z507" s="47" t="s">
        <v>1172</v>
      </c>
      <c r="AA507" s="47" t="s">
        <v>1215</v>
      </c>
      <c r="AB507" s="47" t="s">
        <v>1242</v>
      </c>
      <c r="AC507" s="51" t="s">
        <v>2301</v>
      </c>
      <c r="AD507" s="44" t="str">
        <f t="shared" si="0"/>
        <v>-</v>
      </c>
      <c r="AE507" s="47" t="s">
        <v>1255</v>
      </c>
      <c r="AF507" s="47" t="s">
        <v>1778</v>
      </c>
      <c r="AG507" s="49"/>
      <c r="AH507" s="49"/>
    </row>
    <row r="508" spans="1:34" ht="15" customHeight="1" x14ac:dyDescent="0.2">
      <c r="A508" s="47" t="s">
        <v>681</v>
      </c>
      <c r="B508" s="47" t="s">
        <v>660</v>
      </c>
      <c r="C508" s="50">
        <v>44951</v>
      </c>
      <c r="D508" s="50">
        <v>44951</v>
      </c>
      <c r="E508" s="47" t="s">
        <v>1210</v>
      </c>
      <c r="F508" s="47" t="s">
        <v>1211</v>
      </c>
      <c r="G508" s="47" t="s">
        <v>1212</v>
      </c>
      <c r="H508" s="47" t="s">
        <v>1213</v>
      </c>
      <c r="I508" s="47" t="s">
        <v>1213</v>
      </c>
      <c r="J508" s="47" t="s">
        <v>1213</v>
      </c>
      <c r="K508" s="47" t="s">
        <v>1213</v>
      </c>
      <c r="L508" s="47" t="s">
        <v>1213</v>
      </c>
      <c r="M508" s="47" t="s">
        <v>1213</v>
      </c>
      <c r="N508" s="47" t="s">
        <v>1213</v>
      </c>
      <c r="O508" s="47" t="s">
        <v>1213</v>
      </c>
      <c r="P508" s="47" t="s">
        <v>1214</v>
      </c>
      <c r="Q508" s="47">
        <v>232.9</v>
      </c>
      <c r="R508" s="47">
        <v>232.9</v>
      </c>
      <c r="S508" s="47">
        <v>59.89</v>
      </c>
      <c r="T508" s="47">
        <v>13.78</v>
      </c>
      <c r="U508" s="47">
        <v>12.56</v>
      </c>
      <c r="V508" s="47">
        <v>12.56</v>
      </c>
      <c r="W508" s="47" t="s">
        <v>2260</v>
      </c>
      <c r="X508" s="47" t="s">
        <v>1251</v>
      </c>
      <c r="Y508" s="47" t="s">
        <v>2250</v>
      </c>
      <c r="Z508" s="47" t="s">
        <v>1251</v>
      </c>
      <c r="AA508" s="47" t="s">
        <v>1174</v>
      </c>
      <c r="AB508" s="47" t="s">
        <v>1169</v>
      </c>
      <c r="AC508" s="51" t="s">
        <v>2018</v>
      </c>
      <c r="AD508" s="44" t="str">
        <f t="shared" si="0"/>
        <v>-</v>
      </c>
      <c r="AE508" s="47" t="s">
        <v>1255</v>
      </c>
      <c r="AF508" s="47" t="s">
        <v>1778</v>
      </c>
      <c r="AG508" s="49"/>
      <c r="AH508" s="49"/>
    </row>
    <row r="509" spans="1:34" ht="15" customHeight="1" x14ac:dyDescent="0.2">
      <c r="A509" s="46" t="s">
        <v>508</v>
      </c>
      <c r="B509" s="47" t="s">
        <v>359</v>
      </c>
      <c r="C509" s="50">
        <v>44951</v>
      </c>
      <c r="D509" s="50">
        <v>44951</v>
      </c>
      <c r="E509" s="47" t="s">
        <v>1210</v>
      </c>
      <c r="F509" s="47" t="s">
        <v>1211</v>
      </c>
      <c r="G509" s="47" t="s">
        <v>1212</v>
      </c>
      <c r="H509" s="47" t="s">
        <v>1213</v>
      </c>
      <c r="I509" s="47" t="s">
        <v>1213</v>
      </c>
      <c r="J509" s="47" t="s">
        <v>1213</v>
      </c>
      <c r="K509" s="47" t="s">
        <v>1213</v>
      </c>
      <c r="L509" s="47" t="s">
        <v>1213</v>
      </c>
      <c r="M509" s="47" t="s">
        <v>1213</v>
      </c>
      <c r="N509" s="47" t="s">
        <v>1213</v>
      </c>
      <c r="O509" s="47" t="s">
        <v>1213</v>
      </c>
      <c r="P509" s="47" t="s">
        <v>1214</v>
      </c>
      <c r="Q509" s="46">
        <v>238.3</v>
      </c>
      <c r="R509" s="46">
        <v>238.3</v>
      </c>
      <c r="S509" s="46">
        <v>41</v>
      </c>
      <c r="T509" s="46" t="s">
        <v>1172</v>
      </c>
      <c r="U509" s="46" t="s">
        <v>1172</v>
      </c>
      <c r="V509" s="46" t="s">
        <v>1172</v>
      </c>
      <c r="W509" s="46">
        <v>32.5</v>
      </c>
      <c r="X509" s="46">
        <v>35.200000000000003</v>
      </c>
      <c r="Y509" s="46">
        <v>35.700000000000003</v>
      </c>
      <c r="Z509" s="46" t="s">
        <v>1172</v>
      </c>
      <c r="AA509" s="47" t="s">
        <v>1215</v>
      </c>
      <c r="AB509" s="47" t="s">
        <v>1216</v>
      </c>
      <c r="AC509" s="51" t="s">
        <v>1263</v>
      </c>
      <c r="AD509" s="44" t="str">
        <f t="shared" si="0"/>
        <v>SUDAH PENARIKAN DC PLN</v>
      </c>
      <c r="AE509" s="47" t="s">
        <v>2302</v>
      </c>
      <c r="AF509" s="47" t="s">
        <v>1245</v>
      </c>
      <c r="AG509" s="49"/>
      <c r="AH509" s="49"/>
    </row>
    <row r="510" spans="1:34" ht="15" customHeight="1" x14ac:dyDescent="0.2">
      <c r="A510" s="46" t="s">
        <v>524</v>
      </c>
      <c r="B510" s="47" t="s">
        <v>359</v>
      </c>
      <c r="C510" s="50">
        <v>44951</v>
      </c>
      <c r="D510" s="50">
        <v>44951</v>
      </c>
      <c r="E510" s="47" t="s">
        <v>1210</v>
      </c>
      <c r="F510" s="47" t="s">
        <v>1211</v>
      </c>
      <c r="G510" s="47" t="s">
        <v>1212</v>
      </c>
      <c r="H510" s="47" t="s">
        <v>1213</v>
      </c>
      <c r="I510" s="47" t="s">
        <v>1213</v>
      </c>
      <c r="J510" s="47" t="s">
        <v>1213</v>
      </c>
      <c r="K510" s="47" t="s">
        <v>1213</v>
      </c>
      <c r="L510" s="47" t="s">
        <v>1213</v>
      </c>
      <c r="M510" s="47" t="s">
        <v>1213</v>
      </c>
      <c r="N510" s="47" t="s">
        <v>1213</v>
      </c>
      <c r="O510" s="47" t="s">
        <v>1213</v>
      </c>
      <c r="P510" s="47" t="s">
        <v>1214</v>
      </c>
      <c r="Q510" s="46">
        <v>237.4</v>
      </c>
      <c r="R510" s="46">
        <v>237.4</v>
      </c>
      <c r="S510" s="46">
        <v>52.8</v>
      </c>
      <c r="T510" s="46">
        <v>13.51</v>
      </c>
      <c r="U510" s="46">
        <v>13.52</v>
      </c>
      <c r="V510" s="46">
        <v>13.52</v>
      </c>
      <c r="W510" s="46">
        <v>30.3</v>
      </c>
      <c r="X510" s="46">
        <v>43</v>
      </c>
      <c r="Y510" s="46">
        <v>39.1</v>
      </c>
      <c r="Z510" s="46">
        <v>39.1</v>
      </c>
      <c r="AA510" s="47" t="s">
        <v>1174</v>
      </c>
      <c r="AB510" s="47" t="s">
        <v>1169</v>
      </c>
      <c r="AC510" s="51" t="s">
        <v>1265</v>
      </c>
      <c r="AD510" s="44" t="str">
        <f t="shared" si="0"/>
        <v>-</v>
      </c>
      <c r="AE510" s="47" t="s">
        <v>2302</v>
      </c>
      <c r="AF510" s="47" t="s">
        <v>1245</v>
      </c>
      <c r="AG510" s="49"/>
      <c r="AH510" s="49"/>
    </row>
    <row r="511" spans="1:34" ht="15" customHeight="1" x14ac:dyDescent="0.2">
      <c r="A511" s="47" t="s">
        <v>758</v>
      </c>
      <c r="B511" s="47" t="s">
        <v>318</v>
      </c>
      <c r="C511" s="50">
        <v>44952</v>
      </c>
      <c r="D511" s="50">
        <v>44952</v>
      </c>
      <c r="E511" s="47" t="s">
        <v>1249</v>
      </c>
      <c r="F511" s="47" t="s">
        <v>1211</v>
      </c>
      <c r="G511" s="47" t="s">
        <v>1212</v>
      </c>
      <c r="H511" s="47" t="s">
        <v>1213</v>
      </c>
      <c r="I511" s="47" t="s">
        <v>1213</v>
      </c>
      <c r="J511" s="47" t="s">
        <v>1213</v>
      </c>
      <c r="K511" s="47" t="s">
        <v>1213</v>
      </c>
      <c r="L511" s="47" t="s">
        <v>1213</v>
      </c>
      <c r="M511" s="47" t="s">
        <v>1213</v>
      </c>
      <c r="N511" s="47" t="s">
        <v>1213</v>
      </c>
      <c r="O511" s="47" t="s">
        <v>1213</v>
      </c>
      <c r="P511" s="47" t="s">
        <v>1214</v>
      </c>
      <c r="Q511" s="47">
        <v>232</v>
      </c>
      <c r="R511" s="47">
        <v>232</v>
      </c>
      <c r="S511" s="47">
        <v>53</v>
      </c>
      <c r="T511" s="47">
        <v>12</v>
      </c>
      <c r="U511" s="47">
        <v>13</v>
      </c>
      <c r="V511" s="47">
        <v>13</v>
      </c>
      <c r="W511" s="47">
        <v>30</v>
      </c>
      <c r="X511" s="47">
        <v>36</v>
      </c>
      <c r="Y511" s="47">
        <v>38</v>
      </c>
      <c r="Z511" s="47">
        <v>30</v>
      </c>
      <c r="AA511" s="47" t="s">
        <v>1174</v>
      </c>
      <c r="AB511" s="47" t="s">
        <v>1169</v>
      </c>
      <c r="AC511" s="51" t="s">
        <v>2303</v>
      </c>
      <c r="AD511" s="44" t="str">
        <f t="shared" si="0"/>
        <v>-</v>
      </c>
      <c r="AE511" s="47" t="s">
        <v>2304</v>
      </c>
      <c r="AF511" s="47" t="s">
        <v>1686</v>
      </c>
      <c r="AG511" s="49"/>
      <c r="AH511" s="49"/>
    </row>
    <row r="512" spans="1:34" ht="15" customHeight="1" x14ac:dyDescent="0.2">
      <c r="A512" s="47" t="s">
        <v>757</v>
      </c>
      <c r="B512" s="47" t="s">
        <v>318</v>
      </c>
      <c r="C512" s="50">
        <v>44952</v>
      </c>
      <c r="D512" s="50">
        <v>44952</v>
      </c>
      <c r="E512" s="47" t="s">
        <v>1210</v>
      </c>
      <c r="F512" s="47" t="s">
        <v>1211</v>
      </c>
      <c r="G512" s="47" t="s">
        <v>1212</v>
      </c>
      <c r="H512" s="47" t="s">
        <v>1213</v>
      </c>
      <c r="I512" s="47" t="s">
        <v>1213</v>
      </c>
      <c r="J512" s="47" t="s">
        <v>1213</v>
      </c>
      <c r="K512" s="47" t="s">
        <v>1213</v>
      </c>
      <c r="L512" s="47" t="s">
        <v>1213</v>
      </c>
      <c r="M512" s="47" t="s">
        <v>1213</v>
      </c>
      <c r="N512" s="47" t="s">
        <v>1213</v>
      </c>
      <c r="O512" s="47" t="s">
        <v>1213</v>
      </c>
      <c r="P512" s="47" t="s">
        <v>1214</v>
      </c>
      <c r="Q512" s="47">
        <v>233</v>
      </c>
      <c r="R512" s="47">
        <v>233</v>
      </c>
      <c r="S512" s="47">
        <v>0</v>
      </c>
      <c r="T512" s="47">
        <v>0</v>
      </c>
      <c r="U512" s="47">
        <v>0</v>
      </c>
      <c r="V512" s="47">
        <v>0</v>
      </c>
      <c r="W512" s="47">
        <v>30</v>
      </c>
      <c r="X512" s="47">
        <v>36</v>
      </c>
      <c r="Y512" s="47">
        <v>0</v>
      </c>
      <c r="Z512" s="47">
        <v>0</v>
      </c>
      <c r="AA512" s="47" t="s">
        <v>1215</v>
      </c>
      <c r="AB512" s="47" t="s">
        <v>1216</v>
      </c>
      <c r="AC512" s="51" t="s">
        <v>2305</v>
      </c>
      <c r="AD512" s="44" t="str">
        <f t="shared" si="0"/>
        <v>SUDAH PENARIKAN DC PLN</v>
      </c>
      <c r="AE512" s="47" t="s">
        <v>2304</v>
      </c>
      <c r="AF512" s="47" t="s">
        <v>1686</v>
      </c>
      <c r="AG512" s="49"/>
      <c r="AH512" s="49"/>
    </row>
    <row r="513" spans="1:34" ht="15" customHeight="1" x14ac:dyDescent="0.2">
      <c r="A513" s="47" t="s">
        <v>774</v>
      </c>
      <c r="B513" s="47" t="s">
        <v>318</v>
      </c>
      <c r="C513" s="50">
        <v>44952</v>
      </c>
      <c r="D513" s="50">
        <v>44952</v>
      </c>
      <c r="E513" s="47" t="s">
        <v>1249</v>
      </c>
      <c r="F513" s="47" t="s">
        <v>1211</v>
      </c>
      <c r="G513" s="47" t="s">
        <v>1212</v>
      </c>
      <c r="H513" s="47" t="s">
        <v>1213</v>
      </c>
      <c r="I513" s="47" t="s">
        <v>1213</v>
      </c>
      <c r="J513" s="47" t="s">
        <v>1213</v>
      </c>
      <c r="K513" s="47" t="s">
        <v>1213</v>
      </c>
      <c r="L513" s="47" t="s">
        <v>1213</v>
      </c>
      <c r="M513" s="47" t="s">
        <v>1213</v>
      </c>
      <c r="N513" s="47" t="s">
        <v>1213</v>
      </c>
      <c r="O513" s="47" t="s">
        <v>1213</v>
      </c>
      <c r="P513" s="47" t="s">
        <v>1214</v>
      </c>
      <c r="Q513" s="47">
        <v>230</v>
      </c>
      <c r="R513" s="47">
        <v>230</v>
      </c>
      <c r="S513" s="47">
        <v>0</v>
      </c>
      <c r="T513" s="47">
        <v>0</v>
      </c>
      <c r="U513" s="47">
        <v>0</v>
      </c>
      <c r="V513" s="47">
        <v>0</v>
      </c>
      <c r="W513" s="47">
        <v>29</v>
      </c>
      <c r="X513" s="47">
        <v>30</v>
      </c>
      <c r="Y513" s="47">
        <v>0</v>
      </c>
      <c r="Z513" s="47">
        <v>0</v>
      </c>
      <c r="AA513" s="47" t="s">
        <v>1215</v>
      </c>
      <c r="AB513" s="47" t="s">
        <v>1216</v>
      </c>
      <c r="AC513" s="51" t="s">
        <v>2306</v>
      </c>
      <c r="AD513" s="44" t="str">
        <f t="shared" si="0"/>
        <v>SUDAH PENARIKAN DC PLN</v>
      </c>
      <c r="AE513" s="47" t="s">
        <v>2304</v>
      </c>
      <c r="AF513" s="47" t="s">
        <v>1686</v>
      </c>
      <c r="AG513" s="49"/>
      <c r="AH513" s="49"/>
    </row>
    <row r="514" spans="1:34" ht="15" customHeight="1" x14ac:dyDescent="0.2">
      <c r="A514" s="47" t="s">
        <v>365</v>
      </c>
      <c r="B514" s="47" t="s">
        <v>318</v>
      </c>
      <c r="C514" s="50">
        <v>44952</v>
      </c>
      <c r="D514" s="50">
        <v>44952</v>
      </c>
      <c r="E514" s="47" t="s">
        <v>1249</v>
      </c>
      <c r="F514" s="47" t="s">
        <v>1211</v>
      </c>
      <c r="G514" s="47" t="s">
        <v>1212</v>
      </c>
      <c r="H514" s="47" t="s">
        <v>1213</v>
      </c>
      <c r="I514" s="47" t="s">
        <v>1213</v>
      </c>
      <c r="J514" s="47" t="s">
        <v>1213</v>
      </c>
      <c r="K514" s="47" t="s">
        <v>1213</v>
      </c>
      <c r="L514" s="47" t="s">
        <v>1213</v>
      </c>
      <c r="M514" s="47" t="s">
        <v>1213</v>
      </c>
      <c r="N514" s="47" t="s">
        <v>1213</v>
      </c>
      <c r="O514" s="47" t="s">
        <v>1213</v>
      </c>
      <c r="P514" s="47" t="s">
        <v>1214</v>
      </c>
      <c r="Q514" s="47">
        <v>234</v>
      </c>
      <c r="R514" s="47">
        <v>234</v>
      </c>
      <c r="S514" s="47">
        <v>53</v>
      </c>
      <c r="T514" s="47">
        <v>14</v>
      </c>
      <c r="U514" s="47">
        <v>0</v>
      </c>
      <c r="V514" s="47">
        <v>0</v>
      </c>
      <c r="W514" s="47">
        <v>29</v>
      </c>
      <c r="X514" s="47">
        <v>31</v>
      </c>
      <c r="Y514" s="47">
        <v>33</v>
      </c>
      <c r="Z514" s="47">
        <v>0</v>
      </c>
      <c r="AA514" s="47" t="s">
        <v>1215</v>
      </c>
      <c r="AB514" s="47" t="s">
        <v>1216</v>
      </c>
      <c r="AC514" s="51" t="s">
        <v>2307</v>
      </c>
      <c r="AD514" s="44" t="str">
        <f t="shared" si="0"/>
        <v>SUDAH PENARIKAN DC PLN</v>
      </c>
      <c r="AE514" s="47" t="s">
        <v>2304</v>
      </c>
      <c r="AF514" s="47" t="s">
        <v>1686</v>
      </c>
      <c r="AG514" s="49"/>
      <c r="AH514" s="49"/>
    </row>
    <row r="515" spans="1:34" ht="15" customHeight="1" x14ac:dyDescent="0.2">
      <c r="A515" s="47" t="s">
        <v>668</v>
      </c>
      <c r="B515" s="47" t="s">
        <v>660</v>
      </c>
      <c r="C515" s="50">
        <v>44952</v>
      </c>
      <c r="D515" s="50">
        <v>44952</v>
      </c>
      <c r="E515" s="47" t="s">
        <v>1210</v>
      </c>
      <c r="F515" s="47" t="s">
        <v>1211</v>
      </c>
      <c r="G515" s="47" t="s">
        <v>1212</v>
      </c>
      <c r="H515" s="47" t="s">
        <v>1213</v>
      </c>
      <c r="I515" s="47" t="s">
        <v>1213</v>
      </c>
      <c r="J515" s="47" t="s">
        <v>1213</v>
      </c>
      <c r="K515" s="47" t="s">
        <v>1213</v>
      </c>
      <c r="L515" s="47" t="s">
        <v>1213</v>
      </c>
      <c r="M515" s="47" t="s">
        <v>1213</v>
      </c>
      <c r="N515" s="47" t="s">
        <v>1213</v>
      </c>
      <c r="O515" s="47" t="s">
        <v>1213</v>
      </c>
      <c r="P515" s="47" t="s">
        <v>1214</v>
      </c>
      <c r="Q515" s="47">
        <v>229.5</v>
      </c>
      <c r="R515" s="47">
        <v>229.5</v>
      </c>
      <c r="S515" s="47">
        <v>53.04</v>
      </c>
      <c r="T515" s="47">
        <v>13.42</v>
      </c>
      <c r="U515" s="47">
        <v>13.42</v>
      </c>
      <c r="V515" s="47">
        <v>13.42</v>
      </c>
      <c r="W515" s="47">
        <v>33.4</v>
      </c>
      <c r="X515" s="47">
        <v>40.4</v>
      </c>
      <c r="Y515" s="47">
        <v>37.1</v>
      </c>
      <c r="Z515" s="47">
        <v>32.700000000000003</v>
      </c>
      <c r="AA515" s="47" t="s">
        <v>1174</v>
      </c>
      <c r="AB515" s="47" t="s">
        <v>1169</v>
      </c>
      <c r="AC515" s="51" t="s">
        <v>1265</v>
      </c>
      <c r="AD515" s="44" t="str">
        <f t="shared" si="0"/>
        <v>-</v>
      </c>
      <c r="AE515" s="47" t="s">
        <v>2308</v>
      </c>
      <c r="AF515" s="47" t="s">
        <v>1686</v>
      </c>
      <c r="AG515" s="49"/>
      <c r="AH515" s="49"/>
    </row>
    <row r="516" spans="1:34" ht="15" customHeight="1" x14ac:dyDescent="0.2">
      <c r="A516" s="47" t="s">
        <v>1093</v>
      </c>
      <c r="B516" s="47" t="s">
        <v>660</v>
      </c>
      <c r="C516" s="50">
        <v>44952</v>
      </c>
      <c r="D516" s="50">
        <v>44952</v>
      </c>
      <c r="E516" s="47" t="s">
        <v>1210</v>
      </c>
      <c r="F516" s="47" t="s">
        <v>1211</v>
      </c>
      <c r="G516" s="47" t="s">
        <v>1212</v>
      </c>
      <c r="H516" s="47" t="s">
        <v>1213</v>
      </c>
      <c r="I516" s="47" t="s">
        <v>1213</v>
      </c>
      <c r="J516" s="47" t="s">
        <v>1213</v>
      </c>
      <c r="K516" s="47" t="s">
        <v>1213</v>
      </c>
      <c r="L516" s="47" t="s">
        <v>1213</v>
      </c>
      <c r="M516" s="47" t="s">
        <v>1213</v>
      </c>
      <c r="N516" s="47" t="s">
        <v>1213</v>
      </c>
      <c r="O516" s="47" t="s">
        <v>1213</v>
      </c>
      <c r="P516" s="47" t="s">
        <v>1214</v>
      </c>
      <c r="Q516" s="47">
        <v>219</v>
      </c>
      <c r="R516" s="47">
        <v>219</v>
      </c>
      <c r="S516" s="47">
        <v>53.16</v>
      </c>
      <c r="T516" s="47" t="s">
        <v>1172</v>
      </c>
      <c r="U516" s="47">
        <v>14.53</v>
      </c>
      <c r="V516" s="47">
        <v>14.53</v>
      </c>
      <c r="W516" s="47">
        <v>35.4</v>
      </c>
      <c r="X516" s="47">
        <v>44.6</v>
      </c>
      <c r="Y516" s="47">
        <v>40.9</v>
      </c>
      <c r="Z516" s="47">
        <v>37.799999999999997</v>
      </c>
      <c r="AA516" s="47" t="s">
        <v>1174</v>
      </c>
      <c r="AB516" s="47" t="s">
        <v>1169</v>
      </c>
      <c r="AC516" s="51" t="s">
        <v>1544</v>
      </c>
      <c r="AD516" s="44" t="str">
        <f t="shared" si="0"/>
        <v>-</v>
      </c>
      <c r="AE516" s="47" t="s">
        <v>2308</v>
      </c>
      <c r="AF516" s="47" t="s">
        <v>1686</v>
      </c>
      <c r="AG516" s="49"/>
      <c r="AH516" s="49"/>
    </row>
    <row r="517" spans="1:34" ht="15" customHeight="1" x14ac:dyDescent="0.2">
      <c r="A517" s="47" t="s">
        <v>1092</v>
      </c>
      <c r="B517" s="47" t="s">
        <v>660</v>
      </c>
      <c r="C517" s="50">
        <v>44952</v>
      </c>
      <c r="D517" s="50">
        <v>44952</v>
      </c>
      <c r="E517" s="47" t="s">
        <v>1210</v>
      </c>
      <c r="F517" s="47" t="s">
        <v>1211</v>
      </c>
      <c r="G517" s="47" t="s">
        <v>1212</v>
      </c>
      <c r="H517" s="47" t="s">
        <v>1213</v>
      </c>
      <c r="I517" s="47" t="s">
        <v>1213</v>
      </c>
      <c r="J517" s="47" t="s">
        <v>1213</v>
      </c>
      <c r="K517" s="47" t="s">
        <v>1213</v>
      </c>
      <c r="L517" s="47" t="s">
        <v>1213</v>
      </c>
      <c r="M517" s="47" t="s">
        <v>1213</v>
      </c>
      <c r="N517" s="47" t="s">
        <v>1213</v>
      </c>
      <c r="O517" s="47" t="s">
        <v>1213</v>
      </c>
      <c r="P517" s="47" t="s">
        <v>1214</v>
      </c>
      <c r="Q517" s="47">
        <v>226.8</v>
      </c>
      <c r="R517" s="47">
        <v>226.8</v>
      </c>
      <c r="S517" s="47">
        <v>53.85</v>
      </c>
      <c r="T517" s="47" t="s">
        <v>1172</v>
      </c>
      <c r="U517" s="47" t="s">
        <v>1172</v>
      </c>
      <c r="V517" s="47" t="s">
        <v>1172</v>
      </c>
      <c r="W517" s="47">
        <v>34.200000000000003</v>
      </c>
      <c r="X517" s="47">
        <v>37.9</v>
      </c>
      <c r="Y517" s="47">
        <v>36.200000000000003</v>
      </c>
      <c r="Z517" s="47" t="s">
        <v>1172</v>
      </c>
      <c r="AA517" s="47" t="s">
        <v>1215</v>
      </c>
      <c r="AB517" s="47" t="s">
        <v>1216</v>
      </c>
      <c r="AC517" s="51" t="s">
        <v>1928</v>
      </c>
      <c r="AD517" s="44" t="str">
        <f t="shared" si="0"/>
        <v>SUDAH PENARIKAN DC PLN</v>
      </c>
      <c r="AE517" s="47" t="s">
        <v>2308</v>
      </c>
      <c r="AF517" s="47" t="s">
        <v>1686</v>
      </c>
      <c r="AG517" s="49"/>
      <c r="AH517" s="49"/>
    </row>
    <row r="518" spans="1:34" ht="15" customHeight="1" x14ac:dyDescent="0.2">
      <c r="A518" s="47" t="s">
        <v>934</v>
      </c>
      <c r="B518" s="47" t="s">
        <v>623</v>
      </c>
      <c r="C518" s="50">
        <v>44952</v>
      </c>
      <c r="D518" s="50">
        <v>44952</v>
      </c>
      <c r="E518" s="47" t="s">
        <v>1210</v>
      </c>
      <c r="F518" s="47" t="s">
        <v>1211</v>
      </c>
      <c r="G518" s="47" t="s">
        <v>1212</v>
      </c>
      <c r="H518" s="47" t="s">
        <v>1213</v>
      </c>
      <c r="I518" s="47" t="s">
        <v>1213</v>
      </c>
      <c r="J518" s="47" t="s">
        <v>1213</v>
      </c>
      <c r="K518" s="47" t="s">
        <v>1213</v>
      </c>
      <c r="L518" s="47" t="s">
        <v>1213</v>
      </c>
      <c r="M518" s="47" t="s">
        <v>1213</v>
      </c>
      <c r="N518" s="47" t="s">
        <v>1213</v>
      </c>
      <c r="O518" s="47" t="s">
        <v>1213</v>
      </c>
      <c r="P518" s="47" t="s">
        <v>1214</v>
      </c>
      <c r="Q518" s="46">
        <v>231</v>
      </c>
      <c r="R518" s="46">
        <v>231</v>
      </c>
      <c r="S518" s="46">
        <v>53</v>
      </c>
      <c r="T518" s="46">
        <v>13</v>
      </c>
      <c r="U518" s="46">
        <v>13</v>
      </c>
      <c r="V518" s="46">
        <v>13</v>
      </c>
      <c r="W518" s="46">
        <v>28</v>
      </c>
      <c r="X518" s="46">
        <v>34</v>
      </c>
      <c r="Y518" s="46">
        <v>33</v>
      </c>
      <c r="Z518" s="46">
        <v>28</v>
      </c>
      <c r="AA518" s="47" t="s">
        <v>1174</v>
      </c>
      <c r="AB518" s="47" t="s">
        <v>1169</v>
      </c>
      <c r="AC518" s="51" t="s">
        <v>1352</v>
      </c>
      <c r="AD518" s="44" t="str">
        <f t="shared" si="0"/>
        <v>-</v>
      </c>
      <c r="AE518" s="47" t="s">
        <v>2309</v>
      </c>
      <c r="AF518" s="47" t="s">
        <v>1245</v>
      </c>
      <c r="AG518" s="49"/>
      <c r="AH518" s="49"/>
    </row>
    <row r="519" spans="1:34" ht="15" customHeight="1" x14ac:dyDescent="0.2">
      <c r="A519" s="47" t="s">
        <v>932</v>
      </c>
      <c r="B519" s="47" t="s">
        <v>623</v>
      </c>
      <c r="C519" s="50">
        <v>44952</v>
      </c>
      <c r="D519" s="50">
        <v>44952</v>
      </c>
      <c r="E519" s="47" t="s">
        <v>1210</v>
      </c>
      <c r="F519" s="47" t="s">
        <v>1211</v>
      </c>
      <c r="G519" s="47" t="s">
        <v>1212</v>
      </c>
      <c r="H519" s="47" t="s">
        <v>1213</v>
      </c>
      <c r="I519" s="47" t="s">
        <v>1213</v>
      </c>
      <c r="J519" s="47" t="s">
        <v>1213</v>
      </c>
      <c r="K519" s="47" t="s">
        <v>1213</v>
      </c>
      <c r="L519" s="47" t="s">
        <v>1213</v>
      </c>
      <c r="M519" s="47" t="s">
        <v>1213</v>
      </c>
      <c r="N519" s="47" t="s">
        <v>1213</v>
      </c>
      <c r="O519" s="47" t="s">
        <v>1213</v>
      </c>
      <c r="P519" s="47" t="s">
        <v>1214</v>
      </c>
      <c r="Q519" s="46">
        <v>228</v>
      </c>
      <c r="R519" s="46">
        <v>228</v>
      </c>
      <c r="S519" s="46">
        <v>494</v>
      </c>
      <c r="T519" s="46">
        <v>0</v>
      </c>
      <c r="U519" s="46">
        <v>0</v>
      </c>
      <c r="V519" s="46">
        <v>0</v>
      </c>
      <c r="W519" s="46">
        <v>27</v>
      </c>
      <c r="X519" s="46">
        <v>38</v>
      </c>
      <c r="Y519" s="46">
        <v>34</v>
      </c>
      <c r="Z519" s="46">
        <v>0</v>
      </c>
      <c r="AA519" s="47" t="s">
        <v>1215</v>
      </c>
      <c r="AB519" s="47" t="s">
        <v>1216</v>
      </c>
      <c r="AC519" s="51" t="s">
        <v>2310</v>
      </c>
      <c r="AD519" s="44" t="str">
        <f t="shared" si="0"/>
        <v>SUDAH PENARIKAN DC PLN</v>
      </c>
      <c r="AE519" s="47" t="s">
        <v>2309</v>
      </c>
      <c r="AF519" s="47" t="s">
        <v>1245</v>
      </c>
      <c r="AG519" s="49"/>
      <c r="AH519" s="49"/>
    </row>
    <row r="520" spans="1:34" ht="15" customHeight="1" x14ac:dyDescent="0.2">
      <c r="A520" s="47" t="s">
        <v>461</v>
      </c>
      <c r="B520" s="47" t="s">
        <v>462</v>
      </c>
      <c r="C520" s="50">
        <v>44952</v>
      </c>
      <c r="D520" s="50">
        <v>44952</v>
      </c>
      <c r="E520" s="47" t="s">
        <v>1210</v>
      </c>
      <c r="F520" s="47" t="s">
        <v>1211</v>
      </c>
      <c r="G520" s="47" t="s">
        <v>1212</v>
      </c>
      <c r="H520" s="47" t="s">
        <v>1213</v>
      </c>
      <c r="I520" s="47" t="s">
        <v>1213</v>
      </c>
      <c r="J520" s="47" t="s">
        <v>1213</v>
      </c>
      <c r="K520" s="47" t="s">
        <v>1213</v>
      </c>
      <c r="L520" s="47" t="s">
        <v>1213</v>
      </c>
      <c r="M520" s="47" t="s">
        <v>1213</v>
      </c>
      <c r="N520" s="47" t="s">
        <v>1213</v>
      </c>
      <c r="O520" s="47" t="s">
        <v>1213</v>
      </c>
      <c r="P520" s="47" t="s">
        <v>1214</v>
      </c>
      <c r="Q520" s="46" t="s">
        <v>2311</v>
      </c>
      <c r="R520" s="46" t="s">
        <v>2311</v>
      </c>
      <c r="S520" s="46" t="s">
        <v>2312</v>
      </c>
      <c r="T520" s="46" t="s">
        <v>1806</v>
      </c>
      <c r="U520" s="46" t="s">
        <v>1850</v>
      </c>
      <c r="V520" s="46" t="s">
        <v>1850</v>
      </c>
      <c r="W520" s="57">
        <v>45135</v>
      </c>
      <c r="X520" s="46" t="s">
        <v>1451</v>
      </c>
      <c r="Y520" s="46" t="s">
        <v>1951</v>
      </c>
      <c r="Z520" s="46">
        <v>30</v>
      </c>
      <c r="AA520" s="47" t="s">
        <v>1174</v>
      </c>
      <c r="AB520" s="47" t="s">
        <v>1169</v>
      </c>
      <c r="AC520" s="51" t="s">
        <v>2313</v>
      </c>
      <c r="AD520" s="44" t="str">
        <f t="shared" si="0"/>
        <v>-</v>
      </c>
      <c r="AE520" s="47" t="s">
        <v>2309</v>
      </c>
      <c r="AF520" s="47" t="s">
        <v>1245</v>
      </c>
      <c r="AG520" s="49"/>
      <c r="AH520" s="49"/>
    </row>
    <row r="521" spans="1:34" ht="15" customHeight="1" x14ac:dyDescent="0.2">
      <c r="A521" s="47" t="s">
        <v>801</v>
      </c>
      <c r="B521" s="47" t="s">
        <v>318</v>
      </c>
      <c r="C521" s="50">
        <v>44953</v>
      </c>
      <c r="D521" s="50">
        <v>44953</v>
      </c>
      <c r="E521" s="47" t="s">
        <v>1210</v>
      </c>
      <c r="F521" s="47" t="s">
        <v>1211</v>
      </c>
      <c r="G521" s="47" t="s">
        <v>1212</v>
      </c>
      <c r="H521" s="47" t="s">
        <v>1213</v>
      </c>
      <c r="I521" s="47" t="s">
        <v>1213</v>
      </c>
      <c r="J521" s="47" t="s">
        <v>1213</v>
      </c>
      <c r="K521" s="47" t="s">
        <v>1213</v>
      </c>
      <c r="L521" s="47" t="s">
        <v>1213</v>
      </c>
      <c r="M521" s="47" t="s">
        <v>1213</v>
      </c>
      <c r="N521" s="47" t="s">
        <v>1213</v>
      </c>
      <c r="O521" s="47" t="s">
        <v>1213</v>
      </c>
      <c r="P521" s="47" t="s">
        <v>1214</v>
      </c>
      <c r="Q521" s="46">
        <v>223</v>
      </c>
      <c r="R521" s="46">
        <v>223</v>
      </c>
      <c r="S521" s="46">
        <v>51</v>
      </c>
      <c r="T521" s="46">
        <v>13</v>
      </c>
      <c r="U521" s="46">
        <v>0</v>
      </c>
      <c r="V521" s="46">
        <v>0</v>
      </c>
      <c r="W521" s="46">
        <v>29</v>
      </c>
      <c r="X521" s="46">
        <v>41</v>
      </c>
      <c r="Y521" s="46">
        <v>32</v>
      </c>
      <c r="Z521" s="46">
        <v>0</v>
      </c>
      <c r="AA521" s="47" t="s">
        <v>1215</v>
      </c>
      <c r="AB521" s="47" t="s">
        <v>1216</v>
      </c>
      <c r="AC521" s="51" t="s">
        <v>2314</v>
      </c>
      <c r="AD521" s="44" t="str">
        <f t="shared" si="0"/>
        <v>SUDAH PENARIKAN DC PLN</v>
      </c>
      <c r="AE521" s="47" t="s">
        <v>2315</v>
      </c>
      <c r="AF521" s="47" t="s">
        <v>1686</v>
      </c>
      <c r="AG521" s="49"/>
      <c r="AH521" s="49"/>
    </row>
    <row r="522" spans="1:34" ht="15" customHeight="1" x14ac:dyDescent="0.2">
      <c r="A522" s="47" t="s">
        <v>548</v>
      </c>
      <c r="B522" s="47" t="s">
        <v>206</v>
      </c>
      <c r="C522" s="50">
        <v>44953</v>
      </c>
      <c r="D522" s="50">
        <v>44953</v>
      </c>
      <c r="E522" s="47" t="s">
        <v>1249</v>
      </c>
      <c r="F522" s="47" t="s">
        <v>1211</v>
      </c>
      <c r="G522" s="47" t="s">
        <v>1212</v>
      </c>
      <c r="H522" s="47" t="s">
        <v>1213</v>
      </c>
      <c r="I522" s="47" t="s">
        <v>1213</v>
      </c>
      <c r="J522" s="47" t="s">
        <v>1213</v>
      </c>
      <c r="K522" s="47" t="s">
        <v>1213</v>
      </c>
      <c r="L522" s="47" t="s">
        <v>1213</v>
      </c>
      <c r="M522" s="47" t="s">
        <v>1213</v>
      </c>
      <c r="N522" s="47" t="s">
        <v>1213</v>
      </c>
      <c r="O522" s="47" t="s">
        <v>1213</v>
      </c>
      <c r="P522" s="47" t="s">
        <v>1214</v>
      </c>
      <c r="Q522" s="46">
        <v>232</v>
      </c>
      <c r="R522" s="46">
        <v>232</v>
      </c>
      <c r="S522" s="46">
        <v>53</v>
      </c>
      <c r="T522" s="46">
        <v>13</v>
      </c>
      <c r="U522" s="46">
        <v>0</v>
      </c>
      <c r="V522" s="46">
        <v>0</v>
      </c>
      <c r="W522" s="46">
        <v>30</v>
      </c>
      <c r="X522" s="46">
        <v>34</v>
      </c>
      <c r="Y522" s="46">
        <v>34</v>
      </c>
      <c r="Z522" s="46">
        <v>0</v>
      </c>
      <c r="AA522" s="47" t="s">
        <v>1215</v>
      </c>
      <c r="AB522" s="47" t="s">
        <v>1216</v>
      </c>
      <c r="AC522" s="51" t="s">
        <v>2316</v>
      </c>
      <c r="AD522" s="44" t="str">
        <f t="shared" si="0"/>
        <v>SUDAH PENARIKAN DC PLN</v>
      </c>
      <c r="AE522" s="47" t="s">
        <v>2315</v>
      </c>
      <c r="AF522" s="47" t="s">
        <v>1686</v>
      </c>
      <c r="AG522" s="49"/>
      <c r="AH522" s="49"/>
    </row>
    <row r="523" spans="1:34" ht="15" customHeight="1" x14ac:dyDescent="0.2">
      <c r="A523" s="47" t="s">
        <v>558</v>
      </c>
      <c r="B523" s="47" t="s">
        <v>206</v>
      </c>
      <c r="C523" s="50">
        <v>44953</v>
      </c>
      <c r="D523" s="50">
        <v>44953</v>
      </c>
      <c r="E523" s="47" t="s">
        <v>1210</v>
      </c>
      <c r="F523" s="47" t="s">
        <v>1211</v>
      </c>
      <c r="G523" s="47" t="s">
        <v>1212</v>
      </c>
      <c r="H523" s="47" t="s">
        <v>1213</v>
      </c>
      <c r="I523" s="47" t="s">
        <v>1213</v>
      </c>
      <c r="J523" s="47" t="s">
        <v>1213</v>
      </c>
      <c r="K523" s="47" t="s">
        <v>1213</v>
      </c>
      <c r="L523" s="47" t="s">
        <v>1213</v>
      </c>
      <c r="M523" s="47" t="s">
        <v>1213</v>
      </c>
      <c r="N523" s="47" t="s">
        <v>1213</v>
      </c>
      <c r="O523" s="47" t="s">
        <v>1213</v>
      </c>
      <c r="P523" s="47" t="s">
        <v>1214</v>
      </c>
      <c r="Q523" s="46">
        <v>227</v>
      </c>
      <c r="R523" s="46">
        <v>227</v>
      </c>
      <c r="S523" s="46">
        <v>52</v>
      </c>
      <c r="T523" s="46">
        <v>13</v>
      </c>
      <c r="U523" s="46">
        <v>0</v>
      </c>
      <c r="V523" s="46">
        <v>0</v>
      </c>
      <c r="W523" s="46">
        <v>30</v>
      </c>
      <c r="X523" s="46">
        <v>46</v>
      </c>
      <c r="Y523" s="46">
        <v>34</v>
      </c>
      <c r="Z523" s="46">
        <v>0</v>
      </c>
      <c r="AA523" s="47" t="s">
        <v>1215</v>
      </c>
      <c r="AB523" s="47" t="s">
        <v>1216</v>
      </c>
      <c r="AC523" s="48" t="s">
        <v>2317</v>
      </c>
      <c r="AD523" s="44" t="str">
        <f t="shared" si="0"/>
        <v>SUDAH PENARIKAN DC PLN</v>
      </c>
      <c r="AE523" s="47" t="s">
        <v>2315</v>
      </c>
      <c r="AF523" s="47" t="s">
        <v>1686</v>
      </c>
      <c r="AG523" s="49"/>
      <c r="AH523" s="49"/>
    </row>
    <row r="524" spans="1:34" ht="15" customHeight="1" x14ac:dyDescent="0.2">
      <c r="A524" s="47" t="s">
        <v>444</v>
      </c>
      <c r="B524" s="47" t="s">
        <v>376</v>
      </c>
      <c r="C524" s="50">
        <v>44953</v>
      </c>
      <c r="D524" s="50">
        <v>44953</v>
      </c>
      <c r="E524" s="47" t="s">
        <v>1210</v>
      </c>
      <c r="F524" s="47" t="s">
        <v>1211</v>
      </c>
      <c r="G524" s="47" t="s">
        <v>1212</v>
      </c>
      <c r="H524" s="47" t="s">
        <v>1213</v>
      </c>
      <c r="I524" s="47" t="s">
        <v>1213</v>
      </c>
      <c r="J524" s="47" t="s">
        <v>1213</v>
      </c>
      <c r="K524" s="47" t="s">
        <v>1213</v>
      </c>
      <c r="L524" s="47" t="s">
        <v>1213</v>
      </c>
      <c r="M524" s="47" t="s">
        <v>1213</v>
      </c>
      <c r="N524" s="47" t="s">
        <v>1213</v>
      </c>
      <c r="O524" s="47" t="s">
        <v>1213</v>
      </c>
      <c r="P524" s="47" t="s">
        <v>1214</v>
      </c>
      <c r="Q524" s="46" t="s">
        <v>2318</v>
      </c>
      <c r="R524" s="46" t="s">
        <v>2318</v>
      </c>
      <c r="S524" s="46" t="s">
        <v>2319</v>
      </c>
      <c r="T524" s="46" t="s">
        <v>1709</v>
      </c>
      <c r="U524" s="46" t="s">
        <v>1709</v>
      </c>
      <c r="V524" s="46" t="s">
        <v>1709</v>
      </c>
      <c r="W524" s="46">
        <v>30</v>
      </c>
      <c r="X524" s="46" t="s">
        <v>1305</v>
      </c>
      <c r="Y524" s="46" t="s">
        <v>1621</v>
      </c>
      <c r="Z524" s="57">
        <v>45197</v>
      </c>
      <c r="AA524" s="47" t="s">
        <v>1215</v>
      </c>
      <c r="AB524" s="47" t="s">
        <v>1216</v>
      </c>
      <c r="AC524" s="51" t="s">
        <v>2320</v>
      </c>
      <c r="AD524" s="44" t="str">
        <f t="shared" si="0"/>
        <v>SUDAH PENARIKAN DC PLN</v>
      </c>
      <c r="AE524" s="47" t="s">
        <v>2308</v>
      </c>
      <c r="AF524" s="47" t="s">
        <v>1686</v>
      </c>
      <c r="AG524" s="49"/>
      <c r="AH524" s="49"/>
    </row>
    <row r="525" spans="1:34" ht="15" customHeight="1" x14ac:dyDescent="0.2">
      <c r="A525" s="47" t="s">
        <v>445</v>
      </c>
      <c r="B525" s="47" t="s">
        <v>376</v>
      </c>
      <c r="C525" s="50">
        <v>44953</v>
      </c>
      <c r="D525" s="50">
        <v>44953</v>
      </c>
      <c r="E525" s="47" t="s">
        <v>1249</v>
      </c>
      <c r="F525" s="47" t="s">
        <v>1211</v>
      </c>
      <c r="G525" s="47" t="s">
        <v>1212</v>
      </c>
      <c r="H525" s="47" t="s">
        <v>1213</v>
      </c>
      <c r="I525" s="47" t="s">
        <v>1213</v>
      </c>
      <c r="J525" s="47" t="s">
        <v>1213</v>
      </c>
      <c r="K525" s="47" t="s">
        <v>1213</v>
      </c>
      <c r="L525" s="47" t="s">
        <v>1213</v>
      </c>
      <c r="M525" s="47" t="s">
        <v>1213</v>
      </c>
      <c r="N525" s="47" t="s">
        <v>1213</v>
      </c>
      <c r="O525" s="47" t="s">
        <v>1213</v>
      </c>
      <c r="P525" s="47" t="s">
        <v>1214</v>
      </c>
      <c r="Q525" s="46" t="s">
        <v>2321</v>
      </c>
      <c r="R525" s="46" t="s">
        <v>2321</v>
      </c>
      <c r="S525" s="46" t="s">
        <v>2322</v>
      </c>
      <c r="T525" s="46" t="s">
        <v>1758</v>
      </c>
      <c r="U525" s="46" t="s">
        <v>1758</v>
      </c>
      <c r="V525" s="46" t="s">
        <v>1758</v>
      </c>
      <c r="W525" s="46">
        <v>32</v>
      </c>
      <c r="X525" s="46" t="s">
        <v>1270</v>
      </c>
      <c r="Y525" s="46" t="s">
        <v>1442</v>
      </c>
      <c r="Z525" s="46" t="s">
        <v>1270</v>
      </c>
      <c r="AA525" s="47" t="s">
        <v>1215</v>
      </c>
      <c r="AB525" s="47" t="s">
        <v>1261</v>
      </c>
      <c r="AC525" s="51" t="s">
        <v>2323</v>
      </c>
      <c r="AD525" s="44" t="str">
        <f t="shared" si="0"/>
        <v>-</v>
      </c>
      <c r="AE525" s="47" t="s">
        <v>2308</v>
      </c>
      <c r="AF525" s="47" t="s">
        <v>1686</v>
      </c>
      <c r="AG525" s="49"/>
      <c r="AH525" s="49"/>
    </row>
    <row r="526" spans="1:34" ht="15" customHeight="1" x14ac:dyDescent="0.2">
      <c r="A526" s="47" t="s">
        <v>454</v>
      </c>
      <c r="B526" s="47" t="s">
        <v>318</v>
      </c>
      <c r="C526" s="50">
        <v>44953</v>
      </c>
      <c r="D526" s="50">
        <v>44953</v>
      </c>
      <c r="E526" s="47" t="s">
        <v>1210</v>
      </c>
      <c r="F526" s="47" t="s">
        <v>1211</v>
      </c>
      <c r="G526" s="47" t="s">
        <v>1212</v>
      </c>
      <c r="H526" s="47" t="s">
        <v>1213</v>
      </c>
      <c r="I526" s="47" t="s">
        <v>1213</v>
      </c>
      <c r="J526" s="47" t="s">
        <v>1213</v>
      </c>
      <c r="K526" s="47" t="s">
        <v>1213</v>
      </c>
      <c r="L526" s="47" t="s">
        <v>1213</v>
      </c>
      <c r="M526" s="47" t="s">
        <v>1213</v>
      </c>
      <c r="N526" s="47" t="s">
        <v>1213</v>
      </c>
      <c r="O526" s="47" t="s">
        <v>1213</v>
      </c>
      <c r="P526" s="47" t="s">
        <v>1214</v>
      </c>
      <c r="Q526" s="46" t="s">
        <v>2324</v>
      </c>
      <c r="R526" s="46" t="s">
        <v>2324</v>
      </c>
      <c r="S526" s="46" t="s">
        <v>1534</v>
      </c>
      <c r="T526" s="57">
        <v>45059</v>
      </c>
      <c r="U526" s="46" t="s">
        <v>1396</v>
      </c>
      <c r="V526" s="46" t="s">
        <v>1396</v>
      </c>
      <c r="W526" s="57">
        <v>44956</v>
      </c>
      <c r="X526" s="46" t="s">
        <v>1501</v>
      </c>
      <c r="Y526" s="46" t="s">
        <v>1299</v>
      </c>
      <c r="Z526" s="57">
        <v>44956</v>
      </c>
      <c r="AA526" s="47" t="s">
        <v>1174</v>
      </c>
      <c r="AB526" s="47" t="s">
        <v>1169</v>
      </c>
      <c r="AC526" s="51" t="s">
        <v>1650</v>
      </c>
      <c r="AD526" s="44" t="str">
        <f t="shared" si="0"/>
        <v>-</v>
      </c>
      <c r="AE526" s="47" t="s">
        <v>2325</v>
      </c>
      <c r="AF526" s="47" t="s">
        <v>1686</v>
      </c>
      <c r="AG526" s="49"/>
      <c r="AH526" s="49"/>
    </row>
    <row r="527" spans="1:34" ht="15" customHeight="1" x14ac:dyDescent="0.2">
      <c r="A527" s="47" t="s">
        <v>820</v>
      </c>
      <c r="B527" s="47" t="s">
        <v>318</v>
      </c>
      <c r="C527" s="50">
        <v>44953</v>
      </c>
      <c r="D527" s="50">
        <v>44953</v>
      </c>
      <c r="E527" s="47" t="s">
        <v>1210</v>
      </c>
      <c r="F527" s="47" t="s">
        <v>1211</v>
      </c>
      <c r="G527" s="47" t="s">
        <v>1212</v>
      </c>
      <c r="H527" s="47" t="s">
        <v>1213</v>
      </c>
      <c r="I527" s="47" t="s">
        <v>1213</v>
      </c>
      <c r="J527" s="47" t="s">
        <v>1213</v>
      </c>
      <c r="K527" s="47" t="s">
        <v>1213</v>
      </c>
      <c r="L527" s="47" t="s">
        <v>1213</v>
      </c>
      <c r="M527" s="47" t="s">
        <v>1213</v>
      </c>
      <c r="N527" s="47" t="s">
        <v>1213</v>
      </c>
      <c r="O527" s="47" t="s">
        <v>1213</v>
      </c>
      <c r="P527" s="47" t="s">
        <v>1214</v>
      </c>
      <c r="Q527" s="46" t="s">
        <v>2326</v>
      </c>
      <c r="R527" s="46" t="s">
        <v>2326</v>
      </c>
      <c r="S527" s="46" t="s">
        <v>1379</v>
      </c>
      <c r="T527" s="46" t="s">
        <v>1850</v>
      </c>
      <c r="U527" s="46" t="s">
        <v>1441</v>
      </c>
      <c r="V527" s="46" t="s">
        <v>1441</v>
      </c>
      <c r="W527" s="57">
        <v>45137</v>
      </c>
      <c r="X527" s="46" t="s">
        <v>1549</v>
      </c>
      <c r="Y527" s="46" t="s">
        <v>1896</v>
      </c>
      <c r="Z527" s="46" t="s">
        <v>1172</v>
      </c>
      <c r="AA527" s="47" t="s">
        <v>1215</v>
      </c>
      <c r="AB527" s="47" t="s">
        <v>1242</v>
      </c>
      <c r="AC527" s="51" t="s">
        <v>2327</v>
      </c>
      <c r="AD527" s="44" t="str">
        <f t="shared" si="0"/>
        <v>-</v>
      </c>
      <c r="AE527" s="47" t="s">
        <v>2325</v>
      </c>
      <c r="AF527" s="47" t="s">
        <v>1686</v>
      </c>
      <c r="AG527" s="49"/>
      <c r="AH527" s="49"/>
    </row>
    <row r="528" spans="1:34" ht="15" customHeight="1" x14ac:dyDescent="0.2">
      <c r="A528" s="47" t="s">
        <v>1012</v>
      </c>
      <c r="B528" s="47" t="s">
        <v>339</v>
      </c>
      <c r="C528" s="50">
        <v>44953</v>
      </c>
      <c r="D528" s="50">
        <v>44953</v>
      </c>
      <c r="E528" s="47" t="s">
        <v>1210</v>
      </c>
      <c r="F528" s="47" t="s">
        <v>1211</v>
      </c>
      <c r="G528" s="47" t="s">
        <v>1212</v>
      </c>
      <c r="H528" s="47" t="s">
        <v>1213</v>
      </c>
      <c r="I528" s="47" t="s">
        <v>1213</v>
      </c>
      <c r="J528" s="47" t="s">
        <v>1213</v>
      </c>
      <c r="K528" s="47" t="s">
        <v>1213</v>
      </c>
      <c r="L528" s="47" t="s">
        <v>1213</v>
      </c>
      <c r="M528" s="47" t="s">
        <v>1213</v>
      </c>
      <c r="N528" s="47" t="s">
        <v>1213</v>
      </c>
      <c r="O528" s="47" t="s">
        <v>1213</v>
      </c>
      <c r="P528" s="47" t="s">
        <v>1250</v>
      </c>
      <c r="Q528" s="47">
        <v>220</v>
      </c>
      <c r="R528" s="47">
        <v>220</v>
      </c>
      <c r="S528" s="47">
        <v>50</v>
      </c>
      <c r="T528" s="47">
        <v>0</v>
      </c>
      <c r="U528" s="47">
        <v>0</v>
      </c>
      <c r="V528" s="47">
        <v>0</v>
      </c>
      <c r="W528" s="47">
        <v>31</v>
      </c>
      <c r="X528" s="47">
        <v>43</v>
      </c>
      <c r="Y528" s="47">
        <v>36</v>
      </c>
      <c r="Z528" s="47">
        <v>0</v>
      </c>
      <c r="AA528" s="47" t="s">
        <v>1215</v>
      </c>
      <c r="AB528" s="47" t="s">
        <v>1216</v>
      </c>
      <c r="AC528" s="51" t="s">
        <v>1283</v>
      </c>
      <c r="AD528" s="44" t="str">
        <f t="shared" si="0"/>
        <v>SUDAH PENARIKAN DC PLN</v>
      </c>
      <c r="AE528" s="47" t="s">
        <v>2328</v>
      </c>
      <c r="AF528" s="47" t="s">
        <v>1285</v>
      </c>
      <c r="AG528" s="49"/>
      <c r="AH528" s="49"/>
    </row>
    <row r="529" spans="1:34" ht="15" customHeight="1" x14ac:dyDescent="0.2">
      <c r="A529" s="47" t="s">
        <v>1016</v>
      </c>
      <c r="B529" s="47" t="s">
        <v>339</v>
      </c>
      <c r="C529" s="50">
        <v>44953</v>
      </c>
      <c r="D529" s="50">
        <v>44953</v>
      </c>
      <c r="E529" s="47" t="s">
        <v>1210</v>
      </c>
      <c r="F529" s="47" t="s">
        <v>1211</v>
      </c>
      <c r="G529" s="47" t="s">
        <v>1212</v>
      </c>
      <c r="H529" s="47" t="s">
        <v>1213</v>
      </c>
      <c r="I529" s="47" t="s">
        <v>1213</v>
      </c>
      <c r="J529" s="47" t="s">
        <v>1213</v>
      </c>
      <c r="K529" s="47" t="s">
        <v>1213</v>
      </c>
      <c r="L529" s="47" t="s">
        <v>1213</v>
      </c>
      <c r="M529" s="47" t="s">
        <v>1213</v>
      </c>
      <c r="N529" s="47" t="s">
        <v>1213</v>
      </c>
      <c r="O529" s="47" t="s">
        <v>1213</v>
      </c>
      <c r="P529" s="47" t="s">
        <v>1214</v>
      </c>
      <c r="Q529" s="47">
        <v>237</v>
      </c>
      <c r="R529" s="47">
        <v>237</v>
      </c>
      <c r="S529" s="47">
        <v>50</v>
      </c>
      <c r="T529" s="47">
        <v>0</v>
      </c>
      <c r="U529" s="47">
        <v>0</v>
      </c>
      <c r="V529" s="47">
        <v>0</v>
      </c>
      <c r="W529" s="47">
        <v>33</v>
      </c>
      <c r="X529" s="47">
        <v>44</v>
      </c>
      <c r="Y529" s="47">
        <v>39</v>
      </c>
      <c r="Z529" s="47">
        <v>0</v>
      </c>
      <c r="AA529" s="47" t="s">
        <v>1215</v>
      </c>
      <c r="AB529" s="47" t="s">
        <v>1216</v>
      </c>
      <c r="AC529" s="51" t="s">
        <v>1283</v>
      </c>
      <c r="AD529" s="44" t="str">
        <f t="shared" si="0"/>
        <v>SUDAH PENARIKAN DC PLN</v>
      </c>
      <c r="AE529" s="47" t="s">
        <v>2328</v>
      </c>
      <c r="AF529" s="47" t="s">
        <v>1285</v>
      </c>
      <c r="AG529" s="49"/>
      <c r="AH529" s="49"/>
    </row>
    <row r="530" spans="1:34" ht="15" customHeight="1" x14ac:dyDescent="0.2">
      <c r="A530" s="47" t="s">
        <v>1020</v>
      </c>
      <c r="B530" s="47" t="s">
        <v>339</v>
      </c>
      <c r="C530" s="50">
        <v>44953</v>
      </c>
      <c r="D530" s="50">
        <v>44953</v>
      </c>
      <c r="E530" s="47" t="s">
        <v>1210</v>
      </c>
      <c r="F530" s="47" t="s">
        <v>1211</v>
      </c>
      <c r="G530" s="47" t="s">
        <v>1212</v>
      </c>
      <c r="H530" s="47" t="s">
        <v>1213</v>
      </c>
      <c r="I530" s="47" t="s">
        <v>1213</v>
      </c>
      <c r="J530" s="47" t="s">
        <v>1213</v>
      </c>
      <c r="K530" s="47" t="s">
        <v>1213</v>
      </c>
      <c r="L530" s="47" t="s">
        <v>1213</v>
      </c>
      <c r="M530" s="47" t="s">
        <v>1213</v>
      </c>
      <c r="N530" s="47" t="s">
        <v>1213</v>
      </c>
      <c r="O530" s="47" t="s">
        <v>1213</v>
      </c>
      <c r="P530" s="47" t="s">
        <v>1214</v>
      </c>
      <c r="Q530" s="47">
        <v>215</v>
      </c>
      <c r="R530" s="47">
        <v>215</v>
      </c>
      <c r="S530" s="47">
        <v>50</v>
      </c>
      <c r="T530" s="47">
        <v>0</v>
      </c>
      <c r="U530" s="47">
        <v>0</v>
      </c>
      <c r="V530" s="47">
        <v>0</v>
      </c>
      <c r="W530" s="47">
        <v>29</v>
      </c>
      <c r="X530" s="47">
        <v>35</v>
      </c>
      <c r="Y530" s="47">
        <v>34</v>
      </c>
      <c r="Z530" s="47">
        <v>0</v>
      </c>
      <c r="AA530" s="47" t="s">
        <v>1215</v>
      </c>
      <c r="AB530" s="47" t="s">
        <v>1216</v>
      </c>
      <c r="AC530" s="51" t="s">
        <v>1283</v>
      </c>
      <c r="AD530" s="44" t="str">
        <f t="shared" si="0"/>
        <v>SUDAH PENARIKAN DC PLN</v>
      </c>
      <c r="AE530" s="47" t="s">
        <v>2328</v>
      </c>
      <c r="AF530" s="47" t="s">
        <v>1285</v>
      </c>
      <c r="AG530" s="49"/>
      <c r="AH530" s="49"/>
    </row>
    <row r="531" spans="1:34" ht="15" customHeight="1" x14ac:dyDescent="0.2">
      <c r="A531" s="47" t="s">
        <v>1015</v>
      </c>
      <c r="B531" s="47" t="s">
        <v>339</v>
      </c>
      <c r="C531" s="50">
        <v>44953</v>
      </c>
      <c r="D531" s="50">
        <v>44953</v>
      </c>
      <c r="E531" s="47" t="s">
        <v>1210</v>
      </c>
      <c r="F531" s="47" t="s">
        <v>1211</v>
      </c>
      <c r="G531" s="47" t="s">
        <v>1212</v>
      </c>
      <c r="H531" s="47" t="s">
        <v>1213</v>
      </c>
      <c r="I531" s="47" t="s">
        <v>1213</v>
      </c>
      <c r="J531" s="47" t="s">
        <v>1213</v>
      </c>
      <c r="K531" s="47" t="s">
        <v>1213</v>
      </c>
      <c r="L531" s="47" t="s">
        <v>1213</v>
      </c>
      <c r="M531" s="47" t="s">
        <v>1213</v>
      </c>
      <c r="N531" s="47" t="s">
        <v>1213</v>
      </c>
      <c r="O531" s="47" t="s">
        <v>1213</v>
      </c>
      <c r="P531" s="47" t="s">
        <v>1250</v>
      </c>
      <c r="Q531" s="47">
        <v>227</v>
      </c>
      <c r="R531" s="47">
        <v>227</v>
      </c>
      <c r="S531" s="47">
        <v>53</v>
      </c>
      <c r="T531" s="47">
        <v>0</v>
      </c>
      <c r="U531" s="47">
        <v>0</v>
      </c>
      <c r="V531" s="47">
        <v>0</v>
      </c>
      <c r="W531" s="47">
        <v>28</v>
      </c>
      <c r="X531" s="47">
        <v>29</v>
      </c>
      <c r="Y531" s="47">
        <v>33</v>
      </c>
      <c r="Z531" s="47">
        <v>0</v>
      </c>
      <c r="AA531" s="47" t="s">
        <v>1215</v>
      </c>
      <c r="AB531" s="47" t="s">
        <v>1216</v>
      </c>
      <c r="AC531" s="51" t="s">
        <v>2329</v>
      </c>
      <c r="AD531" s="44" t="str">
        <f t="shared" si="0"/>
        <v>SUDAH PENARIKAN DC PLN</v>
      </c>
      <c r="AE531" s="47" t="s">
        <v>2328</v>
      </c>
      <c r="AF531" s="47" t="s">
        <v>1285</v>
      </c>
      <c r="AG531" s="49"/>
      <c r="AH531" s="49"/>
    </row>
    <row r="532" spans="1:34" ht="15" customHeight="1" x14ac:dyDescent="0.2">
      <c r="A532" s="47" t="s">
        <v>370</v>
      </c>
      <c r="B532" s="47" t="s">
        <v>363</v>
      </c>
      <c r="C532" s="50">
        <v>44954</v>
      </c>
      <c r="D532" s="50">
        <v>44954</v>
      </c>
      <c r="E532" s="47" t="s">
        <v>1210</v>
      </c>
      <c r="F532" s="47" t="s">
        <v>1211</v>
      </c>
      <c r="G532" s="47" t="s">
        <v>1212</v>
      </c>
      <c r="H532" s="47" t="s">
        <v>1213</v>
      </c>
      <c r="I532" s="47" t="s">
        <v>1213</v>
      </c>
      <c r="J532" s="47" t="s">
        <v>1213</v>
      </c>
      <c r="K532" s="47" t="s">
        <v>1213</v>
      </c>
      <c r="L532" s="47" t="s">
        <v>1213</v>
      </c>
      <c r="M532" s="47" t="s">
        <v>1213</v>
      </c>
      <c r="N532" s="47" t="s">
        <v>1213</v>
      </c>
      <c r="O532" s="47" t="s">
        <v>1213</v>
      </c>
      <c r="P532" s="47" t="s">
        <v>1214</v>
      </c>
      <c r="Q532" s="47">
        <v>227.2</v>
      </c>
      <c r="R532" s="47">
        <v>227.2</v>
      </c>
      <c r="S532" s="47">
        <v>53.41</v>
      </c>
      <c r="T532" s="47">
        <v>13.09</v>
      </c>
      <c r="U532" s="47" t="s">
        <v>1172</v>
      </c>
      <c r="V532" s="47" t="s">
        <v>1172</v>
      </c>
      <c r="W532" s="47">
        <v>27.4</v>
      </c>
      <c r="X532" s="47">
        <v>30.5</v>
      </c>
      <c r="Y532" s="47">
        <v>30</v>
      </c>
      <c r="Z532" s="47" t="s">
        <v>1172</v>
      </c>
      <c r="AA532" s="47" t="s">
        <v>1215</v>
      </c>
      <c r="AB532" s="47" t="s">
        <v>1216</v>
      </c>
      <c r="AC532" s="51" t="s">
        <v>2330</v>
      </c>
      <c r="AD532" s="44" t="str">
        <f t="shared" si="0"/>
        <v>SUDAH PENARIKAN DC PLN</v>
      </c>
      <c r="AE532" s="47" t="s">
        <v>1921</v>
      </c>
      <c r="AF532" s="47" t="s">
        <v>2331</v>
      </c>
      <c r="AG532" s="49"/>
      <c r="AH532" s="49"/>
    </row>
    <row r="533" spans="1:34" ht="15" customHeight="1" x14ac:dyDescent="0.2">
      <c r="A533" s="47" t="s">
        <v>920</v>
      </c>
      <c r="B533" s="47" t="s">
        <v>462</v>
      </c>
      <c r="C533" s="50">
        <v>44954</v>
      </c>
      <c r="D533" s="50">
        <v>44954</v>
      </c>
      <c r="E533" s="47" t="s">
        <v>1210</v>
      </c>
      <c r="F533" s="47" t="s">
        <v>1211</v>
      </c>
      <c r="G533" s="47" t="s">
        <v>1212</v>
      </c>
      <c r="H533" s="47" t="s">
        <v>1213</v>
      </c>
      <c r="I533" s="47" t="s">
        <v>1213</v>
      </c>
      <c r="J533" s="47" t="s">
        <v>1213</v>
      </c>
      <c r="K533" s="47" t="s">
        <v>1213</v>
      </c>
      <c r="L533" s="47" t="s">
        <v>1213</v>
      </c>
      <c r="M533" s="47" t="s">
        <v>1213</v>
      </c>
      <c r="N533" s="47" t="s">
        <v>1213</v>
      </c>
      <c r="O533" s="47" t="s">
        <v>1213</v>
      </c>
      <c r="P533" s="47" t="s">
        <v>1214</v>
      </c>
      <c r="Q533" s="47">
        <v>227</v>
      </c>
      <c r="R533" s="47">
        <v>227</v>
      </c>
      <c r="S533" s="47">
        <v>50.7</v>
      </c>
      <c r="T533" s="47">
        <v>0</v>
      </c>
      <c r="U533" s="47">
        <v>0</v>
      </c>
      <c r="V533" s="47">
        <v>0</v>
      </c>
      <c r="W533" s="47">
        <v>27</v>
      </c>
      <c r="X533" s="47">
        <v>31</v>
      </c>
      <c r="Y533" s="47">
        <v>31</v>
      </c>
      <c r="Z533" s="47">
        <v>0</v>
      </c>
      <c r="AA533" s="47" t="s">
        <v>1215</v>
      </c>
      <c r="AB533" s="47" t="s">
        <v>1216</v>
      </c>
      <c r="AC533" s="51" t="s">
        <v>2115</v>
      </c>
      <c r="AD533" s="44" t="str">
        <f t="shared" si="0"/>
        <v>SUDAH PENARIKAN DC PLN</v>
      </c>
      <c r="AE533" s="47" t="s">
        <v>2332</v>
      </c>
      <c r="AF533" s="47" t="s">
        <v>2331</v>
      </c>
      <c r="AG533" s="49"/>
      <c r="AH533" s="49"/>
    </row>
    <row r="534" spans="1:34" ht="15" customHeight="1" x14ac:dyDescent="0.2">
      <c r="A534" s="47" t="s">
        <v>538</v>
      </c>
      <c r="B534" s="47" t="s">
        <v>363</v>
      </c>
      <c r="C534" s="50">
        <v>44954</v>
      </c>
      <c r="D534" s="50">
        <v>44954</v>
      </c>
      <c r="E534" s="47" t="s">
        <v>1210</v>
      </c>
      <c r="F534" s="47" t="s">
        <v>1211</v>
      </c>
      <c r="G534" s="47" t="s">
        <v>1212</v>
      </c>
      <c r="H534" s="47" t="s">
        <v>1213</v>
      </c>
      <c r="I534" s="47" t="s">
        <v>1213</v>
      </c>
      <c r="J534" s="47" t="s">
        <v>1213</v>
      </c>
      <c r="K534" s="47" t="s">
        <v>1213</v>
      </c>
      <c r="L534" s="47" t="s">
        <v>1213</v>
      </c>
      <c r="M534" s="47" t="s">
        <v>1213</v>
      </c>
      <c r="N534" s="47" t="s">
        <v>1213</v>
      </c>
      <c r="O534" s="47" t="s">
        <v>1213</v>
      </c>
      <c r="P534" s="47" t="s">
        <v>1214</v>
      </c>
      <c r="Q534" s="47">
        <v>213.8</v>
      </c>
      <c r="R534" s="47">
        <v>213.8</v>
      </c>
      <c r="S534" s="47">
        <v>52.26</v>
      </c>
      <c r="T534" s="47">
        <v>0</v>
      </c>
      <c r="U534" s="47">
        <v>0</v>
      </c>
      <c r="V534" s="47">
        <v>0</v>
      </c>
      <c r="W534" s="47">
        <v>26.4</v>
      </c>
      <c r="X534" s="47">
        <v>35</v>
      </c>
      <c r="Y534" s="47">
        <v>0</v>
      </c>
      <c r="Z534" s="47">
        <v>0</v>
      </c>
      <c r="AA534" s="47" t="s">
        <v>1215</v>
      </c>
      <c r="AB534" s="47" t="s">
        <v>1216</v>
      </c>
      <c r="AC534" s="51" t="s">
        <v>2333</v>
      </c>
      <c r="AD534" s="44" t="str">
        <f t="shared" si="0"/>
        <v>SUDAH PENARIKAN DC PLN</v>
      </c>
      <c r="AE534" s="47" t="s">
        <v>1921</v>
      </c>
      <c r="AF534" s="47" t="s">
        <v>2331</v>
      </c>
      <c r="AG534" s="49"/>
      <c r="AH534" s="49"/>
    </row>
    <row r="535" spans="1:34" ht="15" customHeight="1" x14ac:dyDescent="0.2">
      <c r="A535" s="47" t="s">
        <v>459</v>
      </c>
      <c r="B535" s="47" t="s">
        <v>376</v>
      </c>
      <c r="C535" s="50">
        <v>44954</v>
      </c>
      <c r="D535" s="50">
        <v>44954</v>
      </c>
      <c r="E535" s="47" t="s">
        <v>1210</v>
      </c>
      <c r="F535" s="47" t="s">
        <v>1211</v>
      </c>
      <c r="G535" s="47" t="s">
        <v>1212</v>
      </c>
      <c r="H535" s="47" t="s">
        <v>1213</v>
      </c>
      <c r="I535" s="47" t="s">
        <v>1213</v>
      </c>
      <c r="J535" s="47" t="s">
        <v>1213</v>
      </c>
      <c r="K535" s="47" t="s">
        <v>1213</v>
      </c>
      <c r="L535" s="47" t="s">
        <v>1213</v>
      </c>
      <c r="M535" s="47" t="s">
        <v>1213</v>
      </c>
      <c r="N535" s="47" t="s">
        <v>1213</v>
      </c>
      <c r="O535" s="47" t="s">
        <v>1213</v>
      </c>
      <c r="P535" s="47" t="s">
        <v>1214</v>
      </c>
      <c r="Q535" s="47">
        <v>233.2</v>
      </c>
      <c r="R535" s="47">
        <v>233</v>
      </c>
      <c r="S535" s="47">
        <v>52.8</v>
      </c>
      <c r="T535" s="47">
        <v>12.3</v>
      </c>
      <c r="U535" s="47">
        <v>12.4</v>
      </c>
      <c r="V535" s="47">
        <v>13.3</v>
      </c>
      <c r="W535" s="47">
        <v>25.5</v>
      </c>
      <c r="X535" s="47">
        <v>40.1</v>
      </c>
      <c r="Y535" s="47">
        <v>30.7</v>
      </c>
      <c r="Z535" s="47">
        <v>27.6</v>
      </c>
      <c r="AA535" s="47" t="s">
        <v>1174</v>
      </c>
      <c r="AB535" s="47" t="s">
        <v>1169</v>
      </c>
      <c r="AC535" s="51" t="s">
        <v>1966</v>
      </c>
      <c r="AD535" s="44" t="str">
        <f t="shared" si="0"/>
        <v>-</v>
      </c>
      <c r="AE535" s="47" t="s">
        <v>2135</v>
      </c>
      <c r="AF535" s="47" t="s">
        <v>2331</v>
      </c>
      <c r="AG535" s="49"/>
      <c r="AH535" s="49"/>
    </row>
    <row r="536" spans="1:34" ht="15" customHeight="1" x14ac:dyDescent="0.2">
      <c r="A536" s="47" t="s">
        <v>408</v>
      </c>
      <c r="B536" s="47" t="s">
        <v>376</v>
      </c>
      <c r="C536" s="50">
        <v>44954</v>
      </c>
      <c r="D536" s="50">
        <v>44954</v>
      </c>
      <c r="E536" s="47" t="s">
        <v>1210</v>
      </c>
      <c r="F536" s="47" t="s">
        <v>1211</v>
      </c>
      <c r="G536" s="47" t="s">
        <v>1212</v>
      </c>
      <c r="H536" s="47" t="s">
        <v>1213</v>
      </c>
      <c r="I536" s="47" t="s">
        <v>1213</v>
      </c>
      <c r="J536" s="47" t="s">
        <v>1213</v>
      </c>
      <c r="K536" s="47" t="s">
        <v>1213</v>
      </c>
      <c r="L536" s="47" t="s">
        <v>1213</v>
      </c>
      <c r="M536" s="47" t="s">
        <v>1213</v>
      </c>
      <c r="N536" s="47" t="s">
        <v>1213</v>
      </c>
      <c r="O536" s="47" t="s">
        <v>1213</v>
      </c>
      <c r="P536" s="47" t="s">
        <v>1214</v>
      </c>
      <c r="Q536" s="47">
        <v>235.7</v>
      </c>
      <c r="R536" s="47">
        <v>235.7</v>
      </c>
      <c r="S536" s="47">
        <v>54</v>
      </c>
      <c r="T536" s="47">
        <v>13.3</v>
      </c>
      <c r="U536" s="47" t="s">
        <v>1172</v>
      </c>
      <c r="V536" s="47" t="s">
        <v>1172</v>
      </c>
      <c r="W536" s="47">
        <v>28.9</v>
      </c>
      <c r="X536" s="47">
        <v>37.299999999999997</v>
      </c>
      <c r="Y536" s="47">
        <v>37.700000000000003</v>
      </c>
      <c r="Z536" s="47" t="s">
        <v>1172</v>
      </c>
      <c r="AA536" s="47" t="s">
        <v>1215</v>
      </c>
      <c r="AB536" s="47" t="s">
        <v>1216</v>
      </c>
      <c r="AC536" s="51" t="s">
        <v>1963</v>
      </c>
      <c r="AD536" s="44" t="str">
        <f t="shared" si="0"/>
        <v>SUDAH PENARIKAN DC PLN</v>
      </c>
      <c r="AE536" s="47" t="s">
        <v>2135</v>
      </c>
      <c r="AF536" s="47" t="s">
        <v>2331</v>
      </c>
      <c r="AG536" s="49"/>
      <c r="AH536" s="49"/>
    </row>
    <row r="537" spans="1:34" ht="15" customHeight="1" x14ac:dyDescent="0.2">
      <c r="A537" s="47" t="s">
        <v>465</v>
      </c>
      <c r="B537" s="47" t="s">
        <v>462</v>
      </c>
      <c r="C537" s="50">
        <v>44954</v>
      </c>
      <c r="D537" s="50">
        <v>44954</v>
      </c>
      <c r="E537" s="47" t="s">
        <v>1210</v>
      </c>
      <c r="F537" s="47" t="s">
        <v>1211</v>
      </c>
      <c r="G537" s="47" t="s">
        <v>1212</v>
      </c>
      <c r="H537" s="47" t="s">
        <v>1213</v>
      </c>
      <c r="I537" s="47" t="s">
        <v>1213</v>
      </c>
      <c r="J537" s="47" t="s">
        <v>1213</v>
      </c>
      <c r="K537" s="47" t="s">
        <v>1213</v>
      </c>
      <c r="L537" s="47" t="s">
        <v>1213</v>
      </c>
      <c r="M537" s="47" t="s">
        <v>1213</v>
      </c>
      <c r="N537" s="47" t="s">
        <v>1213</v>
      </c>
      <c r="O537" s="47" t="s">
        <v>1213</v>
      </c>
      <c r="P537" s="47" t="s">
        <v>1214</v>
      </c>
      <c r="Q537" s="47">
        <v>237</v>
      </c>
      <c r="R537" s="47">
        <v>237</v>
      </c>
      <c r="S537" s="47">
        <v>52.6</v>
      </c>
      <c r="T537" s="47">
        <v>13.24</v>
      </c>
      <c r="U537" s="47">
        <v>0</v>
      </c>
      <c r="V537" s="47">
        <v>0</v>
      </c>
      <c r="W537" s="47">
        <v>26</v>
      </c>
      <c r="X537" s="47">
        <v>34</v>
      </c>
      <c r="Y537" s="47">
        <v>34</v>
      </c>
      <c r="Z537" s="47">
        <v>0</v>
      </c>
      <c r="AA537" s="47" t="s">
        <v>1215</v>
      </c>
      <c r="AB537" s="47" t="s">
        <v>1242</v>
      </c>
      <c r="AC537" s="51" t="s">
        <v>2334</v>
      </c>
      <c r="AD537" s="44" t="str">
        <f t="shared" si="0"/>
        <v>-</v>
      </c>
      <c r="AE537" s="47" t="s">
        <v>2332</v>
      </c>
      <c r="AF537" s="47" t="s">
        <v>2331</v>
      </c>
      <c r="AG537" s="49"/>
      <c r="AH537" s="49"/>
    </row>
    <row r="538" spans="1:34" ht="15" customHeight="1" x14ac:dyDescent="0.2">
      <c r="A538" s="47" t="s">
        <v>425</v>
      </c>
      <c r="B538" s="47" t="s">
        <v>363</v>
      </c>
      <c r="C538" s="50">
        <v>44954</v>
      </c>
      <c r="D538" s="50">
        <v>44954</v>
      </c>
      <c r="E538" s="47" t="s">
        <v>1210</v>
      </c>
      <c r="F538" s="47" t="s">
        <v>1211</v>
      </c>
      <c r="G538" s="47" t="s">
        <v>1212</v>
      </c>
      <c r="H538" s="47" t="s">
        <v>1213</v>
      </c>
      <c r="I538" s="47" t="s">
        <v>1213</v>
      </c>
      <c r="J538" s="47" t="s">
        <v>1213</v>
      </c>
      <c r="K538" s="47" t="s">
        <v>1213</v>
      </c>
      <c r="L538" s="47" t="s">
        <v>1213</v>
      </c>
      <c r="M538" s="47" t="s">
        <v>1213</v>
      </c>
      <c r="N538" s="47" t="s">
        <v>1213</v>
      </c>
      <c r="O538" s="47" t="s">
        <v>1213</v>
      </c>
      <c r="P538" s="47" t="s">
        <v>1214</v>
      </c>
      <c r="Q538" s="47">
        <v>232.1</v>
      </c>
      <c r="R538" s="47">
        <v>232.1</v>
      </c>
      <c r="S538" s="47">
        <v>49.78</v>
      </c>
      <c r="T538" s="47">
        <v>13.29</v>
      </c>
      <c r="U538" s="47">
        <v>0</v>
      </c>
      <c r="V538" s="47">
        <v>0</v>
      </c>
      <c r="W538" s="47">
        <v>28.6</v>
      </c>
      <c r="X538" s="47">
        <v>40.9</v>
      </c>
      <c r="Y538" s="47">
        <v>31.1</v>
      </c>
      <c r="Z538" s="47">
        <v>0</v>
      </c>
      <c r="AA538" s="47" t="s">
        <v>1215</v>
      </c>
      <c r="AB538" s="47" t="s">
        <v>1216</v>
      </c>
      <c r="AC538" s="51" t="s">
        <v>2335</v>
      </c>
      <c r="AD538" s="44" t="str">
        <f t="shared" si="0"/>
        <v>SUDAH PENARIKAN DC PLN</v>
      </c>
      <c r="AE538" s="47" t="s">
        <v>1921</v>
      </c>
      <c r="AF538" s="47" t="s">
        <v>2331</v>
      </c>
      <c r="AG538" s="49"/>
      <c r="AH538" s="49"/>
    </row>
    <row r="539" spans="1:34" ht="15" customHeight="1" x14ac:dyDescent="0.2">
      <c r="A539" s="47" t="s">
        <v>919</v>
      </c>
      <c r="B539" s="47" t="s">
        <v>462</v>
      </c>
      <c r="C539" s="50">
        <v>44954</v>
      </c>
      <c r="D539" s="50">
        <v>44954</v>
      </c>
      <c r="E539" s="47" t="s">
        <v>1210</v>
      </c>
      <c r="F539" s="47" t="s">
        <v>1211</v>
      </c>
      <c r="G539" s="47" t="s">
        <v>1212</v>
      </c>
      <c r="H539" s="47" t="s">
        <v>1213</v>
      </c>
      <c r="I539" s="47" t="s">
        <v>1213</v>
      </c>
      <c r="J539" s="47" t="s">
        <v>1213</v>
      </c>
      <c r="K539" s="47" t="s">
        <v>1213</v>
      </c>
      <c r="L539" s="47" t="s">
        <v>1213</v>
      </c>
      <c r="M539" s="47" t="s">
        <v>1213</v>
      </c>
      <c r="N539" s="47" t="s">
        <v>1213</v>
      </c>
      <c r="O539" s="47" t="s">
        <v>1213</v>
      </c>
      <c r="P539" s="47" t="s">
        <v>1250</v>
      </c>
      <c r="Q539" s="47">
        <v>227</v>
      </c>
      <c r="R539" s="47">
        <v>227</v>
      </c>
      <c r="S539" s="47">
        <v>53.3</v>
      </c>
      <c r="T539" s="47">
        <v>0</v>
      </c>
      <c r="U539" s="47">
        <v>0</v>
      </c>
      <c r="V539" s="47">
        <v>0</v>
      </c>
      <c r="W539" s="47">
        <v>30</v>
      </c>
      <c r="X539" s="47">
        <v>36</v>
      </c>
      <c r="Y539" s="47">
        <v>36</v>
      </c>
      <c r="Z539" s="47">
        <v>0</v>
      </c>
      <c r="AA539" s="47" t="s">
        <v>1215</v>
      </c>
      <c r="AB539" s="47" t="s">
        <v>1242</v>
      </c>
      <c r="AC539" s="51" t="s">
        <v>2336</v>
      </c>
      <c r="AD539" s="44" t="str">
        <f t="shared" si="0"/>
        <v>-</v>
      </c>
      <c r="AE539" s="47" t="s">
        <v>2332</v>
      </c>
      <c r="AF539" s="47" t="s">
        <v>2331</v>
      </c>
      <c r="AG539" s="49"/>
      <c r="AH539" s="49"/>
    </row>
    <row r="540" spans="1:34" ht="15" customHeight="1" x14ac:dyDescent="0.2">
      <c r="A540" s="47" t="s">
        <v>675</v>
      </c>
      <c r="B540" s="47" t="s">
        <v>312</v>
      </c>
      <c r="C540" s="50">
        <v>44954</v>
      </c>
      <c r="D540" s="50">
        <v>44954</v>
      </c>
      <c r="E540" s="47" t="s">
        <v>1210</v>
      </c>
      <c r="F540" s="47" t="s">
        <v>1211</v>
      </c>
      <c r="G540" s="47" t="s">
        <v>1212</v>
      </c>
      <c r="H540" s="47" t="s">
        <v>1213</v>
      </c>
      <c r="I540" s="47" t="s">
        <v>1213</v>
      </c>
      <c r="J540" s="47" t="s">
        <v>1213</v>
      </c>
      <c r="K540" s="47" t="s">
        <v>1213</v>
      </c>
      <c r="L540" s="47" t="s">
        <v>1213</v>
      </c>
      <c r="M540" s="47" t="s">
        <v>1213</v>
      </c>
      <c r="N540" s="47" t="s">
        <v>1213</v>
      </c>
      <c r="O540" s="47" t="s">
        <v>1213</v>
      </c>
      <c r="P540" s="47" t="s">
        <v>1214</v>
      </c>
      <c r="Q540" s="47">
        <v>234.7</v>
      </c>
      <c r="R540" s="47">
        <v>234.7</v>
      </c>
      <c r="S540" s="47">
        <v>52.9</v>
      </c>
      <c r="T540" s="47">
        <v>13.64</v>
      </c>
      <c r="U540" s="47" t="s">
        <v>1441</v>
      </c>
      <c r="V540" s="47" t="s">
        <v>1441</v>
      </c>
      <c r="W540" s="47">
        <v>25.4</v>
      </c>
      <c r="X540" s="47">
        <v>36.700000000000003</v>
      </c>
      <c r="Y540" s="47">
        <v>30.6</v>
      </c>
      <c r="Z540" s="47" t="s">
        <v>1441</v>
      </c>
      <c r="AA540" s="47" t="s">
        <v>1215</v>
      </c>
      <c r="AB540" s="47" t="s">
        <v>1242</v>
      </c>
      <c r="AC540" s="51" t="s">
        <v>2337</v>
      </c>
      <c r="AD540" s="44" t="str">
        <f t="shared" si="0"/>
        <v>-</v>
      </c>
      <c r="AE540" s="47" t="s">
        <v>2325</v>
      </c>
      <c r="AF540" s="47" t="s">
        <v>2331</v>
      </c>
      <c r="AG540" s="49"/>
      <c r="AH540" s="49"/>
    </row>
    <row r="541" spans="1:34" ht="15" customHeight="1" x14ac:dyDescent="0.2">
      <c r="A541" s="47" t="s">
        <v>1134</v>
      </c>
      <c r="B541" s="47" t="s">
        <v>572</v>
      </c>
      <c r="C541" s="50">
        <v>44954</v>
      </c>
      <c r="D541" s="50">
        <v>44954</v>
      </c>
      <c r="E541" s="47" t="s">
        <v>1210</v>
      </c>
      <c r="F541" s="47" t="s">
        <v>1211</v>
      </c>
      <c r="G541" s="47" t="s">
        <v>1212</v>
      </c>
      <c r="H541" s="47" t="s">
        <v>1213</v>
      </c>
      <c r="I541" s="47" t="s">
        <v>1213</v>
      </c>
      <c r="J541" s="47" t="s">
        <v>1213</v>
      </c>
      <c r="K541" s="47" t="s">
        <v>1213</v>
      </c>
      <c r="L541" s="47" t="s">
        <v>1213</v>
      </c>
      <c r="M541" s="47" t="s">
        <v>1213</v>
      </c>
      <c r="N541" s="47" t="s">
        <v>1213</v>
      </c>
      <c r="O541" s="47" t="s">
        <v>1213</v>
      </c>
      <c r="P541" s="47" t="s">
        <v>1214</v>
      </c>
      <c r="Q541" s="47">
        <v>202</v>
      </c>
      <c r="R541" s="47">
        <v>202</v>
      </c>
      <c r="S541" s="47">
        <v>48.2</v>
      </c>
      <c r="T541" s="47">
        <v>13.27</v>
      </c>
      <c r="U541" s="47" t="s">
        <v>1441</v>
      </c>
      <c r="V541" s="47" t="s">
        <v>1441</v>
      </c>
      <c r="W541" s="47">
        <v>28.3</v>
      </c>
      <c r="X541" s="47">
        <v>36.4</v>
      </c>
      <c r="Y541" s="47">
        <v>32.6</v>
      </c>
      <c r="Z541" s="47" t="s">
        <v>1441</v>
      </c>
      <c r="AA541" s="47" t="s">
        <v>1215</v>
      </c>
      <c r="AB541" s="47" t="s">
        <v>1216</v>
      </c>
      <c r="AC541" s="51" t="s">
        <v>2338</v>
      </c>
      <c r="AD541" s="44" t="str">
        <f t="shared" si="0"/>
        <v>SUDAH PENARIKAN DC PLN</v>
      </c>
      <c r="AE541" s="47" t="s">
        <v>2325</v>
      </c>
      <c r="AF541" s="47" t="s">
        <v>2331</v>
      </c>
      <c r="AG541" s="49"/>
      <c r="AH541" s="49"/>
    </row>
    <row r="542" spans="1:34" ht="15" customHeight="1" x14ac:dyDescent="0.2">
      <c r="A542" s="47" t="s">
        <v>595</v>
      </c>
      <c r="B542" s="47" t="s">
        <v>572</v>
      </c>
      <c r="C542" s="50">
        <v>44954</v>
      </c>
      <c r="D542" s="50">
        <v>44954</v>
      </c>
      <c r="E542" s="47" t="s">
        <v>1210</v>
      </c>
      <c r="F542" s="47" t="s">
        <v>1211</v>
      </c>
      <c r="G542" s="47" t="s">
        <v>1212</v>
      </c>
      <c r="H542" s="47" t="s">
        <v>1213</v>
      </c>
      <c r="I542" s="47" t="s">
        <v>1213</v>
      </c>
      <c r="J542" s="47" t="s">
        <v>1213</v>
      </c>
      <c r="K542" s="47" t="s">
        <v>1213</v>
      </c>
      <c r="L542" s="47" t="s">
        <v>1213</v>
      </c>
      <c r="M542" s="47" t="s">
        <v>1213</v>
      </c>
      <c r="N542" s="47" t="s">
        <v>1213</v>
      </c>
      <c r="O542" s="47" t="s">
        <v>1213</v>
      </c>
      <c r="P542" s="47" t="s">
        <v>1214</v>
      </c>
      <c r="Q542" s="47">
        <v>233.8</v>
      </c>
      <c r="R542" s="47">
        <v>233.8</v>
      </c>
      <c r="S542" s="47">
        <v>45.4</v>
      </c>
      <c r="T542" s="47">
        <v>13.33</v>
      </c>
      <c r="U542" s="47">
        <v>13.53</v>
      </c>
      <c r="V542" s="47">
        <v>13.53</v>
      </c>
      <c r="W542" s="47">
        <v>26.5</v>
      </c>
      <c r="X542" s="47">
        <v>29.5</v>
      </c>
      <c r="Y542" s="47">
        <v>30.7</v>
      </c>
      <c r="Z542" s="47">
        <v>26.1</v>
      </c>
      <c r="AA542" s="47" t="s">
        <v>1174</v>
      </c>
      <c r="AB542" s="47" t="s">
        <v>1169</v>
      </c>
      <c r="AC542" s="51" t="s">
        <v>2339</v>
      </c>
      <c r="AD542" s="44" t="str">
        <f t="shared" si="0"/>
        <v>-</v>
      </c>
      <c r="AE542" s="47" t="s">
        <v>2325</v>
      </c>
      <c r="AF542" s="47" t="s">
        <v>2331</v>
      </c>
      <c r="AG542" s="49"/>
      <c r="AH542" s="49"/>
    </row>
    <row r="543" spans="1:34" ht="15" customHeight="1" x14ac:dyDescent="0.2">
      <c r="A543" s="47" t="s">
        <v>864</v>
      </c>
      <c r="B543" s="47" t="s">
        <v>572</v>
      </c>
      <c r="C543" s="50">
        <v>44954</v>
      </c>
      <c r="D543" s="50">
        <v>44954</v>
      </c>
      <c r="E543" s="47" t="s">
        <v>1210</v>
      </c>
      <c r="F543" s="47" t="s">
        <v>1211</v>
      </c>
      <c r="G543" s="47" t="s">
        <v>1212</v>
      </c>
      <c r="H543" s="47" t="s">
        <v>1213</v>
      </c>
      <c r="I543" s="47" t="s">
        <v>1213</v>
      </c>
      <c r="J543" s="47" t="s">
        <v>1213</v>
      </c>
      <c r="K543" s="47" t="s">
        <v>1213</v>
      </c>
      <c r="L543" s="47" t="s">
        <v>1213</v>
      </c>
      <c r="M543" s="47" t="s">
        <v>1213</v>
      </c>
      <c r="N543" s="47" t="s">
        <v>1213</v>
      </c>
      <c r="O543" s="47" t="s">
        <v>1213</v>
      </c>
      <c r="P543" s="47" t="s">
        <v>1214</v>
      </c>
      <c r="Q543" s="47">
        <v>230.9</v>
      </c>
      <c r="R543" s="47">
        <v>230.9</v>
      </c>
      <c r="S543" s="47">
        <v>56.5</v>
      </c>
      <c r="T543" s="47">
        <v>14.26</v>
      </c>
      <c r="U543" s="47">
        <v>13.3</v>
      </c>
      <c r="V543" s="47">
        <v>13.3</v>
      </c>
      <c r="W543" s="47">
        <v>27.8</v>
      </c>
      <c r="X543" s="47">
        <v>40.9</v>
      </c>
      <c r="Y543" s="47">
        <v>33.1</v>
      </c>
      <c r="Z543" s="47">
        <v>28.5</v>
      </c>
      <c r="AA543" s="47" t="s">
        <v>1174</v>
      </c>
      <c r="AB543" s="47" t="s">
        <v>1169</v>
      </c>
      <c r="AC543" s="51" t="s">
        <v>2339</v>
      </c>
      <c r="AD543" s="44" t="str">
        <f t="shared" si="0"/>
        <v>-</v>
      </c>
      <c r="AE543" s="47" t="s">
        <v>2325</v>
      </c>
      <c r="AF543" s="47" t="s">
        <v>2331</v>
      </c>
      <c r="AG543" s="49"/>
      <c r="AH543" s="49"/>
    </row>
    <row r="544" spans="1:34" ht="15" customHeight="1" x14ac:dyDescent="0.2">
      <c r="A544" s="47" t="s">
        <v>1070</v>
      </c>
      <c r="B544" s="47" t="s">
        <v>1033</v>
      </c>
      <c r="C544" s="50">
        <v>44955</v>
      </c>
      <c r="D544" s="50">
        <v>44955</v>
      </c>
      <c r="E544" s="47" t="s">
        <v>1210</v>
      </c>
      <c r="F544" s="47" t="s">
        <v>1211</v>
      </c>
      <c r="G544" s="47" t="s">
        <v>1212</v>
      </c>
      <c r="H544" s="47" t="s">
        <v>1213</v>
      </c>
      <c r="I544" s="47" t="s">
        <v>1213</v>
      </c>
      <c r="J544" s="47" t="s">
        <v>1213</v>
      </c>
      <c r="K544" s="47" t="s">
        <v>1213</v>
      </c>
      <c r="L544" s="47" t="s">
        <v>1213</v>
      </c>
      <c r="M544" s="47" t="s">
        <v>1213</v>
      </c>
      <c r="N544" s="47" t="s">
        <v>1213</v>
      </c>
      <c r="O544" s="47" t="s">
        <v>1213</v>
      </c>
      <c r="P544" s="47" t="s">
        <v>1214</v>
      </c>
      <c r="Q544" s="47">
        <v>211</v>
      </c>
      <c r="R544" s="47">
        <v>211</v>
      </c>
      <c r="S544" s="47">
        <v>49</v>
      </c>
      <c r="T544" s="47">
        <v>14</v>
      </c>
      <c r="U544" s="47" t="s">
        <v>1172</v>
      </c>
      <c r="V544" s="47" t="s">
        <v>1172</v>
      </c>
      <c r="W544" s="47">
        <v>34</v>
      </c>
      <c r="X544" s="47">
        <v>45</v>
      </c>
      <c r="Y544" s="47">
        <v>41</v>
      </c>
      <c r="Z544" s="47" t="s">
        <v>1172</v>
      </c>
      <c r="AA544" s="47" t="s">
        <v>1215</v>
      </c>
      <c r="AB544" s="47" t="s">
        <v>1216</v>
      </c>
      <c r="AC544" s="51" t="s">
        <v>1909</v>
      </c>
      <c r="AD544" s="44" t="str">
        <f t="shared" si="0"/>
        <v>SUDAH PENARIKAN DC PLN</v>
      </c>
      <c r="AE544" s="47" t="s">
        <v>1831</v>
      </c>
      <c r="AF544" s="47" t="s">
        <v>1285</v>
      </c>
      <c r="AG544" s="49"/>
      <c r="AH544" s="49"/>
    </row>
    <row r="545" spans="1:34" ht="15" customHeight="1" x14ac:dyDescent="0.2">
      <c r="A545" s="47" t="s">
        <v>1071</v>
      </c>
      <c r="B545" s="47" t="s">
        <v>1033</v>
      </c>
      <c r="C545" s="50">
        <v>44955</v>
      </c>
      <c r="D545" s="50">
        <v>44955</v>
      </c>
      <c r="E545" s="47" t="s">
        <v>1210</v>
      </c>
      <c r="F545" s="47" t="s">
        <v>1211</v>
      </c>
      <c r="G545" s="47" t="s">
        <v>1212</v>
      </c>
      <c r="H545" s="47" t="s">
        <v>1213</v>
      </c>
      <c r="I545" s="47" t="s">
        <v>1213</v>
      </c>
      <c r="J545" s="47" t="s">
        <v>1213</v>
      </c>
      <c r="K545" s="47" t="s">
        <v>1213</v>
      </c>
      <c r="L545" s="47" t="s">
        <v>1213</v>
      </c>
      <c r="M545" s="47" t="s">
        <v>1213</v>
      </c>
      <c r="N545" s="47" t="s">
        <v>1213</v>
      </c>
      <c r="O545" s="47" t="s">
        <v>1213</v>
      </c>
      <c r="P545" s="47" t="s">
        <v>1214</v>
      </c>
      <c r="Q545" s="47">
        <v>228</v>
      </c>
      <c r="R545" s="47">
        <v>228</v>
      </c>
      <c r="S545" s="47">
        <v>52</v>
      </c>
      <c r="T545" s="47" t="s">
        <v>1172</v>
      </c>
      <c r="U545" s="47" t="s">
        <v>1172</v>
      </c>
      <c r="V545" s="47" t="s">
        <v>1172</v>
      </c>
      <c r="W545" s="47">
        <v>29</v>
      </c>
      <c r="X545" s="47">
        <v>36</v>
      </c>
      <c r="Y545" s="47">
        <v>32</v>
      </c>
      <c r="Z545" s="47" t="s">
        <v>1172</v>
      </c>
      <c r="AA545" s="47" t="s">
        <v>1215</v>
      </c>
      <c r="AB545" s="47" t="s">
        <v>1216</v>
      </c>
      <c r="AC545" s="51" t="s">
        <v>2340</v>
      </c>
      <c r="AD545" s="44" t="str">
        <f t="shared" si="0"/>
        <v>SUDAH PENARIKAN DC PLN</v>
      </c>
      <c r="AE545" s="47" t="s">
        <v>1831</v>
      </c>
      <c r="AF545" s="47" t="s">
        <v>1285</v>
      </c>
      <c r="AG545" s="49"/>
      <c r="AH545" s="49"/>
    </row>
    <row r="546" spans="1:34" ht="15" customHeight="1" x14ac:dyDescent="0.2">
      <c r="A546" s="47" t="s">
        <v>1069</v>
      </c>
      <c r="B546" s="47" t="s">
        <v>1033</v>
      </c>
      <c r="C546" s="50">
        <v>44955</v>
      </c>
      <c r="D546" s="50">
        <v>44955</v>
      </c>
      <c r="E546" s="47" t="s">
        <v>1210</v>
      </c>
      <c r="F546" s="47" t="s">
        <v>1211</v>
      </c>
      <c r="G546" s="47" t="s">
        <v>1212</v>
      </c>
      <c r="H546" s="47" t="s">
        <v>1213</v>
      </c>
      <c r="I546" s="47" t="s">
        <v>1213</v>
      </c>
      <c r="J546" s="47" t="s">
        <v>1213</v>
      </c>
      <c r="K546" s="47" t="s">
        <v>1213</v>
      </c>
      <c r="L546" s="47" t="s">
        <v>1213</v>
      </c>
      <c r="M546" s="47" t="s">
        <v>1213</v>
      </c>
      <c r="N546" s="47" t="s">
        <v>1213</v>
      </c>
      <c r="O546" s="47" t="s">
        <v>1213</v>
      </c>
      <c r="P546" s="47" t="s">
        <v>1214</v>
      </c>
      <c r="Q546" s="47">
        <v>237</v>
      </c>
      <c r="R546" s="47">
        <v>237</v>
      </c>
      <c r="S546" s="47">
        <v>53</v>
      </c>
      <c r="T546" s="47" t="s">
        <v>1172</v>
      </c>
      <c r="U546" s="47" t="s">
        <v>1172</v>
      </c>
      <c r="V546" s="47" t="s">
        <v>1172</v>
      </c>
      <c r="W546" s="47">
        <v>34</v>
      </c>
      <c r="X546" s="47">
        <v>38</v>
      </c>
      <c r="Y546" s="47">
        <v>41</v>
      </c>
      <c r="Z546" s="47" t="s">
        <v>1172</v>
      </c>
      <c r="AA546" s="47" t="s">
        <v>1215</v>
      </c>
      <c r="AB546" s="47" t="s">
        <v>1216</v>
      </c>
      <c r="AC546" s="51" t="s">
        <v>2341</v>
      </c>
      <c r="AD546" s="44" t="str">
        <f t="shared" si="0"/>
        <v>SUDAH PENARIKAN DC PLN</v>
      </c>
      <c r="AE546" s="47" t="s">
        <v>1831</v>
      </c>
      <c r="AF546" s="47" t="s">
        <v>1285</v>
      </c>
      <c r="AG546" s="49"/>
      <c r="AH546" s="49"/>
    </row>
    <row r="547" spans="1:34" ht="15" customHeight="1" x14ac:dyDescent="0.2">
      <c r="A547" s="47" t="s">
        <v>1045</v>
      </c>
      <c r="B547" s="47" t="s">
        <v>1033</v>
      </c>
      <c r="C547" s="50">
        <v>44955</v>
      </c>
      <c r="D547" s="50">
        <v>44955</v>
      </c>
      <c r="E547" s="47" t="s">
        <v>1210</v>
      </c>
      <c r="F547" s="47" t="s">
        <v>1211</v>
      </c>
      <c r="G547" s="47" t="s">
        <v>1212</v>
      </c>
      <c r="H547" s="47" t="s">
        <v>1213</v>
      </c>
      <c r="I547" s="47" t="s">
        <v>1213</v>
      </c>
      <c r="J547" s="47" t="s">
        <v>1213</v>
      </c>
      <c r="K547" s="47" t="s">
        <v>1213</v>
      </c>
      <c r="L547" s="47" t="s">
        <v>1213</v>
      </c>
      <c r="M547" s="47" t="s">
        <v>1213</v>
      </c>
      <c r="N547" s="47" t="s">
        <v>1213</v>
      </c>
      <c r="O547" s="47" t="s">
        <v>1213</v>
      </c>
      <c r="P547" s="47" t="s">
        <v>1214</v>
      </c>
      <c r="Q547" s="47">
        <v>243</v>
      </c>
      <c r="R547" s="47">
        <v>243</v>
      </c>
      <c r="S547" s="47">
        <v>53</v>
      </c>
      <c r="T547" s="47" t="s">
        <v>1172</v>
      </c>
      <c r="U547" s="47" t="s">
        <v>1172</v>
      </c>
      <c r="V547" s="47" t="s">
        <v>1172</v>
      </c>
      <c r="W547" s="47">
        <v>31</v>
      </c>
      <c r="X547" s="47">
        <v>39</v>
      </c>
      <c r="Y547" s="47">
        <v>35</v>
      </c>
      <c r="Z547" s="47" t="s">
        <v>1172</v>
      </c>
      <c r="AA547" s="47" t="s">
        <v>1215</v>
      </c>
      <c r="AB547" s="47" t="s">
        <v>1216</v>
      </c>
      <c r="AC547" s="51" t="s">
        <v>2342</v>
      </c>
      <c r="AD547" s="44" t="str">
        <f t="shared" si="0"/>
        <v>SUDAH PENARIKAN DC PLN</v>
      </c>
      <c r="AE547" s="47" t="s">
        <v>1831</v>
      </c>
      <c r="AF547" s="47" t="s">
        <v>1285</v>
      </c>
      <c r="AG547" s="49"/>
      <c r="AH547" s="49"/>
    </row>
    <row r="548" spans="1:34" ht="15" customHeight="1" x14ac:dyDescent="0.2">
      <c r="A548" s="47" t="s">
        <v>2343</v>
      </c>
      <c r="B548" s="47" t="s">
        <v>1033</v>
      </c>
      <c r="C548" s="50">
        <v>44955</v>
      </c>
      <c r="D548" s="50">
        <v>44955</v>
      </c>
      <c r="E548" s="47" t="s">
        <v>1210</v>
      </c>
      <c r="F548" s="47" t="s">
        <v>1211</v>
      </c>
      <c r="G548" s="47" t="s">
        <v>1212</v>
      </c>
      <c r="H548" s="47" t="s">
        <v>1213</v>
      </c>
      <c r="I548" s="47" t="s">
        <v>1213</v>
      </c>
      <c r="J548" s="47" t="s">
        <v>1213</v>
      </c>
      <c r="K548" s="47" t="s">
        <v>1213</v>
      </c>
      <c r="L548" s="47" t="s">
        <v>1213</v>
      </c>
      <c r="M548" s="47" t="s">
        <v>1213</v>
      </c>
      <c r="N548" s="47" t="s">
        <v>1213</v>
      </c>
      <c r="O548" s="47" t="s">
        <v>1213</v>
      </c>
      <c r="P548" s="47" t="s">
        <v>1214</v>
      </c>
      <c r="Q548" s="47">
        <v>226</v>
      </c>
      <c r="R548" s="47">
        <v>226</v>
      </c>
      <c r="S548" s="47">
        <v>53</v>
      </c>
      <c r="T548" s="47" t="s">
        <v>1172</v>
      </c>
      <c r="U548" s="47" t="s">
        <v>1172</v>
      </c>
      <c r="V548" s="47" t="s">
        <v>1172</v>
      </c>
      <c r="W548" s="47">
        <v>32</v>
      </c>
      <c r="X548" s="47">
        <v>37</v>
      </c>
      <c r="Y548" s="47">
        <v>35</v>
      </c>
      <c r="Z548" s="47" t="s">
        <v>1172</v>
      </c>
      <c r="AA548" s="47" t="s">
        <v>1215</v>
      </c>
      <c r="AB548" s="47" t="s">
        <v>1216</v>
      </c>
      <c r="AC548" s="51" t="s">
        <v>2344</v>
      </c>
      <c r="AD548" s="44" t="str">
        <f t="shared" si="0"/>
        <v>SUDAH PENARIKAN DC PLN</v>
      </c>
      <c r="AE548" s="47" t="s">
        <v>1831</v>
      </c>
      <c r="AF548" s="47" t="s">
        <v>1285</v>
      </c>
      <c r="AG548" s="49"/>
      <c r="AH548" s="49"/>
    </row>
    <row r="549" spans="1:34" ht="15" customHeight="1" x14ac:dyDescent="0.2">
      <c r="A549" s="47" t="s">
        <v>496</v>
      </c>
      <c r="B549" s="47" t="s">
        <v>462</v>
      </c>
      <c r="C549" s="50">
        <v>44955</v>
      </c>
      <c r="D549" s="50">
        <v>44955</v>
      </c>
      <c r="E549" s="47" t="s">
        <v>1210</v>
      </c>
      <c r="F549" s="47" t="s">
        <v>1211</v>
      </c>
      <c r="G549" s="47" t="s">
        <v>1212</v>
      </c>
      <c r="H549" s="47" t="s">
        <v>1213</v>
      </c>
      <c r="I549" s="47" t="s">
        <v>1213</v>
      </c>
      <c r="J549" s="47" t="s">
        <v>1213</v>
      </c>
      <c r="K549" s="47" t="s">
        <v>1213</v>
      </c>
      <c r="L549" s="47" t="s">
        <v>1213</v>
      </c>
      <c r="M549" s="47" t="s">
        <v>1213</v>
      </c>
      <c r="N549" s="47" t="s">
        <v>1213</v>
      </c>
      <c r="O549" s="47" t="s">
        <v>1213</v>
      </c>
      <c r="P549" s="47" t="s">
        <v>1214</v>
      </c>
      <c r="Q549" s="47">
        <v>231</v>
      </c>
      <c r="R549" s="47">
        <v>231</v>
      </c>
      <c r="S549" s="47">
        <v>53</v>
      </c>
      <c r="T549" s="47">
        <v>13</v>
      </c>
      <c r="U549" s="47">
        <v>13</v>
      </c>
      <c r="V549" s="47">
        <v>13</v>
      </c>
      <c r="W549" s="47">
        <v>27</v>
      </c>
      <c r="X549" s="47">
        <v>34</v>
      </c>
      <c r="Y549" s="47">
        <v>34</v>
      </c>
      <c r="Z549" s="47">
        <v>27</v>
      </c>
      <c r="AA549" s="47" t="s">
        <v>1174</v>
      </c>
      <c r="AB549" s="47" t="s">
        <v>1169</v>
      </c>
      <c r="AC549" s="51" t="s">
        <v>2345</v>
      </c>
      <c r="AD549" s="44" t="str">
        <f t="shared" si="0"/>
        <v>-</v>
      </c>
      <c r="AE549" s="47" t="s">
        <v>1611</v>
      </c>
      <c r="AF549" s="47" t="s">
        <v>1285</v>
      </c>
      <c r="AG549" s="49"/>
      <c r="AH549" s="49"/>
    </row>
    <row r="550" spans="1:34" ht="15" customHeight="1" x14ac:dyDescent="0.2">
      <c r="A550" s="47" t="s">
        <v>471</v>
      </c>
      <c r="B550" s="47" t="s">
        <v>462</v>
      </c>
      <c r="C550" s="50">
        <v>44955</v>
      </c>
      <c r="D550" s="50">
        <v>44955</v>
      </c>
      <c r="E550" s="47" t="s">
        <v>1210</v>
      </c>
      <c r="F550" s="47" t="s">
        <v>1211</v>
      </c>
      <c r="G550" s="47" t="s">
        <v>1212</v>
      </c>
      <c r="H550" s="47" t="s">
        <v>1213</v>
      </c>
      <c r="I550" s="47" t="s">
        <v>1213</v>
      </c>
      <c r="J550" s="47" t="s">
        <v>1213</v>
      </c>
      <c r="K550" s="47" t="s">
        <v>1213</v>
      </c>
      <c r="L550" s="47" t="s">
        <v>1213</v>
      </c>
      <c r="M550" s="47" t="s">
        <v>1213</v>
      </c>
      <c r="N550" s="47" t="s">
        <v>1213</v>
      </c>
      <c r="O550" s="47" t="s">
        <v>1213</v>
      </c>
      <c r="P550" s="47" t="s">
        <v>1214</v>
      </c>
      <c r="Q550" s="47">
        <v>237</v>
      </c>
      <c r="R550" s="47">
        <v>237</v>
      </c>
      <c r="S550" s="47">
        <v>52</v>
      </c>
      <c r="T550" s="47">
        <v>13</v>
      </c>
      <c r="U550" s="47">
        <v>13</v>
      </c>
      <c r="V550" s="47">
        <v>13</v>
      </c>
      <c r="W550" s="47">
        <v>30</v>
      </c>
      <c r="X550" s="47">
        <v>34</v>
      </c>
      <c r="Y550" s="47">
        <v>35</v>
      </c>
      <c r="Z550" s="47">
        <v>35</v>
      </c>
      <c r="AA550" s="47" t="s">
        <v>1174</v>
      </c>
      <c r="AB550" s="47" t="s">
        <v>1169</v>
      </c>
      <c r="AC550" s="51" t="s">
        <v>1265</v>
      </c>
      <c r="AD550" s="44" t="str">
        <f t="shared" si="0"/>
        <v>-</v>
      </c>
      <c r="AE550" s="47" t="s">
        <v>1611</v>
      </c>
      <c r="AF550" s="47" t="s">
        <v>1285</v>
      </c>
      <c r="AG550" s="49"/>
      <c r="AH550" s="49"/>
    </row>
    <row r="551" spans="1:34" ht="15" customHeight="1" x14ac:dyDescent="0.2">
      <c r="A551" s="47" t="s">
        <v>472</v>
      </c>
      <c r="B551" s="47" t="s">
        <v>462</v>
      </c>
      <c r="C551" s="50">
        <v>44955</v>
      </c>
      <c r="D551" s="50">
        <v>44955</v>
      </c>
      <c r="E551" s="47" t="s">
        <v>1210</v>
      </c>
      <c r="F551" s="47" t="s">
        <v>1211</v>
      </c>
      <c r="G551" s="47" t="s">
        <v>1212</v>
      </c>
      <c r="H551" s="47" t="s">
        <v>1213</v>
      </c>
      <c r="I551" s="47" t="s">
        <v>1213</v>
      </c>
      <c r="J551" s="47" t="s">
        <v>1213</v>
      </c>
      <c r="K551" s="47" t="s">
        <v>1213</v>
      </c>
      <c r="L551" s="47" t="s">
        <v>1213</v>
      </c>
      <c r="M551" s="47" t="s">
        <v>1213</v>
      </c>
      <c r="N551" s="47" t="s">
        <v>1213</v>
      </c>
      <c r="O551" s="47" t="s">
        <v>1213</v>
      </c>
      <c r="P551" s="47" t="s">
        <v>1214</v>
      </c>
      <c r="Q551" s="47">
        <v>243</v>
      </c>
      <c r="R551" s="47">
        <v>243</v>
      </c>
      <c r="S551" s="47">
        <v>54</v>
      </c>
      <c r="T551" s="47">
        <v>13</v>
      </c>
      <c r="U551" s="47">
        <v>0</v>
      </c>
      <c r="V551" s="47">
        <v>0</v>
      </c>
      <c r="W551" s="47">
        <v>29</v>
      </c>
      <c r="X551" s="47">
        <v>39</v>
      </c>
      <c r="Y551" s="47">
        <v>24</v>
      </c>
      <c r="Z551" s="47">
        <v>0</v>
      </c>
      <c r="AA551" s="47" t="s">
        <v>1215</v>
      </c>
      <c r="AB551" s="47" t="s">
        <v>1242</v>
      </c>
      <c r="AC551" s="51" t="s">
        <v>2346</v>
      </c>
      <c r="AD551" s="44" t="str">
        <f t="shared" si="0"/>
        <v>-</v>
      </c>
      <c r="AE551" s="47" t="s">
        <v>1611</v>
      </c>
      <c r="AF551" s="47" t="s">
        <v>1285</v>
      </c>
      <c r="AG551" s="49"/>
      <c r="AH551" s="49"/>
    </row>
    <row r="552" spans="1:34" ht="15" customHeight="1" x14ac:dyDescent="0.2">
      <c r="A552" s="47" t="s">
        <v>473</v>
      </c>
      <c r="B552" s="47" t="s">
        <v>462</v>
      </c>
      <c r="C552" s="50">
        <v>44955</v>
      </c>
      <c r="D552" s="50">
        <v>44955</v>
      </c>
      <c r="E552" s="47" t="s">
        <v>1210</v>
      </c>
      <c r="F552" s="47" t="s">
        <v>1211</v>
      </c>
      <c r="G552" s="47" t="s">
        <v>1212</v>
      </c>
      <c r="H552" s="47" t="s">
        <v>1213</v>
      </c>
      <c r="I552" s="47" t="s">
        <v>1213</v>
      </c>
      <c r="J552" s="47" t="s">
        <v>1213</v>
      </c>
      <c r="K552" s="47" t="s">
        <v>1213</v>
      </c>
      <c r="L552" s="47" t="s">
        <v>1213</v>
      </c>
      <c r="M552" s="47" t="s">
        <v>1213</v>
      </c>
      <c r="N552" s="47" t="s">
        <v>1213</v>
      </c>
      <c r="O552" s="47" t="s">
        <v>1213</v>
      </c>
      <c r="P552" s="47" t="s">
        <v>1214</v>
      </c>
      <c r="Q552" s="47">
        <v>231</v>
      </c>
      <c r="R552" s="47">
        <v>231</v>
      </c>
      <c r="S552" s="47">
        <v>53</v>
      </c>
      <c r="T552" s="47">
        <v>12</v>
      </c>
      <c r="U552" s="47">
        <v>0</v>
      </c>
      <c r="V552" s="47">
        <v>0</v>
      </c>
      <c r="W552" s="47">
        <v>34</v>
      </c>
      <c r="X552" s="47">
        <v>37</v>
      </c>
      <c r="Y552" s="47">
        <v>34</v>
      </c>
      <c r="Z552" s="47">
        <v>0</v>
      </c>
      <c r="AA552" s="47" t="s">
        <v>1215</v>
      </c>
      <c r="AB552" s="47" t="s">
        <v>1242</v>
      </c>
      <c r="AC552" s="51" t="s">
        <v>2347</v>
      </c>
      <c r="AD552" s="44" t="str">
        <f t="shared" si="0"/>
        <v>-</v>
      </c>
      <c r="AE552" s="47" t="s">
        <v>1611</v>
      </c>
      <c r="AF552" s="47" t="s">
        <v>1285</v>
      </c>
      <c r="AG552" s="49"/>
      <c r="AH552" s="49"/>
    </row>
    <row r="553" spans="1:34" ht="15" customHeight="1" x14ac:dyDescent="0.2">
      <c r="A553" s="47" t="s">
        <v>536</v>
      </c>
      <c r="B553" s="47" t="s">
        <v>462</v>
      </c>
      <c r="C553" s="50">
        <v>44955</v>
      </c>
      <c r="D553" s="50">
        <v>44955</v>
      </c>
      <c r="E553" s="47" t="s">
        <v>1210</v>
      </c>
      <c r="F553" s="47" t="s">
        <v>1211</v>
      </c>
      <c r="G553" s="47" t="s">
        <v>1212</v>
      </c>
      <c r="H553" s="47" t="s">
        <v>1213</v>
      </c>
      <c r="I553" s="47" t="s">
        <v>1213</v>
      </c>
      <c r="J553" s="47" t="s">
        <v>1213</v>
      </c>
      <c r="K553" s="47" t="s">
        <v>1213</v>
      </c>
      <c r="L553" s="47" t="s">
        <v>1213</v>
      </c>
      <c r="M553" s="47" t="s">
        <v>1213</v>
      </c>
      <c r="N553" s="47" t="s">
        <v>1213</v>
      </c>
      <c r="O553" s="47" t="s">
        <v>1213</v>
      </c>
      <c r="P553" s="47" t="s">
        <v>1214</v>
      </c>
      <c r="Q553" s="47">
        <v>235</v>
      </c>
      <c r="R553" s="47">
        <v>235</v>
      </c>
      <c r="S553" s="47">
        <v>59</v>
      </c>
      <c r="T553" s="47">
        <v>0</v>
      </c>
      <c r="U553" s="47">
        <v>0</v>
      </c>
      <c r="V553" s="47">
        <v>0</v>
      </c>
      <c r="W553" s="47">
        <v>28</v>
      </c>
      <c r="X553" s="47">
        <v>43</v>
      </c>
      <c r="Y553" s="47">
        <v>0</v>
      </c>
      <c r="Z553" s="47">
        <v>0</v>
      </c>
      <c r="AA553" s="47" t="s">
        <v>1215</v>
      </c>
      <c r="AB553" s="47" t="s">
        <v>1216</v>
      </c>
      <c r="AC553" s="51" t="s">
        <v>2348</v>
      </c>
      <c r="AD553" s="44" t="str">
        <f t="shared" si="0"/>
        <v>SUDAH PENARIKAN DC PLN</v>
      </c>
      <c r="AE553" s="47" t="s">
        <v>1611</v>
      </c>
      <c r="AF553" s="47" t="s">
        <v>1285</v>
      </c>
      <c r="AG553" s="49"/>
      <c r="AH553" s="49"/>
    </row>
    <row r="554" spans="1:34" ht="15" customHeight="1" x14ac:dyDescent="0.2">
      <c r="A554" s="47" t="s">
        <v>810</v>
      </c>
      <c r="B554" s="47" t="s">
        <v>206</v>
      </c>
      <c r="C554" s="50">
        <v>44955</v>
      </c>
      <c r="D554" s="50">
        <v>44955</v>
      </c>
      <c r="E554" s="47" t="s">
        <v>1210</v>
      </c>
      <c r="F554" s="47" t="s">
        <v>1211</v>
      </c>
      <c r="G554" s="47" t="s">
        <v>1212</v>
      </c>
      <c r="H554" s="47" t="s">
        <v>1213</v>
      </c>
      <c r="I554" s="47" t="s">
        <v>1213</v>
      </c>
      <c r="J554" s="47" t="s">
        <v>1213</v>
      </c>
      <c r="K554" s="47" t="s">
        <v>1213</v>
      </c>
      <c r="L554" s="47" t="s">
        <v>1213</v>
      </c>
      <c r="M554" s="47" t="s">
        <v>1213</v>
      </c>
      <c r="N554" s="47" t="s">
        <v>1213</v>
      </c>
      <c r="O554" s="47" t="s">
        <v>1213</v>
      </c>
      <c r="P554" s="47" t="s">
        <v>1214</v>
      </c>
      <c r="Q554" s="47">
        <v>231.5</v>
      </c>
      <c r="R554" s="47">
        <v>231.5</v>
      </c>
      <c r="S554" s="47">
        <v>53.4</v>
      </c>
      <c r="T554" s="47">
        <v>13.15</v>
      </c>
      <c r="U554" s="47">
        <v>0</v>
      </c>
      <c r="V554" s="47">
        <v>0</v>
      </c>
      <c r="W554" s="47">
        <v>29.1</v>
      </c>
      <c r="X554" s="47">
        <v>35.200000000000003</v>
      </c>
      <c r="Y554" s="47">
        <v>31.5</v>
      </c>
      <c r="Z554" s="47">
        <v>0</v>
      </c>
      <c r="AA554" s="47" t="s">
        <v>1215</v>
      </c>
      <c r="AB554" s="47" t="s">
        <v>1216</v>
      </c>
      <c r="AC554" s="51" t="s">
        <v>2349</v>
      </c>
      <c r="AD554" s="44" t="str">
        <f t="shared" si="0"/>
        <v>SUDAH PENARIKAN DC PLN</v>
      </c>
      <c r="AE554" s="47" t="s">
        <v>1388</v>
      </c>
      <c r="AF554" s="47" t="s">
        <v>1285</v>
      </c>
      <c r="AG554" s="49"/>
      <c r="AH554" s="49"/>
    </row>
    <row r="555" spans="1:34" ht="15" customHeight="1" x14ac:dyDescent="0.2">
      <c r="A555" s="47" t="s">
        <v>1068</v>
      </c>
      <c r="B555" s="47" t="s">
        <v>1033</v>
      </c>
      <c r="C555" s="50">
        <v>44956</v>
      </c>
      <c r="D555" s="50">
        <v>44956</v>
      </c>
      <c r="E555" s="47" t="s">
        <v>1210</v>
      </c>
      <c r="F555" s="47" t="s">
        <v>1211</v>
      </c>
      <c r="G555" s="47" t="s">
        <v>1212</v>
      </c>
      <c r="H555" s="47" t="s">
        <v>1213</v>
      </c>
      <c r="I555" s="47" t="s">
        <v>1213</v>
      </c>
      <c r="J555" s="47" t="s">
        <v>1213</v>
      </c>
      <c r="K555" s="47" t="s">
        <v>1213</v>
      </c>
      <c r="L555" s="47" t="s">
        <v>1213</v>
      </c>
      <c r="M555" s="47" t="s">
        <v>1213</v>
      </c>
      <c r="N555" s="47" t="s">
        <v>1213</v>
      </c>
      <c r="O555" s="47" t="s">
        <v>1213</v>
      </c>
      <c r="P555" s="47" t="s">
        <v>1214</v>
      </c>
      <c r="Q555" s="47">
        <v>225</v>
      </c>
      <c r="R555" s="47">
        <v>225</v>
      </c>
      <c r="S555" s="47">
        <v>53</v>
      </c>
      <c r="T555" s="47" t="s">
        <v>1172</v>
      </c>
      <c r="U555" s="47" t="s">
        <v>1172</v>
      </c>
      <c r="V555" s="47" t="s">
        <v>1172</v>
      </c>
      <c r="W555" s="47">
        <v>29</v>
      </c>
      <c r="X555" s="47">
        <v>36</v>
      </c>
      <c r="Y555" s="47">
        <v>36</v>
      </c>
      <c r="Z555" s="47" t="s">
        <v>1172</v>
      </c>
      <c r="AA555" s="47" t="s">
        <v>1215</v>
      </c>
      <c r="AB555" s="47" t="s">
        <v>1216</v>
      </c>
      <c r="AC555" s="51" t="s">
        <v>2350</v>
      </c>
      <c r="AD555" s="44" t="str">
        <f t="shared" si="0"/>
        <v>SUDAH PENARIKAN DC PLN</v>
      </c>
      <c r="AE555" s="47" t="s">
        <v>1739</v>
      </c>
      <c r="AF555" s="47" t="s">
        <v>1692</v>
      </c>
      <c r="AG555" s="49"/>
      <c r="AH555" s="49"/>
    </row>
    <row r="556" spans="1:34" ht="15" customHeight="1" x14ac:dyDescent="0.2">
      <c r="A556" s="47" t="s">
        <v>1032</v>
      </c>
      <c r="B556" s="47" t="s">
        <v>1033</v>
      </c>
      <c r="C556" s="50">
        <v>44956</v>
      </c>
      <c r="D556" s="50">
        <v>44956</v>
      </c>
      <c r="E556" s="47" t="s">
        <v>1210</v>
      </c>
      <c r="F556" s="47" t="s">
        <v>1211</v>
      </c>
      <c r="G556" s="47" t="s">
        <v>1212</v>
      </c>
      <c r="H556" s="47" t="s">
        <v>1213</v>
      </c>
      <c r="I556" s="47" t="s">
        <v>1213</v>
      </c>
      <c r="J556" s="47" t="s">
        <v>1213</v>
      </c>
      <c r="K556" s="47" t="s">
        <v>1213</v>
      </c>
      <c r="L556" s="47" t="s">
        <v>1213</v>
      </c>
      <c r="M556" s="47" t="s">
        <v>1213</v>
      </c>
      <c r="N556" s="47" t="s">
        <v>1213</v>
      </c>
      <c r="O556" s="47" t="s">
        <v>1213</v>
      </c>
      <c r="P556" s="47" t="s">
        <v>1214</v>
      </c>
      <c r="Q556" s="47">
        <v>226</v>
      </c>
      <c r="R556" s="47">
        <v>226</v>
      </c>
      <c r="S556" s="47">
        <v>52</v>
      </c>
      <c r="T556" s="47" t="s">
        <v>1172</v>
      </c>
      <c r="U556" s="47" t="s">
        <v>1172</v>
      </c>
      <c r="V556" s="47" t="s">
        <v>1172</v>
      </c>
      <c r="W556" s="47">
        <v>32</v>
      </c>
      <c r="X556" s="47">
        <v>44</v>
      </c>
      <c r="Y556" s="47">
        <v>38</v>
      </c>
      <c r="Z556" s="47" t="s">
        <v>1172</v>
      </c>
      <c r="AA556" s="47" t="s">
        <v>1215</v>
      </c>
      <c r="AB556" s="47" t="s">
        <v>1216</v>
      </c>
      <c r="AC556" s="51" t="s">
        <v>2351</v>
      </c>
      <c r="AD556" s="44" t="str">
        <f t="shared" si="0"/>
        <v>SUDAH PENARIKAN DC PLN</v>
      </c>
      <c r="AE556" s="47" t="s">
        <v>1739</v>
      </c>
      <c r="AF556" s="47" t="s">
        <v>1692</v>
      </c>
      <c r="AG556" s="49"/>
      <c r="AH556" s="49"/>
    </row>
    <row r="557" spans="1:34" ht="15" customHeight="1" x14ac:dyDescent="0.2">
      <c r="A557" s="47" t="s">
        <v>1048</v>
      </c>
      <c r="B557" s="47" t="s">
        <v>1033</v>
      </c>
      <c r="C557" s="50">
        <v>44956</v>
      </c>
      <c r="D557" s="50">
        <v>44956</v>
      </c>
      <c r="E557" s="47" t="s">
        <v>1210</v>
      </c>
      <c r="F557" s="47" t="s">
        <v>1211</v>
      </c>
      <c r="G557" s="47" t="s">
        <v>1212</v>
      </c>
      <c r="H557" s="47" t="s">
        <v>1213</v>
      </c>
      <c r="I557" s="47" t="s">
        <v>1213</v>
      </c>
      <c r="J557" s="47" t="s">
        <v>1213</v>
      </c>
      <c r="K557" s="47" t="s">
        <v>1213</v>
      </c>
      <c r="L557" s="47" t="s">
        <v>1213</v>
      </c>
      <c r="M557" s="47" t="s">
        <v>1213</v>
      </c>
      <c r="N557" s="47" t="s">
        <v>1213</v>
      </c>
      <c r="O557" s="47" t="s">
        <v>1213</v>
      </c>
      <c r="P557" s="47" t="s">
        <v>1214</v>
      </c>
      <c r="Q557" s="47">
        <v>224</v>
      </c>
      <c r="R557" s="47">
        <v>224</v>
      </c>
      <c r="S557" s="47">
        <v>52</v>
      </c>
      <c r="T557" s="47" t="s">
        <v>1172</v>
      </c>
      <c r="U557" s="47" t="s">
        <v>1172</v>
      </c>
      <c r="V557" s="47" t="s">
        <v>1172</v>
      </c>
      <c r="W557" s="47">
        <v>31</v>
      </c>
      <c r="X557" s="47">
        <v>44</v>
      </c>
      <c r="Y557" s="47">
        <v>38</v>
      </c>
      <c r="Z557" s="47" t="s">
        <v>1172</v>
      </c>
      <c r="AA557" s="47" t="s">
        <v>1215</v>
      </c>
      <c r="AB557" s="47" t="s">
        <v>1216</v>
      </c>
      <c r="AC557" s="51" t="s">
        <v>2352</v>
      </c>
      <c r="AD557" s="44" t="str">
        <f t="shared" si="0"/>
        <v>SUDAH PENARIKAN DC PLN</v>
      </c>
      <c r="AE557" s="47" t="s">
        <v>1739</v>
      </c>
      <c r="AF557" s="47" t="s">
        <v>1692</v>
      </c>
      <c r="AG557" s="49"/>
      <c r="AH557" s="49"/>
    </row>
    <row r="558" spans="1:34" ht="15" customHeight="1" x14ac:dyDescent="0.2">
      <c r="A558" s="47" t="s">
        <v>1047</v>
      </c>
      <c r="B558" s="47" t="s">
        <v>1033</v>
      </c>
      <c r="C558" s="50">
        <v>44956</v>
      </c>
      <c r="D558" s="50">
        <v>44956</v>
      </c>
      <c r="E558" s="47" t="s">
        <v>1210</v>
      </c>
      <c r="F558" s="47" t="s">
        <v>1211</v>
      </c>
      <c r="G558" s="47" t="s">
        <v>1212</v>
      </c>
      <c r="H558" s="47" t="s">
        <v>1213</v>
      </c>
      <c r="I558" s="47" t="s">
        <v>1213</v>
      </c>
      <c r="J558" s="47" t="s">
        <v>1213</v>
      </c>
      <c r="K558" s="47" t="s">
        <v>1213</v>
      </c>
      <c r="L558" s="47" t="s">
        <v>1213</v>
      </c>
      <c r="M558" s="47" t="s">
        <v>1213</v>
      </c>
      <c r="N558" s="47" t="s">
        <v>1213</v>
      </c>
      <c r="O558" s="47" t="s">
        <v>1213</v>
      </c>
      <c r="P558" s="47" t="s">
        <v>1214</v>
      </c>
      <c r="Q558" s="47">
        <v>225</v>
      </c>
      <c r="R558" s="47">
        <v>225</v>
      </c>
      <c r="S558" s="47">
        <v>53</v>
      </c>
      <c r="T558" s="47" t="s">
        <v>1172</v>
      </c>
      <c r="U558" s="47" t="s">
        <v>1172</v>
      </c>
      <c r="V558" s="47" t="s">
        <v>1172</v>
      </c>
      <c r="W558" s="47">
        <v>32</v>
      </c>
      <c r="X558" s="47">
        <v>44</v>
      </c>
      <c r="Y558" s="47">
        <v>38</v>
      </c>
      <c r="Z558" s="47" t="s">
        <v>1172</v>
      </c>
      <c r="AA558" s="47" t="s">
        <v>1215</v>
      </c>
      <c r="AB558" s="47" t="s">
        <v>1216</v>
      </c>
      <c r="AC558" s="51" t="s">
        <v>2351</v>
      </c>
      <c r="AD558" s="44" t="str">
        <f t="shared" si="0"/>
        <v>SUDAH PENARIKAN DC PLN</v>
      </c>
      <c r="AE558" s="47" t="s">
        <v>1739</v>
      </c>
      <c r="AF558" s="47" t="s">
        <v>1692</v>
      </c>
      <c r="AG558" s="49"/>
      <c r="AH558" s="49"/>
    </row>
    <row r="559" spans="1:34" ht="15" customHeight="1" x14ac:dyDescent="0.2">
      <c r="A559" s="47" t="s">
        <v>908</v>
      </c>
      <c r="B559" s="47" t="s">
        <v>206</v>
      </c>
      <c r="C559" s="50">
        <v>44956</v>
      </c>
      <c r="D559" s="50">
        <v>44956</v>
      </c>
      <c r="E559" s="47" t="s">
        <v>1210</v>
      </c>
      <c r="F559" s="47" t="s">
        <v>1211</v>
      </c>
      <c r="G559" s="47" t="s">
        <v>1212</v>
      </c>
      <c r="H559" s="47" t="s">
        <v>1213</v>
      </c>
      <c r="I559" s="47" t="s">
        <v>1213</v>
      </c>
      <c r="J559" s="47" t="s">
        <v>1213</v>
      </c>
      <c r="K559" s="47" t="s">
        <v>1213</v>
      </c>
      <c r="L559" s="47" t="s">
        <v>1213</v>
      </c>
      <c r="M559" s="47" t="s">
        <v>1213</v>
      </c>
      <c r="N559" s="47" t="s">
        <v>1213</v>
      </c>
      <c r="O559" s="47" t="s">
        <v>1213</v>
      </c>
      <c r="P559" s="47" t="s">
        <v>1214</v>
      </c>
      <c r="Q559" s="47" t="s">
        <v>2208</v>
      </c>
      <c r="R559" s="47" t="s">
        <v>2208</v>
      </c>
      <c r="S559" s="47" t="s">
        <v>2353</v>
      </c>
      <c r="T559" s="47" t="s">
        <v>1172</v>
      </c>
      <c r="U559" s="47" t="s">
        <v>1172</v>
      </c>
      <c r="V559" s="47" t="s">
        <v>1172</v>
      </c>
      <c r="W559" s="47">
        <v>33.799999999999997</v>
      </c>
      <c r="X559" s="47">
        <v>37.9</v>
      </c>
      <c r="Y559" s="47">
        <v>35.799999999999997</v>
      </c>
      <c r="Z559" s="47" t="s">
        <v>1172</v>
      </c>
      <c r="AA559" s="47" t="s">
        <v>1215</v>
      </c>
      <c r="AB559" s="47" t="s">
        <v>1216</v>
      </c>
      <c r="AC559" s="51" t="s">
        <v>2354</v>
      </c>
      <c r="AD559" s="44" t="str">
        <f t="shared" si="0"/>
        <v>SUDAH PENARIKAN DC PLN</v>
      </c>
      <c r="AE559" s="47" t="s">
        <v>2355</v>
      </c>
      <c r="AF559" s="47" t="s">
        <v>1692</v>
      </c>
      <c r="AG559" s="49"/>
      <c r="AH559" s="49"/>
    </row>
    <row r="560" spans="1:34" ht="15" customHeight="1" x14ac:dyDescent="0.2">
      <c r="A560" s="47" t="s">
        <v>551</v>
      </c>
      <c r="B560" s="47" t="s">
        <v>206</v>
      </c>
      <c r="C560" s="50">
        <v>44956</v>
      </c>
      <c r="D560" s="50">
        <v>44956</v>
      </c>
      <c r="E560" s="47" t="s">
        <v>1249</v>
      </c>
      <c r="F560" s="47" t="s">
        <v>1211</v>
      </c>
      <c r="G560" s="47" t="s">
        <v>1212</v>
      </c>
      <c r="H560" s="47" t="s">
        <v>1213</v>
      </c>
      <c r="I560" s="47" t="s">
        <v>1213</v>
      </c>
      <c r="J560" s="47" t="s">
        <v>1213</v>
      </c>
      <c r="K560" s="47" t="s">
        <v>1213</v>
      </c>
      <c r="L560" s="47" t="s">
        <v>1213</v>
      </c>
      <c r="M560" s="47" t="s">
        <v>1213</v>
      </c>
      <c r="N560" s="47" t="s">
        <v>1213</v>
      </c>
      <c r="O560" s="47" t="s">
        <v>1213</v>
      </c>
      <c r="P560" s="47" t="s">
        <v>1214</v>
      </c>
      <c r="Q560" s="47" t="s">
        <v>1356</v>
      </c>
      <c r="R560" s="47" t="s">
        <v>1356</v>
      </c>
      <c r="S560" s="47" t="s">
        <v>2356</v>
      </c>
      <c r="T560" s="47" t="s">
        <v>2357</v>
      </c>
      <c r="U560" s="47" t="s">
        <v>2013</v>
      </c>
      <c r="V560" s="47" t="s">
        <v>2013</v>
      </c>
      <c r="W560" s="47" t="s">
        <v>1621</v>
      </c>
      <c r="X560" s="47" t="s">
        <v>1305</v>
      </c>
      <c r="Y560" s="47" t="s">
        <v>1341</v>
      </c>
      <c r="Z560" s="47" t="s">
        <v>1274</v>
      </c>
      <c r="AA560" s="47" t="s">
        <v>1174</v>
      </c>
      <c r="AB560" s="47" t="s">
        <v>1169</v>
      </c>
      <c r="AC560" s="51" t="s">
        <v>2358</v>
      </c>
      <c r="AD560" s="44" t="str">
        <f t="shared" si="0"/>
        <v>-</v>
      </c>
      <c r="AE560" s="47" t="s">
        <v>2355</v>
      </c>
      <c r="AF560" s="47" t="s">
        <v>1692</v>
      </c>
      <c r="AG560" s="49"/>
      <c r="AH560" s="49"/>
    </row>
    <row r="561" spans="1:34" ht="15" customHeight="1" x14ac:dyDescent="0.2">
      <c r="A561" s="47" t="s">
        <v>1723</v>
      </c>
      <c r="B561" s="47" t="s">
        <v>206</v>
      </c>
      <c r="C561" s="50">
        <v>44956</v>
      </c>
      <c r="D561" s="50">
        <v>44956</v>
      </c>
      <c r="E561" s="47" t="s">
        <v>1210</v>
      </c>
      <c r="F561" s="47" t="s">
        <v>1211</v>
      </c>
      <c r="G561" s="47" t="s">
        <v>1212</v>
      </c>
      <c r="H561" s="47" t="s">
        <v>1213</v>
      </c>
      <c r="I561" s="47" t="s">
        <v>1213</v>
      </c>
      <c r="J561" s="47" t="s">
        <v>1213</v>
      </c>
      <c r="K561" s="47" t="s">
        <v>1213</v>
      </c>
      <c r="L561" s="47" t="s">
        <v>1213</v>
      </c>
      <c r="M561" s="47" t="s">
        <v>1213</v>
      </c>
      <c r="N561" s="47" t="s">
        <v>1213</v>
      </c>
      <c r="O561" s="47" t="s">
        <v>1213</v>
      </c>
      <c r="P561" s="47" t="s">
        <v>1250</v>
      </c>
      <c r="Q561" s="47" t="s">
        <v>2359</v>
      </c>
      <c r="R561" s="47" t="s">
        <v>2359</v>
      </c>
      <c r="S561" s="47" t="s">
        <v>1357</v>
      </c>
      <c r="T561" s="47" t="s">
        <v>1172</v>
      </c>
      <c r="U561" s="47" t="s">
        <v>1172</v>
      </c>
      <c r="V561" s="47" t="s">
        <v>1172</v>
      </c>
      <c r="W561" s="47" t="s">
        <v>1896</v>
      </c>
      <c r="X561" s="47" t="s">
        <v>1736</v>
      </c>
      <c r="Y561" s="47" t="s">
        <v>1896</v>
      </c>
      <c r="Z561" s="47" t="s">
        <v>1172</v>
      </c>
      <c r="AA561" s="47" t="s">
        <v>1215</v>
      </c>
      <c r="AB561" s="47" t="s">
        <v>1216</v>
      </c>
      <c r="AC561" s="51" t="s">
        <v>2360</v>
      </c>
      <c r="AD561" s="44" t="str">
        <f t="shared" si="0"/>
        <v>SUDAH PENARIKAN DC PLN</v>
      </c>
      <c r="AE561" s="47" t="s">
        <v>2355</v>
      </c>
      <c r="AF561" s="47" t="s">
        <v>1692</v>
      </c>
      <c r="AG561" s="49"/>
      <c r="AH561" s="49"/>
    </row>
    <row r="562" spans="1:34" ht="15" customHeight="1" x14ac:dyDescent="0.2">
      <c r="A562" s="47" t="s">
        <v>612</v>
      </c>
      <c r="B562" s="47" t="s">
        <v>2098</v>
      </c>
      <c r="C562" s="50">
        <v>44956</v>
      </c>
      <c r="D562" s="50">
        <v>44956</v>
      </c>
      <c r="E562" s="47" t="s">
        <v>1249</v>
      </c>
      <c r="F562" s="47" t="s">
        <v>1211</v>
      </c>
      <c r="G562" s="47" t="s">
        <v>1212</v>
      </c>
      <c r="H562" s="47" t="s">
        <v>1213</v>
      </c>
      <c r="I562" s="47" t="s">
        <v>1213</v>
      </c>
      <c r="J562" s="47" t="s">
        <v>1213</v>
      </c>
      <c r="K562" s="47" t="s">
        <v>1213</v>
      </c>
      <c r="L562" s="47" t="s">
        <v>1213</v>
      </c>
      <c r="M562" s="47" t="s">
        <v>1213</v>
      </c>
      <c r="N562" s="47" t="s">
        <v>1213</v>
      </c>
      <c r="O562" s="47" t="s">
        <v>1213</v>
      </c>
      <c r="P562" s="47" t="s">
        <v>1214</v>
      </c>
      <c r="Q562" s="47">
        <v>234</v>
      </c>
      <c r="R562" s="47">
        <v>234</v>
      </c>
      <c r="S562" s="47">
        <v>53</v>
      </c>
      <c r="T562" s="47" t="s">
        <v>1762</v>
      </c>
      <c r="U562" s="47" t="s">
        <v>1762</v>
      </c>
      <c r="V562" s="47" t="s">
        <v>1762</v>
      </c>
      <c r="W562" s="56">
        <v>44954</v>
      </c>
      <c r="X562" s="47" t="s">
        <v>1421</v>
      </c>
      <c r="Y562" s="56">
        <v>45077</v>
      </c>
      <c r="Z562" s="56">
        <v>44954</v>
      </c>
      <c r="AA562" s="47" t="s">
        <v>1215</v>
      </c>
      <c r="AB562" s="47" t="s">
        <v>1216</v>
      </c>
      <c r="AC562" s="51" t="s">
        <v>2361</v>
      </c>
      <c r="AD562" s="44" t="str">
        <f t="shared" si="0"/>
        <v>SUDAH PENARIKAN DC PLN</v>
      </c>
      <c r="AE562" s="47" t="s">
        <v>1706</v>
      </c>
      <c r="AF562" s="47" t="s">
        <v>1692</v>
      </c>
      <c r="AG562" s="49"/>
      <c r="AH562" s="49"/>
    </row>
    <row r="563" spans="1:34" ht="15" customHeight="1" x14ac:dyDescent="0.2">
      <c r="A563" s="47" t="s">
        <v>609</v>
      </c>
      <c r="B563" s="47" t="s">
        <v>2098</v>
      </c>
      <c r="C563" s="50">
        <v>44956</v>
      </c>
      <c r="D563" s="50">
        <v>44956</v>
      </c>
      <c r="E563" s="47" t="s">
        <v>1249</v>
      </c>
      <c r="F563" s="47" t="s">
        <v>1211</v>
      </c>
      <c r="G563" s="47" t="s">
        <v>1212</v>
      </c>
      <c r="H563" s="47" t="s">
        <v>1213</v>
      </c>
      <c r="I563" s="47" t="s">
        <v>1213</v>
      </c>
      <c r="J563" s="47" t="s">
        <v>1213</v>
      </c>
      <c r="K563" s="47" t="s">
        <v>1213</v>
      </c>
      <c r="L563" s="47" t="s">
        <v>1213</v>
      </c>
      <c r="M563" s="47" t="s">
        <v>1213</v>
      </c>
      <c r="N563" s="47" t="s">
        <v>1213</v>
      </c>
      <c r="O563" s="47" t="s">
        <v>1213</v>
      </c>
      <c r="P563" s="47" t="s">
        <v>1214</v>
      </c>
      <c r="Q563" s="47" t="s">
        <v>2362</v>
      </c>
      <c r="R563" s="47" t="s">
        <v>2362</v>
      </c>
      <c r="S563" s="47" t="s">
        <v>2363</v>
      </c>
      <c r="T563" s="56">
        <v>45029</v>
      </c>
      <c r="U563" s="47">
        <v>0</v>
      </c>
      <c r="V563" s="47">
        <v>0</v>
      </c>
      <c r="W563" s="47" t="s">
        <v>1341</v>
      </c>
      <c r="X563" s="47">
        <v>32</v>
      </c>
      <c r="Y563" s="47" t="s">
        <v>1523</v>
      </c>
      <c r="Z563" s="47">
        <v>0</v>
      </c>
      <c r="AA563" s="47" t="s">
        <v>1215</v>
      </c>
      <c r="AB563" s="47" t="s">
        <v>1216</v>
      </c>
      <c r="AC563" s="51" t="s">
        <v>2364</v>
      </c>
      <c r="AD563" s="44" t="str">
        <f t="shared" si="0"/>
        <v>SUDAH PENARIKAN DC PLN</v>
      </c>
      <c r="AE563" s="47" t="s">
        <v>1706</v>
      </c>
      <c r="AF563" s="47" t="s">
        <v>1692</v>
      </c>
      <c r="AG563" s="49"/>
      <c r="AH563" s="49"/>
    </row>
    <row r="564" spans="1:34" ht="15" customHeight="1" x14ac:dyDescent="0.2">
      <c r="A564" s="47" t="s">
        <v>995</v>
      </c>
      <c r="B564" s="47" t="s">
        <v>2098</v>
      </c>
      <c r="C564" s="50">
        <v>44956</v>
      </c>
      <c r="D564" s="50">
        <v>44956</v>
      </c>
      <c r="E564" s="47" t="s">
        <v>1210</v>
      </c>
      <c r="F564" s="47" t="s">
        <v>1211</v>
      </c>
      <c r="G564" s="47" t="s">
        <v>1212</v>
      </c>
      <c r="H564" s="47" t="s">
        <v>1213</v>
      </c>
      <c r="I564" s="47" t="s">
        <v>1213</v>
      </c>
      <c r="J564" s="47" t="s">
        <v>1213</v>
      </c>
      <c r="K564" s="47" t="s">
        <v>1213</v>
      </c>
      <c r="L564" s="47" t="s">
        <v>1213</v>
      </c>
      <c r="M564" s="47" t="s">
        <v>1213</v>
      </c>
      <c r="N564" s="47" t="s">
        <v>1213</v>
      </c>
      <c r="O564" s="47" t="s">
        <v>1213</v>
      </c>
      <c r="P564" s="47" t="s">
        <v>1214</v>
      </c>
      <c r="Q564" s="47" t="s">
        <v>2200</v>
      </c>
      <c r="R564" s="47" t="s">
        <v>2200</v>
      </c>
      <c r="S564" s="47" t="s">
        <v>2322</v>
      </c>
      <c r="T564" s="47">
        <v>0</v>
      </c>
      <c r="U564" s="47">
        <v>0</v>
      </c>
      <c r="V564" s="47">
        <v>0</v>
      </c>
      <c r="W564" s="47" t="s">
        <v>1873</v>
      </c>
      <c r="X564" s="47" t="s">
        <v>1463</v>
      </c>
      <c r="Y564" s="47">
        <v>0</v>
      </c>
      <c r="Z564" s="47">
        <v>0</v>
      </c>
      <c r="AA564" s="47" t="s">
        <v>1215</v>
      </c>
      <c r="AB564" s="47" t="s">
        <v>1216</v>
      </c>
      <c r="AC564" s="51" t="s">
        <v>2365</v>
      </c>
      <c r="AD564" s="44" t="str">
        <f t="shared" si="0"/>
        <v>SUDAH PENARIKAN DC PLN</v>
      </c>
      <c r="AE564" s="47" t="s">
        <v>1706</v>
      </c>
      <c r="AF564" s="47" t="s">
        <v>1692</v>
      </c>
      <c r="AG564" s="49"/>
      <c r="AH564" s="49"/>
    </row>
    <row r="565" spans="1:34" ht="15" customHeight="1" x14ac:dyDescent="0.2">
      <c r="A565" s="47" t="s">
        <v>598</v>
      </c>
      <c r="B565" s="47" t="s">
        <v>2098</v>
      </c>
      <c r="C565" s="50">
        <v>44956</v>
      </c>
      <c r="D565" s="50">
        <v>44956</v>
      </c>
      <c r="E565" s="47" t="s">
        <v>1210</v>
      </c>
      <c r="F565" s="47" t="s">
        <v>1211</v>
      </c>
      <c r="G565" s="47" t="s">
        <v>1212</v>
      </c>
      <c r="H565" s="47" t="s">
        <v>1213</v>
      </c>
      <c r="I565" s="47" t="s">
        <v>1213</v>
      </c>
      <c r="J565" s="47" t="s">
        <v>1213</v>
      </c>
      <c r="K565" s="47" t="s">
        <v>1213</v>
      </c>
      <c r="L565" s="47" t="s">
        <v>1213</v>
      </c>
      <c r="M565" s="47" t="s">
        <v>1213</v>
      </c>
      <c r="N565" s="47" t="s">
        <v>1213</v>
      </c>
      <c r="O565" s="47" t="s">
        <v>1213</v>
      </c>
      <c r="P565" s="47" t="s">
        <v>1214</v>
      </c>
      <c r="Q565" s="47" t="s">
        <v>1886</v>
      </c>
      <c r="R565" s="47" t="s">
        <v>1886</v>
      </c>
      <c r="S565" s="47" t="s">
        <v>1329</v>
      </c>
      <c r="T565" s="47" t="s">
        <v>2366</v>
      </c>
      <c r="U565" s="47">
        <v>0</v>
      </c>
      <c r="V565" s="47">
        <v>0</v>
      </c>
      <c r="W565" s="47">
        <v>30</v>
      </c>
      <c r="X565" s="47">
        <v>39</v>
      </c>
      <c r="Y565" s="47" t="s">
        <v>1689</v>
      </c>
      <c r="Z565" s="47">
        <v>0</v>
      </c>
      <c r="AA565" s="47" t="s">
        <v>1215</v>
      </c>
      <c r="AB565" s="47" t="s">
        <v>1216</v>
      </c>
      <c r="AC565" s="51" t="s">
        <v>2367</v>
      </c>
      <c r="AD565" s="44" t="str">
        <f t="shared" si="0"/>
        <v>SUDAH PENARIKAN DC PLN</v>
      </c>
      <c r="AE565" s="47" t="s">
        <v>1706</v>
      </c>
      <c r="AF565" s="47" t="s">
        <v>1692</v>
      </c>
      <c r="AG565" s="49"/>
      <c r="AH565" s="49"/>
    </row>
    <row r="566" spans="1:34" ht="15" customHeight="1" x14ac:dyDescent="0.2">
      <c r="A566" s="47" t="s">
        <v>415</v>
      </c>
      <c r="B566" s="47" t="s">
        <v>363</v>
      </c>
      <c r="C566" s="50">
        <v>44957</v>
      </c>
      <c r="D566" s="50">
        <v>44957</v>
      </c>
      <c r="E566" s="47" t="s">
        <v>1210</v>
      </c>
      <c r="F566" s="47" t="s">
        <v>1211</v>
      </c>
      <c r="G566" s="47" t="s">
        <v>1212</v>
      </c>
      <c r="H566" s="47" t="s">
        <v>1213</v>
      </c>
      <c r="I566" s="47" t="s">
        <v>1213</v>
      </c>
      <c r="J566" s="47" t="s">
        <v>1213</v>
      </c>
      <c r="K566" s="47" t="s">
        <v>1213</v>
      </c>
      <c r="L566" s="47" t="s">
        <v>1213</v>
      </c>
      <c r="M566" s="47" t="s">
        <v>1213</v>
      </c>
      <c r="N566" s="47" t="s">
        <v>1213</v>
      </c>
      <c r="O566" s="47" t="s">
        <v>1213</v>
      </c>
      <c r="P566" s="47" t="s">
        <v>1214</v>
      </c>
      <c r="Q566" s="47" t="s">
        <v>2359</v>
      </c>
      <c r="R566" s="47" t="s">
        <v>2359</v>
      </c>
      <c r="S566" s="47" t="s">
        <v>2368</v>
      </c>
      <c r="T566" s="56">
        <v>45059</v>
      </c>
      <c r="U566" s="47" t="s">
        <v>1172</v>
      </c>
      <c r="V566" s="47" t="s">
        <v>1172</v>
      </c>
      <c r="W566" s="56">
        <v>45045</v>
      </c>
      <c r="X566" s="47" t="s">
        <v>1269</v>
      </c>
      <c r="Y566" s="47" t="s">
        <v>1448</v>
      </c>
      <c r="Z566" s="47" t="s">
        <v>1172</v>
      </c>
      <c r="AA566" s="47" t="s">
        <v>1215</v>
      </c>
      <c r="AB566" s="47" t="s">
        <v>1216</v>
      </c>
      <c r="AC566" s="51" t="s">
        <v>2369</v>
      </c>
      <c r="AD566" s="44" t="str">
        <f t="shared" si="0"/>
        <v>SUDAH PENARIKAN DC PLN</v>
      </c>
      <c r="AE566" s="47" t="s">
        <v>2370</v>
      </c>
      <c r="AF566" s="47" t="s">
        <v>1692</v>
      </c>
      <c r="AG566" s="49"/>
      <c r="AH566" s="49"/>
    </row>
    <row r="567" spans="1:34" ht="15" customHeight="1" x14ac:dyDescent="0.2">
      <c r="A567" s="47" t="s">
        <v>423</v>
      </c>
      <c r="B567" s="47" t="s">
        <v>363</v>
      </c>
      <c r="C567" s="50">
        <v>44957</v>
      </c>
      <c r="D567" s="50">
        <v>44957</v>
      </c>
      <c r="E567" s="47" t="s">
        <v>1210</v>
      </c>
      <c r="F567" s="47" t="s">
        <v>1211</v>
      </c>
      <c r="G567" s="47" t="s">
        <v>1212</v>
      </c>
      <c r="H567" s="47" t="s">
        <v>1213</v>
      </c>
      <c r="I567" s="47" t="s">
        <v>1213</v>
      </c>
      <c r="J567" s="47" t="s">
        <v>1213</v>
      </c>
      <c r="K567" s="47" t="s">
        <v>1213</v>
      </c>
      <c r="L567" s="47" t="s">
        <v>1213</v>
      </c>
      <c r="M567" s="47" t="s">
        <v>1213</v>
      </c>
      <c r="N567" s="47" t="s">
        <v>1213</v>
      </c>
      <c r="O567" s="47" t="s">
        <v>1213</v>
      </c>
      <c r="P567" s="47" t="s">
        <v>1214</v>
      </c>
      <c r="Q567" s="47" t="s">
        <v>1901</v>
      </c>
      <c r="R567" s="47" t="s">
        <v>1901</v>
      </c>
      <c r="S567" s="47" t="s">
        <v>2371</v>
      </c>
      <c r="T567" s="47" t="s">
        <v>2050</v>
      </c>
      <c r="U567" s="47" t="s">
        <v>1788</v>
      </c>
      <c r="V567" s="47" t="s">
        <v>1788</v>
      </c>
      <c r="W567" s="56">
        <v>45167</v>
      </c>
      <c r="X567" s="47">
        <v>40</v>
      </c>
      <c r="Y567" s="47" t="s">
        <v>1919</v>
      </c>
      <c r="Z567" s="56">
        <v>45015</v>
      </c>
      <c r="AA567" s="47" t="s">
        <v>1174</v>
      </c>
      <c r="AB567" s="47" t="s">
        <v>1169</v>
      </c>
      <c r="AC567" s="51" t="s">
        <v>2372</v>
      </c>
      <c r="AD567" s="44" t="str">
        <f t="shared" si="0"/>
        <v>-</v>
      </c>
      <c r="AE567" s="47" t="s">
        <v>2370</v>
      </c>
      <c r="AF567" s="47" t="s">
        <v>1740</v>
      </c>
      <c r="AG567" s="49"/>
      <c r="AH567" s="49"/>
    </row>
    <row r="568" spans="1:34" ht="15" customHeight="1" x14ac:dyDescent="0.2">
      <c r="A568" s="47" t="s">
        <v>362</v>
      </c>
      <c r="B568" s="47" t="s">
        <v>363</v>
      </c>
      <c r="C568" s="50">
        <v>44957</v>
      </c>
      <c r="D568" s="50">
        <v>44957</v>
      </c>
      <c r="E568" s="47" t="s">
        <v>1249</v>
      </c>
      <c r="F568" s="47" t="s">
        <v>1211</v>
      </c>
      <c r="G568" s="47" t="s">
        <v>1212</v>
      </c>
      <c r="H568" s="47" t="s">
        <v>1213</v>
      </c>
      <c r="I568" s="47" t="s">
        <v>1213</v>
      </c>
      <c r="J568" s="47" t="s">
        <v>1213</v>
      </c>
      <c r="K568" s="47" t="s">
        <v>1213</v>
      </c>
      <c r="L568" s="47" t="s">
        <v>1213</v>
      </c>
      <c r="M568" s="47" t="s">
        <v>1213</v>
      </c>
      <c r="N568" s="47" t="s">
        <v>1213</v>
      </c>
      <c r="O568" s="47" t="s">
        <v>1213</v>
      </c>
      <c r="P568" s="47" t="s">
        <v>1214</v>
      </c>
      <c r="Q568" s="47" t="s">
        <v>1962</v>
      </c>
      <c r="R568" s="47" t="s">
        <v>1962</v>
      </c>
      <c r="S568" s="47" t="s">
        <v>2373</v>
      </c>
      <c r="T568" s="47" t="s">
        <v>1279</v>
      </c>
      <c r="U568" s="47">
        <v>0</v>
      </c>
      <c r="V568" s="47">
        <v>0</v>
      </c>
      <c r="W568" s="56">
        <v>45076</v>
      </c>
      <c r="X568" s="47" t="s">
        <v>1621</v>
      </c>
      <c r="Y568" s="47">
        <v>35</v>
      </c>
      <c r="Z568" s="47">
        <v>0</v>
      </c>
      <c r="AA568" s="47" t="s">
        <v>1215</v>
      </c>
      <c r="AB568" s="47" t="s">
        <v>1216</v>
      </c>
      <c r="AC568" s="51" t="s">
        <v>2374</v>
      </c>
      <c r="AD568" s="44" t="str">
        <f t="shared" si="0"/>
        <v>SUDAH PENARIKAN DC PLN</v>
      </c>
      <c r="AE568" s="47" t="s">
        <v>2370</v>
      </c>
      <c r="AF568" s="47" t="s">
        <v>1740</v>
      </c>
      <c r="AG568" s="49"/>
      <c r="AH568" s="49"/>
    </row>
    <row r="569" spans="1:34" ht="15" customHeight="1" x14ac:dyDescent="0.2">
      <c r="A569" s="47" t="s">
        <v>521</v>
      </c>
      <c r="B569" s="47" t="s">
        <v>363</v>
      </c>
      <c r="C569" s="50">
        <v>44957</v>
      </c>
      <c r="D569" s="50">
        <v>44957</v>
      </c>
      <c r="E569" s="47" t="s">
        <v>1249</v>
      </c>
      <c r="F569" s="47" t="s">
        <v>1211</v>
      </c>
      <c r="G569" s="47" t="s">
        <v>1212</v>
      </c>
      <c r="H569" s="47" t="s">
        <v>1213</v>
      </c>
      <c r="I569" s="47" t="s">
        <v>1213</v>
      </c>
      <c r="J569" s="47" t="s">
        <v>1213</v>
      </c>
      <c r="K569" s="47" t="s">
        <v>1213</v>
      </c>
      <c r="L569" s="47" t="s">
        <v>1213</v>
      </c>
      <c r="M569" s="47" t="s">
        <v>1213</v>
      </c>
      <c r="N569" s="47" t="s">
        <v>1213</v>
      </c>
      <c r="O569" s="47" t="s">
        <v>1213</v>
      </c>
      <c r="P569" s="47" t="s">
        <v>1214</v>
      </c>
      <c r="Q569" s="47" t="s">
        <v>2375</v>
      </c>
      <c r="R569" s="47" t="s">
        <v>2375</v>
      </c>
      <c r="S569" s="47" t="s">
        <v>2376</v>
      </c>
      <c r="T569" s="47" t="s">
        <v>2377</v>
      </c>
      <c r="U569" s="47" t="s">
        <v>1172</v>
      </c>
      <c r="V569" s="47" t="s">
        <v>1172</v>
      </c>
      <c r="W569" s="47" t="s">
        <v>1873</v>
      </c>
      <c r="X569" s="47" t="s">
        <v>1621</v>
      </c>
      <c r="Y569" s="47">
        <v>34</v>
      </c>
      <c r="Z569" s="47" t="s">
        <v>1172</v>
      </c>
      <c r="AA569" s="47" t="s">
        <v>1215</v>
      </c>
      <c r="AB569" s="47" t="s">
        <v>1216</v>
      </c>
      <c r="AC569" s="51" t="s">
        <v>2378</v>
      </c>
      <c r="AD569" s="44" t="str">
        <f t="shared" si="0"/>
        <v>SUDAH PENARIKAN DC PLN</v>
      </c>
      <c r="AE569" s="47" t="s">
        <v>2370</v>
      </c>
      <c r="AF569" s="47" t="s">
        <v>1740</v>
      </c>
      <c r="AG569" s="49"/>
      <c r="AH569" s="49"/>
    </row>
    <row r="570" spans="1:34" ht="15" customHeight="1" x14ac:dyDescent="0.2">
      <c r="A570" s="47" t="s">
        <v>997</v>
      </c>
      <c r="B570" s="47" t="s">
        <v>339</v>
      </c>
      <c r="C570" s="50">
        <v>44957</v>
      </c>
      <c r="D570" s="50">
        <v>44957</v>
      </c>
      <c r="E570" s="47" t="s">
        <v>1210</v>
      </c>
      <c r="F570" s="47" t="s">
        <v>1211</v>
      </c>
      <c r="G570" s="47" t="s">
        <v>1212</v>
      </c>
      <c r="H570" s="47" t="s">
        <v>1213</v>
      </c>
      <c r="I570" s="47" t="s">
        <v>1213</v>
      </c>
      <c r="J570" s="47" t="s">
        <v>1213</v>
      </c>
      <c r="K570" s="47" t="s">
        <v>1213</v>
      </c>
      <c r="L570" s="47" t="s">
        <v>1213</v>
      </c>
      <c r="M570" s="47" t="s">
        <v>1213</v>
      </c>
      <c r="N570" s="47" t="s">
        <v>1213</v>
      </c>
      <c r="O570" s="47" t="s">
        <v>1213</v>
      </c>
      <c r="P570" s="47" t="s">
        <v>1214</v>
      </c>
      <c r="Q570" s="47" t="s">
        <v>2379</v>
      </c>
      <c r="R570" s="47">
        <v>233</v>
      </c>
      <c r="S570" s="47" t="s">
        <v>2380</v>
      </c>
      <c r="T570" s="47" t="s">
        <v>1172</v>
      </c>
      <c r="U570" s="47" t="s">
        <v>1172</v>
      </c>
      <c r="V570" s="47" t="s">
        <v>1172</v>
      </c>
      <c r="W570" s="47" t="s">
        <v>1454</v>
      </c>
      <c r="X570" s="47" t="s">
        <v>1443</v>
      </c>
      <c r="Y570" s="47" t="s">
        <v>1982</v>
      </c>
      <c r="Z570" s="47" t="s">
        <v>1172</v>
      </c>
      <c r="AA570" s="47" t="s">
        <v>1215</v>
      </c>
      <c r="AB570" s="47" t="s">
        <v>1216</v>
      </c>
      <c r="AC570" s="51" t="s">
        <v>1516</v>
      </c>
      <c r="AD570" s="44" t="str">
        <f t="shared" si="0"/>
        <v>SUDAH PENARIKAN DC PLN</v>
      </c>
      <c r="AE570" s="47" t="s">
        <v>2381</v>
      </c>
      <c r="AF570" s="47" t="s">
        <v>1740</v>
      </c>
      <c r="AG570" s="49"/>
      <c r="AH570" s="49"/>
    </row>
    <row r="571" spans="1:34" ht="15" customHeight="1" x14ac:dyDescent="0.2">
      <c r="A571" s="47" t="s">
        <v>998</v>
      </c>
      <c r="B571" s="47" t="s">
        <v>339</v>
      </c>
      <c r="C571" s="50">
        <v>44957</v>
      </c>
      <c r="D571" s="50">
        <v>44957</v>
      </c>
      <c r="E571" s="47" t="s">
        <v>1210</v>
      </c>
      <c r="F571" s="47" t="s">
        <v>1211</v>
      </c>
      <c r="G571" s="47" t="s">
        <v>1212</v>
      </c>
      <c r="H571" s="47" t="s">
        <v>1213</v>
      </c>
      <c r="I571" s="47" t="s">
        <v>1213</v>
      </c>
      <c r="J571" s="47" t="s">
        <v>1213</v>
      </c>
      <c r="K571" s="47" t="s">
        <v>1213</v>
      </c>
      <c r="L571" s="47" t="s">
        <v>1213</v>
      </c>
      <c r="M571" s="47" t="s">
        <v>1213</v>
      </c>
      <c r="N571" s="47" t="s">
        <v>1213</v>
      </c>
      <c r="O571" s="47" t="s">
        <v>1213</v>
      </c>
      <c r="P571" s="47" t="s">
        <v>1214</v>
      </c>
      <c r="Q571" s="47" t="s">
        <v>2382</v>
      </c>
      <c r="R571" s="47" t="s">
        <v>2382</v>
      </c>
      <c r="S571" s="47" t="s">
        <v>2383</v>
      </c>
      <c r="T571" s="47" t="s">
        <v>1172</v>
      </c>
      <c r="U571" s="47" t="s">
        <v>1172</v>
      </c>
      <c r="V571" s="47" t="s">
        <v>1172</v>
      </c>
      <c r="W571" s="47" t="s">
        <v>1448</v>
      </c>
      <c r="X571" s="47" t="s">
        <v>2384</v>
      </c>
      <c r="Y571" s="47" t="s">
        <v>1927</v>
      </c>
      <c r="Z571" s="47" t="s">
        <v>1172</v>
      </c>
      <c r="AA571" s="47" t="s">
        <v>1215</v>
      </c>
      <c r="AB571" s="47" t="s">
        <v>1216</v>
      </c>
      <c r="AC571" s="51" t="s">
        <v>1516</v>
      </c>
      <c r="AD571" s="44" t="str">
        <f t="shared" si="0"/>
        <v>SUDAH PENARIKAN DC PLN</v>
      </c>
      <c r="AE571" s="47" t="s">
        <v>2381</v>
      </c>
      <c r="AF571" s="47" t="s">
        <v>1740</v>
      </c>
      <c r="AG571" s="49"/>
      <c r="AH571" s="49"/>
    </row>
    <row r="572" spans="1:34" ht="15" customHeight="1" x14ac:dyDescent="0.2">
      <c r="A572" s="47" t="s">
        <v>1001</v>
      </c>
      <c r="B572" s="47" t="s">
        <v>339</v>
      </c>
      <c r="C572" s="50">
        <v>44957</v>
      </c>
      <c r="D572" s="50">
        <v>44957</v>
      </c>
      <c r="E572" s="47" t="s">
        <v>1249</v>
      </c>
      <c r="F572" s="47" t="s">
        <v>1211</v>
      </c>
      <c r="G572" s="47" t="s">
        <v>1212</v>
      </c>
      <c r="H572" s="47" t="s">
        <v>1213</v>
      </c>
      <c r="I572" s="47" t="s">
        <v>1213</v>
      </c>
      <c r="J572" s="47" t="s">
        <v>1213</v>
      </c>
      <c r="K572" s="47" t="s">
        <v>1213</v>
      </c>
      <c r="L572" s="47" t="s">
        <v>1213</v>
      </c>
      <c r="M572" s="47" t="s">
        <v>1213</v>
      </c>
      <c r="N572" s="47" t="s">
        <v>1213</v>
      </c>
      <c r="O572" s="47" t="s">
        <v>1213</v>
      </c>
      <c r="P572" s="47" t="s">
        <v>1214</v>
      </c>
      <c r="Q572" s="47" t="s">
        <v>2385</v>
      </c>
      <c r="R572" s="47" t="s">
        <v>2386</v>
      </c>
      <c r="S572" s="47" t="s">
        <v>2387</v>
      </c>
      <c r="T572" s="47" t="s">
        <v>1172</v>
      </c>
      <c r="U572" s="47" t="s">
        <v>1172</v>
      </c>
      <c r="V572" s="47" t="s">
        <v>1172</v>
      </c>
      <c r="W572" s="56">
        <v>44956</v>
      </c>
      <c r="X572" s="47" t="s">
        <v>1299</v>
      </c>
      <c r="Y572" s="47" t="s">
        <v>1710</v>
      </c>
      <c r="Z572" s="47" t="s">
        <v>1172</v>
      </c>
      <c r="AA572" s="47" t="s">
        <v>1215</v>
      </c>
      <c r="AB572" s="47" t="s">
        <v>1216</v>
      </c>
      <c r="AC572" s="51" t="s">
        <v>2388</v>
      </c>
      <c r="AD572" s="44" t="str">
        <f t="shared" si="0"/>
        <v>SUDAH PENARIKAN DC PLN</v>
      </c>
      <c r="AE572" s="47" t="s">
        <v>2381</v>
      </c>
      <c r="AF572" s="47" t="s">
        <v>1740</v>
      </c>
      <c r="AG572" s="49"/>
      <c r="AH572" s="49"/>
    </row>
    <row r="573" spans="1:34" ht="15" customHeight="1" x14ac:dyDescent="0.2">
      <c r="A573" s="47" t="s">
        <v>1023</v>
      </c>
      <c r="B573" s="47" t="s">
        <v>339</v>
      </c>
      <c r="C573" s="50">
        <v>44957</v>
      </c>
      <c r="D573" s="50">
        <v>44957</v>
      </c>
      <c r="E573" s="47" t="s">
        <v>1210</v>
      </c>
      <c r="F573" s="47" t="s">
        <v>1211</v>
      </c>
      <c r="G573" s="47" t="s">
        <v>1212</v>
      </c>
      <c r="H573" s="47" t="s">
        <v>1213</v>
      </c>
      <c r="I573" s="47" t="s">
        <v>1213</v>
      </c>
      <c r="J573" s="47" t="s">
        <v>1213</v>
      </c>
      <c r="K573" s="47" t="s">
        <v>1213</v>
      </c>
      <c r="L573" s="47" t="s">
        <v>1213</v>
      </c>
      <c r="M573" s="47" t="s">
        <v>1213</v>
      </c>
      <c r="N573" s="47" t="s">
        <v>1213</v>
      </c>
      <c r="O573" s="47" t="s">
        <v>1213</v>
      </c>
      <c r="P573" s="47" t="s">
        <v>1214</v>
      </c>
      <c r="Q573" s="47" t="s">
        <v>1981</v>
      </c>
      <c r="R573" s="47" t="s">
        <v>2389</v>
      </c>
      <c r="S573" s="47" t="s">
        <v>2390</v>
      </c>
      <c r="T573" s="47" t="s">
        <v>1172</v>
      </c>
      <c r="U573" s="47" t="s">
        <v>1172</v>
      </c>
      <c r="V573" s="47" t="s">
        <v>1172</v>
      </c>
      <c r="W573" s="56">
        <v>45138</v>
      </c>
      <c r="X573" s="47" t="s">
        <v>1437</v>
      </c>
      <c r="Y573" s="47" t="s">
        <v>1304</v>
      </c>
      <c r="Z573" s="47" t="s">
        <v>1172</v>
      </c>
      <c r="AA573" s="47" t="s">
        <v>1215</v>
      </c>
      <c r="AB573" s="47" t="s">
        <v>1216</v>
      </c>
      <c r="AC573" s="51" t="s">
        <v>1508</v>
      </c>
      <c r="AD573" s="44" t="str">
        <f t="shared" si="0"/>
        <v>SUDAH PENARIKAN DC PLN</v>
      </c>
      <c r="AE573" s="47" t="s">
        <v>2381</v>
      </c>
      <c r="AF573" s="47" t="s">
        <v>1740</v>
      </c>
      <c r="AG573" s="49"/>
      <c r="AH573" s="49"/>
    </row>
    <row r="574" spans="1:34" ht="15" customHeight="1" x14ac:dyDescent="0.2">
      <c r="A574" s="44" t="s">
        <v>617</v>
      </c>
      <c r="B574" s="44" t="s">
        <v>341</v>
      </c>
      <c r="C574" s="45">
        <v>44958</v>
      </c>
      <c r="D574" s="45">
        <v>44958</v>
      </c>
      <c r="E574" s="44" t="s">
        <v>1210</v>
      </c>
      <c r="F574" s="44" t="s">
        <v>1211</v>
      </c>
      <c r="G574" s="44" t="s">
        <v>1212</v>
      </c>
      <c r="H574" s="44" t="s">
        <v>1213</v>
      </c>
      <c r="I574" s="44" t="s">
        <v>1213</v>
      </c>
      <c r="J574" s="44" t="s">
        <v>1213</v>
      </c>
      <c r="K574" s="44" t="s">
        <v>1213</v>
      </c>
      <c r="L574" s="44" t="s">
        <v>1213</v>
      </c>
      <c r="M574" s="44" t="s">
        <v>1213</v>
      </c>
      <c r="N574" s="44" t="s">
        <v>1213</v>
      </c>
      <c r="O574" s="44" t="s">
        <v>1213</v>
      </c>
      <c r="P574" s="44" t="s">
        <v>1214</v>
      </c>
      <c r="Q574" s="44">
        <v>182.9</v>
      </c>
      <c r="R574" s="44">
        <v>182.9</v>
      </c>
      <c r="S574" s="44">
        <v>48.8</v>
      </c>
      <c r="T574" s="44">
        <v>13.1</v>
      </c>
      <c r="U574" s="44">
        <v>0</v>
      </c>
      <c r="V574" s="44">
        <v>0</v>
      </c>
      <c r="W574" s="44">
        <v>31</v>
      </c>
      <c r="X574" s="44">
        <v>48.6</v>
      </c>
      <c r="Y574" s="44">
        <v>37.9</v>
      </c>
      <c r="Z574" s="44">
        <v>0</v>
      </c>
      <c r="AA574" s="44" t="s">
        <v>1215</v>
      </c>
      <c r="AB574" s="44" t="s">
        <v>1216</v>
      </c>
      <c r="AC574" s="52" t="s">
        <v>2391</v>
      </c>
      <c r="AD574" s="44" t="str">
        <f t="shared" si="0"/>
        <v>SUDAH PENARIKAN DC PLN</v>
      </c>
      <c r="AE574" s="44" t="s">
        <v>2392</v>
      </c>
      <c r="AF574" s="44" t="s">
        <v>1778</v>
      </c>
      <c r="AG574" s="49"/>
      <c r="AH574" s="49"/>
    </row>
    <row r="575" spans="1:34" ht="15" customHeight="1" x14ac:dyDescent="0.2">
      <c r="A575" s="47" t="s">
        <v>1117</v>
      </c>
      <c r="B575" s="47" t="s">
        <v>339</v>
      </c>
      <c r="C575" s="50">
        <v>44958</v>
      </c>
      <c r="D575" s="50">
        <v>44958</v>
      </c>
      <c r="E575" s="47" t="s">
        <v>1210</v>
      </c>
      <c r="F575" s="47" t="s">
        <v>1211</v>
      </c>
      <c r="G575" s="47" t="s">
        <v>1212</v>
      </c>
      <c r="H575" s="47" t="s">
        <v>1213</v>
      </c>
      <c r="I575" s="47" t="s">
        <v>1213</v>
      </c>
      <c r="J575" s="47" t="s">
        <v>1213</v>
      </c>
      <c r="K575" s="47" t="s">
        <v>1213</v>
      </c>
      <c r="L575" s="47" t="s">
        <v>1213</v>
      </c>
      <c r="M575" s="47" t="s">
        <v>1213</v>
      </c>
      <c r="N575" s="47" t="s">
        <v>1213</v>
      </c>
      <c r="O575" s="47" t="s">
        <v>1213</v>
      </c>
      <c r="P575" s="47" t="s">
        <v>1214</v>
      </c>
      <c r="Q575" s="47">
        <v>214.3</v>
      </c>
      <c r="R575" s="47">
        <v>214.3</v>
      </c>
      <c r="S575" s="47">
        <v>53.28</v>
      </c>
      <c r="T575" s="47">
        <v>0</v>
      </c>
      <c r="U575" s="47">
        <v>0</v>
      </c>
      <c r="V575" s="47">
        <v>0</v>
      </c>
      <c r="W575" s="47">
        <v>30.8</v>
      </c>
      <c r="X575" s="47">
        <v>41.8</v>
      </c>
      <c r="Y575" s="47">
        <v>30.8</v>
      </c>
      <c r="Z575" s="47">
        <v>0</v>
      </c>
      <c r="AA575" s="47" t="s">
        <v>1215</v>
      </c>
      <c r="AB575" s="47" t="s">
        <v>1216</v>
      </c>
      <c r="AC575" s="51" t="s">
        <v>1969</v>
      </c>
      <c r="AD575" s="44" t="str">
        <f t="shared" si="0"/>
        <v>SUDAH PENARIKAN DC PLN</v>
      </c>
      <c r="AE575" s="47" t="s">
        <v>2159</v>
      </c>
      <c r="AF575" s="47" t="s">
        <v>1778</v>
      </c>
      <c r="AG575" s="49"/>
      <c r="AH575" s="49"/>
    </row>
    <row r="576" spans="1:34" ht="15" customHeight="1" x14ac:dyDescent="0.2">
      <c r="A576" s="47" t="s">
        <v>1133</v>
      </c>
      <c r="B576" s="47" t="s">
        <v>339</v>
      </c>
      <c r="C576" s="50">
        <v>44958</v>
      </c>
      <c r="D576" s="50">
        <v>44958</v>
      </c>
      <c r="E576" s="47" t="s">
        <v>1210</v>
      </c>
      <c r="F576" s="47" t="s">
        <v>1211</v>
      </c>
      <c r="G576" s="47" t="s">
        <v>1212</v>
      </c>
      <c r="H576" s="47" t="s">
        <v>1213</v>
      </c>
      <c r="I576" s="47" t="s">
        <v>1213</v>
      </c>
      <c r="J576" s="47" t="s">
        <v>1213</v>
      </c>
      <c r="K576" s="47" t="s">
        <v>1213</v>
      </c>
      <c r="L576" s="47" t="s">
        <v>1213</v>
      </c>
      <c r="M576" s="47" t="s">
        <v>1213</v>
      </c>
      <c r="N576" s="47" t="s">
        <v>1213</v>
      </c>
      <c r="O576" s="47" t="s">
        <v>1213</v>
      </c>
      <c r="P576" s="47" t="s">
        <v>1214</v>
      </c>
      <c r="Q576" s="47">
        <v>228</v>
      </c>
      <c r="R576" s="47">
        <v>228</v>
      </c>
      <c r="S576" s="47">
        <v>55.35</v>
      </c>
      <c r="T576" s="47">
        <v>0</v>
      </c>
      <c r="U576" s="47">
        <v>0</v>
      </c>
      <c r="V576" s="47">
        <v>0</v>
      </c>
      <c r="W576" s="47">
        <v>29.4</v>
      </c>
      <c r="X576" s="47">
        <v>41.3</v>
      </c>
      <c r="Y576" s="47">
        <v>31.3</v>
      </c>
      <c r="Z576" s="47">
        <v>0</v>
      </c>
      <c r="AA576" s="47" t="s">
        <v>1215</v>
      </c>
      <c r="AB576" s="47" t="s">
        <v>1216</v>
      </c>
      <c r="AC576" s="51" t="s">
        <v>2393</v>
      </c>
      <c r="AD576" s="44" t="str">
        <f t="shared" si="0"/>
        <v>SUDAH PENARIKAN DC PLN</v>
      </c>
      <c r="AE576" s="47" t="s">
        <v>2159</v>
      </c>
      <c r="AF576" s="47" t="s">
        <v>1778</v>
      </c>
      <c r="AG576" s="49"/>
      <c r="AH576" s="49"/>
    </row>
    <row r="577" spans="1:34" ht="15" customHeight="1" x14ac:dyDescent="0.2">
      <c r="A577" s="47" t="s">
        <v>1002</v>
      </c>
      <c r="B577" s="47" t="s">
        <v>339</v>
      </c>
      <c r="C577" s="50">
        <v>44958</v>
      </c>
      <c r="D577" s="50">
        <v>44958</v>
      </c>
      <c r="E577" s="47" t="s">
        <v>1210</v>
      </c>
      <c r="F577" s="47" t="s">
        <v>1211</v>
      </c>
      <c r="G577" s="47" t="s">
        <v>1212</v>
      </c>
      <c r="H577" s="47" t="s">
        <v>1213</v>
      </c>
      <c r="I577" s="47" t="s">
        <v>1213</v>
      </c>
      <c r="J577" s="47" t="s">
        <v>1213</v>
      </c>
      <c r="K577" s="47" t="s">
        <v>1213</v>
      </c>
      <c r="L577" s="47" t="s">
        <v>1213</v>
      </c>
      <c r="M577" s="47" t="s">
        <v>1213</v>
      </c>
      <c r="N577" s="47" t="s">
        <v>1213</v>
      </c>
      <c r="O577" s="47" t="s">
        <v>1213</v>
      </c>
      <c r="P577" s="47" t="s">
        <v>1214</v>
      </c>
      <c r="Q577" s="47">
        <v>229.8</v>
      </c>
      <c r="R577" s="47">
        <v>229.8</v>
      </c>
      <c r="S577" s="47">
        <v>50.44</v>
      </c>
      <c r="T577" s="47">
        <v>0</v>
      </c>
      <c r="U577" s="47">
        <v>0</v>
      </c>
      <c r="V577" s="47">
        <v>0</v>
      </c>
      <c r="W577" s="47">
        <v>28.8</v>
      </c>
      <c r="X577" s="47">
        <v>34</v>
      </c>
      <c r="Y577" s="47">
        <v>30.7</v>
      </c>
      <c r="Z577" s="47">
        <v>0</v>
      </c>
      <c r="AA577" s="47" t="s">
        <v>1215</v>
      </c>
      <c r="AB577" s="47" t="s">
        <v>1216</v>
      </c>
      <c r="AC577" s="51" t="s">
        <v>1969</v>
      </c>
      <c r="AD577" s="44" t="str">
        <f t="shared" si="0"/>
        <v>SUDAH PENARIKAN DC PLN</v>
      </c>
      <c r="AE577" s="47" t="s">
        <v>2159</v>
      </c>
      <c r="AF577" s="47" t="s">
        <v>1778</v>
      </c>
      <c r="AG577" s="49"/>
      <c r="AH577" s="49"/>
    </row>
    <row r="578" spans="1:34" ht="15" customHeight="1" x14ac:dyDescent="0.2">
      <c r="A578" s="47" t="s">
        <v>1004</v>
      </c>
      <c r="B578" s="47" t="s">
        <v>339</v>
      </c>
      <c r="C578" s="50">
        <v>44958</v>
      </c>
      <c r="D578" s="50">
        <v>44958</v>
      </c>
      <c r="E578" s="47" t="s">
        <v>1210</v>
      </c>
      <c r="F578" s="47" t="s">
        <v>1211</v>
      </c>
      <c r="G578" s="47" t="s">
        <v>1212</v>
      </c>
      <c r="H578" s="47" t="s">
        <v>1213</v>
      </c>
      <c r="I578" s="47" t="s">
        <v>1213</v>
      </c>
      <c r="J578" s="47" t="s">
        <v>1213</v>
      </c>
      <c r="K578" s="47" t="s">
        <v>1213</v>
      </c>
      <c r="L578" s="47" t="s">
        <v>1213</v>
      </c>
      <c r="M578" s="47" t="s">
        <v>1213</v>
      </c>
      <c r="N578" s="47" t="s">
        <v>1213</v>
      </c>
      <c r="O578" s="47" t="s">
        <v>1213</v>
      </c>
      <c r="P578" s="47" t="s">
        <v>1214</v>
      </c>
      <c r="Q578" s="47">
        <v>240.7</v>
      </c>
      <c r="R578" s="47">
        <v>240.7</v>
      </c>
      <c r="S578" s="47">
        <v>50.93</v>
      </c>
      <c r="T578" s="47">
        <v>0</v>
      </c>
      <c r="U578" s="47">
        <v>0</v>
      </c>
      <c r="V578" s="47">
        <v>0</v>
      </c>
      <c r="W578" s="47">
        <v>28.8</v>
      </c>
      <c r="X578" s="47">
        <v>29.6</v>
      </c>
      <c r="Y578" s="47">
        <v>31.8</v>
      </c>
      <c r="Z578" s="47">
        <v>0</v>
      </c>
      <c r="AA578" s="47" t="s">
        <v>1215</v>
      </c>
      <c r="AB578" s="47" t="s">
        <v>1216</v>
      </c>
      <c r="AC578" s="51" t="s">
        <v>2364</v>
      </c>
      <c r="AD578" s="44" t="str">
        <f t="shared" si="0"/>
        <v>SUDAH PENARIKAN DC PLN</v>
      </c>
      <c r="AE578" s="47" t="s">
        <v>2159</v>
      </c>
      <c r="AF578" s="47" t="s">
        <v>1778</v>
      </c>
      <c r="AG578" s="49"/>
      <c r="AH578" s="49"/>
    </row>
    <row r="579" spans="1:34" ht="15" customHeight="1" x14ac:dyDescent="0.2">
      <c r="A579" s="47" t="s">
        <v>618</v>
      </c>
      <c r="B579" s="47" t="s">
        <v>341</v>
      </c>
      <c r="C579" s="50">
        <v>44958</v>
      </c>
      <c r="D579" s="50">
        <v>44958</v>
      </c>
      <c r="E579" s="47" t="s">
        <v>1210</v>
      </c>
      <c r="F579" s="47" t="s">
        <v>1211</v>
      </c>
      <c r="G579" s="47" t="s">
        <v>1212</v>
      </c>
      <c r="H579" s="47" t="s">
        <v>1213</v>
      </c>
      <c r="I579" s="47" t="s">
        <v>1213</v>
      </c>
      <c r="J579" s="47" t="s">
        <v>1213</v>
      </c>
      <c r="K579" s="47" t="s">
        <v>1213</v>
      </c>
      <c r="L579" s="47" t="s">
        <v>1213</v>
      </c>
      <c r="M579" s="47" t="s">
        <v>1213</v>
      </c>
      <c r="N579" s="47" t="s">
        <v>1213</v>
      </c>
      <c r="O579" s="47" t="s">
        <v>1213</v>
      </c>
      <c r="P579" s="47" t="s">
        <v>1214</v>
      </c>
      <c r="Q579" s="47">
        <v>229.9</v>
      </c>
      <c r="R579" s="47">
        <v>229.9</v>
      </c>
      <c r="S579" s="47">
        <v>13.66</v>
      </c>
      <c r="T579" s="47">
        <v>13.45</v>
      </c>
      <c r="U579" s="47">
        <v>0</v>
      </c>
      <c r="V579" s="47">
        <v>0</v>
      </c>
      <c r="W579" s="47">
        <v>30.5</v>
      </c>
      <c r="X579" s="47">
        <v>44.1</v>
      </c>
      <c r="Y579" s="47">
        <v>34.200000000000003</v>
      </c>
      <c r="Z579" s="47">
        <v>0</v>
      </c>
      <c r="AA579" s="47" t="s">
        <v>1215</v>
      </c>
      <c r="AB579" s="47" t="s">
        <v>1216</v>
      </c>
      <c r="AC579" s="51" t="s">
        <v>2394</v>
      </c>
      <c r="AD579" s="44" t="str">
        <f t="shared" si="0"/>
        <v>SUDAH PENARIKAN DC PLN</v>
      </c>
      <c r="AE579" s="47" t="s">
        <v>2392</v>
      </c>
      <c r="AF579" s="47" t="s">
        <v>1778</v>
      </c>
      <c r="AG579" s="49"/>
      <c r="AH579" s="49"/>
    </row>
    <row r="580" spans="1:34" ht="15" customHeight="1" x14ac:dyDescent="0.2">
      <c r="A580" s="47" t="s">
        <v>635</v>
      </c>
      <c r="B580" s="47" t="s">
        <v>341</v>
      </c>
      <c r="C580" s="50">
        <v>44958</v>
      </c>
      <c r="D580" s="50">
        <v>44958</v>
      </c>
      <c r="E580" s="47" t="s">
        <v>1249</v>
      </c>
      <c r="F580" s="47" t="s">
        <v>1211</v>
      </c>
      <c r="G580" s="47" t="s">
        <v>1212</v>
      </c>
      <c r="H580" s="47" t="s">
        <v>1213</v>
      </c>
      <c r="I580" s="47" t="s">
        <v>1213</v>
      </c>
      <c r="J580" s="47" t="s">
        <v>1213</v>
      </c>
      <c r="K580" s="47" t="s">
        <v>1213</v>
      </c>
      <c r="L580" s="47" t="s">
        <v>1213</v>
      </c>
      <c r="M580" s="47" t="s">
        <v>1213</v>
      </c>
      <c r="N580" s="47" t="s">
        <v>1213</v>
      </c>
      <c r="O580" s="47" t="s">
        <v>1213</v>
      </c>
      <c r="P580" s="47" t="s">
        <v>1214</v>
      </c>
      <c r="Q580" s="47">
        <v>231.4</v>
      </c>
      <c r="R580" s="47">
        <v>231.4</v>
      </c>
      <c r="S580" s="47">
        <v>46</v>
      </c>
      <c r="T580" s="47">
        <v>13.41</v>
      </c>
      <c r="U580" s="47">
        <v>0</v>
      </c>
      <c r="V580" s="47">
        <v>0</v>
      </c>
      <c r="W580" s="47">
        <v>29.2</v>
      </c>
      <c r="X580" s="47">
        <v>32.9</v>
      </c>
      <c r="Y580" s="47">
        <v>34.799999999999997</v>
      </c>
      <c r="Z580" s="47">
        <v>0</v>
      </c>
      <c r="AA580" s="47" t="s">
        <v>1215</v>
      </c>
      <c r="AB580" s="47" t="s">
        <v>1242</v>
      </c>
      <c r="AC580" s="51" t="s">
        <v>2395</v>
      </c>
      <c r="AD580" s="44" t="str">
        <f t="shared" si="0"/>
        <v>-</v>
      </c>
      <c r="AE580" s="47" t="s">
        <v>2392</v>
      </c>
      <c r="AF580" s="47" t="s">
        <v>1778</v>
      </c>
      <c r="AG580" s="49"/>
      <c r="AH580" s="49"/>
    </row>
    <row r="581" spans="1:34" ht="15" customHeight="1" x14ac:dyDescent="0.2">
      <c r="A581" s="47" t="s">
        <v>575</v>
      </c>
      <c r="B581" s="47" t="s">
        <v>572</v>
      </c>
      <c r="C581" s="50">
        <v>44958</v>
      </c>
      <c r="D581" s="50">
        <v>44958</v>
      </c>
      <c r="E581" s="47" t="s">
        <v>1210</v>
      </c>
      <c r="F581" s="47" t="s">
        <v>1211</v>
      </c>
      <c r="G581" s="47" t="s">
        <v>1212</v>
      </c>
      <c r="H581" s="47" t="s">
        <v>1213</v>
      </c>
      <c r="I581" s="47" t="s">
        <v>1213</v>
      </c>
      <c r="J581" s="47" t="s">
        <v>1213</v>
      </c>
      <c r="K581" s="47" t="s">
        <v>1213</v>
      </c>
      <c r="L581" s="47" t="s">
        <v>1213</v>
      </c>
      <c r="M581" s="47" t="s">
        <v>1213</v>
      </c>
      <c r="N581" s="47" t="s">
        <v>1213</v>
      </c>
      <c r="O581" s="47" t="s">
        <v>1213</v>
      </c>
      <c r="P581" s="47" t="s">
        <v>1214</v>
      </c>
      <c r="Q581" s="47">
        <v>231</v>
      </c>
      <c r="R581" s="47">
        <v>231</v>
      </c>
      <c r="S581" s="47">
        <v>52.5</v>
      </c>
      <c r="T581" s="47">
        <v>12.77</v>
      </c>
      <c r="U581" s="47">
        <v>13.1</v>
      </c>
      <c r="V581" s="47">
        <v>13.1</v>
      </c>
      <c r="W581" s="47">
        <v>27.4</v>
      </c>
      <c r="X581" s="47">
        <v>31.1</v>
      </c>
      <c r="Y581" s="47">
        <v>27.5</v>
      </c>
      <c r="Z581" s="47">
        <v>27.4</v>
      </c>
      <c r="AA581" s="47" t="s">
        <v>1174</v>
      </c>
      <c r="AB581" s="47" t="s">
        <v>1169</v>
      </c>
      <c r="AC581" s="51" t="s">
        <v>1308</v>
      </c>
      <c r="AD581" s="44" t="str">
        <f t="shared" si="0"/>
        <v>-</v>
      </c>
      <c r="AE581" s="47" t="s">
        <v>1953</v>
      </c>
      <c r="AF581" s="47" t="s">
        <v>1778</v>
      </c>
      <c r="AG581" s="49"/>
      <c r="AH581" s="49"/>
    </row>
    <row r="582" spans="1:34" ht="15" customHeight="1" x14ac:dyDescent="0.2">
      <c r="A582" s="47" t="s">
        <v>590</v>
      </c>
      <c r="B582" s="47" t="s">
        <v>572</v>
      </c>
      <c r="C582" s="50">
        <v>44958</v>
      </c>
      <c r="D582" s="50">
        <v>44958</v>
      </c>
      <c r="E582" s="47" t="s">
        <v>1210</v>
      </c>
      <c r="F582" s="47" t="s">
        <v>1211</v>
      </c>
      <c r="G582" s="47" t="s">
        <v>1212</v>
      </c>
      <c r="H582" s="47" t="s">
        <v>1213</v>
      </c>
      <c r="I582" s="47" t="s">
        <v>1213</v>
      </c>
      <c r="J582" s="47" t="s">
        <v>1213</v>
      </c>
      <c r="K582" s="47" t="s">
        <v>1213</v>
      </c>
      <c r="L582" s="47" t="s">
        <v>1213</v>
      </c>
      <c r="M582" s="47" t="s">
        <v>1213</v>
      </c>
      <c r="N582" s="47" t="s">
        <v>1213</v>
      </c>
      <c r="O582" s="47" t="s">
        <v>1213</v>
      </c>
      <c r="P582" s="47" t="s">
        <v>1214</v>
      </c>
      <c r="Q582" s="47">
        <v>232</v>
      </c>
      <c r="R582" s="47">
        <v>232</v>
      </c>
      <c r="S582" s="47">
        <v>53.4</v>
      </c>
      <c r="T582" s="47">
        <v>13.74</v>
      </c>
      <c r="U582" s="47">
        <v>0</v>
      </c>
      <c r="V582" s="47">
        <v>0</v>
      </c>
      <c r="W582" s="47">
        <v>28.5</v>
      </c>
      <c r="X582" s="47">
        <v>38.5</v>
      </c>
      <c r="Y582" s="47">
        <v>28.4</v>
      </c>
      <c r="Z582" s="47">
        <v>0</v>
      </c>
      <c r="AA582" s="47" t="s">
        <v>1215</v>
      </c>
      <c r="AB582" s="47" t="s">
        <v>1216</v>
      </c>
      <c r="AC582" s="51" t="s">
        <v>2396</v>
      </c>
      <c r="AD582" s="44" t="str">
        <f t="shared" si="0"/>
        <v>SUDAH PENARIKAN DC PLN</v>
      </c>
      <c r="AE582" s="47" t="s">
        <v>1953</v>
      </c>
      <c r="AF582" s="47" t="s">
        <v>1778</v>
      </c>
      <c r="AG582" s="49"/>
      <c r="AH582" s="49"/>
    </row>
    <row r="583" spans="1:34" ht="15" customHeight="1" x14ac:dyDescent="0.2">
      <c r="A583" s="47" t="s">
        <v>860</v>
      </c>
      <c r="B583" s="47" t="s">
        <v>644</v>
      </c>
      <c r="C583" s="50">
        <v>44958</v>
      </c>
      <c r="D583" s="50">
        <v>44958</v>
      </c>
      <c r="E583" s="47" t="s">
        <v>1210</v>
      </c>
      <c r="F583" s="47" t="s">
        <v>1211</v>
      </c>
      <c r="G583" s="47" t="s">
        <v>1212</v>
      </c>
      <c r="H583" s="47" t="s">
        <v>1213</v>
      </c>
      <c r="I583" s="47" t="s">
        <v>1213</v>
      </c>
      <c r="J583" s="47" t="s">
        <v>1213</v>
      </c>
      <c r="K583" s="47" t="s">
        <v>1213</v>
      </c>
      <c r="L583" s="47" t="s">
        <v>1213</v>
      </c>
      <c r="M583" s="47" t="s">
        <v>1213</v>
      </c>
      <c r="N583" s="47" t="s">
        <v>1213</v>
      </c>
      <c r="O583" s="47" t="s">
        <v>1213</v>
      </c>
      <c r="P583" s="47" t="s">
        <v>1214</v>
      </c>
      <c r="Q583" s="47">
        <v>233.3</v>
      </c>
      <c r="R583" s="47">
        <v>233.3</v>
      </c>
      <c r="S583" s="47">
        <v>53</v>
      </c>
      <c r="T583" s="47">
        <v>12.6</v>
      </c>
      <c r="U583" s="47">
        <v>13.4</v>
      </c>
      <c r="V583" s="47">
        <v>13.4</v>
      </c>
      <c r="W583" s="47">
        <v>30.3</v>
      </c>
      <c r="X583" s="47">
        <v>33.299999999999997</v>
      </c>
      <c r="Y583" s="47">
        <v>35.200000000000003</v>
      </c>
      <c r="Z583" s="47">
        <v>29.6</v>
      </c>
      <c r="AA583" s="47" t="s">
        <v>1215</v>
      </c>
      <c r="AB583" s="47" t="s">
        <v>1242</v>
      </c>
      <c r="AC583" s="51" t="s">
        <v>2397</v>
      </c>
      <c r="AD583" s="44" t="str">
        <f t="shared" si="0"/>
        <v>-</v>
      </c>
      <c r="AE583" s="47" t="s">
        <v>2135</v>
      </c>
      <c r="AF583" s="47" t="s">
        <v>1778</v>
      </c>
      <c r="AG583" s="49"/>
      <c r="AH583" s="49"/>
    </row>
    <row r="584" spans="1:34" ht="15" customHeight="1" x14ac:dyDescent="0.2">
      <c r="A584" s="47" t="s">
        <v>651</v>
      </c>
      <c r="B584" s="47" t="s">
        <v>644</v>
      </c>
      <c r="C584" s="50">
        <v>44958</v>
      </c>
      <c r="D584" s="50">
        <v>44958</v>
      </c>
      <c r="E584" s="47" t="s">
        <v>1210</v>
      </c>
      <c r="F584" s="47" t="s">
        <v>1211</v>
      </c>
      <c r="G584" s="47" t="s">
        <v>1212</v>
      </c>
      <c r="H584" s="47" t="s">
        <v>1213</v>
      </c>
      <c r="I584" s="47" t="s">
        <v>1213</v>
      </c>
      <c r="J584" s="47" t="s">
        <v>1213</v>
      </c>
      <c r="K584" s="47" t="s">
        <v>1213</v>
      </c>
      <c r="L584" s="47" t="s">
        <v>1213</v>
      </c>
      <c r="M584" s="47" t="s">
        <v>1213</v>
      </c>
      <c r="N584" s="47" t="s">
        <v>1213</v>
      </c>
      <c r="O584" s="47" t="s">
        <v>1213</v>
      </c>
      <c r="P584" s="47" t="s">
        <v>1214</v>
      </c>
      <c r="Q584" s="47">
        <v>23.1</v>
      </c>
      <c r="R584" s="47">
        <v>23.1</v>
      </c>
      <c r="S584" s="47">
        <v>53.3</v>
      </c>
      <c r="T584" s="47">
        <v>13.4</v>
      </c>
      <c r="U584" s="47" t="s">
        <v>1172</v>
      </c>
      <c r="V584" s="47" t="s">
        <v>1172</v>
      </c>
      <c r="W584" s="47">
        <v>30</v>
      </c>
      <c r="X584" s="47">
        <v>35</v>
      </c>
      <c r="Y584" s="47">
        <v>36.799999999999997</v>
      </c>
      <c r="Z584" s="47" t="s">
        <v>1172</v>
      </c>
      <c r="AA584" s="47" t="s">
        <v>1215</v>
      </c>
      <c r="AB584" s="47" t="s">
        <v>1216</v>
      </c>
      <c r="AC584" s="51" t="s">
        <v>2398</v>
      </c>
      <c r="AD584" s="44" t="str">
        <f t="shared" si="0"/>
        <v>SUDAH PENARIKAN DC PLN</v>
      </c>
      <c r="AE584" s="47" t="s">
        <v>2135</v>
      </c>
      <c r="AF584" s="47" t="s">
        <v>1778</v>
      </c>
      <c r="AG584" s="49"/>
      <c r="AH584" s="49"/>
    </row>
    <row r="585" spans="1:34" ht="15" customHeight="1" x14ac:dyDescent="0.2">
      <c r="A585" s="47" t="s">
        <v>645</v>
      </c>
      <c r="B585" s="47" t="s">
        <v>644</v>
      </c>
      <c r="C585" s="50">
        <v>44958</v>
      </c>
      <c r="D585" s="50">
        <v>44958</v>
      </c>
      <c r="E585" s="47" t="s">
        <v>1249</v>
      </c>
      <c r="F585" s="47" t="s">
        <v>1211</v>
      </c>
      <c r="G585" s="47" t="s">
        <v>1212</v>
      </c>
      <c r="H585" s="47" t="s">
        <v>1213</v>
      </c>
      <c r="I585" s="47" t="s">
        <v>1213</v>
      </c>
      <c r="J585" s="47" t="s">
        <v>1213</v>
      </c>
      <c r="K585" s="47" t="s">
        <v>1213</v>
      </c>
      <c r="L585" s="47" t="s">
        <v>1213</v>
      </c>
      <c r="M585" s="47" t="s">
        <v>1213</v>
      </c>
      <c r="N585" s="47" t="s">
        <v>1213</v>
      </c>
      <c r="O585" s="47" t="s">
        <v>1213</v>
      </c>
      <c r="P585" s="47" t="s">
        <v>1214</v>
      </c>
      <c r="Q585" s="47">
        <v>24.5</v>
      </c>
      <c r="R585" s="47">
        <v>20.100000000000001</v>
      </c>
      <c r="S585" s="47">
        <v>52.3</v>
      </c>
      <c r="T585" s="47">
        <v>12</v>
      </c>
      <c r="U585" s="47">
        <v>12</v>
      </c>
      <c r="V585" s="47">
        <v>12</v>
      </c>
      <c r="W585" s="47">
        <v>33.299999999999997</v>
      </c>
      <c r="X585" s="47">
        <v>32.700000000000003</v>
      </c>
      <c r="Y585" s="47">
        <v>34.700000000000003</v>
      </c>
      <c r="Z585" s="47">
        <v>31.3</v>
      </c>
      <c r="AA585" s="47" t="s">
        <v>1174</v>
      </c>
      <c r="AB585" s="47" t="s">
        <v>1169</v>
      </c>
      <c r="AC585" s="51" t="s">
        <v>2399</v>
      </c>
      <c r="AD585" s="44" t="str">
        <f t="shared" si="0"/>
        <v>-</v>
      </c>
      <c r="AE585" s="47" t="s">
        <v>2135</v>
      </c>
      <c r="AF585" s="47" t="s">
        <v>1778</v>
      </c>
      <c r="AG585" s="49"/>
      <c r="AH585" s="49"/>
    </row>
    <row r="586" spans="1:34" ht="15" customHeight="1" x14ac:dyDescent="0.2">
      <c r="A586" s="47" t="s">
        <v>584</v>
      </c>
      <c r="B586" s="47" t="s">
        <v>572</v>
      </c>
      <c r="C586" s="50">
        <v>44958</v>
      </c>
      <c r="D586" s="50">
        <v>44958</v>
      </c>
      <c r="E586" s="47" t="s">
        <v>1238</v>
      </c>
      <c r="F586" s="47" t="s">
        <v>1211</v>
      </c>
      <c r="G586" s="47" t="s">
        <v>1212</v>
      </c>
      <c r="H586" s="47" t="s">
        <v>1213</v>
      </c>
      <c r="I586" s="47" t="s">
        <v>1213</v>
      </c>
      <c r="J586" s="47" t="s">
        <v>1213</v>
      </c>
      <c r="K586" s="47" t="s">
        <v>1213</v>
      </c>
      <c r="L586" s="47" t="s">
        <v>1213</v>
      </c>
      <c r="M586" s="47" t="s">
        <v>1213</v>
      </c>
      <c r="N586" s="47" t="s">
        <v>1213</v>
      </c>
      <c r="O586" s="47" t="s">
        <v>1213</v>
      </c>
      <c r="P586" s="47" t="s">
        <v>1214</v>
      </c>
      <c r="Q586" s="47">
        <v>230.7</v>
      </c>
      <c r="R586" s="47">
        <v>230.7</v>
      </c>
      <c r="S586" s="47">
        <v>52.9</v>
      </c>
      <c r="T586" s="47">
        <v>13.39</v>
      </c>
      <c r="U586" s="47">
        <v>13.53</v>
      </c>
      <c r="V586" s="47">
        <v>13.53</v>
      </c>
      <c r="W586" s="47">
        <v>28</v>
      </c>
      <c r="X586" s="47">
        <v>30.7</v>
      </c>
      <c r="Y586" s="47">
        <v>30.7</v>
      </c>
      <c r="Z586" s="47">
        <v>28</v>
      </c>
      <c r="AA586" s="47" t="s">
        <v>1174</v>
      </c>
      <c r="AB586" s="47" t="s">
        <v>1169</v>
      </c>
      <c r="AC586" s="51" t="s">
        <v>1885</v>
      </c>
      <c r="AD586" s="44" t="str">
        <f t="shared" si="0"/>
        <v>-</v>
      </c>
      <c r="AE586" s="47" t="s">
        <v>1953</v>
      </c>
      <c r="AF586" s="47" t="s">
        <v>1778</v>
      </c>
      <c r="AG586" s="49"/>
      <c r="AH586" s="49"/>
    </row>
    <row r="587" spans="1:34" ht="15" customHeight="1" x14ac:dyDescent="0.2">
      <c r="A587" s="47" t="s">
        <v>581</v>
      </c>
      <c r="B587" s="47" t="s">
        <v>572</v>
      </c>
      <c r="C587" s="50">
        <v>44958</v>
      </c>
      <c r="D587" s="50">
        <v>44958</v>
      </c>
      <c r="E587" s="47" t="s">
        <v>1210</v>
      </c>
      <c r="F587" s="47" t="s">
        <v>1211</v>
      </c>
      <c r="G587" s="47" t="s">
        <v>1212</v>
      </c>
      <c r="H587" s="47" t="s">
        <v>1213</v>
      </c>
      <c r="I587" s="47" t="s">
        <v>1213</v>
      </c>
      <c r="J587" s="47" t="s">
        <v>1213</v>
      </c>
      <c r="K587" s="47" t="s">
        <v>1213</v>
      </c>
      <c r="L587" s="47" t="s">
        <v>1213</v>
      </c>
      <c r="M587" s="47" t="s">
        <v>1213</v>
      </c>
      <c r="N587" s="47" t="s">
        <v>1213</v>
      </c>
      <c r="O587" s="47" t="s">
        <v>1213</v>
      </c>
      <c r="P587" s="47" t="s">
        <v>1214</v>
      </c>
      <c r="Q587" s="47">
        <v>228.1</v>
      </c>
      <c r="R587" s="47">
        <v>228.1</v>
      </c>
      <c r="S587" s="47">
        <v>53.2</v>
      </c>
      <c r="T587" s="47">
        <v>12.9</v>
      </c>
      <c r="U587" s="47">
        <v>0</v>
      </c>
      <c r="V587" s="47">
        <v>0</v>
      </c>
      <c r="W587" s="47">
        <v>29.4</v>
      </c>
      <c r="X587" s="47">
        <v>37.1</v>
      </c>
      <c r="Y587" s="47">
        <v>32.1</v>
      </c>
      <c r="Z587" s="47">
        <v>0</v>
      </c>
      <c r="AA587" s="47" t="s">
        <v>1215</v>
      </c>
      <c r="AB587" s="47" t="s">
        <v>1216</v>
      </c>
      <c r="AC587" s="51" t="s">
        <v>2396</v>
      </c>
      <c r="AD587" s="44" t="str">
        <f t="shared" si="0"/>
        <v>SUDAH PENARIKAN DC PLN</v>
      </c>
      <c r="AE587" s="47" t="s">
        <v>1953</v>
      </c>
      <c r="AF587" s="47" t="s">
        <v>1778</v>
      </c>
      <c r="AG587" s="49"/>
      <c r="AH587" s="49"/>
    </row>
    <row r="588" spans="1:34" ht="15" customHeight="1" x14ac:dyDescent="0.2">
      <c r="A588" s="47" t="s">
        <v>2400</v>
      </c>
      <c r="B588" s="47" t="s">
        <v>572</v>
      </c>
      <c r="C588" s="50">
        <v>44958</v>
      </c>
      <c r="D588" s="50">
        <v>44958</v>
      </c>
      <c r="E588" s="47" t="s">
        <v>1210</v>
      </c>
      <c r="F588" s="47" t="s">
        <v>1211</v>
      </c>
      <c r="G588" s="47" t="s">
        <v>1212</v>
      </c>
      <c r="H588" s="47" t="s">
        <v>1213</v>
      </c>
      <c r="I588" s="47" t="s">
        <v>1213</v>
      </c>
      <c r="J588" s="47" t="s">
        <v>1213</v>
      </c>
      <c r="K588" s="47" t="s">
        <v>1213</v>
      </c>
      <c r="L588" s="47" t="s">
        <v>1213</v>
      </c>
      <c r="M588" s="47" t="s">
        <v>1213</v>
      </c>
      <c r="N588" s="47" t="s">
        <v>1213</v>
      </c>
      <c r="O588" s="47" t="s">
        <v>1213</v>
      </c>
      <c r="P588" s="47" t="s">
        <v>1214</v>
      </c>
      <c r="Q588" s="47">
        <v>230.4</v>
      </c>
      <c r="R588" s="47">
        <v>230.4</v>
      </c>
      <c r="S588" s="47">
        <v>52.8</v>
      </c>
      <c r="T588" s="47">
        <v>13.45</v>
      </c>
      <c r="U588" s="47">
        <v>13.44</v>
      </c>
      <c r="V588" s="47">
        <v>13.44</v>
      </c>
      <c r="W588" s="47">
        <v>30.8</v>
      </c>
      <c r="X588" s="47">
        <v>37.6</v>
      </c>
      <c r="Y588" s="47">
        <v>37.6</v>
      </c>
      <c r="Z588" s="47">
        <v>30.8</v>
      </c>
      <c r="AA588" s="47" t="s">
        <v>1174</v>
      </c>
      <c r="AB588" s="47" t="s">
        <v>1169</v>
      </c>
      <c r="AC588" s="51" t="s">
        <v>2401</v>
      </c>
      <c r="AD588" s="44" t="str">
        <f t="shared" si="0"/>
        <v>-</v>
      </c>
      <c r="AE588" s="47" t="s">
        <v>1953</v>
      </c>
      <c r="AF588" s="47" t="s">
        <v>1778</v>
      </c>
      <c r="AG588" s="49"/>
      <c r="AH588" s="49"/>
    </row>
    <row r="589" spans="1:34" ht="15" customHeight="1" x14ac:dyDescent="0.2">
      <c r="A589" s="47" t="s">
        <v>619</v>
      </c>
      <c r="B589" s="47" t="s">
        <v>341</v>
      </c>
      <c r="C589" s="50">
        <v>44959</v>
      </c>
      <c r="D589" s="50">
        <v>44959</v>
      </c>
      <c r="E589" s="47" t="s">
        <v>1210</v>
      </c>
      <c r="F589" s="47" t="s">
        <v>1211</v>
      </c>
      <c r="G589" s="47" t="s">
        <v>1212</v>
      </c>
      <c r="H589" s="47" t="s">
        <v>1213</v>
      </c>
      <c r="I589" s="47" t="s">
        <v>1213</v>
      </c>
      <c r="J589" s="47" t="s">
        <v>1213</v>
      </c>
      <c r="K589" s="47" t="s">
        <v>1213</v>
      </c>
      <c r="L589" s="47" t="s">
        <v>1213</v>
      </c>
      <c r="M589" s="47" t="s">
        <v>1213</v>
      </c>
      <c r="N589" s="47" t="s">
        <v>1213</v>
      </c>
      <c r="O589" s="47" t="s">
        <v>1213</v>
      </c>
      <c r="P589" s="47" t="s">
        <v>1214</v>
      </c>
      <c r="Q589" s="47">
        <v>232</v>
      </c>
      <c r="R589" s="47">
        <v>232</v>
      </c>
      <c r="S589" s="47">
        <v>54</v>
      </c>
      <c r="T589" s="47">
        <v>13</v>
      </c>
      <c r="U589" s="47">
        <v>0</v>
      </c>
      <c r="V589" s="47">
        <v>0</v>
      </c>
      <c r="W589" s="47">
        <v>31</v>
      </c>
      <c r="X589" s="47">
        <v>39</v>
      </c>
      <c r="Y589" s="47">
        <v>37</v>
      </c>
      <c r="Z589" s="47">
        <v>0</v>
      </c>
      <c r="AA589" s="47" t="s">
        <v>1215</v>
      </c>
      <c r="AB589" s="47" t="s">
        <v>1216</v>
      </c>
      <c r="AC589" s="51" t="s">
        <v>2402</v>
      </c>
      <c r="AD589" s="44" t="str">
        <f t="shared" si="0"/>
        <v>SUDAH PENARIKAN DC PLN</v>
      </c>
      <c r="AE589" s="47" t="s">
        <v>2403</v>
      </c>
      <c r="AF589" s="47" t="s">
        <v>1778</v>
      </c>
      <c r="AG589" s="49"/>
      <c r="AH589" s="49"/>
    </row>
    <row r="590" spans="1:34" ht="15" customHeight="1" x14ac:dyDescent="0.2">
      <c r="A590" s="47" t="s">
        <v>212</v>
      </c>
      <c r="B590" s="47" t="s">
        <v>341</v>
      </c>
      <c r="C590" s="50">
        <v>44959</v>
      </c>
      <c r="D590" s="50">
        <v>44959</v>
      </c>
      <c r="E590" s="47" t="s">
        <v>1210</v>
      </c>
      <c r="F590" s="47" t="s">
        <v>1211</v>
      </c>
      <c r="G590" s="47" t="s">
        <v>1212</v>
      </c>
      <c r="H590" s="47" t="s">
        <v>1213</v>
      </c>
      <c r="I590" s="47" t="s">
        <v>1213</v>
      </c>
      <c r="J590" s="47" t="s">
        <v>1213</v>
      </c>
      <c r="K590" s="47" t="s">
        <v>1213</v>
      </c>
      <c r="L590" s="47" t="s">
        <v>1213</v>
      </c>
      <c r="M590" s="47" t="s">
        <v>1213</v>
      </c>
      <c r="N590" s="47" t="s">
        <v>1213</v>
      </c>
      <c r="O590" s="47" t="s">
        <v>1213</v>
      </c>
      <c r="P590" s="47" t="s">
        <v>1214</v>
      </c>
      <c r="Q590" s="47">
        <v>224</v>
      </c>
      <c r="R590" s="47">
        <v>224</v>
      </c>
      <c r="S590" s="47">
        <v>53</v>
      </c>
      <c r="T590" s="47">
        <v>13</v>
      </c>
      <c r="U590" s="47">
        <v>0</v>
      </c>
      <c r="V590" s="47">
        <v>0</v>
      </c>
      <c r="W590" s="47">
        <v>28</v>
      </c>
      <c r="X590" s="47">
        <v>32</v>
      </c>
      <c r="Y590" s="47">
        <v>31</v>
      </c>
      <c r="Z590" s="47">
        <v>0</v>
      </c>
      <c r="AA590" s="47" t="s">
        <v>1215</v>
      </c>
      <c r="AB590" s="47" t="s">
        <v>1216</v>
      </c>
      <c r="AC590" s="51" t="s">
        <v>1594</v>
      </c>
      <c r="AD590" s="44" t="str">
        <f t="shared" si="0"/>
        <v>SUDAH PENARIKAN DC PLN</v>
      </c>
      <c r="AE590" s="47" t="s">
        <v>2403</v>
      </c>
      <c r="AF590" s="47" t="s">
        <v>1778</v>
      </c>
      <c r="AG590" s="49"/>
      <c r="AH590" s="49"/>
    </row>
    <row r="591" spans="1:34" ht="15" customHeight="1" x14ac:dyDescent="0.2">
      <c r="A591" s="47" t="s">
        <v>647</v>
      </c>
      <c r="B591" s="47" t="s">
        <v>644</v>
      </c>
      <c r="C591" s="50">
        <v>44959</v>
      </c>
      <c r="D591" s="50">
        <v>44959</v>
      </c>
      <c r="E591" s="47" t="s">
        <v>1238</v>
      </c>
      <c r="F591" s="47" t="s">
        <v>1211</v>
      </c>
      <c r="G591" s="47" t="s">
        <v>1212</v>
      </c>
      <c r="H591" s="47" t="s">
        <v>1213</v>
      </c>
      <c r="I591" s="47" t="s">
        <v>1213</v>
      </c>
      <c r="J591" s="47" t="s">
        <v>1213</v>
      </c>
      <c r="K591" s="47" t="s">
        <v>1213</v>
      </c>
      <c r="L591" s="47" t="s">
        <v>1213</v>
      </c>
      <c r="M591" s="47" t="s">
        <v>1213</v>
      </c>
      <c r="N591" s="47" t="s">
        <v>1213</v>
      </c>
      <c r="O591" s="47" t="s">
        <v>1213</v>
      </c>
      <c r="P591" s="47" t="s">
        <v>1214</v>
      </c>
      <c r="Q591" s="47">
        <v>202.9</v>
      </c>
      <c r="R591" s="47">
        <v>202.9</v>
      </c>
      <c r="S591" s="47">
        <v>50.69</v>
      </c>
      <c r="T591" s="47" t="s">
        <v>1172</v>
      </c>
      <c r="U591" s="47" t="s">
        <v>1172</v>
      </c>
      <c r="V591" s="47" t="s">
        <v>1172</v>
      </c>
      <c r="W591" s="47" t="s">
        <v>1251</v>
      </c>
      <c r="X591" s="47" t="s">
        <v>2255</v>
      </c>
      <c r="Y591" s="47" t="s">
        <v>2404</v>
      </c>
      <c r="Z591" s="47" t="s">
        <v>1172</v>
      </c>
      <c r="AA591" s="47" t="s">
        <v>1215</v>
      </c>
      <c r="AB591" s="47" t="s">
        <v>1242</v>
      </c>
      <c r="AC591" s="51" t="s">
        <v>2405</v>
      </c>
      <c r="AD591" s="44" t="str">
        <f t="shared" si="0"/>
        <v>-</v>
      </c>
      <c r="AE591" s="47" t="s">
        <v>2406</v>
      </c>
      <c r="AF591" s="47" t="s">
        <v>1778</v>
      </c>
      <c r="AG591" s="49"/>
      <c r="AH591" s="49"/>
    </row>
    <row r="592" spans="1:34" ht="15" customHeight="1" x14ac:dyDescent="0.2">
      <c r="A592" s="47" t="s">
        <v>942</v>
      </c>
      <c r="B592" s="47" t="s">
        <v>644</v>
      </c>
      <c r="C592" s="50">
        <v>44959</v>
      </c>
      <c r="D592" s="50">
        <v>44959</v>
      </c>
      <c r="E592" s="47" t="s">
        <v>1210</v>
      </c>
      <c r="F592" s="47" t="s">
        <v>1211</v>
      </c>
      <c r="G592" s="47" t="s">
        <v>1212</v>
      </c>
      <c r="H592" s="47" t="s">
        <v>1213</v>
      </c>
      <c r="I592" s="47" t="s">
        <v>1213</v>
      </c>
      <c r="J592" s="47" t="s">
        <v>1213</v>
      </c>
      <c r="K592" s="47" t="s">
        <v>1213</v>
      </c>
      <c r="L592" s="47" t="s">
        <v>1213</v>
      </c>
      <c r="M592" s="47" t="s">
        <v>1213</v>
      </c>
      <c r="N592" s="47" t="s">
        <v>1213</v>
      </c>
      <c r="O592" s="47" t="s">
        <v>1213</v>
      </c>
      <c r="P592" s="47" t="s">
        <v>1214</v>
      </c>
      <c r="Q592" s="47">
        <v>232.9</v>
      </c>
      <c r="R592" s="47">
        <v>232.9</v>
      </c>
      <c r="S592" s="47">
        <v>51.89</v>
      </c>
      <c r="T592" s="47">
        <v>13.67</v>
      </c>
      <c r="U592" s="47">
        <v>12.6</v>
      </c>
      <c r="V592" s="47">
        <v>12.6</v>
      </c>
      <c r="W592" s="47" t="s">
        <v>1251</v>
      </c>
      <c r="X592" s="47" t="s">
        <v>2251</v>
      </c>
      <c r="Y592" s="47" t="s">
        <v>1251</v>
      </c>
      <c r="Z592" s="47" t="s">
        <v>1251</v>
      </c>
      <c r="AA592" s="47" t="s">
        <v>1215</v>
      </c>
      <c r="AB592" s="47" t="s">
        <v>1261</v>
      </c>
      <c r="AC592" s="51" t="s">
        <v>2407</v>
      </c>
      <c r="AD592" s="44" t="str">
        <f t="shared" si="0"/>
        <v>-</v>
      </c>
      <c r="AE592" s="47" t="s">
        <v>2406</v>
      </c>
      <c r="AF592" s="47" t="s">
        <v>1778</v>
      </c>
      <c r="AG592" s="49"/>
      <c r="AH592" s="49"/>
    </row>
    <row r="593" spans="1:34" ht="15" customHeight="1" x14ac:dyDescent="0.2">
      <c r="A593" s="47" t="s">
        <v>1121</v>
      </c>
      <c r="B593" s="47" t="s">
        <v>339</v>
      </c>
      <c r="C593" s="50">
        <v>44959</v>
      </c>
      <c r="D593" s="50">
        <v>44959</v>
      </c>
      <c r="E593" s="47" t="s">
        <v>1238</v>
      </c>
      <c r="F593" s="47" t="s">
        <v>1211</v>
      </c>
      <c r="G593" s="47" t="s">
        <v>1212</v>
      </c>
      <c r="H593" s="47" t="s">
        <v>1213</v>
      </c>
      <c r="I593" s="47" t="s">
        <v>1213</v>
      </c>
      <c r="J593" s="47" t="s">
        <v>1213</v>
      </c>
      <c r="K593" s="47" t="s">
        <v>1213</v>
      </c>
      <c r="L593" s="47" t="s">
        <v>1213</v>
      </c>
      <c r="M593" s="47" t="s">
        <v>1213</v>
      </c>
      <c r="N593" s="47" t="s">
        <v>1213</v>
      </c>
      <c r="O593" s="47" t="s">
        <v>1213</v>
      </c>
      <c r="P593" s="47" t="s">
        <v>1214</v>
      </c>
      <c r="Q593" s="47">
        <v>234.6</v>
      </c>
      <c r="R593" s="47">
        <v>234.6</v>
      </c>
      <c r="S593" s="47">
        <v>52.21</v>
      </c>
      <c r="T593" s="47">
        <v>0</v>
      </c>
      <c r="U593" s="47">
        <v>0</v>
      </c>
      <c r="V593" s="47">
        <v>0</v>
      </c>
      <c r="W593" s="47">
        <v>28.4</v>
      </c>
      <c r="X593" s="47">
        <v>38.5</v>
      </c>
      <c r="Y593" s="47">
        <v>33.1</v>
      </c>
      <c r="Z593" s="47">
        <v>28.3</v>
      </c>
      <c r="AA593" s="47" t="s">
        <v>1215</v>
      </c>
      <c r="AB593" s="47" t="s">
        <v>1261</v>
      </c>
      <c r="AC593" s="51" t="s">
        <v>2408</v>
      </c>
      <c r="AD593" s="44" t="str">
        <f t="shared" si="0"/>
        <v>-</v>
      </c>
      <c r="AE593" s="47" t="s">
        <v>2159</v>
      </c>
      <c r="AF593" s="47" t="s">
        <v>1778</v>
      </c>
      <c r="AG593" s="49"/>
      <c r="AH593" s="49"/>
    </row>
    <row r="594" spans="1:34" ht="15" customHeight="1" x14ac:dyDescent="0.2">
      <c r="A594" s="47" t="s">
        <v>1098</v>
      </c>
      <c r="B594" s="47" t="s">
        <v>339</v>
      </c>
      <c r="C594" s="50">
        <v>44959</v>
      </c>
      <c r="D594" s="50">
        <v>44959</v>
      </c>
      <c r="E594" s="47" t="s">
        <v>1210</v>
      </c>
      <c r="F594" s="47" t="s">
        <v>1211</v>
      </c>
      <c r="G594" s="47" t="s">
        <v>1212</v>
      </c>
      <c r="H594" s="47" t="s">
        <v>1213</v>
      </c>
      <c r="I594" s="47" t="s">
        <v>1213</v>
      </c>
      <c r="J594" s="47" t="s">
        <v>1213</v>
      </c>
      <c r="K594" s="47" t="s">
        <v>1213</v>
      </c>
      <c r="L594" s="47" t="s">
        <v>1213</v>
      </c>
      <c r="M594" s="47" t="s">
        <v>1213</v>
      </c>
      <c r="N594" s="47" t="s">
        <v>1213</v>
      </c>
      <c r="O594" s="47" t="s">
        <v>1213</v>
      </c>
      <c r="P594" s="47" t="s">
        <v>1214</v>
      </c>
      <c r="Q594" s="47">
        <v>234</v>
      </c>
      <c r="R594" s="47">
        <v>234</v>
      </c>
      <c r="S594" s="47">
        <v>50.79</v>
      </c>
      <c r="T594" s="47">
        <v>0</v>
      </c>
      <c r="U594" s="47">
        <v>0</v>
      </c>
      <c r="V594" s="47">
        <v>0</v>
      </c>
      <c r="W594" s="47">
        <v>31.6</v>
      </c>
      <c r="X594" s="47">
        <v>44.1</v>
      </c>
      <c r="Y594" s="47">
        <v>36.4</v>
      </c>
      <c r="Z594" s="47">
        <v>0</v>
      </c>
      <c r="AA594" s="47" t="s">
        <v>1215</v>
      </c>
      <c r="AB594" s="47" t="s">
        <v>1216</v>
      </c>
      <c r="AC594" s="51" t="s">
        <v>2409</v>
      </c>
      <c r="AD594" s="44" t="str">
        <f t="shared" si="0"/>
        <v>SUDAH PENARIKAN DC PLN</v>
      </c>
      <c r="AE594" s="47" t="s">
        <v>2159</v>
      </c>
      <c r="AF594" s="47" t="s">
        <v>1778</v>
      </c>
      <c r="AG594" s="49"/>
      <c r="AH594" s="49"/>
    </row>
    <row r="595" spans="1:34" ht="15" customHeight="1" x14ac:dyDescent="0.2">
      <c r="A595" s="47" t="s">
        <v>1119</v>
      </c>
      <c r="B595" s="47" t="s">
        <v>339</v>
      </c>
      <c r="C595" s="50">
        <v>44959</v>
      </c>
      <c r="D595" s="50">
        <v>44959</v>
      </c>
      <c r="E595" s="47" t="s">
        <v>1210</v>
      </c>
      <c r="F595" s="47" t="s">
        <v>1211</v>
      </c>
      <c r="G595" s="47" t="s">
        <v>1212</v>
      </c>
      <c r="H595" s="47" t="s">
        <v>1213</v>
      </c>
      <c r="I595" s="47" t="s">
        <v>1213</v>
      </c>
      <c r="J595" s="47" t="s">
        <v>1213</v>
      </c>
      <c r="K595" s="47" t="s">
        <v>1213</v>
      </c>
      <c r="L595" s="47" t="s">
        <v>1213</v>
      </c>
      <c r="M595" s="47" t="s">
        <v>1213</v>
      </c>
      <c r="N595" s="47" t="s">
        <v>1213</v>
      </c>
      <c r="O595" s="47" t="s">
        <v>1213</v>
      </c>
      <c r="P595" s="47" t="s">
        <v>1214</v>
      </c>
      <c r="Q595" s="47">
        <v>229.5</v>
      </c>
      <c r="R595" s="47">
        <v>229.5</v>
      </c>
      <c r="S595" s="47">
        <v>53.45</v>
      </c>
      <c r="T595" s="47">
        <v>13.44</v>
      </c>
      <c r="U595" s="47">
        <v>13.44</v>
      </c>
      <c r="V595" s="47">
        <v>13.44</v>
      </c>
      <c r="W595" s="47">
        <v>31</v>
      </c>
      <c r="X595" s="47">
        <v>35.6</v>
      </c>
      <c r="Y595" s="47">
        <v>36.799999999999997</v>
      </c>
      <c r="Z595" s="47">
        <v>30.4</v>
      </c>
      <c r="AA595" s="47" t="s">
        <v>1215</v>
      </c>
      <c r="AB595" s="47" t="s">
        <v>1261</v>
      </c>
      <c r="AC595" s="51" t="s">
        <v>2410</v>
      </c>
      <c r="AD595" s="44" t="str">
        <f t="shared" si="0"/>
        <v>-</v>
      </c>
      <c r="AE595" s="47" t="s">
        <v>2159</v>
      </c>
      <c r="AF595" s="47" t="s">
        <v>1778</v>
      </c>
      <c r="AG595" s="49"/>
      <c r="AH595" s="49"/>
    </row>
    <row r="596" spans="1:34" ht="15" customHeight="1" x14ac:dyDescent="0.2">
      <c r="A596" s="47" t="s">
        <v>945</v>
      </c>
      <c r="B596" s="47" t="s">
        <v>644</v>
      </c>
      <c r="C596" s="50">
        <v>44959</v>
      </c>
      <c r="D596" s="50">
        <v>44959</v>
      </c>
      <c r="E596" s="47" t="s">
        <v>1210</v>
      </c>
      <c r="F596" s="47" t="s">
        <v>1211</v>
      </c>
      <c r="G596" s="47" t="s">
        <v>1212</v>
      </c>
      <c r="H596" s="47" t="s">
        <v>1213</v>
      </c>
      <c r="I596" s="47" t="s">
        <v>1213</v>
      </c>
      <c r="J596" s="47" t="s">
        <v>1213</v>
      </c>
      <c r="K596" s="47" t="s">
        <v>1213</v>
      </c>
      <c r="L596" s="47" t="s">
        <v>1213</v>
      </c>
      <c r="M596" s="47" t="s">
        <v>1213</v>
      </c>
      <c r="N596" s="47" t="s">
        <v>1213</v>
      </c>
      <c r="O596" s="47" t="s">
        <v>1213</v>
      </c>
      <c r="P596" s="47" t="s">
        <v>1214</v>
      </c>
      <c r="Q596" s="47">
        <v>212.8</v>
      </c>
      <c r="R596" s="47">
        <v>212.8</v>
      </c>
      <c r="S596" s="47">
        <v>51.64</v>
      </c>
      <c r="T596" s="47" t="s">
        <v>1172</v>
      </c>
      <c r="U596" s="47" t="s">
        <v>1172</v>
      </c>
      <c r="V596" s="47" t="s">
        <v>1172</v>
      </c>
      <c r="W596" s="47" t="s">
        <v>1251</v>
      </c>
      <c r="X596" s="47" t="s">
        <v>2251</v>
      </c>
      <c r="Y596" s="47" t="s">
        <v>2404</v>
      </c>
      <c r="Z596" s="47" t="s">
        <v>1172</v>
      </c>
      <c r="AA596" s="47" t="s">
        <v>1215</v>
      </c>
      <c r="AB596" s="47" t="s">
        <v>1242</v>
      </c>
      <c r="AC596" s="51" t="s">
        <v>2411</v>
      </c>
      <c r="AD596" s="44" t="str">
        <f t="shared" si="0"/>
        <v>-</v>
      </c>
      <c r="AE596" s="47" t="s">
        <v>2406</v>
      </c>
      <c r="AF596" s="47" t="s">
        <v>1778</v>
      </c>
      <c r="AG596" s="49"/>
      <c r="AH596" s="49"/>
    </row>
    <row r="597" spans="1:34" ht="15" customHeight="1" x14ac:dyDescent="0.2">
      <c r="A597" s="47" t="s">
        <v>939</v>
      </c>
      <c r="B597" s="47" t="s">
        <v>644</v>
      </c>
      <c r="C597" s="50">
        <v>44959</v>
      </c>
      <c r="D597" s="50">
        <v>44959</v>
      </c>
      <c r="E597" s="47" t="s">
        <v>1249</v>
      </c>
      <c r="F597" s="47" t="s">
        <v>1211</v>
      </c>
      <c r="G597" s="47" t="s">
        <v>1212</v>
      </c>
      <c r="H597" s="47" t="s">
        <v>1213</v>
      </c>
      <c r="I597" s="47" t="s">
        <v>1213</v>
      </c>
      <c r="J597" s="47" t="s">
        <v>1213</v>
      </c>
      <c r="K597" s="47" t="s">
        <v>1213</v>
      </c>
      <c r="L597" s="47" t="s">
        <v>1213</v>
      </c>
      <c r="M597" s="47" t="s">
        <v>1213</v>
      </c>
      <c r="N597" s="47" t="s">
        <v>1213</v>
      </c>
      <c r="O597" s="47" t="s">
        <v>1213</v>
      </c>
      <c r="P597" s="47" t="s">
        <v>1214</v>
      </c>
      <c r="Q597" s="47">
        <v>232.9</v>
      </c>
      <c r="R597" s="47">
        <v>232.9</v>
      </c>
      <c r="S597" s="47">
        <v>51.89</v>
      </c>
      <c r="T597" s="47" t="s">
        <v>1172</v>
      </c>
      <c r="U597" s="47" t="s">
        <v>1172</v>
      </c>
      <c r="V597" s="47" t="s">
        <v>1172</v>
      </c>
      <c r="W597" s="47" t="s">
        <v>1251</v>
      </c>
      <c r="X597" s="47" t="s">
        <v>2251</v>
      </c>
      <c r="Y597" s="47" t="s">
        <v>2259</v>
      </c>
      <c r="Z597" s="47" t="s">
        <v>1172</v>
      </c>
      <c r="AA597" s="47" t="s">
        <v>1215</v>
      </c>
      <c r="AB597" s="47" t="s">
        <v>1216</v>
      </c>
      <c r="AC597" s="51" t="s">
        <v>2412</v>
      </c>
      <c r="AD597" s="44" t="str">
        <f t="shared" si="0"/>
        <v>SUDAH PENARIKAN DC PLN</v>
      </c>
      <c r="AE597" s="47" t="s">
        <v>2406</v>
      </c>
      <c r="AF597" s="47" t="s">
        <v>1778</v>
      </c>
      <c r="AG597" s="49"/>
      <c r="AH597" s="49"/>
    </row>
    <row r="598" spans="1:34" ht="15" customHeight="1" x14ac:dyDescent="0.2">
      <c r="A598" s="47" t="s">
        <v>856</v>
      </c>
      <c r="B598" s="47" t="s">
        <v>318</v>
      </c>
      <c r="C598" s="50">
        <v>44959</v>
      </c>
      <c r="D598" s="50">
        <v>44959</v>
      </c>
      <c r="E598" s="47" t="s">
        <v>1210</v>
      </c>
      <c r="F598" s="47" t="s">
        <v>1211</v>
      </c>
      <c r="G598" s="47" t="s">
        <v>1212</v>
      </c>
      <c r="H598" s="47" t="s">
        <v>1213</v>
      </c>
      <c r="I598" s="47" t="s">
        <v>1213</v>
      </c>
      <c r="J598" s="47" t="s">
        <v>1213</v>
      </c>
      <c r="K598" s="47" t="s">
        <v>1213</v>
      </c>
      <c r="L598" s="47" t="s">
        <v>1213</v>
      </c>
      <c r="M598" s="47" t="s">
        <v>1213</v>
      </c>
      <c r="N598" s="47" t="s">
        <v>1213</v>
      </c>
      <c r="O598" s="47" t="s">
        <v>1213</v>
      </c>
      <c r="P598" s="47" t="s">
        <v>1214</v>
      </c>
      <c r="Q598" s="47" t="s">
        <v>1619</v>
      </c>
      <c r="R598" s="47" t="s">
        <v>1619</v>
      </c>
      <c r="S598" s="47" t="s">
        <v>1428</v>
      </c>
      <c r="T598" s="47" t="s">
        <v>1853</v>
      </c>
      <c r="U598" s="47" t="s">
        <v>1731</v>
      </c>
      <c r="V598" s="47" t="s">
        <v>1731</v>
      </c>
      <c r="W598" s="56">
        <v>45166</v>
      </c>
      <c r="X598" s="47" t="s">
        <v>1363</v>
      </c>
      <c r="Y598" s="47" t="s">
        <v>1341</v>
      </c>
      <c r="Z598" s="56">
        <v>45198</v>
      </c>
      <c r="AA598" s="47" t="s">
        <v>1174</v>
      </c>
      <c r="AB598" s="47" t="s">
        <v>1169</v>
      </c>
      <c r="AC598" s="51" t="s">
        <v>1979</v>
      </c>
      <c r="AD598" s="44" t="str">
        <f t="shared" si="0"/>
        <v>-</v>
      </c>
      <c r="AE598" s="47" t="s">
        <v>2413</v>
      </c>
      <c r="AF598" s="47" t="s">
        <v>1692</v>
      </c>
      <c r="AG598" s="49"/>
      <c r="AH598" s="49"/>
    </row>
    <row r="599" spans="1:34" ht="15" customHeight="1" x14ac:dyDescent="0.2">
      <c r="A599" s="47" t="s">
        <v>373</v>
      </c>
      <c r="B599" s="47" t="s">
        <v>318</v>
      </c>
      <c r="C599" s="50">
        <v>44959</v>
      </c>
      <c r="D599" s="50">
        <v>44959</v>
      </c>
      <c r="E599" s="47" t="s">
        <v>1210</v>
      </c>
      <c r="F599" s="47" t="s">
        <v>1211</v>
      </c>
      <c r="G599" s="47" t="s">
        <v>1212</v>
      </c>
      <c r="H599" s="47" t="s">
        <v>1213</v>
      </c>
      <c r="I599" s="47" t="s">
        <v>1213</v>
      </c>
      <c r="J599" s="47" t="s">
        <v>1213</v>
      </c>
      <c r="K599" s="47" t="s">
        <v>1213</v>
      </c>
      <c r="L599" s="47" t="s">
        <v>1213</v>
      </c>
      <c r="M599" s="47" t="s">
        <v>1213</v>
      </c>
      <c r="N599" s="47" t="s">
        <v>1213</v>
      </c>
      <c r="O599" s="47" t="s">
        <v>1213</v>
      </c>
      <c r="P599" s="47" t="s">
        <v>1214</v>
      </c>
      <c r="Q599" s="47" t="s">
        <v>2414</v>
      </c>
      <c r="R599" s="47" t="s">
        <v>2414</v>
      </c>
      <c r="S599" s="47" t="s">
        <v>2053</v>
      </c>
      <c r="T599" s="47" t="s">
        <v>1407</v>
      </c>
      <c r="U599" s="47" t="s">
        <v>1172</v>
      </c>
      <c r="V599" s="47" t="s">
        <v>1172</v>
      </c>
      <c r="W599" s="56">
        <v>45196</v>
      </c>
      <c r="X599" s="47" t="s">
        <v>2415</v>
      </c>
      <c r="Y599" s="47" t="s">
        <v>1421</v>
      </c>
      <c r="Z599" s="47" t="s">
        <v>1172</v>
      </c>
      <c r="AA599" s="47" t="s">
        <v>1215</v>
      </c>
      <c r="AB599" s="47" t="s">
        <v>1242</v>
      </c>
      <c r="AC599" s="51" t="s">
        <v>2416</v>
      </c>
      <c r="AD599" s="44" t="str">
        <f t="shared" si="0"/>
        <v>-</v>
      </c>
      <c r="AE599" s="47" t="s">
        <v>2413</v>
      </c>
      <c r="AF599" s="47" t="s">
        <v>1692</v>
      </c>
      <c r="AG599" s="49"/>
      <c r="AH599" s="49"/>
    </row>
    <row r="600" spans="1:34" ht="15" customHeight="1" x14ac:dyDescent="0.2">
      <c r="A600" s="47" t="s">
        <v>362</v>
      </c>
      <c r="B600" s="47" t="s">
        <v>363</v>
      </c>
      <c r="C600" s="50">
        <v>44960</v>
      </c>
      <c r="D600" s="50">
        <v>44960</v>
      </c>
      <c r="E600" s="47" t="s">
        <v>1249</v>
      </c>
      <c r="F600" s="43" t="s">
        <v>1211</v>
      </c>
      <c r="G600" s="43" t="s">
        <v>1212</v>
      </c>
      <c r="H600" s="43" t="s">
        <v>1213</v>
      </c>
      <c r="I600" s="43" t="s">
        <v>1213</v>
      </c>
      <c r="J600" s="43" t="s">
        <v>1213</v>
      </c>
      <c r="K600" s="43" t="s">
        <v>1213</v>
      </c>
      <c r="L600" s="43" t="s">
        <v>1213</v>
      </c>
      <c r="M600" s="43" t="s">
        <v>1213</v>
      </c>
      <c r="N600" s="43" t="s">
        <v>1213</v>
      </c>
      <c r="O600" s="43" t="s">
        <v>1213</v>
      </c>
      <c r="P600" s="46" t="s">
        <v>1214</v>
      </c>
      <c r="Q600" s="47">
        <v>231.3</v>
      </c>
      <c r="R600" s="47">
        <v>231.3</v>
      </c>
      <c r="S600" s="47">
        <v>53.6</v>
      </c>
      <c r="T600" s="47">
        <v>13.45</v>
      </c>
      <c r="U600" s="47">
        <v>0</v>
      </c>
      <c r="V600" s="47">
        <v>0</v>
      </c>
      <c r="W600" s="47">
        <v>27.7</v>
      </c>
      <c r="X600" s="47">
        <v>35.5</v>
      </c>
      <c r="Y600" s="47">
        <v>34.1</v>
      </c>
      <c r="Z600" s="47">
        <v>0</v>
      </c>
      <c r="AA600" s="47" t="s">
        <v>1215</v>
      </c>
      <c r="AB600" s="47" t="s">
        <v>1216</v>
      </c>
      <c r="AC600" s="51" t="s">
        <v>2417</v>
      </c>
      <c r="AD600" s="44" t="str">
        <f t="shared" si="0"/>
        <v>SUDAH PENARIKAN DC PLN</v>
      </c>
      <c r="AE600" s="47" t="s">
        <v>2392</v>
      </c>
      <c r="AF600" s="47" t="s">
        <v>1595</v>
      </c>
      <c r="AG600" s="49"/>
      <c r="AH600" s="49"/>
    </row>
    <row r="601" spans="1:34" ht="15" customHeight="1" x14ac:dyDescent="0.2">
      <c r="A601" s="47" t="s">
        <v>387</v>
      </c>
      <c r="B601" s="47" t="s">
        <v>363</v>
      </c>
      <c r="C601" s="50">
        <v>44960</v>
      </c>
      <c r="D601" s="50">
        <v>44960</v>
      </c>
      <c r="E601" s="47" t="s">
        <v>1210</v>
      </c>
      <c r="F601" s="43" t="s">
        <v>1211</v>
      </c>
      <c r="G601" s="43" t="s">
        <v>1212</v>
      </c>
      <c r="H601" s="43" t="s">
        <v>1213</v>
      </c>
      <c r="I601" s="43" t="s">
        <v>1213</v>
      </c>
      <c r="J601" s="43" t="s">
        <v>1213</v>
      </c>
      <c r="K601" s="43" t="s">
        <v>1213</v>
      </c>
      <c r="L601" s="43" t="s">
        <v>1213</v>
      </c>
      <c r="M601" s="43" t="s">
        <v>1213</v>
      </c>
      <c r="N601" s="43" t="s">
        <v>1213</v>
      </c>
      <c r="O601" s="43" t="s">
        <v>1213</v>
      </c>
      <c r="P601" s="46" t="s">
        <v>1214</v>
      </c>
      <c r="Q601" s="47">
        <v>230.9</v>
      </c>
      <c r="R601" s="47">
        <v>230.9</v>
      </c>
      <c r="S601" s="47">
        <v>54</v>
      </c>
      <c r="T601" s="47">
        <v>15.96</v>
      </c>
      <c r="U601" s="47">
        <v>0</v>
      </c>
      <c r="V601" s="47">
        <v>0</v>
      </c>
      <c r="W601" s="47">
        <v>29.4</v>
      </c>
      <c r="X601" s="47">
        <v>39.6</v>
      </c>
      <c r="Y601" s="47">
        <v>31.7</v>
      </c>
      <c r="Z601" s="47">
        <v>0</v>
      </c>
      <c r="AA601" s="47" t="s">
        <v>1215</v>
      </c>
      <c r="AB601" s="47" t="s">
        <v>1216</v>
      </c>
      <c r="AC601" s="51" t="s">
        <v>2418</v>
      </c>
      <c r="AD601" s="44" t="str">
        <f t="shared" si="0"/>
        <v>SUDAH PENARIKAN DC PLN</v>
      </c>
      <c r="AE601" s="47" t="s">
        <v>2392</v>
      </c>
      <c r="AF601" s="47" t="s">
        <v>1595</v>
      </c>
      <c r="AG601" s="49"/>
      <c r="AH601" s="49"/>
    </row>
    <row r="602" spans="1:34" ht="15" customHeight="1" x14ac:dyDescent="0.2">
      <c r="A602" s="47" t="s">
        <v>423</v>
      </c>
      <c r="B602" s="47" t="s">
        <v>363</v>
      </c>
      <c r="C602" s="50">
        <v>44960</v>
      </c>
      <c r="D602" s="50">
        <v>44960</v>
      </c>
      <c r="E602" s="47" t="s">
        <v>1210</v>
      </c>
      <c r="F602" s="43" t="s">
        <v>1211</v>
      </c>
      <c r="G602" s="43" t="s">
        <v>1212</v>
      </c>
      <c r="H602" s="43" t="s">
        <v>1213</v>
      </c>
      <c r="I602" s="43" t="s">
        <v>1213</v>
      </c>
      <c r="J602" s="43" t="s">
        <v>1213</v>
      </c>
      <c r="K602" s="43" t="s">
        <v>1213</v>
      </c>
      <c r="L602" s="43" t="s">
        <v>1213</v>
      </c>
      <c r="M602" s="43" t="s">
        <v>1213</v>
      </c>
      <c r="N602" s="43" t="s">
        <v>1213</v>
      </c>
      <c r="O602" s="43" t="s">
        <v>1213</v>
      </c>
      <c r="P602" s="46" t="s">
        <v>1214</v>
      </c>
      <c r="Q602" s="47">
        <v>229.4</v>
      </c>
      <c r="R602" s="47">
        <v>229.4</v>
      </c>
      <c r="S602" s="47">
        <v>53</v>
      </c>
      <c r="T602" s="47">
        <v>13.43</v>
      </c>
      <c r="U602" s="47">
        <v>12.48</v>
      </c>
      <c r="V602" s="47">
        <v>12.48</v>
      </c>
      <c r="W602" s="47">
        <v>30</v>
      </c>
      <c r="X602" s="47">
        <v>42.5</v>
      </c>
      <c r="Y602" s="47">
        <v>35.799999999999997</v>
      </c>
      <c r="Z602" s="47">
        <v>29.5</v>
      </c>
      <c r="AA602" s="47" t="s">
        <v>1174</v>
      </c>
      <c r="AB602" s="47" t="s">
        <v>1169</v>
      </c>
      <c r="AC602" s="51" t="s">
        <v>2419</v>
      </c>
      <c r="AD602" s="44" t="str">
        <f t="shared" si="0"/>
        <v>-</v>
      </c>
      <c r="AE602" s="47" t="s">
        <v>2392</v>
      </c>
      <c r="AF602" s="47" t="s">
        <v>1595</v>
      </c>
      <c r="AG602" s="49"/>
      <c r="AH602" s="49"/>
    </row>
    <row r="603" spans="1:34" ht="15" customHeight="1" x14ac:dyDescent="0.2">
      <c r="A603" s="47" t="s">
        <v>479</v>
      </c>
      <c r="B603" s="47" t="s">
        <v>462</v>
      </c>
      <c r="C603" s="50">
        <v>44960</v>
      </c>
      <c r="D603" s="50">
        <v>44960</v>
      </c>
      <c r="E603" s="47" t="s">
        <v>1238</v>
      </c>
      <c r="F603" s="43" t="s">
        <v>1211</v>
      </c>
      <c r="G603" s="43" t="s">
        <v>1212</v>
      </c>
      <c r="H603" s="43" t="s">
        <v>1213</v>
      </c>
      <c r="I603" s="43" t="s">
        <v>1213</v>
      </c>
      <c r="J603" s="43" t="s">
        <v>1213</v>
      </c>
      <c r="K603" s="43" t="s">
        <v>1213</v>
      </c>
      <c r="L603" s="43" t="s">
        <v>1213</v>
      </c>
      <c r="M603" s="43" t="s">
        <v>1213</v>
      </c>
      <c r="N603" s="43" t="s">
        <v>1213</v>
      </c>
      <c r="O603" s="43" t="s">
        <v>1213</v>
      </c>
      <c r="P603" s="46" t="s">
        <v>1214</v>
      </c>
      <c r="Q603" s="47">
        <v>233.5</v>
      </c>
      <c r="R603" s="47">
        <v>233.5</v>
      </c>
      <c r="S603" s="47">
        <v>50.73</v>
      </c>
      <c r="T603" s="47">
        <v>0</v>
      </c>
      <c r="U603" s="47">
        <v>0</v>
      </c>
      <c r="V603" s="47">
        <v>0</v>
      </c>
      <c r="W603" s="47">
        <v>30.3</v>
      </c>
      <c r="X603" s="47">
        <v>35.1</v>
      </c>
      <c r="Y603" s="47">
        <v>0</v>
      </c>
      <c r="Z603" s="47">
        <v>0</v>
      </c>
      <c r="AA603" s="47" t="s">
        <v>1215</v>
      </c>
      <c r="AB603" s="47" t="s">
        <v>1216</v>
      </c>
      <c r="AC603" s="51" t="s">
        <v>1969</v>
      </c>
      <c r="AD603" s="44" t="str">
        <f t="shared" si="0"/>
        <v>SUDAH PENARIKAN DC PLN</v>
      </c>
      <c r="AE603" s="47" t="s">
        <v>2420</v>
      </c>
      <c r="AF603" s="47" t="s">
        <v>1595</v>
      </c>
      <c r="AG603" s="49"/>
      <c r="AH603" s="49"/>
    </row>
    <row r="604" spans="1:34" ht="15" customHeight="1" x14ac:dyDescent="0.2">
      <c r="A604" s="47" t="s">
        <v>613</v>
      </c>
      <c r="B604" s="47" t="s">
        <v>462</v>
      </c>
      <c r="C604" s="50">
        <v>44960</v>
      </c>
      <c r="D604" s="50">
        <v>44960</v>
      </c>
      <c r="E604" s="47" t="s">
        <v>1238</v>
      </c>
      <c r="F604" s="43" t="s">
        <v>1211</v>
      </c>
      <c r="G604" s="43" t="s">
        <v>1212</v>
      </c>
      <c r="H604" s="43" t="s">
        <v>1213</v>
      </c>
      <c r="I604" s="43" t="s">
        <v>1213</v>
      </c>
      <c r="J604" s="43" t="s">
        <v>1213</v>
      </c>
      <c r="K604" s="43" t="s">
        <v>1213</v>
      </c>
      <c r="L604" s="43" t="s">
        <v>1213</v>
      </c>
      <c r="M604" s="43" t="s">
        <v>1213</v>
      </c>
      <c r="N604" s="43" t="s">
        <v>1213</v>
      </c>
      <c r="O604" s="43" t="s">
        <v>1213</v>
      </c>
      <c r="P604" s="46" t="s">
        <v>1214</v>
      </c>
      <c r="Q604" s="47">
        <v>229.9</v>
      </c>
      <c r="R604" s="47">
        <v>229.9</v>
      </c>
      <c r="S604" s="47">
        <v>40.31</v>
      </c>
      <c r="T604" s="47">
        <v>0</v>
      </c>
      <c r="U604" s="47">
        <v>0</v>
      </c>
      <c r="V604" s="47">
        <v>0</v>
      </c>
      <c r="W604" s="47">
        <v>28.5</v>
      </c>
      <c r="X604" s="47">
        <v>33.4</v>
      </c>
      <c r="Y604" s="47">
        <v>34.799999999999997</v>
      </c>
      <c r="Z604" s="47">
        <v>0</v>
      </c>
      <c r="AA604" s="47" t="s">
        <v>1215</v>
      </c>
      <c r="AB604" s="47" t="s">
        <v>1216</v>
      </c>
      <c r="AC604" s="51" t="s">
        <v>1969</v>
      </c>
      <c r="AD604" s="44" t="str">
        <f t="shared" si="0"/>
        <v>SUDAH PENARIKAN DC PLN</v>
      </c>
      <c r="AE604" s="47" t="s">
        <v>2420</v>
      </c>
      <c r="AF604" s="47" t="s">
        <v>1595</v>
      </c>
      <c r="AG604" s="49"/>
      <c r="AH604" s="49"/>
    </row>
    <row r="605" spans="1:34" ht="15" customHeight="1" x14ac:dyDescent="0.2">
      <c r="A605" s="47" t="s">
        <v>478</v>
      </c>
      <c r="B605" s="47" t="s">
        <v>462</v>
      </c>
      <c r="C605" s="50">
        <v>44960</v>
      </c>
      <c r="D605" s="50">
        <v>44960</v>
      </c>
      <c r="E605" s="47" t="s">
        <v>1210</v>
      </c>
      <c r="F605" s="43" t="s">
        <v>1211</v>
      </c>
      <c r="G605" s="43" t="s">
        <v>1212</v>
      </c>
      <c r="H605" s="43" t="s">
        <v>1213</v>
      </c>
      <c r="I605" s="43" t="s">
        <v>1213</v>
      </c>
      <c r="J605" s="43" t="s">
        <v>1213</v>
      </c>
      <c r="K605" s="43" t="s">
        <v>1213</v>
      </c>
      <c r="L605" s="43" t="s">
        <v>1213</v>
      </c>
      <c r="M605" s="43" t="s">
        <v>1213</v>
      </c>
      <c r="N605" s="43" t="s">
        <v>1213</v>
      </c>
      <c r="O605" s="43" t="s">
        <v>1213</v>
      </c>
      <c r="P605" s="46" t="s">
        <v>1214</v>
      </c>
      <c r="Q605" s="47">
        <v>217.4</v>
      </c>
      <c r="R605" s="47">
        <v>217.4</v>
      </c>
      <c r="S605" s="47">
        <v>50.82</v>
      </c>
      <c r="T605" s="47">
        <v>13.53</v>
      </c>
      <c r="U605" s="47">
        <v>0</v>
      </c>
      <c r="V605" s="47">
        <v>0</v>
      </c>
      <c r="W605" s="47">
        <v>29.1</v>
      </c>
      <c r="X605" s="47">
        <v>30.7</v>
      </c>
      <c r="Y605" s="47">
        <v>30.8</v>
      </c>
      <c r="Z605" s="47">
        <v>0</v>
      </c>
      <c r="AA605" s="47" t="s">
        <v>1215</v>
      </c>
      <c r="AB605" s="47" t="s">
        <v>1216</v>
      </c>
      <c r="AC605" s="51" t="s">
        <v>1969</v>
      </c>
      <c r="AD605" s="44" t="str">
        <f t="shared" si="0"/>
        <v>SUDAH PENARIKAN DC PLN</v>
      </c>
      <c r="AE605" s="47" t="s">
        <v>2420</v>
      </c>
      <c r="AF605" s="47" t="s">
        <v>1595</v>
      </c>
      <c r="AG605" s="49"/>
      <c r="AH605" s="49"/>
    </row>
    <row r="606" spans="1:34" ht="15" customHeight="1" x14ac:dyDescent="0.2">
      <c r="A606" s="47" t="s">
        <v>415</v>
      </c>
      <c r="B606" s="47" t="s">
        <v>363</v>
      </c>
      <c r="C606" s="50">
        <v>44960</v>
      </c>
      <c r="D606" s="50">
        <v>44960</v>
      </c>
      <c r="E606" s="47" t="s">
        <v>1210</v>
      </c>
      <c r="F606" s="43" t="s">
        <v>1211</v>
      </c>
      <c r="G606" s="43" t="s">
        <v>1212</v>
      </c>
      <c r="H606" s="43" t="s">
        <v>1213</v>
      </c>
      <c r="I606" s="43" t="s">
        <v>1213</v>
      </c>
      <c r="J606" s="43" t="s">
        <v>1213</v>
      </c>
      <c r="K606" s="43" t="s">
        <v>1213</v>
      </c>
      <c r="L606" s="43" t="s">
        <v>1213</v>
      </c>
      <c r="M606" s="43" t="s">
        <v>1213</v>
      </c>
      <c r="N606" s="43" t="s">
        <v>1213</v>
      </c>
      <c r="O606" s="43" t="s">
        <v>1213</v>
      </c>
      <c r="P606" s="46" t="s">
        <v>1214</v>
      </c>
      <c r="Q606" s="47">
        <v>231.8</v>
      </c>
      <c r="R606" s="47">
        <v>231.8</v>
      </c>
      <c r="S606" s="47">
        <v>52.8</v>
      </c>
      <c r="T606" s="47">
        <v>13.49</v>
      </c>
      <c r="U606" s="47">
        <v>0</v>
      </c>
      <c r="V606" s="47">
        <v>0</v>
      </c>
      <c r="W606" s="47">
        <v>26.9</v>
      </c>
      <c r="X606" s="47">
        <v>37.700000000000003</v>
      </c>
      <c r="Y606" s="47">
        <v>30</v>
      </c>
      <c r="Z606" s="47">
        <v>0</v>
      </c>
      <c r="AA606" s="47" t="s">
        <v>1215</v>
      </c>
      <c r="AB606" s="47" t="s">
        <v>1216</v>
      </c>
      <c r="AC606" s="51" t="s">
        <v>2421</v>
      </c>
      <c r="AD606" s="44" t="str">
        <f t="shared" si="0"/>
        <v>SUDAH PENARIKAN DC PLN</v>
      </c>
      <c r="AE606" s="47" t="s">
        <v>2392</v>
      </c>
      <c r="AF606" s="47" t="s">
        <v>1595</v>
      </c>
      <c r="AG606" s="49"/>
      <c r="AH606" s="49"/>
    </row>
    <row r="607" spans="1:34" ht="15" customHeight="1" x14ac:dyDescent="0.2">
      <c r="A607" s="47" t="s">
        <v>652</v>
      </c>
      <c r="B607" s="47" t="s">
        <v>644</v>
      </c>
      <c r="C607" s="50">
        <v>44960</v>
      </c>
      <c r="D607" s="50">
        <v>44960</v>
      </c>
      <c r="E607" s="47" t="s">
        <v>1210</v>
      </c>
      <c r="F607" s="43" t="s">
        <v>1211</v>
      </c>
      <c r="G607" s="43" t="s">
        <v>1212</v>
      </c>
      <c r="H607" s="43" t="s">
        <v>1213</v>
      </c>
      <c r="I607" s="43" t="s">
        <v>1213</v>
      </c>
      <c r="J607" s="43" t="s">
        <v>1213</v>
      </c>
      <c r="K607" s="43" t="s">
        <v>1213</v>
      </c>
      <c r="L607" s="43" t="s">
        <v>1213</v>
      </c>
      <c r="M607" s="43" t="s">
        <v>1213</v>
      </c>
      <c r="N607" s="43" t="s">
        <v>1213</v>
      </c>
      <c r="O607" s="43" t="s">
        <v>1213</v>
      </c>
      <c r="P607" s="46" t="s">
        <v>1214</v>
      </c>
      <c r="Q607" s="47">
        <v>229.8</v>
      </c>
      <c r="R607" s="47">
        <v>229.8</v>
      </c>
      <c r="S607" s="47">
        <v>52</v>
      </c>
      <c r="T607" s="47">
        <v>13.39</v>
      </c>
      <c r="U607" s="47">
        <v>13.39</v>
      </c>
      <c r="V607" s="47">
        <v>13.39</v>
      </c>
      <c r="W607" s="47">
        <v>26.4</v>
      </c>
      <c r="X607" s="47">
        <v>36.1</v>
      </c>
      <c r="Y607" s="47">
        <v>31.6</v>
      </c>
      <c r="Z607" s="47">
        <v>26.1</v>
      </c>
      <c r="AA607" s="47" t="s">
        <v>1174</v>
      </c>
      <c r="AB607" s="47" t="s">
        <v>1169</v>
      </c>
      <c r="AC607" s="51" t="s">
        <v>2422</v>
      </c>
      <c r="AD607" s="44" t="str">
        <f t="shared" si="0"/>
        <v>-</v>
      </c>
      <c r="AE607" s="47" t="s">
        <v>1388</v>
      </c>
      <c r="AF607" s="47" t="s">
        <v>1595</v>
      </c>
      <c r="AG607" s="49"/>
      <c r="AH607" s="49"/>
    </row>
    <row r="608" spans="1:34" ht="15" customHeight="1" x14ac:dyDescent="0.2">
      <c r="A608" s="47" t="s">
        <v>948</v>
      </c>
      <c r="B608" s="47" t="s">
        <v>623</v>
      </c>
      <c r="C608" s="50">
        <v>44960</v>
      </c>
      <c r="D608" s="50">
        <v>44960</v>
      </c>
      <c r="E608" s="47" t="s">
        <v>1249</v>
      </c>
      <c r="F608" s="43" t="s">
        <v>1211</v>
      </c>
      <c r="G608" s="43" t="s">
        <v>1212</v>
      </c>
      <c r="H608" s="43" t="s">
        <v>1213</v>
      </c>
      <c r="I608" s="43" t="s">
        <v>1213</v>
      </c>
      <c r="J608" s="43" t="s">
        <v>1213</v>
      </c>
      <c r="K608" s="43" t="s">
        <v>1213</v>
      </c>
      <c r="L608" s="43" t="s">
        <v>1213</v>
      </c>
      <c r="M608" s="43" t="s">
        <v>1213</v>
      </c>
      <c r="N608" s="43" t="s">
        <v>1213</v>
      </c>
      <c r="O608" s="43" t="s">
        <v>1213</v>
      </c>
      <c r="P608" s="46" t="s">
        <v>1214</v>
      </c>
      <c r="Q608" s="47">
        <v>235.8</v>
      </c>
      <c r="R608" s="47">
        <v>235.8</v>
      </c>
      <c r="S608" s="47">
        <v>52.9</v>
      </c>
      <c r="T608" s="47">
        <v>0</v>
      </c>
      <c r="U608" s="47">
        <v>0</v>
      </c>
      <c r="V608" s="47">
        <v>0</v>
      </c>
      <c r="W608" s="47">
        <v>29.5</v>
      </c>
      <c r="X608" s="47">
        <v>33.6</v>
      </c>
      <c r="Y608" s="47">
        <v>29.5</v>
      </c>
      <c r="Z608" s="47">
        <v>0</v>
      </c>
      <c r="AA608" s="47" t="s">
        <v>1215</v>
      </c>
      <c r="AB608" s="47" t="s">
        <v>1216</v>
      </c>
      <c r="AC608" s="51" t="s">
        <v>2423</v>
      </c>
      <c r="AD608" s="44" t="str">
        <f t="shared" si="0"/>
        <v>SUDAH PENARIKAN DC PLN</v>
      </c>
      <c r="AE608" s="47" t="s">
        <v>1388</v>
      </c>
      <c r="AF608" s="47" t="s">
        <v>1595</v>
      </c>
      <c r="AG608" s="49"/>
      <c r="AH608" s="49"/>
    </row>
    <row r="609" spans="1:34" ht="15" customHeight="1" x14ac:dyDescent="0.2">
      <c r="A609" s="47" t="s">
        <v>949</v>
      </c>
      <c r="B609" s="47" t="s">
        <v>623</v>
      </c>
      <c r="C609" s="50">
        <v>44960</v>
      </c>
      <c r="D609" s="50">
        <v>44960</v>
      </c>
      <c r="E609" s="47" t="s">
        <v>1249</v>
      </c>
      <c r="F609" s="43" t="s">
        <v>1211</v>
      </c>
      <c r="G609" s="43" t="s">
        <v>1212</v>
      </c>
      <c r="H609" s="43" t="s">
        <v>1213</v>
      </c>
      <c r="I609" s="43" t="s">
        <v>1213</v>
      </c>
      <c r="J609" s="43" t="s">
        <v>1213</v>
      </c>
      <c r="K609" s="43" t="s">
        <v>1213</v>
      </c>
      <c r="L609" s="43" t="s">
        <v>1213</v>
      </c>
      <c r="M609" s="43" t="s">
        <v>1213</v>
      </c>
      <c r="N609" s="43" t="s">
        <v>1213</v>
      </c>
      <c r="O609" s="43" t="s">
        <v>1213</v>
      </c>
      <c r="P609" s="46" t="s">
        <v>1214</v>
      </c>
      <c r="Q609" s="47">
        <v>231.2</v>
      </c>
      <c r="R609" s="47">
        <v>231.2</v>
      </c>
      <c r="S609" s="47">
        <v>53</v>
      </c>
      <c r="T609" s="47">
        <v>0</v>
      </c>
      <c r="U609" s="47">
        <v>0</v>
      </c>
      <c r="V609" s="47">
        <v>0</v>
      </c>
      <c r="W609" s="47">
        <v>29.3</v>
      </c>
      <c r="X609" s="47">
        <v>32.299999999999997</v>
      </c>
      <c r="Y609" s="47">
        <v>32.200000000000003</v>
      </c>
      <c r="Z609" s="47">
        <v>0</v>
      </c>
      <c r="AA609" s="47" t="s">
        <v>1215</v>
      </c>
      <c r="AB609" s="47" t="s">
        <v>1216</v>
      </c>
      <c r="AC609" s="51" t="s">
        <v>2424</v>
      </c>
      <c r="AD609" s="44" t="str">
        <f t="shared" si="0"/>
        <v>SUDAH PENARIKAN DC PLN</v>
      </c>
      <c r="AE609" s="47" t="s">
        <v>1388</v>
      </c>
      <c r="AF609" s="47" t="s">
        <v>1595</v>
      </c>
      <c r="AG609" s="49"/>
      <c r="AH609" s="49"/>
    </row>
    <row r="610" spans="1:34" ht="15" customHeight="1" x14ac:dyDescent="0.2">
      <c r="A610" s="47" t="s">
        <v>944</v>
      </c>
      <c r="B610" s="47" t="s">
        <v>623</v>
      </c>
      <c r="C610" s="50">
        <v>44960</v>
      </c>
      <c r="D610" s="50">
        <v>44960</v>
      </c>
      <c r="E610" s="47" t="s">
        <v>1210</v>
      </c>
      <c r="F610" s="43" t="s">
        <v>1211</v>
      </c>
      <c r="G610" s="43" t="s">
        <v>1212</v>
      </c>
      <c r="H610" s="43" t="s">
        <v>1213</v>
      </c>
      <c r="I610" s="43" t="s">
        <v>1213</v>
      </c>
      <c r="J610" s="43" t="s">
        <v>1213</v>
      </c>
      <c r="K610" s="43" t="s">
        <v>1213</v>
      </c>
      <c r="L610" s="43" t="s">
        <v>1213</v>
      </c>
      <c r="M610" s="43" t="s">
        <v>1213</v>
      </c>
      <c r="N610" s="43" t="s">
        <v>1213</v>
      </c>
      <c r="O610" s="43" t="s">
        <v>1213</v>
      </c>
      <c r="P610" s="46" t="s">
        <v>1214</v>
      </c>
      <c r="Q610" s="47">
        <v>235.1</v>
      </c>
      <c r="R610" s="47">
        <v>234.2</v>
      </c>
      <c r="S610" s="47">
        <v>53.2</v>
      </c>
      <c r="T610" s="47">
        <v>0</v>
      </c>
      <c r="U610" s="47">
        <v>0</v>
      </c>
      <c r="V610" s="47">
        <v>0</v>
      </c>
      <c r="W610" s="47">
        <v>29.5</v>
      </c>
      <c r="X610" s="47">
        <v>31.8</v>
      </c>
      <c r="Y610" s="47">
        <v>30.6</v>
      </c>
      <c r="Z610" s="47">
        <v>0</v>
      </c>
      <c r="AA610" s="47" t="s">
        <v>1215</v>
      </c>
      <c r="AB610" s="47" t="s">
        <v>1242</v>
      </c>
      <c r="AC610" s="51" t="s">
        <v>2425</v>
      </c>
      <c r="AD610" s="44" t="str">
        <f t="shared" si="0"/>
        <v>-</v>
      </c>
      <c r="AE610" s="47" t="s">
        <v>1388</v>
      </c>
      <c r="AF610" s="47" t="s">
        <v>1595</v>
      </c>
      <c r="AG610" s="49"/>
      <c r="AH610" s="49"/>
    </row>
    <row r="611" spans="1:34" ht="15" customHeight="1" x14ac:dyDescent="0.2">
      <c r="A611" s="47" t="s">
        <v>2426</v>
      </c>
      <c r="B611" s="47" t="s">
        <v>312</v>
      </c>
      <c r="C611" s="50">
        <v>44960</v>
      </c>
      <c r="D611" s="50">
        <v>44960</v>
      </c>
      <c r="E611" s="47" t="s">
        <v>1210</v>
      </c>
      <c r="F611" s="43" t="s">
        <v>1211</v>
      </c>
      <c r="G611" s="43" t="s">
        <v>1212</v>
      </c>
      <c r="H611" s="43" t="s">
        <v>1213</v>
      </c>
      <c r="I611" s="43" t="s">
        <v>1213</v>
      </c>
      <c r="J611" s="43" t="s">
        <v>1213</v>
      </c>
      <c r="K611" s="43" t="s">
        <v>1213</v>
      </c>
      <c r="L611" s="43" t="s">
        <v>1213</v>
      </c>
      <c r="M611" s="43" t="s">
        <v>1213</v>
      </c>
      <c r="N611" s="43" t="s">
        <v>1213</v>
      </c>
      <c r="O611" s="43" t="s">
        <v>1213</v>
      </c>
      <c r="P611" s="46" t="s">
        <v>1250</v>
      </c>
      <c r="Q611" s="47">
        <v>231.9</v>
      </c>
      <c r="R611" s="47">
        <v>231.9</v>
      </c>
      <c r="S611" s="47">
        <v>52.7</v>
      </c>
      <c r="T611" s="47">
        <v>12.25</v>
      </c>
      <c r="U611" s="47" t="s">
        <v>1441</v>
      </c>
      <c r="V611" s="47" t="s">
        <v>1441</v>
      </c>
      <c r="W611" s="47">
        <v>28.7</v>
      </c>
      <c r="X611" s="47">
        <v>32.6</v>
      </c>
      <c r="Y611" s="47">
        <v>32.4</v>
      </c>
      <c r="Z611" s="47" t="s">
        <v>1441</v>
      </c>
      <c r="AA611" s="47" t="s">
        <v>1215</v>
      </c>
      <c r="AB611" s="47" t="s">
        <v>1216</v>
      </c>
      <c r="AC611" s="51" t="s">
        <v>2427</v>
      </c>
      <c r="AD611" s="44" t="str">
        <f t="shared" si="0"/>
        <v>SUDAH PENARIKAN DC PLN</v>
      </c>
      <c r="AE611" s="47" t="s">
        <v>1980</v>
      </c>
      <c r="AF611" s="47" t="s">
        <v>1595</v>
      </c>
      <c r="AG611" s="49"/>
      <c r="AH611" s="49"/>
    </row>
    <row r="612" spans="1:34" ht="15" customHeight="1" x14ac:dyDescent="0.2">
      <c r="A612" s="47" t="s">
        <v>554</v>
      </c>
      <c r="B612" s="47" t="s">
        <v>206</v>
      </c>
      <c r="C612" s="55">
        <v>44961</v>
      </c>
      <c r="D612" s="55">
        <v>44961</v>
      </c>
      <c r="E612" s="47" t="s">
        <v>1210</v>
      </c>
      <c r="F612" s="43" t="s">
        <v>1211</v>
      </c>
      <c r="G612" s="43" t="s">
        <v>1212</v>
      </c>
      <c r="H612" s="43" t="s">
        <v>1213</v>
      </c>
      <c r="I612" s="43" t="s">
        <v>1213</v>
      </c>
      <c r="J612" s="43" t="s">
        <v>1213</v>
      </c>
      <c r="K612" s="43" t="s">
        <v>1213</v>
      </c>
      <c r="L612" s="43" t="s">
        <v>1213</v>
      </c>
      <c r="M612" s="43" t="s">
        <v>1213</v>
      </c>
      <c r="N612" s="43" t="s">
        <v>1213</v>
      </c>
      <c r="O612" s="43" t="s">
        <v>1213</v>
      </c>
      <c r="P612" s="46" t="s">
        <v>1214</v>
      </c>
      <c r="Q612" s="47">
        <v>219</v>
      </c>
      <c r="R612" s="47">
        <v>219</v>
      </c>
      <c r="S612" s="47">
        <v>52.4</v>
      </c>
      <c r="T612" s="47">
        <v>13.3</v>
      </c>
      <c r="U612" s="47" t="s">
        <v>1172</v>
      </c>
      <c r="V612" s="47" t="s">
        <v>1172</v>
      </c>
      <c r="W612" s="47">
        <v>28.7</v>
      </c>
      <c r="X612" s="47">
        <v>30.8</v>
      </c>
      <c r="Y612" s="47">
        <v>35.200000000000003</v>
      </c>
      <c r="Z612" s="47" t="s">
        <v>1172</v>
      </c>
      <c r="AA612" s="47" t="s">
        <v>1215</v>
      </c>
      <c r="AB612" s="47" t="s">
        <v>1216</v>
      </c>
      <c r="AC612" s="51" t="s">
        <v>2428</v>
      </c>
      <c r="AD612" s="44" t="str">
        <f t="shared" si="0"/>
        <v>SUDAH PENARIKAN DC PLN</v>
      </c>
      <c r="AE612" s="47" t="s">
        <v>2135</v>
      </c>
      <c r="AF612" s="47" t="s">
        <v>1686</v>
      </c>
      <c r="AG612" s="49"/>
      <c r="AH612" s="49"/>
    </row>
    <row r="613" spans="1:34" ht="15" customHeight="1" x14ac:dyDescent="0.2">
      <c r="A613" s="47" t="s">
        <v>418</v>
      </c>
      <c r="B613" s="47" t="s">
        <v>363</v>
      </c>
      <c r="C613" s="55">
        <v>44961</v>
      </c>
      <c r="D613" s="55">
        <v>44961</v>
      </c>
      <c r="E613" s="47" t="s">
        <v>1210</v>
      </c>
      <c r="F613" s="43" t="s">
        <v>1211</v>
      </c>
      <c r="G613" s="43" t="s">
        <v>1212</v>
      </c>
      <c r="H613" s="43" t="s">
        <v>1213</v>
      </c>
      <c r="I613" s="43" t="s">
        <v>1213</v>
      </c>
      <c r="J613" s="43" t="s">
        <v>1213</v>
      </c>
      <c r="K613" s="43" t="s">
        <v>1213</v>
      </c>
      <c r="L613" s="43" t="s">
        <v>1213</v>
      </c>
      <c r="M613" s="43" t="s">
        <v>1213</v>
      </c>
      <c r="N613" s="43" t="s">
        <v>1213</v>
      </c>
      <c r="O613" s="43" t="s">
        <v>1213</v>
      </c>
      <c r="P613" s="46" t="s">
        <v>1214</v>
      </c>
      <c r="Q613" s="47">
        <v>232</v>
      </c>
      <c r="R613" s="47">
        <v>232</v>
      </c>
      <c r="S613" s="47">
        <v>52</v>
      </c>
      <c r="T613" s="47">
        <v>13</v>
      </c>
      <c r="U613" s="47" t="s">
        <v>1172</v>
      </c>
      <c r="V613" s="47" t="s">
        <v>1172</v>
      </c>
      <c r="W613" s="47">
        <v>30</v>
      </c>
      <c r="X613" s="47">
        <v>41</v>
      </c>
      <c r="Y613" s="47">
        <v>32</v>
      </c>
      <c r="Z613" s="47" t="s">
        <v>1172</v>
      </c>
      <c r="AA613" s="47" t="s">
        <v>1215</v>
      </c>
      <c r="AB613" s="47" t="s">
        <v>1216</v>
      </c>
      <c r="AC613" s="51" t="s">
        <v>2429</v>
      </c>
      <c r="AD613" s="44" t="str">
        <f t="shared" si="0"/>
        <v>SUDAH PENARIKAN DC PLN</v>
      </c>
      <c r="AE613" s="47" t="s">
        <v>2212</v>
      </c>
      <c r="AF613" s="47" t="s">
        <v>1686</v>
      </c>
      <c r="AG613" s="49"/>
      <c r="AH613" s="49"/>
    </row>
    <row r="614" spans="1:34" ht="15" customHeight="1" x14ac:dyDescent="0.2">
      <c r="A614" s="47" t="s">
        <v>550</v>
      </c>
      <c r="B614" s="47" t="s">
        <v>206</v>
      </c>
      <c r="C614" s="55">
        <v>44961</v>
      </c>
      <c r="D614" s="55">
        <v>44961</v>
      </c>
      <c r="E614" s="47" t="s">
        <v>1249</v>
      </c>
      <c r="F614" s="43" t="s">
        <v>1211</v>
      </c>
      <c r="G614" s="43" t="s">
        <v>1212</v>
      </c>
      <c r="H614" s="43" t="s">
        <v>1213</v>
      </c>
      <c r="I614" s="43" t="s">
        <v>1213</v>
      </c>
      <c r="J614" s="43" t="s">
        <v>1213</v>
      </c>
      <c r="K614" s="43" t="s">
        <v>1213</v>
      </c>
      <c r="L614" s="43" t="s">
        <v>1213</v>
      </c>
      <c r="M614" s="43" t="s">
        <v>1213</v>
      </c>
      <c r="N614" s="43" t="s">
        <v>1213</v>
      </c>
      <c r="O614" s="43" t="s">
        <v>1213</v>
      </c>
      <c r="P614" s="46" t="s">
        <v>1214</v>
      </c>
      <c r="Q614" s="47">
        <v>226.7</v>
      </c>
      <c r="R614" s="47">
        <v>227</v>
      </c>
      <c r="S614" s="47">
        <v>54</v>
      </c>
      <c r="T614" s="47">
        <v>13.4</v>
      </c>
      <c r="U614" s="47">
        <v>12.3</v>
      </c>
      <c r="V614" s="47">
        <v>12.3</v>
      </c>
      <c r="W614" s="47">
        <v>32.9</v>
      </c>
      <c r="X614" s="47">
        <v>35.200000000000003</v>
      </c>
      <c r="Y614" s="47">
        <v>35.4</v>
      </c>
      <c r="Z614" s="47">
        <v>32.9</v>
      </c>
      <c r="AA614" s="47" t="s">
        <v>1174</v>
      </c>
      <c r="AB614" s="47" t="s">
        <v>1169</v>
      </c>
      <c r="AC614" s="51" t="s">
        <v>2430</v>
      </c>
      <c r="AD614" s="44" t="str">
        <f t="shared" si="0"/>
        <v>-</v>
      </c>
      <c r="AE614" s="47" t="s">
        <v>2135</v>
      </c>
      <c r="AF614" s="47" t="s">
        <v>1686</v>
      </c>
      <c r="AG614" s="49"/>
      <c r="AH614" s="49"/>
    </row>
    <row r="615" spans="1:34" ht="15" customHeight="1" x14ac:dyDescent="0.2">
      <c r="A615" s="47" t="s">
        <v>2431</v>
      </c>
      <c r="B615" s="47" t="s">
        <v>363</v>
      </c>
      <c r="C615" s="55">
        <v>44961</v>
      </c>
      <c r="D615" s="55">
        <v>44961</v>
      </c>
      <c r="E615" s="47" t="s">
        <v>1210</v>
      </c>
      <c r="F615" s="43" t="s">
        <v>1211</v>
      </c>
      <c r="G615" s="43" t="s">
        <v>1212</v>
      </c>
      <c r="H615" s="43" t="s">
        <v>1213</v>
      </c>
      <c r="I615" s="43" t="s">
        <v>1213</v>
      </c>
      <c r="J615" s="43" t="s">
        <v>1213</v>
      </c>
      <c r="K615" s="43" t="s">
        <v>1213</v>
      </c>
      <c r="L615" s="43" t="s">
        <v>1213</v>
      </c>
      <c r="M615" s="43" t="s">
        <v>1213</v>
      </c>
      <c r="N615" s="43" t="s">
        <v>1213</v>
      </c>
      <c r="O615" s="43" t="s">
        <v>1213</v>
      </c>
      <c r="P615" s="46" t="s">
        <v>1214</v>
      </c>
      <c r="Q615" s="47">
        <v>231</v>
      </c>
      <c r="R615" s="47">
        <v>231</v>
      </c>
      <c r="S615" s="47">
        <v>53</v>
      </c>
      <c r="T615" s="47">
        <v>13</v>
      </c>
      <c r="U615" s="47" t="s">
        <v>1172</v>
      </c>
      <c r="V615" s="47" t="s">
        <v>1172</v>
      </c>
      <c r="W615" s="47">
        <v>32</v>
      </c>
      <c r="X615" s="47">
        <v>39</v>
      </c>
      <c r="Y615" s="47">
        <v>36</v>
      </c>
      <c r="Z615" s="47" t="s">
        <v>1172</v>
      </c>
      <c r="AA615" s="47" t="s">
        <v>1215</v>
      </c>
      <c r="AB615" s="47" t="s">
        <v>1216</v>
      </c>
      <c r="AC615" s="51" t="s">
        <v>2432</v>
      </c>
      <c r="AD615" s="44" t="str">
        <f t="shared" si="0"/>
        <v>SUDAH PENARIKAN DC PLN</v>
      </c>
      <c r="AE615" s="47" t="s">
        <v>2212</v>
      </c>
      <c r="AF615" s="47" t="s">
        <v>1686</v>
      </c>
      <c r="AG615" s="49"/>
      <c r="AH615" s="49"/>
    </row>
    <row r="616" spans="1:34" ht="15" customHeight="1" x14ac:dyDescent="0.2">
      <c r="A616" s="47" t="s">
        <v>420</v>
      </c>
      <c r="B616" s="47" t="s">
        <v>363</v>
      </c>
      <c r="C616" s="55">
        <v>44961</v>
      </c>
      <c r="D616" s="55">
        <v>44961</v>
      </c>
      <c r="E616" s="47" t="s">
        <v>1238</v>
      </c>
      <c r="F616" s="43" t="s">
        <v>1211</v>
      </c>
      <c r="G616" s="43" t="s">
        <v>1212</v>
      </c>
      <c r="H616" s="43" t="s">
        <v>1213</v>
      </c>
      <c r="I616" s="43" t="s">
        <v>1213</v>
      </c>
      <c r="J616" s="43" t="s">
        <v>1213</v>
      </c>
      <c r="K616" s="43" t="s">
        <v>1213</v>
      </c>
      <c r="L616" s="43" t="s">
        <v>1213</v>
      </c>
      <c r="M616" s="43" t="s">
        <v>1213</v>
      </c>
      <c r="N616" s="43" t="s">
        <v>1213</v>
      </c>
      <c r="O616" s="43" t="s">
        <v>1213</v>
      </c>
      <c r="P616" s="46" t="s">
        <v>1214</v>
      </c>
      <c r="Q616" s="47">
        <v>229</v>
      </c>
      <c r="R616" s="47">
        <v>229</v>
      </c>
      <c r="S616" s="47" t="s">
        <v>1172</v>
      </c>
      <c r="T616" s="47" t="s">
        <v>1172</v>
      </c>
      <c r="U616" s="47" t="s">
        <v>1172</v>
      </c>
      <c r="V616" s="47" t="s">
        <v>1172</v>
      </c>
      <c r="W616" s="47">
        <v>33</v>
      </c>
      <c r="X616" s="47">
        <v>38</v>
      </c>
      <c r="Y616" s="47" t="s">
        <v>1172</v>
      </c>
      <c r="Z616" s="47" t="s">
        <v>1172</v>
      </c>
      <c r="AA616" s="47" t="s">
        <v>1215</v>
      </c>
      <c r="AB616" s="47" t="s">
        <v>1216</v>
      </c>
      <c r="AC616" s="51" t="s">
        <v>2433</v>
      </c>
      <c r="AD616" s="44" t="str">
        <f t="shared" si="0"/>
        <v>SUDAH PENARIKAN DC PLN</v>
      </c>
      <c r="AE616" s="47" t="s">
        <v>2212</v>
      </c>
      <c r="AF616" s="47" t="s">
        <v>1686</v>
      </c>
      <c r="AG616" s="49"/>
      <c r="AH616" s="49"/>
    </row>
    <row r="617" spans="1:34" ht="15" customHeight="1" x14ac:dyDescent="0.2">
      <c r="A617" s="47" t="s">
        <v>366</v>
      </c>
      <c r="B617" s="47" t="s">
        <v>363</v>
      </c>
      <c r="C617" s="55">
        <v>44961</v>
      </c>
      <c r="D617" s="55">
        <v>44961</v>
      </c>
      <c r="E617" s="47" t="s">
        <v>1249</v>
      </c>
      <c r="F617" s="43" t="s">
        <v>1211</v>
      </c>
      <c r="G617" s="43" t="s">
        <v>1212</v>
      </c>
      <c r="H617" s="43" t="s">
        <v>1213</v>
      </c>
      <c r="I617" s="43" t="s">
        <v>1213</v>
      </c>
      <c r="J617" s="43" t="s">
        <v>1213</v>
      </c>
      <c r="K617" s="43" t="s">
        <v>1213</v>
      </c>
      <c r="L617" s="43" t="s">
        <v>1213</v>
      </c>
      <c r="M617" s="43" t="s">
        <v>1213</v>
      </c>
      <c r="N617" s="43" t="s">
        <v>1213</v>
      </c>
      <c r="O617" s="43" t="s">
        <v>1213</v>
      </c>
      <c r="P617" s="46" t="s">
        <v>1214</v>
      </c>
      <c r="Q617" s="47">
        <v>227</v>
      </c>
      <c r="R617" s="47">
        <v>227</v>
      </c>
      <c r="S617" s="47">
        <v>59</v>
      </c>
      <c r="T617" s="47" t="s">
        <v>1172</v>
      </c>
      <c r="U617" s="47" t="s">
        <v>1172</v>
      </c>
      <c r="V617" s="47" t="s">
        <v>1172</v>
      </c>
      <c r="W617" s="47">
        <v>32</v>
      </c>
      <c r="X617" s="47">
        <v>36</v>
      </c>
      <c r="Y617" s="47">
        <v>35</v>
      </c>
      <c r="Z617" s="47" t="s">
        <v>1172</v>
      </c>
      <c r="AA617" s="47" t="s">
        <v>1215</v>
      </c>
      <c r="AB617" s="47" t="s">
        <v>1216</v>
      </c>
      <c r="AC617" s="51" t="s">
        <v>2434</v>
      </c>
      <c r="AD617" s="44" t="str">
        <f t="shared" si="0"/>
        <v>SUDAH PENARIKAN DC PLN</v>
      </c>
      <c r="AE617" s="47" t="s">
        <v>2212</v>
      </c>
      <c r="AF617" s="47" t="s">
        <v>1686</v>
      </c>
      <c r="AG617" s="49"/>
      <c r="AH617" s="49"/>
    </row>
    <row r="618" spans="1:34" ht="15" customHeight="1" x14ac:dyDescent="0.2">
      <c r="A618" s="47" t="s">
        <v>671</v>
      </c>
      <c r="B618" s="47" t="s">
        <v>312</v>
      </c>
      <c r="C618" s="55">
        <v>44961</v>
      </c>
      <c r="D618" s="55">
        <v>44961</v>
      </c>
      <c r="E618" s="47" t="s">
        <v>1249</v>
      </c>
      <c r="F618" s="43" t="s">
        <v>1211</v>
      </c>
      <c r="G618" s="43" t="s">
        <v>1212</v>
      </c>
      <c r="H618" s="43" t="s">
        <v>1213</v>
      </c>
      <c r="I618" s="43" t="s">
        <v>1213</v>
      </c>
      <c r="J618" s="43" t="s">
        <v>1213</v>
      </c>
      <c r="K618" s="43" t="s">
        <v>1213</v>
      </c>
      <c r="L618" s="43" t="s">
        <v>1213</v>
      </c>
      <c r="M618" s="43" t="s">
        <v>1213</v>
      </c>
      <c r="N618" s="43" t="s">
        <v>1213</v>
      </c>
      <c r="O618" s="43" t="s">
        <v>1213</v>
      </c>
      <c r="P618" s="46" t="s">
        <v>1214</v>
      </c>
      <c r="Q618" s="47">
        <v>23.3</v>
      </c>
      <c r="R618" s="47">
        <v>23.3</v>
      </c>
      <c r="S618" s="47">
        <v>52.8</v>
      </c>
      <c r="T618" s="47">
        <v>12.9</v>
      </c>
      <c r="U618" s="47" t="s">
        <v>1441</v>
      </c>
      <c r="V618" s="47" t="s">
        <v>1441</v>
      </c>
      <c r="W618" s="47">
        <v>29</v>
      </c>
      <c r="X618" s="47">
        <v>36</v>
      </c>
      <c r="Y618" s="47">
        <v>32</v>
      </c>
      <c r="Z618" s="47" t="s">
        <v>1441</v>
      </c>
      <c r="AA618" s="47" t="s">
        <v>1215</v>
      </c>
      <c r="AB618" s="47" t="s">
        <v>1216</v>
      </c>
      <c r="AC618" s="51" t="s">
        <v>2435</v>
      </c>
      <c r="AD618" s="44" t="str">
        <f t="shared" si="0"/>
        <v>SUDAH PENARIKAN DC PLN</v>
      </c>
      <c r="AE618" s="47" t="s">
        <v>2436</v>
      </c>
      <c r="AF618" s="47" t="s">
        <v>1686</v>
      </c>
      <c r="AG618" s="49"/>
      <c r="AH618" s="49"/>
    </row>
    <row r="619" spans="1:34" ht="15" customHeight="1" x14ac:dyDescent="0.2">
      <c r="A619" s="46" t="s">
        <v>441</v>
      </c>
      <c r="B619" s="47" t="s">
        <v>363</v>
      </c>
      <c r="C619" s="55">
        <v>44962</v>
      </c>
      <c r="D619" s="55">
        <v>44962</v>
      </c>
      <c r="E619" s="47" t="s">
        <v>1249</v>
      </c>
      <c r="F619" s="43" t="s">
        <v>1211</v>
      </c>
      <c r="G619" s="43" t="s">
        <v>1212</v>
      </c>
      <c r="H619" s="43" t="s">
        <v>1213</v>
      </c>
      <c r="I619" s="43" t="s">
        <v>1213</v>
      </c>
      <c r="J619" s="43" t="s">
        <v>1213</v>
      </c>
      <c r="K619" s="43" t="s">
        <v>1213</v>
      </c>
      <c r="L619" s="43" t="s">
        <v>1213</v>
      </c>
      <c r="M619" s="43" t="s">
        <v>1213</v>
      </c>
      <c r="N619" s="43" t="s">
        <v>1213</v>
      </c>
      <c r="O619" s="43" t="s">
        <v>1213</v>
      </c>
      <c r="P619" s="46" t="s">
        <v>1214</v>
      </c>
      <c r="Q619" s="47">
        <v>206.3</v>
      </c>
      <c r="R619" s="47">
        <v>206.3</v>
      </c>
      <c r="S619" s="47">
        <v>56.8</v>
      </c>
      <c r="T619" s="47">
        <v>13.51</v>
      </c>
      <c r="U619" s="47" t="s">
        <v>1172</v>
      </c>
      <c r="V619" s="47" t="s">
        <v>1172</v>
      </c>
      <c r="W619" s="47">
        <v>33.200000000000003</v>
      </c>
      <c r="X619" s="47">
        <v>38</v>
      </c>
      <c r="Y619" s="47">
        <v>35.200000000000003</v>
      </c>
      <c r="Z619" s="47" t="s">
        <v>1172</v>
      </c>
      <c r="AA619" s="47" t="s">
        <v>1215</v>
      </c>
      <c r="AB619" s="47" t="s">
        <v>1216</v>
      </c>
      <c r="AC619" s="51" t="s">
        <v>2437</v>
      </c>
      <c r="AD619" s="44" t="str">
        <f t="shared" si="0"/>
        <v>SUDAH PENARIKAN DC PLN</v>
      </c>
      <c r="AE619" s="47" t="s">
        <v>1921</v>
      </c>
      <c r="AF619" s="47" t="s">
        <v>1686</v>
      </c>
      <c r="AG619" s="49"/>
      <c r="AH619" s="49"/>
    </row>
    <row r="620" spans="1:34" ht="15" customHeight="1" x14ac:dyDescent="0.2">
      <c r="A620" s="47" t="s">
        <v>542</v>
      </c>
      <c r="B620" s="47" t="s">
        <v>363</v>
      </c>
      <c r="C620" s="55">
        <v>44962</v>
      </c>
      <c r="D620" s="55">
        <v>44962</v>
      </c>
      <c r="E620" s="44" t="s">
        <v>1210</v>
      </c>
      <c r="F620" s="43" t="s">
        <v>1211</v>
      </c>
      <c r="G620" s="43" t="s">
        <v>1212</v>
      </c>
      <c r="H620" s="43" t="s">
        <v>1213</v>
      </c>
      <c r="I620" s="43" t="s">
        <v>1213</v>
      </c>
      <c r="J620" s="43" t="s">
        <v>1213</v>
      </c>
      <c r="K620" s="43" t="s">
        <v>1213</v>
      </c>
      <c r="L620" s="43" t="s">
        <v>1213</v>
      </c>
      <c r="M620" s="43" t="s">
        <v>1213</v>
      </c>
      <c r="N620" s="43" t="s">
        <v>1213</v>
      </c>
      <c r="O620" s="43" t="s">
        <v>1213</v>
      </c>
      <c r="P620" s="46" t="s">
        <v>1214</v>
      </c>
      <c r="Q620" s="47">
        <v>275</v>
      </c>
      <c r="R620" s="47">
        <v>275</v>
      </c>
      <c r="S620" s="47">
        <v>53.99</v>
      </c>
      <c r="T620" s="47">
        <v>13.57</v>
      </c>
      <c r="U620" s="47">
        <v>0</v>
      </c>
      <c r="V620" s="47">
        <v>0</v>
      </c>
      <c r="W620" s="47">
        <v>33.700000000000003</v>
      </c>
      <c r="X620" s="47">
        <v>38.4</v>
      </c>
      <c r="Y620" s="47">
        <v>39.700000000000003</v>
      </c>
      <c r="Z620" s="47">
        <v>0</v>
      </c>
      <c r="AA620" s="47" t="s">
        <v>1215</v>
      </c>
      <c r="AB620" s="47" t="s">
        <v>1216</v>
      </c>
      <c r="AC620" s="51" t="s">
        <v>2438</v>
      </c>
      <c r="AD620" s="44" t="str">
        <f t="shared" si="0"/>
        <v>SUDAH PENARIKAN DC PLN</v>
      </c>
      <c r="AE620" s="47" t="s">
        <v>1921</v>
      </c>
      <c r="AF620" s="47" t="s">
        <v>1686</v>
      </c>
      <c r="AG620" s="49"/>
      <c r="AH620" s="49"/>
    </row>
    <row r="621" spans="1:34" ht="15" customHeight="1" x14ac:dyDescent="0.2">
      <c r="A621" s="47" t="s">
        <v>907</v>
      </c>
      <c r="B621" s="47" t="s">
        <v>206</v>
      </c>
      <c r="C621" s="55">
        <v>44962</v>
      </c>
      <c r="D621" s="55">
        <v>44962</v>
      </c>
      <c r="E621" s="44" t="s">
        <v>1210</v>
      </c>
      <c r="F621" s="43" t="s">
        <v>1211</v>
      </c>
      <c r="G621" s="43" t="s">
        <v>1212</v>
      </c>
      <c r="H621" s="43" t="s">
        <v>1213</v>
      </c>
      <c r="I621" s="43" t="s">
        <v>1213</v>
      </c>
      <c r="J621" s="43" t="s">
        <v>1213</v>
      </c>
      <c r="K621" s="43" t="s">
        <v>1213</v>
      </c>
      <c r="L621" s="43" t="s">
        <v>1213</v>
      </c>
      <c r="M621" s="43" t="s">
        <v>1213</v>
      </c>
      <c r="N621" s="43" t="s">
        <v>1213</v>
      </c>
      <c r="O621" s="43" t="s">
        <v>1213</v>
      </c>
      <c r="P621" s="46" t="s">
        <v>1214</v>
      </c>
      <c r="Q621" s="47">
        <v>216.3</v>
      </c>
      <c r="R621" s="47">
        <v>216.3</v>
      </c>
      <c r="S621" s="47">
        <v>53.21</v>
      </c>
      <c r="T621" s="47">
        <v>53.21</v>
      </c>
      <c r="U621" s="47" t="s">
        <v>2439</v>
      </c>
      <c r="V621" s="47" t="s">
        <v>2439</v>
      </c>
      <c r="W621" s="47">
        <v>34.700000000000003</v>
      </c>
      <c r="X621" s="47">
        <v>40</v>
      </c>
      <c r="Y621" s="47">
        <v>41</v>
      </c>
      <c r="Z621" s="47">
        <v>35</v>
      </c>
      <c r="AA621" s="47" t="s">
        <v>1215</v>
      </c>
      <c r="AB621" s="47" t="s">
        <v>1261</v>
      </c>
      <c r="AC621" s="51" t="s">
        <v>2440</v>
      </c>
      <c r="AD621" s="44" t="str">
        <f t="shared" si="0"/>
        <v>-</v>
      </c>
      <c r="AE621" s="47" t="s">
        <v>1791</v>
      </c>
      <c r="AF621" s="47" t="s">
        <v>1686</v>
      </c>
      <c r="AG621" s="49"/>
      <c r="AH621" s="49"/>
    </row>
    <row r="622" spans="1:34" ht="15" customHeight="1" x14ac:dyDescent="0.2">
      <c r="A622" s="47" t="s">
        <v>896</v>
      </c>
      <c r="B622" s="47" t="s">
        <v>206</v>
      </c>
      <c r="C622" s="55">
        <v>44962</v>
      </c>
      <c r="D622" s="55">
        <v>44962</v>
      </c>
      <c r="E622" s="44" t="s">
        <v>1210</v>
      </c>
      <c r="F622" s="43" t="s">
        <v>1211</v>
      </c>
      <c r="G622" s="43" t="s">
        <v>1212</v>
      </c>
      <c r="H622" s="43" t="s">
        <v>1213</v>
      </c>
      <c r="I622" s="43" t="s">
        <v>1213</v>
      </c>
      <c r="J622" s="43" t="s">
        <v>1213</v>
      </c>
      <c r="K622" s="43" t="s">
        <v>1213</v>
      </c>
      <c r="L622" s="43" t="s">
        <v>1213</v>
      </c>
      <c r="M622" s="43" t="s">
        <v>1213</v>
      </c>
      <c r="N622" s="43" t="s">
        <v>1213</v>
      </c>
      <c r="O622" s="43" t="s">
        <v>1213</v>
      </c>
      <c r="P622" s="46" t="s">
        <v>1214</v>
      </c>
      <c r="Q622" s="47">
        <v>230.3</v>
      </c>
      <c r="R622" s="47">
        <v>230.3</v>
      </c>
      <c r="S622" s="47">
        <v>50.48</v>
      </c>
      <c r="T622" s="47">
        <v>50.48</v>
      </c>
      <c r="U622" s="47" t="s">
        <v>2439</v>
      </c>
      <c r="V622" s="47" t="s">
        <v>2439</v>
      </c>
      <c r="W622" s="47">
        <v>33.1</v>
      </c>
      <c r="X622" s="47">
        <v>30</v>
      </c>
      <c r="Y622" s="47">
        <v>33</v>
      </c>
      <c r="Z622" s="47" t="s">
        <v>2439</v>
      </c>
      <c r="AA622" s="46" t="s">
        <v>1215</v>
      </c>
      <c r="AB622" s="47" t="s">
        <v>1216</v>
      </c>
      <c r="AC622" s="51" t="s">
        <v>2441</v>
      </c>
      <c r="AD622" s="44" t="str">
        <f t="shared" si="0"/>
        <v>SUDAH PENARIKAN DC PLN</v>
      </c>
      <c r="AE622" s="47" t="s">
        <v>1791</v>
      </c>
      <c r="AF622" s="47" t="s">
        <v>1686</v>
      </c>
      <c r="AG622" s="49"/>
      <c r="AH622" s="49"/>
    </row>
    <row r="623" spans="1:34" ht="15" customHeight="1" x14ac:dyDescent="0.2">
      <c r="A623" s="47" t="s">
        <v>1112</v>
      </c>
      <c r="B623" s="47" t="s">
        <v>339</v>
      </c>
      <c r="C623" s="55">
        <v>44962</v>
      </c>
      <c r="D623" s="55">
        <v>44962</v>
      </c>
      <c r="E623" s="44" t="s">
        <v>1210</v>
      </c>
      <c r="F623" s="43" t="s">
        <v>1211</v>
      </c>
      <c r="G623" s="43" t="s">
        <v>1212</v>
      </c>
      <c r="H623" s="43" t="s">
        <v>1213</v>
      </c>
      <c r="I623" s="43" t="s">
        <v>1213</v>
      </c>
      <c r="J623" s="43" t="s">
        <v>1213</v>
      </c>
      <c r="K623" s="43" t="s">
        <v>1213</v>
      </c>
      <c r="L623" s="43" t="s">
        <v>1213</v>
      </c>
      <c r="M623" s="43" t="s">
        <v>1213</v>
      </c>
      <c r="N623" s="43" t="s">
        <v>1213</v>
      </c>
      <c r="O623" s="43" t="s">
        <v>1213</v>
      </c>
      <c r="P623" s="46" t="s">
        <v>1214</v>
      </c>
      <c r="Q623" s="47">
        <v>224</v>
      </c>
      <c r="R623" s="47">
        <v>224</v>
      </c>
      <c r="S623" s="47">
        <v>53</v>
      </c>
      <c r="T623" s="47">
        <v>0</v>
      </c>
      <c r="U623" s="47">
        <v>0</v>
      </c>
      <c r="V623" s="47">
        <v>0</v>
      </c>
      <c r="W623" s="47">
        <v>34</v>
      </c>
      <c r="X623" s="47">
        <v>40</v>
      </c>
      <c r="Y623" s="47">
        <v>40</v>
      </c>
      <c r="Z623" s="47">
        <v>0</v>
      </c>
      <c r="AA623" s="47" t="s">
        <v>1215</v>
      </c>
      <c r="AB623" s="47" t="s">
        <v>1216</v>
      </c>
      <c r="AC623" s="51" t="s">
        <v>2227</v>
      </c>
      <c r="AD623" s="44" t="str">
        <f t="shared" si="0"/>
        <v>SUDAH PENARIKAN DC PLN</v>
      </c>
      <c r="AE623" s="47" t="s">
        <v>2442</v>
      </c>
      <c r="AF623" s="47" t="s">
        <v>1686</v>
      </c>
      <c r="AG623" s="49"/>
      <c r="AH623" s="49"/>
    </row>
    <row r="624" spans="1:34" ht="15" customHeight="1" x14ac:dyDescent="0.2">
      <c r="A624" s="46" t="s">
        <v>1111</v>
      </c>
      <c r="B624" s="47" t="s">
        <v>339</v>
      </c>
      <c r="C624" s="55">
        <v>44962</v>
      </c>
      <c r="D624" s="55">
        <v>44962</v>
      </c>
      <c r="E624" s="44" t="s">
        <v>1210</v>
      </c>
      <c r="F624" s="43" t="s">
        <v>1211</v>
      </c>
      <c r="G624" s="43" t="s">
        <v>1212</v>
      </c>
      <c r="H624" s="43" t="s">
        <v>1213</v>
      </c>
      <c r="I624" s="43" t="s">
        <v>1213</v>
      </c>
      <c r="J624" s="43" t="s">
        <v>1213</v>
      </c>
      <c r="K624" s="43" t="s">
        <v>1213</v>
      </c>
      <c r="L624" s="43" t="s">
        <v>1213</v>
      </c>
      <c r="M624" s="43" t="s">
        <v>1213</v>
      </c>
      <c r="N624" s="43" t="s">
        <v>1213</v>
      </c>
      <c r="O624" s="43" t="s">
        <v>1213</v>
      </c>
      <c r="P624" s="46" t="s">
        <v>1214</v>
      </c>
      <c r="Q624" s="47">
        <v>234</v>
      </c>
      <c r="R624" s="47">
        <v>234</v>
      </c>
      <c r="S624" s="47">
        <v>49</v>
      </c>
      <c r="T624" s="47">
        <v>12</v>
      </c>
      <c r="U624" s="47">
        <v>12</v>
      </c>
      <c r="V624" s="47">
        <v>12</v>
      </c>
      <c r="W624" s="47">
        <v>34</v>
      </c>
      <c r="X624" s="47">
        <v>48</v>
      </c>
      <c r="Y624" s="47">
        <v>38</v>
      </c>
      <c r="Z624" s="47">
        <v>31</v>
      </c>
      <c r="AA624" s="47" t="s">
        <v>1174</v>
      </c>
      <c r="AB624" s="47" t="s">
        <v>1169</v>
      </c>
      <c r="AC624" s="51" t="s">
        <v>2137</v>
      </c>
      <c r="AD624" s="44" t="str">
        <f t="shared" si="0"/>
        <v>-</v>
      </c>
      <c r="AE624" s="47" t="s">
        <v>2442</v>
      </c>
      <c r="AF624" s="47" t="s">
        <v>1686</v>
      </c>
      <c r="AG624" s="49"/>
      <c r="AH624" s="49"/>
    </row>
    <row r="625" spans="1:34" ht="15" customHeight="1" x14ac:dyDescent="0.2">
      <c r="A625" s="46" t="s">
        <v>707</v>
      </c>
      <c r="B625" s="47" t="s">
        <v>312</v>
      </c>
      <c r="C625" s="55">
        <v>44962</v>
      </c>
      <c r="D625" s="55">
        <v>44962</v>
      </c>
      <c r="E625" s="47" t="s">
        <v>1249</v>
      </c>
      <c r="F625" s="43" t="s">
        <v>1211</v>
      </c>
      <c r="G625" s="43" t="s">
        <v>1212</v>
      </c>
      <c r="H625" s="43" t="s">
        <v>1213</v>
      </c>
      <c r="I625" s="43" t="s">
        <v>1213</v>
      </c>
      <c r="J625" s="43" t="s">
        <v>1213</v>
      </c>
      <c r="K625" s="43" t="s">
        <v>1213</v>
      </c>
      <c r="L625" s="43" t="s">
        <v>1213</v>
      </c>
      <c r="M625" s="43" t="s">
        <v>1213</v>
      </c>
      <c r="N625" s="43" t="s">
        <v>1213</v>
      </c>
      <c r="O625" s="43" t="s">
        <v>1213</v>
      </c>
      <c r="P625" s="46" t="s">
        <v>1214</v>
      </c>
      <c r="Q625" s="47">
        <v>231</v>
      </c>
      <c r="R625" s="47">
        <v>231</v>
      </c>
      <c r="S625" s="47">
        <v>53.1</v>
      </c>
      <c r="T625" s="47">
        <v>13.47</v>
      </c>
      <c r="U625" s="47">
        <v>0</v>
      </c>
      <c r="V625" s="47">
        <v>0</v>
      </c>
      <c r="W625" s="47">
        <v>22.5</v>
      </c>
      <c r="X625" s="47">
        <v>24.5</v>
      </c>
      <c r="Y625" s="47">
        <v>26.1</v>
      </c>
      <c r="Z625" s="47">
        <v>0</v>
      </c>
      <c r="AA625" s="46" t="s">
        <v>1215</v>
      </c>
      <c r="AB625" s="47" t="s">
        <v>1216</v>
      </c>
      <c r="AC625" s="51" t="s">
        <v>2443</v>
      </c>
      <c r="AD625" s="44" t="str">
        <f t="shared" si="0"/>
        <v>SUDAH PENARIKAN DC PLN</v>
      </c>
      <c r="AE625" s="47" t="s">
        <v>1953</v>
      </c>
      <c r="AF625" s="47" t="s">
        <v>1686</v>
      </c>
      <c r="AG625" s="49"/>
      <c r="AH625" s="49"/>
    </row>
    <row r="626" spans="1:34" ht="15" customHeight="1" x14ac:dyDescent="0.2">
      <c r="A626" s="46" t="s">
        <v>587</v>
      </c>
      <c r="B626" s="47" t="s">
        <v>572</v>
      </c>
      <c r="C626" s="55">
        <v>44962</v>
      </c>
      <c r="D626" s="55">
        <v>44962</v>
      </c>
      <c r="E626" s="47" t="s">
        <v>1249</v>
      </c>
      <c r="F626" s="43" t="s">
        <v>1211</v>
      </c>
      <c r="G626" s="43" t="s">
        <v>1212</v>
      </c>
      <c r="H626" s="43" t="s">
        <v>1213</v>
      </c>
      <c r="I626" s="43" t="s">
        <v>1213</v>
      </c>
      <c r="J626" s="43" t="s">
        <v>1213</v>
      </c>
      <c r="K626" s="43" t="s">
        <v>1213</v>
      </c>
      <c r="L626" s="43" t="s">
        <v>1213</v>
      </c>
      <c r="M626" s="43" t="s">
        <v>1213</v>
      </c>
      <c r="N626" s="43" t="s">
        <v>1213</v>
      </c>
      <c r="O626" s="43" t="s">
        <v>1213</v>
      </c>
      <c r="P626" s="46" t="s">
        <v>1214</v>
      </c>
      <c r="Q626" s="47">
        <v>224.5</v>
      </c>
      <c r="R626" s="47">
        <v>224.5</v>
      </c>
      <c r="S626" s="47">
        <v>44.8</v>
      </c>
      <c r="T626" s="47">
        <v>12.95</v>
      </c>
      <c r="U626" s="47">
        <v>12.66</v>
      </c>
      <c r="V626" s="47">
        <v>12.66</v>
      </c>
      <c r="W626" s="47">
        <v>19.2</v>
      </c>
      <c r="X626" s="47">
        <v>21</v>
      </c>
      <c r="Y626" s="47">
        <v>22.9</v>
      </c>
      <c r="Z626" s="47">
        <v>19.399999999999999</v>
      </c>
      <c r="AA626" s="47" t="s">
        <v>1174</v>
      </c>
      <c r="AB626" s="47" t="s">
        <v>1169</v>
      </c>
      <c r="AC626" s="51" t="s">
        <v>1308</v>
      </c>
      <c r="AD626" s="44" t="str">
        <f t="shared" si="0"/>
        <v>-</v>
      </c>
      <c r="AE626" s="47" t="s">
        <v>1953</v>
      </c>
      <c r="AF626" s="47" t="s">
        <v>1686</v>
      </c>
      <c r="AG626" s="49"/>
      <c r="AH626" s="49"/>
    </row>
    <row r="627" spans="1:34" ht="15" customHeight="1" x14ac:dyDescent="0.2">
      <c r="A627" s="46" t="s">
        <v>985</v>
      </c>
      <c r="B627" s="47" t="s">
        <v>572</v>
      </c>
      <c r="C627" s="55">
        <v>44962</v>
      </c>
      <c r="D627" s="55">
        <v>44962</v>
      </c>
      <c r="E627" s="44" t="s">
        <v>1210</v>
      </c>
      <c r="F627" s="43" t="s">
        <v>1211</v>
      </c>
      <c r="G627" s="43" t="s">
        <v>1212</v>
      </c>
      <c r="H627" s="43" t="s">
        <v>1213</v>
      </c>
      <c r="I627" s="43" t="s">
        <v>1213</v>
      </c>
      <c r="J627" s="43" t="s">
        <v>1213</v>
      </c>
      <c r="K627" s="43" t="s">
        <v>1213</v>
      </c>
      <c r="L627" s="43" t="s">
        <v>1213</v>
      </c>
      <c r="M627" s="43" t="s">
        <v>1213</v>
      </c>
      <c r="N627" s="43" t="s">
        <v>1213</v>
      </c>
      <c r="O627" s="43" t="s">
        <v>1213</v>
      </c>
      <c r="P627" s="47" t="s">
        <v>1214</v>
      </c>
      <c r="Q627" s="47">
        <v>231.5</v>
      </c>
      <c r="R627" s="47">
        <v>231.5</v>
      </c>
      <c r="S627" s="47">
        <v>53</v>
      </c>
      <c r="T627" s="47">
        <v>0</v>
      </c>
      <c r="U627" s="47">
        <v>52.7</v>
      </c>
      <c r="V627" s="47">
        <v>52.7</v>
      </c>
      <c r="W627" s="47">
        <v>30.4</v>
      </c>
      <c r="X627" s="47">
        <v>45.3</v>
      </c>
      <c r="Y627" s="47">
        <v>40.799999999999997</v>
      </c>
      <c r="Z627" s="47">
        <v>31.7</v>
      </c>
      <c r="AA627" s="47" t="s">
        <v>1174</v>
      </c>
      <c r="AB627" s="47" t="s">
        <v>1169</v>
      </c>
      <c r="AC627" s="51" t="s">
        <v>2401</v>
      </c>
      <c r="AD627" s="44" t="str">
        <f t="shared" si="0"/>
        <v>-</v>
      </c>
      <c r="AE627" s="47" t="s">
        <v>1953</v>
      </c>
      <c r="AF627" s="47" t="s">
        <v>1686</v>
      </c>
      <c r="AG627" s="49"/>
      <c r="AH627" s="49"/>
    </row>
    <row r="628" spans="1:34" ht="15" customHeight="1" x14ac:dyDescent="0.2">
      <c r="A628" s="47" t="s">
        <v>746</v>
      </c>
      <c r="B628" s="47" t="s">
        <v>318</v>
      </c>
      <c r="C628" s="55">
        <v>44963</v>
      </c>
      <c r="D628" s="55">
        <v>44963</v>
      </c>
      <c r="E628" s="44" t="s">
        <v>1210</v>
      </c>
      <c r="F628" s="43" t="s">
        <v>1211</v>
      </c>
      <c r="G628" s="43" t="s">
        <v>1212</v>
      </c>
      <c r="H628" s="43" t="s">
        <v>1213</v>
      </c>
      <c r="I628" s="43" t="s">
        <v>1213</v>
      </c>
      <c r="J628" s="43" t="s">
        <v>1213</v>
      </c>
      <c r="K628" s="43" t="s">
        <v>1213</v>
      </c>
      <c r="L628" s="43" t="s">
        <v>1213</v>
      </c>
      <c r="M628" s="43" t="s">
        <v>1213</v>
      </c>
      <c r="N628" s="43" t="s">
        <v>1213</v>
      </c>
      <c r="O628" s="43" t="s">
        <v>1213</v>
      </c>
      <c r="P628" s="47" t="s">
        <v>1214</v>
      </c>
      <c r="Q628" s="47">
        <v>232.9</v>
      </c>
      <c r="R628" s="47">
        <v>232.9</v>
      </c>
      <c r="S628" s="47">
        <v>53.25</v>
      </c>
      <c r="T628" s="47">
        <v>13.37</v>
      </c>
      <c r="U628" s="47">
        <v>0</v>
      </c>
      <c r="V628" s="47">
        <v>0</v>
      </c>
      <c r="W628" s="47">
        <v>33.700000000000003</v>
      </c>
      <c r="X628" s="47">
        <v>47.5</v>
      </c>
      <c r="Y628" s="47">
        <v>39.1</v>
      </c>
      <c r="Z628" s="47">
        <v>0</v>
      </c>
      <c r="AA628" s="46" t="s">
        <v>1215</v>
      </c>
      <c r="AB628" s="47" t="s">
        <v>1216</v>
      </c>
      <c r="AC628" s="51" t="s">
        <v>2444</v>
      </c>
      <c r="AD628" s="44" t="str">
        <f t="shared" si="0"/>
        <v>SUDAH PENARIKAN DC PLN</v>
      </c>
      <c r="AE628" s="47" t="s">
        <v>2445</v>
      </c>
      <c r="AF628" s="47" t="s">
        <v>2446</v>
      </c>
      <c r="AG628" s="49"/>
      <c r="AH628" s="49"/>
    </row>
    <row r="629" spans="1:34" ht="15" customHeight="1" x14ac:dyDescent="0.2">
      <c r="A629" s="47" t="s">
        <v>375</v>
      </c>
      <c r="B629" s="47" t="s">
        <v>376</v>
      </c>
      <c r="C629" s="55">
        <v>44963</v>
      </c>
      <c r="D629" s="55">
        <v>44963</v>
      </c>
      <c r="E629" s="47" t="s">
        <v>1249</v>
      </c>
      <c r="F629" s="43" t="s">
        <v>1211</v>
      </c>
      <c r="G629" s="43" t="s">
        <v>1212</v>
      </c>
      <c r="H629" s="43" t="s">
        <v>1213</v>
      </c>
      <c r="I629" s="43" t="s">
        <v>1213</v>
      </c>
      <c r="J629" s="43" t="s">
        <v>1213</v>
      </c>
      <c r="K629" s="43" t="s">
        <v>1213</v>
      </c>
      <c r="L629" s="43" t="s">
        <v>1213</v>
      </c>
      <c r="M629" s="43" t="s">
        <v>1213</v>
      </c>
      <c r="N629" s="43" t="s">
        <v>1213</v>
      </c>
      <c r="O629" s="43" t="s">
        <v>1213</v>
      </c>
      <c r="P629" s="47" t="s">
        <v>1214</v>
      </c>
      <c r="Q629" s="47">
        <v>222.6</v>
      </c>
      <c r="R629" s="47">
        <v>222.6</v>
      </c>
      <c r="S629" s="47">
        <v>50.1</v>
      </c>
      <c r="T629" s="47">
        <v>73.599999999999994</v>
      </c>
      <c r="U629" s="47" t="s">
        <v>1172</v>
      </c>
      <c r="V629" s="47" t="s">
        <v>1172</v>
      </c>
      <c r="W629" s="47">
        <v>30.9</v>
      </c>
      <c r="X629" s="47">
        <v>35.9</v>
      </c>
      <c r="Y629" s="47">
        <v>35.799999999999997</v>
      </c>
      <c r="Z629" s="47" t="s">
        <v>1172</v>
      </c>
      <c r="AA629" s="46" t="s">
        <v>1215</v>
      </c>
      <c r="AB629" s="47" t="s">
        <v>1216</v>
      </c>
      <c r="AC629" s="51" t="s">
        <v>2447</v>
      </c>
      <c r="AD629" s="44" t="str">
        <f t="shared" si="0"/>
        <v>SUDAH PENARIKAN DC PLN</v>
      </c>
      <c r="AE629" s="47" t="s">
        <v>2448</v>
      </c>
      <c r="AF629" s="47" t="s">
        <v>2446</v>
      </c>
      <c r="AG629" s="49"/>
      <c r="AH629" s="49"/>
    </row>
    <row r="630" spans="1:34" ht="15" customHeight="1" x14ac:dyDescent="0.2">
      <c r="A630" s="47" t="s">
        <v>392</v>
      </c>
      <c r="B630" s="47" t="s">
        <v>376</v>
      </c>
      <c r="C630" s="55">
        <v>44963</v>
      </c>
      <c r="D630" s="55">
        <v>44963</v>
      </c>
      <c r="E630" s="44" t="s">
        <v>1210</v>
      </c>
      <c r="F630" s="43" t="s">
        <v>1211</v>
      </c>
      <c r="G630" s="43" t="s">
        <v>1212</v>
      </c>
      <c r="H630" s="43" t="s">
        <v>1213</v>
      </c>
      <c r="I630" s="43" t="s">
        <v>1213</v>
      </c>
      <c r="J630" s="43" t="s">
        <v>1213</v>
      </c>
      <c r="K630" s="43" t="s">
        <v>1213</v>
      </c>
      <c r="L630" s="43" t="s">
        <v>1213</v>
      </c>
      <c r="M630" s="43" t="s">
        <v>1213</v>
      </c>
      <c r="N630" s="43" t="s">
        <v>1213</v>
      </c>
      <c r="O630" s="43" t="s">
        <v>1213</v>
      </c>
      <c r="P630" s="47" t="s">
        <v>1214</v>
      </c>
      <c r="Q630" s="47">
        <v>228.6</v>
      </c>
      <c r="R630" s="47">
        <v>228.6</v>
      </c>
      <c r="S630" s="47">
        <v>50.9</v>
      </c>
      <c r="T630" s="47">
        <v>10.3</v>
      </c>
      <c r="U630" s="47">
        <v>10.3</v>
      </c>
      <c r="V630" s="47">
        <v>10.3</v>
      </c>
      <c r="W630" s="47">
        <v>32.4</v>
      </c>
      <c r="X630" s="47">
        <v>36.4</v>
      </c>
      <c r="Y630" s="47">
        <v>37</v>
      </c>
      <c r="Z630" s="47">
        <v>32.5</v>
      </c>
      <c r="AA630" s="47" t="s">
        <v>1215</v>
      </c>
      <c r="AB630" s="47" t="s">
        <v>1261</v>
      </c>
      <c r="AC630" s="51" t="s">
        <v>2449</v>
      </c>
      <c r="AD630" s="44" t="str">
        <f t="shared" si="0"/>
        <v>-</v>
      </c>
      <c r="AE630" s="47" t="s">
        <v>2448</v>
      </c>
      <c r="AF630" s="47" t="s">
        <v>2446</v>
      </c>
      <c r="AG630" s="49"/>
      <c r="AH630" s="49"/>
    </row>
    <row r="631" spans="1:34" ht="15" customHeight="1" x14ac:dyDescent="0.2">
      <c r="A631" s="47" t="s">
        <v>518</v>
      </c>
      <c r="B631" s="47" t="s">
        <v>359</v>
      </c>
      <c r="C631" s="55">
        <v>44963</v>
      </c>
      <c r="D631" s="55">
        <v>44963</v>
      </c>
      <c r="E631" s="44" t="s">
        <v>1210</v>
      </c>
      <c r="F631" s="43" t="s">
        <v>1211</v>
      </c>
      <c r="G631" s="43" t="s">
        <v>1212</v>
      </c>
      <c r="H631" s="43" t="s">
        <v>1213</v>
      </c>
      <c r="I631" s="43" t="s">
        <v>1213</v>
      </c>
      <c r="J631" s="43" t="s">
        <v>1213</v>
      </c>
      <c r="K631" s="43" t="s">
        <v>1213</v>
      </c>
      <c r="L631" s="43" t="s">
        <v>1213</v>
      </c>
      <c r="M631" s="43" t="s">
        <v>1213</v>
      </c>
      <c r="N631" s="43" t="s">
        <v>1213</v>
      </c>
      <c r="O631" s="43" t="s">
        <v>1213</v>
      </c>
      <c r="P631" s="47" t="s">
        <v>1214</v>
      </c>
      <c r="Q631" s="47">
        <v>235</v>
      </c>
      <c r="R631" s="47">
        <v>235</v>
      </c>
      <c r="S631" s="47">
        <v>53</v>
      </c>
      <c r="T631" s="47">
        <v>13</v>
      </c>
      <c r="U631" s="47">
        <v>0</v>
      </c>
      <c r="V631" s="47">
        <v>0</v>
      </c>
      <c r="W631" s="47">
        <v>35</v>
      </c>
      <c r="X631" s="47">
        <v>45</v>
      </c>
      <c r="Y631" s="47">
        <v>44</v>
      </c>
      <c r="Z631" s="47">
        <v>0</v>
      </c>
      <c r="AA631" s="47" t="s">
        <v>1215</v>
      </c>
      <c r="AB631" s="47" t="s">
        <v>1242</v>
      </c>
      <c r="AC631" s="51" t="s">
        <v>2450</v>
      </c>
      <c r="AD631" s="44" t="str">
        <f t="shared" si="0"/>
        <v>-</v>
      </c>
      <c r="AE631" s="47" t="s">
        <v>2451</v>
      </c>
      <c r="AF631" s="47" t="s">
        <v>2446</v>
      </c>
      <c r="AG631" s="49"/>
      <c r="AH631" s="49"/>
    </row>
    <row r="632" spans="1:34" ht="15" customHeight="1" x14ac:dyDescent="0.2">
      <c r="A632" s="47" t="s">
        <v>515</v>
      </c>
      <c r="B632" s="47" t="s">
        <v>359</v>
      </c>
      <c r="C632" s="55">
        <v>44963</v>
      </c>
      <c r="D632" s="55">
        <v>44963</v>
      </c>
      <c r="E632" s="44" t="s">
        <v>1210</v>
      </c>
      <c r="F632" s="43" t="s">
        <v>1211</v>
      </c>
      <c r="G632" s="43" t="s">
        <v>1212</v>
      </c>
      <c r="H632" s="43" t="s">
        <v>1213</v>
      </c>
      <c r="I632" s="43" t="s">
        <v>1213</v>
      </c>
      <c r="J632" s="43" t="s">
        <v>1213</v>
      </c>
      <c r="K632" s="43" t="s">
        <v>1213</v>
      </c>
      <c r="L632" s="43" t="s">
        <v>1213</v>
      </c>
      <c r="M632" s="43" t="s">
        <v>1213</v>
      </c>
      <c r="N632" s="43" t="s">
        <v>1213</v>
      </c>
      <c r="O632" s="43" t="s">
        <v>1213</v>
      </c>
      <c r="P632" s="47" t="s">
        <v>1214</v>
      </c>
      <c r="Q632" s="47">
        <v>227</v>
      </c>
      <c r="R632" s="47">
        <v>227</v>
      </c>
      <c r="S632" s="47">
        <v>49</v>
      </c>
      <c r="T632" s="47">
        <v>12</v>
      </c>
      <c r="U632" s="47">
        <v>0</v>
      </c>
      <c r="V632" s="47">
        <v>0</v>
      </c>
      <c r="W632" s="47">
        <v>32</v>
      </c>
      <c r="X632" s="47">
        <v>40</v>
      </c>
      <c r="Y632" s="47">
        <v>30</v>
      </c>
      <c r="Z632" s="47" t="s">
        <v>2452</v>
      </c>
      <c r="AA632" s="46" t="s">
        <v>1215</v>
      </c>
      <c r="AB632" s="47" t="s">
        <v>1216</v>
      </c>
      <c r="AC632" s="51" t="s">
        <v>2453</v>
      </c>
      <c r="AD632" s="44" t="str">
        <f t="shared" si="0"/>
        <v>SUDAH PENARIKAN DC PLN</v>
      </c>
      <c r="AE632" s="47" t="s">
        <v>2451</v>
      </c>
      <c r="AF632" s="47" t="s">
        <v>2446</v>
      </c>
      <c r="AG632" s="49"/>
      <c r="AH632" s="49"/>
    </row>
    <row r="633" spans="1:34" ht="15" customHeight="1" x14ac:dyDescent="0.2">
      <c r="A633" s="46" t="s">
        <v>516</v>
      </c>
      <c r="B633" s="47" t="s">
        <v>359</v>
      </c>
      <c r="C633" s="55">
        <v>44963</v>
      </c>
      <c r="D633" s="55">
        <v>44963</v>
      </c>
      <c r="E633" s="44" t="s">
        <v>1210</v>
      </c>
      <c r="F633" s="43" t="s">
        <v>1211</v>
      </c>
      <c r="G633" s="43" t="s">
        <v>1212</v>
      </c>
      <c r="H633" s="43" t="s">
        <v>1213</v>
      </c>
      <c r="I633" s="43" t="s">
        <v>1213</v>
      </c>
      <c r="J633" s="43" t="s">
        <v>1213</v>
      </c>
      <c r="K633" s="43" t="s">
        <v>1213</v>
      </c>
      <c r="L633" s="43" t="s">
        <v>1213</v>
      </c>
      <c r="M633" s="43" t="s">
        <v>1213</v>
      </c>
      <c r="N633" s="43" t="s">
        <v>1213</v>
      </c>
      <c r="O633" s="43" t="s">
        <v>1213</v>
      </c>
      <c r="P633" s="47" t="s">
        <v>1214</v>
      </c>
      <c r="Q633" s="47">
        <v>235.6</v>
      </c>
      <c r="R633" s="47">
        <v>235.6</v>
      </c>
      <c r="S633" s="47">
        <v>53.01</v>
      </c>
      <c r="T633" s="47">
        <v>234.9</v>
      </c>
      <c r="U633" s="47" t="s">
        <v>2454</v>
      </c>
      <c r="V633" s="47" t="s">
        <v>2455</v>
      </c>
      <c r="W633" s="47">
        <v>35.5</v>
      </c>
      <c r="X633" s="47">
        <v>44.5</v>
      </c>
      <c r="Y633" s="47">
        <v>45.4</v>
      </c>
      <c r="Z633" s="47" t="s">
        <v>1172</v>
      </c>
      <c r="AA633" s="47" t="s">
        <v>1215</v>
      </c>
      <c r="AB633" s="47" t="s">
        <v>1242</v>
      </c>
      <c r="AC633" s="48" t="s">
        <v>1775</v>
      </c>
      <c r="AD633" s="44" t="str">
        <f t="shared" si="0"/>
        <v>-</v>
      </c>
      <c r="AE633" s="47" t="s">
        <v>2451</v>
      </c>
      <c r="AF633" s="47" t="s">
        <v>2446</v>
      </c>
      <c r="AG633" s="49"/>
      <c r="AH633" s="49"/>
    </row>
    <row r="634" spans="1:34" ht="15" customHeight="1" x14ac:dyDescent="0.2">
      <c r="A634" s="43" t="s">
        <v>976</v>
      </c>
      <c r="B634" s="47" t="s">
        <v>359</v>
      </c>
      <c r="C634" s="55">
        <v>44963</v>
      </c>
      <c r="D634" s="55">
        <v>44963</v>
      </c>
      <c r="E634" s="44" t="s">
        <v>1210</v>
      </c>
      <c r="F634" s="43" t="s">
        <v>1211</v>
      </c>
      <c r="G634" s="43" t="s">
        <v>1212</v>
      </c>
      <c r="H634" s="43" t="s">
        <v>1213</v>
      </c>
      <c r="I634" s="43" t="s">
        <v>1213</v>
      </c>
      <c r="J634" s="43" t="s">
        <v>1213</v>
      </c>
      <c r="K634" s="43" t="s">
        <v>1213</v>
      </c>
      <c r="L634" s="43" t="s">
        <v>1213</v>
      </c>
      <c r="M634" s="43" t="s">
        <v>1213</v>
      </c>
      <c r="N634" s="43" t="s">
        <v>1213</v>
      </c>
      <c r="O634" s="43" t="s">
        <v>1213</v>
      </c>
      <c r="P634" s="47" t="s">
        <v>1214</v>
      </c>
      <c r="Q634" s="47">
        <v>233</v>
      </c>
      <c r="R634" s="47">
        <v>233</v>
      </c>
      <c r="S634" s="47">
        <v>53</v>
      </c>
      <c r="T634" s="47">
        <v>0</v>
      </c>
      <c r="U634" s="47">
        <v>0</v>
      </c>
      <c r="V634" s="47">
        <v>0</v>
      </c>
      <c r="W634" s="47">
        <v>34</v>
      </c>
      <c r="X634" s="47">
        <v>36</v>
      </c>
      <c r="Y634" s="47">
        <v>40</v>
      </c>
      <c r="Z634" s="47">
        <v>0</v>
      </c>
      <c r="AA634" s="46" t="s">
        <v>1215</v>
      </c>
      <c r="AB634" s="47" t="s">
        <v>1216</v>
      </c>
      <c r="AC634" s="51" t="s">
        <v>2456</v>
      </c>
      <c r="AD634" s="44" t="str">
        <f t="shared" si="0"/>
        <v>SUDAH PENARIKAN DC PLN</v>
      </c>
      <c r="AE634" s="47" t="s">
        <v>2451</v>
      </c>
      <c r="AF634" s="47" t="s">
        <v>2446</v>
      </c>
      <c r="AG634" s="49"/>
      <c r="AH634" s="49"/>
    </row>
    <row r="635" spans="1:34" ht="15" customHeight="1" x14ac:dyDescent="0.2">
      <c r="A635" s="47" t="s">
        <v>455</v>
      </c>
      <c r="B635" s="47" t="s">
        <v>376</v>
      </c>
      <c r="C635" s="55">
        <v>44964</v>
      </c>
      <c r="D635" s="55">
        <v>44964</v>
      </c>
      <c r="E635" s="44" t="s">
        <v>1210</v>
      </c>
      <c r="F635" s="43" t="s">
        <v>1211</v>
      </c>
      <c r="G635" s="43" t="s">
        <v>1212</v>
      </c>
      <c r="H635" s="43" t="s">
        <v>1213</v>
      </c>
      <c r="I635" s="43" t="s">
        <v>1213</v>
      </c>
      <c r="J635" s="43" t="s">
        <v>1213</v>
      </c>
      <c r="K635" s="43" t="s">
        <v>1213</v>
      </c>
      <c r="L635" s="43" t="s">
        <v>1213</v>
      </c>
      <c r="M635" s="43" t="s">
        <v>1213</v>
      </c>
      <c r="N635" s="43" t="s">
        <v>1213</v>
      </c>
      <c r="O635" s="43" t="s">
        <v>1213</v>
      </c>
      <c r="P635" s="47" t="s">
        <v>1214</v>
      </c>
      <c r="Q635" s="47">
        <v>229</v>
      </c>
      <c r="R635" s="47">
        <v>229</v>
      </c>
      <c r="S635" s="47">
        <v>53</v>
      </c>
      <c r="T635" s="47">
        <v>13</v>
      </c>
      <c r="U635" s="47" t="s">
        <v>1172</v>
      </c>
      <c r="V635" s="47" t="s">
        <v>1172</v>
      </c>
      <c r="W635" s="47">
        <v>30</v>
      </c>
      <c r="X635" s="47">
        <v>37</v>
      </c>
      <c r="Y635" s="47">
        <v>34</v>
      </c>
      <c r="Z635" s="47" t="s">
        <v>1172</v>
      </c>
      <c r="AA635" s="46" t="s">
        <v>1215</v>
      </c>
      <c r="AB635" s="47" t="s">
        <v>1216</v>
      </c>
      <c r="AC635" s="51" t="s">
        <v>2457</v>
      </c>
      <c r="AD635" s="44" t="str">
        <f t="shared" si="0"/>
        <v>SUDAH PENARIKAN DC PLN</v>
      </c>
      <c r="AE635" s="47" t="s">
        <v>2458</v>
      </c>
      <c r="AF635" s="47" t="s">
        <v>1692</v>
      </c>
      <c r="AG635" s="49"/>
      <c r="AH635" s="49"/>
    </row>
    <row r="636" spans="1:34" ht="15" customHeight="1" x14ac:dyDescent="0.2">
      <c r="A636" s="47" t="s">
        <v>1067</v>
      </c>
      <c r="B636" s="47" t="s">
        <v>1033</v>
      </c>
      <c r="C636" s="55">
        <v>44964</v>
      </c>
      <c r="D636" s="55">
        <v>44964</v>
      </c>
      <c r="E636" s="44" t="s">
        <v>1210</v>
      </c>
      <c r="F636" s="43" t="s">
        <v>1211</v>
      </c>
      <c r="G636" s="43" t="s">
        <v>1212</v>
      </c>
      <c r="H636" s="43" t="s">
        <v>1213</v>
      </c>
      <c r="I636" s="43" t="s">
        <v>1213</v>
      </c>
      <c r="J636" s="43" t="s">
        <v>1213</v>
      </c>
      <c r="K636" s="43" t="s">
        <v>1213</v>
      </c>
      <c r="L636" s="43" t="s">
        <v>1213</v>
      </c>
      <c r="M636" s="43" t="s">
        <v>1213</v>
      </c>
      <c r="N636" s="43" t="s">
        <v>1213</v>
      </c>
      <c r="O636" s="43" t="s">
        <v>1213</v>
      </c>
      <c r="P636" s="47" t="s">
        <v>1214</v>
      </c>
      <c r="Q636" s="47">
        <v>229</v>
      </c>
      <c r="R636" s="47">
        <v>229</v>
      </c>
      <c r="S636" s="47">
        <v>48</v>
      </c>
      <c r="T636" s="47" t="s">
        <v>1172</v>
      </c>
      <c r="U636" s="47" t="s">
        <v>1172</v>
      </c>
      <c r="V636" s="47" t="s">
        <v>1172</v>
      </c>
      <c r="W636" s="47">
        <v>34</v>
      </c>
      <c r="X636" s="47">
        <v>43</v>
      </c>
      <c r="Y636" s="47">
        <v>39</v>
      </c>
      <c r="Z636" s="47" t="s">
        <v>1172</v>
      </c>
      <c r="AA636" s="46" t="s">
        <v>1215</v>
      </c>
      <c r="AB636" s="47" t="s">
        <v>1216</v>
      </c>
      <c r="AC636" s="51" t="s">
        <v>1909</v>
      </c>
      <c r="AD636" s="44" t="str">
        <f t="shared" si="0"/>
        <v>SUDAH PENARIKAN DC PLN</v>
      </c>
      <c r="AE636" s="47" t="s">
        <v>2458</v>
      </c>
      <c r="AF636" s="47" t="s">
        <v>1692</v>
      </c>
      <c r="AG636" s="49"/>
      <c r="AH636" s="49"/>
    </row>
    <row r="637" spans="1:34" ht="15" customHeight="1" x14ac:dyDescent="0.2">
      <c r="A637" s="47" t="s">
        <v>682</v>
      </c>
      <c r="B637" s="47" t="s">
        <v>660</v>
      </c>
      <c r="C637" s="55">
        <v>44964</v>
      </c>
      <c r="D637" s="55">
        <v>44964</v>
      </c>
      <c r="E637" s="44" t="s">
        <v>1210</v>
      </c>
      <c r="F637" s="43" t="s">
        <v>1211</v>
      </c>
      <c r="G637" s="43" t="s">
        <v>1212</v>
      </c>
      <c r="H637" s="43" t="s">
        <v>1213</v>
      </c>
      <c r="I637" s="43" t="s">
        <v>1213</v>
      </c>
      <c r="J637" s="43" t="s">
        <v>1213</v>
      </c>
      <c r="K637" s="43" t="s">
        <v>1213</v>
      </c>
      <c r="L637" s="43" t="s">
        <v>1213</v>
      </c>
      <c r="M637" s="43" t="s">
        <v>1213</v>
      </c>
      <c r="N637" s="43" t="s">
        <v>1213</v>
      </c>
      <c r="O637" s="43" t="s">
        <v>1213</v>
      </c>
      <c r="P637" s="47" t="s">
        <v>1214</v>
      </c>
      <c r="Q637" s="47" t="s">
        <v>2459</v>
      </c>
      <c r="R637" s="47" t="s">
        <v>2459</v>
      </c>
      <c r="S637" s="47" t="s">
        <v>1390</v>
      </c>
      <c r="T637" s="47" t="s">
        <v>1172</v>
      </c>
      <c r="U637" s="47" t="s">
        <v>1172</v>
      </c>
      <c r="V637" s="47" t="s">
        <v>1172</v>
      </c>
      <c r="W637" s="47">
        <v>33.9</v>
      </c>
      <c r="X637" s="47">
        <v>41.8</v>
      </c>
      <c r="Y637" s="47">
        <v>34.799999999999997</v>
      </c>
      <c r="Z637" s="47" t="s">
        <v>1172</v>
      </c>
      <c r="AA637" s="46" t="s">
        <v>1215</v>
      </c>
      <c r="AB637" s="47" t="s">
        <v>1216</v>
      </c>
      <c r="AC637" s="51" t="s">
        <v>2460</v>
      </c>
      <c r="AD637" s="44" t="str">
        <f t="shared" si="0"/>
        <v>SUDAH PENARIKAN DC PLN</v>
      </c>
      <c r="AE637" s="47" t="s">
        <v>2355</v>
      </c>
      <c r="AF637" s="47" t="s">
        <v>1692</v>
      </c>
      <c r="AG637" s="49"/>
      <c r="AH637" s="49"/>
    </row>
    <row r="638" spans="1:34" ht="15" customHeight="1" x14ac:dyDescent="0.2">
      <c r="A638" s="47" t="s">
        <v>1089</v>
      </c>
      <c r="B638" s="47" t="s">
        <v>660</v>
      </c>
      <c r="C638" s="55">
        <v>44964</v>
      </c>
      <c r="D638" s="55">
        <v>44964</v>
      </c>
      <c r="E638" s="44" t="s">
        <v>1210</v>
      </c>
      <c r="F638" s="43" t="s">
        <v>1211</v>
      </c>
      <c r="G638" s="43" t="s">
        <v>1212</v>
      </c>
      <c r="H638" s="43" t="s">
        <v>1213</v>
      </c>
      <c r="I638" s="43" t="s">
        <v>1213</v>
      </c>
      <c r="J638" s="43" t="s">
        <v>1213</v>
      </c>
      <c r="K638" s="43" t="s">
        <v>1213</v>
      </c>
      <c r="L638" s="43" t="s">
        <v>1213</v>
      </c>
      <c r="M638" s="43" t="s">
        <v>1213</v>
      </c>
      <c r="N638" s="43" t="s">
        <v>1213</v>
      </c>
      <c r="O638" s="43" t="s">
        <v>1213</v>
      </c>
      <c r="P638" s="47" t="s">
        <v>1214</v>
      </c>
      <c r="Q638" s="47" t="s">
        <v>1569</v>
      </c>
      <c r="R638" s="47" t="s">
        <v>1569</v>
      </c>
      <c r="S638" s="47" t="s">
        <v>2353</v>
      </c>
      <c r="T638" s="47" t="s">
        <v>1172</v>
      </c>
      <c r="U638" s="47" t="s">
        <v>1172</v>
      </c>
      <c r="V638" s="47" t="s">
        <v>1172</v>
      </c>
      <c r="W638" s="47">
        <v>33.9</v>
      </c>
      <c r="X638" s="47">
        <v>41.8</v>
      </c>
      <c r="Y638" s="47">
        <v>33.9</v>
      </c>
      <c r="Z638" s="47" t="s">
        <v>1172</v>
      </c>
      <c r="AA638" s="46" t="s">
        <v>1215</v>
      </c>
      <c r="AB638" s="47" t="s">
        <v>1216</v>
      </c>
      <c r="AC638" s="51" t="s">
        <v>2354</v>
      </c>
      <c r="AD638" s="44" t="str">
        <f t="shared" si="0"/>
        <v>SUDAH PENARIKAN DC PLN</v>
      </c>
      <c r="AE638" s="47" t="s">
        <v>2355</v>
      </c>
      <c r="AF638" s="47" t="s">
        <v>1692</v>
      </c>
      <c r="AG638" s="49"/>
      <c r="AH638" s="49"/>
    </row>
    <row r="639" spans="1:34" ht="15" customHeight="1" x14ac:dyDescent="0.2">
      <c r="A639" s="47" t="s">
        <v>1090</v>
      </c>
      <c r="B639" s="47" t="s">
        <v>660</v>
      </c>
      <c r="C639" s="55">
        <v>44964</v>
      </c>
      <c r="D639" s="55">
        <v>44964</v>
      </c>
      <c r="E639" s="44" t="s">
        <v>1210</v>
      </c>
      <c r="F639" s="43" t="s">
        <v>1211</v>
      </c>
      <c r="G639" s="43" t="s">
        <v>1212</v>
      </c>
      <c r="H639" s="43" t="s">
        <v>1213</v>
      </c>
      <c r="I639" s="43" t="s">
        <v>1213</v>
      </c>
      <c r="J639" s="43" t="s">
        <v>1213</v>
      </c>
      <c r="K639" s="43" t="s">
        <v>1213</v>
      </c>
      <c r="L639" s="43" t="s">
        <v>1213</v>
      </c>
      <c r="M639" s="43" t="s">
        <v>1213</v>
      </c>
      <c r="N639" s="43" t="s">
        <v>1213</v>
      </c>
      <c r="O639" s="43" t="s">
        <v>1213</v>
      </c>
      <c r="P639" s="47" t="s">
        <v>1214</v>
      </c>
      <c r="Q639" s="47" t="s">
        <v>1569</v>
      </c>
      <c r="R639" s="47" t="s">
        <v>1569</v>
      </c>
      <c r="S639" s="47" t="s">
        <v>2353</v>
      </c>
      <c r="T639" s="47" t="s">
        <v>1172</v>
      </c>
      <c r="U639" s="47" t="s">
        <v>1172</v>
      </c>
      <c r="V639" s="47" t="s">
        <v>1172</v>
      </c>
      <c r="W639" s="47">
        <v>33.9</v>
      </c>
      <c r="X639" s="47">
        <v>41.9</v>
      </c>
      <c r="Y639" s="47">
        <v>34.700000000000003</v>
      </c>
      <c r="Z639" s="47" t="s">
        <v>1172</v>
      </c>
      <c r="AA639" s="46" t="s">
        <v>1215</v>
      </c>
      <c r="AB639" s="47" t="s">
        <v>1216</v>
      </c>
      <c r="AC639" s="51" t="s">
        <v>2461</v>
      </c>
      <c r="AD639" s="44" t="str">
        <f t="shared" si="0"/>
        <v>SUDAH PENARIKAN DC PLN</v>
      </c>
      <c r="AE639" s="47" t="s">
        <v>2355</v>
      </c>
      <c r="AF639" s="47" t="s">
        <v>1692</v>
      </c>
      <c r="AG639" s="49"/>
      <c r="AH639" s="49"/>
    </row>
    <row r="640" spans="1:34" ht="15" customHeight="1" x14ac:dyDescent="0.2">
      <c r="A640" s="47" t="s">
        <v>1107</v>
      </c>
      <c r="B640" s="47" t="s">
        <v>339</v>
      </c>
      <c r="C640" s="55">
        <v>44964</v>
      </c>
      <c r="D640" s="55">
        <v>44964</v>
      </c>
      <c r="E640" s="44" t="s">
        <v>1210</v>
      </c>
      <c r="F640" s="43" t="s">
        <v>1211</v>
      </c>
      <c r="G640" s="43" t="s">
        <v>1212</v>
      </c>
      <c r="H640" s="43" t="s">
        <v>1213</v>
      </c>
      <c r="I640" s="43" t="s">
        <v>1213</v>
      </c>
      <c r="J640" s="43" t="s">
        <v>1213</v>
      </c>
      <c r="K640" s="43" t="s">
        <v>1213</v>
      </c>
      <c r="L640" s="43" t="s">
        <v>1213</v>
      </c>
      <c r="M640" s="43" t="s">
        <v>1213</v>
      </c>
      <c r="N640" s="43" t="s">
        <v>1213</v>
      </c>
      <c r="O640" s="43" t="s">
        <v>1213</v>
      </c>
      <c r="P640" s="47" t="s">
        <v>1214</v>
      </c>
      <c r="Q640" s="47" t="s">
        <v>2203</v>
      </c>
      <c r="R640" s="47" t="s">
        <v>2203</v>
      </c>
      <c r="S640" s="47" t="s">
        <v>2462</v>
      </c>
      <c r="T640" s="47">
        <v>0</v>
      </c>
      <c r="U640" s="47" t="s">
        <v>1806</v>
      </c>
      <c r="V640" s="47" t="s">
        <v>1806</v>
      </c>
      <c r="W640" s="47" t="s">
        <v>1274</v>
      </c>
      <c r="X640" s="47" t="s">
        <v>1415</v>
      </c>
      <c r="Y640" s="56">
        <v>44957</v>
      </c>
      <c r="Z640" s="56">
        <v>44957</v>
      </c>
      <c r="AA640" s="47" t="s">
        <v>1174</v>
      </c>
      <c r="AB640" s="47" t="s">
        <v>1169</v>
      </c>
      <c r="AC640" s="51" t="s">
        <v>1616</v>
      </c>
      <c r="AD640" s="44" t="str">
        <f t="shared" si="0"/>
        <v>-</v>
      </c>
      <c r="AE640" s="47" t="s">
        <v>2463</v>
      </c>
      <c r="AF640" s="47" t="s">
        <v>1692</v>
      </c>
      <c r="AG640" s="49"/>
      <c r="AH640" s="49"/>
    </row>
    <row r="641" spans="1:34" ht="15" customHeight="1" x14ac:dyDescent="0.2">
      <c r="A641" s="47" t="s">
        <v>500</v>
      </c>
      <c r="B641" s="47" t="s">
        <v>462</v>
      </c>
      <c r="C641" s="55">
        <v>44964</v>
      </c>
      <c r="D641" s="55">
        <v>44964</v>
      </c>
      <c r="E641" s="44" t="s">
        <v>1210</v>
      </c>
      <c r="F641" s="43" t="s">
        <v>1211</v>
      </c>
      <c r="G641" s="43" t="s">
        <v>1212</v>
      </c>
      <c r="H641" s="43" t="s">
        <v>1213</v>
      </c>
      <c r="I641" s="43" t="s">
        <v>1213</v>
      </c>
      <c r="J641" s="43" t="s">
        <v>1213</v>
      </c>
      <c r="K641" s="43" t="s">
        <v>1213</v>
      </c>
      <c r="L641" s="43" t="s">
        <v>1213</v>
      </c>
      <c r="M641" s="43" t="s">
        <v>1213</v>
      </c>
      <c r="N641" s="43" t="s">
        <v>1213</v>
      </c>
      <c r="O641" s="43" t="s">
        <v>1213</v>
      </c>
      <c r="P641" s="47" t="s">
        <v>1214</v>
      </c>
      <c r="Q641" s="47" t="s">
        <v>1362</v>
      </c>
      <c r="R641" s="47" t="s">
        <v>1362</v>
      </c>
      <c r="S641" s="47" t="s">
        <v>2044</v>
      </c>
      <c r="T641" s="64">
        <v>45058</v>
      </c>
      <c r="U641" s="47">
        <v>0</v>
      </c>
      <c r="V641" s="47">
        <v>0</v>
      </c>
      <c r="W641" s="47" t="s">
        <v>1410</v>
      </c>
      <c r="X641" s="47" t="s">
        <v>1700</v>
      </c>
      <c r="Y641" s="47" t="s">
        <v>1311</v>
      </c>
      <c r="Z641" s="47">
        <v>0</v>
      </c>
      <c r="AA641" s="46" t="s">
        <v>1215</v>
      </c>
      <c r="AB641" s="47" t="s">
        <v>1216</v>
      </c>
      <c r="AC641" s="51" t="s">
        <v>2464</v>
      </c>
      <c r="AD641" s="44" t="str">
        <f t="shared" si="0"/>
        <v>SUDAH PENARIKAN DC PLN</v>
      </c>
      <c r="AE641" s="47" t="s">
        <v>2463</v>
      </c>
      <c r="AF641" s="47" t="s">
        <v>1692</v>
      </c>
      <c r="AG641" s="49"/>
      <c r="AH641" s="49"/>
    </row>
    <row r="642" spans="1:34" ht="15" customHeight="1" x14ac:dyDescent="0.2">
      <c r="A642" s="47" t="s">
        <v>866</v>
      </c>
      <c r="B642" s="47" t="s">
        <v>462</v>
      </c>
      <c r="C642" s="55">
        <v>44964</v>
      </c>
      <c r="D642" s="55">
        <v>44964</v>
      </c>
      <c r="E642" s="44" t="s">
        <v>1210</v>
      </c>
      <c r="F642" s="43" t="s">
        <v>1211</v>
      </c>
      <c r="G642" s="43" t="s">
        <v>1212</v>
      </c>
      <c r="H642" s="43" t="s">
        <v>1213</v>
      </c>
      <c r="I642" s="43" t="s">
        <v>1213</v>
      </c>
      <c r="J642" s="43" t="s">
        <v>1213</v>
      </c>
      <c r="K642" s="43" t="s">
        <v>1213</v>
      </c>
      <c r="L642" s="43" t="s">
        <v>1213</v>
      </c>
      <c r="M642" s="43" t="s">
        <v>1213</v>
      </c>
      <c r="N642" s="43" t="s">
        <v>1213</v>
      </c>
      <c r="O642" s="43" t="s">
        <v>1213</v>
      </c>
      <c r="P642" s="47" t="s">
        <v>1214</v>
      </c>
      <c r="Q642" s="47" t="s">
        <v>2282</v>
      </c>
      <c r="R642" s="47" t="s">
        <v>2282</v>
      </c>
      <c r="S642" s="47" t="s">
        <v>2390</v>
      </c>
      <c r="T642" s="47">
        <v>0</v>
      </c>
      <c r="U642" s="47">
        <v>0</v>
      </c>
      <c r="V642" s="47">
        <v>0</v>
      </c>
      <c r="W642" s="47" t="s">
        <v>1274</v>
      </c>
      <c r="X642" s="47" t="s">
        <v>1819</v>
      </c>
      <c r="Y642" s="47" t="s">
        <v>1620</v>
      </c>
      <c r="Z642" s="47">
        <v>0</v>
      </c>
      <c r="AA642" s="46" t="s">
        <v>1215</v>
      </c>
      <c r="AB642" s="47" t="s">
        <v>1216</v>
      </c>
      <c r="AC642" s="51" t="s">
        <v>2364</v>
      </c>
      <c r="AD642" s="44" t="str">
        <f t="shared" si="0"/>
        <v>SUDAH PENARIKAN DC PLN</v>
      </c>
      <c r="AE642" s="47" t="s">
        <v>2463</v>
      </c>
      <c r="AF642" s="47" t="s">
        <v>1692</v>
      </c>
      <c r="AG642" s="49"/>
      <c r="AH642" s="49"/>
    </row>
    <row r="643" spans="1:34" ht="15" customHeight="1" x14ac:dyDescent="0.2">
      <c r="A643" s="47" t="s">
        <v>624</v>
      </c>
      <c r="B643" s="47" t="s">
        <v>341</v>
      </c>
      <c r="C643" s="55">
        <v>44965</v>
      </c>
      <c r="D643" s="55">
        <v>44965</v>
      </c>
      <c r="E643" s="44" t="s">
        <v>1210</v>
      </c>
      <c r="F643" s="43" t="s">
        <v>1211</v>
      </c>
      <c r="G643" s="43" t="s">
        <v>1212</v>
      </c>
      <c r="H643" s="43" t="s">
        <v>1213</v>
      </c>
      <c r="I643" s="43" t="s">
        <v>1213</v>
      </c>
      <c r="J643" s="43" t="s">
        <v>1213</v>
      </c>
      <c r="K643" s="43" t="s">
        <v>1213</v>
      </c>
      <c r="L643" s="43" t="s">
        <v>1213</v>
      </c>
      <c r="M643" s="43" t="s">
        <v>1213</v>
      </c>
      <c r="N643" s="43" t="s">
        <v>1213</v>
      </c>
      <c r="O643" s="43" t="s">
        <v>1213</v>
      </c>
      <c r="P643" s="47" t="s">
        <v>1214</v>
      </c>
      <c r="Q643" s="47" t="s">
        <v>2465</v>
      </c>
      <c r="R643" s="47" t="s">
        <v>2465</v>
      </c>
      <c r="S643" s="47" t="s">
        <v>2466</v>
      </c>
      <c r="T643" s="47" t="s">
        <v>1346</v>
      </c>
      <c r="U643" s="47" t="s">
        <v>1172</v>
      </c>
      <c r="V643" s="47" t="s">
        <v>1172</v>
      </c>
      <c r="W643" s="56">
        <v>45134</v>
      </c>
      <c r="X643" s="47" t="s">
        <v>1657</v>
      </c>
      <c r="Y643" s="56">
        <v>45167</v>
      </c>
      <c r="Z643" s="47" t="s">
        <v>1172</v>
      </c>
      <c r="AA643" s="46" t="s">
        <v>1215</v>
      </c>
      <c r="AB643" s="47" t="s">
        <v>1216</v>
      </c>
      <c r="AC643" s="51" t="s">
        <v>2467</v>
      </c>
      <c r="AD643" s="44" t="str">
        <f t="shared" si="0"/>
        <v>SUDAH PENARIKAN DC PLN</v>
      </c>
      <c r="AE643" s="47" t="s">
        <v>2468</v>
      </c>
      <c r="AF643" s="47" t="s">
        <v>1692</v>
      </c>
      <c r="AG643" s="49"/>
      <c r="AH643" s="49"/>
    </row>
    <row r="644" spans="1:34" ht="15" customHeight="1" x14ac:dyDescent="0.2">
      <c r="A644" s="47" t="s">
        <v>634</v>
      </c>
      <c r="B644" s="47" t="s">
        <v>341</v>
      </c>
      <c r="C644" s="55">
        <v>44965</v>
      </c>
      <c r="D644" s="55">
        <v>44965</v>
      </c>
      <c r="E644" s="44" t="s">
        <v>1210</v>
      </c>
      <c r="F644" s="43" t="s">
        <v>1211</v>
      </c>
      <c r="G644" s="43" t="s">
        <v>1212</v>
      </c>
      <c r="H644" s="43" t="s">
        <v>1213</v>
      </c>
      <c r="I644" s="43" t="s">
        <v>1213</v>
      </c>
      <c r="J644" s="43" t="s">
        <v>1213</v>
      </c>
      <c r="K644" s="43" t="s">
        <v>1213</v>
      </c>
      <c r="L644" s="43" t="s">
        <v>1213</v>
      </c>
      <c r="M644" s="43" t="s">
        <v>1213</v>
      </c>
      <c r="N644" s="43" t="s">
        <v>1213</v>
      </c>
      <c r="O644" s="43" t="s">
        <v>1213</v>
      </c>
      <c r="P644" s="47" t="s">
        <v>1214</v>
      </c>
      <c r="Q644" s="47" t="s">
        <v>1703</v>
      </c>
      <c r="R644" s="47" t="s">
        <v>1703</v>
      </c>
      <c r="S644" s="47" t="s">
        <v>1719</v>
      </c>
      <c r="T644" s="47" t="s">
        <v>1440</v>
      </c>
      <c r="U644" s="47">
        <v>0</v>
      </c>
      <c r="V644" s="47">
        <v>0</v>
      </c>
      <c r="W644" s="47">
        <v>28</v>
      </c>
      <c r="X644" s="47" t="s">
        <v>1615</v>
      </c>
      <c r="Y644" s="47" t="s">
        <v>1523</v>
      </c>
      <c r="Z644" s="47">
        <v>0</v>
      </c>
      <c r="AA644" s="46" t="s">
        <v>1215</v>
      </c>
      <c r="AB644" s="47" t="s">
        <v>1216</v>
      </c>
      <c r="AC644" s="51" t="s">
        <v>2469</v>
      </c>
      <c r="AD644" s="44" t="str">
        <f t="shared" si="0"/>
        <v>SUDAH PENARIKAN DC PLN</v>
      </c>
      <c r="AE644" s="47" t="s">
        <v>2468</v>
      </c>
      <c r="AF644" s="47" t="s">
        <v>1692</v>
      </c>
      <c r="AG644" s="49"/>
      <c r="AH644" s="49"/>
    </row>
    <row r="645" spans="1:34" ht="15" customHeight="1" x14ac:dyDescent="0.2">
      <c r="A645" s="47" t="s">
        <v>628</v>
      </c>
      <c r="B645" s="47" t="s">
        <v>341</v>
      </c>
      <c r="C645" s="55">
        <v>44965</v>
      </c>
      <c r="D645" s="55">
        <v>44965</v>
      </c>
      <c r="E645" s="47" t="s">
        <v>1249</v>
      </c>
      <c r="F645" s="43" t="s">
        <v>1211</v>
      </c>
      <c r="G645" s="43" t="s">
        <v>1212</v>
      </c>
      <c r="H645" s="43" t="s">
        <v>1213</v>
      </c>
      <c r="I645" s="43" t="s">
        <v>1213</v>
      </c>
      <c r="J645" s="43" t="s">
        <v>1213</v>
      </c>
      <c r="K645" s="43" t="s">
        <v>1213</v>
      </c>
      <c r="L645" s="43" t="s">
        <v>1213</v>
      </c>
      <c r="M645" s="43" t="s">
        <v>1213</v>
      </c>
      <c r="N645" s="43" t="s">
        <v>1213</v>
      </c>
      <c r="O645" s="43" t="s">
        <v>1213</v>
      </c>
      <c r="P645" s="47" t="s">
        <v>1214</v>
      </c>
      <c r="Q645" s="47" t="s">
        <v>2470</v>
      </c>
      <c r="R645" s="47" t="s">
        <v>2470</v>
      </c>
      <c r="S645" s="47" t="s">
        <v>1428</v>
      </c>
      <c r="T645" s="47" t="s">
        <v>2471</v>
      </c>
      <c r="U645" s="47">
        <v>0</v>
      </c>
      <c r="V645" s="47">
        <v>0</v>
      </c>
      <c r="W645" s="56">
        <v>45074</v>
      </c>
      <c r="X645" s="47" t="s">
        <v>1296</v>
      </c>
      <c r="Y645" s="47" t="s">
        <v>1622</v>
      </c>
      <c r="Z645" s="47">
        <v>0</v>
      </c>
      <c r="AA645" s="46" t="s">
        <v>1215</v>
      </c>
      <c r="AB645" s="47" t="s">
        <v>1216</v>
      </c>
      <c r="AC645" s="51" t="s">
        <v>2472</v>
      </c>
      <c r="AD645" s="44" t="str">
        <f t="shared" si="0"/>
        <v>SUDAH PENARIKAN DC PLN</v>
      </c>
      <c r="AE645" s="47" t="s">
        <v>2468</v>
      </c>
      <c r="AF645" s="47" t="s">
        <v>1692</v>
      </c>
      <c r="AG645" s="49"/>
      <c r="AH645" s="49"/>
    </row>
    <row r="646" spans="1:34" ht="15" customHeight="1" x14ac:dyDescent="0.2">
      <c r="A646" s="47" t="s">
        <v>725</v>
      </c>
      <c r="B646" s="47" t="s">
        <v>660</v>
      </c>
      <c r="C646" s="55">
        <v>44965</v>
      </c>
      <c r="D646" s="55">
        <v>44965</v>
      </c>
      <c r="E646" s="44" t="s">
        <v>1210</v>
      </c>
      <c r="F646" s="43" t="s">
        <v>1211</v>
      </c>
      <c r="G646" s="43" t="s">
        <v>1212</v>
      </c>
      <c r="H646" s="43" t="s">
        <v>1213</v>
      </c>
      <c r="I646" s="43" t="s">
        <v>1213</v>
      </c>
      <c r="J646" s="43" t="s">
        <v>1213</v>
      </c>
      <c r="K646" s="43" t="s">
        <v>1213</v>
      </c>
      <c r="L646" s="43" t="s">
        <v>1213</v>
      </c>
      <c r="M646" s="43" t="s">
        <v>1213</v>
      </c>
      <c r="N646" s="43" t="s">
        <v>1213</v>
      </c>
      <c r="O646" s="43" t="s">
        <v>1213</v>
      </c>
      <c r="P646" s="47" t="s">
        <v>1214</v>
      </c>
      <c r="Q646" s="47">
        <v>233</v>
      </c>
      <c r="R646" s="47">
        <v>233</v>
      </c>
      <c r="S646" s="47" t="s">
        <v>1590</v>
      </c>
      <c r="T646" s="47" t="s">
        <v>1850</v>
      </c>
      <c r="U646" s="47" t="s">
        <v>1548</v>
      </c>
      <c r="V646" s="47" t="s">
        <v>1548</v>
      </c>
      <c r="W646" s="47" t="s">
        <v>1821</v>
      </c>
      <c r="X646" s="47" t="s">
        <v>1863</v>
      </c>
      <c r="Y646" s="47" t="s">
        <v>1443</v>
      </c>
      <c r="Z646" s="47" t="s">
        <v>1863</v>
      </c>
      <c r="AA646" s="47" t="s">
        <v>1174</v>
      </c>
      <c r="AB646" s="47" t="s">
        <v>1169</v>
      </c>
      <c r="AC646" s="51" t="s">
        <v>1544</v>
      </c>
      <c r="AD646" s="44" t="str">
        <f t="shared" si="0"/>
        <v>-</v>
      </c>
      <c r="AE646" s="47" t="s">
        <v>2473</v>
      </c>
      <c r="AF646" s="47" t="s">
        <v>1692</v>
      </c>
      <c r="AG646" s="49"/>
      <c r="AH646" s="49"/>
    </row>
    <row r="647" spans="1:34" ht="15" customHeight="1" x14ac:dyDescent="0.2">
      <c r="A647" s="47" t="s">
        <v>1085</v>
      </c>
      <c r="B647" s="47" t="s">
        <v>660</v>
      </c>
      <c r="C647" s="55">
        <v>44965</v>
      </c>
      <c r="D647" s="55">
        <v>44965</v>
      </c>
      <c r="E647" s="44" t="s">
        <v>1210</v>
      </c>
      <c r="F647" s="43" t="s">
        <v>1211</v>
      </c>
      <c r="G647" s="43" t="s">
        <v>1212</v>
      </c>
      <c r="H647" s="43" t="s">
        <v>1213</v>
      </c>
      <c r="I647" s="43" t="s">
        <v>1213</v>
      </c>
      <c r="J647" s="43" t="s">
        <v>1213</v>
      </c>
      <c r="K647" s="43" t="s">
        <v>1213</v>
      </c>
      <c r="L647" s="43" t="s">
        <v>1213</v>
      </c>
      <c r="M647" s="43" t="s">
        <v>1213</v>
      </c>
      <c r="N647" s="43" t="s">
        <v>1213</v>
      </c>
      <c r="O647" s="43" t="s">
        <v>1213</v>
      </c>
      <c r="P647" s="47" t="s">
        <v>1214</v>
      </c>
      <c r="Q647" s="47" t="s">
        <v>1624</v>
      </c>
      <c r="R647" s="47" t="s">
        <v>1624</v>
      </c>
      <c r="S647" s="47" t="s">
        <v>2474</v>
      </c>
      <c r="T647" s="47" t="s">
        <v>1172</v>
      </c>
      <c r="U647" s="47" t="s">
        <v>1172</v>
      </c>
      <c r="V647" s="47" t="s">
        <v>1172</v>
      </c>
      <c r="W647" s="56">
        <v>45135</v>
      </c>
      <c r="X647" s="47" t="s">
        <v>1336</v>
      </c>
      <c r="Y647" s="56">
        <v>45199</v>
      </c>
      <c r="Z647" s="47" t="s">
        <v>1172</v>
      </c>
      <c r="AA647" s="46" t="s">
        <v>1215</v>
      </c>
      <c r="AB647" s="47" t="s">
        <v>1216</v>
      </c>
      <c r="AC647" s="51" t="s">
        <v>1928</v>
      </c>
      <c r="AD647" s="44" t="str">
        <f t="shared" si="0"/>
        <v>SUDAH PENARIKAN DC PLN</v>
      </c>
      <c r="AE647" s="47" t="s">
        <v>2473</v>
      </c>
      <c r="AF647" s="47" t="s">
        <v>1692</v>
      </c>
      <c r="AG647" s="49"/>
      <c r="AH647" s="49"/>
    </row>
    <row r="648" spans="1:34" ht="15" customHeight="1" x14ac:dyDescent="0.2">
      <c r="A648" s="47" t="s">
        <v>1084</v>
      </c>
      <c r="B648" s="47" t="s">
        <v>660</v>
      </c>
      <c r="C648" s="55">
        <v>44965</v>
      </c>
      <c r="D648" s="55">
        <v>44965</v>
      </c>
      <c r="E648" s="44" t="s">
        <v>1210</v>
      </c>
      <c r="F648" s="43" t="s">
        <v>1211</v>
      </c>
      <c r="G648" s="43" t="s">
        <v>1212</v>
      </c>
      <c r="H648" s="43" t="s">
        <v>1213</v>
      </c>
      <c r="I648" s="43" t="s">
        <v>1213</v>
      </c>
      <c r="J648" s="43" t="s">
        <v>1213</v>
      </c>
      <c r="K648" s="43" t="s">
        <v>1213</v>
      </c>
      <c r="L648" s="43" t="s">
        <v>1213</v>
      </c>
      <c r="M648" s="43" t="s">
        <v>1213</v>
      </c>
      <c r="N648" s="43" t="s">
        <v>1213</v>
      </c>
      <c r="O648" s="43" t="s">
        <v>1213</v>
      </c>
      <c r="P648" s="47" t="s">
        <v>1214</v>
      </c>
      <c r="Q648" s="47">
        <v>233</v>
      </c>
      <c r="R648" s="47">
        <v>233</v>
      </c>
      <c r="S648" s="47" t="s">
        <v>1936</v>
      </c>
      <c r="T648" s="47" t="s">
        <v>1172</v>
      </c>
      <c r="U648" s="47" t="s">
        <v>1172</v>
      </c>
      <c r="V648" s="47" t="s">
        <v>1172</v>
      </c>
      <c r="W648" s="47" t="s">
        <v>1269</v>
      </c>
      <c r="X648" s="47" t="s">
        <v>1863</v>
      </c>
      <c r="Y648" s="47" t="s">
        <v>1321</v>
      </c>
      <c r="Z648" s="47" t="s">
        <v>1172</v>
      </c>
      <c r="AA648" s="46" t="s">
        <v>1215</v>
      </c>
      <c r="AB648" s="47" t="s">
        <v>1216</v>
      </c>
      <c r="AC648" s="51" t="s">
        <v>1928</v>
      </c>
      <c r="AD648" s="44" t="str">
        <f t="shared" si="0"/>
        <v>SUDAH PENARIKAN DC PLN</v>
      </c>
      <c r="AE648" s="47" t="s">
        <v>2473</v>
      </c>
      <c r="AF648" s="47" t="s">
        <v>1692</v>
      </c>
      <c r="AG648" s="49"/>
      <c r="AH648" s="49"/>
    </row>
    <row r="649" spans="1:34" ht="15" customHeight="1" x14ac:dyDescent="0.2">
      <c r="A649" s="47" t="s">
        <v>1082</v>
      </c>
      <c r="B649" s="47" t="s">
        <v>660</v>
      </c>
      <c r="C649" s="55">
        <v>44965</v>
      </c>
      <c r="D649" s="55">
        <v>44965</v>
      </c>
      <c r="E649" s="44" t="s">
        <v>1210</v>
      </c>
      <c r="F649" s="43" t="s">
        <v>1211</v>
      </c>
      <c r="G649" s="43" t="s">
        <v>1212</v>
      </c>
      <c r="H649" s="43" t="s">
        <v>1213</v>
      </c>
      <c r="I649" s="43" t="s">
        <v>1213</v>
      </c>
      <c r="J649" s="43" t="s">
        <v>1213</v>
      </c>
      <c r="K649" s="43" t="s">
        <v>1213</v>
      </c>
      <c r="L649" s="43" t="s">
        <v>1213</v>
      </c>
      <c r="M649" s="43" t="s">
        <v>1213</v>
      </c>
      <c r="N649" s="43" t="s">
        <v>1213</v>
      </c>
      <c r="O649" s="43" t="s">
        <v>1213</v>
      </c>
      <c r="P649" s="47" t="s">
        <v>1214</v>
      </c>
      <c r="Q649" s="47" t="s">
        <v>1724</v>
      </c>
      <c r="R649" s="47" t="s">
        <v>1724</v>
      </c>
      <c r="S649" s="47" t="s">
        <v>2475</v>
      </c>
      <c r="T649" s="47" t="s">
        <v>1172</v>
      </c>
      <c r="U649" s="47" t="s">
        <v>1172</v>
      </c>
      <c r="V649" s="47" t="s">
        <v>1172</v>
      </c>
      <c r="W649" s="56">
        <v>45136</v>
      </c>
      <c r="X649" s="47" t="s">
        <v>1432</v>
      </c>
      <c r="Y649" s="56">
        <v>45136</v>
      </c>
      <c r="Z649" s="47" t="s">
        <v>1172</v>
      </c>
      <c r="AA649" s="46" t="s">
        <v>1215</v>
      </c>
      <c r="AB649" s="47" t="s">
        <v>1216</v>
      </c>
      <c r="AC649" s="51" t="s">
        <v>1928</v>
      </c>
      <c r="AD649" s="44" t="str">
        <f t="shared" si="0"/>
        <v>SUDAH PENARIKAN DC PLN</v>
      </c>
      <c r="AE649" s="47" t="s">
        <v>2473</v>
      </c>
      <c r="AF649" s="47" t="s">
        <v>1692</v>
      </c>
      <c r="AG649" s="49"/>
      <c r="AH649" s="49"/>
    </row>
    <row r="650" spans="1:34" ht="15" customHeight="1" x14ac:dyDescent="0.2">
      <c r="A650" s="47" t="s">
        <v>442</v>
      </c>
      <c r="B650" s="47" t="s">
        <v>363</v>
      </c>
      <c r="C650" s="55">
        <v>44966</v>
      </c>
      <c r="D650" s="55">
        <v>44966</v>
      </c>
      <c r="E650" s="47" t="s">
        <v>1249</v>
      </c>
      <c r="F650" s="43" t="s">
        <v>1211</v>
      </c>
      <c r="G650" s="43" t="s">
        <v>1212</v>
      </c>
      <c r="H650" s="43" t="s">
        <v>1213</v>
      </c>
      <c r="I650" s="43" t="s">
        <v>1213</v>
      </c>
      <c r="J650" s="43" t="s">
        <v>1213</v>
      </c>
      <c r="K650" s="43" t="s">
        <v>1213</v>
      </c>
      <c r="L650" s="43" t="s">
        <v>1213</v>
      </c>
      <c r="M650" s="43" t="s">
        <v>1213</v>
      </c>
      <c r="N650" s="43" t="s">
        <v>1213</v>
      </c>
      <c r="O650" s="43" t="s">
        <v>1213</v>
      </c>
      <c r="P650" s="47" t="s">
        <v>1214</v>
      </c>
      <c r="Q650" s="47">
        <v>240</v>
      </c>
      <c r="R650" s="47">
        <v>240</v>
      </c>
      <c r="S650" s="47">
        <v>49</v>
      </c>
      <c r="T650" s="47" t="s">
        <v>1172</v>
      </c>
      <c r="U650" s="47" t="s">
        <v>1172</v>
      </c>
      <c r="V650" s="47" t="s">
        <v>1172</v>
      </c>
      <c r="W650" s="47">
        <v>39</v>
      </c>
      <c r="X650" s="47">
        <v>40</v>
      </c>
      <c r="Y650" s="47" t="s">
        <v>1172</v>
      </c>
      <c r="Z650" s="47" t="s">
        <v>1172</v>
      </c>
      <c r="AA650" s="46" t="s">
        <v>1215</v>
      </c>
      <c r="AB650" s="47" t="s">
        <v>1216</v>
      </c>
      <c r="AC650" s="51" t="s">
        <v>2476</v>
      </c>
      <c r="AD650" s="44" t="str">
        <f t="shared" si="0"/>
        <v>SUDAH PENARIKAN DC PLN</v>
      </c>
      <c r="AE650" s="47" t="s">
        <v>2212</v>
      </c>
      <c r="AF650" s="47" t="s">
        <v>1778</v>
      </c>
      <c r="AG650" s="49"/>
      <c r="AH650" s="49"/>
    </row>
    <row r="651" spans="1:34" ht="15" customHeight="1" x14ac:dyDescent="0.2">
      <c r="A651" s="47" t="s">
        <v>419</v>
      </c>
      <c r="B651" s="47" t="s">
        <v>363</v>
      </c>
      <c r="C651" s="55">
        <v>44966</v>
      </c>
      <c r="D651" s="55">
        <v>44966</v>
      </c>
      <c r="E651" s="47" t="s">
        <v>1210</v>
      </c>
      <c r="F651" s="43" t="s">
        <v>1211</v>
      </c>
      <c r="G651" s="43" t="s">
        <v>1212</v>
      </c>
      <c r="H651" s="43" t="s">
        <v>1213</v>
      </c>
      <c r="I651" s="43" t="s">
        <v>1213</v>
      </c>
      <c r="J651" s="43" t="s">
        <v>1213</v>
      </c>
      <c r="K651" s="43" t="s">
        <v>1213</v>
      </c>
      <c r="L651" s="43" t="s">
        <v>1213</v>
      </c>
      <c r="M651" s="43" t="s">
        <v>1213</v>
      </c>
      <c r="N651" s="43" t="s">
        <v>1213</v>
      </c>
      <c r="O651" s="43" t="s">
        <v>1213</v>
      </c>
      <c r="P651" s="47" t="s">
        <v>1214</v>
      </c>
      <c r="Q651" s="47">
        <v>226</v>
      </c>
      <c r="R651" s="47">
        <v>226</v>
      </c>
      <c r="S651" s="47">
        <v>53</v>
      </c>
      <c r="T651" s="47">
        <v>12</v>
      </c>
      <c r="U651" s="47" t="s">
        <v>1172</v>
      </c>
      <c r="V651" s="47" t="s">
        <v>1172</v>
      </c>
      <c r="W651" s="47">
        <v>29</v>
      </c>
      <c r="X651" s="47">
        <v>30</v>
      </c>
      <c r="Y651" s="47">
        <v>30</v>
      </c>
      <c r="Z651" s="47" t="s">
        <v>1172</v>
      </c>
      <c r="AA651" s="46" t="s">
        <v>1215</v>
      </c>
      <c r="AB651" s="47" t="s">
        <v>1216</v>
      </c>
      <c r="AC651" s="51" t="s">
        <v>2477</v>
      </c>
      <c r="AD651" s="44" t="str">
        <f t="shared" si="0"/>
        <v>SUDAH PENARIKAN DC PLN</v>
      </c>
      <c r="AE651" s="47" t="s">
        <v>2212</v>
      </c>
      <c r="AF651" s="47" t="s">
        <v>1778</v>
      </c>
      <c r="AG651" s="49"/>
      <c r="AH651" s="49"/>
    </row>
    <row r="652" spans="1:34" ht="15" customHeight="1" x14ac:dyDescent="0.2">
      <c r="A652" s="47" t="s">
        <v>521</v>
      </c>
      <c r="B652" s="47" t="s">
        <v>363</v>
      </c>
      <c r="C652" s="55">
        <v>44966</v>
      </c>
      <c r="D652" s="55">
        <v>44966</v>
      </c>
      <c r="E652" s="47" t="s">
        <v>1249</v>
      </c>
      <c r="F652" s="43" t="s">
        <v>1211</v>
      </c>
      <c r="G652" s="43" t="s">
        <v>1212</v>
      </c>
      <c r="H652" s="43" t="s">
        <v>1213</v>
      </c>
      <c r="I652" s="43" t="s">
        <v>1213</v>
      </c>
      <c r="J652" s="43" t="s">
        <v>1213</v>
      </c>
      <c r="K652" s="43" t="s">
        <v>1213</v>
      </c>
      <c r="L652" s="43" t="s">
        <v>1213</v>
      </c>
      <c r="M652" s="43" t="s">
        <v>1213</v>
      </c>
      <c r="N652" s="43" t="s">
        <v>1213</v>
      </c>
      <c r="O652" s="43" t="s">
        <v>1213</v>
      </c>
      <c r="P652" s="47" t="s">
        <v>1214</v>
      </c>
      <c r="Q652" s="47">
        <v>219</v>
      </c>
      <c r="R652" s="47">
        <v>219</v>
      </c>
      <c r="S652" s="47">
        <v>43</v>
      </c>
      <c r="T652" s="47">
        <v>14</v>
      </c>
      <c r="U652" s="47" t="s">
        <v>1172</v>
      </c>
      <c r="V652" s="47" t="s">
        <v>1172</v>
      </c>
      <c r="W652" s="47">
        <v>30</v>
      </c>
      <c r="X652" s="47">
        <v>33</v>
      </c>
      <c r="Y652" s="47">
        <v>34</v>
      </c>
      <c r="Z652" s="47" t="s">
        <v>1172</v>
      </c>
      <c r="AA652" s="46" t="s">
        <v>1215</v>
      </c>
      <c r="AB652" s="47" t="s">
        <v>1216</v>
      </c>
      <c r="AC652" s="51" t="s">
        <v>2478</v>
      </c>
      <c r="AD652" s="44" t="str">
        <f t="shared" si="0"/>
        <v>SUDAH PENARIKAN DC PLN</v>
      </c>
      <c r="AE652" s="47" t="s">
        <v>2212</v>
      </c>
      <c r="AF652" s="47" t="s">
        <v>1778</v>
      </c>
      <c r="AG652" s="49"/>
      <c r="AH652" s="49"/>
    </row>
    <row r="653" spans="1:34" ht="15" customHeight="1" x14ac:dyDescent="0.2">
      <c r="A653" s="47" t="s">
        <v>804</v>
      </c>
      <c r="B653" s="47" t="s">
        <v>318</v>
      </c>
      <c r="C653" s="55">
        <v>44966</v>
      </c>
      <c r="D653" s="55">
        <v>44966</v>
      </c>
      <c r="E653" s="47" t="s">
        <v>1210</v>
      </c>
      <c r="F653" s="43" t="s">
        <v>1211</v>
      </c>
      <c r="G653" s="43" t="s">
        <v>1212</v>
      </c>
      <c r="H653" s="43" t="s">
        <v>1213</v>
      </c>
      <c r="I653" s="43" t="s">
        <v>1213</v>
      </c>
      <c r="J653" s="43" t="s">
        <v>1213</v>
      </c>
      <c r="K653" s="43" t="s">
        <v>1213</v>
      </c>
      <c r="L653" s="43" t="s">
        <v>1213</v>
      </c>
      <c r="M653" s="43" t="s">
        <v>1213</v>
      </c>
      <c r="N653" s="43" t="s">
        <v>1213</v>
      </c>
      <c r="O653" s="43" t="s">
        <v>1213</v>
      </c>
      <c r="P653" s="47" t="s">
        <v>1214</v>
      </c>
      <c r="Q653" s="47">
        <v>229.4</v>
      </c>
      <c r="R653" s="47">
        <v>229.4</v>
      </c>
      <c r="S653" s="47">
        <v>49.7</v>
      </c>
      <c r="T653" s="47">
        <v>12.83</v>
      </c>
      <c r="U653" s="47">
        <v>13.51</v>
      </c>
      <c r="V653" s="47">
        <v>13.51</v>
      </c>
      <c r="W653" s="47">
        <v>31.7</v>
      </c>
      <c r="X653" s="47">
        <v>35.4</v>
      </c>
      <c r="Y653" s="47">
        <v>35.6</v>
      </c>
      <c r="Z653" s="47">
        <v>31.6</v>
      </c>
      <c r="AA653" s="46" t="s">
        <v>1174</v>
      </c>
      <c r="AB653" s="47" t="s">
        <v>1169</v>
      </c>
      <c r="AC653" s="51" t="s">
        <v>2479</v>
      </c>
      <c r="AD653" s="44" t="str">
        <f t="shared" si="0"/>
        <v>-</v>
      </c>
      <c r="AE653" s="47" t="s">
        <v>1980</v>
      </c>
      <c r="AF653" s="47" t="s">
        <v>1778</v>
      </c>
      <c r="AG653" s="49"/>
      <c r="AH653" s="49"/>
    </row>
    <row r="654" spans="1:34" ht="15" customHeight="1" x14ac:dyDescent="0.2">
      <c r="A654" s="47" t="s">
        <v>421</v>
      </c>
      <c r="B654" s="47" t="s">
        <v>363</v>
      </c>
      <c r="C654" s="55">
        <v>44966</v>
      </c>
      <c r="D654" s="55">
        <v>44966</v>
      </c>
      <c r="E654" s="47" t="s">
        <v>1210</v>
      </c>
      <c r="F654" s="43" t="s">
        <v>1211</v>
      </c>
      <c r="G654" s="43" t="s">
        <v>1212</v>
      </c>
      <c r="H654" s="43" t="s">
        <v>1213</v>
      </c>
      <c r="I654" s="43" t="s">
        <v>1213</v>
      </c>
      <c r="J654" s="43" t="s">
        <v>1213</v>
      </c>
      <c r="K654" s="43" t="s">
        <v>1213</v>
      </c>
      <c r="L654" s="43" t="s">
        <v>1213</v>
      </c>
      <c r="M654" s="43" t="s">
        <v>1213</v>
      </c>
      <c r="N654" s="43" t="s">
        <v>1213</v>
      </c>
      <c r="O654" s="43" t="s">
        <v>1213</v>
      </c>
      <c r="P654" s="47" t="s">
        <v>1214</v>
      </c>
      <c r="Q654" s="47">
        <v>227</v>
      </c>
      <c r="R654" s="47">
        <v>228</v>
      </c>
      <c r="S654" s="47">
        <v>53</v>
      </c>
      <c r="T654" s="47">
        <v>13</v>
      </c>
      <c r="U654" s="47" t="s">
        <v>1172</v>
      </c>
      <c r="V654" s="47" t="s">
        <v>1172</v>
      </c>
      <c r="W654" s="47">
        <v>28</v>
      </c>
      <c r="X654" s="47">
        <v>32</v>
      </c>
      <c r="Y654" s="47">
        <v>32</v>
      </c>
      <c r="Z654" s="47" t="s">
        <v>1172</v>
      </c>
      <c r="AA654" s="46" t="s">
        <v>1215</v>
      </c>
      <c r="AB654" s="47" t="s">
        <v>1216</v>
      </c>
      <c r="AC654" s="51" t="s">
        <v>2480</v>
      </c>
      <c r="AD654" s="44" t="str">
        <f t="shared" si="0"/>
        <v>SUDAH PENARIKAN DC PLN</v>
      </c>
      <c r="AE654" s="47" t="s">
        <v>2212</v>
      </c>
      <c r="AF654" s="47" t="s">
        <v>1778</v>
      </c>
      <c r="AG654" s="49"/>
      <c r="AH654" s="49"/>
    </row>
    <row r="655" spans="1:34" ht="15" customHeight="1" x14ac:dyDescent="0.2">
      <c r="A655" s="47" t="s">
        <v>925</v>
      </c>
      <c r="B655" s="47" t="s">
        <v>623</v>
      </c>
      <c r="C655" s="55">
        <v>44966</v>
      </c>
      <c r="D655" s="55">
        <v>44966</v>
      </c>
      <c r="E655" s="47" t="s">
        <v>1210</v>
      </c>
      <c r="F655" s="43" t="s">
        <v>1211</v>
      </c>
      <c r="G655" s="43" t="s">
        <v>1212</v>
      </c>
      <c r="H655" s="43" t="s">
        <v>1213</v>
      </c>
      <c r="I655" s="43" t="s">
        <v>1213</v>
      </c>
      <c r="J655" s="43" t="s">
        <v>1213</v>
      </c>
      <c r="K655" s="43" t="s">
        <v>1213</v>
      </c>
      <c r="L655" s="43" t="s">
        <v>1213</v>
      </c>
      <c r="M655" s="43" t="s">
        <v>1213</v>
      </c>
      <c r="N655" s="43" t="s">
        <v>1213</v>
      </c>
      <c r="O655" s="43" t="s">
        <v>1213</v>
      </c>
      <c r="P655" s="47" t="s">
        <v>1214</v>
      </c>
      <c r="Q655" s="47">
        <v>241</v>
      </c>
      <c r="R655" s="47">
        <v>241</v>
      </c>
      <c r="S655" s="47">
        <v>48.5</v>
      </c>
      <c r="T655" s="47">
        <v>0</v>
      </c>
      <c r="U655" s="47">
        <v>0</v>
      </c>
      <c r="V655" s="47">
        <v>0</v>
      </c>
      <c r="W655" s="47">
        <v>28</v>
      </c>
      <c r="X655" s="47">
        <v>40</v>
      </c>
      <c r="Y655" s="47">
        <v>35</v>
      </c>
      <c r="Z655" s="47">
        <v>0</v>
      </c>
      <c r="AA655" s="46" t="s">
        <v>1215</v>
      </c>
      <c r="AB655" s="47" t="s">
        <v>1216</v>
      </c>
      <c r="AC655" s="51" t="s">
        <v>2115</v>
      </c>
      <c r="AD655" s="44" t="str">
        <f t="shared" si="0"/>
        <v>SUDAH PENARIKAN DC PLN</v>
      </c>
      <c r="AE655" s="47" t="s">
        <v>2481</v>
      </c>
      <c r="AF655" s="47" t="s">
        <v>1778</v>
      </c>
      <c r="AG655" s="49"/>
      <c r="AH655" s="49"/>
    </row>
    <row r="656" spans="1:34" ht="15" customHeight="1" x14ac:dyDescent="0.2">
      <c r="A656" s="47" t="s">
        <v>928</v>
      </c>
      <c r="B656" s="47" t="s">
        <v>623</v>
      </c>
      <c r="C656" s="55">
        <v>44966</v>
      </c>
      <c r="D656" s="55">
        <v>44966</v>
      </c>
      <c r="E656" s="47" t="s">
        <v>1249</v>
      </c>
      <c r="F656" s="43" t="s">
        <v>1211</v>
      </c>
      <c r="G656" s="43" t="s">
        <v>1212</v>
      </c>
      <c r="H656" s="43" t="s">
        <v>1213</v>
      </c>
      <c r="I656" s="43" t="s">
        <v>1213</v>
      </c>
      <c r="J656" s="43" t="s">
        <v>1213</v>
      </c>
      <c r="K656" s="43" t="s">
        <v>1213</v>
      </c>
      <c r="L656" s="43" t="s">
        <v>1213</v>
      </c>
      <c r="M656" s="43" t="s">
        <v>1213</v>
      </c>
      <c r="N656" s="43" t="s">
        <v>1213</v>
      </c>
      <c r="O656" s="43" t="s">
        <v>1213</v>
      </c>
      <c r="P656" s="47" t="s">
        <v>1214</v>
      </c>
      <c r="Q656" s="47">
        <v>234</v>
      </c>
      <c r="R656" s="47">
        <v>234</v>
      </c>
      <c r="S656" s="47">
        <v>50.73</v>
      </c>
      <c r="T656" s="47">
        <v>0</v>
      </c>
      <c r="U656" s="47">
        <v>0</v>
      </c>
      <c r="V656" s="47">
        <v>0</v>
      </c>
      <c r="W656" s="47">
        <v>28</v>
      </c>
      <c r="X656" s="47">
        <v>39</v>
      </c>
      <c r="Y656" s="47">
        <v>35</v>
      </c>
      <c r="Z656" s="47">
        <v>0</v>
      </c>
      <c r="AA656" s="46" t="s">
        <v>1215</v>
      </c>
      <c r="AB656" s="47" t="s">
        <v>1216</v>
      </c>
      <c r="AC656" s="51" t="s">
        <v>2115</v>
      </c>
      <c r="AD656" s="44" t="str">
        <f t="shared" si="0"/>
        <v>SUDAH PENARIKAN DC PLN</v>
      </c>
      <c r="AE656" s="47" t="s">
        <v>2481</v>
      </c>
      <c r="AF656" s="47" t="s">
        <v>1778</v>
      </c>
      <c r="AG656" s="49"/>
      <c r="AH656" s="49"/>
    </row>
    <row r="657" spans="1:34" ht="15" customHeight="1" x14ac:dyDescent="0.2">
      <c r="A657" s="47" t="s">
        <v>811</v>
      </c>
      <c r="B657" s="47" t="s">
        <v>318</v>
      </c>
      <c r="C657" s="55">
        <v>44966</v>
      </c>
      <c r="D657" s="55">
        <v>44966</v>
      </c>
      <c r="E657" s="47" t="s">
        <v>1210</v>
      </c>
      <c r="F657" s="43" t="s">
        <v>1211</v>
      </c>
      <c r="G657" s="43" t="s">
        <v>1212</v>
      </c>
      <c r="H657" s="43" t="s">
        <v>1213</v>
      </c>
      <c r="I657" s="43" t="s">
        <v>1213</v>
      </c>
      <c r="J657" s="43" t="s">
        <v>1213</v>
      </c>
      <c r="K657" s="43" t="s">
        <v>1213</v>
      </c>
      <c r="L657" s="43" t="s">
        <v>1213</v>
      </c>
      <c r="M657" s="43" t="s">
        <v>1213</v>
      </c>
      <c r="N657" s="43" t="s">
        <v>1213</v>
      </c>
      <c r="O657" s="43" t="s">
        <v>1213</v>
      </c>
      <c r="P657" s="47" t="s">
        <v>1214</v>
      </c>
      <c r="Q657" s="47">
        <v>226.8</v>
      </c>
      <c r="R657" s="47">
        <v>226.8</v>
      </c>
      <c r="S657" s="47">
        <v>48.8</v>
      </c>
      <c r="T657" s="47" t="s">
        <v>1441</v>
      </c>
      <c r="U657" s="47" t="s">
        <v>1441</v>
      </c>
      <c r="V657" s="47" t="s">
        <v>1441</v>
      </c>
      <c r="W657" s="47">
        <v>30.8</v>
      </c>
      <c r="X657" s="47">
        <v>47.2</v>
      </c>
      <c r="Y657" s="47" t="s">
        <v>1441</v>
      </c>
      <c r="Z657" s="47" t="s">
        <v>1441</v>
      </c>
      <c r="AA657" s="46" t="s">
        <v>1215</v>
      </c>
      <c r="AB657" s="47" t="s">
        <v>1216</v>
      </c>
      <c r="AC657" s="51" t="s">
        <v>2482</v>
      </c>
      <c r="AD657" s="44" t="str">
        <f t="shared" si="0"/>
        <v>SUDAH PENARIKAN DC PLN</v>
      </c>
      <c r="AE657" s="47" t="s">
        <v>1980</v>
      </c>
      <c r="AF657" s="47" t="s">
        <v>1778</v>
      </c>
      <c r="AG657" s="49"/>
      <c r="AH657" s="49"/>
    </row>
    <row r="658" spans="1:34" ht="15" customHeight="1" x14ac:dyDescent="0.2">
      <c r="A658" s="47" t="s">
        <v>807</v>
      </c>
      <c r="B658" s="47" t="s">
        <v>318</v>
      </c>
      <c r="C658" s="55">
        <v>44966</v>
      </c>
      <c r="D658" s="55">
        <v>44966</v>
      </c>
      <c r="E658" s="47" t="s">
        <v>1210</v>
      </c>
      <c r="F658" s="43" t="s">
        <v>1211</v>
      </c>
      <c r="G658" s="43" t="s">
        <v>1212</v>
      </c>
      <c r="H658" s="43" t="s">
        <v>1213</v>
      </c>
      <c r="I658" s="43" t="s">
        <v>1213</v>
      </c>
      <c r="J658" s="43" t="s">
        <v>1213</v>
      </c>
      <c r="K658" s="43" t="s">
        <v>1213</v>
      </c>
      <c r="L658" s="43" t="s">
        <v>1213</v>
      </c>
      <c r="M658" s="43" t="s">
        <v>1213</v>
      </c>
      <c r="N658" s="43" t="s">
        <v>1213</v>
      </c>
      <c r="O658" s="43" t="s">
        <v>1213</v>
      </c>
      <c r="P658" s="47" t="s">
        <v>1214</v>
      </c>
      <c r="Q658" s="47">
        <v>228.9</v>
      </c>
      <c r="R658" s="47">
        <v>228.9</v>
      </c>
      <c r="S658" s="47">
        <v>49.5</v>
      </c>
      <c r="T658" s="47">
        <v>13.38</v>
      </c>
      <c r="U658" s="47">
        <v>13.42</v>
      </c>
      <c r="V658" s="47">
        <v>13.42</v>
      </c>
      <c r="W658" s="47">
        <v>23.7</v>
      </c>
      <c r="X658" s="47">
        <v>41</v>
      </c>
      <c r="Y658" s="47">
        <v>33.700000000000003</v>
      </c>
      <c r="Z658" s="47">
        <v>26.6</v>
      </c>
      <c r="AA658" s="46" t="s">
        <v>1174</v>
      </c>
      <c r="AB658" s="47" t="s">
        <v>1169</v>
      </c>
      <c r="AC658" s="51" t="s">
        <v>1650</v>
      </c>
      <c r="AD658" s="44" t="str">
        <f t="shared" si="0"/>
        <v>-</v>
      </c>
      <c r="AE658" s="47" t="s">
        <v>1980</v>
      </c>
      <c r="AF658" s="47" t="s">
        <v>1778</v>
      </c>
      <c r="AG658" s="49"/>
      <c r="AH658" s="49"/>
    </row>
    <row r="659" spans="1:34" ht="15" customHeight="1" x14ac:dyDescent="0.2">
      <c r="A659" s="47" t="s">
        <v>803</v>
      </c>
      <c r="B659" s="47" t="s">
        <v>318</v>
      </c>
      <c r="C659" s="55">
        <v>44966</v>
      </c>
      <c r="D659" s="55">
        <v>44966</v>
      </c>
      <c r="E659" s="47" t="s">
        <v>1210</v>
      </c>
      <c r="F659" s="43" t="s">
        <v>1211</v>
      </c>
      <c r="G659" s="43" t="s">
        <v>1212</v>
      </c>
      <c r="H659" s="43" t="s">
        <v>1213</v>
      </c>
      <c r="I659" s="43" t="s">
        <v>1213</v>
      </c>
      <c r="J659" s="43" t="s">
        <v>1213</v>
      </c>
      <c r="K659" s="43" t="s">
        <v>1213</v>
      </c>
      <c r="L659" s="43" t="s">
        <v>1213</v>
      </c>
      <c r="M659" s="43" t="s">
        <v>1213</v>
      </c>
      <c r="N659" s="43" t="s">
        <v>1213</v>
      </c>
      <c r="O659" s="43" t="s">
        <v>1213</v>
      </c>
      <c r="P659" s="47" t="s">
        <v>1214</v>
      </c>
      <c r="Q659" s="47">
        <v>201.2</v>
      </c>
      <c r="R659" s="47">
        <v>201.2</v>
      </c>
      <c r="S659" s="47">
        <v>52.5</v>
      </c>
      <c r="T659" s="47">
        <v>13.21</v>
      </c>
      <c r="U659" s="47">
        <v>13.42</v>
      </c>
      <c r="V659" s="47">
        <v>13.42</v>
      </c>
      <c r="W659" s="47">
        <v>27</v>
      </c>
      <c r="X659" s="47">
        <v>40.299999999999997</v>
      </c>
      <c r="Y659" s="47">
        <v>32.200000000000003</v>
      </c>
      <c r="Z659" s="47">
        <v>27.3</v>
      </c>
      <c r="AA659" s="46" t="s">
        <v>1174</v>
      </c>
      <c r="AB659" s="47" t="s">
        <v>1169</v>
      </c>
      <c r="AC659" s="51" t="s">
        <v>2479</v>
      </c>
      <c r="AD659" s="44" t="str">
        <f t="shared" si="0"/>
        <v>-</v>
      </c>
      <c r="AE659" s="47" t="s">
        <v>1980</v>
      </c>
      <c r="AF659" s="47" t="s">
        <v>1778</v>
      </c>
      <c r="AG659" s="49"/>
      <c r="AH659" s="49"/>
    </row>
    <row r="660" spans="1:34" ht="15" customHeight="1" x14ac:dyDescent="0.2">
      <c r="A660" s="47" t="s">
        <v>561</v>
      </c>
      <c r="B660" s="47" t="s">
        <v>206</v>
      </c>
      <c r="C660" s="55">
        <v>44966</v>
      </c>
      <c r="D660" s="55">
        <v>44966</v>
      </c>
      <c r="E660" s="47" t="s">
        <v>1238</v>
      </c>
      <c r="F660" s="43" t="s">
        <v>1211</v>
      </c>
      <c r="G660" s="43" t="s">
        <v>1212</v>
      </c>
      <c r="H660" s="43" t="s">
        <v>1213</v>
      </c>
      <c r="I660" s="43" t="s">
        <v>1213</v>
      </c>
      <c r="J660" s="43" t="s">
        <v>1213</v>
      </c>
      <c r="K660" s="43" t="s">
        <v>1213</v>
      </c>
      <c r="L660" s="43" t="s">
        <v>1213</v>
      </c>
      <c r="M660" s="43" t="s">
        <v>1213</v>
      </c>
      <c r="N660" s="43" t="s">
        <v>1213</v>
      </c>
      <c r="O660" s="43" t="s">
        <v>1213</v>
      </c>
      <c r="P660" s="47" t="s">
        <v>1214</v>
      </c>
      <c r="Q660" s="47">
        <v>236</v>
      </c>
      <c r="R660" s="47">
        <v>236</v>
      </c>
      <c r="S660" s="47" t="s">
        <v>1303</v>
      </c>
      <c r="T660" s="47" t="s">
        <v>1850</v>
      </c>
      <c r="U660" s="47" t="s">
        <v>1850</v>
      </c>
      <c r="V660" s="47" t="s">
        <v>1805</v>
      </c>
      <c r="W660" s="56">
        <v>44954</v>
      </c>
      <c r="X660" s="47" t="s">
        <v>1520</v>
      </c>
      <c r="Y660" s="47" t="s">
        <v>1520</v>
      </c>
      <c r="Z660" s="56">
        <v>45014</v>
      </c>
      <c r="AA660" s="47" t="s">
        <v>1172</v>
      </c>
      <c r="AB660" s="47" t="s">
        <v>1261</v>
      </c>
      <c r="AC660" s="51" t="s">
        <v>2483</v>
      </c>
      <c r="AD660" s="44" t="str">
        <f t="shared" si="0"/>
        <v>-</v>
      </c>
      <c r="AE660" s="47" t="s">
        <v>1691</v>
      </c>
      <c r="AF660" s="47" t="s">
        <v>1692</v>
      </c>
      <c r="AG660" s="49"/>
      <c r="AH660" s="49"/>
    </row>
    <row r="661" spans="1:34" ht="15" customHeight="1" x14ac:dyDescent="0.2">
      <c r="A661" s="47" t="s">
        <v>567</v>
      </c>
      <c r="B661" s="47" t="s">
        <v>206</v>
      </c>
      <c r="C661" s="55">
        <v>44966</v>
      </c>
      <c r="D661" s="55">
        <v>44966</v>
      </c>
      <c r="E661" s="47" t="s">
        <v>1238</v>
      </c>
      <c r="F661" s="43" t="s">
        <v>1211</v>
      </c>
      <c r="G661" s="43" t="s">
        <v>1212</v>
      </c>
      <c r="H661" s="43" t="s">
        <v>1213</v>
      </c>
      <c r="I661" s="43" t="s">
        <v>1213</v>
      </c>
      <c r="J661" s="43" t="s">
        <v>1213</v>
      </c>
      <c r="K661" s="43" t="s">
        <v>1213</v>
      </c>
      <c r="L661" s="43" t="s">
        <v>1213</v>
      </c>
      <c r="M661" s="43" t="s">
        <v>1213</v>
      </c>
      <c r="N661" s="43" t="s">
        <v>1213</v>
      </c>
      <c r="O661" s="43" t="s">
        <v>1213</v>
      </c>
      <c r="P661" s="47" t="s">
        <v>1214</v>
      </c>
      <c r="Q661" s="47" t="s">
        <v>2484</v>
      </c>
      <c r="R661" s="47" t="s">
        <v>2484</v>
      </c>
      <c r="S661" s="47" t="s">
        <v>1418</v>
      </c>
      <c r="T661" s="47" t="s">
        <v>1850</v>
      </c>
      <c r="U661" s="47" t="s">
        <v>1850</v>
      </c>
      <c r="V661" s="47" t="s">
        <v>1850</v>
      </c>
      <c r="W661" s="56">
        <v>45165</v>
      </c>
      <c r="X661" s="47">
        <v>29</v>
      </c>
      <c r="Y661" s="47">
        <v>31</v>
      </c>
      <c r="Z661" s="56">
        <v>45015</v>
      </c>
      <c r="AA661" s="47" t="s">
        <v>1172</v>
      </c>
      <c r="AB661" s="47" t="s">
        <v>1216</v>
      </c>
      <c r="AC661" s="51" t="s">
        <v>2485</v>
      </c>
      <c r="AD661" s="44" t="str">
        <f t="shared" si="0"/>
        <v>SUDAH PENARIKAN DC PLN</v>
      </c>
      <c r="AE661" s="47" t="s">
        <v>1691</v>
      </c>
      <c r="AF661" s="47" t="s">
        <v>1692</v>
      </c>
      <c r="AG661" s="49"/>
      <c r="AH661" s="49"/>
    </row>
    <row r="662" spans="1:34" ht="15" customHeight="1" x14ac:dyDescent="0.2">
      <c r="A662" s="47" t="s">
        <v>641</v>
      </c>
      <c r="B662" s="47" t="s">
        <v>341</v>
      </c>
      <c r="C662" s="55">
        <v>44967</v>
      </c>
      <c r="D662" s="55">
        <v>44967</v>
      </c>
      <c r="E662" s="47" t="s">
        <v>1210</v>
      </c>
      <c r="F662" s="43" t="s">
        <v>1211</v>
      </c>
      <c r="G662" s="43" t="s">
        <v>1212</v>
      </c>
      <c r="H662" s="43" t="s">
        <v>1213</v>
      </c>
      <c r="I662" s="43" t="s">
        <v>1213</v>
      </c>
      <c r="J662" s="43" t="s">
        <v>1213</v>
      </c>
      <c r="K662" s="43" t="s">
        <v>1213</v>
      </c>
      <c r="L662" s="43" t="s">
        <v>1213</v>
      </c>
      <c r="M662" s="43" t="s">
        <v>1213</v>
      </c>
      <c r="N662" s="43" t="s">
        <v>1213</v>
      </c>
      <c r="O662" s="43" t="s">
        <v>1213</v>
      </c>
      <c r="P662" s="47"/>
      <c r="Q662" s="47">
        <v>232</v>
      </c>
      <c r="R662" s="47">
        <v>232</v>
      </c>
      <c r="S662" s="47">
        <v>53</v>
      </c>
      <c r="T662" s="47">
        <v>13</v>
      </c>
      <c r="U662" s="47" t="s">
        <v>1172</v>
      </c>
      <c r="V662" s="47" t="s">
        <v>1172</v>
      </c>
      <c r="W662" s="47">
        <v>31</v>
      </c>
      <c r="X662" s="47">
        <v>37</v>
      </c>
      <c r="Y662" s="47">
        <v>34</v>
      </c>
      <c r="Z662" s="47"/>
      <c r="AA662" s="47" t="s">
        <v>1215</v>
      </c>
      <c r="AB662" s="47" t="s">
        <v>1216</v>
      </c>
      <c r="AC662" s="51" t="s">
        <v>2486</v>
      </c>
      <c r="AD662" s="44" t="str">
        <f t="shared" si="0"/>
        <v>SUDAH PENARIKAN DC PLN</v>
      </c>
      <c r="AE662" s="47" t="s">
        <v>2458</v>
      </c>
      <c r="AF662" s="47" t="s">
        <v>1692</v>
      </c>
      <c r="AG662" s="49"/>
      <c r="AH662" s="49"/>
    </row>
    <row r="663" spans="1:34" ht="15" customHeight="1" x14ac:dyDescent="0.2">
      <c r="A663" s="47" t="s">
        <v>642</v>
      </c>
      <c r="B663" s="47" t="s">
        <v>341</v>
      </c>
      <c r="C663" s="55">
        <v>44967</v>
      </c>
      <c r="D663" s="55">
        <v>44967</v>
      </c>
      <c r="E663" s="47" t="s">
        <v>1210</v>
      </c>
      <c r="F663" s="43" t="s">
        <v>1211</v>
      </c>
      <c r="G663" s="43" t="s">
        <v>1212</v>
      </c>
      <c r="H663" s="43" t="s">
        <v>1213</v>
      </c>
      <c r="I663" s="43" t="s">
        <v>1213</v>
      </c>
      <c r="J663" s="43" t="s">
        <v>1213</v>
      </c>
      <c r="K663" s="43" t="s">
        <v>1213</v>
      </c>
      <c r="L663" s="43" t="s">
        <v>1213</v>
      </c>
      <c r="M663" s="43" t="s">
        <v>1213</v>
      </c>
      <c r="N663" s="43" t="s">
        <v>1213</v>
      </c>
      <c r="O663" s="43" t="s">
        <v>1213</v>
      </c>
      <c r="P663" s="47"/>
      <c r="Q663" s="47">
        <v>223</v>
      </c>
      <c r="R663" s="47">
        <v>223</v>
      </c>
      <c r="S663" s="47">
        <v>52</v>
      </c>
      <c r="T663" s="47">
        <v>13</v>
      </c>
      <c r="U663" s="47" t="s">
        <v>1172</v>
      </c>
      <c r="V663" s="47" t="s">
        <v>1172</v>
      </c>
      <c r="W663" s="47">
        <v>32</v>
      </c>
      <c r="X663" s="47">
        <v>40</v>
      </c>
      <c r="Y663" s="47">
        <v>35</v>
      </c>
      <c r="Z663" s="47" t="s">
        <v>1172</v>
      </c>
      <c r="AA663" s="47" t="s">
        <v>1215</v>
      </c>
      <c r="AB663" s="47" t="s">
        <v>1216</v>
      </c>
      <c r="AC663" s="51" t="s">
        <v>1909</v>
      </c>
      <c r="AD663" s="44" t="str">
        <f t="shared" si="0"/>
        <v>SUDAH PENARIKAN DC PLN</v>
      </c>
      <c r="AE663" s="47" t="s">
        <v>2458</v>
      </c>
      <c r="AF663" s="47" t="s">
        <v>1692</v>
      </c>
      <c r="AG663" s="49"/>
      <c r="AH663" s="49"/>
    </row>
    <row r="664" spans="1:34" ht="15" customHeight="1" x14ac:dyDescent="0.2">
      <c r="A664" s="47" t="s">
        <v>562</v>
      </c>
      <c r="B664" s="47" t="s">
        <v>206</v>
      </c>
      <c r="C664" s="55">
        <v>44967</v>
      </c>
      <c r="D664" s="55">
        <v>44967</v>
      </c>
      <c r="E664" s="47" t="s">
        <v>1210</v>
      </c>
      <c r="F664" s="43" t="s">
        <v>1211</v>
      </c>
      <c r="G664" s="43" t="s">
        <v>1212</v>
      </c>
      <c r="H664" s="43" t="s">
        <v>1213</v>
      </c>
      <c r="I664" s="43" t="s">
        <v>1213</v>
      </c>
      <c r="J664" s="43" t="s">
        <v>1213</v>
      </c>
      <c r="K664" s="43" t="s">
        <v>1213</v>
      </c>
      <c r="L664" s="43" t="s">
        <v>1213</v>
      </c>
      <c r="M664" s="43" t="s">
        <v>1213</v>
      </c>
      <c r="N664" s="43" t="s">
        <v>1213</v>
      </c>
      <c r="O664" s="43" t="s">
        <v>1213</v>
      </c>
      <c r="P664" s="47"/>
      <c r="Q664" s="47" t="s">
        <v>1401</v>
      </c>
      <c r="R664" s="47" t="s">
        <v>1401</v>
      </c>
      <c r="S664" s="47" t="s">
        <v>1858</v>
      </c>
      <c r="T664" s="47" t="s">
        <v>1828</v>
      </c>
      <c r="U664" s="47" t="s">
        <v>1172</v>
      </c>
      <c r="V664" s="47" t="s">
        <v>1172</v>
      </c>
      <c r="W664" s="47">
        <v>45075</v>
      </c>
      <c r="X664" s="47">
        <v>32</v>
      </c>
      <c r="Y664" s="47">
        <v>45077</v>
      </c>
      <c r="Z664" s="47" t="s">
        <v>1172</v>
      </c>
      <c r="AA664" s="47" t="s">
        <v>1215</v>
      </c>
      <c r="AB664" s="47" t="s">
        <v>1216</v>
      </c>
      <c r="AC664" s="51" t="s">
        <v>1990</v>
      </c>
      <c r="AD664" s="44" t="str">
        <f t="shared" si="0"/>
        <v>SUDAH PENARIKAN DC PLN</v>
      </c>
      <c r="AE664" s="47" t="s">
        <v>2487</v>
      </c>
      <c r="AF664" s="47" t="s">
        <v>1692</v>
      </c>
      <c r="AG664" s="49"/>
      <c r="AH664" s="49"/>
    </row>
    <row r="665" spans="1:34" ht="15" customHeight="1" x14ac:dyDescent="0.2">
      <c r="A665" s="47" t="s">
        <v>892</v>
      </c>
      <c r="B665" s="47" t="s">
        <v>206</v>
      </c>
      <c r="C665" s="55">
        <v>44967</v>
      </c>
      <c r="D665" s="55">
        <v>44967</v>
      </c>
      <c r="E665" s="47" t="s">
        <v>1210</v>
      </c>
      <c r="F665" s="43" t="s">
        <v>1211</v>
      </c>
      <c r="G665" s="43" t="s">
        <v>1212</v>
      </c>
      <c r="H665" s="43" t="s">
        <v>1213</v>
      </c>
      <c r="I665" s="43" t="s">
        <v>1213</v>
      </c>
      <c r="J665" s="43" t="s">
        <v>1213</v>
      </c>
      <c r="K665" s="43" t="s">
        <v>1213</v>
      </c>
      <c r="L665" s="43" t="s">
        <v>1213</v>
      </c>
      <c r="M665" s="43" t="s">
        <v>1213</v>
      </c>
      <c r="N665" s="43" t="s">
        <v>1213</v>
      </c>
      <c r="O665" s="43" t="s">
        <v>1213</v>
      </c>
      <c r="P665" s="47"/>
      <c r="Q665" s="47" t="s">
        <v>2362</v>
      </c>
      <c r="R665" s="47" t="s">
        <v>2362</v>
      </c>
      <c r="S665" s="47" t="s">
        <v>2488</v>
      </c>
      <c r="T665" s="47" t="s">
        <v>1172</v>
      </c>
      <c r="U665" s="47" t="s">
        <v>1172</v>
      </c>
      <c r="V665" s="47" t="s">
        <v>1172</v>
      </c>
      <c r="W665" s="47" t="s">
        <v>1781</v>
      </c>
      <c r="X665" s="47" t="s">
        <v>1694</v>
      </c>
      <c r="Y665" s="47" t="s">
        <v>1290</v>
      </c>
      <c r="Z665" s="47" t="s">
        <v>1172</v>
      </c>
      <c r="AA665" s="47" t="s">
        <v>1215</v>
      </c>
      <c r="AB665" s="47" t="s">
        <v>1216</v>
      </c>
      <c r="AC665" s="51" t="s">
        <v>1990</v>
      </c>
      <c r="AD665" s="44" t="str">
        <f t="shared" si="0"/>
        <v>SUDAH PENARIKAN DC PLN</v>
      </c>
      <c r="AE665" s="47" t="s">
        <v>2487</v>
      </c>
      <c r="AF665" s="47" t="s">
        <v>1692</v>
      </c>
      <c r="AG665" s="49"/>
      <c r="AH665" s="49"/>
    </row>
    <row r="666" spans="1:34" ht="15" customHeight="1" x14ac:dyDescent="0.2">
      <c r="A666" s="47" t="s">
        <v>894</v>
      </c>
      <c r="B666" s="47" t="s">
        <v>206</v>
      </c>
      <c r="C666" s="55">
        <v>44967</v>
      </c>
      <c r="D666" s="55">
        <v>44967</v>
      </c>
      <c r="E666" s="47" t="s">
        <v>1210</v>
      </c>
      <c r="F666" s="43" t="s">
        <v>1211</v>
      </c>
      <c r="G666" s="43" t="s">
        <v>1212</v>
      </c>
      <c r="H666" s="43" t="s">
        <v>1213</v>
      </c>
      <c r="I666" s="43" t="s">
        <v>1213</v>
      </c>
      <c r="J666" s="43" t="s">
        <v>1213</v>
      </c>
      <c r="K666" s="43" t="s">
        <v>1213</v>
      </c>
      <c r="L666" s="43" t="s">
        <v>1213</v>
      </c>
      <c r="M666" s="43" t="s">
        <v>1213</v>
      </c>
      <c r="N666" s="43" t="s">
        <v>1213</v>
      </c>
      <c r="O666" s="43" t="s">
        <v>1213</v>
      </c>
      <c r="P666" s="47"/>
      <c r="Q666" s="47" t="s">
        <v>1884</v>
      </c>
      <c r="R666" s="47" t="s">
        <v>1884</v>
      </c>
      <c r="S666" s="47" t="s">
        <v>2107</v>
      </c>
      <c r="T666" s="47" t="s">
        <v>1172</v>
      </c>
      <c r="U666" s="47" t="s">
        <v>2107</v>
      </c>
      <c r="V666" s="47" t="s">
        <v>2107</v>
      </c>
      <c r="W666" s="47" t="s">
        <v>1621</v>
      </c>
      <c r="X666" s="47" t="s">
        <v>1410</v>
      </c>
      <c r="Y666" s="47" t="s">
        <v>1410</v>
      </c>
      <c r="Z666" s="47">
        <v>45106</v>
      </c>
      <c r="AA666" s="47" t="s">
        <v>1174</v>
      </c>
      <c r="AB666" s="47" t="s">
        <v>1169</v>
      </c>
      <c r="AC666" s="51" t="s">
        <v>1544</v>
      </c>
      <c r="AD666" s="44" t="str">
        <f t="shared" si="0"/>
        <v>-</v>
      </c>
      <c r="AE666" s="47" t="s">
        <v>2487</v>
      </c>
      <c r="AF666" s="47" t="s">
        <v>1692</v>
      </c>
      <c r="AG666" s="49"/>
      <c r="AH666" s="49"/>
    </row>
    <row r="667" spans="1:34" ht="15" customHeight="1" x14ac:dyDescent="0.2">
      <c r="A667" s="47" t="s">
        <v>881</v>
      </c>
      <c r="B667" s="47" t="s">
        <v>206</v>
      </c>
      <c r="C667" s="55">
        <v>44967</v>
      </c>
      <c r="D667" s="55">
        <v>44967</v>
      </c>
      <c r="E667" s="47" t="s">
        <v>1210</v>
      </c>
      <c r="F667" s="43" t="s">
        <v>1211</v>
      </c>
      <c r="G667" s="43" t="s">
        <v>1212</v>
      </c>
      <c r="H667" s="43" t="s">
        <v>1213</v>
      </c>
      <c r="I667" s="43" t="s">
        <v>1213</v>
      </c>
      <c r="J667" s="43" t="s">
        <v>1213</v>
      </c>
      <c r="K667" s="43" t="s">
        <v>1213</v>
      </c>
      <c r="L667" s="43" t="s">
        <v>1213</v>
      </c>
      <c r="M667" s="43" t="s">
        <v>1213</v>
      </c>
      <c r="N667" s="43" t="s">
        <v>1213</v>
      </c>
      <c r="O667" s="43" t="s">
        <v>1213</v>
      </c>
      <c r="P667" s="47"/>
      <c r="Q667" s="47" t="s">
        <v>2489</v>
      </c>
      <c r="R667" s="47" t="s">
        <v>2489</v>
      </c>
      <c r="S667" s="47" t="s">
        <v>2046</v>
      </c>
      <c r="T667" s="47" t="s">
        <v>1172</v>
      </c>
      <c r="U667" s="47" t="s">
        <v>2046</v>
      </c>
      <c r="V667" s="47" t="s">
        <v>2046</v>
      </c>
      <c r="W667" s="47" t="s">
        <v>1454</v>
      </c>
      <c r="X667" s="47">
        <v>36</v>
      </c>
      <c r="Y667" s="47">
        <v>45167</v>
      </c>
      <c r="Z667" s="47" t="s">
        <v>1622</v>
      </c>
      <c r="AA667" s="47" t="s">
        <v>1172</v>
      </c>
      <c r="AB667" s="47" t="s">
        <v>1172</v>
      </c>
      <c r="AC667" s="51" t="s">
        <v>2490</v>
      </c>
      <c r="AD667" s="44" t="str">
        <f t="shared" si="0"/>
        <v>-</v>
      </c>
      <c r="AE667" s="47" t="s">
        <v>2487</v>
      </c>
      <c r="AF667" s="47" t="s">
        <v>1692</v>
      </c>
      <c r="AG667" s="49"/>
      <c r="AH667" s="49"/>
    </row>
    <row r="668" spans="1:34" ht="15" customHeight="1" x14ac:dyDescent="0.2">
      <c r="A668" s="47" t="s">
        <v>844</v>
      </c>
      <c r="B668" s="47" t="s">
        <v>318</v>
      </c>
      <c r="C668" s="55">
        <v>44967</v>
      </c>
      <c r="D668" s="55">
        <v>44967</v>
      </c>
      <c r="E668" s="47" t="s">
        <v>1210</v>
      </c>
      <c r="F668" s="43" t="s">
        <v>1211</v>
      </c>
      <c r="G668" s="43" t="s">
        <v>1212</v>
      </c>
      <c r="H668" s="43" t="s">
        <v>1213</v>
      </c>
      <c r="I668" s="43" t="s">
        <v>1213</v>
      </c>
      <c r="J668" s="43" t="s">
        <v>1213</v>
      </c>
      <c r="K668" s="43" t="s">
        <v>1213</v>
      </c>
      <c r="L668" s="43" t="s">
        <v>1213</v>
      </c>
      <c r="M668" s="43" t="s">
        <v>1213</v>
      </c>
      <c r="N668" s="43" t="s">
        <v>1213</v>
      </c>
      <c r="O668" s="43" t="s">
        <v>1213</v>
      </c>
      <c r="P668" s="47"/>
      <c r="Q668" s="47" t="s">
        <v>1471</v>
      </c>
      <c r="R668" s="47" t="s">
        <v>1471</v>
      </c>
      <c r="S668" s="47" t="s">
        <v>1849</v>
      </c>
      <c r="T668" s="47" t="s">
        <v>2491</v>
      </c>
      <c r="U668" s="47">
        <v>45029</v>
      </c>
      <c r="V668" s="47">
        <v>45029</v>
      </c>
      <c r="W668" s="47" t="s">
        <v>1523</v>
      </c>
      <c r="X668" s="47" t="s">
        <v>2384</v>
      </c>
      <c r="Y668" s="47" t="s">
        <v>1351</v>
      </c>
      <c r="Z668" s="47" t="s">
        <v>1340</v>
      </c>
      <c r="AA668" s="47" t="s">
        <v>1174</v>
      </c>
      <c r="AB668" s="47" t="s">
        <v>1169</v>
      </c>
      <c r="AC668" s="51" t="s">
        <v>2492</v>
      </c>
      <c r="AD668" s="44" t="str">
        <f t="shared" si="0"/>
        <v>-</v>
      </c>
      <c r="AE668" s="47" t="s">
        <v>2493</v>
      </c>
      <c r="AF668" s="47" t="s">
        <v>1692</v>
      </c>
      <c r="AG668" s="49"/>
      <c r="AH668" s="49"/>
    </row>
    <row r="669" spans="1:34" ht="15" customHeight="1" x14ac:dyDescent="0.2">
      <c r="A669" s="47" t="s">
        <v>843</v>
      </c>
      <c r="B669" s="47" t="s">
        <v>318</v>
      </c>
      <c r="C669" s="55">
        <v>44967</v>
      </c>
      <c r="D669" s="55">
        <v>44967</v>
      </c>
      <c r="E669" s="47" t="s">
        <v>1210</v>
      </c>
      <c r="F669" s="43" t="s">
        <v>1211</v>
      </c>
      <c r="G669" s="43" t="s">
        <v>1212</v>
      </c>
      <c r="H669" s="43" t="s">
        <v>1213</v>
      </c>
      <c r="I669" s="43" t="s">
        <v>1213</v>
      </c>
      <c r="J669" s="43" t="s">
        <v>1213</v>
      </c>
      <c r="K669" s="43" t="s">
        <v>1213</v>
      </c>
      <c r="L669" s="43" t="s">
        <v>1213</v>
      </c>
      <c r="M669" s="43" t="s">
        <v>1213</v>
      </c>
      <c r="N669" s="43" t="s">
        <v>1213</v>
      </c>
      <c r="O669" s="43" t="s">
        <v>1213</v>
      </c>
      <c r="P669" s="47"/>
      <c r="Q669" s="47" t="s">
        <v>2494</v>
      </c>
      <c r="R669" s="47" t="s">
        <v>2494</v>
      </c>
      <c r="S669" s="47" t="s">
        <v>2237</v>
      </c>
      <c r="T669" s="47" t="s">
        <v>2495</v>
      </c>
      <c r="U669" s="47" t="s">
        <v>2496</v>
      </c>
      <c r="V669" s="47" t="s">
        <v>1762</v>
      </c>
      <c r="W669" s="47" t="s">
        <v>1553</v>
      </c>
      <c r="X669" s="47" t="s">
        <v>2180</v>
      </c>
      <c r="Y669" s="47" t="s">
        <v>2053</v>
      </c>
      <c r="Z669" s="47" t="s">
        <v>1306</v>
      </c>
      <c r="AA669" s="47" t="s">
        <v>1174</v>
      </c>
      <c r="AB669" s="47" t="s">
        <v>1169</v>
      </c>
      <c r="AC669" s="51" t="s">
        <v>2297</v>
      </c>
      <c r="AD669" s="44" t="str">
        <f t="shared" si="0"/>
        <v>-</v>
      </c>
      <c r="AE669" s="47" t="s">
        <v>2493</v>
      </c>
      <c r="AF669" s="47" t="s">
        <v>1692</v>
      </c>
      <c r="AG669" s="49"/>
      <c r="AH669" s="49"/>
    </row>
    <row r="670" spans="1:34" ht="15" customHeight="1" x14ac:dyDescent="0.2">
      <c r="A670" s="47" t="s">
        <v>842</v>
      </c>
      <c r="B670" s="47" t="s">
        <v>318</v>
      </c>
      <c r="C670" s="55">
        <v>44967</v>
      </c>
      <c r="D670" s="55">
        <v>44967</v>
      </c>
      <c r="E670" s="47" t="s">
        <v>1210</v>
      </c>
      <c r="F670" s="43" t="s">
        <v>1211</v>
      </c>
      <c r="G670" s="43" t="s">
        <v>1212</v>
      </c>
      <c r="H670" s="43" t="s">
        <v>1213</v>
      </c>
      <c r="I670" s="43" t="s">
        <v>1213</v>
      </c>
      <c r="J670" s="43" t="s">
        <v>1213</v>
      </c>
      <c r="K670" s="43" t="s">
        <v>1213</v>
      </c>
      <c r="L670" s="43" t="s">
        <v>1213</v>
      </c>
      <c r="M670" s="43" t="s">
        <v>1213</v>
      </c>
      <c r="N670" s="43" t="s">
        <v>1213</v>
      </c>
      <c r="O670" s="43" t="s">
        <v>1213</v>
      </c>
      <c r="P670" s="47"/>
      <c r="Q670" s="47" t="s">
        <v>2497</v>
      </c>
      <c r="R670" s="47" t="s">
        <v>2497</v>
      </c>
      <c r="S670" s="47" t="s">
        <v>1697</v>
      </c>
      <c r="T670" s="47" t="s">
        <v>2241</v>
      </c>
      <c r="U670" s="47" t="s">
        <v>1709</v>
      </c>
      <c r="V670" s="47" t="s">
        <v>1709</v>
      </c>
      <c r="W670" s="47" t="s">
        <v>1453</v>
      </c>
      <c r="X670" s="47" t="s">
        <v>1620</v>
      </c>
      <c r="Y670" s="47" t="s">
        <v>1620</v>
      </c>
      <c r="Z670" s="47" t="s">
        <v>1576</v>
      </c>
      <c r="AA670" s="47" t="s">
        <v>1174</v>
      </c>
      <c r="AB670" s="47" t="s">
        <v>1169</v>
      </c>
      <c r="AC670" s="51" t="s">
        <v>1616</v>
      </c>
      <c r="AD670" s="44" t="str">
        <f t="shared" si="0"/>
        <v>-</v>
      </c>
      <c r="AE670" s="47" t="s">
        <v>2493</v>
      </c>
      <c r="AF670" s="47" t="s">
        <v>1692</v>
      </c>
      <c r="AG670" s="49"/>
      <c r="AH670" s="49"/>
    </row>
    <row r="671" spans="1:34" ht="15" customHeight="1" x14ac:dyDescent="0.2">
      <c r="A671" s="47" t="s">
        <v>798</v>
      </c>
      <c r="B671" s="47" t="s">
        <v>318</v>
      </c>
      <c r="C671" s="55">
        <v>44967</v>
      </c>
      <c r="D671" s="55">
        <v>44967</v>
      </c>
      <c r="E671" s="47" t="s">
        <v>1210</v>
      </c>
      <c r="F671" s="43" t="s">
        <v>1211</v>
      </c>
      <c r="G671" s="43" t="s">
        <v>1212</v>
      </c>
      <c r="H671" s="43" t="s">
        <v>1213</v>
      </c>
      <c r="I671" s="43" t="s">
        <v>1213</v>
      </c>
      <c r="J671" s="43" t="s">
        <v>1213</v>
      </c>
      <c r="K671" s="43" t="s">
        <v>1213</v>
      </c>
      <c r="L671" s="43" t="s">
        <v>1213</v>
      </c>
      <c r="M671" s="43" t="s">
        <v>1213</v>
      </c>
      <c r="N671" s="43" t="s">
        <v>1213</v>
      </c>
      <c r="O671" s="43" t="s">
        <v>1213</v>
      </c>
      <c r="P671" s="47"/>
      <c r="Q671" s="47" t="s">
        <v>2494</v>
      </c>
      <c r="R671" s="47" t="s">
        <v>2494</v>
      </c>
      <c r="S671" s="47" t="s">
        <v>2237</v>
      </c>
      <c r="T671" s="47" t="s">
        <v>2495</v>
      </c>
      <c r="U671" s="47" t="s">
        <v>1441</v>
      </c>
      <c r="V671" s="47" t="s">
        <v>1441</v>
      </c>
      <c r="W671" s="47" t="s">
        <v>1553</v>
      </c>
      <c r="X671" s="47" t="s">
        <v>2180</v>
      </c>
      <c r="Y671" s="47" t="s">
        <v>2053</v>
      </c>
      <c r="Z671" s="47" t="s">
        <v>1441</v>
      </c>
      <c r="AA671" s="47" t="s">
        <v>1215</v>
      </c>
      <c r="AB671" s="47" t="s">
        <v>1216</v>
      </c>
      <c r="AC671" s="51" t="s">
        <v>2498</v>
      </c>
      <c r="AD671" s="44" t="str">
        <f t="shared" si="0"/>
        <v>SUDAH PENARIKAN DC PLN</v>
      </c>
      <c r="AE671" s="47" t="s">
        <v>2493</v>
      </c>
      <c r="AF671" s="47" t="s">
        <v>1692</v>
      </c>
      <c r="AG671" s="49"/>
      <c r="AH671" s="49"/>
    </row>
    <row r="672" spans="1:34" ht="15" customHeight="1" x14ac:dyDescent="0.2">
      <c r="A672" s="47" t="s">
        <v>2499</v>
      </c>
      <c r="B672" s="47" t="s">
        <v>269</v>
      </c>
      <c r="C672" s="55">
        <v>44968</v>
      </c>
      <c r="D672" s="55">
        <v>44968</v>
      </c>
      <c r="E672" s="47" t="s">
        <v>1210</v>
      </c>
      <c r="F672" s="43" t="s">
        <v>1211</v>
      </c>
      <c r="G672" s="43" t="s">
        <v>1212</v>
      </c>
      <c r="H672" s="43" t="s">
        <v>1213</v>
      </c>
      <c r="I672" s="43" t="s">
        <v>1213</v>
      </c>
      <c r="J672" s="43" t="s">
        <v>1213</v>
      </c>
      <c r="K672" s="43" t="s">
        <v>1213</v>
      </c>
      <c r="L672" s="43" t="s">
        <v>1213</v>
      </c>
      <c r="M672" s="43" t="s">
        <v>1213</v>
      </c>
      <c r="N672" s="43" t="s">
        <v>1213</v>
      </c>
      <c r="O672" s="43" t="s">
        <v>1213</v>
      </c>
      <c r="P672" s="47" t="s">
        <v>1214</v>
      </c>
      <c r="Q672" s="47">
        <v>226</v>
      </c>
      <c r="R672" s="47">
        <v>226</v>
      </c>
      <c r="S672" s="47">
        <v>53</v>
      </c>
      <c r="T672" s="47">
        <v>0</v>
      </c>
      <c r="U672" s="47">
        <v>0</v>
      </c>
      <c r="V672" s="47">
        <v>0</v>
      </c>
      <c r="W672" s="47">
        <v>278</v>
      </c>
      <c r="X672" s="47">
        <v>218</v>
      </c>
      <c r="Y672" s="47">
        <v>362</v>
      </c>
      <c r="Z672" s="47">
        <v>0</v>
      </c>
      <c r="AA672" s="47" t="s">
        <v>1215</v>
      </c>
      <c r="AB672" s="47" t="s">
        <v>1216</v>
      </c>
      <c r="AC672" s="51" t="s">
        <v>2500</v>
      </c>
      <c r="AD672" s="44" t="str">
        <f t="shared" si="0"/>
        <v>SUDAH PENARIKAN DC PLN</v>
      </c>
      <c r="AE672" s="47" t="s">
        <v>1611</v>
      </c>
      <c r="AF672" s="47" t="s">
        <v>2501</v>
      </c>
      <c r="AG672" s="49"/>
      <c r="AH672" s="49"/>
    </row>
    <row r="673" spans="1:34" ht="15" customHeight="1" x14ac:dyDescent="0.2">
      <c r="A673" s="47" t="s">
        <v>2502</v>
      </c>
      <c r="B673" s="47" t="s">
        <v>269</v>
      </c>
      <c r="C673" s="55">
        <v>44968</v>
      </c>
      <c r="D673" s="55">
        <v>44968</v>
      </c>
      <c r="E673" s="47" t="s">
        <v>1210</v>
      </c>
      <c r="F673" s="43" t="s">
        <v>1211</v>
      </c>
      <c r="G673" s="43" t="s">
        <v>1212</v>
      </c>
      <c r="H673" s="43" t="s">
        <v>1213</v>
      </c>
      <c r="I673" s="43" t="s">
        <v>1213</v>
      </c>
      <c r="J673" s="43" t="s">
        <v>1213</v>
      </c>
      <c r="K673" s="43" t="s">
        <v>1213</v>
      </c>
      <c r="L673" s="43" t="s">
        <v>1213</v>
      </c>
      <c r="M673" s="43" t="s">
        <v>1213</v>
      </c>
      <c r="N673" s="43" t="s">
        <v>1213</v>
      </c>
      <c r="O673" s="43" t="s">
        <v>1213</v>
      </c>
      <c r="P673" s="47" t="s">
        <v>1214</v>
      </c>
      <c r="Q673" s="47">
        <v>218</v>
      </c>
      <c r="R673" s="47">
        <v>218</v>
      </c>
      <c r="S673" s="47">
        <v>50</v>
      </c>
      <c r="T673" s="47">
        <v>0</v>
      </c>
      <c r="U673" s="47">
        <v>0</v>
      </c>
      <c r="V673" s="47">
        <v>0</v>
      </c>
      <c r="W673" s="47">
        <v>29</v>
      </c>
      <c r="X673" s="47">
        <v>38</v>
      </c>
      <c r="Y673" s="47">
        <v>33</v>
      </c>
      <c r="Z673" s="47">
        <v>0</v>
      </c>
      <c r="AA673" s="47" t="s">
        <v>1215</v>
      </c>
      <c r="AB673" s="47" t="s">
        <v>1216</v>
      </c>
      <c r="AC673" s="51" t="s">
        <v>2453</v>
      </c>
      <c r="AD673" s="44" t="str">
        <f t="shared" si="0"/>
        <v>SUDAH PENARIKAN DC PLN</v>
      </c>
      <c r="AE673" s="47" t="s">
        <v>1611</v>
      </c>
      <c r="AF673" s="47" t="s">
        <v>2501</v>
      </c>
      <c r="AG673" s="49"/>
      <c r="AH673" s="49"/>
    </row>
    <row r="674" spans="1:34" ht="15" customHeight="1" x14ac:dyDescent="0.2">
      <c r="A674" s="47" t="s">
        <v>2503</v>
      </c>
      <c r="B674" s="47" t="s">
        <v>269</v>
      </c>
      <c r="C674" s="55">
        <v>44968</v>
      </c>
      <c r="D674" s="55">
        <v>44968</v>
      </c>
      <c r="E674" s="47" t="s">
        <v>1210</v>
      </c>
      <c r="F674" s="43" t="s">
        <v>1211</v>
      </c>
      <c r="G674" s="43" t="s">
        <v>1212</v>
      </c>
      <c r="H674" s="43" t="s">
        <v>1213</v>
      </c>
      <c r="I674" s="43" t="s">
        <v>1213</v>
      </c>
      <c r="J674" s="43" t="s">
        <v>1213</v>
      </c>
      <c r="K674" s="43" t="s">
        <v>1213</v>
      </c>
      <c r="L674" s="43" t="s">
        <v>1213</v>
      </c>
      <c r="M674" s="43" t="s">
        <v>1213</v>
      </c>
      <c r="N674" s="43" t="s">
        <v>1213</v>
      </c>
      <c r="O674" s="43" t="s">
        <v>1213</v>
      </c>
      <c r="P674" s="47" t="s">
        <v>1214</v>
      </c>
      <c r="Q674" s="47">
        <v>227</v>
      </c>
      <c r="R674" s="47">
        <v>227</v>
      </c>
      <c r="S674" s="47">
        <v>53</v>
      </c>
      <c r="T674" s="47">
        <v>0</v>
      </c>
      <c r="U674" s="47">
        <v>0</v>
      </c>
      <c r="V674" s="47">
        <v>0</v>
      </c>
      <c r="W674" s="47">
        <v>28</v>
      </c>
      <c r="X674" s="47">
        <v>30</v>
      </c>
      <c r="Y674" s="47">
        <v>31</v>
      </c>
      <c r="Z674" s="47">
        <v>0</v>
      </c>
      <c r="AA674" s="47" t="s">
        <v>1215</v>
      </c>
      <c r="AB674" s="47" t="s">
        <v>1216</v>
      </c>
      <c r="AC674" s="51" t="s">
        <v>2504</v>
      </c>
      <c r="AD674" s="44" t="str">
        <f t="shared" si="0"/>
        <v>SUDAH PENARIKAN DC PLN</v>
      </c>
      <c r="AE674" s="47" t="s">
        <v>1611</v>
      </c>
      <c r="AF674" s="47" t="s">
        <v>2501</v>
      </c>
      <c r="AG674" s="49"/>
      <c r="AH674" s="49"/>
    </row>
    <row r="675" spans="1:34" ht="15" customHeight="1" x14ac:dyDescent="0.2">
      <c r="A675" s="47" t="s">
        <v>155</v>
      </c>
      <c r="B675" s="47" t="s">
        <v>200</v>
      </c>
      <c r="C675" s="55">
        <v>44968</v>
      </c>
      <c r="D675" s="55">
        <v>44968</v>
      </c>
      <c r="E675" s="47" t="s">
        <v>1210</v>
      </c>
      <c r="F675" s="43" t="s">
        <v>1211</v>
      </c>
      <c r="G675" s="43" t="s">
        <v>1212</v>
      </c>
      <c r="H675" s="43" t="s">
        <v>1213</v>
      </c>
      <c r="I675" s="43" t="s">
        <v>1213</v>
      </c>
      <c r="J675" s="43" t="s">
        <v>1213</v>
      </c>
      <c r="K675" s="43" t="s">
        <v>1213</v>
      </c>
      <c r="L675" s="43" t="s">
        <v>1213</v>
      </c>
      <c r="M675" s="43" t="s">
        <v>1213</v>
      </c>
      <c r="N675" s="43" t="s">
        <v>1213</v>
      </c>
      <c r="O675" s="43" t="s">
        <v>1213</v>
      </c>
      <c r="P675" s="47" t="s">
        <v>1214</v>
      </c>
      <c r="Q675" s="47">
        <v>216.3</v>
      </c>
      <c r="R675" s="47">
        <v>216.3</v>
      </c>
      <c r="S675" s="47">
        <v>52</v>
      </c>
      <c r="T675" s="47">
        <v>13.53</v>
      </c>
      <c r="U675" s="47">
        <v>13.53</v>
      </c>
      <c r="V675" s="47">
        <v>13.53</v>
      </c>
      <c r="W675" s="47">
        <v>29.1</v>
      </c>
      <c r="X675" s="47">
        <v>48.7</v>
      </c>
      <c r="Y675" s="47">
        <v>29.2</v>
      </c>
      <c r="Z675" s="47">
        <v>29</v>
      </c>
      <c r="AA675" s="47" t="s">
        <v>1174</v>
      </c>
      <c r="AB675" s="47" t="s">
        <v>2219</v>
      </c>
      <c r="AC675" s="51" t="s">
        <v>2505</v>
      </c>
      <c r="AD675" s="44" t="str">
        <f t="shared" si="0"/>
        <v>-</v>
      </c>
      <c r="AE675" s="47" t="s">
        <v>2506</v>
      </c>
      <c r="AF675" s="47" t="s">
        <v>2501</v>
      </c>
      <c r="AG675" s="49"/>
      <c r="AH675" s="49"/>
    </row>
    <row r="676" spans="1:34" ht="15" customHeight="1" x14ac:dyDescent="0.2">
      <c r="A676" s="47" t="s">
        <v>2507</v>
      </c>
      <c r="B676" s="47" t="s">
        <v>159</v>
      </c>
      <c r="C676" s="55">
        <v>44968</v>
      </c>
      <c r="D676" s="55">
        <v>44968</v>
      </c>
      <c r="E676" s="47" t="s">
        <v>1238</v>
      </c>
      <c r="F676" s="43" t="s">
        <v>1211</v>
      </c>
      <c r="G676" s="43" t="s">
        <v>1212</v>
      </c>
      <c r="H676" s="43" t="s">
        <v>1213</v>
      </c>
      <c r="I676" s="43" t="s">
        <v>1213</v>
      </c>
      <c r="J676" s="43" t="s">
        <v>1213</v>
      </c>
      <c r="K676" s="43" t="s">
        <v>1213</v>
      </c>
      <c r="L676" s="43" t="s">
        <v>1213</v>
      </c>
      <c r="M676" s="43" t="s">
        <v>1213</v>
      </c>
      <c r="N676" s="43" t="s">
        <v>1213</v>
      </c>
      <c r="O676" s="43" t="s">
        <v>1213</v>
      </c>
      <c r="P676" s="47" t="s">
        <v>1214</v>
      </c>
      <c r="Q676" s="47">
        <v>223.9</v>
      </c>
      <c r="R676" s="47">
        <v>223.9</v>
      </c>
      <c r="S676" s="47">
        <v>52.98</v>
      </c>
      <c r="T676" s="47">
        <v>13.56</v>
      </c>
      <c r="U676" s="47" t="s">
        <v>1172</v>
      </c>
      <c r="V676" s="47" t="s">
        <v>1172</v>
      </c>
      <c r="W676" s="47">
        <v>28.3</v>
      </c>
      <c r="X676" s="47">
        <v>31.6</v>
      </c>
      <c r="Y676" s="47">
        <v>34</v>
      </c>
      <c r="Z676" s="47" t="s">
        <v>1172</v>
      </c>
      <c r="AA676" s="47" t="s">
        <v>1215</v>
      </c>
      <c r="AB676" s="47" t="s">
        <v>1216</v>
      </c>
      <c r="AC676" s="51" t="s">
        <v>2508</v>
      </c>
      <c r="AD676" s="44" t="str">
        <f t="shared" si="0"/>
        <v>SUDAH PENARIKAN DC PLN</v>
      </c>
      <c r="AE676" s="47" t="s">
        <v>2506</v>
      </c>
      <c r="AF676" s="47" t="s">
        <v>2501</v>
      </c>
      <c r="AG676" s="49"/>
      <c r="AH676" s="49"/>
    </row>
    <row r="677" spans="1:34" ht="15" customHeight="1" x14ac:dyDescent="0.2">
      <c r="A677" s="47" t="s">
        <v>637</v>
      </c>
      <c r="B677" s="47" t="s">
        <v>159</v>
      </c>
      <c r="C677" s="55">
        <v>44969</v>
      </c>
      <c r="D677" s="55">
        <v>44969</v>
      </c>
      <c r="E677" s="47" t="s">
        <v>1238</v>
      </c>
      <c r="F677" s="43" t="s">
        <v>1211</v>
      </c>
      <c r="G677" s="43" t="s">
        <v>1212</v>
      </c>
      <c r="H677" s="43" t="s">
        <v>1213</v>
      </c>
      <c r="I677" s="43" t="s">
        <v>1213</v>
      </c>
      <c r="J677" s="43" t="s">
        <v>1213</v>
      </c>
      <c r="K677" s="43" t="s">
        <v>1213</v>
      </c>
      <c r="L677" s="43" t="s">
        <v>1213</v>
      </c>
      <c r="M677" s="43" t="s">
        <v>1213</v>
      </c>
      <c r="N677" s="43" t="s">
        <v>1213</v>
      </c>
      <c r="O677" s="43" t="s">
        <v>1213</v>
      </c>
      <c r="P677" s="47" t="s">
        <v>1214</v>
      </c>
      <c r="Q677" s="51">
        <v>231</v>
      </c>
      <c r="R677" s="51">
        <v>231</v>
      </c>
      <c r="S677" s="51">
        <v>53</v>
      </c>
      <c r="T677" s="51">
        <v>13</v>
      </c>
      <c r="U677" s="51">
        <v>13</v>
      </c>
      <c r="V677" s="51">
        <v>13</v>
      </c>
      <c r="W677" s="51">
        <v>27</v>
      </c>
      <c r="X677" s="51">
        <v>31</v>
      </c>
      <c r="Y677" s="51">
        <v>30</v>
      </c>
      <c r="Z677" s="51">
        <v>26</v>
      </c>
      <c r="AA677" s="47" t="s">
        <v>1174</v>
      </c>
      <c r="AB677" s="47" t="s">
        <v>2219</v>
      </c>
      <c r="AC677" s="51" t="s">
        <v>2509</v>
      </c>
      <c r="AD677" s="44" t="str">
        <f t="shared" si="0"/>
        <v>-</v>
      </c>
      <c r="AE677" s="47" t="s">
        <v>2510</v>
      </c>
      <c r="AF677" s="47" t="s">
        <v>1686</v>
      </c>
      <c r="AG677" s="49"/>
      <c r="AH677" s="49"/>
    </row>
    <row r="678" spans="1:34" ht="15" customHeight="1" x14ac:dyDescent="0.2">
      <c r="A678" s="47" t="s">
        <v>633</v>
      </c>
      <c r="B678" s="47" t="s">
        <v>376</v>
      </c>
      <c r="C678" s="55">
        <v>44969</v>
      </c>
      <c r="D678" s="55">
        <v>44969</v>
      </c>
      <c r="E678" s="47" t="s">
        <v>1210</v>
      </c>
      <c r="F678" s="43" t="s">
        <v>1211</v>
      </c>
      <c r="G678" s="43" t="s">
        <v>1212</v>
      </c>
      <c r="H678" s="43" t="s">
        <v>1213</v>
      </c>
      <c r="I678" s="43" t="s">
        <v>1213</v>
      </c>
      <c r="J678" s="43" t="s">
        <v>1213</v>
      </c>
      <c r="K678" s="43" t="s">
        <v>1213</v>
      </c>
      <c r="L678" s="43" t="s">
        <v>1213</v>
      </c>
      <c r="M678" s="43" t="s">
        <v>1213</v>
      </c>
      <c r="N678" s="43" t="s">
        <v>1213</v>
      </c>
      <c r="O678" s="43" t="s">
        <v>1213</v>
      </c>
      <c r="P678" s="47" t="s">
        <v>1250</v>
      </c>
      <c r="Q678" s="51">
        <v>232.5</v>
      </c>
      <c r="R678" s="51">
        <v>232.5</v>
      </c>
      <c r="S678" s="51">
        <v>49.85</v>
      </c>
      <c r="T678" s="51">
        <v>13.54</v>
      </c>
      <c r="U678" s="51">
        <v>0</v>
      </c>
      <c r="V678" s="51">
        <v>0</v>
      </c>
      <c r="W678" s="51">
        <v>29.2</v>
      </c>
      <c r="X678" s="51">
        <v>37.4</v>
      </c>
      <c r="Y678" s="51">
        <v>30.2</v>
      </c>
      <c r="Z678" s="51">
        <v>0</v>
      </c>
      <c r="AA678" s="47" t="s">
        <v>1215</v>
      </c>
      <c r="AB678" s="47" t="s">
        <v>1216</v>
      </c>
      <c r="AC678" s="51" t="s">
        <v>2511</v>
      </c>
      <c r="AD678" s="44" t="str">
        <f t="shared" si="0"/>
        <v>SUDAH PENARIKAN DC PLN</v>
      </c>
      <c r="AE678" s="47" t="s">
        <v>2512</v>
      </c>
      <c r="AF678" s="47" t="s">
        <v>1686</v>
      </c>
      <c r="AG678" s="49"/>
      <c r="AH678" s="49"/>
    </row>
    <row r="679" spans="1:34" ht="15" customHeight="1" x14ac:dyDescent="0.2">
      <c r="A679" s="46" t="s">
        <v>760</v>
      </c>
      <c r="B679" s="47" t="s">
        <v>376</v>
      </c>
      <c r="C679" s="55">
        <v>44969</v>
      </c>
      <c r="D679" s="55">
        <v>44969</v>
      </c>
      <c r="E679" s="47" t="s">
        <v>1249</v>
      </c>
      <c r="F679" s="43" t="s">
        <v>1211</v>
      </c>
      <c r="G679" s="43" t="s">
        <v>1212</v>
      </c>
      <c r="H679" s="43" t="s">
        <v>1213</v>
      </c>
      <c r="I679" s="43" t="s">
        <v>1213</v>
      </c>
      <c r="J679" s="43" t="s">
        <v>1213</v>
      </c>
      <c r="K679" s="43" t="s">
        <v>1213</v>
      </c>
      <c r="L679" s="43" t="s">
        <v>1213</v>
      </c>
      <c r="M679" s="43" t="s">
        <v>1213</v>
      </c>
      <c r="N679" s="43" t="s">
        <v>1213</v>
      </c>
      <c r="O679" s="43" t="s">
        <v>1213</v>
      </c>
      <c r="P679" s="47" t="s">
        <v>1214</v>
      </c>
      <c r="Q679" s="51">
        <v>228.7</v>
      </c>
      <c r="R679" s="51">
        <v>228.9</v>
      </c>
      <c r="S679" s="51">
        <v>53</v>
      </c>
      <c r="T679" s="51">
        <v>13.4</v>
      </c>
      <c r="U679" s="51" t="s">
        <v>1172</v>
      </c>
      <c r="V679" s="51" t="s">
        <v>1172</v>
      </c>
      <c r="W679" s="51">
        <v>25</v>
      </c>
      <c r="X679" s="51">
        <v>27.7</v>
      </c>
      <c r="Y679" s="51">
        <v>30.1</v>
      </c>
      <c r="Z679" s="51" t="s">
        <v>1172</v>
      </c>
      <c r="AA679" s="47" t="s">
        <v>1215</v>
      </c>
      <c r="AB679" s="47" t="s">
        <v>1216</v>
      </c>
      <c r="AC679" s="51" t="s">
        <v>2513</v>
      </c>
      <c r="AD679" s="44" t="str">
        <f t="shared" si="0"/>
        <v>SUDAH PENARIKAN DC PLN</v>
      </c>
      <c r="AE679" s="47" t="s">
        <v>2135</v>
      </c>
      <c r="AF679" s="47" t="s">
        <v>1686</v>
      </c>
      <c r="AG679" s="49"/>
      <c r="AH679" s="49"/>
    </row>
    <row r="680" spans="1:34" ht="15" customHeight="1" x14ac:dyDescent="0.2">
      <c r="A680" s="47" t="s">
        <v>2514</v>
      </c>
      <c r="B680" s="47" t="s">
        <v>359</v>
      </c>
      <c r="C680" s="55">
        <v>44969</v>
      </c>
      <c r="D680" s="55">
        <v>44969</v>
      </c>
      <c r="E680" s="47" t="s">
        <v>1210</v>
      </c>
      <c r="F680" s="43" t="s">
        <v>1211</v>
      </c>
      <c r="G680" s="43" t="s">
        <v>1212</v>
      </c>
      <c r="H680" s="43" t="s">
        <v>1213</v>
      </c>
      <c r="I680" s="43" t="s">
        <v>1213</v>
      </c>
      <c r="J680" s="43" t="s">
        <v>1213</v>
      </c>
      <c r="K680" s="43" t="s">
        <v>1213</v>
      </c>
      <c r="L680" s="43" t="s">
        <v>1213</v>
      </c>
      <c r="M680" s="43" t="s">
        <v>1213</v>
      </c>
      <c r="N680" s="43" t="s">
        <v>1213</v>
      </c>
      <c r="O680" s="43" t="s">
        <v>1213</v>
      </c>
      <c r="P680" s="47" t="s">
        <v>1250</v>
      </c>
      <c r="Q680" s="47">
        <v>227</v>
      </c>
      <c r="R680" s="47">
        <v>227</v>
      </c>
      <c r="S680" s="47">
        <v>49.87</v>
      </c>
      <c r="T680" s="47" t="s">
        <v>1172</v>
      </c>
      <c r="U680" s="47" t="s">
        <v>1172</v>
      </c>
      <c r="V680" s="47" t="s">
        <v>1172</v>
      </c>
      <c r="W680" s="47">
        <v>30</v>
      </c>
      <c r="X680" s="47">
        <v>46</v>
      </c>
      <c r="Y680" s="47">
        <v>35</v>
      </c>
      <c r="Z680" s="47" t="s">
        <v>1172</v>
      </c>
      <c r="AA680" s="47" t="s">
        <v>1215</v>
      </c>
      <c r="AB680" s="47" t="s">
        <v>1216</v>
      </c>
      <c r="AC680" s="51" t="s">
        <v>1670</v>
      </c>
      <c r="AD680" s="44" t="str">
        <f t="shared" si="0"/>
        <v>SUDAH PENARIKAN DC PLN</v>
      </c>
      <c r="AE680" s="47" t="s">
        <v>2515</v>
      </c>
      <c r="AF680" s="47" t="s">
        <v>1778</v>
      </c>
      <c r="AG680" s="49"/>
      <c r="AH680" s="49"/>
    </row>
    <row r="681" spans="1:34" ht="15" customHeight="1" x14ac:dyDescent="0.2">
      <c r="A681" s="47" t="s">
        <v>530</v>
      </c>
      <c r="B681" s="47" t="s">
        <v>359</v>
      </c>
      <c r="C681" s="55">
        <v>44969</v>
      </c>
      <c r="D681" s="55">
        <v>44969</v>
      </c>
      <c r="E681" s="47" t="s">
        <v>1210</v>
      </c>
      <c r="F681" s="43" t="s">
        <v>1211</v>
      </c>
      <c r="G681" s="43" t="s">
        <v>1212</v>
      </c>
      <c r="H681" s="43" t="s">
        <v>1213</v>
      </c>
      <c r="I681" s="43" t="s">
        <v>1213</v>
      </c>
      <c r="J681" s="43" t="s">
        <v>1213</v>
      </c>
      <c r="K681" s="43" t="s">
        <v>1213</v>
      </c>
      <c r="L681" s="43" t="s">
        <v>1213</v>
      </c>
      <c r="M681" s="43" t="s">
        <v>1213</v>
      </c>
      <c r="N681" s="43" t="s">
        <v>1213</v>
      </c>
      <c r="O681" s="43" t="s">
        <v>1213</v>
      </c>
      <c r="P681" s="47" t="s">
        <v>1214</v>
      </c>
      <c r="Q681" s="47">
        <v>241.2</v>
      </c>
      <c r="R681" s="47">
        <v>241.2</v>
      </c>
      <c r="S681" s="47">
        <v>49.07</v>
      </c>
      <c r="T681" s="47" t="s">
        <v>1172</v>
      </c>
      <c r="U681" s="47" t="s">
        <v>1172</v>
      </c>
      <c r="V681" s="47" t="s">
        <v>1172</v>
      </c>
      <c r="W681" s="47">
        <v>27</v>
      </c>
      <c r="X681" s="47">
        <v>37</v>
      </c>
      <c r="Y681" s="47">
        <v>30</v>
      </c>
      <c r="Z681" s="47" t="s">
        <v>1172</v>
      </c>
      <c r="AA681" s="47" t="s">
        <v>1215</v>
      </c>
      <c r="AB681" s="47" t="s">
        <v>1216</v>
      </c>
      <c r="AC681" s="51" t="s">
        <v>1670</v>
      </c>
      <c r="AD681" s="44" t="str">
        <f t="shared" si="0"/>
        <v>SUDAH PENARIKAN DC PLN</v>
      </c>
      <c r="AE681" s="47" t="s">
        <v>2515</v>
      </c>
      <c r="AF681" s="47" t="s">
        <v>1778</v>
      </c>
      <c r="AG681" s="49"/>
      <c r="AH681" s="49"/>
    </row>
    <row r="682" spans="1:34" ht="15" customHeight="1" x14ac:dyDescent="0.2">
      <c r="A682" s="47" t="s">
        <v>529</v>
      </c>
      <c r="B682" s="47" t="s">
        <v>359</v>
      </c>
      <c r="C682" s="55">
        <v>44969</v>
      </c>
      <c r="D682" s="55">
        <v>44969</v>
      </c>
      <c r="E682" s="47" t="s">
        <v>1210</v>
      </c>
      <c r="F682" s="43" t="s">
        <v>1211</v>
      </c>
      <c r="G682" s="43" t="s">
        <v>1212</v>
      </c>
      <c r="H682" s="43" t="s">
        <v>1213</v>
      </c>
      <c r="I682" s="43" t="s">
        <v>1213</v>
      </c>
      <c r="J682" s="43" t="s">
        <v>1213</v>
      </c>
      <c r="K682" s="43" t="s">
        <v>1213</v>
      </c>
      <c r="L682" s="43" t="s">
        <v>1213</v>
      </c>
      <c r="M682" s="43" t="s">
        <v>1213</v>
      </c>
      <c r="N682" s="43" t="s">
        <v>1213</v>
      </c>
      <c r="O682" s="43" t="s">
        <v>1213</v>
      </c>
      <c r="P682" s="47" t="s">
        <v>1214</v>
      </c>
      <c r="Q682" s="47">
        <v>227.1</v>
      </c>
      <c r="R682" s="47">
        <v>227.1</v>
      </c>
      <c r="S682" s="47">
        <v>48.71</v>
      </c>
      <c r="T682" s="47" t="s">
        <v>1172</v>
      </c>
      <c r="U682" s="47" t="s">
        <v>1172</v>
      </c>
      <c r="V682" s="47" t="s">
        <v>1172</v>
      </c>
      <c r="W682" s="47">
        <v>30</v>
      </c>
      <c r="X682" s="47">
        <v>40</v>
      </c>
      <c r="Y682" s="47">
        <v>35</v>
      </c>
      <c r="Z682" s="47" t="s">
        <v>1172</v>
      </c>
      <c r="AA682" s="47" t="s">
        <v>1215</v>
      </c>
      <c r="AB682" s="47" t="s">
        <v>1216</v>
      </c>
      <c r="AC682" s="51" t="s">
        <v>2516</v>
      </c>
      <c r="AD682" s="44" t="str">
        <f t="shared" si="0"/>
        <v>SUDAH PENARIKAN DC PLN</v>
      </c>
      <c r="AE682" s="47" t="s">
        <v>2515</v>
      </c>
      <c r="AF682" s="47" t="s">
        <v>1778</v>
      </c>
      <c r="AG682" s="49"/>
      <c r="AH682" s="49"/>
    </row>
    <row r="683" spans="1:34" ht="15" customHeight="1" x14ac:dyDescent="0.2">
      <c r="A683" s="47" t="s">
        <v>531</v>
      </c>
      <c r="B683" s="47" t="s">
        <v>359</v>
      </c>
      <c r="C683" s="55">
        <v>44969</v>
      </c>
      <c r="D683" s="55">
        <v>44969</v>
      </c>
      <c r="E683" s="47" t="s">
        <v>1249</v>
      </c>
      <c r="F683" s="43" t="s">
        <v>1211</v>
      </c>
      <c r="G683" s="43" t="s">
        <v>1212</v>
      </c>
      <c r="H683" s="43" t="s">
        <v>1213</v>
      </c>
      <c r="I683" s="43" t="s">
        <v>1213</v>
      </c>
      <c r="J683" s="43" t="s">
        <v>1213</v>
      </c>
      <c r="K683" s="43" t="s">
        <v>1213</v>
      </c>
      <c r="L683" s="43" t="s">
        <v>1213</v>
      </c>
      <c r="M683" s="43" t="s">
        <v>1213</v>
      </c>
      <c r="N683" s="43" t="s">
        <v>1213</v>
      </c>
      <c r="O683" s="43" t="s">
        <v>1213</v>
      </c>
      <c r="P683" s="47" t="s">
        <v>1214</v>
      </c>
      <c r="Q683" s="47">
        <v>242.9</v>
      </c>
      <c r="R683" s="47">
        <v>242.9</v>
      </c>
      <c r="S683" s="47">
        <v>50.4</v>
      </c>
      <c r="T683" s="47" t="s">
        <v>1172</v>
      </c>
      <c r="U683" s="47" t="s">
        <v>1172</v>
      </c>
      <c r="V683" s="47" t="s">
        <v>1172</v>
      </c>
      <c r="W683" s="47">
        <v>27.6</v>
      </c>
      <c r="X683" s="47">
        <v>35</v>
      </c>
      <c r="Y683" s="47">
        <v>31</v>
      </c>
      <c r="Z683" s="47" t="s">
        <v>1172</v>
      </c>
      <c r="AA683" s="47" t="s">
        <v>1215</v>
      </c>
      <c r="AB683" s="47" t="s">
        <v>1216</v>
      </c>
      <c r="AC683" s="51" t="s">
        <v>1670</v>
      </c>
      <c r="AD683" s="44" t="str">
        <f t="shared" si="0"/>
        <v>SUDAH PENARIKAN DC PLN</v>
      </c>
      <c r="AE683" s="47" t="s">
        <v>2515</v>
      </c>
      <c r="AF683" s="47" t="s">
        <v>1778</v>
      </c>
      <c r="AG683" s="49"/>
      <c r="AH683" s="49"/>
    </row>
    <row r="684" spans="1:34" ht="15" customHeight="1" x14ac:dyDescent="0.2">
      <c r="A684" s="47" t="s">
        <v>701</v>
      </c>
      <c r="B684" s="47" t="s">
        <v>312</v>
      </c>
      <c r="C684" s="55">
        <v>44969</v>
      </c>
      <c r="D684" s="55">
        <v>44969</v>
      </c>
      <c r="E684" s="47" t="s">
        <v>1210</v>
      </c>
      <c r="F684" s="43" t="s">
        <v>1211</v>
      </c>
      <c r="G684" s="43" t="s">
        <v>1212</v>
      </c>
      <c r="H684" s="43" t="s">
        <v>1213</v>
      </c>
      <c r="I684" s="43" t="s">
        <v>1213</v>
      </c>
      <c r="J684" s="43" t="s">
        <v>1213</v>
      </c>
      <c r="K684" s="43" t="s">
        <v>1213</v>
      </c>
      <c r="L684" s="43" t="s">
        <v>1213</v>
      </c>
      <c r="M684" s="43" t="s">
        <v>1213</v>
      </c>
      <c r="N684" s="43" t="s">
        <v>1213</v>
      </c>
      <c r="O684" s="43" t="s">
        <v>1213</v>
      </c>
      <c r="P684" s="47" t="s">
        <v>1214</v>
      </c>
      <c r="Q684" s="47">
        <v>224</v>
      </c>
      <c r="R684" s="47">
        <v>224</v>
      </c>
      <c r="S684" s="47">
        <v>58.1</v>
      </c>
      <c r="T684" s="47">
        <v>13.44</v>
      </c>
      <c r="U684" s="47">
        <v>14.76</v>
      </c>
      <c r="V684" s="47">
        <v>14.86</v>
      </c>
      <c r="W684" s="47">
        <v>22.2</v>
      </c>
      <c r="X684" s="47">
        <v>23.5</v>
      </c>
      <c r="Y684" s="47">
        <v>27.4</v>
      </c>
      <c r="Z684" s="47">
        <v>23.6</v>
      </c>
      <c r="AA684" s="47" t="s">
        <v>1174</v>
      </c>
      <c r="AB684" s="47" t="s">
        <v>1169</v>
      </c>
      <c r="AC684" s="51" t="s">
        <v>2128</v>
      </c>
      <c r="AD684" s="44" t="str">
        <f t="shared" si="0"/>
        <v>-</v>
      </c>
      <c r="AE684" s="47" t="s">
        <v>2517</v>
      </c>
      <c r="AF684" s="47" t="s">
        <v>1778</v>
      </c>
      <c r="AG684" s="49"/>
      <c r="AH684" s="49"/>
    </row>
    <row r="685" spans="1:34" ht="15" customHeight="1" x14ac:dyDescent="0.2">
      <c r="A685" s="47" t="s">
        <v>703</v>
      </c>
      <c r="B685" s="47" t="s">
        <v>312</v>
      </c>
      <c r="C685" s="55">
        <v>44969</v>
      </c>
      <c r="D685" s="55">
        <v>44969</v>
      </c>
      <c r="E685" s="47" t="s">
        <v>1210</v>
      </c>
      <c r="F685" s="43" t="s">
        <v>1211</v>
      </c>
      <c r="G685" s="43" t="s">
        <v>1212</v>
      </c>
      <c r="H685" s="43" t="s">
        <v>1213</v>
      </c>
      <c r="I685" s="43" t="s">
        <v>1213</v>
      </c>
      <c r="J685" s="43" t="s">
        <v>1213</v>
      </c>
      <c r="K685" s="43" t="s">
        <v>1213</v>
      </c>
      <c r="L685" s="43" t="s">
        <v>1213</v>
      </c>
      <c r="M685" s="43" t="s">
        <v>1213</v>
      </c>
      <c r="N685" s="43" t="s">
        <v>1213</v>
      </c>
      <c r="O685" s="43" t="s">
        <v>1213</v>
      </c>
      <c r="P685" s="47" t="s">
        <v>1214</v>
      </c>
      <c r="Q685" s="47">
        <v>249.7</v>
      </c>
      <c r="R685" s="47">
        <v>249.6</v>
      </c>
      <c r="S685" s="47">
        <v>58.1</v>
      </c>
      <c r="T685" s="47">
        <v>12.21</v>
      </c>
      <c r="U685" s="47">
        <v>12.26</v>
      </c>
      <c r="V685" s="47">
        <v>12.26</v>
      </c>
      <c r="W685" s="47">
        <v>22.4</v>
      </c>
      <c r="X685" s="47">
        <v>27.1</v>
      </c>
      <c r="Y685" s="47">
        <v>23.7</v>
      </c>
      <c r="Z685" s="47">
        <v>22.9</v>
      </c>
      <c r="AA685" s="47" t="s">
        <v>1174</v>
      </c>
      <c r="AB685" s="47" t="s">
        <v>1169</v>
      </c>
      <c r="AC685" s="51" t="s">
        <v>2518</v>
      </c>
      <c r="AD685" s="44" t="str">
        <f t="shared" si="0"/>
        <v>-</v>
      </c>
      <c r="AE685" s="47" t="s">
        <v>2517</v>
      </c>
      <c r="AF685" s="47" t="s">
        <v>1778</v>
      </c>
      <c r="AG685" s="49"/>
      <c r="AH685" s="49"/>
    </row>
    <row r="686" spans="1:34" ht="15" customHeight="1" x14ac:dyDescent="0.2">
      <c r="A686" s="47" t="s">
        <v>640</v>
      </c>
      <c r="B686" s="47" t="s">
        <v>159</v>
      </c>
      <c r="C686" s="55">
        <v>44970</v>
      </c>
      <c r="D686" s="55">
        <v>44970</v>
      </c>
      <c r="E686" s="47" t="s">
        <v>1210</v>
      </c>
      <c r="F686" s="43" t="s">
        <v>1211</v>
      </c>
      <c r="G686" s="43" t="s">
        <v>1212</v>
      </c>
      <c r="H686" s="43" t="s">
        <v>1213</v>
      </c>
      <c r="I686" s="43" t="s">
        <v>1213</v>
      </c>
      <c r="J686" s="43" t="s">
        <v>1213</v>
      </c>
      <c r="K686" s="43" t="s">
        <v>1213</v>
      </c>
      <c r="L686" s="43" t="s">
        <v>1213</v>
      </c>
      <c r="M686" s="43" t="s">
        <v>1213</v>
      </c>
      <c r="N686" s="43" t="s">
        <v>1213</v>
      </c>
      <c r="O686" s="43" t="s">
        <v>1213</v>
      </c>
      <c r="P686" s="47" t="s">
        <v>1214</v>
      </c>
      <c r="Q686" s="46" t="s">
        <v>2489</v>
      </c>
      <c r="R686" s="46" t="s">
        <v>2489</v>
      </c>
      <c r="S686" s="46" t="s">
        <v>1631</v>
      </c>
      <c r="T686" s="46" t="s">
        <v>1440</v>
      </c>
      <c r="U686" s="46">
        <v>0</v>
      </c>
      <c r="V686" s="46">
        <v>0</v>
      </c>
      <c r="W686" s="57">
        <v>44954</v>
      </c>
      <c r="X686" s="46">
        <v>35</v>
      </c>
      <c r="Y686" s="46" t="s">
        <v>1269</v>
      </c>
      <c r="Z686" s="46">
        <v>0</v>
      </c>
      <c r="AA686" s="47" t="s">
        <v>1215</v>
      </c>
      <c r="AB686" s="47" t="s">
        <v>1216</v>
      </c>
      <c r="AC686" s="48" t="s">
        <v>2519</v>
      </c>
      <c r="AD686" s="44" t="str">
        <f t="shared" si="0"/>
        <v>SUDAH PENARIKAN DC PLN</v>
      </c>
      <c r="AE686" s="47" t="s">
        <v>2392</v>
      </c>
      <c r="AF686" s="47" t="s">
        <v>1220</v>
      </c>
      <c r="AG686" s="49"/>
      <c r="AH686" s="49"/>
    </row>
    <row r="687" spans="1:34" ht="15" customHeight="1" x14ac:dyDescent="0.2">
      <c r="A687" s="47" t="s">
        <v>636</v>
      </c>
      <c r="B687" s="47" t="s">
        <v>159</v>
      </c>
      <c r="C687" s="55">
        <v>44970</v>
      </c>
      <c r="D687" s="55">
        <v>44970</v>
      </c>
      <c r="E687" s="47" t="s">
        <v>1210</v>
      </c>
      <c r="F687" s="43" t="s">
        <v>1211</v>
      </c>
      <c r="G687" s="43" t="s">
        <v>1212</v>
      </c>
      <c r="H687" s="43" t="s">
        <v>1213</v>
      </c>
      <c r="I687" s="43" t="s">
        <v>1213</v>
      </c>
      <c r="J687" s="43" t="s">
        <v>1213</v>
      </c>
      <c r="K687" s="43" t="s">
        <v>1213</v>
      </c>
      <c r="L687" s="43" t="s">
        <v>1213</v>
      </c>
      <c r="M687" s="43" t="s">
        <v>1213</v>
      </c>
      <c r="N687" s="43" t="s">
        <v>1213</v>
      </c>
      <c r="O687" s="43" t="s">
        <v>1213</v>
      </c>
      <c r="P687" s="47" t="s">
        <v>1214</v>
      </c>
      <c r="Q687" s="46" t="s">
        <v>2520</v>
      </c>
      <c r="R687" s="46" t="s">
        <v>2520</v>
      </c>
      <c r="S687" s="46">
        <v>51</v>
      </c>
      <c r="T687" s="46" t="s">
        <v>1295</v>
      </c>
      <c r="U687" s="46">
        <v>0</v>
      </c>
      <c r="V687" s="46">
        <v>0</v>
      </c>
      <c r="W687" s="57">
        <v>44956</v>
      </c>
      <c r="X687" s="46" t="s">
        <v>1510</v>
      </c>
      <c r="Y687" s="46" t="s">
        <v>1576</v>
      </c>
      <c r="Z687" s="46">
        <v>0</v>
      </c>
      <c r="AA687" s="47" t="s">
        <v>1215</v>
      </c>
      <c r="AB687" s="47" t="s">
        <v>1261</v>
      </c>
      <c r="AC687" s="48" t="s">
        <v>2521</v>
      </c>
      <c r="AD687" s="44" t="str">
        <f t="shared" si="0"/>
        <v>-</v>
      </c>
      <c r="AE687" s="47" t="s">
        <v>2392</v>
      </c>
      <c r="AF687" s="47" t="s">
        <v>1220</v>
      </c>
      <c r="AG687" s="49"/>
      <c r="AH687" s="49"/>
    </row>
    <row r="688" spans="1:34" ht="15" customHeight="1" x14ac:dyDescent="0.2">
      <c r="A688" s="47" t="s">
        <v>412</v>
      </c>
      <c r="B688" s="47" t="s">
        <v>376</v>
      </c>
      <c r="C688" s="55">
        <v>44970</v>
      </c>
      <c r="D688" s="55">
        <v>44970</v>
      </c>
      <c r="E688" s="47" t="s">
        <v>1210</v>
      </c>
      <c r="F688" s="43" t="s">
        <v>1211</v>
      </c>
      <c r="G688" s="43" t="s">
        <v>1212</v>
      </c>
      <c r="H688" s="43" t="s">
        <v>1213</v>
      </c>
      <c r="I688" s="43" t="s">
        <v>1213</v>
      </c>
      <c r="J688" s="43" t="s">
        <v>1213</v>
      </c>
      <c r="K688" s="43" t="s">
        <v>1213</v>
      </c>
      <c r="L688" s="43" t="s">
        <v>1213</v>
      </c>
      <c r="M688" s="43" t="s">
        <v>1213</v>
      </c>
      <c r="N688" s="43" t="s">
        <v>1213</v>
      </c>
      <c r="O688" s="43" t="s">
        <v>1213</v>
      </c>
      <c r="P688" s="47" t="s">
        <v>1214</v>
      </c>
      <c r="Q688" s="46" t="s">
        <v>1377</v>
      </c>
      <c r="R688" s="46" t="s">
        <v>1377</v>
      </c>
      <c r="S688" s="46" t="s">
        <v>1418</v>
      </c>
      <c r="T688" s="46" t="s">
        <v>1853</v>
      </c>
      <c r="U688" s="46" t="s">
        <v>1172</v>
      </c>
      <c r="V688" s="46" t="s">
        <v>1172</v>
      </c>
      <c r="W688" s="57">
        <v>45168</v>
      </c>
      <c r="X688" s="46" t="s">
        <v>1748</v>
      </c>
      <c r="Y688" s="46" t="s">
        <v>1449</v>
      </c>
      <c r="Z688" s="46" t="s">
        <v>1172</v>
      </c>
      <c r="AA688" s="47" t="s">
        <v>1215</v>
      </c>
      <c r="AB688" s="47" t="s">
        <v>1216</v>
      </c>
      <c r="AC688" s="48" t="s">
        <v>2522</v>
      </c>
      <c r="AD688" s="44" t="str">
        <f t="shared" si="0"/>
        <v>SUDAH PENARIKAN DC PLN</v>
      </c>
      <c r="AE688" s="47" t="s">
        <v>2523</v>
      </c>
      <c r="AF688" s="47" t="s">
        <v>1220</v>
      </c>
      <c r="AG688" s="49"/>
      <c r="AH688" s="49"/>
    </row>
    <row r="689" spans="1:34" ht="15" customHeight="1" x14ac:dyDescent="0.2">
      <c r="A689" s="47" t="s">
        <v>404</v>
      </c>
      <c r="B689" s="47" t="s">
        <v>376</v>
      </c>
      <c r="C689" s="55">
        <v>44970</v>
      </c>
      <c r="D689" s="55">
        <v>44970</v>
      </c>
      <c r="E689" s="47" t="s">
        <v>1210</v>
      </c>
      <c r="F689" s="43" t="s">
        <v>1211</v>
      </c>
      <c r="G689" s="43" t="s">
        <v>1212</v>
      </c>
      <c r="H689" s="43" t="s">
        <v>1213</v>
      </c>
      <c r="I689" s="43" t="s">
        <v>1213</v>
      </c>
      <c r="J689" s="43" t="s">
        <v>1213</v>
      </c>
      <c r="K689" s="43" t="s">
        <v>1213</v>
      </c>
      <c r="L689" s="43" t="s">
        <v>1213</v>
      </c>
      <c r="M689" s="43" t="s">
        <v>1213</v>
      </c>
      <c r="N689" s="43" t="s">
        <v>1213</v>
      </c>
      <c r="O689" s="43" t="s">
        <v>1213</v>
      </c>
      <c r="P689" s="47" t="s">
        <v>1214</v>
      </c>
      <c r="Q689" s="46" t="s">
        <v>2524</v>
      </c>
      <c r="R689" s="46" t="s">
        <v>2524</v>
      </c>
      <c r="S689" s="46" t="s">
        <v>2525</v>
      </c>
      <c r="T689" s="46" t="s">
        <v>1172</v>
      </c>
      <c r="U689" s="46" t="s">
        <v>1172</v>
      </c>
      <c r="V689" s="46" t="s">
        <v>1172</v>
      </c>
      <c r="W689" s="46" t="s">
        <v>1454</v>
      </c>
      <c r="X689" s="46" t="s">
        <v>1363</v>
      </c>
      <c r="Y689" s="46">
        <v>30</v>
      </c>
      <c r="Z689" s="46" t="s">
        <v>1172</v>
      </c>
      <c r="AA689" s="47" t="s">
        <v>1215</v>
      </c>
      <c r="AB689" s="47" t="s">
        <v>1216</v>
      </c>
      <c r="AC689" s="48" t="s">
        <v>2522</v>
      </c>
      <c r="AD689" s="44" t="str">
        <f t="shared" si="0"/>
        <v>SUDAH PENARIKAN DC PLN</v>
      </c>
      <c r="AE689" s="47" t="s">
        <v>2523</v>
      </c>
      <c r="AF689" s="47" t="s">
        <v>1220</v>
      </c>
      <c r="AG689" s="49"/>
      <c r="AH689" s="49"/>
    </row>
    <row r="690" spans="1:34" ht="15" customHeight="1" x14ac:dyDescent="0.2">
      <c r="A690" s="47" t="s">
        <v>459</v>
      </c>
      <c r="B690" s="47" t="s">
        <v>376</v>
      </c>
      <c r="C690" s="55">
        <v>44970</v>
      </c>
      <c r="D690" s="55">
        <v>44970</v>
      </c>
      <c r="E690" s="47" t="s">
        <v>1210</v>
      </c>
      <c r="F690" s="43" t="s">
        <v>1211</v>
      </c>
      <c r="G690" s="43" t="s">
        <v>1212</v>
      </c>
      <c r="H690" s="43" t="s">
        <v>1213</v>
      </c>
      <c r="I690" s="43" t="s">
        <v>1213</v>
      </c>
      <c r="J690" s="43" t="s">
        <v>1213</v>
      </c>
      <c r="K690" s="43" t="s">
        <v>1213</v>
      </c>
      <c r="L690" s="43" t="s">
        <v>1213</v>
      </c>
      <c r="M690" s="43" t="s">
        <v>1213</v>
      </c>
      <c r="N690" s="43" t="s">
        <v>1213</v>
      </c>
      <c r="O690" s="43" t="s">
        <v>1213</v>
      </c>
      <c r="P690" s="47" t="s">
        <v>1214</v>
      </c>
      <c r="Q690" s="46" t="s">
        <v>2231</v>
      </c>
      <c r="R690" s="46" t="s">
        <v>2231</v>
      </c>
      <c r="S690" s="46" t="s">
        <v>2526</v>
      </c>
      <c r="T690" s="46" t="s">
        <v>2527</v>
      </c>
      <c r="U690" s="46" t="s">
        <v>1943</v>
      </c>
      <c r="V690" s="46" t="s">
        <v>1943</v>
      </c>
      <c r="W690" s="57">
        <v>45075</v>
      </c>
      <c r="X690" s="46" t="s">
        <v>1403</v>
      </c>
      <c r="Y690" s="46" t="s">
        <v>1576</v>
      </c>
      <c r="Z690" s="57">
        <v>45074</v>
      </c>
      <c r="AA690" s="47" t="s">
        <v>1174</v>
      </c>
      <c r="AB690" s="47" t="s">
        <v>1169</v>
      </c>
      <c r="AC690" s="48" t="s">
        <v>1265</v>
      </c>
      <c r="AD690" s="44" t="str">
        <f t="shared" si="0"/>
        <v>-</v>
      </c>
      <c r="AE690" s="47" t="s">
        <v>2523</v>
      </c>
      <c r="AF690" s="47" t="s">
        <v>1220</v>
      </c>
      <c r="AG690" s="49"/>
      <c r="AH690" s="49"/>
    </row>
    <row r="691" spans="1:34" ht="15" customHeight="1" x14ac:dyDescent="0.2">
      <c r="A691" s="47" t="s">
        <v>508</v>
      </c>
      <c r="B691" s="47" t="s">
        <v>359</v>
      </c>
      <c r="C691" s="55">
        <v>44970</v>
      </c>
      <c r="D691" s="55">
        <v>44970</v>
      </c>
      <c r="E691" s="47" t="s">
        <v>1210</v>
      </c>
      <c r="F691" s="43" t="s">
        <v>1211</v>
      </c>
      <c r="G691" s="43" t="s">
        <v>1212</v>
      </c>
      <c r="H691" s="43" t="s">
        <v>1213</v>
      </c>
      <c r="I691" s="43" t="s">
        <v>1213</v>
      </c>
      <c r="J691" s="43" t="s">
        <v>1213</v>
      </c>
      <c r="K691" s="43" t="s">
        <v>1213</v>
      </c>
      <c r="L691" s="43" t="s">
        <v>1213</v>
      </c>
      <c r="M691" s="43" t="s">
        <v>1213</v>
      </c>
      <c r="N691" s="43" t="s">
        <v>1213</v>
      </c>
      <c r="O691" s="43" t="s">
        <v>1213</v>
      </c>
      <c r="P691" s="47" t="s">
        <v>1214</v>
      </c>
      <c r="Q691" s="46" t="s">
        <v>1870</v>
      </c>
      <c r="R691" s="46" t="s">
        <v>1870</v>
      </c>
      <c r="S691" s="46" t="s">
        <v>2528</v>
      </c>
      <c r="T691" s="46" t="s">
        <v>2130</v>
      </c>
      <c r="U691" s="46">
        <v>0</v>
      </c>
      <c r="V691" s="46">
        <v>0</v>
      </c>
      <c r="W691" s="46" t="s">
        <v>1700</v>
      </c>
      <c r="X691" s="46" t="s">
        <v>1669</v>
      </c>
      <c r="Y691" s="46" t="s">
        <v>1530</v>
      </c>
      <c r="Z691" s="46">
        <v>0</v>
      </c>
      <c r="AA691" s="47" t="s">
        <v>1215</v>
      </c>
      <c r="AB691" s="47" t="s">
        <v>1216</v>
      </c>
      <c r="AC691" s="48" t="s">
        <v>2364</v>
      </c>
      <c r="AD691" s="44" t="str">
        <f t="shared" si="0"/>
        <v>SUDAH PENARIKAN DC PLN</v>
      </c>
      <c r="AE691" s="47" t="s">
        <v>2159</v>
      </c>
      <c r="AF691" s="47" t="s">
        <v>1220</v>
      </c>
      <c r="AG691" s="49"/>
      <c r="AH691" s="49"/>
    </row>
    <row r="692" spans="1:34" ht="15" customHeight="1" x14ac:dyDescent="0.2">
      <c r="A692" s="47" t="s">
        <v>825</v>
      </c>
      <c r="B692" s="47" t="s">
        <v>359</v>
      </c>
      <c r="C692" s="55">
        <v>44970</v>
      </c>
      <c r="D692" s="55">
        <v>44970</v>
      </c>
      <c r="E692" s="47" t="s">
        <v>1210</v>
      </c>
      <c r="F692" s="43" t="s">
        <v>1211</v>
      </c>
      <c r="G692" s="43" t="s">
        <v>1212</v>
      </c>
      <c r="H692" s="43" t="s">
        <v>1213</v>
      </c>
      <c r="I692" s="43" t="s">
        <v>1213</v>
      </c>
      <c r="J692" s="43" t="s">
        <v>1213</v>
      </c>
      <c r="K692" s="43" t="s">
        <v>1213</v>
      </c>
      <c r="L692" s="43" t="s">
        <v>1213</v>
      </c>
      <c r="M692" s="43" t="s">
        <v>1213</v>
      </c>
      <c r="N692" s="43" t="s">
        <v>1213</v>
      </c>
      <c r="O692" s="43" t="s">
        <v>1213</v>
      </c>
      <c r="P692" s="47" t="s">
        <v>1214</v>
      </c>
      <c r="Q692" s="46" t="s">
        <v>2529</v>
      </c>
      <c r="R692" s="46" t="s">
        <v>2529</v>
      </c>
      <c r="S692" s="46" t="s">
        <v>1395</v>
      </c>
      <c r="T692" s="46" t="s">
        <v>1419</v>
      </c>
      <c r="U692" s="46" t="s">
        <v>1419</v>
      </c>
      <c r="V692" s="46" t="s">
        <v>1419</v>
      </c>
      <c r="W692" s="46" t="s">
        <v>1397</v>
      </c>
      <c r="X692" s="46" t="s">
        <v>1591</v>
      </c>
      <c r="Y692" s="46" t="s">
        <v>1635</v>
      </c>
      <c r="Z692" s="46" t="s">
        <v>1432</v>
      </c>
      <c r="AA692" s="47" t="s">
        <v>1174</v>
      </c>
      <c r="AB692" s="47" t="s">
        <v>1169</v>
      </c>
      <c r="AC692" s="48" t="s">
        <v>2530</v>
      </c>
      <c r="AD692" s="44" t="str">
        <f t="shared" si="0"/>
        <v>-</v>
      </c>
      <c r="AE692" s="47" t="s">
        <v>2159</v>
      </c>
      <c r="AF692" s="47" t="s">
        <v>1220</v>
      </c>
      <c r="AG692" s="49"/>
      <c r="AH692" s="49"/>
    </row>
    <row r="693" spans="1:34" ht="15" customHeight="1" x14ac:dyDescent="0.2">
      <c r="A693" s="47" t="s">
        <v>524</v>
      </c>
      <c r="B693" s="47" t="s">
        <v>359</v>
      </c>
      <c r="C693" s="55">
        <v>44970</v>
      </c>
      <c r="D693" s="55">
        <v>44970</v>
      </c>
      <c r="E693" s="47" t="s">
        <v>1210</v>
      </c>
      <c r="F693" s="43" t="s">
        <v>1211</v>
      </c>
      <c r="G693" s="43" t="s">
        <v>1212</v>
      </c>
      <c r="H693" s="43" t="s">
        <v>1213</v>
      </c>
      <c r="I693" s="43" t="s">
        <v>1213</v>
      </c>
      <c r="J693" s="43" t="s">
        <v>1213</v>
      </c>
      <c r="K693" s="43" t="s">
        <v>1213</v>
      </c>
      <c r="L693" s="43" t="s">
        <v>1213</v>
      </c>
      <c r="M693" s="43" t="s">
        <v>1213</v>
      </c>
      <c r="N693" s="43" t="s">
        <v>1213</v>
      </c>
      <c r="O693" s="43" t="s">
        <v>1213</v>
      </c>
      <c r="P693" s="47" t="s">
        <v>1214</v>
      </c>
      <c r="Q693" s="46" t="s">
        <v>2531</v>
      </c>
      <c r="R693" s="46" t="s">
        <v>2531</v>
      </c>
      <c r="S693" s="46" t="s">
        <v>2475</v>
      </c>
      <c r="T693" s="46" t="s">
        <v>1295</v>
      </c>
      <c r="U693" s="46" t="s">
        <v>1295</v>
      </c>
      <c r="V693" s="46" t="s">
        <v>1295</v>
      </c>
      <c r="W693" s="46" t="s">
        <v>1307</v>
      </c>
      <c r="X693" s="46" t="s">
        <v>1452</v>
      </c>
      <c r="Y693" s="46" t="s">
        <v>1947</v>
      </c>
      <c r="Z693" s="46">
        <v>37</v>
      </c>
      <c r="AA693" s="47" t="s">
        <v>1174</v>
      </c>
      <c r="AB693" s="47" t="s">
        <v>1169</v>
      </c>
      <c r="AC693" s="48" t="s">
        <v>2530</v>
      </c>
      <c r="AD693" s="44" t="str">
        <f t="shared" si="0"/>
        <v>-</v>
      </c>
      <c r="AE693" s="47" t="s">
        <v>2159</v>
      </c>
      <c r="AF693" s="47" t="s">
        <v>1220</v>
      </c>
      <c r="AG693" s="49"/>
      <c r="AH693" s="49"/>
    </row>
    <row r="694" spans="1:34" ht="15" customHeight="1" x14ac:dyDescent="0.2">
      <c r="A694" s="46" t="s">
        <v>786</v>
      </c>
      <c r="B694" s="47" t="s">
        <v>318</v>
      </c>
      <c r="C694" s="55">
        <v>44970</v>
      </c>
      <c r="D694" s="55">
        <v>44970</v>
      </c>
      <c r="E694" s="47" t="s">
        <v>1210</v>
      </c>
      <c r="F694" s="43" t="s">
        <v>1211</v>
      </c>
      <c r="G694" s="43" t="s">
        <v>1212</v>
      </c>
      <c r="H694" s="43" t="s">
        <v>1213</v>
      </c>
      <c r="I694" s="43" t="s">
        <v>1213</v>
      </c>
      <c r="J694" s="43" t="s">
        <v>1213</v>
      </c>
      <c r="K694" s="43" t="s">
        <v>1213</v>
      </c>
      <c r="L694" s="43" t="s">
        <v>1213</v>
      </c>
      <c r="M694" s="43" t="s">
        <v>1213</v>
      </c>
      <c r="N694" s="43" t="s">
        <v>1213</v>
      </c>
      <c r="O694" s="43" t="s">
        <v>1213</v>
      </c>
      <c r="P694" s="47" t="s">
        <v>1214</v>
      </c>
      <c r="Q694" s="46" t="s">
        <v>2532</v>
      </c>
      <c r="R694" s="46" t="s">
        <v>2532</v>
      </c>
      <c r="S694" s="46" t="s">
        <v>2116</v>
      </c>
      <c r="T694" s="46" t="s">
        <v>2533</v>
      </c>
      <c r="U694" s="46" t="s">
        <v>2534</v>
      </c>
      <c r="V694" s="46" t="s">
        <v>2534</v>
      </c>
      <c r="W694" s="46">
        <v>30</v>
      </c>
      <c r="X694" s="46" t="s">
        <v>1403</v>
      </c>
      <c r="Y694" s="46" t="s">
        <v>1554</v>
      </c>
      <c r="Z694" s="57">
        <v>45107</v>
      </c>
      <c r="AA694" s="47" t="s">
        <v>1174</v>
      </c>
      <c r="AB694" s="47" t="s">
        <v>1169</v>
      </c>
      <c r="AC694" s="48" t="s">
        <v>2535</v>
      </c>
      <c r="AD694" s="44" t="str">
        <f t="shared" si="0"/>
        <v>-</v>
      </c>
      <c r="AE694" s="47" t="s">
        <v>2120</v>
      </c>
      <c r="AF694" s="47" t="s">
        <v>1642</v>
      </c>
      <c r="AG694" s="49"/>
      <c r="AH694" s="49"/>
    </row>
    <row r="695" spans="1:34" ht="15" customHeight="1" x14ac:dyDescent="0.2">
      <c r="A695" s="46" t="s">
        <v>795</v>
      </c>
      <c r="B695" s="47" t="s">
        <v>318</v>
      </c>
      <c r="C695" s="55">
        <v>44970</v>
      </c>
      <c r="D695" s="55">
        <v>44970</v>
      </c>
      <c r="E695" s="47" t="s">
        <v>1210</v>
      </c>
      <c r="F695" s="43" t="s">
        <v>1211</v>
      </c>
      <c r="G695" s="43" t="s">
        <v>1212</v>
      </c>
      <c r="H695" s="43" t="s">
        <v>1213</v>
      </c>
      <c r="I695" s="43" t="s">
        <v>1213</v>
      </c>
      <c r="J695" s="43" t="s">
        <v>1213</v>
      </c>
      <c r="K695" s="43" t="s">
        <v>1213</v>
      </c>
      <c r="L695" s="43" t="s">
        <v>1213</v>
      </c>
      <c r="M695" s="43" t="s">
        <v>1213</v>
      </c>
      <c r="N695" s="43" t="s">
        <v>1213</v>
      </c>
      <c r="O695" s="43" t="s">
        <v>1213</v>
      </c>
      <c r="P695" s="47" t="s">
        <v>1214</v>
      </c>
      <c r="Q695" s="46" t="s">
        <v>2536</v>
      </c>
      <c r="R695" s="46" t="s">
        <v>2536</v>
      </c>
      <c r="S695" s="46" t="s">
        <v>1985</v>
      </c>
      <c r="T695" s="46" t="s">
        <v>2537</v>
      </c>
      <c r="U695" s="46" t="s">
        <v>1698</v>
      </c>
      <c r="V695" s="46" t="s">
        <v>1698</v>
      </c>
      <c r="W695" s="57">
        <v>45046</v>
      </c>
      <c r="X695" s="57">
        <v>45076</v>
      </c>
      <c r="Y695" s="46" t="s">
        <v>1270</v>
      </c>
      <c r="Z695" s="46" t="s">
        <v>1982</v>
      </c>
      <c r="AA695" s="47" t="s">
        <v>1174</v>
      </c>
      <c r="AB695" s="47" t="s">
        <v>1169</v>
      </c>
      <c r="AC695" s="48" t="s">
        <v>1616</v>
      </c>
      <c r="AD695" s="44" t="str">
        <f t="shared" si="0"/>
        <v>-</v>
      </c>
      <c r="AE695" s="47" t="s">
        <v>2120</v>
      </c>
      <c r="AF695" s="47" t="s">
        <v>1642</v>
      </c>
      <c r="AG695" s="49"/>
      <c r="AH695" s="49"/>
    </row>
    <row r="696" spans="1:34" ht="15" customHeight="1" x14ac:dyDescent="0.2">
      <c r="A696" s="46" t="s">
        <v>2117</v>
      </c>
      <c r="B696" s="47" t="s">
        <v>318</v>
      </c>
      <c r="C696" s="55">
        <v>44970</v>
      </c>
      <c r="D696" s="55">
        <v>44970</v>
      </c>
      <c r="E696" s="47" t="s">
        <v>1210</v>
      </c>
      <c r="F696" s="43" t="s">
        <v>1211</v>
      </c>
      <c r="G696" s="43" t="s">
        <v>1212</v>
      </c>
      <c r="H696" s="43" t="s">
        <v>1213</v>
      </c>
      <c r="I696" s="43" t="s">
        <v>1213</v>
      </c>
      <c r="J696" s="43" t="s">
        <v>1213</v>
      </c>
      <c r="K696" s="43" t="s">
        <v>1213</v>
      </c>
      <c r="L696" s="43" t="s">
        <v>1213</v>
      </c>
      <c r="M696" s="43" t="s">
        <v>1213</v>
      </c>
      <c r="N696" s="43" t="s">
        <v>1213</v>
      </c>
      <c r="O696" s="43" t="s">
        <v>1213</v>
      </c>
      <c r="P696" s="47" t="s">
        <v>1214</v>
      </c>
      <c r="Q696" s="48" t="s">
        <v>1841</v>
      </c>
      <c r="R696" s="48" t="s">
        <v>1841</v>
      </c>
      <c r="S696" s="48" t="s">
        <v>1872</v>
      </c>
      <c r="T696" s="48" t="s">
        <v>2538</v>
      </c>
      <c r="U696" s="48" t="s">
        <v>1441</v>
      </c>
      <c r="V696" s="48" t="s">
        <v>1441</v>
      </c>
      <c r="W696" s="67">
        <v>45198</v>
      </c>
      <c r="X696" s="48" t="s">
        <v>1269</v>
      </c>
      <c r="Y696" s="48" t="s">
        <v>1443</v>
      </c>
      <c r="Z696" s="48" t="s">
        <v>1441</v>
      </c>
      <c r="AA696" s="51" t="s">
        <v>1215</v>
      </c>
      <c r="AB696" s="51" t="s">
        <v>1216</v>
      </c>
      <c r="AC696" s="48" t="s">
        <v>2539</v>
      </c>
      <c r="AD696" s="44" t="str">
        <f t="shared" si="0"/>
        <v>SUDAH PENARIKAN DC PLN</v>
      </c>
      <c r="AE696" s="51" t="s">
        <v>2120</v>
      </c>
      <c r="AF696" s="51" t="s">
        <v>1642</v>
      </c>
      <c r="AG696" s="49"/>
      <c r="AH696" s="49"/>
    </row>
    <row r="697" spans="1:34" ht="15" customHeight="1" x14ac:dyDescent="0.2">
      <c r="A697" s="47" t="s">
        <v>460</v>
      </c>
      <c r="B697" s="47" t="s">
        <v>376</v>
      </c>
      <c r="C697" s="55">
        <v>44971</v>
      </c>
      <c r="D697" s="55">
        <v>44971</v>
      </c>
      <c r="E697" s="47" t="s">
        <v>1210</v>
      </c>
      <c r="F697" s="43" t="s">
        <v>1211</v>
      </c>
      <c r="G697" s="43" t="s">
        <v>1212</v>
      </c>
      <c r="H697" s="43" t="s">
        <v>1213</v>
      </c>
      <c r="I697" s="43" t="s">
        <v>1213</v>
      </c>
      <c r="J697" s="43" t="s">
        <v>1213</v>
      </c>
      <c r="K697" s="43" t="s">
        <v>1213</v>
      </c>
      <c r="L697" s="43" t="s">
        <v>1213</v>
      </c>
      <c r="M697" s="43" t="s">
        <v>1213</v>
      </c>
      <c r="N697" s="43" t="s">
        <v>1213</v>
      </c>
      <c r="O697" s="43" t="s">
        <v>1213</v>
      </c>
      <c r="P697" s="47" t="s">
        <v>1214</v>
      </c>
      <c r="Q697" s="48">
        <v>232</v>
      </c>
      <c r="R697" s="48">
        <v>232</v>
      </c>
      <c r="S697" s="48">
        <v>53</v>
      </c>
      <c r="T697" s="48">
        <v>13</v>
      </c>
      <c r="U697" s="48" t="s">
        <v>1172</v>
      </c>
      <c r="V697" s="48" t="s">
        <v>1172</v>
      </c>
      <c r="W697" s="48">
        <v>31</v>
      </c>
      <c r="X697" s="48">
        <v>44</v>
      </c>
      <c r="Y697" s="48">
        <v>34</v>
      </c>
      <c r="Z697" s="48" t="s">
        <v>1172</v>
      </c>
      <c r="AA697" s="51" t="s">
        <v>1215</v>
      </c>
      <c r="AB697" s="51" t="s">
        <v>1216</v>
      </c>
      <c r="AC697" s="48" t="s">
        <v>2540</v>
      </c>
      <c r="AD697" s="44" t="str">
        <f t="shared" si="0"/>
        <v>SUDAH PENARIKAN DC PLN</v>
      </c>
      <c r="AE697" s="51" t="s">
        <v>1831</v>
      </c>
      <c r="AF697" s="48" t="s">
        <v>1220</v>
      </c>
      <c r="AG697" s="49"/>
      <c r="AH697" s="49"/>
    </row>
    <row r="698" spans="1:34" ht="15" customHeight="1" x14ac:dyDescent="0.2">
      <c r="A698" s="47" t="s">
        <v>1073</v>
      </c>
      <c r="B698" s="47" t="s">
        <v>376</v>
      </c>
      <c r="C698" s="55">
        <v>44971</v>
      </c>
      <c r="D698" s="55">
        <v>44971</v>
      </c>
      <c r="E698" s="47" t="s">
        <v>1210</v>
      </c>
      <c r="F698" s="43" t="s">
        <v>1211</v>
      </c>
      <c r="G698" s="43" t="s">
        <v>1212</v>
      </c>
      <c r="H698" s="43" t="s">
        <v>1213</v>
      </c>
      <c r="I698" s="43" t="s">
        <v>1213</v>
      </c>
      <c r="J698" s="43" t="s">
        <v>1213</v>
      </c>
      <c r="K698" s="43" t="s">
        <v>1213</v>
      </c>
      <c r="L698" s="43" t="s">
        <v>1213</v>
      </c>
      <c r="M698" s="43" t="s">
        <v>1213</v>
      </c>
      <c r="N698" s="43" t="s">
        <v>1213</v>
      </c>
      <c r="O698" s="43" t="s">
        <v>1213</v>
      </c>
      <c r="P698" s="47" t="s">
        <v>1214</v>
      </c>
      <c r="Q698" s="48">
        <v>203</v>
      </c>
      <c r="R698" s="48">
        <v>203</v>
      </c>
      <c r="S698" s="48">
        <v>53</v>
      </c>
      <c r="T698" s="48" t="s">
        <v>1172</v>
      </c>
      <c r="U698" s="48" t="s">
        <v>1172</v>
      </c>
      <c r="V698" s="48" t="s">
        <v>1172</v>
      </c>
      <c r="W698" s="48">
        <v>33</v>
      </c>
      <c r="X698" s="48">
        <v>41</v>
      </c>
      <c r="Y698" s="48">
        <v>37</v>
      </c>
      <c r="Z698" s="48" t="s">
        <v>1172</v>
      </c>
      <c r="AA698" s="51" t="s">
        <v>1215</v>
      </c>
      <c r="AB698" s="51" t="s">
        <v>1216</v>
      </c>
      <c r="AC698" s="48" t="s">
        <v>2541</v>
      </c>
      <c r="AD698" s="44" t="str">
        <f t="shared" si="0"/>
        <v>SUDAH PENARIKAN DC PLN</v>
      </c>
      <c r="AE698" s="51" t="s">
        <v>1831</v>
      </c>
      <c r="AF698" s="48" t="s">
        <v>1220</v>
      </c>
      <c r="AG698" s="49"/>
      <c r="AH698" s="49"/>
    </row>
    <row r="699" spans="1:34" ht="15" customHeight="1" x14ac:dyDescent="0.2">
      <c r="A699" s="47" t="s">
        <v>687</v>
      </c>
      <c r="B699" s="47" t="s">
        <v>660</v>
      </c>
      <c r="C699" s="55">
        <v>44971</v>
      </c>
      <c r="D699" s="55">
        <v>44971</v>
      </c>
      <c r="E699" s="47" t="s">
        <v>1210</v>
      </c>
      <c r="F699" s="43" t="s">
        <v>1211</v>
      </c>
      <c r="G699" s="43" t="s">
        <v>1212</v>
      </c>
      <c r="H699" s="43" t="s">
        <v>1213</v>
      </c>
      <c r="I699" s="43" t="s">
        <v>1213</v>
      </c>
      <c r="J699" s="43" t="s">
        <v>1213</v>
      </c>
      <c r="K699" s="43" t="s">
        <v>1213</v>
      </c>
      <c r="L699" s="43" t="s">
        <v>1213</v>
      </c>
      <c r="M699" s="43" t="s">
        <v>1213</v>
      </c>
      <c r="N699" s="43" t="s">
        <v>1213</v>
      </c>
      <c r="O699" s="43" t="s">
        <v>1213</v>
      </c>
      <c r="P699" s="47" t="s">
        <v>1214</v>
      </c>
      <c r="Q699" s="48" t="s">
        <v>2542</v>
      </c>
      <c r="R699" s="48" t="s">
        <v>2542</v>
      </c>
      <c r="S699" s="48" t="s">
        <v>1309</v>
      </c>
      <c r="T699" s="48" t="s">
        <v>1571</v>
      </c>
      <c r="U699" s="48" t="s">
        <v>1571</v>
      </c>
      <c r="V699" s="48" t="s">
        <v>1571</v>
      </c>
      <c r="W699" s="48" t="s">
        <v>1710</v>
      </c>
      <c r="X699" s="48" t="s">
        <v>2201</v>
      </c>
      <c r="Y699" s="48" t="s">
        <v>1273</v>
      </c>
      <c r="Z699" s="48" t="s">
        <v>1710</v>
      </c>
      <c r="AA699" s="51" t="s">
        <v>1174</v>
      </c>
      <c r="AB699" s="51" t="s">
        <v>1169</v>
      </c>
      <c r="AC699" s="48" t="s">
        <v>2543</v>
      </c>
      <c r="AD699" s="44" t="str">
        <f t="shared" si="0"/>
        <v>-</v>
      </c>
      <c r="AE699" s="51" t="s">
        <v>2544</v>
      </c>
      <c r="AF699" s="48" t="s">
        <v>1220</v>
      </c>
      <c r="AG699" s="49"/>
      <c r="AH699" s="49"/>
    </row>
    <row r="700" spans="1:34" ht="15" customHeight="1" x14ac:dyDescent="0.2">
      <c r="A700" s="47" t="s">
        <v>908</v>
      </c>
      <c r="B700" s="47" t="s">
        <v>206</v>
      </c>
      <c r="C700" s="55">
        <v>44971</v>
      </c>
      <c r="D700" s="55">
        <v>44971</v>
      </c>
      <c r="E700" s="47" t="s">
        <v>1210</v>
      </c>
      <c r="F700" s="43" t="s">
        <v>1211</v>
      </c>
      <c r="G700" s="43" t="s">
        <v>1212</v>
      </c>
      <c r="H700" s="43" t="s">
        <v>1213</v>
      </c>
      <c r="I700" s="43" t="s">
        <v>1213</v>
      </c>
      <c r="J700" s="43" t="s">
        <v>1213</v>
      </c>
      <c r="K700" s="43" t="s">
        <v>1213</v>
      </c>
      <c r="L700" s="43" t="s">
        <v>1213</v>
      </c>
      <c r="M700" s="43" t="s">
        <v>1213</v>
      </c>
      <c r="N700" s="43" t="s">
        <v>1213</v>
      </c>
      <c r="O700" s="43" t="s">
        <v>1213</v>
      </c>
      <c r="P700" s="47" t="s">
        <v>1214</v>
      </c>
      <c r="Q700" s="48" t="s">
        <v>2531</v>
      </c>
      <c r="R700" s="48" t="s">
        <v>2531</v>
      </c>
      <c r="S700" s="48">
        <v>53</v>
      </c>
      <c r="T700" s="48" t="s">
        <v>1172</v>
      </c>
      <c r="U700" s="48" t="s">
        <v>1172</v>
      </c>
      <c r="V700" s="48" t="s">
        <v>1172</v>
      </c>
      <c r="W700" s="48" t="s">
        <v>1523</v>
      </c>
      <c r="X700" s="48" t="s">
        <v>1322</v>
      </c>
      <c r="Y700" s="48" t="s">
        <v>1335</v>
      </c>
      <c r="Z700" s="48" t="s">
        <v>1172</v>
      </c>
      <c r="AA700" s="51" t="s">
        <v>1215</v>
      </c>
      <c r="AB700" s="51" t="s">
        <v>1216</v>
      </c>
      <c r="AC700" s="48" t="s">
        <v>2545</v>
      </c>
      <c r="AD700" s="44" t="str">
        <f t="shared" si="0"/>
        <v>SUDAH PENARIKAN DC PLN</v>
      </c>
      <c r="AE700" s="51" t="s">
        <v>2544</v>
      </c>
      <c r="AF700" s="48" t="s">
        <v>1220</v>
      </c>
      <c r="AG700" s="49"/>
      <c r="AH700" s="49"/>
    </row>
    <row r="701" spans="1:34" ht="15" customHeight="1" x14ac:dyDescent="0.2">
      <c r="A701" s="47" t="s">
        <v>658</v>
      </c>
      <c r="B701" s="47" t="s">
        <v>644</v>
      </c>
      <c r="C701" s="55">
        <v>44971</v>
      </c>
      <c r="D701" s="55">
        <v>44971</v>
      </c>
      <c r="E701" s="47" t="s">
        <v>1249</v>
      </c>
      <c r="F701" s="43" t="s">
        <v>1211</v>
      </c>
      <c r="G701" s="43" t="s">
        <v>1212</v>
      </c>
      <c r="H701" s="43" t="s">
        <v>1213</v>
      </c>
      <c r="I701" s="43" t="s">
        <v>1213</v>
      </c>
      <c r="J701" s="43" t="s">
        <v>1213</v>
      </c>
      <c r="K701" s="43" t="s">
        <v>1213</v>
      </c>
      <c r="L701" s="43" t="s">
        <v>1213</v>
      </c>
      <c r="M701" s="43" t="s">
        <v>1213</v>
      </c>
      <c r="N701" s="43" t="s">
        <v>1213</v>
      </c>
      <c r="O701" s="43" t="s">
        <v>1213</v>
      </c>
      <c r="P701" s="47" t="s">
        <v>1214</v>
      </c>
      <c r="Q701" s="48">
        <v>228</v>
      </c>
      <c r="R701" s="48">
        <v>228</v>
      </c>
      <c r="S701" s="48" t="s">
        <v>1418</v>
      </c>
      <c r="T701" s="67">
        <v>44998</v>
      </c>
      <c r="U701" s="48" t="s">
        <v>1172</v>
      </c>
      <c r="V701" s="48" t="s">
        <v>1172</v>
      </c>
      <c r="W701" s="48" t="s">
        <v>1821</v>
      </c>
      <c r="X701" s="48" t="s">
        <v>1321</v>
      </c>
      <c r="Y701" s="48" t="s">
        <v>1506</v>
      </c>
      <c r="Z701" s="48" t="s">
        <v>1172</v>
      </c>
      <c r="AA701" s="51" t="s">
        <v>1215</v>
      </c>
      <c r="AB701" s="51" t="s">
        <v>1216</v>
      </c>
      <c r="AC701" s="48" t="s">
        <v>2546</v>
      </c>
      <c r="AD701" s="44" t="str">
        <f t="shared" si="0"/>
        <v>SUDAH PENARIKAN DC PLN</v>
      </c>
      <c r="AE701" s="51" t="s">
        <v>2544</v>
      </c>
      <c r="AF701" s="48" t="s">
        <v>1220</v>
      </c>
      <c r="AG701" s="49"/>
      <c r="AH701" s="49"/>
    </row>
    <row r="702" spans="1:34" ht="15" customHeight="1" x14ac:dyDescent="0.2">
      <c r="A702" s="47" t="s">
        <v>1017</v>
      </c>
      <c r="B702" s="47" t="s">
        <v>339</v>
      </c>
      <c r="C702" s="55">
        <v>44971</v>
      </c>
      <c r="D702" s="55">
        <v>44971</v>
      </c>
      <c r="E702" s="47" t="s">
        <v>1210</v>
      </c>
      <c r="F702" s="43" t="s">
        <v>1211</v>
      </c>
      <c r="G702" s="43" t="s">
        <v>1212</v>
      </c>
      <c r="H702" s="43" t="s">
        <v>1213</v>
      </c>
      <c r="I702" s="43" t="s">
        <v>1213</v>
      </c>
      <c r="J702" s="43" t="s">
        <v>1213</v>
      </c>
      <c r="K702" s="43" t="s">
        <v>1213</v>
      </c>
      <c r="L702" s="43" t="s">
        <v>1213</v>
      </c>
      <c r="M702" s="43" t="s">
        <v>1213</v>
      </c>
      <c r="N702" s="43" t="s">
        <v>1213</v>
      </c>
      <c r="O702" s="43" t="s">
        <v>1213</v>
      </c>
      <c r="P702" s="47" t="s">
        <v>1214</v>
      </c>
      <c r="Q702" s="48" t="s">
        <v>1718</v>
      </c>
      <c r="R702" s="48" t="s">
        <v>1718</v>
      </c>
      <c r="S702" s="48" t="s">
        <v>2547</v>
      </c>
      <c r="T702" s="48">
        <v>0</v>
      </c>
      <c r="U702" s="48">
        <v>0</v>
      </c>
      <c r="V702" s="48">
        <v>0</v>
      </c>
      <c r="W702" s="48">
        <v>30</v>
      </c>
      <c r="X702" s="48" t="s">
        <v>1473</v>
      </c>
      <c r="Y702" s="48" t="s">
        <v>1305</v>
      </c>
      <c r="Z702" s="48">
        <v>0</v>
      </c>
      <c r="AA702" s="51" t="s">
        <v>1215</v>
      </c>
      <c r="AB702" s="51" t="s">
        <v>1216</v>
      </c>
      <c r="AC702" s="48" t="s">
        <v>2364</v>
      </c>
      <c r="AD702" s="44" t="str">
        <f t="shared" si="0"/>
        <v>SUDAH PENARIKAN DC PLN</v>
      </c>
      <c r="AE702" s="51" t="s">
        <v>2159</v>
      </c>
      <c r="AF702" s="48" t="s">
        <v>1220</v>
      </c>
      <c r="AG702" s="49"/>
      <c r="AH702" s="49"/>
    </row>
    <row r="703" spans="1:34" ht="15" customHeight="1" x14ac:dyDescent="0.2">
      <c r="A703" s="47" t="s">
        <v>1100</v>
      </c>
      <c r="B703" s="47" t="s">
        <v>339</v>
      </c>
      <c r="C703" s="55">
        <v>44971</v>
      </c>
      <c r="D703" s="55">
        <v>44971</v>
      </c>
      <c r="E703" s="47" t="s">
        <v>1210</v>
      </c>
      <c r="F703" s="43" t="s">
        <v>1211</v>
      </c>
      <c r="G703" s="43" t="s">
        <v>1212</v>
      </c>
      <c r="H703" s="43" t="s">
        <v>1213</v>
      </c>
      <c r="I703" s="43" t="s">
        <v>1213</v>
      </c>
      <c r="J703" s="43" t="s">
        <v>1213</v>
      </c>
      <c r="K703" s="43" t="s">
        <v>1213</v>
      </c>
      <c r="L703" s="43" t="s">
        <v>1213</v>
      </c>
      <c r="M703" s="43" t="s">
        <v>1213</v>
      </c>
      <c r="N703" s="43" t="s">
        <v>1213</v>
      </c>
      <c r="O703" s="43" t="s">
        <v>1213</v>
      </c>
      <c r="P703" s="47" t="s">
        <v>1214</v>
      </c>
      <c r="Q703" s="48" t="s">
        <v>1430</v>
      </c>
      <c r="R703" s="48" t="s">
        <v>1430</v>
      </c>
      <c r="S703" s="48" t="s">
        <v>1406</v>
      </c>
      <c r="T703" s="48">
        <v>0</v>
      </c>
      <c r="U703" s="48">
        <v>0</v>
      </c>
      <c r="V703" s="48">
        <v>0</v>
      </c>
      <c r="W703" s="67">
        <v>45167</v>
      </c>
      <c r="X703" s="48">
        <v>38</v>
      </c>
      <c r="Y703" s="48" t="s">
        <v>1919</v>
      </c>
      <c r="Z703" s="48">
        <v>0</v>
      </c>
      <c r="AA703" s="51" t="s">
        <v>1215</v>
      </c>
      <c r="AB703" s="51" t="s">
        <v>1216</v>
      </c>
      <c r="AC703" s="48" t="s">
        <v>2364</v>
      </c>
      <c r="AD703" s="44" t="str">
        <f t="shared" si="0"/>
        <v>SUDAH PENARIKAN DC PLN</v>
      </c>
      <c r="AE703" s="51" t="s">
        <v>2159</v>
      </c>
      <c r="AF703" s="48" t="s">
        <v>1220</v>
      </c>
      <c r="AG703" s="49"/>
      <c r="AH703" s="49"/>
    </row>
    <row r="704" spans="1:34" ht="15" customHeight="1" x14ac:dyDescent="0.2">
      <c r="A704" s="47" t="s">
        <v>1013</v>
      </c>
      <c r="B704" s="47" t="s">
        <v>339</v>
      </c>
      <c r="C704" s="55">
        <v>44971</v>
      </c>
      <c r="D704" s="55">
        <v>44971</v>
      </c>
      <c r="E704" s="47" t="s">
        <v>1210</v>
      </c>
      <c r="F704" s="43" t="s">
        <v>1211</v>
      </c>
      <c r="G704" s="43" t="s">
        <v>1212</v>
      </c>
      <c r="H704" s="43" t="s">
        <v>1213</v>
      </c>
      <c r="I704" s="43" t="s">
        <v>1213</v>
      </c>
      <c r="J704" s="43" t="s">
        <v>1213</v>
      </c>
      <c r="K704" s="43" t="s">
        <v>1213</v>
      </c>
      <c r="L704" s="43" t="s">
        <v>1213</v>
      </c>
      <c r="M704" s="43" t="s">
        <v>1213</v>
      </c>
      <c r="N704" s="43" t="s">
        <v>1213</v>
      </c>
      <c r="O704" s="43" t="s">
        <v>1213</v>
      </c>
      <c r="P704" s="47" t="s">
        <v>1214</v>
      </c>
      <c r="Q704" s="48" t="s">
        <v>2208</v>
      </c>
      <c r="R704" s="48" t="s">
        <v>2208</v>
      </c>
      <c r="S704" s="48" t="s">
        <v>2548</v>
      </c>
      <c r="T704" s="48">
        <v>0</v>
      </c>
      <c r="U704" s="48">
        <v>0</v>
      </c>
      <c r="V704" s="48">
        <v>0</v>
      </c>
      <c r="W704" s="67">
        <v>45135</v>
      </c>
      <c r="X704" s="48">
        <v>33</v>
      </c>
      <c r="Y704" s="48" t="s">
        <v>1620</v>
      </c>
      <c r="Z704" s="48">
        <v>0</v>
      </c>
      <c r="AA704" s="51" t="s">
        <v>1215</v>
      </c>
      <c r="AB704" s="51" t="s">
        <v>1216</v>
      </c>
      <c r="AC704" s="48" t="s">
        <v>2549</v>
      </c>
      <c r="AD704" s="44" t="str">
        <f t="shared" si="0"/>
        <v>SUDAH PENARIKAN DC PLN</v>
      </c>
      <c r="AE704" s="51" t="s">
        <v>2159</v>
      </c>
      <c r="AF704" s="48" t="s">
        <v>1220</v>
      </c>
      <c r="AG704" s="49"/>
      <c r="AH704" s="49"/>
    </row>
    <row r="705" spans="1:34" ht="15" customHeight="1" x14ac:dyDescent="0.2">
      <c r="A705" s="47" t="s">
        <v>830</v>
      </c>
      <c r="B705" s="47" t="s">
        <v>318</v>
      </c>
      <c r="C705" s="55">
        <v>44971</v>
      </c>
      <c r="D705" s="55">
        <v>44971</v>
      </c>
      <c r="E705" s="47" t="s">
        <v>1210</v>
      </c>
      <c r="F705" s="43" t="s">
        <v>1211</v>
      </c>
      <c r="G705" s="43" t="s">
        <v>1212</v>
      </c>
      <c r="H705" s="43" t="s">
        <v>1213</v>
      </c>
      <c r="I705" s="43" t="s">
        <v>1213</v>
      </c>
      <c r="J705" s="43" t="s">
        <v>1213</v>
      </c>
      <c r="K705" s="43" t="s">
        <v>1213</v>
      </c>
      <c r="L705" s="43" t="s">
        <v>1213</v>
      </c>
      <c r="M705" s="43" t="s">
        <v>1213</v>
      </c>
      <c r="N705" s="43" t="s">
        <v>1213</v>
      </c>
      <c r="O705" s="43" t="s">
        <v>1213</v>
      </c>
      <c r="P705" s="47" t="s">
        <v>1214</v>
      </c>
      <c r="Q705" s="48" t="s">
        <v>2550</v>
      </c>
      <c r="R705" s="48" t="s">
        <v>2550</v>
      </c>
      <c r="S705" s="48" t="s">
        <v>1786</v>
      </c>
      <c r="T705" s="48" t="s">
        <v>1762</v>
      </c>
      <c r="U705" s="48" t="s">
        <v>1172</v>
      </c>
      <c r="V705" s="48" t="s">
        <v>1172</v>
      </c>
      <c r="W705" s="67">
        <v>44956</v>
      </c>
      <c r="X705" s="48" t="s">
        <v>1694</v>
      </c>
      <c r="Y705" s="48">
        <v>34</v>
      </c>
      <c r="Z705" s="48" t="s">
        <v>1172</v>
      </c>
      <c r="AA705" s="51" t="s">
        <v>1215</v>
      </c>
      <c r="AB705" s="51" t="s">
        <v>1216</v>
      </c>
      <c r="AC705" s="48" t="s">
        <v>2551</v>
      </c>
      <c r="AD705" s="44" t="str">
        <f t="shared" si="0"/>
        <v>SUDAH PENARIKAN DC PLN</v>
      </c>
      <c r="AE705" s="51" t="s">
        <v>2202</v>
      </c>
      <c r="AF705" s="48" t="s">
        <v>1220</v>
      </c>
      <c r="AG705" s="49"/>
      <c r="AH705" s="49"/>
    </row>
    <row r="706" spans="1:34" ht="15" customHeight="1" x14ac:dyDescent="0.2">
      <c r="A706" s="47" t="s">
        <v>832</v>
      </c>
      <c r="B706" s="47" t="s">
        <v>318</v>
      </c>
      <c r="C706" s="55">
        <v>44971</v>
      </c>
      <c r="D706" s="55">
        <v>44971</v>
      </c>
      <c r="E706" s="47" t="s">
        <v>1210</v>
      </c>
      <c r="F706" s="43" t="s">
        <v>1211</v>
      </c>
      <c r="G706" s="43" t="s">
        <v>1212</v>
      </c>
      <c r="H706" s="43" t="s">
        <v>1213</v>
      </c>
      <c r="I706" s="43" t="s">
        <v>1213</v>
      </c>
      <c r="J706" s="43" t="s">
        <v>1213</v>
      </c>
      <c r="K706" s="43" t="s">
        <v>1213</v>
      </c>
      <c r="L706" s="43" t="s">
        <v>1213</v>
      </c>
      <c r="M706" s="43" t="s">
        <v>1213</v>
      </c>
      <c r="N706" s="43" t="s">
        <v>1213</v>
      </c>
      <c r="O706" s="43" t="s">
        <v>1213</v>
      </c>
      <c r="P706" s="47" t="s">
        <v>1214</v>
      </c>
      <c r="Q706" s="48" t="s">
        <v>2550</v>
      </c>
      <c r="R706" s="48" t="s">
        <v>2550</v>
      </c>
      <c r="S706" s="48" t="s">
        <v>1786</v>
      </c>
      <c r="T706" s="48" t="s">
        <v>1762</v>
      </c>
      <c r="U706" s="48" t="s">
        <v>1172</v>
      </c>
      <c r="V706" s="48" t="s">
        <v>1172</v>
      </c>
      <c r="W706" s="67">
        <v>44956</v>
      </c>
      <c r="X706" s="48">
        <v>42</v>
      </c>
      <c r="Y706" s="48">
        <v>34</v>
      </c>
      <c r="Z706" s="48" t="s">
        <v>1172</v>
      </c>
      <c r="AA706" s="51" t="s">
        <v>1215</v>
      </c>
      <c r="AB706" s="51" t="s">
        <v>1216</v>
      </c>
      <c r="AC706" s="48" t="s">
        <v>2552</v>
      </c>
      <c r="AD706" s="44" t="str">
        <f t="shared" si="0"/>
        <v>SUDAH PENARIKAN DC PLN</v>
      </c>
      <c r="AE706" s="51" t="s">
        <v>2202</v>
      </c>
      <c r="AF706" s="48" t="s">
        <v>1220</v>
      </c>
      <c r="AG706" s="49"/>
      <c r="AH706" s="49"/>
    </row>
    <row r="707" spans="1:34" ht="15" customHeight="1" x14ac:dyDescent="0.2">
      <c r="A707" s="47" t="s">
        <v>430</v>
      </c>
      <c r="B707" s="47" t="s">
        <v>363</v>
      </c>
      <c r="C707" s="55">
        <v>44972</v>
      </c>
      <c r="D707" s="55">
        <v>44972</v>
      </c>
      <c r="E707" s="47" t="s">
        <v>1210</v>
      </c>
      <c r="F707" s="43" t="s">
        <v>1211</v>
      </c>
      <c r="G707" s="43" t="s">
        <v>1212</v>
      </c>
      <c r="H707" s="43" t="s">
        <v>1213</v>
      </c>
      <c r="I707" s="43" t="s">
        <v>1213</v>
      </c>
      <c r="J707" s="43" t="s">
        <v>1213</v>
      </c>
      <c r="K707" s="43" t="s">
        <v>1213</v>
      </c>
      <c r="L707" s="43" t="s">
        <v>1213</v>
      </c>
      <c r="M707" s="43" t="s">
        <v>1213</v>
      </c>
      <c r="N707" s="43" t="s">
        <v>1213</v>
      </c>
      <c r="O707" s="43" t="s">
        <v>1213</v>
      </c>
      <c r="P707" s="47" t="s">
        <v>1214</v>
      </c>
      <c r="Q707" s="51" t="s">
        <v>2553</v>
      </c>
      <c r="R707" s="51" t="s">
        <v>2553</v>
      </c>
      <c r="S707" s="51" t="s">
        <v>1905</v>
      </c>
      <c r="T707" s="51" t="s">
        <v>2017</v>
      </c>
      <c r="U707" s="51" t="s">
        <v>1788</v>
      </c>
      <c r="V707" s="51" t="s">
        <v>1788</v>
      </c>
      <c r="W707" s="68">
        <v>45198</v>
      </c>
      <c r="X707" s="51" t="s">
        <v>2554</v>
      </c>
      <c r="Y707" s="51" t="s">
        <v>1549</v>
      </c>
      <c r="Z707" s="51" t="s">
        <v>1622</v>
      </c>
      <c r="AA707" s="51" t="s">
        <v>1524</v>
      </c>
      <c r="AB707" s="51" t="s">
        <v>1169</v>
      </c>
      <c r="AC707" s="51" t="s">
        <v>2555</v>
      </c>
      <c r="AD707" s="44" t="str">
        <f t="shared" si="0"/>
        <v>-</v>
      </c>
      <c r="AE707" s="51" t="s">
        <v>2556</v>
      </c>
      <c r="AF707" s="51" t="s">
        <v>1692</v>
      </c>
      <c r="AG707" s="49"/>
      <c r="AH707" s="49"/>
    </row>
    <row r="708" spans="1:34" ht="15" customHeight="1" x14ac:dyDescent="0.2">
      <c r="A708" s="47" t="s">
        <v>627</v>
      </c>
      <c r="B708" s="47" t="s">
        <v>159</v>
      </c>
      <c r="C708" s="55">
        <v>44972</v>
      </c>
      <c r="D708" s="55">
        <v>44972</v>
      </c>
      <c r="E708" s="47" t="s">
        <v>1210</v>
      </c>
      <c r="F708" s="43" t="s">
        <v>1211</v>
      </c>
      <c r="G708" s="43" t="s">
        <v>1212</v>
      </c>
      <c r="H708" s="43" t="s">
        <v>1213</v>
      </c>
      <c r="I708" s="43" t="s">
        <v>1213</v>
      </c>
      <c r="J708" s="43" t="s">
        <v>1213</v>
      </c>
      <c r="K708" s="43" t="s">
        <v>1213</v>
      </c>
      <c r="L708" s="43" t="s">
        <v>1213</v>
      </c>
      <c r="M708" s="43" t="s">
        <v>1213</v>
      </c>
      <c r="N708" s="43" t="s">
        <v>1213</v>
      </c>
      <c r="O708" s="43" t="s">
        <v>1213</v>
      </c>
      <c r="P708" s="47" t="s">
        <v>1214</v>
      </c>
      <c r="Q708" s="51" t="s">
        <v>2557</v>
      </c>
      <c r="R708" s="51" t="s">
        <v>2557</v>
      </c>
      <c r="S708" s="51" t="s">
        <v>1418</v>
      </c>
      <c r="T708" s="51" t="s">
        <v>1391</v>
      </c>
      <c r="U708" s="51">
        <v>0</v>
      </c>
      <c r="V708" s="51">
        <v>0</v>
      </c>
      <c r="W708" s="68">
        <v>45045</v>
      </c>
      <c r="X708" s="51" t="s">
        <v>1669</v>
      </c>
      <c r="Y708" s="51" t="s">
        <v>1509</v>
      </c>
      <c r="Z708" s="51">
        <v>0</v>
      </c>
      <c r="AA708" s="51" t="s">
        <v>1215</v>
      </c>
      <c r="AB708" s="51" t="s">
        <v>1216</v>
      </c>
      <c r="AC708" s="51" t="s">
        <v>2558</v>
      </c>
      <c r="AD708" s="44" t="str">
        <f t="shared" si="0"/>
        <v>SUDAH PENARIKAN DC PLN</v>
      </c>
      <c r="AE708" s="51" t="s">
        <v>2556</v>
      </c>
      <c r="AF708" s="51" t="s">
        <v>1692</v>
      </c>
      <c r="AG708" s="49"/>
      <c r="AH708" s="49"/>
    </row>
    <row r="709" spans="1:34" ht="15" customHeight="1" x14ac:dyDescent="0.2">
      <c r="A709" s="47" t="s">
        <v>631</v>
      </c>
      <c r="B709" s="47" t="s">
        <v>159</v>
      </c>
      <c r="C709" s="55">
        <v>44972</v>
      </c>
      <c r="D709" s="55">
        <v>44972</v>
      </c>
      <c r="E709" s="47" t="s">
        <v>1249</v>
      </c>
      <c r="F709" s="43" t="s">
        <v>1211</v>
      </c>
      <c r="G709" s="43" t="s">
        <v>1212</v>
      </c>
      <c r="H709" s="43" t="s">
        <v>1213</v>
      </c>
      <c r="I709" s="43" t="s">
        <v>1213</v>
      </c>
      <c r="J709" s="43" t="s">
        <v>1213</v>
      </c>
      <c r="K709" s="43" t="s">
        <v>1213</v>
      </c>
      <c r="L709" s="43" t="s">
        <v>1213</v>
      </c>
      <c r="M709" s="43" t="s">
        <v>1213</v>
      </c>
      <c r="N709" s="43" t="s">
        <v>1213</v>
      </c>
      <c r="O709" s="43" t="s">
        <v>1213</v>
      </c>
      <c r="P709" s="47" t="s">
        <v>1214</v>
      </c>
      <c r="Q709" s="51" t="s">
        <v>2037</v>
      </c>
      <c r="R709" s="51" t="s">
        <v>2037</v>
      </c>
      <c r="S709" s="51">
        <v>53</v>
      </c>
      <c r="T709" s="51" t="s">
        <v>2235</v>
      </c>
      <c r="U709" s="51">
        <v>0</v>
      </c>
      <c r="V709" s="51">
        <v>0</v>
      </c>
      <c r="W709" s="51" t="s">
        <v>1509</v>
      </c>
      <c r="X709" s="51">
        <v>41</v>
      </c>
      <c r="Y709" s="51" t="s">
        <v>1919</v>
      </c>
      <c r="Z709" s="51">
        <v>0</v>
      </c>
      <c r="AA709" s="51" t="s">
        <v>1215</v>
      </c>
      <c r="AB709" s="51" t="s">
        <v>1216</v>
      </c>
      <c r="AC709" s="51" t="s">
        <v>2559</v>
      </c>
      <c r="AD709" s="44" t="str">
        <f t="shared" si="0"/>
        <v>SUDAH PENARIKAN DC PLN</v>
      </c>
      <c r="AE709" s="51" t="s">
        <v>2556</v>
      </c>
      <c r="AF709" s="51" t="s">
        <v>1692</v>
      </c>
      <c r="AG709" s="49"/>
      <c r="AH709" s="49"/>
    </row>
    <row r="710" spans="1:34" ht="15" customHeight="1" x14ac:dyDescent="0.2">
      <c r="A710" s="47" t="s">
        <v>620</v>
      </c>
      <c r="B710" s="47" t="s">
        <v>159</v>
      </c>
      <c r="C710" s="55">
        <v>44972</v>
      </c>
      <c r="D710" s="55">
        <v>44972</v>
      </c>
      <c r="E710" s="47" t="s">
        <v>1210</v>
      </c>
      <c r="F710" s="43" t="s">
        <v>1211</v>
      </c>
      <c r="G710" s="43" t="s">
        <v>1212</v>
      </c>
      <c r="H710" s="43" t="s">
        <v>1213</v>
      </c>
      <c r="I710" s="43" t="s">
        <v>1213</v>
      </c>
      <c r="J710" s="43" t="s">
        <v>1213</v>
      </c>
      <c r="K710" s="43" t="s">
        <v>1213</v>
      </c>
      <c r="L710" s="43" t="s">
        <v>1213</v>
      </c>
      <c r="M710" s="43" t="s">
        <v>1213</v>
      </c>
      <c r="N710" s="43" t="s">
        <v>1213</v>
      </c>
      <c r="O710" s="43" t="s">
        <v>1213</v>
      </c>
      <c r="P710" s="47" t="s">
        <v>1214</v>
      </c>
      <c r="Q710" s="51" t="s">
        <v>1319</v>
      </c>
      <c r="R710" s="51" t="s">
        <v>1319</v>
      </c>
      <c r="S710" s="51" t="s">
        <v>1414</v>
      </c>
      <c r="T710" s="51" t="s">
        <v>1279</v>
      </c>
      <c r="U710" s="51">
        <v>0</v>
      </c>
      <c r="V710" s="51">
        <v>0</v>
      </c>
      <c r="W710" s="51" t="s">
        <v>1397</v>
      </c>
      <c r="X710" s="51" t="s">
        <v>1428</v>
      </c>
      <c r="Y710" s="51">
        <v>35</v>
      </c>
      <c r="Z710" s="51">
        <v>0</v>
      </c>
      <c r="AA710" s="51" t="s">
        <v>1215</v>
      </c>
      <c r="AB710" s="51" t="s">
        <v>1216</v>
      </c>
      <c r="AC710" s="51" t="s">
        <v>2559</v>
      </c>
      <c r="AD710" s="44" t="str">
        <f t="shared" si="0"/>
        <v>SUDAH PENARIKAN DC PLN</v>
      </c>
      <c r="AE710" s="51" t="s">
        <v>2556</v>
      </c>
      <c r="AF710" s="51" t="s">
        <v>1692</v>
      </c>
      <c r="AG710" s="49"/>
      <c r="AH710" s="49"/>
    </row>
    <row r="711" spans="1:34" ht="15" customHeight="1" x14ac:dyDescent="0.2">
      <c r="A711" s="47" t="s">
        <v>661</v>
      </c>
      <c r="B711" s="47" t="s">
        <v>660</v>
      </c>
      <c r="C711" s="55">
        <v>44972</v>
      </c>
      <c r="D711" s="55">
        <v>44972</v>
      </c>
      <c r="E711" s="47" t="s">
        <v>1249</v>
      </c>
      <c r="F711" s="43" t="s">
        <v>1211</v>
      </c>
      <c r="G711" s="43" t="s">
        <v>1212</v>
      </c>
      <c r="H711" s="43" t="s">
        <v>1213</v>
      </c>
      <c r="I711" s="43" t="s">
        <v>1213</v>
      </c>
      <c r="J711" s="43" t="s">
        <v>1213</v>
      </c>
      <c r="K711" s="43" t="s">
        <v>1213</v>
      </c>
      <c r="L711" s="43" t="s">
        <v>1213</v>
      </c>
      <c r="M711" s="43" t="s">
        <v>1213</v>
      </c>
      <c r="N711" s="43" t="s">
        <v>1213</v>
      </c>
      <c r="O711" s="43" t="s">
        <v>1213</v>
      </c>
      <c r="P711" s="47" t="s">
        <v>1214</v>
      </c>
      <c r="Q711" s="47" t="s">
        <v>2560</v>
      </c>
      <c r="R711" s="47" t="s">
        <v>2560</v>
      </c>
      <c r="S711" s="47" t="s">
        <v>1172</v>
      </c>
      <c r="T711" s="47" t="s">
        <v>1358</v>
      </c>
      <c r="U711" s="47" t="s">
        <v>1172</v>
      </c>
      <c r="V711" s="47" t="s">
        <v>1172</v>
      </c>
      <c r="W711" s="47">
        <v>33.5</v>
      </c>
      <c r="X711" s="47">
        <v>35.9</v>
      </c>
      <c r="Y711" s="47">
        <v>33.4</v>
      </c>
      <c r="Z711" s="47" t="s">
        <v>1172</v>
      </c>
      <c r="AA711" s="47" t="s">
        <v>1172</v>
      </c>
      <c r="AB711" s="47" t="s">
        <v>2561</v>
      </c>
      <c r="AC711" s="51" t="s">
        <v>2562</v>
      </c>
      <c r="AD711" s="44" t="str">
        <f t="shared" si="0"/>
        <v>-</v>
      </c>
      <c r="AE711" s="47" t="s">
        <v>2355</v>
      </c>
      <c r="AF711" s="47" t="s">
        <v>1692</v>
      </c>
      <c r="AG711" s="49"/>
      <c r="AH711" s="49"/>
    </row>
    <row r="712" spans="1:34" ht="15" customHeight="1" x14ac:dyDescent="0.2">
      <c r="A712" s="47" t="s">
        <v>662</v>
      </c>
      <c r="B712" s="47" t="s">
        <v>660</v>
      </c>
      <c r="C712" s="55">
        <v>44972</v>
      </c>
      <c r="D712" s="55">
        <v>44972</v>
      </c>
      <c r="E712" s="47" t="s">
        <v>1210</v>
      </c>
      <c r="F712" s="43" t="s">
        <v>1211</v>
      </c>
      <c r="G712" s="43" t="s">
        <v>1212</v>
      </c>
      <c r="H712" s="43" t="s">
        <v>1213</v>
      </c>
      <c r="I712" s="43" t="s">
        <v>1213</v>
      </c>
      <c r="J712" s="43" t="s">
        <v>1213</v>
      </c>
      <c r="K712" s="43" t="s">
        <v>1213</v>
      </c>
      <c r="L712" s="43" t="s">
        <v>1213</v>
      </c>
      <c r="M712" s="43" t="s">
        <v>1213</v>
      </c>
      <c r="N712" s="43" t="s">
        <v>1213</v>
      </c>
      <c r="O712" s="43" t="s">
        <v>1213</v>
      </c>
      <c r="P712" s="47" t="s">
        <v>1214</v>
      </c>
      <c r="Q712" s="47" t="s">
        <v>1569</v>
      </c>
      <c r="R712" s="47" t="s">
        <v>1569</v>
      </c>
      <c r="S712" s="47" t="s">
        <v>2563</v>
      </c>
      <c r="T712" s="47" t="s">
        <v>1279</v>
      </c>
      <c r="U712" s="47" t="s">
        <v>2013</v>
      </c>
      <c r="V712" s="47" t="s">
        <v>2013</v>
      </c>
      <c r="W712" s="47" t="s">
        <v>1410</v>
      </c>
      <c r="X712" s="47" t="s">
        <v>1312</v>
      </c>
      <c r="Y712" s="47" t="s">
        <v>1621</v>
      </c>
      <c r="Z712" s="47" t="s">
        <v>1274</v>
      </c>
      <c r="AA712" s="47" t="s">
        <v>1174</v>
      </c>
      <c r="AB712" s="47" t="s">
        <v>1169</v>
      </c>
      <c r="AC712" s="51" t="s">
        <v>2564</v>
      </c>
      <c r="AD712" s="44" t="str">
        <f t="shared" si="0"/>
        <v>-</v>
      </c>
      <c r="AE712" s="47" t="s">
        <v>2355</v>
      </c>
      <c r="AF712" s="47" t="s">
        <v>1692</v>
      </c>
      <c r="AG712" s="49"/>
      <c r="AH712" s="49"/>
    </row>
    <row r="713" spans="1:34" ht="15" customHeight="1" x14ac:dyDescent="0.2">
      <c r="A713" s="47" t="s">
        <v>1079</v>
      </c>
      <c r="B713" s="47" t="s">
        <v>660</v>
      </c>
      <c r="C713" s="55">
        <v>44972</v>
      </c>
      <c r="D713" s="55">
        <v>44972</v>
      </c>
      <c r="E713" s="47" t="s">
        <v>1210</v>
      </c>
      <c r="F713" s="43" t="s">
        <v>1211</v>
      </c>
      <c r="G713" s="43" t="s">
        <v>1212</v>
      </c>
      <c r="H713" s="43" t="s">
        <v>1213</v>
      </c>
      <c r="I713" s="43" t="s">
        <v>1213</v>
      </c>
      <c r="J713" s="43" t="s">
        <v>1213</v>
      </c>
      <c r="K713" s="43" t="s">
        <v>1213</v>
      </c>
      <c r="L713" s="43" t="s">
        <v>1213</v>
      </c>
      <c r="M713" s="43" t="s">
        <v>1213</v>
      </c>
      <c r="N713" s="43" t="s">
        <v>1213</v>
      </c>
      <c r="O713" s="43" t="s">
        <v>1213</v>
      </c>
      <c r="P713" s="47" t="s">
        <v>1214</v>
      </c>
      <c r="Q713" s="47" t="s">
        <v>2359</v>
      </c>
      <c r="R713" s="47" t="s">
        <v>2359</v>
      </c>
      <c r="S713" s="47" t="s">
        <v>1357</v>
      </c>
      <c r="T713" s="47" t="s">
        <v>2565</v>
      </c>
      <c r="U713" s="47" t="s">
        <v>1172</v>
      </c>
      <c r="V713" s="47" t="s">
        <v>1172</v>
      </c>
      <c r="W713" s="47" t="s">
        <v>1410</v>
      </c>
      <c r="X713" s="47">
        <v>33.799999999999997</v>
      </c>
      <c r="Y713" s="47">
        <v>33.9</v>
      </c>
      <c r="Z713" s="47">
        <v>33.6</v>
      </c>
      <c r="AA713" s="47" t="s">
        <v>1172</v>
      </c>
      <c r="AB713" s="47" t="s">
        <v>2566</v>
      </c>
      <c r="AC713" s="51" t="s">
        <v>2567</v>
      </c>
      <c r="AD713" s="44" t="str">
        <f t="shared" si="0"/>
        <v>-</v>
      </c>
      <c r="AE713" s="47" t="s">
        <v>2355</v>
      </c>
      <c r="AF713" s="47" t="s">
        <v>1692</v>
      </c>
      <c r="AG713" s="49"/>
      <c r="AH713" s="49"/>
    </row>
    <row r="714" spans="1:34" ht="15" customHeight="1" x14ac:dyDescent="0.2">
      <c r="A714" s="47" t="s">
        <v>1080</v>
      </c>
      <c r="B714" s="47" t="s">
        <v>660</v>
      </c>
      <c r="C714" s="55">
        <v>44972</v>
      </c>
      <c r="D714" s="55">
        <v>44972</v>
      </c>
      <c r="E714" s="47" t="s">
        <v>1210</v>
      </c>
      <c r="F714" s="43" t="s">
        <v>1211</v>
      </c>
      <c r="G714" s="43" t="s">
        <v>1212</v>
      </c>
      <c r="H714" s="43" t="s">
        <v>1213</v>
      </c>
      <c r="I714" s="43" t="s">
        <v>1213</v>
      </c>
      <c r="J714" s="43" t="s">
        <v>1213</v>
      </c>
      <c r="K714" s="43" t="s">
        <v>1213</v>
      </c>
      <c r="L714" s="43" t="s">
        <v>1213</v>
      </c>
      <c r="M714" s="43" t="s">
        <v>1213</v>
      </c>
      <c r="N714" s="43" t="s">
        <v>1213</v>
      </c>
      <c r="O714" s="43" t="s">
        <v>1213</v>
      </c>
      <c r="P714" s="47" t="s">
        <v>1214</v>
      </c>
      <c r="Q714" s="47" t="s">
        <v>2568</v>
      </c>
      <c r="R714" s="47" t="s">
        <v>2568</v>
      </c>
      <c r="S714" s="47" t="s">
        <v>1390</v>
      </c>
      <c r="T714" s="47" t="s">
        <v>1172</v>
      </c>
      <c r="U714" s="47" t="s">
        <v>1172</v>
      </c>
      <c r="V714" s="47" t="s">
        <v>1172</v>
      </c>
      <c r="W714" s="47">
        <v>33.6</v>
      </c>
      <c r="X714" s="47">
        <v>36.9</v>
      </c>
      <c r="Y714" s="47">
        <v>33.5</v>
      </c>
      <c r="Z714" s="47" t="s">
        <v>1172</v>
      </c>
      <c r="AA714" s="47" t="s">
        <v>1215</v>
      </c>
      <c r="AB714" s="47" t="s">
        <v>1216</v>
      </c>
      <c r="AC714" s="51" t="s">
        <v>2354</v>
      </c>
      <c r="AD714" s="44" t="str">
        <f t="shared" si="0"/>
        <v>SUDAH PENARIKAN DC PLN</v>
      </c>
      <c r="AE714" s="47" t="s">
        <v>2355</v>
      </c>
      <c r="AF714" s="47" t="s">
        <v>1692</v>
      </c>
      <c r="AG714" s="49"/>
      <c r="AH714" s="49"/>
    </row>
    <row r="715" spans="1:34" ht="15" customHeight="1" x14ac:dyDescent="0.2">
      <c r="A715" s="47" t="s">
        <v>1102</v>
      </c>
      <c r="B715" s="47" t="s">
        <v>339</v>
      </c>
      <c r="C715" s="55">
        <v>44972</v>
      </c>
      <c r="D715" s="55">
        <v>44972</v>
      </c>
      <c r="E715" s="47" t="s">
        <v>1210</v>
      </c>
      <c r="F715" s="43" t="s">
        <v>1211</v>
      </c>
      <c r="G715" s="43" t="s">
        <v>1212</v>
      </c>
      <c r="H715" s="43" t="s">
        <v>1213</v>
      </c>
      <c r="I715" s="43" t="s">
        <v>1213</v>
      </c>
      <c r="J715" s="43" t="s">
        <v>1213</v>
      </c>
      <c r="K715" s="43" t="s">
        <v>1213</v>
      </c>
      <c r="L715" s="43" t="s">
        <v>1213</v>
      </c>
      <c r="M715" s="43" t="s">
        <v>1213</v>
      </c>
      <c r="N715" s="43" t="s">
        <v>1213</v>
      </c>
      <c r="O715" s="43" t="s">
        <v>1213</v>
      </c>
      <c r="P715" s="47" t="s">
        <v>1214</v>
      </c>
      <c r="Q715" s="47">
        <v>230</v>
      </c>
      <c r="R715" s="47">
        <v>230</v>
      </c>
      <c r="S715" s="47">
        <v>53</v>
      </c>
      <c r="T715" s="47">
        <v>0</v>
      </c>
      <c r="U715" s="47">
        <v>50</v>
      </c>
      <c r="V715" s="47">
        <v>50</v>
      </c>
      <c r="W715" s="47">
        <v>32</v>
      </c>
      <c r="X715" s="47">
        <v>37</v>
      </c>
      <c r="Y715" s="47">
        <v>37</v>
      </c>
      <c r="Z715" s="47">
        <v>31</v>
      </c>
      <c r="AA715" s="47" t="s">
        <v>1174</v>
      </c>
      <c r="AB715" s="47" t="s">
        <v>1169</v>
      </c>
      <c r="AC715" s="51" t="s">
        <v>2569</v>
      </c>
      <c r="AD715" s="44" t="str">
        <f t="shared" si="0"/>
        <v>-</v>
      </c>
      <c r="AE715" s="47" t="s">
        <v>1772</v>
      </c>
      <c r="AF715" s="47" t="s">
        <v>1692</v>
      </c>
      <c r="AG715" s="49"/>
      <c r="AH715" s="49"/>
    </row>
    <row r="716" spans="1:34" ht="15" customHeight="1" x14ac:dyDescent="0.2">
      <c r="A716" s="47" t="s">
        <v>489</v>
      </c>
      <c r="B716" s="47" t="s">
        <v>359</v>
      </c>
      <c r="C716" s="55">
        <v>44972</v>
      </c>
      <c r="D716" s="55">
        <v>44972</v>
      </c>
      <c r="E716" s="47" t="s">
        <v>1210</v>
      </c>
      <c r="F716" s="43" t="s">
        <v>1211</v>
      </c>
      <c r="G716" s="43" t="s">
        <v>1212</v>
      </c>
      <c r="H716" s="43" t="s">
        <v>1213</v>
      </c>
      <c r="I716" s="43" t="s">
        <v>1213</v>
      </c>
      <c r="J716" s="43" t="s">
        <v>1213</v>
      </c>
      <c r="K716" s="43" t="s">
        <v>1213</v>
      </c>
      <c r="L716" s="43" t="s">
        <v>1213</v>
      </c>
      <c r="M716" s="43" t="s">
        <v>1213</v>
      </c>
      <c r="N716" s="43" t="s">
        <v>1213</v>
      </c>
      <c r="O716" s="43" t="s">
        <v>1213</v>
      </c>
      <c r="P716" s="47" t="s">
        <v>1214</v>
      </c>
      <c r="Q716" s="47">
        <v>233</v>
      </c>
      <c r="R716" s="47">
        <v>233</v>
      </c>
      <c r="S716" s="47">
        <v>233</v>
      </c>
      <c r="T716" s="47">
        <v>13</v>
      </c>
      <c r="U716" s="47">
        <v>13</v>
      </c>
      <c r="V716" s="47">
        <v>13</v>
      </c>
      <c r="W716" s="47">
        <v>30</v>
      </c>
      <c r="X716" s="47">
        <v>30</v>
      </c>
      <c r="Y716" s="47">
        <v>36</v>
      </c>
      <c r="Z716" s="47">
        <v>36</v>
      </c>
      <c r="AA716" s="47" t="s">
        <v>1174</v>
      </c>
      <c r="AB716" s="47" t="s">
        <v>1169</v>
      </c>
      <c r="AC716" s="51" t="s">
        <v>2570</v>
      </c>
      <c r="AD716" s="44" t="str">
        <f t="shared" si="0"/>
        <v>-</v>
      </c>
      <c r="AE716" s="47" t="s">
        <v>1772</v>
      </c>
      <c r="AF716" s="47" t="s">
        <v>1692</v>
      </c>
      <c r="AG716" s="49"/>
      <c r="AH716" s="49"/>
    </row>
    <row r="717" spans="1:34" ht="15" customHeight="1" x14ac:dyDescent="0.2">
      <c r="A717" s="47" t="s">
        <v>505</v>
      </c>
      <c r="B717" s="47" t="s">
        <v>359</v>
      </c>
      <c r="C717" s="55">
        <v>44972</v>
      </c>
      <c r="D717" s="55">
        <v>44972</v>
      </c>
      <c r="E717" s="47" t="s">
        <v>1210</v>
      </c>
      <c r="F717" s="43" t="s">
        <v>1211</v>
      </c>
      <c r="G717" s="43" t="s">
        <v>1212</v>
      </c>
      <c r="H717" s="43" t="s">
        <v>1213</v>
      </c>
      <c r="I717" s="43" t="s">
        <v>1213</v>
      </c>
      <c r="J717" s="43" t="s">
        <v>1213</v>
      </c>
      <c r="K717" s="43" t="s">
        <v>1213</v>
      </c>
      <c r="L717" s="43" t="s">
        <v>1213</v>
      </c>
      <c r="M717" s="43" t="s">
        <v>1213</v>
      </c>
      <c r="N717" s="43" t="s">
        <v>1213</v>
      </c>
      <c r="O717" s="43" t="s">
        <v>1213</v>
      </c>
      <c r="P717" s="47" t="s">
        <v>1214</v>
      </c>
      <c r="Q717" s="47">
        <v>240</v>
      </c>
      <c r="R717" s="47">
        <v>240</v>
      </c>
      <c r="S717" s="47">
        <v>53</v>
      </c>
      <c r="T717" s="47">
        <v>13</v>
      </c>
      <c r="U717" s="47">
        <v>13</v>
      </c>
      <c r="V717" s="47">
        <v>13</v>
      </c>
      <c r="W717" s="47">
        <v>30</v>
      </c>
      <c r="X717" s="47">
        <v>35</v>
      </c>
      <c r="Y717" s="47">
        <v>37</v>
      </c>
      <c r="Z717" s="47">
        <v>31</v>
      </c>
      <c r="AA717" s="47" t="s">
        <v>1174</v>
      </c>
      <c r="AB717" s="47" t="s">
        <v>1169</v>
      </c>
      <c r="AC717" s="51" t="s">
        <v>2570</v>
      </c>
      <c r="AD717" s="44" t="str">
        <f t="shared" si="0"/>
        <v>-</v>
      </c>
      <c r="AE717" s="47" t="s">
        <v>1772</v>
      </c>
      <c r="AF717" s="47" t="s">
        <v>1692</v>
      </c>
      <c r="AG717" s="49"/>
      <c r="AH717" s="49"/>
    </row>
    <row r="718" spans="1:34" ht="15" customHeight="1" x14ac:dyDescent="0.2">
      <c r="A718" s="46" t="s">
        <v>2571</v>
      </c>
      <c r="B718" s="47" t="s">
        <v>312</v>
      </c>
      <c r="C718" s="55">
        <v>44972</v>
      </c>
      <c r="D718" s="55">
        <v>44972</v>
      </c>
      <c r="E718" s="47" t="s">
        <v>1210</v>
      </c>
      <c r="F718" s="43" t="s">
        <v>1211</v>
      </c>
      <c r="G718" s="43" t="s">
        <v>1212</v>
      </c>
      <c r="H718" s="43" t="s">
        <v>1213</v>
      </c>
      <c r="I718" s="43" t="s">
        <v>1213</v>
      </c>
      <c r="J718" s="43" t="s">
        <v>1213</v>
      </c>
      <c r="K718" s="43" t="s">
        <v>1213</v>
      </c>
      <c r="L718" s="43" t="s">
        <v>1213</v>
      </c>
      <c r="M718" s="43" t="s">
        <v>1213</v>
      </c>
      <c r="N718" s="43" t="s">
        <v>1213</v>
      </c>
      <c r="O718" s="43" t="s">
        <v>1213</v>
      </c>
      <c r="P718" s="47" t="s">
        <v>1214</v>
      </c>
      <c r="Q718" s="46" t="s">
        <v>1655</v>
      </c>
      <c r="R718" s="46" t="s">
        <v>1655</v>
      </c>
      <c r="S718" s="46" t="s">
        <v>2572</v>
      </c>
      <c r="T718" s="46" t="s">
        <v>1172</v>
      </c>
      <c r="U718" s="46" t="s">
        <v>2573</v>
      </c>
      <c r="V718" s="46" t="s">
        <v>2573</v>
      </c>
      <c r="W718" s="46" t="s">
        <v>1622</v>
      </c>
      <c r="X718" s="46" t="s">
        <v>2574</v>
      </c>
      <c r="Y718" s="46" t="s">
        <v>1351</v>
      </c>
      <c r="Z718" s="57">
        <v>45107</v>
      </c>
      <c r="AA718" s="47" t="s">
        <v>1174</v>
      </c>
      <c r="AB718" s="47" t="s">
        <v>1169</v>
      </c>
      <c r="AC718" s="48" t="s">
        <v>1487</v>
      </c>
      <c r="AD718" s="44" t="str">
        <f t="shared" si="0"/>
        <v>-</v>
      </c>
      <c r="AE718" s="47" t="s">
        <v>2575</v>
      </c>
      <c r="AF718" s="47" t="s">
        <v>1220</v>
      </c>
      <c r="AG718" s="49"/>
      <c r="AH718" s="49"/>
    </row>
    <row r="719" spans="1:34" ht="15" customHeight="1" x14ac:dyDescent="0.2">
      <c r="A719" s="46" t="s">
        <v>2576</v>
      </c>
      <c r="B719" s="47" t="s">
        <v>312</v>
      </c>
      <c r="C719" s="55">
        <v>44972</v>
      </c>
      <c r="D719" s="55">
        <v>44972</v>
      </c>
      <c r="E719" s="47" t="s">
        <v>1210</v>
      </c>
      <c r="F719" s="43" t="s">
        <v>1211</v>
      </c>
      <c r="G719" s="43" t="s">
        <v>1212</v>
      </c>
      <c r="H719" s="43" t="s">
        <v>1213</v>
      </c>
      <c r="I719" s="43" t="s">
        <v>1213</v>
      </c>
      <c r="J719" s="43" t="s">
        <v>1213</v>
      </c>
      <c r="K719" s="43" t="s">
        <v>1213</v>
      </c>
      <c r="L719" s="43" t="s">
        <v>1213</v>
      </c>
      <c r="M719" s="43" t="s">
        <v>1213</v>
      </c>
      <c r="N719" s="43" t="s">
        <v>1213</v>
      </c>
      <c r="O719" s="43" t="s">
        <v>1213</v>
      </c>
      <c r="P719" s="47" t="s">
        <v>1214</v>
      </c>
      <c r="Q719" s="46">
        <v>225.2</v>
      </c>
      <c r="R719" s="46">
        <v>225.2</v>
      </c>
      <c r="S719" s="46">
        <v>53.16</v>
      </c>
      <c r="T719" s="46">
        <v>13.39</v>
      </c>
      <c r="U719" s="46">
        <v>13.43</v>
      </c>
      <c r="V719" s="46">
        <v>13.43</v>
      </c>
      <c r="W719" s="46">
        <v>28.4</v>
      </c>
      <c r="X719" s="46">
        <v>31.8</v>
      </c>
      <c r="Y719" s="46">
        <v>33</v>
      </c>
      <c r="Z719" s="46">
        <v>28.5</v>
      </c>
      <c r="AA719" s="47" t="s">
        <v>1174</v>
      </c>
      <c r="AB719" s="47" t="s">
        <v>1169</v>
      </c>
      <c r="AC719" s="48" t="s">
        <v>1487</v>
      </c>
      <c r="AD719" s="44" t="str">
        <f t="shared" si="0"/>
        <v>-</v>
      </c>
      <c r="AE719" s="47" t="s">
        <v>2575</v>
      </c>
      <c r="AF719" s="47" t="s">
        <v>1220</v>
      </c>
      <c r="AG719" s="49"/>
      <c r="AH719" s="49"/>
    </row>
    <row r="720" spans="1:34" ht="15" customHeight="1" x14ac:dyDescent="0.2">
      <c r="A720" s="46" t="s">
        <v>2577</v>
      </c>
      <c r="B720" s="47" t="s">
        <v>312</v>
      </c>
      <c r="C720" s="55">
        <v>44972</v>
      </c>
      <c r="D720" s="55">
        <v>44972</v>
      </c>
      <c r="E720" s="47" t="s">
        <v>1210</v>
      </c>
      <c r="F720" s="43" t="s">
        <v>1211</v>
      </c>
      <c r="G720" s="43" t="s">
        <v>1212</v>
      </c>
      <c r="H720" s="43" t="s">
        <v>1213</v>
      </c>
      <c r="I720" s="43" t="s">
        <v>1213</v>
      </c>
      <c r="J720" s="43" t="s">
        <v>1213</v>
      </c>
      <c r="K720" s="43" t="s">
        <v>1213</v>
      </c>
      <c r="L720" s="43" t="s">
        <v>1213</v>
      </c>
      <c r="M720" s="43" t="s">
        <v>1213</v>
      </c>
      <c r="N720" s="43" t="s">
        <v>1213</v>
      </c>
      <c r="O720" s="43" t="s">
        <v>1213</v>
      </c>
      <c r="P720" s="47" t="s">
        <v>1214</v>
      </c>
      <c r="Q720" s="46">
        <v>21.74</v>
      </c>
      <c r="R720" s="46" t="s">
        <v>2578</v>
      </c>
      <c r="S720" s="46" t="s">
        <v>2579</v>
      </c>
      <c r="T720" s="46" t="s">
        <v>1279</v>
      </c>
      <c r="U720" s="46"/>
      <c r="V720" s="46"/>
      <c r="W720" s="46">
        <v>28</v>
      </c>
      <c r="X720" s="46" t="s">
        <v>1947</v>
      </c>
      <c r="Y720" s="46" t="s">
        <v>2580</v>
      </c>
      <c r="Z720" s="46"/>
      <c r="AA720" s="47" t="s">
        <v>1215</v>
      </c>
      <c r="AB720" s="47" t="s">
        <v>1216</v>
      </c>
      <c r="AC720" s="48" t="s">
        <v>1673</v>
      </c>
      <c r="AD720" s="44" t="str">
        <f t="shared" si="0"/>
        <v>SUDAH PENARIKAN DC PLN</v>
      </c>
      <c r="AE720" s="47" t="s">
        <v>2575</v>
      </c>
      <c r="AF720" s="47" t="s">
        <v>1220</v>
      </c>
      <c r="AG720" s="49"/>
      <c r="AH720" s="49"/>
    </row>
    <row r="721" spans="1:34" ht="15" customHeight="1" x14ac:dyDescent="0.2">
      <c r="A721" s="47" t="s">
        <v>1036</v>
      </c>
      <c r="B721" s="47" t="s">
        <v>181</v>
      </c>
      <c r="C721" s="55">
        <v>44973</v>
      </c>
      <c r="D721" s="55">
        <v>44973</v>
      </c>
      <c r="E721" s="47" t="s">
        <v>1210</v>
      </c>
      <c r="F721" s="43" t="s">
        <v>1211</v>
      </c>
      <c r="G721" s="43" t="s">
        <v>1212</v>
      </c>
      <c r="H721" s="43" t="s">
        <v>1213</v>
      </c>
      <c r="I721" s="43" t="s">
        <v>1213</v>
      </c>
      <c r="J721" s="43" t="s">
        <v>1213</v>
      </c>
      <c r="K721" s="43" t="s">
        <v>1213</v>
      </c>
      <c r="L721" s="43" t="s">
        <v>1213</v>
      </c>
      <c r="M721" s="43" t="s">
        <v>1213</v>
      </c>
      <c r="N721" s="43" t="s">
        <v>1213</v>
      </c>
      <c r="O721" s="43" t="s">
        <v>1213</v>
      </c>
      <c r="P721" s="47" t="s">
        <v>1214</v>
      </c>
      <c r="Q721" s="47" t="s">
        <v>2581</v>
      </c>
      <c r="R721" s="47" t="s">
        <v>2581</v>
      </c>
      <c r="S721" s="47" t="s">
        <v>2582</v>
      </c>
      <c r="T721" s="47">
        <v>0</v>
      </c>
      <c r="U721" s="47" t="s">
        <v>2583</v>
      </c>
      <c r="V721" s="47" t="s">
        <v>2583</v>
      </c>
      <c r="W721" s="56">
        <v>45137</v>
      </c>
      <c r="X721" s="47" t="s">
        <v>1307</v>
      </c>
      <c r="Y721" s="47" t="s">
        <v>1336</v>
      </c>
      <c r="Z721" s="56">
        <v>44955</v>
      </c>
      <c r="AA721" s="47" t="s">
        <v>1174</v>
      </c>
      <c r="AB721" s="47" t="s">
        <v>1169</v>
      </c>
      <c r="AC721" s="51" t="s">
        <v>1874</v>
      </c>
      <c r="AD721" s="44" t="str">
        <f t="shared" si="0"/>
        <v>-</v>
      </c>
      <c r="AE721" s="47" t="s">
        <v>2468</v>
      </c>
      <c r="AF721" s="47" t="s">
        <v>1692</v>
      </c>
      <c r="AG721" s="49"/>
      <c r="AH721" s="49"/>
    </row>
    <row r="722" spans="1:34" ht="15" customHeight="1" x14ac:dyDescent="0.2">
      <c r="A722" s="47" t="s">
        <v>1035</v>
      </c>
      <c r="B722" s="47" t="s">
        <v>181</v>
      </c>
      <c r="C722" s="55">
        <v>44973</v>
      </c>
      <c r="D722" s="55">
        <v>44973</v>
      </c>
      <c r="E722" s="47" t="s">
        <v>1210</v>
      </c>
      <c r="F722" s="43" t="s">
        <v>1211</v>
      </c>
      <c r="G722" s="43" t="s">
        <v>1212</v>
      </c>
      <c r="H722" s="43" t="s">
        <v>1213</v>
      </c>
      <c r="I722" s="43" t="s">
        <v>1213</v>
      </c>
      <c r="J722" s="43" t="s">
        <v>1213</v>
      </c>
      <c r="K722" s="43" t="s">
        <v>1213</v>
      </c>
      <c r="L722" s="43" t="s">
        <v>1213</v>
      </c>
      <c r="M722" s="43" t="s">
        <v>1213</v>
      </c>
      <c r="N722" s="43" t="s">
        <v>1213</v>
      </c>
      <c r="O722" s="43" t="s">
        <v>1213</v>
      </c>
      <c r="P722" s="47" t="s">
        <v>1214</v>
      </c>
      <c r="Q722" s="47" t="s">
        <v>2318</v>
      </c>
      <c r="R722" s="47" t="s">
        <v>2318</v>
      </c>
      <c r="S722" s="47" t="s">
        <v>1519</v>
      </c>
      <c r="T722" s="47" t="s">
        <v>1172</v>
      </c>
      <c r="U722" s="47" t="s">
        <v>1172</v>
      </c>
      <c r="V722" s="47" t="s">
        <v>1172</v>
      </c>
      <c r="W722" s="47" t="s">
        <v>1305</v>
      </c>
      <c r="X722" s="47" t="s">
        <v>1586</v>
      </c>
      <c r="Y722" s="47" t="s">
        <v>1736</v>
      </c>
      <c r="Z722" s="47" t="s">
        <v>1172</v>
      </c>
      <c r="AA722" s="47" t="s">
        <v>1215</v>
      </c>
      <c r="AB722" s="47" t="s">
        <v>1216</v>
      </c>
      <c r="AC722" s="51" t="s">
        <v>2584</v>
      </c>
      <c r="AD722" s="44" t="str">
        <f t="shared" si="0"/>
        <v>SUDAH PENARIKAN DC PLN</v>
      </c>
      <c r="AE722" s="47" t="s">
        <v>2468</v>
      </c>
      <c r="AF722" s="47" t="s">
        <v>1692</v>
      </c>
      <c r="AG722" s="49"/>
      <c r="AH722" s="49"/>
    </row>
    <row r="723" spans="1:34" ht="15" customHeight="1" x14ac:dyDescent="0.2">
      <c r="A723" s="47" t="s">
        <v>1038</v>
      </c>
      <c r="B723" s="47" t="s">
        <v>181</v>
      </c>
      <c r="C723" s="55">
        <v>44973</v>
      </c>
      <c r="D723" s="55">
        <v>44973</v>
      </c>
      <c r="E723" s="47" t="s">
        <v>1210</v>
      </c>
      <c r="F723" s="43" t="s">
        <v>1211</v>
      </c>
      <c r="G723" s="43" t="s">
        <v>1212</v>
      </c>
      <c r="H723" s="43" t="s">
        <v>1213</v>
      </c>
      <c r="I723" s="43" t="s">
        <v>1213</v>
      </c>
      <c r="J723" s="43" t="s">
        <v>1213</v>
      </c>
      <c r="K723" s="43" t="s">
        <v>1213</v>
      </c>
      <c r="L723" s="43" t="s">
        <v>1213</v>
      </c>
      <c r="M723" s="43" t="s">
        <v>1213</v>
      </c>
      <c r="N723" s="43" t="s">
        <v>1213</v>
      </c>
      <c r="O723" s="43" t="s">
        <v>1213</v>
      </c>
      <c r="P723" s="47" t="s">
        <v>1214</v>
      </c>
      <c r="Q723" s="47" t="s">
        <v>2359</v>
      </c>
      <c r="R723" s="47" t="s">
        <v>2359</v>
      </c>
      <c r="S723" s="47" t="s">
        <v>1862</v>
      </c>
      <c r="T723" s="47" t="s">
        <v>1172</v>
      </c>
      <c r="U723" s="47" t="s">
        <v>1303</v>
      </c>
      <c r="V723" s="47" t="s">
        <v>1303</v>
      </c>
      <c r="W723" s="56">
        <v>45168</v>
      </c>
      <c r="X723" s="47" t="s">
        <v>1340</v>
      </c>
      <c r="Y723" s="47" t="s">
        <v>1312</v>
      </c>
      <c r="Z723" s="56">
        <v>45045</v>
      </c>
      <c r="AA723" s="47" t="s">
        <v>1215</v>
      </c>
      <c r="AB723" s="47" t="s">
        <v>1261</v>
      </c>
      <c r="AC723" s="51" t="s">
        <v>2585</v>
      </c>
      <c r="AD723" s="44" t="str">
        <f t="shared" si="0"/>
        <v>-</v>
      </c>
      <c r="AE723" s="47" t="s">
        <v>2468</v>
      </c>
      <c r="AF723" s="47" t="s">
        <v>1692</v>
      </c>
      <c r="AG723" s="49"/>
      <c r="AH723" s="49"/>
    </row>
    <row r="724" spans="1:34" ht="15" customHeight="1" x14ac:dyDescent="0.2">
      <c r="A724" s="47" t="s">
        <v>2586</v>
      </c>
      <c r="B724" s="47" t="s">
        <v>181</v>
      </c>
      <c r="C724" s="55">
        <v>44973</v>
      </c>
      <c r="D724" s="55">
        <v>44973</v>
      </c>
      <c r="E724" s="47" t="s">
        <v>1210</v>
      </c>
      <c r="F724" s="43" t="s">
        <v>1211</v>
      </c>
      <c r="G724" s="43" t="s">
        <v>1212</v>
      </c>
      <c r="H724" s="43" t="s">
        <v>1213</v>
      </c>
      <c r="I724" s="43" t="s">
        <v>1213</v>
      </c>
      <c r="J724" s="43" t="s">
        <v>1213</v>
      </c>
      <c r="K724" s="43" t="s">
        <v>1213</v>
      </c>
      <c r="L724" s="43" t="s">
        <v>1213</v>
      </c>
      <c r="M724" s="43" t="s">
        <v>1213</v>
      </c>
      <c r="N724" s="43" t="s">
        <v>1213</v>
      </c>
      <c r="O724" s="43" t="s">
        <v>1213</v>
      </c>
      <c r="P724" s="47" t="s">
        <v>1214</v>
      </c>
      <c r="Q724" s="47" t="s">
        <v>1277</v>
      </c>
      <c r="R724" s="47" t="s">
        <v>2587</v>
      </c>
      <c r="S724" s="47" t="s">
        <v>1518</v>
      </c>
      <c r="T724" s="47" t="s">
        <v>1172</v>
      </c>
      <c r="U724" s="47" t="s">
        <v>1303</v>
      </c>
      <c r="V724" s="47" t="s">
        <v>1303</v>
      </c>
      <c r="W724" s="47" t="s">
        <v>1781</v>
      </c>
      <c r="X724" s="47" t="s">
        <v>1272</v>
      </c>
      <c r="Y724" s="47" t="s">
        <v>1453</v>
      </c>
      <c r="Z724" s="56">
        <v>45014</v>
      </c>
      <c r="AA724" s="47" t="s">
        <v>1174</v>
      </c>
      <c r="AB724" s="47" t="s">
        <v>1169</v>
      </c>
      <c r="AC724" s="51" t="s">
        <v>2588</v>
      </c>
      <c r="AD724" s="44" t="str">
        <f t="shared" si="0"/>
        <v>-</v>
      </c>
      <c r="AE724" s="47" t="s">
        <v>2468</v>
      </c>
      <c r="AF724" s="47" t="s">
        <v>1692</v>
      </c>
      <c r="AG724" s="49"/>
      <c r="AH724" s="49"/>
    </row>
    <row r="725" spans="1:34" ht="15" customHeight="1" x14ac:dyDescent="0.2">
      <c r="A725" s="65" t="s">
        <v>386</v>
      </c>
      <c r="B725" s="65" t="s">
        <v>314</v>
      </c>
      <c r="C725" s="69">
        <v>44973</v>
      </c>
      <c r="D725" s="69">
        <v>44973</v>
      </c>
      <c r="E725" s="65" t="s">
        <v>1210</v>
      </c>
      <c r="F725" s="66" t="s">
        <v>1211</v>
      </c>
      <c r="G725" s="66" t="s">
        <v>1212</v>
      </c>
      <c r="H725" s="66" t="s">
        <v>1213</v>
      </c>
      <c r="I725" s="66" t="s">
        <v>1213</v>
      </c>
      <c r="J725" s="66" t="s">
        <v>1213</v>
      </c>
      <c r="K725" s="66" t="s">
        <v>1213</v>
      </c>
      <c r="L725" s="66" t="s">
        <v>1213</v>
      </c>
      <c r="M725" s="66" t="s">
        <v>1213</v>
      </c>
      <c r="N725" s="66" t="s">
        <v>1213</v>
      </c>
      <c r="O725" s="66" t="s">
        <v>1213</v>
      </c>
      <c r="P725" s="65" t="s">
        <v>1214</v>
      </c>
      <c r="Q725" s="65" t="s">
        <v>1904</v>
      </c>
      <c r="R725" s="65" t="s">
        <v>1904</v>
      </c>
      <c r="S725" s="65" t="s">
        <v>2035</v>
      </c>
      <c r="T725" s="65" t="s">
        <v>1656</v>
      </c>
      <c r="U725" s="65" t="s">
        <v>1441</v>
      </c>
      <c r="V725" s="65" t="s">
        <v>1441</v>
      </c>
      <c r="W725" s="65">
        <v>27</v>
      </c>
      <c r="X725" s="65">
        <v>33</v>
      </c>
      <c r="Y725" s="65">
        <v>29</v>
      </c>
      <c r="Z725" s="65" t="s">
        <v>1441</v>
      </c>
      <c r="AA725" s="65" t="s">
        <v>1215</v>
      </c>
      <c r="AB725" s="65" t="s">
        <v>1216</v>
      </c>
      <c r="AC725" s="70" t="s">
        <v>1914</v>
      </c>
      <c r="AD725" s="44" t="str">
        <f t="shared" si="0"/>
        <v>SUDAH PENARIKAN DC PLN</v>
      </c>
      <c r="AE725" s="65" t="s">
        <v>2036</v>
      </c>
      <c r="AF725" s="65" t="s">
        <v>1692</v>
      </c>
      <c r="AG725" s="49"/>
      <c r="AH725" s="49"/>
    </row>
    <row r="726" spans="1:34" ht="15" customHeight="1" x14ac:dyDescent="0.2">
      <c r="A726" s="65" t="s">
        <v>381</v>
      </c>
      <c r="B726" s="65" t="s">
        <v>314</v>
      </c>
      <c r="C726" s="69">
        <v>44973</v>
      </c>
      <c r="D726" s="69">
        <v>44973</v>
      </c>
      <c r="E726" s="65" t="s">
        <v>1210</v>
      </c>
      <c r="F726" s="66" t="s">
        <v>1211</v>
      </c>
      <c r="G726" s="66" t="s">
        <v>1212</v>
      </c>
      <c r="H726" s="66" t="s">
        <v>1213</v>
      </c>
      <c r="I726" s="66" t="s">
        <v>1213</v>
      </c>
      <c r="J726" s="66" t="s">
        <v>1213</v>
      </c>
      <c r="K726" s="66" t="s">
        <v>1213</v>
      </c>
      <c r="L726" s="66" t="s">
        <v>1213</v>
      </c>
      <c r="M726" s="66" t="s">
        <v>1213</v>
      </c>
      <c r="N726" s="66" t="s">
        <v>1213</v>
      </c>
      <c r="O726" s="66" t="s">
        <v>1213</v>
      </c>
      <c r="P726" s="65" t="s">
        <v>1214</v>
      </c>
      <c r="Q726" s="65"/>
      <c r="R726" s="65"/>
      <c r="S726" s="65"/>
      <c r="T726" s="65"/>
      <c r="U726" s="65"/>
      <c r="V726" s="65"/>
      <c r="W726" s="71"/>
      <c r="X726" s="65"/>
      <c r="Y726" s="65"/>
      <c r="Z726" s="65"/>
      <c r="AA726" s="65"/>
      <c r="AB726" s="65"/>
      <c r="AC726" s="70"/>
      <c r="AD726" s="44" t="str">
        <f t="shared" si="0"/>
        <v>-</v>
      </c>
      <c r="AE726" s="65" t="s">
        <v>2036</v>
      </c>
      <c r="AF726" s="65" t="s">
        <v>1692</v>
      </c>
      <c r="AG726" s="49"/>
      <c r="AH726" s="49"/>
    </row>
    <row r="727" spans="1:34" ht="15" customHeight="1" x14ac:dyDescent="0.2">
      <c r="A727" s="65" t="s">
        <v>458</v>
      </c>
      <c r="B727" s="65" t="s">
        <v>314</v>
      </c>
      <c r="C727" s="69">
        <v>44973</v>
      </c>
      <c r="D727" s="69">
        <v>44973</v>
      </c>
      <c r="E727" s="65" t="s">
        <v>1210</v>
      </c>
      <c r="F727" s="66" t="s">
        <v>1211</v>
      </c>
      <c r="G727" s="66" t="s">
        <v>1212</v>
      </c>
      <c r="H727" s="66" t="s">
        <v>1213</v>
      </c>
      <c r="I727" s="66" t="s">
        <v>1213</v>
      </c>
      <c r="J727" s="66" t="s">
        <v>1213</v>
      </c>
      <c r="K727" s="66" t="s">
        <v>1213</v>
      </c>
      <c r="L727" s="66" t="s">
        <v>1213</v>
      </c>
      <c r="M727" s="66" t="s">
        <v>1213</v>
      </c>
      <c r="N727" s="66" t="s">
        <v>1213</v>
      </c>
      <c r="O727" s="66" t="s">
        <v>1213</v>
      </c>
      <c r="P727" s="65" t="s">
        <v>1214</v>
      </c>
      <c r="Q727" s="65" t="s">
        <v>1688</v>
      </c>
      <c r="R727" s="65" t="s">
        <v>1688</v>
      </c>
      <c r="S727" s="65" t="s">
        <v>2589</v>
      </c>
      <c r="T727" s="65" t="s">
        <v>1853</v>
      </c>
      <c r="U727" s="65" t="s">
        <v>1441</v>
      </c>
      <c r="V727" s="65" t="s">
        <v>1441</v>
      </c>
      <c r="W727" s="65">
        <v>26</v>
      </c>
      <c r="X727" s="65">
        <v>33</v>
      </c>
      <c r="Y727" s="65">
        <v>30</v>
      </c>
      <c r="Z727" s="65" t="s">
        <v>1441</v>
      </c>
      <c r="AA727" s="65" t="s">
        <v>1172</v>
      </c>
      <c r="AB727" s="47" t="s">
        <v>1242</v>
      </c>
      <c r="AC727" s="70" t="s">
        <v>2590</v>
      </c>
      <c r="AD727" s="44" t="str">
        <f t="shared" si="0"/>
        <v>-</v>
      </c>
      <c r="AE727" s="65" t="s">
        <v>2036</v>
      </c>
      <c r="AF727" s="65" t="s">
        <v>1692</v>
      </c>
      <c r="AG727" s="49"/>
      <c r="AH727" s="49"/>
    </row>
    <row r="728" spans="1:34" ht="15" customHeight="1" x14ac:dyDescent="0.2">
      <c r="A728" s="65" t="s">
        <v>385</v>
      </c>
      <c r="B728" s="65" t="s">
        <v>314</v>
      </c>
      <c r="C728" s="69">
        <v>44973</v>
      </c>
      <c r="D728" s="69">
        <v>44973</v>
      </c>
      <c r="E728" s="65" t="s">
        <v>1210</v>
      </c>
      <c r="F728" s="66" t="s">
        <v>1211</v>
      </c>
      <c r="G728" s="66" t="s">
        <v>1212</v>
      </c>
      <c r="H728" s="66" t="s">
        <v>1213</v>
      </c>
      <c r="I728" s="66" t="s">
        <v>1213</v>
      </c>
      <c r="J728" s="66" t="s">
        <v>1213</v>
      </c>
      <c r="K728" s="66" t="s">
        <v>1213</v>
      </c>
      <c r="L728" s="66" t="s">
        <v>1213</v>
      </c>
      <c r="M728" s="66" t="s">
        <v>1213</v>
      </c>
      <c r="N728" s="66" t="s">
        <v>1213</v>
      </c>
      <c r="O728" s="66" t="s">
        <v>1213</v>
      </c>
      <c r="P728" s="65" t="s">
        <v>1214</v>
      </c>
      <c r="Q728" s="65" t="s">
        <v>2591</v>
      </c>
      <c r="R728" s="65" t="s">
        <v>2591</v>
      </c>
      <c r="S728" s="65" t="s">
        <v>1441</v>
      </c>
      <c r="T728" s="65" t="s">
        <v>1441</v>
      </c>
      <c r="U728" s="65" t="s">
        <v>1441</v>
      </c>
      <c r="V728" s="65" t="s">
        <v>1441</v>
      </c>
      <c r="W728" s="71">
        <v>45199</v>
      </c>
      <c r="X728" s="65">
        <v>33</v>
      </c>
      <c r="Y728" s="65" t="s">
        <v>1441</v>
      </c>
      <c r="Z728" s="65" t="s">
        <v>1441</v>
      </c>
      <c r="AA728" s="65" t="s">
        <v>1215</v>
      </c>
      <c r="AB728" s="65" t="s">
        <v>1216</v>
      </c>
      <c r="AC728" s="70" t="s">
        <v>2592</v>
      </c>
      <c r="AD728" s="44" t="str">
        <f t="shared" si="0"/>
        <v>SUDAH PENARIKAN DC PLN</v>
      </c>
      <c r="AE728" s="65" t="s">
        <v>2036</v>
      </c>
      <c r="AF728" s="65" t="s">
        <v>1692</v>
      </c>
      <c r="AG728" s="49"/>
      <c r="AH728" s="49"/>
    </row>
    <row r="729" spans="1:34" ht="15" customHeight="1" x14ac:dyDescent="0.2">
      <c r="A729" s="65" t="s">
        <v>450</v>
      </c>
      <c r="B729" s="65" t="s">
        <v>314</v>
      </c>
      <c r="C729" s="69">
        <v>44973</v>
      </c>
      <c r="D729" s="69">
        <v>44973</v>
      </c>
      <c r="E729" s="65" t="s">
        <v>1210</v>
      </c>
      <c r="F729" s="66" t="s">
        <v>1211</v>
      </c>
      <c r="G729" s="66" t="s">
        <v>1212</v>
      </c>
      <c r="H729" s="66" t="s">
        <v>1213</v>
      </c>
      <c r="I729" s="66" t="s">
        <v>1213</v>
      </c>
      <c r="J729" s="66" t="s">
        <v>1213</v>
      </c>
      <c r="K729" s="66" t="s">
        <v>1213</v>
      </c>
      <c r="L729" s="66" t="s">
        <v>1213</v>
      </c>
      <c r="M729" s="66" t="s">
        <v>1213</v>
      </c>
      <c r="N729" s="66" t="s">
        <v>1213</v>
      </c>
      <c r="O729" s="66" t="s">
        <v>1213</v>
      </c>
      <c r="P729" s="65" t="s">
        <v>1214</v>
      </c>
      <c r="Q729" s="65" t="s">
        <v>2593</v>
      </c>
      <c r="R729" s="65" t="s">
        <v>2593</v>
      </c>
      <c r="S729" s="65" t="s">
        <v>2368</v>
      </c>
      <c r="T729" s="65" t="s">
        <v>1913</v>
      </c>
      <c r="U729" s="65" t="s">
        <v>1441</v>
      </c>
      <c r="V729" s="65" t="s">
        <v>1441</v>
      </c>
      <c r="W729" s="65">
        <v>35</v>
      </c>
      <c r="X729" s="65">
        <v>41</v>
      </c>
      <c r="Y729" s="65">
        <v>37</v>
      </c>
      <c r="Z729" s="65" t="s">
        <v>1441</v>
      </c>
      <c r="AA729" s="65" t="s">
        <v>1215</v>
      </c>
      <c r="AB729" s="65" t="s">
        <v>1216</v>
      </c>
      <c r="AC729" s="70" t="s">
        <v>1914</v>
      </c>
      <c r="AD729" s="44" t="str">
        <f t="shared" si="0"/>
        <v>SUDAH PENARIKAN DC PLN</v>
      </c>
      <c r="AE729" s="65" t="s">
        <v>2036</v>
      </c>
      <c r="AF729" s="65" t="s">
        <v>1692</v>
      </c>
      <c r="AG729" s="49"/>
      <c r="AH729" s="49"/>
    </row>
    <row r="730" spans="1:34" ht="15" customHeight="1" x14ac:dyDescent="0.2">
      <c r="A730" s="65" t="s">
        <v>449</v>
      </c>
      <c r="B730" s="65" t="s">
        <v>314</v>
      </c>
      <c r="C730" s="69">
        <v>44973</v>
      </c>
      <c r="D730" s="69">
        <v>44973</v>
      </c>
      <c r="E730" s="65" t="s">
        <v>1210</v>
      </c>
      <c r="F730" s="66" t="s">
        <v>1211</v>
      </c>
      <c r="G730" s="66" t="s">
        <v>1212</v>
      </c>
      <c r="H730" s="66" t="s">
        <v>1213</v>
      </c>
      <c r="I730" s="66" t="s">
        <v>1213</v>
      </c>
      <c r="J730" s="66" t="s">
        <v>1213</v>
      </c>
      <c r="K730" s="66" t="s">
        <v>1213</v>
      </c>
      <c r="L730" s="66" t="s">
        <v>1213</v>
      </c>
      <c r="M730" s="66" t="s">
        <v>1213</v>
      </c>
      <c r="N730" s="66" t="s">
        <v>1213</v>
      </c>
      <c r="O730" s="66" t="s">
        <v>1213</v>
      </c>
      <c r="P730" s="65" t="s">
        <v>1214</v>
      </c>
      <c r="Q730" s="65" t="s">
        <v>1401</v>
      </c>
      <c r="R730" s="65" t="s">
        <v>2594</v>
      </c>
      <c r="S730" s="65" t="s">
        <v>2595</v>
      </c>
      <c r="T730" s="65" t="s">
        <v>1402</v>
      </c>
      <c r="U730" s="65" t="s">
        <v>1402</v>
      </c>
      <c r="V730" s="65" t="s">
        <v>1402</v>
      </c>
      <c r="W730" s="65">
        <v>30</v>
      </c>
      <c r="X730" s="65">
        <v>43</v>
      </c>
      <c r="Y730" s="65">
        <v>34</v>
      </c>
      <c r="Z730" s="65">
        <v>27</v>
      </c>
      <c r="AA730" s="65" t="s">
        <v>1174</v>
      </c>
      <c r="AB730" s="65" t="s">
        <v>1169</v>
      </c>
      <c r="AC730" s="70" t="s">
        <v>2191</v>
      </c>
      <c r="AD730" s="44" t="str">
        <f t="shared" si="0"/>
        <v>-</v>
      </c>
      <c r="AE730" s="65" t="s">
        <v>2036</v>
      </c>
      <c r="AF730" s="65" t="s">
        <v>1692</v>
      </c>
      <c r="AG730" s="49"/>
      <c r="AH730" s="49"/>
    </row>
    <row r="731" spans="1:34" ht="15" customHeight="1" x14ac:dyDescent="0.2">
      <c r="A731" s="65" t="s">
        <v>605</v>
      </c>
      <c r="B731" s="65" t="s">
        <v>195</v>
      </c>
      <c r="C731" s="69">
        <v>44973</v>
      </c>
      <c r="D731" s="69">
        <v>44973</v>
      </c>
      <c r="E731" s="65" t="s">
        <v>1210</v>
      </c>
      <c r="F731" s="66" t="s">
        <v>1211</v>
      </c>
      <c r="G731" s="66" t="s">
        <v>1212</v>
      </c>
      <c r="H731" s="66" t="s">
        <v>1213</v>
      </c>
      <c r="I731" s="66" t="s">
        <v>1213</v>
      </c>
      <c r="J731" s="66" t="s">
        <v>1213</v>
      </c>
      <c r="K731" s="66" t="s">
        <v>1213</v>
      </c>
      <c r="L731" s="66" t="s">
        <v>1213</v>
      </c>
      <c r="M731" s="66" t="s">
        <v>1213</v>
      </c>
      <c r="N731" s="66" t="s">
        <v>1213</v>
      </c>
      <c r="O731" s="66" t="s">
        <v>1213</v>
      </c>
      <c r="P731" s="65" t="s">
        <v>1214</v>
      </c>
      <c r="Q731" s="65" t="s">
        <v>1962</v>
      </c>
      <c r="R731" s="65" t="s">
        <v>1962</v>
      </c>
      <c r="S731" s="65" t="s">
        <v>2596</v>
      </c>
      <c r="T731" s="65" t="s">
        <v>1447</v>
      </c>
      <c r="U731" s="65">
        <v>0</v>
      </c>
      <c r="V731" s="65">
        <v>0</v>
      </c>
      <c r="W731" s="71">
        <v>45044</v>
      </c>
      <c r="X731" s="65">
        <v>32</v>
      </c>
      <c r="Y731" s="65">
        <v>32</v>
      </c>
      <c r="Z731" s="65">
        <v>0</v>
      </c>
      <c r="AA731" s="65" t="s">
        <v>1215</v>
      </c>
      <c r="AB731" s="65" t="s">
        <v>1216</v>
      </c>
      <c r="AC731" s="70" t="s">
        <v>2364</v>
      </c>
      <c r="AD731" s="44" t="str">
        <f t="shared" si="0"/>
        <v>SUDAH PENARIKAN DC PLN</v>
      </c>
      <c r="AE731" s="65" t="s">
        <v>1706</v>
      </c>
      <c r="AF731" s="65" t="s">
        <v>1692</v>
      </c>
      <c r="AG731" s="49"/>
      <c r="AH731" s="49"/>
    </row>
    <row r="732" spans="1:34" ht="15" customHeight="1" x14ac:dyDescent="0.2">
      <c r="A732" s="65" t="s">
        <v>597</v>
      </c>
      <c r="B732" s="65" t="s">
        <v>195</v>
      </c>
      <c r="C732" s="69">
        <v>44973</v>
      </c>
      <c r="D732" s="69">
        <v>44973</v>
      </c>
      <c r="E732" s="65" t="s">
        <v>1210</v>
      </c>
      <c r="F732" s="66" t="s">
        <v>1211</v>
      </c>
      <c r="G732" s="66" t="s">
        <v>1212</v>
      </c>
      <c r="H732" s="66" t="s">
        <v>1213</v>
      </c>
      <c r="I732" s="66" t="s">
        <v>1213</v>
      </c>
      <c r="J732" s="66" t="s">
        <v>1213</v>
      </c>
      <c r="K732" s="66" t="s">
        <v>1213</v>
      </c>
      <c r="L732" s="66" t="s">
        <v>1213</v>
      </c>
      <c r="M732" s="66" t="s">
        <v>1213</v>
      </c>
      <c r="N732" s="66" t="s">
        <v>1213</v>
      </c>
      <c r="O732" s="66" t="s">
        <v>1213</v>
      </c>
      <c r="P732" s="65" t="s">
        <v>1214</v>
      </c>
      <c r="Q732" s="65" t="s">
        <v>2597</v>
      </c>
      <c r="R732" s="65" t="s">
        <v>2597</v>
      </c>
      <c r="S732" s="65" t="s">
        <v>2598</v>
      </c>
      <c r="T732" s="65" t="s">
        <v>1571</v>
      </c>
      <c r="U732" s="65" t="s">
        <v>1571</v>
      </c>
      <c r="V732" s="65" t="s">
        <v>1571</v>
      </c>
      <c r="W732" s="65">
        <v>31</v>
      </c>
      <c r="X732" s="65" t="s">
        <v>1648</v>
      </c>
      <c r="Y732" s="65" t="s">
        <v>1572</v>
      </c>
      <c r="Z732" s="71">
        <v>45167</v>
      </c>
      <c r="AA732" s="65" t="s">
        <v>1174</v>
      </c>
      <c r="AB732" s="65" t="s">
        <v>1169</v>
      </c>
      <c r="AC732" s="70" t="s">
        <v>2128</v>
      </c>
      <c r="AD732" s="44" t="str">
        <f t="shared" si="0"/>
        <v>-</v>
      </c>
      <c r="AE732" s="65" t="s">
        <v>1706</v>
      </c>
      <c r="AF732" s="65" t="s">
        <v>1692</v>
      </c>
      <c r="AG732" s="49"/>
      <c r="AH732" s="49"/>
    </row>
    <row r="733" spans="1:34" ht="15" customHeight="1" x14ac:dyDescent="0.2">
      <c r="A733" s="65" t="s">
        <v>466</v>
      </c>
      <c r="B733" s="65" t="s">
        <v>162</v>
      </c>
      <c r="C733" s="69">
        <v>44973</v>
      </c>
      <c r="D733" s="69">
        <v>44973</v>
      </c>
      <c r="E733" s="65" t="s">
        <v>1210</v>
      </c>
      <c r="F733" s="66" t="s">
        <v>1211</v>
      </c>
      <c r="G733" s="66" t="s">
        <v>1212</v>
      </c>
      <c r="H733" s="66" t="s">
        <v>1213</v>
      </c>
      <c r="I733" s="66" t="s">
        <v>1213</v>
      </c>
      <c r="J733" s="66" t="s">
        <v>1213</v>
      </c>
      <c r="K733" s="66" t="s">
        <v>1213</v>
      </c>
      <c r="L733" s="66" t="s">
        <v>1213</v>
      </c>
      <c r="M733" s="66" t="s">
        <v>1213</v>
      </c>
      <c r="N733" s="66" t="s">
        <v>1213</v>
      </c>
      <c r="O733" s="66" t="s">
        <v>1213</v>
      </c>
      <c r="P733" s="65" t="s">
        <v>1214</v>
      </c>
      <c r="Q733" s="65" t="s">
        <v>1401</v>
      </c>
      <c r="R733" s="65" t="s">
        <v>1707</v>
      </c>
      <c r="S733" s="65" t="s">
        <v>2599</v>
      </c>
      <c r="T733" s="65" t="s">
        <v>1913</v>
      </c>
      <c r="U733" s="65">
        <v>0</v>
      </c>
      <c r="V733" s="65">
        <v>0</v>
      </c>
      <c r="W733" s="65" t="s">
        <v>1454</v>
      </c>
      <c r="X733" s="65" t="s">
        <v>1576</v>
      </c>
      <c r="Y733" s="65" t="s">
        <v>1312</v>
      </c>
      <c r="Z733" s="65">
        <v>0</v>
      </c>
      <c r="AA733" s="65" t="s">
        <v>1215</v>
      </c>
      <c r="AB733" s="65" t="s">
        <v>1216</v>
      </c>
      <c r="AC733" s="70" t="s">
        <v>2600</v>
      </c>
      <c r="AD733" s="44" t="str">
        <f t="shared" si="0"/>
        <v>SUDAH PENARIKAN DC PLN</v>
      </c>
      <c r="AE733" s="65" t="s">
        <v>1706</v>
      </c>
      <c r="AF733" s="65" t="s">
        <v>1692</v>
      </c>
      <c r="AG733" s="49"/>
      <c r="AH733" s="49"/>
    </row>
    <row r="734" spans="1:34" ht="15" customHeight="1" x14ac:dyDescent="0.2">
      <c r="A734" s="65" t="s">
        <v>501</v>
      </c>
      <c r="B734" s="65" t="s">
        <v>162</v>
      </c>
      <c r="C734" s="69">
        <v>44973</v>
      </c>
      <c r="D734" s="69">
        <v>44973</v>
      </c>
      <c r="E734" s="65" t="s">
        <v>1210</v>
      </c>
      <c r="F734" s="66" t="s">
        <v>1211</v>
      </c>
      <c r="G734" s="66" t="s">
        <v>1212</v>
      </c>
      <c r="H734" s="66" t="s">
        <v>1213</v>
      </c>
      <c r="I734" s="66" t="s">
        <v>1213</v>
      </c>
      <c r="J734" s="66" t="s">
        <v>1213</v>
      </c>
      <c r="K734" s="66" t="s">
        <v>1213</v>
      </c>
      <c r="L734" s="66" t="s">
        <v>1213</v>
      </c>
      <c r="M734" s="66" t="s">
        <v>1213</v>
      </c>
      <c r="N734" s="66" t="s">
        <v>1213</v>
      </c>
      <c r="O734" s="66" t="s">
        <v>1213</v>
      </c>
      <c r="P734" s="65" t="s">
        <v>1214</v>
      </c>
      <c r="Q734" s="65" t="s">
        <v>2601</v>
      </c>
      <c r="R734" s="65" t="s">
        <v>2601</v>
      </c>
      <c r="S734" s="65" t="s">
        <v>2602</v>
      </c>
      <c r="T734" s="65" t="s">
        <v>1500</v>
      </c>
      <c r="U734" s="65" t="s">
        <v>1500</v>
      </c>
      <c r="V734" s="65" t="s">
        <v>1500</v>
      </c>
      <c r="W734" s="71">
        <v>45135</v>
      </c>
      <c r="X734" s="65" t="s">
        <v>1919</v>
      </c>
      <c r="Y734" s="65" t="s">
        <v>1297</v>
      </c>
      <c r="Z734" s="71">
        <v>45198</v>
      </c>
      <c r="AA734" s="65" t="s">
        <v>1174</v>
      </c>
      <c r="AB734" s="65" t="s">
        <v>1169</v>
      </c>
      <c r="AC734" s="70" t="s">
        <v>2603</v>
      </c>
      <c r="AD734" s="44" t="str">
        <f t="shared" si="0"/>
        <v>-</v>
      </c>
      <c r="AE734" s="65" t="s">
        <v>1706</v>
      </c>
      <c r="AF734" s="65" t="s">
        <v>1692</v>
      </c>
      <c r="AG734" s="49"/>
      <c r="AH734" s="49"/>
    </row>
    <row r="735" spans="1:34" ht="15" customHeight="1" x14ac:dyDescent="0.2">
      <c r="A735" s="65" t="s">
        <v>994</v>
      </c>
      <c r="B735" s="65" t="s">
        <v>195</v>
      </c>
      <c r="C735" s="69">
        <v>44973</v>
      </c>
      <c r="D735" s="69">
        <v>44973</v>
      </c>
      <c r="E735" s="65" t="s">
        <v>1210</v>
      </c>
      <c r="F735" s="66" t="s">
        <v>1211</v>
      </c>
      <c r="G735" s="66" t="s">
        <v>1212</v>
      </c>
      <c r="H735" s="66" t="s">
        <v>1213</v>
      </c>
      <c r="I735" s="66" t="s">
        <v>1213</v>
      </c>
      <c r="J735" s="66" t="s">
        <v>1213</v>
      </c>
      <c r="K735" s="66" t="s">
        <v>1213</v>
      </c>
      <c r="L735" s="66" t="s">
        <v>1213</v>
      </c>
      <c r="M735" s="66" t="s">
        <v>1213</v>
      </c>
      <c r="N735" s="66" t="s">
        <v>1213</v>
      </c>
      <c r="O735" s="66" t="s">
        <v>1213</v>
      </c>
      <c r="P735" s="65" t="s">
        <v>1214</v>
      </c>
      <c r="Q735" s="65" t="s">
        <v>2386</v>
      </c>
      <c r="R735" s="65" t="s">
        <v>2386</v>
      </c>
      <c r="S735" s="65" t="s">
        <v>2201</v>
      </c>
      <c r="T735" s="65">
        <v>0</v>
      </c>
      <c r="U735" s="65">
        <v>0</v>
      </c>
      <c r="V735" s="65">
        <v>0</v>
      </c>
      <c r="W735" s="65" t="s">
        <v>1873</v>
      </c>
      <c r="X735" s="65" t="s">
        <v>1273</v>
      </c>
      <c r="Y735" s="65" t="s">
        <v>1272</v>
      </c>
      <c r="Z735" s="65">
        <v>0</v>
      </c>
      <c r="AA735" s="65" t="s">
        <v>1215</v>
      </c>
      <c r="AB735" s="65" t="s">
        <v>1216</v>
      </c>
      <c r="AC735" s="70" t="s">
        <v>2364</v>
      </c>
      <c r="AD735" s="44" t="str">
        <f t="shared" si="0"/>
        <v>SUDAH PENARIKAN DC PLN</v>
      </c>
      <c r="AE735" s="65" t="s">
        <v>1706</v>
      </c>
      <c r="AF735" s="65" t="s">
        <v>1692</v>
      </c>
      <c r="AG735" s="49"/>
      <c r="AH735" s="49"/>
    </row>
    <row r="736" spans="1:34" ht="15" customHeight="1" x14ac:dyDescent="0.2">
      <c r="A736" s="65" t="s">
        <v>601</v>
      </c>
      <c r="B736" s="65" t="s">
        <v>195</v>
      </c>
      <c r="C736" s="69">
        <v>44973</v>
      </c>
      <c r="D736" s="69">
        <v>44973</v>
      </c>
      <c r="E736" s="65" t="s">
        <v>1249</v>
      </c>
      <c r="F736" s="66" t="s">
        <v>1211</v>
      </c>
      <c r="G736" s="66" t="s">
        <v>1212</v>
      </c>
      <c r="H736" s="66" t="s">
        <v>1213</v>
      </c>
      <c r="I736" s="66" t="s">
        <v>1213</v>
      </c>
      <c r="J736" s="66" t="s">
        <v>1213</v>
      </c>
      <c r="K736" s="66" t="s">
        <v>1213</v>
      </c>
      <c r="L736" s="66" t="s">
        <v>1213</v>
      </c>
      <c r="M736" s="66" t="s">
        <v>1213</v>
      </c>
      <c r="N736" s="66" t="s">
        <v>1213</v>
      </c>
      <c r="O736" s="66" t="s">
        <v>1213</v>
      </c>
      <c r="P736" s="65" t="s">
        <v>1214</v>
      </c>
      <c r="Q736" s="65" t="s">
        <v>2604</v>
      </c>
      <c r="R736" s="65" t="s">
        <v>2604</v>
      </c>
      <c r="S736" s="65" t="s">
        <v>2605</v>
      </c>
      <c r="T736" s="71">
        <v>44998</v>
      </c>
      <c r="U736" s="65">
        <v>0</v>
      </c>
      <c r="V736" s="65">
        <v>0</v>
      </c>
      <c r="W736" s="71">
        <v>44956</v>
      </c>
      <c r="X736" s="65" t="s">
        <v>1397</v>
      </c>
      <c r="Y736" s="65" t="s">
        <v>1421</v>
      </c>
      <c r="Z736" s="65">
        <v>0</v>
      </c>
      <c r="AA736" s="65" t="s">
        <v>1215</v>
      </c>
      <c r="AB736" s="65" t="s">
        <v>1216</v>
      </c>
      <c r="AC736" s="70" t="s">
        <v>2364</v>
      </c>
      <c r="AD736" s="44" t="str">
        <f t="shared" si="0"/>
        <v>SUDAH PENARIKAN DC PLN</v>
      </c>
      <c r="AE736" s="65" t="s">
        <v>1706</v>
      </c>
      <c r="AF736" s="65" t="s">
        <v>1692</v>
      </c>
      <c r="AG736" s="49"/>
      <c r="AH736" s="49"/>
    </row>
    <row r="737" spans="1:34" ht="15" customHeight="1" x14ac:dyDescent="0.2">
      <c r="A737" s="47" t="s">
        <v>2606</v>
      </c>
      <c r="B737" s="47" t="s">
        <v>209</v>
      </c>
      <c r="C737" s="55">
        <v>44973</v>
      </c>
      <c r="D737" s="55">
        <v>44973</v>
      </c>
      <c r="E737" s="47" t="s">
        <v>1210</v>
      </c>
      <c r="F737" s="43" t="s">
        <v>1211</v>
      </c>
      <c r="G737" s="43" t="s">
        <v>1212</v>
      </c>
      <c r="H737" s="43" t="s">
        <v>1213</v>
      </c>
      <c r="I737" s="43" t="s">
        <v>1213</v>
      </c>
      <c r="J737" s="43" t="s">
        <v>1213</v>
      </c>
      <c r="K737" s="43" t="s">
        <v>1213</v>
      </c>
      <c r="L737" s="43" t="s">
        <v>1213</v>
      </c>
      <c r="M737" s="43" t="s">
        <v>1213</v>
      </c>
      <c r="N737" s="43" t="s">
        <v>1213</v>
      </c>
      <c r="O737" s="43" t="s">
        <v>1213</v>
      </c>
      <c r="P737" s="47" t="s">
        <v>1214</v>
      </c>
      <c r="Q737" s="47" t="s">
        <v>1293</v>
      </c>
      <c r="R737" s="47" t="s">
        <v>1293</v>
      </c>
      <c r="S737" s="47" t="s">
        <v>2607</v>
      </c>
      <c r="T737" s="47" t="s">
        <v>1172</v>
      </c>
      <c r="U737" s="47" t="s">
        <v>1172</v>
      </c>
      <c r="V737" s="47" t="s">
        <v>1172</v>
      </c>
      <c r="W737" s="47" t="s">
        <v>1271</v>
      </c>
      <c r="X737" s="47" t="s">
        <v>1601</v>
      </c>
      <c r="Y737" s="47" t="s">
        <v>1415</v>
      </c>
      <c r="Z737" s="47" t="s">
        <v>1172</v>
      </c>
      <c r="AA737" s="47" t="s">
        <v>1215</v>
      </c>
      <c r="AB737" s="47" t="s">
        <v>1216</v>
      </c>
      <c r="AC737" s="51" t="s">
        <v>2608</v>
      </c>
      <c r="AD737" s="44" t="str">
        <f t="shared" si="0"/>
        <v>SUDAH PENARIKAN DC PLN</v>
      </c>
      <c r="AE737" s="47" t="s">
        <v>2609</v>
      </c>
      <c r="AF737" s="47" t="s">
        <v>1692</v>
      </c>
      <c r="AG737" s="49"/>
      <c r="AH737" s="49"/>
    </row>
    <row r="738" spans="1:34" ht="15" customHeight="1" x14ac:dyDescent="0.2">
      <c r="A738" s="47" t="s">
        <v>723</v>
      </c>
      <c r="B738" s="47" t="s">
        <v>209</v>
      </c>
      <c r="C738" s="55">
        <v>44973</v>
      </c>
      <c r="D738" s="55">
        <v>44973</v>
      </c>
      <c r="E738" s="47" t="s">
        <v>1210</v>
      </c>
      <c r="F738" s="43" t="s">
        <v>1211</v>
      </c>
      <c r="G738" s="43" t="s">
        <v>1212</v>
      </c>
      <c r="H738" s="43" t="s">
        <v>1213</v>
      </c>
      <c r="I738" s="43" t="s">
        <v>1213</v>
      </c>
      <c r="J738" s="43" t="s">
        <v>1213</v>
      </c>
      <c r="K738" s="43" t="s">
        <v>1213</v>
      </c>
      <c r="L738" s="43" t="s">
        <v>1213</v>
      </c>
      <c r="M738" s="43" t="s">
        <v>1213</v>
      </c>
      <c r="N738" s="43" t="s">
        <v>1213</v>
      </c>
      <c r="O738" s="43" t="s">
        <v>1213</v>
      </c>
      <c r="P738" s="47" t="s">
        <v>1214</v>
      </c>
      <c r="Q738" s="47" t="s">
        <v>1578</v>
      </c>
      <c r="R738" s="47" t="s">
        <v>1578</v>
      </c>
      <c r="S738" s="47" t="s">
        <v>1648</v>
      </c>
      <c r="T738" s="47" t="s">
        <v>1440</v>
      </c>
      <c r="U738" s="47" t="s">
        <v>1279</v>
      </c>
      <c r="V738" s="47" t="s">
        <v>1279</v>
      </c>
      <c r="W738" s="47" t="s">
        <v>1689</v>
      </c>
      <c r="X738" s="47" t="s">
        <v>2574</v>
      </c>
      <c r="Y738" s="47" t="s">
        <v>1621</v>
      </c>
      <c r="Z738" s="47" t="s">
        <v>1340</v>
      </c>
      <c r="AA738" s="47" t="s">
        <v>1174</v>
      </c>
      <c r="AB738" s="47" t="s">
        <v>1169</v>
      </c>
      <c r="AC738" s="51" t="s">
        <v>1650</v>
      </c>
      <c r="AD738" s="44" t="str">
        <f t="shared" si="0"/>
        <v>-</v>
      </c>
      <c r="AE738" s="47" t="s">
        <v>2609</v>
      </c>
      <c r="AF738" s="47" t="s">
        <v>1692</v>
      </c>
      <c r="AG738" s="49"/>
      <c r="AH738" s="49"/>
    </row>
    <row r="739" spans="1:34" ht="15" customHeight="1" x14ac:dyDescent="0.2">
      <c r="A739" s="47" t="s">
        <v>1128</v>
      </c>
      <c r="B739" s="47" t="s">
        <v>209</v>
      </c>
      <c r="C739" s="55">
        <v>44973</v>
      </c>
      <c r="D739" s="55">
        <v>44973</v>
      </c>
      <c r="E739" s="47" t="s">
        <v>1210</v>
      </c>
      <c r="F739" s="43" t="s">
        <v>1211</v>
      </c>
      <c r="G739" s="43" t="s">
        <v>1212</v>
      </c>
      <c r="H739" s="43" t="s">
        <v>1213</v>
      </c>
      <c r="I739" s="43" t="s">
        <v>1213</v>
      </c>
      <c r="J739" s="43" t="s">
        <v>1213</v>
      </c>
      <c r="K739" s="43" t="s">
        <v>1213</v>
      </c>
      <c r="L739" s="43" t="s">
        <v>1213</v>
      </c>
      <c r="M739" s="43" t="s">
        <v>1213</v>
      </c>
      <c r="N739" s="43" t="s">
        <v>1213</v>
      </c>
      <c r="O739" s="43" t="s">
        <v>1213</v>
      </c>
      <c r="P739" s="47" t="s">
        <v>1214</v>
      </c>
      <c r="Q739" s="47" t="s">
        <v>2489</v>
      </c>
      <c r="R739" s="47" t="s">
        <v>2489</v>
      </c>
      <c r="S739" s="47" t="s">
        <v>1379</v>
      </c>
      <c r="T739" s="47" t="s">
        <v>1359</v>
      </c>
      <c r="U739" s="47" t="s">
        <v>1172</v>
      </c>
      <c r="V739" s="47" t="s">
        <v>1172</v>
      </c>
      <c r="W739" s="47" t="s">
        <v>1873</v>
      </c>
      <c r="X739" s="47" t="s">
        <v>1586</v>
      </c>
      <c r="Y739" s="47" t="s">
        <v>1340</v>
      </c>
      <c r="Z739" s="47" t="s">
        <v>1172</v>
      </c>
      <c r="AA739" s="47" t="s">
        <v>1215</v>
      </c>
      <c r="AB739" s="47" t="s">
        <v>1216</v>
      </c>
      <c r="AC739" s="51" t="s">
        <v>2608</v>
      </c>
      <c r="AD739" s="44" t="str">
        <f t="shared" si="0"/>
        <v>SUDAH PENARIKAN DC PLN</v>
      </c>
      <c r="AE739" s="47" t="s">
        <v>2609</v>
      </c>
      <c r="AF739" s="47" t="s">
        <v>1692</v>
      </c>
      <c r="AG739" s="49"/>
      <c r="AH739" s="49"/>
    </row>
    <row r="740" spans="1:34" ht="15" customHeight="1" x14ac:dyDescent="0.2">
      <c r="A740" s="47" t="s">
        <v>729</v>
      </c>
      <c r="B740" s="47" t="s">
        <v>209</v>
      </c>
      <c r="C740" s="55">
        <v>44973</v>
      </c>
      <c r="D740" s="55">
        <v>44973</v>
      </c>
      <c r="E740" s="47" t="s">
        <v>1210</v>
      </c>
      <c r="F740" s="43" t="s">
        <v>1211</v>
      </c>
      <c r="G740" s="43" t="s">
        <v>1212</v>
      </c>
      <c r="H740" s="43" t="s">
        <v>1213</v>
      </c>
      <c r="I740" s="43" t="s">
        <v>1213</v>
      </c>
      <c r="J740" s="43" t="s">
        <v>1213</v>
      </c>
      <c r="K740" s="43" t="s">
        <v>1213</v>
      </c>
      <c r="L740" s="43" t="s">
        <v>1213</v>
      </c>
      <c r="M740" s="43" t="s">
        <v>1213</v>
      </c>
      <c r="N740" s="43" t="s">
        <v>1213</v>
      </c>
      <c r="O740" s="43" t="s">
        <v>1213</v>
      </c>
      <c r="P740" s="47" t="s">
        <v>1214</v>
      </c>
      <c r="Q740" s="47">
        <v>228</v>
      </c>
      <c r="R740" s="47">
        <v>228</v>
      </c>
      <c r="S740" s="47" t="s">
        <v>2205</v>
      </c>
      <c r="T740" s="47" t="s">
        <v>2610</v>
      </c>
      <c r="U740" s="47" t="s">
        <v>1805</v>
      </c>
      <c r="V740" s="47" t="s">
        <v>1805</v>
      </c>
      <c r="W740" s="47" t="s">
        <v>1421</v>
      </c>
      <c r="X740" s="47" t="s">
        <v>1510</v>
      </c>
      <c r="Y740" s="47" t="s">
        <v>1863</v>
      </c>
      <c r="Z740" s="47" t="s">
        <v>1781</v>
      </c>
      <c r="AA740" s="47" t="s">
        <v>1174</v>
      </c>
      <c r="AB740" s="47" t="s">
        <v>1169</v>
      </c>
      <c r="AC740" s="51" t="s">
        <v>2611</v>
      </c>
      <c r="AD740" s="44" t="str">
        <f t="shared" si="0"/>
        <v>-</v>
      </c>
      <c r="AE740" s="47" t="s">
        <v>2609</v>
      </c>
      <c r="AF740" s="47" t="s">
        <v>1692</v>
      </c>
      <c r="AG740" s="49"/>
      <c r="AH740" s="49"/>
    </row>
    <row r="741" spans="1:34" ht="15" customHeight="1" x14ac:dyDescent="0.2">
      <c r="A741" s="47" t="s">
        <v>381</v>
      </c>
      <c r="B741" s="47" t="s">
        <v>314</v>
      </c>
      <c r="C741" s="55">
        <v>44973</v>
      </c>
      <c r="D741" s="55">
        <v>44973</v>
      </c>
      <c r="E741" s="47" t="s">
        <v>1210</v>
      </c>
      <c r="F741" s="43" t="s">
        <v>1211</v>
      </c>
      <c r="G741" s="43" t="s">
        <v>1212</v>
      </c>
      <c r="H741" s="43" t="s">
        <v>1213</v>
      </c>
      <c r="I741" s="43" t="s">
        <v>1213</v>
      </c>
      <c r="J741" s="43" t="s">
        <v>1213</v>
      </c>
      <c r="K741" s="43" t="s">
        <v>1213</v>
      </c>
      <c r="L741" s="43" t="s">
        <v>1213</v>
      </c>
      <c r="M741" s="43" t="s">
        <v>1213</v>
      </c>
      <c r="N741" s="43" t="s">
        <v>1213</v>
      </c>
      <c r="O741" s="43" t="s">
        <v>1213</v>
      </c>
      <c r="P741" s="47" t="s">
        <v>1214</v>
      </c>
      <c r="Q741" s="46" t="s">
        <v>1557</v>
      </c>
      <c r="R741" s="46" t="s">
        <v>1557</v>
      </c>
      <c r="S741" s="46" t="s">
        <v>1507</v>
      </c>
      <c r="T741" s="46" t="s">
        <v>2612</v>
      </c>
      <c r="U741" s="46" t="s">
        <v>1396</v>
      </c>
      <c r="V741" s="46" t="s">
        <v>1396</v>
      </c>
      <c r="W741" s="46">
        <v>36</v>
      </c>
      <c r="X741" s="46">
        <v>47</v>
      </c>
      <c r="Y741" s="46">
        <v>38</v>
      </c>
      <c r="Z741" s="46">
        <v>34</v>
      </c>
      <c r="AA741" s="47" t="s">
        <v>1174</v>
      </c>
      <c r="AB741" s="47" t="s">
        <v>1169</v>
      </c>
      <c r="AC741" s="51" t="s">
        <v>2191</v>
      </c>
      <c r="AD741" s="44" t="str">
        <f t="shared" si="0"/>
        <v>-</v>
      </c>
      <c r="AE741" s="47" t="s">
        <v>2036</v>
      </c>
      <c r="AF741" s="47" t="s">
        <v>1692</v>
      </c>
      <c r="AG741" s="49"/>
      <c r="AH741" s="49"/>
    </row>
    <row r="742" spans="1:34" ht="15" customHeight="1" x14ac:dyDescent="0.2">
      <c r="A742" s="44" t="s">
        <v>439</v>
      </c>
      <c r="B742" s="44" t="s">
        <v>363</v>
      </c>
      <c r="C742" s="60">
        <v>44974</v>
      </c>
      <c r="D742" s="60">
        <v>44974</v>
      </c>
      <c r="E742" s="44" t="s">
        <v>1249</v>
      </c>
      <c r="F742" s="43" t="s">
        <v>1211</v>
      </c>
      <c r="G742" s="43" t="s">
        <v>1212</v>
      </c>
      <c r="H742" s="43" t="s">
        <v>1213</v>
      </c>
      <c r="I742" s="43" t="s">
        <v>1213</v>
      </c>
      <c r="J742" s="43" t="s">
        <v>1213</v>
      </c>
      <c r="K742" s="43" t="s">
        <v>1213</v>
      </c>
      <c r="L742" s="43" t="s">
        <v>1213</v>
      </c>
      <c r="M742" s="43" t="s">
        <v>1213</v>
      </c>
      <c r="N742" s="43" t="s">
        <v>1213</v>
      </c>
      <c r="O742" s="43" t="s">
        <v>1213</v>
      </c>
      <c r="P742" s="44" t="s">
        <v>1214</v>
      </c>
      <c r="Q742" s="44" t="s">
        <v>2613</v>
      </c>
      <c r="R742" s="44" t="s">
        <v>2613</v>
      </c>
      <c r="S742" s="44" t="s">
        <v>2547</v>
      </c>
      <c r="T742" s="44" t="s">
        <v>1279</v>
      </c>
      <c r="U742" s="44">
        <v>0</v>
      </c>
      <c r="V742" s="44">
        <v>0</v>
      </c>
      <c r="W742" s="63">
        <v>45105</v>
      </c>
      <c r="X742" s="44" t="s">
        <v>1735</v>
      </c>
      <c r="Y742" s="63">
        <v>45014</v>
      </c>
      <c r="Z742" s="44">
        <v>0</v>
      </c>
      <c r="AA742" s="44" t="s">
        <v>1215</v>
      </c>
      <c r="AB742" s="44" t="s">
        <v>1216</v>
      </c>
      <c r="AC742" s="52" t="s">
        <v>2614</v>
      </c>
      <c r="AD742" s="44" t="str">
        <f t="shared" si="0"/>
        <v>SUDAH PENARIKAN DC PLN</v>
      </c>
      <c r="AE742" s="44" t="s">
        <v>2556</v>
      </c>
      <c r="AF742" s="44" t="s">
        <v>1778</v>
      </c>
      <c r="AG742" s="49"/>
      <c r="AH742" s="49"/>
    </row>
    <row r="743" spans="1:34" ht="15" customHeight="1" x14ac:dyDescent="0.2">
      <c r="A743" s="44" t="s">
        <v>427</v>
      </c>
      <c r="B743" s="44" t="s">
        <v>363</v>
      </c>
      <c r="C743" s="60">
        <v>44974</v>
      </c>
      <c r="D743" s="60">
        <v>44974</v>
      </c>
      <c r="E743" s="44" t="s">
        <v>1210</v>
      </c>
      <c r="F743" s="43" t="s">
        <v>1211</v>
      </c>
      <c r="G743" s="43" t="s">
        <v>1212</v>
      </c>
      <c r="H743" s="43" t="s">
        <v>1213</v>
      </c>
      <c r="I743" s="43" t="s">
        <v>1213</v>
      </c>
      <c r="J743" s="43" t="s">
        <v>1213</v>
      </c>
      <c r="K743" s="43" t="s">
        <v>1213</v>
      </c>
      <c r="L743" s="43" t="s">
        <v>1213</v>
      </c>
      <c r="M743" s="43" t="s">
        <v>1213</v>
      </c>
      <c r="N743" s="43" t="s">
        <v>1213</v>
      </c>
      <c r="O743" s="43" t="s">
        <v>1213</v>
      </c>
      <c r="P743" s="44" t="s">
        <v>1214</v>
      </c>
      <c r="Q743" s="44" t="s">
        <v>1848</v>
      </c>
      <c r="R743" s="44" t="s">
        <v>1848</v>
      </c>
      <c r="S743" s="44" t="s">
        <v>2387</v>
      </c>
      <c r="T743" s="44" t="s">
        <v>1440</v>
      </c>
      <c r="U743" s="44">
        <v>0</v>
      </c>
      <c r="V743" s="44">
        <v>0</v>
      </c>
      <c r="W743" s="63">
        <v>45011</v>
      </c>
      <c r="X743" s="44" t="s">
        <v>1363</v>
      </c>
      <c r="Y743" s="44" t="s">
        <v>1305</v>
      </c>
      <c r="Z743" s="44">
        <v>0</v>
      </c>
      <c r="AA743" s="44" t="s">
        <v>1215</v>
      </c>
      <c r="AB743" s="44" t="s">
        <v>1216</v>
      </c>
      <c r="AC743" s="52" t="s">
        <v>2614</v>
      </c>
      <c r="AD743" s="44" t="str">
        <f t="shared" si="0"/>
        <v>SUDAH PENARIKAN DC PLN</v>
      </c>
      <c r="AE743" s="44" t="s">
        <v>2556</v>
      </c>
      <c r="AF743" s="44" t="s">
        <v>1778</v>
      </c>
      <c r="AG743" s="49"/>
      <c r="AH743" s="49"/>
    </row>
    <row r="744" spans="1:34" ht="15" customHeight="1" x14ac:dyDescent="0.2">
      <c r="A744" s="44" t="s">
        <v>429</v>
      </c>
      <c r="B744" s="44" t="s">
        <v>363</v>
      </c>
      <c r="C744" s="60">
        <v>44974</v>
      </c>
      <c r="D744" s="60">
        <v>44974</v>
      </c>
      <c r="E744" s="44" t="s">
        <v>1210</v>
      </c>
      <c r="F744" s="43" t="s">
        <v>1211</v>
      </c>
      <c r="G744" s="43" t="s">
        <v>1212</v>
      </c>
      <c r="H744" s="43" t="s">
        <v>1213</v>
      </c>
      <c r="I744" s="43" t="s">
        <v>1213</v>
      </c>
      <c r="J744" s="43" t="s">
        <v>1213</v>
      </c>
      <c r="K744" s="43" t="s">
        <v>1213</v>
      </c>
      <c r="L744" s="43" t="s">
        <v>1213</v>
      </c>
      <c r="M744" s="43" t="s">
        <v>1213</v>
      </c>
      <c r="N744" s="43" t="s">
        <v>1213</v>
      </c>
      <c r="O744" s="43" t="s">
        <v>1213</v>
      </c>
      <c r="P744" s="44" t="s">
        <v>1214</v>
      </c>
      <c r="Q744" s="44">
        <v>232</v>
      </c>
      <c r="R744" s="44">
        <v>232</v>
      </c>
      <c r="S744" s="44">
        <v>53</v>
      </c>
      <c r="T744" s="44">
        <v>13</v>
      </c>
      <c r="U744" s="44" t="s">
        <v>2615</v>
      </c>
      <c r="V744" s="44" t="s">
        <v>1172</v>
      </c>
      <c r="W744" s="44">
        <v>29</v>
      </c>
      <c r="X744" s="44">
        <v>36</v>
      </c>
      <c r="Y744" s="44">
        <v>35</v>
      </c>
      <c r="Z744" s="44" t="s">
        <v>1172</v>
      </c>
      <c r="AA744" s="44" t="s">
        <v>1215</v>
      </c>
      <c r="AB744" s="44" t="s">
        <v>1216</v>
      </c>
      <c r="AC744" s="52" t="s">
        <v>2616</v>
      </c>
      <c r="AD744" s="44" t="str">
        <f t="shared" si="0"/>
        <v>SUDAH PENARIKAN DC PLN</v>
      </c>
      <c r="AE744" s="44" t="s">
        <v>2556</v>
      </c>
      <c r="AF744" s="44" t="s">
        <v>1778</v>
      </c>
      <c r="AG744" s="49"/>
      <c r="AH744" s="49"/>
    </row>
    <row r="745" spans="1:34" ht="15" customHeight="1" x14ac:dyDescent="0.2">
      <c r="A745" s="44" t="s">
        <v>1131</v>
      </c>
      <c r="B745" s="44" t="s">
        <v>363</v>
      </c>
      <c r="C745" s="60">
        <v>44974</v>
      </c>
      <c r="D745" s="60">
        <v>44974</v>
      </c>
      <c r="E745" s="44" t="s">
        <v>1210</v>
      </c>
      <c r="F745" s="43" t="s">
        <v>1211</v>
      </c>
      <c r="G745" s="43" t="s">
        <v>1212</v>
      </c>
      <c r="H745" s="43" t="s">
        <v>1213</v>
      </c>
      <c r="I745" s="43" t="s">
        <v>1213</v>
      </c>
      <c r="J745" s="43" t="s">
        <v>1213</v>
      </c>
      <c r="K745" s="43" t="s">
        <v>1213</v>
      </c>
      <c r="L745" s="43" t="s">
        <v>1213</v>
      </c>
      <c r="M745" s="43" t="s">
        <v>1213</v>
      </c>
      <c r="N745" s="43" t="s">
        <v>1213</v>
      </c>
      <c r="O745" s="43" t="s">
        <v>1213</v>
      </c>
      <c r="P745" s="44" t="s">
        <v>1214</v>
      </c>
      <c r="Q745" s="44">
        <v>228</v>
      </c>
      <c r="R745" s="44">
        <v>228</v>
      </c>
      <c r="S745" s="44" t="s">
        <v>1985</v>
      </c>
      <c r="T745" s="44">
        <v>0</v>
      </c>
      <c r="U745" s="44">
        <v>0</v>
      </c>
      <c r="V745" s="44">
        <v>0</v>
      </c>
      <c r="W745" s="44" t="s">
        <v>1520</v>
      </c>
      <c r="X745" s="44" t="s">
        <v>2617</v>
      </c>
      <c r="Y745" s="44" t="s">
        <v>1299</v>
      </c>
      <c r="Z745" s="44">
        <v>0</v>
      </c>
      <c r="AA745" s="44" t="s">
        <v>1215</v>
      </c>
      <c r="AB745" s="44" t="s">
        <v>1216</v>
      </c>
      <c r="AC745" s="52" t="s">
        <v>2618</v>
      </c>
      <c r="AD745" s="44" t="str">
        <f t="shared" si="0"/>
        <v>SUDAH PENARIKAN DC PLN</v>
      </c>
      <c r="AE745" s="44" t="s">
        <v>2468</v>
      </c>
      <c r="AF745" s="44" t="s">
        <v>1778</v>
      </c>
      <c r="AG745" s="49"/>
      <c r="AH745" s="49"/>
    </row>
    <row r="746" spans="1:34" ht="15" customHeight="1" x14ac:dyDescent="0.2">
      <c r="A746" s="44" t="s">
        <v>364</v>
      </c>
      <c r="B746" s="44" t="s">
        <v>363</v>
      </c>
      <c r="C746" s="60">
        <v>44974</v>
      </c>
      <c r="D746" s="60">
        <v>44974</v>
      </c>
      <c r="E746" s="44" t="s">
        <v>1210</v>
      </c>
      <c r="F746" s="43" t="s">
        <v>1211</v>
      </c>
      <c r="G746" s="43" t="s">
        <v>1212</v>
      </c>
      <c r="H746" s="43" t="s">
        <v>1213</v>
      </c>
      <c r="I746" s="43" t="s">
        <v>1213</v>
      </c>
      <c r="J746" s="43" t="s">
        <v>1213</v>
      </c>
      <c r="K746" s="43" t="s">
        <v>1213</v>
      </c>
      <c r="L746" s="43" t="s">
        <v>1213</v>
      </c>
      <c r="M746" s="43" t="s">
        <v>1213</v>
      </c>
      <c r="N746" s="43" t="s">
        <v>1213</v>
      </c>
      <c r="O746" s="43" t="s">
        <v>1213</v>
      </c>
      <c r="P746" s="44" t="s">
        <v>1214</v>
      </c>
      <c r="Q746" s="44" t="s">
        <v>1557</v>
      </c>
      <c r="R746" s="44" t="s">
        <v>1557</v>
      </c>
      <c r="S746" s="44" t="s">
        <v>1836</v>
      </c>
      <c r="T746" s="44" t="s">
        <v>1407</v>
      </c>
      <c r="U746" s="44">
        <v>0</v>
      </c>
      <c r="V746" s="44">
        <v>0</v>
      </c>
      <c r="W746" s="63">
        <v>45197</v>
      </c>
      <c r="X746" s="63">
        <v>44957</v>
      </c>
      <c r="Y746" s="44" t="s">
        <v>1305</v>
      </c>
      <c r="Z746" s="44">
        <v>0</v>
      </c>
      <c r="AA746" s="44" t="s">
        <v>1215</v>
      </c>
      <c r="AB746" s="44" t="s">
        <v>1216</v>
      </c>
      <c r="AC746" s="52" t="s">
        <v>2619</v>
      </c>
      <c r="AD746" s="44" t="str">
        <f t="shared" si="0"/>
        <v>SUDAH PENARIKAN DC PLN</v>
      </c>
      <c r="AE746" s="44" t="s">
        <v>2468</v>
      </c>
      <c r="AF746" s="44" t="s">
        <v>1778</v>
      </c>
      <c r="AG746" s="49"/>
      <c r="AH746" s="49"/>
    </row>
    <row r="747" spans="1:34" ht="15" customHeight="1" x14ac:dyDescent="0.2">
      <c r="A747" s="44" t="s">
        <v>388</v>
      </c>
      <c r="B747" s="44" t="s">
        <v>376</v>
      </c>
      <c r="C747" s="60">
        <v>44974</v>
      </c>
      <c r="D747" s="60">
        <v>44974</v>
      </c>
      <c r="E747" s="44" t="s">
        <v>1210</v>
      </c>
      <c r="F747" s="43" t="s">
        <v>1211</v>
      </c>
      <c r="G747" s="43" t="s">
        <v>1212</v>
      </c>
      <c r="H747" s="43" t="s">
        <v>1213</v>
      </c>
      <c r="I747" s="43" t="s">
        <v>1213</v>
      </c>
      <c r="J747" s="43" t="s">
        <v>1213</v>
      </c>
      <c r="K747" s="43" t="s">
        <v>1213</v>
      </c>
      <c r="L747" s="43" t="s">
        <v>1213</v>
      </c>
      <c r="M747" s="43" t="s">
        <v>1213</v>
      </c>
      <c r="N747" s="43" t="s">
        <v>1213</v>
      </c>
      <c r="O747" s="43" t="s">
        <v>1213</v>
      </c>
      <c r="P747" s="44" t="s">
        <v>1214</v>
      </c>
      <c r="Q747" s="44" t="s">
        <v>1356</v>
      </c>
      <c r="R747" s="44" t="s">
        <v>1356</v>
      </c>
      <c r="S747" s="44" t="s">
        <v>1414</v>
      </c>
      <c r="T747" s="63">
        <v>45120</v>
      </c>
      <c r="U747" s="44">
        <v>0</v>
      </c>
      <c r="V747" s="44">
        <v>0</v>
      </c>
      <c r="W747" s="63">
        <v>45076</v>
      </c>
      <c r="X747" s="44" t="s">
        <v>1397</v>
      </c>
      <c r="Y747" s="44" t="s">
        <v>1410</v>
      </c>
      <c r="Z747" s="44">
        <v>0</v>
      </c>
      <c r="AA747" s="44" t="s">
        <v>1215</v>
      </c>
      <c r="AB747" s="44" t="s">
        <v>1216</v>
      </c>
      <c r="AC747" s="52" t="s">
        <v>2620</v>
      </c>
      <c r="AD747" s="44" t="str">
        <f t="shared" si="0"/>
        <v>SUDAH PENARIKAN DC PLN</v>
      </c>
      <c r="AE747" s="44" t="s">
        <v>2621</v>
      </c>
      <c r="AF747" s="44" t="s">
        <v>1778</v>
      </c>
      <c r="AG747" s="49"/>
      <c r="AH747" s="49"/>
    </row>
    <row r="748" spans="1:34" ht="15" customHeight="1" x14ac:dyDescent="0.2">
      <c r="A748" s="44" t="s">
        <v>761</v>
      </c>
      <c r="B748" s="44" t="s">
        <v>376</v>
      </c>
      <c r="C748" s="60">
        <v>44974</v>
      </c>
      <c r="D748" s="60">
        <v>44974</v>
      </c>
      <c r="E748" s="44" t="s">
        <v>1210</v>
      </c>
      <c r="F748" s="43" t="s">
        <v>1211</v>
      </c>
      <c r="G748" s="43" t="s">
        <v>1212</v>
      </c>
      <c r="H748" s="43" t="s">
        <v>1213</v>
      </c>
      <c r="I748" s="43" t="s">
        <v>1213</v>
      </c>
      <c r="J748" s="43" t="s">
        <v>1213</v>
      </c>
      <c r="K748" s="43" t="s">
        <v>1213</v>
      </c>
      <c r="L748" s="43" t="s">
        <v>1213</v>
      </c>
      <c r="M748" s="43" t="s">
        <v>1213</v>
      </c>
      <c r="N748" s="43" t="s">
        <v>1213</v>
      </c>
      <c r="O748" s="43" t="s">
        <v>1213</v>
      </c>
      <c r="P748" s="44" t="s">
        <v>1214</v>
      </c>
      <c r="Q748" s="44" t="s">
        <v>1993</v>
      </c>
      <c r="R748" s="44" t="s">
        <v>1993</v>
      </c>
      <c r="S748" s="44" t="s">
        <v>2622</v>
      </c>
      <c r="T748" s="63">
        <v>44998</v>
      </c>
      <c r="U748" s="44">
        <v>0</v>
      </c>
      <c r="V748" s="44">
        <v>0</v>
      </c>
      <c r="W748" s="63">
        <v>45166</v>
      </c>
      <c r="X748" s="44" t="s">
        <v>1410</v>
      </c>
      <c r="Y748" s="63">
        <v>44957</v>
      </c>
      <c r="Z748" s="44">
        <v>0</v>
      </c>
      <c r="AA748" s="44" t="s">
        <v>1215</v>
      </c>
      <c r="AB748" s="44" t="s">
        <v>1216</v>
      </c>
      <c r="AC748" s="52" t="s">
        <v>2623</v>
      </c>
      <c r="AD748" s="44" t="str">
        <f t="shared" ref="AD748:AD1002" si="1">IF(AB748="DC PLN","SUDAH PENARIKAN DC PLN","-")</f>
        <v>SUDAH PENARIKAN DC PLN</v>
      </c>
      <c r="AE748" s="44" t="s">
        <v>2621</v>
      </c>
      <c r="AF748" s="44" t="s">
        <v>1778</v>
      </c>
      <c r="AG748" s="49"/>
      <c r="AH748" s="49"/>
    </row>
    <row r="749" spans="1:34" ht="15" customHeight="1" x14ac:dyDescent="0.2">
      <c r="A749" s="44" t="s">
        <v>384</v>
      </c>
      <c r="B749" s="44" t="s">
        <v>376</v>
      </c>
      <c r="C749" s="60">
        <v>44974</v>
      </c>
      <c r="D749" s="60">
        <v>44974</v>
      </c>
      <c r="E749" s="44" t="s">
        <v>1210</v>
      </c>
      <c r="F749" s="43" t="s">
        <v>1211</v>
      </c>
      <c r="G749" s="43" t="s">
        <v>1212</v>
      </c>
      <c r="H749" s="43" t="s">
        <v>1213</v>
      </c>
      <c r="I749" s="43" t="s">
        <v>1213</v>
      </c>
      <c r="J749" s="43" t="s">
        <v>1213</v>
      </c>
      <c r="K749" s="43" t="s">
        <v>1213</v>
      </c>
      <c r="L749" s="43" t="s">
        <v>1213</v>
      </c>
      <c r="M749" s="43" t="s">
        <v>1213</v>
      </c>
      <c r="N749" s="43" t="s">
        <v>1213</v>
      </c>
      <c r="O749" s="43" t="s">
        <v>1213</v>
      </c>
      <c r="P749" s="44" t="s">
        <v>1214</v>
      </c>
      <c r="Q749" s="44" t="s">
        <v>2233</v>
      </c>
      <c r="R749" s="44" t="s">
        <v>2233</v>
      </c>
      <c r="S749" s="44" t="s">
        <v>1418</v>
      </c>
      <c r="T749" s="63">
        <v>44998</v>
      </c>
      <c r="U749" s="44">
        <v>0</v>
      </c>
      <c r="V749" s="44">
        <v>0</v>
      </c>
      <c r="W749" s="63">
        <v>45046</v>
      </c>
      <c r="X749" s="44" t="s">
        <v>1615</v>
      </c>
      <c r="Y749" s="44" t="s">
        <v>1336</v>
      </c>
      <c r="Z749" s="44">
        <v>0</v>
      </c>
      <c r="AA749" s="44" t="s">
        <v>1215</v>
      </c>
      <c r="AB749" s="44" t="s">
        <v>1216</v>
      </c>
      <c r="AC749" s="52" t="s">
        <v>2624</v>
      </c>
      <c r="AD749" s="44" t="str">
        <f t="shared" si="1"/>
        <v>SUDAH PENARIKAN DC PLN</v>
      </c>
      <c r="AE749" s="44" t="s">
        <v>2621</v>
      </c>
      <c r="AF749" s="44" t="s">
        <v>1778</v>
      </c>
      <c r="AG749" s="49"/>
      <c r="AH749" s="49"/>
    </row>
    <row r="750" spans="1:34" ht="15" customHeight="1" x14ac:dyDescent="0.2">
      <c r="A750" s="44" t="s">
        <v>383</v>
      </c>
      <c r="B750" s="44" t="s">
        <v>376</v>
      </c>
      <c r="C750" s="60">
        <v>44974</v>
      </c>
      <c r="D750" s="60">
        <v>44974</v>
      </c>
      <c r="E750" s="44" t="s">
        <v>1210</v>
      </c>
      <c r="F750" s="43" t="s">
        <v>1211</v>
      </c>
      <c r="G750" s="43" t="s">
        <v>1212</v>
      </c>
      <c r="H750" s="43" t="s">
        <v>1213</v>
      </c>
      <c r="I750" s="43" t="s">
        <v>1213</v>
      </c>
      <c r="J750" s="43" t="s">
        <v>1213</v>
      </c>
      <c r="K750" s="43" t="s">
        <v>1213</v>
      </c>
      <c r="L750" s="43" t="s">
        <v>1213</v>
      </c>
      <c r="M750" s="43" t="s">
        <v>1213</v>
      </c>
      <c r="N750" s="43" t="s">
        <v>1213</v>
      </c>
      <c r="O750" s="43" t="s">
        <v>1213</v>
      </c>
      <c r="P750" s="44" t="s">
        <v>1214</v>
      </c>
      <c r="Q750" s="44" t="s">
        <v>2625</v>
      </c>
      <c r="R750" s="44" t="s">
        <v>2625</v>
      </c>
      <c r="S750" s="44" t="s">
        <v>1836</v>
      </c>
      <c r="T750" s="63">
        <v>44998</v>
      </c>
      <c r="U750" s="44">
        <v>0</v>
      </c>
      <c r="V750" s="44">
        <v>0</v>
      </c>
      <c r="W750" s="63">
        <v>44953</v>
      </c>
      <c r="X750" s="63">
        <v>45015</v>
      </c>
      <c r="Y750" s="63">
        <v>44953</v>
      </c>
      <c r="Z750" s="44">
        <v>0</v>
      </c>
      <c r="AA750" s="44" t="s">
        <v>1215</v>
      </c>
      <c r="AB750" s="44" t="s">
        <v>1216</v>
      </c>
      <c r="AC750" s="52" t="s">
        <v>2626</v>
      </c>
      <c r="AD750" s="44" t="str">
        <f t="shared" si="1"/>
        <v>SUDAH PENARIKAN DC PLN</v>
      </c>
      <c r="AE750" s="44" t="s">
        <v>2621</v>
      </c>
      <c r="AF750" s="44" t="s">
        <v>1778</v>
      </c>
      <c r="AG750" s="49"/>
      <c r="AH750" s="49"/>
    </row>
    <row r="751" spans="1:34" ht="15" customHeight="1" x14ac:dyDescent="0.2">
      <c r="A751" s="44" t="s">
        <v>382</v>
      </c>
      <c r="B751" s="44" t="s">
        <v>376</v>
      </c>
      <c r="C751" s="60">
        <v>44974</v>
      </c>
      <c r="D751" s="60">
        <v>44974</v>
      </c>
      <c r="E751" s="44" t="s">
        <v>1238</v>
      </c>
      <c r="F751" s="43" t="s">
        <v>1211</v>
      </c>
      <c r="G751" s="43" t="s">
        <v>1212</v>
      </c>
      <c r="H751" s="43" t="s">
        <v>1213</v>
      </c>
      <c r="I751" s="43" t="s">
        <v>1213</v>
      </c>
      <c r="J751" s="43" t="s">
        <v>1213</v>
      </c>
      <c r="K751" s="43" t="s">
        <v>1213</v>
      </c>
      <c r="L751" s="43" t="s">
        <v>1213</v>
      </c>
      <c r="M751" s="43" t="s">
        <v>1213</v>
      </c>
      <c r="N751" s="43" t="s">
        <v>1213</v>
      </c>
      <c r="O751" s="43" t="s">
        <v>1213</v>
      </c>
      <c r="P751" s="44" t="s">
        <v>1214</v>
      </c>
      <c r="Q751" s="44" t="s">
        <v>1981</v>
      </c>
      <c r="R751" s="44" t="s">
        <v>1981</v>
      </c>
      <c r="S751" s="44">
        <v>53</v>
      </c>
      <c r="T751" s="44" t="s">
        <v>1447</v>
      </c>
      <c r="U751" s="44" t="s">
        <v>1172</v>
      </c>
      <c r="V751" s="44" t="s">
        <v>1172</v>
      </c>
      <c r="W751" s="63">
        <v>45072</v>
      </c>
      <c r="X751" s="44" t="s">
        <v>1621</v>
      </c>
      <c r="Y751" s="44" t="s">
        <v>1397</v>
      </c>
      <c r="Z751" s="44" t="s">
        <v>1172</v>
      </c>
      <c r="AA751" s="44" t="s">
        <v>1215</v>
      </c>
      <c r="AB751" s="44" t="s">
        <v>1216</v>
      </c>
      <c r="AC751" s="52" t="s">
        <v>2545</v>
      </c>
      <c r="AD751" s="44" t="str">
        <f t="shared" si="1"/>
        <v>SUDAH PENARIKAN DC PLN</v>
      </c>
      <c r="AE751" s="44" t="s">
        <v>2621</v>
      </c>
      <c r="AF751" s="44" t="s">
        <v>1778</v>
      </c>
      <c r="AG751" s="49"/>
      <c r="AH751" s="49"/>
    </row>
    <row r="752" spans="1:34" ht="15" customHeight="1" x14ac:dyDescent="0.2">
      <c r="A752" s="44" t="s">
        <v>469</v>
      </c>
      <c r="B752" s="44" t="s">
        <v>462</v>
      </c>
      <c r="C752" s="60">
        <v>44974</v>
      </c>
      <c r="D752" s="60">
        <v>44974</v>
      </c>
      <c r="E752" s="44" t="s">
        <v>1210</v>
      </c>
      <c r="F752" s="43" t="s">
        <v>1211</v>
      </c>
      <c r="G752" s="43" t="s">
        <v>1212</v>
      </c>
      <c r="H752" s="43" t="s">
        <v>1213</v>
      </c>
      <c r="I752" s="43" t="s">
        <v>1213</v>
      </c>
      <c r="J752" s="43" t="s">
        <v>1213</v>
      </c>
      <c r="K752" s="43" t="s">
        <v>1213</v>
      </c>
      <c r="L752" s="43" t="s">
        <v>1213</v>
      </c>
      <c r="M752" s="43" t="s">
        <v>1213</v>
      </c>
      <c r="N752" s="43" t="s">
        <v>1213</v>
      </c>
      <c r="O752" s="43" t="s">
        <v>1213</v>
      </c>
      <c r="P752" s="44" t="s">
        <v>1214</v>
      </c>
      <c r="Q752" s="44">
        <v>226</v>
      </c>
      <c r="R752" s="44">
        <v>226</v>
      </c>
      <c r="S752" s="44">
        <v>53</v>
      </c>
      <c r="T752" s="44" t="s">
        <v>1943</v>
      </c>
      <c r="U752" s="44" t="s">
        <v>1943</v>
      </c>
      <c r="V752" s="44" t="s">
        <v>1943</v>
      </c>
      <c r="W752" s="44">
        <v>32</v>
      </c>
      <c r="X752" s="44">
        <v>42</v>
      </c>
      <c r="Y752" s="44">
        <v>37</v>
      </c>
      <c r="Z752" s="44">
        <v>31</v>
      </c>
      <c r="AA752" s="44" t="s">
        <v>1174</v>
      </c>
      <c r="AB752" s="44" t="s">
        <v>1169</v>
      </c>
      <c r="AC752" s="52" t="s">
        <v>2627</v>
      </c>
      <c r="AD752" s="44" t="str">
        <f t="shared" si="1"/>
        <v>-</v>
      </c>
      <c r="AE752" s="44" t="s">
        <v>2628</v>
      </c>
      <c r="AF752" s="44" t="s">
        <v>1778</v>
      </c>
      <c r="AG752" s="49"/>
      <c r="AH752" s="49"/>
    </row>
    <row r="753" spans="1:34" ht="15" customHeight="1" x14ac:dyDescent="0.2">
      <c r="A753" s="44" t="s">
        <v>470</v>
      </c>
      <c r="B753" s="44" t="s">
        <v>462</v>
      </c>
      <c r="C753" s="60">
        <v>44974</v>
      </c>
      <c r="D753" s="60">
        <v>44974</v>
      </c>
      <c r="E753" s="44" t="s">
        <v>1210</v>
      </c>
      <c r="F753" s="43" t="s">
        <v>1211</v>
      </c>
      <c r="G753" s="43" t="s">
        <v>1212</v>
      </c>
      <c r="H753" s="43" t="s">
        <v>1213</v>
      </c>
      <c r="I753" s="43" t="s">
        <v>1213</v>
      </c>
      <c r="J753" s="43" t="s">
        <v>1213</v>
      </c>
      <c r="K753" s="43" t="s">
        <v>1213</v>
      </c>
      <c r="L753" s="43" t="s">
        <v>1213</v>
      </c>
      <c r="M753" s="43" t="s">
        <v>1213</v>
      </c>
      <c r="N753" s="43" t="s">
        <v>1213</v>
      </c>
      <c r="O753" s="43" t="s">
        <v>1213</v>
      </c>
      <c r="P753" s="44" t="s">
        <v>1214</v>
      </c>
      <c r="Q753" s="44">
        <v>237</v>
      </c>
      <c r="R753" s="44">
        <v>237</v>
      </c>
      <c r="S753" s="44">
        <v>50</v>
      </c>
      <c r="T753" s="44">
        <v>0</v>
      </c>
      <c r="U753" s="44">
        <v>0</v>
      </c>
      <c r="V753" s="44">
        <v>0</v>
      </c>
      <c r="W753" s="44">
        <v>29</v>
      </c>
      <c r="X753" s="44">
        <v>37</v>
      </c>
      <c r="Y753" s="44">
        <v>34</v>
      </c>
      <c r="Z753" s="44">
        <v>0</v>
      </c>
      <c r="AA753" s="44" t="s">
        <v>1215</v>
      </c>
      <c r="AB753" s="44" t="s">
        <v>1216</v>
      </c>
      <c r="AC753" s="52" t="s">
        <v>2629</v>
      </c>
      <c r="AD753" s="44" t="str">
        <f t="shared" si="1"/>
        <v>SUDAH PENARIKAN DC PLN</v>
      </c>
      <c r="AE753" s="44" t="s">
        <v>2628</v>
      </c>
      <c r="AF753" s="44" t="s">
        <v>1692</v>
      </c>
      <c r="AG753" s="49"/>
      <c r="AH753" s="49"/>
    </row>
    <row r="754" spans="1:34" ht="15" customHeight="1" x14ac:dyDescent="0.2">
      <c r="A754" s="44" t="s">
        <v>477</v>
      </c>
      <c r="B754" s="44" t="s">
        <v>462</v>
      </c>
      <c r="C754" s="60">
        <v>44974</v>
      </c>
      <c r="D754" s="60">
        <v>44974</v>
      </c>
      <c r="E754" s="44" t="s">
        <v>1238</v>
      </c>
      <c r="F754" s="43" t="s">
        <v>1211</v>
      </c>
      <c r="G754" s="43" t="s">
        <v>1212</v>
      </c>
      <c r="H754" s="43" t="s">
        <v>1213</v>
      </c>
      <c r="I754" s="43" t="s">
        <v>1213</v>
      </c>
      <c r="J754" s="43" t="s">
        <v>1213</v>
      </c>
      <c r="K754" s="43" t="s">
        <v>1213</v>
      </c>
      <c r="L754" s="43" t="s">
        <v>1213</v>
      </c>
      <c r="M754" s="43" t="s">
        <v>1213</v>
      </c>
      <c r="N754" s="43" t="s">
        <v>1213</v>
      </c>
      <c r="O754" s="43" t="s">
        <v>1213</v>
      </c>
      <c r="P754" s="44" t="s">
        <v>1214</v>
      </c>
      <c r="Q754" s="44">
        <v>244</v>
      </c>
      <c r="R754" s="44">
        <v>244</v>
      </c>
      <c r="S754" s="44" t="s">
        <v>1836</v>
      </c>
      <c r="T754" s="44" t="s">
        <v>2630</v>
      </c>
      <c r="U754" s="44">
        <v>0</v>
      </c>
      <c r="V754" s="44">
        <v>0</v>
      </c>
      <c r="W754" s="44">
        <v>31</v>
      </c>
      <c r="X754" s="44">
        <v>42</v>
      </c>
      <c r="Y754" s="44">
        <v>31</v>
      </c>
      <c r="Z754" s="44">
        <v>0</v>
      </c>
      <c r="AA754" s="44" t="s">
        <v>1215</v>
      </c>
      <c r="AB754" s="44" t="s">
        <v>1216</v>
      </c>
      <c r="AC754" s="52" t="s">
        <v>2115</v>
      </c>
      <c r="AD754" s="44" t="str">
        <f t="shared" si="1"/>
        <v>SUDAH PENARIKAN DC PLN</v>
      </c>
      <c r="AE754" s="44" t="s">
        <v>2628</v>
      </c>
      <c r="AF754" s="44" t="s">
        <v>1692</v>
      </c>
      <c r="AG754" s="49"/>
      <c r="AH754" s="49"/>
    </row>
    <row r="755" spans="1:34" ht="15" customHeight="1" x14ac:dyDescent="0.2">
      <c r="A755" s="44" t="s">
        <v>426</v>
      </c>
      <c r="B755" s="44" t="s">
        <v>318</v>
      </c>
      <c r="C755" s="60">
        <v>44974</v>
      </c>
      <c r="D755" s="60">
        <v>44974</v>
      </c>
      <c r="E755" s="44" t="s">
        <v>1249</v>
      </c>
      <c r="F755" s="43" t="s">
        <v>1211</v>
      </c>
      <c r="G755" s="43" t="s">
        <v>1212</v>
      </c>
      <c r="H755" s="43" t="s">
        <v>1213</v>
      </c>
      <c r="I755" s="43" t="s">
        <v>1213</v>
      </c>
      <c r="J755" s="43" t="s">
        <v>1213</v>
      </c>
      <c r="K755" s="43" t="s">
        <v>1213</v>
      </c>
      <c r="L755" s="43" t="s">
        <v>1213</v>
      </c>
      <c r="M755" s="43" t="s">
        <v>1213</v>
      </c>
      <c r="N755" s="43" t="s">
        <v>1213</v>
      </c>
      <c r="O755" s="43" t="s">
        <v>1213</v>
      </c>
      <c r="P755" s="44" t="s">
        <v>1214</v>
      </c>
      <c r="Q755" s="44" t="s">
        <v>1301</v>
      </c>
      <c r="R755" s="44" t="s">
        <v>1301</v>
      </c>
      <c r="S755" s="63">
        <v>45005</v>
      </c>
      <c r="T755" s="44">
        <v>0</v>
      </c>
      <c r="U755" s="44">
        <v>0</v>
      </c>
      <c r="V755" s="44">
        <v>0</v>
      </c>
      <c r="W755" s="63">
        <v>45136</v>
      </c>
      <c r="X755" s="44" t="s">
        <v>1520</v>
      </c>
      <c r="Y755" s="63">
        <v>45165</v>
      </c>
      <c r="Z755" s="44">
        <v>0</v>
      </c>
      <c r="AA755" s="44" t="s">
        <v>1215</v>
      </c>
      <c r="AB755" s="44" t="s">
        <v>1216</v>
      </c>
      <c r="AC755" s="52" t="s">
        <v>2631</v>
      </c>
      <c r="AD755" s="44" t="str">
        <f t="shared" si="1"/>
        <v>SUDAH PENARIKAN DC PLN</v>
      </c>
      <c r="AE755" s="44" t="s">
        <v>2632</v>
      </c>
      <c r="AF755" s="44" t="s">
        <v>1692</v>
      </c>
      <c r="AG755" s="49"/>
      <c r="AH755" s="49"/>
    </row>
    <row r="756" spans="1:34" ht="15" customHeight="1" x14ac:dyDescent="0.2">
      <c r="A756" s="44" t="s">
        <v>829</v>
      </c>
      <c r="B756" s="44" t="s">
        <v>318</v>
      </c>
      <c r="C756" s="60">
        <v>44974</v>
      </c>
      <c r="D756" s="60">
        <v>44974</v>
      </c>
      <c r="E756" s="44" t="s">
        <v>1210</v>
      </c>
      <c r="F756" s="43" t="s">
        <v>1211</v>
      </c>
      <c r="G756" s="43" t="s">
        <v>1212</v>
      </c>
      <c r="H756" s="43" t="s">
        <v>1213</v>
      </c>
      <c r="I756" s="43" t="s">
        <v>1213</v>
      </c>
      <c r="J756" s="43" t="s">
        <v>1213</v>
      </c>
      <c r="K756" s="43" t="s">
        <v>1213</v>
      </c>
      <c r="L756" s="43" t="s">
        <v>1213</v>
      </c>
      <c r="M756" s="43" t="s">
        <v>1213</v>
      </c>
      <c r="N756" s="43" t="s">
        <v>1213</v>
      </c>
      <c r="O756" s="43" t="s">
        <v>1213</v>
      </c>
      <c r="P756" s="44" t="s">
        <v>1214</v>
      </c>
      <c r="Q756" s="44" t="s">
        <v>2633</v>
      </c>
      <c r="R756" s="44" t="s">
        <v>2633</v>
      </c>
      <c r="S756" s="44" t="s">
        <v>2634</v>
      </c>
      <c r="T756" s="44" t="s">
        <v>1279</v>
      </c>
      <c r="U756" s="44" t="s">
        <v>1762</v>
      </c>
      <c r="V756" s="44" t="s">
        <v>1762</v>
      </c>
      <c r="W756" s="44">
        <v>29</v>
      </c>
      <c r="X756" s="44" t="s">
        <v>1421</v>
      </c>
      <c r="Y756" s="44" t="s">
        <v>1736</v>
      </c>
      <c r="Z756" s="44" t="s">
        <v>1269</v>
      </c>
      <c r="AA756" s="44" t="s">
        <v>1174</v>
      </c>
      <c r="AB756" s="44" t="s">
        <v>1169</v>
      </c>
      <c r="AC756" s="52" t="s">
        <v>2635</v>
      </c>
      <c r="AD756" s="44" t="str">
        <f t="shared" si="1"/>
        <v>-</v>
      </c>
      <c r="AE756" s="44" t="s">
        <v>2632</v>
      </c>
      <c r="AF756" s="44" t="s">
        <v>1692</v>
      </c>
      <c r="AG756" s="49"/>
      <c r="AH756" s="49"/>
    </row>
    <row r="757" spans="1:34" ht="15" customHeight="1" x14ac:dyDescent="0.2">
      <c r="A757" s="44" t="s">
        <v>467</v>
      </c>
      <c r="B757" s="44" t="s">
        <v>318</v>
      </c>
      <c r="C757" s="60">
        <v>44974</v>
      </c>
      <c r="D757" s="60">
        <v>44974</v>
      </c>
      <c r="E757" s="44" t="s">
        <v>1210</v>
      </c>
      <c r="F757" s="43" t="s">
        <v>1211</v>
      </c>
      <c r="G757" s="43" t="s">
        <v>1212</v>
      </c>
      <c r="H757" s="43" t="s">
        <v>1213</v>
      </c>
      <c r="I757" s="43" t="s">
        <v>1213</v>
      </c>
      <c r="J757" s="43" t="s">
        <v>1213</v>
      </c>
      <c r="K757" s="43" t="s">
        <v>1213</v>
      </c>
      <c r="L757" s="43" t="s">
        <v>1213</v>
      </c>
      <c r="M757" s="43" t="s">
        <v>1213</v>
      </c>
      <c r="N757" s="43" t="s">
        <v>1213</v>
      </c>
      <c r="O757" s="43" t="s">
        <v>1213</v>
      </c>
      <c r="P757" s="44" t="s">
        <v>1214</v>
      </c>
      <c r="Q757" s="44" t="s">
        <v>1847</v>
      </c>
      <c r="R757" s="44" t="s">
        <v>1847</v>
      </c>
      <c r="S757" s="44" t="s">
        <v>1451</v>
      </c>
      <c r="T757" s="44" t="s">
        <v>1788</v>
      </c>
      <c r="U757" s="63">
        <v>45029</v>
      </c>
      <c r="V757" s="63">
        <v>45029</v>
      </c>
      <c r="W757" s="44">
        <v>31</v>
      </c>
      <c r="X757" s="44">
        <v>35</v>
      </c>
      <c r="Y757" s="44" t="s">
        <v>1753</v>
      </c>
      <c r="Z757" s="44" t="s">
        <v>1821</v>
      </c>
      <c r="AA757" s="44" t="s">
        <v>1174</v>
      </c>
      <c r="AB757" s="44" t="s">
        <v>1169</v>
      </c>
      <c r="AC757" s="52" t="s">
        <v>1822</v>
      </c>
      <c r="AD757" s="44" t="str">
        <f t="shared" si="1"/>
        <v>-</v>
      </c>
      <c r="AE757" s="44" t="s">
        <v>2632</v>
      </c>
      <c r="AF757" s="44" t="s">
        <v>1692</v>
      </c>
      <c r="AG757" s="49"/>
      <c r="AH757" s="49"/>
    </row>
    <row r="758" spans="1:34" ht="15" customHeight="1" x14ac:dyDescent="0.2">
      <c r="A758" s="47" t="s">
        <v>857</v>
      </c>
      <c r="B758" s="47" t="s">
        <v>660</v>
      </c>
      <c r="C758" s="60">
        <v>44975</v>
      </c>
      <c r="D758" s="60">
        <v>44975</v>
      </c>
      <c r="E758" s="47" t="s">
        <v>1238</v>
      </c>
      <c r="F758" s="43" t="s">
        <v>1211</v>
      </c>
      <c r="G758" s="43" t="s">
        <v>1212</v>
      </c>
      <c r="H758" s="43" t="s">
        <v>1213</v>
      </c>
      <c r="I758" s="43" t="s">
        <v>1213</v>
      </c>
      <c r="J758" s="43" t="s">
        <v>1213</v>
      </c>
      <c r="K758" s="43" t="s">
        <v>1213</v>
      </c>
      <c r="L758" s="43" t="s">
        <v>1213</v>
      </c>
      <c r="M758" s="43" t="s">
        <v>1213</v>
      </c>
      <c r="N758" s="43" t="s">
        <v>1213</v>
      </c>
      <c r="O758" s="43" t="s">
        <v>1213</v>
      </c>
      <c r="P758" s="44" t="s">
        <v>1214</v>
      </c>
      <c r="Q758" s="47">
        <v>222.9</v>
      </c>
      <c r="R758" s="47">
        <v>222.9</v>
      </c>
      <c r="S758" s="47">
        <v>52.89</v>
      </c>
      <c r="T758" s="47">
        <v>13.75</v>
      </c>
      <c r="U758" s="47" t="s">
        <v>1172</v>
      </c>
      <c r="V758" s="47" t="s">
        <v>1172</v>
      </c>
      <c r="W758" s="47" t="s">
        <v>2259</v>
      </c>
      <c r="X758" s="47" t="s">
        <v>2636</v>
      </c>
      <c r="Y758" s="47" t="s">
        <v>2257</v>
      </c>
      <c r="Z758" s="47" t="s">
        <v>1172</v>
      </c>
      <c r="AA758" s="47" t="s">
        <v>1215</v>
      </c>
      <c r="AB758" s="47" t="s">
        <v>1216</v>
      </c>
      <c r="AC758" s="51" t="s">
        <v>2637</v>
      </c>
      <c r="AD758" s="44" t="str">
        <f t="shared" si="1"/>
        <v>SUDAH PENARIKAN DC PLN</v>
      </c>
      <c r="AE758" s="47" t="s">
        <v>2406</v>
      </c>
      <c r="AF758" s="47" t="s">
        <v>1778</v>
      </c>
      <c r="AG758" s="49"/>
      <c r="AH758" s="49"/>
    </row>
    <row r="759" spans="1:34" ht="15" customHeight="1" x14ac:dyDescent="0.2">
      <c r="A759" s="47" t="s">
        <v>1080</v>
      </c>
      <c r="B759" s="47" t="s">
        <v>660</v>
      </c>
      <c r="C759" s="60">
        <v>44975</v>
      </c>
      <c r="D759" s="60">
        <v>44975</v>
      </c>
      <c r="E759" s="47" t="s">
        <v>1210</v>
      </c>
      <c r="F759" s="43" t="s">
        <v>1211</v>
      </c>
      <c r="G759" s="43" t="s">
        <v>1212</v>
      </c>
      <c r="H759" s="43" t="s">
        <v>1213</v>
      </c>
      <c r="I759" s="43" t="s">
        <v>1213</v>
      </c>
      <c r="J759" s="43" t="s">
        <v>1213</v>
      </c>
      <c r="K759" s="43" t="s">
        <v>1213</v>
      </c>
      <c r="L759" s="43" t="s">
        <v>1213</v>
      </c>
      <c r="M759" s="43" t="s">
        <v>1213</v>
      </c>
      <c r="N759" s="43" t="s">
        <v>1213</v>
      </c>
      <c r="O759" s="43" t="s">
        <v>1213</v>
      </c>
      <c r="P759" s="44" t="s">
        <v>1214</v>
      </c>
      <c r="Q759" s="47">
        <v>234.8</v>
      </c>
      <c r="R759" s="47">
        <v>234.8</v>
      </c>
      <c r="S759" s="47">
        <v>56.45</v>
      </c>
      <c r="T759" s="47" t="s">
        <v>1172</v>
      </c>
      <c r="U759" s="47" t="s">
        <v>1172</v>
      </c>
      <c r="V759" s="47" t="s">
        <v>1172</v>
      </c>
      <c r="W759" s="47">
        <v>33.4</v>
      </c>
      <c r="X759" s="47">
        <v>36.700000000000003</v>
      </c>
      <c r="Y759" s="47">
        <v>34.799999999999997</v>
      </c>
      <c r="Z759" s="47" t="s">
        <v>1172</v>
      </c>
      <c r="AA759" s="47" t="s">
        <v>1215</v>
      </c>
      <c r="AB759" s="47" t="s">
        <v>1216</v>
      </c>
      <c r="AC759" s="51" t="s">
        <v>2638</v>
      </c>
      <c r="AD759" s="44" t="str">
        <f t="shared" si="1"/>
        <v>SUDAH PENARIKAN DC PLN</v>
      </c>
      <c r="AE759" s="47" t="s">
        <v>2406</v>
      </c>
      <c r="AF759" s="47" t="s">
        <v>1778</v>
      </c>
      <c r="AG759" s="49"/>
      <c r="AH759" s="49"/>
    </row>
    <row r="760" spans="1:34" ht="15" customHeight="1" x14ac:dyDescent="0.2">
      <c r="A760" s="47" t="s">
        <v>1079</v>
      </c>
      <c r="B760" s="47" t="s">
        <v>660</v>
      </c>
      <c r="C760" s="60">
        <v>44975</v>
      </c>
      <c r="D760" s="60">
        <v>44975</v>
      </c>
      <c r="E760" s="47" t="s">
        <v>1210</v>
      </c>
      <c r="F760" s="43" t="s">
        <v>1211</v>
      </c>
      <c r="G760" s="43" t="s">
        <v>1212</v>
      </c>
      <c r="H760" s="43" t="s">
        <v>1213</v>
      </c>
      <c r="I760" s="43" t="s">
        <v>1213</v>
      </c>
      <c r="J760" s="43" t="s">
        <v>1213</v>
      </c>
      <c r="K760" s="43" t="s">
        <v>1213</v>
      </c>
      <c r="L760" s="43" t="s">
        <v>1213</v>
      </c>
      <c r="M760" s="43" t="s">
        <v>1213</v>
      </c>
      <c r="N760" s="43" t="s">
        <v>1213</v>
      </c>
      <c r="O760" s="43" t="s">
        <v>1213</v>
      </c>
      <c r="P760" s="44" t="s">
        <v>1214</v>
      </c>
      <c r="Q760" s="47">
        <v>235.9</v>
      </c>
      <c r="R760" s="47">
        <v>235.9</v>
      </c>
      <c r="S760" s="47">
        <v>54.89</v>
      </c>
      <c r="T760" s="47" t="s">
        <v>1172</v>
      </c>
      <c r="U760" s="47" t="s">
        <v>1172</v>
      </c>
      <c r="V760" s="47" t="s">
        <v>1172</v>
      </c>
      <c r="W760" s="47" t="s">
        <v>2250</v>
      </c>
      <c r="X760" s="47" t="s">
        <v>2639</v>
      </c>
      <c r="Y760" s="47" t="s">
        <v>2640</v>
      </c>
      <c r="Z760" s="47" t="s">
        <v>1172</v>
      </c>
      <c r="AA760" s="47" t="s">
        <v>1215</v>
      </c>
      <c r="AB760" s="47" t="s">
        <v>1216</v>
      </c>
      <c r="AC760" s="51" t="s">
        <v>2641</v>
      </c>
      <c r="AD760" s="44" t="str">
        <f t="shared" si="1"/>
        <v>SUDAH PENARIKAN DC PLN</v>
      </c>
      <c r="AE760" s="47" t="s">
        <v>2406</v>
      </c>
      <c r="AF760" s="47" t="s">
        <v>1778</v>
      </c>
      <c r="AG760" s="49"/>
      <c r="AH760" s="49"/>
    </row>
    <row r="761" spans="1:34" ht="15" customHeight="1" x14ac:dyDescent="0.2">
      <c r="A761" s="47" t="s">
        <v>661</v>
      </c>
      <c r="B761" s="47" t="s">
        <v>660</v>
      </c>
      <c r="C761" s="60">
        <v>44975</v>
      </c>
      <c r="D761" s="60">
        <v>44975</v>
      </c>
      <c r="E761" s="47" t="s">
        <v>1249</v>
      </c>
      <c r="F761" s="43" t="s">
        <v>1211</v>
      </c>
      <c r="G761" s="43" t="s">
        <v>1212</v>
      </c>
      <c r="H761" s="43" t="s">
        <v>1213</v>
      </c>
      <c r="I761" s="43" t="s">
        <v>1213</v>
      </c>
      <c r="J761" s="43" t="s">
        <v>1213</v>
      </c>
      <c r="K761" s="43" t="s">
        <v>1213</v>
      </c>
      <c r="L761" s="43" t="s">
        <v>1213</v>
      </c>
      <c r="M761" s="43" t="s">
        <v>1213</v>
      </c>
      <c r="N761" s="43" t="s">
        <v>1213</v>
      </c>
      <c r="O761" s="43" t="s">
        <v>1213</v>
      </c>
      <c r="P761" s="44" t="s">
        <v>1214</v>
      </c>
      <c r="Q761" s="47">
        <v>232.8</v>
      </c>
      <c r="R761" s="47">
        <v>232.8</v>
      </c>
      <c r="S761" s="47">
        <v>52.89</v>
      </c>
      <c r="T761" s="47">
        <v>13.89</v>
      </c>
      <c r="U761" s="47" t="s">
        <v>1172</v>
      </c>
      <c r="V761" s="47" t="s">
        <v>1172</v>
      </c>
      <c r="W761" s="47" t="s">
        <v>2250</v>
      </c>
      <c r="X761" s="47" t="s">
        <v>2642</v>
      </c>
      <c r="Y761" s="47" t="s">
        <v>2404</v>
      </c>
      <c r="Z761" s="47" t="s">
        <v>1172</v>
      </c>
      <c r="AA761" s="47" t="s">
        <v>1215</v>
      </c>
      <c r="AB761" s="47" t="s">
        <v>1242</v>
      </c>
      <c r="AC761" s="51" t="s">
        <v>2643</v>
      </c>
      <c r="AD761" s="44" t="str">
        <f t="shared" si="1"/>
        <v>-</v>
      </c>
      <c r="AE761" s="47" t="s">
        <v>2406</v>
      </c>
      <c r="AF761" s="47" t="s">
        <v>1778</v>
      </c>
      <c r="AG761" s="49"/>
      <c r="AH761" s="49"/>
    </row>
    <row r="762" spans="1:34" ht="15" customHeight="1" x14ac:dyDescent="0.2">
      <c r="A762" s="47" t="s">
        <v>662</v>
      </c>
      <c r="B762" s="47" t="s">
        <v>660</v>
      </c>
      <c r="C762" s="60">
        <v>44975</v>
      </c>
      <c r="D762" s="60">
        <v>44975</v>
      </c>
      <c r="E762" s="47" t="s">
        <v>1210</v>
      </c>
      <c r="F762" s="43" t="s">
        <v>1211</v>
      </c>
      <c r="G762" s="43" t="s">
        <v>1212</v>
      </c>
      <c r="H762" s="43" t="s">
        <v>1213</v>
      </c>
      <c r="I762" s="43" t="s">
        <v>1213</v>
      </c>
      <c r="J762" s="43" t="s">
        <v>1213</v>
      </c>
      <c r="K762" s="43" t="s">
        <v>1213</v>
      </c>
      <c r="L762" s="43" t="s">
        <v>1213</v>
      </c>
      <c r="M762" s="43" t="s">
        <v>1213</v>
      </c>
      <c r="N762" s="43" t="s">
        <v>1213</v>
      </c>
      <c r="O762" s="43" t="s">
        <v>1213</v>
      </c>
      <c r="P762" s="44" t="s">
        <v>1214</v>
      </c>
      <c r="Q762" s="47">
        <v>212.9</v>
      </c>
      <c r="R762" s="47">
        <v>212.9</v>
      </c>
      <c r="S762" s="47">
        <v>54.89</v>
      </c>
      <c r="T762" s="47">
        <v>13.74</v>
      </c>
      <c r="U762" s="47">
        <v>12.45</v>
      </c>
      <c r="V762" s="47">
        <v>12.45</v>
      </c>
      <c r="W762" s="47" t="s">
        <v>2257</v>
      </c>
      <c r="X762" s="47" t="s">
        <v>2644</v>
      </c>
      <c r="Y762" s="47" t="s">
        <v>2645</v>
      </c>
      <c r="Z762" s="47" t="s">
        <v>2259</v>
      </c>
      <c r="AA762" s="47" t="s">
        <v>1174</v>
      </c>
      <c r="AB762" s="47" t="s">
        <v>1169</v>
      </c>
      <c r="AC762" s="51" t="s">
        <v>2646</v>
      </c>
      <c r="AD762" s="44" t="str">
        <f t="shared" si="1"/>
        <v>-</v>
      </c>
      <c r="AE762" s="47" t="s">
        <v>2406</v>
      </c>
      <c r="AF762" s="47" t="s">
        <v>1778</v>
      </c>
      <c r="AG762" s="49"/>
      <c r="AH762" s="49"/>
    </row>
    <row r="763" spans="1:34" ht="15" customHeight="1" x14ac:dyDescent="0.2">
      <c r="A763" s="47" t="s">
        <v>783</v>
      </c>
      <c r="B763" s="47" t="s">
        <v>318</v>
      </c>
      <c r="C763" s="60">
        <v>44975</v>
      </c>
      <c r="D763" s="60">
        <v>44975</v>
      </c>
      <c r="E763" s="47" t="s">
        <v>1210</v>
      </c>
      <c r="F763" s="43" t="s">
        <v>1211</v>
      </c>
      <c r="G763" s="43" t="s">
        <v>1212</v>
      </c>
      <c r="H763" s="43" t="s">
        <v>1213</v>
      </c>
      <c r="I763" s="43" t="s">
        <v>1213</v>
      </c>
      <c r="J763" s="43" t="s">
        <v>1213</v>
      </c>
      <c r="K763" s="43" t="s">
        <v>1213</v>
      </c>
      <c r="L763" s="43" t="s">
        <v>1213</v>
      </c>
      <c r="M763" s="43" t="s">
        <v>1213</v>
      </c>
      <c r="N763" s="43" t="s">
        <v>1213</v>
      </c>
      <c r="O763" s="43" t="s">
        <v>1213</v>
      </c>
      <c r="P763" s="44" t="s">
        <v>1214</v>
      </c>
      <c r="Q763" s="47">
        <v>158.5</v>
      </c>
      <c r="R763" s="47">
        <v>158.5</v>
      </c>
      <c r="S763" s="47">
        <v>30.7</v>
      </c>
      <c r="T763" s="47">
        <v>13.5</v>
      </c>
      <c r="U763" s="47" t="s">
        <v>1441</v>
      </c>
      <c r="V763" s="47" t="s">
        <v>1441</v>
      </c>
      <c r="W763" s="47">
        <v>27.3</v>
      </c>
      <c r="X763" s="47">
        <v>32.700000000000003</v>
      </c>
      <c r="Y763" s="47">
        <v>30.7</v>
      </c>
      <c r="Z763" s="47" t="s">
        <v>1441</v>
      </c>
      <c r="AA763" s="47" t="s">
        <v>1215</v>
      </c>
      <c r="AB763" s="47" t="s">
        <v>1216</v>
      </c>
      <c r="AC763" s="51" t="s">
        <v>2647</v>
      </c>
      <c r="AD763" s="44" t="str">
        <f t="shared" si="1"/>
        <v>SUDAH PENARIKAN DC PLN</v>
      </c>
      <c r="AE763" s="47" t="s">
        <v>2648</v>
      </c>
      <c r="AF763" s="47" t="s">
        <v>1778</v>
      </c>
      <c r="AG763" s="49"/>
      <c r="AH763" s="49"/>
    </row>
    <row r="764" spans="1:34" ht="15" customHeight="1" x14ac:dyDescent="0.2">
      <c r="A764" s="47" t="s">
        <v>740</v>
      </c>
      <c r="B764" s="47" t="s">
        <v>318</v>
      </c>
      <c r="C764" s="60">
        <v>44975</v>
      </c>
      <c r="D764" s="60">
        <v>44975</v>
      </c>
      <c r="E764" s="47" t="s">
        <v>1210</v>
      </c>
      <c r="F764" s="43" t="s">
        <v>1211</v>
      </c>
      <c r="G764" s="43" t="s">
        <v>1212</v>
      </c>
      <c r="H764" s="43" t="s">
        <v>1213</v>
      </c>
      <c r="I764" s="43" t="s">
        <v>1213</v>
      </c>
      <c r="J764" s="43" t="s">
        <v>1213</v>
      </c>
      <c r="K764" s="43" t="s">
        <v>1213</v>
      </c>
      <c r="L764" s="43" t="s">
        <v>1213</v>
      </c>
      <c r="M764" s="43" t="s">
        <v>1213</v>
      </c>
      <c r="N764" s="43" t="s">
        <v>1213</v>
      </c>
      <c r="O764" s="43" t="s">
        <v>1213</v>
      </c>
      <c r="P764" s="44" t="s">
        <v>1214</v>
      </c>
      <c r="Q764" s="47">
        <v>251.4</v>
      </c>
      <c r="R764" s="47">
        <v>251.4</v>
      </c>
      <c r="S764" s="47">
        <v>52.52</v>
      </c>
      <c r="T764" s="47">
        <v>13.14</v>
      </c>
      <c r="U764" s="47">
        <v>13.35</v>
      </c>
      <c r="V764" s="47">
        <v>14.35</v>
      </c>
      <c r="W764" s="47">
        <v>27.2</v>
      </c>
      <c r="X764" s="47">
        <v>29.1</v>
      </c>
      <c r="Y764" s="47">
        <v>37.1</v>
      </c>
      <c r="Z764" s="47">
        <v>31.2</v>
      </c>
      <c r="AA764" s="47" t="s">
        <v>1174</v>
      </c>
      <c r="AB764" s="47" t="s">
        <v>1169</v>
      </c>
      <c r="AC764" s="51" t="s">
        <v>2518</v>
      </c>
      <c r="AD764" s="44" t="str">
        <f t="shared" si="1"/>
        <v>-</v>
      </c>
      <c r="AE764" s="47" t="s">
        <v>2648</v>
      </c>
      <c r="AF764" s="47" t="s">
        <v>1778</v>
      </c>
      <c r="AG764" s="49"/>
      <c r="AH764" s="49"/>
    </row>
    <row r="765" spans="1:34" ht="15" customHeight="1" x14ac:dyDescent="0.2">
      <c r="A765" s="47" t="s">
        <v>739</v>
      </c>
      <c r="B765" s="47" t="s">
        <v>318</v>
      </c>
      <c r="C765" s="60">
        <v>44975</v>
      </c>
      <c r="D765" s="60">
        <v>44975</v>
      </c>
      <c r="E765" s="47" t="s">
        <v>1210</v>
      </c>
      <c r="F765" s="43" t="s">
        <v>1211</v>
      </c>
      <c r="G765" s="43" t="s">
        <v>1212</v>
      </c>
      <c r="H765" s="43" t="s">
        <v>1213</v>
      </c>
      <c r="I765" s="43" t="s">
        <v>1213</v>
      </c>
      <c r="J765" s="43" t="s">
        <v>1213</v>
      </c>
      <c r="K765" s="43" t="s">
        <v>1213</v>
      </c>
      <c r="L765" s="43" t="s">
        <v>1213</v>
      </c>
      <c r="M765" s="43" t="s">
        <v>1213</v>
      </c>
      <c r="N765" s="43" t="s">
        <v>1213</v>
      </c>
      <c r="O765" s="43" t="s">
        <v>1213</v>
      </c>
      <c r="P765" s="44" t="s">
        <v>1214</v>
      </c>
      <c r="Q765" s="47">
        <v>227.1</v>
      </c>
      <c r="R765" s="47">
        <v>227.1</v>
      </c>
      <c r="S765" s="47">
        <v>54.01</v>
      </c>
      <c r="T765" s="47">
        <v>12.05</v>
      </c>
      <c r="U765" s="47" t="s">
        <v>1441</v>
      </c>
      <c r="V765" s="47" t="s">
        <v>1441</v>
      </c>
      <c r="W765" s="47">
        <v>27.7</v>
      </c>
      <c r="X765" s="47">
        <v>29.4</v>
      </c>
      <c r="Y765" s="47">
        <v>36</v>
      </c>
      <c r="Z765" s="47" t="s">
        <v>1441</v>
      </c>
      <c r="AA765" s="47" t="s">
        <v>1215</v>
      </c>
      <c r="AB765" s="47" t="s">
        <v>1216</v>
      </c>
      <c r="AC765" s="51" t="s">
        <v>2649</v>
      </c>
      <c r="AD765" s="44" t="str">
        <f t="shared" si="1"/>
        <v>SUDAH PENARIKAN DC PLN</v>
      </c>
      <c r="AE765" s="47" t="s">
        <v>2648</v>
      </c>
      <c r="AF765" s="47" t="s">
        <v>1778</v>
      </c>
      <c r="AG765" s="49"/>
      <c r="AH765" s="49"/>
    </row>
    <row r="766" spans="1:34" ht="15" customHeight="1" x14ac:dyDescent="0.2">
      <c r="A766" s="47" t="s">
        <v>28</v>
      </c>
      <c r="B766" s="47" t="s">
        <v>318</v>
      </c>
      <c r="C766" s="60">
        <v>44975</v>
      </c>
      <c r="D766" s="60">
        <v>44975</v>
      </c>
      <c r="E766" s="47" t="s">
        <v>1210</v>
      </c>
      <c r="F766" s="43" t="s">
        <v>1211</v>
      </c>
      <c r="G766" s="43" t="s">
        <v>1212</v>
      </c>
      <c r="H766" s="43" t="s">
        <v>1213</v>
      </c>
      <c r="I766" s="43" t="s">
        <v>1213</v>
      </c>
      <c r="J766" s="43" t="s">
        <v>1213</v>
      </c>
      <c r="K766" s="43" t="s">
        <v>1213</v>
      </c>
      <c r="L766" s="43" t="s">
        <v>1213</v>
      </c>
      <c r="M766" s="43" t="s">
        <v>1213</v>
      </c>
      <c r="N766" s="43" t="s">
        <v>1213</v>
      </c>
      <c r="O766" s="43" t="s">
        <v>1213</v>
      </c>
      <c r="P766" s="44" t="s">
        <v>1214</v>
      </c>
      <c r="Q766" s="47">
        <v>238.2</v>
      </c>
      <c r="R766" s="47">
        <v>238.2</v>
      </c>
      <c r="S766" s="47">
        <v>54</v>
      </c>
      <c r="T766" s="47">
        <v>13.79</v>
      </c>
      <c r="U766" s="47" t="s">
        <v>1441</v>
      </c>
      <c r="V766" s="47" t="s">
        <v>1441</v>
      </c>
      <c r="W766" s="47">
        <v>28.7</v>
      </c>
      <c r="X766" s="47">
        <v>49.5</v>
      </c>
      <c r="Y766" s="47">
        <v>37.799999999999997</v>
      </c>
      <c r="Z766" s="47" t="s">
        <v>1441</v>
      </c>
      <c r="AA766" s="47" t="s">
        <v>1215</v>
      </c>
      <c r="AB766" s="47" t="s">
        <v>1242</v>
      </c>
      <c r="AC766" s="51" t="s">
        <v>2650</v>
      </c>
      <c r="AD766" s="44" t="str">
        <f t="shared" si="1"/>
        <v>-</v>
      </c>
      <c r="AE766" s="47" t="s">
        <v>2648</v>
      </c>
      <c r="AF766" s="47" t="s">
        <v>1778</v>
      </c>
      <c r="AG766" s="49"/>
      <c r="AH766" s="49"/>
    </row>
    <row r="767" spans="1:34" ht="15" customHeight="1" x14ac:dyDescent="0.2">
      <c r="A767" s="47" t="s">
        <v>1104</v>
      </c>
      <c r="B767" s="47" t="s">
        <v>339</v>
      </c>
      <c r="C767" s="60">
        <v>44975</v>
      </c>
      <c r="D767" s="60">
        <v>44975</v>
      </c>
      <c r="E767" s="47" t="s">
        <v>1210</v>
      </c>
      <c r="F767" s="43" t="s">
        <v>1211</v>
      </c>
      <c r="G767" s="43" t="s">
        <v>1212</v>
      </c>
      <c r="H767" s="43" t="s">
        <v>1213</v>
      </c>
      <c r="I767" s="43" t="s">
        <v>1213</v>
      </c>
      <c r="J767" s="43" t="s">
        <v>1213</v>
      </c>
      <c r="K767" s="43" t="s">
        <v>1213</v>
      </c>
      <c r="L767" s="43" t="s">
        <v>1213</v>
      </c>
      <c r="M767" s="43" t="s">
        <v>1213</v>
      </c>
      <c r="N767" s="43" t="s">
        <v>1213</v>
      </c>
      <c r="O767" s="43" t="s">
        <v>1213</v>
      </c>
      <c r="P767" s="44" t="s">
        <v>1214</v>
      </c>
      <c r="Q767" s="47">
        <v>218</v>
      </c>
      <c r="R767" s="47">
        <v>218</v>
      </c>
      <c r="S767" s="47">
        <v>52.2</v>
      </c>
      <c r="T767" s="47">
        <v>0</v>
      </c>
      <c r="U767" s="47">
        <v>0</v>
      </c>
      <c r="V767" s="47">
        <v>0</v>
      </c>
      <c r="W767" s="47">
        <v>31</v>
      </c>
      <c r="X767" s="47">
        <v>31</v>
      </c>
      <c r="Y767" s="47">
        <v>34</v>
      </c>
      <c r="Z767" s="47">
        <v>0</v>
      </c>
      <c r="AA767" s="47" t="s">
        <v>1215</v>
      </c>
      <c r="AB767" s="47" t="s">
        <v>1242</v>
      </c>
      <c r="AC767" s="51" t="s">
        <v>2279</v>
      </c>
      <c r="AD767" s="44" t="str">
        <f t="shared" si="1"/>
        <v>-</v>
      </c>
      <c r="AE767" s="47" t="s">
        <v>2651</v>
      </c>
      <c r="AF767" s="47" t="s">
        <v>1778</v>
      </c>
      <c r="AG767" s="49"/>
      <c r="AH767" s="49"/>
    </row>
    <row r="768" spans="1:34" ht="15" customHeight="1" x14ac:dyDescent="0.2">
      <c r="A768" s="47" t="s">
        <v>1008</v>
      </c>
      <c r="B768" s="47" t="s">
        <v>339</v>
      </c>
      <c r="C768" s="60">
        <v>44975</v>
      </c>
      <c r="D768" s="60">
        <v>44975</v>
      </c>
      <c r="E768" s="47" t="s">
        <v>1210</v>
      </c>
      <c r="F768" s="43" t="s">
        <v>1211</v>
      </c>
      <c r="G768" s="43" t="s">
        <v>1212</v>
      </c>
      <c r="H768" s="43" t="s">
        <v>1213</v>
      </c>
      <c r="I768" s="43" t="s">
        <v>1213</v>
      </c>
      <c r="J768" s="43" t="s">
        <v>1213</v>
      </c>
      <c r="K768" s="43" t="s">
        <v>1213</v>
      </c>
      <c r="L768" s="43" t="s">
        <v>1213</v>
      </c>
      <c r="M768" s="43" t="s">
        <v>1213</v>
      </c>
      <c r="N768" s="43" t="s">
        <v>1213</v>
      </c>
      <c r="O768" s="43" t="s">
        <v>1213</v>
      </c>
      <c r="P768" s="44" t="s">
        <v>1214</v>
      </c>
      <c r="Q768" s="47">
        <v>236</v>
      </c>
      <c r="R768" s="47">
        <v>236</v>
      </c>
      <c r="S768" s="47">
        <v>49.9</v>
      </c>
      <c r="T768" s="47">
        <v>0</v>
      </c>
      <c r="U768" s="47">
        <v>0</v>
      </c>
      <c r="V768" s="47">
        <v>0</v>
      </c>
      <c r="W768" s="47">
        <v>28</v>
      </c>
      <c r="X768" s="47">
        <v>30</v>
      </c>
      <c r="Y768" s="47">
        <v>33</v>
      </c>
      <c r="Z768" s="47">
        <v>0</v>
      </c>
      <c r="AA768" s="47" t="s">
        <v>1215</v>
      </c>
      <c r="AB768" s="47" t="s">
        <v>1216</v>
      </c>
      <c r="AC768" s="51" t="s">
        <v>2275</v>
      </c>
      <c r="AD768" s="44" t="str">
        <f t="shared" si="1"/>
        <v>SUDAH PENARIKAN DC PLN</v>
      </c>
      <c r="AE768" s="47" t="s">
        <v>2651</v>
      </c>
      <c r="AF768" s="47" t="s">
        <v>1778</v>
      </c>
      <c r="AG768" s="49"/>
      <c r="AH768" s="49"/>
    </row>
    <row r="769" spans="1:34" ht="15" customHeight="1" x14ac:dyDescent="0.2">
      <c r="A769" s="47" t="s">
        <v>1106</v>
      </c>
      <c r="B769" s="47" t="s">
        <v>339</v>
      </c>
      <c r="C769" s="60">
        <v>44975</v>
      </c>
      <c r="D769" s="60">
        <v>44975</v>
      </c>
      <c r="E769" s="47" t="s">
        <v>1249</v>
      </c>
      <c r="F769" s="43" t="s">
        <v>1211</v>
      </c>
      <c r="G769" s="43" t="s">
        <v>1212</v>
      </c>
      <c r="H769" s="43" t="s">
        <v>1213</v>
      </c>
      <c r="I769" s="43" t="s">
        <v>1213</v>
      </c>
      <c r="J769" s="43" t="s">
        <v>1213</v>
      </c>
      <c r="K769" s="43" t="s">
        <v>1213</v>
      </c>
      <c r="L769" s="43" t="s">
        <v>1213</v>
      </c>
      <c r="M769" s="43" t="s">
        <v>1213</v>
      </c>
      <c r="N769" s="43" t="s">
        <v>1213</v>
      </c>
      <c r="O769" s="43" t="s">
        <v>1213</v>
      </c>
      <c r="P769" s="44" t="s">
        <v>1214</v>
      </c>
      <c r="Q769" s="47">
        <v>246</v>
      </c>
      <c r="R769" s="47">
        <v>246</v>
      </c>
      <c r="S769" s="47">
        <v>49.5</v>
      </c>
      <c r="T769" s="47">
        <v>0</v>
      </c>
      <c r="U769" s="47">
        <v>0</v>
      </c>
      <c r="V769" s="47">
        <v>0</v>
      </c>
      <c r="W769" s="47">
        <v>33</v>
      </c>
      <c r="X769" s="47">
        <v>40</v>
      </c>
      <c r="Y769" s="47">
        <v>36</v>
      </c>
      <c r="Z769" s="47">
        <v>0</v>
      </c>
      <c r="AA769" s="47" t="s">
        <v>1215</v>
      </c>
      <c r="AB769" s="47" t="s">
        <v>1216</v>
      </c>
      <c r="AC769" s="51" t="s">
        <v>2115</v>
      </c>
      <c r="AD769" s="44" t="str">
        <f t="shared" si="1"/>
        <v>SUDAH PENARIKAN DC PLN</v>
      </c>
      <c r="AE769" s="47" t="s">
        <v>2651</v>
      </c>
      <c r="AF769" s="47" t="s">
        <v>1778</v>
      </c>
      <c r="AG769" s="49"/>
      <c r="AH769" s="49"/>
    </row>
    <row r="770" spans="1:34" ht="15" customHeight="1" x14ac:dyDescent="0.2">
      <c r="A770" s="47" t="s">
        <v>639</v>
      </c>
      <c r="B770" s="47" t="s">
        <v>341</v>
      </c>
      <c r="C770" s="60">
        <v>44975</v>
      </c>
      <c r="D770" s="60">
        <v>44975</v>
      </c>
      <c r="E770" s="47" t="s">
        <v>1210</v>
      </c>
      <c r="F770" s="43" t="s">
        <v>1211</v>
      </c>
      <c r="G770" s="43" t="s">
        <v>1212</v>
      </c>
      <c r="H770" s="43" t="s">
        <v>1213</v>
      </c>
      <c r="I770" s="43" t="s">
        <v>1213</v>
      </c>
      <c r="J770" s="43" t="s">
        <v>1213</v>
      </c>
      <c r="K770" s="43" t="s">
        <v>1213</v>
      </c>
      <c r="L770" s="43" t="s">
        <v>1213</v>
      </c>
      <c r="M770" s="43" t="s">
        <v>1213</v>
      </c>
      <c r="N770" s="43" t="s">
        <v>1213</v>
      </c>
      <c r="O770" s="43" t="s">
        <v>1213</v>
      </c>
      <c r="P770" s="44" t="s">
        <v>1214</v>
      </c>
      <c r="Q770" s="47" t="s">
        <v>1971</v>
      </c>
      <c r="R770" s="47" t="s">
        <v>1971</v>
      </c>
      <c r="S770" s="47" t="s">
        <v>1925</v>
      </c>
      <c r="T770" s="47" t="s">
        <v>1850</v>
      </c>
      <c r="U770" s="47" t="s">
        <v>1172</v>
      </c>
      <c r="V770" s="47" t="s">
        <v>1172</v>
      </c>
      <c r="W770" s="47" t="s">
        <v>1821</v>
      </c>
      <c r="X770" s="47" t="s">
        <v>1311</v>
      </c>
      <c r="Y770" s="47" t="s">
        <v>1473</v>
      </c>
      <c r="Z770" s="47" t="s">
        <v>1172</v>
      </c>
      <c r="AA770" s="47" t="s">
        <v>1215</v>
      </c>
      <c r="AB770" s="47" t="s">
        <v>1242</v>
      </c>
      <c r="AC770" s="51" t="s">
        <v>2652</v>
      </c>
      <c r="AD770" s="44" t="str">
        <f t="shared" si="1"/>
        <v>-</v>
      </c>
      <c r="AE770" s="47" t="s">
        <v>2651</v>
      </c>
      <c r="AF770" s="47" t="s">
        <v>1778</v>
      </c>
      <c r="AG770" s="49"/>
      <c r="AH770" s="49"/>
    </row>
    <row r="771" spans="1:34" ht="15" customHeight="1" x14ac:dyDescent="0.2">
      <c r="A771" s="47" t="s">
        <v>2653</v>
      </c>
      <c r="B771" s="47" t="s">
        <v>341</v>
      </c>
      <c r="C771" s="60">
        <v>44976</v>
      </c>
      <c r="D771" s="60">
        <v>44976</v>
      </c>
      <c r="E771" s="47" t="s">
        <v>1210</v>
      </c>
      <c r="F771" s="43" t="s">
        <v>1211</v>
      </c>
      <c r="G771" s="43" t="s">
        <v>1212</v>
      </c>
      <c r="H771" s="43" t="s">
        <v>1213</v>
      </c>
      <c r="I771" s="43" t="s">
        <v>1213</v>
      </c>
      <c r="J771" s="43" t="s">
        <v>1213</v>
      </c>
      <c r="K771" s="43" t="s">
        <v>1213</v>
      </c>
      <c r="L771" s="43" t="s">
        <v>1213</v>
      </c>
      <c r="M771" s="43" t="s">
        <v>1213</v>
      </c>
      <c r="N771" s="43" t="s">
        <v>1213</v>
      </c>
      <c r="O771" s="43" t="s">
        <v>1213</v>
      </c>
      <c r="P771" s="44" t="s">
        <v>1214</v>
      </c>
      <c r="Q771" s="47" t="s">
        <v>1884</v>
      </c>
      <c r="R771" s="47" t="s">
        <v>1901</v>
      </c>
      <c r="S771" s="47" t="s">
        <v>2654</v>
      </c>
      <c r="T771" s="47" t="s">
        <v>1391</v>
      </c>
      <c r="U771" s="47">
        <v>0</v>
      </c>
      <c r="V771" s="47">
        <v>0</v>
      </c>
      <c r="W771" s="56">
        <v>45013</v>
      </c>
      <c r="X771" s="47" t="s">
        <v>1506</v>
      </c>
      <c r="Y771" s="47" t="s">
        <v>1269</v>
      </c>
      <c r="Z771" s="47"/>
      <c r="AA771" s="47" t="s">
        <v>1215</v>
      </c>
      <c r="AB771" s="47" t="s">
        <v>1216</v>
      </c>
      <c r="AC771" s="51" t="s">
        <v>2655</v>
      </c>
      <c r="AD771" s="44" t="str">
        <f t="shared" si="1"/>
        <v>SUDAH PENARIKAN DC PLN</v>
      </c>
      <c r="AE771" s="47" t="s">
        <v>2656</v>
      </c>
      <c r="AF771" s="47" t="s">
        <v>1692</v>
      </c>
      <c r="AG771" s="49"/>
      <c r="AH771" s="49"/>
    </row>
    <row r="772" spans="1:34" ht="15" customHeight="1" x14ac:dyDescent="0.2">
      <c r="A772" s="47" t="s">
        <v>626</v>
      </c>
      <c r="B772" s="47" t="s">
        <v>341</v>
      </c>
      <c r="C772" s="60">
        <v>44976</v>
      </c>
      <c r="D772" s="60">
        <v>44976</v>
      </c>
      <c r="E772" s="47" t="s">
        <v>1238</v>
      </c>
      <c r="F772" s="43" t="s">
        <v>1211</v>
      </c>
      <c r="G772" s="43" t="s">
        <v>1212</v>
      </c>
      <c r="H772" s="43" t="s">
        <v>1213</v>
      </c>
      <c r="I772" s="43" t="s">
        <v>1213</v>
      </c>
      <c r="J772" s="43" t="s">
        <v>1213</v>
      </c>
      <c r="K772" s="43" t="s">
        <v>1213</v>
      </c>
      <c r="L772" s="43" t="s">
        <v>1213</v>
      </c>
      <c r="M772" s="43" t="s">
        <v>1213</v>
      </c>
      <c r="N772" s="43" t="s">
        <v>1213</v>
      </c>
      <c r="O772" s="43" t="s">
        <v>1213</v>
      </c>
      <c r="P772" s="44" t="s">
        <v>1214</v>
      </c>
      <c r="Q772" s="47" t="s">
        <v>2465</v>
      </c>
      <c r="R772" s="47" t="s">
        <v>2465</v>
      </c>
      <c r="S772" s="47" t="s">
        <v>2657</v>
      </c>
      <c r="T772" s="47" t="s">
        <v>2017</v>
      </c>
      <c r="U772" s="47">
        <v>0</v>
      </c>
      <c r="V772" s="47">
        <v>0</v>
      </c>
      <c r="W772" s="56">
        <v>45014</v>
      </c>
      <c r="X772" s="56">
        <v>45074</v>
      </c>
      <c r="Y772" s="47" t="s">
        <v>1781</v>
      </c>
      <c r="Z772" s="47"/>
      <c r="AA772" s="47" t="s">
        <v>1215</v>
      </c>
      <c r="AB772" s="47" t="s">
        <v>1216</v>
      </c>
      <c r="AC772" s="51" t="s">
        <v>2658</v>
      </c>
      <c r="AD772" s="44" t="str">
        <f t="shared" si="1"/>
        <v>SUDAH PENARIKAN DC PLN</v>
      </c>
      <c r="AE772" s="47" t="s">
        <v>2656</v>
      </c>
      <c r="AF772" s="47" t="s">
        <v>1692</v>
      </c>
      <c r="AG772" s="49"/>
      <c r="AH772" s="49"/>
    </row>
    <row r="773" spans="1:34" ht="15" customHeight="1" x14ac:dyDescent="0.2">
      <c r="A773" s="47" t="s">
        <v>2659</v>
      </c>
      <c r="B773" s="47" t="s">
        <v>181</v>
      </c>
      <c r="C773" s="60">
        <v>44976</v>
      </c>
      <c r="D773" s="60">
        <v>44976</v>
      </c>
      <c r="E773" s="47" t="s">
        <v>1210</v>
      </c>
      <c r="F773" s="43" t="s">
        <v>1211</v>
      </c>
      <c r="G773" s="43" t="s">
        <v>1212</v>
      </c>
      <c r="H773" s="43" t="s">
        <v>1213</v>
      </c>
      <c r="I773" s="43" t="s">
        <v>1213</v>
      </c>
      <c r="J773" s="43" t="s">
        <v>1213</v>
      </c>
      <c r="K773" s="43" t="s">
        <v>1213</v>
      </c>
      <c r="L773" s="43" t="s">
        <v>1213</v>
      </c>
      <c r="M773" s="43" t="s">
        <v>1213</v>
      </c>
      <c r="N773" s="43" t="s">
        <v>1213</v>
      </c>
      <c r="O773" s="43" t="s">
        <v>1213</v>
      </c>
      <c r="P773" s="44" t="s">
        <v>1214</v>
      </c>
      <c r="Q773" s="47" t="s">
        <v>1886</v>
      </c>
      <c r="R773" s="47" t="s">
        <v>1886</v>
      </c>
      <c r="S773" s="47" t="s">
        <v>2186</v>
      </c>
      <c r="T773" s="47">
        <v>0</v>
      </c>
      <c r="U773" s="47">
        <v>0</v>
      </c>
      <c r="V773" s="47">
        <v>0</v>
      </c>
      <c r="W773" s="56">
        <v>45013</v>
      </c>
      <c r="X773" s="47" t="s">
        <v>1523</v>
      </c>
      <c r="Y773" s="56">
        <v>45138</v>
      </c>
      <c r="Z773" s="47"/>
      <c r="AA773" s="47" t="s">
        <v>1215</v>
      </c>
      <c r="AB773" s="47" t="s">
        <v>1242</v>
      </c>
      <c r="AC773" s="51" t="s">
        <v>2660</v>
      </c>
      <c r="AD773" s="44" t="str">
        <f t="shared" si="1"/>
        <v>-</v>
      </c>
      <c r="AE773" s="47" t="s">
        <v>2656</v>
      </c>
      <c r="AF773" s="47" t="s">
        <v>1692</v>
      </c>
      <c r="AG773" s="49"/>
      <c r="AH773" s="49"/>
    </row>
    <row r="774" spans="1:34" ht="15" customHeight="1" x14ac:dyDescent="0.2">
      <c r="A774" s="47" t="s">
        <v>625</v>
      </c>
      <c r="B774" s="47" t="s">
        <v>341</v>
      </c>
      <c r="C774" s="60">
        <v>44976</v>
      </c>
      <c r="D774" s="60">
        <v>44976</v>
      </c>
      <c r="E774" s="47" t="s">
        <v>1238</v>
      </c>
      <c r="F774" s="43" t="s">
        <v>1211</v>
      </c>
      <c r="G774" s="43" t="s">
        <v>1212</v>
      </c>
      <c r="H774" s="43" t="s">
        <v>1213</v>
      </c>
      <c r="I774" s="43" t="s">
        <v>1213</v>
      </c>
      <c r="J774" s="43" t="s">
        <v>1213</v>
      </c>
      <c r="K774" s="43" t="s">
        <v>1213</v>
      </c>
      <c r="L774" s="43" t="s">
        <v>1213</v>
      </c>
      <c r="M774" s="43" t="s">
        <v>1213</v>
      </c>
      <c r="N774" s="43" t="s">
        <v>1213</v>
      </c>
      <c r="O774" s="43" t="s">
        <v>1213</v>
      </c>
      <c r="P774" s="44" t="s">
        <v>1214</v>
      </c>
      <c r="Q774" s="47">
        <v>238</v>
      </c>
      <c r="R774" s="47">
        <v>238</v>
      </c>
      <c r="S774" s="47" t="s">
        <v>2661</v>
      </c>
      <c r="T774" s="47" t="s">
        <v>2662</v>
      </c>
      <c r="U774" s="47">
        <v>0</v>
      </c>
      <c r="V774" s="47">
        <v>0</v>
      </c>
      <c r="W774" s="47" t="s">
        <v>1821</v>
      </c>
      <c r="X774" s="47" t="s">
        <v>1305</v>
      </c>
      <c r="Y774" s="47" t="s">
        <v>1340</v>
      </c>
      <c r="Z774" s="47">
        <v>0</v>
      </c>
      <c r="AA774" s="47" t="s">
        <v>1215</v>
      </c>
      <c r="AB774" s="47" t="s">
        <v>1242</v>
      </c>
      <c r="AC774" s="51" t="s">
        <v>2660</v>
      </c>
      <c r="AD774" s="44" t="str">
        <f t="shared" si="1"/>
        <v>-</v>
      </c>
      <c r="AE774" s="47" t="s">
        <v>2656</v>
      </c>
      <c r="AF774" s="47" t="s">
        <v>1692</v>
      </c>
      <c r="AG774" s="49"/>
      <c r="AH774" s="49"/>
    </row>
    <row r="775" spans="1:34" ht="15" customHeight="1" x14ac:dyDescent="0.2">
      <c r="A775" s="47" t="s">
        <v>877</v>
      </c>
      <c r="B775" s="47" t="s">
        <v>206</v>
      </c>
      <c r="C775" s="55">
        <v>44976</v>
      </c>
      <c r="D775" s="55">
        <v>44976</v>
      </c>
      <c r="E775" s="47" t="s">
        <v>1210</v>
      </c>
      <c r="F775" s="46" t="s">
        <v>1211</v>
      </c>
      <c r="G775" s="46" t="s">
        <v>1212</v>
      </c>
      <c r="H775" s="46" t="s">
        <v>1213</v>
      </c>
      <c r="I775" s="46" t="s">
        <v>1213</v>
      </c>
      <c r="J775" s="46" t="s">
        <v>1213</v>
      </c>
      <c r="K775" s="46" t="s">
        <v>1213</v>
      </c>
      <c r="L775" s="46" t="s">
        <v>1213</v>
      </c>
      <c r="M775" s="46" t="s">
        <v>1213</v>
      </c>
      <c r="N775" s="46" t="s">
        <v>1213</v>
      </c>
      <c r="O775" s="46" t="s">
        <v>1213</v>
      </c>
      <c r="P775" s="47" t="s">
        <v>1214</v>
      </c>
      <c r="Q775" s="47" t="s">
        <v>1954</v>
      </c>
      <c r="R775" s="47" t="s">
        <v>1954</v>
      </c>
      <c r="S775" s="47" t="s">
        <v>2205</v>
      </c>
      <c r="T775" s="47">
        <v>0</v>
      </c>
      <c r="U775" s="47">
        <v>0</v>
      </c>
      <c r="V775" s="47">
        <v>0</v>
      </c>
      <c r="W775" s="56">
        <v>45105</v>
      </c>
      <c r="X775" s="47" t="s">
        <v>1273</v>
      </c>
      <c r="Y775" s="56">
        <v>45105</v>
      </c>
      <c r="Z775" s="47">
        <v>0</v>
      </c>
      <c r="AA775" s="47" t="s">
        <v>1215</v>
      </c>
      <c r="AB775" s="47" t="s">
        <v>1216</v>
      </c>
      <c r="AC775" s="51" t="s">
        <v>2663</v>
      </c>
      <c r="AD775" s="44" t="str">
        <f t="shared" si="1"/>
        <v>SUDAH PENARIKAN DC PLN</v>
      </c>
      <c r="AE775" s="47" t="s">
        <v>1691</v>
      </c>
      <c r="AF775" s="47" t="s">
        <v>1692</v>
      </c>
      <c r="AG775" s="49"/>
      <c r="AH775" s="49"/>
    </row>
    <row r="776" spans="1:34" ht="15" customHeight="1" x14ac:dyDescent="0.2">
      <c r="A776" s="47" t="s">
        <v>1114</v>
      </c>
      <c r="B776" s="47" t="s">
        <v>339</v>
      </c>
      <c r="C776" s="55">
        <v>44976</v>
      </c>
      <c r="D776" s="55">
        <v>44976</v>
      </c>
      <c r="E776" s="47" t="s">
        <v>1210</v>
      </c>
      <c r="F776" s="46" t="s">
        <v>1211</v>
      </c>
      <c r="G776" s="46" t="s">
        <v>1212</v>
      </c>
      <c r="H776" s="46" t="s">
        <v>1213</v>
      </c>
      <c r="I776" s="46" t="s">
        <v>1213</v>
      </c>
      <c r="J776" s="46" t="s">
        <v>1213</v>
      </c>
      <c r="K776" s="46" t="s">
        <v>1213</v>
      </c>
      <c r="L776" s="46" t="s">
        <v>1213</v>
      </c>
      <c r="M776" s="46" t="s">
        <v>1213</v>
      </c>
      <c r="N776" s="46" t="s">
        <v>1213</v>
      </c>
      <c r="O776" s="46" t="s">
        <v>1213</v>
      </c>
      <c r="P776" s="47" t="s">
        <v>1214</v>
      </c>
      <c r="Q776" s="47">
        <v>220</v>
      </c>
      <c r="R776" s="47">
        <v>220</v>
      </c>
      <c r="S776" s="47">
        <v>50</v>
      </c>
      <c r="T776" s="47" t="s">
        <v>1172</v>
      </c>
      <c r="U776" s="47" t="s">
        <v>1172</v>
      </c>
      <c r="V776" s="47" t="s">
        <v>1172</v>
      </c>
      <c r="W776" s="47">
        <v>33</v>
      </c>
      <c r="X776" s="47">
        <v>33</v>
      </c>
      <c r="Y776" s="47">
        <v>35</v>
      </c>
      <c r="Z776" s="47" t="s">
        <v>1172</v>
      </c>
      <c r="AA776" s="47" t="s">
        <v>1215</v>
      </c>
      <c r="AB776" s="47" t="s">
        <v>1216</v>
      </c>
      <c r="AC776" s="51" t="s">
        <v>2664</v>
      </c>
      <c r="AD776" s="44" t="str">
        <f t="shared" si="1"/>
        <v>SUDAH PENARIKAN DC PLN</v>
      </c>
      <c r="AE776" s="47" t="s">
        <v>2080</v>
      </c>
      <c r="AF776" s="47" t="s">
        <v>1692</v>
      </c>
      <c r="AG776" s="49"/>
      <c r="AH776" s="49"/>
    </row>
    <row r="777" spans="1:34" ht="15" customHeight="1" x14ac:dyDescent="0.2">
      <c r="A777" s="47" t="s">
        <v>1110</v>
      </c>
      <c r="B777" s="47" t="s">
        <v>339</v>
      </c>
      <c r="C777" s="55">
        <v>44976</v>
      </c>
      <c r="D777" s="55">
        <v>44976</v>
      </c>
      <c r="E777" s="47" t="s">
        <v>1210</v>
      </c>
      <c r="F777" s="46" t="s">
        <v>1211</v>
      </c>
      <c r="G777" s="46" t="s">
        <v>1212</v>
      </c>
      <c r="H777" s="46" t="s">
        <v>1213</v>
      </c>
      <c r="I777" s="46" t="s">
        <v>1213</v>
      </c>
      <c r="J777" s="46" t="s">
        <v>1213</v>
      </c>
      <c r="K777" s="46" t="s">
        <v>1213</v>
      </c>
      <c r="L777" s="46" t="s">
        <v>1213</v>
      </c>
      <c r="M777" s="46" t="s">
        <v>1213</v>
      </c>
      <c r="N777" s="46" t="s">
        <v>1213</v>
      </c>
      <c r="O777" s="46" t="s">
        <v>1213</v>
      </c>
      <c r="P777" s="47" t="s">
        <v>1214</v>
      </c>
      <c r="Q777" s="47">
        <v>220</v>
      </c>
      <c r="R777" s="47">
        <v>220</v>
      </c>
      <c r="S777" s="47">
        <v>50</v>
      </c>
      <c r="T777" s="47" t="s">
        <v>1172</v>
      </c>
      <c r="U777" s="47" t="s">
        <v>1172</v>
      </c>
      <c r="V777" s="47" t="s">
        <v>1172</v>
      </c>
      <c r="W777" s="47">
        <v>32</v>
      </c>
      <c r="X777" s="47">
        <v>36</v>
      </c>
      <c r="Y777" s="47">
        <v>34</v>
      </c>
      <c r="Z777" s="47" t="s">
        <v>1172</v>
      </c>
      <c r="AA777" s="47" t="s">
        <v>1215</v>
      </c>
      <c r="AB777" s="47" t="s">
        <v>1216</v>
      </c>
      <c r="AC777" s="51" t="s">
        <v>2664</v>
      </c>
      <c r="AD777" s="44" t="str">
        <f t="shared" si="1"/>
        <v>SUDAH PENARIKAN DC PLN</v>
      </c>
      <c r="AE777" s="47" t="s">
        <v>2080</v>
      </c>
      <c r="AF777" s="47" t="s">
        <v>1692</v>
      </c>
      <c r="AG777" s="49"/>
      <c r="AH777" s="49"/>
    </row>
    <row r="778" spans="1:34" ht="15" customHeight="1" x14ac:dyDescent="0.2">
      <c r="A778" s="47" t="s">
        <v>1118</v>
      </c>
      <c r="B778" s="47" t="s">
        <v>339</v>
      </c>
      <c r="C778" s="55">
        <v>44976</v>
      </c>
      <c r="D778" s="55">
        <v>44976</v>
      </c>
      <c r="E778" s="47" t="s">
        <v>1210</v>
      </c>
      <c r="F778" s="46" t="s">
        <v>1211</v>
      </c>
      <c r="G778" s="46" t="s">
        <v>1212</v>
      </c>
      <c r="H778" s="46" t="s">
        <v>1213</v>
      </c>
      <c r="I778" s="46" t="s">
        <v>1213</v>
      </c>
      <c r="J778" s="46" t="s">
        <v>1213</v>
      </c>
      <c r="K778" s="46" t="s">
        <v>1213</v>
      </c>
      <c r="L778" s="46" t="s">
        <v>1213</v>
      </c>
      <c r="M778" s="46" t="s">
        <v>1213</v>
      </c>
      <c r="N778" s="46" t="s">
        <v>1213</v>
      </c>
      <c r="O778" s="46" t="s">
        <v>1213</v>
      </c>
      <c r="P778" s="47" t="s">
        <v>1214</v>
      </c>
      <c r="Q778" s="47">
        <v>220</v>
      </c>
      <c r="R778" s="47">
        <v>220</v>
      </c>
      <c r="S778" s="47">
        <v>52.4</v>
      </c>
      <c r="T778" s="47" t="s">
        <v>2665</v>
      </c>
      <c r="U778" s="47">
        <v>13</v>
      </c>
      <c r="V778" s="47">
        <v>13</v>
      </c>
      <c r="W778" s="47">
        <v>30</v>
      </c>
      <c r="X778" s="47">
        <v>32</v>
      </c>
      <c r="Y778" s="47">
        <v>37</v>
      </c>
      <c r="Z778" s="47">
        <v>29</v>
      </c>
      <c r="AA778" s="47" t="s">
        <v>1215</v>
      </c>
      <c r="AB778" s="47" t="s">
        <v>2566</v>
      </c>
      <c r="AC778" s="51" t="s">
        <v>2666</v>
      </c>
      <c r="AD778" s="44" t="str">
        <f t="shared" si="1"/>
        <v>-</v>
      </c>
      <c r="AE778" s="47" t="s">
        <v>2080</v>
      </c>
      <c r="AF778" s="47" t="s">
        <v>1692</v>
      </c>
      <c r="AG778" s="49"/>
      <c r="AH778" s="49"/>
    </row>
    <row r="779" spans="1:34" ht="15" customHeight="1" x14ac:dyDescent="0.2">
      <c r="A779" s="47" t="s">
        <v>779</v>
      </c>
      <c r="B779" s="47" t="s">
        <v>318</v>
      </c>
      <c r="C779" s="55">
        <v>44976</v>
      </c>
      <c r="D779" s="55">
        <v>44976</v>
      </c>
      <c r="E779" s="47" t="s">
        <v>1238</v>
      </c>
      <c r="F779" s="46" t="s">
        <v>1211</v>
      </c>
      <c r="G779" s="46" t="s">
        <v>1212</v>
      </c>
      <c r="H779" s="46" t="s">
        <v>1213</v>
      </c>
      <c r="I779" s="46" t="s">
        <v>1213</v>
      </c>
      <c r="J779" s="46" t="s">
        <v>1213</v>
      </c>
      <c r="K779" s="46" t="s">
        <v>1213</v>
      </c>
      <c r="L779" s="46" t="s">
        <v>1213</v>
      </c>
      <c r="M779" s="46" t="s">
        <v>1213</v>
      </c>
      <c r="N779" s="46" t="s">
        <v>1213</v>
      </c>
      <c r="O779" s="46" t="s">
        <v>1213</v>
      </c>
      <c r="P779" s="47" t="s">
        <v>1214</v>
      </c>
      <c r="Q779" s="47">
        <v>45068</v>
      </c>
      <c r="R779" s="47">
        <v>45068</v>
      </c>
      <c r="S779" s="47" t="s">
        <v>1631</v>
      </c>
      <c r="T779" s="47">
        <v>45059</v>
      </c>
      <c r="U779" s="47">
        <v>45059</v>
      </c>
      <c r="V779" s="47">
        <v>45059</v>
      </c>
      <c r="W779" s="47">
        <v>31</v>
      </c>
      <c r="X779" s="47">
        <v>46</v>
      </c>
      <c r="Y779" s="47">
        <v>35</v>
      </c>
      <c r="Z779" s="47">
        <v>30</v>
      </c>
      <c r="AA779" s="47" t="s">
        <v>1174</v>
      </c>
      <c r="AB779" s="47" t="s">
        <v>1169</v>
      </c>
      <c r="AC779" s="51" t="s">
        <v>2667</v>
      </c>
      <c r="AD779" s="44" t="str">
        <f t="shared" si="1"/>
        <v>-</v>
      </c>
      <c r="AE779" s="47" t="s">
        <v>2668</v>
      </c>
      <c r="AF779" s="47" t="s">
        <v>1692</v>
      </c>
      <c r="AG779" s="49"/>
      <c r="AH779" s="49"/>
    </row>
    <row r="780" spans="1:34" ht="15" customHeight="1" x14ac:dyDescent="0.2">
      <c r="A780" s="47" t="s">
        <v>702</v>
      </c>
      <c r="B780" s="47" t="s">
        <v>209</v>
      </c>
      <c r="C780" s="60">
        <v>44977</v>
      </c>
      <c r="D780" s="60">
        <v>44977</v>
      </c>
      <c r="E780" s="47" t="s">
        <v>1210</v>
      </c>
      <c r="F780" s="46" t="s">
        <v>1211</v>
      </c>
      <c r="G780" s="46" t="s">
        <v>1212</v>
      </c>
      <c r="H780" s="46" t="s">
        <v>1213</v>
      </c>
      <c r="I780" s="46" t="s">
        <v>1213</v>
      </c>
      <c r="J780" s="46" t="s">
        <v>1213</v>
      </c>
      <c r="K780" s="46" t="s">
        <v>1213</v>
      </c>
      <c r="L780" s="46" t="s">
        <v>1213</v>
      </c>
      <c r="M780" s="46" t="s">
        <v>1213</v>
      </c>
      <c r="N780" s="46" t="s">
        <v>1213</v>
      </c>
      <c r="O780" s="46" t="s">
        <v>1213</v>
      </c>
      <c r="P780" s="47" t="s">
        <v>1214</v>
      </c>
      <c r="Q780" s="56" t="s">
        <v>2669</v>
      </c>
      <c r="R780" s="56" t="s">
        <v>2669</v>
      </c>
      <c r="S780" s="47" t="s">
        <v>2670</v>
      </c>
      <c r="T780" s="56" t="s">
        <v>1440</v>
      </c>
      <c r="U780" s="56">
        <v>0</v>
      </c>
      <c r="V780" s="56">
        <v>0</v>
      </c>
      <c r="W780" s="47" t="s">
        <v>1421</v>
      </c>
      <c r="X780" s="47" t="s">
        <v>2671</v>
      </c>
      <c r="Y780" s="47" t="s">
        <v>1321</v>
      </c>
      <c r="Z780" s="47">
        <v>0</v>
      </c>
      <c r="AA780" s="47" t="s">
        <v>1215</v>
      </c>
      <c r="AB780" s="47" t="s">
        <v>1216</v>
      </c>
      <c r="AC780" s="51" t="s">
        <v>2672</v>
      </c>
      <c r="AD780" s="44" t="str">
        <f t="shared" si="1"/>
        <v>SUDAH PENARIKAN DC PLN</v>
      </c>
      <c r="AE780" s="47" t="s">
        <v>1953</v>
      </c>
      <c r="AF780" s="47" t="s">
        <v>1686</v>
      </c>
      <c r="AG780" s="49"/>
      <c r="AH780" s="49"/>
    </row>
    <row r="781" spans="1:34" ht="15" customHeight="1" x14ac:dyDescent="0.2">
      <c r="A781" s="47" t="s">
        <v>713</v>
      </c>
      <c r="B781" s="47" t="s">
        <v>209</v>
      </c>
      <c r="C781" s="60">
        <v>44977</v>
      </c>
      <c r="D781" s="60">
        <v>44977</v>
      </c>
      <c r="E781" s="47" t="s">
        <v>1210</v>
      </c>
      <c r="F781" s="46" t="s">
        <v>1211</v>
      </c>
      <c r="G781" s="46" t="s">
        <v>1212</v>
      </c>
      <c r="H781" s="46" t="s">
        <v>1213</v>
      </c>
      <c r="I781" s="46" t="s">
        <v>1213</v>
      </c>
      <c r="J781" s="46" t="s">
        <v>1213</v>
      </c>
      <c r="K781" s="46" t="s">
        <v>1213</v>
      </c>
      <c r="L781" s="46" t="s">
        <v>1213</v>
      </c>
      <c r="M781" s="46" t="s">
        <v>1213</v>
      </c>
      <c r="N781" s="46" t="s">
        <v>1213</v>
      </c>
      <c r="O781" s="46" t="s">
        <v>1213</v>
      </c>
      <c r="P781" s="47" t="s">
        <v>1214</v>
      </c>
      <c r="Q781" s="47" t="s">
        <v>2379</v>
      </c>
      <c r="R781" s="47" t="s">
        <v>2379</v>
      </c>
      <c r="S781" s="47">
        <v>53</v>
      </c>
      <c r="T781" s="47" t="s">
        <v>1294</v>
      </c>
      <c r="U781" s="47" t="s">
        <v>1500</v>
      </c>
      <c r="V781" s="47" t="s">
        <v>1500</v>
      </c>
      <c r="W781" s="47">
        <v>33</v>
      </c>
      <c r="X781" s="47" t="s">
        <v>1306</v>
      </c>
      <c r="Y781" s="47" t="s">
        <v>1299</v>
      </c>
      <c r="Z781" s="47">
        <v>33</v>
      </c>
      <c r="AA781" s="47" t="s">
        <v>1174</v>
      </c>
      <c r="AB781" s="47" t="s">
        <v>1169</v>
      </c>
      <c r="AC781" s="51" t="s">
        <v>1308</v>
      </c>
      <c r="AD781" s="44" t="str">
        <f t="shared" si="1"/>
        <v>-</v>
      </c>
      <c r="AE781" s="47" t="s">
        <v>1953</v>
      </c>
      <c r="AF781" s="47" t="s">
        <v>1686</v>
      </c>
      <c r="AG781" s="49"/>
      <c r="AH781" s="49"/>
    </row>
    <row r="782" spans="1:34" ht="15" customHeight="1" x14ac:dyDescent="0.2">
      <c r="A782" s="47" t="s">
        <v>734</v>
      </c>
      <c r="B782" s="47" t="s">
        <v>209</v>
      </c>
      <c r="C782" s="60">
        <v>44977</v>
      </c>
      <c r="D782" s="60">
        <v>44977</v>
      </c>
      <c r="E782" s="47" t="s">
        <v>1210</v>
      </c>
      <c r="F782" s="46" t="s">
        <v>1211</v>
      </c>
      <c r="G782" s="46" t="s">
        <v>1212</v>
      </c>
      <c r="H782" s="46" t="s">
        <v>1213</v>
      </c>
      <c r="I782" s="46" t="s">
        <v>1213</v>
      </c>
      <c r="J782" s="46" t="s">
        <v>1213</v>
      </c>
      <c r="K782" s="46" t="s">
        <v>1213</v>
      </c>
      <c r="L782" s="46" t="s">
        <v>1213</v>
      </c>
      <c r="M782" s="46" t="s">
        <v>1213</v>
      </c>
      <c r="N782" s="46" t="s">
        <v>1213</v>
      </c>
      <c r="O782" s="46" t="s">
        <v>1213</v>
      </c>
      <c r="P782" s="47" t="s">
        <v>1214</v>
      </c>
      <c r="Q782" s="47" t="s">
        <v>1578</v>
      </c>
      <c r="R782" s="47" t="s">
        <v>1578</v>
      </c>
      <c r="S782" s="47" t="s">
        <v>1534</v>
      </c>
      <c r="T782" s="47" t="s">
        <v>1744</v>
      </c>
      <c r="U782" s="47">
        <v>0</v>
      </c>
      <c r="V782" s="47">
        <v>0</v>
      </c>
      <c r="W782" s="47" t="s">
        <v>1274</v>
      </c>
      <c r="X782" s="47" t="s">
        <v>1649</v>
      </c>
      <c r="Y782" s="47" t="s">
        <v>2024</v>
      </c>
      <c r="Z782" s="47">
        <v>0</v>
      </c>
      <c r="AA782" s="47" t="s">
        <v>1215</v>
      </c>
      <c r="AB782" s="47" t="s">
        <v>1216</v>
      </c>
      <c r="AC782" s="51" t="s">
        <v>2057</v>
      </c>
      <c r="AD782" s="44" t="str">
        <f t="shared" si="1"/>
        <v>SUDAH PENARIKAN DC PLN</v>
      </c>
      <c r="AE782" s="47" t="s">
        <v>1953</v>
      </c>
      <c r="AF782" s="47" t="s">
        <v>1686</v>
      </c>
      <c r="AG782" s="49"/>
      <c r="AH782" s="49"/>
    </row>
    <row r="783" spans="1:34" ht="15" customHeight="1" x14ac:dyDescent="0.2">
      <c r="A783" s="47" t="s">
        <v>968</v>
      </c>
      <c r="B783" s="47" t="s">
        <v>209</v>
      </c>
      <c r="C783" s="60">
        <v>44977</v>
      </c>
      <c r="D783" s="60">
        <v>44977</v>
      </c>
      <c r="E783" s="47" t="s">
        <v>1210</v>
      </c>
      <c r="F783" s="46" t="s">
        <v>1211</v>
      </c>
      <c r="G783" s="46" t="s">
        <v>1212</v>
      </c>
      <c r="H783" s="46" t="s">
        <v>1213</v>
      </c>
      <c r="I783" s="46" t="s">
        <v>1213</v>
      </c>
      <c r="J783" s="46" t="s">
        <v>1213</v>
      </c>
      <c r="K783" s="46" t="s">
        <v>1213</v>
      </c>
      <c r="L783" s="46" t="s">
        <v>1213</v>
      </c>
      <c r="M783" s="46" t="s">
        <v>1213</v>
      </c>
      <c r="N783" s="46" t="s">
        <v>1213</v>
      </c>
      <c r="O783" s="46" t="s">
        <v>1213</v>
      </c>
      <c r="P783" s="47" t="s">
        <v>1214</v>
      </c>
      <c r="Q783" s="47" t="s">
        <v>2673</v>
      </c>
      <c r="R783" s="47" t="s">
        <v>2673</v>
      </c>
      <c r="S783" s="47" t="s">
        <v>1534</v>
      </c>
      <c r="T783" s="47">
        <v>0</v>
      </c>
      <c r="U783" s="47">
        <v>0</v>
      </c>
      <c r="V783" s="47">
        <v>0</v>
      </c>
      <c r="W783" s="47" t="s">
        <v>1919</v>
      </c>
      <c r="X783" s="47" t="s">
        <v>1819</v>
      </c>
      <c r="Y783" s="47" t="s">
        <v>2053</v>
      </c>
      <c r="Z783" s="47">
        <v>0</v>
      </c>
      <c r="AA783" s="47" t="s">
        <v>1215</v>
      </c>
      <c r="AB783" s="47" t="s">
        <v>1216</v>
      </c>
      <c r="AC783" s="51" t="s">
        <v>2057</v>
      </c>
      <c r="AD783" s="44" t="str">
        <f t="shared" si="1"/>
        <v>SUDAH PENARIKAN DC PLN</v>
      </c>
      <c r="AE783" s="47" t="s">
        <v>1953</v>
      </c>
      <c r="AF783" s="47" t="s">
        <v>1686</v>
      </c>
      <c r="AG783" s="49"/>
      <c r="AH783" s="49"/>
    </row>
    <row r="784" spans="1:34" ht="15" customHeight="1" x14ac:dyDescent="0.2">
      <c r="A784" s="47" t="s">
        <v>738</v>
      </c>
      <c r="B784" s="47" t="s">
        <v>209</v>
      </c>
      <c r="C784" s="60">
        <v>44977</v>
      </c>
      <c r="D784" s="60">
        <v>44977</v>
      </c>
      <c r="E784" s="47" t="s">
        <v>1210</v>
      </c>
      <c r="F784" s="46" t="s">
        <v>1211</v>
      </c>
      <c r="G784" s="46" t="s">
        <v>1212</v>
      </c>
      <c r="H784" s="46" t="s">
        <v>1213</v>
      </c>
      <c r="I784" s="46" t="s">
        <v>1213</v>
      </c>
      <c r="J784" s="46" t="s">
        <v>1213</v>
      </c>
      <c r="K784" s="46" t="s">
        <v>1213</v>
      </c>
      <c r="L784" s="46" t="s">
        <v>1213</v>
      </c>
      <c r="M784" s="46" t="s">
        <v>1213</v>
      </c>
      <c r="N784" s="46" t="s">
        <v>1213</v>
      </c>
      <c r="O784" s="46" t="s">
        <v>1213</v>
      </c>
      <c r="P784" s="47" t="s">
        <v>1214</v>
      </c>
      <c r="Q784" s="47" t="s">
        <v>1630</v>
      </c>
      <c r="R784" s="47" t="s">
        <v>1630</v>
      </c>
      <c r="S784" s="47" t="s">
        <v>1303</v>
      </c>
      <c r="T784" s="47" t="s">
        <v>1679</v>
      </c>
      <c r="U784" s="47">
        <v>0</v>
      </c>
      <c r="V784" s="47">
        <v>0</v>
      </c>
      <c r="W784" s="47">
        <v>44957</v>
      </c>
      <c r="X784" s="47">
        <v>44</v>
      </c>
      <c r="Y784" s="47" t="s">
        <v>1521</v>
      </c>
      <c r="Z784" s="47">
        <v>0</v>
      </c>
      <c r="AA784" s="47" t="s">
        <v>1215</v>
      </c>
      <c r="AB784" s="47" t="s">
        <v>1216</v>
      </c>
      <c r="AC784" s="51" t="s">
        <v>2057</v>
      </c>
      <c r="AD784" s="44" t="str">
        <f t="shared" si="1"/>
        <v>SUDAH PENARIKAN DC PLN</v>
      </c>
      <c r="AE784" s="47" t="s">
        <v>1953</v>
      </c>
      <c r="AF784" s="47" t="s">
        <v>1686</v>
      </c>
      <c r="AG784" s="49"/>
      <c r="AH784" s="49"/>
    </row>
    <row r="785" spans="1:34" ht="15" customHeight="1" x14ac:dyDescent="0.2">
      <c r="A785" s="47" t="s">
        <v>560</v>
      </c>
      <c r="B785" s="47" t="s">
        <v>206</v>
      </c>
      <c r="C785" s="60">
        <v>44977</v>
      </c>
      <c r="D785" s="60">
        <v>44977</v>
      </c>
      <c r="E785" s="47" t="s">
        <v>1249</v>
      </c>
      <c r="F785" s="46" t="s">
        <v>1211</v>
      </c>
      <c r="G785" s="46" t="s">
        <v>1212</v>
      </c>
      <c r="H785" s="46" t="s">
        <v>1213</v>
      </c>
      <c r="I785" s="46" t="s">
        <v>1213</v>
      </c>
      <c r="J785" s="46" t="s">
        <v>1213</v>
      </c>
      <c r="K785" s="46" t="s">
        <v>1213</v>
      </c>
      <c r="L785" s="46" t="s">
        <v>1213</v>
      </c>
      <c r="M785" s="46" t="s">
        <v>1213</v>
      </c>
      <c r="N785" s="46" t="s">
        <v>1213</v>
      </c>
      <c r="O785" s="46" t="s">
        <v>1213</v>
      </c>
      <c r="P785" s="47" t="s">
        <v>1214</v>
      </c>
      <c r="Q785" s="47" t="s">
        <v>1637</v>
      </c>
      <c r="R785" s="47" t="s">
        <v>1637</v>
      </c>
      <c r="S785" s="47" t="s">
        <v>1303</v>
      </c>
      <c r="T785" s="47" t="s">
        <v>2017</v>
      </c>
      <c r="U785" s="47" t="s">
        <v>1396</v>
      </c>
      <c r="V785" s="47" t="s">
        <v>1396</v>
      </c>
      <c r="W785" s="47" t="s">
        <v>1274</v>
      </c>
      <c r="X785" s="47" t="s">
        <v>1443</v>
      </c>
      <c r="Y785" s="47" t="s">
        <v>1463</v>
      </c>
      <c r="Z785" s="47" t="s">
        <v>1307</v>
      </c>
      <c r="AA785" s="47" t="s">
        <v>1174</v>
      </c>
      <c r="AB785" s="47" t="s">
        <v>1169</v>
      </c>
      <c r="AC785" s="51" t="s">
        <v>2674</v>
      </c>
      <c r="AD785" s="44" t="str">
        <f t="shared" si="1"/>
        <v>-</v>
      </c>
      <c r="AE785" s="47" t="s">
        <v>2135</v>
      </c>
      <c r="AF785" s="47" t="s">
        <v>1686</v>
      </c>
      <c r="AG785" s="49"/>
      <c r="AH785" s="49"/>
    </row>
    <row r="786" spans="1:34" ht="15" customHeight="1" x14ac:dyDescent="0.2">
      <c r="A786" s="47" t="s">
        <v>880</v>
      </c>
      <c r="B786" s="47" t="s">
        <v>206</v>
      </c>
      <c r="C786" s="60">
        <v>44977</v>
      </c>
      <c r="D786" s="60">
        <v>44977</v>
      </c>
      <c r="E786" s="47" t="s">
        <v>1210</v>
      </c>
      <c r="F786" s="46" t="s">
        <v>1211</v>
      </c>
      <c r="G786" s="46" t="s">
        <v>1212</v>
      </c>
      <c r="H786" s="46" t="s">
        <v>1213</v>
      </c>
      <c r="I786" s="46" t="s">
        <v>1213</v>
      </c>
      <c r="J786" s="46" t="s">
        <v>1213</v>
      </c>
      <c r="K786" s="46" t="s">
        <v>1213</v>
      </c>
      <c r="L786" s="46" t="s">
        <v>1213</v>
      </c>
      <c r="M786" s="46" t="s">
        <v>1213</v>
      </c>
      <c r="N786" s="46" t="s">
        <v>1213</v>
      </c>
      <c r="O786" s="46" t="s">
        <v>1213</v>
      </c>
      <c r="P786" s="47" t="s">
        <v>1214</v>
      </c>
      <c r="Q786" s="47" t="s">
        <v>1533</v>
      </c>
      <c r="R786" s="47" t="s">
        <v>1533</v>
      </c>
      <c r="S786" s="47" t="s">
        <v>1414</v>
      </c>
      <c r="T786" s="47" t="s">
        <v>1172</v>
      </c>
      <c r="U786" s="47">
        <v>54</v>
      </c>
      <c r="V786" s="47">
        <v>54</v>
      </c>
      <c r="W786" s="47">
        <v>45135</v>
      </c>
      <c r="X786" s="47">
        <v>45075</v>
      </c>
      <c r="Y786" s="47">
        <v>45135</v>
      </c>
      <c r="Z786" s="47">
        <v>45197</v>
      </c>
      <c r="AA786" s="47" t="s">
        <v>1215</v>
      </c>
      <c r="AB786" s="47" t="s">
        <v>2566</v>
      </c>
      <c r="AC786" s="51" t="s">
        <v>2675</v>
      </c>
      <c r="AD786" s="44" t="str">
        <f t="shared" si="1"/>
        <v>-</v>
      </c>
      <c r="AE786" s="47" t="s">
        <v>2135</v>
      </c>
      <c r="AF786" s="47" t="s">
        <v>1686</v>
      </c>
      <c r="AG786" s="49"/>
      <c r="AH786" s="49"/>
    </row>
    <row r="787" spans="1:34" ht="15" customHeight="1" x14ac:dyDescent="0.2">
      <c r="A787" s="47" t="s">
        <v>882</v>
      </c>
      <c r="B787" s="47" t="s">
        <v>206</v>
      </c>
      <c r="C787" s="60">
        <v>44977</v>
      </c>
      <c r="D787" s="60">
        <v>44977</v>
      </c>
      <c r="E787" s="47" t="s">
        <v>1210</v>
      </c>
      <c r="F787" s="46" t="s">
        <v>1211</v>
      </c>
      <c r="G787" s="46" t="s">
        <v>1212</v>
      </c>
      <c r="H787" s="46" t="s">
        <v>1213</v>
      </c>
      <c r="I787" s="46" t="s">
        <v>1213</v>
      </c>
      <c r="J787" s="46" t="s">
        <v>1213</v>
      </c>
      <c r="K787" s="46" t="s">
        <v>1213</v>
      </c>
      <c r="L787" s="46" t="s">
        <v>1213</v>
      </c>
      <c r="M787" s="46" t="s">
        <v>1213</v>
      </c>
      <c r="N787" s="46" t="s">
        <v>1213</v>
      </c>
      <c r="O787" s="46" t="s">
        <v>1213</v>
      </c>
      <c r="P787" s="47" t="s">
        <v>1214</v>
      </c>
      <c r="Q787" s="47" t="s">
        <v>2321</v>
      </c>
      <c r="R787" s="47" t="s">
        <v>2321</v>
      </c>
      <c r="S787" s="47" t="s">
        <v>1418</v>
      </c>
      <c r="T787" s="47" t="s">
        <v>1172</v>
      </c>
      <c r="U787" s="47" t="s">
        <v>1172</v>
      </c>
      <c r="V787" s="47" t="s">
        <v>1172</v>
      </c>
      <c r="W787" s="47" t="s">
        <v>1397</v>
      </c>
      <c r="X787" s="47" t="s">
        <v>1307</v>
      </c>
      <c r="Y787" s="47" t="s">
        <v>1336</v>
      </c>
      <c r="Z787" s="47" t="s">
        <v>1172</v>
      </c>
      <c r="AA787" s="47" t="s">
        <v>1215</v>
      </c>
      <c r="AB787" s="47" t="s">
        <v>1216</v>
      </c>
      <c r="AC787" s="51" t="s">
        <v>2676</v>
      </c>
      <c r="AD787" s="44" t="str">
        <f t="shared" si="1"/>
        <v>SUDAH PENARIKAN DC PLN</v>
      </c>
      <c r="AE787" s="47" t="s">
        <v>2135</v>
      </c>
      <c r="AF787" s="47" t="s">
        <v>1686</v>
      </c>
      <c r="AG787" s="49"/>
      <c r="AH787" s="49"/>
    </row>
    <row r="788" spans="1:34" ht="15" customHeight="1" x14ac:dyDescent="0.2">
      <c r="A788" s="47" t="s">
        <v>552</v>
      </c>
      <c r="B788" s="47" t="s">
        <v>206</v>
      </c>
      <c r="C788" s="60">
        <v>44977</v>
      </c>
      <c r="D788" s="60">
        <v>44977</v>
      </c>
      <c r="E788" s="47" t="s">
        <v>1249</v>
      </c>
      <c r="F788" s="46" t="s">
        <v>1211</v>
      </c>
      <c r="G788" s="46" t="s">
        <v>1212</v>
      </c>
      <c r="H788" s="46" t="s">
        <v>1213</v>
      </c>
      <c r="I788" s="46" t="s">
        <v>1213</v>
      </c>
      <c r="J788" s="46" t="s">
        <v>1213</v>
      </c>
      <c r="K788" s="46" t="s">
        <v>1213</v>
      </c>
      <c r="L788" s="46" t="s">
        <v>1213</v>
      </c>
      <c r="M788" s="46" t="s">
        <v>1213</v>
      </c>
      <c r="N788" s="46" t="s">
        <v>1213</v>
      </c>
      <c r="O788" s="46" t="s">
        <v>1213</v>
      </c>
      <c r="P788" s="47" t="s">
        <v>1214</v>
      </c>
      <c r="Q788" s="47" t="s">
        <v>1964</v>
      </c>
      <c r="R788" s="47" t="s">
        <v>1964</v>
      </c>
      <c r="S788" s="47" t="s">
        <v>2126</v>
      </c>
      <c r="T788" s="47" t="s">
        <v>1731</v>
      </c>
      <c r="U788" s="47" t="s">
        <v>1294</v>
      </c>
      <c r="V788" s="47" t="s">
        <v>1294</v>
      </c>
      <c r="W788" s="47">
        <v>45076</v>
      </c>
      <c r="X788" s="47" t="s">
        <v>1269</v>
      </c>
      <c r="Y788" s="47" t="s">
        <v>1297</v>
      </c>
      <c r="Z788" s="47">
        <v>45169</v>
      </c>
      <c r="AA788" s="47" t="s">
        <v>1174</v>
      </c>
      <c r="AB788" s="47" t="s">
        <v>1169</v>
      </c>
      <c r="AC788" s="51" t="s">
        <v>2677</v>
      </c>
      <c r="AD788" s="44" t="str">
        <f t="shared" si="1"/>
        <v>-</v>
      </c>
      <c r="AE788" s="47" t="s">
        <v>2135</v>
      </c>
      <c r="AF788" s="47" t="s">
        <v>1686</v>
      </c>
      <c r="AG788" s="49"/>
      <c r="AH788" s="49"/>
    </row>
    <row r="789" spans="1:34" ht="15" customHeight="1" x14ac:dyDescent="0.2">
      <c r="A789" s="47" t="s">
        <v>562</v>
      </c>
      <c r="B789" s="47" t="s">
        <v>206</v>
      </c>
      <c r="C789" s="60">
        <v>44977</v>
      </c>
      <c r="D789" s="60">
        <v>44977</v>
      </c>
      <c r="E789" s="47" t="s">
        <v>1210</v>
      </c>
      <c r="F789" s="46" t="s">
        <v>1211</v>
      </c>
      <c r="G789" s="46" t="s">
        <v>1212</v>
      </c>
      <c r="H789" s="46" t="s">
        <v>1213</v>
      </c>
      <c r="I789" s="46" t="s">
        <v>1213</v>
      </c>
      <c r="J789" s="46" t="s">
        <v>1213</v>
      </c>
      <c r="K789" s="46" t="s">
        <v>1213</v>
      </c>
      <c r="L789" s="46" t="s">
        <v>1213</v>
      </c>
      <c r="M789" s="46" t="s">
        <v>1213</v>
      </c>
      <c r="N789" s="46" t="s">
        <v>1213</v>
      </c>
      <c r="O789" s="46" t="s">
        <v>1213</v>
      </c>
      <c r="P789" s="47" t="s">
        <v>1214</v>
      </c>
      <c r="Q789" s="47">
        <v>233.8</v>
      </c>
      <c r="R789" s="47">
        <v>233.8</v>
      </c>
      <c r="S789" s="47">
        <v>53</v>
      </c>
      <c r="T789" s="47">
        <v>13.6</v>
      </c>
      <c r="U789" s="47" t="s">
        <v>1172</v>
      </c>
      <c r="V789" s="47" t="s">
        <v>1172</v>
      </c>
      <c r="W789" s="47">
        <v>32.200000000000003</v>
      </c>
      <c r="X789" s="47">
        <v>37.5</v>
      </c>
      <c r="Y789" s="47">
        <v>35.700000000000003</v>
      </c>
      <c r="Z789" s="47" t="s">
        <v>1172</v>
      </c>
      <c r="AA789" s="47" t="s">
        <v>1215</v>
      </c>
      <c r="AB789" s="47" t="s">
        <v>1216</v>
      </c>
      <c r="AC789" s="51" t="s">
        <v>2676</v>
      </c>
      <c r="AD789" s="44" t="str">
        <f t="shared" si="1"/>
        <v>SUDAH PENARIKAN DC PLN</v>
      </c>
      <c r="AE789" s="47" t="s">
        <v>2135</v>
      </c>
      <c r="AF789" s="47" t="s">
        <v>1686</v>
      </c>
      <c r="AG789" s="49"/>
      <c r="AH789" s="49"/>
    </row>
    <row r="790" spans="1:34" ht="15" customHeight="1" x14ac:dyDescent="0.2">
      <c r="A790" s="47" t="s">
        <v>482</v>
      </c>
      <c r="B790" s="47" t="s">
        <v>462</v>
      </c>
      <c r="C790" s="60">
        <v>44977</v>
      </c>
      <c r="D790" s="60">
        <v>44977</v>
      </c>
      <c r="E790" s="47" t="s">
        <v>1210</v>
      </c>
      <c r="F790" s="46" t="s">
        <v>1211</v>
      </c>
      <c r="G790" s="46" t="s">
        <v>1212</v>
      </c>
      <c r="H790" s="46" t="s">
        <v>1213</v>
      </c>
      <c r="I790" s="46" t="s">
        <v>1213</v>
      </c>
      <c r="J790" s="46" t="s">
        <v>1213</v>
      </c>
      <c r="K790" s="46" t="s">
        <v>1213</v>
      </c>
      <c r="L790" s="46" t="s">
        <v>1213</v>
      </c>
      <c r="M790" s="46" t="s">
        <v>1213</v>
      </c>
      <c r="N790" s="46" t="s">
        <v>1213</v>
      </c>
      <c r="O790" s="46" t="s">
        <v>1213</v>
      </c>
      <c r="P790" s="47" t="s">
        <v>1250</v>
      </c>
      <c r="Q790" s="47">
        <v>228</v>
      </c>
      <c r="R790" s="47">
        <v>228</v>
      </c>
      <c r="S790" s="47">
        <v>53.4</v>
      </c>
      <c r="T790" s="47">
        <v>13.71</v>
      </c>
      <c r="U790" s="47">
        <v>14.08</v>
      </c>
      <c r="V790" s="47">
        <v>14.08</v>
      </c>
      <c r="W790" s="47">
        <v>37</v>
      </c>
      <c r="X790" s="47">
        <v>42</v>
      </c>
      <c r="Y790" s="47">
        <v>40</v>
      </c>
      <c r="Z790" s="47">
        <v>35</v>
      </c>
      <c r="AA790" s="47" t="s">
        <v>1174</v>
      </c>
      <c r="AB790" s="47" t="s">
        <v>1169</v>
      </c>
      <c r="AC790" s="51" t="s">
        <v>2627</v>
      </c>
      <c r="AD790" s="44" t="str">
        <f t="shared" si="1"/>
        <v>-</v>
      </c>
      <c r="AE790" s="47" t="s">
        <v>2481</v>
      </c>
      <c r="AF790" s="47" t="s">
        <v>1686</v>
      </c>
      <c r="AG790" s="49"/>
      <c r="AH790" s="49"/>
    </row>
    <row r="791" spans="1:34" ht="15" customHeight="1" x14ac:dyDescent="0.2">
      <c r="A791" s="47" t="s">
        <v>480</v>
      </c>
      <c r="B791" s="47" t="s">
        <v>462</v>
      </c>
      <c r="C791" s="60">
        <v>44977</v>
      </c>
      <c r="D791" s="60">
        <v>44977</v>
      </c>
      <c r="E791" s="47" t="s">
        <v>1210</v>
      </c>
      <c r="F791" s="46" t="s">
        <v>1211</v>
      </c>
      <c r="G791" s="46" t="s">
        <v>1212</v>
      </c>
      <c r="H791" s="46" t="s">
        <v>1213</v>
      </c>
      <c r="I791" s="46" t="s">
        <v>1213</v>
      </c>
      <c r="J791" s="46" t="s">
        <v>1213</v>
      </c>
      <c r="K791" s="46" t="s">
        <v>1213</v>
      </c>
      <c r="L791" s="46" t="s">
        <v>1213</v>
      </c>
      <c r="M791" s="46" t="s">
        <v>1213</v>
      </c>
      <c r="N791" s="46" t="s">
        <v>1213</v>
      </c>
      <c r="O791" s="46" t="s">
        <v>1213</v>
      </c>
      <c r="P791" s="47" t="s">
        <v>1214</v>
      </c>
      <c r="Q791" s="47">
        <v>232</v>
      </c>
      <c r="R791" s="47">
        <v>232</v>
      </c>
      <c r="S791" s="47">
        <v>50.6</v>
      </c>
      <c r="T791" s="47">
        <v>0</v>
      </c>
      <c r="U791" s="47">
        <v>0</v>
      </c>
      <c r="V791" s="47">
        <v>0</v>
      </c>
      <c r="W791" s="47">
        <v>30</v>
      </c>
      <c r="X791" s="47">
        <v>38</v>
      </c>
      <c r="Y791" s="47">
        <v>42</v>
      </c>
      <c r="Z791" s="47">
        <v>0</v>
      </c>
      <c r="AA791" s="47" t="s">
        <v>1215</v>
      </c>
      <c r="AB791" s="47" t="s">
        <v>1216</v>
      </c>
      <c r="AC791" s="51" t="s">
        <v>2678</v>
      </c>
      <c r="AD791" s="44" t="str">
        <f t="shared" si="1"/>
        <v>SUDAH PENARIKAN DC PLN</v>
      </c>
      <c r="AE791" s="47" t="s">
        <v>2481</v>
      </c>
      <c r="AF791" s="47" t="s">
        <v>1686</v>
      </c>
      <c r="AG791" s="49"/>
      <c r="AH791" s="49"/>
    </row>
    <row r="792" spans="1:34" ht="15" customHeight="1" x14ac:dyDescent="0.2">
      <c r="A792" s="47" t="s">
        <v>481</v>
      </c>
      <c r="B792" s="47" t="s">
        <v>462</v>
      </c>
      <c r="C792" s="60">
        <v>44977</v>
      </c>
      <c r="D792" s="60">
        <v>44977</v>
      </c>
      <c r="E792" s="47" t="s">
        <v>1210</v>
      </c>
      <c r="F792" s="46" t="s">
        <v>1211</v>
      </c>
      <c r="G792" s="46" t="s">
        <v>1212</v>
      </c>
      <c r="H792" s="46" t="s">
        <v>1213</v>
      </c>
      <c r="I792" s="46" t="s">
        <v>1213</v>
      </c>
      <c r="J792" s="46" t="s">
        <v>1213</v>
      </c>
      <c r="K792" s="46" t="s">
        <v>1213</v>
      </c>
      <c r="L792" s="46" t="s">
        <v>1213</v>
      </c>
      <c r="M792" s="46" t="s">
        <v>1213</v>
      </c>
      <c r="N792" s="46" t="s">
        <v>1213</v>
      </c>
      <c r="O792" s="46" t="s">
        <v>1213</v>
      </c>
      <c r="P792" s="47" t="s">
        <v>1214</v>
      </c>
      <c r="Q792" s="47">
        <v>235.2</v>
      </c>
      <c r="R792" s="47">
        <v>235.2</v>
      </c>
      <c r="S792" s="47">
        <v>50.5</v>
      </c>
      <c r="T792" s="47">
        <v>13.4</v>
      </c>
      <c r="U792" s="47" t="s">
        <v>1172</v>
      </c>
      <c r="V792" s="47" t="s">
        <v>1172</v>
      </c>
      <c r="W792" s="47">
        <v>35</v>
      </c>
      <c r="X792" s="47">
        <v>47.4</v>
      </c>
      <c r="Y792" s="47">
        <v>39.9</v>
      </c>
      <c r="Z792" s="47" t="s">
        <v>1172</v>
      </c>
      <c r="AA792" s="47" t="s">
        <v>1215</v>
      </c>
      <c r="AB792" s="47" t="s">
        <v>1216</v>
      </c>
      <c r="AC792" s="51" t="s">
        <v>1508</v>
      </c>
      <c r="AD792" s="44" t="str">
        <f t="shared" si="1"/>
        <v>SUDAH PENARIKAN DC PLN</v>
      </c>
      <c r="AE792" s="47" t="s">
        <v>2481</v>
      </c>
      <c r="AF792" s="47" t="s">
        <v>1686</v>
      </c>
      <c r="AG792" s="49"/>
      <c r="AH792" s="49"/>
    </row>
    <row r="793" spans="1:34" ht="15" customHeight="1" x14ac:dyDescent="0.2">
      <c r="A793" s="47" t="s">
        <v>610</v>
      </c>
      <c r="B793" s="47" t="s">
        <v>462</v>
      </c>
      <c r="C793" s="60">
        <v>44977</v>
      </c>
      <c r="D793" s="60">
        <v>44977</v>
      </c>
      <c r="E793" s="47" t="s">
        <v>1210</v>
      </c>
      <c r="F793" s="46" t="s">
        <v>1211</v>
      </c>
      <c r="G793" s="46" t="s">
        <v>1212</v>
      </c>
      <c r="H793" s="46" t="s">
        <v>1213</v>
      </c>
      <c r="I793" s="46" t="s">
        <v>1213</v>
      </c>
      <c r="J793" s="46" t="s">
        <v>1213</v>
      </c>
      <c r="K793" s="46" t="s">
        <v>1213</v>
      </c>
      <c r="L793" s="46" t="s">
        <v>1213</v>
      </c>
      <c r="M793" s="46" t="s">
        <v>1213</v>
      </c>
      <c r="N793" s="46" t="s">
        <v>1213</v>
      </c>
      <c r="O793" s="46" t="s">
        <v>1213</v>
      </c>
      <c r="P793" s="47" t="s">
        <v>1214</v>
      </c>
      <c r="Q793" s="47">
        <v>230.3</v>
      </c>
      <c r="R793" s="47">
        <v>230.3</v>
      </c>
      <c r="S793" s="47">
        <v>50.9</v>
      </c>
      <c r="T793" s="47" t="s">
        <v>1172</v>
      </c>
      <c r="U793" s="47" t="s">
        <v>1172</v>
      </c>
      <c r="V793" s="47" t="s">
        <v>1172</v>
      </c>
      <c r="W793" s="47">
        <v>33.5</v>
      </c>
      <c r="X793" s="47">
        <v>46</v>
      </c>
      <c r="Y793" s="47">
        <v>42.5</v>
      </c>
      <c r="Z793" s="47" t="s">
        <v>1172</v>
      </c>
      <c r="AA793" s="47" t="s">
        <v>1215</v>
      </c>
      <c r="AB793" s="47" t="s">
        <v>1216</v>
      </c>
      <c r="AC793" s="51" t="s">
        <v>1508</v>
      </c>
      <c r="AD793" s="44" t="str">
        <f t="shared" si="1"/>
        <v>SUDAH PENARIKAN DC PLN</v>
      </c>
      <c r="AE793" s="47" t="s">
        <v>2481</v>
      </c>
      <c r="AF793" s="47" t="s">
        <v>1686</v>
      </c>
      <c r="AG793" s="49"/>
      <c r="AH793" s="49"/>
    </row>
    <row r="794" spans="1:34" ht="15" customHeight="1" x14ac:dyDescent="0.2">
      <c r="A794" s="47" t="s">
        <v>797</v>
      </c>
      <c r="B794" s="47" t="s">
        <v>318</v>
      </c>
      <c r="C794" s="55">
        <v>44978</v>
      </c>
      <c r="D794" s="55">
        <v>44978</v>
      </c>
      <c r="E794" s="44" t="s">
        <v>1210</v>
      </c>
      <c r="F794" s="46" t="s">
        <v>1211</v>
      </c>
      <c r="G794" s="46" t="s">
        <v>1212</v>
      </c>
      <c r="H794" s="46" t="s">
        <v>1213</v>
      </c>
      <c r="I794" s="46" t="s">
        <v>1213</v>
      </c>
      <c r="J794" s="46" t="s">
        <v>1213</v>
      </c>
      <c r="K794" s="46" t="s">
        <v>1213</v>
      </c>
      <c r="L794" s="46" t="s">
        <v>1213</v>
      </c>
      <c r="M794" s="46" t="s">
        <v>1213</v>
      </c>
      <c r="N794" s="46" t="s">
        <v>1213</v>
      </c>
      <c r="O794" s="46" t="s">
        <v>1213</v>
      </c>
      <c r="P794" s="47" t="s">
        <v>1214</v>
      </c>
      <c r="Q794" s="47">
        <v>228.3</v>
      </c>
      <c r="R794" s="47">
        <v>229.4</v>
      </c>
      <c r="S794" s="47">
        <v>52.72</v>
      </c>
      <c r="T794" s="47">
        <v>13.25</v>
      </c>
      <c r="U794" s="47">
        <v>12.83</v>
      </c>
      <c r="V794" s="47">
        <v>12.83</v>
      </c>
      <c r="W794" s="47">
        <v>21.4</v>
      </c>
      <c r="X794" s="47">
        <v>32.200000000000003</v>
      </c>
      <c r="Y794" s="47">
        <v>33.700000000000003</v>
      </c>
      <c r="Z794" s="47">
        <v>28.5</v>
      </c>
      <c r="AA794" s="47" t="s">
        <v>1174</v>
      </c>
      <c r="AB794" s="47" t="s">
        <v>1169</v>
      </c>
      <c r="AC794" s="51" t="s">
        <v>2679</v>
      </c>
      <c r="AD794" s="44" t="str">
        <f t="shared" si="1"/>
        <v>-</v>
      </c>
      <c r="AE794" s="47" t="s">
        <v>2468</v>
      </c>
      <c r="AF794" s="46" t="s">
        <v>1220</v>
      </c>
      <c r="AG794" s="49"/>
      <c r="AH794" s="49"/>
    </row>
    <row r="795" spans="1:34" ht="15" customHeight="1" x14ac:dyDescent="0.2">
      <c r="A795" s="47" t="s">
        <v>749</v>
      </c>
      <c r="B795" s="47" t="s">
        <v>318</v>
      </c>
      <c r="C795" s="55">
        <v>44978</v>
      </c>
      <c r="D795" s="55">
        <v>44978</v>
      </c>
      <c r="E795" s="44" t="s">
        <v>1210</v>
      </c>
      <c r="F795" s="46" t="s">
        <v>1211</v>
      </c>
      <c r="G795" s="46" t="s">
        <v>1212</v>
      </c>
      <c r="H795" s="46" t="s">
        <v>1213</v>
      </c>
      <c r="I795" s="46" t="s">
        <v>1213</v>
      </c>
      <c r="J795" s="46" t="s">
        <v>1213</v>
      </c>
      <c r="K795" s="46" t="s">
        <v>1213</v>
      </c>
      <c r="L795" s="46" t="s">
        <v>1213</v>
      </c>
      <c r="M795" s="46" t="s">
        <v>1213</v>
      </c>
      <c r="N795" s="46" t="s">
        <v>1213</v>
      </c>
      <c r="O795" s="46" t="s">
        <v>1213</v>
      </c>
      <c r="P795" s="47" t="s">
        <v>1214</v>
      </c>
      <c r="Q795" s="47">
        <v>230</v>
      </c>
      <c r="R795" s="47">
        <v>230.1</v>
      </c>
      <c r="S795" s="47">
        <v>53.19</v>
      </c>
      <c r="T795" s="47">
        <v>10.45</v>
      </c>
      <c r="U795" s="47">
        <v>0</v>
      </c>
      <c r="V795" s="47">
        <v>0</v>
      </c>
      <c r="W795" s="47">
        <v>28.4</v>
      </c>
      <c r="X795" s="47">
        <v>37.200000000000003</v>
      </c>
      <c r="Y795" s="47">
        <v>32.4</v>
      </c>
      <c r="Z795" s="47">
        <v>0</v>
      </c>
      <c r="AA795" s="47" t="s">
        <v>1215</v>
      </c>
      <c r="AB795" s="47" t="s">
        <v>1242</v>
      </c>
      <c r="AC795" s="51" t="s">
        <v>2680</v>
      </c>
      <c r="AD795" s="44" t="str">
        <f t="shared" si="1"/>
        <v>-</v>
      </c>
      <c r="AE795" s="47" t="s">
        <v>2468</v>
      </c>
      <c r="AF795" s="46" t="s">
        <v>1220</v>
      </c>
      <c r="AG795" s="49"/>
      <c r="AH795" s="49"/>
    </row>
    <row r="796" spans="1:34" ht="15" customHeight="1" x14ac:dyDescent="0.2">
      <c r="A796" s="47" t="s">
        <v>2681</v>
      </c>
      <c r="B796" s="47" t="s">
        <v>318</v>
      </c>
      <c r="C796" s="55">
        <v>44978</v>
      </c>
      <c r="D796" s="55">
        <v>44978</v>
      </c>
      <c r="E796" s="44" t="s">
        <v>1210</v>
      </c>
      <c r="F796" s="46" t="s">
        <v>1211</v>
      </c>
      <c r="G796" s="46" t="s">
        <v>1212</v>
      </c>
      <c r="H796" s="46" t="s">
        <v>1213</v>
      </c>
      <c r="I796" s="46" t="s">
        <v>1213</v>
      </c>
      <c r="J796" s="46" t="s">
        <v>1213</v>
      </c>
      <c r="K796" s="46" t="s">
        <v>1213</v>
      </c>
      <c r="L796" s="46" t="s">
        <v>1213</v>
      </c>
      <c r="M796" s="46" t="s">
        <v>1213</v>
      </c>
      <c r="N796" s="46" t="s">
        <v>1213</v>
      </c>
      <c r="O796" s="46" t="s">
        <v>1213</v>
      </c>
      <c r="P796" s="47" t="s">
        <v>1214</v>
      </c>
      <c r="Q796" s="47">
        <v>235.4</v>
      </c>
      <c r="R796" s="47">
        <v>235.4</v>
      </c>
      <c r="S796" s="47">
        <v>48.52</v>
      </c>
      <c r="T796" s="47">
        <v>12.98</v>
      </c>
      <c r="U796" s="47" t="s">
        <v>1172</v>
      </c>
      <c r="V796" s="47" t="s">
        <v>1172</v>
      </c>
      <c r="W796" s="47">
        <v>28</v>
      </c>
      <c r="X796" s="47">
        <v>34.799999999999997</v>
      </c>
      <c r="Y796" s="47">
        <v>30.5</v>
      </c>
      <c r="Z796" s="47">
        <v>28.4</v>
      </c>
      <c r="AA796" s="47" t="s">
        <v>1215</v>
      </c>
      <c r="AB796" s="47" t="s">
        <v>1216</v>
      </c>
      <c r="AC796" s="51" t="s">
        <v>2682</v>
      </c>
      <c r="AD796" s="44" t="str">
        <f t="shared" si="1"/>
        <v>SUDAH PENARIKAN DC PLN</v>
      </c>
      <c r="AE796" s="47" t="s">
        <v>2468</v>
      </c>
      <c r="AF796" s="46" t="s">
        <v>1220</v>
      </c>
      <c r="AG796" s="49"/>
      <c r="AH796" s="49"/>
    </row>
    <row r="797" spans="1:34" ht="15" customHeight="1" x14ac:dyDescent="0.2">
      <c r="A797" s="47" t="s">
        <v>2683</v>
      </c>
      <c r="B797" s="47" t="s">
        <v>209</v>
      </c>
      <c r="C797" s="55">
        <v>44978</v>
      </c>
      <c r="D797" s="55">
        <v>44978</v>
      </c>
      <c r="E797" s="72" t="s">
        <v>1238</v>
      </c>
      <c r="F797" s="46" t="s">
        <v>1211</v>
      </c>
      <c r="G797" s="46" t="s">
        <v>1212</v>
      </c>
      <c r="H797" s="46" t="s">
        <v>1213</v>
      </c>
      <c r="I797" s="46" t="s">
        <v>1213</v>
      </c>
      <c r="J797" s="46" t="s">
        <v>1213</v>
      </c>
      <c r="K797" s="46" t="s">
        <v>1213</v>
      </c>
      <c r="L797" s="46" t="s">
        <v>1213</v>
      </c>
      <c r="M797" s="46" t="s">
        <v>1213</v>
      </c>
      <c r="N797" s="46" t="s">
        <v>1213</v>
      </c>
      <c r="O797" s="46" t="s">
        <v>1213</v>
      </c>
      <c r="P797" s="47" t="s">
        <v>1214</v>
      </c>
      <c r="Q797" s="47">
        <v>229.4</v>
      </c>
      <c r="R797" s="47">
        <v>229.4</v>
      </c>
      <c r="S797" s="47">
        <v>53.15</v>
      </c>
      <c r="T797" s="47" t="s">
        <v>1441</v>
      </c>
      <c r="U797" s="47" t="s">
        <v>1441</v>
      </c>
      <c r="V797" s="47" t="s">
        <v>1441</v>
      </c>
      <c r="W797" s="47">
        <v>29.4</v>
      </c>
      <c r="X797" s="47">
        <v>40.299999999999997</v>
      </c>
      <c r="Y797" s="47">
        <v>34.6</v>
      </c>
      <c r="Z797" s="47" t="s">
        <v>1441</v>
      </c>
      <c r="AA797" s="47" t="s">
        <v>1215</v>
      </c>
      <c r="AB797" s="47" t="s">
        <v>1216</v>
      </c>
      <c r="AC797" s="51" t="s">
        <v>2684</v>
      </c>
      <c r="AD797" s="44" t="str">
        <f t="shared" si="1"/>
        <v>SUDAH PENARIKAN DC PLN</v>
      </c>
      <c r="AE797" s="47" t="s">
        <v>2685</v>
      </c>
      <c r="AF797" s="46" t="s">
        <v>1220</v>
      </c>
      <c r="AG797" s="49"/>
      <c r="AH797" s="49"/>
    </row>
    <row r="798" spans="1:34" ht="15" customHeight="1" x14ac:dyDescent="0.2">
      <c r="A798" s="47" t="s">
        <v>2686</v>
      </c>
      <c r="B798" s="47" t="s">
        <v>209</v>
      </c>
      <c r="C798" s="55">
        <v>44978</v>
      </c>
      <c r="D798" s="55">
        <v>44978</v>
      </c>
      <c r="E798" s="47" t="s">
        <v>1249</v>
      </c>
      <c r="F798" s="46" t="s">
        <v>1211</v>
      </c>
      <c r="G798" s="46" t="s">
        <v>1212</v>
      </c>
      <c r="H798" s="46" t="s">
        <v>1213</v>
      </c>
      <c r="I798" s="46" t="s">
        <v>1213</v>
      </c>
      <c r="J798" s="46" t="s">
        <v>1213</v>
      </c>
      <c r="K798" s="46" t="s">
        <v>1213</v>
      </c>
      <c r="L798" s="46" t="s">
        <v>1213</v>
      </c>
      <c r="M798" s="46" t="s">
        <v>1213</v>
      </c>
      <c r="N798" s="46" t="s">
        <v>1213</v>
      </c>
      <c r="O798" s="46" t="s">
        <v>1213</v>
      </c>
      <c r="P798" s="47" t="s">
        <v>1214</v>
      </c>
      <c r="Q798" s="47">
        <v>234.1</v>
      </c>
      <c r="R798" s="47">
        <v>234.1</v>
      </c>
      <c r="S798" s="47">
        <v>53.19</v>
      </c>
      <c r="T798" s="47">
        <v>13.36</v>
      </c>
      <c r="U798" s="47">
        <v>13.63</v>
      </c>
      <c r="V798" s="47">
        <v>13.63</v>
      </c>
      <c r="W798" s="47">
        <v>31.4</v>
      </c>
      <c r="X798" s="47">
        <v>32.4</v>
      </c>
      <c r="Y798" s="47">
        <v>36.1</v>
      </c>
      <c r="Z798" s="47">
        <v>33.1</v>
      </c>
      <c r="AA798" s="47" t="s">
        <v>1174</v>
      </c>
      <c r="AB798" s="47" t="s">
        <v>1169</v>
      </c>
      <c r="AC798" s="51" t="s">
        <v>2093</v>
      </c>
      <c r="AD798" s="44" t="str">
        <f t="shared" si="1"/>
        <v>-</v>
      </c>
      <c r="AE798" s="47" t="s">
        <v>2685</v>
      </c>
      <c r="AF798" s="46" t="s">
        <v>1220</v>
      </c>
      <c r="AG798" s="49"/>
      <c r="AH798" s="49"/>
    </row>
    <row r="799" spans="1:34" ht="15" customHeight="1" x14ac:dyDescent="0.2">
      <c r="A799" s="47" t="s">
        <v>2687</v>
      </c>
      <c r="B799" s="47" t="s">
        <v>209</v>
      </c>
      <c r="C799" s="55">
        <v>44978</v>
      </c>
      <c r="D799" s="55">
        <v>44978</v>
      </c>
      <c r="E799" s="44" t="s">
        <v>1210</v>
      </c>
      <c r="F799" s="46" t="s">
        <v>1211</v>
      </c>
      <c r="G799" s="46" t="s">
        <v>1212</v>
      </c>
      <c r="H799" s="46" t="s">
        <v>1213</v>
      </c>
      <c r="I799" s="46" t="s">
        <v>1213</v>
      </c>
      <c r="J799" s="46" t="s">
        <v>1213</v>
      </c>
      <c r="K799" s="46" t="s">
        <v>1213</v>
      </c>
      <c r="L799" s="46" t="s">
        <v>1213</v>
      </c>
      <c r="M799" s="46" t="s">
        <v>1213</v>
      </c>
      <c r="N799" s="46" t="s">
        <v>1213</v>
      </c>
      <c r="O799" s="46" t="s">
        <v>1213</v>
      </c>
      <c r="P799" s="47" t="s">
        <v>1214</v>
      </c>
      <c r="Q799" s="47">
        <v>230.2</v>
      </c>
      <c r="R799" s="47">
        <v>230.2</v>
      </c>
      <c r="S799" s="47">
        <v>52.42</v>
      </c>
      <c r="T799" s="47" t="s">
        <v>1441</v>
      </c>
      <c r="U799" s="47" t="s">
        <v>1441</v>
      </c>
      <c r="V799" s="47">
        <v>52.42</v>
      </c>
      <c r="W799" s="47">
        <v>31.4</v>
      </c>
      <c r="X799" s="47">
        <v>44.2</v>
      </c>
      <c r="Y799" s="47">
        <v>38.1</v>
      </c>
      <c r="Z799" s="47">
        <v>27.2</v>
      </c>
      <c r="AA799" s="47" t="s">
        <v>1215</v>
      </c>
      <c r="AB799" s="47" t="s">
        <v>1261</v>
      </c>
      <c r="AC799" s="51" t="s">
        <v>2688</v>
      </c>
      <c r="AD799" s="44" t="str">
        <f t="shared" si="1"/>
        <v>-</v>
      </c>
      <c r="AE799" s="47" t="s">
        <v>2685</v>
      </c>
      <c r="AF799" s="46" t="s">
        <v>1220</v>
      </c>
      <c r="AG799" s="49"/>
      <c r="AH799" s="49"/>
    </row>
    <row r="800" spans="1:34" ht="15" customHeight="1" x14ac:dyDescent="0.2">
      <c r="A800" s="47" t="s">
        <v>382</v>
      </c>
      <c r="B800" s="47" t="s">
        <v>376</v>
      </c>
      <c r="C800" s="55">
        <v>44978</v>
      </c>
      <c r="D800" s="55">
        <v>44978</v>
      </c>
      <c r="E800" s="44" t="s">
        <v>1210</v>
      </c>
      <c r="F800" s="46" t="s">
        <v>1211</v>
      </c>
      <c r="G800" s="46" t="s">
        <v>1212</v>
      </c>
      <c r="H800" s="46" t="s">
        <v>1213</v>
      </c>
      <c r="I800" s="46" t="s">
        <v>1213</v>
      </c>
      <c r="J800" s="46" t="s">
        <v>1213</v>
      </c>
      <c r="K800" s="46" t="s">
        <v>1213</v>
      </c>
      <c r="L800" s="46" t="s">
        <v>1213</v>
      </c>
      <c r="M800" s="46" t="s">
        <v>1213</v>
      </c>
      <c r="N800" s="46" t="s">
        <v>1213</v>
      </c>
      <c r="O800" s="46" t="s">
        <v>1213</v>
      </c>
      <c r="P800" s="47" t="s">
        <v>1214</v>
      </c>
      <c r="Q800" s="47">
        <v>231.6</v>
      </c>
      <c r="R800" s="47">
        <v>231.6</v>
      </c>
      <c r="S800" s="47">
        <v>53.06</v>
      </c>
      <c r="T800" s="47">
        <v>13.57</v>
      </c>
      <c r="U800" s="47" t="s">
        <v>1172</v>
      </c>
      <c r="V800" s="47" t="s">
        <v>1172</v>
      </c>
      <c r="W800" s="47">
        <v>29.7</v>
      </c>
      <c r="X800" s="47">
        <v>31.5</v>
      </c>
      <c r="Y800" s="47">
        <v>31.2</v>
      </c>
      <c r="Z800" s="47" t="s">
        <v>1172</v>
      </c>
      <c r="AA800" s="47" t="s">
        <v>1215</v>
      </c>
      <c r="AB800" s="47" t="s">
        <v>1216</v>
      </c>
      <c r="AC800" s="51" t="s">
        <v>1990</v>
      </c>
      <c r="AD800" s="44" t="str">
        <f t="shared" si="1"/>
        <v>SUDAH PENARIKAN DC PLN</v>
      </c>
      <c r="AE800" s="47" t="s">
        <v>2689</v>
      </c>
      <c r="AF800" s="46" t="s">
        <v>1220</v>
      </c>
      <c r="AG800" s="49"/>
      <c r="AH800" s="49"/>
    </row>
    <row r="801" spans="1:34" ht="15" customHeight="1" x14ac:dyDescent="0.2">
      <c r="A801" s="47" t="s">
        <v>383</v>
      </c>
      <c r="B801" s="47" t="s">
        <v>376</v>
      </c>
      <c r="C801" s="55">
        <v>44978</v>
      </c>
      <c r="D801" s="55">
        <v>44978</v>
      </c>
      <c r="E801" s="44" t="s">
        <v>1210</v>
      </c>
      <c r="F801" s="46" t="s">
        <v>1211</v>
      </c>
      <c r="G801" s="46" t="s">
        <v>1212</v>
      </c>
      <c r="H801" s="46" t="s">
        <v>1213</v>
      </c>
      <c r="I801" s="46" t="s">
        <v>1213</v>
      </c>
      <c r="J801" s="46" t="s">
        <v>1213</v>
      </c>
      <c r="K801" s="46" t="s">
        <v>1213</v>
      </c>
      <c r="L801" s="46" t="s">
        <v>1213</v>
      </c>
      <c r="M801" s="46" t="s">
        <v>1213</v>
      </c>
      <c r="N801" s="46" t="s">
        <v>1213</v>
      </c>
      <c r="O801" s="46" t="s">
        <v>1213</v>
      </c>
      <c r="P801" s="47" t="s">
        <v>1214</v>
      </c>
      <c r="Q801" s="47">
        <v>233.2</v>
      </c>
      <c r="R801" s="47">
        <v>233.2</v>
      </c>
      <c r="S801" s="47">
        <v>51.2</v>
      </c>
      <c r="T801" s="47">
        <v>13.28</v>
      </c>
      <c r="U801" s="47" t="s">
        <v>1172</v>
      </c>
      <c r="V801" s="47" t="s">
        <v>1172</v>
      </c>
      <c r="W801" s="47">
        <v>32.1</v>
      </c>
      <c r="X801" s="47">
        <v>32.6</v>
      </c>
      <c r="Y801" s="47">
        <v>33.799999999999997</v>
      </c>
      <c r="Z801" s="47" t="s">
        <v>1172</v>
      </c>
      <c r="AA801" s="47" t="s">
        <v>1215</v>
      </c>
      <c r="AB801" s="47" t="s">
        <v>1216</v>
      </c>
      <c r="AC801" s="51" t="s">
        <v>1990</v>
      </c>
      <c r="AD801" s="44" t="str">
        <f t="shared" si="1"/>
        <v>SUDAH PENARIKAN DC PLN</v>
      </c>
      <c r="AE801" s="47" t="s">
        <v>2689</v>
      </c>
      <c r="AF801" s="46" t="s">
        <v>1220</v>
      </c>
      <c r="AG801" s="49"/>
      <c r="AH801" s="49"/>
    </row>
    <row r="802" spans="1:34" ht="15" customHeight="1" x14ac:dyDescent="0.2">
      <c r="A802" s="47" t="s">
        <v>460</v>
      </c>
      <c r="B802" s="47" t="s">
        <v>376</v>
      </c>
      <c r="C802" s="55">
        <v>44978</v>
      </c>
      <c r="D802" s="55">
        <v>44978</v>
      </c>
      <c r="E802" s="44" t="s">
        <v>1210</v>
      </c>
      <c r="F802" s="46" t="s">
        <v>1211</v>
      </c>
      <c r="G802" s="46" t="s">
        <v>1212</v>
      </c>
      <c r="H802" s="46" t="s">
        <v>1213</v>
      </c>
      <c r="I802" s="46" t="s">
        <v>1213</v>
      </c>
      <c r="J802" s="46" t="s">
        <v>1213</v>
      </c>
      <c r="K802" s="46" t="s">
        <v>1213</v>
      </c>
      <c r="L802" s="46" t="s">
        <v>1213</v>
      </c>
      <c r="M802" s="46" t="s">
        <v>1213</v>
      </c>
      <c r="N802" s="46" t="s">
        <v>1213</v>
      </c>
      <c r="O802" s="46" t="s">
        <v>1213</v>
      </c>
      <c r="P802" s="47" t="s">
        <v>1214</v>
      </c>
      <c r="Q802" s="47">
        <v>231.4</v>
      </c>
      <c r="R802" s="47">
        <v>231.4</v>
      </c>
      <c r="S802" s="47">
        <v>53.48</v>
      </c>
      <c r="T802" s="47">
        <v>13.47</v>
      </c>
      <c r="U802" s="47" t="s">
        <v>1172</v>
      </c>
      <c r="V802" s="47" t="s">
        <v>1172</v>
      </c>
      <c r="W802" s="47">
        <v>29.1</v>
      </c>
      <c r="X802" s="47">
        <v>35.299999999999997</v>
      </c>
      <c r="Y802" s="47">
        <v>29.8</v>
      </c>
      <c r="Z802" s="47" t="s">
        <v>1172</v>
      </c>
      <c r="AA802" s="47" t="s">
        <v>1215</v>
      </c>
      <c r="AB802" s="47" t="s">
        <v>1216</v>
      </c>
      <c r="AC802" s="51" t="s">
        <v>1990</v>
      </c>
      <c r="AD802" s="44" t="str">
        <f t="shared" si="1"/>
        <v>SUDAH PENARIKAN DC PLN</v>
      </c>
      <c r="AE802" s="47" t="s">
        <v>2689</v>
      </c>
      <c r="AF802" s="46" t="s">
        <v>1220</v>
      </c>
      <c r="AG802" s="49"/>
      <c r="AH802" s="49"/>
    </row>
    <row r="803" spans="1:34" ht="15" customHeight="1" x14ac:dyDescent="0.2">
      <c r="A803" s="47" t="s">
        <v>406</v>
      </c>
      <c r="B803" s="47" t="s">
        <v>376</v>
      </c>
      <c r="C803" s="55">
        <v>44978</v>
      </c>
      <c r="D803" s="55">
        <v>44978</v>
      </c>
      <c r="E803" s="44" t="s">
        <v>1210</v>
      </c>
      <c r="F803" s="46" t="s">
        <v>1211</v>
      </c>
      <c r="G803" s="46" t="s">
        <v>1212</v>
      </c>
      <c r="H803" s="46" t="s">
        <v>1213</v>
      </c>
      <c r="I803" s="46" t="s">
        <v>1213</v>
      </c>
      <c r="J803" s="46" t="s">
        <v>1213</v>
      </c>
      <c r="K803" s="46" t="s">
        <v>1213</v>
      </c>
      <c r="L803" s="46" t="s">
        <v>1213</v>
      </c>
      <c r="M803" s="46" t="s">
        <v>1213</v>
      </c>
      <c r="N803" s="46" t="s">
        <v>1213</v>
      </c>
      <c r="O803" s="46" t="s">
        <v>1213</v>
      </c>
      <c r="P803" s="47" t="s">
        <v>1214</v>
      </c>
      <c r="Q803" s="47">
        <v>227.8</v>
      </c>
      <c r="R803" s="47">
        <v>227.8</v>
      </c>
      <c r="S803" s="47">
        <v>53.48</v>
      </c>
      <c r="T803" s="47">
        <v>13.28</v>
      </c>
      <c r="U803" s="47" t="s">
        <v>1172</v>
      </c>
      <c r="V803" s="47" t="s">
        <v>1172</v>
      </c>
      <c r="W803" s="47">
        <v>29.4</v>
      </c>
      <c r="X803" s="47">
        <v>38.700000000000003</v>
      </c>
      <c r="Y803" s="47">
        <v>29.3</v>
      </c>
      <c r="Z803" s="47" t="s">
        <v>1172</v>
      </c>
      <c r="AA803" s="47" t="s">
        <v>1215</v>
      </c>
      <c r="AB803" s="47" t="s">
        <v>1216</v>
      </c>
      <c r="AC803" s="51" t="s">
        <v>1990</v>
      </c>
      <c r="AD803" s="44" t="str">
        <f t="shared" si="1"/>
        <v>SUDAH PENARIKAN DC PLN</v>
      </c>
      <c r="AE803" s="47" t="s">
        <v>2689</v>
      </c>
      <c r="AF803" s="46" t="s">
        <v>1220</v>
      </c>
      <c r="AG803" s="49"/>
      <c r="AH803" s="49"/>
    </row>
    <row r="804" spans="1:34" ht="15" customHeight="1" x14ac:dyDescent="0.2">
      <c r="A804" s="47" t="s">
        <v>375</v>
      </c>
      <c r="B804" s="47" t="s">
        <v>376</v>
      </c>
      <c r="C804" s="55">
        <v>44978</v>
      </c>
      <c r="D804" s="55">
        <v>44978</v>
      </c>
      <c r="E804" s="44" t="s">
        <v>1210</v>
      </c>
      <c r="F804" s="46" t="s">
        <v>1211</v>
      </c>
      <c r="G804" s="46" t="s">
        <v>1212</v>
      </c>
      <c r="H804" s="46" t="s">
        <v>1213</v>
      </c>
      <c r="I804" s="46" t="s">
        <v>1213</v>
      </c>
      <c r="J804" s="46" t="s">
        <v>1213</v>
      </c>
      <c r="K804" s="46" t="s">
        <v>1213</v>
      </c>
      <c r="L804" s="46" t="s">
        <v>1213</v>
      </c>
      <c r="M804" s="46" t="s">
        <v>1213</v>
      </c>
      <c r="N804" s="46" t="s">
        <v>1213</v>
      </c>
      <c r="O804" s="46" t="s">
        <v>1213</v>
      </c>
      <c r="P804" s="47" t="s">
        <v>1214</v>
      </c>
      <c r="Q804" s="47">
        <v>223.9</v>
      </c>
      <c r="R804" s="47">
        <v>223.9</v>
      </c>
      <c r="S804" s="47">
        <v>50.25</v>
      </c>
      <c r="T804" s="47">
        <v>7.31</v>
      </c>
      <c r="U804" s="47" t="s">
        <v>1172</v>
      </c>
      <c r="V804" s="47" t="s">
        <v>1172</v>
      </c>
      <c r="W804" s="47">
        <v>33.200000000000003</v>
      </c>
      <c r="X804" s="47">
        <v>36.9</v>
      </c>
      <c r="Y804" s="47">
        <v>36.200000000000003</v>
      </c>
      <c r="Z804" s="47" t="s">
        <v>1172</v>
      </c>
      <c r="AA804" s="47" t="s">
        <v>1215</v>
      </c>
      <c r="AB804" s="47" t="s">
        <v>1216</v>
      </c>
      <c r="AC804" s="51" t="s">
        <v>2690</v>
      </c>
      <c r="AD804" s="44" t="str">
        <f t="shared" si="1"/>
        <v>SUDAH PENARIKAN DC PLN</v>
      </c>
      <c r="AE804" s="47" t="s">
        <v>2689</v>
      </c>
      <c r="AF804" s="46" t="s">
        <v>1220</v>
      </c>
      <c r="AG804" s="49"/>
      <c r="AH804" s="49"/>
    </row>
    <row r="805" spans="1:34" ht="15" customHeight="1" x14ac:dyDescent="0.2">
      <c r="A805" s="47" t="s">
        <v>761</v>
      </c>
      <c r="B805" s="47" t="s">
        <v>376</v>
      </c>
      <c r="C805" s="55">
        <v>44978</v>
      </c>
      <c r="D805" s="55">
        <v>44978</v>
      </c>
      <c r="E805" s="44" t="s">
        <v>1210</v>
      </c>
      <c r="F805" s="46" t="s">
        <v>1211</v>
      </c>
      <c r="G805" s="46" t="s">
        <v>1212</v>
      </c>
      <c r="H805" s="46" t="s">
        <v>1213</v>
      </c>
      <c r="I805" s="46" t="s">
        <v>1213</v>
      </c>
      <c r="J805" s="46" t="s">
        <v>1213</v>
      </c>
      <c r="K805" s="46" t="s">
        <v>1213</v>
      </c>
      <c r="L805" s="46" t="s">
        <v>1213</v>
      </c>
      <c r="M805" s="46" t="s">
        <v>1213</v>
      </c>
      <c r="N805" s="46" t="s">
        <v>1213</v>
      </c>
      <c r="O805" s="46" t="s">
        <v>1213</v>
      </c>
      <c r="P805" s="47" t="s">
        <v>1214</v>
      </c>
      <c r="Q805" s="47">
        <v>223.8</v>
      </c>
      <c r="R805" s="47">
        <v>223.8</v>
      </c>
      <c r="S805" s="47">
        <v>53.64</v>
      </c>
      <c r="T805" s="47">
        <v>13.36</v>
      </c>
      <c r="U805" s="47" t="s">
        <v>1172</v>
      </c>
      <c r="V805" s="47" t="s">
        <v>1172</v>
      </c>
      <c r="W805" s="47">
        <v>30.5</v>
      </c>
      <c r="X805" s="47">
        <v>34.5</v>
      </c>
      <c r="Y805" s="47">
        <v>32.9</v>
      </c>
      <c r="Z805" s="47" t="s">
        <v>1172</v>
      </c>
      <c r="AA805" s="47" t="s">
        <v>1215</v>
      </c>
      <c r="AB805" s="47" t="s">
        <v>1216</v>
      </c>
      <c r="AC805" s="51" t="s">
        <v>1990</v>
      </c>
      <c r="AD805" s="44" t="str">
        <f t="shared" si="1"/>
        <v>SUDAH PENARIKAN DC PLN</v>
      </c>
      <c r="AE805" s="47" t="s">
        <v>2689</v>
      </c>
      <c r="AF805" s="46" t="s">
        <v>1220</v>
      </c>
      <c r="AG805" s="49"/>
      <c r="AH805" s="49"/>
    </row>
    <row r="806" spans="1:34" ht="15" customHeight="1" x14ac:dyDescent="0.2">
      <c r="A806" s="47" t="s">
        <v>378</v>
      </c>
      <c r="B806" s="47" t="s">
        <v>376</v>
      </c>
      <c r="C806" s="55">
        <v>44978</v>
      </c>
      <c r="D806" s="55">
        <v>44978</v>
      </c>
      <c r="E806" s="72" t="s">
        <v>1238</v>
      </c>
      <c r="F806" s="46" t="s">
        <v>1211</v>
      </c>
      <c r="G806" s="46" t="s">
        <v>1212</v>
      </c>
      <c r="H806" s="46" t="s">
        <v>1213</v>
      </c>
      <c r="I806" s="46" t="s">
        <v>1213</v>
      </c>
      <c r="J806" s="46" t="s">
        <v>1213</v>
      </c>
      <c r="K806" s="46" t="s">
        <v>1213</v>
      </c>
      <c r="L806" s="46" t="s">
        <v>1213</v>
      </c>
      <c r="M806" s="46" t="s">
        <v>1213</v>
      </c>
      <c r="N806" s="46" t="s">
        <v>1213</v>
      </c>
      <c r="O806" s="46" t="s">
        <v>1213</v>
      </c>
      <c r="P806" s="47" t="s">
        <v>1214</v>
      </c>
      <c r="Q806" s="47">
        <v>223.1</v>
      </c>
      <c r="R806" s="47">
        <v>223.1</v>
      </c>
      <c r="S806" s="47">
        <v>52.94</v>
      </c>
      <c r="T806" s="47">
        <v>13.45</v>
      </c>
      <c r="U806" s="47">
        <v>13.45</v>
      </c>
      <c r="V806" s="47">
        <v>13.45</v>
      </c>
      <c r="W806" s="47">
        <v>35.1</v>
      </c>
      <c r="X806" s="47">
        <v>40.1</v>
      </c>
      <c r="Y806" s="47">
        <v>37.1</v>
      </c>
      <c r="Z806" s="47">
        <v>37.700000000000003</v>
      </c>
      <c r="AA806" s="47" t="s">
        <v>1215</v>
      </c>
      <c r="AB806" s="47" t="s">
        <v>1216</v>
      </c>
      <c r="AC806" s="51" t="s">
        <v>1265</v>
      </c>
      <c r="AD806" s="44" t="str">
        <f t="shared" si="1"/>
        <v>SUDAH PENARIKAN DC PLN</v>
      </c>
      <c r="AE806" s="47" t="s">
        <v>2689</v>
      </c>
      <c r="AF806" s="46" t="s">
        <v>1220</v>
      </c>
      <c r="AG806" s="49"/>
      <c r="AH806" s="49"/>
    </row>
    <row r="807" spans="1:34" ht="15" customHeight="1" x14ac:dyDescent="0.2">
      <c r="A807" s="47" t="s">
        <v>766</v>
      </c>
      <c r="B807" s="47" t="s">
        <v>318</v>
      </c>
      <c r="C807" s="55">
        <v>44979</v>
      </c>
      <c r="D807" s="55">
        <v>44979</v>
      </c>
      <c r="E807" s="47" t="s">
        <v>1249</v>
      </c>
      <c r="F807" s="46" t="s">
        <v>1211</v>
      </c>
      <c r="G807" s="46" t="s">
        <v>1212</v>
      </c>
      <c r="H807" s="46" t="s">
        <v>1213</v>
      </c>
      <c r="I807" s="46" t="s">
        <v>1213</v>
      </c>
      <c r="J807" s="46" t="s">
        <v>1213</v>
      </c>
      <c r="K807" s="46" t="s">
        <v>1213</v>
      </c>
      <c r="L807" s="46" t="s">
        <v>1213</v>
      </c>
      <c r="M807" s="46" t="s">
        <v>1213</v>
      </c>
      <c r="N807" s="46" t="s">
        <v>1213</v>
      </c>
      <c r="O807" s="46" t="s">
        <v>1213</v>
      </c>
      <c r="P807" s="47" t="s">
        <v>1214</v>
      </c>
      <c r="Q807" s="47">
        <v>229</v>
      </c>
      <c r="R807" s="47">
        <v>229</v>
      </c>
      <c r="S807" s="47">
        <v>49</v>
      </c>
      <c r="T807" s="47">
        <v>13</v>
      </c>
      <c r="U807" s="47">
        <v>0</v>
      </c>
      <c r="V807" s="47">
        <v>0</v>
      </c>
      <c r="W807" s="47">
        <v>28</v>
      </c>
      <c r="X807" s="47">
        <v>34</v>
      </c>
      <c r="Y807" s="47">
        <v>31</v>
      </c>
      <c r="Z807" s="47">
        <v>0</v>
      </c>
      <c r="AA807" s="47" t="s">
        <v>1215</v>
      </c>
      <c r="AB807" s="47" t="s">
        <v>1242</v>
      </c>
      <c r="AC807" s="51" t="s">
        <v>2691</v>
      </c>
      <c r="AD807" s="44" t="str">
        <f t="shared" si="1"/>
        <v>-</v>
      </c>
      <c r="AE807" s="47" t="s">
        <v>2692</v>
      </c>
      <c r="AF807" s="46" t="s">
        <v>1220</v>
      </c>
      <c r="AG807" s="49"/>
      <c r="AH807" s="49"/>
    </row>
    <row r="808" spans="1:34" ht="15" customHeight="1" x14ac:dyDescent="0.2">
      <c r="A808" s="47" t="s">
        <v>767</v>
      </c>
      <c r="B808" s="47" t="s">
        <v>318</v>
      </c>
      <c r="C808" s="55">
        <v>44979</v>
      </c>
      <c r="D808" s="55">
        <v>44979</v>
      </c>
      <c r="E808" s="44" t="s">
        <v>1210</v>
      </c>
      <c r="F808" s="46" t="s">
        <v>1211</v>
      </c>
      <c r="G808" s="46" t="s">
        <v>1212</v>
      </c>
      <c r="H808" s="46" t="s">
        <v>1213</v>
      </c>
      <c r="I808" s="46" t="s">
        <v>1213</v>
      </c>
      <c r="J808" s="46" t="s">
        <v>1213</v>
      </c>
      <c r="K808" s="46" t="s">
        <v>1213</v>
      </c>
      <c r="L808" s="46" t="s">
        <v>1213</v>
      </c>
      <c r="M808" s="46" t="s">
        <v>1213</v>
      </c>
      <c r="N808" s="46" t="s">
        <v>1213</v>
      </c>
      <c r="O808" s="46" t="s">
        <v>1213</v>
      </c>
      <c r="P808" s="47" t="s">
        <v>1214</v>
      </c>
      <c r="Q808" s="47">
        <v>228</v>
      </c>
      <c r="R808" s="47">
        <v>228</v>
      </c>
      <c r="S808" s="47">
        <v>53</v>
      </c>
      <c r="T808" s="47">
        <v>13</v>
      </c>
      <c r="U808" s="47">
        <v>13</v>
      </c>
      <c r="V808" s="47">
        <v>13</v>
      </c>
      <c r="W808" s="47">
        <v>31</v>
      </c>
      <c r="X808" s="47">
        <v>42</v>
      </c>
      <c r="Y808" s="47">
        <v>34</v>
      </c>
      <c r="Z808" s="47">
        <v>31</v>
      </c>
      <c r="AA808" s="47" t="s">
        <v>1174</v>
      </c>
      <c r="AB808" s="47" t="s">
        <v>1169</v>
      </c>
      <c r="AC808" s="51" t="s">
        <v>2693</v>
      </c>
      <c r="AD808" s="44" t="str">
        <f t="shared" si="1"/>
        <v>-</v>
      </c>
      <c r="AE808" s="47" t="s">
        <v>2692</v>
      </c>
      <c r="AF808" s="46" t="s">
        <v>1220</v>
      </c>
      <c r="AG808" s="49"/>
      <c r="AH808" s="49"/>
    </row>
    <row r="809" spans="1:34" ht="15" customHeight="1" x14ac:dyDescent="0.2">
      <c r="A809" s="47" t="s">
        <v>768</v>
      </c>
      <c r="B809" s="47" t="s">
        <v>318</v>
      </c>
      <c r="C809" s="55">
        <v>44979</v>
      </c>
      <c r="D809" s="55">
        <v>44979</v>
      </c>
      <c r="E809" s="44" t="s">
        <v>1210</v>
      </c>
      <c r="F809" s="46" t="s">
        <v>1211</v>
      </c>
      <c r="G809" s="46" t="s">
        <v>1212</v>
      </c>
      <c r="H809" s="46" t="s">
        <v>1213</v>
      </c>
      <c r="I809" s="46" t="s">
        <v>1213</v>
      </c>
      <c r="J809" s="46" t="s">
        <v>1213</v>
      </c>
      <c r="K809" s="46" t="s">
        <v>1213</v>
      </c>
      <c r="L809" s="46" t="s">
        <v>1213</v>
      </c>
      <c r="M809" s="46" t="s">
        <v>1213</v>
      </c>
      <c r="N809" s="46" t="s">
        <v>1213</v>
      </c>
      <c r="O809" s="46" t="s">
        <v>1213</v>
      </c>
      <c r="P809" s="47" t="s">
        <v>1214</v>
      </c>
      <c r="Q809" s="47">
        <v>223</v>
      </c>
      <c r="R809" s="47">
        <v>223</v>
      </c>
      <c r="S809" s="47">
        <v>49</v>
      </c>
      <c r="T809" s="47" t="s">
        <v>1172</v>
      </c>
      <c r="U809" s="47" t="s">
        <v>1172</v>
      </c>
      <c r="V809" s="47" t="s">
        <v>1172</v>
      </c>
      <c r="W809" s="47">
        <v>29</v>
      </c>
      <c r="X809" s="47">
        <v>41</v>
      </c>
      <c r="Y809" s="47" t="s">
        <v>1172</v>
      </c>
      <c r="Z809" s="47" t="s">
        <v>1172</v>
      </c>
      <c r="AA809" s="46" t="s">
        <v>1215</v>
      </c>
      <c r="AB809" s="47" t="s">
        <v>1216</v>
      </c>
      <c r="AC809" s="48" t="s">
        <v>2694</v>
      </c>
      <c r="AD809" s="44" t="str">
        <f t="shared" si="1"/>
        <v>SUDAH PENARIKAN DC PLN</v>
      </c>
      <c r="AE809" s="47" t="s">
        <v>2692</v>
      </c>
      <c r="AF809" s="46" t="s">
        <v>1220</v>
      </c>
      <c r="AG809" s="49"/>
      <c r="AH809" s="49"/>
    </row>
    <row r="810" spans="1:34" ht="15" customHeight="1" x14ac:dyDescent="0.2">
      <c r="A810" s="47" t="s">
        <v>685</v>
      </c>
      <c r="B810" s="47" t="s">
        <v>318</v>
      </c>
      <c r="C810" s="55">
        <v>44979</v>
      </c>
      <c r="D810" s="55">
        <v>44979</v>
      </c>
      <c r="E810" s="44" t="s">
        <v>1210</v>
      </c>
      <c r="F810" s="46" t="s">
        <v>1211</v>
      </c>
      <c r="G810" s="46" t="s">
        <v>1212</v>
      </c>
      <c r="H810" s="46" t="s">
        <v>1213</v>
      </c>
      <c r="I810" s="46" t="s">
        <v>1213</v>
      </c>
      <c r="J810" s="46" t="s">
        <v>1213</v>
      </c>
      <c r="K810" s="46" t="s">
        <v>1213</v>
      </c>
      <c r="L810" s="46" t="s">
        <v>1213</v>
      </c>
      <c r="M810" s="46" t="s">
        <v>1213</v>
      </c>
      <c r="N810" s="46" t="s">
        <v>1213</v>
      </c>
      <c r="O810" s="46" t="s">
        <v>1213</v>
      </c>
      <c r="P810" s="47" t="s">
        <v>1214</v>
      </c>
      <c r="Q810" s="47">
        <v>228</v>
      </c>
      <c r="R810" s="47">
        <v>228</v>
      </c>
      <c r="S810" s="47">
        <v>51</v>
      </c>
      <c r="T810" s="47">
        <v>13</v>
      </c>
      <c r="U810" s="47">
        <v>0</v>
      </c>
      <c r="V810" s="47">
        <v>0</v>
      </c>
      <c r="W810" s="47">
        <v>28</v>
      </c>
      <c r="X810" s="47">
        <v>33</v>
      </c>
      <c r="Y810" s="47">
        <v>31</v>
      </c>
      <c r="Z810" s="47">
        <v>0</v>
      </c>
      <c r="AA810" s="46" t="s">
        <v>1215</v>
      </c>
      <c r="AB810" s="47" t="s">
        <v>1216</v>
      </c>
      <c r="AC810" s="48" t="s">
        <v>2695</v>
      </c>
      <c r="AD810" s="44" t="str">
        <f t="shared" si="1"/>
        <v>SUDAH PENARIKAN DC PLN</v>
      </c>
      <c r="AE810" s="47" t="s">
        <v>2692</v>
      </c>
      <c r="AF810" s="46" t="s">
        <v>1220</v>
      </c>
      <c r="AG810" s="49"/>
      <c r="AH810" s="49"/>
    </row>
    <row r="811" spans="1:34" ht="15" customHeight="1" x14ac:dyDescent="0.2">
      <c r="A811" s="47" t="s">
        <v>384</v>
      </c>
      <c r="B811" s="47" t="s">
        <v>376</v>
      </c>
      <c r="C811" s="55">
        <v>44979</v>
      </c>
      <c r="D811" s="55">
        <v>44979</v>
      </c>
      <c r="E811" s="44" t="s">
        <v>1210</v>
      </c>
      <c r="F811" s="46" t="s">
        <v>1211</v>
      </c>
      <c r="G811" s="46" t="s">
        <v>1212</v>
      </c>
      <c r="H811" s="46" t="s">
        <v>1213</v>
      </c>
      <c r="I811" s="46" t="s">
        <v>1213</v>
      </c>
      <c r="J811" s="46" t="s">
        <v>1213</v>
      </c>
      <c r="K811" s="46" t="s">
        <v>1213</v>
      </c>
      <c r="L811" s="46" t="s">
        <v>1213</v>
      </c>
      <c r="M811" s="46" t="s">
        <v>1213</v>
      </c>
      <c r="N811" s="46" t="s">
        <v>1213</v>
      </c>
      <c r="O811" s="46" t="s">
        <v>1213</v>
      </c>
      <c r="P811" s="47" t="s">
        <v>1214</v>
      </c>
      <c r="Q811" s="47" t="s">
        <v>2465</v>
      </c>
      <c r="R811" s="47" t="s">
        <v>2465</v>
      </c>
      <c r="S811" s="47" t="s">
        <v>1329</v>
      </c>
      <c r="T811" s="47" t="s">
        <v>2127</v>
      </c>
      <c r="U811" s="47">
        <v>0</v>
      </c>
      <c r="V811" s="47">
        <v>0</v>
      </c>
      <c r="W811" s="47">
        <v>45076</v>
      </c>
      <c r="X811" s="47">
        <v>45138</v>
      </c>
      <c r="Y811" s="47">
        <v>44956</v>
      </c>
      <c r="Z811" s="47">
        <v>0</v>
      </c>
      <c r="AA811" s="46" t="s">
        <v>1215</v>
      </c>
      <c r="AB811" s="47" t="s">
        <v>1216</v>
      </c>
      <c r="AC811" s="48" t="s">
        <v>2663</v>
      </c>
      <c r="AD811" s="44" t="str">
        <f t="shared" si="1"/>
        <v>SUDAH PENARIKAN DC PLN</v>
      </c>
      <c r="AE811" s="47" t="s">
        <v>2696</v>
      </c>
      <c r="AF811" s="46" t="s">
        <v>1220</v>
      </c>
      <c r="AG811" s="49"/>
      <c r="AH811" s="49"/>
    </row>
    <row r="812" spans="1:34" ht="15" customHeight="1" x14ac:dyDescent="0.2">
      <c r="A812" s="47" t="s">
        <v>388</v>
      </c>
      <c r="B812" s="47" t="s">
        <v>376</v>
      </c>
      <c r="C812" s="55">
        <v>44979</v>
      </c>
      <c r="D812" s="55">
        <v>44979</v>
      </c>
      <c r="E812" s="44" t="s">
        <v>1210</v>
      </c>
      <c r="F812" s="46" t="s">
        <v>1211</v>
      </c>
      <c r="G812" s="46" t="s">
        <v>1212</v>
      </c>
      <c r="H812" s="46" t="s">
        <v>1213</v>
      </c>
      <c r="I812" s="46" t="s">
        <v>1213</v>
      </c>
      <c r="J812" s="46" t="s">
        <v>1213</v>
      </c>
      <c r="K812" s="46" t="s">
        <v>1213</v>
      </c>
      <c r="L812" s="46" t="s">
        <v>1213</v>
      </c>
      <c r="M812" s="46" t="s">
        <v>1213</v>
      </c>
      <c r="N812" s="46" t="s">
        <v>1213</v>
      </c>
      <c r="O812" s="46" t="s">
        <v>1213</v>
      </c>
      <c r="P812" s="47" t="s">
        <v>1214</v>
      </c>
      <c r="Q812" s="47" t="s">
        <v>1401</v>
      </c>
      <c r="R812" s="47" t="s">
        <v>1401</v>
      </c>
      <c r="S812" s="47" t="s">
        <v>1414</v>
      </c>
      <c r="T812" s="47" t="s">
        <v>2017</v>
      </c>
      <c r="U812" s="47">
        <v>0</v>
      </c>
      <c r="V812" s="47">
        <v>0</v>
      </c>
      <c r="W812" s="47">
        <v>45136</v>
      </c>
      <c r="X812" s="47">
        <v>45015</v>
      </c>
      <c r="Y812" s="47" t="s">
        <v>1274</v>
      </c>
      <c r="Z812" s="47">
        <v>0</v>
      </c>
      <c r="AA812" s="46" t="s">
        <v>1215</v>
      </c>
      <c r="AB812" s="47" t="s">
        <v>1216</v>
      </c>
      <c r="AC812" s="48" t="s">
        <v>2663</v>
      </c>
      <c r="AD812" s="44" t="str">
        <f t="shared" si="1"/>
        <v>SUDAH PENARIKAN DC PLN</v>
      </c>
      <c r="AE812" s="47" t="s">
        <v>2696</v>
      </c>
      <c r="AF812" s="46" t="s">
        <v>1220</v>
      </c>
      <c r="AG812" s="49"/>
      <c r="AH812" s="49"/>
    </row>
    <row r="813" spans="1:34" ht="15" customHeight="1" x14ac:dyDescent="0.2">
      <c r="A813" s="47" t="s">
        <v>377</v>
      </c>
      <c r="B813" s="47" t="s">
        <v>376</v>
      </c>
      <c r="C813" s="55">
        <v>44979</v>
      </c>
      <c r="D813" s="55">
        <v>44979</v>
      </c>
      <c r="E813" s="44" t="s">
        <v>1210</v>
      </c>
      <c r="F813" s="46" t="s">
        <v>1211</v>
      </c>
      <c r="G813" s="46" t="s">
        <v>1212</v>
      </c>
      <c r="H813" s="46" t="s">
        <v>1213</v>
      </c>
      <c r="I813" s="46" t="s">
        <v>1213</v>
      </c>
      <c r="J813" s="46" t="s">
        <v>1213</v>
      </c>
      <c r="K813" s="46" t="s">
        <v>1213</v>
      </c>
      <c r="L813" s="46" t="s">
        <v>1213</v>
      </c>
      <c r="M813" s="46" t="s">
        <v>1213</v>
      </c>
      <c r="N813" s="46" t="s">
        <v>1213</v>
      </c>
      <c r="O813" s="46" t="s">
        <v>1213</v>
      </c>
      <c r="P813" s="47" t="s">
        <v>1214</v>
      </c>
      <c r="Q813" s="47" t="s">
        <v>2386</v>
      </c>
      <c r="R813" s="47" t="s">
        <v>2386</v>
      </c>
      <c r="S813" s="47" t="s">
        <v>1414</v>
      </c>
      <c r="T813" s="47" t="s">
        <v>2527</v>
      </c>
      <c r="U813" s="47">
        <v>0</v>
      </c>
      <c r="V813" s="47">
        <v>0</v>
      </c>
      <c r="W813" s="47">
        <v>45168</v>
      </c>
      <c r="X813" s="47" t="s">
        <v>1335</v>
      </c>
      <c r="Y813" s="47" t="s">
        <v>1710</v>
      </c>
      <c r="Z813" s="47">
        <v>0</v>
      </c>
      <c r="AA813" s="47" t="s">
        <v>1215</v>
      </c>
      <c r="AB813" s="47" t="s">
        <v>1242</v>
      </c>
      <c r="AC813" s="48" t="s">
        <v>2697</v>
      </c>
      <c r="AD813" s="44" t="str">
        <f t="shared" si="1"/>
        <v>-</v>
      </c>
      <c r="AE813" s="47" t="s">
        <v>2696</v>
      </c>
      <c r="AF813" s="46" t="s">
        <v>1220</v>
      </c>
      <c r="AG813" s="49"/>
      <c r="AH813" s="49"/>
    </row>
    <row r="814" spans="1:34" ht="15" customHeight="1" x14ac:dyDescent="0.2">
      <c r="A814" s="47" t="s">
        <v>791</v>
      </c>
      <c r="B814" s="47" t="s">
        <v>318</v>
      </c>
      <c r="C814" s="55">
        <v>44979</v>
      </c>
      <c r="D814" s="55">
        <v>44979</v>
      </c>
      <c r="E814" s="47" t="s">
        <v>1249</v>
      </c>
      <c r="F814" s="46" t="s">
        <v>1211</v>
      </c>
      <c r="G814" s="46" t="s">
        <v>1212</v>
      </c>
      <c r="H814" s="46" t="s">
        <v>1213</v>
      </c>
      <c r="I814" s="46" t="s">
        <v>1213</v>
      </c>
      <c r="J814" s="46" t="s">
        <v>1213</v>
      </c>
      <c r="K814" s="46" t="s">
        <v>1213</v>
      </c>
      <c r="L814" s="46" t="s">
        <v>1213</v>
      </c>
      <c r="M814" s="46" t="s">
        <v>1213</v>
      </c>
      <c r="N814" s="46" t="s">
        <v>1213</v>
      </c>
      <c r="O814" s="46" t="s">
        <v>1213</v>
      </c>
      <c r="P814" s="47" t="s">
        <v>1214</v>
      </c>
      <c r="Q814" s="47">
        <v>224</v>
      </c>
      <c r="R814" s="47">
        <v>224</v>
      </c>
      <c r="S814" s="47" t="s">
        <v>1905</v>
      </c>
      <c r="T814" s="47" t="s">
        <v>1339</v>
      </c>
      <c r="U814" s="47" t="s">
        <v>1762</v>
      </c>
      <c r="V814" s="47" t="s">
        <v>1762</v>
      </c>
      <c r="W814" s="47">
        <v>45074</v>
      </c>
      <c r="X814" s="47" t="s">
        <v>1410</v>
      </c>
      <c r="Y814" s="47">
        <v>45105</v>
      </c>
      <c r="Z814" s="47">
        <v>45074</v>
      </c>
      <c r="AA814" s="46" t="s">
        <v>1215</v>
      </c>
      <c r="AB814" s="47" t="s">
        <v>1216</v>
      </c>
      <c r="AC814" s="48" t="s">
        <v>2698</v>
      </c>
      <c r="AD814" s="44" t="str">
        <f t="shared" si="1"/>
        <v>SUDAH PENARIKAN DC PLN</v>
      </c>
      <c r="AE814" s="47" t="s">
        <v>2304</v>
      </c>
      <c r="AF814" s="46" t="s">
        <v>1220</v>
      </c>
      <c r="AG814" s="49"/>
      <c r="AH814" s="49"/>
    </row>
    <row r="815" spans="1:34" ht="15" customHeight="1" x14ac:dyDescent="0.2">
      <c r="A815" s="47" t="s">
        <v>790</v>
      </c>
      <c r="B815" s="47" t="s">
        <v>318</v>
      </c>
      <c r="C815" s="55">
        <v>44979</v>
      </c>
      <c r="D815" s="55">
        <v>44979</v>
      </c>
      <c r="E815" s="44" t="s">
        <v>1210</v>
      </c>
      <c r="F815" s="46" t="s">
        <v>1211</v>
      </c>
      <c r="G815" s="46" t="s">
        <v>1212</v>
      </c>
      <c r="H815" s="46" t="s">
        <v>1213</v>
      </c>
      <c r="I815" s="46" t="s">
        <v>1213</v>
      </c>
      <c r="J815" s="46" t="s">
        <v>1213</v>
      </c>
      <c r="K815" s="46" t="s">
        <v>1213</v>
      </c>
      <c r="L815" s="46" t="s">
        <v>1213</v>
      </c>
      <c r="M815" s="46" t="s">
        <v>1213</v>
      </c>
      <c r="N815" s="46" t="s">
        <v>1213</v>
      </c>
      <c r="O815" s="46" t="s">
        <v>1213</v>
      </c>
      <c r="P815" s="47" t="s">
        <v>1214</v>
      </c>
      <c r="Q815" s="47">
        <v>0</v>
      </c>
      <c r="R815" s="47">
        <v>0</v>
      </c>
      <c r="S815" s="47" t="s">
        <v>1985</v>
      </c>
      <c r="T815" s="47">
        <v>0</v>
      </c>
      <c r="U815" s="47">
        <v>0</v>
      </c>
      <c r="V815" s="47">
        <v>0</v>
      </c>
      <c r="W815" s="47">
        <v>45166</v>
      </c>
      <c r="X815" s="47" t="s">
        <v>1340</v>
      </c>
      <c r="Y815" s="47">
        <v>45166</v>
      </c>
      <c r="Z815" s="47">
        <v>0</v>
      </c>
      <c r="AA815" s="46" t="s">
        <v>1215</v>
      </c>
      <c r="AB815" s="47" t="s">
        <v>1216</v>
      </c>
      <c r="AC815" s="48" t="s">
        <v>2443</v>
      </c>
      <c r="AD815" s="44" t="str">
        <f t="shared" si="1"/>
        <v>SUDAH PENARIKAN DC PLN</v>
      </c>
      <c r="AE815" s="47" t="s">
        <v>2304</v>
      </c>
      <c r="AF815" s="46" t="s">
        <v>1220</v>
      </c>
      <c r="AG815" s="49"/>
      <c r="AH815" s="49"/>
    </row>
    <row r="816" spans="1:34" ht="15" customHeight="1" x14ac:dyDescent="0.2">
      <c r="A816" s="47" t="s">
        <v>788</v>
      </c>
      <c r="B816" s="47" t="s">
        <v>318</v>
      </c>
      <c r="C816" s="55">
        <v>44979</v>
      </c>
      <c r="D816" s="55">
        <v>44979</v>
      </c>
      <c r="E816" s="44" t="s">
        <v>1210</v>
      </c>
      <c r="F816" s="46" t="s">
        <v>1211</v>
      </c>
      <c r="G816" s="46" t="s">
        <v>1212</v>
      </c>
      <c r="H816" s="46" t="s">
        <v>1213</v>
      </c>
      <c r="I816" s="46" t="s">
        <v>1213</v>
      </c>
      <c r="J816" s="46" t="s">
        <v>1213</v>
      </c>
      <c r="K816" s="46" t="s">
        <v>1213</v>
      </c>
      <c r="L816" s="46" t="s">
        <v>1213</v>
      </c>
      <c r="M816" s="46" t="s">
        <v>1213</v>
      </c>
      <c r="N816" s="46" t="s">
        <v>1213</v>
      </c>
      <c r="O816" s="46" t="s">
        <v>1213</v>
      </c>
      <c r="P816" s="47" t="s">
        <v>1214</v>
      </c>
      <c r="Q816" s="47" t="s">
        <v>2189</v>
      </c>
      <c r="R816" s="47" t="s">
        <v>2189</v>
      </c>
      <c r="S816" s="47" t="s">
        <v>1631</v>
      </c>
      <c r="T816" s="47" t="s">
        <v>1758</v>
      </c>
      <c r="U816" s="47" t="s">
        <v>1440</v>
      </c>
      <c r="V816" s="47" t="s">
        <v>1440</v>
      </c>
      <c r="W816" s="47">
        <v>45074</v>
      </c>
      <c r="X816" s="47" t="s">
        <v>1657</v>
      </c>
      <c r="Y816" s="47">
        <v>45135</v>
      </c>
      <c r="Z816" s="47">
        <v>45105</v>
      </c>
      <c r="AA816" s="47" t="s">
        <v>1174</v>
      </c>
      <c r="AB816" s="47" t="s">
        <v>1169</v>
      </c>
      <c r="AC816" s="48" t="s">
        <v>2699</v>
      </c>
      <c r="AD816" s="44" t="str">
        <f t="shared" si="1"/>
        <v>-</v>
      </c>
      <c r="AE816" s="47" t="s">
        <v>2304</v>
      </c>
      <c r="AF816" s="46" t="s">
        <v>1220</v>
      </c>
      <c r="AG816" s="49"/>
      <c r="AH816" s="49"/>
    </row>
    <row r="817" spans="1:34" ht="15" customHeight="1" x14ac:dyDescent="0.2">
      <c r="A817" s="47" t="s">
        <v>396</v>
      </c>
      <c r="B817" s="47" t="s">
        <v>318</v>
      </c>
      <c r="C817" s="55">
        <v>44979</v>
      </c>
      <c r="D817" s="55">
        <v>44979</v>
      </c>
      <c r="E817" s="47" t="s">
        <v>1249</v>
      </c>
      <c r="F817" s="46" t="s">
        <v>1211</v>
      </c>
      <c r="G817" s="46" t="s">
        <v>1212</v>
      </c>
      <c r="H817" s="46" t="s">
        <v>1213</v>
      </c>
      <c r="I817" s="46" t="s">
        <v>1213</v>
      </c>
      <c r="J817" s="46" t="s">
        <v>1213</v>
      </c>
      <c r="K817" s="46" t="s">
        <v>1213</v>
      </c>
      <c r="L817" s="46" t="s">
        <v>1213</v>
      </c>
      <c r="M817" s="46" t="s">
        <v>1213</v>
      </c>
      <c r="N817" s="46" t="s">
        <v>1213</v>
      </c>
      <c r="O817" s="46" t="s">
        <v>1213</v>
      </c>
      <c r="P817" s="47" t="s">
        <v>1214</v>
      </c>
      <c r="Q817" s="47" t="s">
        <v>1761</v>
      </c>
      <c r="R817" s="47" t="s">
        <v>1761</v>
      </c>
      <c r="S817" s="47" t="s">
        <v>1418</v>
      </c>
      <c r="T817" s="47" t="s">
        <v>2700</v>
      </c>
      <c r="U817" s="47" t="s">
        <v>1295</v>
      </c>
      <c r="V817" s="47" t="s">
        <v>1295</v>
      </c>
      <c r="W817" s="47">
        <v>45045</v>
      </c>
      <c r="X817" s="47" t="s">
        <v>1896</v>
      </c>
      <c r="Y817" s="47">
        <v>45138</v>
      </c>
      <c r="Z817" s="47">
        <v>45045</v>
      </c>
      <c r="AA817" s="47" t="s">
        <v>1174</v>
      </c>
      <c r="AB817" s="47" t="s">
        <v>1169</v>
      </c>
      <c r="AC817" s="51" t="s">
        <v>2701</v>
      </c>
      <c r="AD817" s="44" t="str">
        <f t="shared" si="1"/>
        <v>-</v>
      </c>
      <c r="AE817" s="47" t="s">
        <v>2304</v>
      </c>
      <c r="AF817" s="46" t="s">
        <v>1220</v>
      </c>
      <c r="AG817" s="49"/>
      <c r="AH817" s="49"/>
    </row>
    <row r="818" spans="1:34" ht="15" customHeight="1" x14ac:dyDescent="0.2">
      <c r="A818" s="47" t="s">
        <v>984</v>
      </c>
      <c r="B818" s="47" t="s">
        <v>572</v>
      </c>
      <c r="C818" s="55">
        <v>44980</v>
      </c>
      <c r="D818" s="55">
        <v>44980</v>
      </c>
      <c r="E818" s="44" t="s">
        <v>1210</v>
      </c>
      <c r="F818" s="46" t="s">
        <v>1211</v>
      </c>
      <c r="G818" s="46" t="s">
        <v>1212</v>
      </c>
      <c r="H818" s="46" t="s">
        <v>1213</v>
      </c>
      <c r="I818" s="46" t="s">
        <v>1213</v>
      </c>
      <c r="J818" s="46" t="s">
        <v>1213</v>
      </c>
      <c r="K818" s="46" t="s">
        <v>1213</v>
      </c>
      <c r="L818" s="46" t="s">
        <v>1213</v>
      </c>
      <c r="M818" s="46" t="s">
        <v>1213</v>
      </c>
      <c r="N818" s="46" t="s">
        <v>1213</v>
      </c>
      <c r="O818" s="46" t="s">
        <v>1213</v>
      </c>
      <c r="P818" s="47" t="s">
        <v>1214</v>
      </c>
      <c r="Q818" s="46" t="s">
        <v>2321</v>
      </c>
      <c r="R818" s="46" t="s">
        <v>2321</v>
      </c>
      <c r="S818" s="46" t="s">
        <v>2702</v>
      </c>
      <c r="T818" s="46" t="s">
        <v>1172</v>
      </c>
      <c r="U818" s="46" t="s">
        <v>1172</v>
      </c>
      <c r="V818" s="46" t="s">
        <v>1172</v>
      </c>
      <c r="W818" s="46">
        <v>30</v>
      </c>
      <c r="X818" s="46" t="s">
        <v>2024</v>
      </c>
      <c r="Y818" s="46" t="s">
        <v>1172</v>
      </c>
      <c r="Z818" s="46" t="s">
        <v>1172</v>
      </c>
      <c r="AA818" s="47" t="s">
        <v>1215</v>
      </c>
      <c r="AB818" s="47" t="s">
        <v>1216</v>
      </c>
      <c r="AC818" s="48" t="s">
        <v>2703</v>
      </c>
      <c r="AD818" s="44" t="str">
        <f t="shared" si="1"/>
        <v>SUDAH PENARIKAN DC PLN</v>
      </c>
      <c r="AE818" s="47" t="s">
        <v>2704</v>
      </c>
      <c r="AF818" s="46" t="s">
        <v>1220</v>
      </c>
      <c r="AG818" s="49"/>
      <c r="AH818" s="49"/>
    </row>
    <row r="819" spans="1:34" ht="15" customHeight="1" x14ac:dyDescent="0.2">
      <c r="A819" s="47" t="s">
        <v>711</v>
      </c>
      <c r="B819" s="47" t="s">
        <v>209</v>
      </c>
      <c r="C819" s="55">
        <v>44980</v>
      </c>
      <c r="D819" s="55">
        <v>44980</v>
      </c>
      <c r="E819" s="44" t="s">
        <v>1210</v>
      </c>
      <c r="F819" s="46" t="s">
        <v>1211</v>
      </c>
      <c r="G819" s="46" t="s">
        <v>1212</v>
      </c>
      <c r="H819" s="46" t="s">
        <v>1213</v>
      </c>
      <c r="I819" s="46" t="s">
        <v>1213</v>
      </c>
      <c r="J819" s="46" t="s">
        <v>1213</v>
      </c>
      <c r="K819" s="46" t="s">
        <v>1213</v>
      </c>
      <c r="L819" s="46" t="s">
        <v>1213</v>
      </c>
      <c r="M819" s="46" t="s">
        <v>1213</v>
      </c>
      <c r="N819" s="46" t="s">
        <v>1213</v>
      </c>
      <c r="O819" s="46" t="s">
        <v>1213</v>
      </c>
      <c r="P819" s="47" t="s">
        <v>1214</v>
      </c>
      <c r="Q819" s="46" t="s">
        <v>2705</v>
      </c>
      <c r="R819" s="46" t="s">
        <v>2706</v>
      </c>
      <c r="S819" s="46" t="s">
        <v>1172</v>
      </c>
      <c r="T819" s="46" t="s">
        <v>1172</v>
      </c>
      <c r="U819" s="46" t="s">
        <v>1172</v>
      </c>
      <c r="V819" s="57">
        <v>45014</v>
      </c>
      <c r="W819" s="46" t="s">
        <v>1560</v>
      </c>
      <c r="X819" s="46" t="s">
        <v>1172</v>
      </c>
      <c r="Y819" s="46" t="s">
        <v>1172</v>
      </c>
      <c r="Z819" s="46"/>
      <c r="AA819" s="47" t="s">
        <v>1215</v>
      </c>
      <c r="AB819" s="47" t="s">
        <v>1216</v>
      </c>
      <c r="AC819" s="48" t="s">
        <v>2707</v>
      </c>
      <c r="AD819" s="44" t="str">
        <f t="shared" si="1"/>
        <v>SUDAH PENARIKAN DC PLN</v>
      </c>
      <c r="AE819" s="47" t="s">
        <v>2704</v>
      </c>
      <c r="AF819" s="46" t="s">
        <v>1220</v>
      </c>
      <c r="AG819" s="49"/>
      <c r="AH819" s="49"/>
    </row>
    <row r="820" spans="1:34" ht="15" customHeight="1" x14ac:dyDescent="0.2">
      <c r="A820" s="47" t="s">
        <v>727</v>
      </c>
      <c r="B820" s="47" t="s">
        <v>209</v>
      </c>
      <c r="C820" s="55">
        <v>44980</v>
      </c>
      <c r="D820" s="55">
        <v>44980</v>
      </c>
      <c r="E820" s="44" t="s">
        <v>1210</v>
      </c>
      <c r="F820" s="46" t="s">
        <v>1211</v>
      </c>
      <c r="G820" s="46" t="s">
        <v>1212</v>
      </c>
      <c r="H820" s="46" t="s">
        <v>1213</v>
      </c>
      <c r="I820" s="46" t="s">
        <v>1213</v>
      </c>
      <c r="J820" s="46" t="s">
        <v>1213</v>
      </c>
      <c r="K820" s="46" t="s">
        <v>1213</v>
      </c>
      <c r="L820" s="46" t="s">
        <v>1213</v>
      </c>
      <c r="M820" s="46" t="s">
        <v>1213</v>
      </c>
      <c r="N820" s="46" t="s">
        <v>1213</v>
      </c>
      <c r="O820" s="46" t="s">
        <v>1213</v>
      </c>
      <c r="P820" s="47" t="s">
        <v>1214</v>
      </c>
      <c r="Q820" s="46" t="s">
        <v>2125</v>
      </c>
      <c r="R820" s="46" t="s">
        <v>2125</v>
      </c>
      <c r="S820" s="46" t="s">
        <v>1414</v>
      </c>
      <c r="T820" s="46" t="s">
        <v>1943</v>
      </c>
      <c r="U820" s="57">
        <v>45059</v>
      </c>
      <c r="V820" s="57">
        <v>45059</v>
      </c>
      <c r="W820" s="57">
        <v>45182</v>
      </c>
      <c r="X820" s="46" t="s">
        <v>1311</v>
      </c>
      <c r="Y820" s="46" t="s">
        <v>1473</v>
      </c>
      <c r="Z820" s="57">
        <v>45045</v>
      </c>
      <c r="AA820" s="47" t="s">
        <v>1174</v>
      </c>
      <c r="AB820" s="47" t="s">
        <v>1169</v>
      </c>
      <c r="AC820" s="48" t="s">
        <v>2708</v>
      </c>
      <c r="AD820" s="44" t="str">
        <f t="shared" si="1"/>
        <v>-</v>
      </c>
      <c r="AE820" s="47" t="s">
        <v>2704</v>
      </c>
      <c r="AF820" s="46" t="s">
        <v>1220</v>
      </c>
      <c r="AG820" s="49"/>
      <c r="AH820" s="49"/>
    </row>
    <row r="821" spans="1:34" ht="15" customHeight="1" x14ac:dyDescent="0.2">
      <c r="A821" s="46" t="s">
        <v>940</v>
      </c>
      <c r="B821" s="47" t="s">
        <v>200</v>
      </c>
      <c r="C821" s="55">
        <v>44981</v>
      </c>
      <c r="D821" s="55">
        <v>44981</v>
      </c>
      <c r="E821" s="44" t="s">
        <v>1210</v>
      </c>
      <c r="F821" s="46" t="s">
        <v>1211</v>
      </c>
      <c r="G821" s="46" t="s">
        <v>1212</v>
      </c>
      <c r="H821" s="46" t="s">
        <v>1213</v>
      </c>
      <c r="I821" s="46" t="s">
        <v>1213</v>
      </c>
      <c r="J821" s="46" t="s">
        <v>1213</v>
      </c>
      <c r="K821" s="46" t="s">
        <v>1213</v>
      </c>
      <c r="L821" s="46" t="s">
        <v>1213</v>
      </c>
      <c r="M821" s="46" t="s">
        <v>1213</v>
      </c>
      <c r="N821" s="46" t="s">
        <v>1213</v>
      </c>
      <c r="O821" s="46" t="s">
        <v>1213</v>
      </c>
      <c r="P821" s="47" t="s">
        <v>1214</v>
      </c>
      <c r="Q821" s="46" t="s">
        <v>1803</v>
      </c>
      <c r="R821" s="46" t="s">
        <v>1803</v>
      </c>
      <c r="S821" s="46" t="s">
        <v>1994</v>
      </c>
      <c r="T821" s="46" t="s">
        <v>1441</v>
      </c>
      <c r="U821" s="46" t="s">
        <v>1441</v>
      </c>
      <c r="V821" s="46" t="s">
        <v>1441</v>
      </c>
      <c r="W821" s="46">
        <v>29</v>
      </c>
      <c r="X821" s="46">
        <v>43</v>
      </c>
      <c r="Y821" s="46">
        <v>36</v>
      </c>
      <c r="Z821" s="46" t="s">
        <v>1441</v>
      </c>
      <c r="AA821" s="47" t="s">
        <v>1215</v>
      </c>
      <c r="AB821" s="47" t="s">
        <v>1261</v>
      </c>
      <c r="AC821" s="48" t="s">
        <v>2709</v>
      </c>
      <c r="AD821" s="44" t="str">
        <f t="shared" si="1"/>
        <v>-</v>
      </c>
      <c r="AE821" s="47" t="s">
        <v>2036</v>
      </c>
      <c r="AF821" s="46" t="s">
        <v>1220</v>
      </c>
      <c r="AG821" s="49"/>
      <c r="AH821" s="49"/>
    </row>
    <row r="822" spans="1:34" ht="15" customHeight="1" x14ac:dyDescent="0.2">
      <c r="A822" s="47" t="s">
        <v>936</v>
      </c>
      <c r="B822" s="47" t="s">
        <v>200</v>
      </c>
      <c r="C822" s="55">
        <v>44981</v>
      </c>
      <c r="D822" s="55">
        <v>44981</v>
      </c>
      <c r="E822" s="44" t="s">
        <v>1210</v>
      </c>
      <c r="F822" s="46" t="s">
        <v>1211</v>
      </c>
      <c r="G822" s="46" t="s">
        <v>1212</v>
      </c>
      <c r="H822" s="46" t="s">
        <v>1213</v>
      </c>
      <c r="I822" s="46" t="s">
        <v>1213</v>
      </c>
      <c r="J822" s="46" t="s">
        <v>1213</v>
      </c>
      <c r="K822" s="46" t="s">
        <v>1213</v>
      </c>
      <c r="L822" s="46" t="s">
        <v>1213</v>
      </c>
      <c r="M822" s="46" t="s">
        <v>1213</v>
      </c>
      <c r="N822" s="46" t="s">
        <v>1213</v>
      </c>
      <c r="O822" s="46" t="s">
        <v>1213</v>
      </c>
      <c r="P822" s="47" t="s">
        <v>1214</v>
      </c>
      <c r="Q822" s="46">
        <v>0</v>
      </c>
      <c r="R822" s="46">
        <v>0</v>
      </c>
      <c r="S822" s="46">
        <v>0</v>
      </c>
      <c r="T822" s="46" t="s">
        <v>1441</v>
      </c>
      <c r="U822" s="46" t="s">
        <v>1441</v>
      </c>
      <c r="V822" s="46" t="s">
        <v>1441</v>
      </c>
      <c r="W822" s="46">
        <v>32</v>
      </c>
      <c r="X822" s="46">
        <v>36</v>
      </c>
      <c r="Y822" s="46">
        <v>31</v>
      </c>
      <c r="Z822" s="46" t="s">
        <v>1441</v>
      </c>
      <c r="AA822" s="47" t="s">
        <v>1215</v>
      </c>
      <c r="AB822" s="47" t="s">
        <v>1216</v>
      </c>
      <c r="AC822" s="48" t="s">
        <v>2710</v>
      </c>
      <c r="AD822" s="44" t="str">
        <f t="shared" si="1"/>
        <v>SUDAH PENARIKAN DC PLN</v>
      </c>
      <c r="AE822" s="47" t="s">
        <v>2036</v>
      </c>
      <c r="AF822" s="46" t="s">
        <v>1220</v>
      </c>
      <c r="AG822" s="49"/>
      <c r="AH822" s="49"/>
    </row>
    <row r="823" spans="1:34" ht="15" customHeight="1" x14ac:dyDescent="0.2">
      <c r="A823" s="47" t="s">
        <v>933</v>
      </c>
      <c r="B823" s="47" t="s">
        <v>200</v>
      </c>
      <c r="C823" s="55">
        <v>44981</v>
      </c>
      <c r="D823" s="55">
        <v>44981</v>
      </c>
      <c r="E823" s="44" t="s">
        <v>1210</v>
      </c>
      <c r="F823" s="46" t="s">
        <v>1211</v>
      </c>
      <c r="G823" s="46" t="s">
        <v>1212</v>
      </c>
      <c r="H823" s="46" t="s">
        <v>1213</v>
      </c>
      <c r="I823" s="46" t="s">
        <v>1213</v>
      </c>
      <c r="J823" s="46" t="s">
        <v>1213</v>
      </c>
      <c r="K823" s="46" t="s">
        <v>1213</v>
      </c>
      <c r="L823" s="46" t="s">
        <v>1213</v>
      </c>
      <c r="M823" s="46" t="s">
        <v>1213</v>
      </c>
      <c r="N823" s="46" t="s">
        <v>1213</v>
      </c>
      <c r="O823" s="46" t="s">
        <v>1213</v>
      </c>
      <c r="P823" s="47" t="s">
        <v>1214</v>
      </c>
      <c r="Q823" s="46" t="s">
        <v>2711</v>
      </c>
      <c r="R823" s="46" t="s">
        <v>2711</v>
      </c>
      <c r="S823" s="46" t="s">
        <v>2712</v>
      </c>
      <c r="T823" s="57">
        <v>45120</v>
      </c>
      <c r="U823" s="57">
        <v>45120</v>
      </c>
      <c r="V823" s="57">
        <v>45120</v>
      </c>
      <c r="W823" s="46">
        <v>32</v>
      </c>
      <c r="X823" s="46">
        <v>38</v>
      </c>
      <c r="Y823" s="46">
        <v>41</v>
      </c>
      <c r="Z823" s="46">
        <v>31</v>
      </c>
      <c r="AA823" s="47" t="s">
        <v>1215</v>
      </c>
      <c r="AB823" s="47" t="s">
        <v>1216</v>
      </c>
      <c r="AC823" s="48" t="s">
        <v>2713</v>
      </c>
      <c r="AD823" s="44" t="str">
        <f t="shared" si="1"/>
        <v>SUDAH PENARIKAN DC PLN</v>
      </c>
      <c r="AE823" s="47" t="s">
        <v>2036</v>
      </c>
      <c r="AF823" s="46" t="s">
        <v>1220</v>
      </c>
      <c r="AG823" s="49"/>
      <c r="AH823" s="49"/>
    </row>
    <row r="824" spans="1:34" ht="15" customHeight="1" x14ac:dyDescent="0.2">
      <c r="A824" s="46" t="s">
        <v>1100</v>
      </c>
      <c r="B824" s="47" t="s">
        <v>339</v>
      </c>
      <c r="C824" s="55">
        <v>44981</v>
      </c>
      <c r="D824" s="55">
        <v>44981</v>
      </c>
      <c r="E824" s="44" t="s">
        <v>1210</v>
      </c>
      <c r="F824" s="46" t="s">
        <v>1211</v>
      </c>
      <c r="G824" s="46" t="s">
        <v>1212</v>
      </c>
      <c r="H824" s="46" t="s">
        <v>1213</v>
      </c>
      <c r="I824" s="46" t="s">
        <v>1213</v>
      </c>
      <c r="J824" s="46" t="s">
        <v>1213</v>
      </c>
      <c r="K824" s="46" t="s">
        <v>1213</v>
      </c>
      <c r="L824" s="46" t="s">
        <v>1213</v>
      </c>
      <c r="M824" s="46" t="s">
        <v>1213</v>
      </c>
      <c r="N824" s="46" t="s">
        <v>1213</v>
      </c>
      <c r="O824" s="46" t="s">
        <v>1213</v>
      </c>
      <c r="P824" s="47" t="s">
        <v>1214</v>
      </c>
      <c r="Q824" s="46">
        <v>234</v>
      </c>
      <c r="R824" s="46">
        <v>234</v>
      </c>
      <c r="S824" s="46">
        <v>53.26</v>
      </c>
      <c r="T824" s="46">
        <v>13.7</v>
      </c>
      <c r="U824" s="46" t="s">
        <v>1172</v>
      </c>
      <c r="V824" s="46" t="s">
        <v>1172</v>
      </c>
      <c r="W824" s="46">
        <v>27</v>
      </c>
      <c r="X824" s="46">
        <v>28</v>
      </c>
      <c r="Y824" s="46">
        <v>30</v>
      </c>
      <c r="Z824" s="46" t="s">
        <v>1172</v>
      </c>
      <c r="AA824" s="47" t="s">
        <v>1215</v>
      </c>
      <c r="AB824" s="47" t="s">
        <v>1216</v>
      </c>
      <c r="AC824" s="48" t="s">
        <v>2714</v>
      </c>
      <c r="AD824" s="44" t="str">
        <f t="shared" si="1"/>
        <v>SUDAH PENARIKAN DC PLN</v>
      </c>
      <c r="AE824" s="47" t="s">
        <v>2715</v>
      </c>
      <c r="AF824" s="46" t="s">
        <v>1220</v>
      </c>
      <c r="AG824" s="49"/>
      <c r="AH824" s="49"/>
    </row>
    <row r="825" spans="1:34" ht="15" customHeight="1" x14ac:dyDescent="0.2">
      <c r="A825" s="46" t="s">
        <v>1013</v>
      </c>
      <c r="B825" s="47" t="s">
        <v>339</v>
      </c>
      <c r="C825" s="55">
        <v>44981</v>
      </c>
      <c r="D825" s="55">
        <v>44981</v>
      </c>
      <c r="E825" s="44" t="s">
        <v>1210</v>
      </c>
      <c r="F825" s="46" t="s">
        <v>1211</v>
      </c>
      <c r="G825" s="46" t="s">
        <v>1212</v>
      </c>
      <c r="H825" s="46" t="s">
        <v>1213</v>
      </c>
      <c r="I825" s="46" t="s">
        <v>1213</v>
      </c>
      <c r="J825" s="46" t="s">
        <v>1213</v>
      </c>
      <c r="K825" s="46" t="s">
        <v>1213</v>
      </c>
      <c r="L825" s="46" t="s">
        <v>1213</v>
      </c>
      <c r="M825" s="46" t="s">
        <v>1213</v>
      </c>
      <c r="N825" s="46" t="s">
        <v>1213</v>
      </c>
      <c r="O825" s="46" t="s">
        <v>1213</v>
      </c>
      <c r="P825" s="47" t="s">
        <v>1214</v>
      </c>
      <c r="Q825" s="46">
        <v>223.6</v>
      </c>
      <c r="R825" s="46">
        <v>223.6</v>
      </c>
      <c r="S825" s="46">
        <v>50.41</v>
      </c>
      <c r="T825" s="46">
        <v>13.7</v>
      </c>
      <c r="U825" s="46" t="s">
        <v>1172</v>
      </c>
      <c r="V825" s="46" t="s">
        <v>1172</v>
      </c>
      <c r="W825" s="46">
        <v>27</v>
      </c>
      <c r="X825" s="46">
        <v>29</v>
      </c>
      <c r="Y825" s="46">
        <v>30</v>
      </c>
      <c r="Z825" s="46" t="s">
        <v>1172</v>
      </c>
      <c r="AA825" s="47" t="s">
        <v>1215</v>
      </c>
      <c r="AB825" s="47" t="s">
        <v>1216</v>
      </c>
      <c r="AC825" s="48" t="s">
        <v>2714</v>
      </c>
      <c r="AD825" s="44" t="str">
        <f t="shared" si="1"/>
        <v>SUDAH PENARIKAN DC PLN</v>
      </c>
      <c r="AE825" s="47" t="s">
        <v>2715</v>
      </c>
      <c r="AF825" s="46" t="s">
        <v>1220</v>
      </c>
      <c r="AG825" s="49"/>
      <c r="AH825" s="49"/>
    </row>
    <row r="826" spans="1:34" ht="15" customHeight="1" x14ac:dyDescent="0.2">
      <c r="A826" s="46" t="s">
        <v>1017</v>
      </c>
      <c r="B826" s="47" t="s">
        <v>339</v>
      </c>
      <c r="C826" s="55">
        <v>44981</v>
      </c>
      <c r="D826" s="55">
        <v>44981</v>
      </c>
      <c r="E826" s="44" t="s">
        <v>1210</v>
      </c>
      <c r="F826" s="46" t="s">
        <v>1211</v>
      </c>
      <c r="G826" s="46" t="s">
        <v>1212</v>
      </c>
      <c r="H826" s="46" t="s">
        <v>1213</v>
      </c>
      <c r="I826" s="46" t="s">
        <v>1213</v>
      </c>
      <c r="J826" s="46" t="s">
        <v>1213</v>
      </c>
      <c r="K826" s="46" t="s">
        <v>1213</v>
      </c>
      <c r="L826" s="46" t="s">
        <v>1213</v>
      </c>
      <c r="M826" s="46" t="s">
        <v>1213</v>
      </c>
      <c r="N826" s="46" t="s">
        <v>1213</v>
      </c>
      <c r="O826" s="46" t="s">
        <v>1213</v>
      </c>
      <c r="P826" s="47" t="s">
        <v>1214</v>
      </c>
      <c r="Q826" s="46">
        <v>236.9</v>
      </c>
      <c r="R826" s="46">
        <v>236.9</v>
      </c>
      <c r="S826" s="46">
        <v>49.83</v>
      </c>
      <c r="T826" s="46">
        <v>13.83</v>
      </c>
      <c r="U826" s="46" t="s">
        <v>1172</v>
      </c>
      <c r="V826" s="46" t="s">
        <v>1172</v>
      </c>
      <c r="W826" s="46">
        <v>25.8</v>
      </c>
      <c r="X826" s="46">
        <v>27.3</v>
      </c>
      <c r="Y826" s="46">
        <v>27.1</v>
      </c>
      <c r="Z826" s="46" t="s">
        <v>1172</v>
      </c>
      <c r="AA826" s="47" t="s">
        <v>1215</v>
      </c>
      <c r="AB826" s="47" t="s">
        <v>1216</v>
      </c>
      <c r="AC826" s="48" t="s">
        <v>2714</v>
      </c>
      <c r="AD826" s="44" t="str">
        <f t="shared" si="1"/>
        <v>SUDAH PENARIKAN DC PLN</v>
      </c>
      <c r="AE826" s="47" t="s">
        <v>2715</v>
      </c>
      <c r="AF826" s="46" t="s">
        <v>1220</v>
      </c>
      <c r="AG826" s="49"/>
      <c r="AH826" s="49"/>
    </row>
    <row r="827" spans="1:34" ht="15" customHeight="1" x14ac:dyDescent="0.2">
      <c r="A827" s="47" t="s">
        <v>883</v>
      </c>
      <c r="B827" s="47" t="s">
        <v>206</v>
      </c>
      <c r="C827" s="55">
        <v>44982</v>
      </c>
      <c r="D827" s="55">
        <v>44982</v>
      </c>
      <c r="E827" s="47" t="s">
        <v>1210</v>
      </c>
      <c r="F827" s="46" t="s">
        <v>1211</v>
      </c>
      <c r="G827" s="46" t="s">
        <v>1212</v>
      </c>
      <c r="H827" s="46" t="s">
        <v>1213</v>
      </c>
      <c r="I827" s="46" t="s">
        <v>1213</v>
      </c>
      <c r="J827" s="46" t="s">
        <v>1213</v>
      </c>
      <c r="K827" s="46" t="s">
        <v>1213</v>
      </c>
      <c r="L827" s="46" t="s">
        <v>1213</v>
      </c>
      <c r="M827" s="46" t="s">
        <v>1213</v>
      </c>
      <c r="N827" s="46" t="s">
        <v>1213</v>
      </c>
      <c r="O827" s="46" t="s">
        <v>1213</v>
      </c>
      <c r="P827" s="47" t="s">
        <v>1214</v>
      </c>
      <c r="Q827" s="47">
        <v>234.9</v>
      </c>
      <c r="R827" s="47">
        <v>234</v>
      </c>
      <c r="S827" s="47">
        <v>53</v>
      </c>
      <c r="T827" s="47" t="s">
        <v>2439</v>
      </c>
      <c r="U827" s="47" t="s">
        <v>2439</v>
      </c>
      <c r="V827" s="47" t="s">
        <v>2439</v>
      </c>
      <c r="W827" s="47">
        <v>30</v>
      </c>
      <c r="X827" s="47">
        <v>43</v>
      </c>
      <c r="Y827" s="47">
        <v>35</v>
      </c>
      <c r="Z827" s="47" t="s">
        <v>2439</v>
      </c>
      <c r="AA827" s="47" t="s">
        <v>1215</v>
      </c>
      <c r="AB827" s="47" t="s">
        <v>1216</v>
      </c>
      <c r="AC827" s="51" t="s">
        <v>2716</v>
      </c>
      <c r="AD827" s="44" t="str">
        <f t="shared" si="1"/>
        <v>SUDAH PENARIKAN DC PLN</v>
      </c>
      <c r="AE827" s="47" t="s">
        <v>1791</v>
      </c>
      <c r="AF827" s="46" t="s">
        <v>1386</v>
      </c>
      <c r="AG827" s="49"/>
      <c r="AH827" s="49"/>
    </row>
    <row r="828" spans="1:34" ht="15" customHeight="1" x14ac:dyDescent="0.2">
      <c r="A828" s="47" t="s">
        <v>1100</v>
      </c>
      <c r="B828" s="47" t="s">
        <v>339</v>
      </c>
      <c r="C828" s="55">
        <v>44982</v>
      </c>
      <c r="D828" s="55">
        <v>44982</v>
      </c>
      <c r="E828" s="47" t="s">
        <v>1210</v>
      </c>
      <c r="F828" s="46" t="s">
        <v>1211</v>
      </c>
      <c r="G828" s="46" t="s">
        <v>1212</v>
      </c>
      <c r="H828" s="46" t="s">
        <v>1213</v>
      </c>
      <c r="I828" s="46" t="s">
        <v>1213</v>
      </c>
      <c r="J828" s="46" t="s">
        <v>1213</v>
      </c>
      <c r="K828" s="46" t="s">
        <v>1213</v>
      </c>
      <c r="L828" s="46" t="s">
        <v>1213</v>
      </c>
      <c r="M828" s="46" t="s">
        <v>1213</v>
      </c>
      <c r="N828" s="46" t="s">
        <v>1213</v>
      </c>
      <c r="O828" s="46" t="s">
        <v>1213</v>
      </c>
      <c r="P828" s="47" t="s">
        <v>1214</v>
      </c>
      <c r="Q828" s="47">
        <v>222.3</v>
      </c>
      <c r="R828" s="47">
        <v>222.3</v>
      </c>
      <c r="S828" s="47">
        <v>53.32</v>
      </c>
      <c r="T828" s="47" t="s">
        <v>1172</v>
      </c>
      <c r="U828" s="47" t="s">
        <v>1172</v>
      </c>
      <c r="V828" s="47" t="s">
        <v>1172</v>
      </c>
      <c r="W828" s="47">
        <v>32.6</v>
      </c>
      <c r="X828" s="47">
        <v>42</v>
      </c>
      <c r="Y828" s="47">
        <v>36</v>
      </c>
      <c r="Z828" s="47" t="s">
        <v>1172</v>
      </c>
      <c r="AA828" s="47" t="s">
        <v>1215</v>
      </c>
      <c r="AB828" s="47" t="s">
        <v>1216</v>
      </c>
      <c r="AC828" s="51" t="s">
        <v>2717</v>
      </c>
      <c r="AD828" s="44" t="str">
        <f t="shared" si="1"/>
        <v>SUDAH PENARIKAN DC PLN</v>
      </c>
      <c r="AE828" s="47" t="s">
        <v>2515</v>
      </c>
      <c r="AF828" s="46" t="s">
        <v>1386</v>
      </c>
      <c r="AG828" s="49"/>
      <c r="AH828" s="49"/>
    </row>
    <row r="829" spans="1:34" ht="15" customHeight="1" x14ac:dyDescent="0.2">
      <c r="A829" s="47" t="s">
        <v>1022</v>
      </c>
      <c r="B829" s="47" t="s">
        <v>339</v>
      </c>
      <c r="C829" s="55">
        <v>44982</v>
      </c>
      <c r="D829" s="55">
        <v>44982</v>
      </c>
      <c r="E829" s="47" t="s">
        <v>1210</v>
      </c>
      <c r="F829" s="46" t="s">
        <v>1211</v>
      </c>
      <c r="G829" s="46" t="s">
        <v>1212</v>
      </c>
      <c r="H829" s="46" t="s">
        <v>1213</v>
      </c>
      <c r="I829" s="46" t="s">
        <v>1213</v>
      </c>
      <c r="J829" s="46" t="s">
        <v>1213</v>
      </c>
      <c r="K829" s="46" t="s">
        <v>1213</v>
      </c>
      <c r="L829" s="46" t="s">
        <v>1213</v>
      </c>
      <c r="M829" s="46" t="s">
        <v>1213</v>
      </c>
      <c r="N829" s="46" t="s">
        <v>1213</v>
      </c>
      <c r="O829" s="46" t="s">
        <v>1213</v>
      </c>
      <c r="P829" s="47" t="s">
        <v>1214</v>
      </c>
      <c r="Q829" s="47">
        <v>228.6</v>
      </c>
      <c r="R829" s="47">
        <v>228.6</v>
      </c>
      <c r="S829" s="47">
        <v>50.49</v>
      </c>
      <c r="T829" s="47" t="s">
        <v>1172</v>
      </c>
      <c r="U829" s="47" t="s">
        <v>1172</v>
      </c>
      <c r="V829" s="47" t="s">
        <v>1172</v>
      </c>
      <c r="W829" s="47">
        <v>30</v>
      </c>
      <c r="X829" s="47">
        <v>38</v>
      </c>
      <c r="Y829" s="47">
        <v>34</v>
      </c>
      <c r="Z829" s="47" t="s">
        <v>1172</v>
      </c>
      <c r="AA829" s="47" t="s">
        <v>1215</v>
      </c>
      <c r="AB829" s="47" t="s">
        <v>1216</v>
      </c>
      <c r="AC829" s="51" t="s">
        <v>2718</v>
      </c>
      <c r="AD829" s="44" t="str">
        <f t="shared" si="1"/>
        <v>SUDAH PENARIKAN DC PLN</v>
      </c>
      <c r="AE829" s="47" t="s">
        <v>2515</v>
      </c>
      <c r="AF829" s="46" t="s">
        <v>1386</v>
      </c>
      <c r="AG829" s="49"/>
      <c r="AH829" s="49"/>
    </row>
    <row r="830" spans="1:34" ht="15" customHeight="1" x14ac:dyDescent="0.2">
      <c r="A830" s="47" t="s">
        <v>1010</v>
      </c>
      <c r="B830" s="47" t="s">
        <v>339</v>
      </c>
      <c r="C830" s="55">
        <v>44982</v>
      </c>
      <c r="D830" s="55">
        <v>44982</v>
      </c>
      <c r="E830" s="47" t="s">
        <v>1210</v>
      </c>
      <c r="F830" s="46" t="s">
        <v>1211</v>
      </c>
      <c r="G830" s="46" t="s">
        <v>1212</v>
      </c>
      <c r="H830" s="46" t="s">
        <v>1213</v>
      </c>
      <c r="I830" s="46" t="s">
        <v>1213</v>
      </c>
      <c r="J830" s="46" t="s">
        <v>1213</v>
      </c>
      <c r="K830" s="46" t="s">
        <v>1213</v>
      </c>
      <c r="L830" s="46" t="s">
        <v>1213</v>
      </c>
      <c r="M830" s="46" t="s">
        <v>1213</v>
      </c>
      <c r="N830" s="46" t="s">
        <v>1213</v>
      </c>
      <c r="O830" s="46" t="s">
        <v>1213</v>
      </c>
      <c r="P830" s="47" t="s">
        <v>1214</v>
      </c>
      <c r="Q830" s="47">
        <v>234.9</v>
      </c>
      <c r="R830" s="47">
        <v>234.9</v>
      </c>
      <c r="S830" s="47">
        <v>53.39</v>
      </c>
      <c r="T830" s="47" t="s">
        <v>1172</v>
      </c>
      <c r="U830" s="47" t="s">
        <v>1172</v>
      </c>
      <c r="V830" s="47" t="s">
        <v>1172</v>
      </c>
      <c r="W830" s="47">
        <v>29.7</v>
      </c>
      <c r="X830" s="47">
        <v>35</v>
      </c>
      <c r="Y830" s="47">
        <v>31</v>
      </c>
      <c r="Z830" s="47" t="s">
        <v>1172</v>
      </c>
      <c r="AA830" s="47" t="s">
        <v>1215</v>
      </c>
      <c r="AB830" s="47" t="s">
        <v>1216</v>
      </c>
      <c r="AC830" s="51" t="s">
        <v>2717</v>
      </c>
      <c r="AD830" s="44" t="str">
        <f t="shared" si="1"/>
        <v>SUDAH PENARIKAN DC PLN</v>
      </c>
      <c r="AE830" s="47" t="s">
        <v>2515</v>
      </c>
      <c r="AF830" s="46" t="s">
        <v>1386</v>
      </c>
      <c r="AG830" s="49"/>
      <c r="AH830" s="49"/>
    </row>
    <row r="831" spans="1:34" ht="15" customHeight="1" x14ac:dyDescent="0.2">
      <c r="A831" s="47" t="s">
        <v>1011</v>
      </c>
      <c r="B831" s="47" t="s">
        <v>339</v>
      </c>
      <c r="C831" s="55">
        <v>44982</v>
      </c>
      <c r="D831" s="55">
        <v>44982</v>
      </c>
      <c r="E831" s="47" t="s">
        <v>1210</v>
      </c>
      <c r="F831" s="46" t="s">
        <v>1211</v>
      </c>
      <c r="G831" s="46" t="s">
        <v>1212</v>
      </c>
      <c r="H831" s="46" t="s">
        <v>1213</v>
      </c>
      <c r="I831" s="46" t="s">
        <v>1213</v>
      </c>
      <c r="J831" s="46" t="s">
        <v>1213</v>
      </c>
      <c r="K831" s="46" t="s">
        <v>1213</v>
      </c>
      <c r="L831" s="46" t="s">
        <v>1213</v>
      </c>
      <c r="M831" s="46" t="s">
        <v>1213</v>
      </c>
      <c r="N831" s="46" t="s">
        <v>1213</v>
      </c>
      <c r="O831" s="46" t="s">
        <v>1213</v>
      </c>
      <c r="P831" s="47" t="s">
        <v>1214</v>
      </c>
      <c r="Q831" s="47">
        <v>233.9</v>
      </c>
      <c r="R831" s="47">
        <v>233.9</v>
      </c>
      <c r="S831" s="47">
        <v>50.92</v>
      </c>
      <c r="T831" s="47" t="s">
        <v>1172</v>
      </c>
      <c r="U831" s="47" t="s">
        <v>1172</v>
      </c>
      <c r="V831" s="47" t="s">
        <v>1172</v>
      </c>
      <c r="W831" s="47">
        <v>32</v>
      </c>
      <c r="X831" s="47">
        <v>37</v>
      </c>
      <c r="Y831" s="47">
        <v>34</v>
      </c>
      <c r="Z831" s="47" t="s">
        <v>1172</v>
      </c>
      <c r="AA831" s="47" t="s">
        <v>1215</v>
      </c>
      <c r="AB831" s="47" t="s">
        <v>1216</v>
      </c>
      <c r="AC831" s="51" t="s">
        <v>1234</v>
      </c>
      <c r="AD831" s="44" t="str">
        <f t="shared" si="1"/>
        <v>SUDAH PENARIKAN DC PLN</v>
      </c>
      <c r="AE831" s="47" t="s">
        <v>2515</v>
      </c>
      <c r="AF831" s="46" t="s">
        <v>1386</v>
      </c>
      <c r="AG831" s="49"/>
      <c r="AH831" s="49"/>
    </row>
    <row r="832" spans="1:34" ht="15" customHeight="1" x14ac:dyDescent="0.2">
      <c r="A832" s="47" t="s">
        <v>1101</v>
      </c>
      <c r="B832" s="47" t="s">
        <v>339</v>
      </c>
      <c r="C832" s="55">
        <v>44982</v>
      </c>
      <c r="D832" s="55">
        <v>44982</v>
      </c>
      <c r="E832" s="47" t="s">
        <v>1210</v>
      </c>
      <c r="F832" s="46" t="s">
        <v>1211</v>
      </c>
      <c r="G832" s="46" t="s">
        <v>1212</v>
      </c>
      <c r="H832" s="46" t="s">
        <v>1213</v>
      </c>
      <c r="I832" s="46" t="s">
        <v>1213</v>
      </c>
      <c r="J832" s="46" t="s">
        <v>1213</v>
      </c>
      <c r="K832" s="46" t="s">
        <v>1213</v>
      </c>
      <c r="L832" s="46" t="s">
        <v>1213</v>
      </c>
      <c r="M832" s="46" t="s">
        <v>1213</v>
      </c>
      <c r="N832" s="46" t="s">
        <v>1213</v>
      </c>
      <c r="O832" s="46" t="s">
        <v>1213</v>
      </c>
      <c r="P832" s="47" t="s">
        <v>1214</v>
      </c>
      <c r="Q832" s="47">
        <v>228.4</v>
      </c>
      <c r="R832" s="47">
        <v>228.4</v>
      </c>
      <c r="S832" s="47">
        <v>53.62</v>
      </c>
      <c r="T832" s="47" t="s">
        <v>1172</v>
      </c>
      <c r="U832" s="47" t="s">
        <v>1172</v>
      </c>
      <c r="V832" s="47" t="s">
        <v>1172</v>
      </c>
      <c r="W832" s="47">
        <v>30</v>
      </c>
      <c r="X832" s="47">
        <v>49</v>
      </c>
      <c r="Y832" s="47">
        <v>35</v>
      </c>
      <c r="Z832" s="47" t="s">
        <v>1172</v>
      </c>
      <c r="AA832" s="47" t="s">
        <v>1215</v>
      </c>
      <c r="AB832" s="47" t="s">
        <v>1216</v>
      </c>
      <c r="AC832" s="51" t="s">
        <v>2719</v>
      </c>
      <c r="AD832" s="44" t="str">
        <f t="shared" si="1"/>
        <v>SUDAH PENARIKAN DC PLN</v>
      </c>
      <c r="AE832" s="47" t="s">
        <v>2515</v>
      </c>
      <c r="AF832" s="46" t="s">
        <v>1386</v>
      </c>
      <c r="AG832" s="49"/>
      <c r="AH832" s="49"/>
    </row>
    <row r="833" spans="1:34" ht="15" customHeight="1" x14ac:dyDescent="0.2">
      <c r="A833" s="47" t="s">
        <v>1123</v>
      </c>
      <c r="B833" s="47" t="s">
        <v>206</v>
      </c>
      <c r="C833" s="55">
        <v>44982</v>
      </c>
      <c r="D833" s="55">
        <v>44982</v>
      </c>
      <c r="E833" s="47" t="s">
        <v>1210</v>
      </c>
      <c r="F833" s="46" t="s">
        <v>1211</v>
      </c>
      <c r="G833" s="46" t="s">
        <v>1212</v>
      </c>
      <c r="H833" s="46" t="s">
        <v>1213</v>
      </c>
      <c r="I833" s="46" t="s">
        <v>1213</v>
      </c>
      <c r="J833" s="46" t="s">
        <v>1213</v>
      </c>
      <c r="K833" s="46" t="s">
        <v>1213</v>
      </c>
      <c r="L833" s="46" t="s">
        <v>1213</v>
      </c>
      <c r="M833" s="46" t="s">
        <v>1213</v>
      </c>
      <c r="N833" s="46" t="s">
        <v>1213</v>
      </c>
      <c r="O833" s="46" t="s">
        <v>1213</v>
      </c>
      <c r="P833" s="47" t="s">
        <v>1214</v>
      </c>
      <c r="Q833" s="47">
        <v>235.3</v>
      </c>
      <c r="R833" s="47">
        <v>235.3</v>
      </c>
      <c r="S833" s="47">
        <v>53.4</v>
      </c>
      <c r="T833" s="47">
        <v>0</v>
      </c>
      <c r="U833" s="47">
        <v>0</v>
      </c>
      <c r="V833" s="47">
        <v>0</v>
      </c>
      <c r="W833" s="47">
        <v>28.8</v>
      </c>
      <c r="X833" s="47">
        <v>28.7</v>
      </c>
      <c r="Y833" s="47">
        <v>27.8</v>
      </c>
      <c r="Z833" s="47">
        <v>0</v>
      </c>
      <c r="AA833" s="47" t="s">
        <v>1215</v>
      </c>
      <c r="AB833" s="47" t="s">
        <v>1242</v>
      </c>
      <c r="AC833" s="51" t="s">
        <v>2720</v>
      </c>
      <c r="AD833" s="44" t="str">
        <f t="shared" si="1"/>
        <v>-</v>
      </c>
      <c r="AE833" s="47" t="s">
        <v>2721</v>
      </c>
      <c r="AF833" s="46" t="s">
        <v>1386</v>
      </c>
      <c r="AG833" s="49"/>
      <c r="AH833" s="49"/>
    </row>
    <row r="834" spans="1:34" ht="15" customHeight="1" x14ac:dyDescent="0.2">
      <c r="A834" s="47" t="s">
        <v>1060</v>
      </c>
      <c r="B834" s="47" t="s">
        <v>181</v>
      </c>
      <c r="C834" s="55">
        <v>44983</v>
      </c>
      <c r="D834" s="55">
        <v>44983</v>
      </c>
      <c r="E834" s="47" t="s">
        <v>1210</v>
      </c>
      <c r="F834" s="46" t="s">
        <v>1211</v>
      </c>
      <c r="G834" s="46" t="s">
        <v>1212</v>
      </c>
      <c r="H834" s="46" t="s">
        <v>1213</v>
      </c>
      <c r="I834" s="46" t="s">
        <v>1213</v>
      </c>
      <c r="J834" s="46" t="s">
        <v>1213</v>
      </c>
      <c r="K834" s="46" t="s">
        <v>1213</v>
      </c>
      <c r="L834" s="46" t="s">
        <v>1213</v>
      </c>
      <c r="M834" s="46" t="s">
        <v>1213</v>
      </c>
      <c r="N834" s="46" t="s">
        <v>1213</v>
      </c>
      <c r="O834" s="46" t="s">
        <v>1213</v>
      </c>
      <c r="P834" s="47" t="s">
        <v>1214</v>
      </c>
      <c r="Q834" s="47">
        <v>234</v>
      </c>
      <c r="R834" s="47">
        <v>234</v>
      </c>
      <c r="S834" s="47">
        <v>53</v>
      </c>
      <c r="T834" s="47" t="s">
        <v>1172</v>
      </c>
      <c r="U834" s="47" t="s">
        <v>1172</v>
      </c>
      <c r="V834" s="47" t="s">
        <v>1172</v>
      </c>
      <c r="W834" s="47">
        <v>30</v>
      </c>
      <c r="X834" s="47">
        <v>38</v>
      </c>
      <c r="Y834" s="47">
        <v>36</v>
      </c>
      <c r="Z834" s="47" t="s">
        <v>1172</v>
      </c>
      <c r="AA834" s="47" t="s">
        <v>1215</v>
      </c>
      <c r="AB834" s="47" t="s">
        <v>1242</v>
      </c>
      <c r="AC834" s="51" t="s">
        <v>2722</v>
      </c>
      <c r="AD834" s="44" t="str">
        <f t="shared" si="1"/>
        <v>-</v>
      </c>
      <c r="AE834" s="47" t="s">
        <v>2723</v>
      </c>
      <c r="AF834" s="46" t="s">
        <v>1692</v>
      </c>
      <c r="AG834" s="49"/>
      <c r="AH834" s="49"/>
    </row>
    <row r="835" spans="1:34" ht="15" customHeight="1" x14ac:dyDescent="0.2">
      <c r="A835" s="47" t="s">
        <v>1072</v>
      </c>
      <c r="B835" s="47" t="s">
        <v>181</v>
      </c>
      <c r="C835" s="55">
        <v>44983</v>
      </c>
      <c r="D835" s="55">
        <v>44983</v>
      </c>
      <c r="E835" s="47" t="s">
        <v>1210</v>
      </c>
      <c r="F835" s="46" t="s">
        <v>1211</v>
      </c>
      <c r="G835" s="46" t="s">
        <v>1212</v>
      </c>
      <c r="H835" s="46" t="s">
        <v>1213</v>
      </c>
      <c r="I835" s="46" t="s">
        <v>1213</v>
      </c>
      <c r="J835" s="46" t="s">
        <v>1213</v>
      </c>
      <c r="K835" s="46" t="s">
        <v>1213</v>
      </c>
      <c r="L835" s="46" t="s">
        <v>1213</v>
      </c>
      <c r="M835" s="46" t="s">
        <v>1213</v>
      </c>
      <c r="N835" s="46" t="s">
        <v>1213</v>
      </c>
      <c r="O835" s="46" t="s">
        <v>1213</v>
      </c>
      <c r="P835" s="47" t="s">
        <v>1214</v>
      </c>
      <c r="Q835" s="47">
        <v>225</v>
      </c>
      <c r="R835" s="47">
        <v>225</v>
      </c>
      <c r="S835" s="47">
        <v>50</v>
      </c>
      <c r="T835" s="47" t="s">
        <v>1172</v>
      </c>
      <c r="U835" s="47" t="s">
        <v>1172</v>
      </c>
      <c r="V835" s="47" t="s">
        <v>1172</v>
      </c>
      <c r="W835" s="47">
        <v>27</v>
      </c>
      <c r="X835" s="47">
        <v>42</v>
      </c>
      <c r="Y835" s="47">
        <v>31</v>
      </c>
      <c r="Z835" s="47" t="s">
        <v>1172</v>
      </c>
      <c r="AA835" s="47" t="s">
        <v>1215</v>
      </c>
      <c r="AB835" s="47" t="s">
        <v>1216</v>
      </c>
      <c r="AC835" s="51" t="s">
        <v>2724</v>
      </c>
      <c r="AD835" s="44" t="str">
        <f t="shared" si="1"/>
        <v>SUDAH PENARIKAN DC PLN</v>
      </c>
      <c r="AE835" s="47" t="s">
        <v>2723</v>
      </c>
      <c r="AF835" s="46" t="s">
        <v>1692</v>
      </c>
      <c r="AG835" s="49"/>
      <c r="AH835" s="49"/>
    </row>
    <row r="836" spans="1:34" ht="15" customHeight="1" x14ac:dyDescent="0.2">
      <c r="A836" s="47" t="s">
        <v>1064</v>
      </c>
      <c r="B836" s="47" t="s">
        <v>181</v>
      </c>
      <c r="C836" s="55">
        <v>44983</v>
      </c>
      <c r="D836" s="55">
        <v>44983</v>
      </c>
      <c r="E836" s="47" t="s">
        <v>1210</v>
      </c>
      <c r="F836" s="46" t="s">
        <v>1211</v>
      </c>
      <c r="G836" s="46" t="s">
        <v>1212</v>
      </c>
      <c r="H836" s="46" t="s">
        <v>1213</v>
      </c>
      <c r="I836" s="46" t="s">
        <v>1213</v>
      </c>
      <c r="J836" s="46" t="s">
        <v>1213</v>
      </c>
      <c r="K836" s="46" t="s">
        <v>1213</v>
      </c>
      <c r="L836" s="46" t="s">
        <v>1213</v>
      </c>
      <c r="M836" s="46" t="s">
        <v>1213</v>
      </c>
      <c r="N836" s="46" t="s">
        <v>1213</v>
      </c>
      <c r="O836" s="46" t="s">
        <v>1213</v>
      </c>
      <c r="P836" s="47" t="s">
        <v>1214</v>
      </c>
      <c r="Q836" s="47">
        <v>231</v>
      </c>
      <c r="R836" s="47">
        <v>231</v>
      </c>
      <c r="S836" s="47">
        <v>53</v>
      </c>
      <c r="T836" s="47" t="s">
        <v>1172</v>
      </c>
      <c r="U836" s="47" t="s">
        <v>1172</v>
      </c>
      <c r="V836" s="47" t="s">
        <v>1172</v>
      </c>
      <c r="W836" s="47">
        <v>31</v>
      </c>
      <c r="X836" s="47">
        <v>44</v>
      </c>
      <c r="Y836" s="47">
        <v>35</v>
      </c>
      <c r="Z836" s="47" t="s">
        <v>1172</v>
      </c>
      <c r="AA836" s="47" t="s">
        <v>1215</v>
      </c>
      <c r="AB836" s="47" t="s">
        <v>1216</v>
      </c>
      <c r="AC836" s="51" t="s">
        <v>2541</v>
      </c>
      <c r="AD836" s="44" t="str">
        <f t="shared" si="1"/>
        <v>SUDAH PENARIKAN DC PLN</v>
      </c>
      <c r="AE836" s="47" t="s">
        <v>2723</v>
      </c>
      <c r="AF836" s="46" t="s">
        <v>1692</v>
      </c>
      <c r="AG836" s="49"/>
      <c r="AH836" s="49"/>
    </row>
    <row r="837" spans="1:34" ht="15" customHeight="1" x14ac:dyDescent="0.2">
      <c r="A837" s="47" t="s">
        <v>1046</v>
      </c>
      <c r="B837" s="47" t="s">
        <v>181</v>
      </c>
      <c r="C837" s="55">
        <v>44983</v>
      </c>
      <c r="D837" s="55">
        <v>44983</v>
      </c>
      <c r="E837" s="47" t="s">
        <v>1210</v>
      </c>
      <c r="F837" s="46" t="s">
        <v>1211</v>
      </c>
      <c r="G837" s="46" t="s">
        <v>1212</v>
      </c>
      <c r="H837" s="46" t="s">
        <v>1213</v>
      </c>
      <c r="I837" s="46" t="s">
        <v>1213</v>
      </c>
      <c r="J837" s="46" t="s">
        <v>1213</v>
      </c>
      <c r="K837" s="46" t="s">
        <v>1213</v>
      </c>
      <c r="L837" s="46" t="s">
        <v>1213</v>
      </c>
      <c r="M837" s="46" t="s">
        <v>1213</v>
      </c>
      <c r="N837" s="46" t="s">
        <v>1213</v>
      </c>
      <c r="O837" s="46" t="s">
        <v>1213</v>
      </c>
      <c r="P837" s="47" t="s">
        <v>1214</v>
      </c>
      <c r="Q837" s="47">
        <v>230</v>
      </c>
      <c r="R837" s="47">
        <v>230</v>
      </c>
      <c r="S837" s="47">
        <v>53</v>
      </c>
      <c r="T837" s="47" t="s">
        <v>1172</v>
      </c>
      <c r="U837" s="47" t="s">
        <v>1172</v>
      </c>
      <c r="V837" s="47" t="s">
        <v>1172</v>
      </c>
      <c r="W837" s="47">
        <v>26</v>
      </c>
      <c r="X837" s="47">
        <v>32</v>
      </c>
      <c r="Y837" s="47">
        <v>31</v>
      </c>
      <c r="Z837" s="47" t="s">
        <v>1172</v>
      </c>
      <c r="AA837" s="47" t="s">
        <v>1215</v>
      </c>
      <c r="AB837" s="47" t="s">
        <v>1216</v>
      </c>
      <c r="AC837" s="51" t="s">
        <v>1909</v>
      </c>
      <c r="AD837" s="44" t="str">
        <f t="shared" si="1"/>
        <v>SUDAH PENARIKAN DC PLN</v>
      </c>
      <c r="AE837" s="47" t="s">
        <v>2723</v>
      </c>
      <c r="AF837" s="46" t="s">
        <v>1692</v>
      </c>
      <c r="AG837" s="49"/>
      <c r="AH837" s="49"/>
    </row>
    <row r="838" spans="1:34" ht="15" customHeight="1" x14ac:dyDescent="0.2">
      <c r="A838" s="44" t="s">
        <v>395</v>
      </c>
      <c r="B838" s="44" t="s">
        <v>314</v>
      </c>
      <c r="C838" s="60">
        <v>44983</v>
      </c>
      <c r="D838" s="60">
        <v>44983</v>
      </c>
      <c r="E838" s="44" t="s">
        <v>1249</v>
      </c>
      <c r="F838" s="43" t="s">
        <v>1211</v>
      </c>
      <c r="G838" s="43" t="s">
        <v>1212</v>
      </c>
      <c r="H838" s="43" t="s">
        <v>1213</v>
      </c>
      <c r="I838" s="43" t="s">
        <v>1213</v>
      </c>
      <c r="J838" s="43" t="s">
        <v>1213</v>
      </c>
      <c r="K838" s="43" t="s">
        <v>1213</v>
      </c>
      <c r="L838" s="43" t="s">
        <v>1213</v>
      </c>
      <c r="M838" s="43" t="s">
        <v>1213</v>
      </c>
      <c r="N838" s="43" t="s">
        <v>1213</v>
      </c>
      <c r="O838" s="43" t="s">
        <v>1213</v>
      </c>
      <c r="P838" s="44" t="s">
        <v>1214</v>
      </c>
      <c r="Q838" s="44" t="s">
        <v>2459</v>
      </c>
      <c r="R838" s="44" t="s">
        <v>2459</v>
      </c>
      <c r="S838" s="44" t="s">
        <v>2725</v>
      </c>
      <c r="T838" s="44" t="s">
        <v>1172</v>
      </c>
      <c r="U838" s="44" t="s">
        <v>1172</v>
      </c>
      <c r="V838" s="44" t="s">
        <v>1172</v>
      </c>
      <c r="W838" s="44">
        <v>33.6</v>
      </c>
      <c r="X838" s="44">
        <v>37.9</v>
      </c>
      <c r="Y838" s="44">
        <v>34.6</v>
      </c>
      <c r="Z838" s="44" t="s">
        <v>1172</v>
      </c>
      <c r="AA838" s="47" t="s">
        <v>1215</v>
      </c>
      <c r="AB838" s="44" t="s">
        <v>1216</v>
      </c>
      <c r="AC838" s="52" t="s">
        <v>2726</v>
      </c>
      <c r="AD838" s="44" t="str">
        <f t="shared" si="1"/>
        <v>SUDAH PENARIKAN DC PLN</v>
      </c>
      <c r="AE838" s="44" t="s">
        <v>2355</v>
      </c>
      <c r="AF838" s="43" t="s">
        <v>1692</v>
      </c>
      <c r="AG838" s="49"/>
      <c r="AH838" s="49"/>
    </row>
    <row r="839" spans="1:34" ht="15" customHeight="1" x14ac:dyDescent="0.2">
      <c r="A839" s="44" t="s">
        <v>411</v>
      </c>
      <c r="B839" s="44" t="s">
        <v>314</v>
      </c>
      <c r="C839" s="60">
        <v>44983</v>
      </c>
      <c r="D839" s="60">
        <v>44983</v>
      </c>
      <c r="E839" s="44" t="s">
        <v>1210</v>
      </c>
      <c r="F839" s="43" t="s">
        <v>1211</v>
      </c>
      <c r="G839" s="43" t="s">
        <v>1212</v>
      </c>
      <c r="H839" s="43" t="s">
        <v>1213</v>
      </c>
      <c r="I839" s="43" t="s">
        <v>1213</v>
      </c>
      <c r="J839" s="43" t="s">
        <v>1213</v>
      </c>
      <c r="K839" s="43" t="s">
        <v>1213</v>
      </c>
      <c r="L839" s="43" t="s">
        <v>1213</v>
      </c>
      <c r="M839" s="43" t="s">
        <v>1213</v>
      </c>
      <c r="N839" s="43" t="s">
        <v>1213</v>
      </c>
      <c r="O839" s="43" t="s">
        <v>1213</v>
      </c>
      <c r="P839" s="44" t="s">
        <v>1214</v>
      </c>
      <c r="Q839" s="44" t="s">
        <v>1569</v>
      </c>
      <c r="R839" s="44" t="s">
        <v>1569</v>
      </c>
      <c r="S839" s="44" t="s">
        <v>2727</v>
      </c>
      <c r="T839" s="44" t="s">
        <v>1172</v>
      </c>
      <c r="U839" s="44" t="s">
        <v>1172</v>
      </c>
      <c r="V839" s="44" t="s">
        <v>1172</v>
      </c>
      <c r="W839" s="44">
        <v>33.700000000000003</v>
      </c>
      <c r="X839" s="44">
        <v>38.4</v>
      </c>
      <c r="Y839" s="44">
        <v>35.6</v>
      </c>
      <c r="Z839" s="44" t="s">
        <v>1172</v>
      </c>
      <c r="AA839" s="47" t="s">
        <v>1215</v>
      </c>
      <c r="AB839" s="44" t="s">
        <v>1216</v>
      </c>
      <c r="AC839" s="52" t="s">
        <v>2728</v>
      </c>
      <c r="AD839" s="44" t="str">
        <f t="shared" si="1"/>
        <v>SUDAH PENARIKAN DC PLN</v>
      </c>
      <c r="AE839" s="44" t="s">
        <v>2355</v>
      </c>
      <c r="AF839" s="43" t="s">
        <v>1692</v>
      </c>
      <c r="AG839" s="49"/>
      <c r="AH839" s="49"/>
    </row>
    <row r="840" spans="1:34" ht="15" customHeight="1" x14ac:dyDescent="0.2">
      <c r="A840" s="44" t="s">
        <v>484</v>
      </c>
      <c r="B840" s="44" t="s">
        <v>162</v>
      </c>
      <c r="C840" s="60">
        <v>44983</v>
      </c>
      <c r="D840" s="60">
        <v>44983</v>
      </c>
      <c r="E840" s="44" t="s">
        <v>1210</v>
      </c>
      <c r="F840" s="43" t="s">
        <v>1211</v>
      </c>
      <c r="G840" s="43" t="s">
        <v>1212</v>
      </c>
      <c r="H840" s="43" t="s">
        <v>1213</v>
      </c>
      <c r="I840" s="43" t="s">
        <v>1213</v>
      </c>
      <c r="J840" s="43" t="s">
        <v>1213</v>
      </c>
      <c r="K840" s="43" t="s">
        <v>1213</v>
      </c>
      <c r="L840" s="43" t="s">
        <v>1213</v>
      </c>
      <c r="M840" s="43" t="s">
        <v>1213</v>
      </c>
      <c r="N840" s="43" t="s">
        <v>1213</v>
      </c>
      <c r="O840" s="43" t="s">
        <v>1213</v>
      </c>
      <c r="P840" s="44" t="s">
        <v>1214</v>
      </c>
      <c r="Q840" s="44">
        <v>277</v>
      </c>
      <c r="R840" s="44">
        <v>227</v>
      </c>
      <c r="S840" s="44">
        <v>51</v>
      </c>
      <c r="T840" s="44">
        <v>0</v>
      </c>
      <c r="U840" s="44">
        <v>0</v>
      </c>
      <c r="V840" s="44">
        <v>0</v>
      </c>
      <c r="W840" s="44" t="s">
        <v>1635</v>
      </c>
      <c r="X840" s="44">
        <v>39</v>
      </c>
      <c r="Y840" s="44" t="s">
        <v>1576</v>
      </c>
      <c r="Z840" s="44">
        <v>0</v>
      </c>
      <c r="AA840" s="47" t="s">
        <v>1215</v>
      </c>
      <c r="AB840" s="44" t="s">
        <v>1216</v>
      </c>
      <c r="AC840" s="52" t="s">
        <v>2729</v>
      </c>
      <c r="AD840" s="44" t="str">
        <f t="shared" si="1"/>
        <v>SUDAH PENARIKAN DC PLN</v>
      </c>
      <c r="AE840" s="44" t="s">
        <v>1772</v>
      </c>
      <c r="AF840" s="43" t="s">
        <v>1692</v>
      </c>
      <c r="AG840" s="49"/>
      <c r="AH840" s="49"/>
    </row>
    <row r="841" spans="1:34" ht="15" customHeight="1" x14ac:dyDescent="0.2">
      <c r="A841" s="44" t="s">
        <v>464</v>
      </c>
      <c r="B841" s="44" t="s">
        <v>162</v>
      </c>
      <c r="C841" s="60">
        <v>44983</v>
      </c>
      <c r="D841" s="60">
        <v>44983</v>
      </c>
      <c r="E841" s="44" t="s">
        <v>1210</v>
      </c>
      <c r="F841" s="43" t="s">
        <v>1211</v>
      </c>
      <c r="G841" s="43" t="s">
        <v>1212</v>
      </c>
      <c r="H841" s="43" t="s">
        <v>1213</v>
      </c>
      <c r="I841" s="43" t="s">
        <v>1213</v>
      </c>
      <c r="J841" s="43" t="s">
        <v>1213</v>
      </c>
      <c r="K841" s="43" t="s">
        <v>1213</v>
      </c>
      <c r="L841" s="43" t="s">
        <v>1213</v>
      </c>
      <c r="M841" s="43" t="s">
        <v>1213</v>
      </c>
      <c r="N841" s="43" t="s">
        <v>1213</v>
      </c>
      <c r="O841" s="43" t="s">
        <v>1213</v>
      </c>
      <c r="P841" s="44" t="s">
        <v>1214</v>
      </c>
      <c r="Q841" s="44">
        <v>229</v>
      </c>
      <c r="R841" s="44">
        <v>229</v>
      </c>
      <c r="S841" s="44">
        <v>50</v>
      </c>
      <c r="T841" s="44">
        <v>0</v>
      </c>
      <c r="U841" s="44">
        <v>0</v>
      </c>
      <c r="V841" s="44">
        <v>0</v>
      </c>
      <c r="W841" s="44">
        <v>29</v>
      </c>
      <c r="X841" s="44">
        <v>49</v>
      </c>
      <c r="Y841" s="44">
        <v>36</v>
      </c>
      <c r="Z841" s="44">
        <v>0</v>
      </c>
      <c r="AA841" s="47" t="s">
        <v>1215</v>
      </c>
      <c r="AB841" s="44" t="s">
        <v>1216</v>
      </c>
      <c r="AC841" s="52" t="s">
        <v>2730</v>
      </c>
      <c r="AD841" s="44" t="str">
        <f t="shared" si="1"/>
        <v>SUDAH PENARIKAN DC PLN</v>
      </c>
      <c r="AE841" s="44" t="s">
        <v>1772</v>
      </c>
      <c r="AF841" s="43" t="s">
        <v>1692</v>
      </c>
      <c r="AG841" s="49"/>
      <c r="AH841" s="49"/>
    </row>
    <row r="842" spans="1:34" ht="15" customHeight="1" x14ac:dyDescent="0.2">
      <c r="A842" s="44" t="s">
        <v>861</v>
      </c>
      <c r="B842" s="44" t="s">
        <v>162</v>
      </c>
      <c r="C842" s="60">
        <v>44983</v>
      </c>
      <c r="D842" s="60">
        <v>44983</v>
      </c>
      <c r="E842" s="44" t="s">
        <v>1210</v>
      </c>
      <c r="F842" s="43" t="s">
        <v>1211</v>
      </c>
      <c r="G842" s="43" t="s">
        <v>1212</v>
      </c>
      <c r="H842" s="43" t="s">
        <v>1213</v>
      </c>
      <c r="I842" s="43" t="s">
        <v>1213</v>
      </c>
      <c r="J842" s="43" t="s">
        <v>1213</v>
      </c>
      <c r="K842" s="43" t="s">
        <v>1213</v>
      </c>
      <c r="L842" s="43" t="s">
        <v>1213</v>
      </c>
      <c r="M842" s="43" t="s">
        <v>1213</v>
      </c>
      <c r="N842" s="43" t="s">
        <v>1213</v>
      </c>
      <c r="O842" s="43" t="s">
        <v>1213</v>
      </c>
      <c r="P842" s="44" t="s">
        <v>1214</v>
      </c>
      <c r="Q842" s="44">
        <v>231</v>
      </c>
      <c r="R842" s="44">
        <v>231</v>
      </c>
      <c r="S842" s="44">
        <v>50</v>
      </c>
      <c r="T842" s="44">
        <v>0</v>
      </c>
      <c r="U842" s="44">
        <v>0</v>
      </c>
      <c r="V842" s="44">
        <v>0</v>
      </c>
      <c r="W842" s="44">
        <v>29</v>
      </c>
      <c r="X842" s="44">
        <v>36</v>
      </c>
      <c r="Y842" s="44">
        <v>33</v>
      </c>
      <c r="Z842" s="44">
        <v>0</v>
      </c>
      <c r="AA842" s="47" t="s">
        <v>1215</v>
      </c>
      <c r="AB842" s="44" t="s">
        <v>1216</v>
      </c>
      <c r="AC842" s="52" t="s">
        <v>2731</v>
      </c>
      <c r="AD842" s="44" t="str">
        <f t="shared" si="1"/>
        <v>SUDAH PENARIKAN DC PLN</v>
      </c>
      <c r="AE842" s="44" t="s">
        <v>1772</v>
      </c>
      <c r="AF842" s="43" t="s">
        <v>1692</v>
      </c>
      <c r="AG842" s="49"/>
      <c r="AH842" s="49"/>
    </row>
    <row r="843" spans="1:34" ht="15" customHeight="1" x14ac:dyDescent="0.2">
      <c r="A843" s="44" t="s">
        <v>591</v>
      </c>
      <c r="B843" s="44" t="s">
        <v>293</v>
      </c>
      <c r="C843" s="60">
        <v>44983</v>
      </c>
      <c r="D843" s="60">
        <v>44983</v>
      </c>
      <c r="E843" s="44" t="s">
        <v>1249</v>
      </c>
      <c r="F843" s="43" t="s">
        <v>1211</v>
      </c>
      <c r="G843" s="43" t="s">
        <v>1212</v>
      </c>
      <c r="H843" s="43" t="s">
        <v>1213</v>
      </c>
      <c r="I843" s="43" t="s">
        <v>1213</v>
      </c>
      <c r="J843" s="43" t="s">
        <v>1213</v>
      </c>
      <c r="K843" s="43" t="s">
        <v>1213</v>
      </c>
      <c r="L843" s="43" t="s">
        <v>1213</v>
      </c>
      <c r="M843" s="43" t="s">
        <v>1213</v>
      </c>
      <c r="N843" s="43" t="s">
        <v>1213</v>
      </c>
      <c r="O843" s="43" t="s">
        <v>1213</v>
      </c>
      <c r="P843" s="44" t="s">
        <v>1214</v>
      </c>
      <c r="Q843" s="44" t="s">
        <v>1785</v>
      </c>
      <c r="R843" s="44" t="s">
        <v>1785</v>
      </c>
      <c r="S843" s="44" t="s">
        <v>1786</v>
      </c>
      <c r="T843" s="44" t="s">
        <v>2732</v>
      </c>
      <c r="U843" s="44" t="s">
        <v>2733</v>
      </c>
      <c r="V843" s="44" t="s">
        <v>2733</v>
      </c>
      <c r="W843" s="63">
        <v>45043</v>
      </c>
      <c r="X843" s="44" t="s">
        <v>1269</v>
      </c>
      <c r="Y843" s="44" t="s">
        <v>1896</v>
      </c>
      <c r="Z843" s="63">
        <v>45104</v>
      </c>
      <c r="AA843" s="44" t="s">
        <v>1174</v>
      </c>
      <c r="AB843" s="44" t="s">
        <v>1169</v>
      </c>
      <c r="AC843" s="52" t="s">
        <v>1308</v>
      </c>
      <c r="AD843" s="44" t="str">
        <f t="shared" si="1"/>
        <v>-</v>
      </c>
      <c r="AE843" s="44" t="s">
        <v>2609</v>
      </c>
      <c r="AF843" s="43" t="s">
        <v>1692</v>
      </c>
      <c r="AG843" s="49"/>
      <c r="AH843" s="49"/>
    </row>
    <row r="844" spans="1:34" ht="15" customHeight="1" x14ac:dyDescent="0.2">
      <c r="A844" s="44" t="s">
        <v>672</v>
      </c>
      <c r="B844" s="44" t="s">
        <v>209</v>
      </c>
      <c r="C844" s="60">
        <v>44983</v>
      </c>
      <c r="D844" s="60">
        <v>44983</v>
      </c>
      <c r="E844" s="44" t="s">
        <v>1249</v>
      </c>
      <c r="F844" s="43" t="s">
        <v>1211</v>
      </c>
      <c r="G844" s="43" t="s">
        <v>1212</v>
      </c>
      <c r="H844" s="43" t="s">
        <v>1213</v>
      </c>
      <c r="I844" s="43" t="s">
        <v>1213</v>
      </c>
      <c r="J844" s="43" t="s">
        <v>1213</v>
      </c>
      <c r="K844" s="43" t="s">
        <v>1213</v>
      </c>
      <c r="L844" s="43" t="s">
        <v>1213</v>
      </c>
      <c r="M844" s="43" t="s">
        <v>1213</v>
      </c>
      <c r="N844" s="43" t="s">
        <v>1213</v>
      </c>
      <c r="O844" s="43" t="s">
        <v>1213</v>
      </c>
      <c r="P844" s="44" t="s">
        <v>1214</v>
      </c>
      <c r="Q844" s="44" t="s">
        <v>2734</v>
      </c>
      <c r="R844" s="44" t="s">
        <v>1756</v>
      </c>
      <c r="S844" s="44" t="s">
        <v>2735</v>
      </c>
      <c r="T844" s="63">
        <v>45029</v>
      </c>
      <c r="U844" s="44" t="s">
        <v>1853</v>
      </c>
      <c r="V844" s="44" t="s">
        <v>1853</v>
      </c>
      <c r="W844" s="63">
        <v>44954</v>
      </c>
      <c r="X844" s="63">
        <v>45046</v>
      </c>
      <c r="Y844" s="44" t="s">
        <v>1873</v>
      </c>
      <c r="Z844" s="63">
        <v>44985</v>
      </c>
      <c r="AA844" s="44" t="s">
        <v>1174</v>
      </c>
      <c r="AB844" s="44" t="s">
        <v>1169</v>
      </c>
      <c r="AC844" s="52" t="s">
        <v>1948</v>
      </c>
      <c r="AD844" s="44" t="str">
        <f t="shared" si="1"/>
        <v>-</v>
      </c>
      <c r="AE844" s="44" t="s">
        <v>2609</v>
      </c>
      <c r="AF844" s="43" t="s">
        <v>1692</v>
      </c>
      <c r="AG844" s="49"/>
      <c r="AH844" s="49"/>
    </row>
    <row r="845" spans="1:34" ht="15" customHeight="1" x14ac:dyDescent="0.2">
      <c r="A845" s="47" t="s">
        <v>1063</v>
      </c>
      <c r="B845" s="47" t="s">
        <v>181</v>
      </c>
      <c r="C845" s="55">
        <v>44984</v>
      </c>
      <c r="D845" s="55">
        <v>44984</v>
      </c>
      <c r="E845" s="44" t="s">
        <v>1210</v>
      </c>
      <c r="F845" s="43" t="s">
        <v>1211</v>
      </c>
      <c r="G845" s="43" t="s">
        <v>1212</v>
      </c>
      <c r="H845" s="43" t="s">
        <v>1213</v>
      </c>
      <c r="I845" s="43" t="s">
        <v>1213</v>
      </c>
      <c r="J845" s="43" t="s">
        <v>1213</v>
      </c>
      <c r="K845" s="43" t="s">
        <v>1213</v>
      </c>
      <c r="L845" s="43" t="s">
        <v>1213</v>
      </c>
      <c r="M845" s="43" t="s">
        <v>1213</v>
      </c>
      <c r="N845" s="43" t="s">
        <v>1213</v>
      </c>
      <c r="O845" s="43" t="s">
        <v>1213</v>
      </c>
      <c r="P845" s="47" t="s">
        <v>1214</v>
      </c>
      <c r="Q845" s="47">
        <v>227</v>
      </c>
      <c r="R845" s="47">
        <v>227</v>
      </c>
      <c r="S845" s="47">
        <v>50</v>
      </c>
      <c r="T845" s="47">
        <v>0</v>
      </c>
      <c r="U845" s="47">
        <v>0</v>
      </c>
      <c r="V845" s="47">
        <v>0</v>
      </c>
      <c r="W845" s="47">
        <v>26</v>
      </c>
      <c r="X845" s="47">
        <v>35</v>
      </c>
      <c r="Y845" s="47">
        <v>31</v>
      </c>
      <c r="Z845" s="47">
        <v>0</v>
      </c>
      <c r="AA845" s="46" t="s">
        <v>1215</v>
      </c>
      <c r="AB845" s="47" t="s">
        <v>1216</v>
      </c>
      <c r="AC845" s="51" t="s">
        <v>2736</v>
      </c>
      <c r="AD845" s="44" t="str">
        <f t="shared" si="1"/>
        <v>SUDAH PENARIKAN DC PLN</v>
      </c>
      <c r="AE845" s="47" t="s">
        <v>2737</v>
      </c>
      <c r="AF845" s="46" t="s">
        <v>2738</v>
      </c>
      <c r="AG845" s="49"/>
      <c r="AH845" s="49"/>
    </row>
    <row r="846" spans="1:34" ht="15" customHeight="1" x14ac:dyDescent="0.2">
      <c r="A846" s="47" t="s">
        <v>1062</v>
      </c>
      <c r="B846" s="47" t="s">
        <v>181</v>
      </c>
      <c r="C846" s="55">
        <v>44984</v>
      </c>
      <c r="D846" s="55">
        <v>44984</v>
      </c>
      <c r="E846" s="44" t="s">
        <v>1210</v>
      </c>
      <c r="F846" s="43" t="s">
        <v>1211</v>
      </c>
      <c r="G846" s="43" t="s">
        <v>1212</v>
      </c>
      <c r="H846" s="43" t="s">
        <v>1213</v>
      </c>
      <c r="I846" s="43" t="s">
        <v>1213</v>
      </c>
      <c r="J846" s="43" t="s">
        <v>1213</v>
      </c>
      <c r="K846" s="43" t="s">
        <v>1213</v>
      </c>
      <c r="L846" s="43" t="s">
        <v>1213</v>
      </c>
      <c r="M846" s="43" t="s">
        <v>1213</v>
      </c>
      <c r="N846" s="43" t="s">
        <v>1213</v>
      </c>
      <c r="O846" s="43" t="s">
        <v>1213</v>
      </c>
      <c r="P846" s="47" t="s">
        <v>1214</v>
      </c>
      <c r="Q846" s="47">
        <v>228</v>
      </c>
      <c r="R846" s="47">
        <v>228</v>
      </c>
      <c r="S846" s="47">
        <v>50</v>
      </c>
      <c r="T846" s="47" t="s">
        <v>1172</v>
      </c>
      <c r="U846" s="47" t="s">
        <v>1172</v>
      </c>
      <c r="V846" s="47" t="s">
        <v>1172</v>
      </c>
      <c r="W846" s="47">
        <v>29</v>
      </c>
      <c r="X846" s="47">
        <v>36</v>
      </c>
      <c r="Y846" s="47">
        <v>34</v>
      </c>
      <c r="Z846" s="47" t="s">
        <v>1172</v>
      </c>
      <c r="AA846" s="46" t="s">
        <v>1215</v>
      </c>
      <c r="AB846" s="47" t="s">
        <v>1216</v>
      </c>
      <c r="AC846" s="51" t="s">
        <v>2739</v>
      </c>
      <c r="AD846" s="44" t="str">
        <f t="shared" si="1"/>
        <v>SUDAH PENARIKAN DC PLN</v>
      </c>
      <c r="AE846" s="47" t="s">
        <v>2737</v>
      </c>
      <c r="AF846" s="46" t="s">
        <v>2738</v>
      </c>
      <c r="AG846" s="49"/>
      <c r="AH846" s="49"/>
    </row>
    <row r="847" spans="1:34" ht="15" customHeight="1" x14ac:dyDescent="0.2">
      <c r="A847" s="47" t="s">
        <v>2343</v>
      </c>
      <c r="B847" s="47" t="s">
        <v>181</v>
      </c>
      <c r="C847" s="55">
        <v>44984</v>
      </c>
      <c r="D847" s="55">
        <v>44984</v>
      </c>
      <c r="E847" s="44" t="s">
        <v>1249</v>
      </c>
      <c r="F847" s="43" t="s">
        <v>1211</v>
      </c>
      <c r="G847" s="43" t="s">
        <v>1212</v>
      </c>
      <c r="H847" s="43" t="s">
        <v>1213</v>
      </c>
      <c r="I847" s="43" t="s">
        <v>1213</v>
      </c>
      <c r="J847" s="43" t="s">
        <v>1213</v>
      </c>
      <c r="K847" s="43" t="s">
        <v>1213</v>
      </c>
      <c r="L847" s="43" t="s">
        <v>1213</v>
      </c>
      <c r="M847" s="43" t="s">
        <v>1213</v>
      </c>
      <c r="N847" s="43" t="s">
        <v>1213</v>
      </c>
      <c r="O847" s="43" t="s">
        <v>1213</v>
      </c>
      <c r="P847" s="47" t="s">
        <v>1214</v>
      </c>
      <c r="Q847" s="47">
        <v>228</v>
      </c>
      <c r="R847" s="47">
        <v>228</v>
      </c>
      <c r="S847" s="47">
        <v>52</v>
      </c>
      <c r="T847" s="47" t="s">
        <v>1172</v>
      </c>
      <c r="U847" s="47" t="s">
        <v>1172</v>
      </c>
      <c r="V847" s="47" t="s">
        <v>1172</v>
      </c>
      <c r="W847" s="47">
        <v>28</v>
      </c>
      <c r="X847" s="47">
        <v>33</v>
      </c>
      <c r="Y847" s="47">
        <v>33</v>
      </c>
      <c r="Z847" s="47" t="s">
        <v>1172</v>
      </c>
      <c r="AA847" s="46" t="s">
        <v>1215</v>
      </c>
      <c r="AB847" s="47" t="s">
        <v>1216</v>
      </c>
      <c r="AC847" s="51" t="s">
        <v>2740</v>
      </c>
      <c r="AD847" s="44" t="str">
        <f t="shared" si="1"/>
        <v>SUDAH PENARIKAN DC PLN</v>
      </c>
      <c r="AE847" s="47" t="s">
        <v>2737</v>
      </c>
      <c r="AF847" s="46" t="s">
        <v>2738</v>
      </c>
      <c r="AG847" s="49"/>
      <c r="AH847" s="49"/>
    </row>
    <row r="848" spans="1:34" ht="15" customHeight="1" x14ac:dyDescent="0.2">
      <c r="A848" s="47" t="s">
        <v>650</v>
      </c>
      <c r="B848" s="47" t="s">
        <v>176</v>
      </c>
      <c r="C848" s="55">
        <v>44984</v>
      </c>
      <c r="D848" s="55">
        <v>44984</v>
      </c>
      <c r="E848" s="44" t="s">
        <v>1210</v>
      </c>
      <c r="F848" s="43" t="s">
        <v>1211</v>
      </c>
      <c r="G848" s="43" t="s">
        <v>1212</v>
      </c>
      <c r="H848" s="43" t="s">
        <v>1213</v>
      </c>
      <c r="I848" s="43" t="s">
        <v>1213</v>
      </c>
      <c r="J848" s="43" t="s">
        <v>1213</v>
      </c>
      <c r="K848" s="43" t="s">
        <v>1213</v>
      </c>
      <c r="L848" s="43" t="s">
        <v>1213</v>
      </c>
      <c r="M848" s="43" t="s">
        <v>1213</v>
      </c>
      <c r="N848" s="43" t="s">
        <v>1213</v>
      </c>
      <c r="O848" s="43" t="s">
        <v>1213</v>
      </c>
      <c r="P848" s="47" t="s">
        <v>1214</v>
      </c>
      <c r="Q848" s="47">
        <v>220</v>
      </c>
      <c r="R848" s="47">
        <v>220</v>
      </c>
      <c r="S848" s="47">
        <v>50</v>
      </c>
      <c r="T848" s="47">
        <v>50</v>
      </c>
      <c r="U848" s="47" t="s">
        <v>1172</v>
      </c>
      <c r="V848" s="47" t="s">
        <v>1172</v>
      </c>
      <c r="W848" s="47" t="s">
        <v>2741</v>
      </c>
      <c r="X848" s="47" t="s">
        <v>2742</v>
      </c>
      <c r="Y848" s="47" t="s">
        <v>2742</v>
      </c>
      <c r="Z848" s="47" t="s">
        <v>1172</v>
      </c>
      <c r="AA848" s="46" t="s">
        <v>1215</v>
      </c>
      <c r="AB848" s="47" t="s">
        <v>1216</v>
      </c>
      <c r="AC848" s="51" t="s">
        <v>2743</v>
      </c>
      <c r="AD848" s="44" t="str">
        <f t="shared" si="1"/>
        <v>SUDAH PENARIKAN DC PLN</v>
      </c>
      <c r="AE848" s="47" t="s">
        <v>2080</v>
      </c>
      <c r="AF848" s="46" t="s">
        <v>1778</v>
      </c>
      <c r="AG848" s="49"/>
      <c r="AH848" s="49"/>
    </row>
    <row r="849" spans="1:34" ht="15" customHeight="1" x14ac:dyDescent="0.2">
      <c r="A849" s="47" t="s">
        <v>2744</v>
      </c>
      <c r="B849" s="47" t="s">
        <v>200</v>
      </c>
      <c r="C849" s="55">
        <v>44984</v>
      </c>
      <c r="D849" s="55">
        <v>44984</v>
      </c>
      <c r="E849" s="44" t="s">
        <v>1210</v>
      </c>
      <c r="F849" s="43" t="s">
        <v>1211</v>
      </c>
      <c r="G849" s="43" t="s">
        <v>1212</v>
      </c>
      <c r="H849" s="43" t="s">
        <v>1213</v>
      </c>
      <c r="I849" s="43" t="s">
        <v>1213</v>
      </c>
      <c r="J849" s="43" t="s">
        <v>1213</v>
      </c>
      <c r="K849" s="43" t="s">
        <v>1213</v>
      </c>
      <c r="L849" s="43" t="s">
        <v>1213</v>
      </c>
      <c r="M849" s="43" t="s">
        <v>1213</v>
      </c>
      <c r="N849" s="43" t="s">
        <v>1213</v>
      </c>
      <c r="O849" s="43" t="s">
        <v>1213</v>
      </c>
      <c r="P849" s="47" t="s">
        <v>1214</v>
      </c>
      <c r="Q849" s="47">
        <v>240.2</v>
      </c>
      <c r="R849" s="47">
        <v>240.2</v>
      </c>
      <c r="S849" s="47">
        <v>52.37</v>
      </c>
      <c r="T849" s="47" t="s">
        <v>1172</v>
      </c>
      <c r="U849" s="47" t="s">
        <v>1172</v>
      </c>
      <c r="V849" s="47" t="s">
        <v>1172</v>
      </c>
      <c r="W849" s="47">
        <v>28.1</v>
      </c>
      <c r="X849" s="47">
        <v>31.5</v>
      </c>
      <c r="Y849" s="47">
        <v>30.1</v>
      </c>
      <c r="Z849" s="47" t="s">
        <v>1172</v>
      </c>
      <c r="AA849" s="46" t="s">
        <v>1215</v>
      </c>
      <c r="AB849" s="47" t="s">
        <v>1216</v>
      </c>
      <c r="AC849" s="51" t="s">
        <v>2676</v>
      </c>
      <c r="AD849" s="44" t="str">
        <f t="shared" si="1"/>
        <v>SUDAH PENARIKAN DC PLN</v>
      </c>
      <c r="AE849" s="47" t="s">
        <v>2745</v>
      </c>
      <c r="AF849" s="46" t="s">
        <v>1778</v>
      </c>
      <c r="AG849" s="49"/>
      <c r="AH849" s="49"/>
    </row>
    <row r="850" spans="1:34" ht="15" customHeight="1" x14ac:dyDescent="0.2">
      <c r="A850" s="47" t="s">
        <v>643</v>
      </c>
      <c r="B850" s="47" t="s">
        <v>176</v>
      </c>
      <c r="C850" s="55">
        <v>44984</v>
      </c>
      <c r="D850" s="55">
        <v>44984</v>
      </c>
      <c r="E850" s="44" t="s">
        <v>1210</v>
      </c>
      <c r="F850" s="43" t="s">
        <v>1211</v>
      </c>
      <c r="G850" s="43" t="s">
        <v>1212</v>
      </c>
      <c r="H850" s="43" t="s">
        <v>1213</v>
      </c>
      <c r="I850" s="43" t="s">
        <v>1213</v>
      </c>
      <c r="J850" s="43" t="s">
        <v>1213</v>
      </c>
      <c r="K850" s="43" t="s">
        <v>1213</v>
      </c>
      <c r="L850" s="43" t="s">
        <v>1213</v>
      </c>
      <c r="M850" s="43" t="s">
        <v>1213</v>
      </c>
      <c r="N850" s="43" t="s">
        <v>1213</v>
      </c>
      <c r="O850" s="43" t="s">
        <v>1213</v>
      </c>
      <c r="P850" s="47" t="s">
        <v>1214</v>
      </c>
      <c r="Q850" s="47">
        <v>220</v>
      </c>
      <c r="R850" s="47">
        <v>220</v>
      </c>
      <c r="S850" s="47" t="s">
        <v>2746</v>
      </c>
      <c r="T850" s="47" t="s">
        <v>2746</v>
      </c>
      <c r="U850" s="47" t="s">
        <v>1172</v>
      </c>
      <c r="V850" s="47" t="s">
        <v>1172</v>
      </c>
      <c r="W850" s="47" t="s">
        <v>2747</v>
      </c>
      <c r="X850" s="47" t="s">
        <v>2742</v>
      </c>
      <c r="Y850" s="47" t="s">
        <v>2748</v>
      </c>
      <c r="Z850" s="47" t="s">
        <v>1172</v>
      </c>
      <c r="AA850" s="46" t="s">
        <v>1215</v>
      </c>
      <c r="AB850" s="47" t="s">
        <v>1216</v>
      </c>
      <c r="AC850" s="51" t="s">
        <v>2749</v>
      </c>
      <c r="AD850" s="44" t="str">
        <f t="shared" si="1"/>
        <v>SUDAH PENARIKAN DC PLN</v>
      </c>
      <c r="AE850" s="47" t="s">
        <v>2080</v>
      </c>
      <c r="AF850" s="46" t="s">
        <v>1778</v>
      </c>
      <c r="AG850" s="49"/>
      <c r="AH850" s="49"/>
    </row>
    <row r="851" spans="1:34" ht="15" customHeight="1" x14ac:dyDescent="0.2">
      <c r="A851" s="47" t="s">
        <v>946</v>
      </c>
      <c r="B851" s="47" t="s">
        <v>200</v>
      </c>
      <c r="C851" s="55">
        <v>44984</v>
      </c>
      <c r="D851" s="55">
        <v>44984</v>
      </c>
      <c r="E851" s="44" t="s">
        <v>1210</v>
      </c>
      <c r="F851" s="43" t="s">
        <v>1211</v>
      </c>
      <c r="G851" s="43" t="s">
        <v>1212</v>
      </c>
      <c r="H851" s="43" t="s">
        <v>1213</v>
      </c>
      <c r="I851" s="43" t="s">
        <v>1213</v>
      </c>
      <c r="J851" s="43" t="s">
        <v>1213</v>
      </c>
      <c r="K851" s="43" t="s">
        <v>1213</v>
      </c>
      <c r="L851" s="43" t="s">
        <v>1213</v>
      </c>
      <c r="M851" s="43" t="s">
        <v>1213</v>
      </c>
      <c r="N851" s="43" t="s">
        <v>1213</v>
      </c>
      <c r="O851" s="43" t="s">
        <v>1213</v>
      </c>
      <c r="P851" s="47" t="s">
        <v>1214</v>
      </c>
      <c r="Q851" s="47">
        <v>233.8</v>
      </c>
      <c r="R851" s="47">
        <v>233.8</v>
      </c>
      <c r="S851" s="47">
        <v>52.65</v>
      </c>
      <c r="T851" s="47" t="s">
        <v>1172</v>
      </c>
      <c r="U851" s="47" t="s">
        <v>1172</v>
      </c>
      <c r="V851" s="47" t="s">
        <v>1172</v>
      </c>
      <c r="W851" s="47">
        <v>30.8</v>
      </c>
      <c r="X851" s="47">
        <v>33.200000000000003</v>
      </c>
      <c r="Y851" s="47">
        <v>38.9</v>
      </c>
      <c r="Z851" s="47" t="s">
        <v>1172</v>
      </c>
      <c r="AA851" s="46" t="s">
        <v>1215</v>
      </c>
      <c r="AB851" s="47" t="s">
        <v>1216</v>
      </c>
      <c r="AC851" s="51" t="s">
        <v>2676</v>
      </c>
      <c r="AD851" s="44" t="str">
        <f t="shared" si="1"/>
        <v>SUDAH PENARIKAN DC PLN</v>
      </c>
      <c r="AE851" s="47" t="s">
        <v>2745</v>
      </c>
      <c r="AF851" s="46" t="s">
        <v>1778</v>
      </c>
      <c r="AG851" s="49"/>
      <c r="AH851" s="49"/>
    </row>
    <row r="852" spans="1:34" ht="15" customHeight="1" x14ac:dyDescent="0.2">
      <c r="A852" s="47" t="s">
        <v>2750</v>
      </c>
      <c r="B852" s="47" t="s">
        <v>176</v>
      </c>
      <c r="C852" s="55">
        <v>44984</v>
      </c>
      <c r="D852" s="55">
        <v>44984</v>
      </c>
      <c r="E852" s="44" t="s">
        <v>1210</v>
      </c>
      <c r="F852" s="43" t="s">
        <v>1211</v>
      </c>
      <c r="G852" s="43" t="s">
        <v>1212</v>
      </c>
      <c r="H852" s="43" t="s">
        <v>1213</v>
      </c>
      <c r="I852" s="43" t="s">
        <v>1213</v>
      </c>
      <c r="J852" s="43" t="s">
        <v>1213</v>
      </c>
      <c r="K852" s="43" t="s">
        <v>1213</v>
      </c>
      <c r="L852" s="43" t="s">
        <v>1213</v>
      </c>
      <c r="M852" s="43" t="s">
        <v>1213</v>
      </c>
      <c r="N852" s="43" t="s">
        <v>1213</v>
      </c>
      <c r="O852" s="43" t="s">
        <v>1213</v>
      </c>
      <c r="P852" s="47" t="s">
        <v>1214</v>
      </c>
      <c r="Q852" s="47">
        <v>220</v>
      </c>
      <c r="R852" s="47">
        <v>220</v>
      </c>
      <c r="S852" s="47" t="s">
        <v>2746</v>
      </c>
      <c r="T852" s="47" t="s">
        <v>2751</v>
      </c>
      <c r="U852" s="47" t="s">
        <v>1172</v>
      </c>
      <c r="V852" s="47" t="s">
        <v>1172</v>
      </c>
      <c r="W852" s="47" t="s">
        <v>2752</v>
      </c>
      <c r="X852" s="47" t="s">
        <v>2748</v>
      </c>
      <c r="Y852" s="47" t="s">
        <v>2748</v>
      </c>
      <c r="Z852" s="47" t="s">
        <v>1172</v>
      </c>
      <c r="AA852" s="46" t="s">
        <v>1215</v>
      </c>
      <c r="AB852" s="47" t="s">
        <v>1216</v>
      </c>
      <c r="AC852" s="51" t="s">
        <v>2753</v>
      </c>
      <c r="AD852" s="44" t="str">
        <f t="shared" si="1"/>
        <v>SUDAH PENARIKAN DC PLN</v>
      </c>
      <c r="AE852" s="47" t="s">
        <v>2080</v>
      </c>
      <c r="AF852" s="46" t="s">
        <v>1778</v>
      </c>
      <c r="AG852" s="49"/>
      <c r="AH852" s="49"/>
    </row>
    <row r="853" spans="1:34" ht="15" customHeight="1" x14ac:dyDescent="0.2">
      <c r="A853" s="47" t="s">
        <v>938</v>
      </c>
      <c r="B853" s="47" t="s">
        <v>200</v>
      </c>
      <c r="C853" s="55">
        <v>44984</v>
      </c>
      <c r="D853" s="55">
        <v>44984</v>
      </c>
      <c r="E853" s="44" t="s">
        <v>1210</v>
      </c>
      <c r="F853" s="43" t="s">
        <v>1211</v>
      </c>
      <c r="G853" s="43" t="s">
        <v>1212</v>
      </c>
      <c r="H853" s="43" t="s">
        <v>1213</v>
      </c>
      <c r="I853" s="43" t="s">
        <v>1213</v>
      </c>
      <c r="J853" s="43" t="s">
        <v>1213</v>
      </c>
      <c r="K853" s="43" t="s">
        <v>1213</v>
      </c>
      <c r="L853" s="43" t="s">
        <v>1213</v>
      </c>
      <c r="M853" s="43" t="s">
        <v>1213</v>
      </c>
      <c r="N853" s="43" t="s">
        <v>1213</v>
      </c>
      <c r="O853" s="43" t="s">
        <v>1213</v>
      </c>
      <c r="P853" s="47" t="s">
        <v>1214</v>
      </c>
      <c r="Q853" s="47">
        <v>233.2</v>
      </c>
      <c r="R853" s="47">
        <v>233.2</v>
      </c>
      <c r="S853" s="47">
        <v>53.09</v>
      </c>
      <c r="T853" s="47" t="s">
        <v>1172</v>
      </c>
      <c r="U853" s="47">
        <v>53.08</v>
      </c>
      <c r="V853" s="47">
        <v>53.08</v>
      </c>
      <c r="W853" s="47">
        <v>30.8</v>
      </c>
      <c r="X853" s="47">
        <v>41.7</v>
      </c>
      <c r="Y853" s="47">
        <v>33.799999999999997</v>
      </c>
      <c r="Z853" s="47">
        <v>29.3</v>
      </c>
      <c r="AA853" s="46" t="s">
        <v>1215</v>
      </c>
      <c r="AB853" s="47" t="s">
        <v>1261</v>
      </c>
      <c r="AC853" s="51" t="s">
        <v>2754</v>
      </c>
      <c r="AD853" s="44" t="str">
        <f t="shared" si="1"/>
        <v>-</v>
      </c>
      <c r="AE853" s="47" t="s">
        <v>2745</v>
      </c>
      <c r="AF853" s="46" t="s">
        <v>1778</v>
      </c>
      <c r="AG853" s="49"/>
      <c r="AH853" s="49"/>
    </row>
    <row r="854" spans="1:34" ht="15" customHeight="1" x14ac:dyDescent="0.2">
      <c r="A854" s="47" t="s">
        <v>989</v>
      </c>
      <c r="B854" s="47" t="s">
        <v>176</v>
      </c>
      <c r="C854" s="55">
        <v>44984</v>
      </c>
      <c r="D854" s="55">
        <v>44984</v>
      </c>
      <c r="E854" s="44" t="s">
        <v>1210</v>
      </c>
      <c r="F854" s="43" t="s">
        <v>1211</v>
      </c>
      <c r="G854" s="43" t="s">
        <v>1212</v>
      </c>
      <c r="H854" s="43" t="s">
        <v>1213</v>
      </c>
      <c r="I854" s="43" t="s">
        <v>1213</v>
      </c>
      <c r="J854" s="43" t="s">
        <v>1213</v>
      </c>
      <c r="K854" s="43" t="s">
        <v>1213</v>
      </c>
      <c r="L854" s="43" t="s">
        <v>1213</v>
      </c>
      <c r="M854" s="43" t="s">
        <v>1213</v>
      </c>
      <c r="N854" s="43" t="s">
        <v>1213</v>
      </c>
      <c r="O854" s="43" t="s">
        <v>1213</v>
      </c>
      <c r="P854" s="47" t="s">
        <v>1214</v>
      </c>
      <c r="Q854" s="47">
        <v>220</v>
      </c>
      <c r="R854" s="47">
        <v>220</v>
      </c>
      <c r="S854" s="47" t="s">
        <v>2746</v>
      </c>
      <c r="T854" s="47" t="s">
        <v>2751</v>
      </c>
      <c r="U854" s="47" t="s">
        <v>2755</v>
      </c>
      <c r="V854" s="47" t="s">
        <v>2755</v>
      </c>
      <c r="W854" s="47" t="s">
        <v>2756</v>
      </c>
      <c r="X854" s="47" t="s">
        <v>2756</v>
      </c>
      <c r="Y854" s="47" t="s">
        <v>2741</v>
      </c>
      <c r="Z854" s="47" t="s">
        <v>2756</v>
      </c>
      <c r="AA854" s="46" t="s">
        <v>1174</v>
      </c>
      <c r="AB854" s="47" t="s">
        <v>1169</v>
      </c>
      <c r="AC854" s="51" t="s">
        <v>2757</v>
      </c>
      <c r="AD854" s="44" t="str">
        <f t="shared" si="1"/>
        <v>-</v>
      </c>
      <c r="AE854" s="47" t="s">
        <v>2080</v>
      </c>
      <c r="AF854" s="46" t="s">
        <v>1778</v>
      </c>
      <c r="AG854" s="49"/>
      <c r="AH854" s="49"/>
    </row>
    <row r="855" spans="1:34" ht="15" customHeight="1" x14ac:dyDescent="0.2">
      <c r="A855" s="47" t="s">
        <v>929</v>
      </c>
      <c r="B855" s="47" t="s">
        <v>200</v>
      </c>
      <c r="C855" s="55">
        <v>44984</v>
      </c>
      <c r="D855" s="55">
        <v>44984</v>
      </c>
      <c r="E855" s="44" t="s">
        <v>1210</v>
      </c>
      <c r="F855" s="43" t="s">
        <v>1211</v>
      </c>
      <c r="G855" s="43" t="s">
        <v>1212</v>
      </c>
      <c r="H855" s="43" t="s">
        <v>1213</v>
      </c>
      <c r="I855" s="43" t="s">
        <v>1213</v>
      </c>
      <c r="J855" s="43" t="s">
        <v>1213</v>
      </c>
      <c r="K855" s="43" t="s">
        <v>1213</v>
      </c>
      <c r="L855" s="43" t="s">
        <v>1213</v>
      </c>
      <c r="M855" s="43" t="s">
        <v>1213</v>
      </c>
      <c r="N855" s="43" t="s">
        <v>1213</v>
      </c>
      <c r="O855" s="43" t="s">
        <v>1213</v>
      </c>
      <c r="P855" s="47" t="s">
        <v>1214</v>
      </c>
      <c r="Q855" s="47">
        <v>224.8</v>
      </c>
      <c r="R855" s="47">
        <v>224.8</v>
      </c>
      <c r="S855" s="47">
        <v>53.03</v>
      </c>
      <c r="T855" s="47" t="s">
        <v>1172</v>
      </c>
      <c r="U855" s="47" t="s">
        <v>1172</v>
      </c>
      <c r="V855" s="47" t="s">
        <v>1172</v>
      </c>
      <c r="W855" s="47">
        <v>29.1</v>
      </c>
      <c r="X855" s="47">
        <v>40.200000000000003</v>
      </c>
      <c r="Y855" s="47">
        <v>35.299999999999997</v>
      </c>
      <c r="Z855" s="47" t="s">
        <v>1172</v>
      </c>
      <c r="AA855" s="46" t="s">
        <v>1215</v>
      </c>
      <c r="AB855" s="47" t="s">
        <v>1216</v>
      </c>
      <c r="AC855" s="51" t="s">
        <v>2758</v>
      </c>
      <c r="AD855" s="44" t="str">
        <f t="shared" si="1"/>
        <v>SUDAH PENARIKAN DC PLN</v>
      </c>
      <c r="AE855" s="47" t="s">
        <v>2745</v>
      </c>
      <c r="AF855" s="46" t="s">
        <v>1778</v>
      </c>
      <c r="AG855" s="49"/>
      <c r="AH855" s="49"/>
    </row>
    <row r="856" spans="1:34" ht="15" customHeight="1" x14ac:dyDescent="0.2">
      <c r="A856" s="47" t="s">
        <v>859</v>
      </c>
      <c r="B856" s="47" t="s">
        <v>176</v>
      </c>
      <c r="C856" s="55">
        <v>44984</v>
      </c>
      <c r="D856" s="55">
        <v>44984</v>
      </c>
      <c r="E856" s="44" t="s">
        <v>1210</v>
      </c>
      <c r="F856" s="43" t="s">
        <v>1211</v>
      </c>
      <c r="G856" s="43" t="s">
        <v>1212</v>
      </c>
      <c r="H856" s="43" t="s">
        <v>1213</v>
      </c>
      <c r="I856" s="43" t="s">
        <v>1213</v>
      </c>
      <c r="J856" s="43" t="s">
        <v>1213</v>
      </c>
      <c r="K856" s="43" t="s">
        <v>1213</v>
      </c>
      <c r="L856" s="43" t="s">
        <v>1213</v>
      </c>
      <c r="M856" s="43" t="s">
        <v>1213</v>
      </c>
      <c r="N856" s="43" t="s">
        <v>1213</v>
      </c>
      <c r="O856" s="43" t="s">
        <v>1213</v>
      </c>
      <c r="P856" s="47" t="s">
        <v>1214</v>
      </c>
      <c r="Q856" s="47">
        <v>232.6</v>
      </c>
      <c r="R856" s="47">
        <v>232.6</v>
      </c>
      <c r="S856" s="47">
        <v>52.59</v>
      </c>
      <c r="T856" s="47">
        <v>12.57</v>
      </c>
      <c r="U856" s="47">
        <v>13.46</v>
      </c>
      <c r="V856" s="47">
        <v>14.46</v>
      </c>
      <c r="W856" s="47">
        <v>30</v>
      </c>
      <c r="X856" s="47">
        <v>32</v>
      </c>
      <c r="Y856" s="47">
        <v>35</v>
      </c>
      <c r="Z856" s="47">
        <v>30</v>
      </c>
      <c r="AA856" s="46" t="s">
        <v>1215</v>
      </c>
      <c r="AB856" s="47" t="s">
        <v>1261</v>
      </c>
      <c r="AC856" s="51" t="s">
        <v>2759</v>
      </c>
      <c r="AD856" s="44" t="str">
        <f t="shared" si="1"/>
        <v>-</v>
      </c>
      <c r="AE856" s="47" t="s">
        <v>1791</v>
      </c>
      <c r="AF856" s="46" t="s">
        <v>1778</v>
      </c>
      <c r="AG856" s="49"/>
      <c r="AH856" s="49"/>
    </row>
    <row r="857" spans="1:34" ht="15" customHeight="1" x14ac:dyDescent="0.2">
      <c r="A857" s="47" t="s">
        <v>924</v>
      </c>
      <c r="B857" s="47" t="s">
        <v>176</v>
      </c>
      <c r="C857" s="55">
        <v>44984</v>
      </c>
      <c r="D857" s="55">
        <v>44984</v>
      </c>
      <c r="E857" s="44" t="s">
        <v>1210</v>
      </c>
      <c r="F857" s="43" t="s">
        <v>1211</v>
      </c>
      <c r="G857" s="43" t="s">
        <v>1212</v>
      </c>
      <c r="H857" s="43" t="s">
        <v>1213</v>
      </c>
      <c r="I857" s="43" t="s">
        <v>1213</v>
      </c>
      <c r="J857" s="43" t="s">
        <v>1213</v>
      </c>
      <c r="K857" s="43" t="s">
        <v>1213</v>
      </c>
      <c r="L857" s="43" t="s">
        <v>1213</v>
      </c>
      <c r="M857" s="43" t="s">
        <v>1213</v>
      </c>
      <c r="N857" s="43" t="s">
        <v>1213</v>
      </c>
      <c r="O857" s="43" t="s">
        <v>1213</v>
      </c>
      <c r="P857" s="47" t="s">
        <v>1214</v>
      </c>
      <c r="Q857" s="47">
        <v>232.1</v>
      </c>
      <c r="R857" s="47">
        <v>232.1</v>
      </c>
      <c r="S857" s="47">
        <v>53.23</v>
      </c>
      <c r="T857" s="47" t="s">
        <v>2439</v>
      </c>
      <c r="U857" s="47" t="s">
        <v>2439</v>
      </c>
      <c r="V857" s="47" t="s">
        <v>2439</v>
      </c>
      <c r="W857" s="47">
        <v>22</v>
      </c>
      <c r="X857" s="47">
        <v>27</v>
      </c>
      <c r="Y857" s="47">
        <v>26</v>
      </c>
      <c r="Z857" s="47" t="s">
        <v>2439</v>
      </c>
      <c r="AA857" s="46" t="s">
        <v>1215</v>
      </c>
      <c r="AB857" s="47" t="s">
        <v>1216</v>
      </c>
      <c r="AC857" s="51" t="s">
        <v>1914</v>
      </c>
      <c r="AD857" s="44" t="str">
        <f t="shared" si="1"/>
        <v>SUDAH PENARIKAN DC PLN</v>
      </c>
      <c r="AE857" s="47" t="s">
        <v>1791</v>
      </c>
      <c r="AF857" s="46" t="s">
        <v>1778</v>
      </c>
      <c r="AG857" s="49"/>
      <c r="AH857" s="49"/>
    </row>
    <row r="858" spans="1:34" ht="15" customHeight="1" x14ac:dyDescent="0.2">
      <c r="A858" s="47" t="s">
        <v>796</v>
      </c>
      <c r="B858" s="47" t="s">
        <v>2760</v>
      </c>
      <c r="C858" s="55">
        <v>44984</v>
      </c>
      <c r="D858" s="55">
        <v>44984</v>
      </c>
      <c r="E858" s="44" t="s">
        <v>1210</v>
      </c>
      <c r="F858" s="43" t="s">
        <v>1211</v>
      </c>
      <c r="G858" s="43" t="s">
        <v>1212</v>
      </c>
      <c r="H858" s="43" t="s">
        <v>1213</v>
      </c>
      <c r="I858" s="43" t="s">
        <v>1213</v>
      </c>
      <c r="J858" s="43" t="s">
        <v>1213</v>
      </c>
      <c r="K858" s="43" t="s">
        <v>1213</v>
      </c>
      <c r="L858" s="43" t="s">
        <v>1213</v>
      </c>
      <c r="M858" s="43" t="s">
        <v>1213</v>
      </c>
      <c r="N858" s="43" t="s">
        <v>1213</v>
      </c>
      <c r="O858" s="43" t="s">
        <v>1213</v>
      </c>
      <c r="P858" s="47" t="s">
        <v>1214</v>
      </c>
      <c r="Q858" s="47">
        <v>230.2</v>
      </c>
      <c r="R858" s="47">
        <v>230.2</v>
      </c>
      <c r="S858" s="47">
        <v>52.9</v>
      </c>
      <c r="T858" s="47">
        <v>13.4</v>
      </c>
      <c r="U858" s="47">
        <v>13.5</v>
      </c>
      <c r="V858" s="47">
        <v>13.5</v>
      </c>
      <c r="W858" s="47">
        <v>27.7</v>
      </c>
      <c r="X858" s="47">
        <v>31.9</v>
      </c>
      <c r="Y858" s="47">
        <v>32.1</v>
      </c>
      <c r="Z858" s="47">
        <v>29.1</v>
      </c>
      <c r="AA858" s="46" t="s">
        <v>1174</v>
      </c>
      <c r="AB858" s="47" t="s">
        <v>1169</v>
      </c>
      <c r="AC858" s="51" t="s">
        <v>2479</v>
      </c>
      <c r="AD858" s="44" t="str">
        <f t="shared" si="1"/>
        <v>-</v>
      </c>
      <c r="AE858" s="47" t="s">
        <v>2761</v>
      </c>
      <c r="AF858" s="46" t="s">
        <v>1778</v>
      </c>
      <c r="AG858" s="49"/>
      <c r="AH858" s="49"/>
    </row>
    <row r="859" spans="1:34" ht="15" customHeight="1" x14ac:dyDescent="0.2">
      <c r="A859" s="47" t="s">
        <v>793</v>
      </c>
      <c r="B859" s="47" t="s">
        <v>2760</v>
      </c>
      <c r="C859" s="55">
        <v>44984</v>
      </c>
      <c r="D859" s="55">
        <v>44984</v>
      </c>
      <c r="E859" s="44" t="s">
        <v>1210</v>
      </c>
      <c r="F859" s="43" t="s">
        <v>1211</v>
      </c>
      <c r="G859" s="43" t="s">
        <v>1212</v>
      </c>
      <c r="H859" s="43" t="s">
        <v>1213</v>
      </c>
      <c r="I859" s="43" t="s">
        <v>1213</v>
      </c>
      <c r="J859" s="43" t="s">
        <v>1213</v>
      </c>
      <c r="K859" s="43" t="s">
        <v>1213</v>
      </c>
      <c r="L859" s="43" t="s">
        <v>1213</v>
      </c>
      <c r="M859" s="43" t="s">
        <v>1213</v>
      </c>
      <c r="N859" s="43" t="s">
        <v>1213</v>
      </c>
      <c r="O859" s="43" t="s">
        <v>1213</v>
      </c>
      <c r="P859" s="47" t="s">
        <v>1214</v>
      </c>
      <c r="Q859" s="47">
        <v>226.3</v>
      </c>
      <c r="R859" s="47">
        <v>226.3</v>
      </c>
      <c r="S859" s="47">
        <v>53.7</v>
      </c>
      <c r="T859" s="47">
        <v>13.38</v>
      </c>
      <c r="U859" s="47" t="s">
        <v>1441</v>
      </c>
      <c r="V859" s="47" t="s">
        <v>1441</v>
      </c>
      <c r="W859" s="47">
        <v>28.9</v>
      </c>
      <c r="X859" s="47">
        <v>40.5</v>
      </c>
      <c r="Y859" s="47">
        <v>30.6</v>
      </c>
      <c r="Z859" s="47" t="s">
        <v>1441</v>
      </c>
      <c r="AA859" s="46" t="s">
        <v>1215</v>
      </c>
      <c r="AB859" s="47" t="s">
        <v>1216</v>
      </c>
      <c r="AC859" s="51" t="s">
        <v>2762</v>
      </c>
      <c r="AD859" s="44" t="str">
        <f t="shared" si="1"/>
        <v>SUDAH PENARIKAN DC PLN</v>
      </c>
      <c r="AE859" s="47" t="s">
        <v>2761</v>
      </c>
      <c r="AF859" s="46" t="s">
        <v>1778</v>
      </c>
      <c r="AG859" s="49"/>
      <c r="AH859" s="49"/>
    </row>
    <row r="860" spans="1:34" ht="15" customHeight="1" x14ac:dyDescent="0.2">
      <c r="A860" s="47" t="s">
        <v>1074</v>
      </c>
      <c r="B860" s="47" t="s">
        <v>1033</v>
      </c>
      <c r="C860" s="55">
        <v>44985</v>
      </c>
      <c r="D860" s="55">
        <v>44985</v>
      </c>
      <c r="E860" s="44" t="s">
        <v>1210</v>
      </c>
      <c r="F860" s="43" t="s">
        <v>1211</v>
      </c>
      <c r="G860" s="43" t="s">
        <v>1212</v>
      </c>
      <c r="H860" s="43" t="s">
        <v>1213</v>
      </c>
      <c r="I860" s="43" t="s">
        <v>1213</v>
      </c>
      <c r="J860" s="43" t="s">
        <v>1213</v>
      </c>
      <c r="K860" s="43" t="s">
        <v>1213</v>
      </c>
      <c r="L860" s="43" t="s">
        <v>1213</v>
      </c>
      <c r="M860" s="43" t="s">
        <v>1213</v>
      </c>
      <c r="N860" s="43" t="s">
        <v>1213</v>
      </c>
      <c r="O860" s="43" t="s">
        <v>1213</v>
      </c>
      <c r="P860" s="47" t="s">
        <v>1214</v>
      </c>
      <c r="Q860" s="47">
        <v>227</v>
      </c>
      <c r="R860" s="47">
        <v>227</v>
      </c>
      <c r="S860" s="47">
        <v>53</v>
      </c>
      <c r="T860" s="47">
        <v>0</v>
      </c>
      <c r="U860" s="47">
        <v>0</v>
      </c>
      <c r="V860" s="47">
        <v>0</v>
      </c>
      <c r="W860" s="47">
        <v>32</v>
      </c>
      <c r="X860" s="47">
        <v>45</v>
      </c>
      <c r="Y860" s="47">
        <v>38</v>
      </c>
      <c r="Z860" s="47">
        <v>0</v>
      </c>
      <c r="AA860" s="46" t="s">
        <v>1215</v>
      </c>
      <c r="AB860" s="47" t="s">
        <v>1216</v>
      </c>
      <c r="AC860" s="51" t="s">
        <v>2763</v>
      </c>
      <c r="AD860" s="44" t="str">
        <f t="shared" si="1"/>
        <v>SUDAH PENARIKAN DC PLN</v>
      </c>
      <c r="AE860" s="47" t="s">
        <v>2764</v>
      </c>
      <c r="AF860" s="47" t="s">
        <v>1686</v>
      </c>
      <c r="AG860" s="49"/>
      <c r="AH860" s="49"/>
    </row>
    <row r="861" spans="1:34" ht="15" customHeight="1" x14ac:dyDescent="0.2">
      <c r="A861" s="47" t="s">
        <v>1058</v>
      </c>
      <c r="B861" s="47" t="s">
        <v>1033</v>
      </c>
      <c r="C861" s="55">
        <v>44985</v>
      </c>
      <c r="D861" s="55">
        <v>44985</v>
      </c>
      <c r="E861" s="44" t="s">
        <v>1249</v>
      </c>
      <c r="F861" s="43" t="s">
        <v>1211</v>
      </c>
      <c r="G861" s="43" t="s">
        <v>1212</v>
      </c>
      <c r="H861" s="43" t="s">
        <v>1213</v>
      </c>
      <c r="I861" s="43" t="s">
        <v>1213</v>
      </c>
      <c r="J861" s="43" t="s">
        <v>1213</v>
      </c>
      <c r="K861" s="43" t="s">
        <v>1213</v>
      </c>
      <c r="L861" s="43" t="s">
        <v>1213</v>
      </c>
      <c r="M861" s="43" t="s">
        <v>1213</v>
      </c>
      <c r="N861" s="43" t="s">
        <v>1213</v>
      </c>
      <c r="O861" s="43" t="s">
        <v>1213</v>
      </c>
      <c r="P861" s="47" t="s">
        <v>1214</v>
      </c>
      <c r="Q861" s="47">
        <v>230</v>
      </c>
      <c r="R861" s="47">
        <v>230</v>
      </c>
      <c r="S861" s="47">
        <v>53</v>
      </c>
      <c r="T861" s="47">
        <v>0</v>
      </c>
      <c r="U861" s="47">
        <v>0</v>
      </c>
      <c r="V861" s="47">
        <v>0</v>
      </c>
      <c r="W861" s="47">
        <v>28</v>
      </c>
      <c r="X861" s="47">
        <v>29</v>
      </c>
      <c r="Y861" s="47">
        <v>33</v>
      </c>
      <c r="Z861" s="47">
        <v>0</v>
      </c>
      <c r="AA861" s="46" t="s">
        <v>1215</v>
      </c>
      <c r="AB861" s="47" t="s">
        <v>1216</v>
      </c>
      <c r="AC861" s="51" t="s">
        <v>2765</v>
      </c>
      <c r="AD861" s="44" t="str">
        <f t="shared" si="1"/>
        <v>SUDAH PENARIKAN DC PLN</v>
      </c>
      <c r="AE861" s="47" t="s">
        <v>2764</v>
      </c>
      <c r="AF861" s="47" t="s">
        <v>1686</v>
      </c>
      <c r="AG861" s="49"/>
      <c r="AH861" s="49"/>
    </row>
    <row r="862" spans="1:34" ht="15" customHeight="1" x14ac:dyDescent="0.2">
      <c r="A862" s="47" t="s">
        <v>1042</v>
      </c>
      <c r="B862" s="47" t="s">
        <v>1033</v>
      </c>
      <c r="C862" s="55">
        <v>44985</v>
      </c>
      <c r="D862" s="55">
        <v>44985</v>
      </c>
      <c r="E862" s="44" t="s">
        <v>1210</v>
      </c>
      <c r="F862" s="43" t="s">
        <v>1211</v>
      </c>
      <c r="G862" s="43" t="s">
        <v>1212</v>
      </c>
      <c r="H862" s="43" t="s">
        <v>1213</v>
      </c>
      <c r="I862" s="43" t="s">
        <v>1213</v>
      </c>
      <c r="J862" s="43" t="s">
        <v>1213</v>
      </c>
      <c r="K862" s="43" t="s">
        <v>1213</v>
      </c>
      <c r="L862" s="43" t="s">
        <v>1213</v>
      </c>
      <c r="M862" s="43" t="s">
        <v>1213</v>
      </c>
      <c r="N862" s="43" t="s">
        <v>1213</v>
      </c>
      <c r="O862" s="43" t="s">
        <v>1213</v>
      </c>
      <c r="P862" s="47" t="s">
        <v>1214</v>
      </c>
      <c r="Q862" s="47">
        <v>227</v>
      </c>
      <c r="R862" s="47">
        <v>227</v>
      </c>
      <c r="S862" s="47">
        <v>53</v>
      </c>
      <c r="T862" s="47">
        <v>0</v>
      </c>
      <c r="U862" s="47">
        <v>13</v>
      </c>
      <c r="V862" s="47">
        <v>13</v>
      </c>
      <c r="W862" s="47">
        <v>31</v>
      </c>
      <c r="X862" s="47">
        <v>32</v>
      </c>
      <c r="Y862" s="47">
        <v>36</v>
      </c>
      <c r="Z862" s="47">
        <v>30</v>
      </c>
      <c r="AA862" s="46" t="s">
        <v>1215</v>
      </c>
      <c r="AB862" s="47" t="s">
        <v>1261</v>
      </c>
      <c r="AC862" s="51" t="s">
        <v>2766</v>
      </c>
      <c r="AD862" s="44" t="str">
        <f t="shared" si="1"/>
        <v>-</v>
      </c>
      <c r="AE862" s="47" t="s">
        <v>2764</v>
      </c>
      <c r="AF862" s="47" t="s">
        <v>1686</v>
      </c>
      <c r="AG862" s="49"/>
      <c r="AH862" s="49"/>
    </row>
    <row r="863" spans="1:34" ht="15" customHeight="1" x14ac:dyDescent="0.2">
      <c r="A863" s="47" t="s">
        <v>689</v>
      </c>
      <c r="B863" s="47" t="s">
        <v>660</v>
      </c>
      <c r="C863" s="55">
        <v>44985</v>
      </c>
      <c r="D863" s="55">
        <v>44985</v>
      </c>
      <c r="E863" s="44" t="s">
        <v>1210</v>
      </c>
      <c r="F863" s="43" t="s">
        <v>1211</v>
      </c>
      <c r="G863" s="43" t="s">
        <v>1212</v>
      </c>
      <c r="H863" s="43" t="s">
        <v>1213</v>
      </c>
      <c r="I863" s="43" t="s">
        <v>1213</v>
      </c>
      <c r="J863" s="43" t="s">
        <v>1213</v>
      </c>
      <c r="K863" s="43" t="s">
        <v>1213</v>
      </c>
      <c r="L863" s="43" t="s">
        <v>1213</v>
      </c>
      <c r="M863" s="43" t="s">
        <v>1213</v>
      </c>
      <c r="N863" s="43" t="s">
        <v>1213</v>
      </c>
      <c r="O863" s="43" t="s">
        <v>1213</v>
      </c>
      <c r="P863" s="47" t="s">
        <v>1214</v>
      </c>
      <c r="Q863" s="47">
        <v>228.5</v>
      </c>
      <c r="R863" s="47">
        <v>228.5</v>
      </c>
      <c r="S863" s="47">
        <v>53</v>
      </c>
      <c r="T863" s="47">
        <v>13.5</v>
      </c>
      <c r="U863" s="47">
        <v>11.5</v>
      </c>
      <c r="V863" s="47">
        <v>11.5</v>
      </c>
      <c r="W863" s="47">
        <v>36.200000000000003</v>
      </c>
      <c r="X863" s="47">
        <v>39.799999999999997</v>
      </c>
      <c r="Y863" s="47">
        <v>39.799999999999997</v>
      </c>
      <c r="Z863" s="47">
        <v>35.4</v>
      </c>
      <c r="AA863" s="46" t="s">
        <v>1174</v>
      </c>
      <c r="AB863" s="47" t="s">
        <v>1169</v>
      </c>
      <c r="AC863" s="51" t="s">
        <v>2767</v>
      </c>
      <c r="AD863" s="44" t="str">
        <f t="shared" si="1"/>
        <v>-</v>
      </c>
      <c r="AE863" s="47" t="s">
        <v>2135</v>
      </c>
      <c r="AF863" s="47" t="s">
        <v>1686</v>
      </c>
      <c r="AG863" s="49"/>
      <c r="AH863" s="49"/>
    </row>
    <row r="864" spans="1:34" ht="15" customHeight="1" x14ac:dyDescent="0.2">
      <c r="A864" s="47" t="s">
        <v>1077</v>
      </c>
      <c r="B864" s="47" t="s">
        <v>660</v>
      </c>
      <c r="C864" s="55">
        <v>44985</v>
      </c>
      <c r="D864" s="55">
        <v>44985</v>
      </c>
      <c r="E864" s="44" t="s">
        <v>1210</v>
      </c>
      <c r="F864" s="43" t="s">
        <v>1211</v>
      </c>
      <c r="G864" s="43" t="s">
        <v>1212</v>
      </c>
      <c r="H864" s="43" t="s">
        <v>1213</v>
      </c>
      <c r="I864" s="43" t="s">
        <v>1213</v>
      </c>
      <c r="J864" s="43" t="s">
        <v>1213</v>
      </c>
      <c r="K864" s="43" t="s">
        <v>1213</v>
      </c>
      <c r="L864" s="43" t="s">
        <v>1213</v>
      </c>
      <c r="M864" s="43" t="s">
        <v>1213</v>
      </c>
      <c r="N864" s="43" t="s">
        <v>1213</v>
      </c>
      <c r="O864" s="43" t="s">
        <v>1213</v>
      </c>
      <c r="P864" s="47" t="s">
        <v>1214</v>
      </c>
      <c r="Q864" s="47">
        <v>231.6</v>
      </c>
      <c r="R864" s="47">
        <v>231.6</v>
      </c>
      <c r="S864" s="47">
        <v>53.1</v>
      </c>
      <c r="T864" s="47">
        <v>0</v>
      </c>
      <c r="U864" s="47">
        <v>0</v>
      </c>
      <c r="V864" s="47">
        <v>0</v>
      </c>
      <c r="W864" s="47">
        <v>31.8</v>
      </c>
      <c r="X864" s="47">
        <v>33.9</v>
      </c>
      <c r="Y864" s="47">
        <v>36.1</v>
      </c>
      <c r="Z864" s="47">
        <v>0</v>
      </c>
      <c r="AA864" s="46" t="s">
        <v>1215</v>
      </c>
      <c r="AB864" s="47" t="s">
        <v>1216</v>
      </c>
      <c r="AC864" s="51" t="s">
        <v>2768</v>
      </c>
      <c r="AD864" s="44" t="str">
        <f t="shared" si="1"/>
        <v>SUDAH PENARIKAN DC PLN</v>
      </c>
      <c r="AE864" s="47" t="s">
        <v>2135</v>
      </c>
      <c r="AF864" s="47" t="s">
        <v>1686</v>
      </c>
      <c r="AG864" s="49"/>
      <c r="AH864" s="49"/>
    </row>
    <row r="865" spans="1:34" ht="15" customHeight="1" x14ac:dyDescent="0.2">
      <c r="A865" s="47" t="s">
        <v>898</v>
      </c>
      <c r="B865" s="47" t="s">
        <v>206</v>
      </c>
      <c r="C865" s="55">
        <v>44985</v>
      </c>
      <c r="D865" s="55">
        <v>44985</v>
      </c>
      <c r="E865" s="44" t="s">
        <v>1210</v>
      </c>
      <c r="F865" s="43" t="s">
        <v>1211</v>
      </c>
      <c r="G865" s="43" t="s">
        <v>1212</v>
      </c>
      <c r="H865" s="43" t="s">
        <v>1213</v>
      </c>
      <c r="I865" s="43" t="s">
        <v>1213</v>
      </c>
      <c r="J865" s="43" t="s">
        <v>1213</v>
      </c>
      <c r="K865" s="43" t="s">
        <v>1213</v>
      </c>
      <c r="L865" s="43" t="s">
        <v>1213</v>
      </c>
      <c r="M865" s="43" t="s">
        <v>1213</v>
      </c>
      <c r="N865" s="43" t="s">
        <v>1213</v>
      </c>
      <c r="O865" s="43" t="s">
        <v>1213</v>
      </c>
      <c r="P865" s="47" t="s">
        <v>1214</v>
      </c>
      <c r="Q865" s="47">
        <v>220.2</v>
      </c>
      <c r="R865" s="47">
        <v>220.2</v>
      </c>
      <c r="S865" s="47">
        <v>53.2</v>
      </c>
      <c r="T865" s="47">
        <v>0</v>
      </c>
      <c r="U865" s="47">
        <v>0</v>
      </c>
      <c r="V865" s="47">
        <v>0</v>
      </c>
      <c r="W865" s="47">
        <v>29.3</v>
      </c>
      <c r="X865" s="47">
        <v>27.2</v>
      </c>
      <c r="Y865" s="47">
        <v>31.8</v>
      </c>
      <c r="Z865" s="47">
        <v>29.3</v>
      </c>
      <c r="AA865" s="47" t="s">
        <v>1215</v>
      </c>
      <c r="AB865" s="47" t="s">
        <v>1261</v>
      </c>
      <c r="AC865" s="51" t="s">
        <v>2769</v>
      </c>
      <c r="AD865" s="44" t="str">
        <f t="shared" si="1"/>
        <v>-</v>
      </c>
      <c r="AE865" s="47" t="s">
        <v>2135</v>
      </c>
      <c r="AF865" s="47" t="s">
        <v>1686</v>
      </c>
      <c r="AG865" s="49"/>
      <c r="AH865" s="49"/>
    </row>
    <row r="866" spans="1:34" ht="15" customHeight="1" x14ac:dyDescent="0.2">
      <c r="A866" s="47" t="s">
        <v>1826</v>
      </c>
      <c r="B866" s="47" t="s">
        <v>176</v>
      </c>
      <c r="C866" s="55">
        <v>44985</v>
      </c>
      <c r="D866" s="55">
        <v>44985</v>
      </c>
      <c r="E866" s="44" t="s">
        <v>1210</v>
      </c>
      <c r="F866" s="43" t="s">
        <v>1211</v>
      </c>
      <c r="G866" s="43" t="s">
        <v>1212</v>
      </c>
      <c r="H866" s="43" t="s">
        <v>1213</v>
      </c>
      <c r="I866" s="43" t="s">
        <v>1213</v>
      </c>
      <c r="J866" s="43" t="s">
        <v>1213</v>
      </c>
      <c r="K866" s="43" t="s">
        <v>1213</v>
      </c>
      <c r="L866" s="43" t="s">
        <v>1213</v>
      </c>
      <c r="M866" s="43" t="s">
        <v>1213</v>
      </c>
      <c r="N866" s="43" t="s">
        <v>1213</v>
      </c>
      <c r="O866" s="43" t="s">
        <v>1213</v>
      </c>
      <c r="P866" s="47" t="s">
        <v>1214</v>
      </c>
      <c r="Q866" s="47">
        <v>229.6</v>
      </c>
      <c r="R866" s="47">
        <v>229.6</v>
      </c>
      <c r="S866" s="47">
        <v>52.6</v>
      </c>
      <c r="T866" s="47">
        <v>13.48</v>
      </c>
      <c r="U866" s="47">
        <v>13.48</v>
      </c>
      <c r="V866" s="47">
        <v>13.48</v>
      </c>
      <c r="W866" s="47">
        <v>24.5</v>
      </c>
      <c r="X866" s="47">
        <v>37</v>
      </c>
      <c r="Y866" s="47">
        <v>30</v>
      </c>
      <c r="Z866" s="47">
        <v>27</v>
      </c>
      <c r="AA866" s="47" t="s">
        <v>1174</v>
      </c>
      <c r="AB866" s="47" t="s">
        <v>1169</v>
      </c>
      <c r="AC866" s="51" t="s">
        <v>2770</v>
      </c>
      <c r="AD866" s="44" t="str">
        <f t="shared" si="1"/>
        <v>-</v>
      </c>
      <c r="AE866" s="47" t="s">
        <v>2135</v>
      </c>
      <c r="AF866" s="47" t="s">
        <v>1686</v>
      </c>
      <c r="AG866" s="49"/>
      <c r="AH866" s="49"/>
    </row>
    <row r="867" spans="1:34" ht="15" customHeight="1" x14ac:dyDescent="0.2">
      <c r="A867" s="47" t="s">
        <v>821</v>
      </c>
      <c r="B867" s="47" t="s">
        <v>2760</v>
      </c>
      <c r="C867" s="55">
        <v>44985</v>
      </c>
      <c r="D867" s="55">
        <v>44985</v>
      </c>
      <c r="E867" s="44" t="s">
        <v>1210</v>
      </c>
      <c r="F867" s="43" t="s">
        <v>1211</v>
      </c>
      <c r="G867" s="43" t="s">
        <v>1212</v>
      </c>
      <c r="H867" s="43" t="s">
        <v>1213</v>
      </c>
      <c r="I867" s="43" t="s">
        <v>1213</v>
      </c>
      <c r="J867" s="43" t="s">
        <v>1213</v>
      </c>
      <c r="K867" s="43" t="s">
        <v>1213</v>
      </c>
      <c r="L867" s="43" t="s">
        <v>1213</v>
      </c>
      <c r="M867" s="43" t="s">
        <v>1213</v>
      </c>
      <c r="N867" s="43" t="s">
        <v>1213</v>
      </c>
      <c r="O867" s="43" t="s">
        <v>1213</v>
      </c>
      <c r="P867" s="47" t="s">
        <v>1214</v>
      </c>
      <c r="Q867" s="47">
        <v>223</v>
      </c>
      <c r="R867" s="47">
        <v>223</v>
      </c>
      <c r="S867" s="47">
        <v>52</v>
      </c>
      <c r="T867" s="47">
        <v>13</v>
      </c>
      <c r="U867" s="47">
        <v>13</v>
      </c>
      <c r="V867" s="47">
        <v>13</v>
      </c>
      <c r="W867" s="47">
        <v>28</v>
      </c>
      <c r="X867" s="47">
        <v>38</v>
      </c>
      <c r="Y867" s="47">
        <v>33</v>
      </c>
      <c r="Z867" s="47">
        <v>29</v>
      </c>
      <c r="AA867" s="47" t="s">
        <v>1174</v>
      </c>
      <c r="AB867" s="47" t="s">
        <v>1169</v>
      </c>
      <c r="AC867" s="51" t="s">
        <v>2104</v>
      </c>
      <c r="AD867" s="44" t="str">
        <f t="shared" si="1"/>
        <v>-</v>
      </c>
      <c r="AE867" s="47" t="s">
        <v>2135</v>
      </c>
      <c r="AF867" s="47" t="s">
        <v>1686</v>
      </c>
      <c r="AG867" s="49"/>
      <c r="AH867" s="49"/>
    </row>
    <row r="868" spans="1:34" ht="15" customHeight="1" x14ac:dyDescent="0.2">
      <c r="A868" s="47" t="s">
        <v>988</v>
      </c>
      <c r="B868" s="47" t="s">
        <v>176</v>
      </c>
      <c r="C868" s="55">
        <v>44985</v>
      </c>
      <c r="D868" s="55">
        <v>44985</v>
      </c>
      <c r="E868" s="44" t="s">
        <v>1210</v>
      </c>
      <c r="F868" s="43" t="s">
        <v>1211</v>
      </c>
      <c r="G868" s="43" t="s">
        <v>1212</v>
      </c>
      <c r="H868" s="43" t="s">
        <v>1213</v>
      </c>
      <c r="I868" s="43" t="s">
        <v>1213</v>
      </c>
      <c r="J868" s="43" t="s">
        <v>1213</v>
      </c>
      <c r="K868" s="43" t="s">
        <v>1213</v>
      </c>
      <c r="L868" s="43" t="s">
        <v>1213</v>
      </c>
      <c r="M868" s="43" t="s">
        <v>1213</v>
      </c>
      <c r="N868" s="43" t="s">
        <v>1213</v>
      </c>
      <c r="O868" s="43" t="s">
        <v>1213</v>
      </c>
      <c r="P868" s="47" t="s">
        <v>1214</v>
      </c>
      <c r="Q868" s="47">
        <v>225.8</v>
      </c>
      <c r="R868" s="47">
        <v>225.8</v>
      </c>
      <c r="S868" s="47">
        <v>53.17</v>
      </c>
      <c r="T868" s="47">
        <v>0</v>
      </c>
      <c r="U868" s="47">
        <v>0</v>
      </c>
      <c r="V868" s="47">
        <v>0</v>
      </c>
      <c r="W868" s="47">
        <v>31.5</v>
      </c>
      <c r="X868" s="47">
        <v>32.9</v>
      </c>
      <c r="Y868" s="47">
        <v>34.799999999999997</v>
      </c>
      <c r="Z868" s="47">
        <v>0</v>
      </c>
      <c r="AA868" s="47" t="s">
        <v>1215</v>
      </c>
      <c r="AB868" s="47" t="s">
        <v>1216</v>
      </c>
      <c r="AC868" s="51" t="s">
        <v>1969</v>
      </c>
      <c r="AD868" s="44" t="str">
        <f t="shared" si="1"/>
        <v>SUDAH PENARIKAN DC PLN</v>
      </c>
      <c r="AE868" s="47" t="s">
        <v>2135</v>
      </c>
      <c r="AF868" s="47" t="s">
        <v>2771</v>
      </c>
      <c r="AG868" s="49"/>
      <c r="AH868" s="49"/>
    </row>
    <row r="869" spans="1:34" ht="15" customHeight="1" x14ac:dyDescent="0.2">
      <c r="A869" s="47" t="s">
        <v>658</v>
      </c>
      <c r="B869" s="47" t="s">
        <v>176</v>
      </c>
      <c r="C869" s="55">
        <v>44985</v>
      </c>
      <c r="D869" s="55">
        <v>44985</v>
      </c>
      <c r="E869" s="44" t="s">
        <v>1210</v>
      </c>
      <c r="F869" s="43" t="s">
        <v>1211</v>
      </c>
      <c r="G869" s="43" t="s">
        <v>1212</v>
      </c>
      <c r="H869" s="43" t="s">
        <v>1213</v>
      </c>
      <c r="I869" s="43" t="s">
        <v>1213</v>
      </c>
      <c r="J869" s="43" t="s">
        <v>1213</v>
      </c>
      <c r="K869" s="43" t="s">
        <v>1213</v>
      </c>
      <c r="L869" s="43" t="s">
        <v>1213</v>
      </c>
      <c r="M869" s="43" t="s">
        <v>1213</v>
      </c>
      <c r="N869" s="43" t="s">
        <v>1213</v>
      </c>
      <c r="O869" s="43" t="s">
        <v>1213</v>
      </c>
      <c r="P869" s="47" t="s">
        <v>1214</v>
      </c>
      <c r="Q869" s="47">
        <v>232</v>
      </c>
      <c r="R869" s="47">
        <v>232</v>
      </c>
      <c r="S869" s="47">
        <v>53.04</v>
      </c>
      <c r="T869" s="47">
        <v>13.42</v>
      </c>
      <c r="U869" s="47">
        <v>0</v>
      </c>
      <c r="V869" s="47">
        <v>0</v>
      </c>
      <c r="W869" s="47">
        <v>30.9</v>
      </c>
      <c r="X869" s="47">
        <v>36.200000000000003</v>
      </c>
      <c r="Y869" s="47">
        <v>32.9</v>
      </c>
      <c r="Z869" s="47">
        <v>0</v>
      </c>
      <c r="AA869" s="47" t="s">
        <v>1215</v>
      </c>
      <c r="AB869" s="47" t="s">
        <v>1216</v>
      </c>
      <c r="AC869" s="51" t="s">
        <v>2772</v>
      </c>
      <c r="AD869" s="44" t="str">
        <f t="shared" si="1"/>
        <v>SUDAH PENARIKAN DC PLN</v>
      </c>
      <c r="AE869" s="47" t="s">
        <v>2135</v>
      </c>
      <c r="AF869" s="47" t="s">
        <v>2771</v>
      </c>
      <c r="AG869" s="49"/>
      <c r="AH869" s="49"/>
    </row>
    <row r="870" spans="1:34" ht="15" customHeight="1" x14ac:dyDescent="0.2">
      <c r="A870" s="47" t="s">
        <v>826</v>
      </c>
      <c r="B870" s="47" t="s">
        <v>2760</v>
      </c>
      <c r="C870" s="55">
        <v>44985</v>
      </c>
      <c r="D870" s="55">
        <v>44985</v>
      </c>
      <c r="E870" s="44" t="s">
        <v>1210</v>
      </c>
      <c r="F870" s="43" t="s">
        <v>1211</v>
      </c>
      <c r="G870" s="43" t="s">
        <v>1212</v>
      </c>
      <c r="H870" s="43" t="s">
        <v>1213</v>
      </c>
      <c r="I870" s="43" t="s">
        <v>1213</v>
      </c>
      <c r="J870" s="43" t="s">
        <v>1213</v>
      </c>
      <c r="K870" s="43" t="s">
        <v>1213</v>
      </c>
      <c r="L870" s="43" t="s">
        <v>1213</v>
      </c>
      <c r="M870" s="43" t="s">
        <v>1213</v>
      </c>
      <c r="N870" s="43" t="s">
        <v>1213</v>
      </c>
      <c r="O870" s="43" t="s">
        <v>1213</v>
      </c>
      <c r="P870" s="47" t="s">
        <v>1214</v>
      </c>
      <c r="Q870" s="47">
        <v>232</v>
      </c>
      <c r="R870" s="47">
        <v>232</v>
      </c>
      <c r="S870" s="47">
        <v>53</v>
      </c>
      <c r="T870" s="47">
        <v>13</v>
      </c>
      <c r="U870" s="47">
        <v>13</v>
      </c>
      <c r="V870" s="47">
        <v>13</v>
      </c>
      <c r="W870" s="47">
        <v>26</v>
      </c>
      <c r="X870" s="47">
        <v>48</v>
      </c>
      <c r="Y870" s="47">
        <v>32</v>
      </c>
      <c r="Z870" s="47">
        <v>28</v>
      </c>
      <c r="AA870" s="47" t="s">
        <v>1174</v>
      </c>
      <c r="AB870" s="47" t="s">
        <v>1169</v>
      </c>
      <c r="AC870" s="51" t="s">
        <v>2104</v>
      </c>
      <c r="AD870" s="44" t="str">
        <f t="shared" si="1"/>
        <v>-</v>
      </c>
      <c r="AE870" s="47" t="s">
        <v>2773</v>
      </c>
      <c r="AF870" s="47" t="s">
        <v>2771</v>
      </c>
      <c r="AG870" s="49"/>
      <c r="AH870" s="49"/>
    </row>
    <row r="871" spans="1:34" ht="15" customHeight="1" x14ac:dyDescent="0.2">
      <c r="A871" s="47" t="s">
        <v>657</v>
      </c>
      <c r="B871" s="47" t="s">
        <v>176</v>
      </c>
      <c r="C871" s="55">
        <v>44985</v>
      </c>
      <c r="D871" s="55">
        <v>44985</v>
      </c>
      <c r="E871" s="44" t="s">
        <v>1210</v>
      </c>
      <c r="F871" s="43" t="s">
        <v>1211</v>
      </c>
      <c r="G871" s="43" t="s">
        <v>1212</v>
      </c>
      <c r="H871" s="43" t="s">
        <v>1213</v>
      </c>
      <c r="I871" s="43" t="s">
        <v>1213</v>
      </c>
      <c r="J871" s="43" t="s">
        <v>1213</v>
      </c>
      <c r="K871" s="43" t="s">
        <v>1213</v>
      </c>
      <c r="L871" s="43" t="s">
        <v>1213</v>
      </c>
      <c r="M871" s="43" t="s">
        <v>1213</v>
      </c>
      <c r="N871" s="43" t="s">
        <v>1213</v>
      </c>
      <c r="O871" s="43" t="s">
        <v>1213</v>
      </c>
      <c r="P871" s="47" t="s">
        <v>1214</v>
      </c>
      <c r="Q871" s="47">
        <v>232.9</v>
      </c>
      <c r="R871" s="47">
        <v>232.9</v>
      </c>
      <c r="S871" s="47">
        <v>50.42</v>
      </c>
      <c r="T871" s="47">
        <v>13.42</v>
      </c>
      <c r="U871" s="47">
        <v>0</v>
      </c>
      <c r="V871" s="47">
        <v>0</v>
      </c>
      <c r="W871" s="47" t="s">
        <v>2774</v>
      </c>
      <c r="X871" s="47">
        <v>31.5</v>
      </c>
      <c r="Y871" s="47">
        <v>33.5</v>
      </c>
      <c r="Z871" s="47">
        <v>0</v>
      </c>
      <c r="AA871" s="47" t="s">
        <v>1215</v>
      </c>
      <c r="AB871" s="47" t="s">
        <v>1216</v>
      </c>
      <c r="AC871" s="51" t="s">
        <v>1969</v>
      </c>
      <c r="AD871" s="44" t="str">
        <f t="shared" si="1"/>
        <v>SUDAH PENARIKAN DC PLN</v>
      </c>
      <c r="AE871" s="47" t="s">
        <v>1706</v>
      </c>
      <c r="AF871" s="47" t="s">
        <v>2771</v>
      </c>
      <c r="AG871" s="49"/>
      <c r="AH871" s="49"/>
    </row>
    <row r="872" spans="1:34" ht="15" customHeight="1" x14ac:dyDescent="0.2">
      <c r="A872" s="47" t="s">
        <v>831</v>
      </c>
      <c r="B872" s="47" t="s">
        <v>2760</v>
      </c>
      <c r="C872" s="55">
        <v>44985</v>
      </c>
      <c r="D872" s="55">
        <v>44985</v>
      </c>
      <c r="E872" s="44" t="s">
        <v>1210</v>
      </c>
      <c r="F872" s="43" t="s">
        <v>1211</v>
      </c>
      <c r="G872" s="43" t="s">
        <v>1212</v>
      </c>
      <c r="H872" s="43" t="s">
        <v>1213</v>
      </c>
      <c r="I872" s="43" t="s">
        <v>1213</v>
      </c>
      <c r="J872" s="43" t="s">
        <v>1213</v>
      </c>
      <c r="K872" s="43" t="s">
        <v>1213</v>
      </c>
      <c r="L872" s="43" t="s">
        <v>1213</v>
      </c>
      <c r="M872" s="43" t="s">
        <v>1213</v>
      </c>
      <c r="N872" s="43" t="s">
        <v>1213</v>
      </c>
      <c r="O872" s="43" t="s">
        <v>1213</v>
      </c>
      <c r="P872" s="47" t="s">
        <v>1214</v>
      </c>
      <c r="Q872" s="47">
        <v>236</v>
      </c>
      <c r="R872" s="47">
        <v>236</v>
      </c>
      <c r="S872" s="47">
        <v>52</v>
      </c>
      <c r="T872" s="47">
        <v>13</v>
      </c>
      <c r="U872" s="47">
        <v>13</v>
      </c>
      <c r="V872" s="47">
        <v>13</v>
      </c>
      <c r="W872" s="47">
        <v>28</v>
      </c>
      <c r="X872" s="47">
        <v>31</v>
      </c>
      <c r="Y872" s="47">
        <v>31</v>
      </c>
      <c r="Z872" s="47">
        <v>28</v>
      </c>
      <c r="AA872" s="47" t="s">
        <v>1174</v>
      </c>
      <c r="AB872" s="47" t="s">
        <v>1169</v>
      </c>
      <c r="AC872" s="51" t="s">
        <v>2104</v>
      </c>
      <c r="AD872" s="44" t="str">
        <f t="shared" si="1"/>
        <v>-</v>
      </c>
      <c r="AE872" s="47" t="s">
        <v>2773</v>
      </c>
      <c r="AF872" s="47" t="s">
        <v>2771</v>
      </c>
      <c r="AG872" s="49"/>
      <c r="AH872" s="49"/>
    </row>
    <row r="873" spans="1:34" ht="15" customHeight="1" x14ac:dyDescent="0.2">
      <c r="A873" s="46" t="s">
        <v>1115</v>
      </c>
      <c r="B873" s="47" t="s">
        <v>269</v>
      </c>
      <c r="C873" s="50">
        <v>44986</v>
      </c>
      <c r="D873" s="50">
        <v>44986</v>
      </c>
      <c r="E873" s="44" t="s">
        <v>1210</v>
      </c>
      <c r="F873" s="43" t="s">
        <v>1211</v>
      </c>
      <c r="G873" s="43" t="s">
        <v>1212</v>
      </c>
      <c r="H873" s="43" t="s">
        <v>1213</v>
      </c>
      <c r="I873" s="43" t="s">
        <v>1213</v>
      </c>
      <c r="J873" s="43" t="s">
        <v>1213</v>
      </c>
      <c r="K873" s="43" t="s">
        <v>1213</v>
      </c>
      <c r="L873" s="43" t="s">
        <v>1213</v>
      </c>
      <c r="M873" s="43" t="s">
        <v>1213</v>
      </c>
      <c r="N873" s="43" t="s">
        <v>1213</v>
      </c>
      <c r="O873" s="43" t="s">
        <v>1213</v>
      </c>
      <c r="P873" s="47" t="s">
        <v>1214</v>
      </c>
      <c r="Q873" s="47">
        <v>209</v>
      </c>
      <c r="R873" s="47">
        <v>209</v>
      </c>
      <c r="S873" s="47">
        <v>50.3</v>
      </c>
      <c r="T873" s="47">
        <v>0</v>
      </c>
      <c r="U873" s="47">
        <v>0</v>
      </c>
      <c r="V873" s="47">
        <v>0</v>
      </c>
      <c r="W873" s="47">
        <v>28</v>
      </c>
      <c r="X873" s="47">
        <v>30</v>
      </c>
      <c r="Y873" s="47">
        <v>30</v>
      </c>
      <c r="Z873" s="47">
        <v>0</v>
      </c>
      <c r="AA873" s="47" t="s">
        <v>1215</v>
      </c>
      <c r="AB873" s="47" t="s">
        <v>1216</v>
      </c>
      <c r="AC873" s="51" t="s">
        <v>2115</v>
      </c>
      <c r="AD873" s="44" t="str">
        <f t="shared" si="1"/>
        <v>SUDAH PENARIKAN DC PLN</v>
      </c>
      <c r="AE873" s="47" t="s">
        <v>2775</v>
      </c>
      <c r="AF873" s="47" t="s">
        <v>1832</v>
      </c>
      <c r="AG873" s="49"/>
      <c r="AH873" s="49"/>
    </row>
    <row r="874" spans="1:34" ht="15" customHeight="1" x14ac:dyDescent="0.2">
      <c r="A874" s="46" t="s">
        <v>2095</v>
      </c>
      <c r="B874" s="47" t="s">
        <v>181</v>
      </c>
      <c r="C874" s="50">
        <v>44986</v>
      </c>
      <c r="D874" s="50">
        <v>44986</v>
      </c>
      <c r="E874" s="44" t="s">
        <v>1210</v>
      </c>
      <c r="F874" s="43" t="s">
        <v>1211</v>
      </c>
      <c r="G874" s="43" t="s">
        <v>1212</v>
      </c>
      <c r="H874" s="43" t="s">
        <v>1213</v>
      </c>
      <c r="I874" s="43" t="s">
        <v>1213</v>
      </c>
      <c r="J874" s="43" t="s">
        <v>1213</v>
      </c>
      <c r="K874" s="43" t="s">
        <v>1213</v>
      </c>
      <c r="L874" s="43" t="s">
        <v>1213</v>
      </c>
      <c r="M874" s="43" t="s">
        <v>1213</v>
      </c>
      <c r="N874" s="43" t="s">
        <v>1213</v>
      </c>
      <c r="O874" s="43" t="s">
        <v>1213</v>
      </c>
      <c r="P874" s="47" t="s">
        <v>1214</v>
      </c>
      <c r="Q874" s="47">
        <v>233</v>
      </c>
      <c r="R874" s="47">
        <v>233</v>
      </c>
      <c r="S874" s="47">
        <v>52</v>
      </c>
      <c r="T874" s="47" t="s">
        <v>1172</v>
      </c>
      <c r="U874" s="47" t="s">
        <v>1172</v>
      </c>
      <c r="V874" s="47" t="s">
        <v>1172</v>
      </c>
      <c r="W874" s="47">
        <v>31</v>
      </c>
      <c r="X874" s="47">
        <v>32</v>
      </c>
      <c r="Y874" s="47">
        <v>37</v>
      </c>
      <c r="Z874" s="47" t="s">
        <v>1172</v>
      </c>
      <c r="AA874" s="47" t="s">
        <v>1215</v>
      </c>
      <c r="AB874" s="47" t="s">
        <v>1216</v>
      </c>
      <c r="AC874" s="51" t="s">
        <v>2776</v>
      </c>
      <c r="AD874" s="44" t="str">
        <f t="shared" si="1"/>
        <v>SUDAH PENARIKAN DC PLN</v>
      </c>
      <c r="AE874" s="47" t="s">
        <v>2212</v>
      </c>
      <c r="AF874" s="47" t="s">
        <v>1832</v>
      </c>
      <c r="AG874" s="49"/>
      <c r="AH874" s="49"/>
    </row>
    <row r="875" spans="1:34" ht="15" customHeight="1" x14ac:dyDescent="0.2">
      <c r="A875" s="46" t="s">
        <v>1051</v>
      </c>
      <c r="B875" s="47" t="s">
        <v>181</v>
      </c>
      <c r="C875" s="50">
        <v>44986</v>
      </c>
      <c r="D875" s="50">
        <v>44986</v>
      </c>
      <c r="E875" s="44" t="s">
        <v>1210</v>
      </c>
      <c r="F875" s="43" t="s">
        <v>1211</v>
      </c>
      <c r="G875" s="43" t="s">
        <v>1212</v>
      </c>
      <c r="H875" s="43" t="s">
        <v>1213</v>
      </c>
      <c r="I875" s="43" t="s">
        <v>1213</v>
      </c>
      <c r="J875" s="43" t="s">
        <v>1213</v>
      </c>
      <c r="K875" s="43" t="s">
        <v>1213</v>
      </c>
      <c r="L875" s="43" t="s">
        <v>1213</v>
      </c>
      <c r="M875" s="43" t="s">
        <v>1213</v>
      </c>
      <c r="N875" s="43" t="s">
        <v>1213</v>
      </c>
      <c r="O875" s="43" t="s">
        <v>1213</v>
      </c>
      <c r="P875" s="47" t="s">
        <v>1214</v>
      </c>
      <c r="Q875" s="47">
        <v>227</v>
      </c>
      <c r="R875" s="47">
        <v>227</v>
      </c>
      <c r="S875" s="47">
        <v>499</v>
      </c>
      <c r="T875" s="47" t="s">
        <v>1172</v>
      </c>
      <c r="U875" s="47" t="s">
        <v>1172</v>
      </c>
      <c r="V875" s="47" t="s">
        <v>1172</v>
      </c>
      <c r="W875" s="47">
        <v>28</v>
      </c>
      <c r="X875" s="47">
        <v>38</v>
      </c>
      <c r="Y875" s="47">
        <v>32</v>
      </c>
      <c r="Z875" s="47" t="s">
        <v>1172</v>
      </c>
      <c r="AA875" s="47" t="s">
        <v>1215</v>
      </c>
      <c r="AB875" s="47" t="s">
        <v>1216</v>
      </c>
      <c r="AC875" s="51" t="s">
        <v>2777</v>
      </c>
      <c r="AD875" s="44" t="str">
        <f t="shared" si="1"/>
        <v>SUDAH PENARIKAN DC PLN</v>
      </c>
      <c r="AE875" s="47" t="s">
        <v>2212</v>
      </c>
      <c r="AF875" s="47" t="s">
        <v>1832</v>
      </c>
      <c r="AG875" s="49"/>
      <c r="AH875" s="49"/>
    </row>
    <row r="876" spans="1:34" ht="15" customHeight="1" x14ac:dyDescent="0.2">
      <c r="A876" s="46" t="s">
        <v>1027</v>
      </c>
      <c r="B876" s="47" t="s">
        <v>269</v>
      </c>
      <c r="C876" s="50">
        <v>44986</v>
      </c>
      <c r="D876" s="50">
        <v>44986</v>
      </c>
      <c r="E876" s="44" t="s">
        <v>1210</v>
      </c>
      <c r="F876" s="43" t="s">
        <v>1211</v>
      </c>
      <c r="G876" s="43" t="s">
        <v>1212</v>
      </c>
      <c r="H876" s="43" t="s">
        <v>1213</v>
      </c>
      <c r="I876" s="43" t="s">
        <v>1213</v>
      </c>
      <c r="J876" s="43" t="s">
        <v>1213</v>
      </c>
      <c r="K876" s="43" t="s">
        <v>1213</v>
      </c>
      <c r="L876" s="43" t="s">
        <v>1213</v>
      </c>
      <c r="M876" s="43" t="s">
        <v>1213</v>
      </c>
      <c r="N876" s="43" t="s">
        <v>1213</v>
      </c>
      <c r="O876" s="43" t="s">
        <v>1213</v>
      </c>
      <c r="P876" s="47" t="s">
        <v>1214</v>
      </c>
      <c r="Q876" s="47">
        <v>209</v>
      </c>
      <c r="R876" s="47">
        <v>209</v>
      </c>
      <c r="S876" s="47">
        <v>53</v>
      </c>
      <c r="T876" s="47">
        <v>0</v>
      </c>
      <c r="U876" s="47">
        <v>0</v>
      </c>
      <c r="V876" s="47">
        <v>0</v>
      </c>
      <c r="W876" s="47">
        <v>33</v>
      </c>
      <c r="X876" s="47">
        <v>33</v>
      </c>
      <c r="Y876" s="47">
        <v>33</v>
      </c>
      <c r="Z876" s="47">
        <v>0</v>
      </c>
      <c r="AA876" s="47" t="s">
        <v>1215</v>
      </c>
      <c r="AB876" s="47" t="s">
        <v>1216</v>
      </c>
      <c r="AC876" s="51" t="s">
        <v>2277</v>
      </c>
      <c r="AD876" s="44" t="str">
        <f t="shared" si="1"/>
        <v>SUDAH PENARIKAN DC PLN</v>
      </c>
      <c r="AE876" s="47" t="s">
        <v>2775</v>
      </c>
      <c r="AF876" s="47" t="s">
        <v>1832</v>
      </c>
      <c r="AG876" s="49"/>
      <c r="AH876" s="49"/>
    </row>
    <row r="877" spans="1:34" ht="15" customHeight="1" x14ac:dyDescent="0.2">
      <c r="A877" s="46" t="s">
        <v>1014</v>
      </c>
      <c r="B877" s="47" t="s">
        <v>269</v>
      </c>
      <c r="C877" s="50">
        <v>44986</v>
      </c>
      <c r="D877" s="50">
        <v>44986</v>
      </c>
      <c r="E877" s="44" t="s">
        <v>1210</v>
      </c>
      <c r="F877" s="43" t="s">
        <v>1211</v>
      </c>
      <c r="G877" s="43" t="s">
        <v>1212</v>
      </c>
      <c r="H877" s="43" t="s">
        <v>1213</v>
      </c>
      <c r="I877" s="43" t="s">
        <v>1213</v>
      </c>
      <c r="J877" s="43" t="s">
        <v>1213</v>
      </c>
      <c r="K877" s="43" t="s">
        <v>1213</v>
      </c>
      <c r="L877" s="43" t="s">
        <v>1213</v>
      </c>
      <c r="M877" s="43" t="s">
        <v>1213</v>
      </c>
      <c r="N877" s="43" t="s">
        <v>1213</v>
      </c>
      <c r="O877" s="43" t="s">
        <v>1213</v>
      </c>
      <c r="P877" s="47" t="s">
        <v>1214</v>
      </c>
      <c r="Q877" s="47">
        <v>225</v>
      </c>
      <c r="R877" s="47">
        <v>225</v>
      </c>
      <c r="S877" s="47">
        <v>50.7</v>
      </c>
      <c r="T877" s="47">
        <v>0</v>
      </c>
      <c r="U877" s="47">
        <v>0</v>
      </c>
      <c r="V877" s="47">
        <v>0</v>
      </c>
      <c r="W877" s="47">
        <v>35</v>
      </c>
      <c r="X877" s="47">
        <v>36</v>
      </c>
      <c r="Y877" s="47">
        <v>35</v>
      </c>
      <c r="Z877" s="47">
        <v>0</v>
      </c>
      <c r="AA877" s="47" t="s">
        <v>1215</v>
      </c>
      <c r="AB877" s="47" t="s">
        <v>1216</v>
      </c>
      <c r="AC877" s="51" t="s">
        <v>2115</v>
      </c>
      <c r="AD877" s="44" t="str">
        <f t="shared" si="1"/>
        <v>SUDAH PENARIKAN DC PLN</v>
      </c>
      <c r="AE877" s="47" t="s">
        <v>2775</v>
      </c>
      <c r="AF877" s="47" t="s">
        <v>1832</v>
      </c>
      <c r="AG877" s="49"/>
      <c r="AH877" s="49"/>
    </row>
    <row r="878" spans="1:34" ht="15" customHeight="1" x14ac:dyDescent="0.2">
      <c r="A878" s="46" t="s">
        <v>556</v>
      </c>
      <c r="B878" s="47" t="s">
        <v>181</v>
      </c>
      <c r="C878" s="50">
        <v>44986</v>
      </c>
      <c r="D878" s="50">
        <v>44986</v>
      </c>
      <c r="E878" s="44" t="s">
        <v>1210</v>
      </c>
      <c r="F878" s="43" t="s">
        <v>1211</v>
      </c>
      <c r="G878" s="43" t="s">
        <v>1212</v>
      </c>
      <c r="H878" s="43" t="s">
        <v>1213</v>
      </c>
      <c r="I878" s="43" t="s">
        <v>1213</v>
      </c>
      <c r="J878" s="43" t="s">
        <v>1213</v>
      </c>
      <c r="K878" s="43" t="s">
        <v>1213</v>
      </c>
      <c r="L878" s="43" t="s">
        <v>1213</v>
      </c>
      <c r="M878" s="43" t="s">
        <v>1213</v>
      </c>
      <c r="N878" s="43" t="s">
        <v>1213</v>
      </c>
      <c r="O878" s="43" t="s">
        <v>1213</v>
      </c>
      <c r="P878" s="47" t="s">
        <v>1214</v>
      </c>
      <c r="Q878" s="47">
        <v>224</v>
      </c>
      <c r="R878" s="47">
        <v>224</v>
      </c>
      <c r="S878" s="47">
        <v>54</v>
      </c>
      <c r="T878" s="47">
        <v>13</v>
      </c>
      <c r="U878" s="47">
        <v>0</v>
      </c>
      <c r="V878" s="47">
        <v>0</v>
      </c>
      <c r="W878" s="47">
        <v>28</v>
      </c>
      <c r="X878" s="47">
        <v>33</v>
      </c>
      <c r="Y878" s="47">
        <v>30</v>
      </c>
      <c r="Z878" s="47">
        <v>0</v>
      </c>
      <c r="AA878" s="47" t="s">
        <v>1215</v>
      </c>
      <c r="AB878" s="47" t="s">
        <v>1216</v>
      </c>
      <c r="AC878" s="51" t="s">
        <v>2778</v>
      </c>
      <c r="AD878" s="44" t="str">
        <f t="shared" si="1"/>
        <v>SUDAH PENARIKAN DC PLN</v>
      </c>
      <c r="AE878" s="47" t="s">
        <v>2212</v>
      </c>
      <c r="AF878" s="47" t="s">
        <v>1832</v>
      </c>
      <c r="AG878" s="49"/>
      <c r="AH878" s="49"/>
    </row>
    <row r="879" spans="1:34" ht="15" customHeight="1" x14ac:dyDescent="0.2">
      <c r="A879" s="47" t="s">
        <v>1003</v>
      </c>
      <c r="B879" s="47" t="s">
        <v>269</v>
      </c>
      <c r="C879" s="50">
        <v>44986</v>
      </c>
      <c r="D879" s="50">
        <v>44986</v>
      </c>
      <c r="E879" s="47" t="s">
        <v>1210</v>
      </c>
      <c r="F879" s="47" t="s">
        <v>1211</v>
      </c>
      <c r="G879" s="47" t="s">
        <v>1212</v>
      </c>
      <c r="H879" s="47" t="s">
        <v>1213</v>
      </c>
      <c r="I879" s="47" t="s">
        <v>1213</v>
      </c>
      <c r="J879" s="47" t="s">
        <v>1213</v>
      </c>
      <c r="K879" s="47" t="s">
        <v>1213</v>
      </c>
      <c r="L879" s="47" t="s">
        <v>1213</v>
      </c>
      <c r="M879" s="47" t="s">
        <v>1213</v>
      </c>
      <c r="N879" s="47" t="s">
        <v>1213</v>
      </c>
      <c r="O879" s="47" t="s">
        <v>1213</v>
      </c>
      <c r="P879" s="47" t="s">
        <v>1214</v>
      </c>
      <c r="Q879" s="47">
        <v>224</v>
      </c>
      <c r="R879" s="47">
        <v>224</v>
      </c>
      <c r="S879" s="47">
        <v>50.1</v>
      </c>
      <c r="T879" s="47">
        <v>0</v>
      </c>
      <c r="U879" s="47">
        <v>0</v>
      </c>
      <c r="V879" s="47">
        <v>0</v>
      </c>
      <c r="W879" s="47">
        <v>33</v>
      </c>
      <c r="X879" s="47">
        <v>35</v>
      </c>
      <c r="Y879" s="47">
        <v>35</v>
      </c>
      <c r="Z879" s="47">
        <v>0</v>
      </c>
      <c r="AA879" s="47" t="s">
        <v>1215</v>
      </c>
      <c r="AB879" s="47" t="s">
        <v>1216</v>
      </c>
      <c r="AC879" s="51" t="s">
        <v>2115</v>
      </c>
      <c r="AD879" s="44" t="str">
        <f t="shared" si="1"/>
        <v>SUDAH PENARIKAN DC PLN</v>
      </c>
      <c r="AE879" s="47" t="s">
        <v>2775</v>
      </c>
      <c r="AF879" s="47" t="s">
        <v>1832</v>
      </c>
      <c r="AG879" s="49"/>
      <c r="AH879" s="49"/>
    </row>
    <row r="880" spans="1:34" ht="15" customHeight="1" x14ac:dyDescent="0.2">
      <c r="A880" s="47" t="s">
        <v>1120</v>
      </c>
      <c r="B880" s="47" t="s">
        <v>269</v>
      </c>
      <c r="C880" s="50">
        <v>44986</v>
      </c>
      <c r="D880" s="50">
        <v>44986</v>
      </c>
      <c r="E880" s="47" t="s">
        <v>1210</v>
      </c>
      <c r="F880" s="47" t="s">
        <v>1211</v>
      </c>
      <c r="G880" s="47" t="s">
        <v>1212</v>
      </c>
      <c r="H880" s="47" t="s">
        <v>1213</v>
      </c>
      <c r="I880" s="47" t="s">
        <v>1213</v>
      </c>
      <c r="J880" s="47" t="s">
        <v>1213</v>
      </c>
      <c r="K880" s="47" t="s">
        <v>1213</v>
      </c>
      <c r="L880" s="47" t="s">
        <v>1213</v>
      </c>
      <c r="M880" s="47" t="s">
        <v>1213</v>
      </c>
      <c r="N880" s="47" t="s">
        <v>1213</v>
      </c>
      <c r="O880" s="47" t="s">
        <v>1213</v>
      </c>
      <c r="P880" s="47" t="s">
        <v>1214</v>
      </c>
      <c r="Q880" s="47">
        <v>224</v>
      </c>
      <c r="R880" s="47">
        <v>224</v>
      </c>
      <c r="S880" s="47">
        <v>50.6</v>
      </c>
      <c r="T880" s="47">
        <v>0</v>
      </c>
      <c r="U880" s="47">
        <v>0</v>
      </c>
      <c r="V880" s="47">
        <v>0</v>
      </c>
      <c r="W880" s="47">
        <v>29</v>
      </c>
      <c r="X880" s="47">
        <v>29</v>
      </c>
      <c r="Y880" s="47">
        <v>34</v>
      </c>
      <c r="Z880" s="47">
        <v>0</v>
      </c>
      <c r="AA880" s="47" t="s">
        <v>1215</v>
      </c>
      <c r="AB880" s="47" t="s">
        <v>1216</v>
      </c>
      <c r="AC880" s="51" t="s">
        <v>2275</v>
      </c>
      <c r="AD880" s="44" t="str">
        <f t="shared" si="1"/>
        <v>SUDAH PENARIKAN DC PLN</v>
      </c>
      <c r="AE880" s="47" t="s">
        <v>2775</v>
      </c>
      <c r="AF880" s="47" t="s">
        <v>1832</v>
      </c>
      <c r="AG880" s="49"/>
      <c r="AH880" s="49"/>
    </row>
    <row r="881" spans="1:34" ht="15" customHeight="1" x14ac:dyDescent="0.2">
      <c r="A881" s="47" t="s">
        <v>688</v>
      </c>
      <c r="B881" s="47" t="s">
        <v>2779</v>
      </c>
      <c r="C881" s="50">
        <v>44986</v>
      </c>
      <c r="D881" s="50">
        <v>44986</v>
      </c>
      <c r="E881" s="47" t="s">
        <v>1210</v>
      </c>
      <c r="F881" s="47" t="s">
        <v>1211</v>
      </c>
      <c r="G881" s="47" t="s">
        <v>1212</v>
      </c>
      <c r="H881" s="47" t="s">
        <v>1213</v>
      </c>
      <c r="I881" s="47" t="s">
        <v>1213</v>
      </c>
      <c r="J881" s="47" t="s">
        <v>1213</v>
      </c>
      <c r="K881" s="47" t="s">
        <v>1213</v>
      </c>
      <c r="L881" s="47" t="s">
        <v>1213</v>
      </c>
      <c r="M881" s="47" t="s">
        <v>1213</v>
      </c>
      <c r="N881" s="47" t="s">
        <v>1213</v>
      </c>
      <c r="O881" s="47" t="s">
        <v>1213</v>
      </c>
      <c r="P881" s="47" t="s">
        <v>1214</v>
      </c>
      <c r="Q881" s="47">
        <v>2230.6</v>
      </c>
      <c r="R881" s="47">
        <v>230.6</v>
      </c>
      <c r="S881" s="47">
        <v>52.5</v>
      </c>
      <c r="T881" s="47">
        <v>13.37</v>
      </c>
      <c r="U881" s="47" t="s">
        <v>2439</v>
      </c>
      <c r="V881" s="47" t="s">
        <v>2439</v>
      </c>
      <c r="W881" s="47">
        <v>30</v>
      </c>
      <c r="X881" s="47">
        <v>42</v>
      </c>
      <c r="Y881" s="47">
        <v>36</v>
      </c>
      <c r="Z881" s="47" t="s">
        <v>2439</v>
      </c>
      <c r="AA881" s="47" t="s">
        <v>1215</v>
      </c>
      <c r="AB881" s="47" t="s">
        <v>1242</v>
      </c>
      <c r="AC881" s="51" t="s">
        <v>2780</v>
      </c>
      <c r="AD881" s="44" t="str">
        <f t="shared" si="1"/>
        <v>-</v>
      </c>
      <c r="AE881" s="47" t="s">
        <v>1791</v>
      </c>
      <c r="AF881" s="47" t="s">
        <v>1832</v>
      </c>
      <c r="AG881" s="49"/>
      <c r="AH881" s="49"/>
    </row>
    <row r="882" spans="1:34" ht="15" customHeight="1" x14ac:dyDescent="0.2">
      <c r="A882" s="47" t="s">
        <v>1050</v>
      </c>
      <c r="B882" s="47" t="s">
        <v>181</v>
      </c>
      <c r="C882" s="50">
        <v>44986</v>
      </c>
      <c r="D882" s="50">
        <v>44986</v>
      </c>
      <c r="E882" s="47" t="s">
        <v>1210</v>
      </c>
      <c r="F882" s="47" t="s">
        <v>1211</v>
      </c>
      <c r="G882" s="47" t="s">
        <v>1212</v>
      </c>
      <c r="H882" s="47" t="s">
        <v>1213</v>
      </c>
      <c r="I882" s="47" t="s">
        <v>1213</v>
      </c>
      <c r="J882" s="47" t="s">
        <v>1213</v>
      </c>
      <c r="K882" s="47" t="s">
        <v>1213</v>
      </c>
      <c r="L882" s="47" t="s">
        <v>1213</v>
      </c>
      <c r="M882" s="47" t="s">
        <v>1213</v>
      </c>
      <c r="N882" s="47" t="s">
        <v>1213</v>
      </c>
      <c r="O882" s="47" t="s">
        <v>1213</v>
      </c>
      <c r="P882" s="47" t="s">
        <v>1214</v>
      </c>
      <c r="Q882" s="47">
        <v>232</v>
      </c>
      <c r="R882" s="47">
        <v>232</v>
      </c>
      <c r="S882" s="47">
        <v>51</v>
      </c>
      <c r="T882" s="47">
        <v>12</v>
      </c>
      <c r="U882" s="47">
        <v>13</v>
      </c>
      <c r="V882" s="47">
        <v>13</v>
      </c>
      <c r="W882" s="47">
        <v>30</v>
      </c>
      <c r="X882" s="47">
        <v>38</v>
      </c>
      <c r="Y882" s="47">
        <v>32</v>
      </c>
      <c r="Z882" s="47">
        <v>30</v>
      </c>
      <c r="AA882" s="47" t="s">
        <v>1174</v>
      </c>
      <c r="AB882" s="47" t="s">
        <v>1169</v>
      </c>
      <c r="AC882" s="51" t="s">
        <v>2781</v>
      </c>
      <c r="AD882" s="44" t="str">
        <f t="shared" si="1"/>
        <v>-</v>
      </c>
      <c r="AE882" s="47" t="s">
        <v>2212</v>
      </c>
      <c r="AF882" s="47" t="s">
        <v>1832</v>
      </c>
      <c r="AG882" s="49"/>
      <c r="AH882" s="49"/>
    </row>
    <row r="883" spans="1:34" ht="15" customHeight="1" x14ac:dyDescent="0.2">
      <c r="A883" s="47" t="s">
        <v>665</v>
      </c>
      <c r="B883" s="47" t="s">
        <v>2779</v>
      </c>
      <c r="C883" s="50">
        <v>44986</v>
      </c>
      <c r="D883" s="50">
        <v>44986</v>
      </c>
      <c r="E883" s="47" t="s">
        <v>1210</v>
      </c>
      <c r="F883" s="47" t="s">
        <v>1211</v>
      </c>
      <c r="G883" s="47" t="s">
        <v>1212</v>
      </c>
      <c r="H883" s="47" t="s">
        <v>1213</v>
      </c>
      <c r="I883" s="47" t="s">
        <v>1213</v>
      </c>
      <c r="J883" s="47" t="s">
        <v>1213</v>
      </c>
      <c r="K883" s="47" t="s">
        <v>1213</v>
      </c>
      <c r="L883" s="47" t="s">
        <v>1213</v>
      </c>
      <c r="M883" s="47" t="s">
        <v>1213</v>
      </c>
      <c r="N883" s="47" t="s">
        <v>1213</v>
      </c>
      <c r="O883" s="47" t="s">
        <v>1213</v>
      </c>
      <c r="P883" s="47" t="s">
        <v>1214</v>
      </c>
      <c r="Q883" s="47">
        <v>230.6</v>
      </c>
      <c r="R883" s="47">
        <v>230.6</v>
      </c>
      <c r="S883" s="47">
        <v>52.95</v>
      </c>
      <c r="T883" s="47">
        <v>13.37</v>
      </c>
      <c r="U883" s="47" t="s">
        <v>2439</v>
      </c>
      <c r="V883" s="47" t="s">
        <v>2439</v>
      </c>
      <c r="W883" s="47">
        <v>30</v>
      </c>
      <c r="X883" s="47">
        <v>42</v>
      </c>
      <c r="Y883" s="47">
        <v>36</v>
      </c>
      <c r="Z883" s="47" t="s">
        <v>2439</v>
      </c>
      <c r="AA883" s="47" t="s">
        <v>1215</v>
      </c>
      <c r="AB883" s="47" t="s">
        <v>1216</v>
      </c>
      <c r="AC883" s="51" t="s">
        <v>2782</v>
      </c>
      <c r="AD883" s="44" t="str">
        <f t="shared" si="1"/>
        <v>SUDAH PENARIKAN DC PLN</v>
      </c>
      <c r="AE883" s="47" t="s">
        <v>1791</v>
      </c>
      <c r="AF883" s="47" t="s">
        <v>1832</v>
      </c>
      <c r="AG883" s="49"/>
      <c r="AH883" s="49"/>
    </row>
    <row r="884" spans="1:34" ht="15" customHeight="1" x14ac:dyDescent="0.2">
      <c r="A884" s="47" t="s">
        <v>1073</v>
      </c>
      <c r="B884" s="47" t="s">
        <v>181</v>
      </c>
      <c r="C884" s="50">
        <v>44986</v>
      </c>
      <c r="D884" s="50">
        <v>44986</v>
      </c>
      <c r="E884" s="47" t="s">
        <v>1210</v>
      </c>
      <c r="F884" s="47" t="s">
        <v>1211</v>
      </c>
      <c r="G884" s="47" t="s">
        <v>1212</v>
      </c>
      <c r="H884" s="47" t="s">
        <v>1213</v>
      </c>
      <c r="I884" s="47" t="s">
        <v>1213</v>
      </c>
      <c r="J884" s="47" t="s">
        <v>1213</v>
      </c>
      <c r="K884" s="47" t="s">
        <v>1213</v>
      </c>
      <c r="L884" s="47" t="s">
        <v>1213</v>
      </c>
      <c r="M884" s="47" t="s">
        <v>1213</v>
      </c>
      <c r="N884" s="47" t="s">
        <v>1213</v>
      </c>
      <c r="O884" s="47" t="s">
        <v>1213</v>
      </c>
      <c r="P884" s="47" t="s">
        <v>1214</v>
      </c>
      <c r="Q884" s="47">
        <v>231</v>
      </c>
      <c r="R884" s="47">
        <v>231</v>
      </c>
      <c r="S884" s="47">
        <v>53</v>
      </c>
      <c r="T884" s="47" t="s">
        <v>1172</v>
      </c>
      <c r="U884" s="47" t="s">
        <v>1172</v>
      </c>
      <c r="V884" s="47" t="s">
        <v>1172</v>
      </c>
      <c r="W884" s="47">
        <v>31</v>
      </c>
      <c r="X884" s="47">
        <v>42</v>
      </c>
      <c r="Y884" s="47">
        <v>36</v>
      </c>
      <c r="Z884" s="47" t="s">
        <v>1172</v>
      </c>
      <c r="AA884" s="47" t="s">
        <v>1215</v>
      </c>
      <c r="AB884" s="47" t="s">
        <v>1216</v>
      </c>
      <c r="AC884" s="51" t="s">
        <v>2783</v>
      </c>
      <c r="AD884" s="44" t="str">
        <f t="shared" si="1"/>
        <v>SUDAH PENARIKAN DC PLN</v>
      </c>
      <c r="AE884" s="47" t="s">
        <v>2212</v>
      </c>
      <c r="AF884" s="47" t="s">
        <v>1832</v>
      </c>
      <c r="AG884" s="49"/>
      <c r="AH884" s="49"/>
    </row>
    <row r="885" spans="1:34" ht="15" customHeight="1" x14ac:dyDescent="0.2">
      <c r="A885" s="47" t="s">
        <v>669</v>
      </c>
      <c r="B885" s="47" t="s">
        <v>2779</v>
      </c>
      <c r="C885" s="50">
        <v>44986</v>
      </c>
      <c r="D885" s="50">
        <v>44986</v>
      </c>
      <c r="E885" s="47" t="s">
        <v>1210</v>
      </c>
      <c r="F885" s="43" t="s">
        <v>1211</v>
      </c>
      <c r="G885" s="43" t="s">
        <v>1212</v>
      </c>
      <c r="H885" s="43" t="s">
        <v>1213</v>
      </c>
      <c r="I885" s="43" t="s">
        <v>1213</v>
      </c>
      <c r="J885" s="43" t="s">
        <v>1213</v>
      </c>
      <c r="K885" s="43" t="s">
        <v>1213</v>
      </c>
      <c r="L885" s="43" t="s">
        <v>1213</v>
      </c>
      <c r="M885" s="43" t="s">
        <v>1213</v>
      </c>
      <c r="N885" s="43" t="s">
        <v>1213</v>
      </c>
      <c r="O885" s="43" t="s">
        <v>1213</v>
      </c>
      <c r="P885" s="47" t="s">
        <v>1214</v>
      </c>
      <c r="Q885" s="47">
        <v>224.4</v>
      </c>
      <c r="R885" s="47">
        <v>224.4</v>
      </c>
      <c r="S885" s="47">
        <v>516.79999999999995</v>
      </c>
      <c r="T885" s="47">
        <v>12.78</v>
      </c>
      <c r="U885" s="47">
        <v>13.38</v>
      </c>
      <c r="V885" s="47">
        <v>13.38</v>
      </c>
      <c r="W885" s="47">
        <v>27</v>
      </c>
      <c r="X885" s="47">
        <v>29</v>
      </c>
      <c r="Y885" s="47">
        <v>28</v>
      </c>
      <c r="Z885" s="47">
        <v>26</v>
      </c>
      <c r="AA885" s="47" t="s">
        <v>1174</v>
      </c>
      <c r="AB885" s="47" t="s">
        <v>1169</v>
      </c>
      <c r="AC885" s="51" t="s">
        <v>2191</v>
      </c>
      <c r="AD885" s="44" t="str">
        <f t="shared" si="1"/>
        <v>-</v>
      </c>
      <c r="AE885" s="47" t="s">
        <v>1791</v>
      </c>
      <c r="AF885" s="47" t="s">
        <v>1832</v>
      </c>
      <c r="AG885" s="49"/>
      <c r="AH885" s="49"/>
    </row>
    <row r="886" spans="1:34" ht="15" customHeight="1" x14ac:dyDescent="0.2">
      <c r="A886" s="47" t="s">
        <v>2784</v>
      </c>
      <c r="B886" s="47" t="s">
        <v>2779</v>
      </c>
      <c r="C886" s="50">
        <v>44986</v>
      </c>
      <c r="D886" s="50">
        <v>44986</v>
      </c>
      <c r="E886" s="47" t="s">
        <v>1210</v>
      </c>
      <c r="F886" s="43" t="s">
        <v>1211</v>
      </c>
      <c r="G886" s="43" t="s">
        <v>1212</v>
      </c>
      <c r="H886" s="43" t="s">
        <v>1213</v>
      </c>
      <c r="I886" s="43" t="s">
        <v>1213</v>
      </c>
      <c r="J886" s="43" t="s">
        <v>1213</v>
      </c>
      <c r="K886" s="43" t="s">
        <v>1213</v>
      </c>
      <c r="L886" s="43" t="s">
        <v>1213</v>
      </c>
      <c r="M886" s="43" t="s">
        <v>1213</v>
      </c>
      <c r="N886" s="43" t="s">
        <v>1213</v>
      </c>
      <c r="O886" s="43" t="s">
        <v>1213</v>
      </c>
      <c r="P886" s="47" t="s">
        <v>1214</v>
      </c>
      <c r="Q886" s="47">
        <v>230.9</v>
      </c>
      <c r="R886" s="47">
        <v>230.9</v>
      </c>
      <c r="S886" s="47">
        <v>51.88</v>
      </c>
      <c r="T886" s="47">
        <v>13.41</v>
      </c>
      <c r="U886" s="47">
        <v>13.41</v>
      </c>
      <c r="V886" s="47">
        <v>13.46</v>
      </c>
      <c r="W886" s="47">
        <v>29</v>
      </c>
      <c r="X886" s="47">
        <v>37</v>
      </c>
      <c r="Y886" s="47">
        <v>33</v>
      </c>
      <c r="Z886" s="47">
        <v>30</v>
      </c>
      <c r="AA886" s="47" t="s">
        <v>1215</v>
      </c>
      <c r="AB886" s="47" t="s">
        <v>1261</v>
      </c>
      <c r="AC886" s="51" t="s">
        <v>2785</v>
      </c>
      <c r="AD886" s="44" t="str">
        <f t="shared" si="1"/>
        <v>-</v>
      </c>
      <c r="AE886" s="47" t="s">
        <v>1791</v>
      </c>
      <c r="AF886" s="47" t="s">
        <v>1832</v>
      </c>
      <c r="AG886" s="49"/>
      <c r="AH886" s="49"/>
    </row>
    <row r="887" spans="1:34" ht="15" customHeight="1" x14ac:dyDescent="0.2">
      <c r="A887" s="47" t="s">
        <v>699</v>
      </c>
      <c r="B887" s="47" t="s">
        <v>2779</v>
      </c>
      <c r="C887" s="50">
        <v>44986</v>
      </c>
      <c r="D887" s="50">
        <v>44986</v>
      </c>
      <c r="E887" s="47" t="s">
        <v>1210</v>
      </c>
      <c r="F887" s="43" t="s">
        <v>1211</v>
      </c>
      <c r="G887" s="43" t="s">
        <v>1212</v>
      </c>
      <c r="H887" s="43" t="s">
        <v>1213</v>
      </c>
      <c r="I887" s="43" t="s">
        <v>1213</v>
      </c>
      <c r="J887" s="43" t="s">
        <v>1213</v>
      </c>
      <c r="K887" s="43" t="s">
        <v>1213</v>
      </c>
      <c r="L887" s="43" t="s">
        <v>1213</v>
      </c>
      <c r="M887" s="43" t="s">
        <v>1213</v>
      </c>
      <c r="N887" s="43" t="s">
        <v>1213</v>
      </c>
      <c r="O887" s="43" t="s">
        <v>1213</v>
      </c>
      <c r="P887" s="47" t="s">
        <v>1214</v>
      </c>
      <c r="Q887" s="47">
        <v>227.3</v>
      </c>
      <c r="R887" s="47">
        <v>227.3</v>
      </c>
      <c r="S887" s="47">
        <v>52.94</v>
      </c>
      <c r="T887" s="47">
        <v>13.48</v>
      </c>
      <c r="U887" s="47" t="s">
        <v>2439</v>
      </c>
      <c r="V887" s="47" t="s">
        <v>2439</v>
      </c>
      <c r="W887" s="47">
        <v>31.4</v>
      </c>
      <c r="X887" s="47">
        <v>34</v>
      </c>
      <c r="Y887" s="47">
        <v>32</v>
      </c>
      <c r="Z887" s="47" t="s">
        <v>2439</v>
      </c>
      <c r="AA887" s="47" t="s">
        <v>1215</v>
      </c>
      <c r="AB887" s="47" t="s">
        <v>1242</v>
      </c>
      <c r="AC887" s="51" t="s">
        <v>2786</v>
      </c>
      <c r="AD887" s="44" t="str">
        <f t="shared" si="1"/>
        <v>-</v>
      </c>
      <c r="AE887" s="47" t="s">
        <v>1791</v>
      </c>
      <c r="AF887" s="47" t="s">
        <v>1832</v>
      </c>
      <c r="AG887" s="49"/>
      <c r="AH887" s="49"/>
    </row>
    <row r="888" spans="1:34" ht="15" customHeight="1" x14ac:dyDescent="0.2">
      <c r="A888" s="47" t="s">
        <v>2787</v>
      </c>
      <c r="B888" s="47" t="s">
        <v>2760</v>
      </c>
      <c r="C888" s="50">
        <v>44986</v>
      </c>
      <c r="D888" s="50">
        <v>44986</v>
      </c>
      <c r="E888" s="47" t="s">
        <v>1249</v>
      </c>
      <c r="F888" s="43" t="s">
        <v>1211</v>
      </c>
      <c r="G888" s="43" t="s">
        <v>1212</v>
      </c>
      <c r="H888" s="43" t="s">
        <v>1213</v>
      </c>
      <c r="I888" s="43" t="s">
        <v>1213</v>
      </c>
      <c r="J888" s="43" t="s">
        <v>1213</v>
      </c>
      <c r="K888" s="43" t="s">
        <v>1213</v>
      </c>
      <c r="L888" s="43" t="s">
        <v>1213</v>
      </c>
      <c r="M888" s="43" t="s">
        <v>1213</v>
      </c>
      <c r="N888" s="43" t="s">
        <v>1213</v>
      </c>
      <c r="O888" s="43" t="s">
        <v>1213</v>
      </c>
      <c r="P888" s="47" t="s">
        <v>1214</v>
      </c>
      <c r="Q888" s="47">
        <v>229.6</v>
      </c>
      <c r="R888" s="47">
        <v>229.6</v>
      </c>
      <c r="S888" s="47">
        <v>51.2</v>
      </c>
      <c r="T888" s="47">
        <v>12.71</v>
      </c>
      <c r="U888" s="47">
        <v>12.97</v>
      </c>
      <c r="V888" s="47">
        <v>12.97</v>
      </c>
      <c r="W888" s="47">
        <v>28.6</v>
      </c>
      <c r="X888" s="47">
        <v>35.9</v>
      </c>
      <c r="Y888" s="47">
        <v>31.9</v>
      </c>
      <c r="Z888" s="47">
        <v>28</v>
      </c>
      <c r="AA888" s="47" t="s">
        <v>1174</v>
      </c>
      <c r="AB888" s="47" t="s">
        <v>1169</v>
      </c>
      <c r="AC888" s="51" t="s">
        <v>1939</v>
      </c>
      <c r="AD888" s="44" t="str">
        <f t="shared" si="1"/>
        <v>-</v>
      </c>
      <c r="AE888" s="47" t="s">
        <v>2761</v>
      </c>
      <c r="AF888" s="47" t="s">
        <v>1832</v>
      </c>
      <c r="AG888" s="49"/>
      <c r="AH888" s="49"/>
    </row>
    <row r="889" spans="1:34" ht="15" customHeight="1" x14ac:dyDescent="0.2">
      <c r="A889" s="47" t="s">
        <v>822</v>
      </c>
      <c r="B889" s="47" t="s">
        <v>2760</v>
      </c>
      <c r="C889" s="50">
        <v>44986</v>
      </c>
      <c r="D889" s="50">
        <v>44986</v>
      </c>
      <c r="E889" s="47" t="s">
        <v>1210</v>
      </c>
      <c r="F889" s="43" t="s">
        <v>1211</v>
      </c>
      <c r="G889" s="43" t="s">
        <v>1212</v>
      </c>
      <c r="H889" s="43" t="s">
        <v>1213</v>
      </c>
      <c r="I889" s="43" t="s">
        <v>1213</v>
      </c>
      <c r="J889" s="43" t="s">
        <v>1213</v>
      </c>
      <c r="K889" s="43" t="s">
        <v>1213</v>
      </c>
      <c r="L889" s="43" t="s">
        <v>1213</v>
      </c>
      <c r="M889" s="43" t="s">
        <v>1213</v>
      </c>
      <c r="N889" s="43" t="s">
        <v>1213</v>
      </c>
      <c r="O889" s="43" t="s">
        <v>1213</v>
      </c>
      <c r="P889" s="47" t="s">
        <v>1214</v>
      </c>
      <c r="Q889" s="47">
        <v>240.9</v>
      </c>
      <c r="R889" s="47">
        <v>240.9</v>
      </c>
      <c r="S889" s="47">
        <v>51.9</v>
      </c>
      <c r="T889" s="47">
        <v>13.44</v>
      </c>
      <c r="U889" s="47">
        <v>13.05</v>
      </c>
      <c r="V889" s="47">
        <v>13.05</v>
      </c>
      <c r="W889" s="47">
        <v>28.1</v>
      </c>
      <c r="X889" s="47">
        <v>34.6</v>
      </c>
      <c r="Y889" s="47">
        <v>31.6</v>
      </c>
      <c r="Z889" s="47">
        <v>26.6</v>
      </c>
      <c r="AA889" s="47" t="s">
        <v>1174</v>
      </c>
      <c r="AB889" s="47" t="s">
        <v>1169</v>
      </c>
      <c r="AC889" s="51" t="s">
        <v>1308</v>
      </c>
      <c r="AD889" s="44" t="str">
        <f t="shared" si="1"/>
        <v>-</v>
      </c>
      <c r="AE889" s="47" t="s">
        <v>1843</v>
      </c>
      <c r="AF889" s="47" t="s">
        <v>1832</v>
      </c>
      <c r="AG889" s="49"/>
      <c r="AH889" s="49"/>
    </row>
    <row r="890" spans="1:34" ht="15" customHeight="1" x14ac:dyDescent="0.2">
      <c r="A890" s="47" t="s">
        <v>570</v>
      </c>
      <c r="B890" s="47" t="s">
        <v>2760</v>
      </c>
      <c r="C890" s="50">
        <v>44986</v>
      </c>
      <c r="D890" s="50">
        <v>44986</v>
      </c>
      <c r="E890" s="47" t="s">
        <v>1210</v>
      </c>
      <c r="F890" s="43" t="s">
        <v>1211</v>
      </c>
      <c r="G890" s="43" t="s">
        <v>1212</v>
      </c>
      <c r="H890" s="43" t="s">
        <v>1213</v>
      </c>
      <c r="I890" s="43" t="s">
        <v>1213</v>
      </c>
      <c r="J890" s="43" t="s">
        <v>1213</v>
      </c>
      <c r="K890" s="43" t="s">
        <v>1213</v>
      </c>
      <c r="L890" s="43" t="s">
        <v>1213</v>
      </c>
      <c r="M890" s="43" t="s">
        <v>1213</v>
      </c>
      <c r="N890" s="43" t="s">
        <v>1213</v>
      </c>
      <c r="O890" s="43" t="s">
        <v>1213</v>
      </c>
      <c r="P890" s="47" t="s">
        <v>1214</v>
      </c>
      <c r="Q890" s="47">
        <v>230</v>
      </c>
      <c r="R890" s="47">
        <v>230</v>
      </c>
      <c r="S890" s="47">
        <v>51.8</v>
      </c>
      <c r="T890" s="47">
        <v>13.84</v>
      </c>
      <c r="U890" s="47" t="s">
        <v>1172</v>
      </c>
      <c r="V890" s="47" t="s">
        <v>1172</v>
      </c>
      <c r="W890" s="47">
        <v>29.6</v>
      </c>
      <c r="X890" s="47">
        <v>35.700000000000003</v>
      </c>
      <c r="Y890" s="47">
        <v>32.299999999999997</v>
      </c>
      <c r="Z890" s="47" t="s">
        <v>1172</v>
      </c>
      <c r="AA890" s="47" t="s">
        <v>1215</v>
      </c>
      <c r="AB890" s="47" t="s">
        <v>1216</v>
      </c>
      <c r="AC890" s="51" t="s">
        <v>2788</v>
      </c>
      <c r="AD890" s="44" t="str">
        <f t="shared" si="1"/>
        <v>SUDAH PENARIKAN DC PLN</v>
      </c>
      <c r="AE890" s="47" t="s">
        <v>2761</v>
      </c>
      <c r="AF890" s="47" t="s">
        <v>1832</v>
      </c>
      <c r="AG890" s="49"/>
      <c r="AH890" s="49"/>
    </row>
    <row r="891" spans="1:34" ht="15" customHeight="1" x14ac:dyDescent="0.2">
      <c r="A891" s="47" t="s">
        <v>851</v>
      </c>
      <c r="B891" s="47" t="s">
        <v>2760</v>
      </c>
      <c r="C891" s="50">
        <v>44986</v>
      </c>
      <c r="D891" s="50">
        <v>44986</v>
      </c>
      <c r="E891" s="47" t="s">
        <v>1210</v>
      </c>
      <c r="F891" s="43" t="s">
        <v>1211</v>
      </c>
      <c r="G891" s="43" t="s">
        <v>1212</v>
      </c>
      <c r="H891" s="43" t="s">
        <v>1213</v>
      </c>
      <c r="I891" s="43" t="s">
        <v>1213</v>
      </c>
      <c r="J891" s="43" t="s">
        <v>1213</v>
      </c>
      <c r="K891" s="43" t="s">
        <v>1213</v>
      </c>
      <c r="L891" s="43" t="s">
        <v>1213</v>
      </c>
      <c r="M891" s="43" t="s">
        <v>1213</v>
      </c>
      <c r="N891" s="43" t="s">
        <v>1213</v>
      </c>
      <c r="O891" s="43" t="s">
        <v>1213</v>
      </c>
      <c r="P891" s="47" t="s">
        <v>1214</v>
      </c>
      <c r="Q891" s="47">
        <v>231</v>
      </c>
      <c r="R891" s="47">
        <v>231</v>
      </c>
      <c r="S891" s="47">
        <v>52.9</v>
      </c>
      <c r="T891" s="47">
        <v>13.19</v>
      </c>
      <c r="U891" s="47" t="s">
        <v>1172</v>
      </c>
      <c r="V891" s="47" t="s">
        <v>1172</v>
      </c>
      <c r="W891" s="47">
        <v>31.2</v>
      </c>
      <c r="X891" s="47">
        <v>42.7</v>
      </c>
      <c r="Y891" s="47">
        <v>33.6</v>
      </c>
      <c r="Z891" s="47" t="s">
        <v>1172</v>
      </c>
      <c r="AA891" s="47" t="s">
        <v>1215</v>
      </c>
      <c r="AB891" s="47" t="s">
        <v>1216</v>
      </c>
      <c r="AC891" s="51" t="s">
        <v>2788</v>
      </c>
      <c r="AD891" s="44" t="str">
        <f t="shared" si="1"/>
        <v>SUDAH PENARIKAN DC PLN</v>
      </c>
      <c r="AE891" s="47" t="s">
        <v>2761</v>
      </c>
      <c r="AF891" s="47" t="s">
        <v>1832</v>
      </c>
      <c r="AG891" s="49"/>
      <c r="AH891" s="49"/>
    </row>
    <row r="892" spans="1:34" ht="15" customHeight="1" x14ac:dyDescent="0.2">
      <c r="A892" s="47" t="s">
        <v>838</v>
      </c>
      <c r="B892" s="47" t="s">
        <v>2760</v>
      </c>
      <c r="C892" s="50">
        <v>44986</v>
      </c>
      <c r="D892" s="50">
        <v>44986</v>
      </c>
      <c r="E892" s="47" t="s">
        <v>1210</v>
      </c>
      <c r="F892" s="43" t="s">
        <v>1211</v>
      </c>
      <c r="G892" s="43" t="s">
        <v>1212</v>
      </c>
      <c r="H892" s="43" t="s">
        <v>1213</v>
      </c>
      <c r="I892" s="43" t="s">
        <v>1213</v>
      </c>
      <c r="J892" s="43" t="s">
        <v>1213</v>
      </c>
      <c r="K892" s="43" t="s">
        <v>1213</v>
      </c>
      <c r="L892" s="43" t="s">
        <v>1213</v>
      </c>
      <c r="M892" s="43" t="s">
        <v>1213</v>
      </c>
      <c r="N892" s="43" t="s">
        <v>1213</v>
      </c>
      <c r="O892" s="43" t="s">
        <v>1213</v>
      </c>
      <c r="P892" s="47" t="s">
        <v>1214</v>
      </c>
      <c r="Q892" s="47">
        <v>280.60000000000002</v>
      </c>
      <c r="R892" s="47">
        <v>28.5</v>
      </c>
      <c r="S892" s="47">
        <v>52.5</v>
      </c>
      <c r="T892" s="47">
        <v>12.28</v>
      </c>
      <c r="U892" s="47" t="s">
        <v>1441</v>
      </c>
      <c r="V892" s="47" t="s">
        <v>1441</v>
      </c>
      <c r="W892" s="47">
        <v>27.8</v>
      </c>
      <c r="X892" s="47">
        <v>39.799999999999997</v>
      </c>
      <c r="Y892" s="47">
        <v>27.8</v>
      </c>
      <c r="Z892" s="47" t="s">
        <v>1441</v>
      </c>
      <c r="AA892" s="47" t="s">
        <v>1215</v>
      </c>
      <c r="AB892" s="47" t="s">
        <v>1216</v>
      </c>
      <c r="AC892" s="51" t="s">
        <v>2789</v>
      </c>
      <c r="AD892" s="44" t="str">
        <f t="shared" si="1"/>
        <v>SUDAH PENARIKAN DC PLN</v>
      </c>
      <c r="AE892" s="47" t="s">
        <v>2120</v>
      </c>
      <c r="AF892" s="47" t="s">
        <v>2790</v>
      </c>
      <c r="AG892" s="49"/>
      <c r="AH892" s="49"/>
    </row>
    <row r="893" spans="1:34" ht="15" customHeight="1" x14ac:dyDescent="0.2">
      <c r="A893" s="47" t="s">
        <v>853</v>
      </c>
      <c r="B893" s="47" t="s">
        <v>2760</v>
      </c>
      <c r="C893" s="50">
        <v>44986</v>
      </c>
      <c r="D893" s="50">
        <v>44986</v>
      </c>
      <c r="E893" s="47" t="s">
        <v>1210</v>
      </c>
      <c r="F893" s="43" t="s">
        <v>1211</v>
      </c>
      <c r="G893" s="43" t="s">
        <v>1212</v>
      </c>
      <c r="H893" s="43" t="s">
        <v>1213</v>
      </c>
      <c r="I893" s="43" t="s">
        <v>1213</v>
      </c>
      <c r="J893" s="43" t="s">
        <v>1213</v>
      </c>
      <c r="K893" s="43" t="s">
        <v>1213</v>
      </c>
      <c r="L893" s="43" t="s">
        <v>1213</v>
      </c>
      <c r="M893" s="43" t="s">
        <v>1213</v>
      </c>
      <c r="N893" s="43" t="s">
        <v>1213</v>
      </c>
      <c r="O893" s="43" t="s">
        <v>1213</v>
      </c>
      <c r="P893" s="47" t="s">
        <v>1214</v>
      </c>
      <c r="Q893" s="47">
        <v>280.5</v>
      </c>
      <c r="R893" s="47">
        <v>280.5</v>
      </c>
      <c r="S893" s="47">
        <v>52.5</v>
      </c>
      <c r="T893" s="47">
        <v>12.01</v>
      </c>
      <c r="U893" s="47">
        <v>12.72</v>
      </c>
      <c r="V893" s="47">
        <v>12.72</v>
      </c>
      <c r="W893" s="47">
        <v>26.7</v>
      </c>
      <c r="X893" s="47">
        <v>30.2</v>
      </c>
      <c r="Y893" s="47">
        <v>30.5</v>
      </c>
      <c r="Z893" s="47">
        <v>27.4</v>
      </c>
      <c r="AA893" s="47" t="s">
        <v>1174</v>
      </c>
      <c r="AB893" s="47" t="s">
        <v>1169</v>
      </c>
      <c r="AC893" s="51" t="s">
        <v>2791</v>
      </c>
      <c r="AD893" s="44" t="str">
        <f t="shared" si="1"/>
        <v>-</v>
      </c>
      <c r="AE893" s="47" t="s">
        <v>2120</v>
      </c>
      <c r="AF893" s="47" t="s">
        <v>2790</v>
      </c>
      <c r="AG893" s="49"/>
      <c r="AH893" s="49"/>
    </row>
    <row r="894" spans="1:34" ht="15" customHeight="1" x14ac:dyDescent="0.2">
      <c r="A894" s="47" t="s">
        <v>837</v>
      </c>
      <c r="B894" s="47" t="s">
        <v>2760</v>
      </c>
      <c r="C894" s="50">
        <v>44986</v>
      </c>
      <c r="D894" s="50">
        <v>44986</v>
      </c>
      <c r="E894" s="47" t="s">
        <v>1210</v>
      </c>
      <c r="F894" s="43" t="s">
        <v>1211</v>
      </c>
      <c r="G894" s="43" t="s">
        <v>1212</v>
      </c>
      <c r="H894" s="43" t="s">
        <v>1213</v>
      </c>
      <c r="I894" s="43" t="s">
        <v>1213</v>
      </c>
      <c r="J894" s="43" t="s">
        <v>1213</v>
      </c>
      <c r="K894" s="43" t="s">
        <v>1213</v>
      </c>
      <c r="L894" s="43" t="s">
        <v>1213</v>
      </c>
      <c r="M894" s="43" t="s">
        <v>1213</v>
      </c>
      <c r="N894" s="43" t="s">
        <v>1213</v>
      </c>
      <c r="O894" s="43" t="s">
        <v>1213</v>
      </c>
      <c r="P894" s="47" t="s">
        <v>1214</v>
      </c>
      <c r="Q894" s="47">
        <v>220.7</v>
      </c>
      <c r="R894" s="47">
        <v>220.7</v>
      </c>
      <c r="S894" s="47">
        <v>53.8</v>
      </c>
      <c r="T894" s="47">
        <v>13.63</v>
      </c>
      <c r="U894" s="47">
        <v>13.32</v>
      </c>
      <c r="V894" s="47">
        <v>13.32</v>
      </c>
      <c r="W894" s="47">
        <v>24.5</v>
      </c>
      <c r="X894" s="47">
        <v>36.6</v>
      </c>
      <c r="Y894" s="47">
        <v>24.8</v>
      </c>
      <c r="Z894" s="47">
        <v>25.5</v>
      </c>
      <c r="AA894" s="47" t="s">
        <v>1174</v>
      </c>
      <c r="AB894" s="47" t="s">
        <v>1169</v>
      </c>
      <c r="AC894" s="51" t="s">
        <v>2792</v>
      </c>
      <c r="AD894" s="44" t="str">
        <f t="shared" si="1"/>
        <v>-</v>
      </c>
      <c r="AE894" s="47" t="s">
        <v>2120</v>
      </c>
      <c r="AF894" s="47" t="s">
        <v>2790</v>
      </c>
      <c r="AG894" s="49"/>
      <c r="AH894" s="49"/>
    </row>
    <row r="895" spans="1:34" ht="15" customHeight="1" x14ac:dyDescent="0.2">
      <c r="A895" s="47" t="s">
        <v>1105</v>
      </c>
      <c r="B895" s="47" t="s">
        <v>195</v>
      </c>
      <c r="C895" s="50">
        <v>44986</v>
      </c>
      <c r="D895" s="50">
        <v>44986</v>
      </c>
      <c r="E895" s="47" t="s">
        <v>1210</v>
      </c>
      <c r="F895" s="43" t="s">
        <v>1211</v>
      </c>
      <c r="G895" s="43" t="s">
        <v>1212</v>
      </c>
      <c r="H895" s="43" t="s">
        <v>1213</v>
      </c>
      <c r="I895" s="43" t="s">
        <v>1213</v>
      </c>
      <c r="J895" s="43" t="s">
        <v>1213</v>
      </c>
      <c r="K895" s="43" t="s">
        <v>1213</v>
      </c>
      <c r="L895" s="43" t="s">
        <v>1213</v>
      </c>
      <c r="M895" s="43" t="s">
        <v>1213</v>
      </c>
      <c r="N895" s="43" t="s">
        <v>1213</v>
      </c>
      <c r="O895" s="43" t="s">
        <v>1213</v>
      </c>
      <c r="P895" s="47" t="s">
        <v>1214</v>
      </c>
      <c r="Q895" s="47" t="s">
        <v>2793</v>
      </c>
      <c r="R895" s="47" t="s">
        <v>2793</v>
      </c>
      <c r="S895" s="47" t="s">
        <v>2746</v>
      </c>
      <c r="T895" s="47" t="s">
        <v>2794</v>
      </c>
      <c r="U895" s="47" t="s">
        <v>2751</v>
      </c>
      <c r="V895" s="47" t="s">
        <v>2751</v>
      </c>
      <c r="W895" s="47" t="s">
        <v>2795</v>
      </c>
      <c r="X895" s="47" t="s">
        <v>2747</v>
      </c>
      <c r="Y895" s="47" t="s">
        <v>2747</v>
      </c>
      <c r="Z895" s="47" t="s">
        <v>2796</v>
      </c>
      <c r="AA895" s="47" t="s">
        <v>1174</v>
      </c>
      <c r="AB895" s="47" t="s">
        <v>1169</v>
      </c>
      <c r="AC895" s="51" t="s">
        <v>2797</v>
      </c>
      <c r="AD895" s="44" t="str">
        <f t="shared" si="1"/>
        <v>-</v>
      </c>
      <c r="AE895" s="47" t="s">
        <v>2798</v>
      </c>
      <c r="AF895" s="47" t="s">
        <v>2790</v>
      </c>
      <c r="AG895" s="49"/>
      <c r="AH895" s="49"/>
    </row>
    <row r="896" spans="1:34" ht="15" customHeight="1" x14ac:dyDescent="0.2">
      <c r="A896" s="47" t="s">
        <v>1028</v>
      </c>
      <c r="B896" s="47" t="s">
        <v>269</v>
      </c>
      <c r="C896" s="50">
        <v>44986</v>
      </c>
      <c r="D896" s="50">
        <v>44986</v>
      </c>
      <c r="E896" s="47" t="s">
        <v>1210</v>
      </c>
      <c r="F896" s="43" t="s">
        <v>1211</v>
      </c>
      <c r="G896" s="43" t="s">
        <v>1212</v>
      </c>
      <c r="H896" s="43" t="s">
        <v>1213</v>
      </c>
      <c r="I896" s="43" t="s">
        <v>1213</v>
      </c>
      <c r="J896" s="43" t="s">
        <v>1213</v>
      </c>
      <c r="K896" s="43" t="s">
        <v>1213</v>
      </c>
      <c r="L896" s="43" t="s">
        <v>1213</v>
      </c>
      <c r="M896" s="43" t="s">
        <v>1213</v>
      </c>
      <c r="N896" s="43" t="s">
        <v>1213</v>
      </c>
      <c r="O896" s="43" t="s">
        <v>1213</v>
      </c>
      <c r="P896" s="47" t="s">
        <v>1214</v>
      </c>
      <c r="Q896" s="47" t="s">
        <v>2799</v>
      </c>
      <c r="R896" s="47" t="s">
        <v>2799</v>
      </c>
      <c r="S896" s="47" t="s">
        <v>2746</v>
      </c>
      <c r="T896" s="47" t="s">
        <v>2794</v>
      </c>
      <c r="U896" s="47" t="s">
        <v>2751</v>
      </c>
      <c r="V896" s="47" t="s">
        <v>2751</v>
      </c>
      <c r="W896" s="47" t="s">
        <v>2795</v>
      </c>
      <c r="X896" s="47" t="s">
        <v>2747</v>
      </c>
      <c r="Y896" s="47" t="s">
        <v>2756</v>
      </c>
      <c r="Z896" s="47" t="s">
        <v>2800</v>
      </c>
      <c r="AA896" s="47" t="s">
        <v>1215</v>
      </c>
      <c r="AB896" s="47" t="s">
        <v>1216</v>
      </c>
      <c r="AC896" s="51" t="s">
        <v>2801</v>
      </c>
      <c r="AD896" s="44" t="str">
        <f t="shared" si="1"/>
        <v>SUDAH PENARIKAN DC PLN</v>
      </c>
      <c r="AE896" s="47" t="s">
        <v>2798</v>
      </c>
      <c r="AF896" s="47" t="s">
        <v>2790</v>
      </c>
      <c r="AG896" s="49"/>
      <c r="AH896" s="49"/>
    </row>
    <row r="897" spans="1:34" ht="15" customHeight="1" x14ac:dyDescent="0.2">
      <c r="A897" s="47" t="s">
        <v>1012</v>
      </c>
      <c r="B897" s="47" t="s">
        <v>269</v>
      </c>
      <c r="C897" s="50">
        <v>44986</v>
      </c>
      <c r="D897" s="50">
        <v>44986</v>
      </c>
      <c r="E897" s="47" t="s">
        <v>1210</v>
      </c>
      <c r="F897" s="43" t="s">
        <v>1211</v>
      </c>
      <c r="G897" s="43" t="s">
        <v>1212</v>
      </c>
      <c r="H897" s="43" t="s">
        <v>1213</v>
      </c>
      <c r="I897" s="43" t="s">
        <v>1213</v>
      </c>
      <c r="J897" s="43" t="s">
        <v>1213</v>
      </c>
      <c r="K897" s="43" t="s">
        <v>1213</v>
      </c>
      <c r="L897" s="43" t="s">
        <v>1213</v>
      </c>
      <c r="M897" s="43" t="s">
        <v>1213</v>
      </c>
      <c r="N897" s="43" t="s">
        <v>1213</v>
      </c>
      <c r="O897" s="43" t="s">
        <v>1213</v>
      </c>
      <c r="P897" s="47" t="s">
        <v>1214</v>
      </c>
      <c r="Q897" s="47" t="s">
        <v>2799</v>
      </c>
      <c r="R897" s="47" t="s">
        <v>2799</v>
      </c>
      <c r="S897" s="47" t="s">
        <v>2746</v>
      </c>
      <c r="T897" s="47" t="s">
        <v>2794</v>
      </c>
      <c r="U897" s="47" t="s">
        <v>2751</v>
      </c>
      <c r="V897" s="47" t="s">
        <v>2751</v>
      </c>
      <c r="W897" s="47" t="s">
        <v>2795</v>
      </c>
      <c r="X897" s="47" t="s">
        <v>2747</v>
      </c>
      <c r="Y897" s="47" t="s">
        <v>2747</v>
      </c>
      <c r="Z897" s="47" t="s">
        <v>2802</v>
      </c>
      <c r="AA897" s="47" t="s">
        <v>1215</v>
      </c>
      <c r="AB897" s="47" t="s">
        <v>1216</v>
      </c>
      <c r="AC897" s="51" t="s">
        <v>2801</v>
      </c>
      <c r="AD897" s="44" t="str">
        <f t="shared" si="1"/>
        <v>SUDAH PENARIKAN DC PLN</v>
      </c>
      <c r="AE897" s="47" t="s">
        <v>2798</v>
      </c>
      <c r="AF897" s="47" t="s">
        <v>2790</v>
      </c>
      <c r="AG897" s="49"/>
      <c r="AH897" s="49"/>
    </row>
    <row r="898" spans="1:34" ht="15" customHeight="1" x14ac:dyDescent="0.2">
      <c r="A898" s="47" t="s">
        <v>1029</v>
      </c>
      <c r="B898" s="47" t="s">
        <v>269</v>
      </c>
      <c r="C898" s="50">
        <v>44986</v>
      </c>
      <c r="D898" s="50">
        <v>44986</v>
      </c>
      <c r="E898" s="47" t="s">
        <v>1210</v>
      </c>
      <c r="F898" s="43" t="s">
        <v>1211</v>
      </c>
      <c r="G898" s="43" t="s">
        <v>1212</v>
      </c>
      <c r="H898" s="43" t="s">
        <v>1213</v>
      </c>
      <c r="I898" s="43" t="s">
        <v>1213</v>
      </c>
      <c r="J898" s="43" t="s">
        <v>1213</v>
      </c>
      <c r="K898" s="43" t="s">
        <v>1213</v>
      </c>
      <c r="L898" s="43" t="s">
        <v>1213</v>
      </c>
      <c r="M898" s="43" t="s">
        <v>1213</v>
      </c>
      <c r="N898" s="43" t="s">
        <v>1213</v>
      </c>
      <c r="O898" s="43" t="s">
        <v>1213</v>
      </c>
      <c r="P898" s="47" t="s">
        <v>1214</v>
      </c>
      <c r="Q898" s="47" t="s">
        <v>2799</v>
      </c>
      <c r="R898" s="47" t="s">
        <v>2799</v>
      </c>
      <c r="S898" s="47" t="s">
        <v>2803</v>
      </c>
      <c r="T898" s="47" t="s">
        <v>2794</v>
      </c>
      <c r="U898" s="47" t="s">
        <v>2804</v>
      </c>
      <c r="V898" s="47" t="s">
        <v>2804</v>
      </c>
      <c r="W898" s="47" t="s">
        <v>2795</v>
      </c>
      <c r="X898" s="47" t="s">
        <v>2747</v>
      </c>
      <c r="Y898" s="47" t="s">
        <v>2747</v>
      </c>
      <c r="Z898" s="47" t="s">
        <v>2805</v>
      </c>
      <c r="AA898" s="47" t="s">
        <v>1215</v>
      </c>
      <c r="AB898" s="47" t="s">
        <v>1261</v>
      </c>
      <c r="AC898" s="51" t="s">
        <v>2806</v>
      </c>
      <c r="AD898" s="44" t="str">
        <f t="shared" si="1"/>
        <v>-</v>
      </c>
      <c r="AE898" s="47" t="s">
        <v>2798</v>
      </c>
      <c r="AF898" s="47" t="s">
        <v>2790</v>
      </c>
      <c r="AG898" s="49"/>
      <c r="AH898" s="49"/>
    </row>
    <row r="899" spans="1:34" ht="15" customHeight="1" x14ac:dyDescent="0.2">
      <c r="A899" s="47" t="s">
        <v>555</v>
      </c>
      <c r="B899" s="47" t="s">
        <v>206</v>
      </c>
      <c r="C899" s="50">
        <v>44986</v>
      </c>
      <c r="D899" s="50">
        <v>44986</v>
      </c>
      <c r="E899" s="47" t="s">
        <v>1210</v>
      </c>
      <c r="F899" s="43" t="s">
        <v>1211</v>
      </c>
      <c r="G899" s="43" t="s">
        <v>1212</v>
      </c>
      <c r="H899" s="43" t="s">
        <v>1213</v>
      </c>
      <c r="I899" s="43" t="s">
        <v>1213</v>
      </c>
      <c r="J899" s="43" t="s">
        <v>1213</v>
      </c>
      <c r="K899" s="43" t="s">
        <v>1213</v>
      </c>
      <c r="L899" s="43" t="s">
        <v>1213</v>
      </c>
      <c r="M899" s="43" t="s">
        <v>1213</v>
      </c>
      <c r="N899" s="43" t="s">
        <v>1213</v>
      </c>
      <c r="O899" s="43" t="s">
        <v>1213</v>
      </c>
      <c r="P899" s="47" t="s">
        <v>1214</v>
      </c>
      <c r="Q899" s="47">
        <v>250</v>
      </c>
      <c r="R899" s="47">
        <v>250</v>
      </c>
      <c r="S899" s="47">
        <v>51</v>
      </c>
      <c r="T899" s="47" t="s">
        <v>1172</v>
      </c>
      <c r="U899" s="47" t="s">
        <v>1172</v>
      </c>
      <c r="V899" s="47" t="s">
        <v>1172</v>
      </c>
      <c r="W899" s="47">
        <v>30</v>
      </c>
      <c r="X899" s="47">
        <v>37</v>
      </c>
      <c r="Y899" s="47">
        <v>31</v>
      </c>
      <c r="Z899" s="47" t="s">
        <v>1172</v>
      </c>
      <c r="AA899" s="47" t="s">
        <v>1215</v>
      </c>
      <c r="AB899" s="47" t="s">
        <v>1216</v>
      </c>
      <c r="AC899" s="51" t="s">
        <v>2783</v>
      </c>
      <c r="AD899" s="44" t="str">
        <f t="shared" si="1"/>
        <v>SUDAH PENARIKAN DC PLN</v>
      </c>
      <c r="AE899" s="47" t="s">
        <v>2212</v>
      </c>
      <c r="AF899" s="47" t="s">
        <v>2790</v>
      </c>
      <c r="AG899" s="49"/>
      <c r="AH899" s="49"/>
    </row>
    <row r="900" spans="1:34" ht="15" customHeight="1" x14ac:dyDescent="0.2">
      <c r="A900" s="47" t="s">
        <v>1044</v>
      </c>
      <c r="B900" s="47" t="s">
        <v>181</v>
      </c>
      <c r="C900" s="50">
        <v>44987</v>
      </c>
      <c r="D900" s="50">
        <v>44987</v>
      </c>
      <c r="E900" s="47" t="s">
        <v>1210</v>
      </c>
      <c r="F900" s="43" t="s">
        <v>1211</v>
      </c>
      <c r="G900" s="43" t="s">
        <v>1212</v>
      </c>
      <c r="H900" s="43" t="s">
        <v>1213</v>
      </c>
      <c r="I900" s="43" t="s">
        <v>1213</v>
      </c>
      <c r="J900" s="43" t="s">
        <v>1213</v>
      </c>
      <c r="K900" s="43" t="s">
        <v>1213</v>
      </c>
      <c r="L900" s="43" t="s">
        <v>1213</v>
      </c>
      <c r="M900" s="43" t="s">
        <v>1213</v>
      </c>
      <c r="N900" s="43" t="s">
        <v>1213</v>
      </c>
      <c r="O900" s="43" t="s">
        <v>1213</v>
      </c>
      <c r="P900" s="47" t="s">
        <v>1214</v>
      </c>
      <c r="Q900" s="47">
        <v>227.3</v>
      </c>
      <c r="R900" s="47">
        <v>227.3</v>
      </c>
      <c r="S900" s="47">
        <v>53.2</v>
      </c>
      <c r="T900" s="47">
        <v>0</v>
      </c>
      <c r="U900" s="47">
        <v>0</v>
      </c>
      <c r="V900" s="47">
        <v>0</v>
      </c>
      <c r="W900" s="47">
        <v>25.2</v>
      </c>
      <c r="X900" s="47">
        <v>35</v>
      </c>
      <c r="Y900" s="47">
        <v>26.5</v>
      </c>
      <c r="Z900" s="47">
        <v>0</v>
      </c>
      <c r="AA900" s="47" t="s">
        <v>1215</v>
      </c>
      <c r="AB900" s="47" t="s">
        <v>1216</v>
      </c>
      <c r="AC900" s="51" t="s">
        <v>2807</v>
      </c>
      <c r="AD900" s="44" t="str">
        <f t="shared" si="1"/>
        <v>SUDAH PENARIKAN DC PLN</v>
      </c>
      <c r="AE900" s="47" t="s">
        <v>2556</v>
      </c>
      <c r="AF900" s="47" t="s">
        <v>1832</v>
      </c>
      <c r="AG900" s="49"/>
      <c r="AH900" s="49"/>
    </row>
    <row r="901" spans="1:34" ht="15" customHeight="1" x14ac:dyDescent="0.2">
      <c r="A901" s="47" t="s">
        <v>1043</v>
      </c>
      <c r="B901" s="47" t="s">
        <v>181</v>
      </c>
      <c r="C901" s="50">
        <v>44987</v>
      </c>
      <c r="D901" s="50">
        <v>44987</v>
      </c>
      <c r="E901" s="47" t="s">
        <v>1210</v>
      </c>
      <c r="F901" s="43" t="s">
        <v>1211</v>
      </c>
      <c r="G901" s="43" t="s">
        <v>1212</v>
      </c>
      <c r="H901" s="43" t="s">
        <v>1213</v>
      </c>
      <c r="I901" s="43" t="s">
        <v>1213</v>
      </c>
      <c r="J901" s="43" t="s">
        <v>1213</v>
      </c>
      <c r="K901" s="43" t="s">
        <v>1213</v>
      </c>
      <c r="L901" s="43" t="s">
        <v>1213</v>
      </c>
      <c r="M901" s="43" t="s">
        <v>1213</v>
      </c>
      <c r="N901" s="43" t="s">
        <v>1213</v>
      </c>
      <c r="O901" s="43" t="s">
        <v>1213</v>
      </c>
      <c r="P901" s="47" t="s">
        <v>1214</v>
      </c>
      <c r="Q901" s="47">
        <v>229.7</v>
      </c>
      <c r="R901" s="47">
        <v>229.7</v>
      </c>
      <c r="S901" s="47">
        <v>52.9</v>
      </c>
      <c r="T901" s="47">
        <v>0</v>
      </c>
      <c r="U901" s="47">
        <v>0</v>
      </c>
      <c r="V901" s="47">
        <v>0</v>
      </c>
      <c r="W901" s="47">
        <v>28.4</v>
      </c>
      <c r="X901" s="47">
        <v>37.9</v>
      </c>
      <c r="Y901" s="47">
        <v>34</v>
      </c>
      <c r="Z901" s="47">
        <v>0</v>
      </c>
      <c r="AA901" s="47" t="s">
        <v>1215</v>
      </c>
      <c r="AB901" s="47" t="s">
        <v>1216</v>
      </c>
      <c r="AC901" s="51" t="s">
        <v>2808</v>
      </c>
      <c r="AD901" s="44" t="str">
        <f t="shared" si="1"/>
        <v>SUDAH PENARIKAN DC PLN</v>
      </c>
      <c r="AE901" s="47" t="s">
        <v>2556</v>
      </c>
      <c r="AF901" s="47" t="s">
        <v>1832</v>
      </c>
      <c r="AG901" s="49"/>
      <c r="AH901" s="49"/>
    </row>
    <row r="902" spans="1:34" ht="15" customHeight="1" x14ac:dyDescent="0.2">
      <c r="A902" s="47" t="s">
        <v>887</v>
      </c>
      <c r="B902" s="47" t="s">
        <v>233</v>
      </c>
      <c r="C902" s="50">
        <v>44987</v>
      </c>
      <c r="D902" s="50">
        <v>44987</v>
      </c>
      <c r="E902" s="47" t="s">
        <v>1210</v>
      </c>
      <c r="F902" s="43" t="s">
        <v>1211</v>
      </c>
      <c r="G902" s="43" t="s">
        <v>1212</v>
      </c>
      <c r="H902" s="43" t="s">
        <v>1213</v>
      </c>
      <c r="I902" s="43" t="s">
        <v>1213</v>
      </c>
      <c r="J902" s="43" t="s">
        <v>1213</v>
      </c>
      <c r="K902" s="43" t="s">
        <v>1213</v>
      </c>
      <c r="L902" s="43" t="s">
        <v>1213</v>
      </c>
      <c r="M902" s="43" t="s">
        <v>1213</v>
      </c>
      <c r="N902" s="43" t="s">
        <v>1213</v>
      </c>
      <c r="O902" s="43" t="s">
        <v>1213</v>
      </c>
      <c r="P902" s="47" t="s">
        <v>1214</v>
      </c>
      <c r="Q902" s="47">
        <v>230.1</v>
      </c>
      <c r="R902" s="47">
        <v>230.1</v>
      </c>
      <c r="S902" s="47">
        <v>53.4</v>
      </c>
      <c r="T902" s="47">
        <v>0</v>
      </c>
      <c r="U902" s="47">
        <v>0</v>
      </c>
      <c r="V902" s="47">
        <v>0</v>
      </c>
      <c r="W902" s="47">
        <v>26.1</v>
      </c>
      <c r="X902" s="47">
        <v>45.9</v>
      </c>
      <c r="Y902" s="47">
        <v>26.6</v>
      </c>
      <c r="Z902" s="47">
        <v>0</v>
      </c>
      <c r="AA902" s="47" t="s">
        <v>1215</v>
      </c>
      <c r="AB902" s="47" t="s">
        <v>1216</v>
      </c>
      <c r="AC902" s="51" t="s">
        <v>2809</v>
      </c>
      <c r="AD902" s="44" t="str">
        <f t="shared" si="1"/>
        <v>SUDAH PENARIKAN DC PLN</v>
      </c>
      <c r="AE902" s="47" t="s">
        <v>2556</v>
      </c>
      <c r="AF902" s="47" t="s">
        <v>1832</v>
      </c>
      <c r="AG902" s="49"/>
      <c r="AH902" s="49"/>
    </row>
    <row r="903" spans="1:34" ht="15" customHeight="1" x14ac:dyDescent="0.2">
      <c r="A903" s="47" t="s">
        <v>557</v>
      </c>
      <c r="B903" s="47" t="s">
        <v>233</v>
      </c>
      <c r="C903" s="50">
        <v>44987</v>
      </c>
      <c r="D903" s="50">
        <v>44987</v>
      </c>
      <c r="E903" s="47" t="s">
        <v>1249</v>
      </c>
      <c r="F903" s="43" t="s">
        <v>1211</v>
      </c>
      <c r="G903" s="43" t="s">
        <v>1212</v>
      </c>
      <c r="H903" s="43" t="s">
        <v>1213</v>
      </c>
      <c r="I903" s="43" t="s">
        <v>1213</v>
      </c>
      <c r="J903" s="43" t="s">
        <v>1213</v>
      </c>
      <c r="K903" s="43" t="s">
        <v>1213</v>
      </c>
      <c r="L903" s="43" t="s">
        <v>1213</v>
      </c>
      <c r="M903" s="43" t="s">
        <v>1213</v>
      </c>
      <c r="N903" s="43" t="s">
        <v>1213</v>
      </c>
      <c r="O903" s="43" t="s">
        <v>1213</v>
      </c>
      <c r="P903" s="47" t="s">
        <v>1214</v>
      </c>
      <c r="Q903" s="47">
        <v>232.8</v>
      </c>
      <c r="R903" s="47">
        <v>232.8</v>
      </c>
      <c r="S903" s="47">
        <v>56.78</v>
      </c>
      <c r="T903" s="47" t="s">
        <v>1172</v>
      </c>
      <c r="U903" s="47" t="s">
        <v>1172</v>
      </c>
      <c r="V903" s="47" t="s">
        <v>1172</v>
      </c>
      <c r="W903" s="47" t="s">
        <v>2068</v>
      </c>
      <c r="X903" s="47" t="s">
        <v>2810</v>
      </c>
      <c r="Y903" s="47" t="s">
        <v>2404</v>
      </c>
      <c r="Z903" s="47" t="s">
        <v>2811</v>
      </c>
      <c r="AA903" s="47" t="s">
        <v>1215</v>
      </c>
      <c r="AB903" s="47" t="s">
        <v>1216</v>
      </c>
      <c r="AC903" s="51" t="s">
        <v>2812</v>
      </c>
      <c r="AD903" s="44" t="str">
        <f t="shared" si="1"/>
        <v>SUDAH PENARIKAN DC PLN</v>
      </c>
      <c r="AE903" s="47" t="s">
        <v>2355</v>
      </c>
      <c r="AF903" s="47" t="s">
        <v>1832</v>
      </c>
      <c r="AG903" s="49"/>
      <c r="AH903" s="49"/>
    </row>
    <row r="904" spans="1:34" ht="15" customHeight="1" x14ac:dyDescent="0.2">
      <c r="A904" s="47" t="s">
        <v>879</v>
      </c>
      <c r="B904" s="47" t="s">
        <v>233</v>
      </c>
      <c r="C904" s="50">
        <v>44987</v>
      </c>
      <c r="D904" s="50">
        <v>44987</v>
      </c>
      <c r="E904" s="47" t="s">
        <v>1210</v>
      </c>
      <c r="F904" s="43" t="s">
        <v>1211</v>
      </c>
      <c r="G904" s="43" t="s">
        <v>1212</v>
      </c>
      <c r="H904" s="43" t="s">
        <v>1213</v>
      </c>
      <c r="I904" s="43" t="s">
        <v>1213</v>
      </c>
      <c r="J904" s="43" t="s">
        <v>1213</v>
      </c>
      <c r="K904" s="43" t="s">
        <v>1213</v>
      </c>
      <c r="L904" s="43" t="s">
        <v>1213</v>
      </c>
      <c r="M904" s="43" t="s">
        <v>1213</v>
      </c>
      <c r="N904" s="43" t="s">
        <v>1213</v>
      </c>
      <c r="O904" s="43" t="s">
        <v>1213</v>
      </c>
      <c r="P904" s="47" t="s">
        <v>1214</v>
      </c>
      <c r="Q904" s="47">
        <v>232.9</v>
      </c>
      <c r="R904" s="47">
        <v>232.9</v>
      </c>
      <c r="S904" s="47">
        <v>51.67</v>
      </c>
      <c r="T904" s="47" t="s">
        <v>1172</v>
      </c>
      <c r="U904" s="47" t="s">
        <v>1172</v>
      </c>
      <c r="V904" s="47" t="s">
        <v>1172</v>
      </c>
      <c r="W904" s="47" t="s">
        <v>1251</v>
      </c>
      <c r="X904" s="47" t="s">
        <v>2813</v>
      </c>
      <c r="Y904" s="47" t="s">
        <v>2257</v>
      </c>
      <c r="Z904" s="47" t="s">
        <v>1172</v>
      </c>
      <c r="AA904" s="47" t="s">
        <v>1215</v>
      </c>
      <c r="AB904" s="47" t="s">
        <v>1216</v>
      </c>
      <c r="AC904" s="51" t="s">
        <v>2814</v>
      </c>
      <c r="AD904" s="44" t="str">
        <f t="shared" si="1"/>
        <v>SUDAH PENARIKAN DC PLN</v>
      </c>
      <c r="AE904" s="47" t="s">
        <v>2355</v>
      </c>
      <c r="AF904" s="47" t="s">
        <v>1832</v>
      </c>
      <c r="AG904" s="49"/>
      <c r="AH904" s="49"/>
    </row>
    <row r="905" spans="1:34" ht="15" customHeight="1" x14ac:dyDescent="0.2">
      <c r="A905" s="47" t="s">
        <v>900</v>
      </c>
      <c r="B905" s="47" t="s">
        <v>233</v>
      </c>
      <c r="C905" s="50">
        <v>44987</v>
      </c>
      <c r="D905" s="50">
        <v>44987</v>
      </c>
      <c r="E905" s="47" t="s">
        <v>1210</v>
      </c>
      <c r="F905" s="43" t="s">
        <v>1211</v>
      </c>
      <c r="G905" s="43" t="s">
        <v>1212</v>
      </c>
      <c r="H905" s="43" t="s">
        <v>1213</v>
      </c>
      <c r="I905" s="43" t="s">
        <v>1213</v>
      </c>
      <c r="J905" s="43" t="s">
        <v>1213</v>
      </c>
      <c r="K905" s="43" t="s">
        <v>1213</v>
      </c>
      <c r="L905" s="43" t="s">
        <v>1213</v>
      </c>
      <c r="M905" s="43" t="s">
        <v>1213</v>
      </c>
      <c r="N905" s="43" t="s">
        <v>1213</v>
      </c>
      <c r="O905" s="43" t="s">
        <v>1213</v>
      </c>
      <c r="P905" s="47" t="s">
        <v>1214</v>
      </c>
      <c r="Q905" s="47">
        <v>215.9</v>
      </c>
      <c r="R905" s="47">
        <v>215.9</v>
      </c>
      <c r="S905" s="47">
        <v>54.87</v>
      </c>
      <c r="T905" s="47" t="s">
        <v>1172</v>
      </c>
      <c r="U905" s="47" t="s">
        <v>1172</v>
      </c>
      <c r="V905" s="47" t="s">
        <v>1172</v>
      </c>
      <c r="W905" s="47" t="s">
        <v>2259</v>
      </c>
      <c r="X905" s="47" t="s">
        <v>2251</v>
      </c>
      <c r="Y905" s="47" t="s">
        <v>2645</v>
      </c>
      <c r="Z905" s="47" t="s">
        <v>1172</v>
      </c>
      <c r="AA905" s="47" t="s">
        <v>1215</v>
      </c>
      <c r="AB905" s="47" t="s">
        <v>1216</v>
      </c>
      <c r="AC905" s="51" t="s">
        <v>2815</v>
      </c>
      <c r="AD905" s="44" t="str">
        <f t="shared" si="1"/>
        <v>SUDAH PENARIKAN DC PLN</v>
      </c>
      <c r="AE905" s="47" t="s">
        <v>2355</v>
      </c>
      <c r="AF905" s="47" t="s">
        <v>1832</v>
      </c>
      <c r="AG905" s="49"/>
      <c r="AH905" s="49"/>
    </row>
    <row r="906" spans="1:34" ht="15" customHeight="1" x14ac:dyDescent="0.2">
      <c r="A906" s="47" t="s">
        <v>571</v>
      </c>
      <c r="B906" s="47" t="s">
        <v>2816</v>
      </c>
      <c r="C906" s="50">
        <v>44987</v>
      </c>
      <c r="D906" s="50">
        <v>44987</v>
      </c>
      <c r="E906" s="47" t="s">
        <v>1210</v>
      </c>
      <c r="F906" s="43" t="s">
        <v>1211</v>
      </c>
      <c r="G906" s="43" t="s">
        <v>1212</v>
      </c>
      <c r="H906" s="43" t="s">
        <v>1213</v>
      </c>
      <c r="I906" s="43" t="s">
        <v>1213</v>
      </c>
      <c r="J906" s="43" t="s">
        <v>1213</v>
      </c>
      <c r="K906" s="43" t="s">
        <v>1213</v>
      </c>
      <c r="L906" s="43" t="s">
        <v>1213</v>
      </c>
      <c r="M906" s="43" t="s">
        <v>1213</v>
      </c>
      <c r="N906" s="43" t="s">
        <v>1213</v>
      </c>
      <c r="O906" s="43" t="s">
        <v>1213</v>
      </c>
      <c r="P906" s="47" t="s">
        <v>1214</v>
      </c>
      <c r="Q906" s="47">
        <v>244.7</v>
      </c>
      <c r="R906" s="47">
        <v>244.7</v>
      </c>
      <c r="S906" s="47">
        <v>53.8</v>
      </c>
      <c r="T906" s="47">
        <v>13.22</v>
      </c>
      <c r="U906" s="47">
        <v>13.53</v>
      </c>
      <c r="V906" s="47">
        <v>13.53</v>
      </c>
      <c r="W906" s="47">
        <v>28</v>
      </c>
      <c r="X906" s="47">
        <v>33.6</v>
      </c>
      <c r="Y906" s="47">
        <v>31.9</v>
      </c>
      <c r="Z906" s="47">
        <v>27.1</v>
      </c>
      <c r="AA906" s="47" t="s">
        <v>1174</v>
      </c>
      <c r="AB906" s="47" t="s">
        <v>1169</v>
      </c>
      <c r="AC906" s="51" t="s">
        <v>2817</v>
      </c>
      <c r="AD906" s="44" t="str">
        <f t="shared" si="1"/>
        <v>-</v>
      </c>
      <c r="AE906" s="47" t="s">
        <v>2202</v>
      </c>
      <c r="AF906" s="47" t="s">
        <v>1832</v>
      </c>
      <c r="AG906" s="49"/>
      <c r="AH906" s="49"/>
    </row>
    <row r="907" spans="1:34" ht="15" customHeight="1" x14ac:dyDescent="0.2">
      <c r="A907" s="47" t="s">
        <v>2818</v>
      </c>
      <c r="B907" s="47" t="s">
        <v>2816</v>
      </c>
      <c r="C907" s="50">
        <v>44987</v>
      </c>
      <c r="D907" s="50">
        <v>44987</v>
      </c>
      <c r="E907" s="47" t="s">
        <v>1249</v>
      </c>
      <c r="F907" s="43" t="s">
        <v>1211</v>
      </c>
      <c r="G907" s="43" t="s">
        <v>1212</v>
      </c>
      <c r="H907" s="43" t="s">
        <v>1213</v>
      </c>
      <c r="I907" s="43" t="s">
        <v>1213</v>
      </c>
      <c r="J907" s="43" t="s">
        <v>1213</v>
      </c>
      <c r="K907" s="43" t="s">
        <v>1213</v>
      </c>
      <c r="L907" s="43" t="s">
        <v>1213</v>
      </c>
      <c r="M907" s="43" t="s">
        <v>1213</v>
      </c>
      <c r="N907" s="43" t="s">
        <v>1213</v>
      </c>
      <c r="O907" s="43" t="s">
        <v>1213</v>
      </c>
      <c r="P907" s="47" t="s">
        <v>1214</v>
      </c>
      <c r="Q907" s="47">
        <v>220.8</v>
      </c>
      <c r="R907" s="47">
        <v>220.8</v>
      </c>
      <c r="S907" s="47">
        <v>13.42</v>
      </c>
      <c r="T907" s="47">
        <v>50.08</v>
      </c>
      <c r="U907" s="47">
        <v>13.53</v>
      </c>
      <c r="V907" s="47">
        <v>13.53</v>
      </c>
      <c r="W907" s="47">
        <v>27.8</v>
      </c>
      <c r="X907" s="47">
        <v>32.200000000000003</v>
      </c>
      <c r="Y907" s="47">
        <v>31.1</v>
      </c>
      <c r="Z907" s="47">
        <v>27.8</v>
      </c>
      <c r="AA907" s="47" t="s">
        <v>1174</v>
      </c>
      <c r="AB907" s="47" t="s">
        <v>1169</v>
      </c>
      <c r="AC907" s="51" t="s">
        <v>2819</v>
      </c>
      <c r="AD907" s="44" t="str">
        <f t="shared" si="1"/>
        <v>-</v>
      </c>
      <c r="AE907" s="47" t="s">
        <v>2202</v>
      </c>
      <c r="AF907" s="47" t="s">
        <v>1832</v>
      </c>
      <c r="AG907" s="49"/>
      <c r="AH907" s="49"/>
    </row>
    <row r="908" spans="1:34" ht="15" customHeight="1" x14ac:dyDescent="0.2">
      <c r="A908" s="47" t="s">
        <v>2820</v>
      </c>
      <c r="B908" s="47" t="s">
        <v>195</v>
      </c>
      <c r="C908" s="50">
        <v>44987</v>
      </c>
      <c r="D908" s="50">
        <v>44987</v>
      </c>
      <c r="E908" s="47" t="s">
        <v>1210</v>
      </c>
      <c r="F908" s="43" t="s">
        <v>1211</v>
      </c>
      <c r="G908" s="43" t="s">
        <v>1212</v>
      </c>
      <c r="H908" s="43" t="s">
        <v>1213</v>
      </c>
      <c r="I908" s="43" t="s">
        <v>1213</v>
      </c>
      <c r="J908" s="43" t="s">
        <v>1213</v>
      </c>
      <c r="K908" s="43" t="s">
        <v>1213</v>
      </c>
      <c r="L908" s="43" t="s">
        <v>1213</v>
      </c>
      <c r="M908" s="43" t="s">
        <v>1213</v>
      </c>
      <c r="N908" s="43" t="s">
        <v>1213</v>
      </c>
      <c r="O908" s="43" t="s">
        <v>1213</v>
      </c>
      <c r="P908" s="47" t="s">
        <v>1214</v>
      </c>
      <c r="Q908" s="47">
        <v>233.6</v>
      </c>
      <c r="R908" s="47">
        <v>233.6</v>
      </c>
      <c r="S908" s="47">
        <v>48.6</v>
      </c>
      <c r="T908" s="47">
        <v>0</v>
      </c>
      <c r="U908" s="47">
        <v>0</v>
      </c>
      <c r="V908" s="47">
        <v>0</v>
      </c>
      <c r="W908" s="47">
        <v>26.5</v>
      </c>
      <c r="X908" s="47">
        <v>27.1</v>
      </c>
      <c r="Y908" s="47">
        <v>28.5</v>
      </c>
      <c r="Z908" s="47">
        <v>0</v>
      </c>
      <c r="AA908" s="47" t="s">
        <v>1174</v>
      </c>
      <c r="AB908" s="47" t="s">
        <v>1169</v>
      </c>
      <c r="AC908" s="51" t="s">
        <v>1969</v>
      </c>
      <c r="AD908" s="44" t="str">
        <f t="shared" si="1"/>
        <v>-</v>
      </c>
      <c r="AE908" s="47" t="s">
        <v>2821</v>
      </c>
      <c r="AF908" s="47" t="s">
        <v>2822</v>
      </c>
      <c r="AG908" s="49"/>
      <c r="AH908" s="49"/>
    </row>
    <row r="909" spans="1:34" ht="15" customHeight="1" x14ac:dyDescent="0.2">
      <c r="A909" s="47" t="s">
        <v>999</v>
      </c>
      <c r="B909" s="47" t="s">
        <v>195</v>
      </c>
      <c r="C909" s="50">
        <v>44987</v>
      </c>
      <c r="D909" s="50">
        <v>44987</v>
      </c>
      <c r="E909" s="47" t="s">
        <v>1210</v>
      </c>
      <c r="F909" s="43" t="s">
        <v>1211</v>
      </c>
      <c r="G909" s="43" t="s">
        <v>1212</v>
      </c>
      <c r="H909" s="43" t="s">
        <v>1213</v>
      </c>
      <c r="I909" s="43" t="s">
        <v>1213</v>
      </c>
      <c r="J909" s="43" t="s">
        <v>1213</v>
      </c>
      <c r="K909" s="43" t="s">
        <v>1213</v>
      </c>
      <c r="L909" s="43" t="s">
        <v>1213</v>
      </c>
      <c r="M909" s="43" t="s">
        <v>1213</v>
      </c>
      <c r="N909" s="43" t="s">
        <v>1213</v>
      </c>
      <c r="O909" s="43" t="s">
        <v>1213</v>
      </c>
      <c r="P909" s="47" t="s">
        <v>1214</v>
      </c>
      <c r="Q909" s="47">
        <v>232.8</v>
      </c>
      <c r="R909" s="47" t="s">
        <v>2823</v>
      </c>
      <c r="S909" s="47">
        <v>50.1</v>
      </c>
      <c r="T909" s="47">
        <v>0</v>
      </c>
      <c r="U909" s="47">
        <v>0</v>
      </c>
      <c r="V909" s="47">
        <v>0</v>
      </c>
      <c r="W909" s="47">
        <v>26.6</v>
      </c>
      <c r="X909" s="47">
        <v>33</v>
      </c>
      <c r="Y909" s="47">
        <v>35.4</v>
      </c>
      <c r="Z909" s="47">
        <v>0</v>
      </c>
      <c r="AA909" s="46" t="s">
        <v>1215</v>
      </c>
      <c r="AB909" s="47" t="s">
        <v>1216</v>
      </c>
      <c r="AC909" s="51" t="s">
        <v>1969</v>
      </c>
      <c r="AD909" s="44" t="str">
        <f t="shared" si="1"/>
        <v>SUDAH PENARIKAN DC PLN</v>
      </c>
      <c r="AE909" s="47" t="s">
        <v>2821</v>
      </c>
      <c r="AF909" s="47" t="s">
        <v>2822</v>
      </c>
      <c r="AG909" s="49"/>
      <c r="AH909" s="49"/>
    </row>
    <row r="910" spans="1:34" ht="15" customHeight="1" x14ac:dyDescent="0.2">
      <c r="A910" s="47" t="s">
        <v>1025</v>
      </c>
      <c r="B910" s="47" t="s">
        <v>162</v>
      </c>
      <c r="C910" s="50">
        <v>44987</v>
      </c>
      <c r="D910" s="50">
        <v>44987</v>
      </c>
      <c r="E910" s="47" t="s">
        <v>1210</v>
      </c>
      <c r="F910" s="43" t="s">
        <v>1211</v>
      </c>
      <c r="G910" s="43" t="s">
        <v>1212</v>
      </c>
      <c r="H910" s="43" t="s">
        <v>1213</v>
      </c>
      <c r="I910" s="43" t="s">
        <v>1213</v>
      </c>
      <c r="J910" s="43" t="s">
        <v>1213</v>
      </c>
      <c r="K910" s="43" t="s">
        <v>1213</v>
      </c>
      <c r="L910" s="43" t="s">
        <v>1213</v>
      </c>
      <c r="M910" s="43" t="s">
        <v>1213</v>
      </c>
      <c r="N910" s="43" t="s">
        <v>1213</v>
      </c>
      <c r="O910" s="43" t="s">
        <v>1213</v>
      </c>
      <c r="P910" s="47" t="s">
        <v>1214</v>
      </c>
      <c r="Q910" s="47">
        <v>225.3</v>
      </c>
      <c r="R910" s="47">
        <v>225.3</v>
      </c>
      <c r="S910" s="47">
        <v>53.3</v>
      </c>
      <c r="T910" s="47">
        <v>0</v>
      </c>
      <c r="U910" s="47">
        <v>0</v>
      </c>
      <c r="V910" s="47">
        <v>0</v>
      </c>
      <c r="W910" s="47">
        <v>25.9</v>
      </c>
      <c r="X910" s="47">
        <v>32.6</v>
      </c>
      <c r="Y910" s="47">
        <v>29.7</v>
      </c>
      <c r="Z910" s="47">
        <v>0</v>
      </c>
      <c r="AA910" s="46" t="s">
        <v>1215</v>
      </c>
      <c r="AB910" s="47" t="s">
        <v>1216</v>
      </c>
      <c r="AC910" s="51" t="s">
        <v>1969</v>
      </c>
      <c r="AD910" s="44" t="str">
        <f t="shared" si="1"/>
        <v>SUDAH PENARIKAN DC PLN</v>
      </c>
      <c r="AE910" s="47" t="s">
        <v>2821</v>
      </c>
      <c r="AF910" s="47" t="s">
        <v>2822</v>
      </c>
      <c r="AG910" s="49"/>
      <c r="AH910" s="49"/>
    </row>
    <row r="911" spans="1:34" ht="15" customHeight="1" x14ac:dyDescent="0.2">
      <c r="A911" s="47" t="s">
        <v>997</v>
      </c>
      <c r="B911" s="47" t="s">
        <v>269</v>
      </c>
      <c r="C911" s="50">
        <v>44987</v>
      </c>
      <c r="D911" s="50">
        <v>44987</v>
      </c>
      <c r="E911" s="47" t="s">
        <v>1210</v>
      </c>
      <c r="F911" s="43" t="s">
        <v>1211</v>
      </c>
      <c r="G911" s="43" t="s">
        <v>1212</v>
      </c>
      <c r="H911" s="43" t="s">
        <v>1213</v>
      </c>
      <c r="I911" s="43" t="s">
        <v>1213</v>
      </c>
      <c r="J911" s="43" t="s">
        <v>1213</v>
      </c>
      <c r="K911" s="43" t="s">
        <v>1213</v>
      </c>
      <c r="L911" s="43" t="s">
        <v>1213</v>
      </c>
      <c r="M911" s="43" t="s">
        <v>1213</v>
      </c>
      <c r="N911" s="43" t="s">
        <v>1213</v>
      </c>
      <c r="O911" s="43" t="s">
        <v>1213</v>
      </c>
      <c r="P911" s="47" t="s">
        <v>1214</v>
      </c>
      <c r="Q911" s="47">
        <v>235.5</v>
      </c>
      <c r="R911" s="47">
        <v>235.5</v>
      </c>
      <c r="S911" s="47">
        <v>49.9</v>
      </c>
      <c r="T911" s="47">
        <v>0</v>
      </c>
      <c r="U911" s="47">
        <v>0</v>
      </c>
      <c r="V911" s="47">
        <v>0</v>
      </c>
      <c r="W911" s="47">
        <v>28.7</v>
      </c>
      <c r="X911" s="47">
        <v>45.4</v>
      </c>
      <c r="Y911" s="47">
        <v>35.5</v>
      </c>
      <c r="Z911" s="47">
        <v>0</v>
      </c>
      <c r="AA911" s="46" t="s">
        <v>1215</v>
      </c>
      <c r="AB911" s="47" t="s">
        <v>1216</v>
      </c>
      <c r="AC911" s="51" t="s">
        <v>1969</v>
      </c>
      <c r="AD911" s="44" t="str">
        <f t="shared" si="1"/>
        <v>SUDAH PENARIKAN DC PLN</v>
      </c>
      <c r="AE911" s="47" t="s">
        <v>2821</v>
      </c>
      <c r="AF911" s="47" t="s">
        <v>2822</v>
      </c>
      <c r="AG911" s="49"/>
      <c r="AH911" s="49"/>
    </row>
    <row r="912" spans="1:34" ht="15" customHeight="1" x14ac:dyDescent="0.2">
      <c r="A912" s="47" t="s">
        <v>998</v>
      </c>
      <c r="B912" s="47" t="s">
        <v>269</v>
      </c>
      <c r="C912" s="50">
        <v>44987</v>
      </c>
      <c r="D912" s="50">
        <v>44987</v>
      </c>
      <c r="E912" s="47" t="s">
        <v>1210</v>
      </c>
      <c r="F912" s="43" t="s">
        <v>1211</v>
      </c>
      <c r="G912" s="43" t="s">
        <v>1212</v>
      </c>
      <c r="H912" s="43" t="s">
        <v>1213</v>
      </c>
      <c r="I912" s="43" t="s">
        <v>1213</v>
      </c>
      <c r="J912" s="43" t="s">
        <v>1213</v>
      </c>
      <c r="K912" s="43" t="s">
        <v>1213</v>
      </c>
      <c r="L912" s="43" t="s">
        <v>1213</v>
      </c>
      <c r="M912" s="43" t="s">
        <v>1213</v>
      </c>
      <c r="N912" s="43" t="s">
        <v>1213</v>
      </c>
      <c r="O912" s="43" t="s">
        <v>1213</v>
      </c>
      <c r="P912" s="47" t="s">
        <v>1214</v>
      </c>
      <c r="Q912" s="47">
        <v>234.4</v>
      </c>
      <c r="R912" s="47">
        <v>234.4</v>
      </c>
      <c r="S912" s="47">
        <v>47.9</v>
      </c>
      <c r="T912" s="47">
        <v>0</v>
      </c>
      <c r="U912" s="47">
        <v>0</v>
      </c>
      <c r="V912" s="47">
        <v>0</v>
      </c>
      <c r="W912" s="47">
        <v>26.7</v>
      </c>
      <c r="X912" s="47">
        <v>27.1</v>
      </c>
      <c r="Y912" s="47">
        <v>30.9</v>
      </c>
      <c r="Z912" s="47">
        <v>0</v>
      </c>
      <c r="AA912" s="46" t="s">
        <v>1215</v>
      </c>
      <c r="AB912" s="47" t="s">
        <v>1216</v>
      </c>
      <c r="AC912" s="51" t="s">
        <v>1969</v>
      </c>
      <c r="AD912" s="44" t="str">
        <f t="shared" si="1"/>
        <v>SUDAH PENARIKAN DC PLN</v>
      </c>
      <c r="AE912" s="47" t="s">
        <v>2821</v>
      </c>
      <c r="AF912" s="47" t="s">
        <v>2822</v>
      </c>
      <c r="AG912" s="49"/>
      <c r="AH912" s="49"/>
    </row>
    <row r="913" spans="1:34" ht="15" customHeight="1" x14ac:dyDescent="0.2">
      <c r="A913" s="47" t="s">
        <v>602</v>
      </c>
      <c r="B913" s="47" t="s">
        <v>269</v>
      </c>
      <c r="C913" s="50">
        <v>44987</v>
      </c>
      <c r="D913" s="50">
        <v>44987</v>
      </c>
      <c r="E913" s="47" t="s">
        <v>1210</v>
      </c>
      <c r="F913" s="43" t="s">
        <v>1211</v>
      </c>
      <c r="G913" s="43" t="s">
        <v>1212</v>
      </c>
      <c r="H913" s="43" t="s">
        <v>1213</v>
      </c>
      <c r="I913" s="43" t="s">
        <v>1213</v>
      </c>
      <c r="J913" s="43" t="s">
        <v>1213</v>
      </c>
      <c r="K913" s="43" t="s">
        <v>1213</v>
      </c>
      <c r="L913" s="43" t="s">
        <v>1213</v>
      </c>
      <c r="M913" s="43" t="s">
        <v>1213</v>
      </c>
      <c r="N913" s="43" t="s">
        <v>1213</v>
      </c>
      <c r="O913" s="43" t="s">
        <v>1213</v>
      </c>
      <c r="P913" s="47" t="s">
        <v>1214</v>
      </c>
      <c r="Q913" s="47">
        <v>224.8</v>
      </c>
      <c r="R913" s="47">
        <v>224.8</v>
      </c>
      <c r="S913" s="47">
        <v>52.4</v>
      </c>
      <c r="T913" s="47">
        <v>13.38</v>
      </c>
      <c r="U913" s="47">
        <v>13.38</v>
      </c>
      <c r="V913" s="47">
        <v>13.38</v>
      </c>
      <c r="W913" s="47">
        <v>26.2</v>
      </c>
      <c r="X913" s="47">
        <v>30.9</v>
      </c>
      <c r="Y913" s="47">
        <v>29.8</v>
      </c>
      <c r="Z913" s="47">
        <v>25.3</v>
      </c>
      <c r="AA913" s="47" t="s">
        <v>1174</v>
      </c>
      <c r="AB913" s="47" t="s">
        <v>1169</v>
      </c>
      <c r="AC913" s="51" t="s">
        <v>2824</v>
      </c>
      <c r="AD913" s="44" t="str">
        <f t="shared" si="1"/>
        <v>-</v>
      </c>
      <c r="AE913" s="47" t="s">
        <v>2821</v>
      </c>
      <c r="AF913" s="47" t="s">
        <v>2822</v>
      </c>
      <c r="AG913" s="49"/>
      <c r="AH913" s="49"/>
    </row>
    <row r="914" spans="1:34" ht="15" customHeight="1" x14ac:dyDescent="0.2">
      <c r="A914" s="47" t="s">
        <v>1024</v>
      </c>
      <c r="B914" s="47" t="s">
        <v>269</v>
      </c>
      <c r="C914" s="50">
        <v>44987</v>
      </c>
      <c r="D914" s="50">
        <v>44987</v>
      </c>
      <c r="E914" s="47" t="s">
        <v>1210</v>
      </c>
      <c r="F914" s="43" t="s">
        <v>1211</v>
      </c>
      <c r="G914" s="43" t="s">
        <v>1212</v>
      </c>
      <c r="H914" s="43" t="s">
        <v>1213</v>
      </c>
      <c r="I914" s="43" t="s">
        <v>1213</v>
      </c>
      <c r="J914" s="43" t="s">
        <v>1213</v>
      </c>
      <c r="K914" s="43" t="s">
        <v>1213</v>
      </c>
      <c r="L914" s="43" t="s">
        <v>1213</v>
      </c>
      <c r="M914" s="43" t="s">
        <v>1213</v>
      </c>
      <c r="N914" s="43" t="s">
        <v>1213</v>
      </c>
      <c r="O914" s="43" t="s">
        <v>1213</v>
      </c>
      <c r="P914" s="47" t="s">
        <v>1214</v>
      </c>
      <c r="Q914" s="47">
        <v>223.8</v>
      </c>
      <c r="R914" s="47">
        <v>223.8</v>
      </c>
      <c r="S914" s="47">
        <v>50.5</v>
      </c>
      <c r="T914" s="47">
        <v>0</v>
      </c>
      <c r="U914" s="47">
        <v>0</v>
      </c>
      <c r="V914" s="47">
        <v>0</v>
      </c>
      <c r="W914" s="47">
        <v>28.5</v>
      </c>
      <c r="X914" s="47">
        <v>37.799999999999997</v>
      </c>
      <c r="Y914" s="47">
        <v>32.200000000000003</v>
      </c>
      <c r="Z914" s="47">
        <v>0</v>
      </c>
      <c r="AA914" s="46" t="s">
        <v>1215</v>
      </c>
      <c r="AB914" s="47" t="s">
        <v>1216</v>
      </c>
      <c r="AC914" s="51" t="s">
        <v>2825</v>
      </c>
      <c r="AD914" s="44" t="str">
        <f t="shared" si="1"/>
        <v>SUDAH PENARIKAN DC PLN</v>
      </c>
      <c r="AE914" s="47" t="s">
        <v>2821</v>
      </c>
      <c r="AF914" s="47" t="s">
        <v>2822</v>
      </c>
      <c r="AG914" s="49"/>
      <c r="AH914" s="49"/>
    </row>
    <row r="915" spans="1:34" ht="15" customHeight="1" x14ac:dyDescent="0.2">
      <c r="A915" s="47" t="s">
        <v>996</v>
      </c>
      <c r="B915" s="47" t="s">
        <v>269</v>
      </c>
      <c r="C915" s="50">
        <v>44987</v>
      </c>
      <c r="D915" s="50">
        <v>44987</v>
      </c>
      <c r="E915" s="47" t="s">
        <v>1210</v>
      </c>
      <c r="F915" s="43" t="s">
        <v>1211</v>
      </c>
      <c r="G915" s="43" t="s">
        <v>1212</v>
      </c>
      <c r="H915" s="43" t="s">
        <v>1213</v>
      </c>
      <c r="I915" s="43" t="s">
        <v>1213</v>
      </c>
      <c r="J915" s="43" t="s">
        <v>1213</v>
      </c>
      <c r="K915" s="43" t="s">
        <v>1213</v>
      </c>
      <c r="L915" s="43" t="s">
        <v>1213</v>
      </c>
      <c r="M915" s="43" t="s">
        <v>1213</v>
      </c>
      <c r="N915" s="43" t="s">
        <v>1213</v>
      </c>
      <c r="O915" s="43" t="s">
        <v>1213</v>
      </c>
      <c r="P915" s="47" t="s">
        <v>1214</v>
      </c>
      <c r="Q915" s="47">
        <v>231.7</v>
      </c>
      <c r="R915" s="47">
        <v>231.7</v>
      </c>
      <c r="S915" s="47">
        <v>50.2</v>
      </c>
      <c r="T915" s="47">
        <v>0</v>
      </c>
      <c r="U915" s="47">
        <v>0</v>
      </c>
      <c r="V915" s="47">
        <v>0</v>
      </c>
      <c r="W915" s="47">
        <v>28.1</v>
      </c>
      <c r="X915" s="47">
        <v>39.200000000000003</v>
      </c>
      <c r="Y915" s="47">
        <v>34.700000000000003</v>
      </c>
      <c r="Z915" s="47">
        <v>0</v>
      </c>
      <c r="AA915" s="46" t="s">
        <v>1215</v>
      </c>
      <c r="AB915" s="47" t="s">
        <v>1216</v>
      </c>
      <c r="AC915" s="51" t="s">
        <v>1969</v>
      </c>
      <c r="AD915" s="44" t="str">
        <f t="shared" si="1"/>
        <v>SUDAH PENARIKAN DC PLN</v>
      </c>
      <c r="AE915" s="47" t="s">
        <v>2821</v>
      </c>
      <c r="AF915" s="47" t="s">
        <v>2822</v>
      </c>
      <c r="AG915" s="49"/>
      <c r="AH915" s="49"/>
    </row>
    <row r="916" spans="1:34" ht="15" customHeight="1" x14ac:dyDescent="0.2">
      <c r="A916" s="47" t="s">
        <v>2826</v>
      </c>
      <c r="B916" s="47" t="s">
        <v>2816</v>
      </c>
      <c r="C916" s="50">
        <v>44987</v>
      </c>
      <c r="D916" s="50">
        <v>44987</v>
      </c>
      <c r="E916" s="47" t="s">
        <v>1210</v>
      </c>
      <c r="F916" s="43" t="s">
        <v>1211</v>
      </c>
      <c r="G916" s="43" t="s">
        <v>1212</v>
      </c>
      <c r="H916" s="43" t="s">
        <v>1213</v>
      </c>
      <c r="I916" s="43" t="s">
        <v>1213</v>
      </c>
      <c r="J916" s="43" t="s">
        <v>1213</v>
      </c>
      <c r="K916" s="43" t="s">
        <v>1213</v>
      </c>
      <c r="L916" s="43" t="s">
        <v>1213</v>
      </c>
      <c r="M916" s="43" t="s">
        <v>1213</v>
      </c>
      <c r="N916" s="43" t="s">
        <v>1213</v>
      </c>
      <c r="O916" s="43" t="s">
        <v>1213</v>
      </c>
      <c r="P916" s="47" t="s">
        <v>1214</v>
      </c>
      <c r="Q916" s="47">
        <v>213</v>
      </c>
      <c r="R916" s="47">
        <v>213</v>
      </c>
      <c r="S916" s="47">
        <v>52.27</v>
      </c>
      <c r="T916" s="47">
        <v>13.39</v>
      </c>
      <c r="U916" s="47" t="s">
        <v>1441</v>
      </c>
      <c r="V916" s="47" t="s">
        <v>1441</v>
      </c>
      <c r="W916" s="47">
        <v>28.4</v>
      </c>
      <c r="X916" s="47">
        <v>36.1</v>
      </c>
      <c r="Y916" s="47">
        <v>32.5</v>
      </c>
      <c r="Z916" s="47" t="s">
        <v>1441</v>
      </c>
      <c r="AA916" s="46" t="s">
        <v>1215</v>
      </c>
      <c r="AB916" s="47" t="s">
        <v>1216</v>
      </c>
      <c r="AC916" s="51" t="s">
        <v>2827</v>
      </c>
      <c r="AD916" s="44" t="str">
        <f t="shared" si="1"/>
        <v>SUDAH PENARIKAN DC PLN</v>
      </c>
      <c r="AE916" s="47" t="s">
        <v>2828</v>
      </c>
      <c r="AF916" s="47" t="s">
        <v>2822</v>
      </c>
      <c r="AG916" s="49"/>
      <c r="AH916" s="49"/>
    </row>
    <row r="917" spans="1:34" ht="15" customHeight="1" x14ac:dyDescent="0.2">
      <c r="A917" s="47" t="s">
        <v>559</v>
      </c>
      <c r="B917" s="47" t="s">
        <v>233</v>
      </c>
      <c r="C917" s="50">
        <v>44987</v>
      </c>
      <c r="D917" s="50">
        <v>44987</v>
      </c>
      <c r="E917" s="47" t="s">
        <v>1210</v>
      </c>
      <c r="F917" s="43" t="s">
        <v>1211</v>
      </c>
      <c r="G917" s="43" t="s">
        <v>1212</v>
      </c>
      <c r="H917" s="43" t="s">
        <v>1213</v>
      </c>
      <c r="I917" s="43" t="s">
        <v>1213</v>
      </c>
      <c r="J917" s="43" t="s">
        <v>1213</v>
      </c>
      <c r="K917" s="43" t="s">
        <v>1213</v>
      </c>
      <c r="L917" s="43" t="s">
        <v>1213</v>
      </c>
      <c r="M917" s="43" t="s">
        <v>1213</v>
      </c>
      <c r="N917" s="43" t="s">
        <v>1213</v>
      </c>
      <c r="O917" s="43" t="s">
        <v>1213</v>
      </c>
      <c r="P917" s="47" t="s">
        <v>1214</v>
      </c>
      <c r="Q917" s="47">
        <v>233.8</v>
      </c>
      <c r="R917" s="47">
        <v>233.8</v>
      </c>
      <c r="S917" s="47">
        <v>54</v>
      </c>
      <c r="T917" s="47">
        <v>13.2</v>
      </c>
      <c r="U917" s="47">
        <v>0</v>
      </c>
      <c r="V917" s="47">
        <v>0</v>
      </c>
      <c r="W917" s="47">
        <v>26.8</v>
      </c>
      <c r="X917" s="47">
        <v>37.200000000000003</v>
      </c>
      <c r="Y917" s="47">
        <v>26.8</v>
      </c>
      <c r="Z917" s="47">
        <v>0</v>
      </c>
      <c r="AA917" s="46" t="s">
        <v>1215</v>
      </c>
      <c r="AB917" s="47" t="s">
        <v>1216</v>
      </c>
      <c r="AC917" s="51" t="s">
        <v>2829</v>
      </c>
      <c r="AD917" s="44" t="str">
        <f t="shared" si="1"/>
        <v>SUDAH PENARIKAN DC PLN</v>
      </c>
      <c r="AE917" s="47" t="s">
        <v>2135</v>
      </c>
      <c r="AF917" s="47" t="s">
        <v>2822</v>
      </c>
      <c r="AG917" s="49"/>
      <c r="AH917" s="49"/>
    </row>
    <row r="918" spans="1:34" ht="15" customHeight="1" x14ac:dyDescent="0.2">
      <c r="A918" s="47" t="s">
        <v>548</v>
      </c>
      <c r="B918" s="47" t="s">
        <v>233</v>
      </c>
      <c r="C918" s="50">
        <v>44987</v>
      </c>
      <c r="D918" s="50">
        <v>44987</v>
      </c>
      <c r="E918" s="47" t="s">
        <v>1249</v>
      </c>
      <c r="F918" s="43" t="s">
        <v>1211</v>
      </c>
      <c r="G918" s="43" t="s">
        <v>1212</v>
      </c>
      <c r="H918" s="43" t="s">
        <v>1213</v>
      </c>
      <c r="I918" s="43" t="s">
        <v>1213</v>
      </c>
      <c r="J918" s="43" t="s">
        <v>1213</v>
      </c>
      <c r="K918" s="43" t="s">
        <v>1213</v>
      </c>
      <c r="L918" s="43" t="s">
        <v>1213</v>
      </c>
      <c r="M918" s="43" t="s">
        <v>1213</v>
      </c>
      <c r="N918" s="43" t="s">
        <v>1213</v>
      </c>
      <c r="O918" s="43" t="s">
        <v>1213</v>
      </c>
      <c r="P918" s="47" t="s">
        <v>1214</v>
      </c>
      <c r="Q918" s="47">
        <v>234.4</v>
      </c>
      <c r="R918" s="47">
        <v>234.4</v>
      </c>
      <c r="S918" s="47">
        <v>40.4</v>
      </c>
      <c r="T918" s="47">
        <v>9.01</v>
      </c>
      <c r="U918" s="47">
        <v>0</v>
      </c>
      <c r="V918" s="47">
        <v>0</v>
      </c>
      <c r="W918" s="47">
        <v>28.2</v>
      </c>
      <c r="X918" s="47">
        <v>34.6</v>
      </c>
      <c r="Y918" s="47">
        <v>34.5</v>
      </c>
      <c r="Z918" s="47">
        <v>0</v>
      </c>
      <c r="AA918" s="46" t="s">
        <v>1215</v>
      </c>
      <c r="AB918" s="47" t="s">
        <v>1216</v>
      </c>
      <c r="AC918" s="51" t="s">
        <v>2830</v>
      </c>
      <c r="AD918" s="44" t="str">
        <f t="shared" si="1"/>
        <v>SUDAH PENARIKAN DC PLN</v>
      </c>
      <c r="AE918" s="47" t="s">
        <v>2556</v>
      </c>
      <c r="AF918" s="47" t="s">
        <v>2822</v>
      </c>
      <c r="AG918" s="49"/>
      <c r="AH918" s="49"/>
    </row>
    <row r="919" spans="1:34" ht="15" customHeight="1" x14ac:dyDescent="0.2">
      <c r="A919" s="44" t="s">
        <v>1055</v>
      </c>
      <c r="B919" s="44" t="s">
        <v>181</v>
      </c>
      <c r="C919" s="45">
        <v>44988</v>
      </c>
      <c r="D919" s="45">
        <v>44988</v>
      </c>
      <c r="E919" s="44" t="s">
        <v>1210</v>
      </c>
      <c r="F919" s="43" t="s">
        <v>1211</v>
      </c>
      <c r="G919" s="43" t="s">
        <v>1212</v>
      </c>
      <c r="H919" s="43" t="s">
        <v>1213</v>
      </c>
      <c r="I919" s="43" t="s">
        <v>1213</v>
      </c>
      <c r="J919" s="43" t="s">
        <v>1213</v>
      </c>
      <c r="K919" s="43" t="s">
        <v>1213</v>
      </c>
      <c r="L919" s="43" t="s">
        <v>1213</v>
      </c>
      <c r="M919" s="43" t="s">
        <v>1213</v>
      </c>
      <c r="N919" s="43" t="s">
        <v>1213</v>
      </c>
      <c r="O919" s="43" t="s">
        <v>1213</v>
      </c>
      <c r="P919" s="44" t="s">
        <v>1214</v>
      </c>
      <c r="Q919" s="44">
        <v>232</v>
      </c>
      <c r="R919" s="44">
        <v>232</v>
      </c>
      <c r="S919" s="44">
        <v>52</v>
      </c>
      <c r="T919" s="44" t="s">
        <v>1172</v>
      </c>
      <c r="U919" s="44">
        <v>13</v>
      </c>
      <c r="V919" s="44">
        <v>13</v>
      </c>
      <c r="W919" s="44">
        <v>31</v>
      </c>
      <c r="X919" s="44">
        <v>36</v>
      </c>
      <c r="Y919" s="44">
        <v>36</v>
      </c>
      <c r="Z919" s="44">
        <v>29</v>
      </c>
      <c r="AA919" s="44" t="s">
        <v>1174</v>
      </c>
      <c r="AB919" s="44" t="s">
        <v>1169</v>
      </c>
      <c r="AC919" s="52" t="s">
        <v>2831</v>
      </c>
      <c r="AD919" s="44" t="str">
        <f t="shared" si="1"/>
        <v>-</v>
      </c>
      <c r="AE919" s="44" t="s">
        <v>2458</v>
      </c>
      <c r="AF919" s="44" t="s">
        <v>1692</v>
      </c>
      <c r="AG919" s="49"/>
      <c r="AH919" s="49"/>
    </row>
    <row r="920" spans="1:34" ht="15" customHeight="1" x14ac:dyDescent="0.2">
      <c r="A920" s="44" t="s">
        <v>1052</v>
      </c>
      <c r="B920" s="44" t="s">
        <v>181</v>
      </c>
      <c r="C920" s="45">
        <v>44988</v>
      </c>
      <c r="D920" s="45">
        <v>44988</v>
      </c>
      <c r="E920" s="44" t="s">
        <v>1210</v>
      </c>
      <c r="F920" s="43" t="s">
        <v>1211</v>
      </c>
      <c r="G920" s="43" t="s">
        <v>1212</v>
      </c>
      <c r="H920" s="43" t="s">
        <v>1213</v>
      </c>
      <c r="I920" s="43" t="s">
        <v>1213</v>
      </c>
      <c r="J920" s="43" t="s">
        <v>1213</v>
      </c>
      <c r="K920" s="43" t="s">
        <v>1213</v>
      </c>
      <c r="L920" s="43" t="s">
        <v>1213</v>
      </c>
      <c r="M920" s="43" t="s">
        <v>1213</v>
      </c>
      <c r="N920" s="43" t="s">
        <v>1213</v>
      </c>
      <c r="O920" s="43" t="s">
        <v>1213</v>
      </c>
      <c r="P920" s="44" t="s">
        <v>1214</v>
      </c>
      <c r="Q920" s="44">
        <v>213</v>
      </c>
      <c r="R920" s="44">
        <v>213</v>
      </c>
      <c r="S920" s="44">
        <v>53</v>
      </c>
      <c r="T920" s="44" t="s">
        <v>1172</v>
      </c>
      <c r="U920" s="44" t="s">
        <v>1172</v>
      </c>
      <c r="V920" s="44" t="s">
        <v>1172</v>
      </c>
      <c r="W920" s="44">
        <v>32</v>
      </c>
      <c r="X920" s="44">
        <v>44</v>
      </c>
      <c r="Y920" s="44">
        <v>37</v>
      </c>
      <c r="Z920" s="44" t="s">
        <v>1172</v>
      </c>
      <c r="AA920" s="43" t="s">
        <v>1215</v>
      </c>
      <c r="AB920" s="44" t="s">
        <v>1216</v>
      </c>
      <c r="AC920" s="52" t="s">
        <v>2832</v>
      </c>
      <c r="AD920" s="44" t="str">
        <f t="shared" si="1"/>
        <v>SUDAH PENARIKAN DC PLN</v>
      </c>
      <c r="AE920" s="44" t="s">
        <v>2458</v>
      </c>
      <c r="AF920" s="44" t="s">
        <v>1692</v>
      </c>
      <c r="AG920" s="49"/>
      <c r="AH920" s="49"/>
    </row>
    <row r="921" spans="1:34" ht="15" customHeight="1" x14ac:dyDescent="0.2">
      <c r="A921" s="44" t="s">
        <v>1048</v>
      </c>
      <c r="B921" s="44" t="s">
        <v>181</v>
      </c>
      <c r="C921" s="45">
        <v>44988</v>
      </c>
      <c r="D921" s="45">
        <v>44988</v>
      </c>
      <c r="E921" s="44" t="s">
        <v>1210</v>
      </c>
      <c r="F921" s="43" t="s">
        <v>1211</v>
      </c>
      <c r="G921" s="43" t="s">
        <v>1212</v>
      </c>
      <c r="H921" s="43" t="s">
        <v>1213</v>
      </c>
      <c r="I921" s="43" t="s">
        <v>1213</v>
      </c>
      <c r="J921" s="43" t="s">
        <v>1213</v>
      </c>
      <c r="K921" s="43" t="s">
        <v>1213</v>
      </c>
      <c r="L921" s="43" t="s">
        <v>1213</v>
      </c>
      <c r="M921" s="43" t="s">
        <v>1213</v>
      </c>
      <c r="N921" s="43" t="s">
        <v>1213</v>
      </c>
      <c r="O921" s="43" t="s">
        <v>1213</v>
      </c>
      <c r="P921" s="44" t="s">
        <v>1214</v>
      </c>
      <c r="Q921" s="44">
        <v>229</v>
      </c>
      <c r="R921" s="44">
        <v>229</v>
      </c>
      <c r="S921" s="44">
        <v>52</v>
      </c>
      <c r="T921" s="44" t="s">
        <v>1172</v>
      </c>
      <c r="U921" s="44" t="s">
        <v>1172</v>
      </c>
      <c r="V921" s="44" t="s">
        <v>1172</v>
      </c>
      <c r="W921" s="44">
        <v>29</v>
      </c>
      <c r="X921" s="44">
        <v>32</v>
      </c>
      <c r="Y921" s="44">
        <v>35</v>
      </c>
      <c r="Z921" s="44" t="s">
        <v>1172</v>
      </c>
      <c r="AA921" s="43" t="s">
        <v>1215</v>
      </c>
      <c r="AB921" s="44" t="s">
        <v>1216</v>
      </c>
      <c r="AC921" s="52" t="s">
        <v>1891</v>
      </c>
      <c r="AD921" s="44" t="str">
        <f t="shared" si="1"/>
        <v>SUDAH PENARIKAN DC PLN</v>
      </c>
      <c r="AE921" s="44" t="s">
        <v>2458</v>
      </c>
      <c r="AF921" s="44" t="s">
        <v>1692</v>
      </c>
      <c r="AG921" s="49"/>
      <c r="AH921" s="49"/>
    </row>
    <row r="922" spans="1:34" ht="15" customHeight="1" x14ac:dyDescent="0.2">
      <c r="A922" s="44" t="s">
        <v>1032</v>
      </c>
      <c r="B922" s="44" t="s">
        <v>181</v>
      </c>
      <c r="C922" s="45">
        <v>44988</v>
      </c>
      <c r="D922" s="45">
        <v>44988</v>
      </c>
      <c r="E922" s="44" t="s">
        <v>1210</v>
      </c>
      <c r="F922" s="43" t="s">
        <v>1211</v>
      </c>
      <c r="G922" s="43" t="s">
        <v>1212</v>
      </c>
      <c r="H922" s="43" t="s">
        <v>1213</v>
      </c>
      <c r="I922" s="43" t="s">
        <v>1213</v>
      </c>
      <c r="J922" s="43" t="s">
        <v>1213</v>
      </c>
      <c r="K922" s="43" t="s">
        <v>1213</v>
      </c>
      <c r="L922" s="43" t="s">
        <v>1213</v>
      </c>
      <c r="M922" s="43" t="s">
        <v>1213</v>
      </c>
      <c r="N922" s="43" t="s">
        <v>1213</v>
      </c>
      <c r="O922" s="43" t="s">
        <v>1213</v>
      </c>
      <c r="P922" s="44" t="s">
        <v>1214</v>
      </c>
      <c r="Q922" s="44">
        <v>229</v>
      </c>
      <c r="R922" s="44">
        <v>229</v>
      </c>
      <c r="S922" s="44">
        <v>53</v>
      </c>
      <c r="T922" s="44" t="s">
        <v>1172</v>
      </c>
      <c r="U922" s="44" t="s">
        <v>1172</v>
      </c>
      <c r="V922" s="44" t="s">
        <v>1172</v>
      </c>
      <c r="W922" s="44">
        <v>39</v>
      </c>
      <c r="X922" s="44">
        <v>52</v>
      </c>
      <c r="Y922" s="44">
        <v>42</v>
      </c>
      <c r="Z922" s="44" t="s">
        <v>1172</v>
      </c>
      <c r="AA922" s="43" t="s">
        <v>1215</v>
      </c>
      <c r="AB922" s="44" t="s">
        <v>1216</v>
      </c>
      <c r="AC922" s="52" t="s">
        <v>2229</v>
      </c>
      <c r="AD922" s="44" t="str">
        <f t="shared" si="1"/>
        <v>SUDAH PENARIKAN DC PLN</v>
      </c>
      <c r="AE922" s="44" t="s">
        <v>2458</v>
      </c>
      <c r="AF922" s="44" t="s">
        <v>1692</v>
      </c>
      <c r="AG922" s="49"/>
      <c r="AH922" s="49"/>
    </row>
    <row r="923" spans="1:34" ht="15" customHeight="1" x14ac:dyDescent="0.2">
      <c r="A923" s="44" t="s">
        <v>1047</v>
      </c>
      <c r="B923" s="44" t="s">
        <v>181</v>
      </c>
      <c r="C923" s="45">
        <v>44988</v>
      </c>
      <c r="D923" s="45">
        <v>44988</v>
      </c>
      <c r="E923" s="44" t="s">
        <v>1210</v>
      </c>
      <c r="F923" s="43" t="s">
        <v>1211</v>
      </c>
      <c r="G923" s="43" t="s">
        <v>1212</v>
      </c>
      <c r="H923" s="43" t="s">
        <v>1213</v>
      </c>
      <c r="I923" s="43" t="s">
        <v>1213</v>
      </c>
      <c r="J923" s="43" t="s">
        <v>1213</v>
      </c>
      <c r="K923" s="43" t="s">
        <v>1213</v>
      </c>
      <c r="L923" s="43" t="s">
        <v>1213</v>
      </c>
      <c r="M923" s="43" t="s">
        <v>1213</v>
      </c>
      <c r="N923" s="43" t="s">
        <v>1213</v>
      </c>
      <c r="O923" s="43" t="s">
        <v>1213</v>
      </c>
      <c r="P923" s="44" t="s">
        <v>1214</v>
      </c>
      <c r="Q923" s="44">
        <v>221</v>
      </c>
      <c r="R923" s="44">
        <v>221</v>
      </c>
      <c r="S923" s="44">
        <v>53</v>
      </c>
      <c r="T923" s="44" t="s">
        <v>1172</v>
      </c>
      <c r="U923" s="44" t="s">
        <v>1172</v>
      </c>
      <c r="V923" s="44" t="s">
        <v>1172</v>
      </c>
      <c r="W923" s="44">
        <v>32</v>
      </c>
      <c r="X923" s="44">
        <v>42</v>
      </c>
      <c r="Y923" s="44">
        <v>37</v>
      </c>
      <c r="Z923" s="44" t="s">
        <v>1172</v>
      </c>
      <c r="AA923" s="43" t="s">
        <v>1215</v>
      </c>
      <c r="AB923" s="44" t="s">
        <v>1216</v>
      </c>
      <c r="AC923" s="52" t="s">
        <v>2229</v>
      </c>
      <c r="AD923" s="44" t="str">
        <f t="shared" si="1"/>
        <v>SUDAH PENARIKAN DC PLN</v>
      </c>
      <c r="AE923" s="44" t="s">
        <v>2458</v>
      </c>
      <c r="AF923" s="44" t="s">
        <v>1692</v>
      </c>
      <c r="AG923" s="49"/>
      <c r="AH923" s="49"/>
    </row>
    <row r="924" spans="1:34" ht="15" customHeight="1" x14ac:dyDescent="0.2">
      <c r="A924" s="44" t="s">
        <v>1040</v>
      </c>
      <c r="B924" s="44" t="s">
        <v>181</v>
      </c>
      <c r="C924" s="45">
        <v>44988</v>
      </c>
      <c r="D924" s="45">
        <v>44988</v>
      </c>
      <c r="E924" s="44" t="s">
        <v>1210</v>
      </c>
      <c r="F924" s="43" t="s">
        <v>1211</v>
      </c>
      <c r="G924" s="43" t="s">
        <v>1212</v>
      </c>
      <c r="H924" s="43" t="s">
        <v>1213</v>
      </c>
      <c r="I924" s="43" t="s">
        <v>1213</v>
      </c>
      <c r="J924" s="43" t="s">
        <v>1213</v>
      </c>
      <c r="K924" s="43" t="s">
        <v>1213</v>
      </c>
      <c r="L924" s="43" t="s">
        <v>1213</v>
      </c>
      <c r="M924" s="43" t="s">
        <v>1213</v>
      </c>
      <c r="N924" s="43" t="s">
        <v>1213</v>
      </c>
      <c r="O924" s="43" t="s">
        <v>1213</v>
      </c>
      <c r="P924" s="44" t="s">
        <v>1214</v>
      </c>
      <c r="Q924" s="44">
        <v>226</v>
      </c>
      <c r="R924" s="44">
        <v>226</v>
      </c>
      <c r="S924" s="44">
        <v>53</v>
      </c>
      <c r="T924" s="44" t="s">
        <v>1172</v>
      </c>
      <c r="U924" s="44" t="s">
        <v>1172</v>
      </c>
      <c r="V924" s="44" t="s">
        <v>1172</v>
      </c>
      <c r="W924" s="44">
        <v>31</v>
      </c>
      <c r="X924" s="44">
        <v>35</v>
      </c>
      <c r="Y924" s="44">
        <v>35</v>
      </c>
      <c r="Z924" s="44" t="s">
        <v>1172</v>
      </c>
      <c r="AA924" s="43" t="s">
        <v>1215</v>
      </c>
      <c r="AB924" s="44" t="s">
        <v>1216</v>
      </c>
      <c r="AC924" s="52" t="s">
        <v>2833</v>
      </c>
      <c r="AD924" s="44" t="str">
        <f t="shared" si="1"/>
        <v>SUDAH PENARIKAN DC PLN</v>
      </c>
      <c r="AE924" s="44" t="s">
        <v>2458</v>
      </c>
      <c r="AF924" s="44" t="s">
        <v>1692</v>
      </c>
      <c r="AG924" s="49"/>
      <c r="AH924" s="49"/>
    </row>
    <row r="925" spans="1:34" ht="15" customHeight="1" x14ac:dyDescent="0.2">
      <c r="A925" s="44" t="s">
        <v>659</v>
      </c>
      <c r="B925" s="44" t="s">
        <v>2779</v>
      </c>
      <c r="C925" s="45">
        <v>44988</v>
      </c>
      <c r="D925" s="45">
        <v>44988</v>
      </c>
      <c r="E925" s="44" t="s">
        <v>1210</v>
      </c>
      <c r="F925" s="43" t="s">
        <v>1211</v>
      </c>
      <c r="G925" s="43" t="s">
        <v>1212</v>
      </c>
      <c r="H925" s="43" t="s">
        <v>1213</v>
      </c>
      <c r="I925" s="43" t="s">
        <v>1213</v>
      </c>
      <c r="J925" s="43" t="s">
        <v>1213</v>
      </c>
      <c r="K925" s="43" t="s">
        <v>1213</v>
      </c>
      <c r="L925" s="43" t="s">
        <v>1213</v>
      </c>
      <c r="M925" s="43" t="s">
        <v>1213</v>
      </c>
      <c r="N925" s="43" t="s">
        <v>1213</v>
      </c>
      <c r="O925" s="43" t="s">
        <v>1213</v>
      </c>
      <c r="P925" s="44" t="s">
        <v>1214</v>
      </c>
      <c r="Q925" s="44">
        <v>234.6</v>
      </c>
      <c r="R925" s="44">
        <v>234.6</v>
      </c>
      <c r="S925" s="44">
        <v>53.7</v>
      </c>
      <c r="T925" s="44">
        <v>12.76</v>
      </c>
      <c r="U925" s="44">
        <v>0</v>
      </c>
      <c r="V925" s="44">
        <v>0</v>
      </c>
      <c r="W925" s="44">
        <v>30.7</v>
      </c>
      <c r="X925" s="44">
        <v>31.9</v>
      </c>
      <c r="Y925" s="44">
        <v>29</v>
      </c>
      <c r="Z925" s="44">
        <v>0</v>
      </c>
      <c r="AA925" s="43" t="s">
        <v>1215</v>
      </c>
      <c r="AB925" s="44" t="s">
        <v>1216</v>
      </c>
      <c r="AC925" s="52" t="s">
        <v>2834</v>
      </c>
      <c r="AD925" s="44" t="str">
        <f t="shared" si="1"/>
        <v>SUDAH PENARIKAN DC PLN</v>
      </c>
      <c r="AE925" s="44" t="s">
        <v>1691</v>
      </c>
      <c r="AF925" s="44" t="s">
        <v>1692</v>
      </c>
      <c r="AG925" s="49"/>
      <c r="AH925" s="49"/>
    </row>
    <row r="926" spans="1:34" ht="15" customHeight="1" x14ac:dyDescent="0.2">
      <c r="A926" s="44" t="s">
        <v>698</v>
      </c>
      <c r="B926" s="44" t="s">
        <v>2779</v>
      </c>
      <c r="C926" s="45">
        <v>44988</v>
      </c>
      <c r="D926" s="45">
        <v>44988</v>
      </c>
      <c r="E926" s="44" t="s">
        <v>1210</v>
      </c>
      <c r="F926" s="43" t="s">
        <v>1211</v>
      </c>
      <c r="G926" s="43" t="s">
        <v>1212</v>
      </c>
      <c r="H926" s="43" t="s">
        <v>1213</v>
      </c>
      <c r="I926" s="43" t="s">
        <v>1213</v>
      </c>
      <c r="J926" s="43" t="s">
        <v>1213</v>
      </c>
      <c r="K926" s="43" t="s">
        <v>1213</v>
      </c>
      <c r="L926" s="43" t="s">
        <v>1213</v>
      </c>
      <c r="M926" s="43" t="s">
        <v>1213</v>
      </c>
      <c r="N926" s="43" t="s">
        <v>1213</v>
      </c>
      <c r="O926" s="43" t="s">
        <v>1213</v>
      </c>
      <c r="P926" s="44" t="s">
        <v>1214</v>
      </c>
      <c r="Q926" s="44">
        <v>235.1</v>
      </c>
      <c r="R926" s="44">
        <v>235.1</v>
      </c>
      <c r="S926" s="44">
        <v>53.5</v>
      </c>
      <c r="T926" s="44">
        <v>12.35</v>
      </c>
      <c r="U926" s="44">
        <v>13.14</v>
      </c>
      <c r="V926" s="44">
        <v>13.14</v>
      </c>
      <c r="W926" s="44">
        <v>29.8</v>
      </c>
      <c r="X926" s="44">
        <v>30.7</v>
      </c>
      <c r="Y926" s="44">
        <v>30.8</v>
      </c>
      <c r="Z926" s="44">
        <v>29.7</v>
      </c>
      <c r="AA926" s="44" t="s">
        <v>1174</v>
      </c>
      <c r="AB926" s="44" t="s">
        <v>1169</v>
      </c>
      <c r="AC926" s="52" t="s">
        <v>2835</v>
      </c>
      <c r="AD926" s="44" t="str">
        <f t="shared" si="1"/>
        <v>-</v>
      </c>
      <c r="AE926" s="44" t="s">
        <v>1691</v>
      </c>
      <c r="AF926" s="44" t="s">
        <v>1692</v>
      </c>
      <c r="AG926" s="49"/>
      <c r="AH926" s="49"/>
    </row>
    <row r="927" spans="1:34" ht="15" customHeight="1" x14ac:dyDescent="0.2">
      <c r="A927" s="52" t="s">
        <v>1094</v>
      </c>
      <c r="B927" s="44" t="s">
        <v>2779</v>
      </c>
      <c r="C927" s="45">
        <v>44988</v>
      </c>
      <c r="D927" s="45">
        <v>44988</v>
      </c>
      <c r="E927" s="44" t="s">
        <v>1210</v>
      </c>
      <c r="F927" s="43" t="s">
        <v>1211</v>
      </c>
      <c r="G927" s="43" t="s">
        <v>1212</v>
      </c>
      <c r="H927" s="43" t="s">
        <v>1213</v>
      </c>
      <c r="I927" s="43" t="s">
        <v>1213</v>
      </c>
      <c r="J927" s="43" t="s">
        <v>1213</v>
      </c>
      <c r="K927" s="43" t="s">
        <v>1213</v>
      </c>
      <c r="L927" s="43" t="s">
        <v>1213</v>
      </c>
      <c r="M927" s="43" t="s">
        <v>1213</v>
      </c>
      <c r="N927" s="43" t="s">
        <v>1213</v>
      </c>
      <c r="O927" s="43" t="s">
        <v>1213</v>
      </c>
      <c r="P927" s="44" t="s">
        <v>1214</v>
      </c>
      <c r="Q927" s="44">
        <v>235.2</v>
      </c>
      <c r="R927" s="44">
        <v>235.2</v>
      </c>
      <c r="S927" s="44">
        <v>53.7</v>
      </c>
      <c r="T927" s="44">
        <v>0</v>
      </c>
      <c r="U927" s="44">
        <v>0</v>
      </c>
      <c r="V927" s="44">
        <v>0</v>
      </c>
      <c r="W927" s="44">
        <v>27.8</v>
      </c>
      <c r="X927" s="44">
        <v>30.8</v>
      </c>
      <c r="Y927" s="44">
        <v>29.1</v>
      </c>
      <c r="Z927" s="44">
        <v>0</v>
      </c>
      <c r="AA927" s="43" t="s">
        <v>1215</v>
      </c>
      <c r="AB927" s="44" t="s">
        <v>1216</v>
      </c>
      <c r="AC927" s="52" t="s">
        <v>2836</v>
      </c>
      <c r="AD927" s="44" t="str">
        <f t="shared" si="1"/>
        <v>SUDAH PENARIKAN DC PLN</v>
      </c>
      <c r="AE927" s="44" t="s">
        <v>1691</v>
      </c>
      <c r="AF927" s="44" t="s">
        <v>1692</v>
      </c>
      <c r="AG927" s="49"/>
      <c r="AH927" s="49"/>
    </row>
    <row r="928" spans="1:34" ht="15" customHeight="1" x14ac:dyDescent="0.2">
      <c r="A928" s="52" t="s">
        <v>2837</v>
      </c>
      <c r="B928" s="44" t="s">
        <v>2779</v>
      </c>
      <c r="C928" s="45">
        <v>44988</v>
      </c>
      <c r="D928" s="45">
        <v>44988</v>
      </c>
      <c r="E928" s="44" t="s">
        <v>1210</v>
      </c>
      <c r="F928" s="43" t="s">
        <v>1211</v>
      </c>
      <c r="G928" s="43" t="s">
        <v>1212</v>
      </c>
      <c r="H928" s="43" t="s">
        <v>1213</v>
      </c>
      <c r="I928" s="43" t="s">
        <v>1213</v>
      </c>
      <c r="J928" s="43" t="s">
        <v>1213</v>
      </c>
      <c r="K928" s="43" t="s">
        <v>1213</v>
      </c>
      <c r="L928" s="43" t="s">
        <v>1213</v>
      </c>
      <c r="M928" s="43" t="s">
        <v>1213</v>
      </c>
      <c r="N928" s="43" t="s">
        <v>1213</v>
      </c>
      <c r="O928" s="43" t="s">
        <v>1213</v>
      </c>
      <c r="P928" s="44" t="s">
        <v>1214</v>
      </c>
      <c r="Q928" s="44">
        <v>234.5</v>
      </c>
      <c r="R928" s="44">
        <v>234.5</v>
      </c>
      <c r="S928" s="44">
        <v>53.1</v>
      </c>
      <c r="T928" s="44">
        <v>12.36</v>
      </c>
      <c r="U928" s="44">
        <v>0</v>
      </c>
      <c r="V928" s="44">
        <v>0</v>
      </c>
      <c r="W928" s="44">
        <v>28.9</v>
      </c>
      <c r="X928" s="44">
        <v>31.8</v>
      </c>
      <c r="Y928" s="44">
        <v>30.5</v>
      </c>
      <c r="Z928" s="44">
        <v>0</v>
      </c>
      <c r="AA928" s="43" t="s">
        <v>1215</v>
      </c>
      <c r="AB928" s="44" t="s">
        <v>1216</v>
      </c>
      <c r="AC928" s="52" t="s">
        <v>2836</v>
      </c>
      <c r="AD928" s="44" t="str">
        <f t="shared" si="1"/>
        <v>SUDAH PENARIKAN DC PLN</v>
      </c>
      <c r="AE928" s="44" t="s">
        <v>1691</v>
      </c>
      <c r="AF928" s="44" t="s">
        <v>1692</v>
      </c>
      <c r="AG928" s="49"/>
      <c r="AH928" s="49"/>
    </row>
    <row r="929" spans="1:34" ht="15" customHeight="1" x14ac:dyDescent="0.2">
      <c r="A929" s="44" t="s">
        <v>1031</v>
      </c>
      <c r="B929" s="44" t="s">
        <v>269</v>
      </c>
      <c r="C929" s="45">
        <v>44988</v>
      </c>
      <c r="D929" s="45">
        <v>44988</v>
      </c>
      <c r="E929" s="44" t="s">
        <v>1210</v>
      </c>
      <c r="F929" s="43" t="s">
        <v>1211</v>
      </c>
      <c r="G929" s="43" t="s">
        <v>1212</v>
      </c>
      <c r="H929" s="43" t="s">
        <v>1213</v>
      </c>
      <c r="I929" s="43" t="s">
        <v>1213</v>
      </c>
      <c r="J929" s="43" t="s">
        <v>1213</v>
      </c>
      <c r="K929" s="43" t="s">
        <v>1213</v>
      </c>
      <c r="L929" s="43" t="s">
        <v>1213</v>
      </c>
      <c r="M929" s="43" t="s">
        <v>1213</v>
      </c>
      <c r="N929" s="43" t="s">
        <v>1213</v>
      </c>
      <c r="O929" s="43" t="s">
        <v>1213</v>
      </c>
      <c r="P929" s="44" t="s">
        <v>1214</v>
      </c>
      <c r="Q929" s="44">
        <v>230</v>
      </c>
      <c r="R929" s="44">
        <v>230</v>
      </c>
      <c r="S929" s="44">
        <v>50</v>
      </c>
      <c r="T929" s="44">
        <v>0</v>
      </c>
      <c r="U929" s="44">
        <v>40</v>
      </c>
      <c r="V929" s="44">
        <v>40</v>
      </c>
      <c r="W929" s="44">
        <v>31</v>
      </c>
      <c r="X929" s="44">
        <v>38</v>
      </c>
      <c r="Y929" s="44">
        <v>35</v>
      </c>
      <c r="Z929" s="44">
        <v>30</v>
      </c>
      <c r="AA929" s="44" t="s">
        <v>1172</v>
      </c>
      <c r="AB929" s="44" t="s">
        <v>2566</v>
      </c>
      <c r="AC929" s="52" t="s">
        <v>2838</v>
      </c>
      <c r="AD929" s="44" t="str">
        <f t="shared" si="1"/>
        <v>-</v>
      </c>
      <c r="AE929" s="44" t="s">
        <v>1772</v>
      </c>
      <c r="AF929" s="44" t="s">
        <v>1692</v>
      </c>
      <c r="AG929" s="49"/>
      <c r="AH929" s="49"/>
    </row>
    <row r="930" spans="1:34" ht="15" customHeight="1" x14ac:dyDescent="0.2">
      <c r="A930" s="44" t="s">
        <v>1108</v>
      </c>
      <c r="B930" s="44" t="s">
        <v>269</v>
      </c>
      <c r="C930" s="45">
        <v>44988</v>
      </c>
      <c r="D930" s="45">
        <v>44988</v>
      </c>
      <c r="E930" s="44" t="s">
        <v>1210</v>
      </c>
      <c r="F930" s="43" t="s">
        <v>1211</v>
      </c>
      <c r="G930" s="43" t="s">
        <v>1212</v>
      </c>
      <c r="H930" s="43" t="s">
        <v>1213</v>
      </c>
      <c r="I930" s="43" t="s">
        <v>1213</v>
      </c>
      <c r="J930" s="43" t="s">
        <v>1213</v>
      </c>
      <c r="K930" s="43" t="s">
        <v>1213</v>
      </c>
      <c r="L930" s="43" t="s">
        <v>1213</v>
      </c>
      <c r="M930" s="43" t="s">
        <v>1213</v>
      </c>
      <c r="N930" s="43" t="s">
        <v>1213</v>
      </c>
      <c r="O930" s="43" t="s">
        <v>1213</v>
      </c>
      <c r="P930" s="44" t="s">
        <v>1214</v>
      </c>
      <c r="Q930" s="44">
        <v>226</v>
      </c>
      <c r="R930" s="44">
        <v>226</v>
      </c>
      <c r="S930" s="44">
        <v>51</v>
      </c>
      <c r="T930" s="44">
        <v>0</v>
      </c>
      <c r="U930" s="44">
        <v>0</v>
      </c>
      <c r="V930" s="44">
        <v>0</v>
      </c>
      <c r="W930" s="44">
        <v>37</v>
      </c>
      <c r="X930" s="44">
        <v>48</v>
      </c>
      <c r="Y930" s="44">
        <v>41</v>
      </c>
      <c r="Z930" s="44">
        <v>0</v>
      </c>
      <c r="AA930" s="44" t="s">
        <v>1172</v>
      </c>
      <c r="AB930" s="44" t="s">
        <v>2839</v>
      </c>
      <c r="AC930" s="52" t="s">
        <v>2840</v>
      </c>
      <c r="AD930" s="44" t="str">
        <f t="shared" si="1"/>
        <v>-</v>
      </c>
      <c r="AE930" s="44" t="s">
        <v>1772</v>
      </c>
      <c r="AF930" s="44" t="s">
        <v>1692</v>
      </c>
      <c r="AG930" s="49"/>
      <c r="AH930" s="49"/>
    </row>
    <row r="931" spans="1:34" ht="15" customHeight="1" x14ac:dyDescent="0.2">
      <c r="A931" s="44" t="s">
        <v>1109</v>
      </c>
      <c r="B931" s="44" t="s">
        <v>269</v>
      </c>
      <c r="C931" s="45">
        <v>44988</v>
      </c>
      <c r="D931" s="45">
        <v>44988</v>
      </c>
      <c r="E931" s="44" t="s">
        <v>1210</v>
      </c>
      <c r="F931" s="43" t="s">
        <v>1211</v>
      </c>
      <c r="G931" s="43" t="s">
        <v>1212</v>
      </c>
      <c r="H931" s="43" t="s">
        <v>1213</v>
      </c>
      <c r="I931" s="43" t="s">
        <v>1213</v>
      </c>
      <c r="J931" s="43" t="s">
        <v>1213</v>
      </c>
      <c r="K931" s="43" t="s">
        <v>1213</v>
      </c>
      <c r="L931" s="43" t="s">
        <v>1213</v>
      </c>
      <c r="M931" s="43" t="s">
        <v>1213</v>
      </c>
      <c r="N931" s="43" t="s">
        <v>1213</v>
      </c>
      <c r="O931" s="43" t="s">
        <v>1213</v>
      </c>
      <c r="P931" s="44" t="s">
        <v>1214</v>
      </c>
      <c r="Q931" s="44">
        <v>220</v>
      </c>
      <c r="R931" s="44">
        <v>220</v>
      </c>
      <c r="S931" s="44">
        <v>50.4</v>
      </c>
      <c r="T931" s="44">
        <v>0</v>
      </c>
      <c r="U931" s="44">
        <v>0</v>
      </c>
      <c r="V931" s="44">
        <v>0</v>
      </c>
      <c r="W931" s="44">
        <v>32</v>
      </c>
      <c r="X931" s="44">
        <v>41</v>
      </c>
      <c r="Y931" s="44">
        <v>38</v>
      </c>
      <c r="Z931" s="44">
        <v>0</v>
      </c>
      <c r="AA931" s="43" t="s">
        <v>1215</v>
      </c>
      <c r="AB931" s="44" t="s">
        <v>1216</v>
      </c>
      <c r="AC931" s="52" t="s">
        <v>2729</v>
      </c>
      <c r="AD931" s="44" t="str">
        <f t="shared" si="1"/>
        <v>SUDAH PENARIKAN DC PLN</v>
      </c>
      <c r="AE931" s="44" t="s">
        <v>1772</v>
      </c>
      <c r="AF931" s="44" t="s">
        <v>1692</v>
      </c>
      <c r="AG931" s="49"/>
      <c r="AH931" s="49"/>
    </row>
    <row r="932" spans="1:34" ht="15" customHeight="1" x14ac:dyDescent="0.2">
      <c r="A932" s="44" t="s">
        <v>1006</v>
      </c>
      <c r="B932" s="44" t="s">
        <v>269</v>
      </c>
      <c r="C932" s="45">
        <v>44988</v>
      </c>
      <c r="D932" s="45">
        <v>44988</v>
      </c>
      <c r="E932" s="44" t="s">
        <v>1210</v>
      </c>
      <c r="F932" s="43" t="s">
        <v>1211</v>
      </c>
      <c r="G932" s="43" t="s">
        <v>1212</v>
      </c>
      <c r="H932" s="43" t="s">
        <v>1213</v>
      </c>
      <c r="I932" s="43" t="s">
        <v>1213</v>
      </c>
      <c r="J932" s="43" t="s">
        <v>1213</v>
      </c>
      <c r="K932" s="43" t="s">
        <v>1213</v>
      </c>
      <c r="L932" s="43" t="s">
        <v>1213</v>
      </c>
      <c r="M932" s="43" t="s">
        <v>1213</v>
      </c>
      <c r="N932" s="43" t="s">
        <v>1213</v>
      </c>
      <c r="O932" s="43" t="s">
        <v>1213</v>
      </c>
      <c r="P932" s="44" t="s">
        <v>1214</v>
      </c>
      <c r="Q932" s="44">
        <v>231</v>
      </c>
      <c r="R932" s="44">
        <v>231</v>
      </c>
      <c r="S932" s="44">
        <v>48.6</v>
      </c>
      <c r="T932" s="44">
        <v>0</v>
      </c>
      <c r="U932" s="44">
        <v>0</v>
      </c>
      <c r="V932" s="44">
        <v>0</v>
      </c>
      <c r="W932" s="44">
        <v>31</v>
      </c>
      <c r="X932" s="44">
        <v>44</v>
      </c>
      <c r="Y932" s="44">
        <v>35</v>
      </c>
      <c r="Z932" s="44">
        <v>0</v>
      </c>
      <c r="AA932" s="43" t="s">
        <v>1172</v>
      </c>
      <c r="AB932" s="44" t="s">
        <v>2839</v>
      </c>
      <c r="AC932" s="52" t="s">
        <v>2841</v>
      </c>
      <c r="AD932" s="44" t="str">
        <f t="shared" si="1"/>
        <v>-</v>
      </c>
      <c r="AE932" s="44" t="s">
        <v>1772</v>
      </c>
      <c r="AF932" s="44" t="s">
        <v>1692</v>
      </c>
      <c r="AG932" s="49"/>
      <c r="AH932" s="49"/>
    </row>
    <row r="933" spans="1:34" ht="15" customHeight="1" x14ac:dyDescent="0.2">
      <c r="A933" s="44" t="s">
        <v>1095</v>
      </c>
      <c r="B933" s="44" t="s">
        <v>269</v>
      </c>
      <c r="C933" s="45">
        <v>44988</v>
      </c>
      <c r="D933" s="45">
        <v>44988</v>
      </c>
      <c r="E933" s="44" t="s">
        <v>1210</v>
      </c>
      <c r="F933" s="43" t="s">
        <v>1211</v>
      </c>
      <c r="G933" s="43" t="s">
        <v>1212</v>
      </c>
      <c r="H933" s="43" t="s">
        <v>1213</v>
      </c>
      <c r="I933" s="43" t="s">
        <v>1213</v>
      </c>
      <c r="J933" s="43" t="s">
        <v>1213</v>
      </c>
      <c r="K933" s="43" t="s">
        <v>1213</v>
      </c>
      <c r="L933" s="43" t="s">
        <v>1213</v>
      </c>
      <c r="M933" s="43" t="s">
        <v>1213</v>
      </c>
      <c r="N933" s="43" t="s">
        <v>1213</v>
      </c>
      <c r="O933" s="43" t="s">
        <v>1213</v>
      </c>
      <c r="P933" s="44" t="s">
        <v>1214</v>
      </c>
      <c r="Q933" s="44">
        <v>234</v>
      </c>
      <c r="R933" s="44">
        <v>234</v>
      </c>
      <c r="S933" s="44">
        <v>50</v>
      </c>
      <c r="T933" s="44">
        <v>0</v>
      </c>
      <c r="U933" s="44">
        <v>52</v>
      </c>
      <c r="V933" s="44">
        <v>52</v>
      </c>
      <c r="W933" s="44">
        <v>34</v>
      </c>
      <c r="X933" s="44">
        <v>31</v>
      </c>
      <c r="Y933" s="44">
        <v>42</v>
      </c>
      <c r="Z933" s="44">
        <v>39</v>
      </c>
      <c r="AA933" s="44" t="s">
        <v>1172</v>
      </c>
      <c r="AB933" s="44" t="s">
        <v>2842</v>
      </c>
      <c r="AC933" s="52" t="s">
        <v>2843</v>
      </c>
      <c r="AD933" s="44" t="str">
        <f t="shared" si="1"/>
        <v>-</v>
      </c>
      <c r="AE933" s="44" t="s">
        <v>1772</v>
      </c>
      <c r="AF933" s="44" t="s">
        <v>1692</v>
      </c>
      <c r="AG933" s="49"/>
      <c r="AH933" s="49"/>
    </row>
    <row r="934" spans="1:34" ht="15" customHeight="1" x14ac:dyDescent="0.2">
      <c r="A934" s="44" t="s">
        <v>1001</v>
      </c>
      <c r="B934" s="44" t="s">
        <v>269</v>
      </c>
      <c r="C934" s="45">
        <v>44988</v>
      </c>
      <c r="D934" s="45">
        <v>44988</v>
      </c>
      <c r="E934" s="44" t="s">
        <v>1249</v>
      </c>
      <c r="F934" s="43" t="s">
        <v>1211</v>
      </c>
      <c r="G934" s="43" t="s">
        <v>1212</v>
      </c>
      <c r="H934" s="43" t="s">
        <v>1213</v>
      </c>
      <c r="I934" s="43" t="s">
        <v>1213</v>
      </c>
      <c r="J934" s="43" t="s">
        <v>1213</v>
      </c>
      <c r="K934" s="43" t="s">
        <v>1213</v>
      </c>
      <c r="L934" s="43" t="s">
        <v>1213</v>
      </c>
      <c r="M934" s="43" t="s">
        <v>1213</v>
      </c>
      <c r="N934" s="43" t="s">
        <v>1213</v>
      </c>
      <c r="O934" s="43" t="s">
        <v>1213</v>
      </c>
      <c r="P934" s="44" t="s">
        <v>1214</v>
      </c>
      <c r="Q934" s="44">
        <v>239</v>
      </c>
      <c r="R934" s="44">
        <v>239</v>
      </c>
      <c r="S934" s="44">
        <v>50</v>
      </c>
      <c r="T934" s="44">
        <v>0</v>
      </c>
      <c r="U934" s="44">
        <v>0</v>
      </c>
      <c r="V934" s="44">
        <v>0</v>
      </c>
      <c r="W934" s="44">
        <v>32</v>
      </c>
      <c r="X934" s="44">
        <v>38</v>
      </c>
      <c r="Y934" s="44">
        <v>36</v>
      </c>
      <c r="Z934" s="44">
        <v>0</v>
      </c>
      <c r="AA934" s="43" t="s">
        <v>1215</v>
      </c>
      <c r="AB934" s="44" t="s">
        <v>1216</v>
      </c>
      <c r="AC934" s="52" t="s">
        <v>2729</v>
      </c>
      <c r="AD934" s="44" t="str">
        <f t="shared" si="1"/>
        <v>SUDAH PENARIKAN DC PLN</v>
      </c>
      <c r="AE934" s="44" t="s">
        <v>1772</v>
      </c>
      <c r="AF934" s="44" t="s">
        <v>1692</v>
      </c>
      <c r="AG934" s="49"/>
      <c r="AH934" s="49"/>
    </row>
    <row r="935" spans="1:34" ht="15" customHeight="1" x14ac:dyDescent="0.2">
      <c r="A935" s="44" t="s">
        <v>1113</v>
      </c>
      <c r="B935" s="44" t="s">
        <v>269</v>
      </c>
      <c r="C935" s="45">
        <v>44988</v>
      </c>
      <c r="D935" s="45">
        <v>44988</v>
      </c>
      <c r="E935" s="44" t="s">
        <v>1210</v>
      </c>
      <c r="F935" s="43" t="s">
        <v>1211</v>
      </c>
      <c r="G935" s="43" t="s">
        <v>1212</v>
      </c>
      <c r="H935" s="43" t="s">
        <v>1213</v>
      </c>
      <c r="I935" s="43" t="s">
        <v>1213</v>
      </c>
      <c r="J935" s="43" t="s">
        <v>1213</v>
      </c>
      <c r="K935" s="43" t="s">
        <v>1213</v>
      </c>
      <c r="L935" s="43" t="s">
        <v>1213</v>
      </c>
      <c r="M935" s="43" t="s">
        <v>1213</v>
      </c>
      <c r="N935" s="43" t="s">
        <v>1213</v>
      </c>
      <c r="O935" s="43" t="s">
        <v>1213</v>
      </c>
      <c r="P935" s="44" t="s">
        <v>1214</v>
      </c>
      <c r="Q935" s="44">
        <v>223</v>
      </c>
      <c r="R935" s="44">
        <v>223</v>
      </c>
      <c r="S935" s="44">
        <v>50.6</v>
      </c>
      <c r="T935" s="44">
        <v>0</v>
      </c>
      <c r="U935" s="44">
        <v>0</v>
      </c>
      <c r="V935" s="44">
        <v>0</v>
      </c>
      <c r="W935" s="44">
        <v>31</v>
      </c>
      <c r="X935" s="44">
        <v>40</v>
      </c>
      <c r="Y935" s="44">
        <v>39</v>
      </c>
      <c r="Z935" s="44">
        <v>0</v>
      </c>
      <c r="AA935" s="43" t="s">
        <v>1215</v>
      </c>
      <c r="AB935" s="44" t="s">
        <v>1216</v>
      </c>
      <c r="AC935" s="52" t="s">
        <v>2729</v>
      </c>
      <c r="AD935" s="44" t="str">
        <f t="shared" si="1"/>
        <v>SUDAH PENARIKAN DC PLN</v>
      </c>
      <c r="AE935" s="44" t="s">
        <v>1772</v>
      </c>
      <c r="AF935" s="44" t="s">
        <v>1692</v>
      </c>
      <c r="AG935" s="49"/>
      <c r="AH935" s="49"/>
    </row>
    <row r="936" spans="1:34" ht="15" customHeight="1" x14ac:dyDescent="0.2">
      <c r="A936" s="47" t="s">
        <v>423</v>
      </c>
      <c r="B936" s="47" t="s">
        <v>363</v>
      </c>
      <c r="C936" s="45">
        <v>44989</v>
      </c>
      <c r="D936" s="45">
        <v>44989</v>
      </c>
      <c r="E936" s="44" t="s">
        <v>1210</v>
      </c>
      <c r="F936" s="43" t="s">
        <v>1211</v>
      </c>
      <c r="G936" s="43" t="s">
        <v>1212</v>
      </c>
      <c r="H936" s="43" t="s">
        <v>1213</v>
      </c>
      <c r="I936" s="43" t="s">
        <v>1213</v>
      </c>
      <c r="J936" s="43" t="s">
        <v>1213</v>
      </c>
      <c r="K936" s="43" t="s">
        <v>1213</v>
      </c>
      <c r="L936" s="43" t="s">
        <v>1213</v>
      </c>
      <c r="M936" s="43" t="s">
        <v>1213</v>
      </c>
      <c r="N936" s="43" t="s">
        <v>1213</v>
      </c>
      <c r="O936" s="43" t="s">
        <v>1213</v>
      </c>
      <c r="P936" s="44" t="s">
        <v>1214</v>
      </c>
      <c r="Q936" s="47">
        <v>229</v>
      </c>
      <c r="R936" s="47">
        <v>229</v>
      </c>
      <c r="S936" s="47">
        <v>52</v>
      </c>
      <c r="T936" s="47">
        <v>12</v>
      </c>
      <c r="U936" s="47">
        <v>12</v>
      </c>
      <c r="V936" s="47">
        <v>12</v>
      </c>
      <c r="W936" s="47">
        <v>28</v>
      </c>
      <c r="X936" s="47">
        <v>43</v>
      </c>
      <c r="Y936" s="47">
        <v>35</v>
      </c>
      <c r="Z936" s="47">
        <v>28</v>
      </c>
      <c r="AA936" s="47" t="s">
        <v>1174</v>
      </c>
      <c r="AB936" s="47" t="s">
        <v>1169</v>
      </c>
      <c r="AC936" s="51" t="s">
        <v>1893</v>
      </c>
      <c r="AD936" s="44" t="str">
        <f t="shared" si="1"/>
        <v>-</v>
      </c>
      <c r="AE936" s="47" t="s">
        <v>2844</v>
      </c>
      <c r="AF936" s="44" t="s">
        <v>1692</v>
      </c>
      <c r="AG936" s="49"/>
      <c r="AH936" s="49"/>
    </row>
    <row r="937" spans="1:34" ht="15" customHeight="1" x14ac:dyDescent="0.2">
      <c r="A937" s="47" t="s">
        <v>1741</v>
      </c>
      <c r="B937" s="47" t="s">
        <v>363</v>
      </c>
      <c r="C937" s="45">
        <v>44989</v>
      </c>
      <c r="D937" s="45">
        <v>44989</v>
      </c>
      <c r="E937" s="44" t="s">
        <v>1210</v>
      </c>
      <c r="F937" s="43" t="s">
        <v>1211</v>
      </c>
      <c r="G937" s="43" t="s">
        <v>1212</v>
      </c>
      <c r="H937" s="43" t="s">
        <v>1213</v>
      </c>
      <c r="I937" s="43" t="s">
        <v>1213</v>
      </c>
      <c r="J937" s="43" t="s">
        <v>1213</v>
      </c>
      <c r="K937" s="43" t="s">
        <v>1213</v>
      </c>
      <c r="L937" s="43" t="s">
        <v>1213</v>
      </c>
      <c r="M937" s="43" t="s">
        <v>1213</v>
      </c>
      <c r="N937" s="43" t="s">
        <v>1213</v>
      </c>
      <c r="O937" s="43" t="s">
        <v>1213</v>
      </c>
      <c r="P937" s="44" t="s">
        <v>1214</v>
      </c>
      <c r="Q937" s="47">
        <v>229</v>
      </c>
      <c r="R937" s="47">
        <v>229</v>
      </c>
      <c r="S937" s="47">
        <v>49</v>
      </c>
      <c r="T937" s="47">
        <v>13</v>
      </c>
      <c r="U937" s="47" t="s">
        <v>1172</v>
      </c>
      <c r="V937" s="47" t="s">
        <v>1172</v>
      </c>
      <c r="W937" s="47">
        <v>29</v>
      </c>
      <c r="X937" s="47">
        <v>46</v>
      </c>
      <c r="Y937" s="47">
        <v>37</v>
      </c>
      <c r="Z937" s="47" t="s">
        <v>1172</v>
      </c>
      <c r="AA937" s="47" t="s">
        <v>1215</v>
      </c>
      <c r="AB937" s="47" t="s">
        <v>1216</v>
      </c>
      <c r="AC937" s="51" t="s">
        <v>2845</v>
      </c>
      <c r="AD937" s="44" t="str">
        <f t="shared" si="1"/>
        <v>SUDAH PENARIKAN DC PLN</v>
      </c>
      <c r="AE937" s="47" t="s">
        <v>2844</v>
      </c>
      <c r="AF937" s="44" t="s">
        <v>1692</v>
      </c>
      <c r="AG937" s="49"/>
      <c r="AH937" s="49"/>
    </row>
    <row r="938" spans="1:34" ht="15" customHeight="1" x14ac:dyDescent="0.2">
      <c r="A938" s="47" t="s">
        <v>421</v>
      </c>
      <c r="B938" s="47" t="s">
        <v>363</v>
      </c>
      <c r="C938" s="45">
        <v>44989</v>
      </c>
      <c r="D938" s="45">
        <v>44989</v>
      </c>
      <c r="E938" s="44" t="s">
        <v>1210</v>
      </c>
      <c r="F938" s="43" t="s">
        <v>1211</v>
      </c>
      <c r="G938" s="43" t="s">
        <v>1212</v>
      </c>
      <c r="H938" s="43" t="s">
        <v>1213</v>
      </c>
      <c r="I938" s="43" t="s">
        <v>1213</v>
      </c>
      <c r="J938" s="43" t="s">
        <v>1213</v>
      </c>
      <c r="K938" s="43" t="s">
        <v>1213</v>
      </c>
      <c r="L938" s="43" t="s">
        <v>1213</v>
      </c>
      <c r="M938" s="43" t="s">
        <v>1213</v>
      </c>
      <c r="N938" s="43" t="s">
        <v>1213</v>
      </c>
      <c r="O938" s="43" t="s">
        <v>1213</v>
      </c>
      <c r="P938" s="44" t="s">
        <v>1214</v>
      </c>
      <c r="Q938" s="47">
        <v>229</v>
      </c>
      <c r="R938" s="47">
        <v>229</v>
      </c>
      <c r="S938" s="47">
        <v>52</v>
      </c>
      <c r="T938" s="47">
        <v>13</v>
      </c>
      <c r="U938" s="47" t="s">
        <v>1172</v>
      </c>
      <c r="V938" s="47" t="s">
        <v>1172</v>
      </c>
      <c r="W938" s="47">
        <v>28</v>
      </c>
      <c r="X938" s="47">
        <v>36</v>
      </c>
      <c r="Y938" s="47">
        <v>35</v>
      </c>
      <c r="Z938" s="47" t="s">
        <v>1172</v>
      </c>
      <c r="AA938" s="47" t="s">
        <v>1215</v>
      </c>
      <c r="AB938" s="47" t="s">
        <v>1216</v>
      </c>
      <c r="AC938" s="51" t="s">
        <v>2846</v>
      </c>
      <c r="AD938" s="44" t="str">
        <f t="shared" si="1"/>
        <v>SUDAH PENARIKAN DC PLN</v>
      </c>
      <c r="AE938" s="47" t="s">
        <v>2844</v>
      </c>
      <c r="AF938" s="44" t="s">
        <v>1692</v>
      </c>
      <c r="AG938" s="49"/>
      <c r="AH938" s="49"/>
    </row>
    <row r="939" spans="1:34" ht="15" customHeight="1" x14ac:dyDescent="0.2">
      <c r="A939" s="47" t="s">
        <v>442</v>
      </c>
      <c r="B939" s="47" t="s">
        <v>363</v>
      </c>
      <c r="C939" s="45">
        <v>44989</v>
      </c>
      <c r="D939" s="45">
        <v>44989</v>
      </c>
      <c r="E939" s="44" t="s">
        <v>1210</v>
      </c>
      <c r="F939" s="43" t="s">
        <v>1211</v>
      </c>
      <c r="G939" s="43" t="s">
        <v>1212</v>
      </c>
      <c r="H939" s="43" t="s">
        <v>1213</v>
      </c>
      <c r="I939" s="43" t="s">
        <v>1213</v>
      </c>
      <c r="J939" s="43" t="s">
        <v>1213</v>
      </c>
      <c r="K939" s="43" t="s">
        <v>1213</v>
      </c>
      <c r="L939" s="43" t="s">
        <v>1213</v>
      </c>
      <c r="M939" s="43" t="s">
        <v>1213</v>
      </c>
      <c r="N939" s="43" t="s">
        <v>1213</v>
      </c>
      <c r="O939" s="43" t="s">
        <v>1213</v>
      </c>
      <c r="P939" s="44" t="s">
        <v>1214</v>
      </c>
      <c r="Q939" s="47">
        <v>231</v>
      </c>
      <c r="R939" s="47">
        <v>231</v>
      </c>
      <c r="S939" s="47">
        <v>49</v>
      </c>
      <c r="T939" s="47" t="s">
        <v>1172</v>
      </c>
      <c r="U939" s="47" t="s">
        <v>1172</v>
      </c>
      <c r="V939" s="47" t="s">
        <v>1172</v>
      </c>
      <c r="W939" s="47">
        <v>33</v>
      </c>
      <c r="X939" s="47">
        <v>42</v>
      </c>
      <c r="Y939" s="47" t="s">
        <v>1172</v>
      </c>
      <c r="Z939" s="47" t="s">
        <v>1172</v>
      </c>
      <c r="AA939" s="47" t="s">
        <v>1215</v>
      </c>
      <c r="AB939" s="47" t="s">
        <v>1216</v>
      </c>
      <c r="AC939" s="51" t="s">
        <v>2847</v>
      </c>
      <c r="AD939" s="44" t="str">
        <f t="shared" si="1"/>
        <v>SUDAH PENARIKAN DC PLN</v>
      </c>
      <c r="AE939" s="47" t="s">
        <v>2844</v>
      </c>
      <c r="AF939" s="44" t="s">
        <v>1692</v>
      </c>
      <c r="AG939" s="49"/>
      <c r="AH939" s="49"/>
    </row>
    <row r="940" spans="1:34" ht="15" customHeight="1" x14ac:dyDescent="0.2">
      <c r="A940" s="44" t="s">
        <v>432</v>
      </c>
      <c r="B940" s="47" t="s">
        <v>363</v>
      </c>
      <c r="C940" s="45">
        <v>44989</v>
      </c>
      <c r="D940" s="45">
        <v>44989</v>
      </c>
      <c r="E940" s="44" t="s">
        <v>1210</v>
      </c>
      <c r="F940" s="43" t="s">
        <v>1211</v>
      </c>
      <c r="G940" s="43" t="s">
        <v>1212</v>
      </c>
      <c r="H940" s="43" t="s">
        <v>1213</v>
      </c>
      <c r="I940" s="43" t="s">
        <v>1213</v>
      </c>
      <c r="J940" s="43" t="s">
        <v>1213</v>
      </c>
      <c r="K940" s="43" t="s">
        <v>1213</v>
      </c>
      <c r="L940" s="43" t="s">
        <v>1213</v>
      </c>
      <c r="M940" s="43" t="s">
        <v>1213</v>
      </c>
      <c r="N940" s="43" t="s">
        <v>1213</v>
      </c>
      <c r="O940" s="43" t="s">
        <v>1213</v>
      </c>
      <c r="P940" s="44" t="s">
        <v>1214</v>
      </c>
      <c r="Q940" s="47">
        <v>230</v>
      </c>
      <c r="R940" s="47">
        <v>230</v>
      </c>
      <c r="S940" s="47">
        <v>53</v>
      </c>
      <c r="T940" s="47">
        <v>13</v>
      </c>
      <c r="U940" s="47">
        <v>13</v>
      </c>
      <c r="V940" s="47">
        <v>13</v>
      </c>
      <c r="W940" s="47">
        <v>27</v>
      </c>
      <c r="X940" s="47">
        <v>35</v>
      </c>
      <c r="Y940" s="47">
        <v>31</v>
      </c>
      <c r="Z940" s="47">
        <v>27</v>
      </c>
      <c r="AA940" s="47" t="s">
        <v>1174</v>
      </c>
      <c r="AB940" s="47" t="s">
        <v>1169</v>
      </c>
      <c r="AC940" s="51" t="s">
        <v>1265</v>
      </c>
      <c r="AD940" s="44" t="str">
        <f t="shared" si="1"/>
        <v>-</v>
      </c>
      <c r="AE940" s="47" t="s">
        <v>2844</v>
      </c>
      <c r="AF940" s="44" t="s">
        <v>1692</v>
      </c>
      <c r="AG940" s="49"/>
      <c r="AH940" s="49"/>
    </row>
    <row r="941" spans="1:34" ht="15" customHeight="1" x14ac:dyDescent="0.2">
      <c r="A941" s="47" t="s">
        <v>1092</v>
      </c>
      <c r="B941" s="46" t="s">
        <v>660</v>
      </c>
      <c r="C941" s="45">
        <v>44989</v>
      </c>
      <c r="D941" s="45">
        <v>44989</v>
      </c>
      <c r="E941" s="44" t="s">
        <v>1210</v>
      </c>
      <c r="F941" s="43" t="s">
        <v>1211</v>
      </c>
      <c r="G941" s="43" t="s">
        <v>1212</v>
      </c>
      <c r="H941" s="43" t="s">
        <v>1213</v>
      </c>
      <c r="I941" s="43" t="s">
        <v>1213</v>
      </c>
      <c r="J941" s="43" t="s">
        <v>1213</v>
      </c>
      <c r="K941" s="43" t="s">
        <v>1213</v>
      </c>
      <c r="L941" s="43" t="s">
        <v>1213</v>
      </c>
      <c r="M941" s="43" t="s">
        <v>1213</v>
      </c>
      <c r="N941" s="43" t="s">
        <v>1213</v>
      </c>
      <c r="O941" s="43" t="s">
        <v>1213</v>
      </c>
      <c r="P941" s="44" t="s">
        <v>1214</v>
      </c>
      <c r="Q941" s="47">
        <v>223.5</v>
      </c>
      <c r="R941" s="47">
        <v>223.5</v>
      </c>
      <c r="S941" s="47">
        <v>53.77</v>
      </c>
      <c r="T941" s="47" t="s">
        <v>2439</v>
      </c>
      <c r="U941" s="47" t="s">
        <v>2439</v>
      </c>
      <c r="V941" s="47" t="s">
        <v>2439</v>
      </c>
      <c r="W941" s="47">
        <v>30</v>
      </c>
      <c r="X941" s="47">
        <v>34</v>
      </c>
      <c r="Y941" s="47">
        <v>34</v>
      </c>
      <c r="Z941" s="47" t="s">
        <v>2439</v>
      </c>
      <c r="AA941" s="47" t="s">
        <v>1215</v>
      </c>
      <c r="AB941" s="47" t="s">
        <v>1216</v>
      </c>
      <c r="AC941" s="51" t="s">
        <v>2848</v>
      </c>
      <c r="AD941" s="44" t="str">
        <f t="shared" si="1"/>
        <v>SUDAH PENARIKAN DC PLN</v>
      </c>
      <c r="AE941" s="47" t="s">
        <v>2849</v>
      </c>
      <c r="AF941" s="44" t="s">
        <v>1692</v>
      </c>
      <c r="AG941" s="49"/>
      <c r="AH941" s="49"/>
    </row>
    <row r="942" spans="1:34" ht="15" customHeight="1" x14ac:dyDescent="0.2">
      <c r="A942" s="47" t="s">
        <v>1093</v>
      </c>
      <c r="B942" s="46" t="s">
        <v>660</v>
      </c>
      <c r="C942" s="45">
        <v>44989</v>
      </c>
      <c r="D942" s="45">
        <v>44989</v>
      </c>
      <c r="E942" s="44" t="s">
        <v>1210</v>
      </c>
      <c r="F942" s="43" t="s">
        <v>1211</v>
      </c>
      <c r="G942" s="43" t="s">
        <v>1212</v>
      </c>
      <c r="H942" s="43" t="s">
        <v>1213</v>
      </c>
      <c r="I942" s="43" t="s">
        <v>1213</v>
      </c>
      <c r="J942" s="43" t="s">
        <v>1213</v>
      </c>
      <c r="K942" s="43" t="s">
        <v>1213</v>
      </c>
      <c r="L942" s="43" t="s">
        <v>1213</v>
      </c>
      <c r="M942" s="43" t="s">
        <v>1213</v>
      </c>
      <c r="N942" s="43" t="s">
        <v>1213</v>
      </c>
      <c r="O942" s="43" t="s">
        <v>1213</v>
      </c>
      <c r="P942" s="44" t="s">
        <v>1214</v>
      </c>
      <c r="Q942" s="47">
        <v>232.2</v>
      </c>
      <c r="R942" s="47">
        <v>232.3</v>
      </c>
      <c r="S942" s="47">
        <v>53.11</v>
      </c>
      <c r="T942" s="47">
        <v>53.11</v>
      </c>
      <c r="U942" s="47">
        <v>53.11</v>
      </c>
      <c r="V942" s="47">
        <v>53.11</v>
      </c>
      <c r="W942" s="47">
        <v>32</v>
      </c>
      <c r="X942" s="47">
        <v>47</v>
      </c>
      <c r="Y942" s="47">
        <v>40</v>
      </c>
      <c r="Z942" s="47">
        <v>37</v>
      </c>
      <c r="AA942" s="47" t="s">
        <v>1172</v>
      </c>
      <c r="AB942" s="47" t="s">
        <v>1261</v>
      </c>
      <c r="AC942" s="51" t="s">
        <v>2440</v>
      </c>
      <c r="AD942" s="44" t="str">
        <f t="shared" si="1"/>
        <v>-</v>
      </c>
      <c r="AE942" s="47" t="s">
        <v>2849</v>
      </c>
      <c r="AF942" s="44" t="s">
        <v>1692</v>
      </c>
      <c r="AG942" s="49"/>
      <c r="AH942" s="49"/>
    </row>
    <row r="943" spans="1:34" ht="15" customHeight="1" x14ac:dyDescent="0.2">
      <c r="A943" s="47" t="s">
        <v>668</v>
      </c>
      <c r="B943" s="46" t="s">
        <v>660</v>
      </c>
      <c r="C943" s="45">
        <v>44989</v>
      </c>
      <c r="D943" s="45">
        <v>44989</v>
      </c>
      <c r="E943" s="44" t="s">
        <v>1210</v>
      </c>
      <c r="F943" s="43" t="s">
        <v>1211</v>
      </c>
      <c r="G943" s="43" t="s">
        <v>1212</v>
      </c>
      <c r="H943" s="43" t="s">
        <v>1213</v>
      </c>
      <c r="I943" s="43" t="s">
        <v>1213</v>
      </c>
      <c r="J943" s="43" t="s">
        <v>1213</v>
      </c>
      <c r="K943" s="43" t="s">
        <v>1213</v>
      </c>
      <c r="L943" s="43" t="s">
        <v>1213</v>
      </c>
      <c r="M943" s="43" t="s">
        <v>1213</v>
      </c>
      <c r="N943" s="43" t="s">
        <v>1213</v>
      </c>
      <c r="O943" s="43" t="s">
        <v>1213</v>
      </c>
      <c r="P943" s="44" t="s">
        <v>1214</v>
      </c>
      <c r="Q943" s="47">
        <v>231.1</v>
      </c>
      <c r="R943" s="47">
        <v>231.1</v>
      </c>
      <c r="S943" s="47">
        <v>53</v>
      </c>
      <c r="T943" s="47">
        <v>13.49</v>
      </c>
      <c r="U943" s="47">
        <v>13.48</v>
      </c>
      <c r="V943" s="47">
        <v>13.48</v>
      </c>
      <c r="W943" s="47">
        <v>31</v>
      </c>
      <c r="X943" s="47">
        <v>49</v>
      </c>
      <c r="Y943" s="47">
        <v>37</v>
      </c>
      <c r="Z943" s="47">
        <v>30</v>
      </c>
      <c r="AA943" s="47" t="s">
        <v>1172</v>
      </c>
      <c r="AB943" s="47" t="s">
        <v>1261</v>
      </c>
      <c r="AC943" s="51" t="s">
        <v>2850</v>
      </c>
      <c r="AD943" s="44" t="str">
        <f t="shared" si="1"/>
        <v>-</v>
      </c>
      <c r="AE943" s="47" t="s">
        <v>2849</v>
      </c>
      <c r="AF943" s="44" t="s">
        <v>1692</v>
      </c>
      <c r="AG943" s="49"/>
      <c r="AH943" s="49"/>
    </row>
    <row r="944" spans="1:34" ht="15" customHeight="1" x14ac:dyDescent="0.2">
      <c r="A944" s="73" t="s">
        <v>690</v>
      </c>
      <c r="B944" s="46" t="s">
        <v>660</v>
      </c>
      <c r="C944" s="45">
        <v>44989</v>
      </c>
      <c r="D944" s="45">
        <v>44989</v>
      </c>
      <c r="E944" s="44" t="s">
        <v>1210</v>
      </c>
      <c r="F944" s="43" t="s">
        <v>1211</v>
      </c>
      <c r="G944" s="43" t="s">
        <v>1212</v>
      </c>
      <c r="H944" s="43" t="s">
        <v>1213</v>
      </c>
      <c r="I944" s="43" t="s">
        <v>1213</v>
      </c>
      <c r="J944" s="43" t="s">
        <v>1213</v>
      </c>
      <c r="K944" s="43" t="s">
        <v>1213</v>
      </c>
      <c r="L944" s="43" t="s">
        <v>1213</v>
      </c>
      <c r="M944" s="43" t="s">
        <v>1213</v>
      </c>
      <c r="N944" s="43" t="s">
        <v>1213</v>
      </c>
      <c r="O944" s="43" t="s">
        <v>1213</v>
      </c>
      <c r="P944" s="44" t="s">
        <v>1214</v>
      </c>
      <c r="Q944" s="47">
        <v>211.4</v>
      </c>
      <c r="R944" s="47">
        <v>211.4</v>
      </c>
      <c r="S944" s="47">
        <v>50.83</v>
      </c>
      <c r="T944" s="47">
        <v>13.32</v>
      </c>
      <c r="U944" s="47">
        <v>13.35</v>
      </c>
      <c r="V944" s="47">
        <v>13.35</v>
      </c>
      <c r="W944" s="47">
        <v>33</v>
      </c>
      <c r="X944" s="47">
        <v>42</v>
      </c>
      <c r="Y944" s="47">
        <v>37</v>
      </c>
      <c r="Z944" s="47">
        <v>30</v>
      </c>
      <c r="AA944" s="47" t="s">
        <v>1174</v>
      </c>
      <c r="AB944" s="47" t="s">
        <v>1169</v>
      </c>
      <c r="AC944" s="51" t="s">
        <v>2851</v>
      </c>
      <c r="AD944" s="44" t="str">
        <f t="shared" si="1"/>
        <v>-</v>
      </c>
      <c r="AE944" s="47" t="s">
        <v>2849</v>
      </c>
      <c r="AF944" s="44" t="s">
        <v>1692</v>
      </c>
      <c r="AG944" s="49"/>
      <c r="AH944" s="49"/>
    </row>
    <row r="945" spans="1:34" ht="15" customHeight="1" x14ac:dyDescent="0.2">
      <c r="A945" s="44" t="s">
        <v>678</v>
      </c>
      <c r="B945" s="46" t="s">
        <v>660</v>
      </c>
      <c r="C945" s="45">
        <v>44989</v>
      </c>
      <c r="D945" s="45">
        <v>44989</v>
      </c>
      <c r="E945" s="44" t="s">
        <v>1210</v>
      </c>
      <c r="F945" s="43" t="s">
        <v>1211</v>
      </c>
      <c r="G945" s="43" t="s">
        <v>1212</v>
      </c>
      <c r="H945" s="43" t="s">
        <v>1213</v>
      </c>
      <c r="I945" s="43" t="s">
        <v>1213</v>
      </c>
      <c r="J945" s="43" t="s">
        <v>1213</v>
      </c>
      <c r="K945" s="43" t="s">
        <v>1213</v>
      </c>
      <c r="L945" s="43" t="s">
        <v>1213</v>
      </c>
      <c r="M945" s="43" t="s">
        <v>1213</v>
      </c>
      <c r="N945" s="43" t="s">
        <v>1213</v>
      </c>
      <c r="O945" s="43" t="s">
        <v>1213</v>
      </c>
      <c r="P945" s="47" t="s">
        <v>1214</v>
      </c>
      <c r="Q945" s="47">
        <v>229.2</v>
      </c>
      <c r="R945" s="47">
        <v>229.2</v>
      </c>
      <c r="S945" s="47">
        <v>52.91</v>
      </c>
      <c r="T945" s="47">
        <v>9.0399999999999991</v>
      </c>
      <c r="U945" s="47" t="s">
        <v>2439</v>
      </c>
      <c r="V945" s="47" t="s">
        <v>2439</v>
      </c>
      <c r="W945" s="47">
        <v>28</v>
      </c>
      <c r="X945" s="47">
        <v>33</v>
      </c>
      <c r="Y945" s="47">
        <v>33</v>
      </c>
      <c r="Z945" s="47" t="s">
        <v>2439</v>
      </c>
      <c r="AA945" s="47" t="s">
        <v>1215</v>
      </c>
      <c r="AB945" s="47" t="s">
        <v>1216</v>
      </c>
      <c r="AC945" s="51" t="s">
        <v>1914</v>
      </c>
      <c r="AD945" s="44" t="str">
        <f t="shared" si="1"/>
        <v>SUDAH PENARIKAN DC PLN</v>
      </c>
      <c r="AE945" s="47" t="s">
        <v>2849</v>
      </c>
      <c r="AF945" s="44" t="s">
        <v>1692</v>
      </c>
      <c r="AG945" s="49"/>
      <c r="AH945" s="49"/>
    </row>
    <row r="946" spans="1:34" ht="15" customHeight="1" x14ac:dyDescent="0.2">
      <c r="A946" s="44" t="s">
        <v>679</v>
      </c>
      <c r="B946" s="46" t="s">
        <v>660</v>
      </c>
      <c r="C946" s="45">
        <v>44989</v>
      </c>
      <c r="D946" s="45">
        <v>44989</v>
      </c>
      <c r="E946" s="44" t="s">
        <v>1210</v>
      </c>
      <c r="F946" s="43" t="s">
        <v>1211</v>
      </c>
      <c r="G946" s="43" t="s">
        <v>1212</v>
      </c>
      <c r="H946" s="43" t="s">
        <v>1213</v>
      </c>
      <c r="I946" s="43" t="s">
        <v>1213</v>
      </c>
      <c r="J946" s="43" t="s">
        <v>1213</v>
      </c>
      <c r="K946" s="43" t="s">
        <v>1213</v>
      </c>
      <c r="L946" s="43" t="s">
        <v>1213</v>
      </c>
      <c r="M946" s="43" t="s">
        <v>1213</v>
      </c>
      <c r="N946" s="43" t="s">
        <v>1213</v>
      </c>
      <c r="O946" s="43" t="s">
        <v>1213</v>
      </c>
      <c r="P946" s="47" t="s">
        <v>2852</v>
      </c>
      <c r="Q946" s="47">
        <v>236.6</v>
      </c>
      <c r="R946" s="47">
        <v>236.6</v>
      </c>
      <c r="S946" s="47" t="s">
        <v>2439</v>
      </c>
      <c r="T946" s="47" t="s">
        <v>2439</v>
      </c>
      <c r="U946" s="47" t="s">
        <v>2439</v>
      </c>
      <c r="V946" s="47" t="s">
        <v>2439</v>
      </c>
      <c r="W946" s="47">
        <v>30</v>
      </c>
      <c r="X946" s="47">
        <v>41</v>
      </c>
      <c r="Y946" s="47">
        <v>33</v>
      </c>
      <c r="Z946" s="47" t="s">
        <v>2439</v>
      </c>
      <c r="AA946" s="47" t="s">
        <v>1215</v>
      </c>
      <c r="AB946" s="47" t="s">
        <v>1216</v>
      </c>
      <c r="AC946" s="51" t="s">
        <v>2853</v>
      </c>
      <c r="AD946" s="44" t="str">
        <f t="shared" si="1"/>
        <v>SUDAH PENARIKAN DC PLN</v>
      </c>
      <c r="AE946" s="47" t="s">
        <v>2849</v>
      </c>
      <c r="AF946" s="44" t="s">
        <v>1692</v>
      </c>
      <c r="AG946" s="49"/>
      <c r="AH946" s="49"/>
    </row>
    <row r="947" spans="1:34" ht="15" customHeight="1" x14ac:dyDescent="0.2">
      <c r="A947" s="74" t="s">
        <v>492</v>
      </c>
      <c r="B947" s="47" t="s">
        <v>359</v>
      </c>
      <c r="C947" s="45">
        <v>44989</v>
      </c>
      <c r="D947" s="45">
        <v>44989</v>
      </c>
      <c r="E947" s="44" t="s">
        <v>1210</v>
      </c>
      <c r="F947" s="43" t="s">
        <v>1211</v>
      </c>
      <c r="G947" s="43" t="s">
        <v>1212</v>
      </c>
      <c r="H947" s="43" t="s">
        <v>1213</v>
      </c>
      <c r="I947" s="43" t="s">
        <v>1213</v>
      </c>
      <c r="J947" s="43" t="s">
        <v>1213</v>
      </c>
      <c r="K947" s="43" t="s">
        <v>1213</v>
      </c>
      <c r="L947" s="43" t="s">
        <v>1213</v>
      </c>
      <c r="M947" s="43" t="s">
        <v>1213</v>
      </c>
      <c r="N947" s="43" t="s">
        <v>1213</v>
      </c>
      <c r="O947" s="43" t="s">
        <v>1213</v>
      </c>
      <c r="P947" s="47" t="s">
        <v>1214</v>
      </c>
      <c r="Q947" s="47">
        <v>234</v>
      </c>
      <c r="R947" s="47">
        <v>234</v>
      </c>
      <c r="S947" s="47">
        <v>52.9</v>
      </c>
      <c r="T947" s="47">
        <v>13.46</v>
      </c>
      <c r="U947" s="47">
        <v>0</v>
      </c>
      <c r="V947" s="47">
        <v>0</v>
      </c>
      <c r="W947" s="47">
        <v>30</v>
      </c>
      <c r="X947" s="47">
        <v>37</v>
      </c>
      <c r="Y947" s="47">
        <v>39</v>
      </c>
      <c r="Z947" s="47">
        <v>0</v>
      </c>
      <c r="AA947" s="47" t="s">
        <v>1172</v>
      </c>
      <c r="AB947" s="47" t="s">
        <v>1242</v>
      </c>
      <c r="AC947" s="51" t="s">
        <v>2854</v>
      </c>
      <c r="AD947" s="44" t="str">
        <f t="shared" si="1"/>
        <v>-</v>
      </c>
      <c r="AE947" s="47" t="s">
        <v>2481</v>
      </c>
      <c r="AF947" s="47" t="s">
        <v>2855</v>
      </c>
      <c r="AG947" s="49"/>
      <c r="AH947" s="49"/>
    </row>
    <row r="948" spans="1:34" ht="15" customHeight="1" x14ac:dyDescent="0.2">
      <c r="A948" s="74" t="s">
        <v>495</v>
      </c>
      <c r="B948" s="47" t="s">
        <v>359</v>
      </c>
      <c r="C948" s="45">
        <v>44989</v>
      </c>
      <c r="D948" s="45">
        <v>44989</v>
      </c>
      <c r="E948" s="44" t="s">
        <v>1210</v>
      </c>
      <c r="F948" s="43" t="s">
        <v>1211</v>
      </c>
      <c r="G948" s="43" t="s">
        <v>1212</v>
      </c>
      <c r="H948" s="43" t="s">
        <v>1213</v>
      </c>
      <c r="I948" s="43" t="s">
        <v>1213</v>
      </c>
      <c r="J948" s="43" t="s">
        <v>1213</v>
      </c>
      <c r="K948" s="43" t="s">
        <v>1213</v>
      </c>
      <c r="L948" s="43" t="s">
        <v>1213</v>
      </c>
      <c r="M948" s="43" t="s">
        <v>1213</v>
      </c>
      <c r="N948" s="43" t="s">
        <v>1213</v>
      </c>
      <c r="O948" s="43" t="s">
        <v>1213</v>
      </c>
      <c r="P948" s="47" t="s">
        <v>1214</v>
      </c>
      <c r="Q948" s="47">
        <v>230</v>
      </c>
      <c r="R948" s="47">
        <v>230</v>
      </c>
      <c r="S948" s="47">
        <v>53</v>
      </c>
      <c r="T948" s="47">
        <v>13.1</v>
      </c>
      <c r="U948" s="47">
        <v>0</v>
      </c>
      <c r="V948" s="47">
        <v>0</v>
      </c>
      <c r="W948" s="47">
        <v>31</v>
      </c>
      <c r="X948" s="47">
        <v>36</v>
      </c>
      <c r="Y948" s="47">
        <v>37</v>
      </c>
      <c r="Z948" s="47">
        <v>0</v>
      </c>
      <c r="AA948" s="47" t="s">
        <v>1172</v>
      </c>
      <c r="AB948" s="47" t="s">
        <v>1242</v>
      </c>
      <c r="AC948" s="51" t="s">
        <v>2856</v>
      </c>
      <c r="AD948" s="44" t="str">
        <f t="shared" si="1"/>
        <v>-</v>
      </c>
      <c r="AE948" s="47" t="s">
        <v>2481</v>
      </c>
      <c r="AF948" s="47" t="s">
        <v>2855</v>
      </c>
      <c r="AG948" s="49"/>
      <c r="AH948" s="49"/>
    </row>
    <row r="949" spans="1:34" ht="15" customHeight="1" x14ac:dyDescent="0.2">
      <c r="A949" s="74" t="s">
        <v>494</v>
      </c>
      <c r="B949" s="47" t="s">
        <v>359</v>
      </c>
      <c r="C949" s="45">
        <v>44989</v>
      </c>
      <c r="D949" s="45">
        <v>44989</v>
      </c>
      <c r="E949" s="44" t="s">
        <v>1210</v>
      </c>
      <c r="F949" s="43" t="s">
        <v>1211</v>
      </c>
      <c r="G949" s="43" t="s">
        <v>1212</v>
      </c>
      <c r="H949" s="43" t="s">
        <v>1213</v>
      </c>
      <c r="I949" s="43" t="s">
        <v>1213</v>
      </c>
      <c r="J949" s="43" t="s">
        <v>1213</v>
      </c>
      <c r="K949" s="43" t="s">
        <v>1213</v>
      </c>
      <c r="L949" s="43" t="s">
        <v>1213</v>
      </c>
      <c r="M949" s="43" t="s">
        <v>1213</v>
      </c>
      <c r="N949" s="43" t="s">
        <v>1213</v>
      </c>
      <c r="O949" s="43" t="s">
        <v>1213</v>
      </c>
      <c r="P949" s="47" t="s">
        <v>1214</v>
      </c>
      <c r="Q949" s="47">
        <v>230</v>
      </c>
      <c r="R949" s="47">
        <v>230</v>
      </c>
      <c r="S949" s="47">
        <v>53.2</v>
      </c>
      <c r="T949" s="47">
        <v>0</v>
      </c>
      <c r="U949" s="47">
        <v>0</v>
      </c>
      <c r="V949" s="47">
        <v>0</v>
      </c>
      <c r="W949" s="47">
        <v>30</v>
      </c>
      <c r="X949" s="47">
        <v>38</v>
      </c>
      <c r="Y949" s="47">
        <v>43</v>
      </c>
      <c r="Z949" s="47">
        <v>0</v>
      </c>
      <c r="AA949" s="47" t="s">
        <v>1215</v>
      </c>
      <c r="AB949" s="47" t="s">
        <v>1216</v>
      </c>
      <c r="AC949" s="51" t="s">
        <v>2857</v>
      </c>
      <c r="AD949" s="44" t="str">
        <f t="shared" si="1"/>
        <v>SUDAH PENARIKAN DC PLN</v>
      </c>
      <c r="AE949" s="47" t="s">
        <v>2481</v>
      </c>
      <c r="AF949" s="47" t="s">
        <v>2855</v>
      </c>
      <c r="AG949" s="49"/>
      <c r="AH949" s="49"/>
    </row>
    <row r="950" spans="1:34" ht="15" customHeight="1" x14ac:dyDescent="0.2">
      <c r="A950" s="74" t="s">
        <v>493</v>
      </c>
      <c r="B950" s="47" t="s">
        <v>359</v>
      </c>
      <c r="C950" s="45">
        <v>44989</v>
      </c>
      <c r="D950" s="45">
        <v>44989</v>
      </c>
      <c r="E950" s="44" t="s">
        <v>1210</v>
      </c>
      <c r="F950" s="43" t="s">
        <v>1211</v>
      </c>
      <c r="G950" s="43" t="s">
        <v>1212</v>
      </c>
      <c r="H950" s="43" t="s">
        <v>1213</v>
      </c>
      <c r="I950" s="43" t="s">
        <v>1213</v>
      </c>
      <c r="J950" s="43" t="s">
        <v>1213</v>
      </c>
      <c r="K950" s="43" t="s">
        <v>1213</v>
      </c>
      <c r="L950" s="43" t="s">
        <v>1213</v>
      </c>
      <c r="M950" s="43" t="s">
        <v>1213</v>
      </c>
      <c r="N950" s="43" t="s">
        <v>1213</v>
      </c>
      <c r="O950" s="43" t="s">
        <v>1213</v>
      </c>
      <c r="P950" s="47" t="s">
        <v>1214</v>
      </c>
      <c r="Q950" s="47">
        <v>231.8</v>
      </c>
      <c r="R950" s="47">
        <v>231.8</v>
      </c>
      <c r="S950" s="47">
        <v>49.1</v>
      </c>
      <c r="T950" s="47" t="s">
        <v>1172</v>
      </c>
      <c r="U950" s="47" t="s">
        <v>1172</v>
      </c>
      <c r="V950" s="47" t="s">
        <v>1172</v>
      </c>
      <c r="W950" s="47">
        <v>30.8</v>
      </c>
      <c r="X950" s="47">
        <v>41.9</v>
      </c>
      <c r="Y950" s="47">
        <v>38.5</v>
      </c>
      <c r="Z950" s="47" t="s">
        <v>1172</v>
      </c>
      <c r="AA950" s="47" t="s">
        <v>1215</v>
      </c>
      <c r="AB950" s="47" t="s">
        <v>1216</v>
      </c>
      <c r="AC950" s="51" t="s">
        <v>1508</v>
      </c>
      <c r="AD950" s="44" t="str">
        <f t="shared" si="1"/>
        <v>SUDAH PENARIKAN DC PLN</v>
      </c>
      <c r="AE950" s="47" t="s">
        <v>2481</v>
      </c>
      <c r="AF950" s="47" t="s">
        <v>2855</v>
      </c>
      <c r="AG950" s="49"/>
      <c r="AH950" s="49"/>
    </row>
    <row r="951" spans="1:34" ht="15" customHeight="1" x14ac:dyDescent="0.2">
      <c r="A951" s="74" t="s">
        <v>1129</v>
      </c>
      <c r="B951" s="47" t="s">
        <v>359</v>
      </c>
      <c r="C951" s="45">
        <v>44989</v>
      </c>
      <c r="D951" s="45">
        <v>44989</v>
      </c>
      <c r="E951" s="44" t="s">
        <v>1210</v>
      </c>
      <c r="F951" s="43" t="s">
        <v>1211</v>
      </c>
      <c r="G951" s="43" t="s">
        <v>1212</v>
      </c>
      <c r="H951" s="43" t="s">
        <v>1213</v>
      </c>
      <c r="I951" s="43" t="s">
        <v>1213</v>
      </c>
      <c r="J951" s="43" t="s">
        <v>1213</v>
      </c>
      <c r="K951" s="43" t="s">
        <v>1213</v>
      </c>
      <c r="L951" s="43" t="s">
        <v>1213</v>
      </c>
      <c r="M951" s="43" t="s">
        <v>1213</v>
      </c>
      <c r="N951" s="43" t="s">
        <v>1213</v>
      </c>
      <c r="O951" s="43" t="s">
        <v>1213</v>
      </c>
      <c r="P951" s="47" t="s">
        <v>1214</v>
      </c>
      <c r="Q951" s="47">
        <v>229</v>
      </c>
      <c r="R951" s="47">
        <v>229</v>
      </c>
      <c r="S951" s="47">
        <v>51.8</v>
      </c>
      <c r="T951" s="47">
        <v>0</v>
      </c>
      <c r="U951" s="47">
        <v>51</v>
      </c>
      <c r="V951" s="47">
        <v>51</v>
      </c>
      <c r="W951" s="47">
        <v>24</v>
      </c>
      <c r="X951" s="47">
        <v>36</v>
      </c>
      <c r="Y951" s="47">
        <v>34</v>
      </c>
      <c r="Z951" s="47" t="s">
        <v>1172</v>
      </c>
      <c r="AA951" s="47" t="s">
        <v>1172</v>
      </c>
      <c r="AB951" s="47" t="s">
        <v>1172</v>
      </c>
      <c r="AC951" s="51" t="s">
        <v>2858</v>
      </c>
      <c r="AD951" s="44" t="str">
        <f t="shared" si="1"/>
        <v>-</v>
      </c>
      <c r="AE951" s="47" t="s">
        <v>2481</v>
      </c>
      <c r="AF951" s="47" t="s">
        <v>2855</v>
      </c>
      <c r="AG951" s="49"/>
      <c r="AH951" s="49"/>
    </row>
    <row r="952" spans="1:34" ht="15" customHeight="1" x14ac:dyDescent="0.2">
      <c r="A952" s="74" t="s">
        <v>517</v>
      </c>
      <c r="B952" s="47" t="s">
        <v>359</v>
      </c>
      <c r="C952" s="45">
        <v>44989</v>
      </c>
      <c r="D952" s="45">
        <v>44989</v>
      </c>
      <c r="E952" s="44" t="s">
        <v>1249</v>
      </c>
      <c r="F952" s="43" t="s">
        <v>1211</v>
      </c>
      <c r="G952" s="43" t="s">
        <v>1212</v>
      </c>
      <c r="H952" s="43" t="s">
        <v>1213</v>
      </c>
      <c r="I952" s="43" t="s">
        <v>1213</v>
      </c>
      <c r="J952" s="43" t="s">
        <v>1213</v>
      </c>
      <c r="K952" s="43" t="s">
        <v>1213</v>
      </c>
      <c r="L952" s="43" t="s">
        <v>1213</v>
      </c>
      <c r="M952" s="43" t="s">
        <v>1213</v>
      </c>
      <c r="N952" s="43" t="s">
        <v>1213</v>
      </c>
      <c r="O952" s="43" t="s">
        <v>1213</v>
      </c>
      <c r="P952" s="47" t="s">
        <v>1214</v>
      </c>
      <c r="Q952" s="47">
        <v>234.2</v>
      </c>
      <c r="R952" s="47">
        <v>234.2</v>
      </c>
      <c r="S952" s="47">
        <v>52.8</v>
      </c>
      <c r="T952" s="47">
        <v>12.67</v>
      </c>
      <c r="U952" s="47">
        <v>13.52</v>
      </c>
      <c r="V952" s="47">
        <v>13.52</v>
      </c>
      <c r="W952" s="47">
        <v>31.4</v>
      </c>
      <c r="X952" s="47">
        <v>32.1</v>
      </c>
      <c r="Y952" s="47">
        <v>34.799999999999997</v>
      </c>
      <c r="Z952" s="47">
        <v>33.200000000000003</v>
      </c>
      <c r="AA952" s="47" t="s">
        <v>1215</v>
      </c>
      <c r="AB952" s="47" t="s">
        <v>1216</v>
      </c>
      <c r="AC952" s="51" t="s">
        <v>2859</v>
      </c>
      <c r="AD952" s="44" t="str">
        <f t="shared" si="1"/>
        <v>SUDAH PENARIKAN DC PLN</v>
      </c>
      <c r="AE952" s="47" t="s">
        <v>2481</v>
      </c>
      <c r="AF952" s="47" t="s">
        <v>2855</v>
      </c>
      <c r="AG952" s="49"/>
      <c r="AH952" s="49"/>
    </row>
    <row r="953" spans="1:34" ht="15" customHeight="1" x14ac:dyDescent="0.2">
      <c r="A953" s="75" t="s">
        <v>653</v>
      </c>
      <c r="B953" s="47" t="s">
        <v>644</v>
      </c>
      <c r="C953" s="45">
        <v>44989</v>
      </c>
      <c r="D953" s="45">
        <v>44989</v>
      </c>
      <c r="E953" s="44" t="s">
        <v>1210</v>
      </c>
      <c r="F953" s="43" t="s">
        <v>1211</v>
      </c>
      <c r="G953" s="43" t="s">
        <v>1212</v>
      </c>
      <c r="H953" s="43" t="s">
        <v>1213</v>
      </c>
      <c r="I953" s="43" t="s">
        <v>1213</v>
      </c>
      <c r="J953" s="43" t="s">
        <v>1213</v>
      </c>
      <c r="K953" s="43" t="s">
        <v>1213</v>
      </c>
      <c r="L953" s="43" t="s">
        <v>1213</v>
      </c>
      <c r="M953" s="43" t="s">
        <v>1213</v>
      </c>
      <c r="N953" s="43" t="s">
        <v>1213</v>
      </c>
      <c r="O953" s="43" t="s">
        <v>1213</v>
      </c>
      <c r="P953" s="47" t="s">
        <v>1214</v>
      </c>
      <c r="Q953" s="47">
        <v>212.1</v>
      </c>
      <c r="R953" s="47">
        <v>212.1</v>
      </c>
      <c r="S953" s="47">
        <v>53.1</v>
      </c>
      <c r="T953" s="47" t="s">
        <v>1172</v>
      </c>
      <c r="U953" s="47" t="s">
        <v>1172</v>
      </c>
      <c r="V953" s="47" t="s">
        <v>1172</v>
      </c>
      <c r="W953" s="47">
        <v>31.8</v>
      </c>
      <c r="X953" s="47">
        <v>40.700000000000003</v>
      </c>
      <c r="Y953" s="47">
        <v>40.700000000000003</v>
      </c>
      <c r="Z953" s="47" t="s">
        <v>1172</v>
      </c>
      <c r="AA953" s="47" t="s">
        <v>1215</v>
      </c>
      <c r="AB953" s="47" t="s">
        <v>1216</v>
      </c>
      <c r="AC953" s="51" t="s">
        <v>2860</v>
      </c>
      <c r="AD953" s="44" t="str">
        <f t="shared" si="1"/>
        <v>SUDAH PENARIKAN DC PLN</v>
      </c>
      <c r="AE953" s="47" t="s">
        <v>2481</v>
      </c>
      <c r="AF953" s="47" t="s">
        <v>2855</v>
      </c>
      <c r="AG953" s="49"/>
      <c r="AH953" s="49"/>
    </row>
    <row r="954" spans="1:34" ht="15" customHeight="1" x14ac:dyDescent="0.2">
      <c r="A954" s="44" t="s">
        <v>2278</v>
      </c>
      <c r="B954" s="47" t="s">
        <v>359</v>
      </c>
      <c r="C954" s="45">
        <v>44989</v>
      </c>
      <c r="D954" s="45">
        <v>44989</v>
      </c>
      <c r="E954" s="44" t="s">
        <v>1210</v>
      </c>
      <c r="F954" s="43" t="s">
        <v>1211</v>
      </c>
      <c r="G954" s="43" t="s">
        <v>1212</v>
      </c>
      <c r="H954" s="43" t="s">
        <v>1213</v>
      </c>
      <c r="I954" s="43" t="s">
        <v>1213</v>
      </c>
      <c r="J954" s="43" t="s">
        <v>1213</v>
      </c>
      <c r="K954" s="43" t="s">
        <v>1213</v>
      </c>
      <c r="L954" s="43" t="s">
        <v>1213</v>
      </c>
      <c r="M954" s="43" t="s">
        <v>1213</v>
      </c>
      <c r="N954" s="43" t="s">
        <v>1213</v>
      </c>
      <c r="O954" s="43" t="s">
        <v>1213</v>
      </c>
      <c r="P954" s="47" t="s">
        <v>1214</v>
      </c>
      <c r="Q954" s="47">
        <v>228</v>
      </c>
      <c r="R954" s="47">
        <v>228</v>
      </c>
      <c r="S954" s="47">
        <v>55.5</v>
      </c>
      <c r="T954" s="47">
        <v>13.39</v>
      </c>
      <c r="U954" s="47">
        <v>0</v>
      </c>
      <c r="V954" s="47">
        <v>0</v>
      </c>
      <c r="W954" s="47">
        <v>30</v>
      </c>
      <c r="X954" s="47">
        <v>39</v>
      </c>
      <c r="Y954" s="47">
        <v>35</v>
      </c>
      <c r="Z954" s="47">
        <v>0</v>
      </c>
      <c r="AA954" s="47" t="s">
        <v>1172</v>
      </c>
      <c r="AB954" s="47" t="s">
        <v>1242</v>
      </c>
      <c r="AC954" s="51" t="s">
        <v>2279</v>
      </c>
      <c r="AD954" s="44" t="str">
        <f t="shared" si="1"/>
        <v>-</v>
      </c>
      <c r="AE954" s="47" t="s">
        <v>2481</v>
      </c>
      <c r="AF954" s="47" t="s">
        <v>2855</v>
      </c>
      <c r="AG954" s="49"/>
      <c r="AH954" s="49"/>
    </row>
    <row r="955" spans="1:34" ht="15" customHeight="1" x14ac:dyDescent="0.2">
      <c r="A955" s="44" t="s">
        <v>977</v>
      </c>
      <c r="B955" s="47" t="s">
        <v>359</v>
      </c>
      <c r="C955" s="45">
        <v>44989</v>
      </c>
      <c r="D955" s="45">
        <v>44989</v>
      </c>
      <c r="E955" s="44" t="s">
        <v>1210</v>
      </c>
      <c r="F955" s="43" t="s">
        <v>1211</v>
      </c>
      <c r="G955" s="43" t="s">
        <v>1212</v>
      </c>
      <c r="H955" s="43" t="s">
        <v>1213</v>
      </c>
      <c r="I955" s="43" t="s">
        <v>1213</v>
      </c>
      <c r="J955" s="43" t="s">
        <v>1213</v>
      </c>
      <c r="K955" s="43" t="s">
        <v>1213</v>
      </c>
      <c r="L955" s="43" t="s">
        <v>1213</v>
      </c>
      <c r="M955" s="43" t="s">
        <v>1213</v>
      </c>
      <c r="N955" s="43" t="s">
        <v>1213</v>
      </c>
      <c r="O955" s="43" t="s">
        <v>1213</v>
      </c>
      <c r="P955" s="47" t="s">
        <v>1214</v>
      </c>
      <c r="Q955" s="47">
        <v>231</v>
      </c>
      <c r="R955" s="47">
        <v>231</v>
      </c>
      <c r="S955" s="47">
        <v>49.8</v>
      </c>
      <c r="T955" s="47">
        <v>0</v>
      </c>
      <c r="U955" s="47">
        <v>0</v>
      </c>
      <c r="V955" s="47">
        <v>0</v>
      </c>
      <c r="W955" s="47">
        <v>29</v>
      </c>
      <c r="X955" s="47">
        <v>29</v>
      </c>
      <c r="Y955" s="47">
        <v>39</v>
      </c>
      <c r="Z955" s="47">
        <v>0</v>
      </c>
      <c r="AA955" s="47" t="s">
        <v>1215</v>
      </c>
      <c r="AB955" s="47" t="s">
        <v>1216</v>
      </c>
      <c r="AC955" s="51" t="s">
        <v>2275</v>
      </c>
      <c r="AD955" s="44" t="str">
        <f t="shared" si="1"/>
        <v>SUDAH PENARIKAN DC PLN</v>
      </c>
      <c r="AE955" s="47" t="s">
        <v>2481</v>
      </c>
      <c r="AF955" s="47" t="s">
        <v>2855</v>
      </c>
      <c r="AG955" s="49"/>
      <c r="AH955" s="49"/>
    </row>
    <row r="956" spans="1:34" ht="15" customHeight="1" x14ac:dyDescent="0.2">
      <c r="A956" s="47" t="s">
        <v>431</v>
      </c>
      <c r="B956" s="47" t="s">
        <v>363</v>
      </c>
      <c r="C956" s="50">
        <v>44990</v>
      </c>
      <c r="D956" s="50">
        <v>44990</v>
      </c>
      <c r="E956" s="44" t="s">
        <v>1210</v>
      </c>
      <c r="F956" s="43" t="s">
        <v>1211</v>
      </c>
      <c r="G956" s="43" t="s">
        <v>1212</v>
      </c>
      <c r="H956" s="43" t="s">
        <v>1213</v>
      </c>
      <c r="I956" s="43" t="s">
        <v>1213</v>
      </c>
      <c r="J956" s="43" t="s">
        <v>1213</v>
      </c>
      <c r="K956" s="43" t="s">
        <v>1213</v>
      </c>
      <c r="L956" s="43" t="s">
        <v>1213</v>
      </c>
      <c r="M956" s="43" t="s">
        <v>1213</v>
      </c>
      <c r="N956" s="43" t="s">
        <v>1213</v>
      </c>
      <c r="O956" s="43" t="s">
        <v>1213</v>
      </c>
      <c r="P956" s="47" t="s">
        <v>1214</v>
      </c>
      <c r="Q956" s="47">
        <v>0</v>
      </c>
      <c r="R956" s="47">
        <v>0</v>
      </c>
      <c r="S956" s="47">
        <v>47.3</v>
      </c>
      <c r="T956" s="47">
        <v>0</v>
      </c>
      <c r="U956" s="47">
        <v>0</v>
      </c>
      <c r="V956" s="47">
        <v>0</v>
      </c>
      <c r="W956" s="47">
        <v>29.1</v>
      </c>
      <c r="X956" s="47">
        <v>37.200000000000003</v>
      </c>
      <c r="Y956" s="47">
        <v>0</v>
      </c>
      <c r="Z956" s="47">
        <v>0</v>
      </c>
      <c r="AA956" s="47" t="s">
        <v>1215</v>
      </c>
      <c r="AB956" s="47" t="s">
        <v>1216</v>
      </c>
      <c r="AC956" s="51" t="s">
        <v>2861</v>
      </c>
      <c r="AD956" s="44" t="str">
        <f t="shared" si="1"/>
        <v>SUDAH PENARIKAN DC PLN</v>
      </c>
      <c r="AE956" s="47" t="s">
        <v>2862</v>
      </c>
      <c r="AF956" s="47" t="s">
        <v>2072</v>
      </c>
      <c r="AG956" s="49"/>
      <c r="AH956" s="49"/>
    </row>
    <row r="957" spans="1:34" ht="15" customHeight="1" x14ac:dyDescent="0.2">
      <c r="A957" s="47" t="s">
        <v>871</v>
      </c>
      <c r="B957" s="47" t="s">
        <v>363</v>
      </c>
      <c r="C957" s="50">
        <v>44990</v>
      </c>
      <c r="D957" s="50">
        <v>44990</v>
      </c>
      <c r="E957" s="44" t="s">
        <v>1210</v>
      </c>
      <c r="F957" s="43" t="s">
        <v>1211</v>
      </c>
      <c r="G957" s="43" t="s">
        <v>1212</v>
      </c>
      <c r="H957" s="43" t="s">
        <v>1213</v>
      </c>
      <c r="I957" s="43" t="s">
        <v>1213</v>
      </c>
      <c r="J957" s="43" t="s">
        <v>1213</v>
      </c>
      <c r="K957" s="43" t="s">
        <v>1213</v>
      </c>
      <c r="L957" s="43" t="s">
        <v>1213</v>
      </c>
      <c r="M957" s="43" t="s">
        <v>1213</v>
      </c>
      <c r="N957" s="43" t="s">
        <v>1213</v>
      </c>
      <c r="O957" s="43" t="s">
        <v>1213</v>
      </c>
      <c r="P957" s="47" t="s">
        <v>1214</v>
      </c>
      <c r="Q957" s="47">
        <v>231</v>
      </c>
      <c r="R957" s="47">
        <v>231</v>
      </c>
      <c r="S957" s="47">
        <v>49.5</v>
      </c>
      <c r="T957" s="47">
        <v>12.89</v>
      </c>
      <c r="U957" s="47">
        <v>0</v>
      </c>
      <c r="V957" s="47">
        <v>0</v>
      </c>
      <c r="W957" s="47">
        <v>26.3</v>
      </c>
      <c r="X957" s="47">
        <v>29.4</v>
      </c>
      <c r="Y957" s="47">
        <v>25.1</v>
      </c>
      <c r="Z957" s="47">
        <v>0</v>
      </c>
      <c r="AA957" s="47" t="s">
        <v>1215</v>
      </c>
      <c r="AB957" s="47" t="s">
        <v>1216</v>
      </c>
      <c r="AC957" s="51" t="s">
        <v>2863</v>
      </c>
      <c r="AD957" s="44" t="str">
        <f t="shared" si="1"/>
        <v>SUDAH PENARIKAN DC PLN</v>
      </c>
      <c r="AE957" s="47" t="s">
        <v>2862</v>
      </c>
      <c r="AF957" s="47" t="s">
        <v>2072</v>
      </c>
      <c r="AG957" s="49"/>
      <c r="AH957" s="49"/>
    </row>
    <row r="958" spans="1:34" ht="15" customHeight="1" x14ac:dyDescent="0.2">
      <c r="A958" s="51" t="s">
        <v>370</v>
      </c>
      <c r="B958" s="47" t="s">
        <v>363</v>
      </c>
      <c r="C958" s="50">
        <v>44990</v>
      </c>
      <c r="D958" s="50">
        <v>44990</v>
      </c>
      <c r="E958" s="44" t="s">
        <v>1210</v>
      </c>
      <c r="F958" s="43" t="s">
        <v>1211</v>
      </c>
      <c r="G958" s="43" t="s">
        <v>1212</v>
      </c>
      <c r="H958" s="43" t="s">
        <v>1213</v>
      </c>
      <c r="I958" s="43" t="s">
        <v>1213</v>
      </c>
      <c r="J958" s="43" t="s">
        <v>1213</v>
      </c>
      <c r="K958" s="43" t="s">
        <v>1213</v>
      </c>
      <c r="L958" s="43" t="s">
        <v>1213</v>
      </c>
      <c r="M958" s="43" t="s">
        <v>1213</v>
      </c>
      <c r="N958" s="43" t="s">
        <v>1213</v>
      </c>
      <c r="O958" s="43" t="s">
        <v>1213</v>
      </c>
      <c r="P958" s="47" t="s">
        <v>1214</v>
      </c>
      <c r="Q958" s="47">
        <v>227.3</v>
      </c>
      <c r="R958" s="47">
        <v>227.3</v>
      </c>
      <c r="S958" s="47">
        <v>52.4</v>
      </c>
      <c r="T958" s="47">
        <v>12.89</v>
      </c>
      <c r="U958" s="47">
        <v>0</v>
      </c>
      <c r="V958" s="47">
        <v>0</v>
      </c>
      <c r="W958" s="47">
        <v>27.3</v>
      </c>
      <c r="X958" s="47">
        <v>29.1</v>
      </c>
      <c r="Y958" s="47">
        <v>28.3</v>
      </c>
      <c r="Z958" s="47">
        <v>0</v>
      </c>
      <c r="AA958" s="47" t="s">
        <v>1215</v>
      </c>
      <c r="AB958" s="47" t="s">
        <v>1216</v>
      </c>
      <c r="AC958" s="51" t="s">
        <v>2864</v>
      </c>
      <c r="AD958" s="44" t="str">
        <f t="shared" si="1"/>
        <v>SUDAH PENARIKAN DC PLN</v>
      </c>
      <c r="AE958" s="47" t="s">
        <v>2862</v>
      </c>
      <c r="AF958" s="47" t="s">
        <v>2072</v>
      </c>
      <c r="AG958" s="49"/>
      <c r="AH958" s="49"/>
    </row>
    <row r="959" spans="1:34" ht="15" customHeight="1" x14ac:dyDescent="0.2">
      <c r="A959" s="47" t="s">
        <v>899</v>
      </c>
      <c r="B959" s="47" t="s">
        <v>206</v>
      </c>
      <c r="C959" s="50">
        <v>44990</v>
      </c>
      <c r="D959" s="50">
        <v>44990</v>
      </c>
      <c r="E959" s="44" t="s">
        <v>1210</v>
      </c>
      <c r="F959" s="43" t="s">
        <v>1211</v>
      </c>
      <c r="G959" s="43" t="s">
        <v>1212</v>
      </c>
      <c r="H959" s="43" t="s">
        <v>1213</v>
      </c>
      <c r="I959" s="43" t="s">
        <v>1213</v>
      </c>
      <c r="J959" s="43" t="s">
        <v>1213</v>
      </c>
      <c r="K959" s="43" t="s">
        <v>1213</v>
      </c>
      <c r="L959" s="43" t="s">
        <v>1213</v>
      </c>
      <c r="M959" s="43" t="s">
        <v>1213</v>
      </c>
      <c r="N959" s="43" t="s">
        <v>1213</v>
      </c>
      <c r="O959" s="43" t="s">
        <v>1213</v>
      </c>
      <c r="P959" s="47" t="s">
        <v>1214</v>
      </c>
      <c r="Q959" s="47">
        <v>221</v>
      </c>
      <c r="R959" s="47">
        <v>221</v>
      </c>
      <c r="S959" s="47">
        <v>52.1</v>
      </c>
      <c r="T959" s="47" t="s">
        <v>1172</v>
      </c>
      <c r="U959" s="47">
        <v>52.9</v>
      </c>
      <c r="V959" s="47">
        <v>52.9</v>
      </c>
      <c r="W959" s="47">
        <v>28.4</v>
      </c>
      <c r="X959" s="47">
        <v>28.4</v>
      </c>
      <c r="Y959" s="47">
        <v>32.4</v>
      </c>
      <c r="Z959" s="47">
        <v>28.5</v>
      </c>
      <c r="AA959" s="47" t="s">
        <v>1215</v>
      </c>
      <c r="AB959" s="47" t="s">
        <v>2865</v>
      </c>
      <c r="AC959" s="51" t="s">
        <v>2675</v>
      </c>
      <c r="AD959" s="44" t="str">
        <f t="shared" si="1"/>
        <v>-</v>
      </c>
      <c r="AE959" s="47" t="s">
        <v>2135</v>
      </c>
      <c r="AF959" s="47" t="s">
        <v>2072</v>
      </c>
      <c r="AG959" s="49"/>
      <c r="AH959" s="49"/>
    </row>
    <row r="960" spans="1:34" ht="15" customHeight="1" x14ac:dyDescent="0.2">
      <c r="A960" s="47" t="s">
        <v>907</v>
      </c>
      <c r="B960" s="47" t="s">
        <v>206</v>
      </c>
      <c r="C960" s="50">
        <v>44990</v>
      </c>
      <c r="D960" s="50">
        <v>44990</v>
      </c>
      <c r="E960" s="44" t="s">
        <v>1210</v>
      </c>
      <c r="F960" s="43" t="s">
        <v>1211</v>
      </c>
      <c r="G960" s="43" t="s">
        <v>1212</v>
      </c>
      <c r="H960" s="43" t="s">
        <v>1213</v>
      </c>
      <c r="I960" s="43" t="s">
        <v>1213</v>
      </c>
      <c r="J960" s="43" t="s">
        <v>1213</v>
      </c>
      <c r="K960" s="43" t="s">
        <v>1213</v>
      </c>
      <c r="L960" s="43" t="s">
        <v>1213</v>
      </c>
      <c r="M960" s="43" t="s">
        <v>1213</v>
      </c>
      <c r="N960" s="43" t="s">
        <v>1213</v>
      </c>
      <c r="O960" s="43" t="s">
        <v>1213</v>
      </c>
      <c r="P960" s="47" t="s">
        <v>1214</v>
      </c>
      <c r="Q960" s="47">
        <v>225.3</v>
      </c>
      <c r="R960" s="47">
        <v>225.3</v>
      </c>
      <c r="S960" s="47">
        <v>53.1</v>
      </c>
      <c r="T960" s="47" t="s">
        <v>1172</v>
      </c>
      <c r="U960" s="47" t="s">
        <v>1172</v>
      </c>
      <c r="V960" s="47" t="s">
        <v>1172</v>
      </c>
      <c r="W960" s="47">
        <v>26.8</v>
      </c>
      <c r="X960" s="47">
        <v>38.6</v>
      </c>
      <c r="Y960" s="47">
        <v>36.799999999999997</v>
      </c>
      <c r="Z960" s="47" t="s">
        <v>1172</v>
      </c>
      <c r="AA960" s="47" t="s">
        <v>1215</v>
      </c>
      <c r="AB960" s="47" t="s">
        <v>1242</v>
      </c>
      <c r="AC960" s="51" t="s">
        <v>2866</v>
      </c>
      <c r="AD960" s="44" t="str">
        <f t="shared" si="1"/>
        <v>-</v>
      </c>
      <c r="AE960" s="47" t="s">
        <v>2135</v>
      </c>
      <c r="AF960" s="47" t="s">
        <v>2072</v>
      </c>
      <c r="AG960" s="49"/>
      <c r="AH960" s="49"/>
    </row>
    <row r="961" spans="1:34" ht="15" customHeight="1" x14ac:dyDescent="0.2">
      <c r="A961" s="47" t="s">
        <v>646</v>
      </c>
      <c r="B961" s="47" t="s">
        <v>206</v>
      </c>
      <c r="C961" s="50">
        <v>44990</v>
      </c>
      <c r="D961" s="50">
        <v>44990</v>
      </c>
      <c r="E961" s="44" t="s">
        <v>1210</v>
      </c>
      <c r="F961" s="43" t="s">
        <v>1211</v>
      </c>
      <c r="G961" s="43" t="s">
        <v>1212</v>
      </c>
      <c r="H961" s="43" t="s">
        <v>1213</v>
      </c>
      <c r="I961" s="43" t="s">
        <v>1213</v>
      </c>
      <c r="J961" s="43" t="s">
        <v>1213</v>
      </c>
      <c r="K961" s="43" t="s">
        <v>1213</v>
      </c>
      <c r="L961" s="43" t="s">
        <v>1213</v>
      </c>
      <c r="M961" s="43" t="s">
        <v>1213</v>
      </c>
      <c r="N961" s="43" t="s">
        <v>1213</v>
      </c>
      <c r="O961" s="43" t="s">
        <v>1213</v>
      </c>
      <c r="P961" s="47" t="s">
        <v>1214</v>
      </c>
      <c r="Q961" s="47">
        <v>219.2</v>
      </c>
      <c r="R961" s="47">
        <v>219.2</v>
      </c>
      <c r="S961" s="47" t="s">
        <v>1172</v>
      </c>
      <c r="T961" s="47">
        <v>13.3</v>
      </c>
      <c r="U961" s="47">
        <v>11.43</v>
      </c>
      <c r="V961" s="47">
        <v>11.43</v>
      </c>
      <c r="W961" s="47">
        <v>29.3</v>
      </c>
      <c r="X961" s="47">
        <v>32</v>
      </c>
      <c r="Y961" s="47">
        <v>29.7</v>
      </c>
      <c r="Z961" s="47">
        <v>29.4</v>
      </c>
      <c r="AA961" s="47" t="s">
        <v>1174</v>
      </c>
      <c r="AB961" s="47" t="s">
        <v>1169</v>
      </c>
      <c r="AC961" s="51" t="s">
        <v>2867</v>
      </c>
      <c r="AD961" s="44" t="str">
        <f t="shared" si="1"/>
        <v>-</v>
      </c>
      <c r="AE961" s="47" t="s">
        <v>2135</v>
      </c>
      <c r="AF961" s="47" t="s">
        <v>2072</v>
      </c>
      <c r="AG961" s="49"/>
      <c r="AH961" s="49"/>
    </row>
    <row r="962" spans="1:34" ht="15" customHeight="1" x14ac:dyDescent="0.2">
      <c r="A962" s="73" t="s">
        <v>810</v>
      </c>
      <c r="B962" s="47" t="s">
        <v>206</v>
      </c>
      <c r="C962" s="50">
        <v>44990</v>
      </c>
      <c r="D962" s="50">
        <v>44990</v>
      </c>
      <c r="E962" s="44" t="s">
        <v>1210</v>
      </c>
      <c r="F962" s="43" t="s">
        <v>1211</v>
      </c>
      <c r="G962" s="43" t="s">
        <v>1212</v>
      </c>
      <c r="H962" s="43" t="s">
        <v>1213</v>
      </c>
      <c r="I962" s="43" t="s">
        <v>1213</v>
      </c>
      <c r="J962" s="43" t="s">
        <v>1213</v>
      </c>
      <c r="K962" s="43" t="s">
        <v>1213</v>
      </c>
      <c r="L962" s="43" t="s">
        <v>1213</v>
      </c>
      <c r="M962" s="43" t="s">
        <v>1213</v>
      </c>
      <c r="N962" s="43" t="s">
        <v>1213</v>
      </c>
      <c r="O962" s="43" t="s">
        <v>1213</v>
      </c>
      <c r="P962" s="47" t="s">
        <v>1214</v>
      </c>
      <c r="Q962" s="47">
        <v>231.3</v>
      </c>
      <c r="R962" s="47">
        <v>231.3</v>
      </c>
      <c r="S962" s="47">
        <v>53.4</v>
      </c>
      <c r="T962" s="47">
        <v>13.4</v>
      </c>
      <c r="U962" s="47">
        <v>0</v>
      </c>
      <c r="V962" s="47">
        <v>0</v>
      </c>
      <c r="W962" s="47">
        <v>28.5</v>
      </c>
      <c r="X962" s="47">
        <v>31.3</v>
      </c>
      <c r="Y962" s="47">
        <v>35.1</v>
      </c>
      <c r="Z962" s="47">
        <v>0</v>
      </c>
      <c r="AA962" s="47" t="s">
        <v>1215</v>
      </c>
      <c r="AB962" s="47" t="s">
        <v>1216</v>
      </c>
      <c r="AC962" s="51" t="s">
        <v>2868</v>
      </c>
      <c r="AD962" s="44" t="str">
        <f t="shared" si="1"/>
        <v>SUDAH PENARIKAN DC PLN</v>
      </c>
      <c r="AE962" s="47" t="s">
        <v>2135</v>
      </c>
      <c r="AF962" s="47" t="s">
        <v>2072</v>
      </c>
      <c r="AG962" s="49"/>
      <c r="AH962" s="49"/>
    </row>
    <row r="963" spans="1:34" ht="15" customHeight="1" x14ac:dyDescent="0.2">
      <c r="A963" s="44" t="s">
        <v>758</v>
      </c>
      <c r="B963" s="47" t="s">
        <v>318</v>
      </c>
      <c r="C963" s="50">
        <v>44990</v>
      </c>
      <c r="D963" s="50">
        <v>44990</v>
      </c>
      <c r="E963" s="44" t="s">
        <v>1210</v>
      </c>
      <c r="F963" s="43" t="s">
        <v>1211</v>
      </c>
      <c r="G963" s="43" t="s">
        <v>1212</v>
      </c>
      <c r="H963" s="43" t="s">
        <v>1213</v>
      </c>
      <c r="I963" s="43" t="s">
        <v>1213</v>
      </c>
      <c r="J963" s="43" t="s">
        <v>1213</v>
      </c>
      <c r="K963" s="43" t="s">
        <v>1213</v>
      </c>
      <c r="L963" s="43" t="s">
        <v>1213</v>
      </c>
      <c r="M963" s="43" t="s">
        <v>1213</v>
      </c>
      <c r="N963" s="43" t="s">
        <v>1213</v>
      </c>
      <c r="O963" s="43" t="s">
        <v>1213</v>
      </c>
      <c r="P963" s="47" t="s">
        <v>1214</v>
      </c>
      <c r="Q963" s="47">
        <v>231.6</v>
      </c>
      <c r="R963" s="47">
        <v>231.6</v>
      </c>
      <c r="S963" s="47">
        <v>51.8</v>
      </c>
      <c r="T963" s="47">
        <v>12.61</v>
      </c>
      <c r="U963" s="47">
        <v>13.1</v>
      </c>
      <c r="V963" s="47">
        <v>13.1</v>
      </c>
      <c r="W963" s="47">
        <v>29.3</v>
      </c>
      <c r="X963" s="47">
        <v>41.1</v>
      </c>
      <c r="Y963" s="47">
        <v>37.4</v>
      </c>
      <c r="Z963" s="47">
        <v>31.1</v>
      </c>
      <c r="AA963" s="47" t="s">
        <v>1215</v>
      </c>
      <c r="AB963" s="47" t="s">
        <v>1216</v>
      </c>
      <c r="AC963" s="51" t="s">
        <v>2869</v>
      </c>
      <c r="AD963" s="44" t="str">
        <f t="shared" si="1"/>
        <v>SUDAH PENARIKAN DC PLN</v>
      </c>
      <c r="AE963" s="47" t="s">
        <v>1980</v>
      </c>
      <c r="AF963" s="47" t="s">
        <v>2072</v>
      </c>
      <c r="AG963" s="49"/>
      <c r="AH963" s="49"/>
    </row>
    <row r="964" spans="1:34" ht="15" customHeight="1" x14ac:dyDescent="0.2">
      <c r="A964" s="44" t="s">
        <v>780</v>
      </c>
      <c r="B964" s="47" t="s">
        <v>318</v>
      </c>
      <c r="C964" s="50">
        <v>44990</v>
      </c>
      <c r="D964" s="50">
        <v>44990</v>
      </c>
      <c r="E964" s="44" t="s">
        <v>1210</v>
      </c>
      <c r="F964" s="43" t="s">
        <v>1211</v>
      </c>
      <c r="G964" s="43" t="s">
        <v>1212</v>
      </c>
      <c r="H964" s="43" t="s">
        <v>1213</v>
      </c>
      <c r="I964" s="43" t="s">
        <v>1213</v>
      </c>
      <c r="J964" s="43" t="s">
        <v>1213</v>
      </c>
      <c r="K964" s="43" t="s">
        <v>1213</v>
      </c>
      <c r="L964" s="43" t="s">
        <v>1213</v>
      </c>
      <c r="M964" s="43" t="s">
        <v>1213</v>
      </c>
      <c r="N964" s="43" t="s">
        <v>1213</v>
      </c>
      <c r="O964" s="43" t="s">
        <v>1213</v>
      </c>
      <c r="P964" s="47" t="s">
        <v>1214</v>
      </c>
      <c r="Q964" s="47">
        <v>219.7</v>
      </c>
      <c r="R964" s="47">
        <v>219.7</v>
      </c>
      <c r="S964" s="47">
        <v>52.7</v>
      </c>
      <c r="T964" s="47">
        <v>13.51</v>
      </c>
      <c r="U964" s="47" t="s">
        <v>1441</v>
      </c>
      <c r="V964" s="47" t="s">
        <v>1441</v>
      </c>
      <c r="W964" s="47">
        <v>30.1</v>
      </c>
      <c r="X964" s="47">
        <v>39.799999999999997</v>
      </c>
      <c r="Y964" s="47">
        <v>33</v>
      </c>
      <c r="Z964" s="47" t="s">
        <v>1441</v>
      </c>
      <c r="AA964" s="47" t="s">
        <v>1215</v>
      </c>
      <c r="AB964" s="47" t="s">
        <v>1216</v>
      </c>
      <c r="AC964" s="51" t="s">
        <v>2870</v>
      </c>
      <c r="AD964" s="44" t="str">
        <f t="shared" si="1"/>
        <v>SUDAH PENARIKAN DC PLN</v>
      </c>
      <c r="AE964" s="47" t="s">
        <v>1980</v>
      </c>
      <c r="AF964" s="47" t="s">
        <v>2072</v>
      </c>
      <c r="AG964" s="49"/>
      <c r="AH964" s="49"/>
    </row>
    <row r="965" spans="1:34" ht="15" customHeight="1" x14ac:dyDescent="0.2">
      <c r="A965" s="44" t="s">
        <v>770</v>
      </c>
      <c r="B965" s="47" t="s">
        <v>318</v>
      </c>
      <c r="C965" s="50">
        <v>44990</v>
      </c>
      <c r="D965" s="50">
        <v>44990</v>
      </c>
      <c r="E965" s="44" t="s">
        <v>1210</v>
      </c>
      <c r="F965" s="43" t="s">
        <v>1211</v>
      </c>
      <c r="G965" s="43" t="s">
        <v>1212</v>
      </c>
      <c r="H965" s="43" t="s">
        <v>1213</v>
      </c>
      <c r="I965" s="43" t="s">
        <v>1213</v>
      </c>
      <c r="J965" s="43" t="s">
        <v>1213</v>
      </c>
      <c r="K965" s="43" t="s">
        <v>1213</v>
      </c>
      <c r="L965" s="43" t="s">
        <v>1213</v>
      </c>
      <c r="M965" s="43" t="s">
        <v>1213</v>
      </c>
      <c r="N965" s="43" t="s">
        <v>1213</v>
      </c>
      <c r="O965" s="43" t="s">
        <v>1213</v>
      </c>
      <c r="P965" s="47" t="s">
        <v>1214</v>
      </c>
      <c r="Q965" s="47">
        <v>221</v>
      </c>
      <c r="R965" s="47">
        <v>221</v>
      </c>
      <c r="S965" s="47">
        <v>51.9</v>
      </c>
      <c r="T965" s="47">
        <v>12.56</v>
      </c>
      <c r="U965" s="47">
        <v>12.71</v>
      </c>
      <c r="V965" s="47">
        <v>12.71</v>
      </c>
      <c r="W965" s="47">
        <v>28.9</v>
      </c>
      <c r="X965" s="47">
        <v>41.5</v>
      </c>
      <c r="Y965" s="47">
        <v>31.7</v>
      </c>
      <c r="Z965" s="47">
        <v>27.7</v>
      </c>
      <c r="AA965" s="47" t="s">
        <v>1174</v>
      </c>
      <c r="AB965" s="47" t="s">
        <v>1169</v>
      </c>
      <c r="AC965" s="51" t="s">
        <v>1939</v>
      </c>
      <c r="AD965" s="44" t="str">
        <f t="shared" si="1"/>
        <v>-</v>
      </c>
      <c r="AE965" s="47" t="s">
        <v>1980</v>
      </c>
      <c r="AF965" s="47" t="s">
        <v>2072</v>
      </c>
      <c r="AG965" s="49"/>
      <c r="AH965" s="49"/>
    </row>
    <row r="966" spans="1:34" ht="15" customHeight="1" x14ac:dyDescent="0.2">
      <c r="A966" s="44" t="s">
        <v>776</v>
      </c>
      <c r="B966" s="47" t="s">
        <v>318</v>
      </c>
      <c r="C966" s="50">
        <v>44990</v>
      </c>
      <c r="D966" s="50">
        <v>44990</v>
      </c>
      <c r="E966" s="44" t="s">
        <v>1210</v>
      </c>
      <c r="F966" s="43" t="s">
        <v>1211</v>
      </c>
      <c r="G966" s="43" t="s">
        <v>1212</v>
      </c>
      <c r="H966" s="43" t="s">
        <v>1213</v>
      </c>
      <c r="I966" s="43" t="s">
        <v>1213</v>
      </c>
      <c r="J966" s="43" t="s">
        <v>1213</v>
      </c>
      <c r="K966" s="43" t="s">
        <v>1213</v>
      </c>
      <c r="L966" s="43" t="s">
        <v>1213</v>
      </c>
      <c r="M966" s="43" t="s">
        <v>1213</v>
      </c>
      <c r="N966" s="43" t="s">
        <v>1213</v>
      </c>
      <c r="O966" s="43" t="s">
        <v>1213</v>
      </c>
      <c r="P966" s="47" t="s">
        <v>1214</v>
      </c>
      <c r="Q966" s="47">
        <v>233.9</v>
      </c>
      <c r="R966" s="47">
        <v>233.9</v>
      </c>
      <c r="S966" s="47">
        <v>49.8</v>
      </c>
      <c r="T966" s="47">
        <v>13.42</v>
      </c>
      <c r="U966" s="47" t="s">
        <v>1441</v>
      </c>
      <c r="V966" s="47" t="s">
        <v>1441</v>
      </c>
      <c r="W966" s="47">
        <v>31.2</v>
      </c>
      <c r="X966" s="47">
        <v>44.3</v>
      </c>
      <c r="Y966" s="47">
        <v>35.299999999999997</v>
      </c>
      <c r="Z966" s="47" t="s">
        <v>1441</v>
      </c>
      <c r="AA966" s="47" t="s">
        <v>1215</v>
      </c>
      <c r="AB966" s="47" t="s">
        <v>1216</v>
      </c>
      <c r="AC966" s="51" t="s">
        <v>2871</v>
      </c>
      <c r="AD966" s="44" t="str">
        <f t="shared" si="1"/>
        <v>SUDAH PENARIKAN DC PLN</v>
      </c>
      <c r="AE966" s="47" t="s">
        <v>1980</v>
      </c>
      <c r="AF966" s="47" t="s">
        <v>2072</v>
      </c>
      <c r="AG966" s="49"/>
      <c r="AH966" s="49"/>
    </row>
    <row r="967" spans="1:34" ht="15" customHeight="1" x14ac:dyDescent="0.2">
      <c r="A967" s="47" t="s">
        <v>778</v>
      </c>
      <c r="B967" s="47" t="s">
        <v>318</v>
      </c>
      <c r="C967" s="50">
        <v>44990</v>
      </c>
      <c r="D967" s="50">
        <v>44990</v>
      </c>
      <c r="E967" s="44" t="s">
        <v>1210</v>
      </c>
      <c r="F967" s="43" t="s">
        <v>1211</v>
      </c>
      <c r="G967" s="43" t="s">
        <v>1212</v>
      </c>
      <c r="H967" s="43" t="s">
        <v>1213</v>
      </c>
      <c r="I967" s="43" t="s">
        <v>1213</v>
      </c>
      <c r="J967" s="43" t="s">
        <v>1213</v>
      </c>
      <c r="K967" s="43" t="s">
        <v>1213</v>
      </c>
      <c r="L967" s="43" t="s">
        <v>1213</v>
      </c>
      <c r="M967" s="43" t="s">
        <v>1213</v>
      </c>
      <c r="N967" s="43" t="s">
        <v>1213</v>
      </c>
      <c r="O967" s="43" t="s">
        <v>1213</v>
      </c>
      <c r="P967" s="47" t="s">
        <v>1214</v>
      </c>
      <c r="Q967" s="47">
        <v>234.5</v>
      </c>
      <c r="R967" s="47">
        <v>234.5</v>
      </c>
      <c r="S967" s="47">
        <v>49.5</v>
      </c>
      <c r="T967" s="47">
        <v>12.53</v>
      </c>
      <c r="U967" s="47" t="s">
        <v>1441</v>
      </c>
      <c r="V967" s="47" t="s">
        <v>1441</v>
      </c>
      <c r="W967" s="47">
        <v>28.1</v>
      </c>
      <c r="X967" s="47">
        <v>35.799999999999997</v>
      </c>
      <c r="Y967" s="47">
        <v>32.299999999999997</v>
      </c>
      <c r="Z967" s="47" t="s">
        <v>1441</v>
      </c>
      <c r="AA967" s="47" t="s">
        <v>1215</v>
      </c>
      <c r="AB967" s="47" t="s">
        <v>1216</v>
      </c>
      <c r="AC967" s="51" t="s">
        <v>2872</v>
      </c>
      <c r="AD967" s="44" t="str">
        <f t="shared" si="1"/>
        <v>SUDAH PENARIKAN DC PLN</v>
      </c>
      <c r="AE967" s="47" t="s">
        <v>1980</v>
      </c>
      <c r="AF967" s="47" t="s">
        <v>2072</v>
      </c>
      <c r="AG967" s="49"/>
      <c r="AH967" s="49"/>
    </row>
    <row r="968" spans="1:34" ht="15" customHeight="1" x14ac:dyDescent="0.2">
      <c r="A968" s="47" t="s">
        <v>371</v>
      </c>
      <c r="B968" s="47" t="s">
        <v>318</v>
      </c>
      <c r="C968" s="50">
        <v>44990</v>
      </c>
      <c r="D968" s="50">
        <v>44990</v>
      </c>
      <c r="E968" s="44" t="s">
        <v>1210</v>
      </c>
      <c r="F968" s="43" t="s">
        <v>1211</v>
      </c>
      <c r="G968" s="43" t="s">
        <v>1212</v>
      </c>
      <c r="H968" s="43" t="s">
        <v>1213</v>
      </c>
      <c r="I968" s="43" t="s">
        <v>1213</v>
      </c>
      <c r="J968" s="43" t="s">
        <v>1213</v>
      </c>
      <c r="K968" s="43" t="s">
        <v>1213</v>
      </c>
      <c r="L968" s="43" t="s">
        <v>1213</v>
      </c>
      <c r="M968" s="43" t="s">
        <v>1213</v>
      </c>
      <c r="N968" s="43" t="s">
        <v>1213</v>
      </c>
      <c r="O968" s="43" t="s">
        <v>1213</v>
      </c>
      <c r="P968" s="47" t="s">
        <v>1214</v>
      </c>
      <c r="Q968" s="47">
        <v>232.9</v>
      </c>
      <c r="R968" s="47">
        <v>232.9</v>
      </c>
      <c r="S968" s="47">
        <v>48.4</v>
      </c>
      <c r="T968" s="47">
        <v>13.5</v>
      </c>
      <c r="U968" s="47" t="s">
        <v>1441</v>
      </c>
      <c r="V968" s="47" t="s">
        <v>1441</v>
      </c>
      <c r="W968" s="47">
        <v>27.9</v>
      </c>
      <c r="X968" s="47">
        <v>46.9</v>
      </c>
      <c r="Y968" s="47">
        <v>35.5</v>
      </c>
      <c r="Z968" s="47" t="s">
        <v>1441</v>
      </c>
      <c r="AA968" s="47" t="s">
        <v>1215</v>
      </c>
      <c r="AB968" s="47" t="s">
        <v>1216</v>
      </c>
      <c r="AC968" s="51" t="s">
        <v>2873</v>
      </c>
      <c r="AD968" s="44" t="str">
        <f t="shared" si="1"/>
        <v>SUDAH PENARIKAN DC PLN</v>
      </c>
      <c r="AE968" s="47" t="s">
        <v>1980</v>
      </c>
      <c r="AF968" s="47" t="s">
        <v>2072</v>
      </c>
      <c r="AG968" s="49"/>
      <c r="AH968" s="49"/>
    </row>
    <row r="969" spans="1:34" ht="15" customHeight="1" x14ac:dyDescent="0.2">
      <c r="A969" s="47" t="s">
        <v>2874</v>
      </c>
      <c r="B969" s="47" t="s">
        <v>318</v>
      </c>
      <c r="C969" s="50">
        <v>44990</v>
      </c>
      <c r="D969" s="50">
        <v>44990</v>
      </c>
      <c r="E969" s="44" t="s">
        <v>1249</v>
      </c>
      <c r="F969" s="43" t="s">
        <v>1211</v>
      </c>
      <c r="G969" s="43" t="s">
        <v>1212</v>
      </c>
      <c r="H969" s="43" t="s">
        <v>1213</v>
      </c>
      <c r="I969" s="43" t="s">
        <v>1213</v>
      </c>
      <c r="J969" s="43" t="s">
        <v>1213</v>
      </c>
      <c r="K969" s="43" t="s">
        <v>1213</v>
      </c>
      <c r="L969" s="43" t="s">
        <v>1213</v>
      </c>
      <c r="M969" s="43" t="s">
        <v>1213</v>
      </c>
      <c r="N969" s="43" t="s">
        <v>1213</v>
      </c>
      <c r="O969" s="43" t="s">
        <v>1213</v>
      </c>
      <c r="P969" s="47" t="s">
        <v>1214</v>
      </c>
      <c r="Q969" s="47">
        <v>223.6</v>
      </c>
      <c r="R969" s="47">
        <v>223.6</v>
      </c>
      <c r="S969" s="47">
        <v>52.96</v>
      </c>
      <c r="T969" s="47">
        <v>12.9</v>
      </c>
      <c r="U969" s="47">
        <v>13.41</v>
      </c>
      <c r="V969" s="47">
        <v>13.41</v>
      </c>
      <c r="W969" s="47">
        <v>28.1</v>
      </c>
      <c r="X969" s="47">
        <v>36.4</v>
      </c>
      <c r="Y969" s="47">
        <v>32.9</v>
      </c>
      <c r="Z969" s="47">
        <v>28.8</v>
      </c>
      <c r="AA969" s="47" t="s">
        <v>1174</v>
      </c>
      <c r="AB969" s="47" t="s">
        <v>1169</v>
      </c>
      <c r="AC969" s="51" t="s">
        <v>1265</v>
      </c>
      <c r="AD969" s="44" t="str">
        <f t="shared" si="1"/>
        <v>-</v>
      </c>
      <c r="AE969" s="47" t="s">
        <v>2202</v>
      </c>
      <c r="AF969" s="47" t="s">
        <v>2172</v>
      </c>
      <c r="AG969" s="49"/>
      <c r="AH969" s="49"/>
    </row>
    <row r="970" spans="1:34" ht="15" customHeight="1" x14ac:dyDescent="0.2">
      <c r="A970" s="47" t="s">
        <v>988</v>
      </c>
      <c r="B970" s="47" t="s">
        <v>644</v>
      </c>
      <c r="C970" s="50">
        <v>44990</v>
      </c>
      <c r="D970" s="50">
        <v>44990</v>
      </c>
      <c r="E970" s="47" t="s">
        <v>1210</v>
      </c>
      <c r="F970" s="43" t="s">
        <v>1211</v>
      </c>
      <c r="G970" s="43" t="s">
        <v>1212</v>
      </c>
      <c r="H970" s="43" t="s">
        <v>1213</v>
      </c>
      <c r="I970" s="43" t="s">
        <v>1213</v>
      </c>
      <c r="J970" s="43" t="s">
        <v>1213</v>
      </c>
      <c r="K970" s="43" t="s">
        <v>1213</v>
      </c>
      <c r="L970" s="43" t="s">
        <v>1213</v>
      </c>
      <c r="M970" s="43" t="s">
        <v>1213</v>
      </c>
      <c r="N970" s="43" t="s">
        <v>1213</v>
      </c>
      <c r="O970" s="43" t="s">
        <v>1213</v>
      </c>
      <c r="P970" s="47" t="s">
        <v>1214</v>
      </c>
      <c r="Q970" s="47">
        <v>220</v>
      </c>
      <c r="R970" s="47">
        <v>220</v>
      </c>
      <c r="S970" s="47">
        <v>53.17</v>
      </c>
      <c r="T970" s="47" t="s">
        <v>1172</v>
      </c>
      <c r="U970" s="47" t="s">
        <v>1172</v>
      </c>
      <c r="V970" s="47" t="s">
        <v>1172</v>
      </c>
      <c r="W970" s="47">
        <v>35</v>
      </c>
      <c r="X970" s="47">
        <v>46</v>
      </c>
      <c r="Y970" s="47">
        <v>39</v>
      </c>
      <c r="Z970" s="47" t="s">
        <v>1172</v>
      </c>
      <c r="AA970" s="47" t="s">
        <v>1215</v>
      </c>
      <c r="AB970" s="47" t="s">
        <v>1216</v>
      </c>
      <c r="AC970" s="51" t="s">
        <v>2875</v>
      </c>
      <c r="AD970" s="44" t="str">
        <f t="shared" si="1"/>
        <v>SUDAH PENARIKAN DC PLN</v>
      </c>
      <c r="AE970" s="47" t="s">
        <v>2876</v>
      </c>
      <c r="AF970" s="47" t="s">
        <v>2172</v>
      </c>
      <c r="AG970" s="49"/>
      <c r="AH970" s="49"/>
    </row>
    <row r="971" spans="1:34" ht="15" customHeight="1" x14ac:dyDescent="0.2">
      <c r="A971" s="47" t="s">
        <v>506</v>
      </c>
      <c r="B971" s="47" t="s">
        <v>644</v>
      </c>
      <c r="C971" s="50">
        <v>44990</v>
      </c>
      <c r="D971" s="50">
        <v>44990</v>
      </c>
      <c r="E971" s="47" t="s">
        <v>1249</v>
      </c>
      <c r="F971" s="43" t="s">
        <v>1211</v>
      </c>
      <c r="G971" s="43" t="s">
        <v>1212</v>
      </c>
      <c r="H971" s="43" t="s">
        <v>1213</v>
      </c>
      <c r="I971" s="43" t="s">
        <v>1213</v>
      </c>
      <c r="J971" s="43" t="s">
        <v>1213</v>
      </c>
      <c r="K971" s="43" t="s">
        <v>1213</v>
      </c>
      <c r="L971" s="43" t="s">
        <v>1213</v>
      </c>
      <c r="M971" s="43" t="s">
        <v>1213</v>
      </c>
      <c r="N971" s="43" t="s">
        <v>1213</v>
      </c>
      <c r="O971" s="43" t="s">
        <v>1213</v>
      </c>
      <c r="P971" s="47" t="s">
        <v>1214</v>
      </c>
      <c r="Q971" s="47" t="s">
        <v>2799</v>
      </c>
      <c r="R971" s="47" t="s">
        <v>2799</v>
      </c>
      <c r="S971" s="47" t="s">
        <v>2746</v>
      </c>
      <c r="T971" s="47" t="s">
        <v>2794</v>
      </c>
      <c r="U971" s="47" t="s">
        <v>2751</v>
      </c>
      <c r="V971" s="47" t="s">
        <v>2751</v>
      </c>
      <c r="W971" s="47" t="s">
        <v>2795</v>
      </c>
      <c r="X971" s="47" t="s">
        <v>2747</v>
      </c>
      <c r="Y971" s="47" t="s">
        <v>2805</v>
      </c>
      <c r="Z971" s="47" t="s">
        <v>2795</v>
      </c>
      <c r="AA971" s="47" t="s">
        <v>1174</v>
      </c>
      <c r="AB971" s="47" t="s">
        <v>1169</v>
      </c>
      <c r="AC971" s="51" t="s">
        <v>2877</v>
      </c>
      <c r="AD971" s="44" t="str">
        <f t="shared" si="1"/>
        <v>-</v>
      </c>
      <c r="AE971" s="47" t="s">
        <v>2876</v>
      </c>
      <c r="AF971" s="47" t="s">
        <v>2172</v>
      </c>
      <c r="AG971" s="49"/>
      <c r="AH971" s="49"/>
    </row>
    <row r="972" spans="1:34" ht="15" customHeight="1" x14ac:dyDescent="0.2">
      <c r="A972" s="47" t="s">
        <v>655</v>
      </c>
      <c r="B972" s="47" t="s">
        <v>644</v>
      </c>
      <c r="C972" s="50">
        <v>44990</v>
      </c>
      <c r="D972" s="50">
        <v>44990</v>
      </c>
      <c r="E972" s="47" t="s">
        <v>1210</v>
      </c>
      <c r="F972" s="43" t="s">
        <v>1211</v>
      </c>
      <c r="G972" s="43" t="s">
        <v>1212</v>
      </c>
      <c r="H972" s="43" t="s">
        <v>1213</v>
      </c>
      <c r="I972" s="43" t="s">
        <v>1213</v>
      </c>
      <c r="J972" s="43" t="s">
        <v>1213</v>
      </c>
      <c r="K972" s="43" t="s">
        <v>1213</v>
      </c>
      <c r="L972" s="43" t="s">
        <v>1213</v>
      </c>
      <c r="M972" s="43" t="s">
        <v>1213</v>
      </c>
      <c r="N972" s="43" t="s">
        <v>1213</v>
      </c>
      <c r="O972" s="43" t="s">
        <v>1213</v>
      </c>
      <c r="P972" s="47" t="s">
        <v>1214</v>
      </c>
      <c r="Q972" s="47" t="s">
        <v>2799</v>
      </c>
      <c r="R972" s="47" t="s">
        <v>2799</v>
      </c>
      <c r="S972" s="47" t="s">
        <v>2746</v>
      </c>
      <c r="T972" s="47" t="s">
        <v>2794</v>
      </c>
      <c r="U972" s="47" t="s">
        <v>2794</v>
      </c>
      <c r="V972" s="47" t="s">
        <v>2794</v>
      </c>
      <c r="W972" s="47" t="s">
        <v>2795</v>
      </c>
      <c r="X972" s="47" t="s">
        <v>2747</v>
      </c>
      <c r="Y972" s="47" t="s">
        <v>2805</v>
      </c>
      <c r="Z972" s="47" t="s">
        <v>2795</v>
      </c>
      <c r="AA972" s="47" t="s">
        <v>1215</v>
      </c>
      <c r="AB972" s="47" t="s">
        <v>1216</v>
      </c>
      <c r="AC972" s="51" t="s">
        <v>2878</v>
      </c>
      <c r="AD972" s="44" t="str">
        <f t="shared" si="1"/>
        <v>SUDAH PENARIKAN DC PLN</v>
      </c>
      <c r="AE972" s="47" t="s">
        <v>2876</v>
      </c>
      <c r="AF972" s="47" t="s">
        <v>2172</v>
      </c>
      <c r="AG972" s="49"/>
      <c r="AH972" s="49"/>
    </row>
    <row r="973" spans="1:34" ht="15" customHeight="1" x14ac:dyDescent="0.2">
      <c r="A973" s="47" t="s">
        <v>657</v>
      </c>
      <c r="B973" s="47" t="s">
        <v>644</v>
      </c>
      <c r="C973" s="50">
        <v>44990</v>
      </c>
      <c r="D973" s="50">
        <v>44990</v>
      </c>
      <c r="E973" s="47" t="s">
        <v>1210</v>
      </c>
      <c r="F973" s="43" t="s">
        <v>1211</v>
      </c>
      <c r="G973" s="43" t="s">
        <v>1212</v>
      </c>
      <c r="H973" s="43" t="s">
        <v>1213</v>
      </c>
      <c r="I973" s="43" t="s">
        <v>1213</v>
      </c>
      <c r="J973" s="43" t="s">
        <v>1213</v>
      </c>
      <c r="K973" s="43" t="s">
        <v>1213</v>
      </c>
      <c r="L973" s="43" t="s">
        <v>1213</v>
      </c>
      <c r="M973" s="43" t="s">
        <v>1213</v>
      </c>
      <c r="N973" s="43" t="s">
        <v>1213</v>
      </c>
      <c r="O973" s="43" t="s">
        <v>1213</v>
      </c>
      <c r="P973" s="47" t="s">
        <v>1214</v>
      </c>
      <c r="Q973" s="47">
        <v>220</v>
      </c>
      <c r="R973" s="47">
        <v>220</v>
      </c>
      <c r="S973" s="59" t="s">
        <v>2879</v>
      </c>
      <c r="T973" s="47" t="s">
        <v>1172</v>
      </c>
      <c r="U973" s="47" t="s">
        <v>1172</v>
      </c>
      <c r="V973" s="47" t="s">
        <v>1172</v>
      </c>
      <c r="W973" s="47">
        <v>29</v>
      </c>
      <c r="X973" s="47">
        <v>32</v>
      </c>
      <c r="Y973" s="47">
        <v>38</v>
      </c>
      <c r="Z973" s="47" t="s">
        <v>1172</v>
      </c>
      <c r="AA973" s="47" t="s">
        <v>1215</v>
      </c>
      <c r="AB973" s="47" t="s">
        <v>1216</v>
      </c>
      <c r="AC973" s="51" t="s">
        <v>2880</v>
      </c>
      <c r="AD973" s="44" t="str">
        <f t="shared" si="1"/>
        <v>SUDAH PENARIKAN DC PLN</v>
      </c>
      <c r="AE973" s="47" t="s">
        <v>2876</v>
      </c>
      <c r="AF973" s="47" t="s">
        <v>2172</v>
      </c>
      <c r="AG973" s="49"/>
      <c r="AH973" s="49"/>
    </row>
    <row r="974" spans="1:34" ht="15" customHeight="1" x14ac:dyDescent="0.2">
      <c r="A974" s="47" t="s">
        <v>839</v>
      </c>
      <c r="B974" s="47" t="s">
        <v>318</v>
      </c>
      <c r="C974" s="50">
        <v>44991</v>
      </c>
      <c r="D974" s="50">
        <v>44991</v>
      </c>
      <c r="E974" s="47" t="s">
        <v>1249</v>
      </c>
      <c r="F974" s="43" t="s">
        <v>1211</v>
      </c>
      <c r="G974" s="43" t="s">
        <v>1212</v>
      </c>
      <c r="H974" s="43" t="s">
        <v>1213</v>
      </c>
      <c r="I974" s="43" t="s">
        <v>1213</v>
      </c>
      <c r="J974" s="43" t="s">
        <v>1213</v>
      </c>
      <c r="K974" s="43" t="s">
        <v>1213</v>
      </c>
      <c r="L974" s="43" t="s">
        <v>1213</v>
      </c>
      <c r="M974" s="43" t="s">
        <v>1213</v>
      </c>
      <c r="N974" s="43" t="s">
        <v>1213</v>
      </c>
      <c r="O974" s="43" t="s">
        <v>1213</v>
      </c>
      <c r="P974" s="47" t="s">
        <v>1214</v>
      </c>
      <c r="Q974" s="47">
        <v>226</v>
      </c>
      <c r="R974" s="47">
        <v>226</v>
      </c>
      <c r="S974" s="47">
        <v>51</v>
      </c>
      <c r="T974" s="47">
        <v>13</v>
      </c>
      <c r="U974" s="47">
        <v>13</v>
      </c>
      <c r="V974" s="47">
        <v>13</v>
      </c>
      <c r="W974" s="47">
        <v>31</v>
      </c>
      <c r="X974" s="47">
        <v>37</v>
      </c>
      <c r="Y974" s="47">
        <v>36</v>
      </c>
      <c r="Z974" s="47">
        <v>31</v>
      </c>
      <c r="AA974" s="47" t="s">
        <v>1174</v>
      </c>
      <c r="AB974" s="47" t="s">
        <v>1169</v>
      </c>
      <c r="AC974" s="51" t="s">
        <v>2881</v>
      </c>
      <c r="AD974" s="44" t="str">
        <f t="shared" si="1"/>
        <v>-</v>
      </c>
      <c r="AE974" s="47" t="s">
        <v>2403</v>
      </c>
      <c r="AF974" s="47" t="s">
        <v>1386</v>
      </c>
      <c r="AG974" s="49"/>
      <c r="AH974" s="49"/>
    </row>
    <row r="975" spans="1:34" ht="15" customHeight="1" x14ac:dyDescent="0.2">
      <c r="A975" s="47" t="s">
        <v>850</v>
      </c>
      <c r="B975" s="47" t="s">
        <v>318</v>
      </c>
      <c r="C975" s="50">
        <v>44991</v>
      </c>
      <c r="D975" s="50">
        <v>44991</v>
      </c>
      <c r="E975" s="47" t="s">
        <v>1210</v>
      </c>
      <c r="F975" s="43" t="s">
        <v>1211</v>
      </c>
      <c r="G975" s="43" t="s">
        <v>1212</v>
      </c>
      <c r="H975" s="43" t="s">
        <v>1213</v>
      </c>
      <c r="I975" s="43" t="s">
        <v>1213</v>
      </c>
      <c r="J975" s="43" t="s">
        <v>1213</v>
      </c>
      <c r="K975" s="43" t="s">
        <v>1213</v>
      </c>
      <c r="L975" s="43" t="s">
        <v>1213</v>
      </c>
      <c r="M975" s="43" t="s">
        <v>1213</v>
      </c>
      <c r="N975" s="43" t="s">
        <v>1213</v>
      </c>
      <c r="O975" s="43" t="s">
        <v>1213</v>
      </c>
      <c r="P975" s="47" t="s">
        <v>1214</v>
      </c>
      <c r="Q975" s="47">
        <v>219</v>
      </c>
      <c r="R975" s="47">
        <v>219</v>
      </c>
      <c r="S975" s="47">
        <v>58</v>
      </c>
      <c r="T975" s="47">
        <v>13</v>
      </c>
      <c r="U975" s="47">
        <v>13</v>
      </c>
      <c r="V975" s="47">
        <v>13</v>
      </c>
      <c r="W975" s="47">
        <v>40</v>
      </c>
      <c r="X975" s="47">
        <v>48</v>
      </c>
      <c r="Y975" s="47">
        <v>45</v>
      </c>
      <c r="Z975" s="47">
        <v>39</v>
      </c>
      <c r="AA975" s="47" t="s">
        <v>1215</v>
      </c>
      <c r="AB975" s="47" t="s">
        <v>1261</v>
      </c>
      <c r="AC975" s="51" t="s">
        <v>2882</v>
      </c>
      <c r="AD975" s="44" t="str">
        <f t="shared" si="1"/>
        <v>-</v>
      </c>
      <c r="AE975" s="47" t="s">
        <v>2403</v>
      </c>
      <c r="AF975" s="47" t="s">
        <v>1386</v>
      </c>
      <c r="AG975" s="49"/>
      <c r="AH975" s="49"/>
    </row>
    <row r="976" spans="1:34" ht="15" customHeight="1" x14ac:dyDescent="0.2">
      <c r="A976" s="47" t="s">
        <v>1941</v>
      </c>
      <c r="B976" s="47" t="s">
        <v>318</v>
      </c>
      <c r="C976" s="50">
        <v>44991</v>
      </c>
      <c r="D976" s="50">
        <v>44991</v>
      </c>
      <c r="E976" s="47" t="s">
        <v>1210</v>
      </c>
      <c r="F976" s="43" t="s">
        <v>1211</v>
      </c>
      <c r="G976" s="43" t="s">
        <v>1212</v>
      </c>
      <c r="H976" s="43" t="s">
        <v>1213</v>
      </c>
      <c r="I976" s="43" t="s">
        <v>1213</v>
      </c>
      <c r="J976" s="43" t="s">
        <v>1213</v>
      </c>
      <c r="K976" s="43" t="s">
        <v>1213</v>
      </c>
      <c r="L976" s="43" t="s">
        <v>1213</v>
      </c>
      <c r="M976" s="43" t="s">
        <v>1213</v>
      </c>
      <c r="N976" s="43" t="s">
        <v>1213</v>
      </c>
      <c r="O976" s="43" t="s">
        <v>1213</v>
      </c>
      <c r="P976" s="47" t="s">
        <v>1214</v>
      </c>
      <c r="Q976" s="47">
        <v>222</v>
      </c>
      <c r="R976" s="47">
        <v>222</v>
      </c>
      <c r="S976" s="47">
        <v>53</v>
      </c>
      <c r="T976" s="47">
        <v>13</v>
      </c>
      <c r="U976" s="47">
        <v>13</v>
      </c>
      <c r="V976" s="47">
        <v>13</v>
      </c>
      <c r="W976" s="47">
        <v>31</v>
      </c>
      <c r="X976" s="47">
        <v>37</v>
      </c>
      <c r="Y976" s="47">
        <v>35</v>
      </c>
      <c r="Z976" s="47">
        <v>31</v>
      </c>
      <c r="AA976" s="47" t="s">
        <v>1215</v>
      </c>
      <c r="AB976" s="47" t="s">
        <v>1216</v>
      </c>
      <c r="AC976" s="51" t="s">
        <v>2883</v>
      </c>
      <c r="AD976" s="44" t="str">
        <f t="shared" si="1"/>
        <v>SUDAH PENARIKAN DC PLN</v>
      </c>
      <c r="AE976" s="47" t="s">
        <v>2403</v>
      </c>
      <c r="AF976" s="47" t="s">
        <v>1386</v>
      </c>
      <c r="AG976" s="49"/>
      <c r="AH976" s="49"/>
    </row>
    <row r="977" spans="1:34" ht="15" customHeight="1" x14ac:dyDescent="0.2">
      <c r="A977" s="47" t="s">
        <v>1945</v>
      </c>
      <c r="B977" s="47" t="s">
        <v>318</v>
      </c>
      <c r="C977" s="50">
        <v>44991</v>
      </c>
      <c r="D977" s="50">
        <v>44991</v>
      </c>
      <c r="E977" s="47" t="s">
        <v>1210</v>
      </c>
      <c r="F977" s="43" t="s">
        <v>1211</v>
      </c>
      <c r="G977" s="43" t="s">
        <v>1212</v>
      </c>
      <c r="H977" s="43" t="s">
        <v>1213</v>
      </c>
      <c r="I977" s="43" t="s">
        <v>1213</v>
      </c>
      <c r="J977" s="43" t="s">
        <v>1213</v>
      </c>
      <c r="K977" s="43" t="s">
        <v>1213</v>
      </c>
      <c r="L977" s="43" t="s">
        <v>1213</v>
      </c>
      <c r="M977" s="43" t="s">
        <v>1213</v>
      </c>
      <c r="N977" s="43" t="s">
        <v>1213</v>
      </c>
      <c r="O977" s="43" t="s">
        <v>1213</v>
      </c>
      <c r="P977" s="47" t="s">
        <v>1214</v>
      </c>
      <c r="Q977" s="47">
        <v>222</v>
      </c>
      <c r="R977" s="47">
        <v>222</v>
      </c>
      <c r="S977" s="47">
        <v>12</v>
      </c>
      <c r="T977" s="47">
        <v>53</v>
      </c>
      <c r="U977" s="47">
        <v>13</v>
      </c>
      <c r="V977" s="47">
        <v>13</v>
      </c>
      <c r="W977" s="47">
        <v>33</v>
      </c>
      <c r="X977" s="47">
        <v>42</v>
      </c>
      <c r="Y977" s="47">
        <v>40</v>
      </c>
      <c r="Z977" s="47">
        <v>38</v>
      </c>
      <c r="AA977" s="47" t="s">
        <v>1174</v>
      </c>
      <c r="AB977" s="47" t="s">
        <v>1169</v>
      </c>
      <c r="AC977" s="51" t="s">
        <v>2884</v>
      </c>
      <c r="AD977" s="44" t="str">
        <f t="shared" si="1"/>
        <v>-</v>
      </c>
      <c r="AE977" s="47" t="s">
        <v>2403</v>
      </c>
      <c r="AF977" s="47" t="s">
        <v>1386</v>
      </c>
      <c r="AG977" s="49"/>
      <c r="AH977" s="49"/>
    </row>
    <row r="978" spans="1:34" ht="15" customHeight="1" x14ac:dyDescent="0.2">
      <c r="A978" s="47" t="s">
        <v>834</v>
      </c>
      <c r="B978" s="47" t="s">
        <v>318</v>
      </c>
      <c r="C978" s="50">
        <v>44991</v>
      </c>
      <c r="D978" s="50">
        <v>44991</v>
      </c>
      <c r="E978" s="47" t="s">
        <v>1210</v>
      </c>
      <c r="F978" s="43" t="s">
        <v>1211</v>
      </c>
      <c r="G978" s="43" t="s">
        <v>1212</v>
      </c>
      <c r="H978" s="43" t="s">
        <v>1213</v>
      </c>
      <c r="I978" s="43" t="s">
        <v>1213</v>
      </c>
      <c r="J978" s="43" t="s">
        <v>1213</v>
      </c>
      <c r="K978" s="43" t="s">
        <v>1213</v>
      </c>
      <c r="L978" s="43" t="s">
        <v>1213</v>
      </c>
      <c r="M978" s="43" t="s">
        <v>1213</v>
      </c>
      <c r="N978" s="43" t="s">
        <v>1213</v>
      </c>
      <c r="O978" s="43" t="s">
        <v>1213</v>
      </c>
      <c r="P978" s="47" t="s">
        <v>1214</v>
      </c>
      <c r="Q978" s="47">
        <v>218</v>
      </c>
      <c r="R978" s="47">
        <v>218</v>
      </c>
      <c r="S978" s="47">
        <v>65</v>
      </c>
      <c r="T978" s="47">
        <v>13</v>
      </c>
      <c r="U978" s="47">
        <v>13</v>
      </c>
      <c r="V978" s="47">
        <v>13</v>
      </c>
      <c r="W978" s="47">
        <v>31</v>
      </c>
      <c r="X978" s="47">
        <v>39</v>
      </c>
      <c r="Y978" s="47">
        <v>34</v>
      </c>
      <c r="Z978" s="47">
        <v>33</v>
      </c>
      <c r="AA978" s="47" t="s">
        <v>1174</v>
      </c>
      <c r="AB978" s="47" t="s">
        <v>1169</v>
      </c>
      <c r="AC978" s="51" t="s">
        <v>2885</v>
      </c>
      <c r="AD978" s="44" t="str">
        <f t="shared" si="1"/>
        <v>-</v>
      </c>
      <c r="AE978" s="47" t="s">
        <v>2403</v>
      </c>
      <c r="AF978" s="47" t="s">
        <v>1386</v>
      </c>
      <c r="AG978" s="49"/>
      <c r="AH978" s="49"/>
    </row>
    <row r="979" spans="1:34" ht="15" customHeight="1" x14ac:dyDescent="0.2">
      <c r="A979" s="47" t="s">
        <v>1618</v>
      </c>
      <c r="B979" s="47" t="s">
        <v>318</v>
      </c>
      <c r="C979" s="50">
        <v>44991</v>
      </c>
      <c r="D979" s="50">
        <v>44991</v>
      </c>
      <c r="E979" s="47" t="s">
        <v>1210</v>
      </c>
      <c r="F979" s="43" t="s">
        <v>1211</v>
      </c>
      <c r="G979" s="43" t="s">
        <v>1212</v>
      </c>
      <c r="H979" s="43" t="s">
        <v>1213</v>
      </c>
      <c r="I979" s="43" t="s">
        <v>1213</v>
      </c>
      <c r="J979" s="43" t="s">
        <v>1213</v>
      </c>
      <c r="K979" s="43" t="s">
        <v>1213</v>
      </c>
      <c r="L979" s="43" t="s">
        <v>1213</v>
      </c>
      <c r="M979" s="43" t="s">
        <v>1213</v>
      </c>
      <c r="N979" s="43" t="s">
        <v>1213</v>
      </c>
      <c r="O979" s="43" t="s">
        <v>1213</v>
      </c>
      <c r="P979" s="47" t="s">
        <v>1214</v>
      </c>
      <c r="Q979" s="47">
        <v>231</v>
      </c>
      <c r="R979" s="47">
        <v>231</v>
      </c>
      <c r="S979" s="47">
        <v>53</v>
      </c>
      <c r="T979" s="47">
        <v>13</v>
      </c>
      <c r="U979" s="47">
        <v>13</v>
      </c>
      <c r="V979" s="47">
        <v>13</v>
      </c>
      <c r="W979" s="47">
        <v>31</v>
      </c>
      <c r="X979" s="47">
        <v>36</v>
      </c>
      <c r="Y979" s="47">
        <v>34</v>
      </c>
      <c r="Z979" s="47">
        <v>30</v>
      </c>
      <c r="AA979" s="47" t="s">
        <v>1215</v>
      </c>
      <c r="AB979" s="47" t="s">
        <v>1261</v>
      </c>
      <c r="AC979" s="51" t="s">
        <v>2886</v>
      </c>
      <c r="AD979" s="44" t="str">
        <f t="shared" si="1"/>
        <v>-</v>
      </c>
      <c r="AE979" s="47" t="s">
        <v>1843</v>
      </c>
      <c r="AF979" s="47" t="s">
        <v>1386</v>
      </c>
      <c r="AG979" s="49"/>
      <c r="AH979" s="49"/>
    </row>
    <row r="980" spans="1:34" ht="15" customHeight="1" x14ac:dyDescent="0.2">
      <c r="A980" s="47" t="s">
        <v>854</v>
      </c>
      <c r="B980" s="47" t="s">
        <v>318</v>
      </c>
      <c r="C980" s="50">
        <v>44991</v>
      </c>
      <c r="D980" s="50">
        <v>44991</v>
      </c>
      <c r="E980" s="47" t="s">
        <v>1210</v>
      </c>
      <c r="F980" s="43" t="s">
        <v>1211</v>
      </c>
      <c r="G980" s="43" t="s">
        <v>1212</v>
      </c>
      <c r="H980" s="43" t="s">
        <v>1213</v>
      </c>
      <c r="I980" s="43" t="s">
        <v>1213</v>
      </c>
      <c r="J980" s="43" t="s">
        <v>1213</v>
      </c>
      <c r="K980" s="43" t="s">
        <v>1213</v>
      </c>
      <c r="L980" s="43" t="s">
        <v>1213</v>
      </c>
      <c r="M980" s="43" t="s">
        <v>1213</v>
      </c>
      <c r="N980" s="43" t="s">
        <v>1213</v>
      </c>
      <c r="O980" s="43" t="s">
        <v>1213</v>
      </c>
      <c r="P980" s="47" t="s">
        <v>1214</v>
      </c>
      <c r="Q980" s="47">
        <v>231</v>
      </c>
      <c r="R980" s="47">
        <v>231</v>
      </c>
      <c r="S980" s="47">
        <v>13</v>
      </c>
      <c r="T980" s="47">
        <v>13</v>
      </c>
      <c r="U980" s="47">
        <v>0</v>
      </c>
      <c r="V980" s="47">
        <v>0</v>
      </c>
      <c r="W980" s="47">
        <v>38</v>
      </c>
      <c r="X980" s="47">
        <v>42</v>
      </c>
      <c r="Y980" s="47">
        <v>43</v>
      </c>
      <c r="Z980" s="47">
        <v>0</v>
      </c>
      <c r="AA980" s="47" t="s">
        <v>1215</v>
      </c>
      <c r="AB980" s="47" t="s">
        <v>1242</v>
      </c>
      <c r="AC980" s="51" t="s">
        <v>2887</v>
      </c>
      <c r="AD980" s="44" t="str">
        <f t="shared" si="1"/>
        <v>-</v>
      </c>
      <c r="AE980" s="47" t="s">
        <v>1843</v>
      </c>
      <c r="AF980" s="47" t="s">
        <v>1386</v>
      </c>
      <c r="AG980" s="49"/>
      <c r="AH980" s="49"/>
    </row>
    <row r="981" spans="1:34" ht="15" customHeight="1" x14ac:dyDescent="0.2">
      <c r="A981" s="47" t="s">
        <v>532</v>
      </c>
      <c r="B981" s="47" t="s">
        <v>359</v>
      </c>
      <c r="C981" s="50">
        <v>44991</v>
      </c>
      <c r="D981" s="50">
        <v>44991</v>
      </c>
      <c r="E981" s="47" t="s">
        <v>1210</v>
      </c>
      <c r="F981" s="43" t="s">
        <v>1211</v>
      </c>
      <c r="G981" s="43" t="s">
        <v>1212</v>
      </c>
      <c r="H981" s="43" t="s">
        <v>1213</v>
      </c>
      <c r="I981" s="43" t="s">
        <v>1213</v>
      </c>
      <c r="J981" s="43" t="s">
        <v>1213</v>
      </c>
      <c r="K981" s="43" t="s">
        <v>1213</v>
      </c>
      <c r="L981" s="43" t="s">
        <v>1213</v>
      </c>
      <c r="M981" s="43" t="s">
        <v>1213</v>
      </c>
      <c r="N981" s="43" t="s">
        <v>1213</v>
      </c>
      <c r="O981" s="43" t="s">
        <v>1213</v>
      </c>
      <c r="P981" s="47" t="s">
        <v>1214</v>
      </c>
      <c r="Q981" s="47">
        <v>231</v>
      </c>
      <c r="R981" s="47">
        <v>231</v>
      </c>
      <c r="S981" s="59" t="s">
        <v>1484</v>
      </c>
      <c r="T981" s="47">
        <v>12</v>
      </c>
      <c r="U981" s="47" t="s">
        <v>1172</v>
      </c>
      <c r="V981" s="47" t="s">
        <v>1172</v>
      </c>
      <c r="W981" s="47">
        <v>21</v>
      </c>
      <c r="X981" s="47">
        <v>35</v>
      </c>
      <c r="Y981" s="47">
        <v>33</v>
      </c>
      <c r="Z981" s="47" t="s">
        <v>1172</v>
      </c>
      <c r="AA981" s="47" t="s">
        <v>1215</v>
      </c>
      <c r="AB981" s="47" t="s">
        <v>1242</v>
      </c>
      <c r="AC981" s="51" t="s">
        <v>2888</v>
      </c>
      <c r="AD981" s="44" t="str">
        <f t="shared" si="1"/>
        <v>-</v>
      </c>
      <c r="AE981" s="47" t="s">
        <v>2889</v>
      </c>
      <c r="AF981" s="47" t="s">
        <v>1386</v>
      </c>
      <c r="AG981" s="49"/>
      <c r="AH981" s="49"/>
    </row>
    <row r="982" spans="1:34" ht="15" customHeight="1" x14ac:dyDescent="0.2">
      <c r="A982" s="47" t="s">
        <v>846</v>
      </c>
      <c r="B982" s="47" t="s">
        <v>318</v>
      </c>
      <c r="C982" s="50">
        <v>44991</v>
      </c>
      <c r="D982" s="50">
        <v>44991</v>
      </c>
      <c r="E982" s="47" t="s">
        <v>1210</v>
      </c>
      <c r="F982" s="43" t="s">
        <v>1211</v>
      </c>
      <c r="G982" s="43" t="s">
        <v>1212</v>
      </c>
      <c r="H982" s="43" t="s">
        <v>1213</v>
      </c>
      <c r="I982" s="43" t="s">
        <v>1213</v>
      </c>
      <c r="J982" s="43" t="s">
        <v>1213</v>
      </c>
      <c r="K982" s="43" t="s">
        <v>1213</v>
      </c>
      <c r="L982" s="43" t="s">
        <v>1213</v>
      </c>
      <c r="M982" s="43" t="s">
        <v>1213</v>
      </c>
      <c r="N982" s="43" t="s">
        <v>1213</v>
      </c>
      <c r="O982" s="43" t="s">
        <v>1213</v>
      </c>
      <c r="P982" s="47" t="s">
        <v>1214</v>
      </c>
      <c r="Q982" s="47">
        <v>232</v>
      </c>
      <c r="R982" s="47">
        <v>232</v>
      </c>
      <c r="S982" s="47">
        <v>52</v>
      </c>
      <c r="T982" s="47">
        <v>13</v>
      </c>
      <c r="U982" s="47">
        <v>13</v>
      </c>
      <c r="V982" s="47">
        <v>13</v>
      </c>
      <c r="W982" s="47">
        <v>31</v>
      </c>
      <c r="X982" s="47">
        <v>33</v>
      </c>
      <c r="Y982" s="47">
        <v>34</v>
      </c>
      <c r="Z982" s="47">
        <v>34</v>
      </c>
      <c r="AA982" s="47" t="s">
        <v>1174</v>
      </c>
      <c r="AB982" s="47" t="s">
        <v>1169</v>
      </c>
      <c r="AC982" s="51" t="s">
        <v>2104</v>
      </c>
      <c r="AD982" s="44" t="str">
        <f t="shared" si="1"/>
        <v>-</v>
      </c>
      <c r="AE982" s="47" t="s">
        <v>1843</v>
      </c>
      <c r="AF982" s="47" t="s">
        <v>1386</v>
      </c>
      <c r="AG982" s="49"/>
      <c r="AH982" s="49"/>
    </row>
    <row r="983" spans="1:34" ht="15" customHeight="1" x14ac:dyDescent="0.2">
      <c r="A983" s="47" t="s">
        <v>528</v>
      </c>
      <c r="B983" s="47" t="s">
        <v>359</v>
      </c>
      <c r="C983" s="50">
        <v>44991</v>
      </c>
      <c r="D983" s="50">
        <v>44991</v>
      </c>
      <c r="E983" s="47" t="s">
        <v>1210</v>
      </c>
      <c r="F983" s="43" t="s">
        <v>1211</v>
      </c>
      <c r="G983" s="43" t="s">
        <v>1212</v>
      </c>
      <c r="H983" s="43" t="s">
        <v>1213</v>
      </c>
      <c r="I983" s="43" t="s">
        <v>1213</v>
      </c>
      <c r="J983" s="43" t="s">
        <v>1213</v>
      </c>
      <c r="K983" s="43" t="s">
        <v>1213</v>
      </c>
      <c r="L983" s="43" t="s">
        <v>1213</v>
      </c>
      <c r="M983" s="43" t="s">
        <v>1213</v>
      </c>
      <c r="N983" s="43" t="s">
        <v>1213</v>
      </c>
      <c r="O983" s="43" t="s">
        <v>1213</v>
      </c>
      <c r="P983" s="47" t="s">
        <v>1214</v>
      </c>
      <c r="Q983" s="47">
        <v>223</v>
      </c>
      <c r="R983" s="47">
        <v>223</v>
      </c>
      <c r="S983" s="59" t="s">
        <v>2272</v>
      </c>
      <c r="T983" s="47">
        <v>12</v>
      </c>
      <c r="U983" s="47" t="s">
        <v>1172</v>
      </c>
      <c r="V983" s="47" t="s">
        <v>1172</v>
      </c>
      <c r="W983" s="47">
        <v>31</v>
      </c>
      <c r="X983" s="47">
        <v>39</v>
      </c>
      <c r="Y983" s="47">
        <v>35</v>
      </c>
      <c r="Z983" s="47" t="s">
        <v>1172</v>
      </c>
      <c r="AA983" s="47" t="s">
        <v>1215</v>
      </c>
      <c r="AB983" s="47" t="s">
        <v>1216</v>
      </c>
      <c r="AC983" s="51" t="s">
        <v>2890</v>
      </c>
      <c r="AD983" s="44" t="str">
        <f t="shared" si="1"/>
        <v>SUDAH PENARIKAN DC PLN</v>
      </c>
      <c r="AE983" s="47" t="s">
        <v>2889</v>
      </c>
      <c r="AF983" s="47" t="s">
        <v>1386</v>
      </c>
      <c r="AG983" s="49"/>
      <c r="AH983" s="49"/>
    </row>
    <row r="984" spans="1:34" ht="15" customHeight="1" x14ac:dyDescent="0.2">
      <c r="A984" s="47" t="s">
        <v>488</v>
      </c>
      <c r="B984" s="47" t="s">
        <v>359</v>
      </c>
      <c r="C984" s="50">
        <v>44991</v>
      </c>
      <c r="D984" s="50">
        <v>44991</v>
      </c>
      <c r="E984" s="47" t="s">
        <v>1210</v>
      </c>
      <c r="F984" s="43" t="s">
        <v>1211</v>
      </c>
      <c r="G984" s="43" t="s">
        <v>1212</v>
      </c>
      <c r="H984" s="43" t="s">
        <v>1213</v>
      </c>
      <c r="I984" s="43" t="s">
        <v>1213</v>
      </c>
      <c r="J984" s="43" t="s">
        <v>1213</v>
      </c>
      <c r="K984" s="43" t="s">
        <v>1213</v>
      </c>
      <c r="L984" s="43" t="s">
        <v>1213</v>
      </c>
      <c r="M984" s="43" t="s">
        <v>1213</v>
      </c>
      <c r="N984" s="43" t="s">
        <v>1213</v>
      </c>
      <c r="O984" s="43" t="s">
        <v>1213</v>
      </c>
      <c r="P984" s="47" t="s">
        <v>1214</v>
      </c>
      <c r="Q984" s="47">
        <v>237</v>
      </c>
      <c r="R984" s="47">
        <v>237</v>
      </c>
      <c r="S984" s="59" t="s">
        <v>2891</v>
      </c>
      <c r="T984" s="47" t="s">
        <v>1172</v>
      </c>
      <c r="U984" s="47" t="s">
        <v>1172</v>
      </c>
      <c r="V984" s="47" t="s">
        <v>1172</v>
      </c>
      <c r="W984" s="47">
        <v>31</v>
      </c>
      <c r="X984" s="47">
        <v>41</v>
      </c>
      <c r="Y984" s="47">
        <v>37</v>
      </c>
      <c r="Z984" s="47" t="s">
        <v>1172</v>
      </c>
      <c r="AA984" s="47" t="s">
        <v>1215</v>
      </c>
      <c r="AB984" s="47" t="s">
        <v>1242</v>
      </c>
      <c r="AC984" s="51" t="s">
        <v>2892</v>
      </c>
      <c r="AD984" s="44" t="str">
        <f t="shared" si="1"/>
        <v>-</v>
      </c>
      <c r="AE984" s="47" t="s">
        <v>2889</v>
      </c>
      <c r="AF984" s="47" t="s">
        <v>1386</v>
      </c>
      <c r="AG984" s="49"/>
      <c r="AH984" s="49"/>
    </row>
    <row r="985" spans="1:34" ht="15" customHeight="1" x14ac:dyDescent="0.2">
      <c r="A985" s="47" t="s">
        <v>551</v>
      </c>
      <c r="B985" s="47" t="s">
        <v>644</v>
      </c>
      <c r="C985" s="50">
        <v>44991</v>
      </c>
      <c r="D985" s="50">
        <v>44991</v>
      </c>
      <c r="E985" s="47" t="s">
        <v>1249</v>
      </c>
      <c r="F985" s="43" t="s">
        <v>1211</v>
      </c>
      <c r="G985" s="43" t="s">
        <v>1212</v>
      </c>
      <c r="H985" s="43" t="s">
        <v>1213</v>
      </c>
      <c r="I985" s="43" t="s">
        <v>1213</v>
      </c>
      <c r="J985" s="43" t="s">
        <v>1213</v>
      </c>
      <c r="K985" s="43" t="s">
        <v>1213</v>
      </c>
      <c r="L985" s="43" t="s">
        <v>1213</v>
      </c>
      <c r="M985" s="43" t="s">
        <v>1213</v>
      </c>
      <c r="N985" s="43" t="s">
        <v>1213</v>
      </c>
      <c r="O985" s="43" t="s">
        <v>1213</v>
      </c>
      <c r="P985" s="47" t="s">
        <v>1214</v>
      </c>
      <c r="Q985" s="47">
        <v>222.1</v>
      </c>
      <c r="R985" s="47">
        <v>222.1</v>
      </c>
      <c r="S985" s="47">
        <v>52.91</v>
      </c>
      <c r="T985" s="47">
        <v>13.27</v>
      </c>
      <c r="U985" s="47">
        <v>13.27</v>
      </c>
      <c r="V985" s="47">
        <v>13.27</v>
      </c>
      <c r="W985" s="47">
        <v>29</v>
      </c>
      <c r="X985" s="47">
        <v>33</v>
      </c>
      <c r="Y985" s="47">
        <v>32</v>
      </c>
      <c r="Z985" s="47">
        <v>30</v>
      </c>
      <c r="AA985" s="47" t="s">
        <v>1174</v>
      </c>
      <c r="AB985" s="47" t="s">
        <v>1169</v>
      </c>
      <c r="AC985" s="51" t="s">
        <v>2191</v>
      </c>
      <c r="AD985" s="44" t="str">
        <f t="shared" si="1"/>
        <v>-</v>
      </c>
      <c r="AE985" s="47" t="s">
        <v>1791</v>
      </c>
      <c r="AF985" s="47" t="s">
        <v>1386</v>
      </c>
      <c r="AG985" s="49"/>
      <c r="AH985" s="49"/>
    </row>
    <row r="986" spans="1:34" ht="15" customHeight="1" x14ac:dyDescent="0.2">
      <c r="A986" s="47" t="s">
        <v>564</v>
      </c>
      <c r="B986" s="47" t="s">
        <v>644</v>
      </c>
      <c r="C986" s="50">
        <v>44991</v>
      </c>
      <c r="D986" s="50">
        <v>44991</v>
      </c>
      <c r="E986" s="47" t="s">
        <v>1210</v>
      </c>
      <c r="F986" s="43" t="s">
        <v>1211</v>
      </c>
      <c r="G986" s="43" t="s">
        <v>1212</v>
      </c>
      <c r="H986" s="43" t="s">
        <v>1213</v>
      </c>
      <c r="I986" s="43" t="s">
        <v>1213</v>
      </c>
      <c r="J986" s="43" t="s">
        <v>1213</v>
      </c>
      <c r="K986" s="43" t="s">
        <v>1213</v>
      </c>
      <c r="L986" s="43" t="s">
        <v>1213</v>
      </c>
      <c r="M986" s="43" t="s">
        <v>1213</v>
      </c>
      <c r="N986" s="43" t="s">
        <v>1213</v>
      </c>
      <c r="O986" s="43" t="s">
        <v>1213</v>
      </c>
      <c r="P986" s="47" t="s">
        <v>1214</v>
      </c>
      <c r="Q986" s="47">
        <v>233.3</v>
      </c>
      <c r="R986" s="47">
        <v>233.3</v>
      </c>
      <c r="S986" s="47">
        <v>53.02</v>
      </c>
      <c r="T986" s="47">
        <v>13.44</v>
      </c>
      <c r="U986" s="47" t="s">
        <v>2439</v>
      </c>
      <c r="V986" s="47" t="s">
        <v>2439</v>
      </c>
      <c r="W986" s="47">
        <v>30</v>
      </c>
      <c r="X986" s="47">
        <v>36</v>
      </c>
      <c r="Y986" s="47">
        <v>35</v>
      </c>
      <c r="Z986" s="47" t="s">
        <v>2439</v>
      </c>
      <c r="AA986" s="47" t="s">
        <v>1215</v>
      </c>
      <c r="AB986" s="47" t="s">
        <v>1216</v>
      </c>
      <c r="AC986" s="51" t="s">
        <v>1914</v>
      </c>
      <c r="AD986" s="44" t="str">
        <f t="shared" si="1"/>
        <v>SUDAH PENARIKAN DC PLN</v>
      </c>
      <c r="AE986" s="47" t="s">
        <v>1791</v>
      </c>
      <c r="AF986" s="47" t="s">
        <v>1386</v>
      </c>
      <c r="AG986" s="49"/>
      <c r="AH986" s="49"/>
    </row>
    <row r="987" spans="1:34" ht="15" customHeight="1" x14ac:dyDescent="0.2">
      <c r="A987" s="47" t="s">
        <v>512</v>
      </c>
      <c r="B987" s="47" t="s">
        <v>359</v>
      </c>
      <c r="C987" s="50">
        <v>44991</v>
      </c>
      <c r="D987" s="50">
        <v>44991</v>
      </c>
      <c r="E987" s="47" t="s">
        <v>1249</v>
      </c>
      <c r="F987" s="43" t="s">
        <v>1211</v>
      </c>
      <c r="G987" s="43" t="s">
        <v>1212</v>
      </c>
      <c r="H987" s="43" t="s">
        <v>1213</v>
      </c>
      <c r="I987" s="43" t="s">
        <v>1213</v>
      </c>
      <c r="J987" s="43" t="s">
        <v>1213</v>
      </c>
      <c r="K987" s="43" t="s">
        <v>1213</v>
      </c>
      <c r="L987" s="43" t="s">
        <v>1213</v>
      </c>
      <c r="M987" s="43" t="s">
        <v>1213</v>
      </c>
      <c r="N987" s="43" t="s">
        <v>1213</v>
      </c>
      <c r="O987" s="43" t="s">
        <v>1213</v>
      </c>
      <c r="P987" s="47" t="s">
        <v>1214</v>
      </c>
      <c r="Q987" s="47">
        <v>228</v>
      </c>
      <c r="R987" s="47">
        <v>228</v>
      </c>
      <c r="S987" s="59" t="s">
        <v>2893</v>
      </c>
      <c r="T987" s="47" t="s">
        <v>1172</v>
      </c>
      <c r="U987" s="47" t="s">
        <v>1172</v>
      </c>
      <c r="V987" s="47" t="s">
        <v>1172</v>
      </c>
      <c r="W987" s="47">
        <v>30</v>
      </c>
      <c r="X987" s="47">
        <v>41</v>
      </c>
      <c r="Y987" s="47">
        <v>31</v>
      </c>
      <c r="Z987" s="47" t="s">
        <v>1172</v>
      </c>
      <c r="AA987" s="47" t="s">
        <v>1215</v>
      </c>
      <c r="AB987" s="47" t="s">
        <v>1216</v>
      </c>
      <c r="AC987" s="51" t="s">
        <v>2880</v>
      </c>
      <c r="AD987" s="44" t="str">
        <f t="shared" si="1"/>
        <v>SUDAH PENARIKAN DC PLN</v>
      </c>
      <c r="AE987" s="47" t="s">
        <v>2889</v>
      </c>
      <c r="AF987" s="47" t="s">
        <v>1386</v>
      </c>
      <c r="AG987" s="49"/>
      <c r="AH987" s="49"/>
    </row>
    <row r="988" spans="1:34" ht="15" customHeight="1" x14ac:dyDescent="0.2">
      <c r="A988" s="47" t="s">
        <v>565</v>
      </c>
      <c r="B988" s="47" t="s">
        <v>644</v>
      </c>
      <c r="C988" s="50">
        <v>44991</v>
      </c>
      <c r="D988" s="50">
        <v>44991</v>
      </c>
      <c r="E988" s="47" t="s">
        <v>1249</v>
      </c>
      <c r="F988" s="43" t="s">
        <v>1211</v>
      </c>
      <c r="G988" s="43" t="s">
        <v>1212</v>
      </c>
      <c r="H988" s="43" t="s">
        <v>1213</v>
      </c>
      <c r="I988" s="43" t="s">
        <v>1213</v>
      </c>
      <c r="J988" s="43" t="s">
        <v>1213</v>
      </c>
      <c r="K988" s="43" t="s">
        <v>1213</v>
      </c>
      <c r="L988" s="43" t="s">
        <v>1213</v>
      </c>
      <c r="M988" s="43" t="s">
        <v>1213</v>
      </c>
      <c r="N988" s="43" t="s">
        <v>1213</v>
      </c>
      <c r="O988" s="43" t="s">
        <v>1213</v>
      </c>
      <c r="P988" s="47" t="s">
        <v>1214</v>
      </c>
      <c r="Q988" s="47">
        <v>228.3</v>
      </c>
      <c r="R988" s="47">
        <v>228.3</v>
      </c>
      <c r="S988" s="47">
        <v>53.82</v>
      </c>
      <c r="T988" s="47">
        <v>11.83</v>
      </c>
      <c r="U988" s="47" t="s">
        <v>2439</v>
      </c>
      <c r="V988" s="47" t="s">
        <v>2439</v>
      </c>
      <c r="W988" s="47">
        <v>29</v>
      </c>
      <c r="X988" s="47">
        <v>35</v>
      </c>
      <c r="Y988" s="47">
        <v>33</v>
      </c>
      <c r="Z988" s="47" t="s">
        <v>2439</v>
      </c>
      <c r="AA988" s="47" t="s">
        <v>1215</v>
      </c>
      <c r="AB988" s="47" t="s">
        <v>1216</v>
      </c>
      <c r="AC988" s="51" t="s">
        <v>1914</v>
      </c>
      <c r="AD988" s="44" t="str">
        <f t="shared" si="1"/>
        <v>SUDAH PENARIKAN DC PLN</v>
      </c>
      <c r="AE988" s="47" t="s">
        <v>1791</v>
      </c>
      <c r="AF988" s="47" t="s">
        <v>1386</v>
      </c>
      <c r="AG988" s="49"/>
      <c r="AH988" s="49"/>
    </row>
    <row r="989" spans="1:34" ht="15" customHeight="1" x14ac:dyDescent="0.2">
      <c r="A989" s="47" t="s">
        <v>563</v>
      </c>
      <c r="B989" s="47" t="s">
        <v>644</v>
      </c>
      <c r="C989" s="50">
        <v>44991</v>
      </c>
      <c r="D989" s="50">
        <v>44991</v>
      </c>
      <c r="E989" s="47" t="s">
        <v>1210</v>
      </c>
      <c r="F989" s="43" t="s">
        <v>1211</v>
      </c>
      <c r="G989" s="43" t="s">
        <v>1212</v>
      </c>
      <c r="H989" s="43" t="s">
        <v>1213</v>
      </c>
      <c r="I989" s="43" t="s">
        <v>1213</v>
      </c>
      <c r="J989" s="43" t="s">
        <v>1213</v>
      </c>
      <c r="K989" s="43" t="s">
        <v>1213</v>
      </c>
      <c r="L989" s="43" t="s">
        <v>1213</v>
      </c>
      <c r="M989" s="43" t="s">
        <v>1213</v>
      </c>
      <c r="N989" s="43" t="s">
        <v>1213</v>
      </c>
      <c r="O989" s="43" t="s">
        <v>1213</v>
      </c>
      <c r="P989" s="47" t="s">
        <v>1214</v>
      </c>
      <c r="Q989" s="47">
        <v>232.7</v>
      </c>
      <c r="R989" s="47">
        <v>232.7</v>
      </c>
      <c r="S989" s="47">
        <v>52.86</v>
      </c>
      <c r="T989" s="47">
        <v>13.52</v>
      </c>
      <c r="U989" s="47" t="s">
        <v>2439</v>
      </c>
      <c r="V989" s="47" t="s">
        <v>2439</v>
      </c>
      <c r="W989" s="47">
        <v>30</v>
      </c>
      <c r="X989" s="47">
        <v>34</v>
      </c>
      <c r="Y989" s="47">
        <v>35</v>
      </c>
      <c r="Z989" s="47" t="s">
        <v>2439</v>
      </c>
      <c r="AA989" s="47" t="s">
        <v>1215</v>
      </c>
      <c r="AB989" s="47" t="s">
        <v>1216</v>
      </c>
      <c r="AC989" s="51" t="s">
        <v>2848</v>
      </c>
      <c r="AD989" s="44" t="str">
        <f t="shared" si="1"/>
        <v>SUDAH PENARIKAN DC PLN</v>
      </c>
      <c r="AE989" s="47" t="s">
        <v>1791</v>
      </c>
      <c r="AF989" s="47" t="s">
        <v>1386</v>
      </c>
      <c r="AG989" s="49"/>
      <c r="AH989" s="49"/>
    </row>
    <row r="990" spans="1:34" ht="15" customHeight="1" x14ac:dyDescent="0.2">
      <c r="A990" s="47" t="s">
        <v>523</v>
      </c>
      <c r="B990" s="47" t="s">
        <v>359</v>
      </c>
      <c r="C990" s="50">
        <v>44991</v>
      </c>
      <c r="D990" s="50">
        <v>44991</v>
      </c>
      <c r="E990" s="47" t="s">
        <v>1210</v>
      </c>
      <c r="F990" s="43" t="s">
        <v>1211</v>
      </c>
      <c r="G990" s="43" t="s">
        <v>1212</v>
      </c>
      <c r="H990" s="43" t="s">
        <v>1213</v>
      </c>
      <c r="I990" s="43" t="s">
        <v>1213</v>
      </c>
      <c r="J990" s="43" t="s">
        <v>1213</v>
      </c>
      <c r="K990" s="43" t="s">
        <v>1213</v>
      </c>
      <c r="L990" s="43" t="s">
        <v>1213</v>
      </c>
      <c r="M990" s="43" t="s">
        <v>1213</v>
      </c>
      <c r="N990" s="43" t="s">
        <v>1213</v>
      </c>
      <c r="O990" s="43" t="s">
        <v>1213</v>
      </c>
      <c r="P990" s="47" t="s">
        <v>1214</v>
      </c>
      <c r="Q990" s="47">
        <v>236</v>
      </c>
      <c r="R990" s="47">
        <v>236</v>
      </c>
      <c r="S990" s="59" t="s">
        <v>2272</v>
      </c>
      <c r="T990" s="47" t="s">
        <v>1172</v>
      </c>
      <c r="U990" s="47" t="s">
        <v>1172</v>
      </c>
      <c r="V990" s="47" t="s">
        <v>1172</v>
      </c>
      <c r="W990" s="47">
        <v>30</v>
      </c>
      <c r="X990" s="47">
        <v>35</v>
      </c>
      <c r="Y990" s="47">
        <v>33</v>
      </c>
      <c r="Z990" s="47" t="s">
        <v>1172</v>
      </c>
      <c r="AA990" s="47" t="s">
        <v>1215</v>
      </c>
      <c r="AB990" s="47" t="s">
        <v>1216</v>
      </c>
      <c r="AC990" s="51" t="s">
        <v>2894</v>
      </c>
      <c r="AD990" s="44" t="str">
        <f t="shared" si="1"/>
        <v>SUDAH PENARIKAN DC PLN</v>
      </c>
      <c r="AE990" s="47" t="s">
        <v>2889</v>
      </c>
      <c r="AF990" s="47" t="s">
        <v>1386</v>
      </c>
      <c r="AG990" s="49"/>
      <c r="AH990" s="49"/>
    </row>
    <row r="991" spans="1:34" ht="15" customHeight="1" x14ac:dyDescent="0.2">
      <c r="A991" s="47" t="s">
        <v>973</v>
      </c>
      <c r="B991" s="47" t="s">
        <v>359</v>
      </c>
      <c r="C991" s="50">
        <v>44991</v>
      </c>
      <c r="D991" s="50">
        <v>44991</v>
      </c>
      <c r="E991" s="47" t="s">
        <v>1210</v>
      </c>
      <c r="F991" s="43" t="s">
        <v>1211</v>
      </c>
      <c r="G991" s="43" t="s">
        <v>1212</v>
      </c>
      <c r="H991" s="43" t="s">
        <v>1213</v>
      </c>
      <c r="I991" s="43" t="s">
        <v>1213</v>
      </c>
      <c r="J991" s="43" t="s">
        <v>1213</v>
      </c>
      <c r="K991" s="43" t="s">
        <v>1213</v>
      </c>
      <c r="L991" s="43" t="s">
        <v>1213</v>
      </c>
      <c r="M991" s="43" t="s">
        <v>1213</v>
      </c>
      <c r="N991" s="43" t="s">
        <v>1213</v>
      </c>
      <c r="O991" s="43" t="s">
        <v>1213</v>
      </c>
      <c r="P991" s="47" t="s">
        <v>1214</v>
      </c>
      <c r="Q991" s="47">
        <v>239</v>
      </c>
      <c r="R991" s="47">
        <v>239</v>
      </c>
      <c r="S991" s="59" t="s">
        <v>2272</v>
      </c>
      <c r="T991" s="47" t="s">
        <v>1172</v>
      </c>
      <c r="U991" s="47" t="s">
        <v>1172</v>
      </c>
      <c r="V991" s="47" t="s">
        <v>1172</v>
      </c>
      <c r="W991" s="47">
        <v>32</v>
      </c>
      <c r="X991" s="47">
        <v>37</v>
      </c>
      <c r="Y991" s="47">
        <v>33</v>
      </c>
      <c r="Z991" s="47" t="s">
        <v>1172</v>
      </c>
      <c r="AA991" s="47" t="s">
        <v>1215</v>
      </c>
      <c r="AB991" s="47" t="s">
        <v>1216</v>
      </c>
      <c r="AC991" s="51" t="s">
        <v>2895</v>
      </c>
      <c r="AD991" s="44" t="str">
        <f t="shared" si="1"/>
        <v>SUDAH PENARIKAN DC PLN</v>
      </c>
      <c r="AE991" s="47" t="s">
        <v>2889</v>
      </c>
      <c r="AF991" s="47" t="s">
        <v>1386</v>
      </c>
      <c r="AG991" s="49"/>
      <c r="AH991" s="49"/>
    </row>
    <row r="992" spans="1:34" ht="15" customHeight="1" x14ac:dyDescent="0.2">
      <c r="A992" s="47" t="s">
        <v>835</v>
      </c>
      <c r="B992" s="47" t="s">
        <v>318</v>
      </c>
      <c r="C992" s="50">
        <v>44992</v>
      </c>
      <c r="D992" s="50">
        <v>44992</v>
      </c>
      <c r="E992" s="47" t="s">
        <v>1210</v>
      </c>
      <c r="F992" s="43" t="s">
        <v>1211</v>
      </c>
      <c r="G992" s="43" t="s">
        <v>1212</v>
      </c>
      <c r="H992" s="43" t="s">
        <v>1213</v>
      </c>
      <c r="I992" s="43" t="s">
        <v>1213</v>
      </c>
      <c r="J992" s="43" t="s">
        <v>1213</v>
      </c>
      <c r="K992" s="43" t="s">
        <v>1213</v>
      </c>
      <c r="L992" s="43" t="s">
        <v>1213</v>
      </c>
      <c r="M992" s="43" t="s">
        <v>1213</v>
      </c>
      <c r="N992" s="43" t="s">
        <v>1213</v>
      </c>
      <c r="O992" s="43" t="s">
        <v>1213</v>
      </c>
      <c r="P992" s="47" t="s">
        <v>1214</v>
      </c>
      <c r="Q992" s="47">
        <v>231</v>
      </c>
      <c r="R992" s="47">
        <v>231</v>
      </c>
      <c r="S992" s="47">
        <v>52</v>
      </c>
      <c r="T992" s="47">
        <v>12</v>
      </c>
      <c r="U992" s="47">
        <v>13</v>
      </c>
      <c r="V992" s="47">
        <v>13</v>
      </c>
      <c r="W992" s="47">
        <v>30</v>
      </c>
      <c r="X992" s="47">
        <v>44</v>
      </c>
      <c r="Y992" s="47">
        <v>37</v>
      </c>
      <c r="Z992" s="47">
        <v>34</v>
      </c>
      <c r="AA992" s="47" t="s">
        <v>1215</v>
      </c>
      <c r="AB992" s="47" t="s">
        <v>1261</v>
      </c>
      <c r="AC992" s="51" t="s">
        <v>2896</v>
      </c>
      <c r="AD992" s="44" t="str">
        <f t="shared" si="1"/>
        <v>-</v>
      </c>
      <c r="AE992" s="47" t="s">
        <v>2723</v>
      </c>
      <c r="AF992" s="47" t="s">
        <v>2738</v>
      </c>
      <c r="AG992" s="49"/>
      <c r="AH992" s="49"/>
    </row>
    <row r="993" spans="1:34" ht="15" customHeight="1" x14ac:dyDescent="0.2">
      <c r="A993" s="47" t="s">
        <v>751</v>
      </c>
      <c r="B993" s="47" t="s">
        <v>318</v>
      </c>
      <c r="C993" s="50">
        <v>44992</v>
      </c>
      <c r="D993" s="50">
        <v>44992</v>
      </c>
      <c r="E993" s="47" t="s">
        <v>1210</v>
      </c>
      <c r="F993" s="43" t="s">
        <v>1211</v>
      </c>
      <c r="G993" s="43" t="s">
        <v>1212</v>
      </c>
      <c r="H993" s="43" t="s">
        <v>1213</v>
      </c>
      <c r="I993" s="43" t="s">
        <v>1213</v>
      </c>
      <c r="J993" s="43" t="s">
        <v>1213</v>
      </c>
      <c r="K993" s="43" t="s">
        <v>1213</v>
      </c>
      <c r="L993" s="43" t="s">
        <v>1213</v>
      </c>
      <c r="M993" s="43" t="s">
        <v>1213</v>
      </c>
      <c r="N993" s="43" t="s">
        <v>1213</v>
      </c>
      <c r="O993" s="43" t="s">
        <v>1213</v>
      </c>
      <c r="P993" s="47" t="s">
        <v>1214</v>
      </c>
      <c r="Q993" s="47">
        <v>229</v>
      </c>
      <c r="R993" s="47">
        <v>229</v>
      </c>
      <c r="S993" s="47">
        <v>53</v>
      </c>
      <c r="T993" s="47">
        <v>13</v>
      </c>
      <c r="U993" s="47" t="s">
        <v>1172</v>
      </c>
      <c r="V993" s="47" t="s">
        <v>1172</v>
      </c>
      <c r="W993" s="47">
        <v>31</v>
      </c>
      <c r="X993" s="47">
        <v>38</v>
      </c>
      <c r="Y993" s="47">
        <v>38</v>
      </c>
      <c r="Z993" s="47" t="s">
        <v>1172</v>
      </c>
      <c r="AA993" s="47" t="s">
        <v>1215</v>
      </c>
      <c r="AB993" s="47" t="s">
        <v>1216</v>
      </c>
      <c r="AC993" s="51" t="s">
        <v>2897</v>
      </c>
      <c r="AD993" s="44" t="str">
        <f t="shared" si="1"/>
        <v>SUDAH PENARIKAN DC PLN</v>
      </c>
      <c r="AE993" s="47" t="s">
        <v>2723</v>
      </c>
      <c r="AF993" s="47" t="s">
        <v>2738</v>
      </c>
      <c r="AG993" s="49"/>
      <c r="AH993" s="49"/>
    </row>
    <row r="994" spans="1:34" ht="15" customHeight="1" x14ac:dyDescent="0.2">
      <c r="A994" s="47" t="s">
        <v>742</v>
      </c>
      <c r="B994" s="47" t="s">
        <v>318</v>
      </c>
      <c r="C994" s="50">
        <v>44992</v>
      </c>
      <c r="D994" s="50">
        <v>44992</v>
      </c>
      <c r="E994" s="47" t="s">
        <v>1210</v>
      </c>
      <c r="F994" s="43" t="s">
        <v>1211</v>
      </c>
      <c r="G994" s="43" t="s">
        <v>1212</v>
      </c>
      <c r="H994" s="43" t="s">
        <v>1213</v>
      </c>
      <c r="I994" s="43" t="s">
        <v>1213</v>
      </c>
      <c r="J994" s="43" t="s">
        <v>1213</v>
      </c>
      <c r="K994" s="43" t="s">
        <v>1213</v>
      </c>
      <c r="L994" s="43" t="s">
        <v>1213</v>
      </c>
      <c r="M994" s="43" t="s">
        <v>1213</v>
      </c>
      <c r="N994" s="43" t="s">
        <v>1213</v>
      </c>
      <c r="O994" s="43" t="s">
        <v>1213</v>
      </c>
      <c r="P994" s="47" t="s">
        <v>1214</v>
      </c>
      <c r="Q994" s="47">
        <v>228</v>
      </c>
      <c r="R994" s="47">
        <v>228</v>
      </c>
      <c r="S994" s="47">
        <v>53</v>
      </c>
      <c r="T994" s="47">
        <v>13</v>
      </c>
      <c r="U994" s="47" t="s">
        <v>1172</v>
      </c>
      <c r="V994" s="47" t="s">
        <v>1172</v>
      </c>
      <c r="W994" s="47">
        <v>34</v>
      </c>
      <c r="X994" s="47">
        <v>44</v>
      </c>
      <c r="Y994" s="47">
        <v>39</v>
      </c>
      <c r="Z994" s="47" t="s">
        <v>1172</v>
      </c>
      <c r="AA994" s="47" t="s">
        <v>1215</v>
      </c>
      <c r="AB994" s="47" t="s">
        <v>1216</v>
      </c>
      <c r="AC994" s="51" t="s">
        <v>2898</v>
      </c>
      <c r="AD994" s="44" t="str">
        <f t="shared" si="1"/>
        <v>SUDAH PENARIKAN DC PLN</v>
      </c>
      <c r="AE994" s="47" t="s">
        <v>2723</v>
      </c>
      <c r="AF994" s="47" t="s">
        <v>2738</v>
      </c>
      <c r="AG994" s="49"/>
      <c r="AH994" s="49"/>
    </row>
    <row r="995" spans="1:34" ht="15" customHeight="1" x14ac:dyDescent="0.2">
      <c r="A995" s="47" t="s">
        <v>656</v>
      </c>
      <c r="B995" s="47" t="s">
        <v>644</v>
      </c>
      <c r="C995" s="50">
        <v>44992</v>
      </c>
      <c r="D995" s="50">
        <v>44992</v>
      </c>
      <c r="E995" s="47" t="s">
        <v>1210</v>
      </c>
      <c r="F995" s="43" t="s">
        <v>1211</v>
      </c>
      <c r="G995" s="43" t="s">
        <v>1212</v>
      </c>
      <c r="H995" s="43" t="s">
        <v>1213</v>
      </c>
      <c r="I995" s="43" t="s">
        <v>1213</v>
      </c>
      <c r="J995" s="43" t="s">
        <v>1213</v>
      </c>
      <c r="K995" s="43" t="s">
        <v>1213</v>
      </c>
      <c r="L995" s="43" t="s">
        <v>1213</v>
      </c>
      <c r="M995" s="43" t="s">
        <v>1213</v>
      </c>
      <c r="N995" s="43" t="s">
        <v>1213</v>
      </c>
      <c r="O995" s="43" t="s">
        <v>1213</v>
      </c>
      <c r="P995" s="47" t="s">
        <v>1214</v>
      </c>
      <c r="Q995" s="47">
        <v>234.5</v>
      </c>
      <c r="R995" s="47">
        <v>234.5</v>
      </c>
      <c r="S995" s="47">
        <v>53.2</v>
      </c>
      <c r="T995" s="47">
        <v>13.35</v>
      </c>
      <c r="U995" s="47">
        <v>13.35</v>
      </c>
      <c r="V995" s="47">
        <v>13.35</v>
      </c>
      <c r="W995" s="47">
        <v>31.4</v>
      </c>
      <c r="X995" s="47">
        <v>36.1</v>
      </c>
      <c r="Y995" s="47">
        <v>40.4</v>
      </c>
      <c r="Z995" s="47">
        <v>32.200000000000003</v>
      </c>
      <c r="AA995" s="47" t="s">
        <v>1215</v>
      </c>
      <c r="AB995" s="47" t="s">
        <v>1261</v>
      </c>
      <c r="AC995" s="51" t="s">
        <v>2899</v>
      </c>
      <c r="AD995" s="44" t="str">
        <f t="shared" si="1"/>
        <v>-</v>
      </c>
      <c r="AE995" s="47" t="s">
        <v>1267</v>
      </c>
      <c r="AF995" s="47" t="s">
        <v>1778</v>
      </c>
      <c r="AG995" s="49"/>
      <c r="AH995" s="49"/>
    </row>
    <row r="996" spans="1:34" ht="15" customHeight="1" x14ac:dyDescent="0.2">
      <c r="A996" s="47" t="s">
        <v>648</v>
      </c>
      <c r="B996" s="47" t="s">
        <v>644</v>
      </c>
      <c r="C996" s="50">
        <v>44992</v>
      </c>
      <c r="D996" s="50">
        <v>44992</v>
      </c>
      <c r="E996" s="47" t="s">
        <v>1238</v>
      </c>
      <c r="F996" s="43" t="s">
        <v>1211</v>
      </c>
      <c r="G996" s="43" t="s">
        <v>1212</v>
      </c>
      <c r="H996" s="43" t="s">
        <v>1213</v>
      </c>
      <c r="I996" s="43" t="s">
        <v>1213</v>
      </c>
      <c r="J996" s="43" t="s">
        <v>1213</v>
      </c>
      <c r="K996" s="43" t="s">
        <v>1213</v>
      </c>
      <c r="L996" s="43" t="s">
        <v>1213</v>
      </c>
      <c r="M996" s="43" t="s">
        <v>1213</v>
      </c>
      <c r="N996" s="43" t="s">
        <v>1213</v>
      </c>
      <c r="O996" s="43" t="s">
        <v>1213</v>
      </c>
      <c r="P996" s="47" t="s">
        <v>1214</v>
      </c>
      <c r="Q996" s="47">
        <v>228.5</v>
      </c>
      <c r="R996" s="47">
        <v>228.5</v>
      </c>
      <c r="S996" s="47">
        <v>53.2</v>
      </c>
      <c r="T996" s="47">
        <v>13.54</v>
      </c>
      <c r="U996" s="47">
        <v>13.54</v>
      </c>
      <c r="V996" s="47">
        <v>13.54</v>
      </c>
      <c r="W996" s="47">
        <v>30.4</v>
      </c>
      <c r="X996" s="47">
        <v>35.1</v>
      </c>
      <c r="Y996" s="47">
        <v>36.5</v>
      </c>
      <c r="Z996" s="47">
        <v>32.9</v>
      </c>
      <c r="AA996" s="47" t="s">
        <v>1174</v>
      </c>
      <c r="AB996" s="47" t="s">
        <v>1169</v>
      </c>
      <c r="AC996" s="51" t="s">
        <v>2900</v>
      </c>
      <c r="AD996" s="44" t="str">
        <f t="shared" si="1"/>
        <v>-</v>
      </c>
      <c r="AE996" s="47" t="s">
        <v>1267</v>
      </c>
      <c r="AF996" s="47" t="s">
        <v>1778</v>
      </c>
      <c r="AG996" s="49"/>
      <c r="AH996" s="49"/>
    </row>
    <row r="997" spans="1:34" ht="15" customHeight="1" x14ac:dyDescent="0.2">
      <c r="A997" s="47" t="s">
        <v>865</v>
      </c>
      <c r="B997" s="47" t="s">
        <v>644</v>
      </c>
      <c r="C997" s="50">
        <v>44992</v>
      </c>
      <c r="D997" s="50">
        <v>44992</v>
      </c>
      <c r="E997" s="47" t="s">
        <v>1249</v>
      </c>
      <c r="F997" s="43" t="s">
        <v>1211</v>
      </c>
      <c r="G997" s="43" t="s">
        <v>1212</v>
      </c>
      <c r="H997" s="43" t="s">
        <v>1213</v>
      </c>
      <c r="I997" s="43" t="s">
        <v>1213</v>
      </c>
      <c r="J997" s="43" t="s">
        <v>1213</v>
      </c>
      <c r="K997" s="43" t="s">
        <v>1213</v>
      </c>
      <c r="L997" s="43" t="s">
        <v>1213</v>
      </c>
      <c r="M997" s="43" t="s">
        <v>1213</v>
      </c>
      <c r="N997" s="43" t="s">
        <v>1213</v>
      </c>
      <c r="O997" s="43" t="s">
        <v>1213</v>
      </c>
      <c r="P997" s="47" t="s">
        <v>1214</v>
      </c>
      <c r="Q997" s="47">
        <v>222.3</v>
      </c>
      <c r="R997" s="47">
        <v>222.3</v>
      </c>
      <c r="S997" s="47">
        <v>42.4</v>
      </c>
      <c r="T997" s="47" t="s">
        <v>1172</v>
      </c>
      <c r="U997" s="47" t="s">
        <v>1172</v>
      </c>
      <c r="V997" s="47" t="s">
        <v>1172</v>
      </c>
      <c r="W997" s="47">
        <v>29.7</v>
      </c>
      <c r="X997" s="47">
        <v>34.9</v>
      </c>
      <c r="Y997" s="47">
        <v>31.2</v>
      </c>
      <c r="Z997" s="47" t="s">
        <v>1172</v>
      </c>
      <c r="AA997" s="47" t="s">
        <v>1215</v>
      </c>
      <c r="AB997" s="47" t="s">
        <v>1216</v>
      </c>
      <c r="AC997" s="51" t="s">
        <v>2901</v>
      </c>
      <c r="AD997" s="44" t="str">
        <f t="shared" si="1"/>
        <v>SUDAH PENARIKAN DC PLN</v>
      </c>
      <c r="AE997" s="47" t="s">
        <v>1267</v>
      </c>
      <c r="AF997" s="47" t="s">
        <v>1778</v>
      </c>
      <c r="AG997" s="49"/>
      <c r="AH997" s="49"/>
    </row>
    <row r="998" spans="1:34" ht="15" customHeight="1" x14ac:dyDescent="0.2">
      <c r="A998" s="47" t="s">
        <v>649</v>
      </c>
      <c r="B998" s="47" t="s">
        <v>644</v>
      </c>
      <c r="C998" s="50">
        <v>44992</v>
      </c>
      <c r="D998" s="50">
        <v>44992</v>
      </c>
      <c r="E998" s="47" t="s">
        <v>1249</v>
      </c>
      <c r="F998" s="43" t="s">
        <v>1211</v>
      </c>
      <c r="G998" s="43" t="s">
        <v>1212</v>
      </c>
      <c r="H998" s="43" t="s">
        <v>1213</v>
      </c>
      <c r="I998" s="43" t="s">
        <v>1213</v>
      </c>
      <c r="J998" s="43" t="s">
        <v>1213</v>
      </c>
      <c r="K998" s="43" t="s">
        <v>1213</v>
      </c>
      <c r="L998" s="43" t="s">
        <v>1213</v>
      </c>
      <c r="M998" s="43" t="s">
        <v>1213</v>
      </c>
      <c r="N998" s="43" t="s">
        <v>1213</v>
      </c>
      <c r="O998" s="43" t="s">
        <v>1213</v>
      </c>
      <c r="P998" s="47" t="s">
        <v>1214</v>
      </c>
      <c r="Q998" s="47">
        <v>231.7</v>
      </c>
      <c r="R998" s="47">
        <v>231.7</v>
      </c>
      <c r="S998" s="47">
        <v>52.8</v>
      </c>
      <c r="T998" s="47">
        <v>13.29</v>
      </c>
      <c r="U998" s="47" t="s">
        <v>1172</v>
      </c>
      <c r="V998" s="47" t="s">
        <v>1172</v>
      </c>
      <c r="W998" s="47">
        <v>29.1</v>
      </c>
      <c r="X998" s="47">
        <v>35</v>
      </c>
      <c r="Y998" s="47">
        <v>32.1</v>
      </c>
      <c r="Z998" s="47" t="s">
        <v>1172</v>
      </c>
      <c r="AA998" s="47" t="s">
        <v>1215</v>
      </c>
      <c r="AB998" s="47" t="s">
        <v>1242</v>
      </c>
      <c r="AC998" s="51" t="s">
        <v>2902</v>
      </c>
      <c r="AD998" s="44" t="str">
        <f t="shared" si="1"/>
        <v>-</v>
      </c>
      <c r="AE998" s="47" t="s">
        <v>1267</v>
      </c>
      <c r="AF998" s="47" t="s">
        <v>1778</v>
      </c>
      <c r="AG998" s="49"/>
      <c r="AH998" s="49"/>
    </row>
    <row r="999" spans="1:34" ht="15" customHeight="1" x14ac:dyDescent="0.2">
      <c r="A999" s="47" t="s">
        <v>2164</v>
      </c>
      <c r="B999" s="47" t="s">
        <v>318</v>
      </c>
      <c r="C999" s="50">
        <v>44993</v>
      </c>
      <c r="D999" s="50">
        <v>44993</v>
      </c>
      <c r="E999" s="47" t="s">
        <v>1249</v>
      </c>
      <c r="F999" s="43" t="s">
        <v>1211</v>
      </c>
      <c r="G999" s="43" t="s">
        <v>1212</v>
      </c>
      <c r="H999" s="43" t="s">
        <v>1213</v>
      </c>
      <c r="I999" s="43" t="s">
        <v>1213</v>
      </c>
      <c r="J999" s="43" t="s">
        <v>1213</v>
      </c>
      <c r="K999" s="43" t="s">
        <v>1213</v>
      </c>
      <c r="L999" s="43" t="s">
        <v>1213</v>
      </c>
      <c r="M999" s="43" t="s">
        <v>1213</v>
      </c>
      <c r="N999" s="43" t="s">
        <v>1213</v>
      </c>
      <c r="O999" s="43" t="s">
        <v>1213</v>
      </c>
      <c r="P999" s="47" t="s">
        <v>1214</v>
      </c>
      <c r="Q999" s="47">
        <v>233</v>
      </c>
      <c r="R999" s="47">
        <v>233</v>
      </c>
      <c r="S999" s="47">
        <v>53</v>
      </c>
      <c r="T999" s="47">
        <v>13</v>
      </c>
      <c r="U999" s="47">
        <v>13</v>
      </c>
      <c r="V999" s="47">
        <v>13</v>
      </c>
      <c r="W999" s="47">
        <v>30</v>
      </c>
      <c r="X999" s="47">
        <v>32</v>
      </c>
      <c r="Y999" s="47">
        <v>36</v>
      </c>
      <c r="Z999" s="47">
        <v>31</v>
      </c>
      <c r="AA999" s="47" t="s">
        <v>1174</v>
      </c>
      <c r="AB999" s="47" t="s">
        <v>1169</v>
      </c>
      <c r="AC999" s="51" t="s">
        <v>2903</v>
      </c>
      <c r="AD999" s="44" t="str">
        <f t="shared" si="1"/>
        <v>-</v>
      </c>
      <c r="AE999" s="47" t="s">
        <v>2212</v>
      </c>
      <c r="AF999" s="47" t="s">
        <v>2738</v>
      </c>
      <c r="AG999" s="49"/>
      <c r="AH999" s="49"/>
    </row>
    <row r="1000" spans="1:34" ht="15" customHeight="1" x14ac:dyDescent="0.2">
      <c r="A1000" s="76" t="s">
        <v>745</v>
      </c>
      <c r="B1000" s="47" t="s">
        <v>318</v>
      </c>
      <c r="C1000" s="50">
        <v>44993</v>
      </c>
      <c r="D1000" s="50">
        <v>44993</v>
      </c>
      <c r="E1000" s="47" t="s">
        <v>1210</v>
      </c>
      <c r="F1000" s="43" t="s">
        <v>1211</v>
      </c>
      <c r="G1000" s="43" t="s">
        <v>1212</v>
      </c>
      <c r="H1000" s="43" t="s">
        <v>1213</v>
      </c>
      <c r="I1000" s="43" t="s">
        <v>1213</v>
      </c>
      <c r="J1000" s="43" t="s">
        <v>1213</v>
      </c>
      <c r="K1000" s="43" t="s">
        <v>1213</v>
      </c>
      <c r="L1000" s="43" t="s">
        <v>1213</v>
      </c>
      <c r="M1000" s="43" t="s">
        <v>1213</v>
      </c>
      <c r="N1000" s="43" t="s">
        <v>1213</v>
      </c>
      <c r="O1000" s="43" t="s">
        <v>1213</v>
      </c>
      <c r="P1000" s="47" t="s">
        <v>1214</v>
      </c>
      <c r="Q1000" s="47">
        <v>236</v>
      </c>
      <c r="R1000" s="47">
        <v>236</v>
      </c>
      <c r="S1000" s="47">
        <v>53</v>
      </c>
      <c r="T1000" s="47">
        <v>13</v>
      </c>
      <c r="U1000" s="47" t="s">
        <v>1172</v>
      </c>
      <c r="V1000" s="47" t="s">
        <v>1172</v>
      </c>
      <c r="W1000" s="47">
        <v>32</v>
      </c>
      <c r="X1000" s="47">
        <v>33</v>
      </c>
      <c r="Y1000" s="47">
        <v>33</v>
      </c>
      <c r="Z1000" s="47" t="s">
        <v>1172</v>
      </c>
      <c r="AA1000" s="47" t="s">
        <v>1215</v>
      </c>
      <c r="AB1000" s="47" t="s">
        <v>1216</v>
      </c>
      <c r="AC1000" s="51" t="s">
        <v>2904</v>
      </c>
      <c r="AD1000" s="44" t="str">
        <f t="shared" si="1"/>
        <v>SUDAH PENARIKAN DC PLN</v>
      </c>
      <c r="AE1000" s="47" t="s">
        <v>2403</v>
      </c>
      <c r="AF1000" s="47" t="s">
        <v>1778</v>
      </c>
      <c r="AG1000" s="49"/>
      <c r="AH1000" s="49"/>
    </row>
    <row r="1001" spans="1:34" ht="15" customHeight="1" x14ac:dyDescent="0.2">
      <c r="A1001" s="47" t="s">
        <v>755</v>
      </c>
      <c r="B1001" s="47" t="s">
        <v>318</v>
      </c>
      <c r="C1001" s="50">
        <v>44993</v>
      </c>
      <c r="D1001" s="50">
        <v>44993</v>
      </c>
      <c r="E1001" s="47" t="s">
        <v>1210</v>
      </c>
      <c r="F1001" s="43" t="s">
        <v>1211</v>
      </c>
      <c r="G1001" s="43" t="s">
        <v>1212</v>
      </c>
      <c r="H1001" s="43" t="s">
        <v>1213</v>
      </c>
      <c r="I1001" s="43" t="s">
        <v>1213</v>
      </c>
      <c r="J1001" s="43" t="s">
        <v>1213</v>
      </c>
      <c r="K1001" s="43" t="s">
        <v>1213</v>
      </c>
      <c r="L1001" s="43" t="s">
        <v>1213</v>
      </c>
      <c r="M1001" s="43" t="s">
        <v>1213</v>
      </c>
      <c r="N1001" s="43" t="s">
        <v>1213</v>
      </c>
      <c r="O1001" s="43" t="s">
        <v>1213</v>
      </c>
      <c r="P1001" s="47" t="s">
        <v>1214</v>
      </c>
      <c r="Q1001" s="47">
        <v>237</v>
      </c>
      <c r="R1001" s="47">
        <v>237</v>
      </c>
      <c r="S1001" s="47">
        <v>50</v>
      </c>
      <c r="T1001" s="47">
        <v>9</v>
      </c>
      <c r="U1001" s="47" t="s">
        <v>1172</v>
      </c>
      <c r="V1001" s="47" t="s">
        <v>1172</v>
      </c>
      <c r="W1001" s="47">
        <v>29</v>
      </c>
      <c r="X1001" s="47">
        <v>36</v>
      </c>
      <c r="Y1001" s="47">
        <v>32</v>
      </c>
      <c r="Z1001" s="47" t="s">
        <v>1172</v>
      </c>
      <c r="AA1001" s="47" t="s">
        <v>1215</v>
      </c>
      <c r="AB1001" s="47" t="s">
        <v>1216</v>
      </c>
      <c r="AC1001" s="51" t="s">
        <v>2905</v>
      </c>
      <c r="AD1001" s="44" t="str">
        <f t="shared" si="1"/>
        <v>SUDAH PENARIKAN DC PLN</v>
      </c>
      <c r="AE1001" s="47" t="s">
        <v>2403</v>
      </c>
      <c r="AF1001" s="47" t="s">
        <v>1778</v>
      </c>
      <c r="AG1001" s="49"/>
      <c r="AH1001" s="49"/>
    </row>
    <row r="1002" spans="1:34" ht="15" customHeight="1" x14ac:dyDescent="0.2">
      <c r="A1002" s="47" t="s">
        <v>744</v>
      </c>
      <c r="B1002" s="47" t="s">
        <v>318</v>
      </c>
      <c r="C1002" s="50">
        <v>44993</v>
      </c>
      <c r="D1002" s="50">
        <v>44993</v>
      </c>
      <c r="E1002" s="47" t="s">
        <v>1210</v>
      </c>
      <c r="F1002" s="43" t="s">
        <v>1211</v>
      </c>
      <c r="G1002" s="43" t="s">
        <v>1212</v>
      </c>
      <c r="H1002" s="43" t="s">
        <v>1213</v>
      </c>
      <c r="I1002" s="43" t="s">
        <v>1213</v>
      </c>
      <c r="J1002" s="43" t="s">
        <v>1213</v>
      </c>
      <c r="K1002" s="43" t="s">
        <v>1213</v>
      </c>
      <c r="L1002" s="43" t="s">
        <v>1213</v>
      </c>
      <c r="M1002" s="43" t="s">
        <v>1213</v>
      </c>
      <c r="N1002" s="43" t="s">
        <v>1213</v>
      </c>
      <c r="O1002" s="43" t="s">
        <v>1213</v>
      </c>
      <c r="P1002" s="47" t="s">
        <v>1214</v>
      </c>
      <c r="Q1002" s="47">
        <v>238</v>
      </c>
      <c r="R1002" s="47">
        <v>238</v>
      </c>
      <c r="S1002" s="47">
        <v>51</v>
      </c>
      <c r="T1002" s="47">
        <v>13</v>
      </c>
      <c r="U1002" s="47" t="s">
        <v>1172</v>
      </c>
      <c r="V1002" s="47" t="s">
        <v>1172</v>
      </c>
      <c r="W1002" s="47">
        <v>27</v>
      </c>
      <c r="X1002" s="47">
        <v>41</v>
      </c>
      <c r="Y1002" s="47">
        <v>29</v>
      </c>
      <c r="Z1002" s="47" t="s">
        <v>1172</v>
      </c>
      <c r="AA1002" s="47" t="s">
        <v>1215</v>
      </c>
      <c r="AB1002" s="47" t="s">
        <v>1216</v>
      </c>
      <c r="AC1002" s="51" t="s">
        <v>2906</v>
      </c>
      <c r="AD1002" s="44" t="str">
        <f t="shared" si="1"/>
        <v>SUDAH PENARIKAN DC PLN</v>
      </c>
      <c r="AE1002" s="47" t="s">
        <v>2212</v>
      </c>
      <c r="AF1002" s="47" t="s">
        <v>1778</v>
      </c>
      <c r="AG1002" s="49"/>
      <c r="AH1002" s="49"/>
    </row>
    <row r="1003" spans="1:34" ht="15" customHeight="1" x14ac:dyDescent="0.2">
      <c r="A1003" s="47" t="s">
        <v>840</v>
      </c>
      <c r="B1003" s="47" t="s">
        <v>318</v>
      </c>
      <c r="C1003" s="50">
        <v>44994</v>
      </c>
      <c r="D1003" s="50">
        <v>44994</v>
      </c>
      <c r="E1003" s="47" t="s">
        <v>1210</v>
      </c>
      <c r="F1003" s="43" t="s">
        <v>1211</v>
      </c>
      <c r="G1003" s="43" t="s">
        <v>1212</v>
      </c>
      <c r="H1003" s="43" t="s">
        <v>1213</v>
      </c>
      <c r="I1003" s="43" t="s">
        <v>1213</v>
      </c>
      <c r="J1003" s="43" t="s">
        <v>1213</v>
      </c>
      <c r="K1003" s="43" t="s">
        <v>1213</v>
      </c>
      <c r="L1003" s="43" t="s">
        <v>1213</v>
      </c>
      <c r="M1003" s="43" t="s">
        <v>1213</v>
      </c>
      <c r="N1003" s="43" t="s">
        <v>1213</v>
      </c>
      <c r="O1003" s="43" t="s">
        <v>1213</v>
      </c>
      <c r="P1003" s="47" t="s">
        <v>1214</v>
      </c>
      <c r="Q1003" s="47">
        <v>228.6</v>
      </c>
      <c r="R1003" s="47">
        <v>228.6</v>
      </c>
      <c r="S1003" s="47">
        <v>53.77</v>
      </c>
      <c r="T1003" s="47">
        <v>14.43</v>
      </c>
      <c r="U1003" s="47">
        <v>13.23</v>
      </c>
      <c r="V1003" s="47">
        <v>13.23</v>
      </c>
      <c r="W1003" s="47">
        <v>30</v>
      </c>
      <c r="X1003" s="47">
        <v>39</v>
      </c>
      <c r="Y1003" s="47">
        <v>37</v>
      </c>
      <c r="Z1003" s="47">
        <v>31</v>
      </c>
      <c r="AA1003" s="47" t="s">
        <v>1174</v>
      </c>
      <c r="AB1003" s="47" t="s">
        <v>1169</v>
      </c>
      <c r="AC1003" s="51" t="s">
        <v>2907</v>
      </c>
      <c r="AD1003" s="44" t="str">
        <f t="shared" ref="AD1003:AD1257" si="2">IF(AB1003="DC PLN","SUDAH PENARIKAN DC PLN","-")</f>
        <v>-</v>
      </c>
      <c r="AE1003" s="47" t="s">
        <v>2468</v>
      </c>
      <c r="AF1003" s="47" t="s">
        <v>1220</v>
      </c>
      <c r="AG1003" s="49"/>
      <c r="AH1003" s="49"/>
    </row>
    <row r="1004" spans="1:34" ht="15" customHeight="1" x14ac:dyDescent="0.2">
      <c r="A1004" s="47" t="s">
        <v>787</v>
      </c>
      <c r="B1004" s="47" t="s">
        <v>318</v>
      </c>
      <c r="C1004" s="50">
        <v>44994</v>
      </c>
      <c r="D1004" s="50">
        <v>44994</v>
      </c>
      <c r="E1004" s="47" t="s">
        <v>1210</v>
      </c>
      <c r="F1004" s="43" t="s">
        <v>1211</v>
      </c>
      <c r="G1004" s="43" t="s">
        <v>1212</v>
      </c>
      <c r="H1004" s="43" t="s">
        <v>1213</v>
      </c>
      <c r="I1004" s="43" t="s">
        <v>1213</v>
      </c>
      <c r="J1004" s="43" t="s">
        <v>1213</v>
      </c>
      <c r="K1004" s="43" t="s">
        <v>1213</v>
      </c>
      <c r="L1004" s="43" t="s">
        <v>1213</v>
      </c>
      <c r="M1004" s="43" t="s">
        <v>1213</v>
      </c>
      <c r="N1004" s="43" t="s">
        <v>1213</v>
      </c>
      <c r="O1004" s="43" t="s">
        <v>1213</v>
      </c>
      <c r="P1004" s="47" t="s">
        <v>1214</v>
      </c>
      <c r="Q1004" s="47">
        <v>230.1</v>
      </c>
      <c r="R1004" s="47">
        <v>230.1</v>
      </c>
      <c r="S1004" s="47">
        <v>50.37</v>
      </c>
      <c r="T1004" s="47">
        <v>14.07</v>
      </c>
      <c r="U1004" s="47">
        <v>0</v>
      </c>
      <c r="V1004" s="47">
        <v>0</v>
      </c>
      <c r="W1004" s="47">
        <v>31.2</v>
      </c>
      <c r="X1004" s="47">
        <v>39.200000000000003</v>
      </c>
      <c r="Y1004" s="47">
        <v>36.4</v>
      </c>
      <c r="Z1004" s="47">
        <v>0</v>
      </c>
      <c r="AA1004" s="47" t="s">
        <v>1215</v>
      </c>
      <c r="AB1004" s="47" t="s">
        <v>1216</v>
      </c>
      <c r="AC1004" s="51" t="s">
        <v>2908</v>
      </c>
      <c r="AD1004" s="44" t="str">
        <f t="shared" si="2"/>
        <v>SUDAH PENARIKAN DC PLN</v>
      </c>
      <c r="AE1004" s="47" t="s">
        <v>2468</v>
      </c>
      <c r="AF1004" s="47" t="s">
        <v>1220</v>
      </c>
      <c r="AG1004" s="49"/>
      <c r="AH1004" s="49"/>
    </row>
    <row r="1005" spans="1:34" ht="15" customHeight="1" x14ac:dyDescent="0.2">
      <c r="A1005" s="47" t="s">
        <v>752</v>
      </c>
      <c r="B1005" s="47" t="s">
        <v>318</v>
      </c>
      <c r="C1005" s="50">
        <v>44994</v>
      </c>
      <c r="D1005" s="50">
        <v>44994</v>
      </c>
      <c r="E1005" s="47" t="s">
        <v>1249</v>
      </c>
      <c r="F1005" s="43" t="s">
        <v>1211</v>
      </c>
      <c r="G1005" s="43" t="s">
        <v>1212</v>
      </c>
      <c r="H1005" s="43" t="s">
        <v>1213</v>
      </c>
      <c r="I1005" s="43" t="s">
        <v>1213</v>
      </c>
      <c r="J1005" s="43" t="s">
        <v>1213</v>
      </c>
      <c r="K1005" s="43" t="s">
        <v>1213</v>
      </c>
      <c r="L1005" s="43" t="s">
        <v>1213</v>
      </c>
      <c r="M1005" s="43" t="s">
        <v>1213</v>
      </c>
      <c r="N1005" s="43" t="s">
        <v>1213</v>
      </c>
      <c r="O1005" s="43" t="s">
        <v>1213</v>
      </c>
      <c r="P1005" s="47" t="s">
        <v>1214</v>
      </c>
      <c r="Q1005" s="47">
        <v>226</v>
      </c>
      <c r="R1005" s="47">
        <v>226</v>
      </c>
      <c r="S1005" s="47">
        <v>54.36</v>
      </c>
      <c r="T1005" s="47">
        <v>8.23</v>
      </c>
      <c r="U1005" s="47" t="s">
        <v>1172</v>
      </c>
      <c r="V1005" s="47" t="s">
        <v>1172</v>
      </c>
      <c r="W1005" s="47">
        <v>32</v>
      </c>
      <c r="X1005" s="47">
        <v>35.299999999999997</v>
      </c>
      <c r="Y1005" s="47">
        <v>35.700000000000003</v>
      </c>
      <c r="Z1005" s="47" t="s">
        <v>1172</v>
      </c>
      <c r="AA1005" s="47" t="s">
        <v>1215</v>
      </c>
      <c r="AB1005" s="47" t="s">
        <v>1216</v>
      </c>
      <c r="AC1005" s="51" t="s">
        <v>2909</v>
      </c>
      <c r="AD1005" s="44" t="str">
        <f t="shared" si="2"/>
        <v>SUDAH PENARIKAN DC PLN</v>
      </c>
      <c r="AE1005" s="47" t="s">
        <v>2468</v>
      </c>
      <c r="AF1005" s="47" t="s">
        <v>1220</v>
      </c>
      <c r="AG1005" s="49"/>
      <c r="AH1005" s="49"/>
    </row>
    <row r="1006" spans="1:34" ht="15" customHeight="1" x14ac:dyDescent="0.2">
      <c r="A1006" s="47" t="s">
        <v>684</v>
      </c>
      <c r="B1006" s="47" t="s">
        <v>660</v>
      </c>
      <c r="C1006" s="50">
        <v>44994</v>
      </c>
      <c r="D1006" s="50">
        <v>44994</v>
      </c>
      <c r="E1006" s="47" t="s">
        <v>1249</v>
      </c>
      <c r="F1006" s="43" t="s">
        <v>1211</v>
      </c>
      <c r="G1006" s="43" t="s">
        <v>1212</v>
      </c>
      <c r="H1006" s="43" t="s">
        <v>1213</v>
      </c>
      <c r="I1006" s="43" t="s">
        <v>1213</v>
      </c>
      <c r="J1006" s="43" t="s">
        <v>1213</v>
      </c>
      <c r="K1006" s="43" t="s">
        <v>1213</v>
      </c>
      <c r="L1006" s="43" t="s">
        <v>1213</v>
      </c>
      <c r="M1006" s="43" t="s">
        <v>1213</v>
      </c>
      <c r="N1006" s="43" t="s">
        <v>1213</v>
      </c>
      <c r="O1006" s="43" t="s">
        <v>1213</v>
      </c>
      <c r="P1006" s="47" t="s">
        <v>1214</v>
      </c>
      <c r="Q1006" s="47">
        <v>232</v>
      </c>
      <c r="R1006" s="47">
        <v>232</v>
      </c>
      <c r="S1006" s="47">
        <v>53</v>
      </c>
      <c r="T1006" s="47">
        <v>12</v>
      </c>
      <c r="U1006" s="47">
        <v>12</v>
      </c>
      <c r="V1006" s="47">
        <v>12</v>
      </c>
      <c r="W1006" s="47">
        <v>32</v>
      </c>
      <c r="X1006" s="47">
        <v>37</v>
      </c>
      <c r="Y1006" s="47">
        <v>39</v>
      </c>
      <c r="Z1006" s="47">
        <v>31</v>
      </c>
      <c r="AA1006" s="47" t="s">
        <v>1174</v>
      </c>
      <c r="AB1006" s="47" t="s">
        <v>1169</v>
      </c>
      <c r="AC1006" s="51" t="s">
        <v>2137</v>
      </c>
      <c r="AD1006" s="44" t="str">
        <f t="shared" si="2"/>
        <v>-</v>
      </c>
      <c r="AE1006" s="47" t="s">
        <v>2910</v>
      </c>
      <c r="AF1006" s="47" t="s">
        <v>1220</v>
      </c>
      <c r="AG1006" s="49"/>
      <c r="AH1006" s="49"/>
    </row>
    <row r="1007" spans="1:34" ht="15" customHeight="1" x14ac:dyDescent="0.2">
      <c r="A1007" s="47" t="s">
        <v>1081</v>
      </c>
      <c r="B1007" s="47" t="s">
        <v>660</v>
      </c>
      <c r="C1007" s="50">
        <v>44994</v>
      </c>
      <c r="D1007" s="50">
        <v>44994</v>
      </c>
      <c r="E1007" s="47" t="s">
        <v>1210</v>
      </c>
      <c r="F1007" s="43" t="s">
        <v>1211</v>
      </c>
      <c r="G1007" s="43" t="s">
        <v>1212</v>
      </c>
      <c r="H1007" s="43" t="s">
        <v>1213</v>
      </c>
      <c r="I1007" s="43" t="s">
        <v>1213</v>
      </c>
      <c r="J1007" s="43" t="s">
        <v>1213</v>
      </c>
      <c r="K1007" s="43" t="s">
        <v>1213</v>
      </c>
      <c r="L1007" s="43" t="s">
        <v>1213</v>
      </c>
      <c r="M1007" s="43" t="s">
        <v>1213</v>
      </c>
      <c r="N1007" s="43" t="s">
        <v>1213</v>
      </c>
      <c r="O1007" s="43" t="s">
        <v>1213</v>
      </c>
      <c r="P1007" s="47" t="s">
        <v>1214</v>
      </c>
      <c r="Q1007" s="47">
        <v>221</v>
      </c>
      <c r="R1007" s="47">
        <v>221</v>
      </c>
      <c r="S1007" s="47">
        <v>51</v>
      </c>
      <c r="T1007" s="47">
        <v>0</v>
      </c>
      <c r="U1007" s="47">
        <v>0</v>
      </c>
      <c r="V1007" s="47">
        <v>0</v>
      </c>
      <c r="W1007" s="47">
        <v>30</v>
      </c>
      <c r="X1007" s="47">
        <v>34</v>
      </c>
      <c r="Y1007" s="47">
        <v>34</v>
      </c>
      <c r="Z1007" s="47">
        <v>0</v>
      </c>
      <c r="AA1007" s="47" t="s">
        <v>1215</v>
      </c>
      <c r="AB1007" s="47" t="s">
        <v>1216</v>
      </c>
      <c r="AC1007" s="51" t="s">
        <v>2911</v>
      </c>
      <c r="AD1007" s="44" t="str">
        <f t="shared" si="2"/>
        <v>SUDAH PENARIKAN DC PLN</v>
      </c>
      <c r="AE1007" s="47" t="s">
        <v>2910</v>
      </c>
      <c r="AF1007" s="47" t="s">
        <v>1220</v>
      </c>
      <c r="AG1007" s="49"/>
      <c r="AH1007" s="49"/>
    </row>
    <row r="1008" spans="1:34" ht="15" customHeight="1" x14ac:dyDescent="0.2">
      <c r="A1008" s="47" t="s">
        <v>799</v>
      </c>
      <c r="B1008" s="47" t="s">
        <v>318</v>
      </c>
      <c r="C1008" s="50">
        <v>44994</v>
      </c>
      <c r="D1008" s="50">
        <v>44994</v>
      </c>
      <c r="E1008" s="47" t="s">
        <v>1210</v>
      </c>
      <c r="F1008" s="43" t="s">
        <v>1211</v>
      </c>
      <c r="G1008" s="43" t="s">
        <v>1212</v>
      </c>
      <c r="H1008" s="43" t="s">
        <v>1213</v>
      </c>
      <c r="I1008" s="43" t="s">
        <v>1213</v>
      </c>
      <c r="J1008" s="43" t="s">
        <v>1213</v>
      </c>
      <c r="K1008" s="43" t="s">
        <v>1213</v>
      </c>
      <c r="L1008" s="43" t="s">
        <v>1213</v>
      </c>
      <c r="M1008" s="43" t="s">
        <v>1213</v>
      </c>
      <c r="N1008" s="43" t="s">
        <v>1213</v>
      </c>
      <c r="O1008" s="43" t="s">
        <v>1213</v>
      </c>
      <c r="P1008" s="47" t="s">
        <v>1214</v>
      </c>
      <c r="Q1008" s="47">
        <v>219.3</v>
      </c>
      <c r="R1008" s="47">
        <v>219.3</v>
      </c>
      <c r="S1008" s="47">
        <v>49.03</v>
      </c>
      <c r="T1008" s="47">
        <v>0</v>
      </c>
      <c r="U1008" s="47">
        <v>0</v>
      </c>
      <c r="V1008" s="47">
        <v>0</v>
      </c>
      <c r="W1008" s="47">
        <v>28.3</v>
      </c>
      <c r="X1008" s="47">
        <v>38</v>
      </c>
      <c r="Y1008" s="47">
        <v>29.1</v>
      </c>
      <c r="Z1008" s="47">
        <v>0</v>
      </c>
      <c r="AA1008" s="47" t="s">
        <v>1215</v>
      </c>
      <c r="AB1008" s="47" t="s">
        <v>1216</v>
      </c>
      <c r="AC1008" s="51" t="s">
        <v>2912</v>
      </c>
      <c r="AD1008" s="44" t="str">
        <f t="shared" si="2"/>
        <v>SUDAH PENARIKAN DC PLN</v>
      </c>
      <c r="AE1008" s="47" t="s">
        <v>2468</v>
      </c>
      <c r="AF1008" s="47" t="s">
        <v>1220</v>
      </c>
      <c r="AG1008" s="49"/>
      <c r="AH1008" s="49"/>
    </row>
    <row r="1009" spans="1:34" ht="15" customHeight="1" x14ac:dyDescent="0.2">
      <c r="A1009" s="47" t="s">
        <v>367</v>
      </c>
      <c r="B1009" s="47" t="s">
        <v>181</v>
      </c>
      <c r="C1009" s="50">
        <v>44995</v>
      </c>
      <c r="D1009" s="50">
        <v>44995</v>
      </c>
      <c r="E1009" s="47" t="s">
        <v>1238</v>
      </c>
      <c r="F1009" s="43" t="s">
        <v>1211</v>
      </c>
      <c r="G1009" s="43" t="s">
        <v>1212</v>
      </c>
      <c r="H1009" s="43" t="s">
        <v>1213</v>
      </c>
      <c r="I1009" s="43" t="s">
        <v>1213</v>
      </c>
      <c r="J1009" s="43" t="s">
        <v>1213</v>
      </c>
      <c r="K1009" s="43" t="s">
        <v>1213</v>
      </c>
      <c r="L1009" s="43" t="s">
        <v>1213</v>
      </c>
      <c r="M1009" s="43" t="s">
        <v>1213</v>
      </c>
      <c r="N1009" s="43" t="s">
        <v>1213</v>
      </c>
      <c r="O1009" s="43" t="s">
        <v>1213</v>
      </c>
      <c r="P1009" s="47" t="s">
        <v>1214</v>
      </c>
      <c r="Q1009" s="47">
        <v>226</v>
      </c>
      <c r="R1009" s="47">
        <v>226</v>
      </c>
      <c r="S1009" s="47">
        <v>50</v>
      </c>
      <c r="T1009" s="47">
        <v>13</v>
      </c>
      <c r="U1009" s="47" t="s">
        <v>1172</v>
      </c>
      <c r="V1009" s="47" t="s">
        <v>1172</v>
      </c>
      <c r="W1009" s="47">
        <v>34</v>
      </c>
      <c r="X1009" s="47">
        <v>39</v>
      </c>
      <c r="Y1009" s="47">
        <v>40</v>
      </c>
      <c r="Z1009" s="47" t="s">
        <v>1172</v>
      </c>
      <c r="AA1009" s="47" t="s">
        <v>1215</v>
      </c>
      <c r="AB1009" s="47" t="s">
        <v>1216</v>
      </c>
      <c r="AC1009" s="51" t="s">
        <v>2913</v>
      </c>
      <c r="AD1009" s="44" t="str">
        <f t="shared" si="2"/>
        <v>SUDAH PENARIKAN DC PLN</v>
      </c>
      <c r="AE1009" s="47" t="s">
        <v>2914</v>
      </c>
      <c r="AF1009" s="47" t="s">
        <v>1220</v>
      </c>
      <c r="AG1009" s="49"/>
      <c r="AH1009" s="49"/>
    </row>
    <row r="1010" spans="1:34" ht="15" customHeight="1" x14ac:dyDescent="0.2">
      <c r="A1010" s="47" t="s">
        <v>891</v>
      </c>
      <c r="B1010" s="47" t="s">
        <v>206</v>
      </c>
      <c r="C1010" s="50">
        <v>44995</v>
      </c>
      <c r="D1010" s="50">
        <v>44995</v>
      </c>
      <c r="E1010" s="47" t="s">
        <v>1210</v>
      </c>
      <c r="F1010" s="43" t="s">
        <v>1211</v>
      </c>
      <c r="G1010" s="43" t="s">
        <v>1212</v>
      </c>
      <c r="H1010" s="43" t="s">
        <v>1213</v>
      </c>
      <c r="I1010" s="43" t="s">
        <v>1213</v>
      </c>
      <c r="J1010" s="43" t="s">
        <v>1213</v>
      </c>
      <c r="K1010" s="43" t="s">
        <v>1213</v>
      </c>
      <c r="L1010" s="43" t="s">
        <v>1213</v>
      </c>
      <c r="M1010" s="43" t="s">
        <v>1213</v>
      </c>
      <c r="N1010" s="43" t="s">
        <v>1213</v>
      </c>
      <c r="O1010" s="43" t="s">
        <v>1213</v>
      </c>
      <c r="P1010" s="47" t="s">
        <v>1214</v>
      </c>
      <c r="Q1010" s="47">
        <v>232.1</v>
      </c>
      <c r="R1010" s="47">
        <v>232.1</v>
      </c>
      <c r="S1010" s="47">
        <v>50.6</v>
      </c>
      <c r="T1010" s="47">
        <v>0</v>
      </c>
      <c r="U1010" s="47">
        <v>13.25</v>
      </c>
      <c r="V1010" s="47">
        <v>13.25</v>
      </c>
      <c r="W1010" s="47">
        <v>32</v>
      </c>
      <c r="X1010" s="47">
        <v>39.9</v>
      </c>
      <c r="Y1010" s="47">
        <v>37.4</v>
      </c>
      <c r="Z1010" s="47">
        <v>31.7</v>
      </c>
      <c r="AA1010" s="47" t="s">
        <v>1174</v>
      </c>
      <c r="AB1010" s="47" t="s">
        <v>1169</v>
      </c>
      <c r="AC1010" s="51" t="s">
        <v>2915</v>
      </c>
      <c r="AD1010" s="44" t="str">
        <f t="shared" si="2"/>
        <v>-</v>
      </c>
      <c r="AE1010" s="47" t="s">
        <v>2916</v>
      </c>
      <c r="AF1010" s="47" t="s">
        <v>1220</v>
      </c>
      <c r="AG1010" s="49"/>
      <c r="AH1010" s="49"/>
    </row>
    <row r="1011" spans="1:34" ht="15" customHeight="1" x14ac:dyDescent="0.2">
      <c r="A1011" s="47" t="s">
        <v>911</v>
      </c>
      <c r="B1011" s="47" t="s">
        <v>206</v>
      </c>
      <c r="C1011" s="50">
        <v>44995</v>
      </c>
      <c r="D1011" s="50">
        <v>44995</v>
      </c>
      <c r="E1011" s="47" t="s">
        <v>1210</v>
      </c>
      <c r="F1011" s="43" t="s">
        <v>1211</v>
      </c>
      <c r="G1011" s="43" t="s">
        <v>1212</v>
      </c>
      <c r="H1011" s="43" t="s">
        <v>1213</v>
      </c>
      <c r="I1011" s="43" t="s">
        <v>1213</v>
      </c>
      <c r="J1011" s="43" t="s">
        <v>1213</v>
      </c>
      <c r="K1011" s="43" t="s">
        <v>1213</v>
      </c>
      <c r="L1011" s="43" t="s">
        <v>1213</v>
      </c>
      <c r="M1011" s="43" t="s">
        <v>1213</v>
      </c>
      <c r="N1011" s="43" t="s">
        <v>1213</v>
      </c>
      <c r="O1011" s="43" t="s">
        <v>1213</v>
      </c>
      <c r="P1011" s="47" t="s">
        <v>1214</v>
      </c>
      <c r="Q1011" s="47">
        <v>213.8</v>
      </c>
      <c r="R1011" s="47">
        <v>213.8</v>
      </c>
      <c r="S1011" s="47">
        <v>52.5</v>
      </c>
      <c r="T1011" s="47">
        <v>0</v>
      </c>
      <c r="U1011" s="47">
        <v>0</v>
      </c>
      <c r="V1011" s="47">
        <v>0</v>
      </c>
      <c r="W1011" s="47">
        <v>30.8</v>
      </c>
      <c r="X1011" s="47">
        <v>30.9</v>
      </c>
      <c r="Y1011" s="47">
        <v>40.200000000000003</v>
      </c>
      <c r="Z1011" s="47">
        <v>0</v>
      </c>
      <c r="AA1011" s="47" t="s">
        <v>1215</v>
      </c>
      <c r="AB1011" s="47" t="s">
        <v>1242</v>
      </c>
      <c r="AC1011" s="51" t="s">
        <v>2917</v>
      </c>
      <c r="AD1011" s="44" t="str">
        <f t="shared" si="2"/>
        <v>-</v>
      </c>
      <c r="AE1011" s="47" t="s">
        <v>2916</v>
      </c>
      <c r="AF1011" s="47" t="s">
        <v>1220</v>
      </c>
      <c r="AG1011" s="49"/>
      <c r="AH1011" s="49"/>
    </row>
    <row r="1012" spans="1:34" ht="15" customHeight="1" x14ac:dyDescent="0.2">
      <c r="A1012" s="47" t="s">
        <v>566</v>
      </c>
      <c r="B1012" s="47" t="s">
        <v>206</v>
      </c>
      <c r="C1012" s="50">
        <v>44995</v>
      </c>
      <c r="D1012" s="50">
        <v>44995</v>
      </c>
      <c r="E1012" s="47" t="s">
        <v>1210</v>
      </c>
      <c r="F1012" s="43" t="s">
        <v>1211</v>
      </c>
      <c r="G1012" s="43" t="s">
        <v>1212</v>
      </c>
      <c r="H1012" s="43" t="s">
        <v>1213</v>
      </c>
      <c r="I1012" s="43" t="s">
        <v>1213</v>
      </c>
      <c r="J1012" s="43" t="s">
        <v>1213</v>
      </c>
      <c r="K1012" s="43" t="s">
        <v>1213</v>
      </c>
      <c r="L1012" s="43" t="s">
        <v>1213</v>
      </c>
      <c r="M1012" s="43" t="s">
        <v>1213</v>
      </c>
      <c r="N1012" s="43" t="s">
        <v>1213</v>
      </c>
      <c r="O1012" s="43" t="s">
        <v>1213</v>
      </c>
      <c r="P1012" s="47" t="s">
        <v>1214</v>
      </c>
      <c r="Q1012" s="47">
        <v>229.4</v>
      </c>
      <c r="R1012" s="47">
        <v>229.4</v>
      </c>
      <c r="S1012" s="47">
        <v>53.2</v>
      </c>
      <c r="T1012" s="47">
        <v>12.56</v>
      </c>
      <c r="U1012" s="47">
        <v>0</v>
      </c>
      <c r="V1012" s="47">
        <v>0</v>
      </c>
      <c r="W1012" s="47">
        <v>30.1</v>
      </c>
      <c r="X1012" s="47">
        <v>40</v>
      </c>
      <c r="Y1012" s="47">
        <v>37.299999999999997</v>
      </c>
      <c r="Z1012" s="47">
        <v>0</v>
      </c>
      <c r="AA1012" s="47" t="s">
        <v>1215</v>
      </c>
      <c r="AB1012" s="47" t="s">
        <v>1216</v>
      </c>
      <c r="AC1012" s="51" t="s">
        <v>2918</v>
      </c>
      <c r="AD1012" s="44" t="str">
        <f t="shared" si="2"/>
        <v>SUDAH PENARIKAN DC PLN</v>
      </c>
      <c r="AE1012" s="47" t="s">
        <v>2916</v>
      </c>
      <c r="AF1012" s="47" t="s">
        <v>1220</v>
      </c>
      <c r="AG1012" s="49"/>
      <c r="AH1012" s="49"/>
    </row>
    <row r="1013" spans="1:34" ht="15" customHeight="1" x14ac:dyDescent="0.2">
      <c r="A1013" s="47" t="s">
        <v>2919</v>
      </c>
      <c r="B1013" s="47" t="s">
        <v>181</v>
      </c>
      <c r="C1013" s="50">
        <v>44995</v>
      </c>
      <c r="D1013" s="50">
        <v>44995</v>
      </c>
      <c r="E1013" s="47" t="s">
        <v>1210</v>
      </c>
      <c r="F1013" s="43" t="s">
        <v>1211</v>
      </c>
      <c r="G1013" s="43" t="s">
        <v>1212</v>
      </c>
      <c r="H1013" s="43" t="s">
        <v>1213</v>
      </c>
      <c r="I1013" s="43" t="s">
        <v>1213</v>
      </c>
      <c r="J1013" s="43" t="s">
        <v>1213</v>
      </c>
      <c r="K1013" s="43" t="s">
        <v>1213</v>
      </c>
      <c r="L1013" s="43" t="s">
        <v>1213</v>
      </c>
      <c r="M1013" s="43" t="s">
        <v>1213</v>
      </c>
      <c r="N1013" s="43" t="s">
        <v>1213</v>
      </c>
      <c r="O1013" s="43" t="s">
        <v>1213</v>
      </c>
      <c r="P1013" s="47" t="s">
        <v>1214</v>
      </c>
      <c r="Q1013" s="47">
        <v>225</v>
      </c>
      <c r="R1013" s="47">
        <v>225</v>
      </c>
      <c r="S1013" s="47">
        <v>51</v>
      </c>
      <c r="T1013" s="47">
        <v>13</v>
      </c>
      <c r="U1013" s="47" t="s">
        <v>1172</v>
      </c>
      <c r="V1013" s="47" t="s">
        <v>1172</v>
      </c>
      <c r="W1013" s="47">
        <v>34</v>
      </c>
      <c r="X1013" s="47">
        <v>39</v>
      </c>
      <c r="Y1013" s="47">
        <v>37</v>
      </c>
      <c r="Z1013" s="47" t="s">
        <v>1172</v>
      </c>
      <c r="AA1013" s="47" t="s">
        <v>1215</v>
      </c>
      <c r="AB1013" s="47" t="s">
        <v>1216</v>
      </c>
      <c r="AC1013" s="51" t="s">
        <v>2920</v>
      </c>
      <c r="AD1013" s="44" t="str">
        <f t="shared" si="2"/>
        <v>SUDAH PENARIKAN DC PLN</v>
      </c>
      <c r="AE1013" s="47" t="s">
        <v>2914</v>
      </c>
      <c r="AF1013" s="47" t="s">
        <v>1220</v>
      </c>
      <c r="AG1013" s="49"/>
      <c r="AH1013" s="49"/>
    </row>
    <row r="1014" spans="1:34" ht="15" customHeight="1" x14ac:dyDescent="0.2">
      <c r="A1014" s="47" t="s">
        <v>1130</v>
      </c>
      <c r="B1014" s="47" t="s">
        <v>181</v>
      </c>
      <c r="C1014" s="50">
        <v>44995</v>
      </c>
      <c r="D1014" s="50">
        <v>44995</v>
      </c>
      <c r="E1014" s="47" t="s">
        <v>1210</v>
      </c>
      <c r="F1014" s="43" t="s">
        <v>1211</v>
      </c>
      <c r="G1014" s="43" t="s">
        <v>1212</v>
      </c>
      <c r="H1014" s="43" t="s">
        <v>1213</v>
      </c>
      <c r="I1014" s="43" t="s">
        <v>1213</v>
      </c>
      <c r="J1014" s="43" t="s">
        <v>1213</v>
      </c>
      <c r="K1014" s="43" t="s">
        <v>1213</v>
      </c>
      <c r="L1014" s="43" t="s">
        <v>1213</v>
      </c>
      <c r="M1014" s="43" t="s">
        <v>1213</v>
      </c>
      <c r="N1014" s="43" t="s">
        <v>1213</v>
      </c>
      <c r="O1014" s="43" t="s">
        <v>1213</v>
      </c>
      <c r="P1014" s="47" t="s">
        <v>1214</v>
      </c>
      <c r="Q1014" s="47">
        <v>230</v>
      </c>
      <c r="R1014" s="47">
        <v>230</v>
      </c>
      <c r="S1014" s="47">
        <v>53</v>
      </c>
      <c r="T1014" s="47" t="s">
        <v>1172</v>
      </c>
      <c r="U1014" s="47" t="s">
        <v>1172</v>
      </c>
      <c r="V1014" s="47" t="s">
        <v>1172</v>
      </c>
      <c r="W1014" s="47">
        <v>34</v>
      </c>
      <c r="X1014" s="47">
        <v>41</v>
      </c>
      <c r="Y1014" s="47">
        <v>38</v>
      </c>
      <c r="Z1014" s="47" t="s">
        <v>1172</v>
      </c>
      <c r="AA1014" s="47" t="s">
        <v>1215</v>
      </c>
      <c r="AB1014" s="47" t="s">
        <v>1216</v>
      </c>
      <c r="AC1014" s="51" t="s">
        <v>2921</v>
      </c>
      <c r="AD1014" s="44" t="str">
        <f t="shared" si="2"/>
        <v>SUDAH PENARIKAN DC PLN</v>
      </c>
      <c r="AE1014" s="47" t="s">
        <v>2914</v>
      </c>
      <c r="AF1014" s="47" t="s">
        <v>1220</v>
      </c>
      <c r="AG1014" s="49"/>
      <c r="AH1014" s="49"/>
    </row>
    <row r="1015" spans="1:34" ht="15" customHeight="1" x14ac:dyDescent="0.2">
      <c r="A1015" s="47" t="s">
        <v>558</v>
      </c>
      <c r="B1015" s="47" t="s">
        <v>206</v>
      </c>
      <c r="C1015" s="50">
        <v>44995</v>
      </c>
      <c r="D1015" s="50">
        <v>44995</v>
      </c>
      <c r="E1015" s="47" t="s">
        <v>1210</v>
      </c>
      <c r="F1015" s="43" t="s">
        <v>1211</v>
      </c>
      <c r="G1015" s="43" t="s">
        <v>1212</v>
      </c>
      <c r="H1015" s="43" t="s">
        <v>1213</v>
      </c>
      <c r="I1015" s="43" t="s">
        <v>1213</v>
      </c>
      <c r="J1015" s="43" t="s">
        <v>1213</v>
      </c>
      <c r="K1015" s="43" t="s">
        <v>1213</v>
      </c>
      <c r="L1015" s="43" t="s">
        <v>1213</v>
      </c>
      <c r="M1015" s="43" t="s">
        <v>1213</v>
      </c>
      <c r="N1015" s="43" t="s">
        <v>1213</v>
      </c>
      <c r="O1015" s="43" t="s">
        <v>1213</v>
      </c>
      <c r="P1015" s="47" t="s">
        <v>1214</v>
      </c>
      <c r="Q1015" s="47">
        <v>233.5</v>
      </c>
      <c r="R1015" s="47">
        <v>233.5</v>
      </c>
      <c r="S1015" s="47">
        <v>52.6</v>
      </c>
      <c r="T1015" s="47">
        <v>13.39</v>
      </c>
      <c r="U1015" s="47">
        <v>0</v>
      </c>
      <c r="V1015" s="47">
        <v>0</v>
      </c>
      <c r="W1015" s="47">
        <v>31.9</v>
      </c>
      <c r="X1015" s="47">
        <v>34.5</v>
      </c>
      <c r="Y1015" s="47">
        <v>37.5</v>
      </c>
      <c r="Z1015" s="47">
        <v>0</v>
      </c>
      <c r="AA1015" s="47" t="s">
        <v>1215</v>
      </c>
      <c r="AB1015" s="47" t="s">
        <v>1216</v>
      </c>
      <c r="AC1015" s="51" t="s">
        <v>2922</v>
      </c>
      <c r="AD1015" s="44" t="str">
        <f t="shared" si="2"/>
        <v>SUDAH PENARIKAN DC PLN</v>
      </c>
      <c r="AE1015" s="47" t="s">
        <v>2916</v>
      </c>
      <c r="AF1015" s="47" t="s">
        <v>1220</v>
      </c>
      <c r="AG1015" s="49"/>
      <c r="AH1015" s="49"/>
    </row>
    <row r="1016" spans="1:34" ht="15" customHeight="1" x14ac:dyDescent="0.2">
      <c r="A1016" s="51" t="s">
        <v>422</v>
      </c>
      <c r="B1016" s="47" t="s">
        <v>363</v>
      </c>
      <c r="C1016" s="50">
        <v>44996</v>
      </c>
      <c r="D1016" s="50">
        <v>44996</v>
      </c>
      <c r="E1016" s="47" t="s">
        <v>1210</v>
      </c>
      <c r="F1016" s="43" t="s">
        <v>1211</v>
      </c>
      <c r="G1016" s="43" t="s">
        <v>1212</v>
      </c>
      <c r="H1016" s="43" t="s">
        <v>1213</v>
      </c>
      <c r="I1016" s="43" t="s">
        <v>1213</v>
      </c>
      <c r="J1016" s="43" t="s">
        <v>1213</v>
      </c>
      <c r="K1016" s="43" t="s">
        <v>1213</v>
      </c>
      <c r="L1016" s="43" t="s">
        <v>1213</v>
      </c>
      <c r="M1016" s="43" t="s">
        <v>1213</v>
      </c>
      <c r="N1016" s="43" t="s">
        <v>1213</v>
      </c>
      <c r="O1016" s="43" t="s">
        <v>1213</v>
      </c>
      <c r="P1016" s="47" t="s">
        <v>1214</v>
      </c>
      <c r="Q1016" s="47">
        <v>230</v>
      </c>
      <c r="R1016" s="47">
        <v>230</v>
      </c>
      <c r="S1016" s="47">
        <v>48</v>
      </c>
      <c r="T1016" s="47">
        <v>0</v>
      </c>
      <c r="U1016" s="47">
        <v>0</v>
      </c>
      <c r="V1016" s="47">
        <v>0</v>
      </c>
      <c r="W1016" s="47">
        <v>26</v>
      </c>
      <c r="X1016" s="47">
        <v>35</v>
      </c>
      <c r="Y1016" s="47">
        <v>0</v>
      </c>
      <c r="Z1016" s="47">
        <v>0</v>
      </c>
      <c r="AA1016" s="47" t="s">
        <v>1215</v>
      </c>
      <c r="AB1016" s="47" t="s">
        <v>1216</v>
      </c>
      <c r="AC1016" s="51" t="s">
        <v>2923</v>
      </c>
      <c r="AD1016" s="44" t="str">
        <f t="shared" si="2"/>
        <v>SUDAH PENARIKAN DC PLN</v>
      </c>
      <c r="AE1016" s="47" t="s">
        <v>2924</v>
      </c>
      <c r="AF1016" s="47" t="s">
        <v>1220</v>
      </c>
      <c r="AG1016" s="49"/>
      <c r="AH1016" s="49"/>
    </row>
    <row r="1017" spans="1:34" ht="15" customHeight="1" x14ac:dyDescent="0.2">
      <c r="A1017" s="51" t="s">
        <v>437</v>
      </c>
      <c r="B1017" s="47" t="s">
        <v>363</v>
      </c>
      <c r="C1017" s="50">
        <v>44996</v>
      </c>
      <c r="D1017" s="50">
        <v>44996</v>
      </c>
      <c r="E1017" s="47" t="s">
        <v>1210</v>
      </c>
      <c r="F1017" s="43" t="s">
        <v>1211</v>
      </c>
      <c r="G1017" s="43" t="s">
        <v>1212</v>
      </c>
      <c r="H1017" s="43" t="s">
        <v>1213</v>
      </c>
      <c r="I1017" s="43" t="s">
        <v>1213</v>
      </c>
      <c r="J1017" s="43" t="s">
        <v>1213</v>
      </c>
      <c r="K1017" s="43" t="s">
        <v>1213</v>
      </c>
      <c r="L1017" s="43" t="s">
        <v>1213</v>
      </c>
      <c r="M1017" s="43" t="s">
        <v>1213</v>
      </c>
      <c r="N1017" s="43" t="s">
        <v>1213</v>
      </c>
      <c r="O1017" s="43" t="s">
        <v>1213</v>
      </c>
      <c r="P1017" s="47" t="s">
        <v>1214</v>
      </c>
      <c r="Q1017" s="47">
        <v>229</v>
      </c>
      <c r="R1017" s="47">
        <v>229</v>
      </c>
      <c r="S1017" s="47">
        <v>53</v>
      </c>
      <c r="T1017" s="47">
        <v>13</v>
      </c>
      <c r="U1017" s="47">
        <v>13</v>
      </c>
      <c r="V1017" s="47">
        <v>13</v>
      </c>
      <c r="W1017" s="47">
        <v>30</v>
      </c>
      <c r="X1017" s="47">
        <v>34</v>
      </c>
      <c r="Y1017" s="47">
        <v>34</v>
      </c>
      <c r="Z1017" s="47">
        <v>31</v>
      </c>
      <c r="AA1017" s="47" t="s">
        <v>1174</v>
      </c>
      <c r="AB1017" s="47" t="s">
        <v>1169</v>
      </c>
      <c r="AC1017" s="51" t="s">
        <v>2925</v>
      </c>
      <c r="AD1017" s="44" t="str">
        <f t="shared" si="2"/>
        <v>-</v>
      </c>
      <c r="AE1017" s="47" t="s">
        <v>2924</v>
      </c>
      <c r="AF1017" s="47" t="s">
        <v>1220</v>
      </c>
      <c r="AG1017" s="49"/>
      <c r="AH1017" s="49"/>
    </row>
    <row r="1018" spans="1:34" ht="15" customHeight="1" x14ac:dyDescent="0.2">
      <c r="A1018" s="47" t="s">
        <v>827</v>
      </c>
      <c r="B1018" s="47" t="s">
        <v>660</v>
      </c>
      <c r="C1018" s="50">
        <v>44996</v>
      </c>
      <c r="D1018" s="50">
        <v>44996</v>
      </c>
      <c r="E1018" s="47" t="s">
        <v>1210</v>
      </c>
      <c r="F1018" s="43" t="s">
        <v>1211</v>
      </c>
      <c r="G1018" s="43" t="s">
        <v>1212</v>
      </c>
      <c r="H1018" s="43" t="s">
        <v>1213</v>
      </c>
      <c r="I1018" s="43" t="s">
        <v>1213</v>
      </c>
      <c r="J1018" s="43" t="s">
        <v>1213</v>
      </c>
      <c r="K1018" s="43" t="s">
        <v>1213</v>
      </c>
      <c r="L1018" s="43" t="s">
        <v>1213</v>
      </c>
      <c r="M1018" s="43" t="s">
        <v>1213</v>
      </c>
      <c r="N1018" s="43" t="s">
        <v>1213</v>
      </c>
      <c r="O1018" s="43" t="s">
        <v>1213</v>
      </c>
      <c r="P1018" s="47" t="s">
        <v>1214</v>
      </c>
      <c r="Q1018" s="47">
        <v>235</v>
      </c>
      <c r="R1018" s="47">
        <v>235</v>
      </c>
      <c r="S1018" s="47">
        <v>53</v>
      </c>
      <c r="T1018" s="47">
        <v>0</v>
      </c>
      <c r="U1018" s="47">
        <v>0</v>
      </c>
      <c r="V1018" s="47">
        <v>0</v>
      </c>
      <c r="W1018" s="47">
        <v>37</v>
      </c>
      <c r="X1018" s="47">
        <v>51</v>
      </c>
      <c r="Y1018" s="47">
        <v>42</v>
      </c>
      <c r="Z1018" s="47">
        <v>0</v>
      </c>
      <c r="AA1018" s="47" t="s">
        <v>1215</v>
      </c>
      <c r="AB1018" s="47" t="s">
        <v>1216</v>
      </c>
      <c r="AC1018" s="51" t="s">
        <v>2227</v>
      </c>
      <c r="AD1018" s="44" t="str">
        <f t="shared" si="2"/>
        <v>SUDAH PENARIKAN DC PLN</v>
      </c>
      <c r="AE1018" s="47" t="s">
        <v>2926</v>
      </c>
      <c r="AF1018" s="47" t="s">
        <v>1220</v>
      </c>
      <c r="AG1018" s="49"/>
      <c r="AH1018" s="49"/>
    </row>
    <row r="1019" spans="1:34" ht="15" customHeight="1" x14ac:dyDescent="0.2">
      <c r="A1019" s="47" t="s">
        <v>1083</v>
      </c>
      <c r="B1019" s="47" t="s">
        <v>660</v>
      </c>
      <c r="C1019" s="50">
        <v>44996</v>
      </c>
      <c r="D1019" s="50">
        <v>44996</v>
      </c>
      <c r="E1019" s="47" t="s">
        <v>1210</v>
      </c>
      <c r="F1019" s="43" t="s">
        <v>1211</v>
      </c>
      <c r="G1019" s="43" t="s">
        <v>1212</v>
      </c>
      <c r="H1019" s="43" t="s">
        <v>1213</v>
      </c>
      <c r="I1019" s="43" t="s">
        <v>1213</v>
      </c>
      <c r="J1019" s="43" t="s">
        <v>1213</v>
      </c>
      <c r="K1019" s="43" t="s">
        <v>1213</v>
      </c>
      <c r="L1019" s="43" t="s">
        <v>1213</v>
      </c>
      <c r="M1019" s="43" t="s">
        <v>1213</v>
      </c>
      <c r="N1019" s="43" t="s">
        <v>1213</v>
      </c>
      <c r="O1019" s="43" t="s">
        <v>1213</v>
      </c>
      <c r="P1019" s="47" t="s">
        <v>1214</v>
      </c>
      <c r="Q1019" s="47">
        <v>229</v>
      </c>
      <c r="R1019" s="47">
        <v>229</v>
      </c>
      <c r="S1019" s="47">
        <v>53</v>
      </c>
      <c r="T1019" s="47">
        <v>0</v>
      </c>
      <c r="U1019" s="47">
        <v>0</v>
      </c>
      <c r="V1019" s="47">
        <v>0</v>
      </c>
      <c r="W1019" s="47">
        <v>33</v>
      </c>
      <c r="X1019" s="47">
        <v>41</v>
      </c>
      <c r="Y1019" s="47">
        <v>40</v>
      </c>
      <c r="Z1019" s="47">
        <v>0</v>
      </c>
      <c r="AA1019" s="47" t="s">
        <v>1215</v>
      </c>
      <c r="AB1019" s="47" t="s">
        <v>1216</v>
      </c>
      <c r="AC1019" s="51" t="s">
        <v>1283</v>
      </c>
      <c r="AD1019" s="44" t="str">
        <f t="shared" si="2"/>
        <v>SUDAH PENARIKAN DC PLN</v>
      </c>
      <c r="AE1019" s="47" t="s">
        <v>2926</v>
      </c>
      <c r="AF1019" s="47" t="s">
        <v>1220</v>
      </c>
      <c r="AG1019" s="49"/>
      <c r="AH1019" s="49"/>
    </row>
    <row r="1020" spans="1:34" ht="15" customHeight="1" x14ac:dyDescent="0.2">
      <c r="A1020" s="47" t="s">
        <v>1088</v>
      </c>
      <c r="B1020" s="47" t="s">
        <v>660</v>
      </c>
      <c r="C1020" s="50">
        <v>44996</v>
      </c>
      <c r="D1020" s="50">
        <v>44996</v>
      </c>
      <c r="E1020" s="47" t="s">
        <v>1210</v>
      </c>
      <c r="F1020" s="43" t="s">
        <v>1211</v>
      </c>
      <c r="G1020" s="43" t="s">
        <v>1212</v>
      </c>
      <c r="H1020" s="43" t="s">
        <v>1213</v>
      </c>
      <c r="I1020" s="43" t="s">
        <v>1213</v>
      </c>
      <c r="J1020" s="43" t="s">
        <v>1213</v>
      </c>
      <c r="K1020" s="43" t="s">
        <v>1213</v>
      </c>
      <c r="L1020" s="43" t="s">
        <v>1213</v>
      </c>
      <c r="M1020" s="43" t="s">
        <v>1213</v>
      </c>
      <c r="N1020" s="43" t="s">
        <v>1213</v>
      </c>
      <c r="O1020" s="43" t="s">
        <v>1213</v>
      </c>
      <c r="P1020" s="47" t="s">
        <v>1214</v>
      </c>
      <c r="Q1020" s="47">
        <v>220</v>
      </c>
      <c r="R1020" s="47">
        <v>220</v>
      </c>
      <c r="S1020" s="47">
        <v>53</v>
      </c>
      <c r="T1020" s="47">
        <v>12</v>
      </c>
      <c r="U1020" s="47">
        <v>12</v>
      </c>
      <c r="V1020" s="47">
        <v>12</v>
      </c>
      <c r="W1020" s="47">
        <v>32</v>
      </c>
      <c r="X1020" s="47">
        <v>42</v>
      </c>
      <c r="Y1020" s="47">
        <v>36</v>
      </c>
      <c r="Z1020" s="47">
        <v>30</v>
      </c>
      <c r="AA1020" s="47" t="s">
        <v>1174</v>
      </c>
      <c r="AB1020" s="47" t="s">
        <v>1169</v>
      </c>
      <c r="AC1020" s="51" t="s">
        <v>2137</v>
      </c>
      <c r="AD1020" s="44" t="str">
        <f t="shared" si="2"/>
        <v>-</v>
      </c>
      <c r="AE1020" s="47" t="s">
        <v>2926</v>
      </c>
      <c r="AF1020" s="47" t="s">
        <v>1220</v>
      </c>
      <c r="AG1020" s="49"/>
      <c r="AH1020" s="49"/>
    </row>
    <row r="1021" spans="1:34" ht="15" customHeight="1" x14ac:dyDescent="0.2">
      <c r="A1021" s="47" t="s">
        <v>676</v>
      </c>
      <c r="B1021" s="47" t="s">
        <v>660</v>
      </c>
      <c r="C1021" s="50">
        <v>44996</v>
      </c>
      <c r="D1021" s="50">
        <v>44996</v>
      </c>
      <c r="E1021" s="47" t="s">
        <v>1210</v>
      </c>
      <c r="F1021" s="43" t="s">
        <v>1211</v>
      </c>
      <c r="G1021" s="43" t="s">
        <v>1212</v>
      </c>
      <c r="H1021" s="43" t="s">
        <v>1213</v>
      </c>
      <c r="I1021" s="43" t="s">
        <v>1213</v>
      </c>
      <c r="J1021" s="43" t="s">
        <v>1213</v>
      </c>
      <c r="K1021" s="43" t="s">
        <v>1213</v>
      </c>
      <c r="L1021" s="43" t="s">
        <v>1213</v>
      </c>
      <c r="M1021" s="43" t="s">
        <v>1213</v>
      </c>
      <c r="N1021" s="43" t="s">
        <v>1213</v>
      </c>
      <c r="O1021" s="43" t="s">
        <v>1213</v>
      </c>
      <c r="P1021" s="47" t="s">
        <v>1214</v>
      </c>
      <c r="Q1021" s="47">
        <v>240</v>
      </c>
      <c r="R1021" s="47">
        <v>240</v>
      </c>
      <c r="S1021" s="47">
        <v>52</v>
      </c>
      <c r="T1021" s="47">
        <v>0</v>
      </c>
      <c r="U1021" s="47">
        <v>0</v>
      </c>
      <c r="V1021" s="47">
        <v>0</v>
      </c>
      <c r="W1021" s="47">
        <v>33</v>
      </c>
      <c r="X1021" s="47">
        <v>42</v>
      </c>
      <c r="Y1021" s="47">
        <v>37</v>
      </c>
      <c r="Z1021" s="47">
        <v>0</v>
      </c>
      <c r="AA1021" s="47" t="s">
        <v>1215</v>
      </c>
      <c r="AB1021" s="47" t="s">
        <v>1216</v>
      </c>
      <c r="AC1021" s="51" t="s">
        <v>1283</v>
      </c>
      <c r="AD1021" s="44" t="str">
        <f t="shared" si="2"/>
        <v>SUDAH PENARIKAN DC PLN</v>
      </c>
      <c r="AE1021" s="47" t="s">
        <v>2926</v>
      </c>
      <c r="AF1021" s="47" t="s">
        <v>1220</v>
      </c>
      <c r="AG1021" s="49"/>
      <c r="AH1021" s="49"/>
    </row>
    <row r="1022" spans="1:34" ht="15" customHeight="1" x14ac:dyDescent="0.2">
      <c r="A1022" s="47" t="s">
        <v>526</v>
      </c>
      <c r="B1022" s="47" t="s">
        <v>359</v>
      </c>
      <c r="C1022" s="50">
        <v>44996</v>
      </c>
      <c r="D1022" s="50">
        <v>44996</v>
      </c>
      <c r="E1022" s="47" t="s">
        <v>1210</v>
      </c>
      <c r="F1022" s="43" t="s">
        <v>1211</v>
      </c>
      <c r="G1022" s="43" t="s">
        <v>1212</v>
      </c>
      <c r="H1022" s="43" t="s">
        <v>1213</v>
      </c>
      <c r="I1022" s="43" t="s">
        <v>1213</v>
      </c>
      <c r="J1022" s="43" t="s">
        <v>1213</v>
      </c>
      <c r="K1022" s="43" t="s">
        <v>1213</v>
      </c>
      <c r="L1022" s="43" t="s">
        <v>1213</v>
      </c>
      <c r="M1022" s="43" t="s">
        <v>1213</v>
      </c>
      <c r="N1022" s="43" t="s">
        <v>1213</v>
      </c>
      <c r="O1022" s="43" t="s">
        <v>1213</v>
      </c>
      <c r="P1022" s="47" t="s">
        <v>1214</v>
      </c>
      <c r="Q1022" s="47">
        <v>218</v>
      </c>
      <c r="R1022" s="47">
        <v>218</v>
      </c>
      <c r="S1022" s="47">
        <v>50</v>
      </c>
      <c r="T1022" s="47">
        <v>0</v>
      </c>
      <c r="U1022" s="47">
        <v>0</v>
      </c>
      <c r="V1022" s="47">
        <v>0</v>
      </c>
      <c r="W1022" s="47">
        <v>35</v>
      </c>
      <c r="X1022" s="47">
        <v>46</v>
      </c>
      <c r="Y1022" s="47">
        <v>42</v>
      </c>
      <c r="Z1022" s="47">
        <v>0</v>
      </c>
      <c r="AA1022" s="47" t="s">
        <v>1215</v>
      </c>
      <c r="AB1022" s="47" t="s">
        <v>1813</v>
      </c>
      <c r="AC1022" s="51" t="s">
        <v>1283</v>
      </c>
      <c r="AD1022" s="44" t="str">
        <f t="shared" si="2"/>
        <v>-</v>
      </c>
      <c r="AE1022" s="47" t="s">
        <v>2926</v>
      </c>
      <c r="AF1022" s="47" t="s">
        <v>1220</v>
      </c>
      <c r="AG1022" s="49"/>
      <c r="AH1022" s="49"/>
    </row>
    <row r="1023" spans="1:34" ht="15" customHeight="1" x14ac:dyDescent="0.2">
      <c r="A1023" s="47" t="s">
        <v>773</v>
      </c>
      <c r="B1023" s="47" t="s">
        <v>318</v>
      </c>
      <c r="C1023" s="50">
        <v>44996</v>
      </c>
      <c r="D1023" s="50">
        <v>44996</v>
      </c>
      <c r="E1023" s="47" t="s">
        <v>1210</v>
      </c>
      <c r="F1023" s="43" t="s">
        <v>1211</v>
      </c>
      <c r="G1023" s="43" t="s">
        <v>1212</v>
      </c>
      <c r="H1023" s="43" t="s">
        <v>1213</v>
      </c>
      <c r="I1023" s="43" t="s">
        <v>1213</v>
      </c>
      <c r="J1023" s="43" t="s">
        <v>1213</v>
      </c>
      <c r="K1023" s="43" t="s">
        <v>1213</v>
      </c>
      <c r="L1023" s="43" t="s">
        <v>1213</v>
      </c>
      <c r="M1023" s="43" t="s">
        <v>1213</v>
      </c>
      <c r="N1023" s="43" t="s">
        <v>1213</v>
      </c>
      <c r="O1023" s="43" t="s">
        <v>1213</v>
      </c>
      <c r="P1023" s="47" t="s">
        <v>1214</v>
      </c>
      <c r="Q1023" s="47">
        <v>228.6</v>
      </c>
      <c r="R1023" s="47">
        <v>228.6</v>
      </c>
      <c r="S1023" s="47">
        <v>49.56</v>
      </c>
      <c r="T1023" s="47">
        <v>13.68</v>
      </c>
      <c r="U1023" s="47" t="s">
        <v>1172</v>
      </c>
      <c r="V1023" s="47" t="s">
        <v>1172</v>
      </c>
      <c r="W1023" s="47">
        <v>38.9</v>
      </c>
      <c r="X1023" s="47">
        <v>50.1</v>
      </c>
      <c r="Y1023" s="47">
        <v>36.1</v>
      </c>
      <c r="Z1023" s="47" t="s">
        <v>1441</v>
      </c>
      <c r="AA1023" s="47" t="s">
        <v>1215</v>
      </c>
      <c r="AB1023" s="47" t="s">
        <v>1813</v>
      </c>
      <c r="AC1023" s="51" t="s">
        <v>2927</v>
      </c>
      <c r="AD1023" s="44" t="str">
        <f t="shared" si="2"/>
        <v>-</v>
      </c>
      <c r="AE1023" s="47" t="s">
        <v>2928</v>
      </c>
      <c r="AF1023" s="47" t="s">
        <v>1220</v>
      </c>
      <c r="AG1023" s="49"/>
      <c r="AH1023" s="49"/>
    </row>
    <row r="1024" spans="1:34" ht="15" customHeight="1" x14ac:dyDescent="0.2">
      <c r="A1024" s="47" t="s">
        <v>2929</v>
      </c>
      <c r="B1024" s="47" t="s">
        <v>318</v>
      </c>
      <c r="C1024" s="50">
        <v>44996</v>
      </c>
      <c r="D1024" s="50">
        <v>44996</v>
      </c>
      <c r="E1024" s="47" t="s">
        <v>1210</v>
      </c>
      <c r="F1024" s="43" t="s">
        <v>1211</v>
      </c>
      <c r="G1024" s="43" t="s">
        <v>1212</v>
      </c>
      <c r="H1024" s="43" t="s">
        <v>1213</v>
      </c>
      <c r="I1024" s="43" t="s">
        <v>1213</v>
      </c>
      <c r="J1024" s="43" t="s">
        <v>1213</v>
      </c>
      <c r="K1024" s="43" t="s">
        <v>1213</v>
      </c>
      <c r="L1024" s="43" t="s">
        <v>1213</v>
      </c>
      <c r="M1024" s="43" t="s">
        <v>1213</v>
      </c>
      <c r="N1024" s="43" t="s">
        <v>1213</v>
      </c>
      <c r="O1024" s="43" t="s">
        <v>1213</v>
      </c>
      <c r="P1024" s="47" t="s">
        <v>1214</v>
      </c>
      <c r="Q1024" s="47">
        <v>229.9</v>
      </c>
      <c r="R1024" s="47">
        <v>229.9</v>
      </c>
      <c r="S1024" s="47">
        <v>52.4</v>
      </c>
      <c r="T1024" s="47">
        <v>13.34</v>
      </c>
      <c r="U1024" s="47" t="s">
        <v>1441</v>
      </c>
      <c r="V1024" s="47" t="s">
        <v>1441</v>
      </c>
      <c r="W1024" s="47">
        <v>36.799999999999997</v>
      </c>
      <c r="X1024" s="47">
        <v>35.6</v>
      </c>
      <c r="Y1024" s="47">
        <v>35.200000000000003</v>
      </c>
      <c r="Z1024" s="47" t="s">
        <v>1441</v>
      </c>
      <c r="AA1024" s="47" t="s">
        <v>1215</v>
      </c>
      <c r="AB1024" s="47" t="s">
        <v>1813</v>
      </c>
      <c r="AC1024" s="51" t="s">
        <v>2930</v>
      </c>
      <c r="AD1024" s="44" t="str">
        <f t="shared" si="2"/>
        <v>-</v>
      </c>
      <c r="AE1024" s="47" t="s">
        <v>2928</v>
      </c>
      <c r="AF1024" s="47" t="s">
        <v>1220</v>
      </c>
      <c r="AG1024" s="49"/>
      <c r="AH1024" s="49"/>
    </row>
    <row r="1025" spans="1:34" ht="15" customHeight="1" x14ac:dyDescent="0.2">
      <c r="A1025" s="47" t="s">
        <v>782</v>
      </c>
      <c r="B1025" s="47" t="s">
        <v>318</v>
      </c>
      <c r="C1025" s="50">
        <v>44996</v>
      </c>
      <c r="D1025" s="50">
        <v>44996</v>
      </c>
      <c r="E1025" s="47" t="s">
        <v>1210</v>
      </c>
      <c r="F1025" s="43" t="s">
        <v>1211</v>
      </c>
      <c r="G1025" s="43" t="s">
        <v>1212</v>
      </c>
      <c r="H1025" s="43" t="s">
        <v>1213</v>
      </c>
      <c r="I1025" s="43" t="s">
        <v>1213</v>
      </c>
      <c r="J1025" s="43" t="s">
        <v>1213</v>
      </c>
      <c r="K1025" s="43" t="s">
        <v>1213</v>
      </c>
      <c r="L1025" s="43" t="s">
        <v>1213</v>
      </c>
      <c r="M1025" s="43" t="s">
        <v>1213</v>
      </c>
      <c r="N1025" s="43" t="s">
        <v>1213</v>
      </c>
      <c r="O1025" s="43" t="s">
        <v>1213</v>
      </c>
      <c r="P1025" s="47" t="s">
        <v>1214</v>
      </c>
      <c r="Q1025" s="47">
        <v>230.8</v>
      </c>
      <c r="R1025" s="47">
        <v>230.8</v>
      </c>
      <c r="S1025" s="47">
        <v>52.55</v>
      </c>
      <c r="T1025" s="47">
        <v>13.42</v>
      </c>
      <c r="U1025" s="47" t="s">
        <v>1441</v>
      </c>
      <c r="V1025" s="47" t="s">
        <v>1441</v>
      </c>
      <c r="W1025" s="47">
        <v>33.9</v>
      </c>
      <c r="X1025" s="47">
        <v>38.200000000000003</v>
      </c>
      <c r="Y1025" s="47">
        <v>39.5</v>
      </c>
      <c r="Z1025" s="47" t="s">
        <v>1441</v>
      </c>
      <c r="AA1025" s="47" t="s">
        <v>1215</v>
      </c>
      <c r="AB1025" s="47" t="s">
        <v>1813</v>
      </c>
      <c r="AC1025" s="51" t="s">
        <v>2931</v>
      </c>
      <c r="AD1025" s="44" t="str">
        <f t="shared" si="2"/>
        <v>-</v>
      </c>
      <c r="AE1025" s="47" t="s">
        <v>2928</v>
      </c>
      <c r="AF1025" s="47" t="s">
        <v>1220</v>
      </c>
      <c r="AG1025" s="49"/>
      <c r="AH1025" s="49"/>
    </row>
    <row r="1026" spans="1:34" ht="15" customHeight="1" x14ac:dyDescent="0.2">
      <c r="A1026" s="47" t="s">
        <v>802</v>
      </c>
      <c r="B1026" s="47" t="s">
        <v>318</v>
      </c>
      <c r="C1026" s="50">
        <v>44996</v>
      </c>
      <c r="D1026" s="50">
        <v>44996</v>
      </c>
      <c r="E1026" s="47" t="s">
        <v>1210</v>
      </c>
      <c r="F1026" s="43" t="s">
        <v>1211</v>
      </c>
      <c r="G1026" s="43" t="s">
        <v>1212</v>
      </c>
      <c r="H1026" s="43" t="s">
        <v>1213</v>
      </c>
      <c r="I1026" s="43" t="s">
        <v>1213</v>
      </c>
      <c r="J1026" s="43" t="s">
        <v>1213</v>
      </c>
      <c r="K1026" s="43" t="s">
        <v>1213</v>
      </c>
      <c r="L1026" s="43" t="s">
        <v>1213</v>
      </c>
      <c r="M1026" s="43" t="s">
        <v>1213</v>
      </c>
      <c r="N1026" s="43" t="s">
        <v>1213</v>
      </c>
      <c r="O1026" s="43" t="s">
        <v>1213</v>
      </c>
      <c r="P1026" s="47" t="s">
        <v>1214</v>
      </c>
      <c r="Q1026" s="47">
        <v>234.5</v>
      </c>
      <c r="R1026" s="47">
        <v>234.5</v>
      </c>
      <c r="S1026" s="47">
        <v>52.8</v>
      </c>
      <c r="T1026" s="47">
        <v>12.13</v>
      </c>
      <c r="U1026" s="47">
        <v>13.09</v>
      </c>
      <c r="V1026" s="47">
        <v>13.09</v>
      </c>
      <c r="W1026" s="47">
        <v>34.5</v>
      </c>
      <c r="X1026" s="47">
        <v>40.700000000000003</v>
      </c>
      <c r="Y1026" s="47">
        <v>37</v>
      </c>
      <c r="Z1026" s="47">
        <v>37</v>
      </c>
      <c r="AA1026" s="47" t="s">
        <v>1174</v>
      </c>
      <c r="AB1026" s="47" t="s">
        <v>1169</v>
      </c>
      <c r="AC1026" s="51" t="s">
        <v>1308</v>
      </c>
      <c r="AD1026" s="44" t="str">
        <f t="shared" si="2"/>
        <v>-</v>
      </c>
      <c r="AE1026" s="47" t="s">
        <v>2928</v>
      </c>
      <c r="AF1026" s="47" t="s">
        <v>1220</v>
      </c>
      <c r="AG1026" s="49"/>
      <c r="AH1026" s="49"/>
    </row>
    <row r="1027" spans="1:34" ht="15" customHeight="1" x14ac:dyDescent="0.2">
      <c r="A1027" s="47" t="s">
        <v>757</v>
      </c>
      <c r="B1027" s="47" t="s">
        <v>318</v>
      </c>
      <c r="C1027" s="50">
        <v>44996</v>
      </c>
      <c r="D1027" s="50">
        <v>44996</v>
      </c>
      <c r="E1027" s="47" t="s">
        <v>1210</v>
      </c>
      <c r="F1027" s="43" t="s">
        <v>1211</v>
      </c>
      <c r="G1027" s="43" t="s">
        <v>1212</v>
      </c>
      <c r="H1027" s="43" t="s">
        <v>1213</v>
      </c>
      <c r="I1027" s="43" t="s">
        <v>1213</v>
      </c>
      <c r="J1027" s="43" t="s">
        <v>1213</v>
      </c>
      <c r="K1027" s="43" t="s">
        <v>1213</v>
      </c>
      <c r="L1027" s="43" t="s">
        <v>1213</v>
      </c>
      <c r="M1027" s="43" t="s">
        <v>1213</v>
      </c>
      <c r="N1027" s="43" t="s">
        <v>1213</v>
      </c>
      <c r="O1027" s="43" t="s">
        <v>1213</v>
      </c>
      <c r="P1027" s="47" t="s">
        <v>1214</v>
      </c>
      <c r="Q1027" s="47">
        <v>236.4</v>
      </c>
      <c r="R1027" s="47">
        <v>236.4</v>
      </c>
      <c r="S1027" s="47">
        <v>59.84</v>
      </c>
      <c r="T1027" s="47">
        <v>0</v>
      </c>
      <c r="U1027" s="47">
        <v>0</v>
      </c>
      <c r="V1027" s="47">
        <v>0</v>
      </c>
      <c r="W1027" s="47">
        <v>39.799999999999997</v>
      </c>
      <c r="X1027" s="47">
        <v>38</v>
      </c>
      <c r="Y1027" s="47">
        <v>0</v>
      </c>
      <c r="Z1027" s="47">
        <v>0</v>
      </c>
      <c r="AA1027" s="47" t="s">
        <v>1215</v>
      </c>
      <c r="AB1027" s="47" t="s">
        <v>1813</v>
      </c>
      <c r="AC1027" s="51" t="s">
        <v>2932</v>
      </c>
      <c r="AD1027" s="44" t="str">
        <f t="shared" si="2"/>
        <v>-</v>
      </c>
      <c r="AE1027" s="47" t="s">
        <v>2928</v>
      </c>
      <c r="AF1027" s="47" t="s">
        <v>1220</v>
      </c>
      <c r="AG1027" s="49"/>
      <c r="AH1027" s="49"/>
    </row>
    <row r="1028" spans="1:34" ht="15" customHeight="1" x14ac:dyDescent="0.2">
      <c r="A1028" s="47" t="s">
        <v>873</v>
      </c>
      <c r="B1028" s="47" t="s">
        <v>341</v>
      </c>
      <c r="C1028" s="50">
        <v>44997</v>
      </c>
      <c r="D1028" s="50">
        <v>44997</v>
      </c>
      <c r="E1028" s="47" t="s">
        <v>1249</v>
      </c>
      <c r="F1028" s="43" t="s">
        <v>1211</v>
      </c>
      <c r="G1028" s="43" t="s">
        <v>1212</v>
      </c>
      <c r="H1028" s="43" t="s">
        <v>1213</v>
      </c>
      <c r="I1028" s="43" t="s">
        <v>1213</v>
      </c>
      <c r="J1028" s="43" t="s">
        <v>1213</v>
      </c>
      <c r="K1028" s="43" t="s">
        <v>1213</v>
      </c>
      <c r="L1028" s="43" t="s">
        <v>1213</v>
      </c>
      <c r="M1028" s="43" t="s">
        <v>1213</v>
      </c>
      <c r="N1028" s="43" t="s">
        <v>1213</v>
      </c>
      <c r="O1028" s="43" t="s">
        <v>1213</v>
      </c>
      <c r="P1028" s="47" t="s">
        <v>1214</v>
      </c>
      <c r="Q1028" s="47">
        <v>221</v>
      </c>
      <c r="R1028" s="47">
        <v>221</v>
      </c>
      <c r="S1028" s="47">
        <v>53</v>
      </c>
      <c r="T1028" s="47">
        <v>12.6</v>
      </c>
      <c r="U1028" s="47">
        <v>12.05</v>
      </c>
      <c r="V1028" s="47">
        <v>12.05</v>
      </c>
      <c r="W1028" s="47">
        <v>28.5</v>
      </c>
      <c r="X1028" s="47">
        <v>32.6</v>
      </c>
      <c r="Y1028" s="47">
        <v>32.9</v>
      </c>
      <c r="Z1028" s="47">
        <v>29.2</v>
      </c>
      <c r="AA1028" s="47">
        <v>30</v>
      </c>
      <c r="AB1028" s="47" t="s">
        <v>1169</v>
      </c>
      <c r="AC1028" s="51" t="s">
        <v>1874</v>
      </c>
      <c r="AD1028" s="44" t="str">
        <f t="shared" si="2"/>
        <v>-</v>
      </c>
      <c r="AE1028" s="47" t="s">
        <v>2933</v>
      </c>
      <c r="AF1028" s="47" t="s">
        <v>1692</v>
      </c>
      <c r="AG1028" s="49"/>
      <c r="AH1028" s="49"/>
    </row>
    <row r="1029" spans="1:34" ht="15" customHeight="1" x14ac:dyDescent="0.2">
      <c r="A1029" s="47" t="s">
        <v>614</v>
      </c>
      <c r="B1029" s="47" t="s">
        <v>341</v>
      </c>
      <c r="C1029" s="50">
        <v>44997</v>
      </c>
      <c r="D1029" s="50">
        <v>44997</v>
      </c>
      <c r="E1029" s="47" t="s">
        <v>1249</v>
      </c>
      <c r="F1029" s="43" t="s">
        <v>1211</v>
      </c>
      <c r="G1029" s="43" t="s">
        <v>1212</v>
      </c>
      <c r="H1029" s="43" t="s">
        <v>1213</v>
      </c>
      <c r="I1029" s="43" t="s">
        <v>1213</v>
      </c>
      <c r="J1029" s="43" t="s">
        <v>1213</v>
      </c>
      <c r="K1029" s="43" t="s">
        <v>1213</v>
      </c>
      <c r="L1029" s="43" t="s">
        <v>1213</v>
      </c>
      <c r="M1029" s="43" t="s">
        <v>1213</v>
      </c>
      <c r="N1029" s="43" t="s">
        <v>1213</v>
      </c>
      <c r="O1029" s="43" t="s">
        <v>1213</v>
      </c>
      <c r="P1029" s="47" t="s">
        <v>1214</v>
      </c>
      <c r="Q1029" s="47">
        <v>227.6</v>
      </c>
      <c r="R1029" s="47">
        <v>227.6</v>
      </c>
      <c r="S1029" s="47">
        <v>53</v>
      </c>
      <c r="T1029" s="47">
        <v>13.43</v>
      </c>
      <c r="U1029" s="47">
        <v>0</v>
      </c>
      <c r="V1029" s="47">
        <v>0</v>
      </c>
      <c r="W1029" s="47">
        <v>30.2</v>
      </c>
      <c r="X1029" s="47">
        <v>38.6</v>
      </c>
      <c r="Y1029" s="47">
        <v>35</v>
      </c>
      <c r="Z1029" s="47">
        <v>0</v>
      </c>
      <c r="AA1029" s="47" t="s">
        <v>1215</v>
      </c>
      <c r="AB1029" s="47" t="s">
        <v>1813</v>
      </c>
      <c r="AC1029" s="51" t="s">
        <v>2934</v>
      </c>
      <c r="AD1029" s="44" t="str">
        <f t="shared" si="2"/>
        <v>-</v>
      </c>
      <c r="AE1029" s="47" t="s">
        <v>2933</v>
      </c>
      <c r="AF1029" s="47" t="s">
        <v>1692</v>
      </c>
      <c r="AG1029" s="49"/>
      <c r="AH1029" s="49"/>
    </row>
    <row r="1030" spans="1:34" ht="15" customHeight="1" x14ac:dyDescent="0.2">
      <c r="A1030" s="47" t="s">
        <v>615</v>
      </c>
      <c r="B1030" s="47" t="s">
        <v>341</v>
      </c>
      <c r="C1030" s="50">
        <v>44997</v>
      </c>
      <c r="D1030" s="50">
        <v>44997</v>
      </c>
      <c r="E1030" s="47" t="s">
        <v>1210</v>
      </c>
      <c r="F1030" s="43" t="s">
        <v>1211</v>
      </c>
      <c r="G1030" s="43" t="s">
        <v>1212</v>
      </c>
      <c r="H1030" s="43" t="s">
        <v>1213</v>
      </c>
      <c r="I1030" s="43" t="s">
        <v>1213</v>
      </c>
      <c r="J1030" s="43" t="s">
        <v>1213</v>
      </c>
      <c r="K1030" s="43" t="s">
        <v>1213</v>
      </c>
      <c r="L1030" s="43" t="s">
        <v>1213</v>
      </c>
      <c r="M1030" s="43" t="s">
        <v>1213</v>
      </c>
      <c r="N1030" s="43" t="s">
        <v>1213</v>
      </c>
      <c r="O1030" s="43" t="s">
        <v>1213</v>
      </c>
      <c r="P1030" s="47" t="s">
        <v>1214</v>
      </c>
      <c r="Q1030" s="47">
        <v>226.6</v>
      </c>
      <c r="R1030" s="47">
        <v>226.6</v>
      </c>
      <c r="S1030" s="47">
        <v>51.8</v>
      </c>
      <c r="T1030" s="47">
        <v>11.88</v>
      </c>
      <c r="U1030" s="47" t="s">
        <v>1172</v>
      </c>
      <c r="V1030" s="47" t="s">
        <v>1172</v>
      </c>
      <c r="W1030" s="47">
        <v>29.3</v>
      </c>
      <c r="X1030" s="47">
        <v>39.4</v>
      </c>
      <c r="Y1030" s="47">
        <v>33.799999999999997</v>
      </c>
      <c r="Z1030" s="47" t="s">
        <v>1172</v>
      </c>
      <c r="AA1030" s="47" t="s">
        <v>1215</v>
      </c>
      <c r="AB1030" s="47" t="s">
        <v>1813</v>
      </c>
      <c r="AC1030" s="51" t="s">
        <v>2935</v>
      </c>
      <c r="AD1030" s="44" t="str">
        <f t="shared" si="2"/>
        <v>-</v>
      </c>
      <c r="AE1030" s="47" t="s">
        <v>2933</v>
      </c>
      <c r="AF1030" s="47" t="s">
        <v>1692</v>
      </c>
      <c r="AG1030" s="49"/>
      <c r="AH1030" s="49"/>
    </row>
    <row r="1031" spans="1:34" ht="15" customHeight="1" x14ac:dyDescent="0.2">
      <c r="A1031" s="74" t="s">
        <v>632</v>
      </c>
      <c r="B1031" s="47" t="s">
        <v>341</v>
      </c>
      <c r="C1031" s="50">
        <v>44997</v>
      </c>
      <c r="D1031" s="50">
        <v>44997</v>
      </c>
      <c r="E1031" s="47" t="s">
        <v>1210</v>
      </c>
      <c r="F1031" s="43" t="s">
        <v>1211</v>
      </c>
      <c r="G1031" s="43" t="s">
        <v>1212</v>
      </c>
      <c r="H1031" s="43" t="s">
        <v>1213</v>
      </c>
      <c r="I1031" s="43" t="s">
        <v>1213</v>
      </c>
      <c r="J1031" s="43" t="s">
        <v>1213</v>
      </c>
      <c r="K1031" s="43" t="s">
        <v>1213</v>
      </c>
      <c r="L1031" s="43" t="s">
        <v>1213</v>
      </c>
      <c r="M1031" s="43" t="s">
        <v>1213</v>
      </c>
      <c r="N1031" s="43" t="s">
        <v>1213</v>
      </c>
      <c r="O1031" s="43" t="s">
        <v>1213</v>
      </c>
      <c r="P1031" s="47" t="s">
        <v>1214</v>
      </c>
      <c r="Q1031" s="47">
        <v>224.7</v>
      </c>
      <c r="R1031" s="47">
        <v>224.7</v>
      </c>
      <c r="S1031" s="47">
        <v>52.9</v>
      </c>
      <c r="T1031" s="47">
        <v>14.53</v>
      </c>
      <c r="U1031" s="47" t="s">
        <v>1172</v>
      </c>
      <c r="V1031" s="47" t="s">
        <v>1172</v>
      </c>
      <c r="W1031" s="47">
        <v>29.1</v>
      </c>
      <c r="X1031" s="47">
        <v>37.299999999999997</v>
      </c>
      <c r="Y1031" s="47">
        <v>33</v>
      </c>
      <c r="Z1031" s="47" t="s">
        <v>1172</v>
      </c>
      <c r="AA1031" s="47" t="s">
        <v>1215</v>
      </c>
      <c r="AB1031" s="47" t="s">
        <v>1813</v>
      </c>
      <c r="AC1031" s="51" t="s">
        <v>2935</v>
      </c>
      <c r="AD1031" s="44" t="str">
        <f t="shared" si="2"/>
        <v>-</v>
      </c>
      <c r="AE1031" s="47" t="s">
        <v>2933</v>
      </c>
      <c r="AF1031" s="47" t="s">
        <v>1692</v>
      </c>
      <c r="AG1031" s="49"/>
      <c r="AH1031" s="49"/>
    </row>
    <row r="1032" spans="1:34" ht="15" customHeight="1" x14ac:dyDescent="0.2">
      <c r="A1032" s="51" t="s">
        <v>1241</v>
      </c>
      <c r="B1032" s="47" t="s">
        <v>341</v>
      </c>
      <c r="C1032" s="50">
        <v>44997</v>
      </c>
      <c r="D1032" s="50">
        <v>44997</v>
      </c>
      <c r="E1032" s="47" t="s">
        <v>1238</v>
      </c>
      <c r="F1032" s="43" t="s">
        <v>1211</v>
      </c>
      <c r="G1032" s="43" t="s">
        <v>1212</v>
      </c>
      <c r="H1032" s="43" t="s">
        <v>1213</v>
      </c>
      <c r="I1032" s="43" t="s">
        <v>1213</v>
      </c>
      <c r="J1032" s="43" t="s">
        <v>1213</v>
      </c>
      <c r="K1032" s="43" t="s">
        <v>1213</v>
      </c>
      <c r="L1032" s="43" t="s">
        <v>1213</v>
      </c>
      <c r="M1032" s="43" t="s">
        <v>1213</v>
      </c>
      <c r="N1032" s="43" t="s">
        <v>1213</v>
      </c>
      <c r="O1032" s="43" t="s">
        <v>1213</v>
      </c>
      <c r="P1032" s="47" t="s">
        <v>1214</v>
      </c>
      <c r="Q1032" s="47">
        <v>230.6</v>
      </c>
      <c r="R1032" s="47">
        <v>230.6</v>
      </c>
      <c r="S1032" s="47">
        <v>52.3</v>
      </c>
      <c r="T1032" s="47">
        <v>12.4</v>
      </c>
      <c r="U1032" s="47" t="s">
        <v>1172</v>
      </c>
      <c r="V1032" s="47" t="s">
        <v>1172</v>
      </c>
      <c r="W1032" s="47">
        <v>30.7</v>
      </c>
      <c r="X1032" s="47">
        <v>41.2</v>
      </c>
      <c r="Y1032" s="47">
        <v>34.1</v>
      </c>
      <c r="Z1032" s="47" t="s">
        <v>1172</v>
      </c>
      <c r="AA1032" s="47" t="s">
        <v>1215</v>
      </c>
      <c r="AB1032" s="47" t="s">
        <v>1813</v>
      </c>
      <c r="AC1032" s="51" t="s">
        <v>2936</v>
      </c>
      <c r="AD1032" s="44" t="str">
        <f t="shared" si="2"/>
        <v>-</v>
      </c>
      <c r="AE1032" s="47" t="s">
        <v>2933</v>
      </c>
      <c r="AF1032" s="47" t="s">
        <v>1692</v>
      </c>
      <c r="AG1032" s="49"/>
      <c r="AH1032" s="49"/>
    </row>
    <row r="1033" spans="1:34" ht="15" customHeight="1" x14ac:dyDescent="0.2">
      <c r="A1033" s="51" t="s">
        <v>971</v>
      </c>
      <c r="B1033" s="47" t="s">
        <v>206</v>
      </c>
      <c r="C1033" s="50">
        <v>44997</v>
      </c>
      <c r="D1033" s="50">
        <v>44997</v>
      </c>
      <c r="E1033" s="47" t="s">
        <v>1238</v>
      </c>
      <c r="F1033" s="43" t="s">
        <v>1211</v>
      </c>
      <c r="G1033" s="43" t="s">
        <v>1212</v>
      </c>
      <c r="H1033" s="43" t="s">
        <v>1213</v>
      </c>
      <c r="I1033" s="43" t="s">
        <v>1213</v>
      </c>
      <c r="J1033" s="43" t="s">
        <v>1213</v>
      </c>
      <c r="K1033" s="43" t="s">
        <v>1213</v>
      </c>
      <c r="L1033" s="43" t="s">
        <v>1213</v>
      </c>
      <c r="M1033" s="43" t="s">
        <v>1213</v>
      </c>
      <c r="N1033" s="43" t="s">
        <v>1213</v>
      </c>
      <c r="O1033" s="43" t="s">
        <v>1213</v>
      </c>
      <c r="P1033" s="47" t="s">
        <v>1214</v>
      </c>
      <c r="Q1033" s="47">
        <v>224.2</v>
      </c>
      <c r="R1033" s="47">
        <v>224.2</v>
      </c>
      <c r="S1033" s="47">
        <v>52.95</v>
      </c>
      <c r="T1033" s="47" t="s">
        <v>2439</v>
      </c>
      <c r="U1033" s="47" t="s">
        <v>2439</v>
      </c>
      <c r="V1033" s="47" t="s">
        <v>2439</v>
      </c>
      <c r="W1033" s="47">
        <v>31</v>
      </c>
      <c r="X1033" s="47">
        <v>37</v>
      </c>
      <c r="Y1033" s="47">
        <v>40</v>
      </c>
      <c r="Z1033" s="47" t="s">
        <v>2439</v>
      </c>
      <c r="AA1033" s="47" t="s">
        <v>1215</v>
      </c>
      <c r="AB1033" s="47" t="s">
        <v>1216</v>
      </c>
      <c r="AC1033" s="51" t="s">
        <v>1914</v>
      </c>
      <c r="AD1033" s="44" t="str">
        <f t="shared" si="2"/>
        <v>SUDAH PENARIKAN DC PLN</v>
      </c>
      <c r="AE1033" s="47" t="s">
        <v>1791</v>
      </c>
      <c r="AF1033" s="47" t="s">
        <v>1220</v>
      </c>
      <c r="AG1033" s="49"/>
      <c r="AH1033" s="49"/>
    </row>
    <row r="1034" spans="1:34" ht="15" customHeight="1" x14ac:dyDescent="0.2">
      <c r="A1034" s="47" t="s">
        <v>904</v>
      </c>
      <c r="B1034" s="47" t="s">
        <v>206</v>
      </c>
      <c r="C1034" s="50">
        <v>44997</v>
      </c>
      <c r="D1034" s="50">
        <v>44997</v>
      </c>
      <c r="E1034" s="47" t="s">
        <v>1238</v>
      </c>
      <c r="F1034" s="43" t="s">
        <v>1211</v>
      </c>
      <c r="G1034" s="43" t="s">
        <v>1212</v>
      </c>
      <c r="H1034" s="43" t="s">
        <v>1213</v>
      </c>
      <c r="I1034" s="43" t="s">
        <v>1213</v>
      </c>
      <c r="J1034" s="43" t="s">
        <v>1213</v>
      </c>
      <c r="K1034" s="43" t="s">
        <v>1213</v>
      </c>
      <c r="L1034" s="43" t="s">
        <v>1213</v>
      </c>
      <c r="M1034" s="43" t="s">
        <v>1213</v>
      </c>
      <c r="N1034" s="43" t="s">
        <v>1213</v>
      </c>
      <c r="O1034" s="43" t="s">
        <v>1213</v>
      </c>
      <c r="P1034" s="47" t="s">
        <v>1214</v>
      </c>
      <c r="Q1034" s="47">
        <v>234</v>
      </c>
      <c r="R1034" s="47">
        <v>234</v>
      </c>
      <c r="S1034" s="47">
        <v>50.94</v>
      </c>
      <c r="T1034" s="47" t="s">
        <v>2439</v>
      </c>
      <c r="U1034" s="47">
        <v>51.68</v>
      </c>
      <c r="V1034" s="47">
        <v>51.68</v>
      </c>
      <c r="W1034" s="47">
        <v>29</v>
      </c>
      <c r="X1034" s="47">
        <v>32</v>
      </c>
      <c r="Y1034" s="47">
        <v>35</v>
      </c>
      <c r="Z1034" s="47">
        <v>28</v>
      </c>
      <c r="AA1034" s="47" t="s">
        <v>1174</v>
      </c>
      <c r="AB1034" s="47" t="s">
        <v>1169</v>
      </c>
      <c r="AC1034" s="51" t="s">
        <v>2191</v>
      </c>
      <c r="AD1034" s="44" t="str">
        <f t="shared" si="2"/>
        <v>-</v>
      </c>
      <c r="AE1034" s="47" t="s">
        <v>1791</v>
      </c>
      <c r="AF1034" s="47" t="s">
        <v>1220</v>
      </c>
      <c r="AG1034" s="49"/>
      <c r="AH1034" s="49"/>
    </row>
    <row r="1035" spans="1:34" ht="15" customHeight="1" x14ac:dyDescent="0.2">
      <c r="A1035" s="47" t="s">
        <v>893</v>
      </c>
      <c r="B1035" s="47" t="s">
        <v>206</v>
      </c>
      <c r="C1035" s="50">
        <v>44997</v>
      </c>
      <c r="D1035" s="50">
        <v>44997</v>
      </c>
      <c r="E1035" s="47" t="s">
        <v>1238</v>
      </c>
      <c r="F1035" s="43" t="s">
        <v>1211</v>
      </c>
      <c r="G1035" s="43" t="s">
        <v>1212</v>
      </c>
      <c r="H1035" s="43" t="s">
        <v>1213</v>
      </c>
      <c r="I1035" s="43" t="s">
        <v>1213</v>
      </c>
      <c r="J1035" s="43" t="s">
        <v>1213</v>
      </c>
      <c r="K1035" s="43" t="s">
        <v>1213</v>
      </c>
      <c r="L1035" s="43" t="s">
        <v>1213</v>
      </c>
      <c r="M1035" s="43" t="s">
        <v>1213</v>
      </c>
      <c r="N1035" s="43" t="s">
        <v>1213</v>
      </c>
      <c r="O1035" s="43" t="s">
        <v>1213</v>
      </c>
      <c r="P1035" s="47" t="s">
        <v>1214</v>
      </c>
      <c r="Q1035" s="47">
        <v>215.8</v>
      </c>
      <c r="R1035" s="47">
        <v>215.8</v>
      </c>
      <c r="S1035" s="47">
        <v>52.77</v>
      </c>
      <c r="T1035" s="47" t="s">
        <v>2439</v>
      </c>
      <c r="U1035" s="47" t="s">
        <v>2439</v>
      </c>
      <c r="V1035" s="47" t="s">
        <v>2439</v>
      </c>
      <c r="W1035" s="47">
        <v>28</v>
      </c>
      <c r="X1035" s="47">
        <v>36</v>
      </c>
      <c r="Y1035" s="47">
        <v>30</v>
      </c>
      <c r="Z1035" s="47" t="s">
        <v>2439</v>
      </c>
      <c r="AA1035" s="47" t="s">
        <v>1215</v>
      </c>
      <c r="AB1035" s="47" t="s">
        <v>1261</v>
      </c>
      <c r="AC1035" s="51" t="s">
        <v>2937</v>
      </c>
      <c r="AD1035" s="44" t="str">
        <f t="shared" si="2"/>
        <v>-</v>
      </c>
      <c r="AE1035" s="47" t="s">
        <v>1791</v>
      </c>
      <c r="AF1035" s="47" t="s">
        <v>1220</v>
      </c>
      <c r="AG1035" s="49"/>
      <c r="AH1035" s="49"/>
    </row>
    <row r="1036" spans="1:34" ht="15" customHeight="1" x14ac:dyDescent="0.2">
      <c r="A1036" s="74" t="s">
        <v>405</v>
      </c>
      <c r="B1036" s="47" t="s">
        <v>314</v>
      </c>
      <c r="C1036" s="50">
        <v>44997</v>
      </c>
      <c r="D1036" s="50">
        <v>44997</v>
      </c>
      <c r="E1036" s="47" t="s">
        <v>1238</v>
      </c>
      <c r="F1036" s="43" t="s">
        <v>1211</v>
      </c>
      <c r="G1036" s="43" t="s">
        <v>1212</v>
      </c>
      <c r="H1036" s="43" t="s">
        <v>1213</v>
      </c>
      <c r="I1036" s="43" t="s">
        <v>1213</v>
      </c>
      <c r="J1036" s="43" t="s">
        <v>1213</v>
      </c>
      <c r="K1036" s="43" t="s">
        <v>1213</v>
      </c>
      <c r="L1036" s="43" t="s">
        <v>1213</v>
      </c>
      <c r="M1036" s="43" t="s">
        <v>1213</v>
      </c>
      <c r="N1036" s="43" t="s">
        <v>1213</v>
      </c>
      <c r="O1036" s="43" t="s">
        <v>1213</v>
      </c>
      <c r="P1036" s="47" t="s">
        <v>1214</v>
      </c>
      <c r="Q1036" s="47">
        <v>232.5</v>
      </c>
      <c r="R1036" s="47">
        <v>232.5</v>
      </c>
      <c r="S1036" s="47">
        <v>53.6</v>
      </c>
      <c r="T1036" s="47">
        <v>12.56</v>
      </c>
      <c r="U1036" s="47">
        <v>0</v>
      </c>
      <c r="V1036" s="47">
        <v>0</v>
      </c>
      <c r="W1036" s="47">
        <v>27.7</v>
      </c>
      <c r="X1036" s="47">
        <v>28.9</v>
      </c>
      <c r="Y1036" s="47">
        <v>29.3</v>
      </c>
      <c r="Z1036" s="47">
        <v>0</v>
      </c>
      <c r="AA1036" s="47" t="s">
        <v>1215</v>
      </c>
      <c r="AB1036" s="47" t="s">
        <v>1216</v>
      </c>
      <c r="AC1036" s="51" t="s">
        <v>2938</v>
      </c>
      <c r="AD1036" s="44" t="str">
        <f t="shared" si="2"/>
        <v>SUDAH PENARIKAN DC PLN</v>
      </c>
      <c r="AE1036" s="47" t="s">
        <v>2696</v>
      </c>
      <c r="AF1036" s="47" t="s">
        <v>1220</v>
      </c>
      <c r="AG1036" s="49"/>
      <c r="AH1036" s="49"/>
    </row>
    <row r="1037" spans="1:34" ht="15" customHeight="1" x14ac:dyDescent="0.2">
      <c r="A1037" s="47" t="s">
        <v>401</v>
      </c>
      <c r="B1037" s="47" t="s">
        <v>314</v>
      </c>
      <c r="C1037" s="50">
        <v>44997</v>
      </c>
      <c r="D1037" s="50">
        <v>44997</v>
      </c>
      <c r="E1037" s="47" t="s">
        <v>1238</v>
      </c>
      <c r="F1037" s="43" t="s">
        <v>1211</v>
      </c>
      <c r="G1037" s="43" t="s">
        <v>1212</v>
      </c>
      <c r="H1037" s="43" t="s">
        <v>1213</v>
      </c>
      <c r="I1037" s="43" t="s">
        <v>1213</v>
      </c>
      <c r="J1037" s="43" t="s">
        <v>1213</v>
      </c>
      <c r="K1037" s="43" t="s">
        <v>1213</v>
      </c>
      <c r="L1037" s="43" t="s">
        <v>1213</v>
      </c>
      <c r="M1037" s="43" t="s">
        <v>1213</v>
      </c>
      <c r="N1037" s="43" t="s">
        <v>1213</v>
      </c>
      <c r="O1037" s="43" t="s">
        <v>1213</v>
      </c>
      <c r="P1037" s="47" t="s">
        <v>1214</v>
      </c>
      <c r="Q1037" s="47">
        <v>234.5</v>
      </c>
      <c r="R1037" s="47">
        <v>234.5</v>
      </c>
      <c r="S1037" s="47">
        <v>53.6</v>
      </c>
      <c r="T1037" s="47">
        <v>13.4</v>
      </c>
      <c r="U1037" s="47">
        <v>0</v>
      </c>
      <c r="V1037" s="47">
        <v>0</v>
      </c>
      <c r="W1037" s="47">
        <v>28.9</v>
      </c>
      <c r="X1037" s="47">
        <v>29</v>
      </c>
      <c r="Y1037" s="47">
        <v>30.1</v>
      </c>
      <c r="Z1037" s="47">
        <v>0</v>
      </c>
      <c r="AA1037" s="47" t="s">
        <v>1174</v>
      </c>
      <c r="AB1037" s="47" t="s">
        <v>1169</v>
      </c>
      <c r="AC1037" s="51" t="s">
        <v>2939</v>
      </c>
      <c r="AD1037" s="44" t="str">
        <f t="shared" si="2"/>
        <v>-</v>
      </c>
      <c r="AE1037" s="47" t="s">
        <v>2696</v>
      </c>
      <c r="AF1037" s="47" t="s">
        <v>1220</v>
      </c>
      <c r="AG1037" s="49"/>
      <c r="AH1037" s="49"/>
    </row>
    <row r="1038" spans="1:34" ht="15" customHeight="1" x14ac:dyDescent="0.2">
      <c r="A1038" s="47" t="s">
        <v>403</v>
      </c>
      <c r="B1038" s="47" t="s">
        <v>314</v>
      </c>
      <c r="C1038" s="50">
        <v>44997</v>
      </c>
      <c r="D1038" s="50">
        <v>44997</v>
      </c>
      <c r="E1038" s="47" t="s">
        <v>1238</v>
      </c>
      <c r="F1038" s="43" t="s">
        <v>1211</v>
      </c>
      <c r="G1038" s="43" t="s">
        <v>1212</v>
      </c>
      <c r="H1038" s="43" t="s">
        <v>1213</v>
      </c>
      <c r="I1038" s="43" t="s">
        <v>1213</v>
      </c>
      <c r="J1038" s="43" t="s">
        <v>1213</v>
      </c>
      <c r="K1038" s="43" t="s">
        <v>1213</v>
      </c>
      <c r="L1038" s="43" t="s">
        <v>1213</v>
      </c>
      <c r="M1038" s="43" t="s">
        <v>1213</v>
      </c>
      <c r="N1038" s="43" t="s">
        <v>1213</v>
      </c>
      <c r="O1038" s="43" t="s">
        <v>1213</v>
      </c>
      <c r="P1038" s="47" t="s">
        <v>1214</v>
      </c>
      <c r="Q1038" s="47">
        <v>232.6</v>
      </c>
      <c r="R1038" s="47">
        <v>232.7</v>
      </c>
      <c r="S1038" s="47">
        <v>53.8</v>
      </c>
      <c r="T1038" s="47">
        <v>12.56</v>
      </c>
      <c r="U1038" s="47">
        <v>0</v>
      </c>
      <c r="V1038" s="47">
        <v>0</v>
      </c>
      <c r="W1038" s="47">
        <v>28.9</v>
      </c>
      <c r="X1038" s="47">
        <v>29.8</v>
      </c>
      <c r="Y1038" s="47">
        <v>30.8</v>
      </c>
      <c r="Z1038" s="47">
        <v>0</v>
      </c>
      <c r="AA1038" s="47" t="s">
        <v>1215</v>
      </c>
      <c r="AB1038" s="47" t="s">
        <v>1261</v>
      </c>
      <c r="AC1038" s="51" t="s">
        <v>2940</v>
      </c>
      <c r="AD1038" s="44" t="str">
        <f t="shared" si="2"/>
        <v>-</v>
      </c>
      <c r="AE1038" s="47" t="s">
        <v>2696</v>
      </c>
      <c r="AF1038" s="47" t="s">
        <v>1220</v>
      </c>
      <c r="AG1038" s="49"/>
      <c r="AH1038" s="49"/>
    </row>
    <row r="1039" spans="1:34" ht="15" customHeight="1" x14ac:dyDescent="0.2">
      <c r="A1039" s="47" t="s">
        <v>513</v>
      </c>
      <c r="B1039" s="47" t="s">
        <v>359</v>
      </c>
      <c r="C1039" s="50">
        <v>44997</v>
      </c>
      <c r="D1039" s="50">
        <v>44997</v>
      </c>
      <c r="E1039" s="47" t="s">
        <v>1238</v>
      </c>
      <c r="F1039" s="43" t="s">
        <v>1211</v>
      </c>
      <c r="G1039" s="43" t="s">
        <v>1212</v>
      </c>
      <c r="H1039" s="43" t="s">
        <v>1213</v>
      </c>
      <c r="I1039" s="43" t="s">
        <v>1213</v>
      </c>
      <c r="J1039" s="43" t="s">
        <v>1213</v>
      </c>
      <c r="K1039" s="43" t="s">
        <v>1213</v>
      </c>
      <c r="L1039" s="43" t="s">
        <v>1213</v>
      </c>
      <c r="M1039" s="43" t="s">
        <v>1213</v>
      </c>
      <c r="N1039" s="43" t="s">
        <v>1213</v>
      </c>
      <c r="O1039" s="43" t="s">
        <v>1213</v>
      </c>
      <c r="P1039" s="47" t="s">
        <v>1214</v>
      </c>
      <c r="Q1039" s="47">
        <v>233</v>
      </c>
      <c r="R1039" s="47">
        <v>233</v>
      </c>
      <c r="S1039" s="47">
        <v>53</v>
      </c>
      <c r="T1039" s="47">
        <v>13</v>
      </c>
      <c r="U1039" s="47">
        <v>13</v>
      </c>
      <c r="V1039" s="47">
        <v>13</v>
      </c>
      <c r="W1039" s="47">
        <v>32</v>
      </c>
      <c r="X1039" s="47">
        <v>36</v>
      </c>
      <c r="Y1039" s="47">
        <v>36</v>
      </c>
      <c r="Z1039" s="47">
        <v>31</v>
      </c>
      <c r="AA1039" s="47" t="s">
        <v>1174</v>
      </c>
      <c r="AB1039" s="47" t="s">
        <v>1169</v>
      </c>
      <c r="AC1039" s="51" t="s">
        <v>1561</v>
      </c>
      <c r="AD1039" s="44" t="str">
        <f t="shared" si="2"/>
        <v>-</v>
      </c>
      <c r="AE1039" s="47" t="s">
        <v>2941</v>
      </c>
      <c r="AF1039" s="47" t="s">
        <v>1220</v>
      </c>
      <c r="AG1039" s="49"/>
      <c r="AH1039" s="49"/>
    </row>
    <row r="1040" spans="1:34" ht="15" customHeight="1" x14ac:dyDescent="0.2">
      <c r="A1040" s="47" t="s">
        <v>504</v>
      </c>
      <c r="B1040" s="47" t="s">
        <v>359</v>
      </c>
      <c r="C1040" s="50">
        <v>44997</v>
      </c>
      <c r="D1040" s="50">
        <v>44997</v>
      </c>
      <c r="E1040" s="47" t="s">
        <v>1238</v>
      </c>
      <c r="F1040" s="43" t="s">
        <v>1211</v>
      </c>
      <c r="G1040" s="43" t="s">
        <v>1212</v>
      </c>
      <c r="H1040" s="43" t="s">
        <v>1213</v>
      </c>
      <c r="I1040" s="43" t="s">
        <v>1213</v>
      </c>
      <c r="J1040" s="43" t="s">
        <v>1213</v>
      </c>
      <c r="K1040" s="43" t="s">
        <v>1213</v>
      </c>
      <c r="L1040" s="43" t="s">
        <v>1213</v>
      </c>
      <c r="M1040" s="43" t="s">
        <v>1213</v>
      </c>
      <c r="N1040" s="43" t="s">
        <v>1213</v>
      </c>
      <c r="O1040" s="43" t="s">
        <v>1213</v>
      </c>
      <c r="P1040" s="47" t="s">
        <v>1214</v>
      </c>
      <c r="Q1040" s="47">
        <v>229</v>
      </c>
      <c r="R1040" s="47">
        <v>229</v>
      </c>
      <c r="S1040" s="47">
        <v>53</v>
      </c>
      <c r="T1040" s="47">
        <v>13</v>
      </c>
      <c r="U1040" s="47">
        <v>0</v>
      </c>
      <c r="V1040" s="47">
        <v>0</v>
      </c>
      <c r="W1040" s="47">
        <v>35</v>
      </c>
      <c r="X1040" s="47">
        <v>42</v>
      </c>
      <c r="Y1040" s="47">
        <v>40</v>
      </c>
      <c r="Z1040" s="47">
        <v>0</v>
      </c>
      <c r="AA1040" s="47" t="s">
        <v>1215</v>
      </c>
      <c r="AB1040" s="47" t="s">
        <v>1261</v>
      </c>
      <c r="AC1040" s="51" t="s">
        <v>2942</v>
      </c>
      <c r="AD1040" s="44" t="str">
        <f t="shared" si="2"/>
        <v>-</v>
      </c>
      <c r="AE1040" s="47" t="s">
        <v>2941</v>
      </c>
      <c r="AF1040" s="47" t="s">
        <v>1220</v>
      </c>
      <c r="AG1040" s="49"/>
      <c r="AH1040" s="49"/>
    </row>
    <row r="1041" spans="1:34" ht="15" customHeight="1" x14ac:dyDescent="0.2">
      <c r="A1041" s="77" t="s">
        <v>525</v>
      </c>
      <c r="B1041" s="47" t="s">
        <v>359</v>
      </c>
      <c r="C1041" s="50">
        <v>44997</v>
      </c>
      <c r="D1041" s="50">
        <v>44997</v>
      </c>
      <c r="E1041" s="47" t="s">
        <v>1238</v>
      </c>
      <c r="F1041" s="43" t="s">
        <v>1211</v>
      </c>
      <c r="G1041" s="43" t="s">
        <v>1212</v>
      </c>
      <c r="H1041" s="43" t="s">
        <v>1213</v>
      </c>
      <c r="I1041" s="43" t="s">
        <v>1213</v>
      </c>
      <c r="J1041" s="43" t="s">
        <v>1213</v>
      </c>
      <c r="K1041" s="43" t="s">
        <v>1213</v>
      </c>
      <c r="L1041" s="43" t="s">
        <v>1213</v>
      </c>
      <c r="M1041" s="43" t="s">
        <v>1213</v>
      </c>
      <c r="N1041" s="43" t="s">
        <v>1213</v>
      </c>
      <c r="O1041" s="43" t="s">
        <v>1213</v>
      </c>
      <c r="P1041" s="47" t="s">
        <v>1214</v>
      </c>
      <c r="Q1041" s="47">
        <v>232</v>
      </c>
      <c r="R1041" s="47">
        <v>232</v>
      </c>
      <c r="S1041" s="47">
        <v>53</v>
      </c>
      <c r="T1041" s="47">
        <v>13</v>
      </c>
      <c r="U1041" s="47">
        <v>0</v>
      </c>
      <c r="V1041" s="47">
        <v>0</v>
      </c>
      <c r="W1041" s="47">
        <v>36</v>
      </c>
      <c r="X1041" s="47">
        <v>40</v>
      </c>
      <c r="Y1041" s="47">
        <v>40</v>
      </c>
      <c r="Z1041" s="47">
        <v>0</v>
      </c>
      <c r="AA1041" s="47" t="s">
        <v>1215</v>
      </c>
      <c r="AB1041" s="47" t="s">
        <v>1261</v>
      </c>
      <c r="AC1041" s="51" t="s">
        <v>2943</v>
      </c>
      <c r="AD1041" s="44" t="str">
        <f t="shared" si="2"/>
        <v>-</v>
      </c>
      <c r="AE1041" s="47" t="s">
        <v>2941</v>
      </c>
      <c r="AF1041" s="47" t="s">
        <v>1220</v>
      </c>
      <c r="AG1041" s="49"/>
      <c r="AH1041" s="49"/>
    </row>
    <row r="1042" spans="1:34" ht="15" customHeight="1" x14ac:dyDescent="0.2">
      <c r="A1042" s="47" t="s">
        <v>775</v>
      </c>
      <c r="B1042" s="47" t="s">
        <v>318</v>
      </c>
      <c r="C1042" s="50">
        <v>44997</v>
      </c>
      <c r="D1042" s="50">
        <v>44997</v>
      </c>
      <c r="E1042" s="47" t="s">
        <v>1238</v>
      </c>
      <c r="F1042" s="43" t="s">
        <v>1211</v>
      </c>
      <c r="G1042" s="43" t="s">
        <v>1212</v>
      </c>
      <c r="H1042" s="43" t="s">
        <v>1213</v>
      </c>
      <c r="I1042" s="43" t="s">
        <v>1213</v>
      </c>
      <c r="J1042" s="43" t="s">
        <v>1213</v>
      </c>
      <c r="K1042" s="43" t="s">
        <v>1213</v>
      </c>
      <c r="L1042" s="43" t="s">
        <v>1213</v>
      </c>
      <c r="M1042" s="43" t="s">
        <v>1213</v>
      </c>
      <c r="N1042" s="43" t="s">
        <v>1213</v>
      </c>
      <c r="O1042" s="43" t="s">
        <v>1213</v>
      </c>
      <c r="P1042" s="47" t="s">
        <v>1214</v>
      </c>
      <c r="Q1042" s="47">
        <v>231</v>
      </c>
      <c r="R1042" s="47">
        <v>231</v>
      </c>
      <c r="S1042" s="47" t="s">
        <v>1441</v>
      </c>
      <c r="T1042" s="47">
        <v>12.91</v>
      </c>
      <c r="U1042" s="47">
        <v>13.53</v>
      </c>
      <c r="V1042" s="47">
        <v>13.53</v>
      </c>
      <c r="W1042" s="47">
        <v>32.1</v>
      </c>
      <c r="X1042" s="47">
        <v>47.6</v>
      </c>
      <c r="Y1042" s="47">
        <v>35.4</v>
      </c>
      <c r="Z1042" s="47">
        <v>33.200000000000003</v>
      </c>
      <c r="AA1042" s="47" t="s">
        <v>1174</v>
      </c>
      <c r="AB1042" s="47" t="s">
        <v>1169</v>
      </c>
      <c r="AC1042" s="51" t="s">
        <v>2944</v>
      </c>
      <c r="AD1042" s="44" t="str">
        <f t="shared" si="2"/>
        <v>-</v>
      </c>
      <c r="AE1042" s="47" t="s">
        <v>2945</v>
      </c>
      <c r="AF1042" s="47" t="s">
        <v>1220</v>
      </c>
      <c r="AG1042" s="49"/>
      <c r="AH1042" s="49"/>
    </row>
    <row r="1043" spans="1:34" ht="15" customHeight="1" x14ac:dyDescent="0.2">
      <c r="A1043" s="47" t="s">
        <v>763</v>
      </c>
      <c r="B1043" s="47" t="s">
        <v>318</v>
      </c>
      <c r="C1043" s="50">
        <v>44997</v>
      </c>
      <c r="D1043" s="50">
        <v>44997</v>
      </c>
      <c r="E1043" s="47" t="s">
        <v>1238</v>
      </c>
      <c r="F1043" s="43" t="s">
        <v>1211</v>
      </c>
      <c r="G1043" s="43" t="s">
        <v>1212</v>
      </c>
      <c r="H1043" s="43" t="s">
        <v>1213</v>
      </c>
      <c r="I1043" s="43" t="s">
        <v>1213</v>
      </c>
      <c r="J1043" s="43" t="s">
        <v>1213</v>
      </c>
      <c r="K1043" s="43" t="s">
        <v>1213</v>
      </c>
      <c r="L1043" s="43" t="s">
        <v>1213</v>
      </c>
      <c r="M1043" s="43" t="s">
        <v>1213</v>
      </c>
      <c r="N1043" s="43" t="s">
        <v>1213</v>
      </c>
      <c r="O1043" s="43" t="s">
        <v>1213</v>
      </c>
      <c r="P1043" s="47" t="s">
        <v>1214</v>
      </c>
      <c r="Q1043" s="47">
        <v>224.2</v>
      </c>
      <c r="R1043" s="47">
        <v>224.2</v>
      </c>
      <c r="S1043" s="47">
        <v>50.2</v>
      </c>
      <c r="T1043" s="47">
        <v>13.21</v>
      </c>
      <c r="U1043" s="47" t="s">
        <v>1441</v>
      </c>
      <c r="V1043" s="47" t="s">
        <v>1441</v>
      </c>
      <c r="W1043" s="47">
        <v>31.8</v>
      </c>
      <c r="X1043" s="47">
        <v>43.1</v>
      </c>
      <c r="Y1043" s="47" t="s">
        <v>1441</v>
      </c>
      <c r="Z1043" s="47" t="s">
        <v>1441</v>
      </c>
      <c r="AA1043" s="47" t="s">
        <v>1215</v>
      </c>
      <c r="AB1043" s="47" t="s">
        <v>1216</v>
      </c>
      <c r="AC1043" s="51" t="s">
        <v>2946</v>
      </c>
      <c r="AD1043" s="44" t="str">
        <f t="shared" si="2"/>
        <v>SUDAH PENARIKAN DC PLN</v>
      </c>
      <c r="AE1043" s="47" t="s">
        <v>2945</v>
      </c>
      <c r="AF1043" s="47" t="s">
        <v>1220</v>
      </c>
      <c r="AG1043" s="49"/>
      <c r="AH1043" s="49"/>
    </row>
    <row r="1044" spans="1:34" ht="15" customHeight="1" x14ac:dyDescent="0.2">
      <c r="A1044" s="47" t="s">
        <v>820</v>
      </c>
      <c r="B1044" s="47" t="s">
        <v>318</v>
      </c>
      <c r="C1044" s="50">
        <v>44997</v>
      </c>
      <c r="D1044" s="50">
        <v>44997</v>
      </c>
      <c r="E1044" s="47" t="s">
        <v>1238</v>
      </c>
      <c r="F1044" s="43" t="s">
        <v>1211</v>
      </c>
      <c r="G1044" s="43" t="s">
        <v>1212</v>
      </c>
      <c r="H1044" s="43" t="s">
        <v>1213</v>
      </c>
      <c r="I1044" s="43" t="s">
        <v>1213</v>
      </c>
      <c r="J1044" s="43" t="s">
        <v>1213</v>
      </c>
      <c r="K1044" s="43" t="s">
        <v>1213</v>
      </c>
      <c r="L1044" s="43" t="s">
        <v>1213</v>
      </c>
      <c r="M1044" s="43" t="s">
        <v>1213</v>
      </c>
      <c r="N1044" s="43" t="s">
        <v>1213</v>
      </c>
      <c r="O1044" s="43" t="s">
        <v>1213</v>
      </c>
      <c r="P1044" s="47" t="s">
        <v>1214</v>
      </c>
      <c r="Q1044" s="47">
        <v>232.1</v>
      </c>
      <c r="R1044" s="47">
        <v>232.1</v>
      </c>
      <c r="S1044" s="47">
        <v>52.6</v>
      </c>
      <c r="T1044" s="47">
        <v>13.32</v>
      </c>
      <c r="U1044" s="47" t="s">
        <v>1441</v>
      </c>
      <c r="V1044" s="47" t="s">
        <v>1441</v>
      </c>
      <c r="W1044" s="47">
        <v>33.4</v>
      </c>
      <c r="X1044" s="47">
        <v>41.9</v>
      </c>
      <c r="Y1044" s="47">
        <v>37.200000000000003</v>
      </c>
      <c r="Z1044" s="47" t="s">
        <v>1441</v>
      </c>
      <c r="AA1044" s="47" t="s">
        <v>1215</v>
      </c>
      <c r="AB1044" s="47" t="s">
        <v>1216</v>
      </c>
      <c r="AC1044" s="51" t="s">
        <v>2947</v>
      </c>
      <c r="AD1044" s="44" t="str">
        <f t="shared" si="2"/>
        <v>SUDAH PENARIKAN DC PLN</v>
      </c>
      <c r="AE1044" s="47" t="s">
        <v>2945</v>
      </c>
      <c r="AF1044" s="47" t="s">
        <v>1220</v>
      </c>
      <c r="AG1044" s="49"/>
      <c r="AH1044" s="49"/>
    </row>
    <row r="1045" spans="1:34" ht="15" customHeight="1" x14ac:dyDescent="0.2">
      <c r="A1045" s="47" t="s">
        <v>1069</v>
      </c>
      <c r="B1045" s="47" t="s">
        <v>1033</v>
      </c>
      <c r="C1045" s="50">
        <v>44998</v>
      </c>
      <c r="D1045" s="50">
        <v>44998</v>
      </c>
      <c r="E1045" s="47" t="s">
        <v>1210</v>
      </c>
      <c r="F1045" s="43" t="s">
        <v>1211</v>
      </c>
      <c r="G1045" s="43" t="s">
        <v>1212</v>
      </c>
      <c r="H1045" s="43" t="s">
        <v>1213</v>
      </c>
      <c r="I1045" s="43" t="s">
        <v>1213</v>
      </c>
      <c r="J1045" s="43" t="s">
        <v>1213</v>
      </c>
      <c r="K1045" s="43" t="s">
        <v>1213</v>
      </c>
      <c r="L1045" s="43" t="s">
        <v>1213</v>
      </c>
      <c r="M1045" s="43" t="s">
        <v>1213</v>
      </c>
      <c r="N1045" s="43" t="s">
        <v>1213</v>
      </c>
      <c r="O1045" s="43" t="s">
        <v>1213</v>
      </c>
      <c r="P1045" s="47" t="s">
        <v>1214</v>
      </c>
      <c r="Q1045" s="47">
        <v>234</v>
      </c>
      <c r="R1045" s="47">
        <v>234</v>
      </c>
      <c r="S1045" s="47">
        <v>53</v>
      </c>
      <c r="T1045" s="47">
        <v>0</v>
      </c>
      <c r="U1045" s="47">
        <v>0</v>
      </c>
      <c r="V1045" s="47">
        <v>0</v>
      </c>
      <c r="W1045" s="47">
        <v>37</v>
      </c>
      <c r="X1045" s="47">
        <v>41</v>
      </c>
      <c r="Y1045" s="47">
        <v>42</v>
      </c>
      <c r="Z1045" s="47">
        <v>0</v>
      </c>
      <c r="AA1045" s="47" t="s">
        <v>1215</v>
      </c>
      <c r="AB1045" s="47" t="s">
        <v>1216</v>
      </c>
      <c r="AC1045" s="51" t="s">
        <v>2948</v>
      </c>
      <c r="AD1045" s="44" t="str">
        <f t="shared" si="2"/>
        <v>SUDAH PENARIKAN DC PLN</v>
      </c>
      <c r="AE1045" s="47" t="s">
        <v>2949</v>
      </c>
      <c r="AF1045" s="47" t="s">
        <v>1778</v>
      </c>
      <c r="AG1045" s="49"/>
      <c r="AH1045" s="49"/>
    </row>
    <row r="1046" spans="1:34" ht="15" customHeight="1" x14ac:dyDescent="0.2">
      <c r="A1046" s="47" t="s">
        <v>1070</v>
      </c>
      <c r="B1046" s="47" t="s">
        <v>1033</v>
      </c>
      <c r="C1046" s="50">
        <v>44998</v>
      </c>
      <c r="D1046" s="50">
        <v>44998</v>
      </c>
      <c r="E1046" s="47" t="s">
        <v>1210</v>
      </c>
      <c r="F1046" s="43" t="s">
        <v>1211</v>
      </c>
      <c r="G1046" s="43" t="s">
        <v>1212</v>
      </c>
      <c r="H1046" s="43" t="s">
        <v>1213</v>
      </c>
      <c r="I1046" s="43" t="s">
        <v>1213</v>
      </c>
      <c r="J1046" s="43" t="s">
        <v>1213</v>
      </c>
      <c r="K1046" s="43" t="s">
        <v>1213</v>
      </c>
      <c r="L1046" s="43" t="s">
        <v>1213</v>
      </c>
      <c r="M1046" s="43" t="s">
        <v>1213</v>
      </c>
      <c r="N1046" s="43" t="s">
        <v>1213</v>
      </c>
      <c r="O1046" s="43" t="s">
        <v>1213</v>
      </c>
      <c r="P1046" s="47" t="s">
        <v>1214</v>
      </c>
      <c r="Q1046" s="47">
        <v>229</v>
      </c>
      <c r="R1046" s="47">
        <v>229</v>
      </c>
      <c r="S1046" s="47">
        <v>49</v>
      </c>
      <c r="T1046" s="47">
        <v>0</v>
      </c>
      <c r="U1046" s="47">
        <v>0</v>
      </c>
      <c r="V1046" s="47">
        <v>0</v>
      </c>
      <c r="W1046" s="47">
        <v>41</v>
      </c>
      <c r="X1046" s="47">
        <v>43</v>
      </c>
      <c r="Y1046" s="47">
        <v>47</v>
      </c>
      <c r="Z1046" s="47">
        <v>0</v>
      </c>
      <c r="AA1046" s="47" t="s">
        <v>1215</v>
      </c>
      <c r="AB1046" s="47" t="s">
        <v>1216</v>
      </c>
      <c r="AC1046" s="51" t="s">
        <v>2950</v>
      </c>
      <c r="AD1046" s="44" t="str">
        <f t="shared" si="2"/>
        <v>SUDAH PENARIKAN DC PLN</v>
      </c>
      <c r="AE1046" s="47" t="s">
        <v>2949</v>
      </c>
      <c r="AF1046" s="47" t="s">
        <v>1778</v>
      </c>
      <c r="AG1046" s="49"/>
      <c r="AH1046" s="49"/>
    </row>
    <row r="1047" spans="1:34" ht="15" customHeight="1" x14ac:dyDescent="0.2">
      <c r="A1047" s="47" t="s">
        <v>1057</v>
      </c>
      <c r="B1047" s="47" t="s">
        <v>1033</v>
      </c>
      <c r="C1047" s="50">
        <v>44998</v>
      </c>
      <c r="D1047" s="50">
        <v>44998</v>
      </c>
      <c r="E1047" s="47" t="s">
        <v>1249</v>
      </c>
      <c r="F1047" s="43" t="s">
        <v>1211</v>
      </c>
      <c r="G1047" s="43" t="s">
        <v>1212</v>
      </c>
      <c r="H1047" s="43" t="s">
        <v>1213</v>
      </c>
      <c r="I1047" s="43" t="s">
        <v>1213</v>
      </c>
      <c r="J1047" s="43" t="s">
        <v>1213</v>
      </c>
      <c r="K1047" s="43" t="s">
        <v>1213</v>
      </c>
      <c r="L1047" s="43" t="s">
        <v>1213</v>
      </c>
      <c r="M1047" s="43" t="s">
        <v>1213</v>
      </c>
      <c r="N1047" s="43" t="s">
        <v>1213</v>
      </c>
      <c r="O1047" s="43" t="s">
        <v>1213</v>
      </c>
      <c r="P1047" s="47" t="s">
        <v>1214</v>
      </c>
      <c r="Q1047" s="47">
        <v>229</v>
      </c>
      <c r="R1047" s="47">
        <v>229</v>
      </c>
      <c r="S1047" s="47">
        <v>52</v>
      </c>
      <c r="T1047" s="47">
        <v>0</v>
      </c>
      <c r="U1047" s="47">
        <v>0</v>
      </c>
      <c r="V1047" s="47">
        <v>0</v>
      </c>
      <c r="W1047" s="47">
        <v>33</v>
      </c>
      <c r="X1047" s="47">
        <v>36</v>
      </c>
      <c r="Y1047" s="47">
        <v>38</v>
      </c>
      <c r="Z1047" s="47">
        <v>0</v>
      </c>
      <c r="AA1047" s="47" t="s">
        <v>1215</v>
      </c>
      <c r="AB1047" s="47" t="s">
        <v>1216</v>
      </c>
      <c r="AC1047" s="51" t="s">
        <v>2951</v>
      </c>
      <c r="AD1047" s="44" t="str">
        <f t="shared" si="2"/>
        <v>SUDAH PENARIKAN DC PLN</v>
      </c>
      <c r="AE1047" s="47" t="s">
        <v>2949</v>
      </c>
      <c r="AF1047" s="47" t="s">
        <v>1778</v>
      </c>
      <c r="AG1047" s="49"/>
      <c r="AH1047" s="49"/>
    </row>
    <row r="1048" spans="1:34" ht="15" customHeight="1" x14ac:dyDescent="0.2">
      <c r="A1048" s="47" t="s">
        <v>1066</v>
      </c>
      <c r="B1048" s="47" t="s">
        <v>1033</v>
      </c>
      <c r="C1048" s="50">
        <v>44998</v>
      </c>
      <c r="D1048" s="50">
        <v>44998</v>
      </c>
      <c r="E1048" s="47" t="s">
        <v>1210</v>
      </c>
      <c r="F1048" s="43" t="s">
        <v>1211</v>
      </c>
      <c r="G1048" s="43" t="s">
        <v>1212</v>
      </c>
      <c r="H1048" s="43" t="s">
        <v>1213</v>
      </c>
      <c r="I1048" s="43" t="s">
        <v>1213</v>
      </c>
      <c r="J1048" s="43" t="s">
        <v>1213</v>
      </c>
      <c r="K1048" s="43" t="s">
        <v>1213</v>
      </c>
      <c r="L1048" s="43" t="s">
        <v>1213</v>
      </c>
      <c r="M1048" s="43" t="s">
        <v>1213</v>
      </c>
      <c r="N1048" s="43" t="s">
        <v>1213</v>
      </c>
      <c r="O1048" s="43" t="s">
        <v>1213</v>
      </c>
      <c r="P1048" s="47" t="s">
        <v>1214</v>
      </c>
      <c r="Q1048" s="47">
        <v>228</v>
      </c>
      <c r="R1048" s="47">
        <v>228</v>
      </c>
      <c r="S1048" s="47">
        <v>53</v>
      </c>
      <c r="T1048" s="47">
        <v>0</v>
      </c>
      <c r="U1048" s="47">
        <v>0</v>
      </c>
      <c r="V1048" s="47">
        <v>0</v>
      </c>
      <c r="W1048" s="47">
        <v>33</v>
      </c>
      <c r="X1048" s="47">
        <v>36</v>
      </c>
      <c r="Y1048" s="47">
        <v>40</v>
      </c>
      <c r="Z1048" s="47">
        <v>0</v>
      </c>
      <c r="AA1048" s="47" t="s">
        <v>1215</v>
      </c>
      <c r="AB1048" s="47" t="s">
        <v>1216</v>
      </c>
      <c r="AC1048" s="51" t="s">
        <v>2950</v>
      </c>
      <c r="AD1048" s="44" t="str">
        <f t="shared" si="2"/>
        <v>SUDAH PENARIKAN DC PLN</v>
      </c>
      <c r="AE1048" s="47" t="s">
        <v>2949</v>
      </c>
      <c r="AF1048" s="47" t="s">
        <v>1778</v>
      </c>
      <c r="AG1048" s="49"/>
      <c r="AH1048" s="49"/>
    </row>
    <row r="1049" spans="1:34" ht="15" customHeight="1" x14ac:dyDescent="0.2">
      <c r="A1049" s="47" t="s">
        <v>1071</v>
      </c>
      <c r="B1049" s="47" t="s">
        <v>1033</v>
      </c>
      <c r="C1049" s="50">
        <v>44998</v>
      </c>
      <c r="D1049" s="50">
        <v>44998</v>
      </c>
      <c r="E1049" s="47" t="s">
        <v>1210</v>
      </c>
      <c r="F1049" s="43" t="s">
        <v>1211</v>
      </c>
      <c r="G1049" s="43" t="s">
        <v>1212</v>
      </c>
      <c r="H1049" s="43" t="s">
        <v>1213</v>
      </c>
      <c r="I1049" s="43" t="s">
        <v>1213</v>
      </c>
      <c r="J1049" s="43" t="s">
        <v>1213</v>
      </c>
      <c r="K1049" s="43" t="s">
        <v>1213</v>
      </c>
      <c r="L1049" s="43" t="s">
        <v>1213</v>
      </c>
      <c r="M1049" s="43" t="s">
        <v>1213</v>
      </c>
      <c r="N1049" s="43" t="s">
        <v>1213</v>
      </c>
      <c r="O1049" s="43" t="s">
        <v>1213</v>
      </c>
      <c r="P1049" s="47" t="s">
        <v>1214</v>
      </c>
      <c r="Q1049" s="47">
        <v>227</v>
      </c>
      <c r="R1049" s="47">
        <v>227</v>
      </c>
      <c r="S1049" s="47">
        <v>52</v>
      </c>
      <c r="T1049" s="47">
        <v>0</v>
      </c>
      <c r="U1049" s="47">
        <v>0</v>
      </c>
      <c r="V1049" s="47">
        <v>0</v>
      </c>
      <c r="W1049" s="47">
        <v>30</v>
      </c>
      <c r="X1049" s="47">
        <v>32</v>
      </c>
      <c r="Y1049" s="47">
        <v>35</v>
      </c>
      <c r="Z1049" s="47">
        <v>0</v>
      </c>
      <c r="AA1049" s="47" t="s">
        <v>1215</v>
      </c>
      <c r="AB1049" s="47" t="s">
        <v>1216</v>
      </c>
      <c r="AC1049" s="51" t="s">
        <v>2952</v>
      </c>
      <c r="AD1049" s="44" t="str">
        <f t="shared" si="2"/>
        <v>SUDAH PENARIKAN DC PLN</v>
      </c>
      <c r="AE1049" s="47" t="s">
        <v>2949</v>
      </c>
      <c r="AF1049" s="47" t="s">
        <v>1778</v>
      </c>
      <c r="AG1049" s="49"/>
      <c r="AH1049" s="49"/>
    </row>
    <row r="1050" spans="1:34" ht="15" customHeight="1" x14ac:dyDescent="0.2">
      <c r="A1050" s="47" t="s">
        <v>1068</v>
      </c>
      <c r="B1050" s="47" t="s">
        <v>1033</v>
      </c>
      <c r="C1050" s="50">
        <v>44998</v>
      </c>
      <c r="D1050" s="50">
        <v>44998</v>
      </c>
      <c r="E1050" s="47" t="s">
        <v>1210</v>
      </c>
      <c r="F1050" s="43" t="s">
        <v>1211</v>
      </c>
      <c r="G1050" s="43" t="s">
        <v>1212</v>
      </c>
      <c r="H1050" s="43" t="s">
        <v>1213</v>
      </c>
      <c r="I1050" s="43" t="s">
        <v>1213</v>
      </c>
      <c r="J1050" s="43" t="s">
        <v>1213</v>
      </c>
      <c r="K1050" s="43" t="s">
        <v>1213</v>
      </c>
      <c r="L1050" s="43" t="s">
        <v>1213</v>
      </c>
      <c r="M1050" s="43" t="s">
        <v>1213</v>
      </c>
      <c r="N1050" s="43" t="s">
        <v>1213</v>
      </c>
      <c r="O1050" s="43" t="s">
        <v>1213</v>
      </c>
      <c r="P1050" s="47" t="s">
        <v>1214</v>
      </c>
      <c r="Q1050" s="47">
        <v>230</v>
      </c>
      <c r="R1050" s="47">
        <v>230</v>
      </c>
      <c r="S1050" s="47">
        <v>53</v>
      </c>
      <c r="T1050" s="47">
        <v>0</v>
      </c>
      <c r="U1050" s="47">
        <v>0</v>
      </c>
      <c r="V1050" s="47">
        <v>0</v>
      </c>
      <c r="W1050" s="47">
        <v>34</v>
      </c>
      <c r="X1050" s="47">
        <v>36</v>
      </c>
      <c r="Y1050" s="47">
        <v>40</v>
      </c>
      <c r="Z1050" s="47">
        <v>0</v>
      </c>
      <c r="AA1050" s="47" t="s">
        <v>1215</v>
      </c>
      <c r="AB1050" s="47" t="s">
        <v>1216</v>
      </c>
      <c r="AC1050" s="51" t="s">
        <v>2948</v>
      </c>
      <c r="AD1050" s="44" t="str">
        <f t="shared" si="2"/>
        <v>SUDAH PENARIKAN DC PLN</v>
      </c>
      <c r="AE1050" s="47" t="s">
        <v>2949</v>
      </c>
      <c r="AF1050" s="47" t="s">
        <v>1778</v>
      </c>
      <c r="AG1050" s="49"/>
      <c r="AH1050" s="49"/>
    </row>
    <row r="1051" spans="1:34" ht="15" customHeight="1" x14ac:dyDescent="0.2">
      <c r="A1051" s="47" t="s">
        <v>369</v>
      </c>
      <c r="B1051" s="47" t="s">
        <v>363</v>
      </c>
      <c r="C1051" s="50">
        <v>44998</v>
      </c>
      <c r="D1051" s="50">
        <v>44998</v>
      </c>
      <c r="E1051" s="47" t="s">
        <v>1210</v>
      </c>
      <c r="F1051" s="43" t="s">
        <v>1211</v>
      </c>
      <c r="G1051" s="43" t="s">
        <v>1212</v>
      </c>
      <c r="H1051" s="43" t="s">
        <v>1213</v>
      </c>
      <c r="I1051" s="43" t="s">
        <v>1213</v>
      </c>
      <c r="J1051" s="43" t="s">
        <v>1213</v>
      </c>
      <c r="K1051" s="43" t="s">
        <v>1213</v>
      </c>
      <c r="L1051" s="43" t="s">
        <v>1213</v>
      </c>
      <c r="M1051" s="43" t="s">
        <v>1213</v>
      </c>
      <c r="N1051" s="43" t="s">
        <v>1213</v>
      </c>
      <c r="O1051" s="43" t="s">
        <v>1213</v>
      </c>
      <c r="P1051" s="47" t="s">
        <v>1214</v>
      </c>
      <c r="Q1051" s="47">
        <v>232</v>
      </c>
      <c r="R1051" s="47">
        <v>232</v>
      </c>
      <c r="S1051" s="47">
        <v>52</v>
      </c>
      <c r="T1051" s="47">
        <v>13</v>
      </c>
      <c r="U1051" s="47">
        <v>0</v>
      </c>
      <c r="V1051" s="47">
        <v>0</v>
      </c>
      <c r="W1051" s="47">
        <v>31</v>
      </c>
      <c r="X1051" s="47">
        <v>36</v>
      </c>
      <c r="Y1051" s="47">
        <v>36</v>
      </c>
      <c r="Z1051" s="47">
        <v>0</v>
      </c>
      <c r="AA1051" s="47" t="s">
        <v>1215</v>
      </c>
      <c r="AB1051" s="47" t="s">
        <v>1216</v>
      </c>
      <c r="AC1051" s="51" t="s">
        <v>2953</v>
      </c>
      <c r="AD1051" s="44" t="str">
        <f t="shared" si="2"/>
        <v>SUDAH PENARIKAN DC PLN</v>
      </c>
      <c r="AE1051" s="47" t="s">
        <v>2949</v>
      </c>
      <c r="AF1051" s="47" t="s">
        <v>1778</v>
      </c>
      <c r="AG1051" s="49"/>
      <c r="AH1051" s="49"/>
    </row>
    <row r="1052" spans="1:34" ht="15" customHeight="1" x14ac:dyDescent="0.2">
      <c r="A1052" s="47" t="s">
        <v>809</v>
      </c>
      <c r="B1052" s="47" t="s">
        <v>206</v>
      </c>
      <c r="C1052" s="50">
        <v>44998</v>
      </c>
      <c r="D1052" s="50">
        <v>44998</v>
      </c>
      <c r="E1052" s="47" t="s">
        <v>1210</v>
      </c>
      <c r="F1052" s="43" t="s">
        <v>1211</v>
      </c>
      <c r="G1052" s="43" t="s">
        <v>1212</v>
      </c>
      <c r="H1052" s="43" t="s">
        <v>1213</v>
      </c>
      <c r="I1052" s="43" t="s">
        <v>1213</v>
      </c>
      <c r="J1052" s="43" t="s">
        <v>1213</v>
      </c>
      <c r="K1052" s="43" t="s">
        <v>1213</v>
      </c>
      <c r="L1052" s="43" t="s">
        <v>1213</v>
      </c>
      <c r="M1052" s="43" t="s">
        <v>1213</v>
      </c>
      <c r="N1052" s="43" t="s">
        <v>1213</v>
      </c>
      <c r="O1052" s="43" t="s">
        <v>1213</v>
      </c>
      <c r="P1052" s="47" t="s">
        <v>1214</v>
      </c>
      <c r="Q1052" s="47">
        <v>214.1</v>
      </c>
      <c r="R1052" s="47">
        <v>214.1</v>
      </c>
      <c r="S1052" s="47">
        <v>49.6</v>
      </c>
      <c r="T1052" s="47">
        <v>0.6</v>
      </c>
      <c r="U1052" s="47" t="s">
        <v>1172</v>
      </c>
      <c r="V1052" s="47" t="s">
        <v>1172</v>
      </c>
      <c r="W1052" s="47">
        <v>33.200000000000003</v>
      </c>
      <c r="X1052" s="47">
        <v>37.200000000000003</v>
      </c>
      <c r="Y1052" s="47" t="s">
        <v>1172</v>
      </c>
      <c r="Z1052" s="47" t="s">
        <v>1172</v>
      </c>
      <c r="AA1052" s="47" t="s">
        <v>1215</v>
      </c>
      <c r="AB1052" s="47" t="s">
        <v>1216</v>
      </c>
      <c r="AC1052" s="51" t="s">
        <v>2954</v>
      </c>
      <c r="AD1052" s="44" t="str">
        <f t="shared" si="2"/>
        <v>SUDAH PENARIKAN DC PLN</v>
      </c>
      <c r="AE1052" s="47" t="s">
        <v>2955</v>
      </c>
      <c r="AF1052" s="47" t="s">
        <v>1778</v>
      </c>
      <c r="AG1052" s="49"/>
      <c r="AH1052" s="49"/>
    </row>
    <row r="1053" spans="1:34" ht="15" customHeight="1" x14ac:dyDescent="0.2">
      <c r="A1053" s="47" t="s">
        <v>714</v>
      </c>
      <c r="B1053" s="47" t="s">
        <v>312</v>
      </c>
      <c r="C1053" s="50">
        <v>44998</v>
      </c>
      <c r="D1053" s="50">
        <v>44998</v>
      </c>
      <c r="E1053" s="47" t="s">
        <v>1210</v>
      </c>
      <c r="F1053" s="43" t="s">
        <v>1211</v>
      </c>
      <c r="G1053" s="43" t="s">
        <v>1212</v>
      </c>
      <c r="H1053" s="43" t="s">
        <v>1213</v>
      </c>
      <c r="I1053" s="43" t="s">
        <v>1213</v>
      </c>
      <c r="J1053" s="43" t="s">
        <v>1213</v>
      </c>
      <c r="K1053" s="43" t="s">
        <v>1213</v>
      </c>
      <c r="L1053" s="43" t="s">
        <v>1213</v>
      </c>
      <c r="M1053" s="43" t="s">
        <v>1213</v>
      </c>
      <c r="N1053" s="43" t="s">
        <v>1213</v>
      </c>
      <c r="O1053" s="43" t="s">
        <v>1213</v>
      </c>
      <c r="P1053" s="47" t="s">
        <v>1214</v>
      </c>
      <c r="Q1053" s="47">
        <v>233.7</v>
      </c>
      <c r="R1053" s="47">
        <v>233.7</v>
      </c>
      <c r="S1053" s="47">
        <v>49.4</v>
      </c>
      <c r="T1053" s="47">
        <v>13.46</v>
      </c>
      <c r="U1053" s="47">
        <v>13.53</v>
      </c>
      <c r="V1053" s="47">
        <v>13.53</v>
      </c>
      <c r="W1053" s="47">
        <v>39</v>
      </c>
      <c r="X1053" s="47">
        <v>47.4</v>
      </c>
      <c r="Y1053" s="47">
        <v>42.7</v>
      </c>
      <c r="Z1053" s="47">
        <v>40.1</v>
      </c>
      <c r="AA1053" s="47" t="s">
        <v>1174</v>
      </c>
      <c r="AB1053" s="47" t="s">
        <v>1169</v>
      </c>
      <c r="AC1053" s="51" t="s">
        <v>2956</v>
      </c>
      <c r="AD1053" s="44" t="str">
        <f t="shared" si="2"/>
        <v>-</v>
      </c>
      <c r="AE1053" s="47" t="s">
        <v>1953</v>
      </c>
      <c r="AF1053" s="47" t="s">
        <v>1778</v>
      </c>
      <c r="AG1053" s="49"/>
      <c r="AH1053" s="49"/>
    </row>
    <row r="1054" spans="1:34" ht="15" customHeight="1" x14ac:dyDescent="0.2">
      <c r="A1054" s="47" t="s">
        <v>408</v>
      </c>
      <c r="B1054" s="47" t="s">
        <v>206</v>
      </c>
      <c r="C1054" s="50">
        <v>44998</v>
      </c>
      <c r="D1054" s="50">
        <v>44998</v>
      </c>
      <c r="E1054" s="47" t="s">
        <v>1210</v>
      </c>
      <c r="F1054" s="43" t="s">
        <v>1211</v>
      </c>
      <c r="G1054" s="43" t="s">
        <v>1212</v>
      </c>
      <c r="H1054" s="43" t="s">
        <v>1213</v>
      </c>
      <c r="I1054" s="43" t="s">
        <v>1213</v>
      </c>
      <c r="J1054" s="43" t="s">
        <v>1213</v>
      </c>
      <c r="K1054" s="43" t="s">
        <v>1213</v>
      </c>
      <c r="L1054" s="43" t="s">
        <v>1213</v>
      </c>
      <c r="M1054" s="43" t="s">
        <v>1213</v>
      </c>
      <c r="N1054" s="43" t="s">
        <v>1213</v>
      </c>
      <c r="O1054" s="43" t="s">
        <v>1213</v>
      </c>
      <c r="P1054" s="47" t="s">
        <v>1214</v>
      </c>
      <c r="Q1054" s="47">
        <v>236.6</v>
      </c>
      <c r="R1054" s="47">
        <v>236.6</v>
      </c>
      <c r="S1054" s="47">
        <v>53.6</v>
      </c>
      <c r="T1054" s="47">
        <v>13.33</v>
      </c>
      <c r="U1054" s="47" t="s">
        <v>1172</v>
      </c>
      <c r="V1054" s="47" t="s">
        <v>1172</v>
      </c>
      <c r="W1054" s="47">
        <v>36</v>
      </c>
      <c r="X1054" s="47">
        <v>42.2</v>
      </c>
      <c r="Y1054" s="47">
        <v>45.2</v>
      </c>
      <c r="Z1054" s="47" t="s">
        <v>1172</v>
      </c>
      <c r="AA1054" s="47" t="s">
        <v>1215</v>
      </c>
      <c r="AB1054" s="47" t="s">
        <v>1216</v>
      </c>
      <c r="AC1054" s="51" t="s">
        <v>1990</v>
      </c>
      <c r="AD1054" s="44" t="str">
        <f t="shared" si="2"/>
        <v>SUDAH PENARIKAN DC PLN</v>
      </c>
      <c r="AE1054" s="47" t="s">
        <v>2955</v>
      </c>
      <c r="AF1054" s="47" t="s">
        <v>1778</v>
      </c>
      <c r="AG1054" s="49"/>
      <c r="AH1054" s="49"/>
    </row>
    <row r="1055" spans="1:34" ht="15" customHeight="1" x14ac:dyDescent="0.2">
      <c r="A1055" s="47" t="s">
        <v>966</v>
      </c>
      <c r="B1055" s="47" t="s">
        <v>312</v>
      </c>
      <c r="C1055" s="50">
        <v>44998</v>
      </c>
      <c r="D1055" s="50">
        <v>44998</v>
      </c>
      <c r="E1055" s="47" t="s">
        <v>1210</v>
      </c>
      <c r="F1055" s="43" t="s">
        <v>1211</v>
      </c>
      <c r="G1055" s="43" t="s">
        <v>1212</v>
      </c>
      <c r="H1055" s="43" t="s">
        <v>1213</v>
      </c>
      <c r="I1055" s="43" t="s">
        <v>1213</v>
      </c>
      <c r="J1055" s="43" t="s">
        <v>1213</v>
      </c>
      <c r="K1055" s="43" t="s">
        <v>1213</v>
      </c>
      <c r="L1055" s="43" t="s">
        <v>1213</v>
      </c>
      <c r="M1055" s="43" t="s">
        <v>1213</v>
      </c>
      <c r="N1055" s="43" t="s">
        <v>1213</v>
      </c>
      <c r="O1055" s="43" t="s">
        <v>1213</v>
      </c>
      <c r="P1055" s="47" t="s">
        <v>1214</v>
      </c>
      <c r="Q1055" s="47">
        <v>229.5</v>
      </c>
      <c r="R1055" s="47">
        <v>229.5</v>
      </c>
      <c r="S1055" s="47">
        <v>52.3</v>
      </c>
      <c r="T1055" s="47">
        <v>0</v>
      </c>
      <c r="U1055" s="47">
        <v>0</v>
      </c>
      <c r="V1055" s="47">
        <v>0</v>
      </c>
      <c r="W1055" s="47">
        <v>39</v>
      </c>
      <c r="X1055" s="47">
        <v>45.7</v>
      </c>
      <c r="Y1055" s="47">
        <v>42.5</v>
      </c>
      <c r="Z1055" s="47">
        <v>0</v>
      </c>
      <c r="AA1055" s="47" t="s">
        <v>1215</v>
      </c>
      <c r="AB1055" s="47" t="s">
        <v>1216</v>
      </c>
      <c r="AC1055" s="51" t="s">
        <v>2957</v>
      </c>
      <c r="AD1055" s="44" t="str">
        <f t="shared" si="2"/>
        <v>SUDAH PENARIKAN DC PLN</v>
      </c>
      <c r="AE1055" s="47" t="s">
        <v>1953</v>
      </c>
      <c r="AF1055" s="47" t="s">
        <v>1778</v>
      </c>
      <c r="AG1055" s="49"/>
      <c r="AH1055" s="49"/>
    </row>
    <row r="1056" spans="1:34" ht="15" customHeight="1" x14ac:dyDescent="0.2">
      <c r="A1056" s="47" t="s">
        <v>736</v>
      </c>
      <c r="B1056" s="47" t="s">
        <v>312</v>
      </c>
      <c r="C1056" s="50">
        <v>44998</v>
      </c>
      <c r="D1056" s="50">
        <v>44998</v>
      </c>
      <c r="E1056" s="47" t="s">
        <v>1210</v>
      </c>
      <c r="F1056" s="43" t="s">
        <v>1211</v>
      </c>
      <c r="G1056" s="43" t="s">
        <v>1212</v>
      </c>
      <c r="H1056" s="43" t="s">
        <v>1213</v>
      </c>
      <c r="I1056" s="43" t="s">
        <v>1213</v>
      </c>
      <c r="J1056" s="43" t="s">
        <v>1213</v>
      </c>
      <c r="K1056" s="43" t="s">
        <v>1213</v>
      </c>
      <c r="L1056" s="43" t="s">
        <v>1213</v>
      </c>
      <c r="M1056" s="43" t="s">
        <v>1213</v>
      </c>
      <c r="N1056" s="43" t="s">
        <v>1213</v>
      </c>
      <c r="O1056" s="43" t="s">
        <v>1213</v>
      </c>
      <c r="P1056" s="47" t="s">
        <v>1214</v>
      </c>
      <c r="Q1056" s="47">
        <v>233.3</v>
      </c>
      <c r="R1056" s="47">
        <v>233.3</v>
      </c>
      <c r="S1056" s="47">
        <v>53.2</v>
      </c>
      <c r="T1056" s="47">
        <v>13.44</v>
      </c>
      <c r="U1056" s="47">
        <v>0</v>
      </c>
      <c r="V1056" s="47">
        <v>0</v>
      </c>
      <c r="W1056" s="47">
        <v>39.4</v>
      </c>
      <c r="X1056" s="47">
        <v>43.1</v>
      </c>
      <c r="Y1056" s="47">
        <v>39.4</v>
      </c>
      <c r="Z1056" s="47">
        <v>0</v>
      </c>
      <c r="AA1056" s="47" t="s">
        <v>1215</v>
      </c>
      <c r="AB1056" s="47" t="s">
        <v>1216</v>
      </c>
      <c r="AC1056" s="51" t="s">
        <v>2957</v>
      </c>
      <c r="AD1056" s="44" t="str">
        <f t="shared" si="2"/>
        <v>SUDAH PENARIKAN DC PLN</v>
      </c>
      <c r="AE1056" s="47" t="s">
        <v>1953</v>
      </c>
      <c r="AF1056" s="47" t="s">
        <v>1778</v>
      </c>
      <c r="AG1056" s="49"/>
      <c r="AH1056" s="49"/>
    </row>
    <row r="1057" spans="1:34" ht="15" customHeight="1" x14ac:dyDescent="0.2">
      <c r="A1057" s="47" t="s">
        <v>508</v>
      </c>
      <c r="B1057" s="47" t="s">
        <v>281</v>
      </c>
      <c r="C1057" s="50">
        <v>44998</v>
      </c>
      <c r="D1057" s="50">
        <v>44998</v>
      </c>
      <c r="E1057" s="47" t="s">
        <v>1249</v>
      </c>
      <c r="F1057" s="43" t="s">
        <v>1211</v>
      </c>
      <c r="G1057" s="43" t="s">
        <v>1212</v>
      </c>
      <c r="H1057" s="43" t="s">
        <v>1213</v>
      </c>
      <c r="I1057" s="43" t="s">
        <v>1213</v>
      </c>
      <c r="J1057" s="43" t="s">
        <v>1213</v>
      </c>
      <c r="K1057" s="43" t="s">
        <v>1213</v>
      </c>
      <c r="L1057" s="43" t="s">
        <v>1213</v>
      </c>
      <c r="M1057" s="43" t="s">
        <v>1213</v>
      </c>
      <c r="N1057" s="43" t="s">
        <v>1213</v>
      </c>
      <c r="O1057" s="43" t="s">
        <v>1213</v>
      </c>
      <c r="P1057" s="47" t="s">
        <v>1214</v>
      </c>
      <c r="Q1057" s="47">
        <v>234</v>
      </c>
      <c r="R1057" s="47">
        <v>234</v>
      </c>
      <c r="S1057" s="47">
        <v>48</v>
      </c>
      <c r="T1057" s="47">
        <v>13.6</v>
      </c>
      <c r="U1057" s="47">
        <v>13.6</v>
      </c>
      <c r="V1057" s="47">
        <v>35</v>
      </c>
      <c r="W1057" s="47">
        <v>38</v>
      </c>
      <c r="X1057" s="47">
        <v>45</v>
      </c>
      <c r="Y1057" s="47">
        <v>38</v>
      </c>
      <c r="Z1057" s="47">
        <v>0</v>
      </c>
      <c r="AA1057" s="47" t="s">
        <v>1215</v>
      </c>
      <c r="AB1057" s="47" t="s">
        <v>1216</v>
      </c>
      <c r="AC1057" s="51" t="s">
        <v>2958</v>
      </c>
      <c r="AD1057" s="44" t="str">
        <f t="shared" si="2"/>
        <v>SUDAH PENARIKAN DC PLN</v>
      </c>
      <c r="AE1057" s="47" t="s">
        <v>2959</v>
      </c>
      <c r="AF1057" s="47" t="s">
        <v>1692</v>
      </c>
      <c r="AG1057" s="49"/>
      <c r="AH1057" s="49"/>
    </row>
    <row r="1058" spans="1:34" ht="15" customHeight="1" x14ac:dyDescent="0.2">
      <c r="A1058" s="74" t="s">
        <v>534</v>
      </c>
      <c r="B1058" s="47" t="s">
        <v>281</v>
      </c>
      <c r="C1058" s="50">
        <v>44998</v>
      </c>
      <c r="D1058" s="50">
        <v>44998</v>
      </c>
      <c r="E1058" s="47" t="s">
        <v>1210</v>
      </c>
      <c r="F1058" s="43" t="s">
        <v>1211</v>
      </c>
      <c r="G1058" s="43" t="s">
        <v>1212</v>
      </c>
      <c r="H1058" s="43" t="s">
        <v>1213</v>
      </c>
      <c r="I1058" s="43" t="s">
        <v>1213</v>
      </c>
      <c r="J1058" s="43" t="s">
        <v>1213</v>
      </c>
      <c r="K1058" s="43" t="s">
        <v>1213</v>
      </c>
      <c r="L1058" s="43" t="s">
        <v>1213</v>
      </c>
      <c r="M1058" s="43" t="s">
        <v>1213</v>
      </c>
      <c r="N1058" s="43" t="s">
        <v>1213</v>
      </c>
      <c r="O1058" s="43" t="s">
        <v>1213</v>
      </c>
      <c r="P1058" s="47" t="s">
        <v>1214</v>
      </c>
      <c r="Q1058" s="47">
        <v>231</v>
      </c>
      <c r="R1058" s="47">
        <v>231</v>
      </c>
      <c r="S1058" s="47">
        <v>51</v>
      </c>
      <c r="T1058" s="47">
        <v>13.5</v>
      </c>
      <c r="U1058" s="47">
        <v>13.5</v>
      </c>
      <c r="V1058" s="47" t="s">
        <v>2960</v>
      </c>
      <c r="W1058" s="47">
        <v>35</v>
      </c>
      <c r="X1058" s="47">
        <v>41</v>
      </c>
      <c r="Y1058" s="47">
        <v>38</v>
      </c>
      <c r="Z1058" s="47">
        <v>35</v>
      </c>
      <c r="AA1058" s="47" t="s">
        <v>1174</v>
      </c>
      <c r="AB1058" s="47" t="s">
        <v>1169</v>
      </c>
      <c r="AC1058" s="51" t="s">
        <v>2961</v>
      </c>
      <c r="AD1058" s="44" t="str">
        <f t="shared" si="2"/>
        <v>-</v>
      </c>
      <c r="AE1058" s="47" t="s">
        <v>2959</v>
      </c>
      <c r="AF1058" s="47" t="s">
        <v>1692</v>
      </c>
      <c r="AG1058" s="49"/>
      <c r="AH1058" s="49"/>
    </row>
    <row r="1059" spans="1:34" ht="15" customHeight="1" x14ac:dyDescent="0.2">
      <c r="A1059" s="47" t="s">
        <v>533</v>
      </c>
      <c r="B1059" s="47" t="s">
        <v>281</v>
      </c>
      <c r="C1059" s="50">
        <v>44998</v>
      </c>
      <c r="D1059" s="50">
        <v>44998</v>
      </c>
      <c r="E1059" s="47" t="s">
        <v>1210</v>
      </c>
      <c r="F1059" s="43" t="s">
        <v>1211</v>
      </c>
      <c r="G1059" s="43" t="s">
        <v>1212</v>
      </c>
      <c r="H1059" s="43" t="s">
        <v>1213</v>
      </c>
      <c r="I1059" s="43" t="s">
        <v>1213</v>
      </c>
      <c r="J1059" s="43" t="s">
        <v>1213</v>
      </c>
      <c r="K1059" s="43" t="s">
        <v>1213</v>
      </c>
      <c r="L1059" s="43" t="s">
        <v>1213</v>
      </c>
      <c r="M1059" s="43" t="s">
        <v>1213</v>
      </c>
      <c r="N1059" s="43" t="s">
        <v>1213</v>
      </c>
      <c r="O1059" s="43" t="s">
        <v>1213</v>
      </c>
      <c r="P1059" s="47" t="s">
        <v>1214</v>
      </c>
      <c r="Q1059" s="47">
        <v>219</v>
      </c>
      <c r="R1059" s="47">
        <v>219</v>
      </c>
      <c r="S1059" s="47">
        <v>52</v>
      </c>
      <c r="T1059" s="47">
        <v>0</v>
      </c>
      <c r="U1059" s="47">
        <v>0</v>
      </c>
      <c r="V1059" s="47">
        <v>0</v>
      </c>
      <c r="W1059" s="47">
        <v>38</v>
      </c>
      <c r="X1059" s="47">
        <v>50</v>
      </c>
      <c r="Y1059" s="47">
        <v>42</v>
      </c>
      <c r="Z1059" s="47">
        <v>0</v>
      </c>
      <c r="AA1059" s="47" t="s">
        <v>1215</v>
      </c>
      <c r="AB1059" s="47" t="s">
        <v>1216</v>
      </c>
      <c r="AC1059" s="51" t="s">
        <v>2962</v>
      </c>
      <c r="AD1059" s="44" t="str">
        <f t="shared" si="2"/>
        <v>SUDAH PENARIKAN DC PLN</v>
      </c>
      <c r="AE1059" s="47" t="s">
        <v>2959</v>
      </c>
      <c r="AF1059" s="47" t="s">
        <v>1692</v>
      </c>
      <c r="AG1059" s="49"/>
      <c r="AH1059" s="49"/>
    </row>
    <row r="1060" spans="1:34" ht="15" customHeight="1" x14ac:dyDescent="0.2">
      <c r="A1060" s="74" t="s">
        <v>527</v>
      </c>
      <c r="B1060" s="47" t="s">
        <v>281</v>
      </c>
      <c r="C1060" s="50">
        <v>44998</v>
      </c>
      <c r="D1060" s="50">
        <v>44998</v>
      </c>
      <c r="E1060" s="47" t="s">
        <v>1210</v>
      </c>
      <c r="F1060" s="43" t="s">
        <v>1211</v>
      </c>
      <c r="G1060" s="43" t="s">
        <v>1212</v>
      </c>
      <c r="H1060" s="43" t="s">
        <v>1213</v>
      </c>
      <c r="I1060" s="43" t="s">
        <v>1213</v>
      </c>
      <c r="J1060" s="43" t="s">
        <v>1213</v>
      </c>
      <c r="K1060" s="43" t="s">
        <v>1213</v>
      </c>
      <c r="L1060" s="43" t="s">
        <v>1213</v>
      </c>
      <c r="M1060" s="43" t="s">
        <v>1213</v>
      </c>
      <c r="N1060" s="43" t="s">
        <v>1213</v>
      </c>
      <c r="O1060" s="43" t="s">
        <v>1213</v>
      </c>
      <c r="P1060" s="47" t="s">
        <v>1214</v>
      </c>
      <c r="Q1060" s="47">
        <v>228.8</v>
      </c>
      <c r="R1060" s="47">
        <v>228.8</v>
      </c>
      <c r="S1060" s="47">
        <v>50.6</v>
      </c>
      <c r="T1060" s="47">
        <v>13.5</v>
      </c>
      <c r="U1060" s="47">
        <v>0</v>
      </c>
      <c r="V1060" s="47">
        <v>0</v>
      </c>
      <c r="W1060" s="47">
        <v>35</v>
      </c>
      <c r="X1060" s="47">
        <v>38</v>
      </c>
      <c r="Y1060" s="47">
        <v>36</v>
      </c>
      <c r="Z1060" s="47">
        <v>0</v>
      </c>
      <c r="AA1060" s="47" t="s">
        <v>1215</v>
      </c>
      <c r="AB1060" s="47" t="s">
        <v>1216</v>
      </c>
      <c r="AC1060" s="51" t="s">
        <v>1969</v>
      </c>
      <c r="AD1060" s="44" t="str">
        <f t="shared" si="2"/>
        <v>SUDAH PENARIKAN DC PLN</v>
      </c>
      <c r="AE1060" s="47" t="s">
        <v>2959</v>
      </c>
      <c r="AF1060" s="47" t="s">
        <v>1692</v>
      </c>
      <c r="AG1060" s="49"/>
      <c r="AH1060" s="49"/>
    </row>
    <row r="1061" spans="1:34" ht="15" customHeight="1" x14ac:dyDescent="0.2">
      <c r="A1061" s="47" t="s">
        <v>824</v>
      </c>
      <c r="B1061" s="47" t="s">
        <v>281</v>
      </c>
      <c r="C1061" s="50">
        <v>44998</v>
      </c>
      <c r="D1061" s="50">
        <v>44998</v>
      </c>
      <c r="E1061" s="47" t="s">
        <v>1210</v>
      </c>
      <c r="F1061" s="43" t="s">
        <v>1211</v>
      </c>
      <c r="G1061" s="43" t="s">
        <v>1212</v>
      </c>
      <c r="H1061" s="43" t="s">
        <v>1213</v>
      </c>
      <c r="I1061" s="43" t="s">
        <v>1213</v>
      </c>
      <c r="J1061" s="43" t="s">
        <v>1213</v>
      </c>
      <c r="K1061" s="43" t="s">
        <v>1213</v>
      </c>
      <c r="L1061" s="43" t="s">
        <v>1213</v>
      </c>
      <c r="M1061" s="43" t="s">
        <v>1213</v>
      </c>
      <c r="N1061" s="43" t="s">
        <v>1213</v>
      </c>
      <c r="O1061" s="43" t="s">
        <v>1213</v>
      </c>
      <c r="P1061" s="47" t="s">
        <v>1214</v>
      </c>
      <c r="Q1061" s="47">
        <v>221</v>
      </c>
      <c r="R1061" s="47">
        <v>221</v>
      </c>
      <c r="S1061" s="47">
        <v>48</v>
      </c>
      <c r="T1061" s="47">
        <v>13.3</v>
      </c>
      <c r="U1061" s="47">
        <v>0</v>
      </c>
      <c r="V1061" s="47">
        <v>0</v>
      </c>
      <c r="W1061" s="47">
        <v>32</v>
      </c>
      <c r="X1061" s="47">
        <v>40</v>
      </c>
      <c r="Y1061" s="47">
        <v>36</v>
      </c>
      <c r="Z1061" s="47">
        <v>0</v>
      </c>
      <c r="AA1061" s="47" t="s">
        <v>1215</v>
      </c>
      <c r="AB1061" s="47" t="s">
        <v>1216</v>
      </c>
      <c r="AC1061" s="51" t="s">
        <v>1969</v>
      </c>
      <c r="AD1061" s="44" t="str">
        <f t="shared" si="2"/>
        <v>SUDAH PENARIKAN DC PLN</v>
      </c>
      <c r="AE1061" s="47" t="s">
        <v>2959</v>
      </c>
      <c r="AF1061" s="47" t="s">
        <v>1692</v>
      </c>
      <c r="AG1061" s="49"/>
      <c r="AH1061" s="49"/>
    </row>
    <row r="1062" spans="1:34" ht="15" customHeight="1" x14ac:dyDescent="0.2">
      <c r="A1062" s="47" t="s">
        <v>509</v>
      </c>
      <c r="B1062" s="47" t="s">
        <v>281</v>
      </c>
      <c r="C1062" s="50">
        <v>44998</v>
      </c>
      <c r="D1062" s="50">
        <v>44998</v>
      </c>
      <c r="E1062" s="47" t="s">
        <v>1210</v>
      </c>
      <c r="F1062" s="43" t="s">
        <v>1211</v>
      </c>
      <c r="G1062" s="43" t="s">
        <v>1212</v>
      </c>
      <c r="H1062" s="43" t="s">
        <v>1213</v>
      </c>
      <c r="I1062" s="43" t="s">
        <v>1213</v>
      </c>
      <c r="J1062" s="43" t="s">
        <v>1213</v>
      </c>
      <c r="K1062" s="43" t="s">
        <v>1213</v>
      </c>
      <c r="L1062" s="43" t="s">
        <v>1213</v>
      </c>
      <c r="M1062" s="43" t="s">
        <v>1213</v>
      </c>
      <c r="N1062" s="43" t="s">
        <v>1213</v>
      </c>
      <c r="O1062" s="43" t="s">
        <v>1213</v>
      </c>
      <c r="P1062" s="47" t="s">
        <v>1214</v>
      </c>
      <c r="Q1062" s="47">
        <v>223.3</v>
      </c>
      <c r="R1062" s="47">
        <v>223.3</v>
      </c>
      <c r="S1062" s="47">
        <v>52.6</v>
      </c>
      <c r="T1062" s="47">
        <v>13.43</v>
      </c>
      <c r="U1062" s="47">
        <v>13.43</v>
      </c>
      <c r="V1062" s="47">
        <v>13.43</v>
      </c>
      <c r="W1062" s="47">
        <v>34</v>
      </c>
      <c r="X1062" s="47">
        <v>42.1</v>
      </c>
      <c r="Y1062" s="47">
        <v>39</v>
      </c>
      <c r="Z1062" s="47">
        <v>23.3</v>
      </c>
      <c r="AA1062" s="47" t="s">
        <v>1174</v>
      </c>
      <c r="AB1062" s="47" t="s">
        <v>1169</v>
      </c>
      <c r="AC1062" s="51" t="s">
        <v>2824</v>
      </c>
      <c r="AD1062" s="44" t="str">
        <f t="shared" si="2"/>
        <v>-</v>
      </c>
      <c r="AE1062" s="47" t="s">
        <v>2959</v>
      </c>
      <c r="AF1062" s="47" t="s">
        <v>1692</v>
      </c>
      <c r="AG1062" s="49"/>
      <c r="AH1062" s="49"/>
    </row>
    <row r="1063" spans="1:34" ht="15" customHeight="1" x14ac:dyDescent="0.2">
      <c r="A1063" s="74" t="s">
        <v>510</v>
      </c>
      <c r="B1063" s="47" t="s">
        <v>281</v>
      </c>
      <c r="C1063" s="50">
        <v>44998</v>
      </c>
      <c r="D1063" s="50">
        <v>44998</v>
      </c>
      <c r="E1063" s="47" t="s">
        <v>1210</v>
      </c>
      <c r="F1063" s="43" t="s">
        <v>1211</v>
      </c>
      <c r="G1063" s="43" t="s">
        <v>1212</v>
      </c>
      <c r="H1063" s="43" t="s">
        <v>1213</v>
      </c>
      <c r="I1063" s="43" t="s">
        <v>1213</v>
      </c>
      <c r="J1063" s="43" t="s">
        <v>1213</v>
      </c>
      <c r="K1063" s="43" t="s">
        <v>1213</v>
      </c>
      <c r="L1063" s="43" t="s">
        <v>1213</v>
      </c>
      <c r="M1063" s="43" t="s">
        <v>1213</v>
      </c>
      <c r="N1063" s="43" t="s">
        <v>1213</v>
      </c>
      <c r="O1063" s="43" t="s">
        <v>1213</v>
      </c>
      <c r="P1063" s="47" t="s">
        <v>1214</v>
      </c>
      <c r="Q1063" s="47">
        <v>231</v>
      </c>
      <c r="R1063" s="47">
        <v>231</v>
      </c>
      <c r="S1063" s="47">
        <v>48</v>
      </c>
      <c r="T1063" s="47">
        <v>13.53</v>
      </c>
      <c r="U1063" s="47">
        <v>13.53</v>
      </c>
      <c r="V1063" s="47">
        <v>13.53</v>
      </c>
      <c r="W1063" s="47">
        <v>33</v>
      </c>
      <c r="X1063" s="47">
        <v>44</v>
      </c>
      <c r="Y1063" s="47">
        <v>36</v>
      </c>
      <c r="Z1063" s="47">
        <v>33</v>
      </c>
      <c r="AA1063" s="47" t="s">
        <v>1215</v>
      </c>
      <c r="AB1063" s="47" t="s">
        <v>1216</v>
      </c>
      <c r="AC1063" s="51" t="s">
        <v>1969</v>
      </c>
      <c r="AD1063" s="44" t="str">
        <f t="shared" si="2"/>
        <v>SUDAH PENARIKAN DC PLN</v>
      </c>
      <c r="AE1063" s="47" t="s">
        <v>2959</v>
      </c>
      <c r="AF1063" s="47" t="s">
        <v>1692</v>
      </c>
      <c r="AG1063" s="49"/>
      <c r="AH1063" s="49"/>
    </row>
    <row r="1064" spans="1:34" ht="15" customHeight="1" x14ac:dyDescent="0.2">
      <c r="A1064" s="47" t="s">
        <v>2070</v>
      </c>
      <c r="B1064" s="47" t="s">
        <v>1033</v>
      </c>
      <c r="C1064" s="50">
        <v>44999</v>
      </c>
      <c r="D1064" s="50">
        <v>44999</v>
      </c>
      <c r="E1064" s="47" t="s">
        <v>1210</v>
      </c>
      <c r="F1064" s="43" t="s">
        <v>1211</v>
      </c>
      <c r="G1064" s="43" t="s">
        <v>1212</v>
      </c>
      <c r="H1064" s="43" t="s">
        <v>1213</v>
      </c>
      <c r="I1064" s="43" t="s">
        <v>1213</v>
      </c>
      <c r="J1064" s="43" t="s">
        <v>1213</v>
      </c>
      <c r="K1064" s="43" t="s">
        <v>1213</v>
      </c>
      <c r="L1064" s="43" t="s">
        <v>1213</v>
      </c>
      <c r="M1064" s="43" t="s">
        <v>1213</v>
      </c>
      <c r="N1064" s="43" t="s">
        <v>1213</v>
      </c>
      <c r="O1064" s="43" t="s">
        <v>1213</v>
      </c>
      <c r="P1064" s="47" t="s">
        <v>1214</v>
      </c>
      <c r="Q1064" s="47">
        <v>232</v>
      </c>
      <c r="R1064" s="47">
        <v>232</v>
      </c>
      <c r="S1064" s="47">
        <v>45</v>
      </c>
      <c r="T1064" s="47">
        <v>0</v>
      </c>
      <c r="U1064" s="47">
        <v>0</v>
      </c>
      <c r="V1064" s="47">
        <v>0</v>
      </c>
      <c r="W1064" s="47">
        <v>28</v>
      </c>
      <c r="X1064" s="47">
        <v>31</v>
      </c>
      <c r="Y1064" s="47">
        <v>31</v>
      </c>
      <c r="Z1064" s="47">
        <v>0</v>
      </c>
      <c r="AA1064" s="47" t="s">
        <v>1215</v>
      </c>
      <c r="AB1064" s="47" t="s">
        <v>1216</v>
      </c>
      <c r="AC1064" s="51" t="s">
        <v>2736</v>
      </c>
      <c r="AD1064" s="44" t="str">
        <f t="shared" si="2"/>
        <v>SUDAH PENARIKAN DC PLN</v>
      </c>
      <c r="AE1064" s="47" t="s">
        <v>2949</v>
      </c>
      <c r="AF1064" s="47" t="s">
        <v>1778</v>
      </c>
      <c r="AG1064" s="49"/>
      <c r="AH1064" s="49"/>
    </row>
    <row r="1065" spans="1:34" ht="15" customHeight="1" x14ac:dyDescent="0.2">
      <c r="A1065" s="74" t="s">
        <v>1056</v>
      </c>
      <c r="B1065" s="47" t="s">
        <v>1033</v>
      </c>
      <c r="C1065" s="50">
        <v>44999</v>
      </c>
      <c r="D1065" s="50">
        <v>44999</v>
      </c>
      <c r="E1065" s="47" t="s">
        <v>1210</v>
      </c>
      <c r="F1065" s="43" t="s">
        <v>1211</v>
      </c>
      <c r="G1065" s="43" t="s">
        <v>1212</v>
      </c>
      <c r="H1065" s="43" t="s">
        <v>1213</v>
      </c>
      <c r="I1065" s="43" t="s">
        <v>1213</v>
      </c>
      <c r="J1065" s="43" t="s">
        <v>1213</v>
      </c>
      <c r="K1065" s="43" t="s">
        <v>1213</v>
      </c>
      <c r="L1065" s="43" t="s">
        <v>1213</v>
      </c>
      <c r="M1065" s="43" t="s">
        <v>1213</v>
      </c>
      <c r="N1065" s="43" t="s">
        <v>1213</v>
      </c>
      <c r="O1065" s="43" t="s">
        <v>1213</v>
      </c>
      <c r="P1065" s="47" t="s">
        <v>1214</v>
      </c>
      <c r="Q1065" s="47">
        <v>232</v>
      </c>
      <c r="R1065" s="47">
        <v>232</v>
      </c>
      <c r="S1065" s="47">
        <v>51</v>
      </c>
      <c r="T1065" s="47">
        <v>0</v>
      </c>
      <c r="U1065" s="47">
        <v>0</v>
      </c>
      <c r="V1065" s="47">
        <v>0</v>
      </c>
      <c r="W1065" s="47">
        <v>30</v>
      </c>
      <c r="X1065" s="47">
        <v>33</v>
      </c>
      <c r="Y1065" s="47">
        <v>33</v>
      </c>
      <c r="Z1065" s="47">
        <v>0</v>
      </c>
      <c r="AA1065" s="47" t="s">
        <v>1215</v>
      </c>
      <c r="AB1065" s="47" t="s">
        <v>1216</v>
      </c>
      <c r="AC1065" s="51" t="s">
        <v>2963</v>
      </c>
      <c r="AD1065" s="44" t="str">
        <f t="shared" si="2"/>
        <v>SUDAH PENARIKAN DC PLN</v>
      </c>
      <c r="AE1065" s="47" t="s">
        <v>2949</v>
      </c>
      <c r="AF1065" s="47" t="s">
        <v>1778</v>
      </c>
      <c r="AG1065" s="49"/>
      <c r="AH1065" s="49"/>
    </row>
    <row r="1066" spans="1:34" ht="15" customHeight="1" x14ac:dyDescent="0.2">
      <c r="A1066" s="47" t="s">
        <v>538</v>
      </c>
      <c r="B1066" s="47" t="s">
        <v>363</v>
      </c>
      <c r="C1066" s="50">
        <v>44999</v>
      </c>
      <c r="D1066" s="50">
        <v>44999</v>
      </c>
      <c r="E1066" s="47" t="s">
        <v>1210</v>
      </c>
      <c r="F1066" s="43" t="s">
        <v>1211</v>
      </c>
      <c r="G1066" s="43" t="s">
        <v>1212</v>
      </c>
      <c r="H1066" s="43" t="s">
        <v>1213</v>
      </c>
      <c r="I1066" s="43" t="s">
        <v>1213</v>
      </c>
      <c r="J1066" s="43" t="s">
        <v>1213</v>
      </c>
      <c r="K1066" s="43" t="s">
        <v>1213</v>
      </c>
      <c r="L1066" s="43" t="s">
        <v>1213</v>
      </c>
      <c r="M1066" s="43" t="s">
        <v>1213</v>
      </c>
      <c r="N1066" s="43" t="s">
        <v>1213</v>
      </c>
      <c r="O1066" s="43" t="s">
        <v>1213</v>
      </c>
      <c r="P1066" s="47" t="s">
        <v>1214</v>
      </c>
      <c r="Q1066" s="47">
        <v>231</v>
      </c>
      <c r="R1066" s="47">
        <v>231</v>
      </c>
      <c r="S1066" s="47">
        <v>53</v>
      </c>
      <c r="T1066" s="47">
        <v>0</v>
      </c>
      <c r="U1066" s="47">
        <v>0</v>
      </c>
      <c r="V1066" s="47">
        <v>0</v>
      </c>
      <c r="W1066" s="47">
        <v>28</v>
      </c>
      <c r="X1066" s="47">
        <v>29</v>
      </c>
      <c r="Y1066" s="47">
        <v>0</v>
      </c>
      <c r="Z1066" s="47">
        <v>0</v>
      </c>
      <c r="AA1066" s="47" t="s">
        <v>1215</v>
      </c>
      <c r="AB1066" s="47" t="s">
        <v>1216</v>
      </c>
      <c r="AC1066" s="51" t="s">
        <v>2964</v>
      </c>
      <c r="AD1066" s="44" t="str">
        <f t="shared" si="2"/>
        <v>SUDAH PENARIKAN DC PLN</v>
      </c>
      <c r="AE1066" s="47" t="s">
        <v>2949</v>
      </c>
      <c r="AF1066" s="47" t="s">
        <v>1778</v>
      </c>
      <c r="AG1066" s="49"/>
      <c r="AH1066" s="49"/>
    </row>
    <row r="1067" spans="1:34" ht="15" customHeight="1" x14ac:dyDescent="0.2">
      <c r="A1067" s="47" t="s">
        <v>1908</v>
      </c>
      <c r="B1067" s="47" t="s">
        <v>363</v>
      </c>
      <c r="C1067" s="50">
        <v>44999</v>
      </c>
      <c r="D1067" s="50">
        <v>44999</v>
      </c>
      <c r="E1067" s="47" t="s">
        <v>1210</v>
      </c>
      <c r="F1067" s="43" t="s">
        <v>1211</v>
      </c>
      <c r="G1067" s="43" t="s">
        <v>1212</v>
      </c>
      <c r="H1067" s="43" t="s">
        <v>1213</v>
      </c>
      <c r="I1067" s="43" t="s">
        <v>1213</v>
      </c>
      <c r="J1067" s="43" t="s">
        <v>1213</v>
      </c>
      <c r="K1067" s="43" t="s">
        <v>1213</v>
      </c>
      <c r="L1067" s="43" t="s">
        <v>1213</v>
      </c>
      <c r="M1067" s="43" t="s">
        <v>1213</v>
      </c>
      <c r="N1067" s="43" t="s">
        <v>1213</v>
      </c>
      <c r="O1067" s="43" t="s">
        <v>1213</v>
      </c>
      <c r="P1067" s="47" t="s">
        <v>1214</v>
      </c>
      <c r="Q1067" s="47">
        <v>211</v>
      </c>
      <c r="R1067" s="47">
        <v>211</v>
      </c>
      <c r="S1067" s="47">
        <v>47</v>
      </c>
      <c r="T1067" s="47">
        <v>13</v>
      </c>
      <c r="U1067" s="47">
        <v>13</v>
      </c>
      <c r="V1067" s="47">
        <v>13</v>
      </c>
      <c r="W1067" s="47">
        <v>29</v>
      </c>
      <c r="X1067" s="47">
        <v>41</v>
      </c>
      <c r="Y1067" s="47">
        <v>33</v>
      </c>
      <c r="Z1067" s="47">
        <v>29</v>
      </c>
      <c r="AA1067" s="47" t="s">
        <v>1174</v>
      </c>
      <c r="AB1067" s="47" t="s">
        <v>1169</v>
      </c>
      <c r="AC1067" s="51" t="s">
        <v>2965</v>
      </c>
      <c r="AD1067" s="44" t="str">
        <f t="shared" si="2"/>
        <v>-</v>
      </c>
      <c r="AE1067" s="47" t="s">
        <v>2949</v>
      </c>
      <c r="AF1067" s="47" t="s">
        <v>1778</v>
      </c>
      <c r="AG1067" s="49"/>
      <c r="AH1067" s="49"/>
    </row>
    <row r="1068" spans="1:34" ht="15" customHeight="1" x14ac:dyDescent="0.2">
      <c r="A1068" s="44" t="s">
        <v>1000</v>
      </c>
      <c r="B1068" s="44" t="s">
        <v>339</v>
      </c>
      <c r="C1068" s="45">
        <v>44999</v>
      </c>
      <c r="D1068" s="45">
        <v>44999</v>
      </c>
      <c r="E1068" s="44" t="s">
        <v>1210</v>
      </c>
      <c r="F1068" s="43" t="s">
        <v>1211</v>
      </c>
      <c r="G1068" s="43" t="s">
        <v>1212</v>
      </c>
      <c r="H1068" s="43" t="s">
        <v>1213</v>
      </c>
      <c r="I1068" s="43" t="s">
        <v>1213</v>
      </c>
      <c r="J1068" s="43" t="s">
        <v>1213</v>
      </c>
      <c r="K1068" s="43" t="s">
        <v>1213</v>
      </c>
      <c r="L1068" s="43" t="s">
        <v>1213</v>
      </c>
      <c r="M1068" s="43" t="s">
        <v>1213</v>
      </c>
      <c r="N1068" s="43" t="s">
        <v>1213</v>
      </c>
      <c r="O1068" s="43" t="s">
        <v>1213</v>
      </c>
      <c r="P1068" s="44" t="s">
        <v>1214</v>
      </c>
      <c r="Q1068" s="44">
        <v>220</v>
      </c>
      <c r="R1068" s="44">
        <v>220</v>
      </c>
      <c r="S1068" s="44">
        <v>53</v>
      </c>
      <c r="T1068" s="44">
        <v>0</v>
      </c>
      <c r="U1068" s="44">
        <v>13</v>
      </c>
      <c r="V1068" s="44">
        <v>13</v>
      </c>
      <c r="W1068" s="44">
        <v>29</v>
      </c>
      <c r="X1068" s="44">
        <v>29</v>
      </c>
      <c r="Y1068" s="44">
        <v>31</v>
      </c>
      <c r="Z1068" s="44">
        <v>28</v>
      </c>
      <c r="AA1068" s="44" t="s">
        <v>1174</v>
      </c>
      <c r="AB1068" s="44" t="s">
        <v>1169</v>
      </c>
      <c r="AC1068" s="52" t="s">
        <v>2966</v>
      </c>
      <c r="AD1068" s="44" t="str">
        <f t="shared" si="2"/>
        <v>-</v>
      </c>
      <c r="AE1068" s="44" t="s">
        <v>2967</v>
      </c>
      <c r="AF1068" s="44" t="s">
        <v>1692</v>
      </c>
      <c r="AG1068" s="49"/>
      <c r="AH1068" s="49"/>
    </row>
    <row r="1069" spans="1:34" ht="15" customHeight="1" x14ac:dyDescent="0.2">
      <c r="A1069" s="44" t="s">
        <v>472</v>
      </c>
      <c r="B1069" s="44" t="s">
        <v>162</v>
      </c>
      <c r="C1069" s="45">
        <v>44999</v>
      </c>
      <c r="D1069" s="45">
        <v>44999</v>
      </c>
      <c r="E1069" s="44" t="s">
        <v>1210</v>
      </c>
      <c r="F1069" s="43" t="s">
        <v>1211</v>
      </c>
      <c r="G1069" s="43" t="s">
        <v>1212</v>
      </c>
      <c r="H1069" s="43" t="s">
        <v>1213</v>
      </c>
      <c r="I1069" s="43" t="s">
        <v>1213</v>
      </c>
      <c r="J1069" s="43" t="s">
        <v>1213</v>
      </c>
      <c r="K1069" s="43" t="s">
        <v>1213</v>
      </c>
      <c r="L1069" s="43" t="s">
        <v>1213</v>
      </c>
      <c r="M1069" s="43" t="s">
        <v>1213</v>
      </c>
      <c r="N1069" s="43" t="s">
        <v>1213</v>
      </c>
      <c r="O1069" s="43" t="s">
        <v>1213</v>
      </c>
      <c r="P1069" s="44" t="s">
        <v>1214</v>
      </c>
      <c r="Q1069" s="44">
        <v>233</v>
      </c>
      <c r="R1069" s="44">
        <v>233</v>
      </c>
      <c r="S1069" s="44">
        <v>50</v>
      </c>
      <c r="T1069" s="44">
        <v>13</v>
      </c>
      <c r="U1069" s="44">
        <v>0</v>
      </c>
      <c r="V1069" s="44">
        <v>0</v>
      </c>
      <c r="W1069" s="44">
        <v>31</v>
      </c>
      <c r="X1069" s="44">
        <v>36</v>
      </c>
      <c r="Y1069" s="44">
        <v>35</v>
      </c>
      <c r="Z1069" s="44">
        <v>0</v>
      </c>
      <c r="AA1069" s="44" t="s">
        <v>1215</v>
      </c>
      <c r="AB1069" s="44" t="s">
        <v>1216</v>
      </c>
      <c r="AC1069" s="52" t="s">
        <v>2968</v>
      </c>
      <c r="AD1069" s="44" t="str">
        <f t="shared" si="2"/>
        <v>SUDAH PENARIKAN DC PLN</v>
      </c>
      <c r="AE1069" s="44" t="s">
        <v>2967</v>
      </c>
      <c r="AF1069" s="44" t="s">
        <v>1692</v>
      </c>
      <c r="AG1069" s="49"/>
      <c r="AH1069" s="49"/>
    </row>
    <row r="1070" spans="1:34" ht="15" customHeight="1" x14ac:dyDescent="0.2">
      <c r="A1070" s="44" t="s">
        <v>496</v>
      </c>
      <c r="B1070" s="44" t="s">
        <v>162</v>
      </c>
      <c r="C1070" s="45">
        <v>44999</v>
      </c>
      <c r="D1070" s="45">
        <v>44999</v>
      </c>
      <c r="E1070" s="44" t="s">
        <v>1249</v>
      </c>
      <c r="F1070" s="43" t="s">
        <v>1211</v>
      </c>
      <c r="G1070" s="43" t="s">
        <v>1212</v>
      </c>
      <c r="H1070" s="43" t="s">
        <v>1213</v>
      </c>
      <c r="I1070" s="43" t="s">
        <v>1213</v>
      </c>
      <c r="J1070" s="43" t="s">
        <v>1213</v>
      </c>
      <c r="K1070" s="43" t="s">
        <v>1213</v>
      </c>
      <c r="L1070" s="43" t="s">
        <v>1213</v>
      </c>
      <c r="M1070" s="43" t="s">
        <v>1213</v>
      </c>
      <c r="N1070" s="43" t="s">
        <v>1213</v>
      </c>
      <c r="O1070" s="43" t="s">
        <v>1213</v>
      </c>
      <c r="P1070" s="44" t="s">
        <v>1214</v>
      </c>
      <c r="Q1070" s="44">
        <v>230</v>
      </c>
      <c r="R1070" s="44">
        <v>230</v>
      </c>
      <c r="S1070" s="44">
        <v>53</v>
      </c>
      <c r="T1070" s="44">
        <v>13</v>
      </c>
      <c r="U1070" s="44">
        <v>13</v>
      </c>
      <c r="V1070" s="44">
        <v>13</v>
      </c>
      <c r="W1070" s="44">
        <v>30</v>
      </c>
      <c r="X1070" s="44">
        <v>32</v>
      </c>
      <c r="Y1070" s="44">
        <v>35</v>
      </c>
      <c r="Z1070" s="44">
        <v>20</v>
      </c>
      <c r="AA1070" s="44" t="s">
        <v>1174</v>
      </c>
      <c r="AB1070" s="44" t="s">
        <v>1169</v>
      </c>
      <c r="AC1070" s="52" t="s">
        <v>2969</v>
      </c>
      <c r="AD1070" s="44" t="str">
        <f t="shared" si="2"/>
        <v>-</v>
      </c>
      <c r="AE1070" s="44" t="s">
        <v>2967</v>
      </c>
      <c r="AF1070" s="44" t="s">
        <v>1692</v>
      </c>
      <c r="AG1070" s="49"/>
      <c r="AH1070" s="49"/>
    </row>
    <row r="1071" spans="1:34" ht="15" customHeight="1" x14ac:dyDescent="0.2">
      <c r="A1071" s="44" t="s">
        <v>471</v>
      </c>
      <c r="B1071" s="44" t="s">
        <v>162</v>
      </c>
      <c r="C1071" s="45">
        <v>44999</v>
      </c>
      <c r="D1071" s="45">
        <v>44999</v>
      </c>
      <c r="E1071" s="44" t="s">
        <v>1210</v>
      </c>
      <c r="F1071" s="43" t="s">
        <v>1211</v>
      </c>
      <c r="G1071" s="43" t="s">
        <v>1212</v>
      </c>
      <c r="H1071" s="43" t="s">
        <v>1213</v>
      </c>
      <c r="I1071" s="43" t="s">
        <v>1213</v>
      </c>
      <c r="J1071" s="43" t="s">
        <v>1213</v>
      </c>
      <c r="K1071" s="43" t="s">
        <v>1213</v>
      </c>
      <c r="L1071" s="43" t="s">
        <v>1213</v>
      </c>
      <c r="M1071" s="43" t="s">
        <v>1213</v>
      </c>
      <c r="N1071" s="43" t="s">
        <v>1213</v>
      </c>
      <c r="O1071" s="43" t="s">
        <v>1213</v>
      </c>
      <c r="P1071" s="44" t="s">
        <v>1214</v>
      </c>
      <c r="Q1071" s="44">
        <v>234</v>
      </c>
      <c r="R1071" s="44">
        <v>234</v>
      </c>
      <c r="S1071" s="44">
        <v>53</v>
      </c>
      <c r="T1071" s="44">
        <v>13</v>
      </c>
      <c r="U1071" s="44">
        <v>13</v>
      </c>
      <c r="V1071" s="44">
        <v>13</v>
      </c>
      <c r="W1071" s="44">
        <v>31</v>
      </c>
      <c r="X1071" s="44">
        <v>33</v>
      </c>
      <c r="Y1071" s="44">
        <v>31</v>
      </c>
      <c r="Z1071" s="44">
        <v>33</v>
      </c>
      <c r="AA1071" s="44" t="s">
        <v>1174</v>
      </c>
      <c r="AB1071" s="44" t="s">
        <v>1169</v>
      </c>
      <c r="AC1071" s="52" t="s">
        <v>2970</v>
      </c>
      <c r="AD1071" s="44" t="str">
        <f t="shared" si="2"/>
        <v>-</v>
      </c>
      <c r="AE1071" s="44" t="s">
        <v>2967</v>
      </c>
      <c r="AF1071" s="44" t="s">
        <v>1692</v>
      </c>
      <c r="AG1071" s="49"/>
      <c r="AH1071" s="49"/>
    </row>
    <row r="1072" spans="1:34" ht="15" customHeight="1" x14ac:dyDescent="0.2">
      <c r="A1072" s="44" t="s">
        <v>499</v>
      </c>
      <c r="B1072" s="44" t="s">
        <v>162</v>
      </c>
      <c r="C1072" s="45">
        <v>44999</v>
      </c>
      <c r="D1072" s="45">
        <v>44999</v>
      </c>
      <c r="E1072" s="44" t="s">
        <v>1210</v>
      </c>
      <c r="F1072" s="43" t="s">
        <v>1211</v>
      </c>
      <c r="G1072" s="43" t="s">
        <v>1212</v>
      </c>
      <c r="H1072" s="43" t="s">
        <v>1213</v>
      </c>
      <c r="I1072" s="43" t="s">
        <v>1213</v>
      </c>
      <c r="J1072" s="43" t="s">
        <v>1213</v>
      </c>
      <c r="K1072" s="43" t="s">
        <v>1213</v>
      </c>
      <c r="L1072" s="43" t="s">
        <v>1213</v>
      </c>
      <c r="M1072" s="43" t="s">
        <v>1213</v>
      </c>
      <c r="N1072" s="43" t="s">
        <v>1213</v>
      </c>
      <c r="O1072" s="43" t="s">
        <v>1213</v>
      </c>
      <c r="P1072" s="44" t="s">
        <v>1250</v>
      </c>
      <c r="Q1072" s="44">
        <v>232</v>
      </c>
      <c r="R1072" s="44">
        <v>232</v>
      </c>
      <c r="S1072" s="44">
        <v>51</v>
      </c>
      <c r="T1072" s="44">
        <v>12</v>
      </c>
      <c r="U1072" s="44">
        <v>0</v>
      </c>
      <c r="V1072" s="44">
        <v>0</v>
      </c>
      <c r="W1072" s="44">
        <v>32</v>
      </c>
      <c r="X1072" s="44">
        <v>40</v>
      </c>
      <c r="Y1072" s="44">
        <v>32</v>
      </c>
      <c r="Z1072" s="44">
        <v>0</v>
      </c>
      <c r="AA1072" s="44" t="s">
        <v>1215</v>
      </c>
      <c r="AB1072" s="44" t="s">
        <v>1216</v>
      </c>
      <c r="AC1072" s="52" t="s">
        <v>2504</v>
      </c>
      <c r="AD1072" s="44" t="str">
        <f t="shared" si="2"/>
        <v>SUDAH PENARIKAN DC PLN</v>
      </c>
      <c r="AE1072" s="44" t="s">
        <v>2967</v>
      </c>
      <c r="AF1072" s="44" t="s">
        <v>1692</v>
      </c>
      <c r="AG1072" s="49"/>
      <c r="AH1072" s="49"/>
    </row>
    <row r="1073" spans="1:34" ht="15" customHeight="1" x14ac:dyDescent="0.2">
      <c r="A1073" s="44" t="s">
        <v>474</v>
      </c>
      <c r="B1073" s="44" t="s">
        <v>162</v>
      </c>
      <c r="C1073" s="45">
        <v>44999</v>
      </c>
      <c r="D1073" s="45">
        <v>44999</v>
      </c>
      <c r="E1073" s="44" t="s">
        <v>1210</v>
      </c>
      <c r="F1073" s="43" t="s">
        <v>1211</v>
      </c>
      <c r="G1073" s="43" t="s">
        <v>1212</v>
      </c>
      <c r="H1073" s="43" t="s">
        <v>1213</v>
      </c>
      <c r="I1073" s="43" t="s">
        <v>1213</v>
      </c>
      <c r="J1073" s="43" t="s">
        <v>1213</v>
      </c>
      <c r="K1073" s="43" t="s">
        <v>1213</v>
      </c>
      <c r="L1073" s="43" t="s">
        <v>1213</v>
      </c>
      <c r="M1073" s="43" t="s">
        <v>1213</v>
      </c>
      <c r="N1073" s="43" t="s">
        <v>1213</v>
      </c>
      <c r="O1073" s="43" t="s">
        <v>1213</v>
      </c>
      <c r="P1073" s="44" t="s">
        <v>1214</v>
      </c>
      <c r="Q1073" s="44">
        <v>232</v>
      </c>
      <c r="R1073" s="44">
        <v>232</v>
      </c>
      <c r="S1073" s="44">
        <v>50</v>
      </c>
      <c r="T1073" s="44">
        <v>13</v>
      </c>
      <c r="U1073" s="44">
        <v>0</v>
      </c>
      <c r="V1073" s="44">
        <v>0</v>
      </c>
      <c r="W1073" s="44">
        <v>313</v>
      </c>
      <c r="X1073" s="44">
        <v>37</v>
      </c>
      <c r="Y1073" s="44">
        <v>37</v>
      </c>
      <c r="Z1073" s="44">
        <v>0</v>
      </c>
      <c r="AA1073" s="44" t="s">
        <v>1215</v>
      </c>
      <c r="AB1073" s="44" t="s">
        <v>1216</v>
      </c>
      <c r="AC1073" s="52" t="s">
        <v>2504</v>
      </c>
      <c r="AD1073" s="44" t="str">
        <f t="shared" si="2"/>
        <v>SUDAH PENARIKAN DC PLN</v>
      </c>
      <c r="AE1073" s="44" t="s">
        <v>2967</v>
      </c>
      <c r="AF1073" s="44" t="s">
        <v>1692</v>
      </c>
      <c r="AG1073" s="49"/>
      <c r="AH1073" s="49"/>
    </row>
    <row r="1074" spans="1:34" ht="15" customHeight="1" x14ac:dyDescent="0.2">
      <c r="A1074" s="44" t="s">
        <v>913</v>
      </c>
      <c r="B1074" s="44" t="s">
        <v>162</v>
      </c>
      <c r="C1074" s="45">
        <v>44999</v>
      </c>
      <c r="D1074" s="45">
        <v>44999</v>
      </c>
      <c r="E1074" s="44" t="s">
        <v>1210</v>
      </c>
      <c r="F1074" s="43" t="s">
        <v>1211</v>
      </c>
      <c r="G1074" s="43" t="s">
        <v>1212</v>
      </c>
      <c r="H1074" s="43" t="s">
        <v>1213</v>
      </c>
      <c r="I1074" s="43" t="s">
        <v>1213</v>
      </c>
      <c r="J1074" s="43" t="s">
        <v>1213</v>
      </c>
      <c r="K1074" s="43" t="s">
        <v>1213</v>
      </c>
      <c r="L1074" s="43" t="s">
        <v>1213</v>
      </c>
      <c r="M1074" s="43" t="s">
        <v>1213</v>
      </c>
      <c r="N1074" s="43" t="s">
        <v>1213</v>
      </c>
      <c r="O1074" s="43" t="s">
        <v>1213</v>
      </c>
      <c r="P1074" s="44" t="s">
        <v>1214</v>
      </c>
      <c r="Q1074" s="44">
        <v>241</v>
      </c>
      <c r="R1074" s="44">
        <v>241</v>
      </c>
      <c r="S1074" s="44">
        <v>52</v>
      </c>
      <c r="T1074" s="44">
        <v>0</v>
      </c>
      <c r="U1074" s="44">
        <v>0</v>
      </c>
      <c r="V1074" s="44">
        <v>0</v>
      </c>
      <c r="W1074" s="44">
        <v>34</v>
      </c>
      <c r="X1074" s="44">
        <v>46</v>
      </c>
      <c r="Y1074" s="44">
        <v>44</v>
      </c>
      <c r="Z1074" s="44">
        <v>0</v>
      </c>
      <c r="AA1074" s="44" t="s">
        <v>1215</v>
      </c>
      <c r="AB1074" s="44" t="s">
        <v>1216</v>
      </c>
      <c r="AC1074" s="52" t="s">
        <v>2971</v>
      </c>
      <c r="AD1074" s="44" t="str">
        <f t="shared" si="2"/>
        <v>SUDAH PENARIKAN DC PLN</v>
      </c>
      <c r="AE1074" s="44" t="s">
        <v>2967</v>
      </c>
      <c r="AF1074" s="44" t="s">
        <v>1692</v>
      </c>
      <c r="AG1074" s="49"/>
      <c r="AH1074" s="49"/>
    </row>
    <row r="1075" spans="1:34" ht="15" customHeight="1" x14ac:dyDescent="0.2">
      <c r="A1075" s="44" t="s">
        <v>731</v>
      </c>
      <c r="B1075" s="44" t="s">
        <v>209</v>
      </c>
      <c r="C1075" s="45">
        <v>44999</v>
      </c>
      <c r="D1075" s="45">
        <v>44999</v>
      </c>
      <c r="E1075" s="44" t="s">
        <v>1249</v>
      </c>
      <c r="F1075" s="43" t="s">
        <v>1211</v>
      </c>
      <c r="G1075" s="43" t="s">
        <v>1212</v>
      </c>
      <c r="H1075" s="43" t="s">
        <v>1213</v>
      </c>
      <c r="I1075" s="43" t="s">
        <v>1213</v>
      </c>
      <c r="J1075" s="43" t="s">
        <v>1213</v>
      </c>
      <c r="K1075" s="43" t="s">
        <v>1213</v>
      </c>
      <c r="L1075" s="43" t="s">
        <v>1213</v>
      </c>
      <c r="M1075" s="43" t="s">
        <v>1213</v>
      </c>
      <c r="N1075" s="43" t="s">
        <v>1213</v>
      </c>
      <c r="O1075" s="43" t="s">
        <v>1213</v>
      </c>
      <c r="P1075" s="44" t="s">
        <v>1250</v>
      </c>
      <c r="Q1075" s="44">
        <v>230.8</v>
      </c>
      <c r="R1075" s="44">
        <v>230.8</v>
      </c>
      <c r="S1075" s="44">
        <v>30.3</v>
      </c>
      <c r="T1075" s="44" t="s">
        <v>1441</v>
      </c>
      <c r="U1075" s="44" t="s">
        <v>1441</v>
      </c>
      <c r="V1075" s="44" t="s">
        <v>1441</v>
      </c>
      <c r="W1075" s="44">
        <v>30</v>
      </c>
      <c r="X1075" s="44">
        <v>32.5</v>
      </c>
      <c r="Y1075" s="44">
        <v>34.799999999999997</v>
      </c>
      <c r="Z1075" s="44" t="s">
        <v>1441</v>
      </c>
      <c r="AA1075" s="44" t="s">
        <v>1215</v>
      </c>
      <c r="AB1075" s="44" t="s">
        <v>1242</v>
      </c>
      <c r="AC1075" s="52" t="s">
        <v>2972</v>
      </c>
      <c r="AD1075" s="44" t="str">
        <f t="shared" si="2"/>
        <v>-</v>
      </c>
      <c r="AE1075" s="44" t="s">
        <v>2973</v>
      </c>
      <c r="AF1075" s="44" t="s">
        <v>1692</v>
      </c>
      <c r="AG1075" s="49"/>
      <c r="AH1075" s="49"/>
    </row>
    <row r="1076" spans="1:34" ht="15" customHeight="1" x14ac:dyDescent="0.2">
      <c r="A1076" s="44" t="s">
        <v>732</v>
      </c>
      <c r="B1076" s="44" t="s">
        <v>209</v>
      </c>
      <c r="C1076" s="45">
        <v>44999</v>
      </c>
      <c r="D1076" s="45">
        <v>44999</v>
      </c>
      <c r="E1076" s="44" t="s">
        <v>1210</v>
      </c>
      <c r="F1076" s="43" t="s">
        <v>1211</v>
      </c>
      <c r="G1076" s="43" t="s">
        <v>1212</v>
      </c>
      <c r="H1076" s="43" t="s">
        <v>1213</v>
      </c>
      <c r="I1076" s="43" t="s">
        <v>1213</v>
      </c>
      <c r="J1076" s="43" t="s">
        <v>1213</v>
      </c>
      <c r="K1076" s="43" t="s">
        <v>1213</v>
      </c>
      <c r="L1076" s="43" t="s">
        <v>1213</v>
      </c>
      <c r="M1076" s="43" t="s">
        <v>1213</v>
      </c>
      <c r="N1076" s="43" t="s">
        <v>1213</v>
      </c>
      <c r="O1076" s="43" t="s">
        <v>1213</v>
      </c>
      <c r="P1076" s="44" t="s">
        <v>1214</v>
      </c>
      <c r="Q1076" s="44">
        <v>209.6</v>
      </c>
      <c r="R1076" s="44">
        <v>209.6</v>
      </c>
      <c r="S1076" s="44">
        <v>51.3</v>
      </c>
      <c r="T1076" s="44">
        <v>12.73</v>
      </c>
      <c r="U1076" s="44">
        <v>12.88</v>
      </c>
      <c r="V1076" s="44">
        <v>12.88</v>
      </c>
      <c r="W1076" s="44">
        <v>26.7</v>
      </c>
      <c r="X1076" s="44">
        <v>40.799999999999997</v>
      </c>
      <c r="Y1076" s="44">
        <v>30.1</v>
      </c>
      <c r="Z1076" s="44">
        <v>26.5</v>
      </c>
      <c r="AA1076" s="44" t="s">
        <v>1174</v>
      </c>
      <c r="AB1076" s="44" t="s">
        <v>1169</v>
      </c>
      <c r="AC1076" s="52" t="s">
        <v>2974</v>
      </c>
      <c r="AD1076" s="44" t="str">
        <f t="shared" si="2"/>
        <v>-</v>
      </c>
      <c r="AE1076" s="44" t="s">
        <v>2973</v>
      </c>
      <c r="AF1076" s="44" t="s">
        <v>1692</v>
      </c>
      <c r="AG1076" s="49"/>
      <c r="AH1076" s="49"/>
    </row>
    <row r="1077" spans="1:34" ht="15" customHeight="1" x14ac:dyDescent="0.2">
      <c r="A1077" s="44" t="s">
        <v>1054</v>
      </c>
      <c r="B1077" s="44" t="s">
        <v>1033</v>
      </c>
      <c r="C1077" s="45">
        <v>45000</v>
      </c>
      <c r="D1077" s="45">
        <v>45000</v>
      </c>
      <c r="E1077" s="44" t="s">
        <v>1249</v>
      </c>
      <c r="F1077" s="43" t="s">
        <v>1211</v>
      </c>
      <c r="G1077" s="43" t="s">
        <v>1212</v>
      </c>
      <c r="H1077" s="43" t="s">
        <v>1213</v>
      </c>
      <c r="I1077" s="43" t="s">
        <v>1213</v>
      </c>
      <c r="J1077" s="43" t="s">
        <v>1213</v>
      </c>
      <c r="K1077" s="43" t="s">
        <v>1213</v>
      </c>
      <c r="L1077" s="43" t="s">
        <v>1213</v>
      </c>
      <c r="M1077" s="43" t="s">
        <v>1213</v>
      </c>
      <c r="N1077" s="43" t="s">
        <v>1213</v>
      </c>
      <c r="O1077" s="43" t="s">
        <v>1213</v>
      </c>
      <c r="P1077" s="44" t="s">
        <v>1214</v>
      </c>
      <c r="Q1077" s="44">
        <v>224</v>
      </c>
      <c r="R1077" s="44">
        <v>224</v>
      </c>
      <c r="S1077" s="44">
        <v>53</v>
      </c>
      <c r="T1077" s="44" t="s">
        <v>1172</v>
      </c>
      <c r="U1077" s="44" t="s">
        <v>1172</v>
      </c>
      <c r="V1077" s="44" t="s">
        <v>1172</v>
      </c>
      <c r="W1077" s="44">
        <v>29</v>
      </c>
      <c r="X1077" s="44">
        <v>31</v>
      </c>
      <c r="Y1077" s="44">
        <v>32</v>
      </c>
      <c r="Z1077" s="44" t="s">
        <v>1172</v>
      </c>
      <c r="AA1077" s="44" t="s">
        <v>1215</v>
      </c>
      <c r="AB1077" s="44" t="s">
        <v>1216</v>
      </c>
      <c r="AC1077" s="52" t="s">
        <v>2975</v>
      </c>
      <c r="AD1077" s="44" t="str">
        <f t="shared" si="2"/>
        <v>SUDAH PENARIKAN DC PLN</v>
      </c>
      <c r="AE1077" s="44" t="s">
        <v>2764</v>
      </c>
      <c r="AF1077" s="44" t="s">
        <v>1740</v>
      </c>
      <c r="AG1077" s="49"/>
      <c r="AH1077" s="49"/>
    </row>
    <row r="1078" spans="1:34" ht="15" customHeight="1" x14ac:dyDescent="0.2">
      <c r="A1078" s="44" t="s">
        <v>1053</v>
      </c>
      <c r="B1078" s="44" t="s">
        <v>1033</v>
      </c>
      <c r="C1078" s="45">
        <v>45000</v>
      </c>
      <c r="D1078" s="45">
        <v>45000</v>
      </c>
      <c r="E1078" s="44" t="s">
        <v>1210</v>
      </c>
      <c r="F1078" s="43" t="s">
        <v>1211</v>
      </c>
      <c r="G1078" s="43" t="s">
        <v>1212</v>
      </c>
      <c r="H1078" s="43" t="s">
        <v>1213</v>
      </c>
      <c r="I1078" s="43" t="s">
        <v>1213</v>
      </c>
      <c r="J1078" s="43" t="s">
        <v>1213</v>
      </c>
      <c r="K1078" s="43" t="s">
        <v>1213</v>
      </c>
      <c r="L1078" s="43" t="s">
        <v>1213</v>
      </c>
      <c r="M1078" s="43" t="s">
        <v>1213</v>
      </c>
      <c r="N1078" s="43" t="s">
        <v>1213</v>
      </c>
      <c r="O1078" s="43" t="s">
        <v>1213</v>
      </c>
      <c r="P1078" s="44" t="s">
        <v>1214</v>
      </c>
      <c r="Q1078" s="44">
        <v>229</v>
      </c>
      <c r="R1078" s="44">
        <v>229</v>
      </c>
      <c r="S1078" s="44">
        <v>53</v>
      </c>
      <c r="T1078" s="44">
        <v>0</v>
      </c>
      <c r="U1078" s="44">
        <v>0</v>
      </c>
      <c r="V1078" s="44">
        <v>0</v>
      </c>
      <c r="W1078" s="44">
        <v>31</v>
      </c>
      <c r="X1078" s="44">
        <v>32</v>
      </c>
      <c r="Y1078" s="44">
        <v>36</v>
      </c>
      <c r="Z1078" s="44">
        <v>0</v>
      </c>
      <c r="AA1078" s="44" t="s">
        <v>1215</v>
      </c>
      <c r="AB1078" s="44" t="s">
        <v>1216</v>
      </c>
      <c r="AC1078" s="52" t="s">
        <v>2976</v>
      </c>
      <c r="AD1078" s="44" t="str">
        <f t="shared" si="2"/>
        <v>SUDAH PENARIKAN DC PLN</v>
      </c>
      <c r="AE1078" s="44" t="s">
        <v>2764</v>
      </c>
      <c r="AF1078" s="44" t="s">
        <v>1740</v>
      </c>
      <c r="AG1078" s="49"/>
      <c r="AH1078" s="49"/>
    </row>
    <row r="1079" spans="1:34" ht="15" customHeight="1" x14ac:dyDescent="0.2">
      <c r="A1079" s="44" t="s">
        <v>1037</v>
      </c>
      <c r="B1079" s="44" t="s">
        <v>1033</v>
      </c>
      <c r="C1079" s="45">
        <v>45000</v>
      </c>
      <c r="D1079" s="45">
        <v>45000</v>
      </c>
      <c r="E1079" s="44" t="s">
        <v>1210</v>
      </c>
      <c r="F1079" s="43" t="s">
        <v>1211</v>
      </c>
      <c r="G1079" s="43" t="s">
        <v>1212</v>
      </c>
      <c r="H1079" s="43" t="s">
        <v>1213</v>
      </c>
      <c r="I1079" s="43" t="s">
        <v>1213</v>
      </c>
      <c r="J1079" s="43" t="s">
        <v>1213</v>
      </c>
      <c r="K1079" s="43" t="s">
        <v>1213</v>
      </c>
      <c r="L1079" s="43" t="s">
        <v>1213</v>
      </c>
      <c r="M1079" s="43" t="s">
        <v>1213</v>
      </c>
      <c r="N1079" s="43" t="s">
        <v>1213</v>
      </c>
      <c r="O1079" s="43" t="s">
        <v>1213</v>
      </c>
      <c r="P1079" s="44" t="s">
        <v>1214</v>
      </c>
      <c r="Q1079" s="44">
        <v>229</v>
      </c>
      <c r="R1079" s="44">
        <v>229</v>
      </c>
      <c r="S1079" s="44">
        <v>52</v>
      </c>
      <c r="T1079" s="44">
        <v>0</v>
      </c>
      <c r="U1079" s="44">
        <v>0</v>
      </c>
      <c r="V1079" s="44">
        <v>0</v>
      </c>
      <c r="W1079" s="44">
        <v>29</v>
      </c>
      <c r="X1079" s="44">
        <v>35</v>
      </c>
      <c r="Y1079" s="44">
        <v>34</v>
      </c>
      <c r="Z1079" s="44">
        <v>0</v>
      </c>
      <c r="AA1079" s="44" t="s">
        <v>1215</v>
      </c>
      <c r="AB1079" s="44" t="s">
        <v>1216</v>
      </c>
      <c r="AC1079" s="52" t="s">
        <v>2977</v>
      </c>
      <c r="AD1079" s="44" t="str">
        <f t="shared" si="2"/>
        <v>SUDAH PENARIKAN DC PLN</v>
      </c>
      <c r="AE1079" s="44" t="s">
        <v>2764</v>
      </c>
      <c r="AF1079" s="44" t="s">
        <v>1740</v>
      </c>
      <c r="AG1079" s="49"/>
      <c r="AH1079" s="49"/>
    </row>
    <row r="1080" spans="1:34" ht="15" customHeight="1" x14ac:dyDescent="0.2">
      <c r="A1080" s="44" t="s">
        <v>1061</v>
      </c>
      <c r="B1080" s="44" t="s">
        <v>1033</v>
      </c>
      <c r="C1080" s="45">
        <v>45000</v>
      </c>
      <c r="D1080" s="45">
        <v>45000</v>
      </c>
      <c r="E1080" s="44" t="s">
        <v>1210</v>
      </c>
      <c r="F1080" s="43" t="s">
        <v>1211</v>
      </c>
      <c r="G1080" s="43" t="s">
        <v>1212</v>
      </c>
      <c r="H1080" s="43" t="s">
        <v>1213</v>
      </c>
      <c r="I1080" s="43" t="s">
        <v>1213</v>
      </c>
      <c r="J1080" s="43" t="s">
        <v>1213</v>
      </c>
      <c r="K1080" s="43" t="s">
        <v>1213</v>
      </c>
      <c r="L1080" s="43" t="s">
        <v>1213</v>
      </c>
      <c r="M1080" s="43" t="s">
        <v>1213</v>
      </c>
      <c r="N1080" s="43" t="s">
        <v>1213</v>
      </c>
      <c r="O1080" s="43" t="s">
        <v>1213</v>
      </c>
      <c r="P1080" s="44" t="s">
        <v>1214</v>
      </c>
      <c r="Q1080" s="44">
        <v>234</v>
      </c>
      <c r="R1080" s="44">
        <v>234</v>
      </c>
      <c r="S1080" s="44">
        <v>52</v>
      </c>
      <c r="T1080" s="44">
        <v>0</v>
      </c>
      <c r="U1080" s="44">
        <v>0</v>
      </c>
      <c r="V1080" s="44">
        <v>0</v>
      </c>
      <c r="W1080" s="44">
        <v>31</v>
      </c>
      <c r="X1080" s="44">
        <v>34</v>
      </c>
      <c r="Y1080" s="44">
        <v>36</v>
      </c>
      <c r="Z1080" s="44">
        <v>0</v>
      </c>
      <c r="AA1080" s="44" t="s">
        <v>1215</v>
      </c>
      <c r="AB1080" s="44" t="s">
        <v>1216</v>
      </c>
      <c r="AC1080" s="52" t="s">
        <v>2948</v>
      </c>
      <c r="AD1080" s="44" t="str">
        <f t="shared" si="2"/>
        <v>SUDAH PENARIKAN DC PLN</v>
      </c>
      <c r="AE1080" s="44" t="s">
        <v>2764</v>
      </c>
      <c r="AF1080" s="44" t="s">
        <v>1740</v>
      </c>
      <c r="AG1080" s="49"/>
      <c r="AH1080" s="49"/>
    </row>
    <row r="1081" spans="1:34" ht="15" customHeight="1" x14ac:dyDescent="0.2">
      <c r="A1081" s="78" t="s">
        <v>1045</v>
      </c>
      <c r="B1081" s="44" t="s">
        <v>1033</v>
      </c>
      <c r="C1081" s="45">
        <v>45000</v>
      </c>
      <c r="D1081" s="45">
        <v>45000</v>
      </c>
      <c r="E1081" s="44" t="s">
        <v>1210</v>
      </c>
      <c r="F1081" s="43" t="s">
        <v>1211</v>
      </c>
      <c r="G1081" s="43" t="s">
        <v>1212</v>
      </c>
      <c r="H1081" s="43" t="s">
        <v>1213</v>
      </c>
      <c r="I1081" s="43" t="s">
        <v>1213</v>
      </c>
      <c r="J1081" s="43" t="s">
        <v>1213</v>
      </c>
      <c r="K1081" s="43" t="s">
        <v>1213</v>
      </c>
      <c r="L1081" s="43" t="s">
        <v>1213</v>
      </c>
      <c r="M1081" s="43" t="s">
        <v>1213</v>
      </c>
      <c r="N1081" s="43" t="s">
        <v>1213</v>
      </c>
      <c r="O1081" s="43" t="s">
        <v>1213</v>
      </c>
      <c r="P1081" s="44" t="s">
        <v>1214</v>
      </c>
      <c r="Q1081" s="44">
        <v>243</v>
      </c>
      <c r="R1081" s="44">
        <v>243</v>
      </c>
      <c r="S1081" s="44">
        <v>52</v>
      </c>
      <c r="T1081" s="44">
        <v>0</v>
      </c>
      <c r="U1081" s="44">
        <v>0</v>
      </c>
      <c r="V1081" s="44">
        <v>0</v>
      </c>
      <c r="W1081" s="44">
        <v>30</v>
      </c>
      <c r="X1081" s="44">
        <v>37</v>
      </c>
      <c r="Y1081" s="44">
        <v>36</v>
      </c>
      <c r="Z1081" s="44">
        <v>0</v>
      </c>
      <c r="AA1081" s="44" t="s">
        <v>1215</v>
      </c>
      <c r="AB1081" s="44" t="s">
        <v>1216</v>
      </c>
      <c r="AC1081" s="52" t="s">
        <v>2978</v>
      </c>
      <c r="AD1081" s="44" t="str">
        <f t="shared" si="2"/>
        <v>SUDAH PENARIKAN DC PLN</v>
      </c>
      <c r="AE1081" s="44" t="s">
        <v>2764</v>
      </c>
      <c r="AF1081" s="44" t="s">
        <v>1740</v>
      </c>
      <c r="AG1081" s="49"/>
      <c r="AH1081" s="49"/>
    </row>
    <row r="1082" spans="1:34" ht="15" customHeight="1" x14ac:dyDescent="0.2">
      <c r="A1082" s="44" t="s">
        <v>451</v>
      </c>
      <c r="B1082" s="44" t="s">
        <v>314</v>
      </c>
      <c r="C1082" s="45">
        <v>45000</v>
      </c>
      <c r="D1082" s="45">
        <v>45000</v>
      </c>
      <c r="E1082" s="44" t="s">
        <v>1210</v>
      </c>
      <c r="F1082" s="43" t="s">
        <v>1211</v>
      </c>
      <c r="G1082" s="43" t="s">
        <v>1212</v>
      </c>
      <c r="H1082" s="43" t="s">
        <v>1213</v>
      </c>
      <c r="I1082" s="43" t="s">
        <v>1213</v>
      </c>
      <c r="J1082" s="43" t="s">
        <v>1213</v>
      </c>
      <c r="K1082" s="43" t="s">
        <v>1213</v>
      </c>
      <c r="L1082" s="43" t="s">
        <v>1213</v>
      </c>
      <c r="M1082" s="43" t="s">
        <v>1213</v>
      </c>
      <c r="N1082" s="43" t="s">
        <v>1213</v>
      </c>
      <c r="O1082" s="43" t="s">
        <v>1213</v>
      </c>
      <c r="P1082" s="44" t="s">
        <v>1214</v>
      </c>
      <c r="Q1082" s="44">
        <v>222</v>
      </c>
      <c r="R1082" s="44">
        <v>222</v>
      </c>
      <c r="S1082" s="44">
        <v>54.1</v>
      </c>
      <c r="T1082" s="44">
        <v>12.45</v>
      </c>
      <c r="U1082" s="44" t="s">
        <v>1172</v>
      </c>
      <c r="V1082" s="44" t="s">
        <v>1172</v>
      </c>
      <c r="W1082" s="44">
        <v>28</v>
      </c>
      <c r="X1082" s="44">
        <v>39</v>
      </c>
      <c r="Y1082" s="44">
        <v>37</v>
      </c>
      <c r="Z1082" s="44" t="s">
        <v>1172</v>
      </c>
      <c r="AA1082" s="44" t="s">
        <v>1215</v>
      </c>
      <c r="AB1082" s="44" t="s">
        <v>1216</v>
      </c>
      <c r="AC1082" s="52" t="s">
        <v>2979</v>
      </c>
      <c r="AD1082" s="44" t="str">
        <f t="shared" si="2"/>
        <v>SUDAH PENARIKAN DC PLN</v>
      </c>
      <c r="AE1082" s="44" t="s">
        <v>2980</v>
      </c>
      <c r="AF1082" s="44" t="s">
        <v>1740</v>
      </c>
      <c r="AG1082" s="49"/>
      <c r="AH1082" s="49"/>
    </row>
    <row r="1083" spans="1:34" ht="15" customHeight="1" x14ac:dyDescent="0.2">
      <c r="A1083" s="44" t="s">
        <v>394</v>
      </c>
      <c r="B1083" s="44" t="s">
        <v>314</v>
      </c>
      <c r="C1083" s="45">
        <v>45000</v>
      </c>
      <c r="D1083" s="45">
        <v>45000</v>
      </c>
      <c r="E1083" s="44" t="s">
        <v>1210</v>
      </c>
      <c r="F1083" s="43" t="s">
        <v>1211</v>
      </c>
      <c r="G1083" s="43" t="s">
        <v>1212</v>
      </c>
      <c r="H1083" s="43" t="s">
        <v>1213</v>
      </c>
      <c r="I1083" s="43" t="s">
        <v>1213</v>
      </c>
      <c r="J1083" s="43" t="s">
        <v>1213</v>
      </c>
      <c r="K1083" s="43" t="s">
        <v>1213</v>
      </c>
      <c r="L1083" s="43" t="s">
        <v>1213</v>
      </c>
      <c r="M1083" s="43" t="s">
        <v>1213</v>
      </c>
      <c r="N1083" s="43" t="s">
        <v>1213</v>
      </c>
      <c r="O1083" s="43" t="s">
        <v>1213</v>
      </c>
      <c r="P1083" s="44" t="s">
        <v>1214</v>
      </c>
      <c r="Q1083" s="44">
        <v>227.5</v>
      </c>
      <c r="R1083" s="44">
        <v>227.5</v>
      </c>
      <c r="S1083" s="44">
        <v>52.48</v>
      </c>
      <c r="T1083" s="44" t="s">
        <v>1172</v>
      </c>
      <c r="U1083" s="44" t="s">
        <v>1172</v>
      </c>
      <c r="V1083" s="44" t="s">
        <v>1172</v>
      </c>
      <c r="W1083" s="44">
        <v>29</v>
      </c>
      <c r="X1083" s="44">
        <v>37</v>
      </c>
      <c r="Y1083" s="44">
        <v>30</v>
      </c>
      <c r="Z1083" s="44" t="s">
        <v>1172</v>
      </c>
      <c r="AA1083" s="44" t="s">
        <v>1215</v>
      </c>
      <c r="AB1083" s="44" t="s">
        <v>1216</v>
      </c>
      <c r="AC1083" s="52" t="s">
        <v>2981</v>
      </c>
      <c r="AD1083" s="44" t="str">
        <f t="shared" si="2"/>
        <v>SUDAH PENARIKAN DC PLN</v>
      </c>
      <c r="AE1083" s="44" t="s">
        <v>2980</v>
      </c>
      <c r="AF1083" s="44" t="s">
        <v>1740</v>
      </c>
      <c r="AG1083" s="49"/>
      <c r="AH1083" s="49"/>
    </row>
    <row r="1084" spans="1:34" ht="15" customHeight="1" x14ac:dyDescent="0.2">
      <c r="A1084" s="44" t="s">
        <v>452</v>
      </c>
      <c r="B1084" s="44" t="s">
        <v>314</v>
      </c>
      <c r="C1084" s="45">
        <v>45000</v>
      </c>
      <c r="D1084" s="45">
        <v>45000</v>
      </c>
      <c r="E1084" s="44" t="s">
        <v>1249</v>
      </c>
      <c r="F1084" s="43" t="s">
        <v>1211</v>
      </c>
      <c r="G1084" s="43" t="s">
        <v>1212</v>
      </c>
      <c r="H1084" s="43" t="s">
        <v>1213</v>
      </c>
      <c r="I1084" s="43" t="s">
        <v>1213</v>
      </c>
      <c r="J1084" s="43" t="s">
        <v>1213</v>
      </c>
      <c r="K1084" s="43" t="s">
        <v>1213</v>
      </c>
      <c r="L1084" s="43" t="s">
        <v>1213</v>
      </c>
      <c r="M1084" s="43" t="s">
        <v>1213</v>
      </c>
      <c r="N1084" s="43" t="s">
        <v>1213</v>
      </c>
      <c r="O1084" s="43" t="s">
        <v>1213</v>
      </c>
      <c r="P1084" s="44" t="s">
        <v>1214</v>
      </c>
      <c r="Q1084" s="44">
        <v>221.6</v>
      </c>
      <c r="R1084" s="44">
        <v>221.6</v>
      </c>
      <c r="S1084" s="44" t="s">
        <v>1172</v>
      </c>
      <c r="T1084" s="44" t="s">
        <v>1172</v>
      </c>
      <c r="U1084" s="44" t="s">
        <v>1172</v>
      </c>
      <c r="V1084" s="44" t="s">
        <v>1172</v>
      </c>
      <c r="W1084" s="44">
        <v>26</v>
      </c>
      <c r="X1084" s="44">
        <v>38</v>
      </c>
      <c r="Y1084" s="44" t="s">
        <v>1172</v>
      </c>
      <c r="Z1084" s="44" t="s">
        <v>1172</v>
      </c>
      <c r="AA1084" s="44" t="s">
        <v>1215</v>
      </c>
      <c r="AB1084" s="44" t="s">
        <v>1216</v>
      </c>
      <c r="AC1084" s="52" t="s">
        <v>2982</v>
      </c>
      <c r="AD1084" s="44" t="str">
        <f t="shared" si="2"/>
        <v>SUDAH PENARIKAN DC PLN</v>
      </c>
      <c r="AE1084" s="44" t="s">
        <v>2980</v>
      </c>
      <c r="AF1084" s="44" t="s">
        <v>1740</v>
      </c>
      <c r="AG1084" s="49"/>
      <c r="AH1084" s="49"/>
    </row>
    <row r="1085" spans="1:34" ht="15" customHeight="1" x14ac:dyDescent="0.2">
      <c r="A1085" s="44" t="s">
        <v>454</v>
      </c>
      <c r="B1085" s="44" t="s">
        <v>318</v>
      </c>
      <c r="C1085" s="45">
        <v>45000</v>
      </c>
      <c r="D1085" s="45">
        <v>45000</v>
      </c>
      <c r="E1085" s="44" t="s">
        <v>1210</v>
      </c>
      <c r="F1085" s="43" t="s">
        <v>1211</v>
      </c>
      <c r="G1085" s="43" t="s">
        <v>1212</v>
      </c>
      <c r="H1085" s="43" t="s">
        <v>1213</v>
      </c>
      <c r="I1085" s="43" t="s">
        <v>1213</v>
      </c>
      <c r="J1085" s="43" t="s">
        <v>1213</v>
      </c>
      <c r="K1085" s="43" t="s">
        <v>1213</v>
      </c>
      <c r="L1085" s="43" t="s">
        <v>1213</v>
      </c>
      <c r="M1085" s="43" t="s">
        <v>1213</v>
      </c>
      <c r="N1085" s="43" t="s">
        <v>1213</v>
      </c>
      <c r="O1085" s="43" t="s">
        <v>1213</v>
      </c>
      <c r="P1085" s="44" t="s">
        <v>1214</v>
      </c>
      <c r="Q1085" s="44">
        <v>201.3</v>
      </c>
      <c r="R1085" s="44">
        <v>201.3</v>
      </c>
      <c r="S1085" s="44">
        <v>52.9</v>
      </c>
      <c r="T1085" s="44">
        <v>13.48</v>
      </c>
      <c r="U1085" s="44">
        <v>13.43</v>
      </c>
      <c r="V1085" s="44">
        <v>13.43</v>
      </c>
      <c r="W1085" s="44">
        <v>30.2</v>
      </c>
      <c r="X1085" s="44">
        <v>29.7</v>
      </c>
      <c r="Y1085" s="44">
        <v>35.200000000000003</v>
      </c>
      <c r="Z1085" s="44">
        <v>43.8</v>
      </c>
      <c r="AA1085" s="44" t="s">
        <v>1174</v>
      </c>
      <c r="AB1085" s="44" t="s">
        <v>1169</v>
      </c>
      <c r="AC1085" s="52" t="s">
        <v>2983</v>
      </c>
      <c r="AD1085" s="44" t="str">
        <f t="shared" si="2"/>
        <v>-</v>
      </c>
      <c r="AE1085" s="44" t="s">
        <v>2984</v>
      </c>
      <c r="AF1085" s="44" t="s">
        <v>1740</v>
      </c>
      <c r="AG1085" s="49"/>
      <c r="AH1085" s="49"/>
    </row>
    <row r="1086" spans="1:34" ht="15" customHeight="1" x14ac:dyDescent="0.2">
      <c r="A1086" s="44" t="s">
        <v>434</v>
      </c>
      <c r="B1086" s="44" t="s">
        <v>318</v>
      </c>
      <c r="C1086" s="45">
        <v>45000</v>
      </c>
      <c r="D1086" s="45">
        <v>45000</v>
      </c>
      <c r="E1086" s="44" t="s">
        <v>1210</v>
      </c>
      <c r="F1086" s="43" t="s">
        <v>1211</v>
      </c>
      <c r="G1086" s="43" t="s">
        <v>1212</v>
      </c>
      <c r="H1086" s="43" t="s">
        <v>1213</v>
      </c>
      <c r="I1086" s="43" t="s">
        <v>1213</v>
      </c>
      <c r="J1086" s="43" t="s">
        <v>1213</v>
      </c>
      <c r="K1086" s="43" t="s">
        <v>1213</v>
      </c>
      <c r="L1086" s="43" t="s">
        <v>1213</v>
      </c>
      <c r="M1086" s="43" t="s">
        <v>1213</v>
      </c>
      <c r="N1086" s="43" t="s">
        <v>1213</v>
      </c>
      <c r="O1086" s="43" t="s">
        <v>1213</v>
      </c>
      <c r="P1086" s="44" t="s">
        <v>1214</v>
      </c>
      <c r="Q1086" s="44">
        <v>220.2</v>
      </c>
      <c r="R1086" s="44">
        <v>220.2</v>
      </c>
      <c r="S1086" s="44">
        <v>51.76</v>
      </c>
      <c r="T1086" s="44">
        <v>13.59</v>
      </c>
      <c r="U1086" s="44">
        <v>13.46</v>
      </c>
      <c r="V1086" s="44">
        <v>13.46</v>
      </c>
      <c r="W1086" s="44">
        <v>29.5</v>
      </c>
      <c r="X1086" s="44">
        <v>41.1</v>
      </c>
      <c r="Y1086" s="44">
        <v>36.200000000000003</v>
      </c>
      <c r="Z1086" s="44">
        <v>29.8</v>
      </c>
      <c r="AA1086" s="44" t="s">
        <v>1174</v>
      </c>
      <c r="AB1086" s="44" t="s">
        <v>1169</v>
      </c>
      <c r="AC1086" s="52" t="s">
        <v>2985</v>
      </c>
      <c r="AD1086" s="44" t="str">
        <f t="shared" si="2"/>
        <v>-</v>
      </c>
      <c r="AE1086" s="44" t="s">
        <v>2984</v>
      </c>
      <c r="AF1086" s="44" t="s">
        <v>1740</v>
      </c>
      <c r="AG1086" s="49"/>
      <c r="AH1086" s="49"/>
    </row>
    <row r="1087" spans="1:34" ht="15" customHeight="1" x14ac:dyDescent="0.2">
      <c r="A1087" s="47" t="s">
        <v>402</v>
      </c>
      <c r="B1087" s="47" t="s">
        <v>376</v>
      </c>
      <c r="C1087" s="45">
        <v>45001</v>
      </c>
      <c r="D1087" s="45">
        <v>45001</v>
      </c>
      <c r="E1087" s="47" t="s">
        <v>1210</v>
      </c>
      <c r="F1087" s="43" t="s">
        <v>1211</v>
      </c>
      <c r="G1087" s="43" t="s">
        <v>1212</v>
      </c>
      <c r="H1087" s="43" t="s">
        <v>1213</v>
      </c>
      <c r="I1087" s="43" t="s">
        <v>1213</v>
      </c>
      <c r="J1087" s="43" t="s">
        <v>1213</v>
      </c>
      <c r="K1087" s="43" t="s">
        <v>1213</v>
      </c>
      <c r="L1087" s="43" t="s">
        <v>1213</v>
      </c>
      <c r="M1087" s="43" t="s">
        <v>1213</v>
      </c>
      <c r="N1087" s="43" t="s">
        <v>1213</v>
      </c>
      <c r="O1087" s="43" t="s">
        <v>1213</v>
      </c>
      <c r="P1087" s="44" t="s">
        <v>1214</v>
      </c>
      <c r="Q1087" s="44">
        <v>231</v>
      </c>
      <c r="R1087" s="44">
        <v>231</v>
      </c>
      <c r="S1087" s="44">
        <v>54</v>
      </c>
      <c r="T1087" s="44">
        <v>13</v>
      </c>
      <c r="U1087" s="44" t="s">
        <v>1172</v>
      </c>
      <c r="V1087" s="44" t="s">
        <v>1172</v>
      </c>
      <c r="W1087" s="44">
        <v>31</v>
      </c>
      <c r="X1087" s="44">
        <v>43</v>
      </c>
      <c r="Y1087" s="44">
        <v>38</v>
      </c>
      <c r="Z1087" s="44" t="s">
        <v>1172</v>
      </c>
      <c r="AA1087" s="44" t="s">
        <v>1215</v>
      </c>
      <c r="AB1087" s="44" t="s">
        <v>1216</v>
      </c>
      <c r="AC1087" s="51" t="s">
        <v>2986</v>
      </c>
      <c r="AD1087" s="44" t="str">
        <f t="shared" si="2"/>
        <v>SUDAH PENARIKAN DC PLN</v>
      </c>
      <c r="AE1087" s="44" t="s">
        <v>2212</v>
      </c>
      <c r="AF1087" s="44" t="s">
        <v>1778</v>
      </c>
      <c r="AG1087" s="49"/>
      <c r="AH1087" s="49"/>
    </row>
    <row r="1088" spans="1:34" ht="15" customHeight="1" x14ac:dyDescent="0.2">
      <c r="A1088" s="47" t="s">
        <v>1091</v>
      </c>
      <c r="B1088" s="47" t="s">
        <v>660</v>
      </c>
      <c r="C1088" s="45">
        <v>45001</v>
      </c>
      <c r="D1088" s="45">
        <v>45001</v>
      </c>
      <c r="E1088" s="47" t="s">
        <v>1249</v>
      </c>
      <c r="F1088" s="43" t="s">
        <v>1211</v>
      </c>
      <c r="G1088" s="43" t="s">
        <v>1212</v>
      </c>
      <c r="H1088" s="43" t="s">
        <v>1213</v>
      </c>
      <c r="I1088" s="43" t="s">
        <v>1213</v>
      </c>
      <c r="J1088" s="43" t="s">
        <v>1213</v>
      </c>
      <c r="K1088" s="43" t="s">
        <v>1213</v>
      </c>
      <c r="L1088" s="43" t="s">
        <v>1213</v>
      </c>
      <c r="M1088" s="43" t="s">
        <v>1213</v>
      </c>
      <c r="N1088" s="43" t="s">
        <v>1213</v>
      </c>
      <c r="O1088" s="43" t="s">
        <v>1213</v>
      </c>
      <c r="P1088" s="44" t="s">
        <v>1214</v>
      </c>
      <c r="Q1088" s="47">
        <v>223.1</v>
      </c>
      <c r="R1088" s="47">
        <v>223.1</v>
      </c>
      <c r="S1088" s="47">
        <v>53.1</v>
      </c>
      <c r="T1088" s="47">
        <v>0</v>
      </c>
      <c r="U1088" s="47">
        <v>0</v>
      </c>
      <c r="V1088" s="47">
        <v>0</v>
      </c>
      <c r="W1088" s="47">
        <v>30.3</v>
      </c>
      <c r="X1088" s="47">
        <v>33.799999999999997</v>
      </c>
      <c r="Y1088" s="47">
        <v>40.299999999999997</v>
      </c>
      <c r="Z1088" s="47">
        <v>0</v>
      </c>
      <c r="AA1088" s="47" t="s">
        <v>1215</v>
      </c>
      <c r="AB1088" s="47" t="s">
        <v>1242</v>
      </c>
      <c r="AC1088" s="51" t="s">
        <v>2987</v>
      </c>
      <c r="AD1088" s="44" t="str">
        <f t="shared" si="2"/>
        <v>-</v>
      </c>
      <c r="AE1088" s="47" t="s">
        <v>1685</v>
      </c>
      <c r="AF1088" s="44" t="s">
        <v>1778</v>
      </c>
      <c r="AG1088" s="49"/>
      <c r="AH1088" s="49"/>
    </row>
    <row r="1089" spans="1:34" ht="15" customHeight="1" x14ac:dyDescent="0.2">
      <c r="A1089" s="47" t="s">
        <v>681</v>
      </c>
      <c r="B1089" s="47" t="s">
        <v>660</v>
      </c>
      <c r="C1089" s="45">
        <v>45001</v>
      </c>
      <c r="D1089" s="45">
        <v>45001</v>
      </c>
      <c r="E1089" s="47" t="s">
        <v>1210</v>
      </c>
      <c r="F1089" s="43" t="s">
        <v>1211</v>
      </c>
      <c r="G1089" s="43" t="s">
        <v>1212</v>
      </c>
      <c r="H1089" s="43" t="s">
        <v>1213</v>
      </c>
      <c r="I1089" s="43" t="s">
        <v>1213</v>
      </c>
      <c r="J1089" s="43" t="s">
        <v>1213</v>
      </c>
      <c r="K1089" s="43" t="s">
        <v>1213</v>
      </c>
      <c r="L1089" s="43" t="s">
        <v>1213</v>
      </c>
      <c r="M1089" s="43" t="s">
        <v>1213</v>
      </c>
      <c r="N1089" s="43" t="s">
        <v>1213</v>
      </c>
      <c r="O1089" s="43" t="s">
        <v>1213</v>
      </c>
      <c r="P1089" s="44" t="s">
        <v>1214</v>
      </c>
      <c r="Q1089" s="47">
        <v>234.4</v>
      </c>
      <c r="R1089" s="47">
        <v>234.4</v>
      </c>
      <c r="S1089" s="47">
        <v>52.5</v>
      </c>
      <c r="T1089" s="47">
        <v>13.7</v>
      </c>
      <c r="U1089" s="47">
        <v>13.4</v>
      </c>
      <c r="V1089" s="47">
        <v>13.4</v>
      </c>
      <c r="W1089" s="47">
        <v>36.299999999999997</v>
      </c>
      <c r="X1089" s="47">
        <v>43.9</v>
      </c>
      <c r="Y1089" s="47">
        <v>42.9</v>
      </c>
      <c r="Z1089" s="47">
        <v>34.799999999999997</v>
      </c>
      <c r="AA1089" s="47" t="s">
        <v>1174</v>
      </c>
      <c r="AB1089" s="47" t="s">
        <v>1169</v>
      </c>
      <c r="AC1089" s="51" t="s">
        <v>2988</v>
      </c>
      <c r="AD1089" s="44" t="str">
        <f t="shared" si="2"/>
        <v>-</v>
      </c>
      <c r="AE1089" s="47" t="s">
        <v>1685</v>
      </c>
      <c r="AF1089" s="44" t="s">
        <v>1778</v>
      </c>
      <c r="AG1089" s="49"/>
      <c r="AH1089" s="49"/>
    </row>
    <row r="1090" spans="1:34" ht="15" customHeight="1" x14ac:dyDescent="0.2">
      <c r="A1090" s="47" t="s">
        <v>680</v>
      </c>
      <c r="B1090" s="47" t="s">
        <v>660</v>
      </c>
      <c r="C1090" s="45">
        <v>45001</v>
      </c>
      <c r="D1090" s="45">
        <v>45001</v>
      </c>
      <c r="E1090" s="47" t="s">
        <v>1210</v>
      </c>
      <c r="F1090" s="43" t="s">
        <v>1211</v>
      </c>
      <c r="G1090" s="43" t="s">
        <v>1212</v>
      </c>
      <c r="H1090" s="43" t="s">
        <v>1213</v>
      </c>
      <c r="I1090" s="43" t="s">
        <v>1213</v>
      </c>
      <c r="J1090" s="43" t="s">
        <v>1213</v>
      </c>
      <c r="K1090" s="43" t="s">
        <v>1213</v>
      </c>
      <c r="L1090" s="43" t="s">
        <v>1213</v>
      </c>
      <c r="M1090" s="43" t="s">
        <v>1213</v>
      </c>
      <c r="N1090" s="43" t="s">
        <v>1213</v>
      </c>
      <c r="O1090" s="43" t="s">
        <v>1213</v>
      </c>
      <c r="P1090" s="44" t="s">
        <v>1214</v>
      </c>
      <c r="Q1090" s="47">
        <v>232.9</v>
      </c>
      <c r="R1090" s="47">
        <v>232.9</v>
      </c>
      <c r="S1090" s="47">
        <v>53.4</v>
      </c>
      <c r="T1090" s="47">
        <v>13.4</v>
      </c>
      <c r="U1090" s="47">
        <v>0</v>
      </c>
      <c r="V1090" s="47">
        <v>0</v>
      </c>
      <c r="W1090" s="47">
        <v>31.2</v>
      </c>
      <c r="X1090" s="47">
        <v>35.200000000000003</v>
      </c>
      <c r="Y1090" s="47">
        <v>35.200000000000003</v>
      </c>
      <c r="Z1090" s="47">
        <v>0</v>
      </c>
      <c r="AA1090" s="47" t="s">
        <v>1215</v>
      </c>
      <c r="AB1090" s="47" t="s">
        <v>1216</v>
      </c>
      <c r="AC1090" s="51" t="s">
        <v>2989</v>
      </c>
      <c r="AD1090" s="44" t="str">
        <f t="shared" si="2"/>
        <v>SUDAH PENARIKAN DC PLN</v>
      </c>
      <c r="AE1090" s="47" t="s">
        <v>1685</v>
      </c>
      <c r="AF1090" s="44" t="s">
        <v>1778</v>
      </c>
      <c r="AG1090" s="49"/>
      <c r="AH1090" s="49"/>
    </row>
    <row r="1091" spans="1:34" ht="15" customHeight="1" x14ac:dyDescent="0.2">
      <c r="A1091" s="47" t="s">
        <v>958</v>
      </c>
      <c r="B1091" s="47" t="s">
        <v>572</v>
      </c>
      <c r="C1091" s="45">
        <v>45001</v>
      </c>
      <c r="D1091" s="45">
        <v>45001</v>
      </c>
      <c r="E1091" s="47" t="s">
        <v>1210</v>
      </c>
      <c r="F1091" s="43" t="s">
        <v>1211</v>
      </c>
      <c r="G1091" s="43" t="s">
        <v>1212</v>
      </c>
      <c r="H1091" s="43" t="s">
        <v>1213</v>
      </c>
      <c r="I1091" s="43" t="s">
        <v>1213</v>
      </c>
      <c r="J1091" s="43" t="s">
        <v>1213</v>
      </c>
      <c r="K1091" s="43" t="s">
        <v>1213</v>
      </c>
      <c r="L1091" s="43" t="s">
        <v>1213</v>
      </c>
      <c r="M1091" s="43" t="s">
        <v>1213</v>
      </c>
      <c r="N1091" s="43" t="s">
        <v>1213</v>
      </c>
      <c r="O1091" s="43" t="s">
        <v>1213</v>
      </c>
      <c r="P1091" s="44" t="s">
        <v>1214</v>
      </c>
      <c r="Q1091" s="47">
        <v>227.5</v>
      </c>
      <c r="R1091" s="47">
        <v>227.5</v>
      </c>
      <c r="S1091" s="47">
        <v>50.1</v>
      </c>
      <c r="T1091" s="47">
        <v>0</v>
      </c>
      <c r="U1091" s="47">
        <v>0</v>
      </c>
      <c r="V1091" s="47">
        <v>0</v>
      </c>
      <c r="W1091" s="47">
        <v>30.3</v>
      </c>
      <c r="X1091" s="47">
        <v>38.9</v>
      </c>
      <c r="Y1091" s="47">
        <v>37.6</v>
      </c>
      <c r="Z1091" s="47">
        <v>0</v>
      </c>
      <c r="AA1091" s="47" t="s">
        <v>1215</v>
      </c>
      <c r="AB1091" s="47" t="s">
        <v>1216</v>
      </c>
      <c r="AC1091" s="51" t="s">
        <v>2990</v>
      </c>
      <c r="AD1091" s="44" t="str">
        <f t="shared" si="2"/>
        <v>SUDAH PENARIKAN DC PLN</v>
      </c>
      <c r="AE1091" s="47" t="s">
        <v>1953</v>
      </c>
      <c r="AF1091" s="44" t="s">
        <v>1778</v>
      </c>
      <c r="AG1091" s="49"/>
      <c r="AH1091" s="49"/>
    </row>
    <row r="1092" spans="1:34" ht="15" customHeight="1" x14ac:dyDescent="0.2">
      <c r="A1092" s="47" t="s">
        <v>666</v>
      </c>
      <c r="B1092" s="47" t="s">
        <v>660</v>
      </c>
      <c r="C1092" s="45">
        <v>45001</v>
      </c>
      <c r="D1092" s="45">
        <v>45001</v>
      </c>
      <c r="E1092" s="47" t="s">
        <v>1210</v>
      </c>
      <c r="F1092" s="43" t="s">
        <v>1211</v>
      </c>
      <c r="G1092" s="43" t="s">
        <v>1212</v>
      </c>
      <c r="H1092" s="43" t="s">
        <v>1213</v>
      </c>
      <c r="I1092" s="43" t="s">
        <v>1213</v>
      </c>
      <c r="J1092" s="43" t="s">
        <v>1213</v>
      </c>
      <c r="K1092" s="43" t="s">
        <v>1213</v>
      </c>
      <c r="L1092" s="43" t="s">
        <v>1213</v>
      </c>
      <c r="M1092" s="43" t="s">
        <v>1213</v>
      </c>
      <c r="N1092" s="43" t="s">
        <v>1213</v>
      </c>
      <c r="O1092" s="43" t="s">
        <v>1213</v>
      </c>
      <c r="P1092" s="44" t="s">
        <v>1214</v>
      </c>
      <c r="Q1092" s="47">
        <v>230.3</v>
      </c>
      <c r="R1092" s="47">
        <v>230.3</v>
      </c>
      <c r="S1092" s="47">
        <v>53.2</v>
      </c>
      <c r="T1092" s="47">
        <v>14.3</v>
      </c>
      <c r="U1092" s="47">
        <v>0</v>
      </c>
      <c r="V1092" s="47">
        <v>0</v>
      </c>
      <c r="W1092" s="47">
        <v>36.6</v>
      </c>
      <c r="X1092" s="47">
        <v>39</v>
      </c>
      <c r="Y1092" s="47">
        <v>44.7</v>
      </c>
      <c r="Z1092" s="47">
        <v>0</v>
      </c>
      <c r="AA1092" s="47" t="s">
        <v>1215</v>
      </c>
      <c r="AB1092" s="47" t="s">
        <v>1216</v>
      </c>
      <c r="AC1092" s="51" t="s">
        <v>2991</v>
      </c>
      <c r="AD1092" s="44" t="str">
        <f t="shared" si="2"/>
        <v>SUDAH PENARIKAN DC PLN</v>
      </c>
      <c r="AE1092" s="47" t="s">
        <v>1685</v>
      </c>
      <c r="AF1092" s="44" t="s">
        <v>1778</v>
      </c>
      <c r="AG1092" s="49"/>
      <c r="AH1092" s="49"/>
    </row>
    <row r="1093" spans="1:34" ht="15" customHeight="1" x14ac:dyDescent="0.2">
      <c r="A1093" s="47" t="s">
        <v>965</v>
      </c>
      <c r="B1093" s="47" t="s">
        <v>572</v>
      </c>
      <c r="C1093" s="45">
        <v>45001</v>
      </c>
      <c r="D1093" s="45">
        <v>45001</v>
      </c>
      <c r="E1093" s="47" t="s">
        <v>1210</v>
      </c>
      <c r="F1093" s="43" t="s">
        <v>1211</v>
      </c>
      <c r="G1093" s="43" t="s">
        <v>1212</v>
      </c>
      <c r="H1093" s="43" t="s">
        <v>1213</v>
      </c>
      <c r="I1093" s="43" t="s">
        <v>1213</v>
      </c>
      <c r="J1093" s="43" t="s">
        <v>1213</v>
      </c>
      <c r="K1093" s="43" t="s">
        <v>1213</v>
      </c>
      <c r="L1093" s="43" t="s">
        <v>1213</v>
      </c>
      <c r="M1093" s="43" t="s">
        <v>1213</v>
      </c>
      <c r="N1093" s="43" t="s">
        <v>1213</v>
      </c>
      <c r="O1093" s="43" t="s">
        <v>1213</v>
      </c>
      <c r="P1093" s="44" t="s">
        <v>1214</v>
      </c>
      <c r="Q1093" s="47">
        <v>232.9</v>
      </c>
      <c r="R1093" s="47">
        <v>232.9</v>
      </c>
      <c r="S1093" s="47">
        <v>49.8</v>
      </c>
      <c r="T1093" s="47">
        <v>0</v>
      </c>
      <c r="U1093" s="47">
        <v>48.5</v>
      </c>
      <c r="V1093" s="47">
        <v>48.5</v>
      </c>
      <c r="W1093" s="47">
        <v>38.9</v>
      </c>
      <c r="X1093" s="47">
        <v>58.2</v>
      </c>
      <c r="Y1093" s="47">
        <v>49.6</v>
      </c>
      <c r="Z1093" s="47">
        <v>47.6</v>
      </c>
      <c r="AA1093" s="47" t="s">
        <v>1215</v>
      </c>
      <c r="AB1093" s="47" t="s">
        <v>1261</v>
      </c>
      <c r="AC1093" s="51" t="s">
        <v>2992</v>
      </c>
      <c r="AD1093" s="44" t="str">
        <f t="shared" si="2"/>
        <v>-</v>
      </c>
      <c r="AE1093" s="47" t="s">
        <v>1953</v>
      </c>
      <c r="AF1093" s="44" t="s">
        <v>1778</v>
      </c>
      <c r="AG1093" s="49"/>
      <c r="AH1093" s="49"/>
    </row>
    <row r="1094" spans="1:34" ht="15" customHeight="1" x14ac:dyDescent="0.2">
      <c r="A1094" s="47" t="s">
        <v>683</v>
      </c>
      <c r="B1094" s="47" t="s">
        <v>660</v>
      </c>
      <c r="C1094" s="45">
        <v>45001</v>
      </c>
      <c r="D1094" s="45">
        <v>45001</v>
      </c>
      <c r="E1094" s="47" t="s">
        <v>1210</v>
      </c>
      <c r="F1094" s="43" t="s">
        <v>1211</v>
      </c>
      <c r="G1094" s="43" t="s">
        <v>1212</v>
      </c>
      <c r="H1094" s="43" t="s">
        <v>1213</v>
      </c>
      <c r="I1094" s="43" t="s">
        <v>1213</v>
      </c>
      <c r="J1094" s="43" t="s">
        <v>1213</v>
      </c>
      <c r="K1094" s="43" t="s">
        <v>1213</v>
      </c>
      <c r="L1094" s="43" t="s">
        <v>1213</v>
      </c>
      <c r="M1094" s="43" t="s">
        <v>1213</v>
      </c>
      <c r="N1094" s="43" t="s">
        <v>1213</v>
      </c>
      <c r="O1094" s="43" t="s">
        <v>1213</v>
      </c>
      <c r="P1094" s="44" t="s">
        <v>1214</v>
      </c>
      <c r="Q1094" s="47">
        <v>232.6</v>
      </c>
      <c r="R1094" s="47">
        <v>232.6</v>
      </c>
      <c r="S1094" s="47">
        <v>53.5</v>
      </c>
      <c r="T1094" s="47">
        <v>13.7</v>
      </c>
      <c r="U1094" s="47">
        <v>0</v>
      </c>
      <c r="V1094" s="47">
        <v>0</v>
      </c>
      <c r="W1094" s="47">
        <v>32.4</v>
      </c>
      <c r="X1094" s="47">
        <v>41.9</v>
      </c>
      <c r="Y1094" s="47">
        <v>38.1</v>
      </c>
      <c r="Z1094" s="47">
        <v>0</v>
      </c>
      <c r="AA1094" s="47" t="s">
        <v>1215</v>
      </c>
      <c r="AB1094" s="47" t="s">
        <v>1216</v>
      </c>
      <c r="AC1094" s="51" t="s">
        <v>2993</v>
      </c>
      <c r="AD1094" s="44" t="str">
        <f t="shared" si="2"/>
        <v>SUDAH PENARIKAN DC PLN</v>
      </c>
      <c r="AE1094" s="47" t="s">
        <v>1685</v>
      </c>
      <c r="AF1094" s="44" t="s">
        <v>1778</v>
      </c>
      <c r="AG1094" s="49"/>
      <c r="AH1094" s="49"/>
    </row>
    <row r="1095" spans="1:34" ht="15" customHeight="1" x14ac:dyDescent="0.2">
      <c r="A1095" s="47" t="s">
        <v>667</v>
      </c>
      <c r="B1095" s="47" t="s">
        <v>660</v>
      </c>
      <c r="C1095" s="45">
        <v>45001</v>
      </c>
      <c r="D1095" s="45">
        <v>45001</v>
      </c>
      <c r="E1095" s="47" t="s">
        <v>1210</v>
      </c>
      <c r="F1095" s="43" t="s">
        <v>1211</v>
      </c>
      <c r="G1095" s="43" t="s">
        <v>1212</v>
      </c>
      <c r="H1095" s="43" t="s">
        <v>1213</v>
      </c>
      <c r="I1095" s="43" t="s">
        <v>1213</v>
      </c>
      <c r="J1095" s="43" t="s">
        <v>1213</v>
      </c>
      <c r="K1095" s="43" t="s">
        <v>1213</v>
      </c>
      <c r="L1095" s="43" t="s">
        <v>1213</v>
      </c>
      <c r="M1095" s="43" t="s">
        <v>1213</v>
      </c>
      <c r="N1095" s="43" t="s">
        <v>1213</v>
      </c>
      <c r="O1095" s="43" t="s">
        <v>1213</v>
      </c>
      <c r="P1095" s="44" t="s">
        <v>1214</v>
      </c>
      <c r="Q1095" s="47">
        <v>229.6</v>
      </c>
      <c r="R1095" s="47">
        <v>229.6</v>
      </c>
      <c r="S1095" s="47">
        <v>53.1</v>
      </c>
      <c r="T1095" s="47">
        <v>13.3</v>
      </c>
      <c r="U1095" s="47">
        <v>0</v>
      </c>
      <c r="V1095" s="47">
        <v>0</v>
      </c>
      <c r="W1095" s="47">
        <v>32</v>
      </c>
      <c r="X1095" s="47">
        <v>41</v>
      </c>
      <c r="Y1095" s="47">
        <v>36</v>
      </c>
      <c r="Z1095" s="47">
        <v>0</v>
      </c>
      <c r="AA1095" s="47" t="s">
        <v>1215</v>
      </c>
      <c r="AB1095" s="47" t="s">
        <v>1216</v>
      </c>
      <c r="AC1095" s="51" t="s">
        <v>2994</v>
      </c>
      <c r="AD1095" s="44" t="str">
        <f t="shared" si="2"/>
        <v>SUDAH PENARIKAN DC PLN</v>
      </c>
      <c r="AE1095" s="47" t="s">
        <v>1685</v>
      </c>
      <c r="AF1095" s="44" t="s">
        <v>1778</v>
      </c>
      <c r="AG1095" s="49"/>
      <c r="AH1095" s="49"/>
    </row>
    <row r="1096" spans="1:34" ht="15" customHeight="1" x14ac:dyDescent="0.2">
      <c r="A1096" s="47" t="s">
        <v>919</v>
      </c>
      <c r="B1096" s="47" t="s">
        <v>462</v>
      </c>
      <c r="C1096" s="45">
        <v>45001</v>
      </c>
      <c r="D1096" s="45">
        <v>45001</v>
      </c>
      <c r="E1096" s="47" t="s">
        <v>1210</v>
      </c>
      <c r="F1096" s="43" t="s">
        <v>1211</v>
      </c>
      <c r="G1096" s="43" t="s">
        <v>1212</v>
      </c>
      <c r="H1096" s="43" t="s">
        <v>1213</v>
      </c>
      <c r="I1096" s="43" t="s">
        <v>1213</v>
      </c>
      <c r="J1096" s="43" t="s">
        <v>1213</v>
      </c>
      <c r="K1096" s="43" t="s">
        <v>1213</v>
      </c>
      <c r="L1096" s="43" t="s">
        <v>1213</v>
      </c>
      <c r="M1096" s="43" t="s">
        <v>1213</v>
      </c>
      <c r="N1096" s="43" t="s">
        <v>1213</v>
      </c>
      <c r="O1096" s="43" t="s">
        <v>1213</v>
      </c>
      <c r="P1096" s="44" t="s">
        <v>1214</v>
      </c>
      <c r="Q1096" s="47">
        <v>222.1</v>
      </c>
      <c r="R1096" s="47">
        <v>222.1</v>
      </c>
      <c r="S1096" s="47">
        <v>53.38</v>
      </c>
      <c r="T1096" s="47">
        <v>0</v>
      </c>
      <c r="U1096" s="47">
        <v>0</v>
      </c>
      <c r="V1096" s="47">
        <v>0</v>
      </c>
      <c r="W1096" s="47">
        <v>33.799999999999997</v>
      </c>
      <c r="X1096" s="47">
        <v>37.700000000000003</v>
      </c>
      <c r="Y1096" s="47">
        <v>38</v>
      </c>
      <c r="Z1096" s="47">
        <v>0</v>
      </c>
      <c r="AA1096" s="47" t="s">
        <v>1215</v>
      </c>
      <c r="AB1096" s="47" t="s">
        <v>1216</v>
      </c>
      <c r="AC1096" s="51" t="s">
        <v>2995</v>
      </c>
      <c r="AD1096" s="44" t="str">
        <f t="shared" si="2"/>
        <v>SUDAH PENARIKAN DC PLN</v>
      </c>
      <c r="AE1096" s="47" t="s">
        <v>2159</v>
      </c>
      <c r="AF1096" s="44" t="s">
        <v>1778</v>
      </c>
      <c r="AG1096" s="49"/>
      <c r="AH1096" s="49"/>
    </row>
    <row r="1097" spans="1:34" ht="15" customHeight="1" x14ac:dyDescent="0.2">
      <c r="A1097" s="47" t="s">
        <v>1126</v>
      </c>
      <c r="B1097" s="47" t="s">
        <v>462</v>
      </c>
      <c r="C1097" s="45">
        <v>45001</v>
      </c>
      <c r="D1097" s="45">
        <v>45001</v>
      </c>
      <c r="E1097" s="47" t="s">
        <v>1210</v>
      </c>
      <c r="F1097" s="43" t="s">
        <v>1211</v>
      </c>
      <c r="G1097" s="43" t="s">
        <v>1212</v>
      </c>
      <c r="H1097" s="43" t="s">
        <v>1213</v>
      </c>
      <c r="I1097" s="43" t="s">
        <v>1213</v>
      </c>
      <c r="J1097" s="43" t="s">
        <v>1213</v>
      </c>
      <c r="K1097" s="43" t="s">
        <v>1213</v>
      </c>
      <c r="L1097" s="43" t="s">
        <v>1213</v>
      </c>
      <c r="M1097" s="43" t="s">
        <v>1213</v>
      </c>
      <c r="N1097" s="43" t="s">
        <v>1213</v>
      </c>
      <c r="O1097" s="43" t="s">
        <v>1213</v>
      </c>
      <c r="P1097" s="44" t="s">
        <v>1214</v>
      </c>
      <c r="Q1097" s="47">
        <v>222.1</v>
      </c>
      <c r="R1097" s="47">
        <v>222.1</v>
      </c>
      <c r="S1097" s="47">
        <v>50.99</v>
      </c>
      <c r="T1097" s="47">
        <v>0</v>
      </c>
      <c r="U1097" s="47">
        <v>0</v>
      </c>
      <c r="V1097" s="47">
        <v>0</v>
      </c>
      <c r="W1097" s="47">
        <v>35.9</v>
      </c>
      <c r="X1097" s="47">
        <v>37.799999999999997</v>
      </c>
      <c r="Y1097" s="47">
        <v>36.5</v>
      </c>
      <c r="Z1097" s="47">
        <v>0</v>
      </c>
      <c r="AA1097" s="47" t="s">
        <v>1215</v>
      </c>
      <c r="AB1097" s="47" t="s">
        <v>1216</v>
      </c>
      <c r="AC1097" s="51" t="s">
        <v>2996</v>
      </c>
      <c r="AD1097" s="44" t="str">
        <f t="shared" si="2"/>
        <v>SUDAH PENARIKAN DC PLN</v>
      </c>
      <c r="AE1097" s="47" t="s">
        <v>2159</v>
      </c>
      <c r="AF1097" s="44" t="s">
        <v>1778</v>
      </c>
      <c r="AG1097" s="49"/>
      <c r="AH1097" s="49"/>
    </row>
    <row r="1098" spans="1:34" ht="15" customHeight="1" x14ac:dyDescent="0.2">
      <c r="A1098" s="47" t="s">
        <v>475</v>
      </c>
      <c r="B1098" s="47" t="s">
        <v>462</v>
      </c>
      <c r="C1098" s="45">
        <v>45001</v>
      </c>
      <c r="D1098" s="45">
        <v>45001</v>
      </c>
      <c r="E1098" s="47" t="s">
        <v>1249</v>
      </c>
      <c r="F1098" s="43" t="s">
        <v>1211</v>
      </c>
      <c r="G1098" s="43" t="s">
        <v>1212</v>
      </c>
      <c r="H1098" s="43" t="s">
        <v>1213</v>
      </c>
      <c r="I1098" s="43" t="s">
        <v>1213</v>
      </c>
      <c r="J1098" s="43" t="s">
        <v>1213</v>
      </c>
      <c r="K1098" s="43" t="s">
        <v>1213</v>
      </c>
      <c r="L1098" s="43" t="s">
        <v>1213</v>
      </c>
      <c r="M1098" s="43" t="s">
        <v>1213</v>
      </c>
      <c r="N1098" s="43" t="s">
        <v>1213</v>
      </c>
      <c r="O1098" s="43" t="s">
        <v>1213</v>
      </c>
      <c r="P1098" s="44" t="s">
        <v>1214</v>
      </c>
      <c r="Q1098" s="47">
        <v>232.8</v>
      </c>
      <c r="R1098" s="47">
        <v>232.8</v>
      </c>
      <c r="S1098" s="47">
        <v>53.54</v>
      </c>
      <c r="T1098" s="47">
        <v>13.49</v>
      </c>
      <c r="U1098" s="47">
        <v>0</v>
      </c>
      <c r="V1098" s="47">
        <v>0</v>
      </c>
      <c r="W1098" s="47">
        <v>34.299999999999997</v>
      </c>
      <c r="X1098" s="47">
        <v>39.4</v>
      </c>
      <c r="Y1098" s="47">
        <v>39</v>
      </c>
      <c r="Z1098" s="47">
        <v>0</v>
      </c>
      <c r="AA1098" s="47" t="s">
        <v>1215</v>
      </c>
      <c r="AB1098" s="47" t="s">
        <v>1216</v>
      </c>
      <c r="AC1098" s="51" t="s">
        <v>2997</v>
      </c>
      <c r="AD1098" s="44" t="str">
        <f t="shared" si="2"/>
        <v>SUDAH PENARIKAN DC PLN</v>
      </c>
      <c r="AE1098" s="47" t="s">
        <v>2159</v>
      </c>
      <c r="AF1098" s="44" t="s">
        <v>1778</v>
      </c>
      <c r="AG1098" s="49"/>
      <c r="AH1098" s="49"/>
    </row>
    <row r="1099" spans="1:34" ht="15" customHeight="1" x14ac:dyDescent="0.2">
      <c r="A1099" s="47" t="s">
        <v>465</v>
      </c>
      <c r="B1099" s="47" t="s">
        <v>462</v>
      </c>
      <c r="C1099" s="45">
        <v>45001</v>
      </c>
      <c r="D1099" s="45">
        <v>45001</v>
      </c>
      <c r="E1099" s="47" t="s">
        <v>1210</v>
      </c>
      <c r="F1099" s="43" t="s">
        <v>1211</v>
      </c>
      <c r="G1099" s="43" t="s">
        <v>1212</v>
      </c>
      <c r="H1099" s="43" t="s">
        <v>1213</v>
      </c>
      <c r="I1099" s="43" t="s">
        <v>1213</v>
      </c>
      <c r="J1099" s="43" t="s">
        <v>1213</v>
      </c>
      <c r="K1099" s="43" t="s">
        <v>1213</v>
      </c>
      <c r="L1099" s="43" t="s">
        <v>1213</v>
      </c>
      <c r="M1099" s="43" t="s">
        <v>1213</v>
      </c>
      <c r="N1099" s="43" t="s">
        <v>1213</v>
      </c>
      <c r="O1099" s="43" t="s">
        <v>1213</v>
      </c>
      <c r="P1099" s="44" t="s">
        <v>1214</v>
      </c>
      <c r="Q1099" s="47">
        <v>234.1</v>
      </c>
      <c r="R1099" s="47">
        <v>234.1</v>
      </c>
      <c r="S1099" s="47">
        <v>50.54</v>
      </c>
      <c r="T1099" s="47">
        <v>13.25</v>
      </c>
      <c r="U1099" s="47">
        <v>0</v>
      </c>
      <c r="V1099" s="47">
        <v>0</v>
      </c>
      <c r="W1099" s="47">
        <v>31.1</v>
      </c>
      <c r="X1099" s="47">
        <v>35.9</v>
      </c>
      <c r="Y1099" s="47">
        <v>34.299999999999997</v>
      </c>
      <c r="Z1099" s="47">
        <v>0</v>
      </c>
      <c r="AA1099" s="47" t="s">
        <v>1215</v>
      </c>
      <c r="AB1099" s="47" t="s">
        <v>1216</v>
      </c>
      <c r="AC1099" s="51" t="s">
        <v>2998</v>
      </c>
      <c r="AD1099" s="44" t="str">
        <f t="shared" si="2"/>
        <v>SUDAH PENARIKAN DC PLN</v>
      </c>
      <c r="AE1099" s="47" t="s">
        <v>2159</v>
      </c>
      <c r="AF1099" s="44" t="s">
        <v>1778</v>
      </c>
      <c r="AG1099" s="49"/>
      <c r="AH1099" s="49"/>
    </row>
    <row r="1100" spans="1:34" ht="15" customHeight="1" x14ac:dyDescent="0.2">
      <c r="A1100" s="47" t="s">
        <v>444</v>
      </c>
      <c r="B1100" s="47" t="s">
        <v>376</v>
      </c>
      <c r="C1100" s="45">
        <v>45001</v>
      </c>
      <c r="D1100" s="45">
        <v>45001</v>
      </c>
      <c r="E1100" s="47" t="s">
        <v>1210</v>
      </c>
      <c r="F1100" s="43" t="s">
        <v>1211</v>
      </c>
      <c r="G1100" s="43" t="s">
        <v>1212</v>
      </c>
      <c r="H1100" s="43" t="s">
        <v>1213</v>
      </c>
      <c r="I1100" s="43" t="s">
        <v>1213</v>
      </c>
      <c r="J1100" s="43" t="s">
        <v>1213</v>
      </c>
      <c r="K1100" s="43" t="s">
        <v>1213</v>
      </c>
      <c r="L1100" s="43" t="s">
        <v>1213</v>
      </c>
      <c r="M1100" s="43" t="s">
        <v>1213</v>
      </c>
      <c r="N1100" s="43" t="s">
        <v>1213</v>
      </c>
      <c r="O1100" s="43" t="s">
        <v>1213</v>
      </c>
      <c r="P1100" s="44" t="s">
        <v>1214</v>
      </c>
      <c r="Q1100" s="47">
        <v>232</v>
      </c>
      <c r="R1100" s="47">
        <v>232</v>
      </c>
      <c r="S1100" s="47">
        <v>50</v>
      </c>
      <c r="T1100" s="47">
        <v>13</v>
      </c>
      <c r="U1100" s="47" t="s">
        <v>1172</v>
      </c>
      <c r="V1100" s="47" t="s">
        <v>1172</v>
      </c>
      <c r="W1100" s="47">
        <v>28</v>
      </c>
      <c r="X1100" s="47">
        <v>42</v>
      </c>
      <c r="Y1100" s="47">
        <v>34</v>
      </c>
      <c r="Z1100" s="47" t="s">
        <v>1172</v>
      </c>
      <c r="AA1100" s="47" t="s">
        <v>1215</v>
      </c>
      <c r="AB1100" s="47" t="s">
        <v>1216</v>
      </c>
      <c r="AC1100" s="51" t="s">
        <v>2999</v>
      </c>
      <c r="AD1100" s="44" t="str">
        <f t="shared" si="2"/>
        <v>SUDAH PENARIKAN DC PLN</v>
      </c>
      <c r="AE1100" s="47" t="s">
        <v>2212</v>
      </c>
      <c r="AF1100" s="44" t="s">
        <v>1778</v>
      </c>
      <c r="AG1100" s="49"/>
      <c r="AH1100" s="49"/>
    </row>
    <row r="1101" spans="1:34" ht="15" customHeight="1" x14ac:dyDescent="0.2">
      <c r="A1101" s="47" t="s">
        <v>3000</v>
      </c>
      <c r="B1101" s="47" t="s">
        <v>376</v>
      </c>
      <c r="C1101" s="45">
        <v>45001</v>
      </c>
      <c r="D1101" s="45">
        <v>45001</v>
      </c>
      <c r="E1101" s="47" t="s">
        <v>1249</v>
      </c>
      <c r="F1101" s="43" t="s">
        <v>1211</v>
      </c>
      <c r="G1101" s="43" t="s">
        <v>1212</v>
      </c>
      <c r="H1101" s="43" t="s">
        <v>1213</v>
      </c>
      <c r="I1101" s="43" t="s">
        <v>1213</v>
      </c>
      <c r="J1101" s="43" t="s">
        <v>1213</v>
      </c>
      <c r="K1101" s="43" t="s">
        <v>1213</v>
      </c>
      <c r="L1101" s="43" t="s">
        <v>1213</v>
      </c>
      <c r="M1101" s="43" t="s">
        <v>1213</v>
      </c>
      <c r="N1101" s="43" t="s">
        <v>1213</v>
      </c>
      <c r="O1101" s="43" t="s">
        <v>1213</v>
      </c>
      <c r="P1101" s="44" t="s">
        <v>1214</v>
      </c>
      <c r="Q1101" s="47">
        <v>232</v>
      </c>
      <c r="R1101" s="47">
        <v>232</v>
      </c>
      <c r="S1101" s="47">
        <v>53</v>
      </c>
      <c r="T1101" s="47">
        <v>13</v>
      </c>
      <c r="U1101" s="47" t="s">
        <v>1172</v>
      </c>
      <c r="V1101" s="47" t="s">
        <v>1172</v>
      </c>
      <c r="W1101" s="47">
        <v>30</v>
      </c>
      <c r="X1101" s="47">
        <v>34</v>
      </c>
      <c r="Y1101" s="47">
        <v>37</v>
      </c>
      <c r="Z1101" s="47" t="s">
        <v>1172</v>
      </c>
      <c r="AA1101" s="47" t="s">
        <v>1215</v>
      </c>
      <c r="AB1101" s="47" t="s">
        <v>1242</v>
      </c>
      <c r="AC1101" s="51" t="s">
        <v>3001</v>
      </c>
      <c r="AD1101" s="44" t="str">
        <f t="shared" si="2"/>
        <v>-</v>
      </c>
      <c r="AE1101" s="47" t="s">
        <v>2212</v>
      </c>
      <c r="AF1101" s="44" t="s">
        <v>1778</v>
      </c>
      <c r="AG1101" s="49"/>
      <c r="AH1101" s="49"/>
    </row>
    <row r="1102" spans="1:34" ht="15" customHeight="1" x14ac:dyDescent="0.2">
      <c r="A1102" s="47" t="s">
        <v>400</v>
      </c>
      <c r="B1102" s="47" t="s">
        <v>376</v>
      </c>
      <c r="C1102" s="45">
        <v>45001</v>
      </c>
      <c r="D1102" s="45">
        <v>45001</v>
      </c>
      <c r="E1102" s="47" t="s">
        <v>1210</v>
      </c>
      <c r="F1102" s="43" t="s">
        <v>1211</v>
      </c>
      <c r="G1102" s="43" t="s">
        <v>1212</v>
      </c>
      <c r="H1102" s="43" t="s">
        <v>1213</v>
      </c>
      <c r="I1102" s="43" t="s">
        <v>1213</v>
      </c>
      <c r="J1102" s="43" t="s">
        <v>1213</v>
      </c>
      <c r="K1102" s="43" t="s">
        <v>1213</v>
      </c>
      <c r="L1102" s="43" t="s">
        <v>1213</v>
      </c>
      <c r="M1102" s="43" t="s">
        <v>1213</v>
      </c>
      <c r="N1102" s="43" t="s">
        <v>1213</v>
      </c>
      <c r="O1102" s="43" t="s">
        <v>1213</v>
      </c>
      <c r="P1102" s="44" t="s">
        <v>1214</v>
      </c>
      <c r="Q1102" s="47">
        <v>229</v>
      </c>
      <c r="R1102" s="47">
        <v>229</v>
      </c>
      <c r="S1102" s="47">
        <v>53</v>
      </c>
      <c r="T1102" s="47">
        <v>13</v>
      </c>
      <c r="U1102" s="47" t="s">
        <v>1172</v>
      </c>
      <c r="V1102" s="47" t="s">
        <v>1172</v>
      </c>
      <c r="W1102" s="47">
        <v>31</v>
      </c>
      <c r="X1102" s="47">
        <v>44</v>
      </c>
      <c r="Y1102" s="47">
        <v>38</v>
      </c>
      <c r="Z1102" s="47" t="s">
        <v>1172</v>
      </c>
      <c r="AA1102" s="47" t="s">
        <v>1215</v>
      </c>
      <c r="AB1102" s="47" t="s">
        <v>1216</v>
      </c>
      <c r="AC1102" s="51" t="s">
        <v>3002</v>
      </c>
      <c r="AD1102" s="44" t="str">
        <f t="shared" si="2"/>
        <v>SUDAH PENARIKAN DC PLN</v>
      </c>
      <c r="AE1102" s="47" t="s">
        <v>2212</v>
      </c>
      <c r="AF1102" s="44" t="s">
        <v>1778</v>
      </c>
      <c r="AG1102" s="49"/>
      <c r="AH1102" s="49"/>
    </row>
    <row r="1103" spans="1:34" ht="15" customHeight="1" x14ac:dyDescent="0.2">
      <c r="A1103" s="47" t="s">
        <v>391</v>
      </c>
      <c r="B1103" s="47" t="s">
        <v>376</v>
      </c>
      <c r="C1103" s="45">
        <v>45001</v>
      </c>
      <c r="D1103" s="45">
        <v>45001</v>
      </c>
      <c r="E1103" s="47" t="s">
        <v>1210</v>
      </c>
      <c r="F1103" s="43" t="s">
        <v>1211</v>
      </c>
      <c r="G1103" s="43" t="s">
        <v>1212</v>
      </c>
      <c r="H1103" s="43" t="s">
        <v>1213</v>
      </c>
      <c r="I1103" s="43" t="s">
        <v>1213</v>
      </c>
      <c r="J1103" s="43" t="s">
        <v>1213</v>
      </c>
      <c r="K1103" s="43" t="s">
        <v>1213</v>
      </c>
      <c r="L1103" s="43" t="s">
        <v>1213</v>
      </c>
      <c r="M1103" s="43" t="s">
        <v>1213</v>
      </c>
      <c r="N1103" s="43" t="s">
        <v>1213</v>
      </c>
      <c r="O1103" s="43" t="s">
        <v>1213</v>
      </c>
      <c r="P1103" s="44" t="s">
        <v>1214</v>
      </c>
      <c r="Q1103" s="47">
        <v>230</v>
      </c>
      <c r="R1103" s="47">
        <v>230</v>
      </c>
      <c r="S1103" s="47">
        <v>53</v>
      </c>
      <c r="T1103" s="47">
        <v>13</v>
      </c>
      <c r="U1103" s="47">
        <v>0</v>
      </c>
      <c r="V1103" s="47">
        <v>0</v>
      </c>
      <c r="W1103" s="47">
        <v>30</v>
      </c>
      <c r="X1103" s="47">
        <v>33</v>
      </c>
      <c r="Y1103" s="47">
        <v>34</v>
      </c>
      <c r="Z1103" s="47">
        <v>0</v>
      </c>
      <c r="AA1103" s="47" t="s">
        <v>1215</v>
      </c>
      <c r="AB1103" s="47" t="s">
        <v>1216</v>
      </c>
      <c r="AC1103" s="51" t="s">
        <v>1594</v>
      </c>
      <c r="AD1103" s="44" t="str">
        <f t="shared" si="2"/>
        <v>SUDAH PENARIKAN DC PLN</v>
      </c>
      <c r="AE1103" s="47" t="s">
        <v>3003</v>
      </c>
      <c r="AF1103" s="44" t="s">
        <v>1778</v>
      </c>
      <c r="AG1103" s="49"/>
      <c r="AH1103" s="49"/>
    </row>
    <row r="1104" spans="1:34" ht="15" customHeight="1" x14ac:dyDescent="0.2">
      <c r="A1104" s="47" t="s">
        <v>399</v>
      </c>
      <c r="B1104" s="47" t="s">
        <v>376</v>
      </c>
      <c r="C1104" s="45">
        <v>45001</v>
      </c>
      <c r="D1104" s="45">
        <v>45001</v>
      </c>
      <c r="E1104" s="47" t="s">
        <v>1210</v>
      </c>
      <c r="F1104" s="43" t="s">
        <v>1211</v>
      </c>
      <c r="G1104" s="43" t="s">
        <v>1212</v>
      </c>
      <c r="H1104" s="43" t="s">
        <v>1213</v>
      </c>
      <c r="I1104" s="43" t="s">
        <v>1213</v>
      </c>
      <c r="J1104" s="43" t="s">
        <v>1213</v>
      </c>
      <c r="K1104" s="43" t="s">
        <v>1213</v>
      </c>
      <c r="L1104" s="43" t="s">
        <v>1213</v>
      </c>
      <c r="M1104" s="43" t="s">
        <v>1213</v>
      </c>
      <c r="N1104" s="43" t="s">
        <v>1213</v>
      </c>
      <c r="O1104" s="43" t="s">
        <v>1213</v>
      </c>
      <c r="P1104" s="44" t="s">
        <v>1214</v>
      </c>
      <c r="Q1104" s="47">
        <v>232</v>
      </c>
      <c r="R1104" s="47">
        <v>232</v>
      </c>
      <c r="S1104" s="47">
        <v>52</v>
      </c>
      <c r="T1104" s="47">
        <v>13</v>
      </c>
      <c r="U1104" s="47">
        <v>0</v>
      </c>
      <c r="V1104" s="47">
        <v>0</v>
      </c>
      <c r="W1104" s="47">
        <v>28</v>
      </c>
      <c r="X1104" s="47">
        <v>31</v>
      </c>
      <c r="Y1104" s="47">
        <v>29</v>
      </c>
      <c r="Z1104" s="47">
        <v>0</v>
      </c>
      <c r="AA1104" s="47" t="s">
        <v>1215</v>
      </c>
      <c r="AB1104" s="47" t="s">
        <v>1216</v>
      </c>
      <c r="AC1104" s="51" t="s">
        <v>3004</v>
      </c>
      <c r="AD1104" s="44" t="str">
        <f t="shared" si="2"/>
        <v>SUDAH PENARIKAN DC PLN</v>
      </c>
      <c r="AE1104" s="47" t="s">
        <v>3003</v>
      </c>
      <c r="AF1104" s="44" t="s">
        <v>1778</v>
      </c>
      <c r="AG1104" s="49"/>
      <c r="AH1104" s="49"/>
    </row>
    <row r="1105" spans="1:34" ht="15" customHeight="1" x14ac:dyDescent="0.2">
      <c r="A1105" s="47" t="s">
        <v>673</v>
      </c>
      <c r="B1105" s="47" t="s">
        <v>572</v>
      </c>
      <c r="C1105" s="45">
        <v>45001</v>
      </c>
      <c r="D1105" s="45">
        <v>45001</v>
      </c>
      <c r="E1105" s="47" t="s">
        <v>1210</v>
      </c>
      <c r="F1105" s="43" t="s">
        <v>1211</v>
      </c>
      <c r="G1105" s="43" t="s">
        <v>1212</v>
      </c>
      <c r="H1105" s="43" t="s">
        <v>1213</v>
      </c>
      <c r="I1105" s="43" t="s">
        <v>1213</v>
      </c>
      <c r="J1105" s="43" t="s">
        <v>1213</v>
      </c>
      <c r="K1105" s="43" t="s">
        <v>1213</v>
      </c>
      <c r="L1105" s="43" t="s">
        <v>1213</v>
      </c>
      <c r="M1105" s="43" t="s">
        <v>1213</v>
      </c>
      <c r="N1105" s="43" t="s">
        <v>1213</v>
      </c>
      <c r="O1105" s="43" t="s">
        <v>1213</v>
      </c>
      <c r="P1105" s="44" t="s">
        <v>1214</v>
      </c>
      <c r="Q1105" s="47">
        <v>233.7</v>
      </c>
      <c r="R1105" s="47">
        <v>233.7</v>
      </c>
      <c r="S1105" s="47">
        <v>49.5</v>
      </c>
      <c r="T1105" s="47">
        <v>13.51</v>
      </c>
      <c r="U1105" s="47">
        <v>0</v>
      </c>
      <c r="V1105" s="47">
        <v>0</v>
      </c>
      <c r="W1105" s="47">
        <v>31.2</v>
      </c>
      <c r="X1105" s="47">
        <v>47.3</v>
      </c>
      <c r="Y1105" s="47">
        <v>34.4</v>
      </c>
      <c r="Z1105" s="47">
        <v>0</v>
      </c>
      <c r="AA1105" s="47" t="s">
        <v>1215</v>
      </c>
      <c r="AB1105" s="47" t="s">
        <v>1242</v>
      </c>
      <c r="AC1105" s="51" t="s">
        <v>2990</v>
      </c>
      <c r="AD1105" s="44" t="str">
        <f t="shared" si="2"/>
        <v>-</v>
      </c>
      <c r="AE1105" s="47" t="s">
        <v>1953</v>
      </c>
      <c r="AF1105" s="44" t="s">
        <v>1778</v>
      </c>
      <c r="AG1105" s="49"/>
      <c r="AH1105" s="49"/>
    </row>
    <row r="1106" spans="1:34" ht="15" customHeight="1" x14ac:dyDescent="0.2">
      <c r="A1106" s="47" t="s">
        <v>708</v>
      </c>
      <c r="B1106" s="47" t="s">
        <v>572</v>
      </c>
      <c r="C1106" s="45">
        <v>45001</v>
      </c>
      <c r="D1106" s="45">
        <v>45001</v>
      </c>
      <c r="E1106" s="47" t="s">
        <v>1210</v>
      </c>
      <c r="F1106" s="43" t="s">
        <v>1211</v>
      </c>
      <c r="G1106" s="43" t="s">
        <v>1212</v>
      </c>
      <c r="H1106" s="43" t="s">
        <v>1213</v>
      </c>
      <c r="I1106" s="43" t="s">
        <v>1213</v>
      </c>
      <c r="J1106" s="43" t="s">
        <v>1213</v>
      </c>
      <c r="K1106" s="43" t="s">
        <v>1213</v>
      </c>
      <c r="L1106" s="43" t="s">
        <v>1213</v>
      </c>
      <c r="M1106" s="43" t="s">
        <v>1213</v>
      </c>
      <c r="N1106" s="43" t="s">
        <v>1213</v>
      </c>
      <c r="O1106" s="43" t="s">
        <v>1213</v>
      </c>
      <c r="P1106" s="44" t="s">
        <v>1214</v>
      </c>
      <c r="Q1106" s="47">
        <v>238.1</v>
      </c>
      <c r="R1106" s="47">
        <v>238.1</v>
      </c>
      <c r="S1106" s="47">
        <v>51.9</v>
      </c>
      <c r="T1106" s="47">
        <v>12.68</v>
      </c>
      <c r="U1106" s="47">
        <v>12.71</v>
      </c>
      <c r="V1106" s="47">
        <v>12.71</v>
      </c>
      <c r="W1106" s="47">
        <v>34.6</v>
      </c>
      <c r="X1106" s="47">
        <v>41.9</v>
      </c>
      <c r="Y1106" s="47">
        <v>39.4</v>
      </c>
      <c r="Z1106" s="47">
        <v>32.4</v>
      </c>
      <c r="AA1106" s="47" t="s">
        <v>1215</v>
      </c>
      <c r="AB1106" s="47" t="s">
        <v>1261</v>
      </c>
      <c r="AC1106" s="51" t="s">
        <v>3005</v>
      </c>
      <c r="AD1106" s="44" t="str">
        <f t="shared" si="2"/>
        <v>-</v>
      </c>
      <c r="AE1106" s="47" t="s">
        <v>1953</v>
      </c>
      <c r="AF1106" s="44" t="s">
        <v>1778</v>
      </c>
      <c r="AG1106" s="49"/>
      <c r="AH1106" s="49"/>
    </row>
    <row r="1107" spans="1:34" ht="15" customHeight="1" x14ac:dyDescent="0.2">
      <c r="A1107" s="47" t="s">
        <v>435</v>
      </c>
      <c r="B1107" s="47" t="s">
        <v>3006</v>
      </c>
      <c r="C1107" s="45">
        <v>45002</v>
      </c>
      <c r="D1107" s="45">
        <v>45002</v>
      </c>
      <c r="E1107" s="47" t="s">
        <v>1249</v>
      </c>
      <c r="F1107" s="43" t="s">
        <v>1211</v>
      </c>
      <c r="G1107" s="43" t="s">
        <v>1212</v>
      </c>
      <c r="H1107" s="43" t="s">
        <v>1213</v>
      </c>
      <c r="I1107" s="43" t="s">
        <v>1213</v>
      </c>
      <c r="J1107" s="43" t="s">
        <v>1213</v>
      </c>
      <c r="K1107" s="43" t="s">
        <v>1213</v>
      </c>
      <c r="L1107" s="43" t="s">
        <v>1213</v>
      </c>
      <c r="M1107" s="43" t="s">
        <v>1213</v>
      </c>
      <c r="N1107" s="43" t="s">
        <v>1213</v>
      </c>
      <c r="O1107" s="43" t="s">
        <v>1213</v>
      </c>
      <c r="P1107" s="44" t="s">
        <v>1214</v>
      </c>
      <c r="Q1107" s="47">
        <v>231</v>
      </c>
      <c r="R1107" s="47">
        <v>231</v>
      </c>
      <c r="S1107" s="47">
        <v>53</v>
      </c>
      <c r="T1107" s="47">
        <v>13</v>
      </c>
      <c r="U1107" s="47" t="s">
        <v>1172</v>
      </c>
      <c r="V1107" s="47" t="s">
        <v>1172</v>
      </c>
      <c r="W1107" s="47">
        <v>31</v>
      </c>
      <c r="X1107" s="47">
        <v>38</v>
      </c>
      <c r="Y1107" s="47">
        <v>34</v>
      </c>
      <c r="Z1107" s="47" t="s">
        <v>1172</v>
      </c>
      <c r="AA1107" s="47" t="s">
        <v>1215</v>
      </c>
      <c r="AB1107" s="47" t="s">
        <v>1216</v>
      </c>
      <c r="AC1107" s="51" t="s">
        <v>2293</v>
      </c>
      <c r="AD1107" s="44" t="str">
        <f t="shared" si="2"/>
        <v>SUDAH PENARIKAN DC PLN</v>
      </c>
      <c r="AE1107" s="47" t="s">
        <v>3007</v>
      </c>
      <c r="AF1107" s="46" t="s">
        <v>1220</v>
      </c>
      <c r="AG1107" s="49"/>
      <c r="AH1107" s="49"/>
    </row>
    <row r="1108" spans="1:34" ht="15" customHeight="1" x14ac:dyDescent="0.2">
      <c r="A1108" s="47" t="s">
        <v>436</v>
      </c>
      <c r="B1108" s="47" t="s">
        <v>3006</v>
      </c>
      <c r="C1108" s="45">
        <v>45002</v>
      </c>
      <c r="D1108" s="45">
        <v>45002</v>
      </c>
      <c r="E1108" s="47" t="s">
        <v>1238</v>
      </c>
      <c r="F1108" s="43" t="s">
        <v>1211</v>
      </c>
      <c r="G1108" s="43" t="s">
        <v>1212</v>
      </c>
      <c r="H1108" s="43" t="s">
        <v>1213</v>
      </c>
      <c r="I1108" s="43" t="s">
        <v>1213</v>
      </c>
      <c r="J1108" s="43" t="s">
        <v>1213</v>
      </c>
      <c r="K1108" s="43" t="s">
        <v>1213</v>
      </c>
      <c r="L1108" s="43" t="s">
        <v>1213</v>
      </c>
      <c r="M1108" s="43" t="s">
        <v>1213</v>
      </c>
      <c r="N1108" s="43" t="s">
        <v>1213</v>
      </c>
      <c r="O1108" s="43" t="s">
        <v>1213</v>
      </c>
      <c r="P1108" s="44" t="s">
        <v>1214</v>
      </c>
      <c r="Q1108" s="47">
        <v>229</v>
      </c>
      <c r="R1108" s="47">
        <v>229</v>
      </c>
      <c r="S1108" s="47">
        <v>52</v>
      </c>
      <c r="T1108" s="47">
        <v>13</v>
      </c>
      <c r="U1108" s="47">
        <v>0</v>
      </c>
      <c r="V1108" s="47">
        <v>0</v>
      </c>
      <c r="W1108" s="47">
        <v>29</v>
      </c>
      <c r="X1108" s="47">
        <v>35</v>
      </c>
      <c r="Y1108" s="47">
        <v>35</v>
      </c>
      <c r="Z1108" s="47">
        <v>0</v>
      </c>
      <c r="AA1108" s="47" t="s">
        <v>1215</v>
      </c>
      <c r="AB1108" s="47" t="s">
        <v>1216</v>
      </c>
      <c r="AC1108" s="51" t="s">
        <v>2977</v>
      </c>
      <c r="AD1108" s="44" t="str">
        <f t="shared" si="2"/>
        <v>SUDAH PENARIKAN DC PLN</v>
      </c>
      <c r="AE1108" s="47" t="s">
        <v>3007</v>
      </c>
      <c r="AF1108" s="46" t="s">
        <v>1220</v>
      </c>
      <c r="AG1108" s="49"/>
      <c r="AH1108" s="49"/>
    </row>
    <row r="1109" spans="1:34" ht="15" customHeight="1" x14ac:dyDescent="0.2">
      <c r="A1109" s="47" t="s">
        <v>374</v>
      </c>
      <c r="B1109" s="47" t="s">
        <v>3006</v>
      </c>
      <c r="C1109" s="45">
        <v>45002</v>
      </c>
      <c r="D1109" s="45">
        <v>45002</v>
      </c>
      <c r="E1109" s="47" t="s">
        <v>1249</v>
      </c>
      <c r="F1109" s="43" t="s">
        <v>1211</v>
      </c>
      <c r="G1109" s="43" t="s">
        <v>1212</v>
      </c>
      <c r="H1109" s="43" t="s">
        <v>1213</v>
      </c>
      <c r="I1109" s="43" t="s">
        <v>1213</v>
      </c>
      <c r="J1109" s="43" t="s">
        <v>1213</v>
      </c>
      <c r="K1109" s="43" t="s">
        <v>1213</v>
      </c>
      <c r="L1109" s="43" t="s">
        <v>1213</v>
      </c>
      <c r="M1109" s="43" t="s">
        <v>1213</v>
      </c>
      <c r="N1109" s="43" t="s">
        <v>1213</v>
      </c>
      <c r="O1109" s="43" t="s">
        <v>1213</v>
      </c>
      <c r="P1109" s="44" t="s">
        <v>1214</v>
      </c>
      <c r="Q1109" s="47">
        <v>229</v>
      </c>
      <c r="R1109" s="47">
        <v>229</v>
      </c>
      <c r="S1109" s="47">
        <v>53</v>
      </c>
      <c r="T1109" s="47">
        <v>13</v>
      </c>
      <c r="U1109" s="47">
        <v>0</v>
      </c>
      <c r="V1109" s="47">
        <v>0</v>
      </c>
      <c r="W1109" s="47">
        <v>31</v>
      </c>
      <c r="X1109" s="47">
        <v>33</v>
      </c>
      <c r="Y1109" s="47">
        <v>36</v>
      </c>
      <c r="Z1109" s="47">
        <v>0</v>
      </c>
      <c r="AA1109" s="47" t="s">
        <v>1215</v>
      </c>
      <c r="AB1109" s="47" t="s">
        <v>1216</v>
      </c>
      <c r="AC1109" s="51" t="s">
        <v>2977</v>
      </c>
      <c r="AD1109" s="44" t="str">
        <f t="shared" si="2"/>
        <v>SUDAH PENARIKAN DC PLN</v>
      </c>
      <c r="AE1109" s="47" t="s">
        <v>3007</v>
      </c>
      <c r="AF1109" s="46" t="s">
        <v>1220</v>
      </c>
      <c r="AG1109" s="49"/>
      <c r="AH1109" s="49"/>
    </row>
    <row r="1110" spans="1:34" ht="15" customHeight="1" x14ac:dyDescent="0.2">
      <c r="A1110" s="47" t="s">
        <v>410</v>
      </c>
      <c r="B1110" s="47" t="s">
        <v>314</v>
      </c>
      <c r="C1110" s="45">
        <v>45002</v>
      </c>
      <c r="D1110" s="45">
        <v>45002</v>
      </c>
      <c r="E1110" s="47" t="s">
        <v>1210</v>
      </c>
      <c r="F1110" s="43" t="s">
        <v>1211</v>
      </c>
      <c r="G1110" s="43" t="s">
        <v>1212</v>
      </c>
      <c r="H1110" s="43" t="s">
        <v>1213</v>
      </c>
      <c r="I1110" s="43" t="s">
        <v>1213</v>
      </c>
      <c r="J1110" s="43" t="s">
        <v>1213</v>
      </c>
      <c r="K1110" s="43" t="s">
        <v>1213</v>
      </c>
      <c r="L1110" s="43" t="s">
        <v>1213</v>
      </c>
      <c r="M1110" s="43" t="s">
        <v>1213</v>
      </c>
      <c r="N1110" s="43" t="s">
        <v>1213</v>
      </c>
      <c r="O1110" s="43" t="s">
        <v>1213</v>
      </c>
      <c r="P1110" s="44" t="s">
        <v>1214</v>
      </c>
      <c r="Q1110" s="47">
        <v>229</v>
      </c>
      <c r="R1110" s="47">
        <v>229</v>
      </c>
      <c r="S1110" s="47">
        <v>53</v>
      </c>
      <c r="T1110" s="47">
        <v>13</v>
      </c>
      <c r="U1110" s="47">
        <v>11</v>
      </c>
      <c r="V1110" s="47">
        <v>11</v>
      </c>
      <c r="W1110" s="47">
        <v>30</v>
      </c>
      <c r="X1110" s="47">
        <v>40</v>
      </c>
      <c r="Y1110" s="47">
        <v>37</v>
      </c>
      <c r="Z1110" s="47">
        <v>30</v>
      </c>
      <c r="AA1110" s="47" t="s">
        <v>1215</v>
      </c>
      <c r="AB1110" s="47" t="s">
        <v>1261</v>
      </c>
      <c r="AC1110" s="51" t="s">
        <v>3008</v>
      </c>
      <c r="AD1110" s="44" t="str">
        <f t="shared" si="2"/>
        <v>-</v>
      </c>
      <c r="AE1110" s="47" t="s">
        <v>3007</v>
      </c>
      <c r="AF1110" s="46" t="s">
        <v>1220</v>
      </c>
      <c r="AG1110" s="49"/>
      <c r="AH1110" s="49"/>
    </row>
    <row r="1111" spans="1:34" ht="15" customHeight="1" x14ac:dyDescent="0.2">
      <c r="A1111" s="47" t="s">
        <v>762</v>
      </c>
      <c r="B1111" s="47" t="s">
        <v>314</v>
      </c>
      <c r="C1111" s="45">
        <v>45002</v>
      </c>
      <c r="D1111" s="45">
        <v>45002</v>
      </c>
      <c r="E1111" s="47" t="s">
        <v>1210</v>
      </c>
      <c r="F1111" s="43" t="s">
        <v>1211</v>
      </c>
      <c r="G1111" s="43" t="s">
        <v>1212</v>
      </c>
      <c r="H1111" s="43" t="s">
        <v>1213</v>
      </c>
      <c r="I1111" s="43" t="s">
        <v>1213</v>
      </c>
      <c r="J1111" s="43" t="s">
        <v>1213</v>
      </c>
      <c r="K1111" s="43" t="s">
        <v>1213</v>
      </c>
      <c r="L1111" s="43" t="s">
        <v>1213</v>
      </c>
      <c r="M1111" s="43" t="s">
        <v>1213</v>
      </c>
      <c r="N1111" s="43" t="s">
        <v>1213</v>
      </c>
      <c r="O1111" s="43" t="s">
        <v>1213</v>
      </c>
      <c r="P1111" s="44" t="s">
        <v>1214</v>
      </c>
      <c r="Q1111" s="47">
        <v>226</v>
      </c>
      <c r="R1111" s="47">
        <v>226</v>
      </c>
      <c r="S1111" s="47">
        <v>52</v>
      </c>
      <c r="T1111" s="47">
        <v>13</v>
      </c>
      <c r="U1111" s="47" t="s">
        <v>1172</v>
      </c>
      <c r="V1111" s="47" t="s">
        <v>1172</v>
      </c>
      <c r="W1111" s="47">
        <v>32</v>
      </c>
      <c r="X1111" s="47">
        <v>39</v>
      </c>
      <c r="Y1111" s="47">
        <v>39</v>
      </c>
      <c r="Z1111" s="47" t="s">
        <v>1172</v>
      </c>
      <c r="AA1111" s="47" t="s">
        <v>1215</v>
      </c>
      <c r="AB1111" s="47" t="s">
        <v>1216</v>
      </c>
      <c r="AC1111" s="51" t="s">
        <v>2330</v>
      </c>
      <c r="AD1111" s="44" t="str">
        <f t="shared" si="2"/>
        <v>SUDAH PENARIKAN DC PLN</v>
      </c>
      <c r="AE1111" s="47" t="s">
        <v>3007</v>
      </c>
      <c r="AF1111" s="46" t="s">
        <v>1220</v>
      </c>
      <c r="AG1111" s="49"/>
      <c r="AH1111" s="49"/>
    </row>
    <row r="1112" spans="1:34" ht="15" customHeight="1" x14ac:dyDescent="0.2">
      <c r="A1112" s="47" t="s">
        <v>590</v>
      </c>
      <c r="B1112" s="47" t="s">
        <v>2760</v>
      </c>
      <c r="C1112" s="45">
        <v>45002</v>
      </c>
      <c r="D1112" s="45">
        <v>45002</v>
      </c>
      <c r="E1112" s="47" t="s">
        <v>1210</v>
      </c>
      <c r="F1112" s="43" t="s">
        <v>1211</v>
      </c>
      <c r="G1112" s="43" t="s">
        <v>1212</v>
      </c>
      <c r="H1112" s="43" t="s">
        <v>1213</v>
      </c>
      <c r="I1112" s="43" t="s">
        <v>1213</v>
      </c>
      <c r="J1112" s="43" t="s">
        <v>1213</v>
      </c>
      <c r="K1112" s="43" t="s">
        <v>1213</v>
      </c>
      <c r="L1112" s="43" t="s">
        <v>1213</v>
      </c>
      <c r="M1112" s="43" t="s">
        <v>1213</v>
      </c>
      <c r="N1112" s="43" t="s">
        <v>1213</v>
      </c>
      <c r="O1112" s="43" t="s">
        <v>1213</v>
      </c>
      <c r="P1112" s="44" t="s">
        <v>1214</v>
      </c>
      <c r="Q1112" s="47">
        <v>231.8</v>
      </c>
      <c r="R1112" s="47">
        <v>231.8</v>
      </c>
      <c r="S1112" s="47">
        <v>53.3</v>
      </c>
      <c r="T1112" s="47">
        <v>13.67</v>
      </c>
      <c r="U1112" s="47" t="s">
        <v>1172</v>
      </c>
      <c r="V1112" s="47" t="s">
        <v>1172</v>
      </c>
      <c r="W1112" s="47">
        <v>31.3</v>
      </c>
      <c r="X1112" s="47">
        <v>47.8</v>
      </c>
      <c r="Y1112" s="47">
        <v>33.200000000000003</v>
      </c>
      <c r="Z1112" s="47" t="s">
        <v>1172</v>
      </c>
      <c r="AA1112" s="47" t="s">
        <v>1215</v>
      </c>
      <c r="AB1112" s="47" t="s">
        <v>1216</v>
      </c>
      <c r="AC1112" s="51" t="s">
        <v>3009</v>
      </c>
      <c r="AD1112" s="44" t="str">
        <f t="shared" si="2"/>
        <v>SUDAH PENARIKAN DC PLN</v>
      </c>
      <c r="AE1112" s="47" t="s">
        <v>3010</v>
      </c>
      <c r="AF1112" s="46" t="s">
        <v>1220</v>
      </c>
      <c r="AG1112" s="49"/>
      <c r="AH1112" s="49"/>
    </row>
    <row r="1113" spans="1:34" ht="15" customHeight="1" x14ac:dyDescent="0.2">
      <c r="A1113" s="47" t="s">
        <v>583</v>
      </c>
      <c r="B1113" s="47" t="s">
        <v>2760</v>
      </c>
      <c r="C1113" s="45">
        <v>45002</v>
      </c>
      <c r="D1113" s="45">
        <v>45002</v>
      </c>
      <c r="E1113" s="47" t="s">
        <v>1210</v>
      </c>
      <c r="F1113" s="43" t="s">
        <v>1211</v>
      </c>
      <c r="G1113" s="43" t="s">
        <v>1212</v>
      </c>
      <c r="H1113" s="43" t="s">
        <v>1213</v>
      </c>
      <c r="I1113" s="43" t="s">
        <v>1213</v>
      </c>
      <c r="J1113" s="43" t="s">
        <v>1213</v>
      </c>
      <c r="K1113" s="43" t="s">
        <v>1213</v>
      </c>
      <c r="L1113" s="43" t="s">
        <v>1213</v>
      </c>
      <c r="M1113" s="43" t="s">
        <v>1213</v>
      </c>
      <c r="N1113" s="43" t="s">
        <v>1213</v>
      </c>
      <c r="O1113" s="43" t="s">
        <v>1213</v>
      </c>
      <c r="P1113" s="44" t="s">
        <v>1214</v>
      </c>
      <c r="Q1113" s="47">
        <v>201.5</v>
      </c>
      <c r="R1113" s="47">
        <v>201.5</v>
      </c>
      <c r="S1113" s="47">
        <v>53</v>
      </c>
      <c r="T1113" s="47">
        <v>13.51</v>
      </c>
      <c r="U1113" s="47" t="s">
        <v>1172</v>
      </c>
      <c r="V1113" s="47" t="s">
        <v>1172</v>
      </c>
      <c r="W1113" s="47">
        <v>30.2</v>
      </c>
      <c r="X1113" s="47">
        <v>41.7</v>
      </c>
      <c r="Y1113" s="47">
        <v>30.4</v>
      </c>
      <c r="Z1113" s="47" t="s">
        <v>1172</v>
      </c>
      <c r="AA1113" s="47" t="s">
        <v>1215</v>
      </c>
      <c r="AB1113" s="47" t="s">
        <v>1216</v>
      </c>
      <c r="AC1113" s="51" t="s">
        <v>3011</v>
      </c>
      <c r="AD1113" s="44" t="str">
        <f t="shared" si="2"/>
        <v>SUDAH PENARIKAN DC PLN</v>
      </c>
      <c r="AE1113" s="47" t="s">
        <v>3010</v>
      </c>
      <c r="AF1113" s="46" t="s">
        <v>1220</v>
      </c>
      <c r="AG1113" s="49"/>
      <c r="AH1113" s="49"/>
    </row>
    <row r="1114" spans="1:34" ht="15" customHeight="1" x14ac:dyDescent="0.2">
      <c r="A1114" s="47" t="s">
        <v>982</v>
      </c>
      <c r="B1114" s="47" t="s">
        <v>2760</v>
      </c>
      <c r="C1114" s="45">
        <v>45002</v>
      </c>
      <c r="D1114" s="45">
        <v>45002</v>
      </c>
      <c r="E1114" s="47" t="s">
        <v>1210</v>
      </c>
      <c r="F1114" s="43" t="s">
        <v>1211</v>
      </c>
      <c r="G1114" s="43" t="s">
        <v>1212</v>
      </c>
      <c r="H1114" s="43" t="s">
        <v>1213</v>
      </c>
      <c r="I1114" s="43" t="s">
        <v>1213</v>
      </c>
      <c r="J1114" s="43" t="s">
        <v>1213</v>
      </c>
      <c r="K1114" s="43" t="s">
        <v>1213</v>
      </c>
      <c r="L1114" s="43" t="s">
        <v>1213</v>
      </c>
      <c r="M1114" s="43" t="s">
        <v>1213</v>
      </c>
      <c r="N1114" s="43" t="s">
        <v>1213</v>
      </c>
      <c r="O1114" s="43" t="s">
        <v>1213</v>
      </c>
      <c r="P1114" s="44" t="s">
        <v>1214</v>
      </c>
      <c r="Q1114" s="47">
        <v>236.4</v>
      </c>
      <c r="R1114" s="47">
        <v>236.4</v>
      </c>
      <c r="S1114" s="47">
        <v>53.1</v>
      </c>
      <c r="T1114" s="47" t="s">
        <v>1172</v>
      </c>
      <c r="U1114" s="47" t="s">
        <v>1172</v>
      </c>
      <c r="V1114" s="47" t="s">
        <v>1172</v>
      </c>
      <c r="W1114" s="47">
        <v>31.7</v>
      </c>
      <c r="X1114" s="47">
        <v>44.4</v>
      </c>
      <c r="Y1114" s="47">
        <v>38.299999999999997</v>
      </c>
      <c r="Z1114" s="47" t="s">
        <v>1172</v>
      </c>
      <c r="AA1114" s="47" t="s">
        <v>1215</v>
      </c>
      <c r="AB1114" s="47" t="s">
        <v>1216</v>
      </c>
      <c r="AC1114" s="51" t="s">
        <v>3012</v>
      </c>
      <c r="AD1114" s="44" t="str">
        <f t="shared" si="2"/>
        <v>SUDAH PENARIKAN DC PLN</v>
      </c>
      <c r="AE1114" s="47" t="s">
        <v>3010</v>
      </c>
      <c r="AF1114" s="46" t="s">
        <v>1220</v>
      </c>
      <c r="AG1114" s="49"/>
      <c r="AH1114" s="49"/>
    </row>
    <row r="1115" spans="1:34" ht="15" customHeight="1" x14ac:dyDescent="0.2">
      <c r="A1115" s="47" t="s">
        <v>932</v>
      </c>
      <c r="B1115" s="47" t="s">
        <v>200</v>
      </c>
      <c r="C1115" s="45">
        <v>45002</v>
      </c>
      <c r="D1115" s="45">
        <v>45002</v>
      </c>
      <c r="E1115" s="47" t="s">
        <v>1210</v>
      </c>
      <c r="F1115" s="43" t="s">
        <v>1211</v>
      </c>
      <c r="G1115" s="43" t="s">
        <v>1212</v>
      </c>
      <c r="H1115" s="43" t="s">
        <v>1213</v>
      </c>
      <c r="I1115" s="43" t="s">
        <v>1213</v>
      </c>
      <c r="J1115" s="43" t="s">
        <v>1213</v>
      </c>
      <c r="K1115" s="43" t="s">
        <v>1213</v>
      </c>
      <c r="L1115" s="43" t="s">
        <v>1213</v>
      </c>
      <c r="M1115" s="43" t="s">
        <v>1213</v>
      </c>
      <c r="N1115" s="43" t="s">
        <v>1213</v>
      </c>
      <c r="O1115" s="43" t="s">
        <v>1213</v>
      </c>
      <c r="P1115" s="44" t="s">
        <v>1214</v>
      </c>
      <c r="Q1115" s="47">
        <v>229.1</v>
      </c>
      <c r="R1115" s="47">
        <v>229.1</v>
      </c>
      <c r="S1115" s="47">
        <v>49.42</v>
      </c>
      <c r="T1115" s="47" t="s">
        <v>2439</v>
      </c>
      <c r="U1115" s="47" t="s">
        <v>2439</v>
      </c>
      <c r="V1115" s="47" t="s">
        <v>2439</v>
      </c>
      <c r="W1115" s="47">
        <v>33</v>
      </c>
      <c r="X1115" s="47">
        <v>45</v>
      </c>
      <c r="Y1115" s="47">
        <v>38</v>
      </c>
      <c r="Z1115" s="47" t="s">
        <v>2439</v>
      </c>
      <c r="AA1115" s="47" t="s">
        <v>1215</v>
      </c>
      <c r="AB1115" s="47" t="s">
        <v>1216</v>
      </c>
      <c r="AC1115" s="51" t="s">
        <v>3013</v>
      </c>
      <c r="AD1115" s="44" t="str">
        <f t="shared" si="2"/>
        <v>SUDAH PENARIKAN DC PLN</v>
      </c>
      <c r="AE1115" s="47" t="s">
        <v>1791</v>
      </c>
      <c r="AF1115" s="46" t="s">
        <v>1220</v>
      </c>
      <c r="AG1115" s="49"/>
      <c r="AH1115" s="49"/>
    </row>
    <row r="1116" spans="1:34" ht="15" customHeight="1" x14ac:dyDescent="0.2">
      <c r="A1116" s="47" t="s">
        <v>931</v>
      </c>
      <c r="B1116" s="47" t="s">
        <v>200</v>
      </c>
      <c r="C1116" s="45">
        <v>45002</v>
      </c>
      <c r="D1116" s="45">
        <v>45002</v>
      </c>
      <c r="E1116" s="47" t="s">
        <v>1210</v>
      </c>
      <c r="F1116" s="43" t="s">
        <v>1211</v>
      </c>
      <c r="G1116" s="43" t="s">
        <v>1212</v>
      </c>
      <c r="H1116" s="43" t="s">
        <v>1213</v>
      </c>
      <c r="I1116" s="43" t="s">
        <v>1213</v>
      </c>
      <c r="J1116" s="43" t="s">
        <v>1213</v>
      </c>
      <c r="K1116" s="43" t="s">
        <v>1213</v>
      </c>
      <c r="L1116" s="43" t="s">
        <v>1213</v>
      </c>
      <c r="M1116" s="43" t="s">
        <v>1213</v>
      </c>
      <c r="N1116" s="43" t="s">
        <v>1213</v>
      </c>
      <c r="O1116" s="43" t="s">
        <v>1213</v>
      </c>
      <c r="P1116" s="44" t="s">
        <v>1214</v>
      </c>
      <c r="Q1116" s="47">
        <v>0</v>
      </c>
      <c r="R1116" s="47">
        <v>0</v>
      </c>
      <c r="S1116" s="47">
        <v>52.69</v>
      </c>
      <c r="T1116" s="47" t="s">
        <v>2439</v>
      </c>
      <c r="U1116" s="47" t="s">
        <v>2439</v>
      </c>
      <c r="V1116" s="47" t="s">
        <v>2439</v>
      </c>
      <c r="W1116" s="47">
        <v>34</v>
      </c>
      <c r="X1116" s="47">
        <v>37</v>
      </c>
      <c r="Y1116" s="47">
        <v>32</v>
      </c>
      <c r="Z1116" s="47" t="s">
        <v>2439</v>
      </c>
      <c r="AA1116" s="47" t="s">
        <v>1215</v>
      </c>
      <c r="AB1116" s="47" t="s">
        <v>1216</v>
      </c>
      <c r="AC1116" s="51" t="s">
        <v>3014</v>
      </c>
      <c r="AD1116" s="44" t="str">
        <f t="shared" si="2"/>
        <v>SUDAH PENARIKAN DC PLN</v>
      </c>
      <c r="AE1116" s="47" t="s">
        <v>1791</v>
      </c>
      <c r="AF1116" s="46" t="s">
        <v>1220</v>
      </c>
      <c r="AG1116" s="49"/>
      <c r="AH1116" s="49"/>
    </row>
    <row r="1117" spans="1:34" ht="15" customHeight="1" x14ac:dyDescent="0.2">
      <c r="A1117" s="47" t="s">
        <v>934</v>
      </c>
      <c r="B1117" s="47" t="s">
        <v>200</v>
      </c>
      <c r="C1117" s="45">
        <v>45002</v>
      </c>
      <c r="D1117" s="45">
        <v>45002</v>
      </c>
      <c r="E1117" s="47" t="s">
        <v>1210</v>
      </c>
      <c r="F1117" s="43" t="s">
        <v>1211</v>
      </c>
      <c r="G1117" s="43" t="s">
        <v>1212</v>
      </c>
      <c r="H1117" s="43" t="s">
        <v>1213</v>
      </c>
      <c r="I1117" s="43" t="s">
        <v>1213</v>
      </c>
      <c r="J1117" s="43" t="s">
        <v>1213</v>
      </c>
      <c r="K1117" s="43" t="s">
        <v>1213</v>
      </c>
      <c r="L1117" s="43" t="s">
        <v>1213</v>
      </c>
      <c r="M1117" s="43" t="s">
        <v>1213</v>
      </c>
      <c r="N1117" s="43" t="s">
        <v>1213</v>
      </c>
      <c r="O1117" s="43" t="s">
        <v>1213</v>
      </c>
      <c r="P1117" s="44" t="s">
        <v>1214</v>
      </c>
      <c r="Q1117" s="47">
        <v>230</v>
      </c>
      <c r="R1117" s="47">
        <v>230</v>
      </c>
      <c r="S1117" s="47">
        <v>53.03</v>
      </c>
      <c r="T1117" s="47" t="s">
        <v>2439</v>
      </c>
      <c r="U1117" s="47" t="s">
        <v>2439</v>
      </c>
      <c r="V1117" s="47" t="s">
        <v>2439</v>
      </c>
      <c r="W1117" s="47">
        <v>32</v>
      </c>
      <c r="X1117" s="47">
        <v>32</v>
      </c>
      <c r="Y1117" s="47">
        <v>39</v>
      </c>
      <c r="Z1117" s="47" t="s">
        <v>2439</v>
      </c>
      <c r="AA1117" s="47" t="s">
        <v>1215</v>
      </c>
      <c r="AB1117" s="47" t="s">
        <v>1242</v>
      </c>
      <c r="AC1117" s="51" t="s">
        <v>3015</v>
      </c>
      <c r="AD1117" s="44" t="str">
        <f t="shared" si="2"/>
        <v>-</v>
      </c>
      <c r="AE1117" s="47" t="s">
        <v>1791</v>
      </c>
      <c r="AF1117" s="46" t="s">
        <v>1220</v>
      </c>
      <c r="AG1117" s="49"/>
      <c r="AH1117" s="49"/>
    </row>
    <row r="1118" spans="1:34" ht="15" customHeight="1" x14ac:dyDescent="0.2">
      <c r="A1118" s="47" t="s">
        <v>935</v>
      </c>
      <c r="B1118" s="47" t="s">
        <v>200</v>
      </c>
      <c r="C1118" s="45">
        <v>45002</v>
      </c>
      <c r="D1118" s="45">
        <v>45002</v>
      </c>
      <c r="E1118" s="47" t="s">
        <v>1210</v>
      </c>
      <c r="F1118" s="43" t="s">
        <v>1211</v>
      </c>
      <c r="G1118" s="43" t="s">
        <v>1212</v>
      </c>
      <c r="H1118" s="43" t="s">
        <v>1213</v>
      </c>
      <c r="I1118" s="43" t="s">
        <v>1213</v>
      </c>
      <c r="J1118" s="43" t="s">
        <v>1213</v>
      </c>
      <c r="K1118" s="43" t="s">
        <v>1213</v>
      </c>
      <c r="L1118" s="43" t="s">
        <v>1213</v>
      </c>
      <c r="M1118" s="43" t="s">
        <v>1213</v>
      </c>
      <c r="N1118" s="43" t="s">
        <v>1213</v>
      </c>
      <c r="O1118" s="43" t="s">
        <v>1213</v>
      </c>
      <c r="P1118" s="44" t="s">
        <v>1214</v>
      </c>
      <c r="Q1118" s="47">
        <v>227.4</v>
      </c>
      <c r="R1118" s="47">
        <v>227.4</v>
      </c>
      <c r="S1118" s="47">
        <v>53.11</v>
      </c>
      <c r="T1118" s="47" t="s">
        <v>2439</v>
      </c>
      <c r="U1118" s="47" t="s">
        <v>2439</v>
      </c>
      <c r="V1118" s="47" t="s">
        <v>2439</v>
      </c>
      <c r="W1118" s="47">
        <v>31</v>
      </c>
      <c r="X1118" s="47">
        <v>38</v>
      </c>
      <c r="Y1118" s="47">
        <v>34</v>
      </c>
      <c r="Z1118" s="47" t="s">
        <v>2439</v>
      </c>
      <c r="AA1118" s="47" t="s">
        <v>1215</v>
      </c>
      <c r="AB1118" s="47" t="s">
        <v>1242</v>
      </c>
      <c r="AC1118" s="51" t="s">
        <v>3016</v>
      </c>
      <c r="AD1118" s="44" t="str">
        <f t="shared" si="2"/>
        <v>-</v>
      </c>
      <c r="AE1118" s="47" t="s">
        <v>1791</v>
      </c>
      <c r="AF1118" s="46" t="s">
        <v>1220</v>
      </c>
      <c r="AG1118" s="49"/>
      <c r="AH1118" s="49"/>
    </row>
    <row r="1119" spans="1:34" ht="15" customHeight="1" x14ac:dyDescent="0.2">
      <c r="A1119" s="47" t="s">
        <v>596</v>
      </c>
      <c r="B1119" s="47" t="s">
        <v>195</v>
      </c>
      <c r="C1119" s="45">
        <v>45002</v>
      </c>
      <c r="D1119" s="45">
        <v>45002</v>
      </c>
      <c r="E1119" s="47" t="s">
        <v>1210</v>
      </c>
      <c r="F1119" s="43" t="s">
        <v>1211</v>
      </c>
      <c r="G1119" s="43" t="s">
        <v>1212</v>
      </c>
      <c r="H1119" s="43" t="s">
        <v>1213</v>
      </c>
      <c r="I1119" s="43" t="s">
        <v>1213</v>
      </c>
      <c r="J1119" s="43" t="s">
        <v>1213</v>
      </c>
      <c r="K1119" s="43" t="s">
        <v>1213</v>
      </c>
      <c r="L1119" s="43" t="s">
        <v>1213</v>
      </c>
      <c r="M1119" s="43" t="s">
        <v>1213</v>
      </c>
      <c r="N1119" s="43" t="s">
        <v>1213</v>
      </c>
      <c r="O1119" s="43" t="s">
        <v>1213</v>
      </c>
      <c r="P1119" s="44" t="s">
        <v>1214</v>
      </c>
      <c r="Q1119" s="47">
        <v>220</v>
      </c>
      <c r="R1119" s="47">
        <v>220</v>
      </c>
      <c r="S1119" s="47">
        <v>50</v>
      </c>
      <c r="T1119" s="47">
        <v>14</v>
      </c>
      <c r="U1119" s="47" t="s">
        <v>1172</v>
      </c>
      <c r="V1119" s="47" t="s">
        <v>1172</v>
      </c>
      <c r="W1119" s="47">
        <v>27</v>
      </c>
      <c r="X1119" s="47">
        <v>28</v>
      </c>
      <c r="Y1119" s="47">
        <v>29</v>
      </c>
      <c r="Z1119" s="47" t="s">
        <v>1172</v>
      </c>
      <c r="AA1119" s="47" t="s">
        <v>1215</v>
      </c>
      <c r="AB1119" s="47" t="s">
        <v>1216</v>
      </c>
      <c r="AC1119" s="51" t="s">
        <v>1990</v>
      </c>
      <c r="AD1119" s="44" t="str">
        <f t="shared" si="2"/>
        <v>SUDAH PENARIKAN DC PLN</v>
      </c>
      <c r="AE1119" s="47" t="s">
        <v>3017</v>
      </c>
      <c r="AF1119" s="46" t="s">
        <v>1220</v>
      </c>
      <c r="AG1119" s="49"/>
      <c r="AH1119" s="49"/>
    </row>
    <row r="1120" spans="1:34" ht="15" customHeight="1" x14ac:dyDescent="0.2">
      <c r="A1120" s="47" t="s">
        <v>603</v>
      </c>
      <c r="B1120" s="47" t="s">
        <v>195</v>
      </c>
      <c r="C1120" s="45">
        <v>45002</v>
      </c>
      <c r="D1120" s="45">
        <v>45002</v>
      </c>
      <c r="E1120" s="47" t="s">
        <v>1210</v>
      </c>
      <c r="F1120" s="43" t="s">
        <v>1211</v>
      </c>
      <c r="G1120" s="43" t="s">
        <v>1212</v>
      </c>
      <c r="H1120" s="43" t="s">
        <v>1213</v>
      </c>
      <c r="I1120" s="43" t="s">
        <v>1213</v>
      </c>
      <c r="J1120" s="43" t="s">
        <v>1213</v>
      </c>
      <c r="K1120" s="43" t="s">
        <v>1213</v>
      </c>
      <c r="L1120" s="43" t="s">
        <v>1213</v>
      </c>
      <c r="M1120" s="43" t="s">
        <v>1213</v>
      </c>
      <c r="N1120" s="43" t="s">
        <v>1213</v>
      </c>
      <c r="O1120" s="43" t="s">
        <v>1213</v>
      </c>
      <c r="P1120" s="44" t="s">
        <v>1214</v>
      </c>
      <c r="Q1120" s="47">
        <v>220</v>
      </c>
      <c r="R1120" s="47">
        <v>220</v>
      </c>
      <c r="S1120" s="47">
        <v>50</v>
      </c>
      <c r="T1120" s="47">
        <v>14</v>
      </c>
      <c r="U1120" s="47" t="s">
        <v>1172</v>
      </c>
      <c r="V1120" s="47" t="s">
        <v>1172</v>
      </c>
      <c r="W1120" s="47">
        <v>26</v>
      </c>
      <c r="X1120" s="47">
        <v>27</v>
      </c>
      <c r="Y1120" s="47">
        <v>29</v>
      </c>
      <c r="Z1120" s="47" t="s">
        <v>1172</v>
      </c>
      <c r="AA1120" s="47" t="s">
        <v>1215</v>
      </c>
      <c r="AB1120" s="47" t="s">
        <v>1216</v>
      </c>
      <c r="AC1120" s="51" t="s">
        <v>1990</v>
      </c>
      <c r="AD1120" s="44" t="str">
        <f t="shared" si="2"/>
        <v>SUDAH PENARIKAN DC PLN</v>
      </c>
      <c r="AE1120" s="47" t="s">
        <v>3017</v>
      </c>
      <c r="AF1120" s="46" t="s">
        <v>1220</v>
      </c>
      <c r="AG1120" s="49"/>
      <c r="AH1120" s="49"/>
    </row>
    <row r="1121" spans="1:34" ht="15" customHeight="1" x14ac:dyDescent="0.2">
      <c r="A1121" s="47" t="s">
        <v>546</v>
      </c>
      <c r="B1121" s="47" t="s">
        <v>195</v>
      </c>
      <c r="C1121" s="45">
        <v>45002</v>
      </c>
      <c r="D1121" s="45">
        <v>45002</v>
      </c>
      <c r="E1121" s="47" t="s">
        <v>1210</v>
      </c>
      <c r="F1121" s="43" t="s">
        <v>1211</v>
      </c>
      <c r="G1121" s="43" t="s">
        <v>1212</v>
      </c>
      <c r="H1121" s="43" t="s">
        <v>1213</v>
      </c>
      <c r="I1121" s="43" t="s">
        <v>1213</v>
      </c>
      <c r="J1121" s="43" t="s">
        <v>1213</v>
      </c>
      <c r="K1121" s="43" t="s">
        <v>1213</v>
      </c>
      <c r="L1121" s="43" t="s">
        <v>1213</v>
      </c>
      <c r="M1121" s="43" t="s">
        <v>1213</v>
      </c>
      <c r="N1121" s="43" t="s">
        <v>1213</v>
      </c>
      <c r="O1121" s="43" t="s">
        <v>1213</v>
      </c>
      <c r="P1121" s="44" t="s">
        <v>1214</v>
      </c>
      <c r="Q1121" s="47">
        <v>220</v>
      </c>
      <c r="R1121" s="47">
        <v>220</v>
      </c>
      <c r="S1121" s="47">
        <v>50</v>
      </c>
      <c r="T1121" s="47">
        <v>14</v>
      </c>
      <c r="U1121" s="47" t="s">
        <v>1172</v>
      </c>
      <c r="V1121" s="47" t="s">
        <v>1172</v>
      </c>
      <c r="W1121" s="47">
        <v>26</v>
      </c>
      <c r="X1121" s="47">
        <v>28</v>
      </c>
      <c r="Y1121" s="47">
        <v>29</v>
      </c>
      <c r="Z1121" s="47" t="s">
        <v>1172</v>
      </c>
      <c r="AA1121" s="47" t="s">
        <v>1215</v>
      </c>
      <c r="AB1121" s="47" t="s">
        <v>1216</v>
      </c>
      <c r="AC1121" s="51" t="s">
        <v>3018</v>
      </c>
      <c r="AD1121" s="44" t="str">
        <f t="shared" si="2"/>
        <v>SUDAH PENARIKAN DC PLN</v>
      </c>
      <c r="AE1121" s="47" t="s">
        <v>3017</v>
      </c>
      <c r="AF1121" s="46" t="s">
        <v>1220</v>
      </c>
      <c r="AG1121" s="49"/>
      <c r="AH1121" s="49"/>
    </row>
    <row r="1122" spans="1:34" ht="15" customHeight="1" x14ac:dyDescent="0.2">
      <c r="A1122" s="47" t="s">
        <v>599</v>
      </c>
      <c r="B1122" s="47" t="s">
        <v>195</v>
      </c>
      <c r="C1122" s="45">
        <v>45002</v>
      </c>
      <c r="D1122" s="45">
        <v>45002</v>
      </c>
      <c r="E1122" s="47" t="s">
        <v>1210</v>
      </c>
      <c r="F1122" s="43" t="s">
        <v>1211</v>
      </c>
      <c r="G1122" s="43" t="s">
        <v>1212</v>
      </c>
      <c r="H1122" s="43" t="s">
        <v>1213</v>
      </c>
      <c r="I1122" s="43" t="s">
        <v>1213</v>
      </c>
      <c r="J1122" s="43" t="s">
        <v>1213</v>
      </c>
      <c r="K1122" s="43" t="s">
        <v>1213</v>
      </c>
      <c r="L1122" s="43" t="s">
        <v>1213</v>
      </c>
      <c r="M1122" s="43" t="s">
        <v>1213</v>
      </c>
      <c r="N1122" s="43" t="s">
        <v>1213</v>
      </c>
      <c r="O1122" s="43" t="s">
        <v>1213</v>
      </c>
      <c r="P1122" s="44" t="s">
        <v>1214</v>
      </c>
      <c r="Q1122" s="47">
        <v>220</v>
      </c>
      <c r="R1122" s="47">
        <v>220</v>
      </c>
      <c r="S1122" s="47">
        <v>50</v>
      </c>
      <c r="T1122" s="47">
        <v>14</v>
      </c>
      <c r="U1122" s="47" t="s">
        <v>1172</v>
      </c>
      <c r="V1122" s="47" t="s">
        <v>1172</v>
      </c>
      <c r="W1122" s="47">
        <v>28</v>
      </c>
      <c r="X1122" s="47">
        <v>28</v>
      </c>
      <c r="Y1122" s="47">
        <v>28</v>
      </c>
      <c r="Z1122" s="47" t="s">
        <v>1172</v>
      </c>
      <c r="AA1122" s="47" t="s">
        <v>1215</v>
      </c>
      <c r="AB1122" s="47" t="s">
        <v>1216</v>
      </c>
      <c r="AC1122" s="51" t="s">
        <v>1990</v>
      </c>
      <c r="AD1122" s="44" t="str">
        <f t="shared" si="2"/>
        <v>SUDAH PENARIKAN DC PLN</v>
      </c>
      <c r="AE1122" s="47" t="s">
        <v>3017</v>
      </c>
      <c r="AF1122" s="46" t="s">
        <v>1220</v>
      </c>
      <c r="AG1122" s="49"/>
      <c r="AH1122" s="49"/>
    </row>
    <row r="1123" spans="1:34" ht="15" customHeight="1" x14ac:dyDescent="0.2">
      <c r="A1123" s="47" t="s">
        <v>608</v>
      </c>
      <c r="B1123" s="47" t="s">
        <v>195</v>
      </c>
      <c r="C1123" s="45">
        <v>45002</v>
      </c>
      <c r="D1123" s="45">
        <v>45002</v>
      </c>
      <c r="E1123" s="47" t="s">
        <v>1210</v>
      </c>
      <c r="F1123" s="43" t="s">
        <v>1211</v>
      </c>
      <c r="G1123" s="43" t="s">
        <v>1212</v>
      </c>
      <c r="H1123" s="43" t="s">
        <v>1213</v>
      </c>
      <c r="I1123" s="43" t="s">
        <v>1213</v>
      </c>
      <c r="J1123" s="43" t="s">
        <v>1213</v>
      </c>
      <c r="K1123" s="43" t="s">
        <v>1213</v>
      </c>
      <c r="L1123" s="43" t="s">
        <v>1213</v>
      </c>
      <c r="M1123" s="43" t="s">
        <v>1213</v>
      </c>
      <c r="N1123" s="43" t="s">
        <v>1213</v>
      </c>
      <c r="O1123" s="43" t="s">
        <v>1213</v>
      </c>
      <c r="P1123" s="44" t="s">
        <v>1214</v>
      </c>
      <c r="Q1123" s="47">
        <v>220</v>
      </c>
      <c r="R1123" s="47">
        <v>220</v>
      </c>
      <c r="S1123" s="47">
        <v>50</v>
      </c>
      <c r="T1123" s="47">
        <v>14</v>
      </c>
      <c r="U1123" s="47" t="s">
        <v>1172</v>
      </c>
      <c r="V1123" s="47" t="s">
        <v>1172</v>
      </c>
      <c r="W1123" s="47">
        <v>28</v>
      </c>
      <c r="X1123" s="47">
        <v>27</v>
      </c>
      <c r="Y1123" s="47">
        <v>28</v>
      </c>
      <c r="Z1123" s="47" t="s">
        <v>1172</v>
      </c>
      <c r="AA1123" s="47" t="s">
        <v>1215</v>
      </c>
      <c r="AB1123" s="47" t="s">
        <v>1216</v>
      </c>
      <c r="AC1123" s="51" t="s">
        <v>2801</v>
      </c>
      <c r="AD1123" s="44" t="str">
        <f t="shared" si="2"/>
        <v>SUDAH PENARIKAN DC PLN</v>
      </c>
      <c r="AE1123" s="47" t="s">
        <v>3017</v>
      </c>
      <c r="AF1123" s="46" t="s">
        <v>1220</v>
      </c>
      <c r="AG1123" s="49"/>
      <c r="AH1123" s="49"/>
    </row>
    <row r="1124" spans="1:34" ht="15" customHeight="1" x14ac:dyDescent="0.2">
      <c r="A1124" s="47" t="s">
        <v>995</v>
      </c>
      <c r="B1124" s="47" t="s">
        <v>195</v>
      </c>
      <c r="C1124" s="45">
        <v>45002</v>
      </c>
      <c r="D1124" s="45">
        <v>45002</v>
      </c>
      <c r="E1124" s="47" t="s">
        <v>1210</v>
      </c>
      <c r="F1124" s="43" t="s">
        <v>1211</v>
      </c>
      <c r="G1124" s="43" t="s">
        <v>1212</v>
      </c>
      <c r="H1124" s="43" t="s">
        <v>1213</v>
      </c>
      <c r="I1124" s="43" t="s">
        <v>1213</v>
      </c>
      <c r="J1124" s="43" t="s">
        <v>1213</v>
      </c>
      <c r="K1124" s="43" t="s">
        <v>1213</v>
      </c>
      <c r="L1124" s="43" t="s">
        <v>1213</v>
      </c>
      <c r="M1124" s="43" t="s">
        <v>1213</v>
      </c>
      <c r="N1124" s="43" t="s">
        <v>1213</v>
      </c>
      <c r="O1124" s="43" t="s">
        <v>1213</v>
      </c>
      <c r="P1124" s="44" t="s">
        <v>1214</v>
      </c>
      <c r="Q1124" s="47">
        <v>220</v>
      </c>
      <c r="R1124" s="47">
        <v>220</v>
      </c>
      <c r="S1124" s="47">
        <v>50</v>
      </c>
      <c r="T1124" s="47">
        <v>14</v>
      </c>
      <c r="U1124" s="47" t="s">
        <v>1172</v>
      </c>
      <c r="V1124" s="47" t="s">
        <v>1172</v>
      </c>
      <c r="W1124" s="47">
        <v>28</v>
      </c>
      <c r="X1124" s="47">
        <v>27</v>
      </c>
      <c r="Y1124" s="47">
        <v>29</v>
      </c>
      <c r="Z1124" s="47" t="s">
        <v>1172</v>
      </c>
      <c r="AA1124" s="47" t="s">
        <v>1215</v>
      </c>
      <c r="AB1124" s="47" t="s">
        <v>1216</v>
      </c>
      <c r="AC1124" s="51" t="s">
        <v>2801</v>
      </c>
      <c r="AD1124" s="44" t="str">
        <f t="shared" si="2"/>
        <v>SUDAH PENARIKAN DC PLN</v>
      </c>
      <c r="AE1124" s="47" t="s">
        <v>3017</v>
      </c>
      <c r="AF1124" s="46" t="s">
        <v>1220</v>
      </c>
      <c r="AG1124" s="49"/>
      <c r="AH1124" s="49"/>
    </row>
    <row r="1125" spans="1:34" ht="15" customHeight="1" x14ac:dyDescent="0.2">
      <c r="A1125" s="47" t="s">
        <v>604</v>
      </c>
      <c r="B1125" s="47" t="s">
        <v>195</v>
      </c>
      <c r="C1125" s="45">
        <v>45002</v>
      </c>
      <c r="D1125" s="45">
        <v>45002</v>
      </c>
      <c r="E1125" s="47" t="s">
        <v>1210</v>
      </c>
      <c r="F1125" s="43" t="s">
        <v>1211</v>
      </c>
      <c r="G1125" s="43" t="s">
        <v>1212</v>
      </c>
      <c r="H1125" s="43" t="s">
        <v>1213</v>
      </c>
      <c r="I1125" s="43" t="s">
        <v>1213</v>
      </c>
      <c r="J1125" s="43" t="s">
        <v>1213</v>
      </c>
      <c r="K1125" s="43" t="s">
        <v>1213</v>
      </c>
      <c r="L1125" s="43" t="s">
        <v>1213</v>
      </c>
      <c r="M1125" s="43" t="s">
        <v>1213</v>
      </c>
      <c r="N1125" s="43" t="s">
        <v>1213</v>
      </c>
      <c r="O1125" s="43" t="s">
        <v>1213</v>
      </c>
      <c r="P1125" s="44" t="s">
        <v>1214</v>
      </c>
      <c r="Q1125" s="47">
        <v>220</v>
      </c>
      <c r="R1125" s="47">
        <v>220</v>
      </c>
      <c r="S1125" s="47" t="s">
        <v>1172</v>
      </c>
      <c r="T1125" s="47">
        <v>14</v>
      </c>
      <c r="U1125" s="47" t="s">
        <v>1172</v>
      </c>
      <c r="V1125" s="47" t="s">
        <v>1172</v>
      </c>
      <c r="W1125" s="47">
        <v>28</v>
      </c>
      <c r="X1125" s="47">
        <v>27</v>
      </c>
      <c r="Y1125" s="47">
        <v>29</v>
      </c>
      <c r="Z1125" s="47" t="s">
        <v>1172</v>
      </c>
      <c r="AA1125" s="47" t="s">
        <v>1215</v>
      </c>
      <c r="AB1125" s="47" t="s">
        <v>1261</v>
      </c>
      <c r="AC1125" s="51" t="s">
        <v>3019</v>
      </c>
      <c r="AD1125" s="44" t="str">
        <f t="shared" si="2"/>
        <v>-</v>
      </c>
      <c r="AE1125" s="47" t="s">
        <v>3017</v>
      </c>
      <c r="AF1125" s="46" t="s">
        <v>1220</v>
      </c>
      <c r="AG1125" s="49"/>
      <c r="AH1125" s="49"/>
    </row>
    <row r="1126" spans="1:34" ht="15" customHeight="1" x14ac:dyDescent="0.2">
      <c r="A1126" s="47" t="s">
        <v>954</v>
      </c>
      <c r="B1126" s="47" t="s">
        <v>209</v>
      </c>
      <c r="C1126" s="50">
        <v>45003</v>
      </c>
      <c r="D1126" s="50">
        <v>45003</v>
      </c>
      <c r="E1126" s="47" t="s">
        <v>1210</v>
      </c>
      <c r="F1126" s="43" t="s">
        <v>1211</v>
      </c>
      <c r="G1126" s="43" t="s">
        <v>1212</v>
      </c>
      <c r="H1126" s="43" t="s">
        <v>1213</v>
      </c>
      <c r="I1126" s="43" t="s">
        <v>1213</v>
      </c>
      <c r="J1126" s="43" t="s">
        <v>1213</v>
      </c>
      <c r="K1126" s="43" t="s">
        <v>1213</v>
      </c>
      <c r="L1126" s="43" t="s">
        <v>1213</v>
      </c>
      <c r="M1126" s="43" t="s">
        <v>1213</v>
      </c>
      <c r="N1126" s="43" t="s">
        <v>1213</v>
      </c>
      <c r="O1126" s="43" t="s">
        <v>1213</v>
      </c>
      <c r="P1126" s="44" t="s">
        <v>1214</v>
      </c>
      <c r="Q1126" s="47">
        <v>230.1</v>
      </c>
      <c r="R1126" s="47">
        <v>230.1</v>
      </c>
      <c r="S1126" s="47">
        <v>52.7</v>
      </c>
      <c r="T1126" s="47">
        <v>11.23</v>
      </c>
      <c r="U1126" s="47">
        <v>0</v>
      </c>
      <c r="V1126" s="47">
        <v>0</v>
      </c>
      <c r="W1126" s="47">
        <v>38.700000000000003</v>
      </c>
      <c r="X1126" s="47">
        <v>41.3</v>
      </c>
      <c r="Y1126" s="47">
        <v>45.3</v>
      </c>
      <c r="Z1126" s="47">
        <v>0</v>
      </c>
      <c r="AA1126" s="47" t="s">
        <v>1215</v>
      </c>
      <c r="AB1126" s="47" t="s">
        <v>1216</v>
      </c>
      <c r="AC1126" s="51" t="s">
        <v>3020</v>
      </c>
      <c r="AD1126" s="44" t="str">
        <f t="shared" si="2"/>
        <v>SUDAH PENARIKAN DC PLN</v>
      </c>
      <c r="AE1126" s="47" t="s">
        <v>2120</v>
      </c>
      <c r="AF1126" s="46" t="s">
        <v>1220</v>
      </c>
      <c r="AG1126" s="49"/>
      <c r="AH1126" s="49"/>
    </row>
    <row r="1127" spans="1:34" ht="15" customHeight="1" x14ac:dyDescent="0.2">
      <c r="A1127" s="47" t="s">
        <v>730</v>
      </c>
      <c r="B1127" s="47" t="s">
        <v>209</v>
      </c>
      <c r="C1127" s="50">
        <v>45003</v>
      </c>
      <c r="D1127" s="50">
        <v>45003</v>
      </c>
      <c r="E1127" s="47" t="s">
        <v>1249</v>
      </c>
      <c r="F1127" s="43" t="s">
        <v>1211</v>
      </c>
      <c r="G1127" s="43" t="s">
        <v>1212</v>
      </c>
      <c r="H1127" s="43" t="s">
        <v>1213</v>
      </c>
      <c r="I1127" s="43" t="s">
        <v>1213</v>
      </c>
      <c r="J1127" s="43" t="s">
        <v>1213</v>
      </c>
      <c r="K1127" s="43" t="s">
        <v>1213</v>
      </c>
      <c r="L1127" s="43" t="s">
        <v>1213</v>
      </c>
      <c r="M1127" s="43" t="s">
        <v>1213</v>
      </c>
      <c r="N1127" s="43" t="s">
        <v>1213</v>
      </c>
      <c r="O1127" s="43" t="s">
        <v>1213</v>
      </c>
      <c r="P1127" s="44" t="s">
        <v>1214</v>
      </c>
      <c r="Q1127" s="47">
        <v>236.2</v>
      </c>
      <c r="R1127" s="47">
        <v>236.2</v>
      </c>
      <c r="S1127" s="47">
        <v>52.8</v>
      </c>
      <c r="T1127" s="47">
        <v>12.23</v>
      </c>
      <c r="U1127" s="47">
        <v>13.5</v>
      </c>
      <c r="V1127" s="47">
        <v>13.5</v>
      </c>
      <c r="W1127" s="47">
        <v>34.5</v>
      </c>
      <c r="X1127" s="47">
        <v>40.4</v>
      </c>
      <c r="Y1127" s="47">
        <v>38.4</v>
      </c>
      <c r="Z1127" s="47">
        <v>34.1</v>
      </c>
      <c r="AA1127" s="44" t="s">
        <v>1174</v>
      </c>
      <c r="AB1127" s="44" t="s">
        <v>1169</v>
      </c>
      <c r="AC1127" s="51" t="s">
        <v>3021</v>
      </c>
      <c r="AD1127" s="44" t="str">
        <f t="shared" si="2"/>
        <v>-</v>
      </c>
      <c r="AE1127" s="47" t="s">
        <v>2120</v>
      </c>
      <c r="AF1127" s="46" t="s">
        <v>1220</v>
      </c>
      <c r="AG1127" s="49"/>
      <c r="AH1127" s="49"/>
    </row>
    <row r="1128" spans="1:34" ht="15" customHeight="1" x14ac:dyDescent="0.2">
      <c r="A1128" s="47" t="s">
        <v>728</v>
      </c>
      <c r="B1128" s="47" t="s">
        <v>209</v>
      </c>
      <c r="C1128" s="50">
        <v>45003</v>
      </c>
      <c r="D1128" s="50">
        <v>45003</v>
      </c>
      <c r="E1128" s="47" t="s">
        <v>1210</v>
      </c>
      <c r="F1128" s="43" t="s">
        <v>1211</v>
      </c>
      <c r="G1128" s="43" t="s">
        <v>1212</v>
      </c>
      <c r="H1128" s="43" t="s">
        <v>1213</v>
      </c>
      <c r="I1128" s="43" t="s">
        <v>1213</v>
      </c>
      <c r="J1128" s="43" t="s">
        <v>1213</v>
      </c>
      <c r="K1128" s="43" t="s">
        <v>1213</v>
      </c>
      <c r="L1128" s="43" t="s">
        <v>1213</v>
      </c>
      <c r="M1128" s="43" t="s">
        <v>1213</v>
      </c>
      <c r="N1128" s="43" t="s">
        <v>1213</v>
      </c>
      <c r="O1128" s="43" t="s">
        <v>1213</v>
      </c>
      <c r="P1128" s="44" t="s">
        <v>1214</v>
      </c>
      <c r="Q1128" s="47">
        <v>232.2</v>
      </c>
      <c r="R1128" s="47">
        <v>232.2</v>
      </c>
      <c r="S1128" s="47">
        <v>52.4</v>
      </c>
      <c r="T1128" s="47">
        <v>12.51</v>
      </c>
      <c r="U1128" s="47">
        <v>12.75</v>
      </c>
      <c r="V1128" s="47">
        <v>12.75</v>
      </c>
      <c r="W1128" s="47">
        <v>33.1</v>
      </c>
      <c r="X1128" s="47">
        <v>41.1</v>
      </c>
      <c r="Y1128" s="47">
        <v>37.4</v>
      </c>
      <c r="Z1128" s="47">
        <v>32.5</v>
      </c>
      <c r="AA1128" s="44" t="s">
        <v>1174</v>
      </c>
      <c r="AB1128" s="44" t="s">
        <v>1169</v>
      </c>
      <c r="AC1128" s="51" t="s">
        <v>3022</v>
      </c>
      <c r="AD1128" s="44" t="str">
        <f t="shared" si="2"/>
        <v>-</v>
      </c>
      <c r="AE1128" s="47" t="s">
        <v>2120</v>
      </c>
      <c r="AF1128" s="46" t="s">
        <v>1220</v>
      </c>
      <c r="AG1128" s="49"/>
      <c r="AH1128" s="49"/>
    </row>
    <row r="1129" spans="1:34" ht="15" customHeight="1" x14ac:dyDescent="0.2">
      <c r="A1129" s="44" t="s">
        <v>3023</v>
      </c>
      <c r="B1129" s="44" t="s">
        <v>3024</v>
      </c>
      <c r="C1129" s="45">
        <v>45004</v>
      </c>
      <c r="D1129" s="45">
        <v>45004</v>
      </c>
      <c r="E1129" s="44" t="s">
        <v>1210</v>
      </c>
      <c r="F1129" s="43" t="s">
        <v>1211</v>
      </c>
      <c r="G1129" s="43" t="s">
        <v>1212</v>
      </c>
      <c r="H1129" s="43" t="s">
        <v>1213</v>
      </c>
      <c r="I1129" s="43" t="s">
        <v>1213</v>
      </c>
      <c r="J1129" s="43" t="s">
        <v>1213</v>
      </c>
      <c r="K1129" s="43" t="s">
        <v>1213</v>
      </c>
      <c r="L1129" s="43" t="s">
        <v>1213</v>
      </c>
      <c r="M1129" s="43" t="s">
        <v>1213</v>
      </c>
      <c r="N1129" s="43" t="s">
        <v>1213</v>
      </c>
      <c r="O1129" s="43" t="s">
        <v>1213</v>
      </c>
      <c r="P1129" s="44" t="s">
        <v>1214</v>
      </c>
      <c r="Q1129" s="44">
        <v>237</v>
      </c>
      <c r="R1129" s="44">
        <v>237</v>
      </c>
      <c r="S1129" s="44">
        <v>53</v>
      </c>
      <c r="T1129" s="44">
        <v>13</v>
      </c>
      <c r="U1129" s="44" t="s">
        <v>1172</v>
      </c>
      <c r="V1129" s="44" t="s">
        <v>1172</v>
      </c>
      <c r="W1129" s="44">
        <v>28</v>
      </c>
      <c r="X1129" s="44">
        <v>32</v>
      </c>
      <c r="Y1129" s="44">
        <v>33</v>
      </c>
      <c r="Z1129" s="44" t="s">
        <v>1172</v>
      </c>
      <c r="AA1129" s="44" t="s">
        <v>1215</v>
      </c>
      <c r="AB1129" s="44" t="s">
        <v>1216</v>
      </c>
      <c r="AC1129" s="52" t="s">
        <v>2921</v>
      </c>
      <c r="AD1129" s="44" t="str">
        <f t="shared" si="2"/>
        <v>SUDAH PENARIKAN DC PLN</v>
      </c>
      <c r="AE1129" s="44" t="s">
        <v>3025</v>
      </c>
      <c r="AF1129" s="44" t="s">
        <v>1692</v>
      </c>
      <c r="AG1129" s="49"/>
      <c r="AH1129" s="49"/>
    </row>
    <row r="1130" spans="1:34" ht="15" customHeight="1" x14ac:dyDescent="0.2">
      <c r="A1130" s="44" t="s">
        <v>616</v>
      </c>
      <c r="B1130" s="44" t="s">
        <v>3024</v>
      </c>
      <c r="C1130" s="45">
        <v>45004</v>
      </c>
      <c r="D1130" s="45">
        <v>45004</v>
      </c>
      <c r="E1130" s="44" t="s">
        <v>1249</v>
      </c>
      <c r="F1130" s="43" t="s">
        <v>1211</v>
      </c>
      <c r="G1130" s="43" t="s">
        <v>1212</v>
      </c>
      <c r="H1130" s="43" t="s">
        <v>1213</v>
      </c>
      <c r="I1130" s="43" t="s">
        <v>1213</v>
      </c>
      <c r="J1130" s="43" t="s">
        <v>1213</v>
      </c>
      <c r="K1130" s="43" t="s">
        <v>1213</v>
      </c>
      <c r="L1130" s="43" t="s">
        <v>1213</v>
      </c>
      <c r="M1130" s="43" t="s">
        <v>1213</v>
      </c>
      <c r="N1130" s="43" t="s">
        <v>1213</v>
      </c>
      <c r="O1130" s="43" t="s">
        <v>1213</v>
      </c>
      <c r="P1130" s="44" t="s">
        <v>1214</v>
      </c>
      <c r="Q1130" s="44">
        <v>227</v>
      </c>
      <c r="R1130" s="44">
        <v>227</v>
      </c>
      <c r="S1130" s="44">
        <v>53</v>
      </c>
      <c r="T1130" s="44">
        <v>13</v>
      </c>
      <c r="U1130" s="44" t="s">
        <v>1172</v>
      </c>
      <c r="V1130" s="44" t="s">
        <v>1172</v>
      </c>
      <c r="W1130" s="44">
        <v>29</v>
      </c>
      <c r="X1130" s="44">
        <v>32</v>
      </c>
      <c r="Y1130" s="44">
        <v>35</v>
      </c>
      <c r="Z1130" s="44" t="s">
        <v>1172</v>
      </c>
      <c r="AA1130" s="44" t="s">
        <v>1215</v>
      </c>
      <c r="AB1130" s="44" t="s">
        <v>1216</v>
      </c>
      <c r="AC1130" s="52" t="s">
        <v>3026</v>
      </c>
      <c r="AD1130" s="44" t="str">
        <f t="shared" si="2"/>
        <v>SUDAH PENARIKAN DC PLN</v>
      </c>
      <c r="AE1130" s="44" t="s">
        <v>3025</v>
      </c>
      <c r="AF1130" s="44" t="s">
        <v>1692</v>
      </c>
      <c r="AG1130" s="49"/>
      <c r="AH1130" s="49"/>
    </row>
    <row r="1131" spans="1:34" ht="15" customHeight="1" x14ac:dyDescent="0.2">
      <c r="A1131" s="75" t="s">
        <v>889</v>
      </c>
      <c r="B1131" s="44" t="s">
        <v>233</v>
      </c>
      <c r="C1131" s="45">
        <v>45004</v>
      </c>
      <c r="D1131" s="45">
        <v>45004</v>
      </c>
      <c r="E1131" s="44" t="s">
        <v>1210</v>
      </c>
      <c r="F1131" s="43" t="s">
        <v>1211</v>
      </c>
      <c r="G1131" s="43" t="s">
        <v>1212</v>
      </c>
      <c r="H1131" s="43" t="s">
        <v>1213</v>
      </c>
      <c r="I1131" s="43" t="s">
        <v>1213</v>
      </c>
      <c r="J1131" s="43" t="s">
        <v>1213</v>
      </c>
      <c r="K1131" s="43" t="s">
        <v>1213</v>
      </c>
      <c r="L1131" s="43" t="s">
        <v>1213</v>
      </c>
      <c r="M1131" s="43" t="s">
        <v>1213</v>
      </c>
      <c r="N1131" s="43" t="s">
        <v>1213</v>
      </c>
      <c r="O1131" s="43" t="s">
        <v>1213</v>
      </c>
      <c r="P1131" s="44" t="s">
        <v>1214</v>
      </c>
      <c r="Q1131" s="44">
        <v>229.4</v>
      </c>
      <c r="R1131" s="44">
        <v>229.4</v>
      </c>
      <c r="S1131" s="44">
        <v>52.7</v>
      </c>
      <c r="T1131" s="44" t="s">
        <v>1172</v>
      </c>
      <c r="U1131" s="44" t="s">
        <v>1172</v>
      </c>
      <c r="V1131" s="44" t="s">
        <v>1172</v>
      </c>
      <c r="W1131" s="44">
        <v>30.3</v>
      </c>
      <c r="X1131" s="44">
        <v>41.7</v>
      </c>
      <c r="Y1131" s="44">
        <v>37</v>
      </c>
      <c r="Z1131" s="44" t="s">
        <v>1172</v>
      </c>
      <c r="AA1131" s="44" t="s">
        <v>1215</v>
      </c>
      <c r="AB1131" s="44" t="s">
        <v>2839</v>
      </c>
      <c r="AC1131" s="52" t="s">
        <v>2930</v>
      </c>
      <c r="AD1131" s="44" t="str">
        <f t="shared" si="2"/>
        <v>-</v>
      </c>
      <c r="AE1131" s="44" t="s">
        <v>3027</v>
      </c>
      <c r="AF1131" s="44" t="s">
        <v>1692</v>
      </c>
      <c r="AG1131" s="49"/>
      <c r="AH1131" s="49"/>
    </row>
    <row r="1132" spans="1:34" ht="15" customHeight="1" x14ac:dyDescent="0.2">
      <c r="A1132" s="44" t="s">
        <v>914</v>
      </c>
      <c r="B1132" s="44" t="s">
        <v>233</v>
      </c>
      <c r="C1132" s="45">
        <v>45004</v>
      </c>
      <c r="D1132" s="45">
        <v>45004</v>
      </c>
      <c r="E1132" s="44" t="s">
        <v>1210</v>
      </c>
      <c r="F1132" s="43" t="s">
        <v>1211</v>
      </c>
      <c r="G1132" s="43" t="s">
        <v>1212</v>
      </c>
      <c r="H1132" s="43" t="s">
        <v>1213</v>
      </c>
      <c r="I1132" s="43" t="s">
        <v>1213</v>
      </c>
      <c r="J1132" s="43" t="s">
        <v>1213</v>
      </c>
      <c r="K1132" s="43" t="s">
        <v>1213</v>
      </c>
      <c r="L1132" s="43" t="s">
        <v>1213</v>
      </c>
      <c r="M1132" s="43" t="s">
        <v>1213</v>
      </c>
      <c r="N1132" s="43" t="s">
        <v>1213</v>
      </c>
      <c r="O1132" s="43" t="s">
        <v>1213</v>
      </c>
      <c r="P1132" s="44" t="s">
        <v>1214</v>
      </c>
      <c r="Q1132" s="44">
        <v>233.6</v>
      </c>
      <c r="R1132" s="44">
        <v>233.6</v>
      </c>
      <c r="S1132" s="44">
        <v>52.5</v>
      </c>
      <c r="T1132" s="44" t="s">
        <v>1172</v>
      </c>
      <c r="U1132" s="44" t="s">
        <v>1172</v>
      </c>
      <c r="V1132" s="44" t="s">
        <v>1172</v>
      </c>
      <c r="W1132" s="44">
        <v>34</v>
      </c>
      <c r="X1132" s="44">
        <v>36</v>
      </c>
      <c r="Y1132" s="44">
        <v>36.799999999999997</v>
      </c>
      <c r="Z1132" s="44" t="s">
        <v>1172</v>
      </c>
      <c r="AA1132" s="44" t="s">
        <v>1215</v>
      </c>
      <c r="AB1132" s="44" t="s">
        <v>1216</v>
      </c>
      <c r="AC1132" s="52" t="s">
        <v>1990</v>
      </c>
      <c r="AD1132" s="44" t="str">
        <f t="shared" si="2"/>
        <v>SUDAH PENARIKAN DC PLN</v>
      </c>
      <c r="AE1132" s="44" t="s">
        <v>2355</v>
      </c>
      <c r="AF1132" s="44" t="s">
        <v>1692</v>
      </c>
      <c r="AG1132" s="49"/>
      <c r="AH1132" s="49"/>
    </row>
    <row r="1133" spans="1:34" ht="15" customHeight="1" x14ac:dyDescent="0.2">
      <c r="A1133" s="44" t="s">
        <v>541</v>
      </c>
      <c r="B1133" s="44" t="s">
        <v>233</v>
      </c>
      <c r="C1133" s="45">
        <v>45004</v>
      </c>
      <c r="D1133" s="45">
        <v>45004</v>
      </c>
      <c r="E1133" s="44" t="s">
        <v>1210</v>
      </c>
      <c r="F1133" s="43" t="s">
        <v>1211</v>
      </c>
      <c r="G1133" s="43" t="s">
        <v>1212</v>
      </c>
      <c r="H1133" s="43" t="s">
        <v>1213</v>
      </c>
      <c r="I1133" s="43" t="s">
        <v>1213</v>
      </c>
      <c r="J1133" s="43" t="s">
        <v>1213</v>
      </c>
      <c r="K1133" s="43" t="s">
        <v>1213</v>
      </c>
      <c r="L1133" s="43" t="s">
        <v>1213</v>
      </c>
      <c r="M1133" s="43" t="s">
        <v>1213</v>
      </c>
      <c r="N1133" s="43" t="s">
        <v>1213</v>
      </c>
      <c r="O1133" s="43" t="s">
        <v>1213</v>
      </c>
      <c r="P1133" s="44" t="s">
        <v>1214</v>
      </c>
      <c r="Q1133" s="44">
        <v>222.8</v>
      </c>
      <c r="R1133" s="44">
        <v>222.8</v>
      </c>
      <c r="S1133" s="44">
        <v>56.43</v>
      </c>
      <c r="T1133" s="44">
        <v>12.67</v>
      </c>
      <c r="U1133" s="44" t="s">
        <v>1172</v>
      </c>
      <c r="V1133" s="44" t="s">
        <v>1172</v>
      </c>
      <c r="W1133" s="44">
        <v>33.9</v>
      </c>
      <c r="X1133" s="44">
        <v>33</v>
      </c>
      <c r="Y1133" s="44">
        <v>33.5</v>
      </c>
      <c r="Z1133" s="44" t="s">
        <v>1172</v>
      </c>
      <c r="AA1133" s="44" t="s">
        <v>1215</v>
      </c>
      <c r="AB1133" s="44" t="s">
        <v>2839</v>
      </c>
      <c r="AC1133" s="52" t="s">
        <v>3028</v>
      </c>
      <c r="AD1133" s="44" t="str">
        <f t="shared" si="2"/>
        <v>-</v>
      </c>
      <c r="AE1133" s="44" t="s">
        <v>2355</v>
      </c>
      <c r="AF1133" s="44" t="s">
        <v>1692</v>
      </c>
      <c r="AG1133" s="49"/>
      <c r="AH1133" s="49"/>
    </row>
    <row r="1134" spans="1:34" ht="15" customHeight="1" x14ac:dyDescent="0.2">
      <c r="A1134" s="44" t="s">
        <v>607</v>
      </c>
      <c r="B1134" s="44" t="s">
        <v>195</v>
      </c>
      <c r="C1134" s="45">
        <v>45004</v>
      </c>
      <c r="D1134" s="45">
        <v>45004</v>
      </c>
      <c r="E1134" s="44" t="s">
        <v>1210</v>
      </c>
      <c r="F1134" s="43" t="s">
        <v>1211</v>
      </c>
      <c r="G1134" s="43" t="s">
        <v>1212</v>
      </c>
      <c r="H1134" s="43" t="s">
        <v>1213</v>
      </c>
      <c r="I1134" s="43" t="s">
        <v>1213</v>
      </c>
      <c r="J1134" s="43" t="s">
        <v>1213</v>
      </c>
      <c r="K1134" s="43" t="s">
        <v>1213</v>
      </c>
      <c r="L1134" s="43" t="s">
        <v>1213</v>
      </c>
      <c r="M1134" s="43" t="s">
        <v>1213</v>
      </c>
      <c r="N1134" s="43" t="s">
        <v>1213</v>
      </c>
      <c r="O1134" s="43" t="s">
        <v>1213</v>
      </c>
      <c r="P1134" s="44" t="s">
        <v>1214</v>
      </c>
      <c r="Q1134" s="44">
        <v>232</v>
      </c>
      <c r="R1134" s="44">
        <v>232</v>
      </c>
      <c r="S1134" s="44">
        <v>47</v>
      </c>
      <c r="T1134" s="44">
        <v>13</v>
      </c>
      <c r="U1134" s="44">
        <v>0</v>
      </c>
      <c r="V1134" s="44">
        <v>0</v>
      </c>
      <c r="W1134" s="44">
        <v>34</v>
      </c>
      <c r="X1134" s="44">
        <v>46</v>
      </c>
      <c r="Y1134" s="44">
        <v>35</v>
      </c>
      <c r="Z1134" s="44">
        <v>0</v>
      </c>
      <c r="AA1134" s="44" t="s">
        <v>1215</v>
      </c>
      <c r="AB1134" s="44" t="s">
        <v>1216</v>
      </c>
      <c r="AC1134" s="52" t="s">
        <v>3029</v>
      </c>
      <c r="AD1134" s="44" t="str">
        <f t="shared" si="2"/>
        <v>SUDAH PENARIKAN DC PLN</v>
      </c>
      <c r="AE1134" s="44" t="s">
        <v>1772</v>
      </c>
      <c r="AF1134" s="44" t="s">
        <v>1692</v>
      </c>
      <c r="AG1134" s="49"/>
      <c r="AH1134" s="49"/>
    </row>
    <row r="1135" spans="1:34" ht="15" customHeight="1" x14ac:dyDescent="0.2">
      <c r="A1135" s="75" t="s">
        <v>609</v>
      </c>
      <c r="B1135" s="44" t="s">
        <v>195</v>
      </c>
      <c r="C1135" s="45">
        <v>45004</v>
      </c>
      <c r="D1135" s="45">
        <v>45004</v>
      </c>
      <c r="E1135" s="44" t="s">
        <v>1210</v>
      </c>
      <c r="F1135" s="43" t="s">
        <v>1211</v>
      </c>
      <c r="G1135" s="43" t="s">
        <v>1212</v>
      </c>
      <c r="H1135" s="43" t="s">
        <v>1213</v>
      </c>
      <c r="I1135" s="43" t="s">
        <v>1213</v>
      </c>
      <c r="J1135" s="43" t="s">
        <v>1213</v>
      </c>
      <c r="K1135" s="43" t="s">
        <v>1213</v>
      </c>
      <c r="L1135" s="43" t="s">
        <v>1213</v>
      </c>
      <c r="M1135" s="43" t="s">
        <v>1213</v>
      </c>
      <c r="N1135" s="43" t="s">
        <v>1213</v>
      </c>
      <c r="O1135" s="43" t="s">
        <v>1213</v>
      </c>
      <c r="P1135" s="44" t="s">
        <v>1214</v>
      </c>
      <c r="Q1135" s="44">
        <v>215</v>
      </c>
      <c r="R1135" s="44">
        <v>215</v>
      </c>
      <c r="S1135" s="44">
        <v>46</v>
      </c>
      <c r="T1135" s="44">
        <v>13</v>
      </c>
      <c r="U1135" s="44">
        <v>0</v>
      </c>
      <c r="V1135" s="44">
        <v>0</v>
      </c>
      <c r="W1135" s="44">
        <v>34</v>
      </c>
      <c r="X1135" s="44">
        <v>42</v>
      </c>
      <c r="Y1135" s="44">
        <v>39</v>
      </c>
      <c r="Z1135" s="44">
        <v>0</v>
      </c>
      <c r="AA1135" s="44" t="s">
        <v>1215</v>
      </c>
      <c r="AB1135" s="44" t="s">
        <v>1216</v>
      </c>
      <c r="AC1135" s="52" t="s">
        <v>2453</v>
      </c>
      <c r="AD1135" s="44" t="str">
        <f t="shared" si="2"/>
        <v>SUDAH PENARIKAN DC PLN</v>
      </c>
      <c r="AE1135" s="44" t="s">
        <v>1772</v>
      </c>
      <c r="AF1135" s="44" t="s">
        <v>1692</v>
      </c>
      <c r="AG1135" s="49"/>
      <c r="AH1135" s="49"/>
    </row>
    <row r="1136" spans="1:34" ht="15" customHeight="1" x14ac:dyDescent="0.2">
      <c r="A1136" s="75" t="s">
        <v>612</v>
      </c>
      <c r="B1136" s="44" t="s">
        <v>195</v>
      </c>
      <c r="C1136" s="45">
        <v>45004</v>
      </c>
      <c r="D1136" s="45">
        <v>45004</v>
      </c>
      <c r="E1136" s="44" t="s">
        <v>1210</v>
      </c>
      <c r="F1136" s="43" t="s">
        <v>1211</v>
      </c>
      <c r="G1136" s="43" t="s">
        <v>1212</v>
      </c>
      <c r="H1136" s="43" t="s">
        <v>1213</v>
      </c>
      <c r="I1136" s="43" t="s">
        <v>1213</v>
      </c>
      <c r="J1136" s="43" t="s">
        <v>1213</v>
      </c>
      <c r="K1136" s="43" t="s">
        <v>1213</v>
      </c>
      <c r="L1136" s="43" t="s">
        <v>1213</v>
      </c>
      <c r="M1136" s="43" t="s">
        <v>1213</v>
      </c>
      <c r="N1136" s="43" t="s">
        <v>1213</v>
      </c>
      <c r="O1136" s="43" t="s">
        <v>1213</v>
      </c>
      <c r="P1136" s="44" t="s">
        <v>1214</v>
      </c>
      <c r="Q1136" s="44">
        <v>226</v>
      </c>
      <c r="R1136" s="44">
        <v>226</v>
      </c>
      <c r="S1136" s="44">
        <v>53</v>
      </c>
      <c r="T1136" s="44">
        <v>13</v>
      </c>
      <c r="U1136" s="44">
        <v>13</v>
      </c>
      <c r="V1136" s="44">
        <v>13</v>
      </c>
      <c r="W1136" s="44">
        <v>31</v>
      </c>
      <c r="X1136" s="44">
        <v>36</v>
      </c>
      <c r="Y1136" s="44">
        <v>35</v>
      </c>
      <c r="Z1136" s="44">
        <v>32</v>
      </c>
      <c r="AA1136" s="44" t="s">
        <v>1174</v>
      </c>
      <c r="AB1136" s="44" t="s">
        <v>1169</v>
      </c>
      <c r="AC1136" s="52" t="s">
        <v>3030</v>
      </c>
      <c r="AD1136" s="44" t="str">
        <f t="shared" si="2"/>
        <v>-</v>
      </c>
      <c r="AE1136" s="44" t="s">
        <v>1772</v>
      </c>
      <c r="AF1136" s="44" t="s">
        <v>1692</v>
      </c>
      <c r="AG1136" s="49"/>
      <c r="AH1136" s="49"/>
    </row>
    <row r="1137" spans="1:34" ht="15" customHeight="1" x14ac:dyDescent="0.2">
      <c r="A1137" s="75" t="s">
        <v>1142</v>
      </c>
      <c r="B1137" s="44" t="s">
        <v>195</v>
      </c>
      <c r="C1137" s="45">
        <v>45004</v>
      </c>
      <c r="D1137" s="45">
        <v>45004</v>
      </c>
      <c r="E1137" s="44" t="s">
        <v>1210</v>
      </c>
      <c r="F1137" s="43" t="s">
        <v>1211</v>
      </c>
      <c r="G1137" s="43" t="s">
        <v>1212</v>
      </c>
      <c r="H1137" s="43" t="s">
        <v>1213</v>
      </c>
      <c r="I1137" s="43" t="s">
        <v>1213</v>
      </c>
      <c r="J1137" s="43" t="s">
        <v>1213</v>
      </c>
      <c r="K1137" s="43" t="s">
        <v>1213</v>
      </c>
      <c r="L1137" s="43" t="s">
        <v>1213</v>
      </c>
      <c r="M1137" s="43" t="s">
        <v>1213</v>
      </c>
      <c r="N1137" s="43" t="s">
        <v>1213</v>
      </c>
      <c r="O1137" s="43" t="s">
        <v>1213</v>
      </c>
      <c r="P1137" s="44" t="s">
        <v>1214</v>
      </c>
      <c r="Q1137" s="44">
        <v>224</v>
      </c>
      <c r="R1137" s="44">
        <v>224</v>
      </c>
      <c r="S1137" s="44">
        <v>53</v>
      </c>
      <c r="T1137" s="44">
        <v>13</v>
      </c>
      <c r="U1137" s="44">
        <v>13</v>
      </c>
      <c r="V1137" s="44">
        <v>13</v>
      </c>
      <c r="W1137" s="44">
        <v>35</v>
      </c>
      <c r="X1137" s="44">
        <v>38</v>
      </c>
      <c r="Y1137" s="44">
        <v>40</v>
      </c>
      <c r="Z1137" s="44">
        <v>35</v>
      </c>
      <c r="AA1137" s="44" t="s">
        <v>1215</v>
      </c>
      <c r="AB1137" s="44" t="s">
        <v>1261</v>
      </c>
      <c r="AC1137" s="52" t="s">
        <v>3031</v>
      </c>
      <c r="AD1137" s="44" t="str">
        <f t="shared" si="2"/>
        <v>-</v>
      </c>
      <c r="AE1137" s="44" t="s">
        <v>1772</v>
      </c>
      <c r="AF1137" s="44" t="s">
        <v>1692</v>
      </c>
      <c r="AG1137" s="49"/>
      <c r="AH1137" s="49"/>
    </row>
    <row r="1138" spans="1:34" ht="15" customHeight="1" x14ac:dyDescent="0.2">
      <c r="A1138" s="44" t="s">
        <v>814</v>
      </c>
      <c r="B1138" s="44" t="s">
        <v>2760</v>
      </c>
      <c r="C1138" s="45">
        <v>45004</v>
      </c>
      <c r="D1138" s="45">
        <v>45004</v>
      </c>
      <c r="E1138" s="44" t="s">
        <v>1249</v>
      </c>
      <c r="F1138" s="43" t="s">
        <v>1211</v>
      </c>
      <c r="G1138" s="43" t="s">
        <v>1212</v>
      </c>
      <c r="H1138" s="43" t="s">
        <v>1213</v>
      </c>
      <c r="I1138" s="43" t="s">
        <v>1213</v>
      </c>
      <c r="J1138" s="43" t="s">
        <v>1213</v>
      </c>
      <c r="K1138" s="43" t="s">
        <v>1213</v>
      </c>
      <c r="L1138" s="43" t="s">
        <v>1213</v>
      </c>
      <c r="M1138" s="43" t="s">
        <v>1213</v>
      </c>
      <c r="N1138" s="43" t="s">
        <v>1213</v>
      </c>
      <c r="O1138" s="43" t="s">
        <v>1213</v>
      </c>
      <c r="P1138" s="44" t="s">
        <v>1214</v>
      </c>
      <c r="Q1138" s="44">
        <v>223.1</v>
      </c>
      <c r="R1138" s="44">
        <v>223.1</v>
      </c>
      <c r="S1138" s="44">
        <v>35.4</v>
      </c>
      <c r="T1138" s="44">
        <v>11.65</v>
      </c>
      <c r="U1138" s="44">
        <v>13.33</v>
      </c>
      <c r="V1138" s="44">
        <v>13.33</v>
      </c>
      <c r="W1138" s="44">
        <v>31.1</v>
      </c>
      <c r="X1138" s="44">
        <v>36.1</v>
      </c>
      <c r="Y1138" s="44">
        <v>34.6</v>
      </c>
      <c r="Z1138" s="44">
        <v>30.8</v>
      </c>
      <c r="AA1138" s="44" t="s">
        <v>1174</v>
      </c>
      <c r="AB1138" s="44" t="s">
        <v>1169</v>
      </c>
      <c r="AC1138" s="52" t="s">
        <v>2518</v>
      </c>
      <c r="AD1138" s="44" t="str">
        <f t="shared" si="2"/>
        <v>-</v>
      </c>
      <c r="AE1138" s="44" t="s">
        <v>2984</v>
      </c>
      <c r="AF1138" s="44" t="s">
        <v>1692</v>
      </c>
      <c r="AG1138" s="49"/>
      <c r="AH1138" s="49"/>
    </row>
    <row r="1139" spans="1:34" ht="15" customHeight="1" x14ac:dyDescent="0.2">
      <c r="A1139" s="44" t="s">
        <v>811</v>
      </c>
      <c r="B1139" s="44" t="s">
        <v>2760</v>
      </c>
      <c r="C1139" s="45">
        <v>45004</v>
      </c>
      <c r="D1139" s="45">
        <v>45004</v>
      </c>
      <c r="E1139" s="44" t="s">
        <v>1210</v>
      </c>
      <c r="F1139" s="43" t="s">
        <v>1211</v>
      </c>
      <c r="G1139" s="43" t="s">
        <v>1212</v>
      </c>
      <c r="H1139" s="43" t="s">
        <v>1213</v>
      </c>
      <c r="I1139" s="43" t="s">
        <v>1213</v>
      </c>
      <c r="J1139" s="43" t="s">
        <v>1213</v>
      </c>
      <c r="K1139" s="43" t="s">
        <v>1213</v>
      </c>
      <c r="L1139" s="43" t="s">
        <v>1213</v>
      </c>
      <c r="M1139" s="43" t="s">
        <v>1213</v>
      </c>
      <c r="N1139" s="43" t="s">
        <v>1213</v>
      </c>
      <c r="O1139" s="43" t="s">
        <v>1213</v>
      </c>
      <c r="P1139" s="44" t="s">
        <v>1214</v>
      </c>
      <c r="Q1139" s="44">
        <v>121.8</v>
      </c>
      <c r="R1139" s="44">
        <v>122.8</v>
      </c>
      <c r="S1139" s="44" t="s">
        <v>1441</v>
      </c>
      <c r="T1139" s="44" t="s">
        <v>1441</v>
      </c>
      <c r="U1139" s="44" t="s">
        <v>1441</v>
      </c>
      <c r="V1139" s="44" t="s">
        <v>1441</v>
      </c>
      <c r="W1139" s="44">
        <v>32.700000000000003</v>
      </c>
      <c r="X1139" s="44">
        <v>36.9</v>
      </c>
      <c r="Y1139" s="44" t="s">
        <v>1441</v>
      </c>
      <c r="Z1139" s="44" t="s">
        <v>1441</v>
      </c>
      <c r="AA1139" s="44" t="s">
        <v>1215</v>
      </c>
      <c r="AB1139" s="44" t="s">
        <v>1216</v>
      </c>
      <c r="AC1139" s="52" t="s">
        <v>3032</v>
      </c>
      <c r="AD1139" s="44" t="str">
        <f t="shared" si="2"/>
        <v>SUDAH PENARIKAN DC PLN</v>
      </c>
      <c r="AE1139" s="44" t="s">
        <v>2984</v>
      </c>
      <c r="AF1139" s="44" t="s">
        <v>1692</v>
      </c>
      <c r="AG1139" s="49"/>
      <c r="AH1139" s="49"/>
    </row>
    <row r="1140" spans="1:34" ht="15" customHeight="1" x14ac:dyDescent="0.2">
      <c r="A1140" s="44" t="s">
        <v>812</v>
      </c>
      <c r="B1140" s="44" t="s">
        <v>2760</v>
      </c>
      <c r="C1140" s="45">
        <v>45004</v>
      </c>
      <c r="D1140" s="45">
        <v>45004</v>
      </c>
      <c r="E1140" s="44" t="s">
        <v>1210</v>
      </c>
      <c r="F1140" s="43" t="s">
        <v>1211</v>
      </c>
      <c r="G1140" s="43" t="s">
        <v>1212</v>
      </c>
      <c r="H1140" s="43" t="s">
        <v>1213</v>
      </c>
      <c r="I1140" s="43" t="s">
        <v>1213</v>
      </c>
      <c r="J1140" s="43" t="s">
        <v>1213</v>
      </c>
      <c r="K1140" s="43" t="s">
        <v>1213</v>
      </c>
      <c r="L1140" s="43" t="s">
        <v>1213</v>
      </c>
      <c r="M1140" s="43" t="s">
        <v>1213</v>
      </c>
      <c r="N1140" s="43" t="s">
        <v>1213</v>
      </c>
      <c r="O1140" s="43" t="s">
        <v>1213</v>
      </c>
      <c r="P1140" s="44" t="s">
        <v>1214</v>
      </c>
      <c r="Q1140" s="44">
        <v>128.30000000000001</v>
      </c>
      <c r="R1140" s="44">
        <v>128.30000000000001</v>
      </c>
      <c r="S1140" s="44">
        <v>67.3</v>
      </c>
      <c r="T1140" s="44">
        <v>13.18</v>
      </c>
      <c r="U1140" s="44">
        <v>13.34</v>
      </c>
      <c r="V1140" s="44">
        <v>13.34</v>
      </c>
      <c r="W1140" s="44">
        <v>31.3</v>
      </c>
      <c r="X1140" s="44">
        <v>35.9</v>
      </c>
      <c r="Y1140" s="44">
        <v>40.5</v>
      </c>
      <c r="Z1140" s="44">
        <v>31.3</v>
      </c>
      <c r="AA1140" s="44" t="s">
        <v>1174</v>
      </c>
      <c r="AB1140" s="44" t="s">
        <v>1169</v>
      </c>
      <c r="AC1140" s="52" t="s">
        <v>3033</v>
      </c>
      <c r="AD1140" s="44" t="str">
        <f t="shared" si="2"/>
        <v>-</v>
      </c>
      <c r="AE1140" s="44" t="s">
        <v>2984</v>
      </c>
      <c r="AF1140" s="44" t="s">
        <v>1692</v>
      </c>
      <c r="AG1140" s="49"/>
      <c r="AH1140" s="49"/>
    </row>
    <row r="1141" spans="1:34" ht="15" customHeight="1" x14ac:dyDescent="0.2">
      <c r="A1141" s="44" t="s">
        <v>1132</v>
      </c>
      <c r="B1141" s="44" t="s">
        <v>2779</v>
      </c>
      <c r="C1141" s="45">
        <v>45005</v>
      </c>
      <c r="D1141" s="45">
        <v>45005</v>
      </c>
      <c r="E1141" s="44" t="s">
        <v>1210</v>
      </c>
      <c r="F1141" s="43" t="s">
        <v>1211</v>
      </c>
      <c r="G1141" s="43" t="s">
        <v>1212</v>
      </c>
      <c r="H1141" s="43" t="s">
        <v>1213</v>
      </c>
      <c r="I1141" s="43" t="s">
        <v>1213</v>
      </c>
      <c r="J1141" s="43" t="s">
        <v>1213</v>
      </c>
      <c r="K1141" s="43" t="s">
        <v>1213</v>
      </c>
      <c r="L1141" s="43" t="s">
        <v>1213</v>
      </c>
      <c r="M1141" s="43" t="s">
        <v>1213</v>
      </c>
      <c r="N1141" s="43" t="s">
        <v>1213</v>
      </c>
      <c r="O1141" s="43" t="s">
        <v>1213</v>
      </c>
      <c r="P1141" s="44" t="s">
        <v>1214</v>
      </c>
      <c r="Q1141" s="44">
        <v>228.3</v>
      </c>
      <c r="R1141" s="44">
        <v>228.3</v>
      </c>
      <c r="S1141" s="44">
        <v>51.2</v>
      </c>
      <c r="T1141" s="44">
        <v>0</v>
      </c>
      <c r="U1141" s="44">
        <v>0</v>
      </c>
      <c r="V1141" s="44">
        <v>0</v>
      </c>
      <c r="W1141" s="44">
        <v>31.4</v>
      </c>
      <c r="X1141" s="44">
        <v>43.5</v>
      </c>
      <c r="Y1141" s="44">
        <v>37.6</v>
      </c>
      <c r="Z1141" s="44">
        <v>0</v>
      </c>
      <c r="AA1141" s="44" t="s">
        <v>1215</v>
      </c>
      <c r="AB1141" s="44" t="s">
        <v>1216</v>
      </c>
      <c r="AC1141" s="52" t="s">
        <v>3034</v>
      </c>
      <c r="AD1141" s="44" t="str">
        <f t="shared" si="2"/>
        <v>SUDAH PENARIKAN DC PLN</v>
      </c>
      <c r="AE1141" s="44" t="s">
        <v>2468</v>
      </c>
      <c r="AF1141" s="44" t="s">
        <v>1692</v>
      </c>
      <c r="AG1141" s="49"/>
      <c r="AH1141" s="49"/>
    </row>
    <row r="1142" spans="1:34" ht="15" customHeight="1" x14ac:dyDescent="0.2">
      <c r="A1142" s="44" t="s">
        <v>3035</v>
      </c>
      <c r="B1142" s="44" t="s">
        <v>159</v>
      </c>
      <c r="C1142" s="45">
        <v>45005</v>
      </c>
      <c r="D1142" s="45">
        <v>45005</v>
      </c>
      <c r="E1142" s="44" t="s">
        <v>1210</v>
      </c>
      <c r="F1142" s="43" t="s">
        <v>1211</v>
      </c>
      <c r="G1142" s="43" t="s">
        <v>1212</v>
      </c>
      <c r="H1142" s="43" t="s">
        <v>1213</v>
      </c>
      <c r="I1142" s="43" t="s">
        <v>1213</v>
      </c>
      <c r="J1142" s="43" t="s">
        <v>1213</v>
      </c>
      <c r="K1142" s="43" t="s">
        <v>1213</v>
      </c>
      <c r="L1142" s="43" t="s">
        <v>1213</v>
      </c>
      <c r="M1142" s="43" t="s">
        <v>1213</v>
      </c>
      <c r="N1142" s="43" t="s">
        <v>1213</v>
      </c>
      <c r="O1142" s="43" t="s">
        <v>1213</v>
      </c>
      <c r="P1142" s="44" t="s">
        <v>1214</v>
      </c>
      <c r="Q1142" s="44">
        <v>228</v>
      </c>
      <c r="R1142" s="44">
        <v>228</v>
      </c>
      <c r="S1142" s="44">
        <v>53</v>
      </c>
      <c r="T1142" s="44" t="s">
        <v>1172</v>
      </c>
      <c r="U1142" s="44" t="s">
        <v>1172</v>
      </c>
      <c r="V1142" s="44" t="s">
        <v>1172</v>
      </c>
      <c r="W1142" s="44">
        <v>35</v>
      </c>
      <c r="X1142" s="44">
        <v>39</v>
      </c>
      <c r="Y1142" s="44">
        <v>42</v>
      </c>
      <c r="Z1142" s="44" t="s">
        <v>1172</v>
      </c>
      <c r="AA1142" s="44" t="s">
        <v>1215</v>
      </c>
      <c r="AB1142" s="44" t="s">
        <v>1216</v>
      </c>
      <c r="AC1142" s="52" t="s">
        <v>3036</v>
      </c>
      <c r="AD1142" s="44" t="str">
        <f t="shared" si="2"/>
        <v>SUDAH PENARIKAN DC PLN</v>
      </c>
      <c r="AE1142" s="44" t="s">
        <v>2468</v>
      </c>
      <c r="AF1142" s="44" t="s">
        <v>1692</v>
      </c>
      <c r="AG1142" s="49"/>
      <c r="AH1142" s="49"/>
    </row>
    <row r="1143" spans="1:34" ht="15" customHeight="1" x14ac:dyDescent="0.2">
      <c r="A1143" s="44" t="s">
        <v>414</v>
      </c>
      <c r="B1143" s="44" t="s">
        <v>162</v>
      </c>
      <c r="C1143" s="45">
        <v>45005</v>
      </c>
      <c r="D1143" s="45">
        <v>45005</v>
      </c>
      <c r="E1143" s="44" t="s">
        <v>1210</v>
      </c>
      <c r="F1143" s="43" t="s">
        <v>1211</v>
      </c>
      <c r="G1143" s="43" t="s">
        <v>1212</v>
      </c>
      <c r="H1143" s="43" t="s">
        <v>1213</v>
      </c>
      <c r="I1143" s="43" t="s">
        <v>1213</v>
      </c>
      <c r="J1143" s="43" t="s">
        <v>1213</v>
      </c>
      <c r="K1143" s="43" t="s">
        <v>1213</v>
      </c>
      <c r="L1143" s="43" t="s">
        <v>1213</v>
      </c>
      <c r="M1143" s="43" t="s">
        <v>1213</v>
      </c>
      <c r="N1143" s="43" t="s">
        <v>1213</v>
      </c>
      <c r="O1143" s="43" t="s">
        <v>1213</v>
      </c>
      <c r="P1143" s="44" t="s">
        <v>1214</v>
      </c>
      <c r="Q1143" s="44">
        <v>233</v>
      </c>
      <c r="R1143" s="44">
        <v>233</v>
      </c>
      <c r="S1143" s="44">
        <v>53.04</v>
      </c>
      <c r="T1143" s="44">
        <v>12.36</v>
      </c>
      <c r="U1143" s="44">
        <v>13.37</v>
      </c>
      <c r="V1143" s="44">
        <v>13.41</v>
      </c>
      <c r="W1143" s="44">
        <v>31</v>
      </c>
      <c r="X1143" s="44">
        <v>30</v>
      </c>
      <c r="Y1143" s="44">
        <v>34</v>
      </c>
      <c r="Z1143" s="44" t="s">
        <v>1441</v>
      </c>
      <c r="AA1143" s="44" t="s">
        <v>1174</v>
      </c>
      <c r="AB1143" s="44" t="s">
        <v>1169</v>
      </c>
      <c r="AC1143" s="52" t="s">
        <v>3037</v>
      </c>
      <c r="AD1143" s="44" t="str">
        <f t="shared" si="2"/>
        <v>-</v>
      </c>
      <c r="AE1143" s="44" t="s">
        <v>3038</v>
      </c>
      <c r="AF1143" s="44" t="s">
        <v>1692</v>
      </c>
      <c r="AG1143" s="49"/>
      <c r="AH1143" s="49"/>
    </row>
    <row r="1144" spans="1:34" ht="15" customHeight="1" x14ac:dyDescent="0.2">
      <c r="A1144" s="44" t="s">
        <v>890</v>
      </c>
      <c r="B1144" s="44" t="s">
        <v>233</v>
      </c>
      <c r="C1144" s="45">
        <v>45005</v>
      </c>
      <c r="D1144" s="45">
        <v>45005</v>
      </c>
      <c r="E1144" s="44" t="s">
        <v>1210</v>
      </c>
      <c r="F1144" s="43" t="s">
        <v>1211</v>
      </c>
      <c r="G1144" s="43" t="s">
        <v>1212</v>
      </c>
      <c r="H1144" s="43" t="s">
        <v>1213</v>
      </c>
      <c r="I1144" s="43" t="s">
        <v>1213</v>
      </c>
      <c r="J1144" s="43" t="s">
        <v>1213</v>
      </c>
      <c r="K1144" s="43" t="s">
        <v>1213</v>
      </c>
      <c r="L1144" s="43" t="s">
        <v>1213</v>
      </c>
      <c r="M1144" s="43" t="s">
        <v>1213</v>
      </c>
      <c r="N1144" s="43" t="s">
        <v>1213</v>
      </c>
      <c r="O1144" s="43" t="s">
        <v>1213</v>
      </c>
      <c r="P1144" s="44" t="s">
        <v>1214</v>
      </c>
      <c r="Q1144" s="44">
        <v>215.6</v>
      </c>
      <c r="R1144" s="44">
        <v>215.6</v>
      </c>
      <c r="S1144" s="44">
        <v>52.8</v>
      </c>
      <c r="T1144" s="44" t="s">
        <v>1441</v>
      </c>
      <c r="U1144" s="44" t="s">
        <v>1441</v>
      </c>
      <c r="V1144" s="44" t="s">
        <v>1441</v>
      </c>
      <c r="W1144" s="44">
        <v>33</v>
      </c>
      <c r="X1144" s="44">
        <v>38</v>
      </c>
      <c r="Y1144" s="44">
        <v>37</v>
      </c>
      <c r="Z1144" s="44" t="s">
        <v>1441</v>
      </c>
      <c r="AA1144" s="44" t="s">
        <v>1215</v>
      </c>
      <c r="AB1144" s="44" t="s">
        <v>1216</v>
      </c>
      <c r="AC1144" s="52" t="s">
        <v>3039</v>
      </c>
      <c r="AD1144" s="44" t="str">
        <f t="shared" si="2"/>
        <v>SUDAH PENARIKAN DC PLN</v>
      </c>
      <c r="AE1144" s="44" t="s">
        <v>3038</v>
      </c>
      <c r="AF1144" s="44" t="s">
        <v>1692</v>
      </c>
      <c r="AG1144" s="49"/>
      <c r="AH1144" s="49"/>
    </row>
    <row r="1145" spans="1:34" ht="15" customHeight="1" x14ac:dyDescent="0.2">
      <c r="A1145" s="44" t="s">
        <v>568</v>
      </c>
      <c r="B1145" s="44" t="s">
        <v>233</v>
      </c>
      <c r="C1145" s="45">
        <v>45005</v>
      </c>
      <c r="D1145" s="45">
        <v>45005</v>
      </c>
      <c r="E1145" s="44" t="s">
        <v>1210</v>
      </c>
      <c r="F1145" s="43" t="s">
        <v>1211</v>
      </c>
      <c r="G1145" s="43" t="s">
        <v>1212</v>
      </c>
      <c r="H1145" s="43" t="s">
        <v>1213</v>
      </c>
      <c r="I1145" s="43" t="s">
        <v>1213</v>
      </c>
      <c r="J1145" s="43" t="s">
        <v>1213</v>
      </c>
      <c r="K1145" s="43" t="s">
        <v>1213</v>
      </c>
      <c r="L1145" s="43" t="s">
        <v>1213</v>
      </c>
      <c r="M1145" s="43" t="s">
        <v>1213</v>
      </c>
      <c r="N1145" s="43" t="s">
        <v>1213</v>
      </c>
      <c r="O1145" s="43" t="s">
        <v>1213</v>
      </c>
      <c r="P1145" s="44" t="s">
        <v>1214</v>
      </c>
      <c r="Q1145" s="44">
        <v>215.5</v>
      </c>
      <c r="R1145" s="44">
        <v>215.6</v>
      </c>
      <c r="S1145" s="44">
        <v>53</v>
      </c>
      <c r="T1145" s="44" t="s">
        <v>1441</v>
      </c>
      <c r="U1145" s="44" t="s">
        <v>1441</v>
      </c>
      <c r="V1145" s="44" t="s">
        <v>1441</v>
      </c>
      <c r="W1145" s="44">
        <v>35</v>
      </c>
      <c r="X1145" s="44">
        <v>38</v>
      </c>
      <c r="Y1145" s="44">
        <v>41</v>
      </c>
      <c r="Z1145" s="44" t="s">
        <v>1441</v>
      </c>
      <c r="AA1145" s="44" t="s">
        <v>1215</v>
      </c>
      <c r="AB1145" s="44" t="s">
        <v>1216</v>
      </c>
      <c r="AC1145" s="52" t="s">
        <v>1990</v>
      </c>
      <c r="AD1145" s="44" t="str">
        <f t="shared" si="2"/>
        <v>SUDAH PENARIKAN DC PLN</v>
      </c>
      <c r="AE1145" s="44" t="s">
        <v>3038</v>
      </c>
      <c r="AF1145" s="44" t="s">
        <v>1692</v>
      </c>
      <c r="AG1145" s="49"/>
      <c r="AH1145" s="49"/>
    </row>
    <row r="1146" spans="1:34" ht="15" customHeight="1" x14ac:dyDescent="0.2">
      <c r="A1146" s="44" t="s">
        <v>886</v>
      </c>
      <c r="B1146" s="44" t="s">
        <v>233</v>
      </c>
      <c r="C1146" s="45">
        <v>45005</v>
      </c>
      <c r="D1146" s="45">
        <v>45005</v>
      </c>
      <c r="E1146" s="44" t="s">
        <v>1210</v>
      </c>
      <c r="F1146" s="43" t="s">
        <v>1211</v>
      </c>
      <c r="G1146" s="43" t="s">
        <v>1212</v>
      </c>
      <c r="H1146" s="43" t="s">
        <v>1213</v>
      </c>
      <c r="I1146" s="43" t="s">
        <v>1213</v>
      </c>
      <c r="J1146" s="43" t="s">
        <v>1213</v>
      </c>
      <c r="K1146" s="43" t="s">
        <v>1213</v>
      </c>
      <c r="L1146" s="43" t="s">
        <v>1213</v>
      </c>
      <c r="M1146" s="43" t="s">
        <v>1213</v>
      </c>
      <c r="N1146" s="43" t="s">
        <v>1213</v>
      </c>
      <c r="O1146" s="43" t="s">
        <v>1213</v>
      </c>
      <c r="P1146" s="44" t="s">
        <v>1214</v>
      </c>
      <c r="Q1146" s="44">
        <v>219.9</v>
      </c>
      <c r="R1146" s="44">
        <v>219.1</v>
      </c>
      <c r="S1146" s="44">
        <v>52.7</v>
      </c>
      <c r="T1146" s="44" t="s">
        <v>1441</v>
      </c>
      <c r="U1146" s="44" t="s">
        <v>1441</v>
      </c>
      <c r="V1146" s="44" t="s">
        <v>1441</v>
      </c>
      <c r="W1146" s="44">
        <v>37</v>
      </c>
      <c r="X1146" s="44">
        <v>44</v>
      </c>
      <c r="Y1146" s="44">
        <v>42</v>
      </c>
      <c r="Z1146" s="44" t="s">
        <v>1441</v>
      </c>
      <c r="AA1146" s="44" t="s">
        <v>1215</v>
      </c>
      <c r="AB1146" s="44" t="s">
        <v>1216</v>
      </c>
      <c r="AC1146" s="52" t="s">
        <v>1535</v>
      </c>
      <c r="AD1146" s="44" t="str">
        <f t="shared" si="2"/>
        <v>SUDAH PENARIKAN DC PLN</v>
      </c>
      <c r="AE1146" s="44" t="s">
        <v>3038</v>
      </c>
      <c r="AF1146" s="44" t="s">
        <v>1692</v>
      </c>
      <c r="AG1146" s="49"/>
      <c r="AH1146" s="49"/>
    </row>
    <row r="1147" spans="1:34" ht="15" customHeight="1" x14ac:dyDescent="0.2">
      <c r="A1147" s="44" t="s">
        <v>1021</v>
      </c>
      <c r="B1147" s="44" t="s">
        <v>269</v>
      </c>
      <c r="C1147" s="45">
        <v>45005</v>
      </c>
      <c r="D1147" s="45">
        <v>45005</v>
      </c>
      <c r="E1147" s="44" t="s">
        <v>1210</v>
      </c>
      <c r="F1147" s="43" t="s">
        <v>1211</v>
      </c>
      <c r="G1147" s="43" t="s">
        <v>1212</v>
      </c>
      <c r="H1147" s="43" t="s">
        <v>1213</v>
      </c>
      <c r="I1147" s="43" t="s">
        <v>1213</v>
      </c>
      <c r="J1147" s="43" t="s">
        <v>1213</v>
      </c>
      <c r="K1147" s="43" t="s">
        <v>1213</v>
      </c>
      <c r="L1147" s="43" t="s">
        <v>1213</v>
      </c>
      <c r="M1147" s="43" t="s">
        <v>1213</v>
      </c>
      <c r="N1147" s="43" t="s">
        <v>1213</v>
      </c>
      <c r="O1147" s="43" t="s">
        <v>1213</v>
      </c>
      <c r="P1147" s="44" t="s">
        <v>1214</v>
      </c>
      <c r="Q1147" s="44">
        <v>222.7</v>
      </c>
      <c r="R1147" s="44">
        <v>222.7</v>
      </c>
      <c r="S1147" s="44">
        <v>51.5</v>
      </c>
      <c r="T1147" s="44" t="s">
        <v>1172</v>
      </c>
      <c r="U1147" s="44" t="s">
        <v>1172</v>
      </c>
      <c r="V1147" s="44" t="s">
        <v>1172</v>
      </c>
      <c r="W1147" s="44">
        <v>36</v>
      </c>
      <c r="X1147" s="44">
        <v>41</v>
      </c>
      <c r="Y1147" s="44">
        <v>39</v>
      </c>
      <c r="Z1147" s="44" t="s">
        <v>1172</v>
      </c>
      <c r="AA1147" s="44" t="s">
        <v>1215</v>
      </c>
      <c r="AB1147" s="44" t="s">
        <v>1216</v>
      </c>
      <c r="AC1147" s="52" t="s">
        <v>3040</v>
      </c>
      <c r="AD1147" s="44" t="str">
        <f t="shared" si="2"/>
        <v>SUDAH PENARIKAN DC PLN</v>
      </c>
      <c r="AE1147" s="44" t="s">
        <v>3041</v>
      </c>
      <c r="AF1147" s="44" t="s">
        <v>1692</v>
      </c>
      <c r="AG1147" s="49"/>
      <c r="AH1147" s="49"/>
    </row>
    <row r="1148" spans="1:34" ht="15" customHeight="1" x14ac:dyDescent="0.2">
      <c r="A1148" s="44" t="s">
        <v>1018</v>
      </c>
      <c r="B1148" s="44" t="s">
        <v>269</v>
      </c>
      <c r="C1148" s="45">
        <v>45005</v>
      </c>
      <c r="D1148" s="45">
        <v>45005</v>
      </c>
      <c r="E1148" s="44" t="s">
        <v>1210</v>
      </c>
      <c r="F1148" s="43" t="s">
        <v>1211</v>
      </c>
      <c r="G1148" s="43" t="s">
        <v>1212</v>
      </c>
      <c r="H1148" s="43" t="s">
        <v>1213</v>
      </c>
      <c r="I1148" s="43" t="s">
        <v>1213</v>
      </c>
      <c r="J1148" s="43" t="s">
        <v>1213</v>
      </c>
      <c r="K1148" s="43" t="s">
        <v>1213</v>
      </c>
      <c r="L1148" s="43" t="s">
        <v>1213</v>
      </c>
      <c r="M1148" s="43" t="s">
        <v>1213</v>
      </c>
      <c r="N1148" s="43" t="s">
        <v>1213</v>
      </c>
      <c r="O1148" s="43" t="s">
        <v>1213</v>
      </c>
      <c r="P1148" s="44" t="s">
        <v>1214</v>
      </c>
      <c r="Q1148" s="44">
        <v>227</v>
      </c>
      <c r="R1148" s="44">
        <v>227</v>
      </c>
      <c r="S1148" s="44">
        <v>50</v>
      </c>
      <c r="T1148" s="44" t="s">
        <v>1172</v>
      </c>
      <c r="U1148" s="44" t="s">
        <v>1172</v>
      </c>
      <c r="V1148" s="44" t="s">
        <v>1172</v>
      </c>
      <c r="W1148" s="44">
        <v>35</v>
      </c>
      <c r="X1148" s="44">
        <v>40</v>
      </c>
      <c r="Y1148" s="44">
        <v>38</v>
      </c>
      <c r="Z1148" s="44" t="s">
        <v>1172</v>
      </c>
      <c r="AA1148" s="44" t="s">
        <v>1215</v>
      </c>
      <c r="AB1148" s="44" t="s">
        <v>1216</v>
      </c>
      <c r="AC1148" s="52" t="s">
        <v>3042</v>
      </c>
      <c r="AD1148" s="44" t="str">
        <f t="shared" si="2"/>
        <v>SUDAH PENARIKAN DC PLN</v>
      </c>
      <c r="AE1148" s="44" t="s">
        <v>3041</v>
      </c>
      <c r="AF1148" s="44" t="s">
        <v>1692</v>
      </c>
      <c r="AG1148" s="49"/>
      <c r="AH1148" s="49"/>
    </row>
    <row r="1149" spans="1:34" ht="15" customHeight="1" x14ac:dyDescent="0.2">
      <c r="A1149" s="44" t="s">
        <v>974</v>
      </c>
      <c r="B1149" s="44" t="s">
        <v>281</v>
      </c>
      <c r="C1149" s="45">
        <v>45005</v>
      </c>
      <c r="D1149" s="45">
        <v>45005</v>
      </c>
      <c r="E1149" s="44" t="s">
        <v>1210</v>
      </c>
      <c r="F1149" s="43" t="s">
        <v>1211</v>
      </c>
      <c r="G1149" s="43" t="s">
        <v>1212</v>
      </c>
      <c r="H1149" s="43" t="s">
        <v>1213</v>
      </c>
      <c r="I1149" s="43" t="s">
        <v>1213</v>
      </c>
      <c r="J1149" s="43" t="s">
        <v>1213</v>
      </c>
      <c r="K1149" s="43" t="s">
        <v>1213</v>
      </c>
      <c r="L1149" s="43" t="s">
        <v>1213</v>
      </c>
      <c r="M1149" s="43" t="s">
        <v>1213</v>
      </c>
      <c r="N1149" s="43" t="s">
        <v>1213</v>
      </c>
      <c r="O1149" s="43" t="s">
        <v>1213</v>
      </c>
      <c r="P1149" s="44" t="s">
        <v>1214</v>
      </c>
      <c r="Q1149" s="44">
        <v>230</v>
      </c>
      <c r="R1149" s="44">
        <v>230</v>
      </c>
      <c r="S1149" s="44">
        <v>48</v>
      </c>
      <c r="T1149" s="44" t="s">
        <v>1172</v>
      </c>
      <c r="U1149" s="44" t="s">
        <v>1172</v>
      </c>
      <c r="V1149" s="44" t="s">
        <v>1172</v>
      </c>
      <c r="W1149" s="44">
        <v>36</v>
      </c>
      <c r="X1149" s="44">
        <v>50</v>
      </c>
      <c r="Y1149" s="44">
        <v>39</v>
      </c>
      <c r="Z1149" s="44" t="s">
        <v>1172</v>
      </c>
      <c r="AA1149" s="44" t="s">
        <v>1215</v>
      </c>
      <c r="AB1149" s="44" t="s">
        <v>1216</v>
      </c>
      <c r="AC1149" s="52" t="s">
        <v>1234</v>
      </c>
      <c r="AD1149" s="44" t="str">
        <f t="shared" si="2"/>
        <v>SUDAH PENARIKAN DC PLN</v>
      </c>
      <c r="AE1149" s="44" t="s">
        <v>3041</v>
      </c>
      <c r="AF1149" s="44" t="s">
        <v>1692</v>
      </c>
      <c r="AG1149" s="49"/>
      <c r="AH1149" s="49"/>
    </row>
    <row r="1150" spans="1:34" ht="15" customHeight="1" x14ac:dyDescent="0.2">
      <c r="A1150" s="44" t="s">
        <v>1020</v>
      </c>
      <c r="B1150" s="44" t="s">
        <v>269</v>
      </c>
      <c r="C1150" s="45">
        <v>45005</v>
      </c>
      <c r="D1150" s="45">
        <v>45005</v>
      </c>
      <c r="E1150" s="44" t="s">
        <v>1210</v>
      </c>
      <c r="F1150" s="43" t="s">
        <v>1211</v>
      </c>
      <c r="G1150" s="43" t="s">
        <v>1212</v>
      </c>
      <c r="H1150" s="43" t="s">
        <v>1213</v>
      </c>
      <c r="I1150" s="43" t="s">
        <v>1213</v>
      </c>
      <c r="J1150" s="43" t="s">
        <v>1213</v>
      </c>
      <c r="K1150" s="43" t="s">
        <v>1213</v>
      </c>
      <c r="L1150" s="43" t="s">
        <v>1213</v>
      </c>
      <c r="M1150" s="43" t="s">
        <v>1213</v>
      </c>
      <c r="N1150" s="43" t="s">
        <v>1213</v>
      </c>
      <c r="O1150" s="43" t="s">
        <v>1213</v>
      </c>
      <c r="P1150" s="44" t="s">
        <v>1214</v>
      </c>
      <c r="Q1150" s="44">
        <v>228.7</v>
      </c>
      <c r="R1150" s="44">
        <v>228.7</v>
      </c>
      <c r="S1150" s="44">
        <v>50.7</v>
      </c>
      <c r="T1150" s="44" t="s">
        <v>1172</v>
      </c>
      <c r="U1150" s="44" t="s">
        <v>1172</v>
      </c>
      <c r="V1150" s="44" t="s">
        <v>1172</v>
      </c>
      <c r="W1150" s="44">
        <v>33.5</v>
      </c>
      <c r="X1150" s="44">
        <v>45</v>
      </c>
      <c r="Y1150" s="44">
        <v>38</v>
      </c>
      <c r="Z1150" s="44" t="s">
        <v>1172</v>
      </c>
      <c r="AA1150" s="44" t="s">
        <v>1215</v>
      </c>
      <c r="AB1150" s="44" t="s">
        <v>1216</v>
      </c>
      <c r="AC1150" s="52" t="s">
        <v>3042</v>
      </c>
      <c r="AD1150" s="44" t="str">
        <f t="shared" si="2"/>
        <v>SUDAH PENARIKAN DC PLN</v>
      </c>
      <c r="AE1150" s="44" t="s">
        <v>3041</v>
      </c>
      <c r="AF1150" s="44" t="s">
        <v>1692</v>
      </c>
      <c r="AG1150" s="49"/>
      <c r="AH1150" s="49"/>
    </row>
    <row r="1151" spans="1:34" ht="15" customHeight="1" x14ac:dyDescent="0.2">
      <c r="A1151" s="44" t="s">
        <v>819</v>
      </c>
      <c r="B1151" s="44" t="s">
        <v>2760</v>
      </c>
      <c r="C1151" s="45">
        <v>45005</v>
      </c>
      <c r="D1151" s="45">
        <v>45005</v>
      </c>
      <c r="E1151" s="44" t="s">
        <v>1210</v>
      </c>
      <c r="F1151" s="43" t="s">
        <v>1211</v>
      </c>
      <c r="G1151" s="43" t="s">
        <v>1212</v>
      </c>
      <c r="H1151" s="43" t="s">
        <v>1213</v>
      </c>
      <c r="I1151" s="43" t="s">
        <v>1213</v>
      </c>
      <c r="J1151" s="43" t="s">
        <v>1213</v>
      </c>
      <c r="K1151" s="43" t="s">
        <v>1213</v>
      </c>
      <c r="L1151" s="43" t="s">
        <v>1213</v>
      </c>
      <c r="M1151" s="43" t="s">
        <v>1213</v>
      </c>
      <c r="N1151" s="43" t="s">
        <v>1213</v>
      </c>
      <c r="O1151" s="43" t="s">
        <v>1213</v>
      </c>
      <c r="P1151" s="44" t="s">
        <v>1214</v>
      </c>
      <c r="Q1151" s="44">
        <v>230.5</v>
      </c>
      <c r="R1151" s="44">
        <v>230.5</v>
      </c>
      <c r="S1151" s="44">
        <v>53.1</v>
      </c>
      <c r="T1151" s="44">
        <v>13.54</v>
      </c>
      <c r="U1151" s="44" t="s">
        <v>1172</v>
      </c>
      <c r="V1151" s="44" t="s">
        <v>1172</v>
      </c>
      <c r="W1151" s="44">
        <v>37.5</v>
      </c>
      <c r="X1151" s="44">
        <v>45.4</v>
      </c>
      <c r="Y1151" s="44">
        <v>36.5</v>
      </c>
      <c r="Z1151" s="44" t="s">
        <v>1172</v>
      </c>
      <c r="AA1151" s="44" t="s">
        <v>1215</v>
      </c>
      <c r="AB1151" s="44" t="s">
        <v>1216</v>
      </c>
      <c r="AC1151" s="52" t="s">
        <v>3011</v>
      </c>
      <c r="AD1151" s="44" t="str">
        <f t="shared" si="2"/>
        <v>SUDAH PENARIKAN DC PLN</v>
      </c>
      <c r="AE1151" s="44" t="s">
        <v>2413</v>
      </c>
      <c r="AF1151" s="44" t="s">
        <v>1692</v>
      </c>
      <c r="AG1151" s="49"/>
      <c r="AH1151" s="49"/>
    </row>
    <row r="1152" spans="1:34" ht="15" customHeight="1" x14ac:dyDescent="0.2">
      <c r="A1152" s="44" t="s">
        <v>483</v>
      </c>
      <c r="B1152" s="44" t="s">
        <v>2760</v>
      </c>
      <c r="C1152" s="45">
        <v>45005</v>
      </c>
      <c r="D1152" s="45">
        <v>45005</v>
      </c>
      <c r="E1152" s="44" t="s">
        <v>1210</v>
      </c>
      <c r="F1152" s="43" t="s">
        <v>1211</v>
      </c>
      <c r="G1152" s="43" t="s">
        <v>1212</v>
      </c>
      <c r="H1152" s="43" t="s">
        <v>1213</v>
      </c>
      <c r="I1152" s="43" t="s">
        <v>1213</v>
      </c>
      <c r="J1152" s="43" t="s">
        <v>1213</v>
      </c>
      <c r="K1152" s="43" t="s">
        <v>1213</v>
      </c>
      <c r="L1152" s="43" t="s">
        <v>1213</v>
      </c>
      <c r="M1152" s="43" t="s">
        <v>1213</v>
      </c>
      <c r="N1152" s="43" t="s">
        <v>1213</v>
      </c>
      <c r="O1152" s="43" t="s">
        <v>1213</v>
      </c>
      <c r="P1152" s="44" t="s">
        <v>1214</v>
      </c>
      <c r="Q1152" s="44">
        <v>245.8</v>
      </c>
      <c r="R1152" s="44">
        <v>245.8</v>
      </c>
      <c r="S1152" s="44">
        <v>51.7</v>
      </c>
      <c r="T1152" s="44">
        <v>12.66</v>
      </c>
      <c r="U1152" s="44">
        <v>12.76</v>
      </c>
      <c r="V1152" s="44">
        <v>12.76</v>
      </c>
      <c r="W1152" s="44">
        <v>34.6</v>
      </c>
      <c r="X1152" s="44">
        <v>45</v>
      </c>
      <c r="Y1152" s="44">
        <v>40.5</v>
      </c>
      <c r="Z1152" s="44">
        <v>35.6</v>
      </c>
      <c r="AA1152" s="44" t="s">
        <v>1174</v>
      </c>
      <c r="AB1152" s="44" t="s">
        <v>1169</v>
      </c>
      <c r="AC1152" s="52" t="s">
        <v>2479</v>
      </c>
      <c r="AD1152" s="44" t="str">
        <f t="shared" si="2"/>
        <v>-</v>
      </c>
      <c r="AE1152" s="44" t="s">
        <v>2413</v>
      </c>
      <c r="AF1152" s="44" t="s">
        <v>1692</v>
      </c>
      <c r="AG1152" s="49"/>
      <c r="AH1152" s="49"/>
    </row>
    <row r="1153" spans="1:34" ht="15" customHeight="1" x14ac:dyDescent="0.2">
      <c r="A1153" s="47" t="s">
        <v>3043</v>
      </c>
      <c r="B1153" s="47" t="s">
        <v>2816</v>
      </c>
      <c r="C1153" s="45">
        <v>45006</v>
      </c>
      <c r="D1153" s="45">
        <v>45006</v>
      </c>
      <c r="E1153" s="47" t="s">
        <v>1249</v>
      </c>
      <c r="F1153" s="43" t="s">
        <v>1211</v>
      </c>
      <c r="G1153" s="43" t="s">
        <v>1212</v>
      </c>
      <c r="H1153" s="43" t="s">
        <v>1213</v>
      </c>
      <c r="I1153" s="43" t="s">
        <v>1213</v>
      </c>
      <c r="J1153" s="43" t="s">
        <v>1213</v>
      </c>
      <c r="K1153" s="43" t="s">
        <v>1213</v>
      </c>
      <c r="L1153" s="43" t="s">
        <v>1213</v>
      </c>
      <c r="M1153" s="43" t="s">
        <v>1213</v>
      </c>
      <c r="N1153" s="43" t="s">
        <v>1213</v>
      </c>
      <c r="O1153" s="43" t="s">
        <v>1213</v>
      </c>
      <c r="P1153" s="44" t="s">
        <v>1214</v>
      </c>
      <c r="Q1153" s="47">
        <v>226.3</v>
      </c>
      <c r="R1153" s="47">
        <v>226.3</v>
      </c>
      <c r="S1153" s="47">
        <v>53.38</v>
      </c>
      <c r="T1153" s="47">
        <v>12.26</v>
      </c>
      <c r="U1153" s="47">
        <v>13.43</v>
      </c>
      <c r="V1153" s="47">
        <v>13.43</v>
      </c>
      <c r="W1153" s="47">
        <v>31.8</v>
      </c>
      <c r="X1153" s="47">
        <v>44.6</v>
      </c>
      <c r="Y1153" s="47">
        <v>39.200000000000003</v>
      </c>
      <c r="Z1153" s="47">
        <v>32.6</v>
      </c>
      <c r="AA1153" s="47" t="s">
        <v>1215</v>
      </c>
      <c r="AB1153" s="47" t="s">
        <v>1261</v>
      </c>
      <c r="AC1153" s="51" t="s">
        <v>3044</v>
      </c>
      <c r="AD1153" s="44" t="str">
        <f t="shared" si="2"/>
        <v>-</v>
      </c>
      <c r="AE1153" s="47" t="s">
        <v>2685</v>
      </c>
      <c r="AF1153" s="47" t="s">
        <v>1778</v>
      </c>
      <c r="AG1153" s="49"/>
      <c r="AH1153" s="49"/>
    </row>
    <row r="1154" spans="1:34" ht="15" customHeight="1" x14ac:dyDescent="0.2">
      <c r="A1154" s="47" t="s">
        <v>726</v>
      </c>
      <c r="B1154" s="47" t="s">
        <v>2816</v>
      </c>
      <c r="C1154" s="45">
        <v>45006</v>
      </c>
      <c r="D1154" s="45">
        <v>45006</v>
      </c>
      <c r="E1154" s="47" t="s">
        <v>1210</v>
      </c>
      <c r="F1154" s="43" t="s">
        <v>1211</v>
      </c>
      <c r="G1154" s="43" t="s">
        <v>1212</v>
      </c>
      <c r="H1154" s="43" t="s">
        <v>1213</v>
      </c>
      <c r="I1154" s="43" t="s">
        <v>1213</v>
      </c>
      <c r="J1154" s="43" t="s">
        <v>1213</v>
      </c>
      <c r="K1154" s="43" t="s">
        <v>1213</v>
      </c>
      <c r="L1154" s="43" t="s">
        <v>1213</v>
      </c>
      <c r="M1154" s="43" t="s">
        <v>1213</v>
      </c>
      <c r="N1154" s="43" t="s">
        <v>1213</v>
      </c>
      <c r="O1154" s="43" t="s">
        <v>1213</v>
      </c>
      <c r="P1154" s="44" t="s">
        <v>1214</v>
      </c>
      <c r="Q1154" s="47">
        <v>238.3</v>
      </c>
      <c r="R1154" s="47">
        <v>238.3</v>
      </c>
      <c r="S1154" s="47">
        <v>52.89</v>
      </c>
      <c r="T1154" s="47">
        <v>13.47</v>
      </c>
      <c r="U1154" s="47">
        <v>13.53</v>
      </c>
      <c r="V1154" s="47">
        <v>13.53</v>
      </c>
      <c r="W1154" s="47">
        <v>30.5</v>
      </c>
      <c r="X1154" s="47">
        <v>44.3</v>
      </c>
      <c r="Y1154" s="47">
        <v>34.6</v>
      </c>
      <c r="Z1154" s="47">
        <v>29.9</v>
      </c>
      <c r="AA1154" s="47" t="s">
        <v>1174</v>
      </c>
      <c r="AB1154" s="47" t="s">
        <v>1169</v>
      </c>
      <c r="AC1154" s="51" t="s">
        <v>2093</v>
      </c>
      <c r="AD1154" s="44" t="str">
        <f t="shared" si="2"/>
        <v>-</v>
      </c>
      <c r="AE1154" s="47" t="s">
        <v>2685</v>
      </c>
      <c r="AF1154" s="47" t="s">
        <v>1778</v>
      </c>
      <c r="AG1154" s="49"/>
      <c r="AH1154" s="49"/>
    </row>
    <row r="1155" spans="1:34" ht="15" customHeight="1" x14ac:dyDescent="0.2">
      <c r="A1155" s="47" t="s">
        <v>1784</v>
      </c>
      <c r="B1155" s="47" t="s">
        <v>2816</v>
      </c>
      <c r="C1155" s="45">
        <v>45006</v>
      </c>
      <c r="D1155" s="45">
        <v>45006</v>
      </c>
      <c r="E1155" s="47" t="s">
        <v>1249</v>
      </c>
      <c r="F1155" s="43" t="s">
        <v>1211</v>
      </c>
      <c r="G1155" s="43" t="s">
        <v>1212</v>
      </c>
      <c r="H1155" s="43" t="s">
        <v>1213</v>
      </c>
      <c r="I1155" s="43" t="s">
        <v>1213</v>
      </c>
      <c r="J1155" s="43" t="s">
        <v>1213</v>
      </c>
      <c r="K1155" s="43" t="s">
        <v>1213</v>
      </c>
      <c r="L1155" s="43" t="s">
        <v>1213</v>
      </c>
      <c r="M1155" s="43" t="s">
        <v>1213</v>
      </c>
      <c r="N1155" s="43" t="s">
        <v>1213</v>
      </c>
      <c r="O1155" s="43" t="s">
        <v>1213</v>
      </c>
      <c r="P1155" s="44" t="s">
        <v>1214</v>
      </c>
      <c r="Q1155" s="47">
        <v>235</v>
      </c>
      <c r="R1155" s="47">
        <v>235</v>
      </c>
      <c r="S1155" s="47">
        <v>49.07</v>
      </c>
      <c r="T1155" s="47">
        <v>12.66</v>
      </c>
      <c r="U1155" s="47">
        <v>12.7</v>
      </c>
      <c r="V1155" s="47">
        <v>12.7</v>
      </c>
      <c r="W1155" s="47">
        <v>30</v>
      </c>
      <c r="X1155" s="47">
        <v>34.299999999999997</v>
      </c>
      <c r="Y1155" s="47">
        <v>33.9</v>
      </c>
      <c r="Z1155" s="47">
        <v>29.9</v>
      </c>
      <c r="AA1155" s="47" t="s">
        <v>1174</v>
      </c>
      <c r="AB1155" s="47" t="s">
        <v>1169</v>
      </c>
      <c r="AC1155" s="51" t="s">
        <v>2093</v>
      </c>
      <c r="AD1155" s="44" t="str">
        <f t="shared" si="2"/>
        <v>-</v>
      </c>
      <c r="AE1155" s="47" t="s">
        <v>2685</v>
      </c>
      <c r="AF1155" s="47" t="s">
        <v>1778</v>
      </c>
      <c r="AG1155" s="49"/>
      <c r="AH1155" s="49"/>
    </row>
    <row r="1156" spans="1:34" ht="15" customHeight="1" x14ac:dyDescent="0.2">
      <c r="A1156" s="47" t="s">
        <v>576</v>
      </c>
      <c r="B1156" s="47" t="s">
        <v>2816</v>
      </c>
      <c r="C1156" s="45">
        <v>45006</v>
      </c>
      <c r="D1156" s="45">
        <v>45006</v>
      </c>
      <c r="E1156" s="47" t="s">
        <v>1210</v>
      </c>
      <c r="F1156" s="43" t="s">
        <v>1211</v>
      </c>
      <c r="G1156" s="43" t="s">
        <v>1212</v>
      </c>
      <c r="H1156" s="43" t="s">
        <v>1213</v>
      </c>
      <c r="I1156" s="43" t="s">
        <v>1213</v>
      </c>
      <c r="J1156" s="43" t="s">
        <v>1213</v>
      </c>
      <c r="K1156" s="43" t="s">
        <v>1213</v>
      </c>
      <c r="L1156" s="43" t="s">
        <v>1213</v>
      </c>
      <c r="M1156" s="43" t="s">
        <v>1213</v>
      </c>
      <c r="N1156" s="43" t="s">
        <v>1213</v>
      </c>
      <c r="O1156" s="43" t="s">
        <v>1213</v>
      </c>
      <c r="P1156" s="44" t="s">
        <v>1214</v>
      </c>
      <c r="Q1156" s="47">
        <v>230.5</v>
      </c>
      <c r="R1156" s="47">
        <v>230.5</v>
      </c>
      <c r="S1156" s="47">
        <v>50.93</v>
      </c>
      <c r="T1156" s="47" t="s">
        <v>1441</v>
      </c>
      <c r="U1156" s="47" t="s">
        <v>1441</v>
      </c>
      <c r="V1156" s="47" t="s">
        <v>1441</v>
      </c>
      <c r="W1156" s="47">
        <v>32.5</v>
      </c>
      <c r="X1156" s="47">
        <v>44.1</v>
      </c>
      <c r="Y1156" s="47" t="s">
        <v>1441</v>
      </c>
      <c r="Z1156" s="47" t="s">
        <v>1441</v>
      </c>
      <c r="AA1156" s="47" t="s">
        <v>1215</v>
      </c>
      <c r="AB1156" s="47" t="s">
        <v>1216</v>
      </c>
      <c r="AC1156" s="51" t="s">
        <v>2684</v>
      </c>
      <c r="AD1156" s="44" t="str">
        <f t="shared" si="2"/>
        <v>SUDAH PENARIKAN DC PLN</v>
      </c>
      <c r="AE1156" s="47" t="s">
        <v>2685</v>
      </c>
      <c r="AF1156" s="47" t="s">
        <v>1778</v>
      </c>
      <c r="AG1156" s="49"/>
      <c r="AH1156" s="49"/>
    </row>
    <row r="1157" spans="1:34" ht="15" customHeight="1" x14ac:dyDescent="0.2">
      <c r="A1157" s="47" t="s">
        <v>915</v>
      </c>
      <c r="B1157" s="47" t="s">
        <v>195</v>
      </c>
      <c r="C1157" s="45">
        <v>45006</v>
      </c>
      <c r="D1157" s="45">
        <v>45006</v>
      </c>
      <c r="E1157" s="47" t="s">
        <v>1249</v>
      </c>
      <c r="F1157" s="43" t="s">
        <v>1211</v>
      </c>
      <c r="G1157" s="43" t="s">
        <v>1212</v>
      </c>
      <c r="H1157" s="43" t="s">
        <v>1213</v>
      </c>
      <c r="I1157" s="43" t="s">
        <v>1213</v>
      </c>
      <c r="J1157" s="43" t="s">
        <v>1213</v>
      </c>
      <c r="K1157" s="43" t="s">
        <v>1213</v>
      </c>
      <c r="L1157" s="43" t="s">
        <v>1213</v>
      </c>
      <c r="M1157" s="43" t="s">
        <v>1213</v>
      </c>
      <c r="N1157" s="43" t="s">
        <v>1213</v>
      </c>
      <c r="O1157" s="43" t="s">
        <v>1213</v>
      </c>
      <c r="P1157" s="44" t="s">
        <v>1214</v>
      </c>
      <c r="Q1157" s="47">
        <v>228.8</v>
      </c>
      <c r="R1157" s="47">
        <v>228.8</v>
      </c>
      <c r="S1157" s="47">
        <v>50.4</v>
      </c>
      <c r="T1157" s="47">
        <v>0</v>
      </c>
      <c r="U1157" s="47">
        <v>0</v>
      </c>
      <c r="V1157" s="47">
        <v>0</v>
      </c>
      <c r="W1157" s="47">
        <v>32.5</v>
      </c>
      <c r="X1157" s="47">
        <v>35.5</v>
      </c>
      <c r="Y1157" s="47">
        <v>33.299999999999997</v>
      </c>
      <c r="Z1157" s="47">
        <v>0</v>
      </c>
      <c r="AA1157" s="47" t="s">
        <v>1215</v>
      </c>
      <c r="AB1157" s="47" t="s">
        <v>1216</v>
      </c>
      <c r="AC1157" s="51" t="s">
        <v>3045</v>
      </c>
      <c r="AD1157" s="44" t="str">
        <f t="shared" si="2"/>
        <v>SUDAH PENARIKAN DC PLN</v>
      </c>
      <c r="AE1157" s="47" t="s">
        <v>3046</v>
      </c>
      <c r="AF1157" s="47" t="s">
        <v>1778</v>
      </c>
      <c r="AG1157" s="49"/>
      <c r="AH1157" s="49"/>
    </row>
    <row r="1158" spans="1:34" ht="15" customHeight="1" x14ac:dyDescent="0.2">
      <c r="A1158" s="47" t="s">
        <v>923</v>
      </c>
      <c r="B1158" s="47" t="s">
        <v>195</v>
      </c>
      <c r="C1158" s="45">
        <v>45006</v>
      </c>
      <c r="D1158" s="45">
        <v>45006</v>
      </c>
      <c r="E1158" s="47" t="s">
        <v>1210</v>
      </c>
      <c r="F1158" s="43" t="s">
        <v>1211</v>
      </c>
      <c r="G1158" s="43" t="s">
        <v>1212</v>
      </c>
      <c r="H1158" s="43" t="s">
        <v>1213</v>
      </c>
      <c r="I1158" s="43" t="s">
        <v>1213</v>
      </c>
      <c r="J1158" s="43" t="s">
        <v>1213</v>
      </c>
      <c r="K1158" s="43" t="s">
        <v>1213</v>
      </c>
      <c r="L1158" s="43" t="s">
        <v>1213</v>
      </c>
      <c r="M1158" s="43" t="s">
        <v>1213</v>
      </c>
      <c r="N1158" s="43" t="s">
        <v>1213</v>
      </c>
      <c r="O1158" s="43" t="s">
        <v>1213</v>
      </c>
      <c r="P1158" s="44" t="s">
        <v>1214</v>
      </c>
      <c r="Q1158" s="47">
        <v>203.1</v>
      </c>
      <c r="R1158" s="47">
        <v>203.1</v>
      </c>
      <c r="S1158" s="47">
        <v>52.6</v>
      </c>
      <c r="T1158" s="47">
        <v>0</v>
      </c>
      <c r="U1158" s="47">
        <v>0</v>
      </c>
      <c r="V1158" s="47">
        <v>0</v>
      </c>
      <c r="W1158" s="47">
        <v>34.9</v>
      </c>
      <c r="X1158" s="47">
        <v>42.8</v>
      </c>
      <c r="Y1158" s="47">
        <v>37.799999999999997</v>
      </c>
      <c r="Z1158" s="47">
        <v>33.6</v>
      </c>
      <c r="AA1158" s="47" t="s">
        <v>1215</v>
      </c>
      <c r="AB1158" s="47" t="s">
        <v>1261</v>
      </c>
      <c r="AC1158" s="51" t="s">
        <v>3047</v>
      </c>
      <c r="AD1158" s="44" t="str">
        <f t="shared" si="2"/>
        <v>-</v>
      </c>
      <c r="AE1158" s="47" t="s">
        <v>3046</v>
      </c>
      <c r="AF1158" s="47" t="s">
        <v>1778</v>
      </c>
      <c r="AG1158" s="49"/>
      <c r="AH1158" s="49"/>
    </row>
    <row r="1159" spans="1:34" ht="15" customHeight="1" x14ac:dyDescent="0.2">
      <c r="A1159" s="47" t="s">
        <v>502</v>
      </c>
      <c r="B1159" s="47" t="s">
        <v>195</v>
      </c>
      <c r="C1159" s="45">
        <v>45006</v>
      </c>
      <c r="D1159" s="45">
        <v>45006</v>
      </c>
      <c r="E1159" s="47" t="s">
        <v>1249</v>
      </c>
      <c r="F1159" s="43" t="s">
        <v>1211</v>
      </c>
      <c r="G1159" s="43" t="s">
        <v>1212</v>
      </c>
      <c r="H1159" s="43" t="s">
        <v>1213</v>
      </c>
      <c r="I1159" s="43" t="s">
        <v>1213</v>
      </c>
      <c r="J1159" s="43" t="s">
        <v>1213</v>
      </c>
      <c r="K1159" s="43" t="s">
        <v>1213</v>
      </c>
      <c r="L1159" s="43" t="s">
        <v>1213</v>
      </c>
      <c r="M1159" s="43" t="s">
        <v>1213</v>
      </c>
      <c r="N1159" s="43" t="s">
        <v>1213</v>
      </c>
      <c r="O1159" s="43" t="s">
        <v>1213</v>
      </c>
      <c r="P1159" s="44" t="s">
        <v>1214</v>
      </c>
      <c r="Q1159" s="47">
        <v>233.1</v>
      </c>
      <c r="R1159" s="47">
        <v>233.1</v>
      </c>
      <c r="S1159" s="47">
        <v>41.7</v>
      </c>
      <c r="T1159" s="47">
        <v>0</v>
      </c>
      <c r="U1159" s="47">
        <v>0</v>
      </c>
      <c r="V1159" s="47">
        <v>0</v>
      </c>
      <c r="W1159" s="47">
        <v>35.200000000000003</v>
      </c>
      <c r="X1159" s="47">
        <v>37.799999999999997</v>
      </c>
      <c r="Y1159" s="47">
        <v>38.9</v>
      </c>
      <c r="Z1159" s="47">
        <v>0</v>
      </c>
      <c r="AA1159" s="47" t="s">
        <v>1215</v>
      </c>
      <c r="AB1159" s="47" t="s">
        <v>1216</v>
      </c>
      <c r="AC1159" s="51" t="s">
        <v>3048</v>
      </c>
      <c r="AD1159" s="44" t="str">
        <f t="shared" si="2"/>
        <v>SUDAH PENARIKAN DC PLN</v>
      </c>
      <c r="AE1159" s="47" t="s">
        <v>3046</v>
      </c>
      <c r="AF1159" s="47" t="s">
        <v>1778</v>
      </c>
      <c r="AG1159" s="49"/>
      <c r="AH1159" s="49"/>
    </row>
    <row r="1160" spans="1:34" ht="15" customHeight="1" x14ac:dyDescent="0.2">
      <c r="A1160" s="47" t="s">
        <v>920</v>
      </c>
      <c r="B1160" s="47" t="s">
        <v>195</v>
      </c>
      <c r="C1160" s="45">
        <v>45006</v>
      </c>
      <c r="D1160" s="45">
        <v>45006</v>
      </c>
      <c r="E1160" s="47" t="s">
        <v>1210</v>
      </c>
      <c r="F1160" s="43" t="s">
        <v>1211</v>
      </c>
      <c r="G1160" s="43" t="s">
        <v>1212</v>
      </c>
      <c r="H1160" s="43" t="s">
        <v>1213</v>
      </c>
      <c r="I1160" s="43" t="s">
        <v>1213</v>
      </c>
      <c r="J1160" s="43" t="s">
        <v>1213</v>
      </c>
      <c r="K1160" s="43" t="s">
        <v>1213</v>
      </c>
      <c r="L1160" s="43" t="s">
        <v>1213</v>
      </c>
      <c r="M1160" s="43" t="s">
        <v>1213</v>
      </c>
      <c r="N1160" s="43" t="s">
        <v>1213</v>
      </c>
      <c r="O1160" s="43" t="s">
        <v>1213</v>
      </c>
      <c r="P1160" s="44" t="s">
        <v>1214</v>
      </c>
      <c r="Q1160" s="47">
        <v>213.2</v>
      </c>
      <c r="R1160" s="47">
        <v>213.2</v>
      </c>
      <c r="S1160" s="47">
        <v>50.5</v>
      </c>
      <c r="T1160" s="47">
        <v>0</v>
      </c>
      <c r="U1160" s="47">
        <v>0</v>
      </c>
      <c r="V1160" s="47">
        <v>0</v>
      </c>
      <c r="W1160" s="47">
        <v>34.700000000000003</v>
      </c>
      <c r="X1160" s="47">
        <v>35.1</v>
      </c>
      <c r="Y1160" s="47">
        <v>38.700000000000003</v>
      </c>
      <c r="Z1160" s="47">
        <v>0</v>
      </c>
      <c r="AA1160" s="47" t="s">
        <v>1215</v>
      </c>
      <c r="AB1160" s="47" t="s">
        <v>1216</v>
      </c>
      <c r="AC1160" s="51" t="s">
        <v>3049</v>
      </c>
      <c r="AD1160" s="44" t="str">
        <f t="shared" si="2"/>
        <v>SUDAH PENARIKAN DC PLN</v>
      </c>
      <c r="AE1160" s="47" t="s">
        <v>3046</v>
      </c>
      <c r="AF1160" s="47" t="s">
        <v>1778</v>
      </c>
      <c r="AG1160" s="49"/>
      <c r="AH1160" s="49"/>
    </row>
    <row r="1161" spans="1:34" ht="15" customHeight="1" x14ac:dyDescent="0.2">
      <c r="A1161" s="47" t="s">
        <v>443</v>
      </c>
      <c r="B1161" s="47" t="s">
        <v>314</v>
      </c>
      <c r="C1161" s="45">
        <v>45006</v>
      </c>
      <c r="D1161" s="45">
        <v>45006</v>
      </c>
      <c r="E1161" s="47" t="s">
        <v>1210</v>
      </c>
      <c r="F1161" s="43" t="s">
        <v>1211</v>
      </c>
      <c r="G1161" s="43" t="s">
        <v>1212</v>
      </c>
      <c r="H1161" s="43" t="s">
        <v>1213</v>
      </c>
      <c r="I1161" s="43" t="s">
        <v>1213</v>
      </c>
      <c r="J1161" s="43" t="s">
        <v>1213</v>
      </c>
      <c r="K1161" s="43" t="s">
        <v>1213</v>
      </c>
      <c r="L1161" s="43" t="s">
        <v>1213</v>
      </c>
      <c r="M1161" s="43" t="s">
        <v>1213</v>
      </c>
      <c r="N1161" s="43" t="s">
        <v>1213</v>
      </c>
      <c r="O1161" s="43" t="s">
        <v>1213</v>
      </c>
      <c r="P1161" s="44" t="s">
        <v>1214</v>
      </c>
      <c r="Q1161" s="47">
        <v>228.6</v>
      </c>
      <c r="R1161" s="47">
        <v>228.6</v>
      </c>
      <c r="S1161" s="47">
        <v>49.01</v>
      </c>
      <c r="T1161" s="47">
        <v>13.41</v>
      </c>
      <c r="U1161" s="47" t="s">
        <v>1172</v>
      </c>
      <c r="V1161" s="47" t="s">
        <v>1172</v>
      </c>
      <c r="W1161" s="47" t="s">
        <v>3050</v>
      </c>
      <c r="X1161" s="47">
        <v>39.9</v>
      </c>
      <c r="Y1161" s="47">
        <v>40.6</v>
      </c>
      <c r="Z1161" s="47" t="s">
        <v>1172</v>
      </c>
      <c r="AA1161" s="47" t="s">
        <v>1215</v>
      </c>
      <c r="AB1161" s="47" t="s">
        <v>1216</v>
      </c>
      <c r="AC1161" s="51" t="s">
        <v>3051</v>
      </c>
      <c r="AD1161" s="44" t="str">
        <f t="shared" si="2"/>
        <v>SUDAH PENARIKAN DC PLN</v>
      </c>
      <c r="AE1161" s="47" t="s">
        <v>2689</v>
      </c>
      <c r="AF1161" s="47" t="s">
        <v>1778</v>
      </c>
      <c r="AG1161" s="49"/>
      <c r="AH1161" s="49"/>
    </row>
    <row r="1162" spans="1:34" ht="15" customHeight="1" x14ac:dyDescent="0.2">
      <c r="A1162" s="47" t="s">
        <v>3052</v>
      </c>
      <c r="B1162" s="47" t="s">
        <v>314</v>
      </c>
      <c r="C1162" s="45">
        <v>45006</v>
      </c>
      <c r="D1162" s="45">
        <v>45006</v>
      </c>
      <c r="E1162" s="47" t="s">
        <v>1210</v>
      </c>
      <c r="F1162" s="43" t="s">
        <v>1211</v>
      </c>
      <c r="G1162" s="43" t="s">
        <v>1212</v>
      </c>
      <c r="H1162" s="43" t="s">
        <v>1213</v>
      </c>
      <c r="I1162" s="43" t="s">
        <v>1213</v>
      </c>
      <c r="J1162" s="43" t="s">
        <v>1213</v>
      </c>
      <c r="K1162" s="43" t="s">
        <v>1213</v>
      </c>
      <c r="L1162" s="43" t="s">
        <v>1213</v>
      </c>
      <c r="M1162" s="43" t="s">
        <v>1213</v>
      </c>
      <c r="N1162" s="43" t="s">
        <v>1213</v>
      </c>
      <c r="O1162" s="43" t="s">
        <v>1213</v>
      </c>
      <c r="P1162" s="44" t="s">
        <v>1250</v>
      </c>
      <c r="Q1162" s="47" t="s">
        <v>1172</v>
      </c>
      <c r="R1162" s="47" t="s">
        <v>1172</v>
      </c>
      <c r="S1162" s="47">
        <v>51.52</v>
      </c>
      <c r="T1162" s="47" t="s">
        <v>1172</v>
      </c>
      <c r="U1162" s="47" t="s">
        <v>1172</v>
      </c>
      <c r="V1162" s="47" t="s">
        <v>1172</v>
      </c>
      <c r="W1162" s="47">
        <v>32.700000000000003</v>
      </c>
      <c r="X1162" s="47">
        <v>34.700000000000003</v>
      </c>
      <c r="Y1162" s="47" t="s">
        <v>1172</v>
      </c>
      <c r="Z1162" s="47" t="s">
        <v>1172</v>
      </c>
      <c r="AA1162" s="47" t="s">
        <v>1215</v>
      </c>
      <c r="AB1162" s="47" t="s">
        <v>1242</v>
      </c>
      <c r="AC1162" s="51" t="s">
        <v>3053</v>
      </c>
      <c r="AD1162" s="44" t="str">
        <f t="shared" si="2"/>
        <v>-</v>
      </c>
      <c r="AE1162" s="47" t="s">
        <v>2689</v>
      </c>
      <c r="AF1162" s="47" t="s">
        <v>1778</v>
      </c>
      <c r="AG1162" s="49"/>
      <c r="AH1162" s="49"/>
    </row>
    <row r="1163" spans="1:34" ht="15" customHeight="1" x14ac:dyDescent="0.2">
      <c r="A1163" s="47" t="s">
        <v>598</v>
      </c>
      <c r="B1163" s="47" t="s">
        <v>195</v>
      </c>
      <c r="C1163" s="45">
        <v>45006</v>
      </c>
      <c r="D1163" s="45">
        <v>45006</v>
      </c>
      <c r="E1163" s="47" t="s">
        <v>1210</v>
      </c>
      <c r="F1163" s="43" t="s">
        <v>1211</v>
      </c>
      <c r="G1163" s="43" t="s">
        <v>1212</v>
      </c>
      <c r="H1163" s="43" t="s">
        <v>1213</v>
      </c>
      <c r="I1163" s="43" t="s">
        <v>1213</v>
      </c>
      <c r="J1163" s="43" t="s">
        <v>1213</v>
      </c>
      <c r="K1163" s="43" t="s">
        <v>1213</v>
      </c>
      <c r="L1163" s="43" t="s">
        <v>1213</v>
      </c>
      <c r="M1163" s="43" t="s">
        <v>1213</v>
      </c>
      <c r="N1163" s="43" t="s">
        <v>1213</v>
      </c>
      <c r="O1163" s="43" t="s">
        <v>1213</v>
      </c>
      <c r="P1163" s="44" t="s">
        <v>1214</v>
      </c>
      <c r="Q1163" s="47">
        <v>227.6</v>
      </c>
      <c r="R1163" s="47">
        <v>227.6</v>
      </c>
      <c r="S1163" s="47">
        <v>53.2</v>
      </c>
      <c r="T1163" s="47">
        <v>10.61</v>
      </c>
      <c r="U1163" s="47" t="s">
        <v>1172</v>
      </c>
      <c r="V1163" s="47" t="s">
        <v>1172</v>
      </c>
      <c r="W1163" s="47">
        <v>34.5</v>
      </c>
      <c r="X1163" s="47">
        <v>48.7</v>
      </c>
      <c r="Y1163" s="47">
        <v>38.799999999999997</v>
      </c>
      <c r="Z1163" s="47" t="s">
        <v>1172</v>
      </c>
      <c r="AA1163" s="47" t="s">
        <v>1215</v>
      </c>
      <c r="AB1163" s="47" t="s">
        <v>1216</v>
      </c>
      <c r="AC1163" s="51" t="s">
        <v>1508</v>
      </c>
      <c r="AD1163" s="44" t="str">
        <f t="shared" si="2"/>
        <v>SUDAH PENARIKAN DC PLN</v>
      </c>
      <c r="AE1163" s="47" t="s">
        <v>3046</v>
      </c>
      <c r="AF1163" s="47" t="s">
        <v>1778</v>
      </c>
      <c r="AG1163" s="49"/>
      <c r="AH1163" s="49"/>
    </row>
    <row r="1164" spans="1:34" ht="15" customHeight="1" x14ac:dyDescent="0.2">
      <c r="A1164" s="47" t="s">
        <v>600</v>
      </c>
      <c r="B1164" s="47" t="s">
        <v>195</v>
      </c>
      <c r="C1164" s="45">
        <v>45006</v>
      </c>
      <c r="D1164" s="45">
        <v>45006</v>
      </c>
      <c r="E1164" s="47" t="s">
        <v>1238</v>
      </c>
      <c r="F1164" s="43" t="s">
        <v>1211</v>
      </c>
      <c r="G1164" s="43" t="s">
        <v>1212</v>
      </c>
      <c r="H1164" s="43" t="s">
        <v>1213</v>
      </c>
      <c r="I1164" s="43" t="s">
        <v>1213</v>
      </c>
      <c r="J1164" s="43" t="s">
        <v>1213</v>
      </c>
      <c r="K1164" s="43" t="s">
        <v>1213</v>
      </c>
      <c r="L1164" s="43" t="s">
        <v>1213</v>
      </c>
      <c r="M1164" s="43" t="s">
        <v>1213</v>
      </c>
      <c r="N1164" s="43" t="s">
        <v>1213</v>
      </c>
      <c r="O1164" s="43" t="s">
        <v>1213</v>
      </c>
      <c r="P1164" s="44" t="s">
        <v>1214</v>
      </c>
      <c r="Q1164" s="47">
        <v>227.9</v>
      </c>
      <c r="R1164" s="47">
        <v>227.9</v>
      </c>
      <c r="S1164" s="47">
        <v>48.9</v>
      </c>
      <c r="T1164" s="47" t="s">
        <v>1172</v>
      </c>
      <c r="U1164" s="47" t="s">
        <v>1172</v>
      </c>
      <c r="V1164" s="47" t="s">
        <v>1172</v>
      </c>
      <c r="W1164" s="47">
        <v>34.799999999999997</v>
      </c>
      <c r="X1164" s="47">
        <v>41.5</v>
      </c>
      <c r="Y1164" s="47">
        <v>38.9</v>
      </c>
      <c r="Z1164" s="47" t="s">
        <v>1172</v>
      </c>
      <c r="AA1164" s="47" t="s">
        <v>1215</v>
      </c>
      <c r="AB1164" s="47" t="s">
        <v>1216</v>
      </c>
      <c r="AC1164" s="51" t="s">
        <v>2860</v>
      </c>
      <c r="AD1164" s="44" t="str">
        <f t="shared" si="2"/>
        <v>SUDAH PENARIKAN DC PLN</v>
      </c>
      <c r="AE1164" s="47" t="s">
        <v>3046</v>
      </c>
      <c r="AF1164" s="47" t="s">
        <v>1778</v>
      </c>
      <c r="AG1164" s="49"/>
      <c r="AH1164" s="49"/>
    </row>
    <row r="1165" spans="1:34" ht="15" customHeight="1" x14ac:dyDescent="0.2">
      <c r="A1165" s="47" t="s">
        <v>1127</v>
      </c>
      <c r="B1165" s="47" t="s">
        <v>195</v>
      </c>
      <c r="C1165" s="45">
        <v>45006</v>
      </c>
      <c r="D1165" s="45">
        <v>45006</v>
      </c>
      <c r="E1165" s="47" t="s">
        <v>1210</v>
      </c>
      <c r="F1165" s="43" t="s">
        <v>1211</v>
      </c>
      <c r="G1165" s="43" t="s">
        <v>1212</v>
      </c>
      <c r="H1165" s="43" t="s">
        <v>1213</v>
      </c>
      <c r="I1165" s="43" t="s">
        <v>1213</v>
      </c>
      <c r="J1165" s="43" t="s">
        <v>1213</v>
      </c>
      <c r="K1165" s="43" t="s">
        <v>1213</v>
      </c>
      <c r="L1165" s="43" t="s">
        <v>1213</v>
      </c>
      <c r="M1165" s="43" t="s">
        <v>1213</v>
      </c>
      <c r="N1165" s="43" t="s">
        <v>1213</v>
      </c>
      <c r="O1165" s="43" t="s">
        <v>1213</v>
      </c>
      <c r="P1165" s="44" t="s">
        <v>1250</v>
      </c>
      <c r="Q1165" s="47">
        <v>239.5</v>
      </c>
      <c r="R1165" s="47">
        <v>239.5</v>
      </c>
      <c r="S1165" s="47">
        <v>52.6</v>
      </c>
      <c r="T1165" s="47">
        <v>12.55</v>
      </c>
      <c r="U1165" s="47">
        <v>12.55</v>
      </c>
      <c r="V1165" s="47">
        <v>12.55</v>
      </c>
      <c r="W1165" s="47">
        <v>30.5</v>
      </c>
      <c r="X1165" s="47">
        <v>41.5</v>
      </c>
      <c r="Y1165" s="47">
        <v>35.6</v>
      </c>
      <c r="Z1165" s="47">
        <v>29.7</v>
      </c>
      <c r="AA1165" s="47" t="s">
        <v>1215</v>
      </c>
      <c r="AB1165" s="47" t="s">
        <v>1261</v>
      </c>
      <c r="AC1165" s="51" t="s">
        <v>3054</v>
      </c>
      <c r="AD1165" s="44" t="str">
        <f t="shared" si="2"/>
        <v>-</v>
      </c>
      <c r="AE1165" s="47" t="s">
        <v>3046</v>
      </c>
      <c r="AF1165" s="47" t="s">
        <v>1778</v>
      </c>
      <c r="AG1165" s="49"/>
      <c r="AH1165" s="49"/>
    </row>
    <row r="1166" spans="1:34" ht="15" customHeight="1" x14ac:dyDescent="0.2">
      <c r="A1166" s="47" t="s">
        <v>592</v>
      </c>
      <c r="B1166" s="47" t="s">
        <v>2816</v>
      </c>
      <c r="C1166" s="45">
        <v>45006</v>
      </c>
      <c r="D1166" s="45">
        <v>45006</v>
      </c>
      <c r="E1166" s="47" t="s">
        <v>1210</v>
      </c>
      <c r="F1166" s="43" t="s">
        <v>1211</v>
      </c>
      <c r="G1166" s="43" t="s">
        <v>1212</v>
      </c>
      <c r="H1166" s="43" t="s">
        <v>1213</v>
      </c>
      <c r="I1166" s="43" t="s">
        <v>1213</v>
      </c>
      <c r="J1166" s="43" t="s">
        <v>1213</v>
      </c>
      <c r="K1166" s="43" t="s">
        <v>1213</v>
      </c>
      <c r="L1166" s="43" t="s">
        <v>1213</v>
      </c>
      <c r="M1166" s="43" t="s">
        <v>1213</v>
      </c>
      <c r="N1166" s="43" t="s">
        <v>1213</v>
      </c>
      <c r="O1166" s="43" t="s">
        <v>1213</v>
      </c>
      <c r="P1166" s="44" t="s">
        <v>1214</v>
      </c>
      <c r="Q1166" s="47">
        <v>237</v>
      </c>
      <c r="R1166" s="47">
        <v>237</v>
      </c>
      <c r="S1166" s="47">
        <v>50.22</v>
      </c>
      <c r="T1166" s="47" t="s">
        <v>1441</v>
      </c>
      <c r="U1166" s="47" t="s">
        <v>1441</v>
      </c>
      <c r="V1166" s="47" t="s">
        <v>1441</v>
      </c>
      <c r="W1166" s="47">
        <v>34.9</v>
      </c>
      <c r="X1166" s="47">
        <v>51.7</v>
      </c>
      <c r="Y1166" s="47" t="s">
        <v>1441</v>
      </c>
      <c r="Z1166" s="47" t="s">
        <v>1441</v>
      </c>
      <c r="AA1166" s="47" t="s">
        <v>1215</v>
      </c>
      <c r="AB1166" s="47" t="s">
        <v>1216</v>
      </c>
      <c r="AC1166" s="51" t="s">
        <v>3055</v>
      </c>
      <c r="AD1166" s="44" t="str">
        <f t="shared" si="2"/>
        <v>SUDAH PENARIKAN DC PLN</v>
      </c>
      <c r="AE1166" s="47" t="s">
        <v>2685</v>
      </c>
      <c r="AF1166" s="47" t="s">
        <v>1778</v>
      </c>
      <c r="AG1166" s="49"/>
      <c r="AH1166" s="49"/>
    </row>
    <row r="1167" spans="1:34" ht="15" customHeight="1" x14ac:dyDescent="0.2">
      <c r="A1167" s="47" t="s">
        <v>543</v>
      </c>
      <c r="B1167" s="47" t="s">
        <v>314</v>
      </c>
      <c r="C1167" s="45">
        <v>45006</v>
      </c>
      <c r="D1167" s="45">
        <v>45006</v>
      </c>
      <c r="E1167" s="47" t="s">
        <v>1210</v>
      </c>
      <c r="F1167" s="43" t="s">
        <v>1211</v>
      </c>
      <c r="G1167" s="43" t="s">
        <v>1212</v>
      </c>
      <c r="H1167" s="43" t="s">
        <v>1213</v>
      </c>
      <c r="I1167" s="43" t="s">
        <v>1213</v>
      </c>
      <c r="J1167" s="43" t="s">
        <v>1213</v>
      </c>
      <c r="K1167" s="43" t="s">
        <v>1213</v>
      </c>
      <c r="L1167" s="43" t="s">
        <v>1213</v>
      </c>
      <c r="M1167" s="43" t="s">
        <v>1213</v>
      </c>
      <c r="N1167" s="43" t="s">
        <v>1213</v>
      </c>
      <c r="O1167" s="43" t="s">
        <v>1213</v>
      </c>
      <c r="P1167" s="44" t="s">
        <v>1214</v>
      </c>
      <c r="Q1167" s="47">
        <v>231</v>
      </c>
      <c r="R1167" s="47">
        <v>231</v>
      </c>
      <c r="S1167" s="47">
        <v>52</v>
      </c>
      <c r="T1167" s="47">
        <v>13</v>
      </c>
      <c r="U1167" s="47" t="s">
        <v>1172</v>
      </c>
      <c r="V1167" s="47" t="s">
        <v>1172</v>
      </c>
      <c r="W1167" s="47">
        <v>28</v>
      </c>
      <c r="X1167" s="47">
        <v>42</v>
      </c>
      <c r="Y1167" s="47">
        <v>32</v>
      </c>
      <c r="Z1167" s="47" t="s">
        <v>1172</v>
      </c>
      <c r="AA1167" s="47" t="s">
        <v>1215</v>
      </c>
      <c r="AB1167" s="47" t="s">
        <v>1216</v>
      </c>
      <c r="AC1167" s="51" t="s">
        <v>3056</v>
      </c>
      <c r="AD1167" s="44" t="str">
        <f t="shared" si="2"/>
        <v>SUDAH PENARIKAN DC PLN</v>
      </c>
      <c r="AE1167" s="47" t="s">
        <v>2212</v>
      </c>
      <c r="AF1167" s="47" t="s">
        <v>1778</v>
      </c>
      <c r="AG1167" s="49"/>
      <c r="AH1167" s="49"/>
    </row>
    <row r="1168" spans="1:34" ht="15" customHeight="1" x14ac:dyDescent="0.2">
      <c r="A1168" s="47" t="s">
        <v>3057</v>
      </c>
      <c r="B1168" s="47" t="s">
        <v>314</v>
      </c>
      <c r="C1168" s="45">
        <v>45006</v>
      </c>
      <c r="D1168" s="45">
        <v>45006</v>
      </c>
      <c r="E1168" s="47" t="s">
        <v>1210</v>
      </c>
      <c r="F1168" s="43" t="s">
        <v>1211</v>
      </c>
      <c r="G1168" s="43" t="s">
        <v>1212</v>
      </c>
      <c r="H1168" s="43" t="s">
        <v>1213</v>
      </c>
      <c r="I1168" s="43" t="s">
        <v>1213</v>
      </c>
      <c r="J1168" s="43" t="s">
        <v>1213</v>
      </c>
      <c r="K1168" s="43" t="s">
        <v>1213</v>
      </c>
      <c r="L1168" s="43" t="s">
        <v>1213</v>
      </c>
      <c r="M1168" s="43" t="s">
        <v>1213</v>
      </c>
      <c r="N1168" s="43" t="s">
        <v>1213</v>
      </c>
      <c r="O1168" s="43" t="s">
        <v>1213</v>
      </c>
      <c r="P1168" s="44" t="s">
        <v>1214</v>
      </c>
      <c r="Q1168" s="47">
        <v>231</v>
      </c>
      <c r="R1168" s="47">
        <v>231</v>
      </c>
      <c r="S1168" s="47">
        <v>53</v>
      </c>
      <c r="T1168" s="47">
        <v>13.3</v>
      </c>
      <c r="U1168" s="47">
        <v>13.5</v>
      </c>
      <c r="V1168" s="47">
        <v>13.5</v>
      </c>
      <c r="W1168" s="47">
        <v>31</v>
      </c>
      <c r="X1168" s="47">
        <v>45</v>
      </c>
      <c r="Y1168" s="47">
        <v>35</v>
      </c>
      <c r="Z1168" s="47">
        <v>30</v>
      </c>
      <c r="AA1168" s="47" t="s">
        <v>1174</v>
      </c>
      <c r="AB1168" s="47" t="s">
        <v>1169</v>
      </c>
      <c r="AC1168" s="51" t="s">
        <v>2781</v>
      </c>
      <c r="AD1168" s="44" t="str">
        <f t="shared" si="2"/>
        <v>-</v>
      </c>
      <c r="AE1168" s="47" t="s">
        <v>2212</v>
      </c>
      <c r="AF1168" s="47" t="s">
        <v>1778</v>
      </c>
      <c r="AG1168" s="49"/>
      <c r="AH1168" s="49"/>
    </row>
    <row r="1169" spans="1:34" ht="15" customHeight="1" x14ac:dyDescent="0.2">
      <c r="A1169" s="47" t="s">
        <v>1034</v>
      </c>
      <c r="B1169" s="47" t="s">
        <v>181</v>
      </c>
      <c r="C1169" s="45">
        <v>45006</v>
      </c>
      <c r="D1169" s="45">
        <v>45006</v>
      </c>
      <c r="E1169" s="47" t="s">
        <v>1249</v>
      </c>
      <c r="F1169" s="43" t="s">
        <v>1211</v>
      </c>
      <c r="G1169" s="43" t="s">
        <v>1212</v>
      </c>
      <c r="H1169" s="43" t="s">
        <v>1213</v>
      </c>
      <c r="I1169" s="43" t="s">
        <v>1213</v>
      </c>
      <c r="J1169" s="43" t="s">
        <v>1213</v>
      </c>
      <c r="K1169" s="43" t="s">
        <v>1213</v>
      </c>
      <c r="L1169" s="43" t="s">
        <v>1213</v>
      </c>
      <c r="M1169" s="43" t="s">
        <v>1213</v>
      </c>
      <c r="N1169" s="43" t="s">
        <v>1213</v>
      </c>
      <c r="O1169" s="43" t="s">
        <v>1213</v>
      </c>
      <c r="P1169" s="44" t="s">
        <v>1214</v>
      </c>
      <c r="Q1169" s="47">
        <v>235</v>
      </c>
      <c r="R1169" s="47">
        <v>235</v>
      </c>
      <c r="S1169" s="47">
        <v>51</v>
      </c>
      <c r="T1169" s="47" t="s">
        <v>1172</v>
      </c>
      <c r="U1169" s="47" t="s">
        <v>1172</v>
      </c>
      <c r="V1169" s="47" t="s">
        <v>1172</v>
      </c>
      <c r="W1169" s="47">
        <v>34</v>
      </c>
      <c r="X1169" s="47">
        <v>41</v>
      </c>
      <c r="Y1169" s="47">
        <v>44</v>
      </c>
      <c r="Z1169" s="47" t="s">
        <v>1172</v>
      </c>
      <c r="AA1169" s="47" t="s">
        <v>1215</v>
      </c>
      <c r="AB1169" s="47" t="s">
        <v>1216</v>
      </c>
      <c r="AC1169" s="51" t="s">
        <v>3058</v>
      </c>
      <c r="AD1169" s="44" t="str">
        <f t="shared" si="2"/>
        <v>SUDAH PENARIKAN DC PLN</v>
      </c>
      <c r="AE1169" s="47" t="s">
        <v>2212</v>
      </c>
      <c r="AF1169" s="47" t="s">
        <v>1778</v>
      </c>
      <c r="AG1169" s="49"/>
      <c r="AH1169" s="49"/>
    </row>
    <row r="1170" spans="1:34" ht="15" customHeight="1" x14ac:dyDescent="0.2">
      <c r="A1170" s="44" t="s">
        <v>453</v>
      </c>
      <c r="B1170" s="44" t="s">
        <v>314</v>
      </c>
      <c r="C1170" s="45">
        <v>45007</v>
      </c>
      <c r="D1170" s="45">
        <v>45007</v>
      </c>
      <c r="E1170" s="44" t="s">
        <v>1210</v>
      </c>
      <c r="F1170" s="43" t="s">
        <v>1211</v>
      </c>
      <c r="G1170" s="43" t="s">
        <v>1212</v>
      </c>
      <c r="H1170" s="43" t="s">
        <v>1213</v>
      </c>
      <c r="I1170" s="43" t="s">
        <v>1213</v>
      </c>
      <c r="J1170" s="43" t="s">
        <v>1213</v>
      </c>
      <c r="K1170" s="43" t="s">
        <v>1213</v>
      </c>
      <c r="L1170" s="43" t="s">
        <v>1213</v>
      </c>
      <c r="M1170" s="43" t="s">
        <v>1213</v>
      </c>
      <c r="N1170" s="43" t="s">
        <v>1213</v>
      </c>
      <c r="O1170" s="43" t="s">
        <v>1213</v>
      </c>
      <c r="P1170" s="44" t="s">
        <v>1214</v>
      </c>
      <c r="Q1170" s="44">
        <v>228</v>
      </c>
      <c r="R1170" s="44">
        <v>228</v>
      </c>
      <c r="S1170" s="44">
        <v>53.07</v>
      </c>
      <c r="T1170" s="44" t="s">
        <v>1441</v>
      </c>
      <c r="U1170" s="44" t="s">
        <v>1441</v>
      </c>
      <c r="V1170" s="44" t="s">
        <v>1441</v>
      </c>
      <c r="W1170" s="44">
        <v>34</v>
      </c>
      <c r="X1170" s="44">
        <v>38</v>
      </c>
      <c r="Y1170" s="44">
        <v>36</v>
      </c>
      <c r="Z1170" s="44" t="s">
        <v>1441</v>
      </c>
      <c r="AA1170" s="44" t="s">
        <v>1215</v>
      </c>
      <c r="AB1170" s="44" t="s">
        <v>1216</v>
      </c>
      <c r="AC1170" s="52" t="s">
        <v>1990</v>
      </c>
      <c r="AD1170" s="44" t="str">
        <f t="shared" si="2"/>
        <v>SUDAH PENARIKAN DC PLN</v>
      </c>
      <c r="AE1170" s="44" t="s">
        <v>3059</v>
      </c>
      <c r="AF1170" s="44" t="s">
        <v>1692</v>
      </c>
      <c r="AG1170" s="49"/>
      <c r="AH1170" s="49"/>
    </row>
    <row r="1171" spans="1:34" ht="15" customHeight="1" x14ac:dyDescent="0.2">
      <c r="A1171" s="44" t="s">
        <v>389</v>
      </c>
      <c r="B1171" s="44" t="s">
        <v>314</v>
      </c>
      <c r="C1171" s="45">
        <v>45007</v>
      </c>
      <c r="D1171" s="45">
        <v>45007</v>
      </c>
      <c r="E1171" s="44" t="s">
        <v>1210</v>
      </c>
      <c r="F1171" s="43" t="s">
        <v>1211</v>
      </c>
      <c r="G1171" s="43" t="s">
        <v>1212</v>
      </c>
      <c r="H1171" s="43" t="s">
        <v>1213</v>
      </c>
      <c r="I1171" s="43" t="s">
        <v>1213</v>
      </c>
      <c r="J1171" s="43" t="s">
        <v>1213</v>
      </c>
      <c r="K1171" s="43" t="s">
        <v>1213</v>
      </c>
      <c r="L1171" s="43" t="s">
        <v>1213</v>
      </c>
      <c r="M1171" s="43" t="s">
        <v>1213</v>
      </c>
      <c r="N1171" s="43" t="s">
        <v>1213</v>
      </c>
      <c r="O1171" s="43" t="s">
        <v>1213</v>
      </c>
      <c r="P1171" s="44" t="s">
        <v>1214</v>
      </c>
      <c r="Q1171" s="44">
        <v>224.9</v>
      </c>
      <c r="R1171" s="44">
        <v>224.9</v>
      </c>
      <c r="S1171" s="44">
        <v>52.5</v>
      </c>
      <c r="T1171" s="44" t="s">
        <v>1441</v>
      </c>
      <c r="U1171" s="44" t="s">
        <v>1441</v>
      </c>
      <c r="V1171" s="44" t="s">
        <v>1441</v>
      </c>
      <c r="W1171" s="44">
        <v>35</v>
      </c>
      <c r="X1171" s="44">
        <v>45</v>
      </c>
      <c r="Y1171" s="44">
        <v>39</v>
      </c>
      <c r="Z1171" s="44" t="s">
        <v>1441</v>
      </c>
      <c r="AA1171" s="44" t="s">
        <v>1215</v>
      </c>
      <c r="AB1171" s="44" t="s">
        <v>1216</v>
      </c>
      <c r="AC1171" s="52" t="s">
        <v>1990</v>
      </c>
      <c r="AD1171" s="44" t="str">
        <f t="shared" si="2"/>
        <v>SUDAH PENARIKAN DC PLN</v>
      </c>
      <c r="AE1171" s="44" t="s">
        <v>3059</v>
      </c>
      <c r="AF1171" s="44" t="s">
        <v>1692</v>
      </c>
      <c r="AG1171" s="49"/>
      <c r="AH1171" s="49"/>
    </row>
    <row r="1172" spans="1:34" ht="15" customHeight="1" x14ac:dyDescent="0.2">
      <c r="A1172" s="44" t="s">
        <v>498</v>
      </c>
      <c r="B1172" s="44" t="s">
        <v>162</v>
      </c>
      <c r="C1172" s="45">
        <v>45007</v>
      </c>
      <c r="D1172" s="45">
        <v>45007</v>
      </c>
      <c r="E1172" s="44" t="s">
        <v>1210</v>
      </c>
      <c r="F1172" s="43" t="s">
        <v>1211</v>
      </c>
      <c r="G1172" s="43" t="s">
        <v>1212</v>
      </c>
      <c r="H1172" s="43" t="s">
        <v>1213</v>
      </c>
      <c r="I1172" s="43" t="s">
        <v>1213</v>
      </c>
      <c r="J1172" s="43" t="s">
        <v>1213</v>
      </c>
      <c r="K1172" s="43" t="s">
        <v>1213</v>
      </c>
      <c r="L1172" s="43" t="s">
        <v>1213</v>
      </c>
      <c r="M1172" s="43" t="s">
        <v>1213</v>
      </c>
      <c r="N1172" s="43" t="s">
        <v>1213</v>
      </c>
      <c r="O1172" s="43" t="s">
        <v>1213</v>
      </c>
      <c r="P1172" s="44" t="s">
        <v>1214</v>
      </c>
      <c r="Q1172" s="44">
        <v>231</v>
      </c>
      <c r="R1172" s="44">
        <v>231</v>
      </c>
      <c r="S1172" s="44">
        <v>53</v>
      </c>
      <c r="T1172" s="44">
        <v>13</v>
      </c>
      <c r="U1172" s="44">
        <v>13</v>
      </c>
      <c r="V1172" s="44">
        <v>13</v>
      </c>
      <c r="W1172" s="44">
        <v>36</v>
      </c>
      <c r="X1172" s="44">
        <v>42</v>
      </c>
      <c r="Y1172" s="44">
        <v>39</v>
      </c>
      <c r="Z1172" s="44">
        <v>0</v>
      </c>
      <c r="AA1172" s="44" t="s">
        <v>1215</v>
      </c>
      <c r="AB1172" s="44" t="s">
        <v>3060</v>
      </c>
      <c r="AC1172" s="52" t="s">
        <v>3061</v>
      </c>
      <c r="AD1172" s="44" t="str">
        <f t="shared" si="2"/>
        <v>-</v>
      </c>
      <c r="AE1172" s="44" t="s">
        <v>1772</v>
      </c>
      <c r="AF1172" s="44" t="s">
        <v>1692</v>
      </c>
      <c r="AG1172" s="49"/>
      <c r="AH1172" s="49"/>
    </row>
    <row r="1173" spans="1:34" ht="15" customHeight="1" x14ac:dyDescent="0.2">
      <c r="A1173" s="44" t="s">
        <v>497</v>
      </c>
      <c r="B1173" s="44" t="s">
        <v>162</v>
      </c>
      <c r="C1173" s="45">
        <v>45007</v>
      </c>
      <c r="D1173" s="45">
        <v>45007</v>
      </c>
      <c r="E1173" s="44" t="s">
        <v>1210</v>
      </c>
      <c r="F1173" s="43" t="s">
        <v>1211</v>
      </c>
      <c r="G1173" s="43" t="s">
        <v>1212</v>
      </c>
      <c r="H1173" s="43" t="s">
        <v>1213</v>
      </c>
      <c r="I1173" s="43" t="s">
        <v>1213</v>
      </c>
      <c r="J1173" s="43" t="s">
        <v>1213</v>
      </c>
      <c r="K1173" s="43" t="s">
        <v>1213</v>
      </c>
      <c r="L1173" s="43" t="s">
        <v>1213</v>
      </c>
      <c r="M1173" s="43" t="s">
        <v>1213</v>
      </c>
      <c r="N1173" s="43" t="s">
        <v>1213</v>
      </c>
      <c r="O1173" s="43" t="s">
        <v>1213</v>
      </c>
      <c r="P1173" s="44" t="s">
        <v>1214</v>
      </c>
      <c r="Q1173" s="44">
        <v>237</v>
      </c>
      <c r="R1173" s="44">
        <v>237</v>
      </c>
      <c r="S1173" s="44">
        <v>536</v>
      </c>
      <c r="T1173" s="44">
        <v>13</v>
      </c>
      <c r="U1173" s="44">
        <v>0</v>
      </c>
      <c r="V1173" s="44">
        <v>0</v>
      </c>
      <c r="W1173" s="44">
        <v>35</v>
      </c>
      <c r="X1173" s="44">
        <v>45</v>
      </c>
      <c r="Y1173" s="44">
        <v>37</v>
      </c>
      <c r="Z1173" s="44">
        <v>0</v>
      </c>
      <c r="AA1173" s="44" t="s">
        <v>1215</v>
      </c>
      <c r="AB1173" s="44" t="s">
        <v>1216</v>
      </c>
      <c r="AC1173" s="52" t="s">
        <v>2453</v>
      </c>
      <c r="AD1173" s="44" t="str">
        <f t="shared" si="2"/>
        <v>SUDAH PENARIKAN DC PLN</v>
      </c>
      <c r="AE1173" s="44" t="s">
        <v>1772</v>
      </c>
      <c r="AF1173" s="44" t="s">
        <v>1692</v>
      </c>
      <c r="AG1173" s="49"/>
      <c r="AH1173" s="49"/>
    </row>
    <row r="1174" spans="1:34" ht="15" customHeight="1" x14ac:dyDescent="0.2">
      <c r="A1174" s="44" t="s">
        <v>921</v>
      </c>
      <c r="B1174" s="44" t="s">
        <v>162</v>
      </c>
      <c r="C1174" s="45">
        <v>45007</v>
      </c>
      <c r="D1174" s="45">
        <v>45007</v>
      </c>
      <c r="E1174" s="44" t="s">
        <v>1210</v>
      </c>
      <c r="F1174" s="43" t="s">
        <v>1211</v>
      </c>
      <c r="G1174" s="43" t="s">
        <v>1212</v>
      </c>
      <c r="H1174" s="43" t="s">
        <v>1213</v>
      </c>
      <c r="I1174" s="43" t="s">
        <v>1213</v>
      </c>
      <c r="J1174" s="43" t="s">
        <v>1213</v>
      </c>
      <c r="K1174" s="43" t="s">
        <v>1213</v>
      </c>
      <c r="L1174" s="43" t="s">
        <v>1213</v>
      </c>
      <c r="M1174" s="43" t="s">
        <v>1213</v>
      </c>
      <c r="N1174" s="43" t="s">
        <v>1213</v>
      </c>
      <c r="O1174" s="43" t="s">
        <v>1213</v>
      </c>
      <c r="P1174" s="44" t="s">
        <v>1214</v>
      </c>
      <c r="Q1174" s="44">
        <v>220</v>
      </c>
      <c r="R1174" s="44">
        <v>220</v>
      </c>
      <c r="S1174" s="44">
        <v>50</v>
      </c>
      <c r="T1174" s="44" t="s">
        <v>1172</v>
      </c>
      <c r="U1174" s="44" t="s">
        <v>1172</v>
      </c>
      <c r="V1174" s="44" t="s">
        <v>1172</v>
      </c>
      <c r="W1174" s="44">
        <v>28</v>
      </c>
      <c r="X1174" s="44">
        <v>27</v>
      </c>
      <c r="Y1174" s="44">
        <v>28</v>
      </c>
      <c r="Z1174" s="44" t="s">
        <v>1172</v>
      </c>
      <c r="AA1174" s="44" t="s">
        <v>1215</v>
      </c>
      <c r="AB1174" s="44" t="s">
        <v>1216</v>
      </c>
      <c r="AC1174" s="52" t="s">
        <v>2801</v>
      </c>
      <c r="AD1174" s="44" t="str">
        <f t="shared" si="2"/>
        <v>SUDAH PENARIKAN DC PLN</v>
      </c>
      <c r="AE1174" s="44" t="s">
        <v>1772</v>
      </c>
      <c r="AF1174" s="44" t="s">
        <v>1692</v>
      </c>
      <c r="AG1174" s="49"/>
      <c r="AH1174" s="49"/>
    </row>
    <row r="1175" spans="1:34" ht="15" customHeight="1" x14ac:dyDescent="0.2">
      <c r="A1175" s="44" t="s">
        <v>485</v>
      </c>
      <c r="B1175" s="44" t="s">
        <v>162</v>
      </c>
      <c r="C1175" s="45">
        <v>45007</v>
      </c>
      <c r="D1175" s="45">
        <v>45007</v>
      </c>
      <c r="E1175" s="44" t="s">
        <v>1210</v>
      </c>
      <c r="F1175" s="43" t="s">
        <v>1211</v>
      </c>
      <c r="G1175" s="43" t="s">
        <v>1212</v>
      </c>
      <c r="H1175" s="43" t="s">
        <v>1213</v>
      </c>
      <c r="I1175" s="43" t="s">
        <v>1213</v>
      </c>
      <c r="J1175" s="43" t="s">
        <v>1213</v>
      </c>
      <c r="K1175" s="43" t="s">
        <v>1213</v>
      </c>
      <c r="L1175" s="43" t="s">
        <v>1213</v>
      </c>
      <c r="M1175" s="43" t="s">
        <v>1213</v>
      </c>
      <c r="N1175" s="43" t="s">
        <v>1213</v>
      </c>
      <c r="O1175" s="43" t="s">
        <v>1213</v>
      </c>
      <c r="P1175" s="44" t="s">
        <v>1214</v>
      </c>
      <c r="Q1175" s="44">
        <v>236</v>
      </c>
      <c r="R1175" s="44">
        <v>236</v>
      </c>
      <c r="S1175" s="44">
        <v>50</v>
      </c>
      <c r="T1175" s="44">
        <v>13</v>
      </c>
      <c r="U1175" s="44">
        <v>0</v>
      </c>
      <c r="V1175" s="44">
        <v>0</v>
      </c>
      <c r="W1175" s="44">
        <v>33</v>
      </c>
      <c r="X1175" s="44">
        <v>35</v>
      </c>
      <c r="Y1175" s="44">
        <v>39</v>
      </c>
      <c r="Z1175" s="44">
        <v>0</v>
      </c>
      <c r="AA1175" s="44" t="s">
        <v>1215</v>
      </c>
      <c r="AB1175" s="44" t="s">
        <v>1216</v>
      </c>
      <c r="AC1175" s="52" t="s">
        <v>2453</v>
      </c>
      <c r="AD1175" s="44" t="str">
        <f t="shared" si="2"/>
        <v>SUDAH PENARIKAN DC PLN</v>
      </c>
      <c r="AE1175" s="44" t="s">
        <v>1772</v>
      </c>
      <c r="AF1175" s="44" t="s">
        <v>1692</v>
      </c>
      <c r="AG1175" s="49"/>
      <c r="AH1175" s="49"/>
    </row>
    <row r="1176" spans="1:34" ht="15" customHeight="1" x14ac:dyDescent="0.2">
      <c r="A1176" s="44" t="s">
        <v>735</v>
      </c>
      <c r="B1176" s="44" t="s">
        <v>209</v>
      </c>
      <c r="C1176" s="45">
        <v>45007</v>
      </c>
      <c r="D1176" s="45">
        <v>45007</v>
      </c>
      <c r="E1176" s="44" t="s">
        <v>1210</v>
      </c>
      <c r="F1176" s="43" t="s">
        <v>1211</v>
      </c>
      <c r="G1176" s="43" t="s">
        <v>1212</v>
      </c>
      <c r="H1176" s="43" t="s">
        <v>1213</v>
      </c>
      <c r="I1176" s="43" t="s">
        <v>1213</v>
      </c>
      <c r="J1176" s="43" t="s">
        <v>1213</v>
      </c>
      <c r="K1176" s="43" t="s">
        <v>1213</v>
      </c>
      <c r="L1176" s="43" t="s">
        <v>1213</v>
      </c>
      <c r="M1176" s="43" t="s">
        <v>1213</v>
      </c>
      <c r="N1176" s="43" t="s">
        <v>1213</v>
      </c>
      <c r="O1176" s="43" t="s">
        <v>1213</v>
      </c>
      <c r="P1176" s="44" t="s">
        <v>1214</v>
      </c>
      <c r="Q1176" s="44">
        <v>242</v>
      </c>
      <c r="R1176" s="44">
        <v>240.2</v>
      </c>
      <c r="S1176" s="44">
        <v>64.3</v>
      </c>
      <c r="T1176" s="44">
        <v>13.46</v>
      </c>
      <c r="U1176" s="44" t="s">
        <v>1441</v>
      </c>
      <c r="V1176" s="44" t="s">
        <v>1441</v>
      </c>
      <c r="W1176" s="44">
        <v>37.299999999999997</v>
      </c>
      <c r="X1176" s="44">
        <v>47.1</v>
      </c>
      <c r="Y1176" s="44">
        <v>40.4</v>
      </c>
      <c r="Z1176" s="44" t="s">
        <v>1441</v>
      </c>
      <c r="AA1176" s="44" t="s">
        <v>1215</v>
      </c>
      <c r="AB1176" s="44" t="s">
        <v>1216</v>
      </c>
      <c r="AC1176" s="52" t="s">
        <v>3062</v>
      </c>
      <c r="AD1176" s="44" t="str">
        <f t="shared" si="2"/>
        <v>SUDAH PENARIKAN DC PLN</v>
      </c>
      <c r="AE1176" s="44" t="s">
        <v>2984</v>
      </c>
      <c r="AF1176" s="44" t="s">
        <v>1692</v>
      </c>
      <c r="AG1176" s="49"/>
      <c r="AH1176" s="49"/>
    </row>
    <row r="1177" spans="1:34" ht="15" customHeight="1" x14ac:dyDescent="0.2">
      <c r="A1177" s="44" t="s">
        <v>705</v>
      </c>
      <c r="B1177" s="44" t="s">
        <v>209</v>
      </c>
      <c r="C1177" s="45">
        <v>45007</v>
      </c>
      <c r="D1177" s="45">
        <v>45007</v>
      </c>
      <c r="E1177" s="44" t="s">
        <v>1210</v>
      </c>
      <c r="F1177" s="43" t="s">
        <v>1211</v>
      </c>
      <c r="G1177" s="43" t="s">
        <v>1212</v>
      </c>
      <c r="H1177" s="43" t="s">
        <v>1213</v>
      </c>
      <c r="I1177" s="43" t="s">
        <v>1213</v>
      </c>
      <c r="J1177" s="43" t="s">
        <v>1213</v>
      </c>
      <c r="K1177" s="43" t="s">
        <v>1213</v>
      </c>
      <c r="L1177" s="43" t="s">
        <v>1213</v>
      </c>
      <c r="M1177" s="43" t="s">
        <v>1213</v>
      </c>
      <c r="N1177" s="43" t="s">
        <v>1213</v>
      </c>
      <c r="O1177" s="43" t="s">
        <v>1213</v>
      </c>
      <c r="P1177" s="44" t="s">
        <v>1214</v>
      </c>
      <c r="Q1177" s="44">
        <v>240.2</v>
      </c>
      <c r="R1177" s="44">
        <v>240.2</v>
      </c>
      <c r="S1177" s="44">
        <v>33.799999999999997</v>
      </c>
      <c r="T1177" s="44">
        <v>13.38</v>
      </c>
      <c r="U1177" s="44">
        <v>13.22</v>
      </c>
      <c r="V1177" s="44">
        <v>13.22</v>
      </c>
      <c r="W1177" s="44">
        <v>35.299999999999997</v>
      </c>
      <c r="X1177" s="44">
        <v>46.9</v>
      </c>
      <c r="Y1177" s="44">
        <v>37.9</v>
      </c>
      <c r="Z1177" s="44">
        <v>32.799999999999997</v>
      </c>
      <c r="AA1177" s="44" t="s">
        <v>1174</v>
      </c>
      <c r="AB1177" s="44" t="s">
        <v>1169</v>
      </c>
      <c r="AC1177" s="52" t="s">
        <v>3063</v>
      </c>
      <c r="AD1177" s="44" t="str">
        <f t="shared" si="2"/>
        <v>-</v>
      </c>
      <c r="AE1177" s="44" t="s">
        <v>2984</v>
      </c>
      <c r="AF1177" s="44" t="s">
        <v>1692</v>
      </c>
      <c r="AG1177" s="49"/>
      <c r="AH1177" s="49"/>
    </row>
    <row r="1178" spans="1:34" ht="15" customHeight="1" x14ac:dyDescent="0.2">
      <c r="A1178" s="44" t="s">
        <v>951</v>
      </c>
      <c r="B1178" s="44" t="s">
        <v>209</v>
      </c>
      <c r="C1178" s="45">
        <v>45007</v>
      </c>
      <c r="D1178" s="45">
        <v>45007</v>
      </c>
      <c r="E1178" s="44" t="s">
        <v>1210</v>
      </c>
      <c r="F1178" s="43" t="s">
        <v>1211</v>
      </c>
      <c r="G1178" s="43" t="s">
        <v>1212</v>
      </c>
      <c r="H1178" s="43" t="s">
        <v>1213</v>
      </c>
      <c r="I1178" s="43" t="s">
        <v>1213</v>
      </c>
      <c r="J1178" s="43" t="s">
        <v>1213</v>
      </c>
      <c r="K1178" s="43" t="s">
        <v>1213</v>
      </c>
      <c r="L1178" s="43" t="s">
        <v>1213</v>
      </c>
      <c r="M1178" s="43" t="s">
        <v>1213</v>
      </c>
      <c r="N1178" s="43" t="s">
        <v>1213</v>
      </c>
      <c r="O1178" s="43" t="s">
        <v>1213</v>
      </c>
      <c r="P1178" s="44" t="s">
        <v>1214</v>
      </c>
      <c r="Q1178" s="44">
        <v>228</v>
      </c>
      <c r="R1178" s="44">
        <v>228</v>
      </c>
      <c r="S1178" s="44">
        <v>53.1</v>
      </c>
      <c r="T1178" s="44" t="s">
        <v>1441</v>
      </c>
      <c r="U1178" s="44" t="s">
        <v>1441</v>
      </c>
      <c r="V1178" s="44" t="s">
        <v>1441</v>
      </c>
      <c r="W1178" s="44">
        <v>34.4</v>
      </c>
      <c r="X1178" s="44">
        <v>43.8</v>
      </c>
      <c r="Y1178" s="44">
        <v>39.5</v>
      </c>
      <c r="Z1178" s="44" t="s">
        <v>1441</v>
      </c>
      <c r="AA1178" s="44" t="s">
        <v>1215</v>
      </c>
      <c r="AB1178" s="44" t="s">
        <v>1216</v>
      </c>
      <c r="AC1178" s="52" t="s">
        <v>3064</v>
      </c>
      <c r="AD1178" s="44" t="str">
        <f t="shared" si="2"/>
        <v>SUDAH PENARIKAN DC PLN</v>
      </c>
      <c r="AE1178" s="44" t="s">
        <v>2984</v>
      </c>
      <c r="AF1178" s="44" t="s">
        <v>1692</v>
      </c>
      <c r="AG1178" s="49"/>
      <c r="AH1178" s="49"/>
    </row>
    <row r="1179" spans="1:34" ht="15" customHeight="1" x14ac:dyDescent="0.2">
      <c r="A1179" s="44" t="s">
        <v>722</v>
      </c>
      <c r="B1179" s="44" t="s">
        <v>209</v>
      </c>
      <c r="C1179" s="45">
        <v>45007</v>
      </c>
      <c r="D1179" s="45">
        <v>45007</v>
      </c>
      <c r="E1179" s="44" t="s">
        <v>1210</v>
      </c>
      <c r="F1179" s="43" t="s">
        <v>1211</v>
      </c>
      <c r="G1179" s="43" t="s">
        <v>1212</v>
      </c>
      <c r="H1179" s="43" t="s">
        <v>1213</v>
      </c>
      <c r="I1179" s="43" t="s">
        <v>1213</v>
      </c>
      <c r="J1179" s="43" t="s">
        <v>1213</v>
      </c>
      <c r="K1179" s="43" t="s">
        <v>1213</v>
      </c>
      <c r="L1179" s="43" t="s">
        <v>1213</v>
      </c>
      <c r="M1179" s="43" t="s">
        <v>1213</v>
      </c>
      <c r="N1179" s="43" t="s">
        <v>1213</v>
      </c>
      <c r="O1179" s="43" t="s">
        <v>1213</v>
      </c>
      <c r="P1179" s="44" t="s">
        <v>1214</v>
      </c>
      <c r="Q1179" s="44">
        <v>212.3</v>
      </c>
      <c r="R1179" s="44">
        <v>212.3</v>
      </c>
      <c r="S1179" s="44" t="s">
        <v>1441</v>
      </c>
      <c r="T1179" s="44" t="s">
        <v>1441</v>
      </c>
      <c r="U1179" s="44" t="s">
        <v>1441</v>
      </c>
      <c r="V1179" s="44" t="s">
        <v>1441</v>
      </c>
      <c r="W1179" s="44">
        <v>32.9</v>
      </c>
      <c r="X1179" s="44" t="s">
        <v>3065</v>
      </c>
      <c r="Y1179" s="44" t="s">
        <v>1441</v>
      </c>
      <c r="Z1179" s="44" t="s">
        <v>1441</v>
      </c>
      <c r="AA1179" s="44" t="s">
        <v>1215</v>
      </c>
      <c r="AB1179" s="44" t="s">
        <v>1216</v>
      </c>
      <c r="AC1179" s="52" t="s">
        <v>3066</v>
      </c>
      <c r="AD1179" s="44" t="str">
        <f t="shared" si="2"/>
        <v>SUDAH PENARIKAN DC PLN</v>
      </c>
      <c r="AE1179" s="44" t="s">
        <v>2984</v>
      </c>
      <c r="AF1179" s="44" t="s">
        <v>1692</v>
      </c>
      <c r="AG1179" s="49"/>
      <c r="AH1179" s="49"/>
    </row>
    <row r="1180" spans="1:34" ht="15" customHeight="1" x14ac:dyDescent="0.2">
      <c r="A1180" s="44" t="s">
        <v>963</v>
      </c>
      <c r="B1180" s="44" t="s">
        <v>209</v>
      </c>
      <c r="C1180" s="45">
        <v>45007</v>
      </c>
      <c r="D1180" s="45">
        <v>45007</v>
      </c>
      <c r="E1180" s="44" t="s">
        <v>1210</v>
      </c>
      <c r="F1180" s="43" t="s">
        <v>1211</v>
      </c>
      <c r="G1180" s="43" t="s">
        <v>1212</v>
      </c>
      <c r="H1180" s="43" t="s">
        <v>1213</v>
      </c>
      <c r="I1180" s="43" t="s">
        <v>1213</v>
      </c>
      <c r="J1180" s="43" t="s">
        <v>1213</v>
      </c>
      <c r="K1180" s="43" t="s">
        <v>1213</v>
      </c>
      <c r="L1180" s="43" t="s">
        <v>1213</v>
      </c>
      <c r="M1180" s="43" t="s">
        <v>1213</v>
      </c>
      <c r="N1180" s="43" t="s">
        <v>1213</v>
      </c>
      <c r="O1180" s="43" t="s">
        <v>1213</v>
      </c>
      <c r="P1180" s="44" t="s">
        <v>1214</v>
      </c>
      <c r="Q1180" s="44">
        <v>192.7</v>
      </c>
      <c r="R1180" s="44">
        <v>192.7</v>
      </c>
      <c r="S1180" s="44">
        <v>53</v>
      </c>
      <c r="T1180" s="44" t="s">
        <v>1441</v>
      </c>
      <c r="U1180" s="44">
        <v>50.6</v>
      </c>
      <c r="V1180" s="44">
        <v>50.6</v>
      </c>
      <c r="W1180" s="44">
        <v>34.200000000000003</v>
      </c>
      <c r="X1180" s="44">
        <v>45.1</v>
      </c>
      <c r="Y1180" s="44">
        <v>37.4</v>
      </c>
      <c r="Z1180" s="44">
        <v>32.6</v>
      </c>
      <c r="AA1180" s="44" t="s">
        <v>1215</v>
      </c>
      <c r="AB1180" s="44" t="s">
        <v>1261</v>
      </c>
      <c r="AC1180" s="52" t="s">
        <v>3067</v>
      </c>
      <c r="AD1180" s="44" t="str">
        <f t="shared" si="2"/>
        <v>-</v>
      </c>
      <c r="AE1180" s="44" t="s">
        <v>2984</v>
      </c>
      <c r="AF1180" s="44" t="s">
        <v>1692</v>
      </c>
      <c r="AG1180" s="49"/>
      <c r="AH1180" s="49"/>
    </row>
    <row r="1181" spans="1:34" ht="15" customHeight="1" x14ac:dyDescent="0.2">
      <c r="A1181" s="44" t="s">
        <v>720</v>
      </c>
      <c r="B1181" s="44" t="s">
        <v>209</v>
      </c>
      <c r="C1181" s="45">
        <v>45007</v>
      </c>
      <c r="D1181" s="45">
        <v>45007</v>
      </c>
      <c r="E1181" s="44" t="s">
        <v>1210</v>
      </c>
      <c r="F1181" s="43" t="s">
        <v>1211</v>
      </c>
      <c r="G1181" s="43" t="s">
        <v>1212</v>
      </c>
      <c r="H1181" s="43" t="s">
        <v>1213</v>
      </c>
      <c r="I1181" s="43" t="s">
        <v>1213</v>
      </c>
      <c r="J1181" s="43" t="s">
        <v>1213</v>
      </c>
      <c r="K1181" s="43" t="s">
        <v>1213</v>
      </c>
      <c r="L1181" s="43" t="s">
        <v>1213</v>
      </c>
      <c r="M1181" s="43" t="s">
        <v>1213</v>
      </c>
      <c r="N1181" s="43" t="s">
        <v>1213</v>
      </c>
      <c r="O1181" s="43" t="s">
        <v>1213</v>
      </c>
      <c r="P1181" s="44" t="s">
        <v>1214</v>
      </c>
      <c r="Q1181" s="44">
        <v>176.1</v>
      </c>
      <c r="R1181" s="44">
        <v>176.1</v>
      </c>
      <c r="S1181" s="44">
        <v>52.1</v>
      </c>
      <c r="T1181" s="44">
        <v>10.45</v>
      </c>
      <c r="U1181" s="44">
        <v>12.15</v>
      </c>
      <c r="V1181" s="44">
        <v>12.15</v>
      </c>
      <c r="W1181" s="44">
        <v>31.9</v>
      </c>
      <c r="X1181" s="44">
        <v>36.700000000000003</v>
      </c>
      <c r="Y1181" s="44">
        <v>36.700000000000003</v>
      </c>
      <c r="Z1181" s="44">
        <v>31.8</v>
      </c>
      <c r="AA1181" s="44" t="s">
        <v>1174</v>
      </c>
      <c r="AB1181" s="44" t="s">
        <v>1169</v>
      </c>
      <c r="AC1181" s="52" t="s">
        <v>3068</v>
      </c>
      <c r="AD1181" s="44" t="str">
        <f t="shared" si="2"/>
        <v>-</v>
      </c>
      <c r="AE1181" s="44" t="s">
        <v>2984</v>
      </c>
      <c r="AF1181" s="44" t="s">
        <v>1692</v>
      </c>
      <c r="AG1181" s="49"/>
      <c r="AH1181" s="49"/>
    </row>
    <row r="1182" spans="1:34" ht="15" customHeight="1" x14ac:dyDescent="0.2">
      <c r="A1182" s="47" t="s">
        <v>833</v>
      </c>
      <c r="B1182" s="47" t="s">
        <v>2760</v>
      </c>
      <c r="C1182" s="45">
        <v>45008</v>
      </c>
      <c r="D1182" s="45">
        <v>45008</v>
      </c>
      <c r="E1182" s="47" t="s">
        <v>1210</v>
      </c>
      <c r="F1182" s="43" t="s">
        <v>1211</v>
      </c>
      <c r="G1182" s="43" t="s">
        <v>1212</v>
      </c>
      <c r="H1182" s="43" t="s">
        <v>1213</v>
      </c>
      <c r="I1182" s="43" t="s">
        <v>1213</v>
      </c>
      <c r="J1182" s="43" t="s">
        <v>1213</v>
      </c>
      <c r="K1182" s="43" t="s">
        <v>1213</v>
      </c>
      <c r="L1182" s="43" t="s">
        <v>1213</v>
      </c>
      <c r="M1182" s="43" t="s">
        <v>1213</v>
      </c>
      <c r="N1182" s="43" t="s">
        <v>1213</v>
      </c>
      <c r="O1182" s="43" t="s">
        <v>1213</v>
      </c>
      <c r="P1182" s="44" t="s">
        <v>1214</v>
      </c>
      <c r="Q1182" s="47">
        <v>218</v>
      </c>
      <c r="R1182" s="47">
        <v>218</v>
      </c>
      <c r="S1182" s="47">
        <v>53</v>
      </c>
      <c r="T1182" s="47">
        <v>12</v>
      </c>
      <c r="U1182" s="47">
        <v>10</v>
      </c>
      <c r="V1182" s="47">
        <v>10</v>
      </c>
      <c r="W1182" s="47">
        <v>31</v>
      </c>
      <c r="X1182" s="47">
        <v>39</v>
      </c>
      <c r="Y1182" s="47">
        <v>37</v>
      </c>
      <c r="Z1182" s="47">
        <v>30</v>
      </c>
      <c r="AA1182" s="44" t="s">
        <v>1215</v>
      </c>
      <c r="AB1182" s="44" t="s">
        <v>1261</v>
      </c>
      <c r="AC1182" s="51" t="s">
        <v>3069</v>
      </c>
      <c r="AD1182" s="44" t="str">
        <f t="shared" si="2"/>
        <v>-</v>
      </c>
      <c r="AE1182" s="47" t="s">
        <v>3070</v>
      </c>
      <c r="AF1182" s="47" t="s">
        <v>1686</v>
      </c>
      <c r="AG1182" s="49"/>
      <c r="AH1182" s="49"/>
    </row>
    <row r="1183" spans="1:34" ht="15" customHeight="1" x14ac:dyDescent="0.2">
      <c r="A1183" s="47" t="s">
        <v>841</v>
      </c>
      <c r="B1183" s="47" t="s">
        <v>2760</v>
      </c>
      <c r="C1183" s="45">
        <v>45008</v>
      </c>
      <c r="D1183" s="45">
        <v>45008</v>
      </c>
      <c r="E1183" s="47" t="s">
        <v>1210</v>
      </c>
      <c r="F1183" s="43" t="s">
        <v>1211</v>
      </c>
      <c r="G1183" s="43" t="s">
        <v>1212</v>
      </c>
      <c r="H1183" s="43" t="s">
        <v>1213</v>
      </c>
      <c r="I1183" s="43" t="s">
        <v>1213</v>
      </c>
      <c r="J1183" s="43" t="s">
        <v>1213</v>
      </c>
      <c r="K1183" s="43" t="s">
        <v>1213</v>
      </c>
      <c r="L1183" s="43" t="s">
        <v>1213</v>
      </c>
      <c r="M1183" s="43" t="s">
        <v>1213</v>
      </c>
      <c r="N1183" s="43" t="s">
        <v>1213</v>
      </c>
      <c r="O1183" s="43" t="s">
        <v>1213</v>
      </c>
      <c r="P1183" s="44" t="s">
        <v>1214</v>
      </c>
      <c r="Q1183" s="47">
        <v>223</v>
      </c>
      <c r="R1183" s="47">
        <v>223</v>
      </c>
      <c r="S1183" s="47">
        <v>49</v>
      </c>
      <c r="T1183" s="47">
        <v>11</v>
      </c>
      <c r="U1183" s="47">
        <v>12</v>
      </c>
      <c r="V1183" s="47">
        <v>12</v>
      </c>
      <c r="W1183" s="47">
        <v>30</v>
      </c>
      <c r="X1183" s="47">
        <v>39</v>
      </c>
      <c r="Y1183" s="47">
        <v>34</v>
      </c>
      <c r="Z1183" s="47">
        <v>29</v>
      </c>
      <c r="AA1183" s="44" t="s">
        <v>1215</v>
      </c>
      <c r="AB1183" s="44" t="s">
        <v>1261</v>
      </c>
      <c r="AC1183" s="51" t="s">
        <v>1262</v>
      </c>
      <c r="AD1183" s="44" t="str">
        <f t="shared" si="2"/>
        <v>-</v>
      </c>
      <c r="AE1183" s="47" t="s">
        <v>3070</v>
      </c>
      <c r="AF1183" s="47" t="s">
        <v>1686</v>
      </c>
      <c r="AG1183" s="49"/>
      <c r="AH1183" s="49"/>
    </row>
    <row r="1184" spans="1:34" ht="15" customHeight="1" x14ac:dyDescent="0.2">
      <c r="A1184" s="47" t="s">
        <v>709</v>
      </c>
      <c r="B1184" s="47" t="s">
        <v>2816</v>
      </c>
      <c r="C1184" s="45">
        <v>45008</v>
      </c>
      <c r="D1184" s="45">
        <v>45008</v>
      </c>
      <c r="E1184" s="47" t="s">
        <v>1210</v>
      </c>
      <c r="F1184" s="43" t="s">
        <v>1211</v>
      </c>
      <c r="G1184" s="43" t="s">
        <v>1212</v>
      </c>
      <c r="H1184" s="43" t="s">
        <v>1213</v>
      </c>
      <c r="I1184" s="43" t="s">
        <v>1213</v>
      </c>
      <c r="J1184" s="43" t="s">
        <v>1213</v>
      </c>
      <c r="K1184" s="43" t="s">
        <v>1213</v>
      </c>
      <c r="L1184" s="43" t="s">
        <v>1213</v>
      </c>
      <c r="M1184" s="43" t="s">
        <v>1213</v>
      </c>
      <c r="N1184" s="43" t="s">
        <v>1213</v>
      </c>
      <c r="O1184" s="43" t="s">
        <v>1213</v>
      </c>
      <c r="P1184" s="44" t="s">
        <v>1214</v>
      </c>
      <c r="Q1184" s="47">
        <v>233</v>
      </c>
      <c r="R1184" s="47">
        <v>233</v>
      </c>
      <c r="S1184" s="47">
        <v>51</v>
      </c>
      <c r="T1184" s="47">
        <v>12</v>
      </c>
      <c r="U1184" s="47">
        <v>0</v>
      </c>
      <c r="V1184" s="47">
        <v>0</v>
      </c>
      <c r="W1184" s="47">
        <v>31</v>
      </c>
      <c r="X1184" s="47">
        <v>35</v>
      </c>
      <c r="Y1184" s="47">
        <v>33</v>
      </c>
      <c r="Z1184" s="47">
        <v>0</v>
      </c>
      <c r="AA1184" s="44" t="s">
        <v>1215</v>
      </c>
      <c r="AB1184" s="44" t="s">
        <v>1216</v>
      </c>
      <c r="AC1184" s="51" t="s">
        <v>2291</v>
      </c>
      <c r="AD1184" s="44" t="str">
        <f t="shared" si="2"/>
        <v>SUDAH PENARIKAN DC PLN</v>
      </c>
      <c r="AE1184" s="47" t="s">
        <v>1843</v>
      </c>
      <c r="AF1184" s="47" t="s">
        <v>1686</v>
      </c>
      <c r="AG1184" s="49"/>
      <c r="AH1184" s="49"/>
    </row>
    <row r="1185" spans="1:34" ht="15" customHeight="1" x14ac:dyDescent="0.2">
      <c r="A1185" s="47" t="s">
        <v>863</v>
      </c>
      <c r="B1185" s="47" t="s">
        <v>2816</v>
      </c>
      <c r="C1185" s="45">
        <v>45008</v>
      </c>
      <c r="D1185" s="45">
        <v>45008</v>
      </c>
      <c r="E1185" s="47" t="s">
        <v>1210</v>
      </c>
      <c r="F1185" s="43" t="s">
        <v>1211</v>
      </c>
      <c r="G1185" s="43" t="s">
        <v>1212</v>
      </c>
      <c r="H1185" s="43" t="s">
        <v>1213</v>
      </c>
      <c r="I1185" s="43" t="s">
        <v>1213</v>
      </c>
      <c r="J1185" s="43" t="s">
        <v>1213</v>
      </c>
      <c r="K1185" s="43" t="s">
        <v>1213</v>
      </c>
      <c r="L1185" s="43" t="s">
        <v>1213</v>
      </c>
      <c r="M1185" s="43" t="s">
        <v>1213</v>
      </c>
      <c r="N1185" s="43" t="s">
        <v>1213</v>
      </c>
      <c r="O1185" s="43" t="s">
        <v>1213</v>
      </c>
      <c r="P1185" s="44" t="s">
        <v>1214</v>
      </c>
      <c r="Q1185" s="47">
        <v>219</v>
      </c>
      <c r="R1185" s="47">
        <v>219</v>
      </c>
      <c r="S1185" s="47">
        <v>52</v>
      </c>
      <c r="T1185" s="47">
        <v>13</v>
      </c>
      <c r="U1185" s="47">
        <v>13</v>
      </c>
      <c r="V1185" s="47">
        <v>13</v>
      </c>
      <c r="W1185" s="47">
        <v>36</v>
      </c>
      <c r="X1185" s="47">
        <v>40</v>
      </c>
      <c r="Y1185" s="47">
        <v>40</v>
      </c>
      <c r="Z1185" s="47">
        <v>36</v>
      </c>
      <c r="AA1185" s="44" t="s">
        <v>1174</v>
      </c>
      <c r="AB1185" s="44" t="s">
        <v>1169</v>
      </c>
      <c r="AC1185" s="51" t="s">
        <v>2104</v>
      </c>
      <c r="AD1185" s="44" t="str">
        <f t="shared" si="2"/>
        <v>-</v>
      </c>
      <c r="AE1185" s="47" t="s">
        <v>1843</v>
      </c>
      <c r="AF1185" s="47" t="s">
        <v>1686</v>
      </c>
      <c r="AG1185" s="49"/>
      <c r="AH1185" s="49"/>
    </row>
    <row r="1186" spans="1:34" ht="15" customHeight="1" x14ac:dyDescent="0.2">
      <c r="A1186" s="47" t="s">
        <v>862</v>
      </c>
      <c r="B1186" s="47" t="s">
        <v>2816</v>
      </c>
      <c r="C1186" s="45">
        <v>45008</v>
      </c>
      <c r="D1186" s="45">
        <v>45008</v>
      </c>
      <c r="E1186" s="47" t="s">
        <v>1249</v>
      </c>
      <c r="F1186" s="43" t="s">
        <v>1211</v>
      </c>
      <c r="G1186" s="43" t="s">
        <v>1212</v>
      </c>
      <c r="H1186" s="43" t="s">
        <v>1213</v>
      </c>
      <c r="I1186" s="43" t="s">
        <v>1213</v>
      </c>
      <c r="J1186" s="43" t="s">
        <v>1213</v>
      </c>
      <c r="K1186" s="43" t="s">
        <v>1213</v>
      </c>
      <c r="L1186" s="43" t="s">
        <v>1213</v>
      </c>
      <c r="M1186" s="43" t="s">
        <v>1213</v>
      </c>
      <c r="N1186" s="43" t="s">
        <v>1213</v>
      </c>
      <c r="O1186" s="43" t="s">
        <v>1213</v>
      </c>
      <c r="P1186" s="44" t="s">
        <v>1214</v>
      </c>
      <c r="Q1186" s="47">
        <v>235</v>
      </c>
      <c r="R1186" s="47">
        <v>235</v>
      </c>
      <c r="S1186" s="47">
        <v>52</v>
      </c>
      <c r="T1186" s="47">
        <v>13</v>
      </c>
      <c r="U1186" s="47">
        <v>13</v>
      </c>
      <c r="V1186" s="47">
        <v>13</v>
      </c>
      <c r="W1186" s="47">
        <v>34</v>
      </c>
      <c r="X1186" s="47">
        <v>38</v>
      </c>
      <c r="Y1186" s="47">
        <v>38</v>
      </c>
      <c r="Z1186" s="47">
        <v>35</v>
      </c>
      <c r="AA1186" s="44" t="s">
        <v>1174</v>
      </c>
      <c r="AB1186" s="44" t="s">
        <v>1169</v>
      </c>
      <c r="AC1186" s="51" t="s">
        <v>3071</v>
      </c>
      <c r="AD1186" s="44" t="str">
        <f t="shared" si="2"/>
        <v>-</v>
      </c>
      <c r="AE1186" s="47" t="s">
        <v>1843</v>
      </c>
      <c r="AF1186" s="47" t="s">
        <v>1686</v>
      </c>
      <c r="AG1186" s="49"/>
      <c r="AH1186" s="49"/>
    </row>
    <row r="1187" spans="1:34" ht="15" customHeight="1" x14ac:dyDescent="0.2">
      <c r="A1187" s="47" t="s">
        <v>724</v>
      </c>
      <c r="B1187" s="47" t="s">
        <v>2816</v>
      </c>
      <c r="C1187" s="45">
        <v>45008</v>
      </c>
      <c r="D1187" s="45">
        <v>45008</v>
      </c>
      <c r="E1187" s="47" t="s">
        <v>1210</v>
      </c>
      <c r="F1187" s="43" t="s">
        <v>1211</v>
      </c>
      <c r="G1187" s="43" t="s">
        <v>1212</v>
      </c>
      <c r="H1187" s="43" t="s">
        <v>1213</v>
      </c>
      <c r="I1187" s="43" t="s">
        <v>1213</v>
      </c>
      <c r="J1187" s="43" t="s">
        <v>1213</v>
      </c>
      <c r="K1187" s="43" t="s">
        <v>1213</v>
      </c>
      <c r="L1187" s="43" t="s">
        <v>1213</v>
      </c>
      <c r="M1187" s="43" t="s">
        <v>1213</v>
      </c>
      <c r="N1187" s="43" t="s">
        <v>1213</v>
      </c>
      <c r="O1187" s="43" t="s">
        <v>1213</v>
      </c>
      <c r="P1187" s="44" t="s">
        <v>1214</v>
      </c>
      <c r="Q1187" s="47">
        <v>233</v>
      </c>
      <c r="R1187" s="47">
        <v>233</v>
      </c>
      <c r="S1187" s="47">
        <v>53</v>
      </c>
      <c r="T1187" s="47">
        <v>13</v>
      </c>
      <c r="U1187" s="47">
        <v>13</v>
      </c>
      <c r="V1187" s="47">
        <v>13</v>
      </c>
      <c r="W1187" s="47">
        <v>32</v>
      </c>
      <c r="X1187" s="47">
        <v>38</v>
      </c>
      <c r="Y1187" s="47">
        <v>36</v>
      </c>
      <c r="Z1187" s="47">
        <v>32</v>
      </c>
      <c r="AA1187" s="44" t="s">
        <v>1215</v>
      </c>
      <c r="AB1187" s="44" t="s">
        <v>1261</v>
      </c>
      <c r="AC1187" s="51" t="s">
        <v>3072</v>
      </c>
      <c r="AD1187" s="44" t="str">
        <f t="shared" si="2"/>
        <v>-</v>
      </c>
      <c r="AE1187" s="47" t="s">
        <v>1843</v>
      </c>
      <c r="AF1187" s="47" t="s">
        <v>1686</v>
      </c>
      <c r="AG1187" s="49"/>
      <c r="AH1187" s="49"/>
    </row>
    <row r="1188" spans="1:34" ht="15" customHeight="1" x14ac:dyDescent="0.2">
      <c r="A1188" s="47" t="s">
        <v>350</v>
      </c>
      <c r="B1188" s="47" t="s">
        <v>2816</v>
      </c>
      <c r="C1188" s="45">
        <v>45008</v>
      </c>
      <c r="D1188" s="45">
        <v>45008</v>
      </c>
      <c r="E1188" s="47" t="s">
        <v>1249</v>
      </c>
      <c r="F1188" s="43" t="s">
        <v>1211</v>
      </c>
      <c r="G1188" s="43" t="s">
        <v>1212</v>
      </c>
      <c r="H1188" s="43" t="s">
        <v>1213</v>
      </c>
      <c r="I1188" s="43" t="s">
        <v>1213</v>
      </c>
      <c r="J1188" s="43" t="s">
        <v>1213</v>
      </c>
      <c r="K1188" s="43" t="s">
        <v>1213</v>
      </c>
      <c r="L1188" s="43" t="s">
        <v>1213</v>
      </c>
      <c r="M1188" s="43" t="s">
        <v>1213</v>
      </c>
      <c r="N1188" s="43" t="s">
        <v>1213</v>
      </c>
      <c r="O1188" s="43" t="s">
        <v>1213</v>
      </c>
      <c r="P1188" s="44" t="s">
        <v>1250</v>
      </c>
      <c r="Q1188" s="47">
        <v>230</v>
      </c>
      <c r="R1188" s="47">
        <v>230</v>
      </c>
      <c r="S1188" s="47">
        <v>51</v>
      </c>
      <c r="T1188" s="47">
        <v>13</v>
      </c>
      <c r="U1188" s="47">
        <v>0</v>
      </c>
      <c r="V1188" s="47">
        <v>0</v>
      </c>
      <c r="W1188" s="47">
        <v>32</v>
      </c>
      <c r="X1188" s="47">
        <v>36</v>
      </c>
      <c r="Y1188" s="47">
        <v>36</v>
      </c>
      <c r="Z1188" s="47">
        <v>0</v>
      </c>
      <c r="AA1188" s="47" t="s">
        <v>1215</v>
      </c>
      <c r="AB1188" s="47" t="s">
        <v>1242</v>
      </c>
      <c r="AC1188" s="51" t="s">
        <v>3073</v>
      </c>
      <c r="AD1188" s="44" t="str">
        <f t="shared" si="2"/>
        <v>-</v>
      </c>
      <c r="AE1188" s="47" t="s">
        <v>1843</v>
      </c>
      <c r="AF1188" s="47" t="s">
        <v>1686</v>
      </c>
      <c r="AG1188" s="49"/>
      <c r="AH1188" s="49"/>
    </row>
    <row r="1189" spans="1:34" ht="15" customHeight="1" x14ac:dyDescent="0.2">
      <c r="A1189" s="47" t="s">
        <v>809</v>
      </c>
      <c r="B1189" s="47" t="s">
        <v>314</v>
      </c>
      <c r="C1189" s="45">
        <v>45008</v>
      </c>
      <c r="D1189" s="45">
        <v>45008</v>
      </c>
      <c r="E1189" s="47" t="s">
        <v>1210</v>
      </c>
      <c r="F1189" s="43" t="s">
        <v>1211</v>
      </c>
      <c r="G1189" s="43" t="s">
        <v>1212</v>
      </c>
      <c r="H1189" s="43" t="s">
        <v>1213</v>
      </c>
      <c r="I1189" s="43" t="s">
        <v>1213</v>
      </c>
      <c r="J1189" s="43" t="s">
        <v>1213</v>
      </c>
      <c r="K1189" s="43" t="s">
        <v>1213</v>
      </c>
      <c r="L1189" s="43" t="s">
        <v>1213</v>
      </c>
      <c r="M1189" s="43" t="s">
        <v>1213</v>
      </c>
      <c r="N1189" s="43" t="s">
        <v>1213</v>
      </c>
      <c r="O1189" s="43" t="s">
        <v>1213</v>
      </c>
      <c r="P1189" s="44" t="s">
        <v>1214</v>
      </c>
      <c r="Q1189" s="47">
        <v>222</v>
      </c>
      <c r="R1189" s="47">
        <v>222</v>
      </c>
      <c r="S1189" s="47" t="s">
        <v>1172</v>
      </c>
      <c r="T1189" s="47" t="s">
        <v>1172</v>
      </c>
      <c r="U1189" s="47" t="s">
        <v>1172</v>
      </c>
      <c r="V1189" s="47" t="s">
        <v>1172</v>
      </c>
      <c r="W1189" s="47">
        <v>35</v>
      </c>
      <c r="X1189" s="47">
        <v>43.8</v>
      </c>
      <c r="Y1189" s="47" t="s">
        <v>1172</v>
      </c>
      <c r="Z1189" s="47" t="s">
        <v>1172</v>
      </c>
      <c r="AA1189" s="44" t="s">
        <v>1215</v>
      </c>
      <c r="AB1189" s="44" t="s">
        <v>1216</v>
      </c>
      <c r="AC1189" s="51" t="s">
        <v>3074</v>
      </c>
      <c r="AD1189" s="44" t="str">
        <f t="shared" si="2"/>
        <v>SUDAH PENARIKAN DC PLN</v>
      </c>
      <c r="AE1189" s="47" t="s">
        <v>3075</v>
      </c>
      <c r="AF1189" s="47" t="s">
        <v>1686</v>
      </c>
      <c r="AG1189" s="49"/>
      <c r="AH1189" s="49"/>
    </row>
    <row r="1190" spans="1:34" ht="15" customHeight="1" x14ac:dyDescent="0.2">
      <c r="A1190" s="47" t="s">
        <v>391</v>
      </c>
      <c r="B1190" s="47" t="s">
        <v>314</v>
      </c>
      <c r="C1190" s="45">
        <v>45008</v>
      </c>
      <c r="D1190" s="45">
        <v>45008</v>
      </c>
      <c r="E1190" s="47" t="s">
        <v>1210</v>
      </c>
      <c r="F1190" s="43" t="s">
        <v>1211</v>
      </c>
      <c r="G1190" s="43" t="s">
        <v>1212</v>
      </c>
      <c r="H1190" s="43" t="s">
        <v>1213</v>
      </c>
      <c r="I1190" s="43" t="s">
        <v>1213</v>
      </c>
      <c r="J1190" s="43" t="s">
        <v>1213</v>
      </c>
      <c r="K1190" s="43" t="s">
        <v>1213</v>
      </c>
      <c r="L1190" s="43" t="s">
        <v>1213</v>
      </c>
      <c r="M1190" s="43" t="s">
        <v>1213</v>
      </c>
      <c r="N1190" s="43" t="s">
        <v>1213</v>
      </c>
      <c r="O1190" s="43" t="s">
        <v>1213</v>
      </c>
      <c r="P1190" s="44" t="s">
        <v>1214</v>
      </c>
      <c r="Q1190" s="47">
        <v>229.5</v>
      </c>
      <c r="R1190" s="47">
        <v>229.5</v>
      </c>
      <c r="S1190" s="47">
        <v>53</v>
      </c>
      <c r="T1190" s="47">
        <v>13.44</v>
      </c>
      <c r="U1190" s="47" t="s">
        <v>1172</v>
      </c>
      <c r="V1190" s="47" t="s">
        <v>1172</v>
      </c>
      <c r="W1190" s="47">
        <v>39.4</v>
      </c>
      <c r="X1190" s="47">
        <v>44.4</v>
      </c>
      <c r="Y1190" s="47">
        <v>44.4</v>
      </c>
      <c r="Z1190" s="47" t="s">
        <v>1172</v>
      </c>
      <c r="AA1190" s="44" t="s">
        <v>1215</v>
      </c>
      <c r="AB1190" s="44" t="s">
        <v>1216</v>
      </c>
      <c r="AC1190" s="51" t="s">
        <v>2758</v>
      </c>
      <c r="AD1190" s="44" t="str">
        <f t="shared" si="2"/>
        <v>SUDAH PENARIKAN DC PLN</v>
      </c>
      <c r="AE1190" s="47" t="s">
        <v>3075</v>
      </c>
      <c r="AF1190" s="47" t="s">
        <v>1686</v>
      </c>
      <c r="AG1190" s="49"/>
      <c r="AH1190" s="49"/>
    </row>
    <row r="1191" spans="1:34" ht="15" customHeight="1" x14ac:dyDescent="0.2">
      <c r="A1191" s="47" t="s">
        <v>3076</v>
      </c>
      <c r="B1191" s="47" t="s">
        <v>162</v>
      </c>
      <c r="C1191" s="45">
        <v>45008</v>
      </c>
      <c r="D1191" s="45">
        <v>45008</v>
      </c>
      <c r="E1191" s="47" t="s">
        <v>1210</v>
      </c>
      <c r="F1191" s="43" t="s">
        <v>1211</v>
      </c>
      <c r="G1191" s="43" t="s">
        <v>1212</v>
      </c>
      <c r="H1191" s="43" t="s">
        <v>1213</v>
      </c>
      <c r="I1191" s="43" t="s">
        <v>1213</v>
      </c>
      <c r="J1191" s="43" t="s">
        <v>1213</v>
      </c>
      <c r="K1191" s="43" t="s">
        <v>1213</v>
      </c>
      <c r="L1191" s="43" t="s">
        <v>1213</v>
      </c>
      <c r="M1191" s="43" t="s">
        <v>1213</v>
      </c>
      <c r="N1191" s="43" t="s">
        <v>1213</v>
      </c>
      <c r="O1191" s="43" t="s">
        <v>1213</v>
      </c>
      <c r="P1191" s="44" t="s">
        <v>1214</v>
      </c>
      <c r="Q1191" s="47">
        <v>225</v>
      </c>
      <c r="R1191" s="47">
        <v>225</v>
      </c>
      <c r="S1191" s="47">
        <v>50</v>
      </c>
      <c r="T1191" s="47">
        <v>13</v>
      </c>
      <c r="U1191" s="47">
        <v>0</v>
      </c>
      <c r="V1191" s="47">
        <v>0</v>
      </c>
      <c r="W1191" s="47">
        <v>33</v>
      </c>
      <c r="X1191" s="47">
        <v>40</v>
      </c>
      <c r="Y1191" s="47">
        <v>37</v>
      </c>
      <c r="Z1191" s="47">
        <v>0</v>
      </c>
      <c r="AA1191" s="44" t="s">
        <v>1215</v>
      </c>
      <c r="AB1191" s="44" t="s">
        <v>1216</v>
      </c>
      <c r="AC1191" s="51" t="s">
        <v>2729</v>
      </c>
      <c r="AD1191" s="44" t="str">
        <f t="shared" si="2"/>
        <v>SUDAH PENARIKAN DC PLN</v>
      </c>
      <c r="AE1191" s="47" t="s">
        <v>3077</v>
      </c>
      <c r="AF1191" s="47" t="s">
        <v>1686</v>
      </c>
      <c r="AG1191" s="49"/>
      <c r="AH1191" s="49"/>
    </row>
    <row r="1192" spans="1:34" ht="15" customHeight="1" x14ac:dyDescent="0.2">
      <c r="A1192" s="47" t="s">
        <v>487</v>
      </c>
      <c r="B1192" s="47" t="s">
        <v>162</v>
      </c>
      <c r="C1192" s="45">
        <v>45008</v>
      </c>
      <c r="D1192" s="45">
        <v>45008</v>
      </c>
      <c r="E1192" s="47" t="s">
        <v>1210</v>
      </c>
      <c r="F1192" s="43" t="s">
        <v>1211</v>
      </c>
      <c r="G1192" s="43" t="s">
        <v>1212</v>
      </c>
      <c r="H1192" s="43" t="s">
        <v>1213</v>
      </c>
      <c r="I1192" s="43" t="s">
        <v>1213</v>
      </c>
      <c r="J1192" s="43" t="s">
        <v>1213</v>
      </c>
      <c r="K1192" s="43" t="s">
        <v>1213</v>
      </c>
      <c r="L1192" s="43" t="s">
        <v>1213</v>
      </c>
      <c r="M1192" s="43" t="s">
        <v>1213</v>
      </c>
      <c r="N1192" s="43" t="s">
        <v>1213</v>
      </c>
      <c r="O1192" s="43" t="s">
        <v>1213</v>
      </c>
      <c r="P1192" s="44" t="s">
        <v>1214</v>
      </c>
      <c r="Q1192" s="47">
        <v>228</v>
      </c>
      <c r="R1192" s="47">
        <v>228</v>
      </c>
      <c r="S1192" s="47">
        <v>50</v>
      </c>
      <c r="T1192" s="47">
        <v>10</v>
      </c>
      <c r="U1192" s="47">
        <v>0</v>
      </c>
      <c r="V1192" s="47">
        <v>0</v>
      </c>
      <c r="W1192" s="47">
        <v>33</v>
      </c>
      <c r="X1192" s="47">
        <v>33</v>
      </c>
      <c r="Y1192" s="47">
        <v>36</v>
      </c>
      <c r="Z1192" s="47">
        <v>0</v>
      </c>
      <c r="AA1192" s="44" t="s">
        <v>1215</v>
      </c>
      <c r="AB1192" s="44" t="s">
        <v>1216</v>
      </c>
      <c r="AC1192" s="51" t="s">
        <v>3078</v>
      </c>
      <c r="AD1192" s="44" t="str">
        <f t="shared" si="2"/>
        <v>SUDAH PENARIKAN DC PLN</v>
      </c>
      <c r="AE1192" s="47" t="s">
        <v>3077</v>
      </c>
      <c r="AF1192" s="47" t="s">
        <v>1686</v>
      </c>
      <c r="AG1192" s="49"/>
      <c r="AH1192" s="49"/>
    </row>
    <row r="1193" spans="1:34" ht="15" customHeight="1" x14ac:dyDescent="0.2">
      <c r="A1193" s="47" t="s">
        <v>503</v>
      </c>
      <c r="B1193" s="47" t="s">
        <v>162</v>
      </c>
      <c r="C1193" s="45">
        <v>45008</v>
      </c>
      <c r="D1193" s="45">
        <v>45008</v>
      </c>
      <c r="E1193" s="47" t="s">
        <v>1210</v>
      </c>
      <c r="F1193" s="43" t="s">
        <v>1211</v>
      </c>
      <c r="G1193" s="43" t="s">
        <v>1212</v>
      </c>
      <c r="H1193" s="43" t="s">
        <v>1213</v>
      </c>
      <c r="I1193" s="43" t="s">
        <v>1213</v>
      </c>
      <c r="J1193" s="43" t="s">
        <v>1213</v>
      </c>
      <c r="K1193" s="43" t="s">
        <v>1213</v>
      </c>
      <c r="L1193" s="43" t="s">
        <v>1213</v>
      </c>
      <c r="M1193" s="43" t="s">
        <v>1213</v>
      </c>
      <c r="N1193" s="43" t="s">
        <v>1213</v>
      </c>
      <c r="O1193" s="43" t="s">
        <v>1213</v>
      </c>
      <c r="P1193" s="44" t="s">
        <v>1214</v>
      </c>
      <c r="Q1193" s="47">
        <v>234</v>
      </c>
      <c r="R1193" s="47">
        <v>234</v>
      </c>
      <c r="S1193" s="47">
        <v>52</v>
      </c>
      <c r="T1193" s="47">
        <v>13</v>
      </c>
      <c r="U1193" s="47">
        <v>13</v>
      </c>
      <c r="V1193" s="47">
        <v>13</v>
      </c>
      <c r="W1193" s="47">
        <v>35</v>
      </c>
      <c r="X1193" s="47">
        <v>35</v>
      </c>
      <c r="Y1193" s="47">
        <v>36</v>
      </c>
      <c r="Z1193" s="47">
        <v>36</v>
      </c>
      <c r="AA1193" s="44" t="s">
        <v>1174</v>
      </c>
      <c r="AB1193" s="44" t="s">
        <v>1169</v>
      </c>
      <c r="AC1193" s="51" t="s">
        <v>1561</v>
      </c>
      <c r="AD1193" s="44" t="str">
        <f t="shared" si="2"/>
        <v>-</v>
      </c>
      <c r="AE1193" s="47" t="s">
        <v>3077</v>
      </c>
      <c r="AF1193" s="47" t="s">
        <v>1686</v>
      </c>
      <c r="AG1193" s="49"/>
      <c r="AH1193" s="49"/>
    </row>
    <row r="1194" spans="1:34" ht="15" customHeight="1" x14ac:dyDescent="0.2">
      <c r="A1194" s="47" t="s">
        <v>1282</v>
      </c>
      <c r="B1194" s="47" t="s">
        <v>162</v>
      </c>
      <c r="C1194" s="45">
        <v>45008</v>
      </c>
      <c r="D1194" s="45">
        <v>45008</v>
      </c>
      <c r="E1194" s="47" t="s">
        <v>1210</v>
      </c>
      <c r="F1194" s="43" t="s">
        <v>1211</v>
      </c>
      <c r="G1194" s="43" t="s">
        <v>1212</v>
      </c>
      <c r="H1194" s="43" t="s">
        <v>1213</v>
      </c>
      <c r="I1194" s="43" t="s">
        <v>1213</v>
      </c>
      <c r="J1194" s="43" t="s">
        <v>1213</v>
      </c>
      <c r="K1194" s="43" t="s">
        <v>1213</v>
      </c>
      <c r="L1194" s="43" t="s">
        <v>1213</v>
      </c>
      <c r="M1194" s="43" t="s">
        <v>1213</v>
      </c>
      <c r="N1194" s="43" t="s">
        <v>1213</v>
      </c>
      <c r="O1194" s="43" t="s">
        <v>1213</v>
      </c>
      <c r="P1194" s="44" t="s">
        <v>1214</v>
      </c>
      <c r="Q1194" s="47">
        <v>210</v>
      </c>
      <c r="R1194" s="47">
        <v>210</v>
      </c>
      <c r="S1194" s="47">
        <v>50</v>
      </c>
      <c r="T1194" s="47" t="s">
        <v>1172</v>
      </c>
      <c r="U1194" s="47" t="s">
        <v>1172</v>
      </c>
      <c r="V1194" s="47" t="s">
        <v>1172</v>
      </c>
      <c r="W1194" s="47">
        <v>33</v>
      </c>
      <c r="X1194" s="47">
        <v>44</v>
      </c>
      <c r="Y1194" s="47">
        <v>44</v>
      </c>
      <c r="Z1194" s="47" t="s">
        <v>1172</v>
      </c>
      <c r="AA1194" s="44" t="s">
        <v>1215</v>
      </c>
      <c r="AB1194" s="44" t="s">
        <v>1216</v>
      </c>
      <c r="AC1194" s="51" t="s">
        <v>2729</v>
      </c>
      <c r="AD1194" s="44" t="str">
        <f t="shared" si="2"/>
        <v>SUDAH PENARIKAN DC PLN</v>
      </c>
      <c r="AE1194" s="47" t="s">
        <v>3077</v>
      </c>
      <c r="AF1194" s="47" t="s">
        <v>1686</v>
      </c>
      <c r="AG1194" s="49"/>
      <c r="AH1194" s="49"/>
    </row>
    <row r="1195" spans="1:34" ht="15" customHeight="1" x14ac:dyDescent="0.2">
      <c r="A1195" s="47" t="s">
        <v>463</v>
      </c>
      <c r="B1195" s="47" t="s">
        <v>162</v>
      </c>
      <c r="C1195" s="45">
        <v>45008</v>
      </c>
      <c r="D1195" s="45">
        <v>45008</v>
      </c>
      <c r="E1195" s="47" t="s">
        <v>1210</v>
      </c>
      <c r="F1195" s="43" t="s">
        <v>1211</v>
      </c>
      <c r="G1195" s="43" t="s">
        <v>1212</v>
      </c>
      <c r="H1195" s="43" t="s">
        <v>1213</v>
      </c>
      <c r="I1195" s="43" t="s">
        <v>1213</v>
      </c>
      <c r="J1195" s="43" t="s">
        <v>1213</v>
      </c>
      <c r="K1195" s="43" t="s">
        <v>1213</v>
      </c>
      <c r="L1195" s="43" t="s">
        <v>1213</v>
      </c>
      <c r="M1195" s="43" t="s">
        <v>1213</v>
      </c>
      <c r="N1195" s="43" t="s">
        <v>1213</v>
      </c>
      <c r="O1195" s="43" t="s">
        <v>1213</v>
      </c>
      <c r="P1195" s="44" t="s">
        <v>1214</v>
      </c>
      <c r="Q1195" s="47">
        <v>220</v>
      </c>
      <c r="R1195" s="47">
        <v>220</v>
      </c>
      <c r="S1195" s="47">
        <v>50</v>
      </c>
      <c r="T1195" s="47">
        <v>14</v>
      </c>
      <c r="U1195" s="47" t="s">
        <v>1172</v>
      </c>
      <c r="V1195" s="47" t="s">
        <v>1172</v>
      </c>
      <c r="W1195" s="47">
        <v>27</v>
      </c>
      <c r="X1195" s="47">
        <v>28</v>
      </c>
      <c r="Y1195" s="47">
        <v>29</v>
      </c>
      <c r="Z1195" s="47" t="s">
        <v>1172</v>
      </c>
      <c r="AA1195" s="47" t="s">
        <v>1215</v>
      </c>
      <c r="AB1195" s="47" t="s">
        <v>1216</v>
      </c>
      <c r="AC1195" s="51" t="s">
        <v>3079</v>
      </c>
      <c r="AD1195" s="44" t="str">
        <f t="shared" si="2"/>
        <v>SUDAH PENARIKAN DC PLN</v>
      </c>
      <c r="AE1195" s="47" t="s">
        <v>3077</v>
      </c>
      <c r="AF1195" s="47" t="s">
        <v>1285</v>
      </c>
      <c r="AG1195" s="49"/>
      <c r="AH1195" s="49"/>
    </row>
    <row r="1196" spans="1:34" ht="15" customHeight="1" x14ac:dyDescent="0.2">
      <c r="A1196" s="47" t="s">
        <v>461</v>
      </c>
      <c r="B1196" s="47" t="s">
        <v>162</v>
      </c>
      <c r="C1196" s="45">
        <v>45008</v>
      </c>
      <c r="D1196" s="45">
        <v>45008</v>
      </c>
      <c r="E1196" s="47" t="s">
        <v>1210</v>
      </c>
      <c r="F1196" s="43" t="s">
        <v>1211</v>
      </c>
      <c r="G1196" s="43" t="s">
        <v>1212</v>
      </c>
      <c r="H1196" s="43" t="s">
        <v>1213</v>
      </c>
      <c r="I1196" s="43" t="s">
        <v>1213</v>
      </c>
      <c r="J1196" s="43" t="s">
        <v>1213</v>
      </c>
      <c r="K1196" s="43" t="s">
        <v>1213</v>
      </c>
      <c r="L1196" s="43" t="s">
        <v>1213</v>
      </c>
      <c r="M1196" s="43" t="s">
        <v>1213</v>
      </c>
      <c r="N1196" s="43" t="s">
        <v>1213</v>
      </c>
      <c r="O1196" s="43" t="s">
        <v>1213</v>
      </c>
      <c r="P1196" s="44" t="s">
        <v>1250</v>
      </c>
      <c r="Q1196" s="47">
        <v>220</v>
      </c>
      <c r="R1196" s="47">
        <v>220</v>
      </c>
      <c r="S1196" s="47">
        <v>50</v>
      </c>
      <c r="T1196" s="47">
        <v>13</v>
      </c>
      <c r="U1196" s="47">
        <v>14</v>
      </c>
      <c r="V1196" s="47">
        <v>14</v>
      </c>
      <c r="W1196" s="47">
        <v>36</v>
      </c>
      <c r="X1196" s="47">
        <v>38</v>
      </c>
      <c r="Y1196" s="47">
        <v>39</v>
      </c>
      <c r="Z1196" s="47">
        <v>37</v>
      </c>
      <c r="AA1196" s="47" t="s">
        <v>1174</v>
      </c>
      <c r="AB1196" s="47" t="s">
        <v>1169</v>
      </c>
      <c r="AC1196" s="51" t="s">
        <v>3080</v>
      </c>
      <c r="AD1196" s="44" t="str">
        <f t="shared" si="2"/>
        <v>-</v>
      </c>
      <c r="AE1196" s="47" t="s">
        <v>3077</v>
      </c>
      <c r="AF1196" s="47" t="s">
        <v>1285</v>
      </c>
      <c r="AG1196" s="49"/>
      <c r="AH1196" s="49"/>
    </row>
    <row r="1197" spans="1:34" ht="15" customHeight="1" x14ac:dyDescent="0.2">
      <c r="A1197" s="47" t="s">
        <v>425</v>
      </c>
      <c r="B1197" s="47" t="s">
        <v>3006</v>
      </c>
      <c r="C1197" s="45">
        <v>45009</v>
      </c>
      <c r="D1197" s="45">
        <v>45009</v>
      </c>
      <c r="E1197" s="47" t="s">
        <v>1210</v>
      </c>
      <c r="F1197" s="43" t="s">
        <v>1211</v>
      </c>
      <c r="G1197" s="43" t="s">
        <v>1212</v>
      </c>
      <c r="H1197" s="43" t="s">
        <v>1213</v>
      </c>
      <c r="I1197" s="43" t="s">
        <v>1213</v>
      </c>
      <c r="J1197" s="43" t="s">
        <v>1213</v>
      </c>
      <c r="K1197" s="43" t="s">
        <v>1213</v>
      </c>
      <c r="L1197" s="43" t="s">
        <v>1213</v>
      </c>
      <c r="M1197" s="43" t="s">
        <v>1213</v>
      </c>
      <c r="N1197" s="43" t="s">
        <v>1213</v>
      </c>
      <c r="O1197" s="43" t="s">
        <v>1213</v>
      </c>
      <c r="P1197" s="44" t="s">
        <v>1214</v>
      </c>
      <c r="Q1197" s="47">
        <v>224</v>
      </c>
      <c r="R1197" s="47">
        <v>224</v>
      </c>
      <c r="S1197" s="47">
        <v>53</v>
      </c>
      <c r="T1197" s="47">
        <v>13</v>
      </c>
      <c r="U1197" s="47">
        <v>0</v>
      </c>
      <c r="V1197" s="47">
        <v>0</v>
      </c>
      <c r="W1197" s="47">
        <v>31</v>
      </c>
      <c r="X1197" s="47">
        <v>44</v>
      </c>
      <c r="Y1197" s="47">
        <v>35</v>
      </c>
      <c r="Z1197" s="47">
        <v>0</v>
      </c>
      <c r="AA1197" s="47" t="s">
        <v>1215</v>
      </c>
      <c r="AB1197" s="47" t="s">
        <v>1216</v>
      </c>
      <c r="AC1197" s="51" t="s">
        <v>3081</v>
      </c>
      <c r="AD1197" s="44" t="str">
        <f t="shared" si="2"/>
        <v>SUDAH PENARIKAN DC PLN</v>
      </c>
      <c r="AE1197" s="47" t="s">
        <v>2212</v>
      </c>
      <c r="AF1197" s="47" t="s">
        <v>1686</v>
      </c>
      <c r="AG1197" s="49"/>
      <c r="AH1197" s="49"/>
    </row>
    <row r="1198" spans="1:34" ht="15" customHeight="1" x14ac:dyDescent="0.2">
      <c r="A1198" s="47" t="s">
        <v>823</v>
      </c>
      <c r="B1198" s="47" t="s">
        <v>233</v>
      </c>
      <c r="C1198" s="45">
        <v>45009</v>
      </c>
      <c r="D1198" s="45">
        <v>45009</v>
      </c>
      <c r="E1198" s="47" t="s">
        <v>1210</v>
      </c>
      <c r="F1198" s="43" t="s">
        <v>1211</v>
      </c>
      <c r="G1198" s="43" t="s">
        <v>1212</v>
      </c>
      <c r="H1198" s="43" t="s">
        <v>1213</v>
      </c>
      <c r="I1198" s="43" t="s">
        <v>1213</v>
      </c>
      <c r="J1198" s="43" t="s">
        <v>1213</v>
      </c>
      <c r="K1198" s="43" t="s">
        <v>1213</v>
      </c>
      <c r="L1198" s="43" t="s">
        <v>1213</v>
      </c>
      <c r="M1198" s="43" t="s">
        <v>1213</v>
      </c>
      <c r="N1198" s="43" t="s">
        <v>1213</v>
      </c>
      <c r="O1198" s="43" t="s">
        <v>1213</v>
      </c>
      <c r="P1198" s="44" t="s">
        <v>1214</v>
      </c>
      <c r="Q1198" s="47">
        <v>229.5</v>
      </c>
      <c r="R1198" s="47">
        <v>229.5</v>
      </c>
      <c r="S1198" s="47">
        <v>53.8</v>
      </c>
      <c r="T1198" s="47">
        <v>13.3</v>
      </c>
      <c r="U1198" s="47">
        <v>13.3</v>
      </c>
      <c r="V1198" s="47">
        <v>13.3</v>
      </c>
      <c r="W1198" s="47">
        <v>31.1</v>
      </c>
      <c r="X1198" s="47">
        <v>32</v>
      </c>
      <c r="Y1198" s="47">
        <v>33.6</v>
      </c>
      <c r="Z1198" s="47">
        <v>31.1</v>
      </c>
      <c r="AA1198" s="47" t="s">
        <v>1174</v>
      </c>
      <c r="AB1198" s="47" t="s">
        <v>1169</v>
      </c>
      <c r="AC1198" s="51" t="s">
        <v>3082</v>
      </c>
      <c r="AD1198" s="44" t="str">
        <f t="shared" si="2"/>
        <v>-</v>
      </c>
      <c r="AE1198" s="47" t="s">
        <v>2135</v>
      </c>
      <c r="AF1198" s="47" t="s">
        <v>1686</v>
      </c>
      <c r="AG1198" s="49"/>
      <c r="AH1198" s="49"/>
    </row>
    <row r="1199" spans="1:34" ht="15" customHeight="1" x14ac:dyDescent="0.2">
      <c r="A1199" s="47" t="s">
        <v>438</v>
      </c>
      <c r="B1199" s="47" t="s">
        <v>3006</v>
      </c>
      <c r="C1199" s="45">
        <v>45009</v>
      </c>
      <c r="D1199" s="45">
        <v>45009</v>
      </c>
      <c r="E1199" s="47" t="s">
        <v>1210</v>
      </c>
      <c r="F1199" s="43" t="s">
        <v>1211</v>
      </c>
      <c r="G1199" s="43" t="s">
        <v>1212</v>
      </c>
      <c r="H1199" s="43" t="s">
        <v>1213</v>
      </c>
      <c r="I1199" s="43" t="s">
        <v>1213</v>
      </c>
      <c r="J1199" s="43" t="s">
        <v>1213</v>
      </c>
      <c r="K1199" s="43" t="s">
        <v>1213</v>
      </c>
      <c r="L1199" s="43" t="s">
        <v>1213</v>
      </c>
      <c r="M1199" s="43" t="s">
        <v>1213</v>
      </c>
      <c r="N1199" s="43" t="s">
        <v>1213</v>
      </c>
      <c r="O1199" s="43" t="s">
        <v>1213</v>
      </c>
      <c r="P1199" s="44" t="s">
        <v>1214</v>
      </c>
      <c r="Q1199" s="47">
        <v>233</v>
      </c>
      <c r="R1199" s="47">
        <v>223</v>
      </c>
      <c r="S1199" s="47">
        <v>53</v>
      </c>
      <c r="T1199" s="47">
        <v>13</v>
      </c>
      <c r="U1199" s="47" t="s">
        <v>1172</v>
      </c>
      <c r="V1199" s="47" t="s">
        <v>1172</v>
      </c>
      <c r="W1199" s="47">
        <v>40</v>
      </c>
      <c r="X1199" s="47">
        <v>48</v>
      </c>
      <c r="Y1199" s="47">
        <v>43</v>
      </c>
      <c r="Z1199" s="47" t="s">
        <v>1172</v>
      </c>
      <c r="AA1199" s="47" t="s">
        <v>1215</v>
      </c>
      <c r="AB1199" s="47" t="s">
        <v>1216</v>
      </c>
      <c r="AC1199" s="51" t="s">
        <v>3083</v>
      </c>
      <c r="AD1199" s="44" t="str">
        <f t="shared" si="2"/>
        <v>SUDAH PENARIKAN DC PLN</v>
      </c>
      <c r="AE1199" s="47" t="s">
        <v>2212</v>
      </c>
      <c r="AF1199" s="47" t="s">
        <v>1686</v>
      </c>
      <c r="AG1199" s="49"/>
      <c r="AH1199" s="49"/>
    </row>
    <row r="1200" spans="1:34" ht="15" customHeight="1" x14ac:dyDescent="0.2">
      <c r="A1200" s="47" t="s">
        <v>419</v>
      </c>
      <c r="B1200" s="47" t="s">
        <v>3006</v>
      </c>
      <c r="C1200" s="45">
        <v>45009</v>
      </c>
      <c r="D1200" s="45">
        <v>45009</v>
      </c>
      <c r="E1200" s="47" t="s">
        <v>1210</v>
      </c>
      <c r="F1200" s="43" t="s">
        <v>1211</v>
      </c>
      <c r="G1200" s="43" t="s">
        <v>1212</v>
      </c>
      <c r="H1200" s="43" t="s">
        <v>1213</v>
      </c>
      <c r="I1200" s="43" t="s">
        <v>1213</v>
      </c>
      <c r="J1200" s="43" t="s">
        <v>1213</v>
      </c>
      <c r="K1200" s="43" t="s">
        <v>1213</v>
      </c>
      <c r="L1200" s="43" t="s">
        <v>1213</v>
      </c>
      <c r="M1200" s="43" t="s">
        <v>1213</v>
      </c>
      <c r="N1200" s="43" t="s">
        <v>1213</v>
      </c>
      <c r="O1200" s="43" t="s">
        <v>1213</v>
      </c>
      <c r="P1200" s="44" t="s">
        <v>1214</v>
      </c>
      <c r="Q1200" s="47">
        <v>239</v>
      </c>
      <c r="R1200" s="47">
        <v>239</v>
      </c>
      <c r="S1200" s="47">
        <v>52</v>
      </c>
      <c r="T1200" s="47">
        <v>13</v>
      </c>
      <c r="U1200" s="47" t="s">
        <v>1172</v>
      </c>
      <c r="V1200" s="47" t="s">
        <v>1172</v>
      </c>
      <c r="W1200" s="47">
        <v>32</v>
      </c>
      <c r="X1200" s="47">
        <v>37</v>
      </c>
      <c r="Y1200" s="47">
        <v>35</v>
      </c>
      <c r="Z1200" s="47" t="s">
        <v>1172</v>
      </c>
      <c r="AA1200" s="47" t="s">
        <v>1215</v>
      </c>
      <c r="AB1200" s="47" t="s">
        <v>1216</v>
      </c>
      <c r="AC1200" s="51" t="s">
        <v>3084</v>
      </c>
      <c r="AD1200" s="44" t="str">
        <f t="shared" si="2"/>
        <v>SUDAH PENARIKAN DC PLN</v>
      </c>
      <c r="AE1200" s="47" t="s">
        <v>2212</v>
      </c>
      <c r="AF1200" s="47" t="s">
        <v>1686</v>
      </c>
      <c r="AG1200" s="49"/>
      <c r="AH1200" s="49"/>
    </row>
    <row r="1201" spans="1:34" ht="15" customHeight="1" x14ac:dyDescent="0.2">
      <c r="A1201" s="47" t="s">
        <v>362</v>
      </c>
      <c r="B1201" s="47" t="s">
        <v>3006</v>
      </c>
      <c r="C1201" s="45">
        <v>45009</v>
      </c>
      <c r="D1201" s="45">
        <v>45009</v>
      </c>
      <c r="E1201" s="47" t="s">
        <v>1249</v>
      </c>
      <c r="F1201" s="43" t="s">
        <v>1211</v>
      </c>
      <c r="G1201" s="43" t="s">
        <v>1212</v>
      </c>
      <c r="H1201" s="43" t="s">
        <v>1213</v>
      </c>
      <c r="I1201" s="43" t="s">
        <v>1213</v>
      </c>
      <c r="J1201" s="43" t="s">
        <v>1213</v>
      </c>
      <c r="K1201" s="43" t="s">
        <v>1213</v>
      </c>
      <c r="L1201" s="43" t="s">
        <v>1213</v>
      </c>
      <c r="M1201" s="43" t="s">
        <v>1213</v>
      </c>
      <c r="N1201" s="43" t="s">
        <v>1213</v>
      </c>
      <c r="O1201" s="43" t="s">
        <v>1213</v>
      </c>
      <c r="P1201" s="44" t="s">
        <v>1214</v>
      </c>
      <c r="Q1201" s="47">
        <v>219</v>
      </c>
      <c r="R1201" s="47">
        <v>219</v>
      </c>
      <c r="S1201" s="47">
        <v>48</v>
      </c>
      <c r="T1201" s="47" t="s">
        <v>1172</v>
      </c>
      <c r="U1201" s="47" t="s">
        <v>1172</v>
      </c>
      <c r="V1201" s="47" t="s">
        <v>1172</v>
      </c>
      <c r="W1201" s="47">
        <v>31</v>
      </c>
      <c r="X1201" s="47">
        <v>40</v>
      </c>
      <c r="Y1201" s="47" t="s">
        <v>1172</v>
      </c>
      <c r="Z1201" s="47" t="s">
        <v>1172</v>
      </c>
      <c r="AA1201" s="47" t="s">
        <v>1215</v>
      </c>
      <c r="AB1201" s="47" t="s">
        <v>1216</v>
      </c>
      <c r="AC1201" s="51" t="s">
        <v>3085</v>
      </c>
      <c r="AD1201" s="44" t="str">
        <f t="shared" si="2"/>
        <v>SUDAH PENARIKAN DC PLN</v>
      </c>
      <c r="AE1201" s="47" t="s">
        <v>2212</v>
      </c>
      <c r="AF1201" s="47" t="s">
        <v>1686</v>
      </c>
      <c r="AG1201" s="49"/>
      <c r="AH1201" s="49"/>
    </row>
    <row r="1202" spans="1:34" ht="15" customHeight="1" x14ac:dyDescent="0.2">
      <c r="A1202" s="47" t="s">
        <v>1077</v>
      </c>
      <c r="B1202" s="47" t="s">
        <v>2779</v>
      </c>
      <c r="C1202" s="45">
        <v>45009</v>
      </c>
      <c r="D1202" s="45">
        <v>45009</v>
      </c>
      <c r="E1202" s="47" t="s">
        <v>1210</v>
      </c>
      <c r="F1202" s="43" t="s">
        <v>1211</v>
      </c>
      <c r="G1202" s="43" t="s">
        <v>1212</v>
      </c>
      <c r="H1202" s="43" t="s">
        <v>1213</v>
      </c>
      <c r="I1202" s="43" t="s">
        <v>1213</v>
      </c>
      <c r="J1202" s="43" t="s">
        <v>1213</v>
      </c>
      <c r="K1202" s="43" t="s">
        <v>1213</v>
      </c>
      <c r="L1202" s="43" t="s">
        <v>1213</v>
      </c>
      <c r="M1202" s="43" t="s">
        <v>1213</v>
      </c>
      <c r="N1202" s="43" t="s">
        <v>1213</v>
      </c>
      <c r="O1202" s="43" t="s">
        <v>1213</v>
      </c>
      <c r="P1202" s="44" t="s">
        <v>1214</v>
      </c>
      <c r="Q1202" s="47">
        <v>228.3</v>
      </c>
      <c r="R1202" s="47">
        <v>228.3</v>
      </c>
      <c r="S1202" s="47">
        <v>53.1</v>
      </c>
      <c r="T1202" s="47" t="s">
        <v>1172</v>
      </c>
      <c r="U1202" s="47" t="s">
        <v>1172</v>
      </c>
      <c r="V1202" s="47" t="s">
        <v>1172</v>
      </c>
      <c r="W1202" s="47">
        <v>36</v>
      </c>
      <c r="X1202" s="47">
        <v>44.4</v>
      </c>
      <c r="Y1202" s="47">
        <v>39.9</v>
      </c>
      <c r="Z1202" s="47" t="s">
        <v>1172</v>
      </c>
      <c r="AA1202" s="47" t="s">
        <v>1215</v>
      </c>
      <c r="AB1202" s="47" t="s">
        <v>1216</v>
      </c>
      <c r="AC1202" s="51" t="s">
        <v>2758</v>
      </c>
      <c r="AD1202" s="44" t="str">
        <f t="shared" si="2"/>
        <v>SUDAH PENARIKAN DC PLN</v>
      </c>
      <c r="AE1202" s="47" t="s">
        <v>2135</v>
      </c>
      <c r="AF1202" s="47" t="s">
        <v>1686</v>
      </c>
      <c r="AG1202" s="49"/>
      <c r="AH1202" s="49"/>
    </row>
    <row r="1203" spans="1:34" ht="15" customHeight="1" x14ac:dyDescent="0.2">
      <c r="A1203" s="47" t="s">
        <v>1015</v>
      </c>
      <c r="B1203" s="47" t="s">
        <v>269</v>
      </c>
      <c r="C1203" s="45">
        <v>45009</v>
      </c>
      <c r="D1203" s="45">
        <v>45009</v>
      </c>
      <c r="E1203" s="47" t="s">
        <v>1210</v>
      </c>
      <c r="F1203" s="43" t="s">
        <v>1211</v>
      </c>
      <c r="G1203" s="43" t="s">
        <v>1212</v>
      </c>
      <c r="H1203" s="43" t="s">
        <v>1213</v>
      </c>
      <c r="I1203" s="43" t="s">
        <v>1213</v>
      </c>
      <c r="J1203" s="43" t="s">
        <v>1213</v>
      </c>
      <c r="K1203" s="43" t="s">
        <v>1213</v>
      </c>
      <c r="L1203" s="43" t="s">
        <v>1213</v>
      </c>
      <c r="M1203" s="43" t="s">
        <v>1213</v>
      </c>
      <c r="N1203" s="43" t="s">
        <v>1213</v>
      </c>
      <c r="O1203" s="43" t="s">
        <v>1213</v>
      </c>
      <c r="P1203" s="44" t="s">
        <v>1250</v>
      </c>
      <c r="Q1203" s="47">
        <v>216</v>
      </c>
      <c r="R1203" s="47">
        <v>216</v>
      </c>
      <c r="S1203" s="47">
        <v>53</v>
      </c>
      <c r="T1203" s="47">
        <v>0</v>
      </c>
      <c r="U1203" s="47">
        <v>0</v>
      </c>
      <c r="V1203" s="47">
        <v>0</v>
      </c>
      <c r="W1203" s="47">
        <v>33</v>
      </c>
      <c r="X1203" s="47">
        <v>39</v>
      </c>
      <c r="Y1203" s="47">
        <v>40</v>
      </c>
      <c r="Z1203" s="47">
        <v>0</v>
      </c>
      <c r="AA1203" s="47" t="s">
        <v>1215</v>
      </c>
      <c r="AB1203" s="47" t="s">
        <v>1216</v>
      </c>
      <c r="AC1203" s="51" t="s">
        <v>2115</v>
      </c>
      <c r="AD1203" s="44" t="str">
        <f t="shared" si="2"/>
        <v>SUDAH PENARIKAN DC PLN</v>
      </c>
      <c r="AE1203" s="47" t="s">
        <v>2481</v>
      </c>
      <c r="AF1203" s="47" t="s">
        <v>1686</v>
      </c>
      <c r="AG1203" s="49"/>
      <c r="AH1203" s="49"/>
    </row>
    <row r="1204" spans="1:34" ht="15" customHeight="1" x14ac:dyDescent="0.2">
      <c r="A1204" s="47" t="s">
        <v>1097</v>
      </c>
      <c r="B1204" s="47" t="s">
        <v>281</v>
      </c>
      <c r="C1204" s="45">
        <v>45009</v>
      </c>
      <c r="D1204" s="45">
        <v>45009</v>
      </c>
      <c r="E1204" s="47" t="s">
        <v>1249</v>
      </c>
      <c r="F1204" s="43" t="s">
        <v>1211</v>
      </c>
      <c r="G1204" s="43" t="s">
        <v>1212</v>
      </c>
      <c r="H1204" s="43" t="s">
        <v>1213</v>
      </c>
      <c r="I1204" s="43" t="s">
        <v>1213</v>
      </c>
      <c r="J1204" s="43" t="s">
        <v>1213</v>
      </c>
      <c r="K1204" s="43" t="s">
        <v>1213</v>
      </c>
      <c r="L1204" s="43" t="s">
        <v>1213</v>
      </c>
      <c r="M1204" s="43" t="s">
        <v>1213</v>
      </c>
      <c r="N1204" s="43" t="s">
        <v>1213</v>
      </c>
      <c r="O1204" s="43" t="s">
        <v>1213</v>
      </c>
      <c r="P1204" s="44" t="s">
        <v>1250</v>
      </c>
      <c r="Q1204" s="47">
        <v>228.5</v>
      </c>
      <c r="R1204" s="47">
        <v>228.5</v>
      </c>
      <c r="S1204" s="47">
        <v>51.9</v>
      </c>
      <c r="T1204" s="47" t="s">
        <v>1172</v>
      </c>
      <c r="U1204" s="47" t="s">
        <v>1172</v>
      </c>
      <c r="V1204" s="47" t="s">
        <v>1172</v>
      </c>
      <c r="W1204" s="47">
        <v>38.299999999999997</v>
      </c>
      <c r="X1204" s="47">
        <v>44.7</v>
      </c>
      <c r="Y1204" s="47">
        <v>39.6</v>
      </c>
      <c r="Z1204" s="47" t="s">
        <v>1172</v>
      </c>
      <c r="AA1204" s="47" t="s">
        <v>1215</v>
      </c>
      <c r="AB1204" s="47" t="s">
        <v>1242</v>
      </c>
      <c r="AC1204" s="51" t="s">
        <v>3086</v>
      </c>
      <c r="AD1204" s="44" t="str">
        <f t="shared" si="2"/>
        <v>-</v>
      </c>
      <c r="AE1204" s="47" t="s">
        <v>3087</v>
      </c>
      <c r="AF1204" s="47" t="s">
        <v>1686</v>
      </c>
      <c r="AG1204" s="49"/>
      <c r="AH1204" s="49"/>
    </row>
    <row r="1205" spans="1:34" ht="15" customHeight="1" x14ac:dyDescent="0.2">
      <c r="A1205" s="47" t="s">
        <v>3088</v>
      </c>
      <c r="B1205" s="47" t="s">
        <v>281</v>
      </c>
      <c r="C1205" s="45">
        <v>45009</v>
      </c>
      <c r="D1205" s="45">
        <v>45009</v>
      </c>
      <c r="E1205" s="47" t="s">
        <v>1210</v>
      </c>
      <c r="F1205" s="43" t="s">
        <v>1211</v>
      </c>
      <c r="G1205" s="43" t="s">
        <v>1212</v>
      </c>
      <c r="H1205" s="43" t="s">
        <v>1213</v>
      </c>
      <c r="I1205" s="43" t="s">
        <v>1213</v>
      </c>
      <c r="J1205" s="43" t="s">
        <v>1213</v>
      </c>
      <c r="K1205" s="43" t="s">
        <v>1213</v>
      </c>
      <c r="L1205" s="43" t="s">
        <v>1213</v>
      </c>
      <c r="M1205" s="43" t="s">
        <v>1213</v>
      </c>
      <c r="N1205" s="43" t="s">
        <v>1213</v>
      </c>
      <c r="O1205" s="43" t="s">
        <v>1213</v>
      </c>
      <c r="P1205" s="44" t="s">
        <v>1214</v>
      </c>
      <c r="Q1205" s="47">
        <v>225.8</v>
      </c>
      <c r="R1205" s="47">
        <v>225.8</v>
      </c>
      <c r="S1205" s="47">
        <v>50.2</v>
      </c>
      <c r="T1205" s="47" t="s">
        <v>1172</v>
      </c>
      <c r="U1205" s="47" t="s">
        <v>1172</v>
      </c>
      <c r="V1205" s="47" t="s">
        <v>1172</v>
      </c>
      <c r="W1205" s="47">
        <v>37</v>
      </c>
      <c r="X1205" s="47">
        <v>40</v>
      </c>
      <c r="Y1205" s="47">
        <v>35</v>
      </c>
      <c r="Z1205" s="47" t="s">
        <v>1172</v>
      </c>
      <c r="AA1205" s="47" t="s">
        <v>1215</v>
      </c>
      <c r="AB1205" s="47" t="s">
        <v>1216</v>
      </c>
      <c r="AC1205" s="51" t="s">
        <v>3089</v>
      </c>
      <c r="AD1205" s="44" t="str">
        <f t="shared" si="2"/>
        <v>SUDAH PENARIKAN DC PLN</v>
      </c>
      <c r="AE1205" s="47" t="s">
        <v>3087</v>
      </c>
      <c r="AF1205" s="47" t="s">
        <v>1686</v>
      </c>
      <c r="AG1205" s="49"/>
      <c r="AH1205" s="49"/>
    </row>
    <row r="1206" spans="1:34" ht="15" customHeight="1" x14ac:dyDescent="0.2">
      <c r="A1206" s="47" t="s">
        <v>1016</v>
      </c>
      <c r="B1206" s="47" t="s">
        <v>269</v>
      </c>
      <c r="C1206" s="45">
        <v>45009</v>
      </c>
      <c r="D1206" s="45">
        <v>45009</v>
      </c>
      <c r="E1206" s="47" t="s">
        <v>1210</v>
      </c>
      <c r="F1206" s="43" t="s">
        <v>1211</v>
      </c>
      <c r="G1206" s="43" t="s">
        <v>1212</v>
      </c>
      <c r="H1206" s="43" t="s">
        <v>1213</v>
      </c>
      <c r="I1206" s="43" t="s">
        <v>1213</v>
      </c>
      <c r="J1206" s="43" t="s">
        <v>1213</v>
      </c>
      <c r="K1206" s="43" t="s">
        <v>1213</v>
      </c>
      <c r="L1206" s="43" t="s">
        <v>1213</v>
      </c>
      <c r="M1206" s="43" t="s">
        <v>1213</v>
      </c>
      <c r="N1206" s="43" t="s">
        <v>1213</v>
      </c>
      <c r="O1206" s="43" t="s">
        <v>1213</v>
      </c>
      <c r="P1206" s="44" t="s">
        <v>1250</v>
      </c>
      <c r="Q1206" s="47">
        <v>237</v>
      </c>
      <c r="R1206" s="47">
        <v>237</v>
      </c>
      <c r="S1206" s="47">
        <v>52</v>
      </c>
      <c r="T1206" s="47">
        <v>0</v>
      </c>
      <c r="U1206" s="47">
        <v>0</v>
      </c>
      <c r="V1206" s="47">
        <v>0</v>
      </c>
      <c r="W1206" s="47">
        <v>35</v>
      </c>
      <c r="X1206" s="47">
        <v>44</v>
      </c>
      <c r="Y1206" s="47">
        <v>43</v>
      </c>
      <c r="Z1206" s="47">
        <v>0</v>
      </c>
      <c r="AA1206" s="47" t="s">
        <v>1215</v>
      </c>
      <c r="AB1206" s="47" t="s">
        <v>1216</v>
      </c>
      <c r="AC1206" s="51" t="s">
        <v>2115</v>
      </c>
      <c r="AD1206" s="44" t="str">
        <f t="shared" si="2"/>
        <v>SUDAH PENARIKAN DC PLN</v>
      </c>
      <c r="AE1206" s="47" t="s">
        <v>2481</v>
      </c>
      <c r="AF1206" s="47" t="s">
        <v>1686</v>
      </c>
      <c r="AG1206" s="49"/>
      <c r="AH1206" s="49"/>
    </row>
    <row r="1207" spans="1:34" ht="15" customHeight="1" x14ac:dyDescent="0.2">
      <c r="A1207" s="47" t="s">
        <v>1099</v>
      </c>
      <c r="B1207" s="47" t="s">
        <v>269</v>
      </c>
      <c r="C1207" s="45">
        <v>45009</v>
      </c>
      <c r="D1207" s="45">
        <v>45009</v>
      </c>
      <c r="E1207" s="47" t="s">
        <v>1210</v>
      </c>
      <c r="F1207" s="43" t="s">
        <v>1211</v>
      </c>
      <c r="G1207" s="43" t="s">
        <v>1212</v>
      </c>
      <c r="H1207" s="43" t="s">
        <v>1213</v>
      </c>
      <c r="I1207" s="43" t="s">
        <v>1213</v>
      </c>
      <c r="J1207" s="43" t="s">
        <v>1213</v>
      </c>
      <c r="K1207" s="43" t="s">
        <v>1213</v>
      </c>
      <c r="L1207" s="43" t="s">
        <v>1213</v>
      </c>
      <c r="M1207" s="43" t="s">
        <v>1213</v>
      </c>
      <c r="N1207" s="43" t="s">
        <v>1213</v>
      </c>
      <c r="O1207" s="43" t="s">
        <v>1213</v>
      </c>
      <c r="P1207" s="44" t="s">
        <v>1214</v>
      </c>
      <c r="Q1207" s="47">
        <v>218</v>
      </c>
      <c r="R1207" s="47">
        <v>218</v>
      </c>
      <c r="S1207" s="47">
        <v>49</v>
      </c>
      <c r="T1207" s="47">
        <v>0</v>
      </c>
      <c r="U1207" s="47">
        <v>0</v>
      </c>
      <c r="V1207" s="47">
        <v>0</v>
      </c>
      <c r="W1207" s="47">
        <v>38</v>
      </c>
      <c r="X1207" s="47">
        <v>52</v>
      </c>
      <c r="Y1207" s="47">
        <v>44</v>
      </c>
      <c r="Z1207" s="47">
        <v>0</v>
      </c>
      <c r="AA1207" s="47" t="s">
        <v>1215</v>
      </c>
      <c r="AB1207" s="47" t="s">
        <v>1216</v>
      </c>
      <c r="AC1207" s="51" t="s">
        <v>2115</v>
      </c>
      <c r="AD1207" s="44" t="str">
        <f t="shared" si="2"/>
        <v>SUDAH PENARIKAN DC PLN</v>
      </c>
      <c r="AE1207" s="47" t="s">
        <v>2481</v>
      </c>
      <c r="AF1207" s="47" t="s">
        <v>1686</v>
      </c>
      <c r="AG1207" s="49"/>
      <c r="AH1207" s="49"/>
    </row>
    <row r="1208" spans="1:34" ht="15" customHeight="1" x14ac:dyDescent="0.2">
      <c r="A1208" s="47" t="s">
        <v>577</v>
      </c>
      <c r="B1208" s="47" t="s">
        <v>2816</v>
      </c>
      <c r="C1208" s="45">
        <v>45009</v>
      </c>
      <c r="D1208" s="45">
        <v>45009</v>
      </c>
      <c r="E1208" s="47" t="s">
        <v>1210</v>
      </c>
      <c r="F1208" s="43" t="s">
        <v>1211</v>
      </c>
      <c r="G1208" s="43" t="s">
        <v>1212</v>
      </c>
      <c r="H1208" s="43" t="s">
        <v>1213</v>
      </c>
      <c r="I1208" s="43" t="s">
        <v>1213</v>
      </c>
      <c r="J1208" s="43" t="s">
        <v>1213</v>
      </c>
      <c r="K1208" s="43" t="s">
        <v>1213</v>
      </c>
      <c r="L1208" s="43" t="s">
        <v>1213</v>
      </c>
      <c r="M1208" s="43" t="s">
        <v>1213</v>
      </c>
      <c r="N1208" s="43" t="s">
        <v>1213</v>
      </c>
      <c r="O1208" s="43" t="s">
        <v>1213</v>
      </c>
      <c r="P1208" s="44" t="s">
        <v>1250</v>
      </c>
      <c r="Q1208" s="47">
        <v>230</v>
      </c>
      <c r="R1208" s="47">
        <v>230</v>
      </c>
      <c r="S1208" s="47">
        <v>50</v>
      </c>
      <c r="T1208" s="47">
        <v>13.34</v>
      </c>
      <c r="U1208" s="47">
        <v>0</v>
      </c>
      <c r="V1208" s="47">
        <v>0</v>
      </c>
      <c r="W1208" s="47">
        <v>33</v>
      </c>
      <c r="X1208" s="47">
        <v>45.1</v>
      </c>
      <c r="Y1208" s="47">
        <v>37.799999999999997</v>
      </c>
      <c r="Z1208" s="47">
        <v>0</v>
      </c>
      <c r="AA1208" s="47" t="s">
        <v>1215</v>
      </c>
      <c r="AB1208" s="47" t="s">
        <v>1216</v>
      </c>
      <c r="AC1208" s="51" t="s">
        <v>2957</v>
      </c>
      <c r="AD1208" s="44" t="str">
        <f t="shared" si="2"/>
        <v>SUDAH PENARIKAN DC PLN</v>
      </c>
      <c r="AE1208" s="47" t="s">
        <v>1953</v>
      </c>
      <c r="AF1208" s="47" t="s">
        <v>1686</v>
      </c>
      <c r="AG1208" s="49"/>
      <c r="AH1208" s="49"/>
    </row>
    <row r="1209" spans="1:34" ht="15" customHeight="1" x14ac:dyDescent="0.2">
      <c r="A1209" s="47" t="s">
        <v>578</v>
      </c>
      <c r="B1209" s="47" t="s">
        <v>2816</v>
      </c>
      <c r="C1209" s="45">
        <v>45009</v>
      </c>
      <c r="D1209" s="45">
        <v>45009</v>
      </c>
      <c r="E1209" s="47" t="s">
        <v>1210</v>
      </c>
      <c r="F1209" s="43" t="s">
        <v>1211</v>
      </c>
      <c r="G1209" s="43" t="s">
        <v>1212</v>
      </c>
      <c r="H1209" s="43" t="s">
        <v>1213</v>
      </c>
      <c r="I1209" s="43" t="s">
        <v>1213</v>
      </c>
      <c r="J1209" s="43" t="s">
        <v>1213</v>
      </c>
      <c r="K1209" s="43" t="s">
        <v>1213</v>
      </c>
      <c r="L1209" s="43" t="s">
        <v>1213</v>
      </c>
      <c r="M1209" s="43" t="s">
        <v>1213</v>
      </c>
      <c r="N1209" s="43" t="s">
        <v>1213</v>
      </c>
      <c r="O1209" s="43" t="s">
        <v>1213</v>
      </c>
      <c r="P1209" s="44" t="s">
        <v>1214</v>
      </c>
      <c r="Q1209" s="47">
        <v>232.8</v>
      </c>
      <c r="R1209" s="47">
        <v>232.8</v>
      </c>
      <c r="S1209" s="47">
        <v>52.7</v>
      </c>
      <c r="T1209" s="47">
        <v>13.42</v>
      </c>
      <c r="U1209" s="47">
        <v>0</v>
      </c>
      <c r="V1209" s="47">
        <v>0</v>
      </c>
      <c r="W1209" s="47">
        <v>33.4</v>
      </c>
      <c r="X1209" s="47">
        <v>41.3</v>
      </c>
      <c r="Y1209" s="47">
        <v>39.700000000000003</v>
      </c>
      <c r="Z1209" s="47">
        <v>0</v>
      </c>
      <c r="AA1209" s="47" t="s">
        <v>1215</v>
      </c>
      <c r="AB1209" s="47" t="s">
        <v>1242</v>
      </c>
      <c r="AC1209" s="51" t="s">
        <v>3090</v>
      </c>
      <c r="AD1209" s="44" t="str">
        <f t="shared" si="2"/>
        <v>-</v>
      </c>
      <c r="AE1209" s="47" t="s">
        <v>1953</v>
      </c>
      <c r="AF1209" s="47" t="s">
        <v>1686</v>
      </c>
      <c r="AG1209" s="49"/>
      <c r="AH1209" s="49"/>
    </row>
    <row r="1210" spans="1:34" ht="15" customHeight="1" x14ac:dyDescent="0.2">
      <c r="A1210" s="47" t="s">
        <v>595</v>
      </c>
      <c r="B1210" s="47" t="s">
        <v>2816</v>
      </c>
      <c r="C1210" s="45">
        <v>45009</v>
      </c>
      <c r="D1210" s="45">
        <v>45009</v>
      </c>
      <c r="E1210" s="47" t="s">
        <v>1249</v>
      </c>
      <c r="F1210" s="43" t="s">
        <v>1211</v>
      </c>
      <c r="G1210" s="43" t="s">
        <v>1212</v>
      </c>
      <c r="H1210" s="43" t="s">
        <v>1213</v>
      </c>
      <c r="I1210" s="43" t="s">
        <v>1213</v>
      </c>
      <c r="J1210" s="43" t="s">
        <v>1213</v>
      </c>
      <c r="K1210" s="43" t="s">
        <v>1213</v>
      </c>
      <c r="L1210" s="43" t="s">
        <v>1213</v>
      </c>
      <c r="M1210" s="43" t="s">
        <v>1213</v>
      </c>
      <c r="N1210" s="43" t="s">
        <v>1213</v>
      </c>
      <c r="O1210" s="43" t="s">
        <v>1213</v>
      </c>
      <c r="P1210" s="44" t="s">
        <v>1214</v>
      </c>
      <c r="Q1210" s="47">
        <v>236.8</v>
      </c>
      <c r="R1210" s="47">
        <v>236.8</v>
      </c>
      <c r="S1210" s="47">
        <v>52.3</v>
      </c>
      <c r="T1210" s="47">
        <v>11</v>
      </c>
      <c r="U1210" s="47">
        <v>13.47</v>
      </c>
      <c r="V1210" s="47">
        <v>13.47</v>
      </c>
      <c r="W1210" s="47">
        <v>34.700000000000003</v>
      </c>
      <c r="X1210" s="47">
        <v>37.299999999999997</v>
      </c>
      <c r="Y1210" s="47">
        <v>38.5</v>
      </c>
      <c r="Z1210" s="47">
        <v>34.4</v>
      </c>
      <c r="AA1210" s="47" t="s">
        <v>1174</v>
      </c>
      <c r="AB1210" s="47" t="s">
        <v>1169</v>
      </c>
      <c r="AC1210" s="51" t="s">
        <v>3091</v>
      </c>
      <c r="AD1210" s="44" t="str">
        <f t="shared" si="2"/>
        <v>-</v>
      </c>
      <c r="AE1210" s="47" t="s">
        <v>1953</v>
      </c>
      <c r="AF1210" s="47" t="s">
        <v>1686</v>
      </c>
      <c r="AG1210" s="49"/>
      <c r="AH1210" s="49"/>
    </row>
    <row r="1211" spans="1:34" ht="15" customHeight="1" x14ac:dyDescent="0.2">
      <c r="A1211" s="47" t="s">
        <v>521</v>
      </c>
      <c r="B1211" s="47" t="s">
        <v>3006</v>
      </c>
      <c r="C1211" s="45">
        <v>45010</v>
      </c>
      <c r="D1211" s="45">
        <v>45010</v>
      </c>
      <c r="E1211" s="47" t="s">
        <v>1249</v>
      </c>
      <c r="F1211" s="43" t="s">
        <v>1211</v>
      </c>
      <c r="G1211" s="43" t="s">
        <v>1212</v>
      </c>
      <c r="H1211" s="43" t="s">
        <v>1213</v>
      </c>
      <c r="I1211" s="43" t="s">
        <v>1213</v>
      </c>
      <c r="J1211" s="43" t="s">
        <v>1213</v>
      </c>
      <c r="K1211" s="43" t="s">
        <v>1213</v>
      </c>
      <c r="L1211" s="43" t="s">
        <v>1213</v>
      </c>
      <c r="M1211" s="43" t="s">
        <v>1213</v>
      </c>
      <c r="N1211" s="43" t="s">
        <v>1213</v>
      </c>
      <c r="O1211" s="43" t="s">
        <v>1213</v>
      </c>
      <c r="P1211" s="44" t="s">
        <v>1214</v>
      </c>
      <c r="Q1211" s="47">
        <v>216.3</v>
      </c>
      <c r="R1211" s="47">
        <v>216.3</v>
      </c>
      <c r="S1211" s="47">
        <v>40.200000000000003</v>
      </c>
      <c r="T1211" s="47">
        <v>14.46</v>
      </c>
      <c r="U1211" s="47">
        <v>0</v>
      </c>
      <c r="V1211" s="47">
        <v>0</v>
      </c>
      <c r="W1211" s="47">
        <v>30.2</v>
      </c>
      <c r="X1211" s="47">
        <v>33.6</v>
      </c>
      <c r="Y1211" s="47">
        <v>36.5</v>
      </c>
      <c r="Z1211" s="47">
        <v>0</v>
      </c>
      <c r="AA1211" s="47" t="s">
        <v>1215</v>
      </c>
      <c r="AB1211" s="47" t="s">
        <v>1216</v>
      </c>
      <c r="AC1211" s="51" t="s">
        <v>3092</v>
      </c>
      <c r="AD1211" s="44" t="str">
        <f t="shared" si="2"/>
        <v>SUDAH PENARIKAN DC PLN</v>
      </c>
      <c r="AE1211" s="47" t="s">
        <v>2468</v>
      </c>
      <c r="AF1211" s="47" t="s">
        <v>3093</v>
      </c>
      <c r="AG1211" s="49"/>
      <c r="AH1211" s="49"/>
    </row>
    <row r="1212" spans="1:34" ht="15" customHeight="1" x14ac:dyDescent="0.2">
      <c r="A1212" s="47" t="s">
        <v>3094</v>
      </c>
      <c r="B1212" s="47" t="s">
        <v>159</v>
      </c>
      <c r="C1212" s="45">
        <v>45010</v>
      </c>
      <c r="D1212" s="45">
        <v>45010</v>
      </c>
      <c r="E1212" s="47" t="s">
        <v>1210</v>
      </c>
      <c r="F1212" s="43" t="s">
        <v>1211</v>
      </c>
      <c r="G1212" s="43" t="s">
        <v>1212</v>
      </c>
      <c r="H1212" s="43" t="s">
        <v>1213</v>
      </c>
      <c r="I1212" s="43" t="s">
        <v>1213</v>
      </c>
      <c r="J1212" s="43" t="s">
        <v>1213</v>
      </c>
      <c r="K1212" s="43" t="s">
        <v>1213</v>
      </c>
      <c r="L1212" s="43" t="s">
        <v>1213</v>
      </c>
      <c r="M1212" s="43" t="s">
        <v>1213</v>
      </c>
      <c r="N1212" s="43" t="s">
        <v>1213</v>
      </c>
      <c r="O1212" s="43" t="s">
        <v>1213</v>
      </c>
      <c r="P1212" s="44" t="s">
        <v>1214</v>
      </c>
      <c r="Q1212" s="47">
        <v>226</v>
      </c>
      <c r="R1212" s="47">
        <v>226</v>
      </c>
      <c r="S1212" s="47">
        <v>52</v>
      </c>
      <c r="T1212" s="47">
        <v>13</v>
      </c>
      <c r="U1212" s="47" t="s">
        <v>1172</v>
      </c>
      <c r="V1212" s="47" t="s">
        <v>1172</v>
      </c>
      <c r="W1212" s="47">
        <v>30</v>
      </c>
      <c r="X1212" s="47">
        <v>39</v>
      </c>
      <c r="Y1212" s="47">
        <v>33</v>
      </c>
      <c r="Z1212" s="47" t="s">
        <v>1172</v>
      </c>
      <c r="AA1212" s="47" t="s">
        <v>1215</v>
      </c>
      <c r="AB1212" s="47" t="s">
        <v>1216</v>
      </c>
      <c r="AC1212" s="51" t="s">
        <v>3095</v>
      </c>
      <c r="AD1212" s="44" t="str">
        <f t="shared" si="2"/>
        <v>SUDAH PENARIKAN DC PLN</v>
      </c>
      <c r="AE1212" s="47" t="s">
        <v>2468</v>
      </c>
      <c r="AF1212" s="47" t="s">
        <v>3093</v>
      </c>
      <c r="AG1212" s="49"/>
      <c r="AH1212" s="49"/>
    </row>
    <row r="1213" spans="1:34" ht="15" customHeight="1" x14ac:dyDescent="0.2">
      <c r="A1213" s="47" t="s">
        <v>415</v>
      </c>
      <c r="B1213" s="47" t="s">
        <v>3006</v>
      </c>
      <c r="C1213" s="45">
        <v>45010</v>
      </c>
      <c r="D1213" s="45">
        <v>45010</v>
      </c>
      <c r="E1213" s="47" t="s">
        <v>1210</v>
      </c>
      <c r="F1213" s="43" t="s">
        <v>1211</v>
      </c>
      <c r="G1213" s="43" t="s">
        <v>1212</v>
      </c>
      <c r="H1213" s="43" t="s">
        <v>1213</v>
      </c>
      <c r="I1213" s="43" t="s">
        <v>1213</v>
      </c>
      <c r="J1213" s="43" t="s">
        <v>1213</v>
      </c>
      <c r="K1213" s="43" t="s">
        <v>1213</v>
      </c>
      <c r="L1213" s="43" t="s">
        <v>1213</v>
      </c>
      <c r="M1213" s="43" t="s">
        <v>1213</v>
      </c>
      <c r="N1213" s="43" t="s">
        <v>1213</v>
      </c>
      <c r="O1213" s="43" t="s">
        <v>1213</v>
      </c>
      <c r="P1213" s="44" t="s">
        <v>1214</v>
      </c>
      <c r="Q1213" s="47">
        <v>229</v>
      </c>
      <c r="R1213" s="47">
        <v>229</v>
      </c>
      <c r="S1213" s="47">
        <v>52</v>
      </c>
      <c r="T1213" s="47">
        <v>13</v>
      </c>
      <c r="U1213" s="47" t="s">
        <v>1172</v>
      </c>
      <c r="V1213" s="47" t="s">
        <v>1172</v>
      </c>
      <c r="W1213" s="47">
        <v>28</v>
      </c>
      <c r="X1213" s="47">
        <v>39</v>
      </c>
      <c r="Y1213" s="47">
        <v>32</v>
      </c>
      <c r="Z1213" s="47" t="s">
        <v>1172</v>
      </c>
      <c r="AA1213" s="47" t="s">
        <v>1215</v>
      </c>
      <c r="AB1213" s="47" t="s">
        <v>1216</v>
      </c>
      <c r="AC1213" s="51" t="s">
        <v>3096</v>
      </c>
      <c r="AD1213" s="44" t="str">
        <f t="shared" si="2"/>
        <v>SUDAH PENARIKAN DC PLN</v>
      </c>
      <c r="AE1213" s="47" t="s">
        <v>2468</v>
      </c>
      <c r="AF1213" s="47" t="s">
        <v>3093</v>
      </c>
      <c r="AG1213" s="49"/>
      <c r="AH1213" s="49"/>
    </row>
    <row r="1214" spans="1:34" ht="15" customHeight="1" x14ac:dyDescent="0.2">
      <c r="A1214" s="47" t="s">
        <v>930</v>
      </c>
      <c r="B1214" s="47" t="s">
        <v>200</v>
      </c>
      <c r="C1214" s="45">
        <v>45010</v>
      </c>
      <c r="D1214" s="45">
        <v>45010</v>
      </c>
      <c r="E1214" s="47" t="s">
        <v>1210</v>
      </c>
      <c r="F1214" s="43" t="s">
        <v>1211</v>
      </c>
      <c r="G1214" s="43" t="s">
        <v>1212</v>
      </c>
      <c r="H1214" s="43" t="s">
        <v>1213</v>
      </c>
      <c r="I1214" s="43" t="s">
        <v>1213</v>
      </c>
      <c r="J1214" s="43" t="s">
        <v>1213</v>
      </c>
      <c r="K1214" s="43" t="s">
        <v>1213</v>
      </c>
      <c r="L1214" s="43" t="s">
        <v>1213</v>
      </c>
      <c r="M1214" s="43" t="s">
        <v>1213</v>
      </c>
      <c r="N1214" s="43" t="s">
        <v>1213</v>
      </c>
      <c r="O1214" s="43" t="s">
        <v>1213</v>
      </c>
      <c r="P1214" s="44" t="s">
        <v>1214</v>
      </c>
      <c r="Q1214" s="47">
        <v>234.8</v>
      </c>
      <c r="R1214" s="47">
        <v>234.8</v>
      </c>
      <c r="S1214" s="47">
        <v>53.8</v>
      </c>
      <c r="T1214" s="47" t="s">
        <v>1172</v>
      </c>
      <c r="U1214" s="47" t="s">
        <v>1172</v>
      </c>
      <c r="V1214" s="47" t="s">
        <v>1172</v>
      </c>
      <c r="W1214" s="47">
        <v>30.7</v>
      </c>
      <c r="X1214" s="47">
        <v>33.299999999999997</v>
      </c>
      <c r="Y1214" s="47">
        <v>34</v>
      </c>
      <c r="Z1214" s="47" t="s">
        <v>1172</v>
      </c>
      <c r="AA1214" s="47" t="s">
        <v>1215</v>
      </c>
      <c r="AB1214" s="47" t="s">
        <v>1242</v>
      </c>
      <c r="AC1214" s="51" t="s">
        <v>3097</v>
      </c>
      <c r="AD1214" s="44" t="str">
        <f t="shared" si="2"/>
        <v>-</v>
      </c>
      <c r="AE1214" s="47" t="s">
        <v>2135</v>
      </c>
      <c r="AF1214" s="47" t="s">
        <v>3093</v>
      </c>
      <c r="AG1214" s="49"/>
      <c r="AH1214" s="49"/>
    </row>
    <row r="1215" spans="1:34" ht="15" customHeight="1" x14ac:dyDescent="0.2">
      <c r="A1215" s="47" t="s">
        <v>573</v>
      </c>
      <c r="B1215" s="47" t="s">
        <v>2816</v>
      </c>
      <c r="C1215" s="45">
        <v>45010</v>
      </c>
      <c r="D1215" s="45">
        <v>45010</v>
      </c>
      <c r="E1215" s="47" t="s">
        <v>1210</v>
      </c>
      <c r="F1215" s="43" t="s">
        <v>1211</v>
      </c>
      <c r="G1215" s="43" t="s">
        <v>1212</v>
      </c>
      <c r="H1215" s="43" t="s">
        <v>1213</v>
      </c>
      <c r="I1215" s="43" t="s">
        <v>1213</v>
      </c>
      <c r="J1215" s="43" t="s">
        <v>1213</v>
      </c>
      <c r="K1215" s="43" t="s">
        <v>1213</v>
      </c>
      <c r="L1215" s="43" t="s">
        <v>1213</v>
      </c>
      <c r="M1215" s="43" t="s">
        <v>1213</v>
      </c>
      <c r="N1215" s="43" t="s">
        <v>1213</v>
      </c>
      <c r="O1215" s="43" t="s">
        <v>1213</v>
      </c>
      <c r="P1215" s="44" t="s">
        <v>1214</v>
      </c>
      <c r="Q1215" s="47">
        <v>285.2</v>
      </c>
      <c r="R1215" s="47">
        <v>285.2</v>
      </c>
      <c r="S1215" s="47">
        <v>54.5</v>
      </c>
      <c r="T1215" s="47">
        <v>13.45</v>
      </c>
      <c r="U1215" s="47">
        <v>0</v>
      </c>
      <c r="V1215" s="47">
        <v>0</v>
      </c>
      <c r="W1215" s="47">
        <v>40.9</v>
      </c>
      <c r="X1215" s="47">
        <v>55</v>
      </c>
      <c r="Y1215" s="47">
        <v>48</v>
      </c>
      <c r="Z1215" s="47">
        <v>0</v>
      </c>
      <c r="AA1215" s="47" t="s">
        <v>1215</v>
      </c>
      <c r="AB1215" s="47" t="s">
        <v>1216</v>
      </c>
      <c r="AC1215" s="51" t="s">
        <v>2957</v>
      </c>
      <c r="AD1215" s="44" t="str">
        <f t="shared" si="2"/>
        <v>SUDAH PENARIKAN DC PLN</v>
      </c>
      <c r="AE1215" s="47" t="s">
        <v>1953</v>
      </c>
      <c r="AF1215" s="47" t="s">
        <v>3093</v>
      </c>
      <c r="AG1215" s="49"/>
      <c r="AH1215" s="49"/>
    </row>
    <row r="1216" spans="1:34" ht="15" customHeight="1" x14ac:dyDescent="0.2">
      <c r="A1216" s="47" t="s">
        <v>929</v>
      </c>
      <c r="B1216" s="47" t="s">
        <v>200</v>
      </c>
      <c r="C1216" s="45">
        <v>45010</v>
      </c>
      <c r="D1216" s="45">
        <v>45010</v>
      </c>
      <c r="E1216" s="47" t="s">
        <v>1210</v>
      </c>
      <c r="F1216" s="43" t="s">
        <v>1211</v>
      </c>
      <c r="G1216" s="43" t="s">
        <v>1212</v>
      </c>
      <c r="H1216" s="43" t="s">
        <v>1213</v>
      </c>
      <c r="I1216" s="43" t="s">
        <v>1213</v>
      </c>
      <c r="J1216" s="43" t="s">
        <v>1213</v>
      </c>
      <c r="K1216" s="43" t="s">
        <v>1213</v>
      </c>
      <c r="L1216" s="43" t="s">
        <v>1213</v>
      </c>
      <c r="M1216" s="43" t="s">
        <v>1213</v>
      </c>
      <c r="N1216" s="43" t="s">
        <v>1213</v>
      </c>
      <c r="O1216" s="43" t="s">
        <v>1213</v>
      </c>
      <c r="P1216" s="44" t="s">
        <v>1214</v>
      </c>
      <c r="Q1216" s="47">
        <v>238.2</v>
      </c>
      <c r="R1216" s="47">
        <v>238.2</v>
      </c>
      <c r="S1216" s="47">
        <v>51.6</v>
      </c>
      <c r="T1216" s="47" t="s">
        <v>1172</v>
      </c>
      <c r="U1216" s="47" t="s">
        <v>1172</v>
      </c>
      <c r="V1216" s="47" t="s">
        <v>1172</v>
      </c>
      <c r="W1216" s="47">
        <v>34.5</v>
      </c>
      <c r="X1216" s="47">
        <v>42</v>
      </c>
      <c r="Y1216" s="47">
        <v>39</v>
      </c>
      <c r="Z1216" s="47" t="s">
        <v>1172</v>
      </c>
      <c r="AA1216" s="47" t="s">
        <v>1215</v>
      </c>
      <c r="AB1216" s="47" t="s">
        <v>1216</v>
      </c>
      <c r="AC1216" s="51" t="s">
        <v>3098</v>
      </c>
      <c r="AD1216" s="44" t="str">
        <f t="shared" si="2"/>
        <v>SUDAH PENARIKAN DC PLN</v>
      </c>
      <c r="AE1216" s="47" t="s">
        <v>2135</v>
      </c>
      <c r="AF1216" s="47" t="s">
        <v>3093</v>
      </c>
      <c r="AG1216" s="49"/>
      <c r="AH1216" s="49"/>
    </row>
    <row r="1217" spans="1:34" ht="15" customHeight="1" x14ac:dyDescent="0.2">
      <c r="A1217" s="47" t="s">
        <v>574</v>
      </c>
      <c r="B1217" s="47" t="s">
        <v>2816</v>
      </c>
      <c r="C1217" s="45">
        <v>45010</v>
      </c>
      <c r="D1217" s="45">
        <v>45010</v>
      </c>
      <c r="E1217" s="47" t="s">
        <v>1210</v>
      </c>
      <c r="F1217" s="43" t="s">
        <v>1211</v>
      </c>
      <c r="G1217" s="43" t="s">
        <v>1212</v>
      </c>
      <c r="H1217" s="43" t="s">
        <v>1213</v>
      </c>
      <c r="I1217" s="43" t="s">
        <v>1213</v>
      </c>
      <c r="J1217" s="43" t="s">
        <v>1213</v>
      </c>
      <c r="K1217" s="43" t="s">
        <v>1213</v>
      </c>
      <c r="L1217" s="43" t="s">
        <v>1213</v>
      </c>
      <c r="M1217" s="43" t="s">
        <v>1213</v>
      </c>
      <c r="N1217" s="43" t="s">
        <v>1213</v>
      </c>
      <c r="O1217" s="43" t="s">
        <v>1213</v>
      </c>
      <c r="P1217" s="44" t="s">
        <v>1214</v>
      </c>
      <c r="Q1217" s="47">
        <v>231</v>
      </c>
      <c r="R1217" s="47">
        <v>231</v>
      </c>
      <c r="S1217" s="47">
        <v>53</v>
      </c>
      <c r="T1217" s="47">
        <v>13.49</v>
      </c>
      <c r="U1217" s="47">
        <v>0</v>
      </c>
      <c r="V1217" s="47">
        <v>0</v>
      </c>
      <c r="W1217" s="47">
        <v>33.299999999999997</v>
      </c>
      <c r="X1217" s="47">
        <v>43</v>
      </c>
      <c r="Y1217" s="47">
        <v>38</v>
      </c>
      <c r="Z1217" s="47">
        <v>0</v>
      </c>
      <c r="AA1217" s="47" t="s">
        <v>1215</v>
      </c>
      <c r="AB1217" s="47" t="s">
        <v>1216</v>
      </c>
      <c r="AC1217" s="51" t="s">
        <v>2957</v>
      </c>
      <c r="AD1217" s="44" t="str">
        <f t="shared" si="2"/>
        <v>SUDAH PENARIKAN DC PLN</v>
      </c>
      <c r="AE1217" s="47" t="s">
        <v>1953</v>
      </c>
      <c r="AF1217" s="47" t="s">
        <v>3093</v>
      </c>
      <c r="AG1217" s="49"/>
      <c r="AH1217" s="49"/>
    </row>
    <row r="1218" spans="1:34" ht="15" customHeight="1" x14ac:dyDescent="0.2">
      <c r="A1218" s="47" t="s">
        <v>979</v>
      </c>
      <c r="B1218" s="47" t="s">
        <v>2816</v>
      </c>
      <c r="C1218" s="45">
        <v>45010</v>
      </c>
      <c r="D1218" s="45">
        <v>45010</v>
      </c>
      <c r="E1218" s="47" t="s">
        <v>1210</v>
      </c>
      <c r="F1218" s="43" t="s">
        <v>1211</v>
      </c>
      <c r="G1218" s="43" t="s">
        <v>1212</v>
      </c>
      <c r="H1218" s="43" t="s">
        <v>1213</v>
      </c>
      <c r="I1218" s="43" t="s">
        <v>1213</v>
      </c>
      <c r="J1218" s="43" t="s">
        <v>1213</v>
      </c>
      <c r="K1218" s="43" t="s">
        <v>1213</v>
      </c>
      <c r="L1218" s="43" t="s">
        <v>1213</v>
      </c>
      <c r="M1218" s="43" t="s">
        <v>1213</v>
      </c>
      <c r="N1218" s="43" t="s">
        <v>1213</v>
      </c>
      <c r="O1218" s="43" t="s">
        <v>1213</v>
      </c>
      <c r="P1218" s="44" t="s">
        <v>1214</v>
      </c>
      <c r="Q1218" s="47">
        <v>230.9</v>
      </c>
      <c r="R1218" s="47">
        <v>230.9</v>
      </c>
      <c r="S1218" s="47">
        <v>53</v>
      </c>
      <c r="T1218" s="47">
        <v>0</v>
      </c>
      <c r="U1218" s="47">
        <v>0</v>
      </c>
      <c r="V1218" s="47">
        <v>0</v>
      </c>
      <c r="W1218" s="47">
        <v>45.6</v>
      </c>
      <c r="X1218" s="47">
        <v>57.6</v>
      </c>
      <c r="Y1218" s="47">
        <v>47.1</v>
      </c>
      <c r="Z1218" s="47">
        <v>0</v>
      </c>
      <c r="AA1218" s="47" t="s">
        <v>1215</v>
      </c>
      <c r="AB1218" s="47" t="s">
        <v>1216</v>
      </c>
      <c r="AC1218" s="51" t="s">
        <v>2057</v>
      </c>
      <c r="AD1218" s="44" t="str">
        <f t="shared" si="2"/>
        <v>SUDAH PENARIKAN DC PLN</v>
      </c>
      <c r="AE1218" s="47" t="s">
        <v>1953</v>
      </c>
      <c r="AF1218" s="47" t="s">
        <v>3093</v>
      </c>
      <c r="AG1218" s="49"/>
      <c r="AH1218" s="49"/>
    </row>
    <row r="1219" spans="1:34" ht="15" customHeight="1" x14ac:dyDescent="0.2">
      <c r="A1219" s="47" t="s">
        <v>588</v>
      </c>
      <c r="B1219" s="47" t="s">
        <v>2816</v>
      </c>
      <c r="C1219" s="45">
        <v>45010</v>
      </c>
      <c r="D1219" s="45">
        <v>45010</v>
      </c>
      <c r="E1219" s="47" t="s">
        <v>1210</v>
      </c>
      <c r="F1219" s="43" t="s">
        <v>1211</v>
      </c>
      <c r="G1219" s="43" t="s">
        <v>1212</v>
      </c>
      <c r="H1219" s="43" t="s">
        <v>1213</v>
      </c>
      <c r="I1219" s="43" t="s">
        <v>1213</v>
      </c>
      <c r="J1219" s="43" t="s">
        <v>1213</v>
      </c>
      <c r="K1219" s="43" t="s">
        <v>1213</v>
      </c>
      <c r="L1219" s="43" t="s">
        <v>1213</v>
      </c>
      <c r="M1219" s="43" t="s">
        <v>1213</v>
      </c>
      <c r="N1219" s="43" t="s">
        <v>1213</v>
      </c>
      <c r="O1219" s="43" t="s">
        <v>1213</v>
      </c>
      <c r="P1219" s="44" t="s">
        <v>1214</v>
      </c>
      <c r="Q1219" s="47">
        <v>234.7</v>
      </c>
      <c r="R1219" s="47">
        <v>234.7</v>
      </c>
      <c r="S1219" s="47">
        <v>52.9</v>
      </c>
      <c r="T1219" s="47">
        <v>13.19</v>
      </c>
      <c r="U1219" s="47">
        <v>13.25</v>
      </c>
      <c r="V1219" s="47">
        <v>13.25</v>
      </c>
      <c r="W1219" s="47">
        <v>34.799999999999997</v>
      </c>
      <c r="X1219" s="47">
        <v>45.1</v>
      </c>
      <c r="Y1219" s="47">
        <v>39.799999999999997</v>
      </c>
      <c r="Z1219" s="47">
        <v>34.799999999999997</v>
      </c>
      <c r="AA1219" s="47" t="s">
        <v>1215</v>
      </c>
      <c r="AB1219" s="47" t="s">
        <v>1261</v>
      </c>
      <c r="AC1219" s="51" t="s">
        <v>3099</v>
      </c>
      <c r="AD1219" s="44" t="str">
        <f t="shared" si="2"/>
        <v>-</v>
      </c>
      <c r="AE1219" s="47" t="s">
        <v>1953</v>
      </c>
      <c r="AF1219" s="47" t="s">
        <v>3093</v>
      </c>
      <c r="AG1219" s="49"/>
      <c r="AH1219" s="49"/>
    </row>
    <row r="1220" spans="1:34" ht="15" customHeight="1" x14ac:dyDescent="0.2">
      <c r="A1220" s="47" t="s">
        <v>926</v>
      </c>
      <c r="B1220" s="47" t="s">
        <v>200</v>
      </c>
      <c r="C1220" s="45">
        <v>45010</v>
      </c>
      <c r="D1220" s="45">
        <v>45010</v>
      </c>
      <c r="E1220" s="47" t="s">
        <v>1210</v>
      </c>
      <c r="F1220" s="43" t="s">
        <v>1211</v>
      </c>
      <c r="G1220" s="43" t="s">
        <v>1212</v>
      </c>
      <c r="H1220" s="43" t="s">
        <v>1213</v>
      </c>
      <c r="I1220" s="43" t="s">
        <v>1213</v>
      </c>
      <c r="J1220" s="43" t="s">
        <v>1213</v>
      </c>
      <c r="K1220" s="43" t="s">
        <v>1213</v>
      </c>
      <c r="L1220" s="43" t="s">
        <v>1213</v>
      </c>
      <c r="M1220" s="43" t="s">
        <v>1213</v>
      </c>
      <c r="N1220" s="43" t="s">
        <v>1213</v>
      </c>
      <c r="O1220" s="43" t="s">
        <v>1213</v>
      </c>
      <c r="P1220" s="44" t="s">
        <v>1214</v>
      </c>
      <c r="Q1220" s="47">
        <v>241.6</v>
      </c>
      <c r="R1220" s="47">
        <v>241.6</v>
      </c>
      <c r="S1220" s="47">
        <v>49.4</v>
      </c>
      <c r="T1220" s="47" t="s">
        <v>1172</v>
      </c>
      <c r="U1220" s="47" t="s">
        <v>1172</v>
      </c>
      <c r="V1220" s="47" t="s">
        <v>1172</v>
      </c>
      <c r="W1220" s="47">
        <v>34.9</v>
      </c>
      <c r="X1220" s="47">
        <v>43.7</v>
      </c>
      <c r="Y1220" s="47">
        <v>42</v>
      </c>
      <c r="Z1220" s="47" t="s">
        <v>1172</v>
      </c>
      <c r="AA1220" s="47" t="s">
        <v>1215</v>
      </c>
      <c r="AB1220" s="47" t="s">
        <v>1216</v>
      </c>
      <c r="AC1220" s="51" t="s">
        <v>2758</v>
      </c>
      <c r="AD1220" s="44" t="str">
        <f t="shared" si="2"/>
        <v>SUDAH PENARIKAN DC PLN</v>
      </c>
      <c r="AE1220" s="47" t="s">
        <v>2135</v>
      </c>
      <c r="AF1220" s="47" t="s">
        <v>3093</v>
      </c>
      <c r="AG1220" s="49"/>
      <c r="AH1220" s="49"/>
    </row>
    <row r="1221" spans="1:34" ht="15" customHeight="1" x14ac:dyDescent="0.2">
      <c r="A1221" s="47" t="s">
        <v>864</v>
      </c>
      <c r="B1221" s="47" t="s">
        <v>2816</v>
      </c>
      <c r="C1221" s="45">
        <v>45010</v>
      </c>
      <c r="D1221" s="45">
        <v>45010</v>
      </c>
      <c r="E1221" s="47" t="s">
        <v>1210</v>
      </c>
      <c r="F1221" s="43" t="s">
        <v>1211</v>
      </c>
      <c r="G1221" s="43" t="s">
        <v>1212</v>
      </c>
      <c r="H1221" s="43" t="s">
        <v>1213</v>
      </c>
      <c r="I1221" s="43" t="s">
        <v>1213</v>
      </c>
      <c r="J1221" s="43" t="s">
        <v>1213</v>
      </c>
      <c r="K1221" s="43" t="s">
        <v>1213</v>
      </c>
      <c r="L1221" s="43" t="s">
        <v>1213</v>
      </c>
      <c r="M1221" s="43" t="s">
        <v>1213</v>
      </c>
      <c r="N1221" s="43" t="s">
        <v>1213</v>
      </c>
      <c r="O1221" s="43" t="s">
        <v>1213</v>
      </c>
      <c r="P1221" s="44" t="s">
        <v>1214</v>
      </c>
      <c r="Q1221" s="47">
        <v>230.1</v>
      </c>
      <c r="R1221" s="47">
        <v>230.1</v>
      </c>
      <c r="S1221" s="47">
        <v>45.3</v>
      </c>
      <c r="T1221" s="47">
        <v>13.47</v>
      </c>
      <c r="U1221" s="47">
        <v>0</v>
      </c>
      <c r="V1221" s="47">
        <v>0</v>
      </c>
      <c r="W1221" s="47" t="s">
        <v>3100</v>
      </c>
      <c r="X1221" s="47">
        <v>49.3</v>
      </c>
      <c r="Y1221" s="47">
        <v>39.4</v>
      </c>
      <c r="Z1221" s="47">
        <v>0</v>
      </c>
      <c r="AA1221" s="47" t="s">
        <v>1215</v>
      </c>
      <c r="AB1221" s="47" t="s">
        <v>1242</v>
      </c>
      <c r="AC1221" s="51" t="s">
        <v>3101</v>
      </c>
      <c r="AD1221" s="44" t="str">
        <f t="shared" si="2"/>
        <v>-</v>
      </c>
      <c r="AE1221" s="47" t="s">
        <v>1953</v>
      </c>
      <c r="AF1221" s="47" t="s">
        <v>3093</v>
      </c>
      <c r="AG1221" s="49"/>
      <c r="AH1221" s="49"/>
    </row>
    <row r="1222" spans="1:34" ht="15" customHeight="1" x14ac:dyDescent="0.2">
      <c r="A1222" s="47" t="s">
        <v>511</v>
      </c>
      <c r="B1222" s="47" t="s">
        <v>281</v>
      </c>
      <c r="C1222" s="45">
        <v>45010</v>
      </c>
      <c r="D1222" s="45">
        <v>45010</v>
      </c>
      <c r="E1222" s="47" t="s">
        <v>1238</v>
      </c>
      <c r="F1222" s="43" t="s">
        <v>1211</v>
      </c>
      <c r="G1222" s="43" t="s">
        <v>1212</v>
      </c>
      <c r="H1222" s="43" t="s">
        <v>1213</v>
      </c>
      <c r="I1222" s="43" t="s">
        <v>1213</v>
      </c>
      <c r="J1222" s="43" t="s">
        <v>1213</v>
      </c>
      <c r="K1222" s="43" t="s">
        <v>1213</v>
      </c>
      <c r="L1222" s="43" t="s">
        <v>1213</v>
      </c>
      <c r="M1222" s="43" t="s">
        <v>1213</v>
      </c>
      <c r="N1222" s="43" t="s">
        <v>1213</v>
      </c>
      <c r="O1222" s="43" t="s">
        <v>1213</v>
      </c>
      <c r="P1222" s="44" t="s">
        <v>1214</v>
      </c>
      <c r="Q1222" s="47">
        <v>239</v>
      </c>
      <c r="R1222" s="47">
        <v>239</v>
      </c>
      <c r="S1222" s="47">
        <v>50.4</v>
      </c>
      <c r="T1222" s="47">
        <v>13.54</v>
      </c>
      <c r="U1222" s="47">
        <v>0</v>
      </c>
      <c r="V1222" s="47">
        <v>0</v>
      </c>
      <c r="W1222" s="47">
        <v>34</v>
      </c>
      <c r="X1222" s="47">
        <v>35</v>
      </c>
      <c r="Y1222" s="47">
        <v>36</v>
      </c>
      <c r="Z1222" s="47">
        <v>0</v>
      </c>
      <c r="AA1222" s="47" t="s">
        <v>1215</v>
      </c>
      <c r="AB1222" s="47" t="s">
        <v>1216</v>
      </c>
      <c r="AC1222" s="51" t="s">
        <v>2115</v>
      </c>
      <c r="AD1222" s="44" t="str">
        <f t="shared" si="2"/>
        <v>SUDAH PENARIKAN DC PLN</v>
      </c>
      <c r="AE1222" s="47" t="s">
        <v>2481</v>
      </c>
      <c r="AF1222" s="47" t="s">
        <v>3093</v>
      </c>
      <c r="AG1222" s="49"/>
      <c r="AH1222" s="49"/>
    </row>
    <row r="1223" spans="1:34" ht="15" customHeight="1" x14ac:dyDescent="0.2">
      <c r="A1223" s="47" t="s">
        <v>522</v>
      </c>
      <c r="B1223" s="47" t="s">
        <v>281</v>
      </c>
      <c r="C1223" s="45">
        <v>45010</v>
      </c>
      <c r="D1223" s="45">
        <v>45010</v>
      </c>
      <c r="E1223" s="47" t="s">
        <v>1210</v>
      </c>
      <c r="F1223" s="43" t="s">
        <v>1211</v>
      </c>
      <c r="G1223" s="43" t="s">
        <v>1212</v>
      </c>
      <c r="H1223" s="43" t="s">
        <v>1213</v>
      </c>
      <c r="I1223" s="43" t="s">
        <v>1213</v>
      </c>
      <c r="J1223" s="43" t="s">
        <v>1213</v>
      </c>
      <c r="K1223" s="43" t="s">
        <v>1213</v>
      </c>
      <c r="L1223" s="43" t="s">
        <v>1213</v>
      </c>
      <c r="M1223" s="43" t="s">
        <v>1213</v>
      </c>
      <c r="N1223" s="43" t="s">
        <v>1213</v>
      </c>
      <c r="O1223" s="43" t="s">
        <v>1213</v>
      </c>
      <c r="P1223" s="44" t="s">
        <v>1214</v>
      </c>
      <c r="Q1223" s="47">
        <v>234</v>
      </c>
      <c r="R1223" s="47">
        <v>234</v>
      </c>
      <c r="S1223" s="47">
        <v>52.9</v>
      </c>
      <c r="T1223" s="47">
        <v>12.39</v>
      </c>
      <c r="U1223" s="47">
        <v>13.4</v>
      </c>
      <c r="V1223" s="47">
        <v>13.4</v>
      </c>
      <c r="W1223" s="47">
        <v>34</v>
      </c>
      <c r="X1223" s="47">
        <v>37</v>
      </c>
      <c r="Y1223" s="47">
        <v>38</v>
      </c>
      <c r="Z1223" s="47">
        <v>33</v>
      </c>
      <c r="AA1223" s="47" t="s">
        <v>1174</v>
      </c>
      <c r="AB1223" s="47" t="s">
        <v>1169</v>
      </c>
      <c r="AC1223" s="51" t="s">
        <v>2627</v>
      </c>
      <c r="AD1223" s="44" t="str">
        <f t="shared" si="2"/>
        <v>-</v>
      </c>
      <c r="AE1223" s="47" t="s">
        <v>2481</v>
      </c>
      <c r="AF1223" s="47" t="s">
        <v>3093</v>
      </c>
      <c r="AG1223" s="49"/>
      <c r="AH1223" s="49"/>
    </row>
    <row r="1224" spans="1:34" ht="15" customHeight="1" x14ac:dyDescent="0.2">
      <c r="A1224" s="47" t="s">
        <v>520</v>
      </c>
      <c r="B1224" s="47" t="s">
        <v>281</v>
      </c>
      <c r="C1224" s="45">
        <v>45010</v>
      </c>
      <c r="D1224" s="45">
        <v>45010</v>
      </c>
      <c r="E1224" s="47" t="s">
        <v>1210</v>
      </c>
      <c r="F1224" s="43" t="s">
        <v>1211</v>
      </c>
      <c r="G1224" s="43" t="s">
        <v>1212</v>
      </c>
      <c r="H1224" s="43" t="s">
        <v>1213</v>
      </c>
      <c r="I1224" s="43" t="s">
        <v>1213</v>
      </c>
      <c r="J1224" s="43" t="s">
        <v>1213</v>
      </c>
      <c r="K1224" s="43" t="s">
        <v>1213</v>
      </c>
      <c r="L1224" s="43" t="s">
        <v>1213</v>
      </c>
      <c r="M1224" s="43" t="s">
        <v>1213</v>
      </c>
      <c r="N1224" s="43" t="s">
        <v>1213</v>
      </c>
      <c r="O1224" s="43" t="s">
        <v>1213</v>
      </c>
      <c r="P1224" s="44" t="s">
        <v>1214</v>
      </c>
      <c r="Q1224" s="47">
        <v>233</v>
      </c>
      <c r="R1224" s="47">
        <v>233</v>
      </c>
      <c r="S1224" s="47">
        <v>52.9</v>
      </c>
      <c r="T1224" s="47">
        <v>13.42</v>
      </c>
      <c r="U1224" s="47">
        <v>13.42</v>
      </c>
      <c r="V1224" s="47">
        <v>13.42</v>
      </c>
      <c r="W1224" s="47">
        <v>35</v>
      </c>
      <c r="X1224" s="47">
        <v>43</v>
      </c>
      <c r="Y1224" s="47">
        <v>38</v>
      </c>
      <c r="Z1224" s="47">
        <v>34</v>
      </c>
      <c r="AA1224" s="47" t="s">
        <v>1174</v>
      </c>
      <c r="AB1224" s="47" t="s">
        <v>1169</v>
      </c>
      <c r="AC1224" s="51" t="s">
        <v>3102</v>
      </c>
      <c r="AD1224" s="44" t="str">
        <f t="shared" si="2"/>
        <v>-</v>
      </c>
      <c r="AE1224" s="47" t="s">
        <v>2481</v>
      </c>
      <c r="AF1224" s="47" t="s">
        <v>3093</v>
      </c>
      <c r="AG1224" s="49"/>
      <c r="AH1224" s="49"/>
    </row>
    <row r="1225" spans="1:34" ht="15" customHeight="1" x14ac:dyDescent="0.2">
      <c r="A1225" s="47" t="s">
        <v>924</v>
      </c>
      <c r="B1225" s="47" t="s">
        <v>200</v>
      </c>
      <c r="C1225" s="45">
        <v>45010</v>
      </c>
      <c r="D1225" s="45">
        <v>45010</v>
      </c>
      <c r="E1225" s="47" t="s">
        <v>1210</v>
      </c>
      <c r="F1225" s="43" t="s">
        <v>1211</v>
      </c>
      <c r="G1225" s="43" t="s">
        <v>1212</v>
      </c>
      <c r="H1225" s="43" t="s">
        <v>1213</v>
      </c>
      <c r="I1225" s="43" t="s">
        <v>1213</v>
      </c>
      <c r="J1225" s="43" t="s">
        <v>1213</v>
      </c>
      <c r="K1225" s="43" t="s">
        <v>1213</v>
      </c>
      <c r="L1225" s="43" t="s">
        <v>1213</v>
      </c>
      <c r="M1225" s="43" t="s">
        <v>1213</v>
      </c>
      <c r="N1225" s="43" t="s">
        <v>1213</v>
      </c>
      <c r="O1225" s="43" t="s">
        <v>1213</v>
      </c>
      <c r="P1225" s="44" t="s">
        <v>1214</v>
      </c>
      <c r="Q1225" s="47">
        <v>231.4</v>
      </c>
      <c r="R1225" s="47">
        <v>231.4</v>
      </c>
      <c r="S1225" s="47">
        <v>53.1</v>
      </c>
      <c r="T1225" s="47" t="s">
        <v>1172</v>
      </c>
      <c r="U1225" s="47" t="s">
        <v>1172</v>
      </c>
      <c r="V1225" s="47" t="s">
        <v>1172</v>
      </c>
      <c r="W1225" s="47">
        <v>30.5</v>
      </c>
      <c r="X1225" s="47">
        <v>39.700000000000003</v>
      </c>
      <c r="Y1225" s="47">
        <v>34.9</v>
      </c>
      <c r="Z1225" s="47" t="s">
        <v>1172</v>
      </c>
      <c r="AA1225" s="47" t="s">
        <v>1215</v>
      </c>
      <c r="AB1225" s="47" t="s">
        <v>1216</v>
      </c>
      <c r="AC1225" s="51" t="s">
        <v>2758</v>
      </c>
      <c r="AD1225" s="44" t="str">
        <f t="shared" si="2"/>
        <v>SUDAH PENARIKAN DC PLN</v>
      </c>
      <c r="AE1225" s="47" t="s">
        <v>2135</v>
      </c>
      <c r="AF1225" s="47" t="s">
        <v>3093</v>
      </c>
      <c r="AG1225" s="49"/>
      <c r="AH1225" s="49"/>
    </row>
    <row r="1226" spans="1:34" ht="15" customHeight="1" x14ac:dyDescent="0.2">
      <c r="A1226" s="47" t="s">
        <v>514</v>
      </c>
      <c r="B1226" s="47" t="s">
        <v>281</v>
      </c>
      <c r="C1226" s="45">
        <v>45010</v>
      </c>
      <c r="D1226" s="45">
        <v>45010</v>
      </c>
      <c r="E1226" s="47" t="s">
        <v>1210</v>
      </c>
      <c r="F1226" s="43" t="s">
        <v>1211</v>
      </c>
      <c r="G1226" s="43" t="s">
        <v>1212</v>
      </c>
      <c r="H1226" s="43" t="s">
        <v>1213</v>
      </c>
      <c r="I1226" s="43" t="s">
        <v>1213</v>
      </c>
      <c r="J1226" s="43" t="s">
        <v>1213</v>
      </c>
      <c r="K1226" s="43" t="s">
        <v>1213</v>
      </c>
      <c r="L1226" s="43" t="s">
        <v>1213</v>
      </c>
      <c r="M1226" s="43" t="s">
        <v>1213</v>
      </c>
      <c r="N1226" s="43" t="s">
        <v>1213</v>
      </c>
      <c r="O1226" s="43" t="s">
        <v>1213</v>
      </c>
      <c r="P1226" s="44" t="s">
        <v>1214</v>
      </c>
      <c r="Q1226" s="47">
        <v>231.2</v>
      </c>
      <c r="R1226" s="47">
        <v>231.2</v>
      </c>
      <c r="S1226" s="47">
        <v>53</v>
      </c>
      <c r="T1226" s="47">
        <v>23.32</v>
      </c>
      <c r="U1226" s="47">
        <v>12.69</v>
      </c>
      <c r="V1226" s="47">
        <v>12.69</v>
      </c>
      <c r="W1226" s="47">
        <v>35</v>
      </c>
      <c r="X1226" s="47">
        <v>49</v>
      </c>
      <c r="Y1226" s="47">
        <v>39</v>
      </c>
      <c r="Z1226" s="47">
        <v>34</v>
      </c>
      <c r="AA1226" s="47" t="s">
        <v>1174</v>
      </c>
      <c r="AB1226" s="47" t="s">
        <v>1169</v>
      </c>
      <c r="AC1226" s="51" t="s">
        <v>3103</v>
      </c>
      <c r="AD1226" s="44" t="str">
        <f t="shared" si="2"/>
        <v>-</v>
      </c>
      <c r="AE1226" s="47" t="s">
        <v>3104</v>
      </c>
      <c r="AF1226" s="47" t="s">
        <v>3093</v>
      </c>
      <c r="AG1226" s="49"/>
      <c r="AH1226" s="49"/>
    </row>
    <row r="1227" spans="1:34" ht="15" customHeight="1" x14ac:dyDescent="0.2">
      <c r="A1227" s="47" t="s">
        <v>1138</v>
      </c>
      <c r="B1227" s="47" t="s">
        <v>200</v>
      </c>
      <c r="C1227" s="45">
        <v>45010</v>
      </c>
      <c r="D1227" s="45">
        <v>45010</v>
      </c>
      <c r="E1227" s="47" t="s">
        <v>1210</v>
      </c>
      <c r="F1227" s="43" t="s">
        <v>1211</v>
      </c>
      <c r="G1227" s="43" t="s">
        <v>1212</v>
      </c>
      <c r="H1227" s="43" t="s">
        <v>1213</v>
      </c>
      <c r="I1227" s="43" t="s">
        <v>1213</v>
      </c>
      <c r="J1227" s="43" t="s">
        <v>1213</v>
      </c>
      <c r="K1227" s="43" t="s">
        <v>1213</v>
      </c>
      <c r="L1227" s="43" t="s">
        <v>1213</v>
      </c>
      <c r="M1227" s="43" t="s">
        <v>1213</v>
      </c>
      <c r="N1227" s="43" t="s">
        <v>1213</v>
      </c>
      <c r="O1227" s="43" t="s">
        <v>1213</v>
      </c>
      <c r="P1227" s="44" t="s">
        <v>1214</v>
      </c>
      <c r="Q1227" s="47">
        <v>239.1</v>
      </c>
      <c r="R1227" s="47">
        <v>239.1</v>
      </c>
      <c r="S1227" s="47">
        <v>47.6</v>
      </c>
      <c r="T1227" s="47" t="s">
        <v>1172</v>
      </c>
      <c r="U1227" s="47" t="s">
        <v>1172</v>
      </c>
      <c r="V1227" s="47" t="s">
        <v>1172</v>
      </c>
      <c r="W1227" s="47">
        <v>32.5</v>
      </c>
      <c r="X1227" s="47">
        <v>40.1</v>
      </c>
      <c r="Y1227" s="47">
        <v>38.4</v>
      </c>
      <c r="Z1227" s="47" t="s">
        <v>1172</v>
      </c>
      <c r="AA1227" s="47" t="s">
        <v>1215</v>
      </c>
      <c r="AB1227" s="47" t="s">
        <v>1216</v>
      </c>
      <c r="AC1227" s="51" t="s">
        <v>2758</v>
      </c>
      <c r="AD1227" s="44" t="str">
        <f t="shared" si="2"/>
        <v>SUDAH PENARIKAN DC PLN</v>
      </c>
      <c r="AE1227" s="47" t="s">
        <v>2135</v>
      </c>
      <c r="AF1227" s="47" t="s">
        <v>3093</v>
      </c>
      <c r="AG1227" s="49"/>
      <c r="AH1227" s="49"/>
    </row>
    <row r="1228" spans="1:34" ht="15" customHeight="1" x14ac:dyDescent="0.2">
      <c r="A1228" s="47" t="s">
        <v>631</v>
      </c>
      <c r="B1228" s="47" t="s">
        <v>159</v>
      </c>
      <c r="C1228" s="45">
        <v>45011</v>
      </c>
      <c r="D1228" s="45">
        <v>45011</v>
      </c>
      <c r="E1228" s="47" t="s">
        <v>1249</v>
      </c>
      <c r="F1228" s="43" t="s">
        <v>1211</v>
      </c>
      <c r="G1228" s="43" t="s">
        <v>1212</v>
      </c>
      <c r="H1228" s="43" t="s">
        <v>1213</v>
      </c>
      <c r="I1228" s="43" t="s">
        <v>1213</v>
      </c>
      <c r="J1228" s="43" t="s">
        <v>1213</v>
      </c>
      <c r="K1228" s="43" t="s">
        <v>1213</v>
      </c>
      <c r="L1228" s="43" t="s">
        <v>1213</v>
      </c>
      <c r="M1228" s="43" t="s">
        <v>1213</v>
      </c>
      <c r="N1228" s="43" t="s">
        <v>1213</v>
      </c>
      <c r="O1228" s="43" t="s">
        <v>1213</v>
      </c>
      <c r="P1228" s="44" t="s">
        <v>1214</v>
      </c>
      <c r="Q1228" s="47">
        <v>225</v>
      </c>
      <c r="R1228" s="47">
        <v>225</v>
      </c>
      <c r="S1228" s="47">
        <v>50</v>
      </c>
      <c r="T1228" s="47">
        <v>14</v>
      </c>
      <c r="U1228" s="47" t="s">
        <v>1172</v>
      </c>
      <c r="V1228" s="47" t="s">
        <v>1172</v>
      </c>
      <c r="W1228" s="47">
        <v>30</v>
      </c>
      <c r="X1228" s="47">
        <v>36</v>
      </c>
      <c r="Y1228" s="47">
        <v>33</v>
      </c>
      <c r="Z1228" s="47" t="s">
        <v>1172</v>
      </c>
      <c r="AA1228" s="47" t="s">
        <v>1215</v>
      </c>
      <c r="AB1228" s="47" t="s">
        <v>1216</v>
      </c>
      <c r="AC1228" s="51" t="s">
        <v>2921</v>
      </c>
      <c r="AD1228" s="44" t="str">
        <f t="shared" si="2"/>
        <v>SUDAH PENARIKAN DC PLN</v>
      </c>
      <c r="AE1228" s="47" t="s">
        <v>3070</v>
      </c>
      <c r="AF1228" s="46" t="s">
        <v>1220</v>
      </c>
      <c r="AG1228" s="49"/>
      <c r="AH1228" s="49"/>
    </row>
    <row r="1229" spans="1:34" ht="15" customHeight="1" x14ac:dyDescent="0.2">
      <c r="A1229" s="47" t="s">
        <v>620</v>
      </c>
      <c r="B1229" s="47" t="s">
        <v>159</v>
      </c>
      <c r="C1229" s="45">
        <v>45011</v>
      </c>
      <c r="D1229" s="45">
        <v>45011</v>
      </c>
      <c r="E1229" s="47" t="s">
        <v>1210</v>
      </c>
      <c r="F1229" s="43" t="s">
        <v>1211</v>
      </c>
      <c r="G1229" s="43" t="s">
        <v>1212</v>
      </c>
      <c r="H1229" s="43" t="s">
        <v>1213</v>
      </c>
      <c r="I1229" s="43" t="s">
        <v>1213</v>
      </c>
      <c r="J1229" s="43" t="s">
        <v>1213</v>
      </c>
      <c r="K1229" s="43" t="s">
        <v>1213</v>
      </c>
      <c r="L1229" s="43" t="s">
        <v>1213</v>
      </c>
      <c r="M1229" s="43" t="s">
        <v>1213</v>
      </c>
      <c r="N1229" s="43" t="s">
        <v>1213</v>
      </c>
      <c r="O1229" s="43" t="s">
        <v>1213</v>
      </c>
      <c r="P1229" s="44" t="s">
        <v>1214</v>
      </c>
      <c r="Q1229" s="47">
        <v>232</v>
      </c>
      <c r="R1229" s="47">
        <v>232</v>
      </c>
      <c r="S1229" s="47">
        <v>51</v>
      </c>
      <c r="T1229" s="47">
        <v>13</v>
      </c>
      <c r="U1229" s="47" t="s">
        <v>1172</v>
      </c>
      <c r="V1229" s="47" t="s">
        <v>1172</v>
      </c>
      <c r="W1229" s="47">
        <v>29</v>
      </c>
      <c r="X1229" s="47">
        <v>34</v>
      </c>
      <c r="Y1229" s="47">
        <v>33</v>
      </c>
      <c r="Z1229" s="47" t="s">
        <v>1172</v>
      </c>
      <c r="AA1229" s="47" t="s">
        <v>1215</v>
      </c>
      <c r="AB1229" s="47" t="s">
        <v>1216</v>
      </c>
      <c r="AC1229" s="51" t="s">
        <v>2921</v>
      </c>
      <c r="AD1229" s="44" t="str">
        <f t="shared" si="2"/>
        <v>SUDAH PENARIKAN DC PLN</v>
      </c>
      <c r="AE1229" s="47" t="s">
        <v>3070</v>
      </c>
      <c r="AF1229" s="46" t="s">
        <v>1220</v>
      </c>
      <c r="AG1229" s="49"/>
      <c r="AH1229" s="49"/>
    </row>
    <row r="1230" spans="1:34" ht="15" customHeight="1" x14ac:dyDescent="0.2">
      <c r="A1230" s="47" t="s">
        <v>3105</v>
      </c>
      <c r="B1230" s="47" t="s">
        <v>2816</v>
      </c>
      <c r="C1230" s="45">
        <v>45011</v>
      </c>
      <c r="D1230" s="45">
        <v>45011</v>
      </c>
      <c r="E1230" s="47" t="s">
        <v>1210</v>
      </c>
      <c r="F1230" s="43" t="s">
        <v>1211</v>
      </c>
      <c r="G1230" s="43" t="s">
        <v>1212</v>
      </c>
      <c r="H1230" s="43" t="s">
        <v>1213</v>
      </c>
      <c r="I1230" s="43" t="s">
        <v>1213</v>
      </c>
      <c r="J1230" s="43" t="s">
        <v>1213</v>
      </c>
      <c r="K1230" s="43" t="s">
        <v>1213</v>
      </c>
      <c r="L1230" s="43" t="s">
        <v>1213</v>
      </c>
      <c r="M1230" s="43" t="s">
        <v>1213</v>
      </c>
      <c r="N1230" s="43" t="s">
        <v>1213</v>
      </c>
      <c r="O1230" s="43" t="s">
        <v>1213</v>
      </c>
      <c r="P1230" s="44" t="s">
        <v>1214</v>
      </c>
      <c r="Q1230" s="47">
        <v>231</v>
      </c>
      <c r="R1230" s="47">
        <v>231</v>
      </c>
      <c r="S1230" s="47">
        <v>52.7</v>
      </c>
      <c r="T1230" s="47" t="s">
        <v>1172</v>
      </c>
      <c r="U1230" s="47" t="s">
        <v>1172</v>
      </c>
      <c r="V1230" s="47" t="s">
        <v>1172</v>
      </c>
      <c r="W1230" s="47">
        <v>30.7</v>
      </c>
      <c r="X1230" s="47">
        <v>41.3</v>
      </c>
      <c r="Y1230" s="47">
        <v>35.200000000000003</v>
      </c>
      <c r="Z1230" s="47">
        <v>29.7</v>
      </c>
      <c r="AA1230" s="47" t="s">
        <v>1215</v>
      </c>
      <c r="AB1230" s="47" t="s">
        <v>1216</v>
      </c>
      <c r="AC1230" s="51" t="s">
        <v>2490</v>
      </c>
      <c r="AD1230" s="44" t="str">
        <f t="shared" si="2"/>
        <v>SUDAH PENARIKAN DC PLN</v>
      </c>
      <c r="AE1230" s="47" t="s">
        <v>2704</v>
      </c>
      <c r="AF1230" s="46" t="s">
        <v>1220</v>
      </c>
      <c r="AG1230" s="49"/>
      <c r="AH1230" s="49"/>
    </row>
    <row r="1231" spans="1:34" ht="15" customHeight="1" x14ac:dyDescent="0.2">
      <c r="A1231" s="47" t="s">
        <v>3106</v>
      </c>
      <c r="B1231" s="47" t="s">
        <v>2816</v>
      </c>
      <c r="C1231" s="45">
        <v>45011</v>
      </c>
      <c r="D1231" s="45">
        <v>45011</v>
      </c>
      <c r="E1231" s="47" t="s">
        <v>1210</v>
      </c>
      <c r="F1231" s="43" t="s">
        <v>1211</v>
      </c>
      <c r="G1231" s="43" t="s">
        <v>1212</v>
      </c>
      <c r="H1231" s="43" t="s">
        <v>1213</v>
      </c>
      <c r="I1231" s="43" t="s">
        <v>1213</v>
      </c>
      <c r="J1231" s="43" t="s">
        <v>1213</v>
      </c>
      <c r="K1231" s="43" t="s">
        <v>1213</v>
      </c>
      <c r="L1231" s="43" t="s">
        <v>1213</v>
      </c>
      <c r="M1231" s="43" t="s">
        <v>1213</v>
      </c>
      <c r="N1231" s="43" t="s">
        <v>1213</v>
      </c>
      <c r="O1231" s="43" t="s">
        <v>1213</v>
      </c>
      <c r="P1231" s="44" t="s">
        <v>1214</v>
      </c>
      <c r="Q1231" s="47">
        <v>232</v>
      </c>
      <c r="R1231" s="47">
        <v>232</v>
      </c>
      <c r="S1231" s="47">
        <v>52.31</v>
      </c>
      <c r="T1231" s="47">
        <v>13.44</v>
      </c>
      <c r="U1231" s="47" t="s">
        <v>1172</v>
      </c>
      <c r="V1231" s="47" t="s">
        <v>1172</v>
      </c>
      <c r="W1231" s="47">
        <v>31.1</v>
      </c>
      <c r="X1231" s="47">
        <v>42.1</v>
      </c>
      <c r="Y1231" s="47">
        <v>34.6</v>
      </c>
      <c r="Z1231" s="47" t="s">
        <v>1172</v>
      </c>
      <c r="AA1231" s="47" t="s">
        <v>1215</v>
      </c>
      <c r="AB1231" s="47" t="s">
        <v>3107</v>
      </c>
      <c r="AC1231" s="51" t="s">
        <v>3108</v>
      </c>
      <c r="AD1231" s="44" t="str">
        <f t="shared" si="2"/>
        <v>-</v>
      </c>
      <c r="AE1231" s="47" t="s">
        <v>2704</v>
      </c>
      <c r="AF1231" s="46" t="s">
        <v>1220</v>
      </c>
      <c r="AG1231" s="49"/>
      <c r="AH1231" s="49"/>
    </row>
    <row r="1232" spans="1:34" ht="15" customHeight="1" x14ac:dyDescent="0.2">
      <c r="A1232" s="47" t="s">
        <v>1086</v>
      </c>
      <c r="B1232" s="47" t="s">
        <v>2779</v>
      </c>
      <c r="C1232" s="45">
        <v>45011</v>
      </c>
      <c r="D1232" s="45">
        <v>45011</v>
      </c>
      <c r="E1232" s="47" t="s">
        <v>1210</v>
      </c>
      <c r="F1232" s="43" t="s">
        <v>1211</v>
      </c>
      <c r="G1232" s="43" t="s">
        <v>1212</v>
      </c>
      <c r="H1232" s="43" t="s">
        <v>1213</v>
      </c>
      <c r="I1232" s="43" t="s">
        <v>1213</v>
      </c>
      <c r="J1232" s="43" t="s">
        <v>1213</v>
      </c>
      <c r="K1232" s="43" t="s">
        <v>1213</v>
      </c>
      <c r="L1232" s="43" t="s">
        <v>1213</v>
      </c>
      <c r="M1232" s="43" t="s">
        <v>1213</v>
      </c>
      <c r="N1232" s="43" t="s">
        <v>1213</v>
      </c>
      <c r="O1232" s="43" t="s">
        <v>1213</v>
      </c>
      <c r="P1232" s="44" t="s">
        <v>1214</v>
      </c>
      <c r="Q1232" s="47">
        <v>217</v>
      </c>
      <c r="R1232" s="47">
        <v>217</v>
      </c>
      <c r="S1232" s="47">
        <v>50.1</v>
      </c>
      <c r="T1232" s="47">
        <v>0</v>
      </c>
      <c r="U1232" s="47">
        <v>0</v>
      </c>
      <c r="V1232" s="47">
        <v>0</v>
      </c>
      <c r="W1232" s="47">
        <v>31</v>
      </c>
      <c r="X1232" s="47">
        <v>42</v>
      </c>
      <c r="Y1232" s="47">
        <v>37</v>
      </c>
      <c r="Z1232" s="47">
        <v>0</v>
      </c>
      <c r="AA1232" s="47" t="s">
        <v>1215</v>
      </c>
      <c r="AB1232" s="47" t="s">
        <v>1216</v>
      </c>
      <c r="AC1232" s="51" t="s">
        <v>3109</v>
      </c>
      <c r="AD1232" s="44" t="str">
        <f t="shared" si="2"/>
        <v>SUDAH PENARIKAN DC PLN</v>
      </c>
      <c r="AE1232" s="47" t="s">
        <v>1772</v>
      </c>
      <c r="AF1232" s="46" t="s">
        <v>1220</v>
      </c>
      <c r="AG1232" s="49"/>
      <c r="AH1232" s="49"/>
    </row>
    <row r="1233" spans="1:34" ht="15" customHeight="1" x14ac:dyDescent="0.2">
      <c r="A1233" s="47" t="s">
        <v>677</v>
      </c>
      <c r="B1233" s="47" t="s">
        <v>2779</v>
      </c>
      <c r="C1233" s="45">
        <v>45011</v>
      </c>
      <c r="D1233" s="45">
        <v>45011</v>
      </c>
      <c r="E1233" s="47" t="s">
        <v>1210</v>
      </c>
      <c r="F1233" s="43" t="s">
        <v>1211</v>
      </c>
      <c r="G1233" s="43" t="s">
        <v>1212</v>
      </c>
      <c r="H1233" s="43" t="s">
        <v>1213</v>
      </c>
      <c r="I1233" s="43" t="s">
        <v>1213</v>
      </c>
      <c r="J1233" s="43" t="s">
        <v>1213</v>
      </c>
      <c r="K1233" s="43" t="s">
        <v>1213</v>
      </c>
      <c r="L1233" s="43" t="s">
        <v>1213</v>
      </c>
      <c r="M1233" s="43" t="s">
        <v>1213</v>
      </c>
      <c r="N1233" s="43" t="s">
        <v>1213</v>
      </c>
      <c r="O1233" s="43" t="s">
        <v>1213</v>
      </c>
      <c r="P1233" s="44" t="s">
        <v>1214</v>
      </c>
      <c r="Q1233" s="47">
        <v>235</v>
      </c>
      <c r="R1233" s="47">
        <v>235</v>
      </c>
      <c r="S1233" s="47">
        <v>51</v>
      </c>
      <c r="T1233" s="47">
        <v>13</v>
      </c>
      <c r="U1233" s="47">
        <v>0</v>
      </c>
      <c r="V1233" s="47">
        <v>0</v>
      </c>
      <c r="W1233" s="47">
        <v>34</v>
      </c>
      <c r="X1233" s="47">
        <v>40</v>
      </c>
      <c r="Y1233" s="47">
        <v>40</v>
      </c>
      <c r="Z1233" s="47">
        <v>0</v>
      </c>
      <c r="AA1233" s="47" t="s">
        <v>1215</v>
      </c>
      <c r="AB1233" s="47" t="s">
        <v>1216</v>
      </c>
      <c r="AC1233" s="51" t="s">
        <v>2729</v>
      </c>
      <c r="AD1233" s="44" t="str">
        <f t="shared" si="2"/>
        <v>SUDAH PENARIKAN DC PLN</v>
      </c>
      <c r="AE1233" s="47" t="s">
        <v>1772</v>
      </c>
      <c r="AF1233" s="46" t="s">
        <v>1220</v>
      </c>
      <c r="AG1233" s="49"/>
      <c r="AH1233" s="49"/>
    </row>
    <row r="1234" spans="1:34" ht="15" customHeight="1" x14ac:dyDescent="0.2">
      <c r="A1234" s="47" t="s">
        <v>692</v>
      </c>
      <c r="B1234" s="47" t="s">
        <v>2779</v>
      </c>
      <c r="C1234" s="45">
        <v>45011</v>
      </c>
      <c r="D1234" s="45">
        <v>45011</v>
      </c>
      <c r="E1234" s="47" t="s">
        <v>1238</v>
      </c>
      <c r="F1234" s="43" t="s">
        <v>1211</v>
      </c>
      <c r="G1234" s="43" t="s">
        <v>1212</v>
      </c>
      <c r="H1234" s="43" t="s">
        <v>1213</v>
      </c>
      <c r="I1234" s="43" t="s">
        <v>1213</v>
      </c>
      <c r="J1234" s="43" t="s">
        <v>1213</v>
      </c>
      <c r="K1234" s="43" t="s">
        <v>1213</v>
      </c>
      <c r="L1234" s="43" t="s">
        <v>1213</v>
      </c>
      <c r="M1234" s="43" t="s">
        <v>1213</v>
      </c>
      <c r="N1234" s="43" t="s">
        <v>1213</v>
      </c>
      <c r="O1234" s="43" t="s">
        <v>1213</v>
      </c>
      <c r="P1234" s="44" t="s">
        <v>1214</v>
      </c>
      <c r="Q1234" s="47">
        <v>22.31</v>
      </c>
      <c r="R1234" s="47">
        <v>22.31</v>
      </c>
      <c r="S1234" s="47">
        <v>53.4</v>
      </c>
      <c r="T1234" s="47">
        <v>12.45</v>
      </c>
      <c r="U1234" s="47">
        <v>0</v>
      </c>
      <c r="V1234" s="47">
        <v>0</v>
      </c>
      <c r="W1234" s="47">
        <v>37.6</v>
      </c>
      <c r="X1234" s="47">
        <v>39.299999999999997</v>
      </c>
      <c r="Y1234" s="47">
        <v>38.1</v>
      </c>
      <c r="Z1234" s="47">
        <v>0</v>
      </c>
      <c r="AA1234" s="47" t="s">
        <v>1215</v>
      </c>
      <c r="AB1234" s="47" t="s">
        <v>1242</v>
      </c>
      <c r="AC1234" s="51" t="s">
        <v>3110</v>
      </c>
      <c r="AD1234" s="44" t="str">
        <f t="shared" si="2"/>
        <v>-</v>
      </c>
      <c r="AE1234" s="47" t="s">
        <v>3111</v>
      </c>
      <c r="AF1234" s="46" t="s">
        <v>1220</v>
      </c>
      <c r="AG1234" s="49"/>
      <c r="AH1234" s="49"/>
    </row>
    <row r="1235" spans="1:34" ht="15" customHeight="1" x14ac:dyDescent="0.2">
      <c r="A1235" s="47" t="s">
        <v>663</v>
      </c>
      <c r="B1235" s="47" t="s">
        <v>2779</v>
      </c>
      <c r="C1235" s="45">
        <v>45011</v>
      </c>
      <c r="D1235" s="45">
        <v>45011</v>
      </c>
      <c r="E1235" s="47" t="s">
        <v>1210</v>
      </c>
      <c r="F1235" s="43" t="s">
        <v>1211</v>
      </c>
      <c r="G1235" s="43" t="s">
        <v>1212</v>
      </c>
      <c r="H1235" s="43" t="s">
        <v>1213</v>
      </c>
      <c r="I1235" s="43" t="s">
        <v>1213</v>
      </c>
      <c r="J1235" s="43" t="s">
        <v>1213</v>
      </c>
      <c r="K1235" s="43" t="s">
        <v>1213</v>
      </c>
      <c r="L1235" s="43" t="s">
        <v>1213</v>
      </c>
      <c r="M1235" s="43" t="s">
        <v>1213</v>
      </c>
      <c r="N1235" s="43" t="s">
        <v>1213</v>
      </c>
      <c r="O1235" s="43" t="s">
        <v>1213</v>
      </c>
      <c r="P1235" s="44" t="s">
        <v>1214</v>
      </c>
      <c r="Q1235" s="47">
        <v>23.15</v>
      </c>
      <c r="R1235" s="47">
        <v>23.15</v>
      </c>
      <c r="S1235" s="47">
        <v>53.2</v>
      </c>
      <c r="T1235" s="47">
        <v>13.12</v>
      </c>
      <c r="U1235" s="47">
        <v>0</v>
      </c>
      <c r="V1235" s="47">
        <v>0</v>
      </c>
      <c r="W1235" s="47">
        <v>38.700000000000003</v>
      </c>
      <c r="X1235" s="47">
        <v>43.3</v>
      </c>
      <c r="Y1235" s="47">
        <v>42.5</v>
      </c>
      <c r="Z1235" s="47">
        <v>0</v>
      </c>
      <c r="AA1235" s="47" t="s">
        <v>1215</v>
      </c>
      <c r="AB1235" s="47" t="s">
        <v>1216</v>
      </c>
      <c r="AC1235" s="51" t="s">
        <v>3112</v>
      </c>
      <c r="AD1235" s="44" t="str">
        <f t="shared" si="2"/>
        <v>SUDAH PENARIKAN DC PLN</v>
      </c>
      <c r="AE1235" s="47" t="s">
        <v>3111</v>
      </c>
      <c r="AF1235" s="46" t="s">
        <v>1220</v>
      </c>
      <c r="AG1235" s="49"/>
      <c r="AH1235" s="49"/>
    </row>
    <row r="1236" spans="1:34" ht="15" customHeight="1" x14ac:dyDescent="0.2">
      <c r="A1236" s="44" t="s">
        <v>642</v>
      </c>
      <c r="B1236" s="44" t="s">
        <v>159</v>
      </c>
      <c r="C1236" s="45">
        <v>45012</v>
      </c>
      <c r="D1236" s="45">
        <v>45012</v>
      </c>
      <c r="E1236" s="44" t="s">
        <v>1210</v>
      </c>
      <c r="F1236" s="43" t="s">
        <v>1211</v>
      </c>
      <c r="G1236" s="43" t="s">
        <v>1212</v>
      </c>
      <c r="H1236" s="43" t="s">
        <v>1213</v>
      </c>
      <c r="I1236" s="43" t="s">
        <v>1213</v>
      </c>
      <c r="J1236" s="43" t="s">
        <v>1213</v>
      </c>
      <c r="K1236" s="43" t="s">
        <v>1213</v>
      </c>
      <c r="L1236" s="43" t="s">
        <v>1213</v>
      </c>
      <c r="M1236" s="43" t="s">
        <v>1213</v>
      </c>
      <c r="N1236" s="43" t="s">
        <v>1213</v>
      </c>
      <c r="O1236" s="43" t="s">
        <v>1213</v>
      </c>
      <c r="P1236" s="44" t="s">
        <v>1214</v>
      </c>
      <c r="Q1236" s="44">
        <v>223</v>
      </c>
      <c r="R1236" s="44">
        <v>223</v>
      </c>
      <c r="S1236" s="44">
        <v>52</v>
      </c>
      <c r="T1236" s="44">
        <v>13</v>
      </c>
      <c r="U1236" s="44">
        <v>0</v>
      </c>
      <c r="V1236" s="44">
        <v>0</v>
      </c>
      <c r="W1236" s="44">
        <v>31</v>
      </c>
      <c r="X1236" s="44">
        <v>35</v>
      </c>
      <c r="Y1236" s="44">
        <v>35</v>
      </c>
      <c r="Z1236" s="44">
        <v>0</v>
      </c>
      <c r="AA1236" s="44" t="s">
        <v>1215</v>
      </c>
      <c r="AB1236" s="44" t="s">
        <v>1216</v>
      </c>
      <c r="AC1236" s="52" t="s">
        <v>2952</v>
      </c>
      <c r="AD1236" s="44" t="str">
        <f t="shared" si="2"/>
        <v>SUDAH PENARIKAN DC PLN</v>
      </c>
      <c r="AE1236" s="44" t="s">
        <v>2764</v>
      </c>
      <c r="AF1236" s="46" t="s">
        <v>1220</v>
      </c>
      <c r="AG1236" s="49"/>
      <c r="AH1236" s="49"/>
    </row>
    <row r="1237" spans="1:34" ht="15" customHeight="1" x14ac:dyDescent="0.2">
      <c r="A1237" s="44" t="s">
        <v>409</v>
      </c>
      <c r="B1237" s="44" t="s">
        <v>181</v>
      </c>
      <c r="C1237" s="45">
        <v>45012</v>
      </c>
      <c r="D1237" s="45">
        <v>45012</v>
      </c>
      <c r="E1237" s="44" t="s">
        <v>1210</v>
      </c>
      <c r="F1237" s="43" t="s">
        <v>1211</v>
      </c>
      <c r="G1237" s="43" t="s">
        <v>1212</v>
      </c>
      <c r="H1237" s="43" t="s">
        <v>1213</v>
      </c>
      <c r="I1237" s="43" t="s">
        <v>1213</v>
      </c>
      <c r="J1237" s="43" t="s">
        <v>1213</v>
      </c>
      <c r="K1237" s="43" t="s">
        <v>1213</v>
      </c>
      <c r="L1237" s="43" t="s">
        <v>1213</v>
      </c>
      <c r="M1237" s="43" t="s">
        <v>1213</v>
      </c>
      <c r="N1237" s="43" t="s">
        <v>1213</v>
      </c>
      <c r="O1237" s="43" t="s">
        <v>1213</v>
      </c>
      <c r="P1237" s="44" t="s">
        <v>1214</v>
      </c>
      <c r="Q1237" s="44">
        <v>233</v>
      </c>
      <c r="R1237" s="44">
        <v>233</v>
      </c>
      <c r="S1237" s="44">
        <v>52.7</v>
      </c>
      <c r="T1237" s="44">
        <v>13.53</v>
      </c>
      <c r="U1237" s="44" t="s">
        <v>1172</v>
      </c>
      <c r="V1237" s="44" t="s">
        <v>1172</v>
      </c>
      <c r="W1237" s="44">
        <v>32.799999999999997</v>
      </c>
      <c r="X1237" s="44">
        <v>35.5</v>
      </c>
      <c r="Y1237" s="44">
        <v>38.1</v>
      </c>
      <c r="Z1237" s="44" t="s">
        <v>1172</v>
      </c>
      <c r="AA1237" s="44" t="s">
        <v>1215</v>
      </c>
      <c r="AB1237" s="44" t="s">
        <v>1216</v>
      </c>
      <c r="AC1237" s="52" t="s">
        <v>3113</v>
      </c>
      <c r="AD1237" s="44" t="str">
        <f t="shared" si="2"/>
        <v>SUDAH PENARIKAN DC PLN</v>
      </c>
      <c r="AE1237" s="44" t="s">
        <v>2696</v>
      </c>
      <c r="AF1237" s="46" t="s">
        <v>1220</v>
      </c>
      <c r="AG1237" s="49"/>
      <c r="AH1237" s="49"/>
    </row>
    <row r="1238" spans="1:34" ht="15" customHeight="1" x14ac:dyDescent="0.2">
      <c r="A1238" s="44" t="s">
        <v>3114</v>
      </c>
      <c r="B1238" s="44" t="s">
        <v>2760</v>
      </c>
      <c r="C1238" s="45">
        <v>45012</v>
      </c>
      <c r="D1238" s="45">
        <v>45012</v>
      </c>
      <c r="E1238" s="44" t="s">
        <v>1210</v>
      </c>
      <c r="F1238" s="43" t="s">
        <v>1211</v>
      </c>
      <c r="G1238" s="43" t="s">
        <v>1212</v>
      </c>
      <c r="H1238" s="43" t="s">
        <v>1213</v>
      </c>
      <c r="I1238" s="43" t="s">
        <v>1213</v>
      </c>
      <c r="J1238" s="43" t="s">
        <v>1213</v>
      </c>
      <c r="K1238" s="43" t="s">
        <v>1213</v>
      </c>
      <c r="L1238" s="43" t="s">
        <v>1213</v>
      </c>
      <c r="M1238" s="43" t="s">
        <v>1213</v>
      </c>
      <c r="N1238" s="43" t="s">
        <v>1213</v>
      </c>
      <c r="O1238" s="43" t="s">
        <v>1213</v>
      </c>
      <c r="P1238" s="44" t="s">
        <v>1214</v>
      </c>
      <c r="Q1238" s="44">
        <v>245</v>
      </c>
      <c r="R1238" s="44">
        <v>245</v>
      </c>
      <c r="S1238" s="44">
        <v>53.6</v>
      </c>
      <c r="T1238" s="44">
        <v>12.84</v>
      </c>
      <c r="U1238" s="44" t="s">
        <v>1441</v>
      </c>
      <c r="V1238" s="44" t="s">
        <v>1441</v>
      </c>
      <c r="W1238" s="44">
        <v>30.9</v>
      </c>
      <c r="X1238" s="44">
        <v>451</v>
      </c>
      <c r="Y1238" s="44">
        <v>38.299999999999997</v>
      </c>
      <c r="Z1238" s="44" t="s">
        <v>1441</v>
      </c>
      <c r="AA1238" s="44" t="s">
        <v>1215</v>
      </c>
      <c r="AB1238" s="44" t="s">
        <v>1216</v>
      </c>
      <c r="AC1238" s="52" t="s">
        <v>3115</v>
      </c>
      <c r="AD1238" s="44" t="str">
        <f t="shared" si="2"/>
        <v>SUDAH PENARIKAN DC PLN</v>
      </c>
      <c r="AE1238" s="44" t="s">
        <v>2120</v>
      </c>
      <c r="AF1238" s="46" t="s">
        <v>1220</v>
      </c>
      <c r="AG1238" s="49"/>
      <c r="AH1238" s="49"/>
    </row>
    <row r="1239" spans="1:34" ht="15" customHeight="1" x14ac:dyDescent="0.2">
      <c r="A1239" s="44" t="s">
        <v>3116</v>
      </c>
      <c r="B1239" s="44" t="s">
        <v>2760</v>
      </c>
      <c r="C1239" s="45">
        <v>45012</v>
      </c>
      <c r="D1239" s="45">
        <v>45012</v>
      </c>
      <c r="E1239" s="44" t="s">
        <v>1249</v>
      </c>
      <c r="F1239" s="43" t="s">
        <v>1211</v>
      </c>
      <c r="G1239" s="43" t="s">
        <v>1212</v>
      </c>
      <c r="H1239" s="43" t="s">
        <v>1213</v>
      </c>
      <c r="I1239" s="43" t="s">
        <v>1213</v>
      </c>
      <c r="J1239" s="43" t="s">
        <v>1213</v>
      </c>
      <c r="K1239" s="43" t="s">
        <v>1213</v>
      </c>
      <c r="L1239" s="43" t="s">
        <v>1213</v>
      </c>
      <c r="M1239" s="43" t="s">
        <v>1213</v>
      </c>
      <c r="N1239" s="43" t="s">
        <v>1213</v>
      </c>
      <c r="O1239" s="43" t="s">
        <v>1213</v>
      </c>
      <c r="P1239" s="44" t="s">
        <v>1214</v>
      </c>
      <c r="Q1239" s="44">
        <v>227.2</v>
      </c>
      <c r="R1239" s="44">
        <v>227.2</v>
      </c>
      <c r="S1239" s="44">
        <v>53.48</v>
      </c>
      <c r="T1239" s="44">
        <v>13.43</v>
      </c>
      <c r="U1239" s="44">
        <v>13.51</v>
      </c>
      <c r="V1239" s="44">
        <v>13.51</v>
      </c>
      <c r="W1239" s="44">
        <v>29.1</v>
      </c>
      <c r="X1239" s="44">
        <v>33</v>
      </c>
      <c r="Y1239" s="44">
        <v>33.5</v>
      </c>
      <c r="Z1239" s="44">
        <v>29.3</v>
      </c>
      <c r="AA1239" s="44" t="s">
        <v>1174</v>
      </c>
      <c r="AB1239" s="44" t="s">
        <v>1169</v>
      </c>
      <c r="AC1239" s="52" t="s">
        <v>3117</v>
      </c>
      <c r="AD1239" s="44" t="str">
        <f t="shared" si="2"/>
        <v>-</v>
      </c>
      <c r="AE1239" s="44" t="s">
        <v>2120</v>
      </c>
      <c r="AF1239" s="46" t="s">
        <v>1220</v>
      </c>
      <c r="AG1239" s="49"/>
      <c r="AH1239" s="49"/>
    </row>
    <row r="1240" spans="1:34" ht="15" customHeight="1" x14ac:dyDescent="0.2">
      <c r="A1240" s="44" t="s">
        <v>874</v>
      </c>
      <c r="B1240" s="44" t="s">
        <v>314</v>
      </c>
      <c r="C1240" s="45">
        <v>45012</v>
      </c>
      <c r="D1240" s="45">
        <v>45012</v>
      </c>
      <c r="E1240" s="44" t="s">
        <v>1210</v>
      </c>
      <c r="F1240" s="43" t="s">
        <v>1211</v>
      </c>
      <c r="G1240" s="43" t="s">
        <v>1212</v>
      </c>
      <c r="H1240" s="43" t="s">
        <v>1213</v>
      </c>
      <c r="I1240" s="43" t="s">
        <v>1213</v>
      </c>
      <c r="J1240" s="43" t="s">
        <v>1213</v>
      </c>
      <c r="K1240" s="43" t="s">
        <v>1213</v>
      </c>
      <c r="L1240" s="43" t="s">
        <v>1213</v>
      </c>
      <c r="M1240" s="43" t="s">
        <v>1213</v>
      </c>
      <c r="N1240" s="43" t="s">
        <v>1213</v>
      </c>
      <c r="O1240" s="43" t="s">
        <v>1213</v>
      </c>
      <c r="P1240" s="44" t="s">
        <v>1214</v>
      </c>
      <c r="Q1240" s="44">
        <v>225.6</v>
      </c>
      <c r="R1240" s="44">
        <v>225.6</v>
      </c>
      <c r="S1240" s="44">
        <v>52.6</v>
      </c>
      <c r="T1240" s="44">
        <v>13.38</v>
      </c>
      <c r="U1240" s="44" t="s">
        <v>1172</v>
      </c>
      <c r="V1240" s="44" t="s">
        <v>1172</v>
      </c>
      <c r="W1240" s="44">
        <v>34.9</v>
      </c>
      <c r="X1240" s="44">
        <v>48.2</v>
      </c>
      <c r="Y1240" s="44">
        <v>39.299999999999997</v>
      </c>
      <c r="Z1240" s="44" t="s">
        <v>1172</v>
      </c>
      <c r="AA1240" s="44" t="s">
        <v>1215</v>
      </c>
      <c r="AB1240" s="44" t="s">
        <v>1216</v>
      </c>
      <c r="AC1240" s="52" t="s">
        <v>3118</v>
      </c>
      <c r="AD1240" s="44" t="str">
        <f t="shared" si="2"/>
        <v>SUDAH PENARIKAN DC PLN</v>
      </c>
      <c r="AE1240" s="44" t="s">
        <v>2696</v>
      </c>
      <c r="AF1240" s="46" t="s">
        <v>1220</v>
      </c>
      <c r="AG1240" s="49"/>
      <c r="AH1240" s="49"/>
    </row>
    <row r="1241" spans="1:34" ht="15" customHeight="1" x14ac:dyDescent="0.2">
      <c r="A1241" s="44" t="s">
        <v>694</v>
      </c>
      <c r="B1241" s="44" t="s">
        <v>2779</v>
      </c>
      <c r="C1241" s="45">
        <v>45012</v>
      </c>
      <c r="D1241" s="45">
        <v>45012</v>
      </c>
      <c r="E1241" s="44" t="s">
        <v>1249</v>
      </c>
      <c r="F1241" s="43" t="s">
        <v>1211</v>
      </c>
      <c r="G1241" s="43" t="s">
        <v>1212</v>
      </c>
      <c r="H1241" s="43" t="s">
        <v>1213</v>
      </c>
      <c r="I1241" s="43" t="s">
        <v>1213</v>
      </c>
      <c r="J1241" s="43" t="s">
        <v>1213</v>
      </c>
      <c r="K1241" s="43" t="s">
        <v>1213</v>
      </c>
      <c r="L1241" s="43" t="s">
        <v>1213</v>
      </c>
      <c r="M1241" s="43" t="s">
        <v>1213</v>
      </c>
      <c r="N1241" s="43" t="s">
        <v>1213</v>
      </c>
      <c r="O1241" s="43" t="s">
        <v>1213</v>
      </c>
      <c r="P1241" s="44" t="s">
        <v>1214</v>
      </c>
      <c r="Q1241" s="44">
        <v>239</v>
      </c>
      <c r="R1241" s="44">
        <v>239</v>
      </c>
      <c r="S1241" s="44">
        <v>53</v>
      </c>
      <c r="T1241" s="44">
        <v>13</v>
      </c>
      <c r="U1241" s="44">
        <v>13</v>
      </c>
      <c r="V1241" s="44">
        <v>13</v>
      </c>
      <c r="W1241" s="44">
        <v>33</v>
      </c>
      <c r="X1241" s="44">
        <v>34</v>
      </c>
      <c r="Y1241" s="44">
        <v>36</v>
      </c>
      <c r="Z1241" s="44">
        <v>33</v>
      </c>
      <c r="AA1241" s="44" t="s">
        <v>1174</v>
      </c>
      <c r="AB1241" s="44" t="s">
        <v>1169</v>
      </c>
      <c r="AC1241" s="52" t="s">
        <v>1561</v>
      </c>
      <c r="AD1241" s="44" t="str">
        <f t="shared" si="2"/>
        <v>-</v>
      </c>
      <c r="AE1241" s="44" t="s">
        <v>2159</v>
      </c>
      <c r="AF1241" s="46" t="s">
        <v>1220</v>
      </c>
      <c r="AG1241" s="49"/>
      <c r="AH1241" s="49"/>
    </row>
    <row r="1242" spans="1:34" ht="15" customHeight="1" x14ac:dyDescent="0.2">
      <c r="A1242" s="44" t="s">
        <v>697</v>
      </c>
      <c r="B1242" s="44" t="s">
        <v>2779</v>
      </c>
      <c r="C1242" s="45">
        <v>45012</v>
      </c>
      <c r="D1242" s="45">
        <v>45012</v>
      </c>
      <c r="E1242" s="44" t="s">
        <v>1210</v>
      </c>
      <c r="F1242" s="43" t="s">
        <v>1211</v>
      </c>
      <c r="G1242" s="43" t="s">
        <v>1212</v>
      </c>
      <c r="H1242" s="43" t="s">
        <v>1213</v>
      </c>
      <c r="I1242" s="43" t="s">
        <v>1213</v>
      </c>
      <c r="J1242" s="43" t="s">
        <v>1213</v>
      </c>
      <c r="K1242" s="43" t="s">
        <v>1213</v>
      </c>
      <c r="L1242" s="43" t="s">
        <v>1213</v>
      </c>
      <c r="M1242" s="43" t="s">
        <v>1213</v>
      </c>
      <c r="N1242" s="43" t="s">
        <v>1213</v>
      </c>
      <c r="O1242" s="43" t="s">
        <v>1213</v>
      </c>
      <c r="P1242" s="44" t="s">
        <v>1214</v>
      </c>
      <c r="Q1242" s="44">
        <v>233</v>
      </c>
      <c r="R1242" s="44">
        <v>233</v>
      </c>
      <c r="S1242" s="44">
        <v>53</v>
      </c>
      <c r="T1242" s="44">
        <v>13</v>
      </c>
      <c r="U1242" s="44">
        <v>13</v>
      </c>
      <c r="V1242" s="44">
        <v>13</v>
      </c>
      <c r="W1242" s="44">
        <v>31</v>
      </c>
      <c r="X1242" s="44">
        <v>33</v>
      </c>
      <c r="Y1242" s="44">
        <v>35</v>
      </c>
      <c r="Z1242" s="44">
        <v>32</v>
      </c>
      <c r="AA1242" s="44" t="s">
        <v>1215</v>
      </c>
      <c r="AB1242" s="44" t="s">
        <v>3107</v>
      </c>
      <c r="AC1242" s="52" t="s">
        <v>2838</v>
      </c>
      <c r="AD1242" s="44" t="str">
        <f t="shared" si="2"/>
        <v>-</v>
      </c>
      <c r="AE1242" s="44" t="s">
        <v>2159</v>
      </c>
      <c r="AF1242" s="46" t="s">
        <v>1220</v>
      </c>
      <c r="AG1242" s="49"/>
      <c r="AH1242" s="49"/>
    </row>
    <row r="1243" spans="1:34" ht="15" customHeight="1" x14ac:dyDescent="0.2">
      <c r="A1243" s="44" t="s">
        <v>455</v>
      </c>
      <c r="B1243" s="44" t="s">
        <v>314</v>
      </c>
      <c r="C1243" s="45">
        <v>45013</v>
      </c>
      <c r="D1243" s="45">
        <v>45013</v>
      </c>
      <c r="E1243" s="44" t="s">
        <v>1210</v>
      </c>
      <c r="F1243" s="43" t="s">
        <v>1211</v>
      </c>
      <c r="G1243" s="43" t="s">
        <v>1212</v>
      </c>
      <c r="H1243" s="43" t="s">
        <v>1213</v>
      </c>
      <c r="I1243" s="43" t="s">
        <v>1213</v>
      </c>
      <c r="J1243" s="43" t="s">
        <v>1213</v>
      </c>
      <c r="K1243" s="43" t="s">
        <v>1213</v>
      </c>
      <c r="L1243" s="43" t="s">
        <v>1213</v>
      </c>
      <c r="M1243" s="43" t="s">
        <v>1213</v>
      </c>
      <c r="N1243" s="43" t="s">
        <v>1213</v>
      </c>
      <c r="O1243" s="43" t="s">
        <v>1213</v>
      </c>
      <c r="P1243" s="44" t="s">
        <v>1214</v>
      </c>
      <c r="Q1243" s="44">
        <v>229.2</v>
      </c>
      <c r="R1243" s="44">
        <v>229.2</v>
      </c>
      <c r="S1243" s="44">
        <v>53.32</v>
      </c>
      <c r="T1243" s="44">
        <v>13.27</v>
      </c>
      <c r="U1243" s="44">
        <v>0</v>
      </c>
      <c r="V1243" s="44">
        <v>0</v>
      </c>
      <c r="W1243" s="44">
        <v>29.1</v>
      </c>
      <c r="X1243" s="44">
        <v>36.5</v>
      </c>
      <c r="Y1243" s="44">
        <v>33.200000000000003</v>
      </c>
      <c r="Z1243" s="44">
        <v>0</v>
      </c>
      <c r="AA1243" s="44" t="s">
        <v>1215</v>
      </c>
      <c r="AB1243" s="44" t="s">
        <v>1216</v>
      </c>
      <c r="AC1243" s="52" t="s">
        <v>3119</v>
      </c>
      <c r="AD1243" s="44" t="str">
        <f t="shared" si="2"/>
        <v>SUDAH PENARIKAN DC PLN</v>
      </c>
      <c r="AE1243" s="44" t="s">
        <v>2468</v>
      </c>
      <c r="AF1243" s="43" t="s">
        <v>1692</v>
      </c>
      <c r="AG1243" s="49"/>
      <c r="AH1243" s="49"/>
    </row>
    <row r="1244" spans="1:34" ht="15" customHeight="1" x14ac:dyDescent="0.2">
      <c r="A1244" s="44" t="s">
        <v>390</v>
      </c>
      <c r="B1244" s="44" t="s">
        <v>314</v>
      </c>
      <c r="C1244" s="45">
        <v>45013</v>
      </c>
      <c r="D1244" s="45">
        <v>45013</v>
      </c>
      <c r="E1244" s="44" t="s">
        <v>1210</v>
      </c>
      <c r="F1244" s="43" t="s">
        <v>1211</v>
      </c>
      <c r="G1244" s="43" t="s">
        <v>1212</v>
      </c>
      <c r="H1244" s="43" t="s">
        <v>1213</v>
      </c>
      <c r="I1244" s="43" t="s">
        <v>1213</v>
      </c>
      <c r="J1244" s="43" t="s">
        <v>1213</v>
      </c>
      <c r="K1244" s="43" t="s">
        <v>1213</v>
      </c>
      <c r="L1244" s="43" t="s">
        <v>1213</v>
      </c>
      <c r="M1244" s="43" t="s">
        <v>1213</v>
      </c>
      <c r="N1244" s="43" t="s">
        <v>1213</v>
      </c>
      <c r="O1244" s="43" t="s">
        <v>1213</v>
      </c>
      <c r="P1244" s="44" t="s">
        <v>1214</v>
      </c>
      <c r="Q1244" s="44">
        <v>232.9</v>
      </c>
      <c r="R1244" s="44">
        <v>232.9</v>
      </c>
      <c r="S1244" s="44">
        <v>49.79</v>
      </c>
      <c r="T1244" s="44">
        <v>13.5</v>
      </c>
      <c r="U1244" s="44">
        <v>0</v>
      </c>
      <c r="V1244" s="44">
        <v>0</v>
      </c>
      <c r="W1244" s="44">
        <v>29.1</v>
      </c>
      <c r="X1244" s="44">
        <v>33.200000000000003</v>
      </c>
      <c r="Y1244" s="44">
        <v>34.1</v>
      </c>
      <c r="Z1244" s="44">
        <v>0</v>
      </c>
      <c r="AA1244" s="44" t="s">
        <v>1215</v>
      </c>
      <c r="AB1244" s="44" t="s">
        <v>1216</v>
      </c>
      <c r="AC1244" s="52" t="s">
        <v>3120</v>
      </c>
      <c r="AD1244" s="44" t="str">
        <f t="shared" si="2"/>
        <v>SUDAH PENARIKAN DC PLN</v>
      </c>
      <c r="AE1244" s="44" t="s">
        <v>2468</v>
      </c>
      <c r="AF1244" s="43" t="s">
        <v>1692</v>
      </c>
      <c r="AG1244" s="49"/>
      <c r="AH1244" s="49"/>
    </row>
    <row r="1245" spans="1:34" ht="15" customHeight="1" x14ac:dyDescent="0.2">
      <c r="A1245" s="44" t="s">
        <v>430</v>
      </c>
      <c r="B1245" s="44" t="s">
        <v>3006</v>
      </c>
      <c r="C1245" s="45">
        <v>45013</v>
      </c>
      <c r="D1245" s="45">
        <v>45013</v>
      </c>
      <c r="E1245" s="44" t="s">
        <v>1210</v>
      </c>
      <c r="F1245" s="43" t="s">
        <v>1211</v>
      </c>
      <c r="G1245" s="43" t="s">
        <v>1212</v>
      </c>
      <c r="H1245" s="43" t="s">
        <v>1213</v>
      </c>
      <c r="I1245" s="43" t="s">
        <v>1213</v>
      </c>
      <c r="J1245" s="43" t="s">
        <v>1213</v>
      </c>
      <c r="K1245" s="43" t="s">
        <v>1213</v>
      </c>
      <c r="L1245" s="43" t="s">
        <v>1213</v>
      </c>
      <c r="M1245" s="43" t="s">
        <v>1213</v>
      </c>
      <c r="N1245" s="43" t="s">
        <v>1213</v>
      </c>
      <c r="O1245" s="43" t="s">
        <v>1213</v>
      </c>
      <c r="P1245" s="44" t="s">
        <v>1214</v>
      </c>
      <c r="Q1245" s="44">
        <v>235.7</v>
      </c>
      <c r="R1245" s="44">
        <v>235.7</v>
      </c>
      <c r="S1245" s="44">
        <v>51.45</v>
      </c>
      <c r="T1245" s="44">
        <v>13.43</v>
      </c>
      <c r="U1245" s="44">
        <v>10.45</v>
      </c>
      <c r="V1245" s="44">
        <v>10.09</v>
      </c>
      <c r="W1245" s="44">
        <v>29.9</v>
      </c>
      <c r="X1245" s="44">
        <v>37.299999999999997</v>
      </c>
      <c r="Y1245" s="44">
        <v>34.799999999999997</v>
      </c>
      <c r="Z1245" s="44">
        <v>29.7</v>
      </c>
      <c r="AA1245" s="44" t="s">
        <v>1174</v>
      </c>
      <c r="AB1245" s="44" t="s">
        <v>1169</v>
      </c>
      <c r="AC1245" s="52" t="s">
        <v>3121</v>
      </c>
      <c r="AD1245" s="44" t="str">
        <f t="shared" si="2"/>
        <v>-</v>
      </c>
      <c r="AE1245" s="44" t="s">
        <v>2468</v>
      </c>
      <c r="AF1245" s="43" t="s">
        <v>1692</v>
      </c>
      <c r="AG1245" s="49"/>
      <c r="AH1245" s="49"/>
    </row>
    <row r="1246" spans="1:34" ht="15" customHeight="1" x14ac:dyDescent="0.2">
      <c r="A1246" s="44" t="s">
        <v>553</v>
      </c>
      <c r="B1246" s="44" t="s">
        <v>233</v>
      </c>
      <c r="C1246" s="45">
        <v>45013</v>
      </c>
      <c r="D1246" s="45">
        <v>45013</v>
      </c>
      <c r="E1246" s="44" t="s">
        <v>1238</v>
      </c>
      <c r="F1246" s="43" t="s">
        <v>1211</v>
      </c>
      <c r="G1246" s="43" t="s">
        <v>1212</v>
      </c>
      <c r="H1246" s="43" t="s">
        <v>1213</v>
      </c>
      <c r="I1246" s="43" t="s">
        <v>1213</v>
      </c>
      <c r="J1246" s="43" t="s">
        <v>1213</v>
      </c>
      <c r="K1246" s="43" t="s">
        <v>1213</v>
      </c>
      <c r="L1246" s="43" t="s">
        <v>1213</v>
      </c>
      <c r="M1246" s="43" t="s">
        <v>1213</v>
      </c>
      <c r="N1246" s="43" t="s">
        <v>1213</v>
      </c>
      <c r="O1246" s="43" t="s">
        <v>1213</v>
      </c>
      <c r="P1246" s="44" t="s">
        <v>1214</v>
      </c>
      <c r="Q1246" s="44">
        <v>235.1</v>
      </c>
      <c r="R1246" s="44">
        <v>235.1</v>
      </c>
      <c r="S1246" s="44">
        <v>40.6</v>
      </c>
      <c r="T1246" s="44">
        <v>13.65</v>
      </c>
      <c r="U1246" s="44" t="s">
        <v>1441</v>
      </c>
      <c r="V1246" s="44" t="s">
        <v>1441</v>
      </c>
      <c r="W1246" s="44">
        <v>30</v>
      </c>
      <c r="X1246" s="44">
        <v>34</v>
      </c>
      <c r="Y1246" s="44">
        <v>34</v>
      </c>
      <c r="Z1246" s="44" t="s">
        <v>1441</v>
      </c>
      <c r="AA1246" s="44" t="s">
        <v>1215</v>
      </c>
      <c r="AB1246" s="44" t="s">
        <v>1216</v>
      </c>
      <c r="AC1246" s="52" t="s">
        <v>3122</v>
      </c>
      <c r="AD1246" s="44" t="str">
        <f t="shared" si="2"/>
        <v>SUDAH PENARIKAN DC PLN</v>
      </c>
      <c r="AE1246" s="44" t="s">
        <v>2036</v>
      </c>
      <c r="AF1246" s="43" t="s">
        <v>1692</v>
      </c>
      <c r="AG1246" s="49"/>
      <c r="AH1246" s="49"/>
    </row>
    <row r="1247" spans="1:34" ht="15" customHeight="1" x14ac:dyDescent="0.2">
      <c r="A1247" s="44" t="s">
        <v>569</v>
      </c>
      <c r="B1247" s="44" t="s">
        <v>233</v>
      </c>
      <c r="C1247" s="45">
        <v>45013</v>
      </c>
      <c r="D1247" s="45">
        <v>45013</v>
      </c>
      <c r="E1247" s="44" t="s">
        <v>1210</v>
      </c>
      <c r="F1247" s="43" t="s">
        <v>1211</v>
      </c>
      <c r="G1247" s="43" t="s">
        <v>1212</v>
      </c>
      <c r="H1247" s="43" t="s">
        <v>1213</v>
      </c>
      <c r="I1247" s="43" t="s">
        <v>1213</v>
      </c>
      <c r="J1247" s="43" t="s">
        <v>1213</v>
      </c>
      <c r="K1247" s="43" t="s">
        <v>1213</v>
      </c>
      <c r="L1247" s="43" t="s">
        <v>1213</v>
      </c>
      <c r="M1247" s="43" t="s">
        <v>1213</v>
      </c>
      <c r="N1247" s="43" t="s">
        <v>1213</v>
      </c>
      <c r="O1247" s="43" t="s">
        <v>1213</v>
      </c>
      <c r="P1247" s="44" t="s">
        <v>1214</v>
      </c>
      <c r="Q1247" s="44">
        <v>226.5</v>
      </c>
      <c r="R1247" s="44">
        <v>226.5</v>
      </c>
      <c r="S1247" s="44">
        <v>53.24</v>
      </c>
      <c r="T1247" s="44">
        <v>13.47</v>
      </c>
      <c r="U1247" s="44">
        <v>13.47</v>
      </c>
      <c r="V1247" s="44">
        <v>13.47</v>
      </c>
      <c r="W1247" s="44">
        <v>29</v>
      </c>
      <c r="X1247" s="44">
        <v>41</v>
      </c>
      <c r="Y1247" s="44">
        <v>34</v>
      </c>
      <c r="Z1247" s="44">
        <v>29</v>
      </c>
      <c r="AA1247" s="44" t="s">
        <v>1174</v>
      </c>
      <c r="AB1247" s="44" t="s">
        <v>1169</v>
      </c>
      <c r="AC1247" s="52" t="s">
        <v>3037</v>
      </c>
      <c r="AD1247" s="44" t="str">
        <f t="shared" si="2"/>
        <v>-</v>
      </c>
      <c r="AE1247" s="44" t="s">
        <v>2036</v>
      </c>
      <c r="AF1247" s="43" t="s">
        <v>1692</v>
      </c>
      <c r="AG1247" s="49"/>
      <c r="AH1247" s="49"/>
    </row>
    <row r="1248" spans="1:34" ht="15" customHeight="1" x14ac:dyDescent="0.2">
      <c r="A1248" s="44" t="s">
        <v>1136</v>
      </c>
      <c r="B1248" s="44" t="s">
        <v>233</v>
      </c>
      <c r="C1248" s="45">
        <v>45013</v>
      </c>
      <c r="D1248" s="45">
        <v>45013</v>
      </c>
      <c r="E1248" s="44" t="s">
        <v>1249</v>
      </c>
      <c r="F1248" s="43" t="s">
        <v>1211</v>
      </c>
      <c r="G1248" s="43" t="s">
        <v>1212</v>
      </c>
      <c r="H1248" s="43" t="s">
        <v>1213</v>
      </c>
      <c r="I1248" s="43" t="s">
        <v>1213</v>
      </c>
      <c r="J1248" s="43" t="s">
        <v>1213</v>
      </c>
      <c r="K1248" s="43" t="s">
        <v>1213</v>
      </c>
      <c r="L1248" s="43" t="s">
        <v>1213</v>
      </c>
      <c r="M1248" s="43" t="s">
        <v>1213</v>
      </c>
      <c r="N1248" s="43" t="s">
        <v>1213</v>
      </c>
      <c r="O1248" s="43" t="s">
        <v>1213</v>
      </c>
      <c r="P1248" s="44" t="s">
        <v>1214</v>
      </c>
      <c r="Q1248" s="44">
        <v>231.1</v>
      </c>
      <c r="R1248" s="44">
        <v>231.1</v>
      </c>
      <c r="S1248" s="44">
        <v>51.61</v>
      </c>
      <c r="T1248" s="44">
        <v>51.61</v>
      </c>
      <c r="U1248" s="44">
        <v>51.61</v>
      </c>
      <c r="V1248" s="44">
        <v>51.61</v>
      </c>
      <c r="W1248" s="44">
        <v>29</v>
      </c>
      <c r="X1248" s="44">
        <v>43</v>
      </c>
      <c r="Y1248" s="44">
        <v>39</v>
      </c>
      <c r="Z1248" s="44">
        <v>29</v>
      </c>
      <c r="AA1248" s="44" t="s">
        <v>1174</v>
      </c>
      <c r="AB1248" s="44" t="s">
        <v>1169</v>
      </c>
      <c r="AC1248" s="52" t="s">
        <v>3123</v>
      </c>
      <c r="AD1248" s="44" t="str">
        <f t="shared" si="2"/>
        <v>-</v>
      </c>
      <c r="AE1248" s="44" t="s">
        <v>2036</v>
      </c>
      <c r="AF1248" s="43" t="s">
        <v>1692</v>
      </c>
      <c r="AG1248" s="49"/>
      <c r="AH1248" s="49"/>
    </row>
    <row r="1249" spans="1:34" ht="15" customHeight="1" x14ac:dyDescent="0.2">
      <c r="A1249" s="44" t="s">
        <v>860</v>
      </c>
      <c r="B1249" s="44" t="s">
        <v>176</v>
      </c>
      <c r="C1249" s="45">
        <v>45013</v>
      </c>
      <c r="D1249" s="45">
        <v>45013</v>
      </c>
      <c r="E1249" s="44" t="s">
        <v>1210</v>
      </c>
      <c r="F1249" s="43" t="s">
        <v>1211</v>
      </c>
      <c r="G1249" s="43" t="s">
        <v>1212</v>
      </c>
      <c r="H1249" s="43" t="s">
        <v>1213</v>
      </c>
      <c r="I1249" s="43" t="s">
        <v>1213</v>
      </c>
      <c r="J1249" s="43" t="s">
        <v>1213</v>
      </c>
      <c r="K1249" s="43" t="s">
        <v>1213</v>
      </c>
      <c r="L1249" s="43" t="s">
        <v>1213</v>
      </c>
      <c r="M1249" s="43" t="s">
        <v>1213</v>
      </c>
      <c r="N1249" s="43" t="s">
        <v>1213</v>
      </c>
      <c r="O1249" s="43" t="s">
        <v>1213</v>
      </c>
      <c r="P1249" s="44" t="s">
        <v>1214</v>
      </c>
      <c r="Q1249" s="44">
        <v>228.1</v>
      </c>
      <c r="R1249" s="44">
        <v>228.1</v>
      </c>
      <c r="S1249" s="44">
        <v>53.2</v>
      </c>
      <c r="T1249" s="44">
        <v>13.41</v>
      </c>
      <c r="U1249" s="44" t="s">
        <v>1172</v>
      </c>
      <c r="V1249" s="44" t="s">
        <v>1172</v>
      </c>
      <c r="W1249" s="44">
        <v>29.5</v>
      </c>
      <c r="X1249" s="44">
        <v>38.799999999999997</v>
      </c>
      <c r="Y1249" s="44">
        <v>35.1</v>
      </c>
      <c r="Z1249" s="44" t="s">
        <v>1172</v>
      </c>
      <c r="AA1249" s="44" t="s">
        <v>1215</v>
      </c>
      <c r="AB1249" s="44" t="s">
        <v>1216</v>
      </c>
      <c r="AC1249" s="52" t="s">
        <v>3124</v>
      </c>
      <c r="AD1249" s="44" t="str">
        <f t="shared" si="2"/>
        <v>SUDAH PENARIKAN DC PLN</v>
      </c>
      <c r="AE1249" s="44" t="s">
        <v>3125</v>
      </c>
      <c r="AF1249" s="43" t="s">
        <v>1692</v>
      </c>
      <c r="AG1249" s="49"/>
      <c r="AH1249" s="49"/>
    </row>
    <row r="1250" spans="1:34" ht="15" customHeight="1" x14ac:dyDescent="0.2">
      <c r="A1250" s="44" t="s">
        <v>645</v>
      </c>
      <c r="B1250" s="44" t="s">
        <v>176</v>
      </c>
      <c r="C1250" s="45">
        <v>45013</v>
      </c>
      <c r="D1250" s="45">
        <v>45013</v>
      </c>
      <c r="E1250" s="44" t="s">
        <v>1249</v>
      </c>
      <c r="F1250" s="43" t="s">
        <v>1211</v>
      </c>
      <c r="G1250" s="43" t="s">
        <v>1212</v>
      </c>
      <c r="H1250" s="43" t="s">
        <v>1213</v>
      </c>
      <c r="I1250" s="43" t="s">
        <v>1213</v>
      </c>
      <c r="J1250" s="43" t="s">
        <v>1213</v>
      </c>
      <c r="K1250" s="43" t="s">
        <v>1213</v>
      </c>
      <c r="L1250" s="43" t="s">
        <v>1213</v>
      </c>
      <c r="M1250" s="43" t="s">
        <v>1213</v>
      </c>
      <c r="N1250" s="43" t="s">
        <v>1213</v>
      </c>
      <c r="O1250" s="43" t="s">
        <v>1213</v>
      </c>
      <c r="P1250" s="44" t="s">
        <v>1214</v>
      </c>
      <c r="Q1250" s="44">
        <v>246</v>
      </c>
      <c r="R1250" s="44">
        <v>246</v>
      </c>
      <c r="S1250" s="44">
        <v>52.5</v>
      </c>
      <c r="T1250" s="44">
        <v>13.33</v>
      </c>
      <c r="U1250" s="44" t="s">
        <v>1172</v>
      </c>
      <c r="V1250" s="44" t="s">
        <v>1172</v>
      </c>
      <c r="W1250" s="44">
        <v>29.7</v>
      </c>
      <c r="X1250" s="44">
        <v>35.799999999999997</v>
      </c>
      <c r="Y1250" s="44">
        <v>35.6</v>
      </c>
      <c r="Z1250" s="44" t="s">
        <v>1172</v>
      </c>
      <c r="AA1250" s="44" t="s">
        <v>1215</v>
      </c>
      <c r="AB1250" s="44" t="s">
        <v>1216</v>
      </c>
      <c r="AC1250" s="52" t="s">
        <v>3126</v>
      </c>
      <c r="AD1250" s="44" t="str">
        <f t="shared" si="2"/>
        <v>SUDAH PENARIKAN DC PLN</v>
      </c>
      <c r="AE1250" s="44" t="s">
        <v>3125</v>
      </c>
      <c r="AF1250" s="43" t="s">
        <v>1692</v>
      </c>
      <c r="AG1250" s="49"/>
      <c r="AH1250" s="49"/>
    </row>
    <row r="1251" spans="1:34" ht="15" customHeight="1" x14ac:dyDescent="0.2">
      <c r="A1251" s="44" t="s">
        <v>651</v>
      </c>
      <c r="B1251" s="44" t="s">
        <v>176</v>
      </c>
      <c r="C1251" s="45">
        <v>45013</v>
      </c>
      <c r="D1251" s="45">
        <v>45013</v>
      </c>
      <c r="E1251" s="44" t="s">
        <v>1210</v>
      </c>
      <c r="F1251" s="43" t="s">
        <v>1211</v>
      </c>
      <c r="G1251" s="43" t="s">
        <v>1212</v>
      </c>
      <c r="H1251" s="43" t="s">
        <v>1213</v>
      </c>
      <c r="I1251" s="43" t="s">
        <v>1213</v>
      </c>
      <c r="J1251" s="43" t="s">
        <v>1213</v>
      </c>
      <c r="K1251" s="43" t="s">
        <v>1213</v>
      </c>
      <c r="L1251" s="43" t="s">
        <v>1213</v>
      </c>
      <c r="M1251" s="43" t="s">
        <v>1213</v>
      </c>
      <c r="N1251" s="43" t="s">
        <v>1213</v>
      </c>
      <c r="O1251" s="43" t="s">
        <v>1213</v>
      </c>
      <c r="P1251" s="44" t="s">
        <v>1214</v>
      </c>
      <c r="Q1251" s="44">
        <v>229.2</v>
      </c>
      <c r="R1251" s="44">
        <v>229.2</v>
      </c>
      <c r="S1251" s="44">
        <v>43.1</v>
      </c>
      <c r="T1251" s="44">
        <v>13.48</v>
      </c>
      <c r="U1251" s="44" t="s">
        <v>1172</v>
      </c>
      <c r="V1251" s="44" t="s">
        <v>1172</v>
      </c>
      <c r="W1251" s="44">
        <v>33.5</v>
      </c>
      <c r="X1251" s="44">
        <v>47.6</v>
      </c>
      <c r="Y1251" s="44">
        <v>40</v>
      </c>
      <c r="Z1251" s="44" t="s">
        <v>1172</v>
      </c>
      <c r="AA1251" s="44" t="s">
        <v>1215</v>
      </c>
      <c r="AB1251" s="44" t="s">
        <v>1216</v>
      </c>
      <c r="AC1251" s="52" t="s">
        <v>3127</v>
      </c>
      <c r="AD1251" s="44" t="str">
        <f t="shared" si="2"/>
        <v>SUDAH PENARIKAN DC PLN</v>
      </c>
      <c r="AE1251" s="44" t="s">
        <v>3125</v>
      </c>
      <c r="AF1251" s="43" t="s">
        <v>1692</v>
      </c>
      <c r="AG1251" s="49"/>
      <c r="AH1251" s="49"/>
    </row>
    <row r="1252" spans="1:34" ht="15" customHeight="1" x14ac:dyDescent="0.2">
      <c r="A1252" s="44" t="s">
        <v>792</v>
      </c>
      <c r="B1252" s="44" t="s">
        <v>2760</v>
      </c>
      <c r="C1252" s="45">
        <v>45013</v>
      </c>
      <c r="D1252" s="45">
        <v>45013</v>
      </c>
      <c r="E1252" s="44" t="s">
        <v>1210</v>
      </c>
      <c r="F1252" s="43" t="s">
        <v>1211</v>
      </c>
      <c r="G1252" s="43" t="s">
        <v>1212</v>
      </c>
      <c r="H1252" s="43" t="s">
        <v>1213</v>
      </c>
      <c r="I1252" s="43" t="s">
        <v>1213</v>
      </c>
      <c r="J1252" s="43" t="s">
        <v>1213</v>
      </c>
      <c r="K1252" s="43" t="s">
        <v>1213</v>
      </c>
      <c r="L1252" s="43" t="s">
        <v>1213</v>
      </c>
      <c r="M1252" s="43" t="s">
        <v>1213</v>
      </c>
      <c r="N1252" s="43" t="s">
        <v>1213</v>
      </c>
      <c r="O1252" s="43" t="s">
        <v>1213</v>
      </c>
      <c r="P1252" s="44" t="s">
        <v>1214</v>
      </c>
      <c r="Q1252" s="44">
        <v>232.6</v>
      </c>
      <c r="R1252" s="44">
        <v>232.6</v>
      </c>
      <c r="S1252" s="44">
        <v>52.5</v>
      </c>
      <c r="T1252" s="44">
        <v>13.42</v>
      </c>
      <c r="U1252" s="44">
        <v>13.47</v>
      </c>
      <c r="V1252" s="44">
        <v>13.47</v>
      </c>
      <c r="W1252" s="44">
        <v>27.7</v>
      </c>
      <c r="X1252" s="44">
        <v>40.5</v>
      </c>
      <c r="Y1252" s="44">
        <v>34.9</v>
      </c>
      <c r="Z1252" s="44">
        <v>29.2</v>
      </c>
      <c r="AA1252" s="44" t="s">
        <v>1174</v>
      </c>
      <c r="AB1252" s="44" t="s">
        <v>1169</v>
      </c>
      <c r="AC1252" s="52" t="s">
        <v>1308</v>
      </c>
      <c r="AD1252" s="44" t="str">
        <f t="shared" si="2"/>
        <v>-</v>
      </c>
      <c r="AE1252" s="44" t="s">
        <v>3128</v>
      </c>
      <c r="AF1252" s="43" t="s">
        <v>1692</v>
      </c>
      <c r="AG1252" s="49"/>
      <c r="AH1252" s="49"/>
    </row>
    <row r="1253" spans="1:34" ht="15" customHeight="1" x14ac:dyDescent="0.2">
      <c r="A1253" s="44" t="s">
        <v>796</v>
      </c>
      <c r="B1253" s="44" t="s">
        <v>2760</v>
      </c>
      <c r="C1253" s="45">
        <v>45013</v>
      </c>
      <c r="D1253" s="45">
        <v>45013</v>
      </c>
      <c r="E1253" s="44" t="s">
        <v>1210</v>
      </c>
      <c r="F1253" s="43" t="s">
        <v>1211</v>
      </c>
      <c r="G1253" s="43" t="s">
        <v>1212</v>
      </c>
      <c r="H1253" s="43" t="s">
        <v>1213</v>
      </c>
      <c r="I1253" s="43" t="s">
        <v>1213</v>
      </c>
      <c r="J1253" s="43" t="s">
        <v>1213</v>
      </c>
      <c r="K1253" s="43" t="s">
        <v>1213</v>
      </c>
      <c r="L1253" s="43" t="s">
        <v>1213</v>
      </c>
      <c r="M1253" s="43" t="s">
        <v>1213</v>
      </c>
      <c r="N1253" s="43" t="s">
        <v>1213</v>
      </c>
      <c r="O1253" s="43" t="s">
        <v>1213</v>
      </c>
      <c r="P1253" s="44" t="s">
        <v>1214</v>
      </c>
      <c r="Q1253" s="44">
        <v>229.7</v>
      </c>
      <c r="R1253" s="44">
        <v>229.7</v>
      </c>
      <c r="S1253" s="44">
        <v>52.9</v>
      </c>
      <c r="T1253" s="44">
        <v>13.42</v>
      </c>
      <c r="U1253" s="44">
        <v>13.49</v>
      </c>
      <c r="V1253" s="44">
        <v>13.49</v>
      </c>
      <c r="W1253" s="44">
        <v>28.4</v>
      </c>
      <c r="X1253" s="44">
        <v>36.9</v>
      </c>
      <c r="Y1253" s="44">
        <v>34.1</v>
      </c>
      <c r="Z1253" s="44">
        <v>29.3</v>
      </c>
      <c r="AA1253" s="44" t="s">
        <v>1174</v>
      </c>
      <c r="AB1253" s="44" t="s">
        <v>1169</v>
      </c>
      <c r="AC1253" s="52" t="s">
        <v>3129</v>
      </c>
      <c r="AD1253" s="44" t="str">
        <f t="shared" si="2"/>
        <v>-</v>
      </c>
      <c r="AE1253" s="44" t="s">
        <v>3128</v>
      </c>
      <c r="AF1253" s="43" t="s">
        <v>1692</v>
      </c>
      <c r="AG1253" s="49"/>
      <c r="AH1253" s="49"/>
    </row>
    <row r="1254" spans="1:34" ht="15" customHeight="1" x14ac:dyDescent="0.2">
      <c r="A1254" s="44" t="s">
        <v>794</v>
      </c>
      <c r="B1254" s="44" t="s">
        <v>2760</v>
      </c>
      <c r="C1254" s="45">
        <v>45014</v>
      </c>
      <c r="D1254" s="45">
        <v>45014</v>
      </c>
      <c r="E1254" s="44" t="s">
        <v>1210</v>
      </c>
      <c r="F1254" s="43" t="s">
        <v>1211</v>
      </c>
      <c r="G1254" s="43" t="s">
        <v>1212</v>
      </c>
      <c r="H1254" s="43" t="s">
        <v>1213</v>
      </c>
      <c r="I1254" s="43" t="s">
        <v>1213</v>
      </c>
      <c r="J1254" s="43" t="s">
        <v>1213</v>
      </c>
      <c r="K1254" s="43" t="s">
        <v>1213</v>
      </c>
      <c r="L1254" s="43" t="s">
        <v>1213</v>
      </c>
      <c r="M1254" s="43" t="s">
        <v>1213</v>
      </c>
      <c r="N1254" s="43" t="s">
        <v>1213</v>
      </c>
      <c r="O1254" s="43" t="s">
        <v>1213</v>
      </c>
      <c r="P1254" s="44" t="s">
        <v>1214</v>
      </c>
      <c r="Q1254" s="44">
        <v>229</v>
      </c>
      <c r="R1254" s="44">
        <v>229</v>
      </c>
      <c r="S1254" s="44">
        <v>52</v>
      </c>
      <c r="T1254" s="44">
        <v>13</v>
      </c>
      <c r="U1254" s="44">
        <v>0</v>
      </c>
      <c r="V1254" s="44">
        <v>0</v>
      </c>
      <c r="W1254" s="44">
        <v>31</v>
      </c>
      <c r="X1254" s="44">
        <v>36</v>
      </c>
      <c r="Y1254" s="44">
        <v>34</v>
      </c>
      <c r="Z1254" s="44">
        <v>0</v>
      </c>
      <c r="AA1254" s="44" t="s">
        <v>1215</v>
      </c>
      <c r="AB1254" s="44" t="s">
        <v>1216</v>
      </c>
      <c r="AC1254" s="52" t="s">
        <v>3130</v>
      </c>
      <c r="AD1254" s="44" t="str">
        <f t="shared" si="2"/>
        <v>SUDAH PENARIKAN DC PLN</v>
      </c>
      <c r="AE1254" s="44" t="s">
        <v>2764</v>
      </c>
      <c r="AF1254" s="43" t="s">
        <v>1692</v>
      </c>
      <c r="AG1254" s="49"/>
      <c r="AH1254" s="49"/>
    </row>
    <row r="1255" spans="1:34" ht="15" customHeight="1" x14ac:dyDescent="0.2">
      <c r="A1255" s="44" t="s">
        <v>1125</v>
      </c>
      <c r="B1255" s="44" t="s">
        <v>2779</v>
      </c>
      <c r="C1255" s="45">
        <v>45014</v>
      </c>
      <c r="D1255" s="45">
        <v>45014</v>
      </c>
      <c r="E1255" s="44" t="s">
        <v>1210</v>
      </c>
      <c r="F1255" s="43" t="s">
        <v>1211</v>
      </c>
      <c r="G1255" s="43" t="s">
        <v>1212</v>
      </c>
      <c r="H1255" s="43" t="s">
        <v>1213</v>
      </c>
      <c r="I1255" s="43" t="s">
        <v>1213</v>
      </c>
      <c r="J1255" s="43" t="s">
        <v>1213</v>
      </c>
      <c r="K1255" s="43" t="s">
        <v>1213</v>
      </c>
      <c r="L1255" s="43" t="s">
        <v>1213</v>
      </c>
      <c r="M1255" s="43" t="s">
        <v>1213</v>
      </c>
      <c r="N1255" s="43" t="s">
        <v>1213</v>
      </c>
      <c r="O1255" s="43" t="s">
        <v>1213</v>
      </c>
      <c r="P1255" s="44" t="s">
        <v>1214</v>
      </c>
      <c r="Q1255" s="44">
        <v>231.6</v>
      </c>
      <c r="R1255" s="44">
        <v>231.6</v>
      </c>
      <c r="S1255" s="44">
        <v>52.9</v>
      </c>
      <c r="T1255" s="44" t="s">
        <v>1172</v>
      </c>
      <c r="U1255" s="44" t="s">
        <v>1172</v>
      </c>
      <c r="V1255" s="44" t="s">
        <v>1172</v>
      </c>
      <c r="W1255" s="44">
        <v>28.9</v>
      </c>
      <c r="X1255" s="44">
        <v>41.4</v>
      </c>
      <c r="Y1255" s="44">
        <v>38.700000000000003</v>
      </c>
      <c r="Z1255" s="44" t="s">
        <v>1172</v>
      </c>
      <c r="AA1255" s="44" t="s">
        <v>1215</v>
      </c>
      <c r="AB1255" s="44" t="s">
        <v>1242</v>
      </c>
      <c r="AC1255" s="52" t="s">
        <v>3131</v>
      </c>
      <c r="AD1255" s="44" t="str">
        <f t="shared" si="2"/>
        <v>-</v>
      </c>
      <c r="AE1255" s="44" t="s">
        <v>2621</v>
      </c>
      <c r="AF1255" s="43" t="s">
        <v>1692</v>
      </c>
      <c r="AG1255" s="49"/>
      <c r="AH1255" s="49"/>
    </row>
    <row r="1256" spans="1:34" ht="15" customHeight="1" x14ac:dyDescent="0.2">
      <c r="A1256" s="44" t="s">
        <v>696</v>
      </c>
      <c r="B1256" s="44" t="s">
        <v>2779</v>
      </c>
      <c r="C1256" s="45">
        <v>45014</v>
      </c>
      <c r="D1256" s="45">
        <v>45014</v>
      </c>
      <c r="E1256" s="44" t="s">
        <v>1238</v>
      </c>
      <c r="F1256" s="43" t="s">
        <v>1211</v>
      </c>
      <c r="G1256" s="43" t="s">
        <v>1212</v>
      </c>
      <c r="H1256" s="43" t="s">
        <v>1213</v>
      </c>
      <c r="I1256" s="43" t="s">
        <v>1213</v>
      </c>
      <c r="J1256" s="43" t="s">
        <v>1213</v>
      </c>
      <c r="K1256" s="43" t="s">
        <v>1213</v>
      </c>
      <c r="L1256" s="43" t="s">
        <v>1213</v>
      </c>
      <c r="M1256" s="43" t="s">
        <v>1213</v>
      </c>
      <c r="N1256" s="43" t="s">
        <v>1213</v>
      </c>
      <c r="O1256" s="43" t="s">
        <v>1213</v>
      </c>
      <c r="P1256" s="44" t="s">
        <v>1214</v>
      </c>
      <c r="Q1256" s="44">
        <v>228.8</v>
      </c>
      <c r="R1256" s="44">
        <v>228.8</v>
      </c>
      <c r="S1256" s="44">
        <v>52.4</v>
      </c>
      <c r="T1256" s="44">
        <v>13.41</v>
      </c>
      <c r="U1256" s="44" t="s">
        <v>1172</v>
      </c>
      <c r="V1256" s="44" t="s">
        <v>1172</v>
      </c>
      <c r="W1256" s="44">
        <v>33.299999999999997</v>
      </c>
      <c r="X1256" s="44">
        <v>39.700000000000003</v>
      </c>
      <c r="Y1256" s="44">
        <v>37.4</v>
      </c>
      <c r="Z1256" s="44" t="s">
        <v>1172</v>
      </c>
      <c r="AA1256" s="44" t="s">
        <v>1215</v>
      </c>
      <c r="AB1256" s="44" t="s">
        <v>1242</v>
      </c>
      <c r="AC1256" s="52" t="s">
        <v>3132</v>
      </c>
      <c r="AD1256" s="44" t="str">
        <f t="shared" si="2"/>
        <v>-</v>
      </c>
      <c r="AE1256" s="44" t="s">
        <v>2621</v>
      </c>
      <c r="AF1256" s="43" t="s">
        <v>1692</v>
      </c>
      <c r="AG1256" s="49"/>
      <c r="AH1256" s="49"/>
    </row>
    <row r="1257" spans="1:34" ht="15" customHeight="1" x14ac:dyDescent="0.2">
      <c r="A1257" s="44" t="s">
        <v>519</v>
      </c>
      <c r="B1257" s="44" t="s">
        <v>281</v>
      </c>
      <c r="C1257" s="45">
        <v>45014</v>
      </c>
      <c r="D1257" s="45">
        <v>45014</v>
      </c>
      <c r="E1257" s="44" t="s">
        <v>1210</v>
      </c>
      <c r="F1257" s="43" t="s">
        <v>1211</v>
      </c>
      <c r="G1257" s="43" t="s">
        <v>1212</v>
      </c>
      <c r="H1257" s="43" t="s">
        <v>1213</v>
      </c>
      <c r="I1257" s="43" t="s">
        <v>1213</v>
      </c>
      <c r="J1257" s="43" t="s">
        <v>1213</v>
      </c>
      <c r="K1257" s="43" t="s">
        <v>1213</v>
      </c>
      <c r="L1257" s="43" t="s">
        <v>1213</v>
      </c>
      <c r="M1257" s="43" t="s">
        <v>1213</v>
      </c>
      <c r="N1257" s="43" t="s">
        <v>1213</v>
      </c>
      <c r="O1257" s="43" t="s">
        <v>1213</v>
      </c>
      <c r="P1257" s="44" t="s">
        <v>1214</v>
      </c>
      <c r="Q1257" s="44">
        <v>235</v>
      </c>
      <c r="R1257" s="44">
        <v>235</v>
      </c>
      <c r="S1257" s="44">
        <v>53</v>
      </c>
      <c r="T1257" s="44">
        <v>13</v>
      </c>
      <c r="U1257" s="44">
        <v>13</v>
      </c>
      <c r="V1257" s="44">
        <v>13</v>
      </c>
      <c r="W1257" s="44">
        <v>34</v>
      </c>
      <c r="X1257" s="44">
        <v>44</v>
      </c>
      <c r="Y1257" s="44">
        <v>37</v>
      </c>
      <c r="Z1257" s="44">
        <v>35</v>
      </c>
      <c r="AA1257" s="44" t="s">
        <v>1174</v>
      </c>
      <c r="AB1257" s="44" t="s">
        <v>1169</v>
      </c>
      <c r="AC1257" s="52" t="s">
        <v>3133</v>
      </c>
      <c r="AD1257" s="44" t="str">
        <f t="shared" si="2"/>
        <v>-</v>
      </c>
      <c r="AE1257" s="44" t="s">
        <v>3134</v>
      </c>
      <c r="AF1257" s="43" t="s">
        <v>1692</v>
      </c>
      <c r="AG1257" s="49"/>
      <c r="AH1257" s="49"/>
    </row>
    <row r="1258" spans="1:34" ht="15" customHeight="1" x14ac:dyDescent="0.2">
      <c r="A1258" s="44" t="s">
        <v>539</v>
      </c>
      <c r="B1258" s="44" t="s">
        <v>281</v>
      </c>
      <c r="C1258" s="45">
        <v>45014</v>
      </c>
      <c r="D1258" s="45">
        <v>45014</v>
      </c>
      <c r="E1258" s="44" t="s">
        <v>1210</v>
      </c>
      <c r="F1258" s="43" t="s">
        <v>1211</v>
      </c>
      <c r="G1258" s="43" t="s">
        <v>1212</v>
      </c>
      <c r="H1258" s="43" t="s">
        <v>1213</v>
      </c>
      <c r="I1258" s="43" t="s">
        <v>1213</v>
      </c>
      <c r="J1258" s="43" t="s">
        <v>1213</v>
      </c>
      <c r="K1258" s="43" t="s">
        <v>1213</v>
      </c>
      <c r="L1258" s="43" t="s">
        <v>1213</v>
      </c>
      <c r="M1258" s="43" t="s">
        <v>1213</v>
      </c>
      <c r="N1258" s="43" t="s">
        <v>1213</v>
      </c>
      <c r="O1258" s="43" t="s">
        <v>1213</v>
      </c>
      <c r="P1258" s="44" t="s">
        <v>1214</v>
      </c>
      <c r="Q1258" s="44">
        <v>233</v>
      </c>
      <c r="R1258" s="44">
        <v>233</v>
      </c>
      <c r="S1258" s="44">
        <v>50</v>
      </c>
      <c r="T1258" s="44">
        <v>13</v>
      </c>
      <c r="U1258" s="44">
        <v>13</v>
      </c>
      <c r="V1258" s="44">
        <v>13</v>
      </c>
      <c r="W1258" s="44">
        <v>31</v>
      </c>
      <c r="X1258" s="44">
        <v>34</v>
      </c>
      <c r="Y1258" s="44">
        <v>35</v>
      </c>
      <c r="Z1258" s="44">
        <v>31</v>
      </c>
      <c r="AA1258" s="44" t="s">
        <v>1174</v>
      </c>
      <c r="AB1258" s="44" t="s">
        <v>1169</v>
      </c>
      <c r="AC1258" s="52" t="s">
        <v>3135</v>
      </c>
      <c r="AD1258" s="44" t="str">
        <f t="shared" ref="AD1258:AD1512" si="3">IF(AB1258="DC PLN","SUDAH PENARIKAN DC PLN","-")</f>
        <v>-</v>
      </c>
      <c r="AE1258" s="44" t="s">
        <v>3134</v>
      </c>
      <c r="AF1258" s="43" t="s">
        <v>1692</v>
      </c>
      <c r="AG1258" s="49"/>
      <c r="AH1258" s="49"/>
    </row>
    <row r="1259" spans="1:34" ht="15" customHeight="1" x14ac:dyDescent="0.2">
      <c r="A1259" s="44" t="s">
        <v>580</v>
      </c>
      <c r="B1259" s="44" t="s">
        <v>293</v>
      </c>
      <c r="C1259" s="45">
        <v>45014</v>
      </c>
      <c r="D1259" s="45">
        <v>45014</v>
      </c>
      <c r="E1259" s="44" t="s">
        <v>1210</v>
      </c>
      <c r="F1259" s="43" t="s">
        <v>1211</v>
      </c>
      <c r="G1259" s="43" t="s">
        <v>1212</v>
      </c>
      <c r="H1259" s="43" t="s">
        <v>1213</v>
      </c>
      <c r="I1259" s="43" t="s">
        <v>1213</v>
      </c>
      <c r="J1259" s="43" t="s">
        <v>1213</v>
      </c>
      <c r="K1259" s="43" t="s">
        <v>1213</v>
      </c>
      <c r="L1259" s="43" t="s">
        <v>1213</v>
      </c>
      <c r="M1259" s="43" t="s">
        <v>1213</v>
      </c>
      <c r="N1259" s="43" t="s">
        <v>1213</v>
      </c>
      <c r="O1259" s="43" t="s">
        <v>1213</v>
      </c>
      <c r="P1259" s="44" t="s">
        <v>1250</v>
      </c>
      <c r="Q1259" s="44">
        <v>235.2</v>
      </c>
      <c r="R1259" s="44">
        <v>235.2</v>
      </c>
      <c r="S1259" s="44">
        <v>53.2</v>
      </c>
      <c r="T1259" s="44">
        <v>13.36</v>
      </c>
      <c r="U1259" s="44">
        <v>13.42</v>
      </c>
      <c r="V1259" s="44">
        <v>13.42</v>
      </c>
      <c r="W1259" s="44">
        <v>28.9</v>
      </c>
      <c r="X1259" s="44">
        <v>45.4</v>
      </c>
      <c r="Y1259" s="44">
        <v>33.6</v>
      </c>
      <c r="Z1259" s="44">
        <v>29.2</v>
      </c>
      <c r="AA1259" s="44" t="s">
        <v>1174</v>
      </c>
      <c r="AB1259" s="44" t="s">
        <v>1169</v>
      </c>
      <c r="AC1259" s="52" t="s">
        <v>3136</v>
      </c>
      <c r="AD1259" s="44" t="str">
        <f t="shared" si="3"/>
        <v>-</v>
      </c>
      <c r="AE1259" s="44" t="s">
        <v>3137</v>
      </c>
      <c r="AF1259" s="43" t="s">
        <v>1692</v>
      </c>
      <c r="AG1259" s="49"/>
      <c r="AH1259" s="49"/>
    </row>
    <row r="1260" spans="1:34" ht="15" customHeight="1" x14ac:dyDescent="0.2">
      <c r="A1260" s="44" t="s">
        <v>3138</v>
      </c>
      <c r="B1260" s="44" t="s">
        <v>2760</v>
      </c>
      <c r="C1260" s="45">
        <v>45015</v>
      </c>
      <c r="D1260" s="45">
        <v>45015</v>
      </c>
      <c r="E1260" s="47" t="s">
        <v>1210</v>
      </c>
      <c r="F1260" s="43" t="s">
        <v>1211</v>
      </c>
      <c r="G1260" s="43" t="s">
        <v>1212</v>
      </c>
      <c r="H1260" s="43" t="s">
        <v>1213</v>
      </c>
      <c r="I1260" s="43" t="s">
        <v>1213</v>
      </c>
      <c r="J1260" s="43" t="s">
        <v>1213</v>
      </c>
      <c r="K1260" s="43" t="s">
        <v>1213</v>
      </c>
      <c r="L1260" s="43" t="s">
        <v>1213</v>
      </c>
      <c r="M1260" s="43" t="s">
        <v>1213</v>
      </c>
      <c r="N1260" s="43" t="s">
        <v>1213</v>
      </c>
      <c r="O1260" s="43" t="s">
        <v>1213</v>
      </c>
      <c r="P1260" s="44" t="s">
        <v>1214</v>
      </c>
      <c r="Q1260" s="44">
        <v>227.1</v>
      </c>
      <c r="R1260" s="44">
        <v>227.1</v>
      </c>
      <c r="S1260" s="44">
        <v>70.8</v>
      </c>
      <c r="T1260" s="44" t="s">
        <v>1441</v>
      </c>
      <c r="U1260" s="44" t="s">
        <v>1441</v>
      </c>
      <c r="V1260" s="44" t="s">
        <v>1441</v>
      </c>
      <c r="W1260" s="44">
        <v>32.299999999999997</v>
      </c>
      <c r="X1260" s="44">
        <v>46.2</v>
      </c>
      <c r="Y1260" s="44">
        <v>31.8</v>
      </c>
      <c r="Z1260" s="44" t="s">
        <v>1441</v>
      </c>
      <c r="AA1260" s="44" t="s">
        <v>1215</v>
      </c>
      <c r="AB1260" s="44" t="s">
        <v>1216</v>
      </c>
      <c r="AC1260" s="52" t="s">
        <v>2647</v>
      </c>
      <c r="AD1260" s="44" t="str">
        <f t="shared" si="3"/>
        <v>SUDAH PENARIKAN DC PLN</v>
      </c>
      <c r="AE1260" s="44" t="s">
        <v>2984</v>
      </c>
      <c r="AF1260" s="44" t="s">
        <v>1778</v>
      </c>
      <c r="AG1260" s="49"/>
      <c r="AH1260" s="49"/>
    </row>
    <row r="1261" spans="1:34" ht="15" customHeight="1" x14ac:dyDescent="0.2">
      <c r="A1261" s="44" t="s">
        <v>447</v>
      </c>
      <c r="B1261" s="44" t="s">
        <v>209</v>
      </c>
      <c r="C1261" s="45">
        <v>45015</v>
      </c>
      <c r="D1261" s="45">
        <v>45015</v>
      </c>
      <c r="E1261" s="47" t="s">
        <v>1210</v>
      </c>
      <c r="F1261" s="43" t="s">
        <v>1211</v>
      </c>
      <c r="G1261" s="43" t="s">
        <v>1212</v>
      </c>
      <c r="H1261" s="43" t="s">
        <v>1213</v>
      </c>
      <c r="I1261" s="43" t="s">
        <v>1213</v>
      </c>
      <c r="J1261" s="43" t="s">
        <v>1213</v>
      </c>
      <c r="K1261" s="43" t="s">
        <v>1213</v>
      </c>
      <c r="L1261" s="43" t="s">
        <v>1213</v>
      </c>
      <c r="M1261" s="43" t="s">
        <v>1213</v>
      </c>
      <c r="N1261" s="43" t="s">
        <v>1213</v>
      </c>
      <c r="O1261" s="43" t="s">
        <v>1213</v>
      </c>
      <c r="P1261" s="44" t="s">
        <v>1214</v>
      </c>
      <c r="Q1261" s="44">
        <v>214.1</v>
      </c>
      <c r="R1261" s="44">
        <v>214.1</v>
      </c>
      <c r="S1261" s="44">
        <v>36.799999999999997</v>
      </c>
      <c r="T1261" s="44">
        <v>10.91</v>
      </c>
      <c r="U1261" s="44" t="s">
        <v>1441</v>
      </c>
      <c r="V1261" s="44" t="s">
        <v>1441</v>
      </c>
      <c r="W1261" s="44">
        <v>35.799999999999997</v>
      </c>
      <c r="X1261" s="44">
        <v>37.9</v>
      </c>
      <c r="Y1261" s="44">
        <v>49.1</v>
      </c>
      <c r="Z1261" s="44" t="s">
        <v>1441</v>
      </c>
      <c r="AA1261" s="44" t="s">
        <v>1215</v>
      </c>
      <c r="AB1261" s="44" t="s">
        <v>1216</v>
      </c>
      <c r="AC1261" s="52" t="s">
        <v>1625</v>
      </c>
      <c r="AD1261" s="44" t="str">
        <f t="shared" si="3"/>
        <v>SUDAH PENARIKAN DC PLN</v>
      </c>
      <c r="AE1261" s="44" t="s">
        <v>2984</v>
      </c>
      <c r="AF1261" s="44" t="s">
        <v>1778</v>
      </c>
      <c r="AG1261" s="49"/>
      <c r="AH1261" s="49"/>
    </row>
    <row r="1262" spans="1:34" ht="15" customHeight="1" x14ac:dyDescent="0.2">
      <c r="A1262" s="44" t="s">
        <v>1141</v>
      </c>
      <c r="B1262" s="44" t="s">
        <v>209</v>
      </c>
      <c r="C1262" s="45">
        <v>45015</v>
      </c>
      <c r="D1262" s="45">
        <v>45015</v>
      </c>
      <c r="E1262" s="47" t="s">
        <v>1210</v>
      </c>
      <c r="F1262" s="43" t="s">
        <v>1211</v>
      </c>
      <c r="G1262" s="43" t="s">
        <v>1212</v>
      </c>
      <c r="H1262" s="43" t="s">
        <v>1213</v>
      </c>
      <c r="I1262" s="43" t="s">
        <v>1213</v>
      </c>
      <c r="J1262" s="43" t="s">
        <v>1213</v>
      </c>
      <c r="K1262" s="43" t="s">
        <v>1213</v>
      </c>
      <c r="L1262" s="43" t="s">
        <v>1213</v>
      </c>
      <c r="M1262" s="43" t="s">
        <v>1213</v>
      </c>
      <c r="N1262" s="43" t="s">
        <v>1213</v>
      </c>
      <c r="O1262" s="43" t="s">
        <v>1213</v>
      </c>
      <c r="P1262" s="44" t="s">
        <v>1214</v>
      </c>
      <c r="Q1262" s="44">
        <v>243.1</v>
      </c>
      <c r="R1262" s="44">
        <v>243.1</v>
      </c>
      <c r="S1262" s="44">
        <v>52.8</v>
      </c>
      <c r="T1262" s="44">
        <v>13.42</v>
      </c>
      <c r="U1262" s="44" t="s">
        <v>1441</v>
      </c>
      <c r="V1262" s="44" t="s">
        <v>1441</v>
      </c>
      <c r="W1262" s="44">
        <v>38.700000000000003</v>
      </c>
      <c r="X1262" s="44">
        <v>49.1</v>
      </c>
      <c r="Y1262" s="44">
        <v>41.6</v>
      </c>
      <c r="Z1262" s="44" t="s">
        <v>1441</v>
      </c>
      <c r="AA1262" s="44" t="s">
        <v>1215</v>
      </c>
      <c r="AB1262" s="44" t="s">
        <v>1242</v>
      </c>
      <c r="AC1262" s="52" t="s">
        <v>3139</v>
      </c>
      <c r="AD1262" s="44" t="str">
        <f t="shared" si="3"/>
        <v>-</v>
      </c>
      <c r="AE1262" s="44" t="s">
        <v>2984</v>
      </c>
      <c r="AF1262" s="44" t="s">
        <v>1778</v>
      </c>
      <c r="AG1262" s="49"/>
      <c r="AH1262" s="49"/>
    </row>
    <row r="1263" spans="1:34" ht="15" customHeight="1" x14ac:dyDescent="0.2">
      <c r="A1263" s="44" t="s">
        <v>952</v>
      </c>
      <c r="B1263" s="44" t="s">
        <v>209</v>
      </c>
      <c r="C1263" s="45">
        <v>45015</v>
      </c>
      <c r="D1263" s="45">
        <v>45015</v>
      </c>
      <c r="E1263" s="47" t="s">
        <v>1210</v>
      </c>
      <c r="F1263" s="43" t="s">
        <v>1211</v>
      </c>
      <c r="G1263" s="43" t="s">
        <v>1212</v>
      </c>
      <c r="H1263" s="43" t="s">
        <v>1213</v>
      </c>
      <c r="I1263" s="43" t="s">
        <v>1213</v>
      </c>
      <c r="J1263" s="43" t="s">
        <v>1213</v>
      </c>
      <c r="K1263" s="43" t="s">
        <v>1213</v>
      </c>
      <c r="L1263" s="43" t="s">
        <v>1213</v>
      </c>
      <c r="M1263" s="43" t="s">
        <v>1213</v>
      </c>
      <c r="N1263" s="43" t="s">
        <v>1213</v>
      </c>
      <c r="O1263" s="43" t="s">
        <v>1213</v>
      </c>
      <c r="P1263" s="44" t="s">
        <v>1214</v>
      </c>
      <c r="Q1263" s="44">
        <v>229.2</v>
      </c>
      <c r="R1263" s="44">
        <v>229.2</v>
      </c>
      <c r="S1263" s="44">
        <v>69.400000000000006</v>
      </c>
      <c r="T1263" s="44" t="s">
        <v>1441</v>
      </c>
      <c r="U1263" s="44" t="s">
        <v>1441</v>
      </c>
      <c r="V1263" s="44" t="s">
        <v>1441</v>
      </c>
      <c r="W1263" s="44">
        <v>34</v>
      </c>
      <c r="X1263" s="44">
        <v>38.1</v>
      </c>
      <c r="Y1263" s="44">
        <v>46.9</v>
      </c>
      <c r="Z1263" s="44" t="s">
        <v>1441</v>
      </c>
      <c r="AA1263" s="44" t="s">
        <v>1215</v>
      </c>
      <c r="AB1263" s="44" t="s">
        <v>1216</v>
      </c>
      <c r="AC1263" s="52" t="s">
        <v>2647</v>
      </c>
      <c r="AD1263" s="44" t="str">
        <f t="shared" si="3"/>
        <v>SUDAH PENARIKAN DC PLN</v>
      </c>
      <c r="AE1263" s="44" t="s">
        <v>2984</v>
      </c>
      <c r="AF1263" s="44" t="s">
        <v>1778</v>
      </c>
      <c r="AG1263" s="49"/>
      <c r="AH1263" s="49"/>
    </row>
    <row r="1264" spans="1:34" ht="15" customHeight="1" x14ac:dyDescent="0.2">
      <c r="A1264" s="44" t="s">
        <v>3140</v>
      </c>
      <c r="B1264" s="44" t="s">
        <v>314</v>
      </c>
      <c r="C1264" s="45">
        <v>45015</v>
      </c>
      <c r="D1264" s="45">
        <v>45015</v>
      </c>
      <c r="E1264" s="47" t="s">
        <v>1210</v>
      </c>
      <c r="F1264" s="43" t="s">
        <v>1211</v>
      </c>
      <c r="G1264" s="43" t="s">
        <v>1212</v>
      </c>
      <c r="H1264" s="43" t="s">
        <v>1213</v>
      </c>
      <c r="I1264" s="43" t="s">
        <v>1213</v>
      </c>
      <c r="J1264" s="43" t="s">
        <v>1213</v>
      </c>
      <c r="K1264" s="43" t="s">
        <v>1213</v>
      </c>
      <c r="L1264" s="43" t="s">
        <v>1213</v>
      </c>
      <c r="M1264" s="43" t="s">
        <v>1213</v>
      </c>
      <c r="N1264" s="43" t="s">
        <v>1213</v>
      </c>
      <c r="O1264" s="43" t="s">
        <v>1213</v>
      </c>
      <c r="P1264" s="44" t="s">
        <v>1214</v>
      </c>
      <c r="Q1264" s="44">
        <v>230.4</v>
      </c>
      <c r="R1264" s="44">
        <v>230.4</v>
      </c>
      <c r="S1264" s="44">
        <v>52.4</v>
      </c>
      <c r="T1264" s="44">
        <v>13.34</v>
      </c>
      <c r="U1264" s="44">
        <v>13.34</v>
      </c>
      <c r="V1264" s="44">
        <v>13.34</v>
      </c>
      <c r="W1264" s="44">
        <v>24.9</v>
      </c>
      <c r="X1264" s="44">
        <v>23.1</v>
      </c>
      <c r="Y1264" s="44">
        <v>24.6</v>
      </c>
      <c r="Z1264" s="44">
        <v>24.7</v>
      </c>
      <c r="AA1264" s="44" t="s">
        <v>1174</v>
      </c>
      <c r="AB1264" s="44" t="s">
        <v>1169</v>
      </c>
      <c r="AC1264" s="52" t="s">
        <v>3141</v>
      </c>
      <c r="AD1264" s="44" t="str">
        <f t="shared" si="3"/>
        <v>-</v>
      </c>
      <c r="AE1264" s="44" t="s">
        <v>1388</v>
      </c>
      <c r="AF1264" s="44" t="s">
        <v>1778</v>
      </c>
      <c r="AG1264" s="49"/>
      <c r="AH1264" s="49"/>
    </row>
    <row r="1265" spans="1:34" ht="15" customHeight="1" x14ac:dyDescent="0.2">
      <c r="A1265" s="44" t="s">
        <v>398</v>
      </c>
      <c r="B1265" s="44" t="s">
        <v>314</v>
      </c>
      <c r="C1265" s="45">
        <v>45015</v>
      </c>
      <c r="D1265" s="45">
        <v>45015</v>
      </c>
      <c r="E1265" s="47" t="s">
        <v>1210</v>
      </c>
      <c r="F1265" s="43" t="s">
        <v>1211</v>
      </c>
      <c r="G1265" s="43" t="s">
        <v>1212</v>
      </c>
      <c r="H1265" s="43" t="s">
        <v>1213</v>
      </c>
      <c r="I1265" s="43" t="s">
        <v>1213</v>
      </c>
      <c r="J1265" s="43" t="s">
        <v>1213</v>
      </c>
      <c r="K1265" s="43" t="s">
        <v>1213</v>
      </c>
      <c r="L1265" s="43" t="s">
        <v>1213</v>
      </c>
      <c r="M1265" s="43" t="s">
        <v>1213</v>
      </c>
      <c r="N1265" s="43" t="s">
        <v>1213</v>
      </c>
      <c r="O1265" s="43" t="s">
        <v>1213</v>
      </c>
      <c r="P1265" s="44" t="s">
        <v>1214</v>
      </c>
      <c r="Q1265" s="44">
        <v>235.8</v>
      </c>
      <c r="R1265" s="44">
        <v>235.8</v>
      </c>
      <c r="S1265" s="44">
        <v>52.8</v>
      </c>
      <c r="T1265" s="44">
        <v>13.48</v>
      </c>
      <c r="U1265" s="44">
        <v>0</v>
      </c>
      <c r="V1265" s="44">
        <v>0</v>
      </c>
      <c r="W1265" s="44">
        <v>32.200000000000003</v>
      </c>
      <c r="X1265" s="44">
        <v>34.299999999999997</v>
      </c>
      <c r="Y1265" s="44">
        <v>33.200000000000003</v>
      </c>
      <c r="Z1265" s="44">
        <v>0</v>
      </c>
      <c r="AA1265" s="44" t="s">
        <v>1215</v>
      </c>
      <c r="AB1265" s="44" t="s">
        <v>1216</v>
      </c>
      <c r="AC1265" s="52" t="s">
        <v>1163</v>
      </c>
      <c r="AD1265" s="44" t="str">
        <f t="shared" si="3"/>
        <v>SUDAH PENARIKAN DC PLN</v>
      </c>
      <c r="AE1265" s="44" t="s">
        <v>1388</v>
      </c>
      <c r="AF1265" s="44" t="s">
        <v>1778</v>
      </c>
      <c r="AG1265" s="49"/>
      <c r="AH1265" s="49"/>
    </row>
    <row r="1266" spans="1:34" ht="15" customHeight="1" x14ac:dyDescent="0.2">
      <c r="A1266" s="44" t="s">
        <v>448</v>
      </c>
      <c r="B1266" s="44" t="s">
        <v>314</v>
      </c>
      <c r="C1266" s="45">
        <v>45015</v>
      </c>
      <c r="D1266" s="45">
        <v>45015</v>
      </c>
      <c r="E1266" s="47" t="s">
        <v>1210</v>
      </c>
      <c r="F1266" s="43" t="s">
        <v>1211</v>
      </c>
      <c r="G1266" s="43" t="s">
        <v>1212</v>
      </c>
      <c r="H1266" s="43" t="s">
        <v>1213</v>
      </c>
      <c r="I1266" s="43" t="s">
        <v>1213</v>
      </c>
      <c r="J1266" s="43" t="s">
        <v>1213</v>
      </c>
      <c r="K1266" s="43" t="s">
        <v>1213</v>
      </c>
      <c r="L1266" s="43" t="s">
        <v>1213</v>
      </c>
      <c r="M1266" s="43" t="s">
        <v>1213</v>
      </c>
      <c r="N1266" s="43" t="s">
        <v>1213</v>
      </c>
      <c r="O1266" s="43" t="s">
        <v>1213</v>
      </c>
      <c r="P1266" s="44" t="s">
        <v>1214</v>
      </c>
      <c r="Q1266" s="44">
        <v>230.2</v>
      </c>
      <c r="R1266" s="44">
        <v>230.2</v>
      </c>
      <c r="S1266" s="44">
        <v>53.4</v>
      </c>
      <c r="T1266" s="44">
        <v>13.34</v>
      </c>
      <c r="U1266" s="44">
        <v>0</v>
      </c>
      <c r="V1266" s="44">
        <v>0</v>
      </c>
      <c r="W1266" s="44">
        <v>34.6</v>
      </c>
      <c r="X1266" s="44">
        <v>40.200000000000003</v>
      </c>
      <c r="Y1266" s="44">
        <v>42.1</v>
      </c>
      <c r="Z1266" s="44">
        <v>0</v>
      </c>
      <c r="AA1266" s="44" t="s">
        <v>1215</v>
      </c>
      <c r="AB1266" s="44" t="s">
        <v>1216</v>
      </c>
      <c r="AC1266" s="52" t="s">
        <v>3142</v>
      </c>
      <c r="AD1266" s="44" t="str">
        <f t="shared" si="3"/>
        <v>SUDAH PENARIKAN DC PLN</v>
      </c>
      <c r="AE1266" s="44" t="s">
        <v>1388</v>
      </c>
      <c r="AF1266" s="44" t="s">
        <v>1778</v>
      </c>
      <c r="AG1266" s="49"/>
      <c r="AH1266" s="49"/>
    </row>
    <row r="1267" spans="1:34" ht="15" customHeight="1" x14ac:dyDescent="0.2">
      <c r="A1267" s="44" t="s">
        <v>695</v>
      </c>
      <c r="B1267" s="44" t="s">
        <v>2779</v>
      </c>
      <c r="C1267" s="45">
        <v>45015</v>
      </c>
      <c r="D1267" s="45">
        <v>45015</v>
      </c>
      <c r="E1267" s="47" t="s">
        <v>1210</v>
      </c>
      <c r="F1267" s="43" t="s">
        <v>1211</v>
      </c>
      <c r="G1267" s="43" t="s">
        <v>1212</v>
      </c>
      <c r="H1267" s="43" t="s">
        <v>1213</v>
      </c>
      <c r="I1267" s="43" t="s">
        <v>1213</v>
      </c>
      <c r="J1267" s="43" t="s">
        <v>1213</v>
      </c>
      <c r="K1267" s="43" t="s">
        <v>1213</v>
      </c>
      <c r="L1267" s="43" t="s">
        <v>1213</v>
      </c>
      <c r="M1267" s="43" t="s">
        <v>1213</v>
      </c>
      <c r="N1267" s="43" t="s">
        <v>1213</v>
      </c>
      <c r="O1267" s="43" t="s">
        <v>1213</v>
      </c>
      <c r="P1267" s="44" t="s">
        <v>1214</v>
      </c>
      <c r="Q1267" s="47">
        <v>220</v>
      </c>
      <c r="R1267" s="47">
        <v>220</v>
      </c>
      <c r="S1267" s="47">
        <v>51</v>
      </c>
      <c r="T1267" s="47" t="s">
        <v>1172</v>
      </c>
      <c r="U1267" s="47" t="s">
        <v>1172</v>
      </c>
      <c r="V1267" s="47" t="s">
        <v>1172</v>
      </c>
      <c r="W1267" s="47">
        <v>36</v>
      </c>
      <c r="X1267" s="47">
        <v>37</v>
      </c>
      <c r="Y1267" s="47">
        <v>38</v>
      </c>
      <c r="Z1267" s="47" t="s">
        <v>1172</v>
      </c>
      <c r="AA1267" s="44" t="s">
        <v>1215</v>
      </c>
      <c r="AB1267" s="44" t="s">
        <v>1216</v>
      </c>
      <c r="AC1267" s="52" t="s">
        <v>1990</v>
      </c>
      <c r="AD1267" s="44" t="str">
        <f t="shared" si="3"/>
        <v>SUDAH PENARIKAN DC PLN</v>
      </c>
      <c r="AE1267" s="44" t="s">
        <v>2080</v>
      </c>
      <c r="AF1267" s="44" t="s">
        <v>1778</v>
      </c>
      <c r="AG1267" s="49"/>
      <c r="AH1267" s="49"/>
    </row>
    <row r="1268" spans="1:34" ht="15" customHeight="1" x14ac:dyDescent="0.2">
      <c r="A1268" s="44" t="s">
        <v>947</v>
      </c>
      <c r="B1268" s="44" t="s">
        <v>200</v>
      </c>
      <c r="C1268" s="45">
        <v>45016</v>
      </c>
      <c r="D1268" s="45">
        <v>45016</v>
      </c>
      <c r="E1268" s="44" t="s">
        <v>1210</v>
      </c>
      <c r="F1268" s="43" t="s">
        <v>1211</v>
      </c>
      <c r="G1268" s="43" t="s">
        <v>1212</v>
      </c>
      <c r="H1268" s="43" t="s">
        <v>1213</v>
      </c>
      <c r="I1268" s="43" t="s">
        <v>1213</v>
      </c>
      <c r="J1268" s="43" t="s">
        <v>1213</v>
      </c>
      <c r="K1268" s="43" t="s">
        <v>1213</v>
      </c>
      <c r="L1268" s="43" t="s">
        <v>1213</v>
      </c>
      <c r="M1268" s="43" t="s">
        <v>1213</v>
      </c>
      <c r="N1268" s="43" t="s">
        <v>1213</v>
      </c>
      <c r="O1268" s="43" t="s">
        <v>1213</v>
      </c>
      <c r="P1268" s="44" t="s">
        <v>1214</v>
      </c>
      <c r="Q1268" s="44">
        <v>214.8</v>
      </c>
      <c r="R1268" s="44">
        <v>214.8</v>
      </c>
      <c r="S1268" s="44">
        <v>53.78</v>
      </c>
      <c r="T1268" s="44" t="s">
        <v>1172</v>
      </c>
      <c r="U1268" s="44" t="s">
        <v>1172</v>
      </c>
      <c r="V1268" s="44" t="s">
        <v>1172</v>
      </c>
      <c r="W1268" s="44" t="s">
        <v>1252</v>
      </c>
      <c r="X1268" s="44" t="s">
        <v>2086</v>
      </c>
      <c r="Y1268" s="44" t="s">
        <v>3143</v>
      </c>
      <c r="Z1268" s="44" t="s">
        <v>1172</v>
      </c>
      <c r="AA1268" s="44" t="s">
        <v>1215</v>
      </c>
      <c r="AB1268" s="44" t="s">
        <v>1216</v>
      </c>
      <c r="AC1268" s="52" t="s">
        <v>3144</v>
      </c>
      <c r="AD1268" s="44" t="str">
        <f t="shared" si="3"/>
        <v>SUDAH PENARIKAN DC PLN</v>
      </c>
      <c r="AE1268" s="44" t="s">
        <v>2406</v>
      </c>
      <c r="AF1268" s="44" t="s">
        <v>1686</v>
      </c>
      <c r="AG1268" s="49"/>
      <c r="AH1268" s="49"/>
    </row>
    <row r="1269" spans="1:34" ht="15" customHeight="1" x14ac:dyDescent="0.2">
      <c r="A1269" s="44" t="s">
        <v>1526</v>
      </c>
      <c r="B1269" s="44" t="s">
        <v>200</v>
      </c>
      <c r="C1269" s="45">
        <v>45016</v>
      </c>
      <c r="D1269" s="45">
        <v>45016</v>
      </c>
      <c r="E1269" s="44" t="s">
        <v>1210</v>
      </c>
      <c r="F1269" s="43" t="s">
        <v>1211</v>
      </c>
      <c r="G1269" s="43" t="s">
        <v>1212</v>
      </c>
      <c r="H1269" s="43" t="s">
        <v>1213</v>
      </c>
      <c r="I1269" s="43" t="s">
        <v>1213</v>
      </c>
      <c r="J1269" s="43" t="s">
        <v>1213</v>
      </c>
      <c r="K1269" s="43" t="s">
        <v>1213</v>
      </c>
      <c r="L1269" s="43" t="s">
        <v>1213</v>
      </c>
      <c r="M1269" s="43" t="s">
        <v>1213</v>
      </c>
      <c r="N1269" s="43" t="s">
        <v>1213</v>
      </c>
      <c r="O1269" s="43" t="s">
        <v>1213</v>
      </c>
      <c r="P1269" s="44" t="s">
        <v>1214</v>
      </c>
      <c r="Q1269" s="44">
        <v>222.8</v>
      </c>
      <c r="R1269" s="44">
        <v>222.8</v>
      </c>
      <c r="S1269" s="44">
        <v>53.89</v>
      </c>
      <c r="T1269" s="44" t="s">
        <v>1172</v>
      </c>
      <c r="U1269" s="44" t="s">
        <v>1172</v>
      </c>
      <c r="V1269" s="44" t="s">
        <v>1172</v>
      </c>
      <c r="W1269" s="44" t="s">
        <v>2257</v>
      </c>
      <c r="X1269" s="44" t="s">
        <v>1252</v>
      </c>
      <c r="Y1269" s="44" t="s">
        <v>3145</v>
      </c>
      <c r="Z1269" s="44" t="s">
        <v>1172</v>
      </c>
      <c r="AA1269" s="44" t="s">
        <v>1215</v>
      </c>
      <c r="AB1269" s="44" t="s">
        <v>1216</v>
      </c>
      <c r="AC1269" s="52" t="s">
        <v>3146</v>
      </c>
      <c r="AD1269" s="44" t="str">
        <f t="shared" si="3"/>
        <v>SUDAH PENARIKAN DC PLN</v>
      </c>
      <c r="AE1269" s="44" t="s">
        <v>2406</v>
      </c>
      <c r="AF1269" s="44" t="s">
        <v>1686</v>
      </c>
      <c r="AG1269" s="49"/>
      <c r="AH1269" s="49"/>
    </row>
    <row r="1270" spans="1:34" ht="15" customHeight="1" x14ac:dyDescent="0.2">
      <c r="A1270" s="44" t="s">
        <v>675</v>
      </c>
      <c r="B1270" s="44" t="s">
        <v>2816</v>
      </c>
      <c r="C1270" s="45">
        <v>45016</v>
      </c>
      <c r="D1270" s="45">
        <v>45016</v>
      </c>
      <c r="E1270" s="44" t="s">
        <v>1210</v>
      </c>
      <c r="F1270" s="43" t="s">
        <v>1211</v>
      </c>
      <c r="G1270" s="43" t="s">
        <v>1212</v>
      </c>
      <c r="H1270" s="43" t="s">
        <v>1213</v>
      </c>
      <c r="I1270" s="43" t="s">
        <v>1213</v>
      </c>
      <c r="J1270" s="43" t="s">
        <v>1213</v>
      </c>
      <c r="K1270" s="43" t="s">
        <v>1213</v>
      </c>
      <c r="L1270" s="43" t="s">
        <v>1213</v>
      </c>
      <c r="M1270" s="43" t="s">
        <v>1213</v>
      </c>
      <c r="N1270" s="43" t="s">
        <v>1213</v>
      </c>
      <c r="O1270" s="43" t="s">
        <v>1213</v>
      </c>
      <c r="P1270" s="44" t="s">
        <v>1214</v>
      </c>
      <c r="Q1270" s="44">
        <v>235.5</v>
      </c>
      <c r="R1270" s="44">
        <v>235.5</v>
      </c>
      <c r="S1270" s="44">
        <v>52.94</v>
      </c>
      <c r="T1270" s="44">
        <v>13.4</v>
      </c>
      <c r="U1270" s="44" t="s">
        <v>1172</v>
      </c>
      <c r="V1270" s="44" t="s">
        <v>1172</v>
      </c>
      <c r="W1270" s="44">
        <v>34.9</v>
      </c>
      <c r="X1270" s="44">
        <v>47.4</v>
      </c>
      <c r="Y1270" s="44">
        <v>38.700000000000003</v>
      </c>
      <c r="Z1270" s="44" t="s">
        <v>1441</v>
      </c>
      <c r="AA1270" s="44" t="s">
        <v>1215</v>
      </c>
      <c r="AB1270" s="44" t="s">
        <v>1216</v>
      </c>
      <c r="AC1270" s="52" t="s">
        <v>2551</v>
      </c>
      <c r="AD1270" s="44" t="str">
        <f t="shared" si="3"/>
        <v>SUDAH PENARIKAN DC PLN</v>
      </c>
      <c r="AE1270" s="44" t="s">
        <v>2704</v>
      </c>
      <c r="AF1270" s="44" t="s">
        <v>1686</v>
      </c>
      <c r="AG1270" s="49"/>
      <c r="AH1270" s="49"/>
    </row>
    <row r="1271" spans="1:34" ht="15" customHeight="1" x14ac:dyDescent="0.2">
      <c r="A1271" s="44" t="s">
        <v>920</v>
      </c>
      <c r="B1271" s="44" t="s">
        <v>195</v>
      </c>
      <c r="C1271" s="45">
        <v>45016</v>
      </c>
      <c r="D1271" s="45">
        <v>45016</v>
      </c>
      <c r="E1271" s="44" t="s">
        <v>1210</v>
      </c>
      <c r="F1271" s="43" t="s">
        <v>1211</v>
      </c>
      <c r="G1271" s="43" t="s">
        <v>1212</v>
      </c>
      <c r="H1271" s="43" t="s">
        <v>1213</v>
      </c>
      <c r="I1271" s="43" t="s">
        <v>1213</v>
      </c>
      <c r="J1271" s="43" t="s">
        <v>1213</v>
      </c>
      <c r="K1271" s="43" t="s">
        <v>1213</v>
      </c>
      <c r="L1271" s="43" t="s">
        <v>1213</v>
      </c>
      <c r="M1271" s="43" t="s">
        <v>1213</v>
      </c>
      <c r="N1271" s="43" t="s">
        <v>1213</v>
      </c>
      <c r="O1271" s="43" t="s">
        <v>1213</v>
      </c>
      <c r="P1271" s="44" t="s">
        <v>1214</v>
      </c>
      <c r="Q1271" s="44">
        <v>208</v>
      </c>
      <c r="R1271" s="44">
        <v>208</v>
      </c>
      <c r="S1271" s="44">
        <v>50</v>
      </c>
      <c r="T1271" s="44">
        <v>0</v>
      </c>
      <c r="U1271" s="44">
        <v>0</v>
      </c>
      <c r="V1271" s="44">
        <v>0</v>
      </c>
      <c r="W1271" s="44">
        <v>33</v>
      </c>
      <c r="X1271" s="44">
        <v>37</v>
      </c>
      <c r="Y1271" s="44">
        <v>34</v>
      </c>
      <c r="Z1271" s="44">
        <v>0</v>
      </c>
      <c r="AA1271" s="44" t="s">
        <v>1215</v>
      </c>
      <c r="AB1271" s="44" t="s">
        <v>1216</v>
      </c>
      <c r="AC1271" s="52" t="s">
        <v>3147</v>
      </c>
      <c r="AD1271" s="44" t="str">
        <f t="shared" si="3"/>
        <v>SUDAH PENARIKAN DC PLN</v>
      </c>
      <c r="AE1271" s="44" t="s">
        <v>3148</v>
      </c>
      <c r="AF1271" s="44" t="s">
        <v>1686</v>
      </c>
      <c r="AG1271" s="49"/>
      <c r="AH1271" s="49"/>
    </row>
    <row r="1272" spans="1:34" ht="15" customHeight="1" x14ac:dyDescent="0.2">
      <c r="A1272" s="44" t="s">
        <v>502</v>
      </c>
      <c r="B1272" s="44" t="s">
        <v>195</v>
      </c>
      <c r="C1272" s="45">
        <v>45016</v>
      </c>
      <c r="D1272" s="45">
        <v>45016</v>
      </c>
      <c r="E1272" s="44" t="s">
        <v>1249</v>
      </c>
      <c r="F1272" s="43" t="s">
        <v>1211</v>
      </c>
      <c r="G1272" s="43" t="s">
        <v>1212</v>
      </c>
      <c r="H1272" s="43" t="s">
        <v>1213</v>
      </c>
      <c r="I1272" s="43" t="s">
        <v>1213</v>
      </c>
      <c r="J1272" s="43" t="s">
        <v>1213</v>
      </c>
      <c r="K1272" s="43" t="s">
        <v>1213</v>
      </c>
      <c r="L1272" s="43" t="s">
        <v>1213</v>
      </c>
      <c r="M1272" s="43" t="s">
        <v>1213</v>
      </c>
      <c r="N1272" s="43" t="s">
        <v>1213</v>
      </c>
      <c r="O1272" s="43" t="s">
        <v>1213</v>
      </c>
      <c r="P1272" s="44" t="s">
        <v>1214</v>
      </c>
      <c r="Q1272" s="44">
        <v>231</v>
      </c>
      <c r="R1272" s="44">
        <v>231</v>
      </c>
      <c r="S1272" s="44">
        <v>53</v>
      </c>
      <c r="T1272" s="44">
        <v>13</v>
      </c>
      <c r="U1272" s="44">
        <v>0</v>
      </c>
      <c r="V1272" s="44">
        <v>0</v>
      </c>
      <c r="W1272" s="44">
        <v>32</v>
      </c>
      <c r="X1272" s="44">
        <v>34</v>
      </c>
      <c r="Y1272" s="44">
        <v>36</v>
      </c>
      <c r="Z1272" s="44">
        <v>0</v>
      </c>
      <c r="AA1272" s="44" t="s">
        <v>1215</v>
      </c>
      <c r="AB1272" s="44" t="s">
        <v>1216</v>
      </c>
      <c r="AC1272" s="52" t="s">
        <v>3149</v>
      </c>
      <c r="AD1272" s="44" t="str">
        <f t="shared" si="3"/>
        <v>SUDAH PENARIKAN DC PLN</v>
      </c>
      <c r="AE1272" s="44" t="s">
        <v>3148</v>
      </c>
      <c r="AF1272" s="44" t="s">
        <v>1686</v>
      </c>
      <c r="AG1272" s="49"/>
      <c r="AH1272" s="49"/>
    </row>
    <row r="1273" spans="1:34" ht="15" customHeight="1" x14ac:dyDescent="0.2">
      <c r="A1273" s="44" t="s">
        <v>915</v>
      </c>
      <c r="B1273" s="44" t="s">
        <v>195</v>
      </c>
      <c r="C1273" s="45">
        <v>45016</v>
      </c>
      <c r="D1273" s="45">
        <v>45016</v>
      </c>
      <c r="E1273" s="44" t="s">
        <v>1249</v>
      </c>
      <c r="F1273" s="43" t="s">
        <v>1211</v>
      </c>
      <c r="G1273" s="43" t="s">
        <v>1212</v>
      </c>
      <c r="H1273" s="43" t="s">
        <v>1213</v>
      </c>
      <c r="I1273" s="43" t="s">
        <v>1213</v>
      </c>
      <c r="J1273" s="43" t="s">
        <v>1213</v>
      </c>
      <c r="K1273" s="43" t="s">
        <v>1213</v>
      </c>
      <c r="L1273" s="43" t="s">
        <v>1213</v>
      </c>
      <c r="M1273" s="43" t="s">
        <v>1213</v>
      </c>
      <c r="N1273" s="43" t="s">
        <v>1213</v>
      </c>
      <c r="O1273" s="43" t="s">
        <v>1213</v>
      </c>
      <c r="P1273" s="44" t="s">
        <v>1214</v>
      </c>
      <c r="Q1273" s="44">
        <v>253</v>
      </c>
      <c r="R1273" s="44">
        <v>253</v>
      </c>
      <c r="S1273" s="44">
        <v>50</v>
      </c>
      <c r="T1273" s="44">
        <v>0</v>
      </c>
      <c r="U1273" s="44">
        <v>0</v>
      </c>
      <c r="V1273" s="44">
        <v>0</v>
      </c>
      <c r="W1273" s="44">
        <v>31</v>
      </c>
      <c r="X1273" s="44">
        <v>38</v>
      </c>
      <c r="Y1273" s="44">
        <v>37</v>
      </c>
      <c r="Z1273" s="44">
        <v>0</v>
      </c>
      <c r="AA1273" s="44" t="s">
        <v>1215</v>
      </c>
      <c r="AB1273" s="44" t="s">
        <v>1216</v>
      </c>
      <c r="AC1273" s="52" t="s">
        <v>3150</v>
      </c>
      <c r="AD1273" s="44" t="str">
        <f t="shared" si="3"/>
        <v>SUDAH PENARIKAN DC PLN</v>
      </c>
      <c r="AE1273" s="44" t="s">
        <v>3148</v>
      </c>
      <c r="AF1273" s="44" t="s">
        <v>1686</v>
      </c>
      <c r="AG1273" s="49"/>
      <c r="AH1273" s="49"/>
    </row>
    <row r="1274" spans="1:34" ht="15" customHeight="1" x14ac:dyDescent="0.2">
      <c r="A1274" s="44" t="s">
        <v>1126</v>
      </c>
      <c r="B1274" s="44" t="s">
        <v>162</v>
      </c>
      <c r="C1274" s="45">
        <v>45016</v>
      </c>
      <c r="D1274" s="45">
        <v>45016</v>
      </c>
      <c r="E1274" s="44" t="s">
        <v>1210</v>
      </c>
      <c r="F1274" s="43" t="s">
        <v>1211</v>
      </c>
      <c r="G1274" s="43" t="s">
        <v>1212</v>
      </c>
      <c r="H1274" s="43" t="s">
        <v>1213</v>
      </c>
      <c r="I1274" s="43" t="s">
        <v>1213</v>
      </c>
      <c r="J1274" s="43" t="s">
        <v>1213</v>
      </c>
      <c r="K1274" s="43" t="s">
        <v>1213</v>
      </c>
      <c r="L1274" s="43" t="s">
        <v>1213</v>
      </c>
      <c r="M1274" s="43" t="s">
        <v>1213</v>
      </c>
      <c r="N1274" s="43" t="s">
        <v>1213</v>
      </c>
      <c r="O1274" s="43" t="s">
        <v>1213</v>
      </c>
      <c r="P1274" s="44" t="s">
        <v>1214</v>
      </c>
      <c r="Q1274" s="44">
        <v>221</v>
      </c>
      <c r="R1274" s="44">
        <v>221</v>
      </c>
      <c r="S1274" s="44">
        <v>50</v>
      </c>
      <c r="T1274" s="44">
        <v>0</v>
      </c>
      <c r="U1274" s="44">
        <v>0</v>
      </c>
      <c r="V1274" s="44">
        <v>0</v>
      </c>
      <c r="W1274" s="44">
        <v>34</v>
      </c>
      <c r="X1274" s="44">
        <v>39</v>
      </c>
      <c r="Y1274" s="44">
        <v>37</v>
      </c>
      <c r="Z1274" s="44">
        <v>0</v>
      </c>
      <c r="AA1274" s="44" t="s">
        <v>1215</v>
      </c>
      <c r="AB1274" s="44" t="s">
        <v>1216</v>
      </c>
      <c r="AC1274" s="52" t="s">
        <v>3151</v>
      </c>
      <c r="AD1274" s="44" t="str">
        <f t="shared" si="3"/>
        <v>SUDAH PENARIKAN DC PLN</v>
      </c>
      <c r="AE1274" s="44" t="s">
        <v>3148</v>
      </c>
      <c r="AF1274" s="44" t="s">
        <v>1686</v>
      </c>
      <c r="AG1274" s="49"/>
      <c r="AH1274" s="49"/>
    </row>
    <row r="1275" spans="1:34" ht="15" customHeight="1" x14ac:dyDescent="0.2">
      <c r="A1275" s="44" t="s">
        <v>478</v>
      </c>
      <c r="B1275" s="44" t="s">
        <v>162</v>
      </c>
      <c r="C1275" s="45">
        <v>45016</v>
      </c>
      <c r="D1275" s="45">
        <v>45016</v>
      </c>
      <c r="E1275" s="44" t="s">
        <v>1210</v>
      </c>
      <c r="F1275" s="43" t="s">
        <v>1211</v>
      </c>
      <c r="G1275" s="43" t="s">
        <v>1212</v>
      </c>
      <c r="H1275" s="43" t="s">
        <v>1213</v>
      </c>
      <c r="I1275" s="43" t="s">
        <v>1213</v>
      </c>
      <c r="J1275" s="43" t="s">
        <v>1213</v>
      </c>
      <c r="K1275" s="43" t="s">
        <v>1213</v>
      </c>
      <c r="L1275" s="43" t="s">
        <v>1213</v>
      </c>
      <c r="M1275" s="43" t="s">
        <v>1213</v>
      </c>
      <c r="N1275" s="43" t="s">
        <v>1213</v>
      </c>
      <c r="O1275" s="43" t="s">
        <v>1213</v>
      </c>
      <c r="P1275" s="44" t="s">
        <v>1214</v>
      </c>
      <c r="Q1275" s="44">
        <v>233</v>
      </c>
      <c r="R1275" s="44">
        <v>233</v>
      </c>
      <c r="S1275" s="44">
        <v>50</v>
      </c>
      <c r="T1275" s="44">
        <v>13</v>
      </c>
      <c r="U1275" s="44">
        <v>0</v>
      </c>
      <c r="V1275" s="44">
        <v>0</v>
      </c>
      <c r="W1275" s="44">
        <v>37</v>
      </c>
      <c r="X1275" s="44">
        <v>40</v>
      </c>
      <c r="Y1275" s="44">
        <v>40</v>
      </c>
      <c r="Z1275" s="44">
        <v>0</v>
      </c>
      <c r="AA1275" s="44" t="s">
        <v>1215</v>
      </c>
      <c r="AB1275" s="44" t="s">
        <v>1216</v>
      </c>
      <c r="AC1275" s="52" t="s">
        <v>3152</v>
      </c>
      <c r="AD1275" s="44" t="str">
        <f t="shared" si="3"/>
        <v>SUDAH PENARIKAN DC PLN</v>
      </c>
      <c r="AE1275" s="44" t="s">
        <v>3148</v>
      </c>
      <c r="AF1275" s="44" t="s">
        <v>1686</v>
      </c>
      <c r="AG1275" s="49"/>
      <c r="AH1275" s="49"/>
    </row>
    <row r="1276" spans="1:34" ht="15" customHeight="1" x14ac:dyDescent="0.2">
      <c r="A1276" s="44" t="s">
        <v>714</v>
      </c>
      <c r="B1276" s="44" t="s">
        <v>209</v>
      </c>
      <c r="C1276" s="45">
        <v>45016</v>
      </c>
      <c r="D1276" s="45">
        <v>45016</v>
      </c>
      <c r="E1276" s="44" t="s">
        <v>1210</v>
      </c>
      <c r="F1276" s="43" t="s">
        <v>1211</v>
      </c>
      <c r="G1276" s="43" t="s">
        <v>1212</v>
      </c>
      <c r="H1276" s="43" t="s">
        <v>1213</v>
      </c>
      <c r="I1276" s="43" t="s">
        <v>1213</v>
      </c>
      <c r="J1276" s="43" t="s">
        <v>1213</v>
      </c>
      <c r="K1276" s="43" t="s">
        <v>1213</v>
      </c>
      <c r="L1276" s="43" t="s">
        <v>1213</v>
      </c>
      <c r="M1276" s="43" t="s">
        <v>1213</v>
      </c>
      <c r="N1276" s="43" t="s">
        <v>1213</v>
      </c>
      <c r="O1276" s="43" t="s">
        <v>1213</v>
      </c>
      <c r="P1276" s="44" t="s">
        <v>1214</v>
      </c>
      <c r="Q1276" s="44">
        <v>232.5</v>
      </c>
      <c r="R1276" s="44">
        <v>232.5</v>
      </c>
      <c r="S1276" s="44">
        <v>50.9</v>
      </c>
      <c r="T1276" s="44">
        <v>12.22</v>
      </c>
      <c r="U1276" s="44">
        <v>13.5</v>
      </c>
      <c r="V1276" s="44">
        <v>13.5</v>
      </c>
      <c r="W1276" s="44">
        <v>29.5</v>
      </c>
      <c r="X1276" s="44">
        <v>38.1</v>
      </c>
      <c r="Y1276" s="44">
        <v>33.6</v>
      </c>
      <c r="Z1276" s="44">
        <v>30.4</v>
      </c>
      <c r="AA1276" s="44" t="s">
        <v>1174</v>
      </c>
      <c r="AB1276" s="44" t="s">
        <v>1169</v>
      </c>
      <c r="AC1276" s="52" t="s">
        <v>3153</v>
      </c>
      <c r="AD1276" s="44" t="str">
        <f t="shared" si="3"/>
        <v>-</v>
      </c>
      <c r="AE1276" s="44" t="s">
        <v>3154</v>
      </c>
      <c r="AF1276" s="44" t="s">
        <v>3155</v>
      </c>
      <c r="AG1276" s="49"/>
      <c r="AH1276" s="49"/>
    </row>
    <row r="1277" spans="1:34" ht="15" customHeight="1" x14ac:dyDescent="0.2">
      <c r="A1277" s="44" t="s">
        <v>2092</v>
      </c>
      <c r="B1277" s="44" t="s">
        <v>209</v>
      </c>
      <c r="C1277" s="45">
        <v>45016</v>
      </c>
      <c r="D1277" s="45">
        <v>45016</v>
      </c>
      <c r="E1277" s="44" t="s">
        <v>1210</v>
      </c>
      <c r="F1277" s="43" t="s">
        <v>1211</v>
      </c>
      <c r="G1277" s="43" t="s">
        <v>1212</v>
      </c>
      <c r="H1277" s="43" t="s">
        <v>1213</v>
      </c>
      <c r="I1277" s="43" t="s">
        <v>1213</v>
      </c>
      <c r="J1277" s="43" t="s">
        <v>1213</v>
      </c>
      <c r="K1277" s="43" t="s">
        <v>1213</v>
      </c>
      <c r="L1277" s="43" t="s">
        <v>1213</v>
      </c>
      <c r="M1277" s="43" t="s">
        <v>1213</v>
      </c>
      <c r="N1277" s="43" t="s">
        <v>1213</v>
      </c>
      <c r="O1277" s="43" t="s">
        <v>1213</v>
      </c>
      <c r="P1277" s="44" t="s">
        <v>1214</v>
      </c>
      <c r="Q1277" s="44">
        <v>232.1</v>
      </c>
      <c r="R1277" s="44">
        <v>232.1</v>
      </c>
      <c r="S1277" s="44" t="s">
        <v>1172</v>
      </c>
      <c r="T1277" s="44">
        <v>13.22</v>
      </c>
      <c r="U1277" s="44">
        <v>13.53</v>
      </c>
      <c r="V1277" s="44">
        <v>13.53</v>
      </c>
      <c r="W1277" s="44">
        <v>27.3</v>
      </c>
      <c r="X1277" s="44">
        <v>45.6</v>
      </c>
      <c r="Y1277" s="44">
        <v>34.299999999999997</v>
      </c>
      <c r="Z1277" s="44">
        <v>30.3</v>
      </c>
      <c r="AA1277" s="44" t="s">
        <v>1174</v>
      </c>
      <c r="AB1277" s="44" t="s">
        <v>1169</v>
      </c>
      <c r="AC1277" s="52" t="s">
        <v>3156</v>
      </c>
      <c r="AD1277" s="44" t="str">
        <f t="shared" si="3"/>
        <v>-</v>
      </c>
      <c r="AE1277" s="44" t="s">
        <v>3154</v>
      </c>
      <c r="AF1277" s="44" t="s">
        <v>3155</v>
      </c>
      <c r="AG1277" s="49"/>
      <c r="AH1277" s="49"/>
    </row>
    <row r="1278" spans="1:34" ht="15" customHeight="1" x14ac:dyDescent="0.2">
      <c r="A1278" s="44" t="s">
        <v>1060</v>
      </c>
      <c r="B1278" s="44" t="s">
        <v>181</v>
      </c>
      <c r="C1278" s="45">
        <v>45017</v>
      </c>
      <c r="D1278" s="45">
        <v>45017</v>
      </c>
      <c r="E1278" s="44" t="s">
        <v>1210</v>
      </c>
      <c r="F1278" s="43" t="s">
        <v>1211</v>
      </c>
      <c r="G1278" s="43" t="s">
        <v>1212</v>
      </c>
      <c r="H1278" s="43" t="s">
        <v>1213</v>
      </c>
      <c r="I1278" s="43" t="s">
        <v>1213</v>
      </c>
      <c r="J1278" s="43" t="s">
        <v>1213</v>
      </c>
      <c r="K1278" s="43" t="s">
        <v>1213</v>
      </c>
      <c r="L1278" s="43" t="s">
        <v>1213</v>
      </c>
      <c r="M1278" s="43" t="s">
        <v>1213</v>
      </c>
      <c r="N1278" s="43" t="s">
        <v>1213</v>
      </c>
      <c r="O1278" s="43" t="s">
        <v>1213</v>
      </c>
      <c r="P1278" s="44" t="s">
        <v>1214</v>
      </c>
      <c r="Q1278" s="44">
        <v>232</v>
      </c>
      <c r="R1278" s="44">
        <v>232</v>
      </c>
      <c r="S1278" s="44">
        <v>53</v>
      </c>
      <c r="T1278" s="44">
        <v>0</v>
      </c>
      <c r="U1278" s="44">
        <v>0</v>
      </c>
      <c r="V1278" s="44">
        <v>0</v>
      </c>
      <c r="W1278" s="44">
        <v>30</v>
      </c>
      <c r="X1278" s="44">
        <v>47</v>
      </c>
      <c r="Y1278" s="44">
        <v>37</v>
      </c>
      <c r="Z1278" s="44">
        <v>0</v>
      </c>
      <c r="AA1278" s="44" t="s">
        <v>1215</v>
      </c>
      <c r="AB1278" s="44" t="s">
        <v>1216</v>
      </c>
      <c r="AC1278" s="52" t="s">
        <v>3157</v>
      </c>
      <c r="AD1278" s="44" t="str">
        <f t="shared" si="3"/>
        <v>SUDAH PENARIKAN DC PLN</v>
      </c>
      <c r="AE1278" s="44" t="s">
        <v>3158</v>
      </c>
      <c r="AF1278" s="44" t="s">
        <v>1778</v>
      </c>
      <c r="AG1278" s="49"/>
      <c r="AH1278" s="49"/>
    </row>
    <row r="1279" spans="1:34" ht="15" customHeight="1" x14ac:dyDescent="0.2">
      <c r="A1279" s="44" t="s">
        <v>711</v>
      </c>
      <c r="B1279" s="44" t="s">
        <v>2816</v>
      </c>
      <c r="C1279" s="45">
        <v>45017</v>
      </c>
      <c r="D1279" s="45">
        <v>45017</v>
      </c>
      <c r="E1279" s="44" t="s">
        <v>1210</v>
      </c>
      <c r="F1279" s="43" t="s">
        <v>1211</v>
      </c>
      <c r="G1279" s="43" t="s">
        <v>1212</v>
      </c>
      <c r="H1279" s="43" t="s">
        <v>1213</v>
      </c>
      <c r="I1279" s="43" t="s">
        <v>1213</v>
      </c>
      <c r="J1279" s="43" t="s">
        <v>1213</v>
      </c>
      <c r="K1279" s="43" t="s">
        <v>1213</v>
      </c>
      <c r="L1279" s="43" t="s">
        <v>1213</v>
      </c>
      <c r="M1279" s="43" t="s">
        <v>1213</v>
      </c>
      <c r="N1279" s="43" t="s">
        <v>1213</v>
      </c>
      <c r="O1279" s="43" t="s">
        <v>1213</v>
      </c>
      <c r="P1279" s="44" t="s">
        <v>1214</v>
      </c>
      <c r="Q1279" s="44">
        <v>143.5</v>
      </c>
      <c r="R1279" s="44">
        <v>143.5</v>
      </c>
      <c r="S1279" s="44">
        <v>0</v>
      </c>
      <c r="T1279" s="44">
        <v>0</v>
      </c>
      <c r="U1279" s="44">
        <v>0</v>
      </c>
      <c r="V1279" s="44">
        <v>0</v>
      </c>
      <c r="W1279" s="44">
        <v>29.8</v>
      </c>
      <c r="X1279" s="44">
        <v>30</v>
      </c>
      <c r="Y1279" s="44">
        <v>0</v>
      </c>
      <c r="Z1279" s="44">
        <v>0</v>
      </c>
      <c r="AA1279" s="44" t="s">
        <v>1215</v>
      </c>
      <c r="AB1279" s="44" t="s">
        <v>1216</v>
      </c>
      <c r="AC1279" s="52" t="s">
        <v>2932</v>
      </c>
      <c r="AD1279" s="44" t="str">
        <f t="shared" si="3"/>
        <v>SUDAH PENARIKAN DC PLN</v>
      </c>
      <c r="AE1279" s="44" t="s">
        <v>1953</v>
      </c>
      <c r="AF1279" s="44" t="s">
        <v>1778</v>
      </c>
      <c r="AG1279" s="49"/>
      <c r="AH1279" s="49"/>
    </row>
    <row r="1280" spans="1:34" ht="15" customHeight="1" x14ac:dyDescent="0.2">
      <c r="A1280" s="44" t="s">
        <v>727</v>
      </c>
      <c r="B1280" s="44" t="s">
        <v>2816</v>
      </c>
      <c r="C1280" s="45">
        <v>45017</v>
      </c>
      <c r="D1280" s="45">
        <v>45017</v>
      </c>
      <c r="E1280" s="44" t="s">
        <v>1210</v>
      </c>
      <c r="F1280" s="43" t="s">
        <v>1211</v>
      </c>
      <c r="G1280" s="43" t="s">
        <v>1212</v>
      </c>
      <c r="H1280" s="43" t="s">
        <v>1213</v>
      </c>
      <c r="I1280" s="43" t="s">
        <v>1213</v>
      </c>
      <c r="J1280" s="43" t="s">
        <v>1213</v>
      </c>
      <c r="K1280" s="43" t="s">
        <v>1213</v>
      </c>
      <c r="L1280" s="43" t="s">
        <v>1213</v>
      </c>
      <c r="M1280" s="43" t="s">
        <v>1213</v>
      </c>
      <c r="N1280" s="43" t="s">
        <v>1213</v>
      </c>
      <c r="O1280" s="43" t="s">
        <v>1213</v>
      </c>
      <c r="P1280" s="44" t="s">
        <v>1214</v>
      </c>
      <c r="Q1280" s="44">
        <v>227</v>
      </c>
      <c r="R1280" s="44">
        <v>227</v>
      </c>
      <c r="S1280" s="44">
        <v>51</v>
      </c>
      <c r="T1280" s="44">
        <v>13.47</v>
      </c>
      <c r="U1280" s="44">
        <v>13.49</v>
      </c>
      <c r="V1280" s="44">
        <v>13.49</v>
      </c>
      <c r="W1280" s="44">
        <v>32.700000000000003</v>
      </c>
      <c r="X1280" s="44">
        <v>37.9</v>
      </c>
      <c r="Y1280" s="44">
        <v>34.200000000000003</v>
      </c>
      <c r="Z1280" s="44">
        <v>34.200000000000003</v>
      </c>
      <c r="AA1280" s="44" t="s">
        <v>1174</v>
      </c>
      <c r="AB1280" s="44" t="s">
        <v>1169</v>
      </c>
      <c r="AC1280" s="52" t="s">
        <v>3159</v>
      </c>
      <c r="AD1280" s="44" t="str">
        <f t="shared" si="3"/>
        <v>-</v>
      </c>
      <c r="AE1280" s="44" t="s">
        <v>1953</v>
      </c>
      <c r="AF1280" s="44" t="s">
        <v>1778</v>
      </c>
      <c r="AG1280" s="49"/>
      <c r="AH1280" s="49"/>
    </row>
    <row r="1281" spans="1:34" ht="15" customHeight="1" x14ac:dyDescent="0.2">
      <c r="A1281" s="44" t="s">
        <v>671</v>
      </c>
      <c r="B1281" s="44" t="s">
        <v>2816</v>
      </c>
      <c r="C1281" s="45">
        <v>45017</v>
      </c>
      <c r="D1281" s="45">
        <v>45017</v>
      </c>
      <c r="E1281" s="44" t="s">
        <v>1249</v>
      </c>
      <c r="F1281" s="43" t="s">
        <v>1211</v>
      </c>
      <c r="G1281" s="43" t="s">
        <v>1212</v>
      </c>
      <c r="H1281" s="43" t="s">
        <v>1213</v>
      </c>
      <c r="I1281" s="43" t="s">
        <v>1213</v>
      </c>
      <c r="J1281" s="43" t="s">
        <v>1213</v>
      </c>
      <c r="K1281" s="43" t="s">
        <v>1213</v>
      </c>
      <c r="L1281" s="43" t="s">
        <v>1213</v>
      </c>
      <c r="M1281" s="43" t="s">
        <v>1213</v>
      </c>
      <c r="N1281" s="43" t="s">
        <v>1213</v>
      </c>
      <c r="O1281" s="43" t="s">
        <v>1213</v>
      </c>
      <c r="P1281" s="44" t="s">
        <v>1214</v>
      </c>
      <c r="Q1281" s="44">
        <v>233.4</v>
      </c>
      <c r="R1281" s="44">
        <v>233.4</v>
      </c>
      <c r="S1281" s="44">
        <v>52.1</v>
      </c>
      <c r="T1281" s="44">
        <v>13.44</v>
      </c>
      <c r="U1281" s="44">
        <v>0</v>
      </c>
      <c r="V1281" s="44">
        <v>0</v>
      </c>
      <c r="W1281" s="44">
        <v>30.4</v>
      </c>
      <c r="X1281" s="44">
        <v>32.9</v>
      </c>
      <c r="Y1281" s="44">
        <v>32.9</v>
      </c>
      <c r="Z1281" s="44">
        <v>0</v>
      </c>
      <c r="AA1281" s="44" t="s">
        <v>1215</v>
      </c>
      <c r="AB1281" s="44" t="s">
        <v>1216</v>
      </c>
      <c r="AC1281" s="52" t="s">
        <v>2057</v>
      </c>
      <c r="AD1281" s="44" t="str">
        <f t="shared" si="3"/>
        <v>SUDAH PENARIKAN DC PLN</v>
      </c>
      <c r="AE1281" s="44" t="s">
        <v>1953</v>
      </c>
      <c r="AF1281" s="44" t="s">
        <v>1778</v>
      </c>
      <c r="AG1281" s="49"/>
      <c r="AH1281" s="49"/>
    </row>
    <row r="1282" spans="1:34" ht="15" customHeight="1" x14ac:dyDescent="0.2">
      <c r="A1282" s="44" t="s">
        <v>388</v>
      </c>
      <c r="B1282" s="44" t="s">
        <v>314</v>
      </c>
      <c r="C1282" s="45">
        <v>45017</v>
      </c>
      <c r="D1282" s="45">
        <v>45017</v>
      </c>
      <c r="E1282" s="44" t="s">
        <v>1210</v>
      </c>
      <c r="F1282" s="43" t="s">
        <v>1211</v>
      </c>
      <c r="G1282" s="43" t="s">
        <v>1212</v>
      </c>
      <c r="H1282" s="43" t="s">
        <v>1213</v>
      </c>
      <c r="I1282" s="43" t="s">
        <v>1213</v>
      </c>
      <c r="J1282" s="43" t="s">
        <v>1213</v>
      </c>
      <c r="K1282" s="43" t="s">
        <v>1213</v>
      </c>
      <c r="L1282" s="43" t="s">
        <v>1213</v>
      </c>
      <c r="M1282" s="43" t="s">
        <v>1213</v>
      </c>
      <c r="N1282" s="43" t="s">
        <v>1213</v>
      </c>
      <c r="O1282" s="43" t="s">
        <v>1213</v>
      </c>
      <c r="P1282" s="44" t="s">
        <v>1214</v>
      </c>
      <c r="Q1282" s="44">
        <v>230.2</v>
      </c>
      <c r="R1282" s="44">
        <v>230.2</v>
      </c>
      <c r="S1282" s="44">
        <v>47.5</v>
      </c>
      <c r="T1282" s="44">
        <v>0</v>
      </c>
      <c r="U1282" s="44">
        <v>0</v>
      </c>
      <c r="V1282" s="44">
        <v>0</v>
      </c>
      <c r="W1282" s="44">
        <v>28.9</v>
      </c>
      <c r="X1282" s="44">
        <v>35</v>
      </c>
      <c r="Y1282" s="44">
        <v>33.799999999999997</v>
      </c>
      <c r="Z1282" s="44">
        <v>0</v>
      </c>
      <c r="AA1282" s="44" t="s">
        <v>1215</v>
      </c>
      <c r="AB1282" s="44" t="s">
        <v>1216</v>
      </c>
      <c r="AC1282" s="52" t="s">
        <v>3160</v>
      </c>
      <c r="AD1282" s="44" t="str">
        <f t="shared" si="3"/>
        <v>SUDAH PENARIKAN DC PLN</v>
      </c>
      <c r="AE1282" s="44" t="s">
        <v>3161</v>
      </c>
      <c r="AF1282" s="44" t="s">
        <v>1778</v>
      </c>
      <c r="AG1282" s="49"/>
      <c r="AH1282" s="49"/>
    </row>
    <row r="1283" spans="1:34" ht="15" customHeight="1" x14ac:dyDescent="0.2">
      <c r="A1283" s="44" t="s">
        <v>378</v>
      </c>
      <c r="B1283" s="44" t="s">
        <v>314</v>
      </c>
      <c r="C1283" s="45">
        <v>45017</v>
      </c>
      <c r="D1283" s="45">
        <v>45017</v>
      </c>
      <c r="E1283" s="44" t="s">
        <v>1238</v>
      </c>
      <c r="F1283" s="43" t="s">
        <v>1211</v>
      </c>
      <c r="G1283" s="43" t="s">
        <v>1212</v>
      </c>
      <c r="H1283" s="43" t="s">
        <v>1213</v>
      </c>
      <c r="I1283" s="43" t="s">
        <v>1213</v>
      </c>
      <c r="J1283" s="43" t="s">
        <v>1213</v>
      </c>
      <c r="K1283" s="43" t="s">
        <v>1213</v>
      </c>
      <c r="L1283" s="43" t="s">
        <v>1213</v>
      </c>
      <c r="M1283" s="43" t="s">
        <v>1213</v>
      </c>
      <c r="N1283" s="43" t="s">
        <v>1213</v>
      </c>
      <c r="O1283" s="43" t="s">
        <v>1213</v>
      </c>
      <c r="P1283" s="44" t="s">
        <v>1214</v>
      </c>
      <c r="Q1283" s="44">
        <v>200.3</v>
      </c>
      <c r="R1283" s="44">
        <v>200.3</v>
      </c>
      <c r="S1283" s="44">
        <v>52.8</v>
      </c>
      <c r="T1283" s="44">
        <v>13.4</v>
      </c>
      <c r="U1283" s="44">
        <v>0</v>
      </c>
      <c r="V1283" s="44">
        <v>0</v>
      </c>
      <c r="W1283" s="44">
        <v>30.7</v>
      </c>
      <c r="X1283" s="44">
        <v>33.4</v>
      </c>
      <c r="Y1283" s="44">
        <v>33.4</v>
      </c>
      <c r="Z1283" s="44">
        <v>0</v>
      </c>
      <c r="AA1283" s="44" t="s">
        <v>1215</v>
      </c>
      <c r="AB1283" s="44" t="s">
        <v>1242</v>
      </c>
      <c r="AC1283" s="52" t="s">
        <v>3162</v>
      </c>
      <c r="AD1283" s="44" t="str">
        <f t="shared" si="3"/>
        <v>-</v>
      </c>
      <c r="AE1283" s="44" t="s">
        <v>3161</v>
      </c>
      <c r="AF1283" s="44" t="s">
        <v>1778</v>
      </c>
      <c r="AG1283" s="49"/>
      <c r="AH1283" s="49"/>
    </row>
    <row r="1284" spans="1:34" ht="15" customHeight="1" x14ac:dyDescent="0.2">
      <c r="A1284" s="44" t="s">
        <v>1046</v>
      </c>
      <c r="B1284" s="44" t="s">
        <v>181</v>
      </c>
      <c r="C1284" s="45">
        <v>45017</v>
      </c>
      <c r="D1284" s="45">
        <v>45017</v>
      </c>
      <c r="E1284" s="44" t="s">
        <v>1210</v>
      </c>
      <c r="F1284" s="43" t="s">
        <v>1211</v>
      </c>
      <c r="G1284" s="43" t="s">
        <v>1212</v>
      </c>
      <c r="H1284" s="43" t="s">
        <v>1213</v>
      </c>
      <c r="I1284" s="43" t="s">
        <v>1213</v>
      </c>
      <c r="J1284" s="43" t="s">
        <v>1213</v>
      </c>
      <c r="K1284" s="43" t="s">
        <v>1213</v>
      </c>
      <c r="L1284" s="43" t="s">
        <v>1213</v>
      </c>
      <c r="M1284" s="43" t="s">
        <v>1213</v>
      </c>
      <c r="N1284" s="43" t="s">
        <v>1213</v>
      </c>
      <c r="O1284" s="43" t="s">
        <v>1213</v>
      </c>
      <c r="P1284" s="44" t="s">
        <v>1214</v>
      </c>
      <c r="Q1284" s="44">
        <v>231</v>
      </c>
      <c r="R1284" s="44">
        <v>321</v>
      </c>
      <c r="S1284" s="44">
        <v>49</v>
      </c>
      <c r="T1284" s="44">
        <v>0</v>
      </c>
      <c r="U1284" s="44">
        <v>0</v>
      </c>
      <c r="V1284" s="44">
        <v>0</v>
      </c>
      <c r="W1284" s="44">
        <v>30</v>
      </c>
      <c r="X1284" s="44">
        <v>35</v>
      </c>
      <c r="Y1284" s="44">
        <v>33</v>
      </c>
      <c r="Z1284" s="44">
        <v>0</v>
      </c>
      <c r="AA1284" s="44" t="s">
        <v>1215</v>
      </c>
      <c r="AB1284" s="44" t="s">
        <v>1216</v>
      </c>
      <c r="AC1284" s="52" t="s">
        <v>1594</v>
      </c>
      <c r="AD1284" s="44" t="str">
        <f t="shared" si="3"/>
        <v>SUDAH PENARIKAN DC PLN</v>
      </c>
      <c r="AE1284" s="44" t="s">
        <v>3158</v>
      </c>
      <c r="AF1284" s="44" t="s">
        <v>1778</v>
      </c>
      <c r="AG1284" s="49"/>
      <c r="AH1284" s="49"/>
    </row>
    <row r="1285" spans="1:34" ht="15" customHeight="1" x14ac:dyDescent="0.2">
      <c r="A1285" s="44" t="s">
        <v>460</v>
      </c>
      <c r="B1285" s="44" t="s">
        <v>314</v>
      </c>
      <c r="C1285" s="45">
        <v>45017</v>
      </c>
      <c r="D1285" s="45">
        <v>45017</v>
      </c>
      <c r="E1285" s="44" t="s">
        <v>1210</v>
      </c>
      <c r="F1285" s="43" t="s">
        <v>1211</v>
      </c>
      <c r="G1285" s="43" t="s">
        <v>1212</v>
      </c>
      <c r="H1285" s="43" t="s">
        <v>1213</v>
      </c>
      <c r="I1285" s="43" t="s">
        <v>1213</v>
      </c>
      <c r="J1285" s="43" t="s">
        <v>1213</v>
      </c>
      <c r="K1285" s="43" t="s">
        <v>1213</v>
      </c>
      <c r="L1285" s="43" t="s">
        <v>1213</v>
      </c>
      <c r="M1285" s="43" t="s">
        <v>1213</v>
      </c>
      <c r="N1285" s="43" t="s">
        <v>1213</v>
      </c>
      <c r="O1285" s="43" t="s">
        <v>1213</v>
      </c>
      <c r="P1285" s="44" t="s">
        <v>1214</v>
      </c>
      <c r="Q1285" s="44">
        <v>230.9</v>
      </c>
      <c r="R1285" s="44">
        <v>230.9</v>
      </c>
      <c r="S1285" s="44">
        <v>53.4</v>
      </c>
      <c r="T1285" s="44">
        <v>13.4</v>
      </c>
      <c r="U1285" s="44">
        <v>0</v>
      </c>
      <c r="V1285" s="44">
        <v>0</v>
      </c>
      <c r="W1285" s="44">
        <v>30.3</v>
      </c>
      <c r="X1285" s="44">
        <v>36.4</v>
      </c>
      <c r="Y1285" s="44">
        <v>34.9</v>
      </c>
      <c r="Z1285" s="44">
        <v>0</v>
      </c>
      <c r="AA1285" s="44" t="s">
        <v>1215</v>
      </c>
      <c r="AB1285" s="44" t="s">
        <v>1216</v>
      </c>
      <c r="AC1285" s="52" t="s">
        <v>3163</v>
      </c>
      <c r="AD1285" s="44" t="str">
        <f t="shared" si="3"/>
        <v>SUDAH PENARIKAN DC PLN</v>
      </c>
      <c r="AE1285" s="44" t="s">
        <v>3161</v>
      </c>
      <c r="AF1285" s="44" t="s">
        <v>1778</v>
      </c>
      <c r="AG1285" s="49"/>
      <c r="AH1285" s="49"/>
    </row>
    <row r="1286" spans="1:34" ht="15" customHeight="1" x14ac:dyDescent="0.2">
      <c r="A1286" s="44" t="s">
        <v>1064</v>
      </c>
      <c r="B1286" s="44" t="s">
        <v>181</v>
      </c>
      <c r="C1286" s="45">
        <v>45017</v>
      </c>
      <c r="D1286" s="45">
        <v>45017</v>
      </c>
      <c r="E1286" s="44" t="s">
        <v>1210</v>
      </c>
      <c r="F1286" s="43" t="s">
        <v>1211</v>
      </c>
      <c r="G1286" s="43" t="s">
        <v>1212</v>
      </c>
      <c r="H1286" s="43" t="s">
        <v>1213</v>
      </c>
      <c r="I1286" s="43" t="s">
        <v>1213</v>
      </c>
      <c r="J1286" s="43" t="s">
        <v>1213</v>
      </c>
      <c r="K1286" s="43" t="s">
        <v>1213</v>
      </c>
      <c r="L1286" s="43" t="s">
        <v>1213</v>
      </c>
      <c r="M1286" s="43" t="s">
        <v>1213</v>
      </c>
      <c r="N1286" s="43" t="s">
        <v>1213</v>
      </c>
      <c r="O1286" s="43" t="s">
        <v>1213</v>
      </c>
      <c r="P1286" s="44" t="s">
        <v>1214</v>
      </c>
      <c r="Q1286" s="44">
        <v>223</v>
      </c>
      <c r="R1286" s="44">
        <v>223</v>
      </c>
      <c r="S1286" s="44">
        <v>53</v>
      </c>
      <c r="T1286" s="44">
        <v>0</v>
      </c>
      <c r="U1286" s="44">
        <v>0</v>
      </c>
      <c r="V1286" s="44">
        <v>0</v>
      </c>
      <c r="W1286" s="44">
        <v>32</v>
      </c>
      <c r="X1286" s="44">
        <v>44</v>
      </c>
      <c r="Y1286" s="44">
        <v>44</v>
      </c>
      <c r="Z1286" s="44">
        <v>0</v>
      </c>
      <c r="AA1286" s="44" t="s">
        <v>1215</v>
      </c>
      <c r="AB1286" s="44" t="s">
        <v>1216</v>
      </c>
      <c r="AC1286" s="52" t="s">
        <v>1594</v>
      </c>
      <c r="AD1286" s="44" t="str">
        <f t="shared" si="3"/>
        <v>SUDAH PENARIKAN DC PLN</v>
      </c>
      <c r="AE1286" s="44" t="s">
        <v>3158</v>
      </c>
      <c r="AF1286" s="44" t="s">
        <v>1778</v>
      </c>
      <c r="AG1286" s="49"/>
      <c r="AH1286" s="49"/>
    </row>
    <row r="1287" spans="1:34" ht="15" customHeight="1" x14ac:dyDescent="0.2">
      <c r="A1287" s="44" t="s">
        <v>1072</v>
      </c>
      <c r="B1287" s="44" t="s">
        <v>181</v>
      </c>
      <c r="C1287" s="45">
        <v>45017</v>
      </c>
      <c r="D1287" s="45">
        <v>45017</v>
      </c>
      <c r="E1287" s="44" t="s">
        <v>1210</v>
      </c>
      <c r="F1287" s="43" t="s">
        <v>1211</v>
      </c>
      <c r="G1287" s="43" t="s">
        <v>1212</v>
      </c>
      <c r="H1287" s="43" t="s">
        <v>1213</v>
      </c>
      <c r="I1287" s="43" t="s">
        <v>1213</v>
      </c>
      <c r="J1287" s="43" t="s">
        <v>1213</v>
      </c>
      <c r="K1287" s="43" t="s">
        <v>1213</v>
      </c>
      <c r="L1287" s="43" t="s">
        <v>1213</v>
      </c>
      <c r="M1287" s="43" t="s">
        <v>1213</v>
      </c>
      <c r="N1287" s="43" t="s">
        <v>1213</v>
      </c>
      <c r="O1287" s="43" t="s">
        <v>1213</v>
      </c>
      <c r="P1287" s="44" t="s">
        <v>1214</v>
      </c>
      <c r="Q1287" s="44">
        <v>230</v>
      </c>
      <c r="R1287" s="44">
        <v>230</v>
      </c>
      <c r="S1287" s="44">
        <v>52</v>
      </c>
      <c r="T1287" s="44">
        <v>0</v>
      </c>
      <c r="U1287" s="44">
        <v>0</v>
      </c>
      <c r="V1287" s="44">
        <v>0</v>
      </c>
      <c r="W1287" s="44">
        <v>30</v>
      </c>
      <c r="X1287" s="44">
        <v>33</v>
      </c>
      <c r="Y1287" s="44">
        <v>32</v>
      </c>
      <c r="Z1287" s="44">
        <v>0</v>
      </c>
      <c r="AA1287" s="44" t="s">
        <v>1215</v>
      </c>
      <c r="AB1287" s="44" t="s">
        <v>1216</v>
      </c>
      <c r="AC1287" s="52" t="s">
        <v>3164</v>
      </c>
      <c r="AD1287" s="44" t="str">
        <f t="shared" si="3"/>
        <v>SUDAH PENARIKAN DC PLN</v>
      </c>
      <c r="AE1287" s="44" t="s">
        <v>3158</v>
      </c>
      <c r="AF1287" s="44" t="s">
        <v>1778</v>
      </c>
      <c r="AG1287" s="49"/>
      <c r="AH1287" s="49"/>
    </row>
    <row r="1288" spans="1:34" ht="15" customHeight="1" x14ac:dyDescent="0.2">
      <c r="A1288" s="44" t="s">
        <v>1038</v>
      </c>
      <c r="B1288" s="44" t="s">
        <v>181</v>
      </c>
      <c r="C1288" s="45">
        <v>45018</v>
      </c>
      <c r="D1288" s="45">
        <v>45018</v>
      </c>
      <c r="E1288" s="44" t="s">
        <v>1210</v>
      </c>
      <c r="F1288" s="43" t="s">
        <v>1211</v>
      </c>
      <c r="G1288" s="43" t="s">
        <v>1212</v>
      </c>
      <c r="H1288" s="43" t="s">
        <v>1213</v>
      </c>
      <c r="I1288" s="43" t="s">
        <v>1213</v>
      </c>
      <c r="J1288" s="43" t="s">
        <v>1213</v>
      </c>
      <c r="K1288" s="43" t="s">
        <v>1213</v>
      </c>
      <c r="L1288" s="43" t="s">
        <v>1213</v>
      </c>
      <c r="M1288" s="43" t="s">
        <v>1213</v>
      </c>
      <c r="N1288" s="43" t="s">
        <v>1213</v>
      </c>
      <c r="O1288" s="43" t="s">
        <v>1213</v>
      </c>
      <c r="P1288" s="44" t="s">
        <v>1250</v>
      </c>
      <c r="Q1288" s="44">
        <v>231</v>
      </c>
      <c r="R1288" s="44">
        <v>231</v>
      </c>
      <c r="S1288" s="44">
        <v>53</v>
      </c>
      <c r="T1288" s="44">
        <v>0</v>
      </c>
      <c r="U1288" s="44">
        <v>0</v>
      </c>
      <c r="V1288" s="44">
        <v>0</v>
      </c>
      <c r="W1288" s="44">
        <v>32</v>
      </c>
      <c r="X1288" s="44">
        <v>34</v>
      </c>
      <c r="Y1288" s="44">
        <v>32</v>
      </c>
      <c r="Z1288" s="44">
        <v>0</v>
      </c>
      <c r="AA1288" s="44" t="s">
        <v>1215</v>
      </c>
      <c r="AB1288" s="44" t="s">
        <v>1216</v>
      </c>
      <c r="AC1288" s="51" t="s">
        <v>3165</v>
      </c>
      <c r="AD1288" s="44" t="str">
        <f t="shared" si="3"/>
        <v>SUDAH PENARIKAN DC PLN</v>
      </c>
      <c r="AE1288" s="44" t="s">
        <v>2212</v>
      </c>
      <c r="AF1288" s="44" t="s">
        <v>2331</v>
      </c>
      <c r="AG1288" s="49"/>
      <c r="AH1288" s="49"/>
    </row>
    <row r="1289" spans="1:34" ht="15" customHeight="1" x14ac:dyDescent="0.2">
      <c r="A1289" s="44" t="s">
        <v>1035</v>
      </c>
      <c r="B1289" s="44" t="s">
        <v>181</v>
      </c>
      <c r="C1289" s="45">
        <v>45018</v>
      </c>
      <c r="D1289" s="45">
        <v>45018</v>
      </c>
      <c r="E1289" s="44" t="s">
        <v>1210</v>
      </c>
      <c r="F1289" s="43" t="s">
        <v>1211</v>
      </c>
      <c r="G1289" s="43" t="s">
        <v>1212</v>
      </c>
      <c r="H1289" s="43" t="s">
        <v>1213</v>
      </c>
      <c r="I1289" s="43" t="s">
        <v>1213</v>
      </c>
      <c r="J1289" s="43" t="s">
        <v>1213</v>
      </c>
      <c r="K1289" s="43" t="s">
        <v>1213</v>
      </c>
      <c r="L1289" s="43" t="s">
        <v>1213</v>
      </c>
      <c r="M1289" s="43" t="s">
        <v>1213</v>
      </c>
      <c r="N1289" s="43" t="s">
        <v>1213</v>
      </c>
      <c r="O1289" s="43" t="s">
        <v>1213</v>
      </c>
      <c r="P1289" s="44" t="s">
        <v>1214</v>
      </c>
      <c r="Q1289" s="44">
        <v>224</v>
      </c>
      <c r="R1289" s="44">
        <v>224</v>
      </c>
      <c r="S1289" s="44">
        <v>53</v>
      </c>
      <c r="T1289" s="44" t="s">
        <v>1172</v>
      </c>
      <c r="U1289" s="44" t="s">
        <v>1172</v>
      </c>
      <c r="V1289" s="44" t="s">
        <v>1172</v>
      </c>
      <c r="W1289" s="44">
        <v>31</v>
      </c>
      <c r="X1289" s="44">
        <v>38</v>
      </c>
      <c r="Y1289" s="44">
        <v>36</v>
      </c>
      <c r="Z1289" s="44" t="s">
        <v>1172</v>
      </c>
      <c r="AA1289" s="44" t="s">
        <v>1215</v>
      </c>
      <c r="AB1289" s="44" t="s">
        <v>1216</v>
      </c>
      <c r="AC1289" s="51" t="s">
        <v>1537</v>
      </c>
      <c r="AD1289" s="44" t="str">
        <f t="shared" si="3"/>
        <v>SUDAH PENARIKAN DC PLN</v>
      </c>
      <c r="AE1289" s="44" t="s">
        <v>2212</v>
      </c>
      <c r="AF1289" s="44" t="s">
        <v>2331</v>
      </c>
      <c r="AG1289" s="49"/>
      <c r="AH1289" s="49"/>
    </row>
    <row r="1290" spans="1:34" ht="15" customHeight="1" x14ac:dyDescent="0.2">
      <c r="A1290" s="44" t="s">
        <v>3166</v>
      </c>
      <c r="B1290" s="44" t="s">
        <v>314</v>
      </c>
      <c r="C1290" s="45">
        <v>45018</v>
      </c>
      <c r="D1290" s="45">
        <v>45018</v>
      </c>
      <c r="E1290" s="44" t="s">
        <v>1210</v>
      </c>
      <c r="F1290" s="43" t="s">
        <v>1211</v>
      </c>
      <c r="G1290" s="43" t="s">
        <v>1212</v>
      </c>
      <c r="H1290" s="43" t="s">
        <v>1213</v>
      </c>
      <c r="I1290" s="43" t="s">
        <v>1213</v>
      </c>
      <c r="J1290" s="43" t="s">
        <v>1213</v>
      </c>
      <c r="K1290" s="43" t="s">
        <v>1213</v>
      </c>
      <c r="L1290" s="43" t="s">
        <v>1213</v>
      </c>
      <c r="M1290" s="43" t="s">
        <v>1213</v>
      </c>
      <c r="N1290" s="43" t="s">
        <v>1213</v>
      </c>
      <c r="O1290" s="43" t="s">
        <v>1213</v>
      </c>
      <c r="P1290" s="44" t="s">
        <v>1214</v>
      </c>
      <c r="Q1290" s="44">
        <v>225.1</v>
      </c>
      <c r="R1290" s="44">
        <v>225.1</v>
      </c>
      <c r="S1290" s="44">
        <v>53.46</v>
      </c>
      <c r="T1290" s="44">
        <v>13.38</v>
      </c>
      <c r="U1290" s="44" t="s">
        <v>2439</v>
      </c>
      <c r="V1290" s="44" t="s">
        <v>2439</v>
      </c>
      <c r="W1290" s="44">
        <v>31.7</v>
      </c>
      <c r="X1290" s="44">
        <v>46</v>
      </c>
      <c r="Y1290" s="44">
        <v>30</v>
      </c>
      <c r="Z1290" s="44" t="s">
        <v>2439</v>
      </c>
      <c r="AA1290" s="44" t="s">
        <v>1215</v>
      </c>
      <c r="AB1290" s="44" t="s">
        <v>1216</v>
      </c>
      <c r="AC1290" s="51" t="s">
        <v>3167</v>
      </c>
      <c r="AD1290" s="44" t="str">
        <f t="shared" si="3"/>
        <v>SUDAH PENARIKAN DC PLN</v>
      </c>
      <c r="AE1290" s="44" t="s">
        <v>1791</v>
      </c>
      <c r="AF1290" s="44" t="s">
        <v>2331</v>
      </c>
      <c r="AG1290" s="49"/>
      <c r="AH1290" s="49"/>
    </row>
    <row r="1291" spans="1:34" ht="15" customHeight="1" x14ac:dyDescent="0.2">
      <c r="A1291" s="44" t="s">
        <v>1067</v>
      </c>
      <c r="B1291" s="44" t="s">
        <v>181</v>
      </c>
      <c r="C1291" s="45">
        <v>45018</v>
      </c>
      <c r="D1291" s="45">
        <v>45018</v>
      </c>
      <c r="E1291" s="44" t="s">
        <v>1210</v>
      </c>
      <c r="F1291" s="43" t="s">
        <v>1211</v>
      </c>
      <c r="G1291" s="43" t="s">
        <v>1212</v>
      </c>
      <c r="H1291" s="43" t="s">
        <v>1213</v>
      </c>
      <c r="I1291" s="43" t="s">
        <v>1213</v>
      </c>
      <c r="J1291" s="43" t="s">
        <v>1213</v>
      </c>
      <c r="K1291" s="43" t="s">
        <v>1213</v>
      </c>
      <c r="L1291" s="43" t="s">
        <v>1213</v>
      </c>
      <c r="M1291" s="43" t="s">
        <v>1213</v>
      </c>
      <c r="N1291" s="43" t="s">
        <v>1213</v>
      </c>
      <c r="O1291" s="43" t="s">
        <v>1213</v>
      </c>
      <c r="P1291" s="44" t="s">
        <v>1214</v>
      </c>
      <c r="Q1291" s="44">
        <v>233</v>
      </c>
      <c r="R1291" s="44">
        <v>233</v>
      </c>
      <c r="S1291" s="44">
        <v>53</v>
      </c>
      <c r="T1291" s="44" t="s">
        <v>1172</v>
      </c>
      <c r="U1291" s="44" t="s">
        <v>1172</v>
      </c>
      <c r="V1291" s="44" t="s">
        <v>1172</v>
      </c>
      <c r="W1291" s="44">
        <v>34</v>
      </c>
      <c r="X1291" s="44">
        <v>46</v>
      </c>
      <c r="Y1291" s="44">
        <v>37</v>
      </c>
      <c r="Z1291" s="44" t="s">
        <v>1172</v>
      </c>
      <c r="AA1291" s="44" t="s">
        <v>1215</v>
      </c>
      <c r="AB1291" s="44" t="s">
        <v>1216</v>
      </c>
      <c r="AC1291" s="51" t="s">
        <v>3168</v>
      </c>
      <c r="AD1291" s="44" t="str">
        <f t="shared" si="3"/>
        <v>SUDAH PENARIKAN DC PLN</v>
      </c>
      <c r="AE1291" s="44" t="s">
        <v>2212</v>
      </c>
      <c r="AF1291" s="44" t="s">
        <v>2331</v>
      </c>
      <c r="AG1291" s="49"/>
      <c r="AH1291" s="49"/>
    </row>
    <row r="1292" spans="1:34" ht="15" customHeight="1" x14ac:dyDescent="0.2">
      <c r="A1292" s="44" t="s">
        <v>985</v>
      </c>
      <c r="B1292" s="44" t="s">
        <v>2816</v>
      </c>
      <c r="C1292" s="45">
        <v>45018</v>
      </c>
      <c r="D1292" s="45">
        <v>45018</v>
      </c>
      <c r="E1292" s="44" t="s">
        <v>1249</v>
      </c>
      <c r="F1292" s="43" t="s">
        <v>1211</v>
      </c>
      <c r="G1292" s="43" t="s">
        <v>1212</v>
      </c>
      <c r="H1292" s="43" t="s">
        <v>1213</v>
      </c>
      <c r="I1292" s="43" t="s">
        <v>1213</v>
      </c>
      <c r="J1292" s="43" t="s">
        <v>1213</v>
      </c>
      <c r="K1292" s="43" t="s">
        <v>1213</v>
      </c>
      <c r="L1292" s="43" t="s">
        <v>1213</v>
      </c>
      <c r="M1292" s="43" t="s">
        <v>1213</v>
      </c>
      <c r="N1292" s="43" t="s">
        <v>1213</v>
      </c>
      <c r="O1292" s="43" t="s">
        <v>1213</v>
      </c>
      <c r="P1292" s="44" t="s">
        <v>1214</v>
      </c>
      <c r="Q1292" s="44">
        <v>230.5</v>
      </c>
      <c r="R1292" s="44">
        <v>230.5</v>
      </c>
      <c r="S1292" s="44">
        <v>52.9</v>
      </c>
      <c r="T1292" s="44" t="s">
        <v>1172</v>
      </c>
      <c r="U1292" s="44">
        <v>12.41</v>
      </c>
      <c r="V1292" s="44">
        <v>12.41</v>
      </c>
      <c r="W1292" s="44">
        <v>31.5</v>
      </c>
      <c r="X1292" s="44">
        <v>41.7</v>
      </c>
      <c r="Y1292" s="44">
        <v>39.1</v>
      </c>
      <c r="Z1292" s="44">
        <v>30.4</v>
      </c>
      <c r="AA1292" s="44" t="s">
        <v>1215</v>
      </c>
      <c r="AB1292" s="44" t="s">
        <v>1261</v>
      </c>
      <c r="AC1292" s="51" t="s">
        <v>2869</v>
      </c>
      <c r="AD1292" s="44" t="str">
        <f t="shared" si="3"/>
        <v>-</v>
      </c>
      <c r="AE1292" s="44" t="s">
        <v>3169</v>
      </c>
      <c r="AF1292" s="44" t="s">
        <v>2331</v>
      </c>
      <c r="AG1292" s="49"/>
      <c r="AH1292" s="49"/>
    </row>
    <row r="1293" spans="1:34" ht="15" customHeight="1" x14ac:dyDescent="0.2">
      <c r="A1293" s="44" t="s">
        <v>579</v>
      </c>
      <c r="B1293" s="44" t="s">
        <v>2816</v>
      </c>
      <c r="C1293" s="45">
        <v>45018</v>
      </c>
      <c r="D1293" s="45">
        <v>45018</v>
      </c>
      <c r="E1293" s="44" t="s">
        <v>1210</v>
      </c>
      <c r="F1293" s="43" t="s">
        <v>1211</v>
      </c>
      <c r="G1293" s="43" t="s">
        <v>1212</v>
      </c>
      <c r="H1293" s="43" t="s">
        <v>1213</v>
      </c>
      <c r="I1293" s="43" t="s">
        <v>1213</v>
      </c>
      <c r="J1293" s="43" t="s">
        <v>1213</v>
      </c>
      <c r="K1293" s="43" t="s">
        <v>1213</v>
      </c>
      <c r="L1293" s="43" t="s">
        <v>1213</v>
      </c>
      <c r="M1293" s="43" t="s">
        <v>1213</v>
      </c>
      <c r="N1293" s="43" t="s">
        <v>1213</v>
      </c>
      <c r="O1293" s="43" t="s">
        <v>1213</v>
      </c>
      <c r="P1293" s="44" t="s">
        <v>1214</v>
      </c>
      <c r="Q1293" s="44">
        <v>236</v>
      </c>
      <c r="R1293" s="44">
        <v>236</v>
      </c>
      <c r="S1293" s="44">
        <v>52.9</v>
      </c>
      <c r="T1293" s="44">
        <v>13.06</v>
      </c>
      <c r="U1293" s="44">
        <v>13.46</v>
      </c>
      <c r="V1293" s="44">
        <v>13.46</v>
      </c>
      <c r="W1293" s="44">
        <v>33.299999999999997</v>
      </c>
      <c r="X1293" s="44">
        <v>43.1</v>
      </c>
      <c r="Y1293" s="44">
        <v>36.799999999999997</v>
      </c>
      <c r="Z1293" s="44">
        <v>32.299999999999997</v>
      </c>
      <c r="AA1293" s="44" t="s">
        <v>1174</v>
      </c>
      <c r="AB1293" s="44" t="s">
        <v>1169</v>
      </c>
      <c r="AC1293" s="51" t="s">
        <v>2479</v>
      </c>
      <c r="AD1293" s="44" t="str">
        <f t="shared" si="3"/>
        <v>-</v>
      </c>
      <c r="AE1293" s="44" t="s">
        <v>3169</v>
      </c>
      <c r="AF1293" s="44" t="s">
        <v>2331</v>
      </c>
      <c r="AG1293" s="49"/>
      <c r="AH1293" s="49"/>
    </row>
    <row r="1294" spans="1:34" ht="15" customHeight="1" x14ac:dyDescent="0.2">
      <c r="A1294" s="44" t="s">
        <v>576</v>
      </c>
      <c r="B1294" s="44" t="s">
        <v>2816</v>
      </c>
      <c r="C1294" s="45">
        <v>45018</v>
      </c>
      <c r="D1294" s="45">
        <v>45018</v>
      </c>
      <c r="E1294" s="44" t="s">
        <v>1210</v>
      </c>
      <c r="F1294" s="43" t="s">
        <v>1211</v>
      </c>
      <c r="G1294" s="43" t="s">
        <v>1212</v>
      </c>
      <c r="H1294" s="43" t="s">
        <v>1213</v>
      </c>
      <c r="I1294" s="43" t="s">
        <v>1213</v>
      </c>
      <c r="J1294" s="43" t="s">
        <v>1213</v>
      </c>
      <c r="K1294" s="43" t="s">
        <v>1213</v>
      </c>
      <c r="L1294" s="43" t="s">
        <v>1213</v>
      </c>
      <c r="M1294" s="43" t="s">
        <v>1213</v>
      </c>
      <c r="N1294" s="43" t="s">
        <v>1213</v>
      </c>
      <c r="O1294" s="43" t="s">
        <v>1213</v>
      </c>
      <c r="P1294" s="44" t="s">
        <v>1214</v>
      </c>
      <c r="Q1294" s="44">
        <v>233.4</v>
      </c>
      <c r="R1294" s="44">
        <v>233.4</v>
      </c>
      <c r="S1294" s="44">
        <v>50.8</v>
      </c>
      <c r="T1294" s="44">
        <v>50.8</v>
      </c>
      <c r="U1294" s="44" t="s">
        <v>1172</v>
      </c>
      <c r="V1294" s="44" t="s">
        <v>1172</v>
      </c>
      <c r="W1294" s="44">
        <v>32.6</v>
      </c>
      <c r="X1294" s="44">
        <v>49.3</v>
      </c>
      <c r="Y1294" s="44" t="s">
        <v>1172</v>
      </c>
      <c r="Z1294" s="44" t="s">
        <v>1172</v>
      </c>
      <c r="AA1294" s="44" t="s">
        <v>1215</v>
      </c>
      <c r="AB1294" s="44" t="s">
        <v>1216</v>
      </c>
      <c r="AC1294" s="51" t="s">
        <v>3170</v>
      </c>
      <c r="AD1294" s="44" t="str">
        <f t="shared" si="3"/>
        <v>SUDAH PENARIKAN DC PLN</v>
      </c>
      <c r="AE1294" s="44" t="s">
        <v>3169</v>
      </c>
      <c r="AF1294" s="44" t="s">
        <v>2331</v>
      </c>
      <c r="AG1294" s="49"/>
      <c r="AH1294" s="49"/>
    </row>
    <row r="1295" spans="1:34" ht="15" customHeight="1" x14ac:dyDescent="0.2">
      <c r="A1295" s="44" t="s">
        <v>575</v>
      </c>
      <c r="B1295" s="44" t="s">
        <v>2816</v>
      </c>
      <c r="C1295" s="45">
        <v>45018</v>
      </c>
      <c r="D1295" s="45">
        <v>45018</v>
      </c>
      <c r="E1295" s="44" t="s">
        <v>1210</v>
      </c>
      <c r="F1295" s="43" t="s">
        <v>1211</v>
      </c>
      <c r="G1295" s="43" t="s">
        <v>1212</v>
      </c>
      <c r="H1295" s="43" t="s">
        <v>1213</v>
      </c>
      <c r="I1295" s="43" t="s">
        <v>1213</v>
      </c>
      <c r="J1295" s="43" t="s">
        <v>1213</v>
      </c>
      <c r="K1295" s="43" t="s">
        <v>1213</v>
      </c>
      <c r="L1295" s="43" t="s">
        <v>1213</v>
      </c>
      <c r="M1295" s="43" t="s">
        <v>1213</v>
      </c>
      <c r="N1295" s="43" t="s">
        <v>1213</v>
      </c>
      <c r="O1295" s="43" t="s">
        <v>1213</v>
      </c>
      <c r="P1295" s="44" t="s">
        <v>1214</v>
      </c>
      <c r="Q1295" s="44">
        <v>235.3</v>
      </c>
      <c r="R1295" s="44">
        <v>235.3</v>
      </c>
      <c r="S1295" s="44">
        <v>49.3</v>
      </c>
      <c r="T1295" s="44">
        <v>13.41</v>
      </c>
      <c r="U1295" s="44">
        <v>13.53</v>
      </c>
      <c r="V1295" s="44">
        <v>13.53</v>
      </c>
      <c r="W1295" s="44">
        <v>33.1</v>
      </c>
      <c r="X1295" s="44">
        <v>45.9</v>
      </c>
      <c r="Y1295" s="44">
        <v>35.799999999999997</v>
      </c>
      <c r="Z1295" s="44">
        <v>32.4</v>
      </c>
      <c r="AA1295" s="44" t="s">
        <v>1174</v>
      </c>
      <c r="AB1295" s="44" t="s">
        <v>1169</v>
      </c>
      <c r="AC1295" s="51" t="s">
        <v>2479</v>
      </c>
      <c r="AD1295" s="44" t="str">
        <f t="shared" si="3"/>
        <v>-</v>
      </c>
      <c r="AE1295" s="44" t="s">
        <v>3169</v>
      </c>
      <c r="AF1295" s="44" t="s">
        <v>2331</v>
      </c>
      <c r="AG1295" s="49"/>
      <c r="AH1295" s="49"/>
    </row>
    <row r="1296" spans="1:34" ht="15" customHeight="1" x14ac:dyDescent="0.2">
      <c r="A1296" s="44" t="s">
        <v>3171</v>
      </c>
      <c r="B1296" s="44" t="s">
        <v>314</v>
      </c>
      <c r="C1296" s="45">
        <v>45018</v>
      </c>
      <c r="D1296" s="45">
        <v>45018</v>
      </c>
      <c r="E1296" s="44" t="s">
        <v>1249</v>
      </c>
      <c r="F1296" s="43" t="s">
        <v>1211</v>
      </c>
      <c r="G1296" s="43" t="s">
        <v>1212</v>
      </c>
      <c r="H1296" s="43" t="s">
        <v>1213</v>
      </c>
      <c r="I1296" s="43" t="s">
        <v>1213</v>
      </c>
      <c r="J1296" s="43" t="s">
        <v>1213</v>
      </c>
      <c r="K1296" s="43" t="s">
        <v>1213</v>
      </c>
      <c r="L1296" s="43" t="s">
        <v>1213</v>
      </c>
      <c r="M1296" s="43" t="s">
        <v>1213</v>
      </c>
      <c r="N1296" s="43" t="s">
        <v>1213</v>
      </c>
      <c r="O1296" s="43" t="s">
        <v>1213</v>
      </c>
      <c r="P1296" s="44" t="s">
        <v>1214</v>
      </c>
      <c r="Q1296" s="44">
        <v>227.9</v>
      </c>
      <c r="R1296" s="44">
        <v>227.9</v>
      </c>
      <c r="S1296" s="44" t="s">
        <v>2439</v>
      </c>
      <c r="T1296" s="44" t="s">
        <v>2439</v>
      </c>
      <c r="U1296" s="44" t="s">
        <v>2439</v>
      </c>
      <c r="V1296" s="44" t="s">
        <v>2439</v>
      </c>
      <c r="W1296" s="44">
        <v>32</v>
      </c>
      <c r="X1296" s="44">
        <v>37</v>
      </c>
      <c r="Y1296" s="44">
        <v>34</v>
      </c>
      <c r="Z1296" s="44" t="s">
        <v>2439</v>
      </c>
      <c r="AA1296" s="44" t="s">
        <v>1215</v>
      </c>
      <c r="AB1296" s="44" t="s">
        <v>1216</v>
      </c>
      <c r="AC1296" s="51" t="s">
        <v>1234</v>
      </c>
      <c r="AD1296" s="44" t="str">
        <f t="shared" si="3"/>
        <v>SUDAH PENARIKAN DC PLN</v>
      </c>
      <c r="AE1296" s="44" t="s">
        <v>1791</v>
      </c>
      <c r="AF1296" s="44" t="s">
        <v>2331</v>
      </c>
      <c r="AG1296" s="49"/>
      <c r="AH1296" s="49"/>
    </row>
    <row r="1297" spans="1:34" ht="15" customHeight="1" x14ac:dyDescent="0.2">
      <c r="A1297" s="44" t="s">
        <v>383</v>
      </c>
      <c r="B1297" s="44" t="s">
        <v>314</v>
      </c>
      <c r="C1297" s="45">
        <v>45018</v>
      </c>
      <c r="D1297" s="45">
        <v>45018</v>
      </c>
      <c r="E1297" s="44" t="s">
        <v>1210</v>
      </c>
      <c r="F1297" s="43" t="s">
        <v>1211</v>
      </c>
      <c r="G1297" s="43" t="s">
        <v>1212</v>
      </c>
      <c r="H1297" s="43" t="s">
        <v>1213</v>
      </c>
      <c r="I1297" s="43" t="s">
        <v>1213</v>
      </c>
      <c r="J1297" s="43" t="s">
        <v>1213</v>
      </c>
      <c r="K1297" s="43" t="s">
        <v>1213</v>
      </c>
      <c r="L1297" s="43" t="s">
        <v>1213</v>
      </c>
      <c r="M1297" s="43" t="s">
        <v>1213</v>
      </c>
      <c r="N1297" s="43" t="s">
        <v>1213</v>
      </c>
      <c r="O1297" s="43" t="s">
        <v>1213</v>
      </c>
      <c r="P1297" s="44" t="s">
        <v>1214</v>
      </c>
      <c r="Q1297" s="44">
        <v>234.7</v>
      </c>
      <c r="R1297" s="44">
        <v>234.7</v>
      </c>
      <c r="S1297" s="44">
        <v>53.57</v>
      </c>
      <c r="T1297" s="44">
        <v>13.35</v>
      </c>
      <c r="U1297" s="44" t="s">
        <v>2439</v>
      </c>
      <c r="V1297" s="44" t="s">
        <v>2439</v>
      </c>
      <c r="W1297" s="44">
        <v>32</v>
      </c>
      <c r="X1297" s="44">
        <v>35</v>
      </c>
      <c r="Y1297" s="44">
        <v>35</v>
      </c>
      <c r="Z1297" s="44" t="s">
        <v>2439</v>
      </c>
      <c r="AA1297" s="44" t="s">
        <v>1215</v>
      </c>
      <c r="AB1297" s="44" t="s">
        <v>1216</v>
      </c>
      <c r="AC1297" s="51" t="s">
        <v>1990</v>
      </c>
      <c r="AD1297" s="44" t="str">
        <f t="shared" si="3"/>
        <v>SUDAH PENARIKAN DC PLN</v>
      </c>
      <c r="AE1297" s="44" t="s">
        <v>1791</v>
      </c>
      <c r="AF1297" s="44" t="s">
        <v>2331</v>
      </c>
      <c r="AG1297" s="49"/>
      <c r="AH1297" s="49"/>
    </row>
    <row r="1298" spans="1:34" ht="15" customHeight="1" x14ac:dyDescent="0.2">
      <c r="A1298" s="44" t="s">
        <v>592</v>
      </c>
      <c r="B1298" s="44" t="s">
        <v>2816</v>
      </c>
      <c r="C1298" s="45">
        <v>45018</v>
      </c>
      <c r="D1298" s="45">
        <v>45018</v>
      </c>
      <c r="E1298" s="44" t="s">
        <v>1210</v>
      </c>
      <c r="F1298" s="43" t="s">
        <v>1211</v>
      </c>
      <c r="G1298" s="43" t="s">
        <v>1212</v>
      </c>
      <c r="H1298" s="43" t="s">
        <v>1213</v>
      </c>
      <c r="I1298" s="43" t="s">
        <v>1213</v>
      </c>
      <c r="J1298" s="43" t="s">
        <v>1213</v>
      </c>
      <c r="K1298" s="43" t="s">
        <v>1213</v>
      </c>
      <c r="L1298" s="43" t="s">
        <v>1213</v>
      </c>
      <c r="M1298" s="43" t="s">
        <v>1213</v>
      </c>
      <c r="N1298" s="43" t="s">
        <v>1213</v>
      </c>
      <c r="O1298" s="43" t="s">
        <v>1213</v>
      </c>
      <c r="P1298" s="44" t="s">
        <v>1214</v>
      </c>
      <c r="Q1298" s="44">
        <v>236</v>
      </c>
      <c r="R1298" s="44">
        <v>236</v>
      </c>
      <c r="S1298" s="44">
        <v>50.1</v>
      </c>
      <c r="T1298" s="44">
        <v>12.61</v>
      </c>
      <c r="U1298" s="44" t="s">
        <v>1172</v>
      </c>
      <c r="V1298" s="44" t="s">
        <v>1172</v>
      </c>
      <c r="W1298" s="44">
        <v>32.299999999999997</v>
      </c>
      <c r="X1298" s="44">
        <v>49.5</v>
      </c>
      <c r="Y1298" s="44" t="s">
        <v>1172</v>
      </c>
      <c r="Z1298" s="44" t="s">
        <v>1172</v>
      </c>
      <c r="AA1298" s="44" t="s">
        <v>1215</v>
      </c>
      <c r="AB1298" s="44" t="s">
        <v>1216</v>
      </c>
      <c r="AC1298" s="51" t="s">
        <v>3170</v>
      </c>
      <c r="AD1298" s="44" t="str">
        <f t="shared" si="3"/>
        <v>SUDAH PENARIKAN DC PLN</v>
      </c>
      <c r="AE1298" s="44" t="s">
        <v>3169</v>
      </c>
      <c r="AF1298" s="44" t="s">
        <v>2331</v>
      </c>
      <c r="AG1298" s="49"/>
      <c r="AH1298" s="49"/>
    </row>
    <row r="1299" spans="1:34" ht="15" customHeight="1" x14ac:dyDescent="0.2">
      <c r="A1299" s="44" t="s">
        <v>706</v>
      </c>
      <c r="B1299" s="44" t="s">
        <v>209</v>
      </c>
      <c r="C1299" s="45">
        <v>45019</v>
      </c>
      <c r="D1299" s="45">
        <v>45019</v>
      </c>
      <c r="E1299" s="44" t="s">
        <v>1210</v>
      </c>
      <c r="F1299" s="43" t="s">
        <v>1211</v>
      </c>
      <c r="G1299" s="43" t="s">
        <v>1212</v>
      </c>
      <c r="H1299" s="43" t="s">
        <v>1213</v>
      </c>
      <c r="I1299" s="43" t="s">
        <v>1213</v>
      </c>
      <c r="J1299" s="43" t="s">
        <v>1213</v>
      </c>
      <c r="K1299" s="43" t="s">
        <v>1213</v>
      </c>
      <c r="L1299" s="43" t="s">
        <v>1213</v>
      </c>
      <c r="M1299" s="43" t="s">
        <v>1213</v>
      </c>
      <c r="N1299" s="43" t="s">
        <v>1213</v>
      </c>
      <c r="O1299" s="43" t="s">
        <v>1213</v>
      </c>
      <c r="P1299" s="44" t="s">
        <v>1214</v>
      </c>
      <c r="Q1299" s="44">
        <v>234</v>
      </c>
      <c r="R1299" s="44">
        <v>234</v>
      </c>
      <c r="S1299" s="44">
        <v>49</v>
      </c>
      <c r="T1299" s="44">
        <v>11</v>
      </c>
      <c r="U1299" s="44">
        <v>13</v>
      </c>
      <c r="V1299" s="44">
        <v>13</v>
      </c>
      <c r="W1299" s="44">
        <v>31</v>
      </c>
      <c r="X1299" s="44">
        <v>40</v>
      </c>
      <c r="Y1299" s="44">
        <v>35</v>
      </c>
      <c r="Z1299" s="44">
        <v>31</v>
      </c>
      <c r="AA1299" s="44" t="s">
        <v>1174</v>
      </c>
      <c r="AB1299" s="44" t="s">
        <v>1169</v>
      </c>
      <c r="AC1299" s="52" t="s">
        <v>3172</v>
      </c>
      <c r="AD1299" s="44" t="str">
        <f t="shared" si="3"/>
        <v>-</v>
      </c>
      <c r="AE1299" s="44" t="s">
        <v>1843</v>
      </c>
      <c r="AF1299" s="44" t="s">
        <v>2331</v>
      </c>
      <c r="AG1299" s="49"/>
      <c r="AH1299" s="49"/>
    </row>
    <row r="1300" spans="1:34" ht="15" customHeight="1" x14ac:dyDescent="0.2">
      <c r="A1300" s="44" t="s">
        <v>710</v>
      </c>
      <c r="B1300" s="44" t="s">
        <v>209</v>
      </c>
      <c r="C1300" s="45">
        <v>45019</v>
      </c>
      <c r="D1300" s="45">
        <v>45019</v>
      </c>
      <c r="E1300" s="44" t="s">
        <v>1210</v>
      </c>
      <c r="F1300" s="43" t="s">
        <v>1211</v>
      </c>
      <c r="G1300" s="43" t="s">
        <v>1212</v>
      </c>
      <c r="H1300" s="43" t="s">
        <v>1213</v>
      </c>
      <c r="I1300" s="43" t="s">
        <v>1213</v>
      </c>
      <c r="J1300" s="43" t="s">
        <v>1213</v>
      </c>
      <c r="K1300" s="43" t="s">
        <v>1213</v>
      </c>
      <c r="L1300" s="43" t="s">
        <v>1213</v>
      </c>
      <c r="M1300" s="43" t="s">
        <v>1213</v>
      </c>
      <c r="N1300" s="43" t="s">
        <v>1213</v>
      </c>
      <c r="O1300" s="43" t="s">
        <v>1213</v>
      </c>
      <c r="P1300" s="44" t="s">
        <v>1214</v>
      </c>
      <c r="Q1300" s="44">
        <v>226</v>
      </c>
      <c r="R1300" s="44">
        <v>226</v>
      </c>
      <c r="S1300" s="44">
        <v>51</v>
      </c>
      <c r="T1300" s="44">
        <v>13</v>
      </c>
      <c r="U1300" s="44">
        <v>0</v>
      </c>
      <c r="V1300" s="44">
        <v>0</v>
      </c>
      <c r="W1300" s="44">
        <v>30</v>
      </c>
      <c r="X1300" s="44">
        <v>38</v>
      </c>
      <c r="Y1300" s="44">
        <v>34</v>
      </c>
      <c r="Z1300" s="44">
        <v>0</v>
      </c>
      <c r="AA1300" s="44" t="s">
        <v>1215</v>
      </c>
      <c r="AB1300" s="44" t="s">
        <v>1216</v>
      </c>
      <c r="AC1300" s="52" t="s">
        <v>3173</v>
      </c>
      <c r="AD1300" s="44" t="str">
        <f t="shared" si="3"/>
        <v>SUDAH PENARIKAN DC PLN</v>
      </c>
      <c r="AE1300" s="44" t="s">
        <v>1843</v>
      </c>
      <c r="AF1300" s="44" t="s">
        <v>2331</v>
      </c>
      <c r="AG1300" s="49"/>
      <c r="AH1300" s="49"/>
    </row>
    <row r="1301" spans="1:34" ht="15" customHeight="1" x14ac:dyDescent="0.2">
      <c r="A1301" s="44" t="s">
        <v>377</v>
      </c>
      <c r="B1301" s="44" t="s">
        <v>314</v>
      </c>
      <c r="C1301" s="45">
        <v>45019</v>
      </c>
      <c r="D1301" s="45">
        <v>45019</v>
      </c>
      <c r="E1301" s="44" t="s">
        <v>1210</v>
      </c>
      <c r="F1301" s="43" t="s">
        <v>1211</v>
      </c>
      <c r="G1301" s="43" t="s">
        <v>1212</v>
      </c>
      <c r="H1301" s="43" t="s">
        <v>1213</v>
      </c>
      <c r="I1301" s="43" t="s">
        <v>1213</v>
      </c>
      <c r="J1301" s="43" t="s">
        <v>1213</v>
      </c>
      <c r="K1301" s="43" t="s">
        <v>1213</v>
      </c>
      <c r="L1301" s="43" t="s">
        <v>1213</v>
      </c>
      <c r="M1301" s="43" t="s">
        <v>1213</v>
      </c>
      <c r="N1301" s="43" t="s">
        <v>1213</v>
      </c>
      <c r="O1301" s="43" t="s">
        <v>1213</v>
      </c>
      <c r="P1301" s="44" t="s">
        <v>1214</v>
      </c>
      <c r="Q1301" s="44">
        <v>232.5</v>
      </c>
      <c r="R1301" s="44">
        <v>232.5</v>
      </c>
      <c r="S1301" s="44">
        <v>53.6</v>
      </c>
      <c r="T1301" s="44">
        <v>13.24</v>
      </c>
      <c r="U1301" s="44">
        <v>0</v>
      </c>
      <c r="V1301" s="44">
        <v>0</v>
      </c>
      <c r="W1301" s="44">
        <v>32.1</v>
      </c>
      <c r="X1301" s="44">
        <v>33.200000000000003</v>
      </c>
      <c r="Y1301" s="44">
        <v>34.5</v>
      </c>
      <c r="Z1301" s="44">
        <v>0</v>
      </c>
      <c r="AA1301" s="44" t="s">
        <v>1215</v>
      </c>
      <c r="AB1301" s="44" t="s">
        <v>3174</v>
      </c>
      <c r="AC1301" s="52" t="s">
        <v>3175</v>
      </c>
      <c r="AD1301" s="44" t="str">
        <f t="shared" si="3"/>
        <v>-</v>
      </c>
      <c r="AE1301" s="44" t="s">
        <v>1388</v>
      </c>
      <c r="AF1301" s="44" t="s">
        <v>2331</v>
      </c>
      <c r="AG1301" s="49"/>
      <c r="AH1301" s="49"/>
    </row>
    <row r="1302" spans="1:34" ht="15" customHeight="1" x14ac:dyDescent="0.2">
      <c r="A1302" s="44" t="s">
        <v>760</v>
      </c>
      <c r="B1302" s="44" t="s">
        <v>314</v>
      </c>
      <c r="C1302" s="45">
        <v>45019</v>
      </c>
      <c r="D1302" s="45">
        <v>45019</v>
      </c>
      <c r="E1302" s="44" t="s">
        <v>1249</v>
      </c>
      <c r="F1302" s="43" t="s">
        <v>1211</v>
      </c>
      <c r="G1302" s="43" t="s">
        <v>1212</v>
      </c>
      <c r="H1302" s="43" t="s">
        <v>1213</v>
      </c>
      <c r="I1302" s="43" t="s">
        <v>1213</v>
      </c>
      <c r="J1302" s="43" t="s">
        <v>1213</v>
      </c>
      <c r="K1302" s="43" t="s">
        <v>1213</v>
      </c>
      <c r="L1302" s="43" t="s">
        <v>1213</v>
      </c>
      <c r="M1302" s="43" t="s">
        <v>1213</v>
      </c>
      <c r="N1302" s="43" t="s">
        <v>1213</v>
      </c>
      <c r="O1302" s="43" t="s">
        <v>1213</v>
      </c>
      <c r="P1302" s="44" t="s">
        <v>1214</v>
      </c>
      <c r="Q1302" s="44">
        <v>233.5</v>
      </c>
      <c r="R1302" s="44">
        <v>233.5</v>
      </c>
      <c r="S1302" s="44">
        <v>53.2</v>
      </c>
      <c r="T1302" s="44">
        <v>13.02</v>
      </c>
      <c r="U1302" s="44">
        <v>0</v>
      </c>
      <c r="V1302" s="44">
        <v>0</v>
      </c>
      <c r="W1302" s="44">
        <v>32.700000000000003</v>
      </c>
      <c r="X1302" s="44">
        <v>35.700000000000003</v>
      </c>
      <c r="Y1302" s="44">
        <v>33.4</v>
      </c>
      <c r="Z1302" s="44">
        <v>0</v>
      </c>
      <c r="AA1302" s="44" t="s">
        <v>1215</v>
      </c>
      <c r="AB1302" s="44" t="s">
        <v>1216</v>
      </c>
      <c r="AC1302" s="52" t="s">
        <v>3176</v>
      </c>
      <c r="AD1302" s="44" t="str">
        <f t="shared" si="3"/>
        <v>SUDAH PENARIKAN DC PLN</v>
      </c>
      <c r="AE1302" s="44" t="s">
        <v>1388</v>
      </c>
      <c r="AF1302" s="44" t="s">
        <v>2331</v>
      </c>
      <c r="AG1302" s="49"/>
      <c r="AH1302" s="49"/>
    </row>
    <row r="1303" spans="1:34" ht="15" customHeight="1" x14ac:dyDescent="0.2">
      <c r="A1303" s="44" t="s">
        <v>3177</v>
      </c>
      <c r="B1303" s="44" t="s">
        <v>314</v>
      </c>
      <c r="C1303" s="45">
        <v>45019</v>
      </c>
      <c r="D1303" s="45">
        <v>45019</v>
      </c>
      <c r="E1303" s="44" t="s">
        <v>1210</v>
      </c>
      <c r="F1303" s="43" t="s">
        <v>1211</v>
      </c>
      <c r="G1303" s="43" t="s">
        <v>1212</v>
      </c>
      <c r="H1303" s="43" t="s">
        <v>1213</v>
      </c>
      <c r="I1303" s="43" t="s">
        <v>1213</v>
      </c>
      <c r="J1303" s="43" t="s">
        <v>1213</v>
      </c>
      <c r="K1303" s="43" t="s">
        <v>1213</v>
      </c>
      <c r="L1303" s="43" t="s">
        <v>1213</v>
      </c>
      <c r="M1303" s="43" t="s">
        <v>1213</v>
      </c>
      <c r="N1303" s="43" t="s">
        <v>1213</v>
      </c>
      <c r="O1303" s="43" t="s">
        <v>1213</v>
      </c>
      <c r="P1303" s="44" t="s">
        <v>1214</v>
      </c>
      <c r="Q1303" s="44">
        <v>231</v>
      </c>
      <c r="R1303" s="44">
        <v>231</v>
      </c>
      <c r="S1303" s="44">
        <v>53</v>
      </c>
      <c r="T1303" s="44">
        <v>13.24</v>
      </c>
      <c r="U1303" s="44">
        <v>0</v>
      </c>
      <c r="V1303" s="44">
        <v>0</v>
      </c>
      <c r="W1303" s="44">
        <v>23.4</v>
      </c>
      <c r="X1303" s="44">
        <v>35.799999999999997</v>
      </c>
      <c r="Y1303" s="44">
        <v>33.799999999999997</v>
      </c>
      <c r="Z1303" s="44">
        <v>0</v>
      </c>
      <c r="AA1303" s="44" t="s">
        <v>1215</v>
      </c>
      <c r="AB1303" s="44" t="s">
        <v>1216</v>
      </c>
      <c r="AC1303" s="52" t="s">
        <v>3178</v>
      </c>
      <c r="AD1303" s="44" t="str">
        <f t="shared" si="3"/>
        <v>SUDAH PENARIKAN DC PLN</v>
      </c>
      <c r="AE1303" s="44" t="s">
        <v>1388</v>
      </c>
      <c r="AF1303" s="44" t="s">
        <v>2331</v>
      </c>
      <c r="AG1303" s="49"/>
      <c r="AH1303" s="49"/>
    </row>
    <row r="1304" spans="1:34" ht="15" customHeight="1" x14ac:dyDescent="0.2">
      <c r="A1304" s="44" t="s">
        <v>957</v>
      </c>
      <c r="B1304" s="44" t="s">
        <v>209</v>
      </c>
      <c r="C1304" s="45">
        <v>45019</v>
      </c>
      <c r="D1304" s="45">
        <v>45019</v>
      </c>
      <c r="E1304" s="44" t="s">
        <v>1210</v>
      </c>
      <c r="F1304" s="43" t="s">
        <v>1211</v>
      </c>
      <c r="G1304" s="43" t="s">
        <v>1212</v>
      </c>
      <c r="H1304" s="43" t="s">
        <v>1213</v>
      </c>
      <c r="I1304" s="43" t="s">
        <v>1213</v>
      </c>
      <c r="J1304" s="43" t="s">
        <v>1213</v>
      </c>
      <c r="K1304" s="43" t="s">
        <v>1213</v>
      </c>
      <c r="L1304" s="43" t="s">
        <v>1213</v>
      </c>
      <c r="M1304" s="43" t="s">
        <v>1213</v>
      </c>
      <c r="N1304" s="43" t="s">
        <v>1213</v>
      </c>
      <c r="O1304" s="43" t="s">
        <v>1213</v>
      </c>
      <c r="P1304" s="44" t="s">
        <v>1214</v>
      </c>
      <c r="Q1304" s="44">
        <v>232</v>
      </c>
      <c r="R1304" s="44">
        <v>232</v>
      </c>
      <c r="S1304" s="44">
        <v>53</v>
      </c>
      <c r="T1304" s="44">
        <v>0</v>
      </c>
      <c r="U1304" s="44">
        <v>0</v>
      </c>
      <c r="V1304" s="44">
        <v>0</v>
      </c>
      <c r="W1304" s="44">
        <v>34</v>
      </c>
      <c r="X1304" s="44">
        <v>45</v>
      </c>
      <c r="Y1304" s="44">
        <v>40</v>
      </c>
      <c r="Z1304" s="44">
        <v>0</v>
      </c>
      <c r="AA1304" s="44" t="s">
        <v>1215</v>
      </c>
      <c r="AB1304" s="44" t="s">
        <v>1216</v>
      </c>
      <c r="AC1304" s="52" t="s">
        <v>1565</v>
      </c>
      <c r="AD1304" s="44" t="str">
        <f t="shared" si="3"/>
        <v>SUDAH PENARIKAN DC PLN</v>
      </c>
      <c r="AE1304" s="44" t="s">
        <v>1843</v>
      </c>
      <c r="AF1304" s="44" t="s">
        <v>2331</v>
      </c>
      <c r="AG1304" s="49"/>
      <c r="AH1304" s="49"/>
    </row>
    <row r="1305" spans="1:34" ht="15" customHeight="1" x14ac:dyDescent="0.2">
      <c r="A1305" s="44" t="s">
        <v>943</v>
      </c>
      <c r="B1305" s="44" t="s">
        <v>314</v>
      </c>
      <c r="C1305" s="45">
        <v>45019</v>
      </c>
      <c r="D1305" s="45">
        <v>45019</v>
      </c>
      <c r="E1305" s="44" t="s">
        <v>1210</v>
      </c>
      <c r="F1305" s="43" t="s">
        <v>1211</v>
      </c>
      <c r="G1305" s="43" t="s">
        <v>1212</v>
      </c>
      <c r="H1305" s="43" t="s">
        <v>1213</v>
      </c>
      <c r="I1305" s="43" t="s">
        <v>1213</v>
      </c>
      <c r="J1305" s="43" t="s">
        <v>1213</v>
      </c>
      <c r="K1305" s="43" t="s">
        <v>1213</v>
      </c>
      <c r="L1305" s="43" t="s">
        <v>1213</v>
      </c>
      <c r="M1305" s="43" t="s">
        <v>1213</v>
      </c>
      <c r="N1305" s="43" t="s">
        <v>1213</v>
      </c>
      <c r="O1305" s="43" t="s">
        <v>1213</v>
      </c>
      <c r="P1305" s="44" t="s">
        <v>1214</v>
      </c>
      <c r="Q1305" s="44">
        <v>234.5</v>
      </c>
      <c r="R1305" s="44">
        <v>234.5</v>
      </c>
      <c r="S1305" s="44">
        <v>53.6</v>
      </c>
      <c r="T1305" s="44">
        <v>13.26</v>
      </c>
      <c r="U1305" s="44">
        <v>0</v>
      </c>
      <c r="V1305" s="44">
        <v>0</v>
      </c>
      <c r="W1305" s="44">
        <v>27.6</v>
      </c>
      <c r="X1305" s="44">
        <v>29.8</v>
      </c>
      <c r="Y1305" s="44">
        <v>30.4</v>
      </c>
      <c r="Z1305" s="44">
        <v>0</v>
      </c>
      <c r="AA1305" s="44" t="s">
        <v>1215</v>
      </c>
      <c r="AB1305" s="44" t="s">
        <v>1216</v>
      </c>
      <c r="AC1305" s="52" t="s">
        <v>2836</v>
      </c>
      <c r="AD1305" s="44" t="str">
        <f t="shared" si="3"/>
        <v>SUDAH PENARIKAN DC PLN</v>
      </c>
      <c r="AE1305" s="44" t="s">
        <v>1388</v>
      </c>
      <c r="AF1305" s="44" t="s">
        <v>2331</v>
      </c>
      <c r="AG1305" s="49"/>
      <c r="AH1305" s="49"/>
    </row>
    <row r="1306" spans="1:34" ht="15" customHeight="1" x14ac:dyDescent="0.2">
      <c r="A1306" s="44" t="s">
        <v>761</v>
      </c>
      <c r="B1306" s="44" t="s">
        <v>314</v>
      </c>
      <c r="C1306" s="45">
        <v>45019</v>
      </c>
      <c r="D1306" s="45">
        <v>45019</v>
      </c>
      <c r="E1306" s="44" t="s">
        <v>1210</v>
      </c>
      <c r="F1306" s="43" t="s">
        <v>1211</v>
      </c>
      <c r="G1306" s="43" t="s">
        <v>1212</v>
      </c>
      <c r="H1306" s="43" t="s">
        <v>1213</v>
      </c>
      <c r="I1306" s="43" t="s">
        <v>1213</v>
      </c>
      <c r="J1306" s="43" t="s">
        <v>1213</v>
      </c>
      <c r="K1306" s="43" t="s">
        <v>1213</v>
      </c>
      <c r="L1306" s="43" t="s">
        <v>1213</v>
      </c>
      <c r="M1306" s="43" t="s">
        <v>1213</v>
      </c>
      <c r="N1306" s="43" t="s">
        <v>1213</v>
      </c>
      <c r="O1306" s="43" t="s">
        <v>1213</v>
      </c>
      <c r="P1306" s="44" t="s">
        <v>1214</v>
      </c>
      <c r="Q1306" s="44">
        <v>231</v>
      </c>
      <c r="R1306" s="44">
        <v>231</v>
      </c>
      <c r="S1306" s="44">
        <v>53</v>
      </c>
      <c r="T1306" s="44">
        <v>13.56</v>
      </c>
      <c r="U1306" s="44">
        <v>0</v>
      </c>
      <c r="V1306" s="44">
        <v>0</v>
      </c>
      <c r="W1306" s="44">
        <v>38.9</v>
      </c>
      <c r="X1306" s="44">
        <v>41</v>
      </c>
      <c r="Y1306" s="44">
        <v>34.5</v>
      </c>
      <c r="Z1306" s="44">
        <v>0</v>
      </c>
      <c r="AA1306" s="44" t="s">
        <v>1215</v>
      </c>
      <c r="AB1306" s="44" t="s">
        <v>1216</v>
      </c>
      <c r="AC1306" s="52" t="s">
        <v>3178</v>
      </c>
      <c r="AD1306" s="44" t="str">
        <f t="shared" si="3"/>
        <v>SUDAH PENARIKAN DC PLN</v>
      </c>
      <c r="AE1306" s="44" t="s">
        <v>1388</v>
      </c>
      <c r="AF1306" s="44" t="s">
        <v>2331</v>
      </c>
      <c r="AG1306" s="49"/>
      <c r="AH1306" s="49"/>
    </row>
    <row r="1307" spans="1:34" ht="15" customHeight="1" x14ac:dyDescent="0.2">
      <c r="A1307" s="47" t="s">
        <v>844</v>
      </c>
      <c r="B1307" s="44" t="s">
        <v>2760</v>
      </c>
      <c r="C1307" s="45">
        <v>45019</v>
      </c>
      <c r="D1307" s="45">
        <v>45019</v>
      </c>
      <c r="E1307" s="44" t="s">
        <v>1210</v>
      </c>
      <c r="F1307" s="43" t="s">
        <v>1211</v>
      </c>
      <c r="G1307" s="43" t="s">
        <v>1212</v>
      </c>
      <c r="H1307" s="43" t="s">
        <v>1213</v>
      </c>
      <c r="I1307" s="43" t="s">
        <v>1213</v>
      </c>
      <c r="J1307" s="43" t="s">
        <v>1213</v>
      </c>
      <c r="K1307" s="43" t="s">
        <v>1213</v>
      </c>
      <c r="L1307" s="43" t="s">
        <v>1213</v>
      </c>
      <c r="M1307" s="43" t="s">
        <v>1213</v>
      </c>
      <c r="N1307" s="43" t="s">
        <v>1213</v>
      </c>
      <c r="O1307" s="43" t="s">
        <v>1213</v>
      </c>
      <c r="P1307" s="44" t="s">
        <v>1214</v>
      </c>
      <c r="Q1307" s="47">
        <v>229</v>
      </c>
      <c r="R1307" s="47">
        <v>229</v>
      </c>
      <c r="S1307" s="47">
        <v>53</v>
      </c>
      <c r="T1307" s="47">
        <v>12</v>
      </c>
      <c r="U1307" s="47">
        <v>13</v>
      </c>
      <c r="V1307" s="47">
        <v>13</v>
      </c>
      <c r="W1307" s="47">
        <v>31</v>
      </c>
      <c r="X1307" s="47">
        <v>37</v>
      </c>
      <c r="Y1307" s="47">
        <v>36</v>
      </c>
      <c r="Z1307" s="47">
        <v>31</v>
      </c>
      <c r="AA1307" s="44" t="s">
        <v>1215</v>
      </c>
      <c r="AB1307" s="44" t="s">
        <v>1172</v>
      </c>
      <c r="AC1307" s="51" t="s">
        <v>3179</v>
      </c>
      <c r="AD1307" s="44" t="str">
        <f t="shared" si="3"/>
        <v>-</v>
      </c>
      <c r="AE1307" s="44" t="s">
        <v>3180</v>
      </c>
      <c r="AF1307" s="44" t="s">
        <v>1497</v>
      </c>
      <c r="AG1307" s="49"/>
      <c r="AH1307" s="49"/>
    </row>
    <row r="1308" spans="1:34" ht="15" customHeight="1" x14ac:dyDescent="0.2">
      <c r="A1308" s="47" t="s">
        <v>842</v>
      </c>
      <c r="B1308" s="44" t="s">
        <v>2760</v>
      </c>
      <c r="C1308" s="45">
        <v>45019</v>
      </c>
      <c r="D1308" s="45">
        <v>45019</v>
      </c>
      <c r="E1308" s="44" t="s">
        <v>1210</v>
      </c>
      <c r="F1308" s="43" t="s">
        <v>1211</v>
      </c>
      <c r="G1308" s="43" t="s">
        <v>1212</v>
      </c>
      <c r="H1308" s="43" t="s">
        <v>1213</v>
      </c>
      <c r="I1308" s="43" t="s">
        <v>1213</v>
      </c>
      <c r="J1308" s="43" t="s">
        <v>1213</v>
      </c>
      <c r="K1308" s="43" t="s">
        <v>1213</v>
      </c>
      <c r="L1308" s="43" t="s">
        <v>1213</v>
      </c>
      <c r="M1308" s="43" t="s">
        <v>1213</v>
      </c>
      <c r="N1308" s="43" t="s">
        <v>1213</v>
      </c>
      <c r="O1308" s="43" t="s">
        <v>1213</v>
      </c>
      <c r="P1308" s="44" t="s">
        <v>1214</v>
      </c>
      <c r="Q1308" s="47">
        <v>228</v>
      </c>
      <c r="R1308" s="47">
        <v>22</v>
      </c>
      <c r="S1308" s="47">
        <v>52</v>
      </c>
      <c r="T1308" s="47">
        <v>13</v>
      </c>
      <c r="U1308" s="47">
        <v>13</v>
      </c>
      <c r="V1308" s="47">
        <v>13</v>
      </c>
      <c r="W1308" s="47">
        <v>29</v>
      </c>
      <c r="X1308" s="47">
        <v>35</v>
      </c>
      <c r="Y1308" s="47">
        <v>34</v>
      </c>
      <c r="Z1308" s="47">
        <v>30</v>
      </c>
      <c r="AA1308" s="44" t="s">
        <v>1215</v>
      </c>
      <c r="AB1308" s="44" t="s">
        <v>1172</v>
      </c>
      <c r="AC1308" s="51" t="s">
        <v>3181</v>
      </c>
      <c r="AD1308" s="44" t="str">
        <f t="shared" si="3"/>
        <v>-</v>
      </c>
      <c r="AE1308" s="44" t="s">
        <v>3180</v>
      </c>
      <c r="AF1308" s="44" t="s">
        <v>1497</v>
      </c>
      <c r="AG1308" s="49"/>
      <c r="AH1308" s="49"/>
    </row>
    <row r="1309" spans="1:34" ht="15" customHeight="1" x14ac:dyDescent="0.2">
      <c r="A1309" s="47" t="s">
        <v>798</v>
      </c>
      <c r="B1309" s="44" t="s">
        <v>2760</v>
      </c>
      <c r="C1309" s="45">
        <v>45019</v>
      </c>
      <c r="D1309" s="45">
        <v>45019</v>
      </c>
      <c r="E1309" s="44" t="s">
        <v>1210</v>
      </c>
      <c r="F1309" s="43" t="s">
        <v>1211</v>
      </c>
      <c r="G1309" s="43" t="s">
        <v>1212</v>
      </c>
      <c r="H1309" s="43" t="s">
        <v>1213</v>
      </c>
      <c r="I1309" s="43" t="s">
        <v>1213</v>
      </c>
      <c r="J1309" s="43" t="s">
        <v>1213</v>
      </c>
      <c r="K1309" s="43" t="s">
        <v>1213</v>
      </c>
      <c r="L1309" s="43" t="s">
        <v>1213</v>
      </c>
      <c r="M1309" s="43" t="s">
        <v>1213</v>
      </c>
      <c r="N1309" s="43" t="s">
        <v>1213</v>
      </c>
      <c r="O1309" s="43" t="s">
        <v>1213</v>
      </c>
      <c r="P1309" s="44" t="s">
        <v>1214</v>
      </c>
      <c r="Q1309" s="47">
        <v>222</v>
      </c>
      <c r="R1309" s="47">
        <v>222</v>
      </c>
      <c r="S1309" s="47">
        <v>52</v>
      </c>
      <c r="T1309" s="47">
        <v>13</v>
      </c>
      <c r="U1309" s="47">
        <v>12</v>
      </c>
      <c r="V1309" s="47">
        <v>12</v>
      </c>
      <c r="W1309" s="47">
        <v>29</v>
      </c>
      <c r="X1309" s="47">
        <v>31</v>
      </c>
      <c r="Y1309" s="47">
        <v>33</v>
      </c>
      <c r="Z1309" s="47">
        <v>0</v>
      </c>
      <c r="AA1309" s="44" t="s">
        <v>1215</v>
      </c>
      <c r="AB1309" s="44" t="s">
        <v>1216</v>
      </c>
      <c r="AC1309" s="51" t="s">
        <v>3182</v>
      </c>
      <c r="AD1309" s="44" t="str">
        <f t="shared" si="3"/>
        <v>SUDAH PENARIKAN DC PLN</v>
      </c>
      <c r="AE1309" s="44" t="s">
        <v>3180</v>
      </c>
      <c r="AF1309" s="44" t="s">
        <v>1497</v>
      </c>
      <c r="AG1309" s="49"/>
      <c r="AH1309" s="49"/>
    </row>
    <row r="1310" spans="1:34" ht="15" customHeight="1" x14ac:dyDescent="0.2">
      <c r="A1310" s="47" t="s">
        <v>843</v>
      </c>
      <c r="B1310" s="44" t="s">
        <v>2760</v>
      </c>
      <c r="C1310" s="45">
        <v>45019</v>
      </c>
      <c r="D1310" s="45">
        <v>45019</v>
      </c>
      <c r="E1310" s="44" t="s">
        <v>1210</v>
      </c>
      <c r="F1310" s="43" t="s">
        <v>1211</v>
      </c>
      <c r="G1310" s="43" t="s">
        <v>1212</v>
      </c>
      <c r="H1310" s="43" t="s">
        <v>1213</v>
      </c>
      <c r="I1310" s="43" t="s">
        <v>1213</v>
      </c>
      <c r="J1310" s="43" t="s">
        <v>1213</v>
      </c>
      <c r="K1310" s="43" t="s">
        <v>1213</v>
      </c>
      <c r="L1310" s="43" t="s">
        <v>1213</v>
      </c>
      <c r="M1310" s="43" t="s">
        <v>1213</v>
      </c>
      <c r="N1310" s="43" t="s">
        <v>1213</v>
      </c>
      <c r="O1310" s="43" t="s">
        <v>1213</v>
      </c>
      <c r="P1310" s="44" t="s">
        <v>1214</v>
      </c>
      <c r="Q1310" s="47">
        <v>228</v>
      </c>
      <c r="R1310" s="47">
        <v>228</v>
      </c>
      <c r="S1310" s="47">
        <v>52</v>
      </c>
      <c r="T1310" s="47">
        <v>13</v>
      </c>
      <c r="U1310" s="47">
        <v>13</v>
      </c>
      <c r="V1310" s="47">
        <v>13</v>
      </c>
      <c r="W1310" s="47">
        <v>30</v>
      </c>
      <c r="X1310" s="47">
        <v>34</v>
      </c>
      <c r="Y1310" s="47">
        <v>34</v>
      </c>
      <c r="Z1310" s="47">
        <v>13</v>
      </c>
      <c r="AA1310" s="44" t="s">
        <v>1215</v>
      </c>
      <c r="AB1310" s="44" t="s">
        <v>1172</v>
      </c>
      <c r="AC1310" s="51" t="s">
        <v>3179</v>
      </c>
      <c r="AD1310" s="44" t="str">
        <f t="shared" si="3"/>
        <v>-</v>
      </c>
      <c r="AE1310" s="44" t="s">
        <v>3180</v>
      </c>
      <c r="AF1310" s="44" t="s">
        <v>1497</v>
      </c>
      <c r="AG1310" s="49"/>
      <c r="AH1310" s="49"/>
    </row>
    <row r="1311" spans="1:34" ht="15" customHeight="1" x14ac:dyDescent="0.2">
      <c r="A1311" s="47" t="s">
        <v>480</v>
      </c>
      <c r="B1311" s="44" t="s">
        <v>162</v>
      </c>
      <c r="C1311" s="45">
        <v>45019</v>
      </c>
      <c r="D1311" s="45">
        <v>45019</v>
      </c>
      <c r="E1311" s="44" t="s">
        <v>1210</v>
      </c>
      <c r="F1311" s="43" t="s">
        <v>1211</v>
      </c>
      <c r="G1311" s="43" t="s">
        <v>1212</v>
      </c>
      <c r="H1311" s="43" t="s">
        <v>1213</v>
      </c>
      <c r="I1311" s="43" t="s">
        <v>1213</v>
      </c>
      <c r="J1311" s="43" t="s">
        <v>1213</v>
      </c>
      <c r="K1311" s="43" t="s">
        <v>1213</v>
      </c>
      <c r="L1311" s="43" t="s">
        <v>1213</v>
      </c>
      <c r="M1311" s="43" t="s">
        <v>1213</v>
      </c>
      <c r="N1311" s="43" t="s">
        <v>1213</v>
      </c>
      <c r="O1311" s="43" t="s">
        <v>1213</v>
      </c>
      <c r="P1311" s="44" t="s">
        <v>1214</v>
      </c>
      <c r="Q1311" s="47">
        <v>220</v>
      </c>
      <c r="R1311" s="47">
        <v>220</v>
      </c>
      <c r="S1311" s="47" t="s">
        <v>2746</v>
      </c>
      <c r="T1311" s="47" t="s">
        <v>1172</v>
      </c>
      <c r="U1311" s="47" t="s">
        <v>1172</v>
      </c>
      <c r="V1311" s="47" t="s">
        <v>1172</v>
      </c>
      <c r="W1311" s="47">
        <v>38</v>
      </c>
      <c r="X1311" s="47">
        <v>39</v>
      </c>
      <c r="Y1311" s="47">
        <v>39</v>
      </c>
      <c r="Z1311" s="47" t="s">
        <v>1172</v>
      </c>
      <c r="AA1311" s="44" t="s">
        <v>1215</v>
      </c>
      <c r="AB1311" s="44" t="s">
        <v>1216</v>
      </c>
      <c r="AC1311" s="51" t="s">
        <v>3183</v>
      </c>
      <c r="AD1311" s="44" t="str">
        <f t="shared" si="3"/>
        <v>SUDAH PENARIKAN DC PLN</v>
      </c>
      <c r="AE1311" s="44" t="s">
        <v>3184</v>
      </c>
      <c r="AF1311" s="44" t="s">
        <v>1497</v>
      </c>
      <c r="AG1311" s="49"/>
      <c r="AH1311" s="49"/>
    </row>
    <row r="1312" spans="1:34" ht="15" customHeight="1" x14ac:dyDescent="0.2">
      <c r="A1312" s="47" t="s">
        <v>501</v>
      </c>
      <c r="B1312" s="44" t="s">
        <v>162</v>
      </c>
      <c r="C1312" s="45">
        <v>45019</v>
      </c>
      <c r="D1312" s="45">
        <v>45019</v>
      </c>
      <c r="E1312" s="44" t="s">
        <v>1210</v>
      </c>
      <c r="F1312" s="43" t="s">
        <v>1211</v>
      </c>
      <c r="G1312" s="43" t="s">
        <v>1212</v>
      </c>
      <c r="H1312" s="43" t="s">
        <v>1213</v>
      </c>
      <c r="I1312" s="43" t="s">
        <v>1213</v>
      </c>
      <c r="J1312" s="43" t="s">
        <v>1213</v>
      </c>
      <c r="K1312" s="43" t="s">
        <v>1213</v>
      </c>
      <c r="L1312" s="43" t="s">
        <v>1213</v>
      </c>
      <c r="M1312" s="43" t="s">
        <v>1213</v>
      </c>
      <c r="N1312" s="43" t="s">
        <v>1213</v>
      </c>
      <c r="O1312" s="43" t="s">
        <v>1213</v>
      </c>
      <c r="P1312" s="44" t="s">
        <v>1214</v>
      </c>
      <c r="Q1312" s="44">
        <v>234.5</v>
      </c>
      <c r="R1312" s="44">
        <v>234.5</v>
      </c>
      <c r="S1312" s="44">
        <v>53.6</v>
      </c>
      <c r="T1312" s="44">
        <v>13.26</v>
      </c>
      <c r="U1312" s="44">
        <v>0</v>
      </c>
      <c r="V1312" s="44">
        <v>0</v>
      </c>
      <c r="W1312" s="44">
        <v>27.6</v>
      </c>
      <c r="X1312" s="44">
        <v>29.8</v>
      </c>
      <c r="Y1312" s="44">
        <v>30.4</v>
      </c>
      <c r="Z1312" s="44">
        <v>0</v>
      </c>
      <c r="AA1312" s="44" t="s">
        <v>1174</v>
      </c>
      <c r="AB1312" s="44" t="s">
        <v>1169</v>
      </c>
      <c r="AC1312" s="51" t="s">
        <v>3185</v>
      </c>
      <c r="AD1312" s="44" t="str">
        <f t="shared" si="3"/>
        <v>-</v>
      </c>
      <c r="AE1312" s="44" t="s">
        <v>3184</v>
      </c>
      <c r="AF1312" s="44" t="s">
        <v>1497</v>
      </c>
      <c r="AG1312" s="49"/>
      <c r="AH1312" s="49"/>
    </row>
    <row r="1313" spans="1:34" ht="15" customHeight="1" x14ac:dyDescent="0.2">
      <c r="A1313" s="74" t="s">
        <v>923</v>
      </c>
      <c r="B1313" s="44" t="s">
        <v>162</v>
      </c>
      <c r="C1313" s="45">
        <v>45019</v>
      </c>
      <c r="D1313" s="45">
        <v>45019</v>
      </c>
      <c r="E1313" s="44" t="s">
        <v>1210</v>
      </c>
      <c r="F1313" s="43" t="s">
        <v>1211</v>
      </c>
      <c r="G1313" s="43" t="s">
        <v>1212</v>
      </c>
      <c r="H1313" s="43" t="s">
        <v>1213</v>
      </c>
      <c r="I1313" s="43" t="s">
        <v>1213</v>
      </c>
      <c r="J1313" s="43" t="s">
        <v>1213</v>
      </c>
      <c r="K1313" s="43" t="s">
        <v>1213</v>
      </c>
      <c r="L1313" s="43" t="s">
        <v>1213</v>
      </c>
      <c r="M1313" s="43" t="s">
        <v>1213</v>
      </c>
      <c r="N1313" s="43" t="s">
        <v>1213</v>
      </c>
      <c r="O1313" s="43" t="s">
        <v>1213</v>
      </c>
      <c r="P1313" s="44" t="s">
        <v>1214</v>
      </c>
      <c r="Q1313" s="44">
        <v>231</v>
      </c>
      <c r="R1313" s="44">
        <v>231</v>
      </c>
      <c r="S1313" s="44">
        <v>53</v>
      </c>
      <c r="T1313" s="44">
        <v>13.56</v>
      </c>
      <c r="U1313" s="44">
        <v>0</v>
      </c>
      <c r="V1313" s="44">
        <v>0</v>
      </c>
      <c r="W1313" s="44">
        <v>38.9</v>
      </c>
      <c r="X1313" s="44">
        <v>41</v>
      </c>
      <c r="Y1313" s="44">
        <v>34.5</v>
      </c>
      <c r="Z1313" s="44">
        <v>0</v>
      </c>
      <c r="AA1313" s="44" t="s">
        <v>1174</v>
      </c>
      <c r="AB1313" s="44" t="s">
        <v>1169</v>
      </c>
      <c r="AC1313" s="51" t="s">
        <v>1616</v>
      </c>
      <c r="AD1313" s="44" t="str">
        <f t="shared" si="3"/>
        <v>-</v>
      </c>
      <c r="AE1313" s="44" t="s">
        <v>3184</v>
      </c>
      <c r="AF1313" s="44" t="s">
        <v>1497</v>
      </c>
      <c r="AG1313" s="49"/>
      <c r="AH1313" s="49"/>
    </row>
    <row r="1314" spans="1:34" ht="15" customHeight="1" x14ac:dyDescent="0.2">
      <c r="A1314" s="47" t="s">
        <v>466</v>
      </c>
      <c r="B1314" s="44" t="s">
        <v>162</v>
      </c>
      <c r="C1314" s="45">
        <v>45019</v>
      </c>
      <c r="D1314" s="45">
        <v>45019</v>
      </c>
      <c r="E1314" s="44" t="s">
        <v>1210</v>
      </c>
      <c r="F1314" s="43" t="s">
        <v>1211</v>
      </c>
      <c r="G1314" s="43" t="s">
        <v>1212</v>
      </c>
      <c r="H1314" s="43" t="s">
        <v>1213</v>
      </c>
      <c r="I1314" s="43" t="s">
        <v>1213</v>
      </c>
      <c r="J1314" s="43" t="s">
        <v>1213</v>
      </c>
      <c r="K1314" s="43" t="s">
        <v>1213</v>
      </c>
      <c r="L1314" s="43" t="s">
        <v>1213</v>
      </c>
      <c r="M1314" s="43" t="s">
        <v>1213</v>
      </c>
      <c r="N1314" s="43" t="s">
        <v>1213</v>
      </c>
      <c r="O1314" s="43" t="s">
        <v>1213</v>
      </c>
      <c r="P1314" s="44" t="s">
        <v>1214</v>
      </c>
      <c r="Q1314" s="47">
        <v>229</v>
      </c>
      <c r="R1314" s="47">
        <v>229</v>
      </c>
      <c r="S1314" s="47">
        <v>53</v>
      </c>
      <c r="T1314" s="47">
        <v>12</v>
      </c>
      <c r="U1314" s="47">
        <v>13</v>
      </c>
      <c r="V1314" s="47">
        <v>13</v>
      </c>
      <c r="W1314" s="47">
        <v>31</v>
      </c>
      <c r="X1314" s="47">
        <v>37</v>
      </c>
      <c r="Y1314" s="47">
        <v>36</v>
      </c>
      <c r="Z1314" s="47">
        <v>31</v>
      </c>
      <c r="AA1314" s="44" t="s">
        <v>1215</v>
      </c>
      <c r="AB1314" s="44" t="s">
        <v>1216</v>
      </c>
      <c r="AC1314" s="51" t="s">
        <v>3186</v>
      </c>
      <c r="AD1314" s="44" t="str">
        <f t="shared" si="3"/>
        <v>SUDAH PENARIKAN DC PLN</v>
      </c>
      <c r="AE1314" s="44" t="s">
        <v>3184</v>
      </c>
      <c r="AF1314" s="44" t="s">
        <v>1497</v>
      </c>
      <c r="AG1314" s="49"/>
      <c r="AH1314" s="49"/>
    </row>
    <row r="1315" spans="1:34" ht="15" customHeight="1" x14ac:dyDescent="0.2">
      <c r="A1315" s="47" t="s">
        <v>600</v>
      </c>
      <c r="B1315" s="44" t="s">
        <v>162</v>
      </c>
      <c r="C1315" s="45">
        <v>45019</v>
      </c>
      <c r="D1315" s="45">
        <v>45019</v>
      </c>
      <c r="E1315" s="44" t="s">
        <v>1210</v>
      </c>
      <c r="F1315" s="43" t="s">
        <v>1211</v>
      </c>
      <c r="G1315" s="43" t="s">
        <v>1212</v>
      </c>
      <c r="H1315" s="43" t="s">
        <v>1213</v>
      </c>
      <c r="I1315" s="43" t="s">
        <v>1213</v>
      </c>
      <c r="J1315" s="43" t="s">
        <v>1213</v>
      </c>
      <c r="K1315" s="43" t="s">
        <v>1213</v>
      </c>
      <c r="L1315" s="43" t="s">
        <v>1213</v>
      </c>
      <c r="M1315" s="43" t="s">
        <v>1213</v>
      </c>
      <c r="N1315" s="43" t="s">
        <v>1213</v>
      </c>
      <c r="O1315" s="43" t="s">
        <v>1213</v>
      </c>
      <c r="P1315" s="44" t="s">
        <v>1214</v>
      </c>
      <c r="Q1315" s="47">
        <v>228</v>
      </c>
      <c r="R1315" s="47">
        <v>22</v>
      </c>
      <c r="S1315" s="47">
        <v>52</v>
      </c>
      <c r="T1315" s="47">
        <v>13</v>
      </c>
      <c r="U1315" s="47">
        <v>13</v>
      </c>
      <c r="V1315" s="47">
        <v>13</v>
      </c>
      <c r="W1315" s="47">
        <v>29</v>
      </c>
      <c r="X1315" s="47">
        <v>35</v>
      </c>
      <c r="Y1315" s="47">
        <v>34</v>
      </c>
      <c r="Z1315" s="47">
        <v>30</v>
      </c>
      <c r="AA1315" s="44" t="s">
        <v>1215</v>
      </c>
      <c r="AB1315" s="44" t="s">
        <v>1216</v>
      </c>
      <c r="AC1315" s="51" t="s">
        <v>2801</v>
      </c>
      <c r="AD1315" s="44" t="str">
        <f t="shared" si="3"/>
        <v>SUDAH PENARIKAN DC PLN</v>
      </c>
      <c r="AE1315" s="44" t="s">
        <v>3184</v>
      </c>
      <c r="AF1315" s="44" t="s">
        <v>1497</v>
      </c>
      <c r="AG1315" s="49"/>
      <c r="AH1315" s="49"/>
    </row>
    <row r="1316" spans="1:34" ht="15" customHeight="1" x14ac:dyDescent="0.2">
      <c r="A1316" s="44" t="s">
        <v>767</v>
      </c>
      <c r="B1316" s="44" t="s">
        <v>2760</v>
      </c>
      <c r="C1316" s="45">
        <v>45020</v>
      </c>
      <c r="D1316" s="45">
        <v>45020</v>
      </c>
      <c r="E1316" s="44" t="s">
        <v>1210</v>
      </c>
      <c r="F1316" s="43" t="s">
        <v>1211</v>
      </c>
      <c r="G1316" s="43" t="s">
        <v>1212</v>
      </c>
      <c r="H1316" s="43" t="s">
        <v>1213</v>
      </c>
      <c r="I1316" s="43" t="s">
        <v>1213</v>
      </c>
      <c r="J1316" s="43" t="s">
        <v>1213</v>
      </c>
      <c r="K1316" s="43" t="s">
        <v>1213</v>
      </c>
      <c r="L1316" s="43" t="s">
        <v>1213</v>
      </c>
      <c r="M1316" s="43" t="s">
        <v>1213</v>
      </c>
      <c r="N1316" s="43" t="s">
        <v>1213</v>
      </c>
      <c r="O1316" s="43" t="s">
        <v>1213</v>
      </c>
      <c r="P1316" s="44" t="s">
        <v>1214</v>
      </c>
      <c r="Q1316" s="44">
        <v>231</v>
      </c>
      <c r="R1316" s="44">
        <v>231</v>
      </c>
      <c r="S1316" s="44">
        <v>53</v>
      </c>
      <c r="T1316" s="44">
        <v>13</v>
      </c>
      <c r="U1316" s="44">
        <v>13</v>
      </c>
      <c r="V1316" s="44">
        <v>13</v>
      </c>
      <c r="W1316" s="44">
        <v>38</v>
      </c>
      <c r="X1316" s="44">
        <v>41</v>
      </c>
      <c r="Y1316" s="44">
        <v>41</v>
      </c>
      <c r="Z1316" s="44">
        <v>39</v>
      </c>
      <c r="AA1316" s="44" t="s">
        <v>1174</v>
      </c>
      <c r="AB1316" s="44" t="s">
        <v>1169</v>
      </c>
      <c r="AC1316" s="52" t="s">
        <v>2965</v>
      </c>
      <c r="AD1316" s="44" t="str">
        <f t="shared" si="3"/>
        <v>-</v>
      </c>
      <c r="AE1316" s="44" t="s">
        <v>2737</v>
      </c>
      <c r="AF1316" s="44" t="s">
        <v>1692</v>
      </c>
      <c r="AG1316" s="49"/>
      <c r="AH1316" s="49"/>
    </row>
    <row r="1317" spans="1:34" ht="15" customHeight="1" x14ac:dyDescent="0.2">
      <c r="A1317" s="44" t="s">
        <v>2744</v>
      </c>
      <c r="B1317" s="44" t="s">
        <v>200</v>
      </c>
      <c r="C1317" s="45">
        <v>45020</v>
      </c>
      <c r="D1317" s="45">
        <v>45020</v>
      </c>
      <c r="E1317" s="44" t="s">
        <v>1210</v>
      </c>
      <c r="F1317" s="43" t="s">
        <v>1211</v>
      </c>
      <c r="G1317" s="43" t="s">
        <v>1212</v>
      </c>
      <c r="H1317" s="43" t="s">
        <v>1213</v>
      </c>
      <c r="I1317" s="43" t="s">
        <v>1213</v>
      </c>
      <c r="J1317" s="43" t="s">
        <v>1213</v>
      </c>
      <c r="K1317" s="43" t="s">
        <v>1213</v>
      </c>
      <c r="L1317" s="43" t="s">
        <v>1213</v>
      </c>
      <c r="M1317" s="43" t="s">
        <v>1213</v>
      </c>
      <c r="N1317" s="43" t="s">
        <v>1213</v>
      </c>
      <c r="O1317" s="43" t="s">
        <v>1213</v>
      </c>
      <c r="P1317" s="44" t="s">
        <v>1214</v>
      </c>
      <c r="Q1317" s="44">
        <v>214.6</v>
      </c>
      <c r="R1317" s="44">
        <v>214.6</v>
      </c>
      <c r="S1317" s="44">
        <v>50.14</v>
      </c>
      <c r="T1317" s="44" t="s">
        <v>1172</v>
      </c>
      <c r="U1317" s="44" t="s">
        <v>1172</v>
      </c>
      <c r="V1317" s="44" t="s">
        <v>1172</v>
      </c>
      <c r="W1317" s="44">
        <v>32.200000000000003</v>
      </c>
      <c r="X1317" s="44">
        <v>37.1</v>
      </c>
      <c r="Y1317" s="44">
        <v>32.1</v>
      </c>
      <c r="Z1317" s="44" t="s">
        <v>1172</v>
      </c>
      <c r="AA1317" s="44" t="s">
        <v>1215</v>
      </c>
      <c r="AB1317" s="44" t="s">
        <v>1216</v>
      </c>
      <c r="AC1317" s="52" t="s">
        <v>1990</v>
      </c>
      <c r="AD1317" s="44" t="str">
        <f t="shared" si="3"/>
        <v>SUDAH PENARIKAN DC PLN</v>
      </c>
      <c r="AE1317" s="44" t="s">
        <v>3187</v>
      </c>
      <c r="AF1317" s="44" t="s">
        <v>1692</v>
      </c>
      <c r="AG1317" s="49"/>
      <c r="AH1317" s="49"/>
    </row>
    <row r="1318" spans="1:34" ht="15" customHeight="1" x14ac:dyDescent="0.2">
      <c r="A1318" s="44" t="s">
        <v>942</v>
      </c>
      <c r="B1318" s="44" t="s">
        <v>200</v>
      </c>
      <c r="C1318" s="45">
        <v>45020</v>
      </c>
      <c r="D1318" s="45">
        <v>45020</v>
      </c>
      <c r="E1318" s="44" t="s">
        <v>1210</v>
      </c>
      <c r="F1318" s="43" t="s">
        <v>1211</v>
      </c>
      <c r="G1318" s="43" t="s">
        <v>1212</v>
      </c>
      <c r="H1318" s="43" t="s">
        <v>1213</v>
      </c>
      <c r="I1318" s="43" t="s">
        <v>1213</v>
      </c>
      <c r="J1318" s="43" t="s">
        <v>1213</v>
      </c>
      <c r="K1318" s="43" t="s">
        <v>1213</v>
      </c>
      <c r="L1318" s="43" t="s">
        <v>1213</v>
      </c>
      <c r="M1318" s="43" t="s">
        <v>1213</v>
      </c>
      <c r="N1318" s="43" t="s">
        <v>1213</v>
      </c>
      <c r="O1318" s="43" t="s">
        <v>1213</v>
      </c>
      <c r="P1318" s="44" t="s">
        <v>1214</v>
      </c>
      <c r="Q1318" s="44">
        <v>235</v>
      </c>
      <c r="R1318" s="44">
        <v>235</v>
      </c>
      <c r="S1318" s="44">
        <v>49.65</v>
      </c>
      <c r="T1318" s="44" t="s">
        <v>1172</v>
      </c>
      <c r="U1318" s="44" t="s">
        <v>1172</v>
      </c>
      <c r="V1318" s="44" t="s">
        <v>1172</v>
      </c>
      <c r="W1318" s="44">
        <v>33.5</v>
      </c>
      <c r="X1318" s="44">
        <v>35.299999999999997</v>
      </c>
      <c r="Y1318" s="44">
        <v>33.5</v>
      </c>
      <c r="Z1318" s="44" t="s">
        <v>1172</v>
      </c>
      <c r="AA1318" s="44" t="s">
        <v>1172</v>
      </c>
      <c r="AB1318" s="44" t="s">
        <v>1172</v>
      </c>
      <c r="AC1318" s="52" t="s">
        <v>1172</v>
      </c>
      <c r="AD1318" s="44" t="str">
        <f t="shared" si="3"/>
        <v>-</v>
      </c>
      <c r="AE1318" s="44" t="s">
        <v>3187</v>
      </c>
      <c r="AF1318" s="44" t="s">
        <v>1692</v>
      </c>
      <c r="AG1318" s="49"/>
      <c r="AH1318" s="49"/>
    </row>
    <row r="1319" spans="1:34" ht="15" customHeight="1" x14ac:dyDescent="0.2">
      <c r="A1319" s="44" t="s">
        <v>949</v>
      </c>
      <c r="B1319" s="44" t="s">
        <v>200</v>
      </c>
      <c r="C1319" s="45">
        <v>45020</v>
      </c>
      <c r="D1319" s="45">
        <v>45020</v>
      </c>
      <c r="E1319" s="44" t="s">
        <v>1210</v>
      </c>
      <c r="F1319" s="43" t="s">
        <v>1211</v>
      </c>
      <c r="G1319" s="43" t="s">
        <v>1212</v>
      </c>
      <c r="H1319" s="43" t="s">
        <v>1213</v>
      </c>
      <c r="I1319" s="43" t="s">
        <v>1213</v>
      </c>
      <c r="J1319" s="43" t="s">
        <v>1213</v>
      </c>
      <c r="K1319" s="43" t="s">
        <v>1213</v>
      </c>
      <c r="L1319" s="43" t="s">
        <v>1213</v>
      </c>
      <c r="M1319" s="43" t="s">
        <v>1213</v>
      </c>
      <c r="N1319" s="43" t="s">
        <v>1213</v>
      </c>
      <c r="O1319" s="43" t="s">
        <v>1213</v>
      </c>
      <c r="P1319" s="44" t="s">
        <v>1214</v>
      </c>
      <c r="Q1319" s="44">
        <v>228.4</v>
      </c>
      <c r="R1319" s="44">
        <v>228.4</v>
      </c>
      <c r="S1319" s="44">
        <v>49.96</v>
      </c>
      <c r="T1319" s="44" t="s">
        <v>1172</v>
      </c>
      <c r="U1319" s="44" t="s">
        <v>1172</v>
      </c>
      <c r="V1319" s="44" t="s">
        <v>1172</v>
      </c>
      <c r="W1319" s="44">
        <v>35.4</v>
      </c>
      <c r="X1319" s="44">
        <v>40.9</v>
      </c>
      <c r="Y1319" s="44">
        <v>35.4</v>
      </c>
      <c r="Z1319" s="44" t="s">
        <v>1172</v>
      </c>
      <c r="AA1319" s="44" t="s">
        <v>1215</v>
      </c>
      <c r="AB1319" s="44" t="s">
        <v>1216</v>
      </c>
      <c r="AC1319" s="52" t="s">
        <v>2522</v>
      </c>
      <c r="AD1319" s="44" t="str">
        <f t="shared" si="3"/>
        <v>SUDAH PENARIKAN DC PLN</v>
      </c>
      <c r="AE1319" s="44" t="s">
        <v>3187</v>
      </c>
      <c r="AF1319" s="44" t="s">
        <v>1692</v>
      </c>
      <c r="AG1319" s="49"/>
      <c r="AH1319" s="49"/>
    </row>
    <row r="1320" spans="1:34" ht="15" customHeight="1" x14ac:dyDescent="0.2">
      <c r="A1320" s="44" t="s">
        <v>948</v>
      </c>
      <c r="B1320" s="44" t="s">
        <v>200</v>
      </c>
      <c r="C1320" s="45">
        <v>45020</v>
      </c>
      <c r="D1320" s="45">
        <v>45020</v>
      </c>
      <c r="E1320" s="44" t="s">
        <v>1210</v>
      </c>
      <c r="F1320" s="43" t="s">
        <v>1211</v>
      </c>
      <c r="G1320" s="43" t="s">
        <v>1212</v>
      </c>
      <c r="H1320" s="43" t="s">
        <v>1213</v>
      </c>
      <c r="I1320" s="43" t="s">
        <v>1213</v>
      </c>
      <c r="J1320" s="43" t="s">
        <v>1213</v>
      </c>
      <c r="K1320" s="43" t="s">
        <v>1213</v>
      </c>
      <c r="L1320" s="43" t="s">
        <v>1213</v>
      </c>
      <c r="M1320" s="43" t="s">
        <v>1213</v>
      </c>
      <c r="N1320" s="43" t="s">
        <v>1213</v>
      </c>
      <c r="O1320" s="43" t="s">
        <v>1213</v>
      </c>
      <c r="P1320" s="44" t="s">
        <v>1214</v>
      </c>
      <c r="Q1320" s="44">
        <v>232.9</v>
      </c>
      <c r="R1320" s="44">
        <v>232.9</v>
      </c>
      <c r="S1320" s="44">
        <v>49.61</v>
      </c>
      <c r="T1320" s="44" t="s">
        <v>1172</v>
      </c>
      <c r="U1320" s="44" t="s">
        <v>1172</v>
      </c>
      <c r="V1320" s="44" t="s">
        <v>1172</v>
      </c>
      <c r="W1320" s="44">
        <v>34.700000000000003</v>
      </c>
      <c r="X1320" s="44">
        <v>42.2</v>
      </c>
      <c r="Y1320" s="44">
        <v>39.299999999999997</v>
      </c>
      <c r="Z1320" s="44" t="s">
        <v>1172</v>
      </c>
      <c r="AA1320" s="44" t="s">
        <v>1215</v>
      </c>
      <c r="AB1320" s="44" t="s">
        <v>1216</v>
      </c>
      <c r="AC1320" s="52" t="s">
        <v>1990</v>
      </c>
      <c r="AD1320" s="44" t="str">
        <f t="shared" si="3"/>
        <v>SUDAH PENARIKAN DC PLN</v>
      </c>
      <c r="AE1320" s="44" t="s">
        <v>3187</v>
      </c>
      <c r="AF1320" s="44" t="s">
        <v>1692</v>
      </c>
      <c r="AG1320" s="49"/>
      <c r="AH1320" s="49"/>
    </row>
    <row r="1321" spans="1:34" ht="15" customHeight="1" x14ac:dyDescent="0.2">
      <c r="A1321" s="44" t="s">
        <v>944</v>
      </c>
      <c r="B1321" s="44" t="s">
        <v>200</v>
      </c>
      <c r="C1321" s="45">
        <v>45020</v>
      </c>
      <c r="D1321" s="45">
        <v>45020</v>
      </c>
      <c r="E1321" s="44" t="s">
        <v>1210</v>
      </c>
      <c r="F1321" s="43" t="s">
        <v>1211</v>
      </c>
      <c r="G1321" s="43" t="s">
        <v>1212</v>
      </c>
      <c r="H1321" s="43" t="s">
        <v>1213</v>
      </c>
      <c r="I1321" s="43" t="s">
        <v>1213</v>
      </c>
      <c r="J1321" s="43" t="s">
        <v>1213</v>
      </c>
      <c r="K1321" s="43" t="s">
        <v>1213</v>
      </c>
      <c r="L1321" s="43" t="s">
        <v>1213</v>
      </c>
      <c r="M1321" s="43" t="s">
        <v>1213</v>
      </c>
      <c r="N1321" s="43" t="s">
        <v>1213</v>
      </c>
      <c r="O1321" s="43" t="s">
        <v>1213</v>
      </c>
      <c r="P1321" s="44" t="s">
        <v>1214</v>
      </c>
      <c r="Q1321" s="44">
        <v>226.9</v>
      </c>
      <c r="R1321" s="44">
        <v>226.9</v>
      </c>
      <c r="S1321" s="44">
        <v>53.25</v>
      </c>
      <c r="T1321" s="44" t="s">
        <v>1172</v>
      </c>
      <c r="U1321" s="44" t="s">
        <v>1172</v>
      </c>
      <c r="V1321" s="44" t="s">
        <v>1172</v>
      </c>
      <c r="W1321" s="44">
        <v>31</v>
      </c>
      <c r="X1321" s="44">
        <v>33.299999999999997</v>
      </c>
      <c r="Y1321" s="44">
        <v>33.5</v>
      </c>
      <c r="Z1321" s="44" t="s">
        <v>1172</v>
      </c>
      <c r="AA1321" s="44" t="s">
        <v>1215</v>
      </c>
      <c r="AB1321" s="44" t="s">
        <v>1216</v>
      </c>
      <c r="AC1321" s="52" t="s">
        <v>2522</v>
      </c>
      <c r="AD1321" s="44" t="str">
        <f t="shared" si="3"/>
        <v>SUDAH PENARIKAN DC PLN</v>
      </c>
      <c r="AE1321" s="44" t="s">
        <v>3187</v>
      </c>
      <c r="AF1321" s="44" t="s">
        <v>1692</v>
      </c>
      <c r="AG1321" s="49"/>
      <c r="AH1321" s="49"/>
    </row>
    <row r="1322" spans="1:34" ht="15" customHeight="1" x14ac:dyDescent="0.2">
      <c r="A1322" s="44" t="s">
        <v>586</v>
      </c>
      <c r="B1322" s="44" t="s">
        <v>293</v>
      </c>
      <c r="C1322" s="45">
        <v>45020</v>
      </c>
      <c r="D1322" s="45">
        <v>45020</v>
      </c>
      <c r="E1322" s="44" t="s">
        <v>1210</v>
      </c>
      <c r="F1322" s="43" t="s">
        <v>1211</v>
      </c>
      <c r="G1322" s="43" t="s">
        <v>1212</v>
      </c>
      <c r="H1322" s="43" t="s">
        <v>1213</v>
      </c>
      <c r="I1322" s="43" t="s">
        <v>1213</v>
      </c>
      <c r="J1322" s="43" t="s">
        <v>1213</v>
      </c>
      <c r="K1322" s="43" t="s">
        <v>1213</v>
      </c>
      <c r="L1322" s="43" t="s">
        <v>1213</v>
      </c>
      <c r="M1322" s="43" t="s">
        <v>1213</v>
      </c>
      <c r="N1322" s="43" t="s">
        <v>1213</v>
      </c>
      <c r="O1322" s="43" t="s">
        <v>1213</v>
      </c>
      <c r="P1322" s="44" t="s">
        <v>1214</v>
      </c>
      <c r="Q1322" s="44">
        <v>228.8</v>
      </c>
      <c r="R1322" s="44">
        <v>228.8</v>
      </c>
      <c r="S1322" s="44">
        <v>52.25</v>
      </c>
      <c r="T1322" s="44">
        <v>13.15</v>
      </c>
      <c r="U1322" s="44" t="s">
        <v>1172</v>
      </c>
      <c r="V1322" s="44" t="s">
        <v>1172</v>
      </c>
      <c r="W1322" s="44">
        <v>36.299999999999997</v>
      </c>
      <c r="X1322" s="44">
        <v>46.4</v>
      </c>
      <c r="Y1322" s="44">
        <v>38.5</v>
      </c>
      <c r="Z1322" s="44" t="s">
        <v>1172</v>
      </c>
      <c r="AA1322" s="44" t="s">
        <v>1215</v>
      </c>
      <c r="AB1322" s="44" t="s">
        <v>3174</v>
      </c>
      <c r="AC1322" s="52" t="s">
        <v>3188</v>
      </c>
      <c r="AD1322" s="44" t="str">
        <f t="shared" si="3"/>
        <v>-</v>
      </c>
      <c r="AE1322" s="44" t="s">
        <v>3189</v>
      </c>
      <c r="AF1322" s="44" t="s">
        <v>1692</v>
      </c>
      <c r="AG1322" s="49"/>
      <c r="AH1322" s="49"/>
    </row>
    <row r="1323" spans="1:34" ht="15" customHeight="1" x14ac:dyDescent="0.2">
      <c r="A1323" s="44" t="s">
        <v>587</v>
      </c>
      <c r="B1323" s="44" t="s">
        <v>293</v>
      </c>
      <c r="C1323" s="45">
        <v>45020</v>
      </c>
      <c r="D1323" s="45">
        <v>45020</v>
      </c>
      <c r="E1323" s="44" t="s">
        <v>1210</v>
      </c>
      <c r="F1323" s="43" t="s">
        <v>1211</v>
      </c>
      <c r="G1323" s="43" t="s">
        <v>1212</v>
      </c>
      <c r="H1323" s="43" t="s">
        <v>1213</v>
      </c>
      <c r="I1323" s="43" t="s">
        <v>1213</v>
      </c>
      <c r="J1323" s="43" t="s">
        <v>1213</v>
      </c>
      <c r="K1323" s="43" t="s">
        <v>1213</v>
      </c>
      <c r="L1323" s="43" t="s">
        <v>1213</v>
      </c>
      <c r="M1323" s="43" t="s">
        <v>1213</v>
      </c>
      <c r="N1323" s="43" t="s">
        <v>1213</v>
      </c>
      <c r="O1323" s="43" t="s">
        <v>1213</v>
      </c>
      <c r="P1323" s="44" t="s">
        <v>1214</v>
      </c>
      <c r="Q1323" s="44">
        <v>232.3</v>
      </c>
      <c r="R1323" s="44">
        <v>232.3</v>
      </c>
      <c r="S1323" s="44">
        <v>51.08</v>
      </c>
      <c r="T1323" s="44">
        <v>13.3</v>
      </c>
      <c r="U1323" s="44">
        <v>8.7899999999999991</v>
      </c>
      <c r="V1323" s="44">
        <v>8.7899999999999991</v>
      </c>
      <c r="W1323" s="44">
        <v>34.5</v>
      </c>
      <c r="X1323" s="44">
        <v>34.4</v>
      </c>
      <c r="Y1323" s="44">
        <v>34.5</v>
      </c>
      <c r="Z1323" s="44">
        <v>31.5</v>
      </c>
      <c r="AA1323" s="44" t="s">
        <v>1215</v>
      </c>
      <c r="AB1323" s="44" t="s">
        <v>1216</v>
      </c>
      <c r="AC1323" s="52" t="s">
        <v>3190</v>
      </c>
      <c r="AD1323" s="44" t="str">
        <f t="shared" si="3"/>
        <v>SUDAH PENARIKAN DC PLN</v>
      </c>
      <c r="AE1323" s="44" t="s">
        <v>3189</v>
      </c>
      <c r="AF1323" s="44" t="s">
        <v>1692</v>
      </c>
      <c r="AG1323" s="49"/>
      <c r="AH1323" s="49"/>
    </row>
    <row r="1324" spans="1:34" ht="15" customHeight="1" x14ac:dyDescent="0.2">
      <c r="A1324" s="44" t="s">
        <v>979</v>
      </c>
      <c r="B1324" s="44" t="s">
        <v>293</v>
      </c>
      <c r="C1324" s="45">
        <v>45020</v>
      </c>
      <c r="D1324" s="45">
        <v>45020</v>
      </c>
      <c r="E1324" s="44" t="s">
        <v>1210</v>
      </c>
      <c r="F1324" s="43" t="s">
        <v>1211</v>
      </c>
      <c r="G1324" s="43" t="s">
        <v>1212</v>
      </c>
      <c r="H1324" s="43" t="s">
        <v>1213</v>
      </c>
      <c r="I1324" s="43" t="s">
        <v>1213</v>
      </c>
      <c r="J1324" s="43" t="s">
        <v>1213</v>
      </c>
      <c r="K1324" s="43" t="s">
        <v>1213</v>
      </c>
      <c r="L1324" s="43" t="s">
        <v>1213</v>
      </c>
      <c r="M1324" s="43" t="s">
        <v>1213</v>
      </c>
      <c r="N1324" s="43" t="s">
        <v>1213</v>
      </c>
      <c r="O1324" s="43" t="s">
        <v>1213</v>
      </c>
      <c r="P1324" s="44" t="s">
        <v>1214</v>
      </c>
      <c r="Q1324" s="44">
        <v>230.08</v>
      </c>
      <c r="R1324" s="44">
        <v>230.08</v>
      </c>
      <c r="S1324" s="44">
        <v>53.08</v>
      </c>
      <c r="T1324" s="44" t="s">
        <v>1172</v>
      </c>
      <c r="U1324" s="44" t="s">
        <v>1172</v>
      </c>
      <c r="V1324" s="44" t="s">
        <v>1172</v>
      </c>
      <c r="W1324" s="44">
        <v>36.4</v>
      </c>
      <c r="X1324" s="44">
        <v>43.3</v>
      </c>
      <c r="Y1324" s="44">
        <v>42.2</v>
      </c>
      <c r="Z1324" s="44" t="s">
        <v>1172</v>
      </c>
      <c r="AA1324" s="44" t="s">
        <v>1215</v>
      </c>
      <c r="AB1324" s="44" t="s">
        <v>1216</v>
      </c>
      <c r="AC1324" s="52" t="s">
        <v>1234</v>
      </c>
      <c r="AD1324" s="44" t="str">
        <f t="shared" si="3"/>
        <v>SUDAH PENARIKAN DC PLN</v>
      </c>
      <c r="AE1324" s="44" t="s">
        <v>3189</v>
      </c>
      <c r="AF1324" s="44" t="s">
        <v>1692</v>
      </c>
      <c r="AG1324" s="49"/>
      <c r="AH1324" s="49"/>
    </row>
    <row r="1325" spans="1:34" ht="15" customHeight="1" x14ac:dyDescent="0.2">
      <c r="A1325" s="44" t="s">
        <v>707</v>
      </c>
      <c r="B1325" s="44" t="s">
        <v>2760</v>
      </c>
      <c r="C1325" s="45">
        <v>45020</v>
      </c>
      <c r="D1325" s="45">
        <v>45020</v>
      </c>
      <c r="E1325" s="44" t="s">
        <v>1210</v>
      </c>
      <c r="F1325" s="43" t="s">
        <v>1211</v>
      </c>
      <c r="G1325" s="43" t="s">
        <v>1212</v>
      </c>
      <c r="H1325" s="43" t="s">
        <v>1213</v>
      </c>
      <c r="I1325" s="43" t="s">
        <v>1213</v>
      </c>
      <c r="J1325" s="43" t="s">
        <v>1213</v>
      </c>
      <c r="K1325" s="43" t="s">
        <v>1213</v>
      </c>
      <c r="L1325" s="43" t="s">
        <v>1213</v>
      </c>
      <c r="M1325" s="43" t="s">
        <v>1213</v>
      </c>
      <c r="N1325" s="43" t="s">
        <v>1213</v>
      </c>
      <c r="O1325" s="43" t="s">
        <v>1213</v>
      </c>
      <c r="P1325" s="44" t="s">
        <v>1214</v>
      </c>
      <c r="Q1325" s="44">
        <v>230.7</v>
      </c>
      <c r="R1325" s="44">
        <v>230.7</v>
      </c>
      <c r="S1325" s="44">
        <v>49.82</v>
      </c>
      <c r="T1325" s="44">
        <v>13.06</v>
      </c>
      <c r="U1325" s="44" t="s">
        <v>1172</v>
      </c>
      <c r="V1325" s="44" t="s">
        <v>1172</v>
      </c>
      <c r="W1325" s="44">
        <v>31.7</v>
      </c>
      <c r="X1325" s="44">
        <v>34.1</v>
      </c>
      <c r="Y1325" s="44">
        <v>34.200000000000003</v>
      </c>
      <c r="Z1325" s="44" t="s">
        <v>1172</v>
      </c>
      <c r="AA1325" s="44" t="s">
        <v>1215</v>
      </c>
      <c r="AB1325" s="44" t="s">
        <v>1216</v>
      </c>
      <c r="AC1325" s="52" t="s">
        <v>3191</v>
      </c>
      <c r="AD1325" s="44" t="str">
        <f t="shared" si="3"/>
        <v>SUDAH PENARIKAN DC PLN</v>
      </c>
      <c r="AE1325" s="44" t="s">
        <v>3189</v>
      </c>
      <c r="AF1325" s="44" t="s">
        <v>1692</v>
      </c>
      <c r="AG1325" s="49"/>
      <c r="AH1325" s="49"/>
    </row>
    <row r="1326" spans="1:34" ht="15" customHeight="1" x14ac:dyDescent="0.2">
      <c r="A1326" s="44" t="s">
        <v>712</v>
      </c>
      <c r="B1326" s="44" t="s">
        <v>2760</v>
      </c>
      <c r="C1326" s="45">
        <v>45020</v>
      </c>
      <c r="D1326" s="45">
        <v>45020</v>
      </c>
      <c r="E1326" s="44" t="s">
        <v>1210</v>
      </c>
      <c r="F1326" s="43" t="s">
        <v>1211</v>
      </c>
      <c r="G1326" s="43" t="s">
        <v>1212</v>
      </c>
      <c r="H1326" s="43" t="s">
        <v>1213</v>
      </c>
      <c r="I1326" s="43" t="s">
        <v>1213</v>
      </c>
      <c r="J1326" s="43" t="s">
        <v>1213</v>
      </c>
      <c r="K1326" s="43" t="s">
        <v>1213</v>
      </c>
      <c r="L1326" s="43" t="s">
        <v>1213</v>
      </c>
      <c r="M1326" s="43" t="s">
        <v>1213</v>
      </c>
      <c r="N1326" s="43" t="s">
        <v>1213</v>
      </c>
      <c r="O1326" s="43" t="s">
        <v>1213</v>
      </c>
      <c r="P1326" s="44" t="s">
        <v>1214</v>
      </c>
      <c r="Q1326" s="44">
        <v>236.5</v>
      </c>
      <c r="R1326" s="44">
        <v>236.5</v>
      </c>
      <c r="S1326" s="44">
        <v>53.05</v>
      </c>
      <c r="T1326" s="44">
        <v>13.55</v>
      </c>
      <c r="U1326" s="44" t="s">
        <v>1172</v>
      </c>
      <c r="V1326" s="44" t="s">
        <v>1172</v>
      </c>
      <c r="W1326" s="44">
        <v>32.299999999999997</v>
      </c>
      <c r="X1326" s="44">
        <v>42.5</v>
      </c>
      <c r="Y1326" s="44">
        <v>31.6</v>
      </c>
      <c r="Z1326" s="44" t="s">
        <v>1172</v>
      </c>
      <c r="AA1326" s="44" t="s">
        <v>1215</v>
      </c>
      <c r="AB1326" s="44" t="s">
        <v>1216</v>
      </c>
      <c r="AC1326" s="52" t="s">
        <v>3192</v>
      </c>
      <c r="AD1326" s="44" t="str">
        <f t="shared" si="3"/>
        <v>SUDAH PENARIKAN DC PLN</v>
      </c>
      <c r="AE1326" s="44" t="s">
        <v>3189</v>
      </c>
      <c r="AF1326" s="44" t="s">
        <v>1692</v>
      </c>
      <c r="AG1326" s="49"/>
      <c r="AH1326" s="49"/>
    </row>
    <row r="1327" spans="1:34" ht="15" customHeight="1" x14ac:dyDescent="0.2">
      <c r="A1327" s="44" t="s">
        <v>946</v>
      </c>
      <c r="B1327" s="44" t="s">
        <v>200</v>
      </c>
      <c r="C1327" s="45">
        <v>45021</v>
      </c>
      <c r="D1327" s="45">
        <v>45021</v>
      </c>
      <c r="E1327" s="44" t="s">
        <v>1210</v>
      </c>
      <c r="F1327" s="43" t="s">
        <v>1211</v>
      </c>
      <c r="G1327" s="43" t="s">
        <v>1212</v>
      </c>
      <c r="H1327" s="43" t="s">
        <v>1213</v>
      </c>
      <c r="I1327" s="43" t="s">
        <v>1213</v>
      </c>
      <c r="J1327" s="43" t="s">
        <v>1213</v>
      </c>
      <c r="K1327" s="43" t="s">
        <v>1213</v>
      </c>
      <c r="L1327" s="43" t="s">
        <v>1213</v>
      </c>
      <c r="M1327" s="43" t="s">
        <v>1213</v>
      </c>
      <c r="N1327" s="43" t="s">
        <v>1213</v>
      </c>
      <c r="O1327" s="43" t="s">
        <v>1213</v>
      </c>
      <c r="P1327" s="44" t="s">
        <v>1214</v>
      </c>
      <c r="Q1327" s="44">
        <v>232.8</v>
      </c>
      <c r="R1327" s="44">
        <v>232.8</v>
      </c>
      <c r="S1327" s="44">
        <v>49.77</v>
      </c>
      <c r="T1327" s="44" t="s">
        <v>1441</v>
      </c>
      <c r="U1327" s="44" t="s">
        <v>1441</v>
      </c>
      <c r="V1327" s="44" t="s">
        <v>1441</v>
      </c>
      <c r="W1327" s="44">
        <v>37</v>
      </c>
      <c r="X1327" s="44">
        <v>49</v>
      </c>
      <c r="Y1327" s="44">
        <v>49</v>
      </c>
      <c r="Z1327" s="44" t="s">
        <v>1441</v>
      </c>
      <c r="AA1327" s="44" t="s">
        <v>1215</v>
      </c>
      <c r="AB1327" s="44" t="s">
        <v>1216</v>
      </c>
      <c r="AC1327" s="52" t="s">
        <v>1990</v>
      </c>
      <c r="AD1327" s="44" t="str">
        <f t="shared" si="3"/>
        <v>SUDAH PENARIKAN DC PLN</v>
      </c>
      <c r="AE1327" s="44" t="s">
        <v>2036</v>
      </c>
      <c r="AF1327" s="44" t="s">
        <v>1692</v>
      </c>
      <c r="AG1327" s="49"/>
      <c r="AH1327" s="49"/>
    </row>
    <row r="1328" spans="1:34" ht="15" customHeight="1" x14ac:dyDescent="0.2">
      <c r="A1328" s="44" t="s">
        <v>945</v>
      </c>
      <c r="B1328" s="44" t="s">
        <v>200</v>
      </c>
      <c r="C1328" s="45">
        <v>45021</v>
      </c>
      <c r="D1328" s="45">
        <v>45021</v>
      </c>
      <c r="E1328" s="44" t="s">
        <v>1210</v>
      </c>
      <c r="F1328" s="43" t="s">
        <v>1211</v>
      </c>
      <c r="G1328" s="43" t="s">
        <v>1212</v>
      </c>
      <c r="H1328" s="43" t="s">
        <v>1213</v>
      </c>
      <c r="I1328" s="43" t="s">
        <v>1213</v>
      </c>
      <c r="J1328" s="43" t="s">
        <v>1213</v>
      </c>
      <c r="K1328" s="43" t="s">
        <v>1213</v>
      </c>
      <c r="L1328" s="43" t="s">
        <v>1213</v>
      </c>
      <c r="M1328" s="43" t="s">
        <v>1213</v>
      </c>
      <c r="N1328" s="43" t="s">
        <v>1213</v>
      </c>
      <c r="O1328" s="43" t="s">
        <v>1213</v>
      </c>
      <c r="P1328" s="44" t="s">
        <v>1214</v>
      </c>
      <c r="Q1328" s="44">
        <v>237.2</v>
      </c>
      <c r="R1328" s="44">
        <v>237.2</v>
      </c>
      <c r="S1328" s="44">
        <v>49.75</v>
      </c>
      <c r="T1328" s="44" t="s">
        <v>1441</v>
      </c>
      <c r="U1328" s="44" t="s">
        <v>1441</v>
      </c>
      <c r="V1328" s="44" t="s">
        <v>1441</v>
      </c>
      <c r="W1328" s="44">
        <v>36</v>
      </c>
      <c r="X1328" s="44">
        <v>46</v>
      </c>
      <c r="Y1328" s="44">
        <v>40</v>
      </c>
      <c r="Z1328" s="44" t="s">
        <v>1441</v>
      </c>
      <c r="AA1328" s="44" t="s">
        <v>1215</v>
      </c>
      <c r="AB1328" s="44" t="s">
        <v>1216</v>
      </c>
      <c r="AC1328" s="52" t="s">
        <v>1990</v>
      </c>
      <c r="AD1328" s="44" t="str">
        <f t="shared" si="3"/>
        <v>SUDAH PENARIKAN DC PLN</v>
      </c>
      <c r="AE1328" s="44" t="s">
        <v>2036</v>
      </c>
      <c r="AF1328" s="44" t="s">
        <v>1692</v>
      </c>
      <c r="AG1328" s="49"/>
      <c r="AH1328" s="49"/>
    </row>
    <row r="1329" spans="1:34" ht="15" customHeight="1" x14ac:dyDescent="0.2">
      <c r="A1329" s="44" t="s">
        <v>938</v>
      </c>
      <c r="B1329" s="44" t="s">
        <v>200</v>
      </c>
      <c r="C1329" s="45">
        <v>45021</v>
      </c>
      <c r="D1329" s="45">
        <v>45021</v>
      </c>
      <c r="E1329" s="44" t="s">
        <v>1210</v>
      </c>
      <c r="F1329" s="43" t="s">
        <v>1211</v>
      </c>
      <c r="G1329" s="43" t="s">
        <v>1212</v>
      </c>
      <c r="H1329" s="43" t="s">
        <v>1213</v>
      </c>
      <c r="I1329" s="43" t="s">
        <v>1213</v>
      </c>
      <c r="J1329" s="43" t="s">
        <v>1213</v>
      </c>
      <c r="K1329" s="43" t="s">
        <v>1213</v>
      </c>
      <c r="L1329" s="43" t="s">
        <v>1213</v>
      </c>
      <c r="M1329" s="43" t="s">
        <v>1213</v>
      </c>
      <c r="N1329" s="43" t="s">
        <v>1213</v>
      </c>
      <c r="O1329" s="43" t="s">
        <v>1213</v>
      </c>
      <c r="P1329" s="44" t="s">
        <v>1214</v>
      </c>
      <c r="Q1329" s="44">
        <v>225.2</v>
      </c>
      <c r="R1329" s="44">
        <v>225.2</v>
      </c>
      <c r="S1329" s="44">
        <v>53.02</v>
      </c>
      <c r="T1329" s="44" t="s">
        <v>1441</v>
      </c>
      <c r="U1329" s="44" t="s">
        <v>1441</v>
      </c>
      <c r="V1329" s="44" t="s">
        <v>1441</v>
      </c>
      <c r="W1329" s="44">
        <v>35</v>
      </c>
      <c r="X1329" s="44">
        <v>48</v>
      </c>
      <c r="Y1329" s="44">
        <v>40</v>
      </c>
      <c r="Z1329" s="44" t="s">
        <v>1441</v>
      </c>
      <c r="AA1329" s="44" t="s">
        <v>1215</v>
      </c>
      <c r="AB1329" s="44" t="s">
        <v>3174</v>
      </c>
      <c r="AC1329" s="52" t="s">
        <v>3193</v>
      </c>
      <c r="AD1329" s="44" t="str">
        <f t="shared" si="3"/>
        <v>-</v>
      </c>
      <c r="AE1329" s="44" t="s">
        <v>2036</v>
      </c>
      <c r="AF1329" s="44" t="s">
        <v>1692</v>
      </c>
      <c r="AG1329" s="49"/>
      <c r="AH1329" s="49"/>
    </row>
    <row r="1330" spans="1:34" ht="15" customHeight="1" x14ac:dyDescent="0.2">
      <c r="A1330" s="44" t="s">
        <v>939</v>
      </c>
      <c r="B1330" s="44" t="s">
        <v>200</v>
      </c>
      <c r="C1330" s="45">
        <v>45021</v>
      </c>
      <c r="D1330" s="45">
        <v>45021</v>
      </c>
      <c r="E1330" s="44" t="s">
        <v>1249</v>
      </c>
      <c r="F1330" s="43" t="s">
        <v>1211</v>
      </c>
      <c r="G1330" s="43" t="s">
        <v>1212</v>
      </c>
      <c r="H1330" s="43" t="s">
        <v>1213</v>
      </c>
      <c r="I1330" s="43" t="s">
        <v>1213</v>
      </c>
      <c r="J1330" s="43" t="s">
        <v>1213</v>
      </c>
      <c r="K1330" s="43" t="s">
        <v>1213</v>
      </c>
      <c r="L1330" s="43" t="s">
        <v>1213</v>
      </c>
      <c r="M1330" s="43" t="s">
        <v>1213</v>
      </c>
      <c r="N1330" s="43" t="s">
        <v>1213</v>
      </c>
      <c r="O1330" s="43" t="s">
        <v>1213</v>
      </c>
      <c r="P1330" s="44" t="s">
        <v>1214</v>
      </c>
      <c r="Q1330" s="44">
        <v>230.4</v>
      </c>
      <c r="R1330" s="44">
        <v>230.4</v>
      </c>
      <c r="S1330" s="44">
        <v>52.8</v>
      </c>
      <c r="T1330" s="44" t="s">
        <v>1441</v>
      </c>
      <c r="U1330" s="44" t="s">
        <v>1441</v>
      </c>
      <c r="V1330" s="44" t="s">
        <v>1441</v>
      </c>
      <c r="W1330" s="44">
        <v>35</v>
      </c>
      <c r="X1330" s="44">
        <v>43</v>
      </c>
      <c r="Y1330" s="44">
        <v>38</v>
      </c>
      <c r="Z1330" s="44" t="s">
        <v>1441</v>
      </c>
      <c r="AA1330" s="44" t="s">
        <v>1215</v>
      </c>
      <c r="AB1330" s="44" t="s">
        <v>1216</v>
      </c>
      <c r="AC1330" s="52" t="s">
        <v>1990</v>
      </c>
      <c r="AD1330" s="44" t="str">
        <f t="shared" si="3"/>
        <v>SUDAH PENARIKAN DC PLN</v>
      </c>
      <c r="AE1330" s="44" t="s">
        <v>2036</v>
      </c>
      <c r="AF1330" s="44" t="s">
        <v>1692</v>
      </c>
      <c r="AG1330" s="49"/>
      <c r="AH1330" s="49"/>
    </row>
    <row r="1331" spans="1:34" ht="15" customHeight="1" x14ac:dyDescent="0.2">
      <c r="A1331" s="44" t="s">
        <v>928</v>
      </c>
      <c r="B1331" s="44" t="s">
        <v>200</v>
      </c>
      <c r="C1331" s="45">
        <v>45021</v>
      </c>
      <c r="D1331" s="45">
        <v>45021</v>
      </c>
      <c r="E1331" s="44" t="s">
        <v>1249</v>
      </c>
      <c r="F1331" s="43" t="s">
        <v>1211</v>
      </c>
      <c r="G1331" s="43" t="s">
        <v>1212</v>
      </c>
      <c r="H1331" s="43" t="s">
        <v>1213</v>
      </c>
      <c r="I1331" s="43" t="s">
        <v>1213</v>
      </c>
      <c r="J1331" s="43" t="s">
        <v>1213</v>
      </c>
      <c r="K1331" s="43" t="s">
        <v>1213</v>
      </c>
      <c r="L1331" s="43" t="s">
        <v>1213</v>
      </c>
      <c r="M1331" s="43" t="s">
        <v>1213</v>
      </c>
      <c r="N1331" s="43" t="s">
        <v>1213</v>
      </c>
      <c r="O1331" s="43" t="s">
        <v>1213</v>
      </c>
      <c r="P1331" s="44" t="s">
        <v>1214</v>
      </c>
      <c r="Q1331" s="44">
        <v>236.3</v>
      </c>
      <c r="R1331" s="44">
        <v>236.3</v>
      </c>
      <c r="S1331" s="44">
        <v>52.88</v>
      </c>
      <c r="T1331" s="44">
        <v>0</v>
      </c>
      <c r="U1331" s="44">
        <v>0</v>
      </c>
      <c r="V1331" s="44">
        <v>0</v>
      </c>
      <c r="W1331" s="44">
        <v>33.9</v>
      </c>
      <c r="X1331" s="44">
        <v>37.5</v>
      </c>
      <c r="Y1331" s="44">
        <v>37.799999999999997</v>
      </c>
      <c r="Z1331" s="44">
        <v>0</v>
      </c>
      <c r="AA1331" s="44" t="s">
        <v>1215</v>
      </c>
      <c r="AB1331" s="44" t="s">
        <v>1216</v>
      </c>
      <c r="AC1331" s="52" t="s">
        <v>2102</v>
      </c>
      <c r="AD1331" s="44" t="str">
        <f t="shared" si="3"/>
        <v>SUDAH PENARIKAN DC PLN</v>
      </c>
      <c r="AE1331" s="44" t="s">
        <v>2036</v>
      </c>
      <c r="AF1331" s="44" t="s">
        <v>1692</v>
      </c>
      <c r="AG1331" s="49"/>
      <c r="AH1331" s="49"/>
    </row>
    <row r="1332" spans="1:34" ht="15" customHeight="1" x14ac:dyDescent="0.2">
      <c r="A1332" s="44" t="s">
        <v>613</v>
      </c>
      <c r="B1332" s="44" t="s">
        <v>162</v>
      </c>
      <c r="C1332" s="45">
        <v>45021</v>
      </c>
      <c r="D1332" s="45">
        <v>45021</v>
      </c>
      <c r="E1332" s="44" t="s">
        <v>1210</v>
      </c>
      <c r="F1332" s="43" t="s">
        <v>1211</v>
      </c>
      <c r="G1332" s="43" t="s">
        <v>1212</v>
      </c>
      <c r="H1332" s="43" t="s">
        <v>1213</v>
      </c>
      <c r="I1332" s="43" t="s">
        <v>1213</v>
      </c>
      <c r="J1332" s="43" t="s">
        <v>1213</v>
      </c>
      <c r="K1332" s="43" t="s">
        <v>1213</v>
      </c>
      <c r="L1332" s="43" t="s">
        <v>1213</v>
      </c>
      <c r="M1332" s="43" t="s">
        <v>1213</v>
      </c>
      <c r="N1332" s="43" t="s">
        <v>1213</v>
      </c>
      <c r="O1332" s="43" t="s">
        <v>1213</v>
      </c>
      <c r="P1332" s="44" t="s">
        <v>1214</v>
      </c>
      <c r="Q1332" s="44">
        <v>215</v>
      </c>
      <c r="R1332" s="44">
        <v>215</v>
      </c>
      <c r="S1332" s="44">
        <v>53</v>
      </c>
      <c r="T1332" s="44">
        <v>0</v>
      </c>
      <c r="U1332" s="44">
        <v>0</v>
      </c>
      <c r="V1332" s="44">
        <v>0</v>
      </c>
      <c r="W1332" s="44">
        <v>35</v>
      </c>
      <c r="X1332" s="44">
        <v>39</v>
      </c>
      <c r="Y1332" s="44">
        <v>39</v>
      </c>
      <c r="Z1332" s="44">
        <v>0</v>
      </c>
      <c r="AA1332" s="44" t="s">
        <v>1215</v>
      </c>
      <c r="AB1332" s="44" t="s">
        <v>1216</v>
      </c>
      <c r="AC1332" s="52" t="s">
        <v>2245</v>
      </c>
      <c r="AD1332" s="44" t="str">
        <f t="shared" si="3"/>
        <v>SUDAH PENARIKAN DC PLN</v>
      </c>
      <c r="AE1332" s="44" t="s">
        <v>3041</v>
      </c>
      <c r="AF1332" s="44" t="s">
        <v>1692</v>
      </c>
      <c r="AG1332" s="49"/>
      <c r="AH1332" s="49"/>
    </row>
    <row r="1333" spans="1:34" ht="15" customHeight="1" x14ac:dyDescent="0.2">
      <c r="A1333" s="44" t="s">
        <v>479</v>
      </c>
      <c r="B1333" s="44" t="s">
        <v>162</v>
      </c>
      <c r="C1333" s="45">
        <v>45021</v>
      </c>
      <c r="D1333" s="45">
        <v>45021</v>
      </c>
      <c r="E1333" s="44" t="s">
        <v>1249</v>
      </c>
      <c r="F1333" s="43" t="s">
        <v>1211</v>
      </c>
      <c r="G1333" s="43" t="s">
        <v>1212</v>
      </c>
      <c r="H1333" s="43" t="s">
        <v>1213</v>
      </c>
      <c r="I1333" s="43" t="s">
        <v>1213</v>
      </c>
      <c r="J1333" s="43" t="s">
        <v>1213</v>
      </c>
      <c r="K1333" s="43" t="s">
        <v>1213</v>
      </c>
      <c r="L1333" s="43" t="s">
        <v>1213</v>
      </c>
      <c r="M1333" s="43" t="s">
        <v>1213</v>
      </c>
      <c r="N1333" s="43" t="s">
        <v>1213</v>
      </c>
      <c r="O1333" s="43" t="s">
        <v>1213</v>
      </c>
      <c r="P1333" s="44" t="s">
        <v>1214</v>
      </c>
      <c r="Q1333" s="44">
        <v>230</v>
      </c>
      <c r="R1333" s="44">
        <v>230</v>
      </c>
      <c r="S1333" s="44">
        <v>50.3</v>
      </c>
      <c r="T1333" s="44" t="s">
        <v>1172</v>
      </c>
      <c r="U1333" s="44" t="s">
        <v>1172</v>
      </c>
      <c r="V1333" s="44" t="s">
        <v>1172</v>
      </c>
      <c r="W1333" s="44">
        <v>32</v>
      </c>
      <c r="X1333" s="44">
        <v>40</v>
      </c>
      <c r="Y1333" s="44">
        <v>38</v>
      </c>
      <c r="Z1333" s="44" t="s">
        <v>1172</v>
      </c>
      <c r="AA1333" s="44" t="s">
        <v>1215</v>
      </c>
      <c r="AB1333" s="44" t="s">
        <v>1216</v>
      </c>
      <c r="AC1333" s="52" t="s">
        <v>3194</v>
      </c>
      <c r="AD1333" s="44" t="str">
        <f t="shared" si="3"/>
        <v>SUDAH PENARIKAN DC PLN</v>
      </c>
      <c r="AE1333" s="44" t="s">
        <v>3041</v>
      </c>
      <c r="AF1333" s="44" t="s">
        <v>1692</v>
      </c>
      <c r="AG1333" s="49"/>
      <c r="AH1333" s="49"/>
    </row>
    <row r="1334" spans="1:34" ht="15" customHeight="1" x14ac:dyDescent="0.2">
      <c r="A1334" s="44" t="s">
        <v>481</v>
      </c>
      <c r="B1334" s="44" t="s">
        <v>162</v>
      </c>
      <c r="C1334" s="45">
        <v>45021</v>
      </c>
      <c r="D1334" s="45">
        <v>45021</v>
      </c>
      <c r="E1334" s="44" t="s">
        <v>1210</v>
      </c>
      <c r="F1334" s="43" t="s">
        <v>1211</v>
      </c>
      <c r="G1334" s="43" t="s">
        <v>1212</v>
      </c>
      <c r="H1334" s="43" t="s">
        <v>1213</v>
      </c>
      <c r="I1334" s="43" t="s">
        <v>1213</v>
      </c>
      <c r="J1334" s="43" t="s">
        <v>1213</v>
      </c>
      <c r="K1334" s="43" t="s">
        <v>1213</v>
      </c>
      <c r="L1334" s="43" t="s">
        <v>1213</v>
      </c>
      <c r="M1334" s="43" t="s">
        <v>1213</v>
      </c>
      <c r="N1334" s="43" t="s">
        <v>1213</v>
      </c>
      <c r="O1334" s="43" t="s">
        <v>1213</v>
      </c>
      <c r="P1334" s="44" t="s">
        <v>1214</v>
      </c>
      <c r="Q1334" s="44">
        <v>234.6</v>
      </c>
      <c r="R1334" s="44">
        <v>234.6</v>
      </c>
      <c r="S1334" s="44">
        <v>52.7</v>
      </c>
      <c r="T1334" s="44">
        <v>13.37</v>
      </c>
      <c r="U1334" s="44" t="s">
        <v>1172</v>
      </c>
      <c r="V1334" s="44" t="s">
        <v>1172</v>
      </c>
      <c r="W1334" s="44">
        <v>34</v>
      </c>
      <c r="X1334" s="44">
        <v>45</v>
      </c>
      <c r="Y1334" s="44">
        <v>35</v>
      </c>
      <c r="Z1334" s="44" t="s">
        <v>1172</v>
      </c>
      <c r="AA1334" s="44" t="s">
        <v>1215</v>
      </c>
      <c r="AB1334" s="44" t="s">
        <v>1216</v>
      </c>
      <c r="AC1334" s="52" t="s">
        <v>3195</v>
      </c>
      <c r="AD1334" s="44" t="str">
        <f t="shared" si="3"/>
        <v>SUDAH PENARIKAN DC PLN</v>
      </c>
      <c r="AE1334" s="44" t="s">
        <v>3041</v>
      </c>
      <c r="AF1334" s="44" t="s">
        <v>1692</v>
      </c>
      <c r="AG1334" s="49"/>
      <c r="AH1334" s="49"/>
    </row>
    <row r="1335" spans="1:34" ht="15" customHeight="1" x14ac:dyDescent="0.2">
      <c r="A1335" s="44" t="s">
        <v>477</v>
      </c>
      <c r="B1335" s="44" t="s">
        <v>162</v>
      </c>
      <c r="C1335" s="45">
        <v>45021</v>
      </c>
      <c r="D1335" s="45">
        <v>45021</v>
      </c>
      <c r="E1335" s="44" t="s">
        <v>1210</v>
      </c>
      <c r="F1335" s="43" t="s">
        <v>1211</v>
      </c>
      <c r="G1335" s="43" t="s">
        <v>1212</v>
      </c>
      <c r="H1335" s="43" t="s">
        <v>1213</v>
      </c>
      <c r="I1335" s="43" t="s">
        <v>1213</v>
      </c>
      <c r="J1335" s="43" t="s">
        <v>1213</v>
      </c>
      <c r="K1335" s="43" t="s">
        <v>1213</v>
      </c>
      <c r="L1335" s="43" t="s">
        <v>1213</v>
      </c>
      <c r="M1335" s="43" t="s">
        <v>1213</v>
      </c>
      <c r="N1335" s="43" t="s">
        <v>1213</v>
      </c>
      <c r="O1335" s="43" t="s">
        <v>1213</v>
      </c>
      <c r="P1335" s="44" t="s">
        <v>1214</v>
      </c>
      <c r="Q1335" s="44">
        <v>234</v>
      </c>
      <c r="R1335" s="44">
        <v>234</v>
      </c>
      <c r="S1335" s="44">
        <v>53</v>
      </c>
      <c r="T1335" s="44" t="s">
        <v>1172</v>
      </c>
      <c r="U1335" s="44" t="s">
        <v>1172</v>
      </c>
      <c r="V1335" s="44" t="s">
        <v>1172</v>
      </c>
      <c r="W1335" s="44">
        <v>36</v>
      </c>
      <c r="X1335" s="44">
        <v>43</v>
      </c>
      <c r="Y1335" s="44">
        <v>37</v>
      </c>
      <c r="Z1335" s="44" t="s">
        <v>1172</v>
      </c>
      <c r="AA1335" s="44" t="s">
        <v>1215</v>
      </c>
      <c r="AB1335" s="44" t="s">
        <v>1216</v>
      </c>
      <c r="AC1335" s="52" t="s">
        <v>3196</v>
      </c>
      <c r="AD1335" s="44" t="str">
        <f t="shared" si="3"/>
        <v>SUDAH PENARIKAN DC PLN</v>
      </c>
      <c r="AE1335" s="44" t="s">
        <v>3041</v>
      </c>
      <c r="AF1335" s="44" t="s">
        <v>1692</v>
      </c>
      <c r="AG1335" s="49"/>
      <c r="AH1335" s="49"/>
    </row>
    <row r="1336" spans="1:34" ht="15" customHeight="1" x14ac:dyDescent="0.2">
      <c r="A1336" s="44" t="s">
        <v>793</v>
      </c>
      <c r="B1336" s="44" t="s">
        <v>2760</v>
      </c>
      <c r="C1336" s="45">
        <v>45021</v>
      </c>
      <c r="D1336" s="45">
        <v>45021</v>
      </c>
      <c r="E1336" s="44" t="s">
        <v>1210</v>
      </c>
      <c r="F1336" s="43" t="s">
        <v>1211</v>
      </c>
      <c r="G1336" s="43" t="s">
        <v>1212</v>
      </c>
      <c r="H1336" s="43" t="s">
        <v>1213</v>
      </c>
      <c r="I1336" s="43" t="s">
        <v>1213</v>
      </c>
      <c r="J1336" s="43" t="s">
        <v>1213</v>
      </c>
      <c r="K1336" s="43" t="s">
        <v>1213</v>
      </c>
      <c r="L1336" s="43" t="s">
        <v>1213</v>
      </c>
      <c r="M1336" s="43" t="s">
        <v>1213</v>
      </c>
      <c r="N1336" s="43" t="s">
        <v>1213</v>
      </c>
      <c r="O1336" s="43" t="s">
        <v>1213</v>
      </c>
      <c r="P1336" s="44" t="s">
        <v>1214</v>
      </c>
      <c r="Q1336" s="44">
        <v>223.7</v>
      </c>
      <c r="R1336" s="44">
        <v>223.7</v>
      </c>
      <c r="S1336" s="44">
        <v>53.75</v>
      </c>
      <c r="T1336" s="44">
        <v>13.38</v>
      </c>
      <c r="U1336" s="44" t="s">
        <v>1172</v>
      </c>
      <c r="V1336" s="44" t="s">
        <v>1172</v>
      </c>
      <c r="W1336" s="44">
        <v>32.299999999999997</v>
      </c>
      <c r="X1336" s="44">
        <v>40.5</v>
      </c>
      <c r="Y1336" s="44">
        <v>35.5</v>
      </c>
      <c r="Z1336" s="44" t="s">
        <v>1172</v>
      </c>
      <c r="AA1336" s="44" t="s">
        <v>1215</v>
      </c>
      <c r="AB1336" s="44" t="s">
        <v>1216</v>
      </c>
      <c r="AC1336" s="52" t="s">
        <v>3197</v>
      </c>
      <c r="AD1336" s="44" t="str">
        <f t="shared" si="3"/>
        <v>SUDAH PENARIKAN DC PLN</v>
      </c>
      <c r="AE1336" s="44" t="s">
        <v>3128</v>
      </c>
      <c r="AF1336" s="44" t="s">
        <v>1692</v>
      </c>
      <c r="AG1336" s="49"/>
      <c r="AH1336" s="49"/>
    </row>
    <row r="1337" spans="1:34" ht="15" customHeight="1" x14ac:dyDescent="0.2">
      <c r="A1337" s="44" t="s">
        <v>796</v>
      </c>
      <c r="B1337" s="44" t="s">
        <v>2760</v>
      </c>
      <c r="C1337" s="45">
        <v>45021</v>
      </c>
      <c r="D1337" s="45">
        <v>45021</v>
      </c>
      <c r="E1337" s="44" t="s">
        <v>1210</v>
      </c>
      <c r="F1337" s="43" t="s">
        <v>1211</v>
      </c>
      <c r="G1337" s="43" t="s">
        <v>1212</v>
      </c>
      <c r="H1337" s="43" t="s">
        <v>1213</v>
      </c>
      <c r="I1337" s="43" t="s">
        <v>1213</v>
      </c>
      <c r="J1337" s="43" t="s">
        <v>1213</v>
      </c>
      <c r="K1337" s="43" t="s">
        <v>1213</v>
      </c>
      <c r="L1337" s="43" t="s">
        <v>1213</v>
      </c>
      <c r="M1337" s="43" t="s">
        <v>1213</v>
      </c>
      <c r="N1337" s="43" t="s">
        <v>1213</v>
      </c>
      <c r="O1337" s="43" t="s">
        <v>1213</v>
      </c>
      <c r="P1337" s="44" t="s">
        <v>1214</v>
      </c>
      <c r="Q1337" s="44">
        <v>232.7</v>
      </c>
      <c r="R1337" s="44">
        <v>232.7</v>
      </c>
      <c r="S1337" s="44">
        <v>52.82</v>
      </c>
      <c r="T1337" s="44">
        <v>13.46</v>
      </c>
      <c r="U1337" s="44">
        <v>13.44</v>
      </c>
      <c r="V1337" s="44">
        <v>13.44</v>
      </c>
      <c r="W1337" s="44">
        <v>32</v>
      </c>
      <c r="X1337" s="44">
        <v>44.4</v>
      </c>
      <c r="Y1337" s="44">
        <v>36</v>
      </c>
      <c r="Z1337" s="44">
        <v>35.799999999999997</v>
      </c>
      <c r="AA1337" s="44" t="s">
        <v>1174</v>
      </c>
      <c r="AB1337" s="44" t="s">
        <v>1169</v>
      </c>
      <c r="AC1337" s="52" t="s">
        <v>3129</v>
      </c>
      <c r="AD1337" s="44" t="str">
        <f t="shared" si="3"/>
        <v>-</v>
      </c>
      <c r="AE1337" s="44" t="s">
        <v>3128</v>
      </c>
      <c r="AF1337" s="44" t="s">
        <v>1692</v>
      </c>
      <c r="AG1337" s="49"/>
      <c r="AH1337" s="49"/>
    </row>
    <row r="1338" spans="1:34" ht="15" customHeight="1" x14ac:dyDescent="0.2">
      <c r="A1338" s="44" t="s">
        <v>795</v>
      </c>
      <c r="B1338" s="44" t="s">
        <v>2760</v>
      </c>
      <c r="C1338" s="45">
        <v>45021</v>
      </c>
      <c r="D1338" s="45">
        <v>45021</v>
      </c>
      <c r="E1338" s="44" t="s">
        <v>1249</v>
      </c>
      <c r="F1338" s="43" t="s">
        <v>1211</v>
      </c>
      <c r="G1338" s="43" t="s">
        <v>1212</v>
      </c>
      <c r="H1338" s="43" t="s">
        <v>1213</v>
      </c>
      <c r="I1338" s="43" t="s">
        <v>1213</v>
      </c>
      <c r="J1338" s="43" t="s">
        <v>1213</v>
      </c>
      <c r="K1338" s="43" t="s">
        <v>1213</v>
      </c>
      <c r="L1338" s="43" t="s">
        <v>1213</v>
      </c>
      <c r="M1338" s="43" t="s">
        <v>1213</v>
      </c>
      <c r="N1338" s="43" t="s">
        <v>1213</v>
      </c>
      <c r="O1338" s="43" t="s">
        <v>1213</v>
      </c>
      <c r="P1338" s="44" t="s">
        <v>1214</v>
      </c>
      <c r="Q1338" s="44">
        <v>230.7</v>
      </c>
      <c r="R1338" s="44">
        <v>230.7</v>
      </c>
      <c r="S1338" s="44">
        <v>49.05</v>
      </c>
      <c r="T1338" s="44">
        <v>13.45</v>
      </c>
      <c r="U1338" s="44">
        <v>13.59</v>
      </c>
      <c r="V1338" s="44">
        <v>13.59</v>
      </c>
      <c r="W1338" s="44">
        <v>37.4</v>
      </c>
      <c r="X1338" s="44">
        <v>39.799999999999997</v>
      </c>
      <c r="Y1338" s="44">
        <v>40.700000000000003</v>
      </c>
      <c r="Z1338" s="44">
        <v>36.5</v>
      </c>
      <c r="AA1338" s="44" t="s">
        <v>1174</v>
      </c>
      <c r="AB1338" s="44" t="s">
        <v>1169</v>
      </c>
      <c r="AC1338" s="52" t="s">
        <v>1308</v>
      </c>
      <c r="AD1338" s="44" t="str">
        <f t="shared" si="3"/>
        <v>-</v>
      </c>
      <c r="AE1338" s="44" t="s">
        <v>3128</v>
      </c>
      <c r="AF1338" s="44" t="s">
        <v>1692</v>
      </c>
      <c r="AG1338" s="49"/>
      <c r="AH1338" s="49"/>
    </row>
    <row r="1339" spans="1:34" ht="15" customHeight="1" x14ac:dyDescent="0.2">
      <c r="A1339" s="44" t="s">
        <v>785</v>
      </c>
      <c r="B1339" s="44" t="s">
        <v>2760</v>
      </c>
      <c r="C1339" s="45">
        <v>45021</v>
      </c>
      <c r="D1339" s="45">
        <v>45021</v>
      </c>
      <c r="E1339" s="44" t="s">
        <v>1249</v>
      </c>
      <c r="F1339" s="43" t="s">
        <v>1211</v>
      </c>
      <c r="G1339" s="43" t="s">
        <v>1212</v>
      </c>
      <c r="H1339" s="43" t="s">
        <v>1213</v>
      </c>
      <c r="I1339" s="43" t="s">
        <v>1213</v>
      </c>
      <c r="J1339" s="43" t="s">
        <v>1213</v>
      </c>
      <c r="K1339" s="43" t="s">
        <v>1213</v>
      </c>
      <c r="L1339" s="43" t="s">
        <v>1213</v>
      </c>
      <c r="M1339" s="43" t="s">
        <v>1213</v>
      </c>
      <c r="N1339" s="43" t="s">
        <v>1213</v>
      </c>
      <c r="O1339" s="43" t="s">
        <v>1213</v>
      </c>
      <c r="P1339" s="44" t="s">
        <v>1214</v>
      </c>
      <c r="Q1339" s="44">
        <v>232.8</v>
      </c>
      <c r="R1339" s="44">
        <v>232.8</v>
      </c>
      <c r="S1339" s="44">
        <v>59.39</v>
      </c>
      <c r="T1339" s="44">
        <v>13.64</v>
      </c>
      <c r="U1339" s="44" t="s">
        <v>1172</v>
      </c>
      <c r="V1339" s="44" t="s">
        <v>1172</v>
      </c>
      <c r="W1339" s="44">
        <v>36.6</v>
      </c>
      <c r="X1339" s="44">
        <v>43.1</v>
      </c>
      <c r="Y1339" s="44">
        <v>40.200000000000003</v>
      </c>
      <c r="Z1339" s="44" t="s">
        <v>1172</v>
      </c>
      <c r="AA1339" s="44" t="s">
        <v>1215</v>
      </c>
      <c r="AB1339" s="44" t="s">
        <v>1216</v>
      </c>
      <c r="AC1339" s="52" t="s">
        <v>3198</v>
      </c>
      <c r="AD1339" s="44" t="str">
        <f t="shared" si="3"/>
        <v>SUDAH PENARIKAN DC PLN</v>
      </c>
      <c r="AE1339" s="44" t="s">
        <v>3128</v>
      </c>
      <c r="AF1339" s="44" t="s">
        <v>1692</v>
      </c>
      <c r="AG1339" s="49"/>
      <c r="AH1339" s="49"/>
    </row>
    <row r="1340" spans="1:34" ht="15" customHeight="1" x14ac:dyDescent="0.2">
      <c r="A1340" s="44" t="s">
        <v>784</v>
      </c>
      <c r="B1340" s="44" t="s">
        <v>2760</v>
      </c>
      <c r="C1340" s="45">
        <v>45021</v>
      </c>
      <c r="D1340" s="45">
        <v>45021</v>
      </c>
      <c r="E1340" s="44" t="s">
        <v>1210</v>
      </c>
      <c r="F1340" s="43" t="s">
        <v>1211</v>
      </c>
      <c r="G1340" s="43" t="s">
        <v>1212</v>
      </c>
      <c r="H1340" s="43" t="s">
        <v>1213</v>
      </c>
      <c r="I1340" s="43" t="s">
        <v>1213</v>
      </c>
      <c r="J1340" s="43" t="s">
        <v>1213</v>
      </c>
      <c r="K1340" s="43" t="s">
        <v>1213</v>
      </c>
      <c r="L1340" s="43" t="s">
        <v>1213</v>
      </c>
      <c r="M1340" s="43" t="s">
        <v>1213</v>
      </c>
      <c r="N1340" s="43" t="s">
        <v>1213</v>
      </c>
      <c r="O1340" s="43" t="s">
        <v>1213</v>
      </c>
      <c r="P1340" s="44" t="s">
        <v>1214</v>
      </c>
      <c r="Q1340" s="44">
        <v>231.2</v>
      </c>
      <c r="R1340" s="44">
        <v>231.2</v>
      </c>
      <c r="S1340" s="44">
        <v>52.87</v>
      </c>
      <c r="T1340" s="44">
        <v>13.43</v>
      </c>
      <c r="U1340" s="44">
        <v>13.46</v>
      </c>
      <c r="V1340" s="44">
        <v>13.46</v>
      </c>
      <c r="W1340" s="44">
        <v>34.1</v>
      </c>
      <c r="X1340" s="44">
        <v>36.4</v>
      </c>
      <c r="Y1340" s="44">
        <v>34.6</v>
      </c>
      <c r="Z1340" s="44">
        <v>31.5</v>
      </c>
      <c r="AA1340" s="44" t="s">
        <v>1174</v>
      </c>
      <c r="AB1340" s="44" t="s">
        <v>1169</v>
      </c>
      <c r="AC1340" s="52" t="s">
        <v>3129</v>
      </c>
      <c r="AD1340" s="44" t="str">
        <f t="shared" si="3"/>
        <v>-</v>
      </c>
      <c r="AE1340" s="44" t="s">
        <v>3128</v>
      </c>
      <c r="AF1340" s="44" t="s">
        <v>1692</v>
      </c>
      <c r="AG1340" s="49"/>
      <c r="AH1340" s="49"/>
    </row>
    <row r="1341" spans="1:34" ht="15" customHeight="1" x14ac:dyDescent="0.2">
      <c r="A1341" s="44" t="s">
        <v>766</v>
      </c>
      <c r="B1341" s="44" t="s">
        <v>2760</v>
      </c>
      <c r="C1341" s="45">
        <v>45022</v>
      </c>
      <c r="D1341" s="45">
        <v>45022</v>
      </c>
      <c r="E1341" s="44" t="s">
        <v>1249</v>
      </c>
      <c r="F1341" s="43" t="s">
        <v>1211</v>
      </c>
      <c r="G1341" s="43" t="s">
        <v>1212</v>
      </c>
      <c r="H1341" s="43" t="s">
        <v>1213</v>
      </c>
      <c r="I1341" s="43" t="s">
        <v>1213</v>
      </c>
      <c r="J1341" s="43" t="s">
        <v>1213</v>
      </c>
      <c r="K1341" s="43" t="s">
        <v>1213</v>
      </c>
      <c r="L1341" s="43" t="s">
        <v>1213</v>
      </c>
      <c r="M1341" s="43" t="s">
        <v>1213</v>
      </c>
      <c r="N1341" s="43" t="s">
        <v>1213</v>
      </c>
      <c r="O1341" s="43" t="s">
        <v>1213</v>
      </c>
      <c r="P1341" s="44" t="s">
        <v>1214</v>
      </c>
      <c r="Q1341" s="44">
        <v>231</v>
      </c>
      <c r="R1341" s="44">
        <v>231</v>
      </c>
      <c r="S1341" s="44">
        <v>53</v>
      </c>
      <c r="T1341" s="44">
        <v>13</v>
      </c>
      <c r="U1341" s="44" t="s">
        <v>1172</v>
      </c>
      <c r="V1341" s="44" t="s">
        <v>1172</v>
      </c>
      <c r="W1341" s="44">
        <v>35</v>
      </c>
      <c r="X1341" s="44">
        <v>42</v>
      </c>
      <c r="Y1341" s="44">
        <v>38</v>
      </c>
      <c r="Z1341" s="44" t="s">
        <v>1172</v>
      </c>
      <c r="AA1341" s="44" t="s">
        <v>1215</v>
      </c>
      <c r="AB1341" s="44" t="s">
        <v>1216</v>
      </c>
      <c r="AC1341" s="52" t="s">
        <v>3199</v>
      </c>
      <c r="AD1341" s="44" t="str">
        <f t="shared" si="3"/>
        <v>SUDAH PENARIKAN DC PLN</v>
      </c>
      <c r="AE1341" s="44" t="s">
        <v>3200</v>
      </c>
      <c r="AF1341" s="44" t="s">
        <v>1778</v>
      </c>
      <c r="AG1341" s="49"/>
      <c r="AH1341" s="49"/>
    </row>
    <row r="1342" spans="1:34" ht="15" customHeight="1" x14ac:dyDescent="0.2">
      <c r="A1342" s="44" t="s">
        <v>685</v>
      </c>
      <c r="B1342" s="44" t="s">
        <v>2760</v>
      </c>
      <c r="C1342" s="45">
        <v>45022</v>
      </c>
      <c r="D1342" s="45">
        <v>45022</v>
      </c>
      <c r="E1342" s="44" t="s">
        <v>1210</v>
      </c>
      <c r="F1342" s="43" t="s">
        <v>1211</v>
      </c>
      <c r="G1342" s="43" t="s">
        <v>1212</v>
      </c>
      <c r="H1342" s="43" t="s">
        <v>1213</v>
      </c>
      <c r="I1342" s="43" t="s">
        <v>1213</v>
      </c>
      <c r="J1342" s="43" t="s">
        <v>1213</v>
      </c>
      <c r="K1342" s="43" t="s">
        <v>1213</v>
      </c>
      <c r="L1342" s="43" t="s">
        <v>1213</v>
      </c>
      <c r="M1342" s="43" t="s">
        <v>1213</v>
      </c>
      <c r="N1342" s="43" t="s">
        <v>1213</v>
      </c>
      <c r="O1342" s="43" t="s">
        <v>1213</v>
      </c>
      <c r="P1342" s="44" t="s">
        <v>1214</v>
      </c>
      <c r="Q1342" s="44">
        <v>218</v>
      </c>
      <c r="R1342" s="44">
        <v>218</v>
      </c>
      <c r="S1342" s="44">
        <v>53</v>
      </c>
      <c r="T1342" s="44">
        <v>13</v>
      </c>
      <c r="U1342" s="44" t="s">
        <v>1172</v>
      </c>
      <c r="V1342" s="44" t="s">
        <v>1172</v>
      </c>
      <c r="W1342" s="44">
        <v>34</v>
      </c>
      <c r="X1342" s="44">
        <v>48</v>
      </c>
      <c r="Y1342" s="44">
        <v>38</v>
      </c>
      <c r="Z1342" s="44" t="s">
        <v>1172</v>
      </c>
      <c r="AA1342" s="44" t="s">
        <v>1215</v>
      </c>
      <c r="AB1342" s="44" t="s">
        <v>1216</v>
      </c>
      <c r="AC1342" s="52" t="s">
        <v>2921</v>
      </c>
      <c r="AD1342" s="44" t="str">
        <f t="shared" si="3"/>
        <v>SUDAH PENARIKAN DC PLN</v>
      </c>
      <c r="AE1342" s="44" t="s">
        <v>3200</v>
      </c>
      <c r="AF1342" s="44" t="s">
        <v>1778</v>
      </c>
      <c r="AG1342" s="49"/>
      <c r="AH1342" s="49"/>
    </row>
    <row r="1343" spans="1:34" ht="15" customHeight="1" x14ac:dyDescent="0.2">
      <c r="A1343" s="44" t="s">
        <v>797</v>
      </c>
      <c r="B1343" s="44" t="s">
        <v>2760</v>
      </c>
      <c r="C1343" s="45">
        <v>45022</v>
      </c>
      <c r="D1343" s="45">
        <v>45022</v>
      </c>
      <c r="E1343" s="44" t="s">
        <v>1210</v>
      </c>
      <c r="F1343" s="43" t="s">
        <v>1211</v>
      </c>
      <c r="G1343" s="43" t="s">
        <v>1212</v>
      </c>
      <c r="H1343" s="43" t="s">
        <v>1213</v>
      </c>
      <c r="I1343" s="43" t="s">
        <v>1213</v>
      </c>
      <c r="J1343" s="43" t="s">
        <v>1213</v>
      </c>
      <c r="K1343" s="43" t="s">
        <v>1213</v>
      </c>
      <c r="L1343" s="43" t="s">
        <v>1213</v>
      </c>
      <c r="M1343" s="43" t="s">
        <v>1213</v>
      </c>
      <c r="N1343" s="43" t="s">
        <v>1213</v>
      </c>
      <c r="O1343" s="43" t="s">
        <v>1213</v>
      </c>
      <c r="P1343" s="44" t="s">
        <v>1214</v>
      </c>
      <c r="Q1343" s="44">
        <v>230</v>
      </c>
      <c r="R1343" s="44">
        <v>230</v>
      </c>
      <c r="S1343" s="44">
        <v>52</v>
      </c>
      <c r="T1343" s="44">
        <v>13</v>
      </c>
      <c r="U1343" s="44">
        <v>13</v>
      </c>
      <c r="V1343" s="44">
        <v>13</v>
      </c>
      <c r="W1343" s="44">
        <v>38</v>
      </c>
      <c r="X1343" s="44">
        <v>48</v>
      </c>
      <c r="Y1343" s="44">
        <v>41</v>
      </c>
      <c r="Z1343" s="44">
        <v>35</v>
      </c>
      <c r="AA1343" s="44" t="s">
        <v>1174</v>
      </c>
      <c r="AB1343" s="44" t="s">
        <v>1169</v>
      </c>
      <c r="AC1343" s="52" t="s">
        <v>3201</v>
      </c>
      <c r="AD1343" s="44" t="str">
        <f t="shared" si="3"/>
        <v>-</v>
      </c>
      <c r="AE1343" s="44" t="s">
        <v>3200</v>
      </c>
      <c r="AF1343" s="44" t="s">
        <v>1778</v>
      </c>
      <c r="AG1343" s="49"/>
      <c r="AH1343" s="49"/>
    </row>
    <row r="1344" spans="1:34" ht="15" customHeight="1" x14ac:dyDescent="0.2">
      <c r="A1344" s="44" t="s">
        <v>749</v>
      </c>
      <c r="B1344" s="44" t="s">
        <v>2760</v>
      </c>
      <c r="C1344" s="45">
        <v>45022</v>
      </c>
      <c r="D1344" s="45">
        <v>45022</v>
      </c>
      <c r="E1344" s="44" t="s">
        <v>1210</v>
      </c>
      <c r="F1344" s="43" t="s">
        <v>1211</v>
      </c>
      <c r="G1344" s="43" t="s">
        <v>1212</v>
      </c>
      <c r="H1344" s="43" t="s">
        <v>1213</v>
      </c>
      <c r="I1344" s="43" t="s">
        <v>1213</v>
      </c>
      <c r="J1344" s="43" t="s">
        <v>1213</v>
      </c>
      <c r="K1344" s="43" t="s">
        <v>1213</v>
      </c>
      <c r="L1344" s="43" t="s">
        <v>1213</v>
      </c>
      <c r="M1344" s="43" t="s">
        <v>1213</v>
      </c>
      <c r="N1344" s="43" t="s">
        <v>1213</v>
      </c>
      <c r="O1344" s="43" t="s">
        <v>1213</v>
      </c>
      <c r="P1344" s="44" t="s">
        <v>1214</v>
      </c>
      <c r="Q1344" s="44">
        <v>230</v>
      </c>
      <c r="R1344" s="44">
        <v>230</v>
      </c>
      <c r="S1344" s="44">
        <v>53</v>
      </c>
      <c r="T1344" s="44">
        <v>10</v>
      </c>
      <c r="U1344" s="44" t="s">
        <v>1172</v>
      </c>
      <c r="V1344" s="44" t="s">
        <v>1172</v>
      </c>
      <c r="W1344" s="44">
        <v>35</v>
      </c>
      <c r="X1344" s="44">
        <v>49</v>
      </c>
      <c r="Y1344" s="44">
        <v>41</v>
      </c>
      <c r="Z1344" s="44" t="s">
        <v>1172</v>
      </c>
      <c r="AA1344" s="44" t="s">
        <v>1215</v>
      </c>
      <c r="AB1344" s="44" t="s">
        <v>1216</v>
      </c>
      <c r="AC1344" s="52" t="s">
        <v>3202</v>
      </c>
      <c r="AD1344" s="44" t="str">
        <f t="shared" si="3"/>
        <v>SUDAH PENARIKAN DC PLN</v>
      </c>
      <c r="AE1344" s="44" t="s">
        <v>3200</v>
      </c>
      <c r="AF1344" s="44" t="s">
        <v>1778</v>
      </c>
      <c r="AG1344" s="49"/>
      <c r="AH1344" s="49"/>
    </row>
    <row r="1345" spans="1:34" ht="15" customHeight="1" x14ac:dyDescent="0.2">
      <c r="A1345" s="44" t="s">
        <v>764</v>
      </c>
      <c r="B1345" s="44" t="s">
        <v>2760</v>
      </c>
      <c r="C1345" s="45">
        <v>45022</v>
      </c>
      <c r="D1345" s="45">
        <v>45022</v>
      </c>
      <c r="E1345" s="44" t="s">
        <v>1210</v>
      </c>
      <c r="F1345" s="43" t="s">
        <v>1211</v>
      </c>
      <c r="G1345" s="43" t="s">
        <v>1212</v>
      </c>
      <c r="H1345" s="43" t="s">
        <v>1213</v>
      </c>
      <c r="I1345" s="43" t="s">
        <v>1213</v>
      </c>
      <c r="J1345" s="43" t="s">
        <v>1213</v>
      </c>
      <c r="K1345" s="43" t="s">
        <v>1213</v>
      </c>
      <c r="L1345" s="43" t="s">
        <v>1213</v>
      </c>
      <c r="M1345" s="43" t="s">
        <v>1213</v>
      </c>
      <c r="N1345" s="43" t="s">
        <v>1213</v>
      </c>
      <c r="O1345" s="43" t="s">
        <v>1213</v>
      </c>
      <c r="P1345" s="44" t="s">
        <v>1214</v>
      </c>
      <c r="Q1345" s="44">
        <v>233</v>
      </c>
      <c r="R1345" s="44">
        <v>233</v>
      </c>
      <c r="S1345" s="44">
        <v>48</v>
      </c>
      <c r="T1345" s="44">
        <v>13</v>
      </c>
      <c r="U1345" s="44" t="s">
        <v>1172</v>
      </c>
      <c r="V1345" s="44" t="s">
        <v>1172</v>
      </c>
      <c r="W1345" s="44">
        <v>30</v>
      </c>
      <c r="X1345" s="44">
        <v>44</v>
      </c>
      <c r="Y1345" s="44">
        <v>37</v>
      </c>
      <c r="Z1345" s="44" t="s">
        <v>1172</v>
      </c>
      <c r="AA1345" s="44" t="s">
        <v>1215</v>
      </c>
      <c r="AB1345" s="44" t="s">
        <v>1216</v>
      </c>
      <c r="AC1345" s="52" t="s">
        <v>3203</v>
      </c>
      <c r="AD1345" s="44" t="str">
        <f t="shared" si="3"/>
        <v>SUDAH PENARIKAN DC PLN</v>
      </c>
      <c r="AE1345" s="44" t="s">
        <v>3200</v>
      </c>
      <c r="AF1345" s="44" t="s">
        <v>1778</v>
      </c>
      <c r="AG1345" s="49"/>
      <c r="AH1345" s="49"/>
    </row>
    <row r="1346" spans="1:34" ht="15" customHeight="1" x14ac:dyDescent="0.2">
      <c r="A1346" s="44" t="s">
        <v>658</v>
      </c>
      <c r="B1346" s="44" t="s">
        <v>176</v>
      </c>
      <c r="C1346" s="45">
        <v>45022</v>
      </c>
      <c r="D1346" s="45">
        <v>45022</v>
      </c>
      <c r="E1346" s="44" t="s">
        <v>1249</v>
      </c>
      <c r="F1346" s="43" t="s">
        <v>1211</v>
      </c>
      <c r="G1346" s="43" t="s">
        <v>1212</v>
      </c>
      <c r="H1346" s="43" t="s">
        <v>1213</v>
      </c>
      <c r="I1346" s="43" t="s">
        <v>1213</v>
      </c>
      <c r="J1346" s="43" t="s">
        <v>1213</v>
      </c>
      <c r="K1346" s="43" t="s">
        <v>1213</v>
      </c>
      <c r="L1346" s="43" t="s">
        <v>1213</v>
      </c>
      <c r="M1346" s="43" t="s">
        <v>1213</v>
      </c>
      <c r="N1346" s="43" t="s">
        <v>1213</v>
      </c>
      <c r="O1346" s="43" t="s">
        <v>1213</v>
      </c>
      <c r="P1346" s="44" t="s">
        <v>1214</v>
      </c>
      <c r="Q1346" s="44">
        <v>228</v>
      </c>
      <c r="R1346" s="44">
        <v>228</v>
      </c>
      <c r="S1346" s="44">
        <v>52.9</v>
      </c>
      <c r="T1346" s="44">
        <v>13.47</v>
      </c>
      <c r="U1346" s="44">
        <v>0</v>
      </c>
      <c r="V1346" s="44">
        <v>0</v>
      </c>
      <c r="W1346" s="44">
        <v>32</v>
      </c>
      <c r="X1346" s="44">
        <v>39</v>
      </c>
      <c r="Y1346" s="44">
        <v>35</v>
      </c>
      <c r="Z1346" s="44">
        <v>0</v>
      </c>
      <c r="AA1346" s="44" t="s">
        <v>1215</v>
      </c>
      <c r="AB1346" s="44" t="s">
        <v>1242</v>
      </c>
      <c r="AC1346" s="52" t="s">
        <v>2854</v>
      </c>
      <c r="AD1346" s="44" t="str">
        <f t="shared" si="3"/>
        <v>-</v>
      </c>
      <c r="AE1346" s="44" t="s">
        <v>2481</v>
      </c>
      <c r="AF1346" s="44" t="s">
        <v>1778</v>
      </c>
      <c r="AG1346" s="49"/>
      <c r="AH1346" s="49"/>
    </row>
    <row r="1347" spans="1:34" ht="15" customHeight="1" x14ac:dyDescent="0.2">
      <c r="A1347" s="44" t="s">
        <v>1826</v>
      </c>
      <c r="B1347" s="44" t="s">
        <v>176</v>
      </c>
      <c r="C1347" s="45">
        <v>45022</v>
      </c>
      <c r="D1347" s="45">
        <v>45022</v>
      </c>
      <c r="E1347" s="44" t="s">
        <v>1249</v>
      </c>
      <c r="F1347" s="43" t="s">
        <v>1211</v>
      </c>
      <c r="G1347" s="43" t="s">
        <v>1212</v>
      </c>
      <c r="H1347" s="43" t="s">
        <v>1213</v>
      </c>
      <c r="I1347" s="43" t="s">
        <v>1213</v>
      </c>
      <c r="J1347" s="43" t="s">
        <v>1213</v>
      </c>
      <c r="K1347" s="43" t="s">
        <v>1213</v>
      </c>
      <c r="L1347" s="43" t="s">
        <v>1213</v>
      </c>
      <c r="M1347" s="43" t="s">
        <v>1213</v>
      </c>
      <c r="N1347" s="43" t="s">
        <v>1213</v>
      </c>
      <c r="O1347" s="43" t="s">
        <v>1213</v>
      </c>
      <c r="P1347" s="44" t="s">
        <v>1214</v>
      </c>
      <c r="Q1347" s="44">
        <v>231</v>
      </c>
      <c r="R1347" s="44">
        <v>231</v>
      </c>
      <c r="S1347" s="44">
        <v>52.5</v>
      </c>
      <c r="T1347" s="44">
        <v>13.37</v>
      </c>
      <c r="U1347" s="44">
        <v>0</v>
      </c>
      <c r="V1347" s="44">
        <v>0</v>
      </c>
      <c r="W1347" s="44">
        <v>35</v>
      </c>
      <c r="X1347" s="44">
        <v>40</v>
      </c>
      <c r="Y1347" s="44">
        <v>44</v>
      </c>
      <c r="Z1347" s="44">
        <v>0</v>
      </c>
      <c r="AA1347" s="44" t="s">
        <v>1215</v>
      </c>
      <c r="AB1347" s="44" t="s">
        <v>1242</v>
      </c>
      <c r="AC1347" s="52" t="s">
        <v>2854</v>
      </c>
      <c r="AD1347" s="44" t="str">
        <f t="shared" si="3"/>
        <v>-</v>
      </c>
      <c r="AE1347" s="44" t="s">
        <v>2481</v>
      </c>
      <c r="AF1347" s="44" t="s">
        <v>1778</v>
      </c>
      <c r="AG1347" s="49"/>
      <c r="AH1347" s="49"/>
    </row>
    <row r="1348" spans="1:34" ht="15" customHeight="1" x14ac:dyDescent="0.2">
      <c r="A1348" s="44" t="s">
        <v>881</v>
      </c>
      <c r="B1348" s="44" t="s">
        <v>233</v>
      </c>
      <c r="C1348" s="45">
        <v>45022</v>
      </c>
      <c r="D1348" s="45">
        <v>45022</v>
      </c>
      <c r="E1348" s="44" t="s">
        <v>1210</v>
      </c>
      <c r="F1348" s="43" t="s">
        <v>1211</v>
      </c>
      <c r="G1348" s="43" t="s">
        <v>1212</v>
      </c>
      <c r="H1348" s="43" t="s">
        <v>1213</v>
      </c>
      <c r="I1348" s="43" t="s">
        <v>1213</v>
      </c>
      <c r="J1348" s="43" t="s">
        <v>1213</v>
      </c>
      <c r="K1348" s="43" t="s">
        <v>1213</v>
      </c>
      <c r="L1348" s="43" t="s">
        <v>1213</v>
      </c>
      <c r="M1348" s="43" t="s">
        <v>1213</v>
      </c>
      <c r="N1348" s="43" t="s">
        <v>1213</v>
      </c>
      <c r="O1348" s="43" t="s">
        <v>1213</v>
      </c>
      <c r="P1348" s="44" t="s">
        <v>1214</v>
      </c>
      <c r="Q1348" s="44">
        <v>225.9</v>
      </c>
      <c r="R1348" s="44">
        <v>225.9</v>
      </c>
      <c r="S1348" s="44">
        <v>53.08</v>
      </c>
      <c r="T1348" s="44" t="s">
        <v>1172</v>
      </c>
      <c r="U1348" s="44" t="s">
        <v>1172</v>
      </c>
      <c r="V1348" s="44" t="s">
        <v>1172</v>
      </c>
      <c r="W1348" s="44">
        <v>36.5</v>
      </c>
      <c r="X1348" s="44">
        <v>45.6</v>
      </c>
      <c r="Y1348" s="44">
        <v>39.4</v>
      </c>
      <c r="Z1348" s="44" t="s">
        <v>1172</v>
      </c>
      <c r="AA1348" s="44" t="s">
        <v>1215</v>
      </c>
      <c r="AB1348" s="44" t="s">
        <v>1242</v>
      </c>
      <c r="AC1348" s="52" t="s">
        <v>2930</v>
      </c>
      <c r="AD1348" s="44" t="str">
        <f t="shared" si="3"/>
        <v>-</v>
      </c>
      <c r="AE1348" s="44" t="s">
        <v>2689</v>
      </c>
      <c r="AF1348" s="44" t="s">
        <v>1778</v>
      </c>
      <c r="AG1348" s="49"/>
      <c r="AH1348" s="49"/>
    </row>
    <row r="1349" spans="1:34" ht="15" customHeight="1" x14ac:dyDescent="0.2">
      <c r="A1349" s="44" t="s">
        <v>880</v>
      </c>
      <c r="B1349" s="44" t="s">
        <v>233</v>
      </c>
      <c r="C1349" s="45">
        <v>45022</v>
      </c>
      <c r="D1349" s="45">
        <v>45022</v>
      </c>
      <c r="E1349" s="44" t="s">
        <v>1210</v>
      </c>
      <c r="F1349" s="43" t="s">
        <v>1211</v>
      </c>
      <c r="G1349" s="43" t="s">
        <v>1212</v>
      </c>
      <c r="H1349" s="43" t="s">
        <v>1213</v>
      </c>
      <c r="I1349" s="43" t="s">
        <v>1213</v>
      </c>
      <c r="J1349" s="43" t="s">
        <v>1213</v>
      </c>
      <c r="K1349" s="43" t="s">
        <v>1213</v>
      </c>
      <c r="L1349" s="43" t="s">
        <v>1213</v>
      </c>
      <c r="M1349" s="43" t="s">
        <v>1213</v>
      </c>
      <c r="N1349" s="43" t="s">
        <v>1213</v>
      </c>
      <c r="O1349" s="43" t="s">
        <v>1213</v>
      </c>
      <c r="P1349" s="44" t="s">
        <v>1214</v>
      </c>
      <c r="Q1349" s="44">
        <v>226.9</v>
      </c>
      <c r="R1349" s="44">
        <v>226.9</v>
      </c>
      <c r="S1349" s="44">
        <v>53.2</v>
      </c>
      <c r="T1349" s="44" t="s">
        <v>1172</v>
      </c>
      <c r="U1349" s="44" t="s">
        <v>1172</v>
      </c>
      <c r="V1349" s="44" t="s">
        <v>1172</v>
      </c>
      <c r="W1349" s="44">
        <v>30.5</v>
      </c>
      <c r="X1349" s="44">
        <v>40.1</v>
      </c>
      <c r="Y1349" s="44">
        <v>30.5</v>
      </c>
      <c r="Z1349" s="44" t="s">
        <v>1172</v>
      </c>
      <c r="AA1349" s="44" t="s">
        <v>1215</v>
      </c>
      <c r="AB1349" s="44" t="s">
        <v>1242</v>
      </c>
      <c r="AC1349" s="52" t="s">
        <v>2930</v>
      </c>
      <c r="AD1349" s="44" t="str">
        <f t="shared" si="3"/>
        <v>-</v>
      </c>
      <c r="AE1349" s="44" t="s">
        <v>2689</v>
      </c>
      <c r="AF1349" s="44" t="s">
        <v>1778</v>
      </c>
      <c r="AG1349" s="49"/>
      <c r="AH1349" s="49"/>
    </row>
    <row r="1350" spans="1:34" ht="15" customHeight="1" x14ac:dyDescent="0.2">
      <c r="A1350" s="44" t="s">
        <v>894</v>
      </c>
      <c r="B1350" s="44" t="s">
        <v>233</v>
      </c>
      <c r="C1350" s="45">
        <v>45022</v>
      </c>
      <c r="D1350" s="45">
        <v>45022</v>
      </c>
      <c r="E1350" s="44" t="s">
        <v>1210</v>
      </c>
      <c r="F1350" s="43" t="s">
        <v>1211</v>
      </c>
      <c r="G1350" s="43" t="s">
        <v>1212</v>
      </c>
      <c r="H1350" s="43" t="s">
        <v>1213</v>
      </c>
      <c r="I1350" s="43" t="s">
        <v>1213</v>
      </c>
      <c r="J1350" s="43" t="s">
        <v>1213</v>
      </c>
      <c r="K1350" s="43" t="s">
        <v>1213</v>
      </c>
      <c r="L1350" s="43" t="s">
        <v>1213</v>
      </c>
      <c r="M1350" s="43" t="s">
        <v>1213</v>
      </c>
      <c r="N1350" s="43" t="s">
        <v>1213</v>
      </c>
      <c r="O1350" s="43" t="s">
        <v>1213</v>
      </c>
      <c r="P1350" s="44" t="s">
        <v>1214</v>
      </c>
      <c r="Q1350" s="44">
        <v>230.8</v>
      </c>
      <c r="R1350" s="44">
        <v>230.8</v>
      </c>
      <c r="S1350" s="44">
        <v>52.94</v>
      </c>
      <c r="T1350" s="44" t="s">
        <v>1172</v>
      </c>
      <c r="U1350" s="44">
        <v>13.37</v>
      </c>
      <c r="V1350" s="44">
        <v>13.37</v>
      </c>
      <c r="W1350" s="44">
        <v>33.9</v>
      </c>
      <c r="X1350" s="44">
        <v>35.4</v>
      </c>
      <c r="Y1350" s="44">
        <v>38.1</v>
      </c>
      <c r="Z1350" s="44">
        <v>33.5</v>
      </c>
      <c r="AA1350" s="44" t="s">
        <v>1174</v>
      </c>
      <c r="AB1350" s="44" t="s">
        <v>1169</v>
      </c>
      <c r="AC1350" s="52" t="s">
        <v>1265</v>
      </c>
      <c r="AD1350" s="44" t="str">
        <f t="shared" si="3"/>
        <v>-</v>
      </c>
      <c r="AE1350" s="44" t="s">
        <v>2689</v>
      </c>
      <c r="AF1350" s="44" t="s">
        <v>1778</v>
      </c>
      <c r="AG1350" s="49"/>
      <c r="AH1350" s="49"/>
    </row>
    <row r="1351" spans="1:34" ht="15" customHeight="1" x14ac:dyDescent="0.2">
      <c r="A1351" s="44" t="s">
        <v>989</v>
      </c>
      <c r="B1351" s="44" t="s">
        <v>176</v>
      </c>
      <c r="C1351" s="45">
        <v>45022</v>
      </c>
      <c r="D1351" s="45">
        <v>45022</v>
      </c>
      <c r="E1351" s="44" t="s">
        <v>1210</v>
      </c>
      <c r="F1351" s="43" t="s">
        <v>1211</v>
      </c>
      <c r="G1351" s="43" t="s">
        <v>1212</v>
      </c>
      <c r="H1351" s="43" t="s">
        <v>1213</v>
      </c>
      <c r="I1351" s="43" t="s">
        <v>1213</v>
      </c>
      <c r="J1351" s="43" t="s">
        <v>1213</v>
      </c>
      <c r="K1351" s="43" t="s">
        <v>1213</v>
      </c>
      <c r="L1351" s="43" t="s">
        <v>1213</v>
      </c>
      <c r="M1351" s="43" t="s">
        <v>1213</v>
      </c>
      <c r="N1351" s="43" t="s">
        <v>1213</v>
      </c>
      <c r="O1351" s="43" t="s">
        <v>1213</v>
      </c>
      <c r="P1351" s="44" t="s">
        <v>1214</v>
      </c>
      <c r="Q1351" s="44">
        <v>219</v>
      </c>
      <c r="R1351" s="44">
        <v>219</v>
      </c>
      <c r="S1351" s="44">
        <v>49.9</v>
      </c>
      <c r="T1351" s="44">
        <v>0</v>
      </c>
      <c r="U1351" s="44">
        <v>0</v>
      </c>
      <c r="V1351" s="44">
        <v>0</v>
      </c>
      <c r="W1351" s="44">
        <v>33</v>
      </c>
      <c r="X1351" s="44">
        <v>40</v>
      </c>
      <c r="Y1351" s="44">
        <v>36</v>
      </c>
      <c r="Z1351" s="44">
        <v>0</v>
      </c>
      <c r="AA1351" s="44" t="s">
        <v>1215</v>
      </c>
      <c r="AB1351" s="44" t="s">
        <v>1242</v>
      </c>
      <c r="AC1351" s="52" t="s">
        <v>2854</v>
      </c>
      <c r="AD1351" s="44" t="str">
        <f t="shared" si="3"/>
        <v>-</v>
      </c>
      <c r="AE1351" s="44" t="s">
        <v>2481</v>
      </c>
      <c r="AF1351" s="44" t="s">
        <v>1778</v>
      </c>
      <c r="AG1351" s="49"/>
      <c r="AH1351" s="49"/>
    </row>
    <row r="1352" spans="1:34" ht="15" customHeight="1" x14ac:dyDescent="0.2">
      <c r="A1352" s="44" t="s">
        <v>567</v>
      </c>
      <c r="B1352" s="44" t="s">
        <v>233</v>
      </c>
      <c r="C1352" s="45">
        <v>45022</v>
      </c>
      <c r="D1352" s="45">
        <v>45022</v>
      </c>
      <c r="E1352" s="44" t="s">
        <v>1210</v>
      </c>
      <c r="F1352" s="43" t="s">
        <v>1211</v>
      </c>
      <c r="G1352" s="43" t="s">
        <v>1212</v>
      </c>
      <c r="H1352" s="43" t="s">
        <v>1213</v>
      </c>
      <c r="I1352" s="43" t="s">
        <v>1213</v>
      </c>
      <c r="J1352" s="43" t="s">
        <v>1213</v>
      </c>
      <c r="K1352" s="43" t="s">
        <v>1213</v>
      </c>
      <c r="L1352" s="43" t="s">
        <v>1213</v>
      </c>
      <c r="M1352" s="43" t="s">
        <v>1213</v>
      </c>
      <c r="N1352" s="43" t="s">
        <v>1213</v>
      </c>
      <c r="O1352" s="43" t="s">
        <v>1213</v>
      </c>
      <c r="P1352" s="44" t="s">
        <v>1214</v>
      </c>
      <c r="Q1352" s="44">
        <v>224.7</v>
      </c>
      <c r="R1352" s="44">
        <v>224.7</v>
      </c>
      <c r="S1352" s="44">
        <v>52.91</v>
      </c>
      <c r="T1352" s="44" t="s">
        <v>1172</v>
      </c>
      <c r="U1352" s="44" t="s">
        <v>1172</v>
      </c>
      <c r="V1352" s="44" t="s">
        <v>1172</v>
      </c>
      <c r="W1352" s="44">
        <v>33.299999999999997</v>
      </c>
      <c r="X1352" s="44">
        <v>35.9</v>
      </c>
      <c r="Y1352" s="44">
        <v>35.299999999999997</v>
      </c>
      <c r="Z1352" s="44" t="s">
        <v>1172</v>
      </c>
      <c r="AA1352" s="44" t="s">
        <v>1215</v>
      </c>
      <c r="AB1352" s="44" t="s">
        <v>1216</v>
      </c>
      <c r="AC1352" s="52" t="s">
        <v>1990</v>
      </c>
      <c r="AD1352" s="44" t="str">
        <f t="shared" si="3"/>
        <v>SUDAH PENARIKAN DC PLN</v>
      </c>
      <c r="AE1352" s="44" t="s">
        <v>2689</v>
      </c>
      <c r="AF1352" s="44" t="s">
        <v>1778</v>
      </c>
      <c r="AG1352" s="49"/>
      <c r="AH1352" s="49"/>
    </row>
    <row r="1353" spans="1:34" ht="15" customHeight="1" x14ac:dyDescent="0.2">
      <c r="A1353" s="44" t="s">
        <v>734</v>
      </c>
      <c r="B1353" s="44" t="s">
        <v>209</v>
      </c>
      <c r="C1353" s="45">
        <v>45022</v>
      </c>
      <c r="D1353" s="45">
        <v>45022</v>
      </c>
      <c r="E1353" s="44" t="s">
        <v>1210</v>
      </c>
      <c r="F1353" s="43" t="s">
        <v>1211</v>
      </c>
      <c r="G1353" s="43" t="s">
        <v>1212</v>
      </c>
      <c r="H1353" s="43" t="s">
        <v>1213</v>
      </c>
      <c r="I1353" s="43" t="s">
        <v>1213</v>
      </c>
      <c r="J1353" s="43" t="s">
        <v>1213</v>
      </c>
      <c r="K1353" s="43" t="s">
        <v>1213</v>
      </c>
      <c r="L1353" s="43" t="s">
        <v>1213</v>
      </c>
      <c r="M1353" s="43" t="s">
        <v>1213</v>
      </c>
      <c r="N1353" s="43" t="s">
        <v>1213</v>
      </c>
      <c r="O1353" s="43" t="s">
        <v>1213</v>
      </c>
      <c r="P1353" s="44" t="s">
        <v>1214</v>
      </c>
      <c r="Q1353" s="44">
        <v>228.7</v>
      </c>
      <c r="R1353" s="44">
        <v>228.8</v>
      </c>
      <c r="S1353" s="44">
        <v>50.1</v>
      </c>
      <c r="T1353" s="44">
        <v>12.03</v>
      </c>
      <c r="U1353" s="44" t="s">
        <v>1172</v>
      </c>
      <c r="V1353" s="44" t="s">
        <v>1172</v>
      </c>
      <c r="W1353" s="44">
        <v>35</v>
      </c>
      <c r="X1353" s="44">
        <v>48.7</v>
      </c>
      <c r="Y1353" s="44">
        <v>43.4</v>
      </c>
      <c r="Z1353" s="44" t="s">
        <v>1172</v>
      </c>
      <c r="AA1353" s="44" t="s">
        <v>1215</v>
      </c>
      <c r="AB1353" s="44" t="s">
        <v>1216</v>
      </c>
      <c r="AC1353" s="52" t="s">
        <v>2057</v>
      </c>
      <c r="AD1353" s="44" t="str">
        <f t="shared" si="3"/>
        <v>SUDAH PENARIKAN DC PLN</v>
      </c>
      <c r="AE1353" s="44" t="s">
        <v>3204</v>
      </c>
      <c r="AF1353" s="44" t="s">
        <v>1692</v>
      </c>
      <c r="AG1353" s="49"/>
      <c r="AH1353" s="49"/>
    </row>
    <row r="1354" spans="1:34" ht="15" customHeight="1" x14ac:dyDescent="0.2">
      <c r="A1354" s="44" t="s">
        <v>716</v>
      </c>
      <c r="B1354" s="44" t="s">
        <v>209</v>
      </c>
      <c r="C1354" s="45">
        <v>45022</v>
      </c>
      <c r="D1354" s="45">
        <v>45022</v>
      </c>
      <c r="E1354" s="44" t="s">
        <v>1249</v>
      </c>
      <c r="F1354" s="43" t="s">
        <v>1211</v>
      </c>
      <c r="G1354" s="43" t="s">
        <v>1212</v>
      </c>
      <c r="H1354" s="43" t="s">
        <v>1213</v>
      </c>
      <c r="I1354" s="43" t="s">
        <v>1213</v>
      </c>
      <c r="J1354" s="43" t="s">
        <v>1213</v>
      </c>
      <c r="K1354" s="43" t="s">
        <v>1213</v>
      </c>
      <c r="L1354" s="43" t="s">
        <v>1213</v>
      </c>
      <c r="M1354" s="43" t="s">
        <v>1213</v>
      </c>
      <c r="N1354" s="43" t="s">
        <v>1213</v>
      </c>
      <c r="O1354" s="43" t="s">
        <v>1213</v>
      </c>
      <c r="P1354" s="44" t="s">
        <v>1214</v>
      </c>
      <c r="Q1354" s="44">
        <v>231.4</v>
      </c>
      <c r="R1354" s="44">
        <v>231.4</v>
      </c>
      <c r="S1354" s="44">
        <v>52.53</v>
      </c>
      <c r="T1354" s="44">
        <v>13.34</v>
      </c>
      <c r="U1354" s="44">
        <v>13.41</v>
      </c>
      <c r="V1354" s="44">
        <v>13.41</v>
      </c>
      <c r="W1354" s="44">
        <v>36.299999999999997</v>
      </c>
      <c r="X1354" s="44">
        <v>38.9</v>
      </c>
      <c r="Y1354" s="44">
        <v>40.1</v>
      </c>
      <c r="Z1354" s="44">
        <v>35.9</v>
      </c>
      <c r="AA1354" s="44" t="s">
        <v>1174</v>
      </c>
      <c r="AB1354" s="44" t="s">
        <v>1169</v>
      </c>
      <c r="AC1354" s="52" t="s">
        <v>3205</v>
      </c>
      <c r="AD1354" s="44" t="str">
        <f t="shared" si="3"/>
        <v>-</v>
      </c>
      <c r="AE1354" s="44" t="s">
        <v>3204</v>
      </c>
      <c r="AF1354" s="44" t="s">
        <v>1692</v>
      </c>
      <c r="AG1354" s="49"/>
      <c r="AH1354" s="49"/>
    </row>
    <row r="1355" spans="1:34" ht="15" customHeight="1" x14ac:dyDescent="0.2">
      <c r="A1355" s="44" t="s">
        <v>967</v>
      </c>
      <c r="B1355" s="44" t="s">
        <v>209</v>
      </c>
      <c r="C1355" s="45">
        <v>45022</v>
      </c>
      <c r="D1355" s="45">
        <v>45022</v>
      </c>
      <c r="E1355" s="44" t="s">
        <v>1210</v>
      </c>
      <c r="F1355" s="43" t="s">
        <v>1211</v>
      </c>
      <c r="G1355" s="43" t="s">
        <v>1212</v>
      </c>
      <c r="H1355" s="43" t="s">
        <v>1213</v>
      </c>
      <c r="I1355" s="43" t="s">
        <v>1213</v>
      </c>
      <c r="J1355" s="43" t="s">
        <v>1213</v>
      </c>
      <c r="K1355" s="43" t="s">
        <v>1213</v>
      </c>
      <c r="L1355" s="43" t="s">
        <v>1213</v>
      </c>
      <c r="M1355" s="43" t="s">
        <v>1213</v>
      </c>
      <c r="N1355" s="43" t="s">
        <v>1213</v>
      </c>
      <c r="O1355" s="43" t="s">
        <v>1213</v>
      </c>
      <c r="P1355" s="44" t="s">
        <v>1214</v>
      </c>
      <c r="Q1355" s="44">
        <v>230.7</v>
      </c>
      <c r="R1355" s="44">
        <v>230.7</v>
      </c>
      <c r="S1355" s="44">
        <v>52.9</v>
      </c>
      <c r="T1355" s="44" t="s">
        <v>1172</v>
      </c>
      <c r="U1355" s="44" t="s">
        <v>1172</v>
      </c>
      <c r="V1355" s="44" t="s">
        <v>1172</v>
      </c>
      <c r="W1355" s="44">
        <v>37.200000000000003</v>
      </c>
      <c r="X1355" s="44">
        <v>54.2</v>
      </c>
      <c r="Y1355" s="44">
        <v>47.7</v>
      </c>
      <c r="Z1355" s="44" t="s">
        <v>1172</v>
      </c>
      <c r="AA1355" s="44" t="s">
        <v>1215</v>
      </c>
      <c r="AB1355" s="44" t="s">
        <v>1216</v>
      </c>
      <c r="AC1355" s="52" t="s">
        <v>3206</v>
      </c>
      <c r="AD1355" s="44" t="str">
        <f t="shared" si="3"/>
        <v>SUDAH PENARIKAN DC PLN</v>
      </c>
      <c r="AE1355" s="44" t="s">
        <v>3204</v>
      </c>
      <c r="AF1355" s="44" t="s">
        <v>1692</v>
      </c>
      <c r="AG1355" s="49"/>
      <c r="AH1355" s="49"/>
    </row>
    <row r="1356" spans="1:34" ht="15" customHeight="1" x14ac:dyDescent="0.2">
      <c r="A1356" s="44" t="s">
        <v>969</v>
      </c>
      <c r="B1356" s="44" t="s">
        <v>209</v>
      </c>
      <c r="C1356" s="45">
        <v>45022</v>
      </c>
      <c r="D1356" s="45">
        <v>45022</v>
      </c>
      <c r="E1356" s="44" t="s">
        <v>1210</v>
      </c>
      <c r="F1356" s="43" t="s">
        <v>1211</v>
      </c>
      <c r="G1356" s="43" t="s">
        <v>1212</v>
      </c>
      <c r="H1356" s="43" t="s">
        <v>1213</v>
      </c>
      <c r="I1356" s="43" t="s">
        <v>1213</v>
      </c>
      <c r="J1356" s="43" t="s">
        <v>1213</v>
      </c>
      <c r="K1356" s="43" t="s">
        <v>1213</v>
      </c>
      <c r="L1356" s="43" t="s">
        <v>1213</v>
      </c>
      <c r="M1356" s="43" t="s">
        <v>1213</v>
      </c>
      <c r="N1356" s="43" t="s">
        <v>1213</v>
      </c>
      <c r="O1356" s="43" t="s">
        <v>1213</v>
      </c>
      <c r="P1356" s="44" t="s">
        <v>1214</v>
      </c>
      <c r="Q1356" s="44">
        <v>209.3</v>
      </c>
      <c r="R1356" s="44">
        <v>209.3</v>
      </c>
      <c r="S1356" s="44">
        <v>23.19</v>
      </c>
      <c r="T1356" s="44" t="s">
        <v>1172</v>
      </c>
      <c r="U1356" s="44">
        <v>53.19</v>
      </c>
      <c r="V1356" s="44">
        <v>53.19</v>
      </c>
      <c r="W1356" s="44">
        <v>33.799999999999997</v>
      </c>
      <c r="X1356" s="44">
        <v>48.2</v>
      </c>
      <c r="Y1356" s="44">
        <v>39.9</v>
      </c>
      <c r="Z1356" s="44">
        <v>33.6</v>
      </c>
      <c r="AA1356" s="44" t="s">
        <v>1174</v>
      </c>
      <c r="AB1356" s="44" t="s">
        <v>3207</v>
      </c>
      <c r="AC1356" s="52" t="s">
        <v>3208</v>
      </c>
      <c r="AD1356" s="44" t="str">
        <f t="shared" si="3"/>
        <v>-</v>
      </c>
      <c r="AE1356" s="44" t="s">
        <v>3204</v>
      </c>
      <c r="AF1356" s="44" t="s">
        <v>1692</v>
      </c>
      <c r="AG1356" s="49"/>
      <c r="AH1356" s="49"/>
    </row>
    <row r="1357" spans="1:34" ht="15" customHeight="1" x14ac:dyDescent="0.2">
      <c r="A1357" s="44" t="s">
        <v>3209</v>
      </c>
      <c r="B1357" s="44" t="s">
        <v>209</v>
      </c>
      <c r="C1357" s="45">
        <v>45022</v>
      </c>
      <c r="D1357" s="45">
        <v>45022</v>
      </c>
      <c r="E1357" s="44" t="s">
        <v>1210</v>
      </c>
      <c r="F1357" s="43" t="s">
        <v>1211</v>
      </c>
      <c r="G1357" s="43" t="s">
        <v>1212</v>
      </c>
      <c r="H1357" s="43" t="s">
        <v>1213</v>
      </c>
      <c r="I1357" s="43" t="s">
        <v>1213</v>
      </c>
      <c r="J1357" s="43" t="s">
        <v>1213</v>
      </c>
      <c r="K1357" s="43" t="s">
        <v>1213</v>
      </c>
      <c r="L1357" s="43" t="s">
        <v>1213</v>
      </c>
      <c r="M1357" s="43" t="s">
        <v>1213</v>
      </c>
      <c r="N1357" s="43" t="s">
        <v>1213</v>
      </c>
      <c r="O1357" s="43" t="s">
        <v>1213</v>
      </c>
      <c r="P1357" s="44" t="s">
        <v>1214</v>
      </c>
      <c r="Q1357" s="44">
        <v>233.4</v>
      </c>
      <c r="R1357" s="44">
        <v>233.4</v>
      </c>
      <c r="S1357" s="44">
        <v>51.85</v>
      </c>
      <c r="T1357" s="44">
        <v>13.51</v>
      </c>
      <c r="U1357" s="44">
        <v>13.53</v>
      </c>
      <c r="V1357" s="44">
        <v>13.53</v>
      </c>
      <c r="W1357" s="44">
        <v>36.700000000000003</v>
      </c>
      <c r="X1357" s="44">
        <v>44.2</v>
      </c>
      <c r="Y1357" s="44">
        <v>40.700000000000003</v>
      </c>
      <c r="Z1357" s="44">
        <v>37.299999999999997</v>
      </c>
      <c r="AA1357" s="44" t="s">
        <v>1215</v>
      </c>
      <c r="AB1357" s="44" t="s">
        <v>1261</v>
      </c>
      <c r="AC1357" s="52" t="s">
        <v>3210</v>
      </c>
      <c r="AD1357" s="44" t="str">
        <f t="shared" si="3"/>
        <v>-</v>
      </c>
      <c r="AE1357" s="44" t="s">
        <v>3204</v>
      </c>
      <c r="AF1357" s="44" t="s">
        <v>1692</v>
      </c>
      <c r="AG1357" s="49"/>
      <c r="AH1357" s="49"/>
    </row>
    <row r="1358" spans="1:34" ht="15" customHeight="1" x14ac:dyDescent="0.2">
      <c r="A1358" s="44" t="s">
        <v>704</v>
      </c>
      <c r="B1358" s="44" t="s">
        <v>209</v>
      </c>
      <c r="C1358" s="45">
        <v>45022</v>
      </c>
      <c r="D1358" s="45">
        <v>45022</v>
      </c>
      <c r="E1358" s="44" t="s">
        <v>1210</v>
      </c>
      <c r="F1358" s="43" t="s">
        <v>1211</v>
      </c>
      <c r="G1358" s="43" t="s">
        <v>1212</v>
      </c>
      <c r="H1358" s="43" t="s">
        <v>1213</v>
      </c>
      <c r="I1358" s="43" t="s">
        <v>1213</v>
      </c>
      <c r="J1358" s="43" t="s">
        <v>1213</v>
      </c>
      <c r="K1358" s="43" t="s">
        <v>1213</v>
      </c>
      <c r="L1358" s="43" t="s">
        <v>1213</v>
      </c>
      <c r="M1358" s="43" t="s">
        <v>1213</v>
      </c>
      <c r="N1358" s="43" t="s">
        <v>1213</v>
      </c>
      <c r="O1358" s="43" t="s">
        <v>1213</v>
      </c>
      <c r="P1358" s="44" t="s">
        <v>1214</v>
      </c>
      <c r="Q1358" s="44">
        <v>233.9</v>
      </c>
      <c r="R1358" s="44">
        <v>233.9</v>
      </c>
      <c r="S1358" s="44">
        <v>13.42</v>
      </c>
      <c r="T1358" s="44">
        <v>49.9</v>
      </c>
      <c r="U1358" s="44" t="s">
        <v>1172</v>
      </c>
      <c r="V1358" s="44" t="s">
        <v>1172</v>
      </c>
      <c r="W1358" s="44">
        <v>33.700000000000003</v>
      </c>
      <c r="X1358" s="44">
        <v>46.9</v>
      </c>
      <c r="Y1358" s="44">
        <v>33.4</v>
      </c>
      <c r="Z1358" s="44" t="s">
        <v>1172</v>
      </c>
      <c r="AA1358" s="44" t="s">
        <v>1215</v>
      </c>
      <c r="AB1358" s="44" t="s">
        <v>1216</v>
      </c>
      <c r="AC1358" s="52" t="s">
        <v>3211</v>
      </c>
      <c r="AD1358" s="44" t="str">
        <f t="shared" si="3"/>
        <v>SUDAH PENARIKAN DC PLN</v>
      </c>
      <c r="AE1358" s="44" t="s">
        <v>3204</v>
      </c>
      <c r="AF1358" s="44" t="s">
        <v>1692</v>
      </c>
      <c r="AG1358" s="49"/>
      <c r="AH1358" s="49"/>
    </row>
    <row r="1359" spans="1:34" ht="15" customHeight="1" x14ac:dyDescent="0.2">
      <c r="A1359" s="65" t="s">
        <v>1131</v>
      </c>
      <c r="B1359" s="65" t="s">
        <v>233</v>
      </c>
      <c r="C1359" s="79">
        <v>45023</v>
      </c>
      <c r="D1359" s="79">
        <v>45023</v>
      </c>
      <c r="E1359" s="65" t="s">
        <v>1210</v>
      </c>
      <c r="F1359" s="66" t="s">
        <v>1211</v>
      </c>
      <c r="G1359" s="66" t="s">
        <v>1212</v>
      </c>
      <c r="H1359" s="66" t="s">
        <v>1213</v>
      </c>
      <c r="I1359" s="66" t="s">
        <v>1213</v>
      </c>
      <c r="J1359" s="66" t="s">
        <v>1213</v>
      </c>
      <c r="K1359" s="66" t="s">
        <v>1213</v>
      </c>
      <c r="L1359" s="66" t="s">
        <v>1213</v>
      </c>
      <c r="M1359" s="66" t="s">
        <v>1213</v>
      </c>
      <c r="N1359" s="66" t="s">
        <v>1213</v>
      </c>
      <c r="O1359" s="66" t="s">
        <v>1213</v>
      </c>
      <c r="P1359" s="65" t="s">
        <v>1214</v>
      </c>
      <c r="Q1359" s="65">
        <v>230</v>
      </c>
      <c r="R1359" s="65">
        <v>230</v>
      </c>
      <c r="S1359" s="65">
        <v>53</v>
      </c>
      <c r="T1359" s="65" t="s">
        <v>1172</v>
      </c>
      <c r="U1359" s="65" t="s">
        <v>1172</v>
      </c>
      <c r="V1359" s="65" t="s">
        <v>1172</v>
      </c>
      <c r="W1359" s="65">
        <v>37</v>
      </c>
      <c r="X1359" s="65">
        <v>48</v>
      </c>
      <c r="Y1359" s="65">
        <v>41</v>
      </c>
      <c r="Z1359" s="65" t="s">
        <v>1172</v>
      </c>
      <c r="AA1359" s="65" t="s">
        <v>1215</v>
      </c>
      <c r="AB1359" s="65" t="s">
        <v>1216</v>
      </c>
      <c r="AC1359" s="70" t="s">
        <v>3212</v>
      </c>
      <c r="AD1359" s="44" t="str">
        <f t="shared" si="3"/>
        <v>SUDAH PENARIKAN DC PLN</v>
      </c>
      <c r="AE1359" s="65" t="s">
        <v>3213</v>
      </c>
      <c r="AF1359" s="65" t="s">
        <v>3214</v>
      </c>
      <c r="AG1359" s="49"/>
      <c r="AH1359" s="49"/>
    </row>
    <row r="1360" spans="1:34" ht="15" customHeight="1" x14ac:dyDescent="0.2">
      <c r="A1360" s="44" t="s">
        <v>364</v>
      </c>
      <c r="B1360" s="44" t="s">
        <v>3006</v>
      </c>
      <c r="C1360" s="45">
        <v>45023</v>
      </c>
      <c r="D1360" s="45">
        <v>45023</v>
      </c>
      <c r="E1360" s="44" t="s">
        <v>1210</v>
      </c>
      <c r="F1360" s="43" t="s">
        <v>1211</v>
      </c>
      <c r="G1360" s="43" t="s">
        <v>1212</v>
      </c>
      <c r="H1360" s="43" t="s">
        <v>1213</v>
      </c>
      <c r="I1360" s="43" t="s">
        <v>1213</v>
      </c>
      <c r="J1360" s="43" t="s">
        <v>1213</v>
      </c>
      <c r="K1360" s="43" t="s">
        <v>1213</v>
      </c>
      <c r="L1360" s="43" t="s">
        <v>1213</v>
      </c>
      <c r="M1360" s="43" t="s">
        <v>1213</v>
      </c>
      <c r="N1360" s="43" t="s">
        <v>1213</v>
      </c>
      <c r="O1360" s="43" t="s">
        <v>1213</v>
      </c>
      <c r="P1360" s="44" t="s">
        <v>1214</v>
      </c>
      <c r="Q1360" s="44">
        <v>230</v>
      </c>
      <c r="R1360" s="44">
        <v>230</v>
      </c>
      <c r="S1360" s="44">
        <v>53</v>
      </c>
      <c r="T1360" s="44">
        <v>13</v>
      </c>
      <c r="U1360" s="44" t="s">
        <v>1172</v>
      </c>
      <c r="V1360" s="44" t="s">
        <v>1172</v>
      </c>
      <c r="W1360" s="44">
        <v>33</v>
      </c>
      <c r="X1360" s="44">
        <v>41</v>
      </c>
      <c r="Y1360" s="44">
        <v>41</v>
      </c>
      <c r="Z1360" s="44" t="s">
        <v>1172</v>
      </c>
      <c r="AA1360" s="44" t="s">
        <v>1215</v>
      </c>
      <c r="AB1360" s="44" t="s">
        <v>1216</v>
      </c>
      <c r="AC1360" s="52" t="s">
        <v>2330</v>
      </c>
      <c r="AD1360" s="44" t="str">
        <f t="shared" si="3"/>
        <v>SUDAH PENARIKAN DC PLN</v>
      </c>
      <c r="AE1360" s="44" t="s">
        <v>3213</v>
      </c>
      <c r="AF1360" s="44" t="s">
        <v>3214</v>
      </c>
      <c r="AG1360" s="49"/>
      <c r="AH1360" s="49"/>
    </row>
    <row r="1361" spans="1:34" ht="15" customHeight="1" x14ac:dyDescent="0.2">
      <c r="A1361" s="44" t="s">
        <v>441</v>
      </c>
      <c r="B1361" s="44" t="s">
        <v>3006</v>
      </c>
      <c r="C1361" s="45">
        <v>45023</v>
      </c>
      <c r="D1361" s="45">
        <v>45023</v>
      </c>
      <c r="E1361" s="44" t="s">
        <v>1249</v>
      </c>
      <c r="F1361" s="43" t="s">
        <v>1211</v>
      </c>
      <c r="G1361" s="43" t="s">
        <v>1212</v>
      </c>
      <c r="H1361" s="43" t="s">
        <v>1213</v>
      </c>
      <c r="I1361" s="43" t="s">
        <v>1213</v>
      </c>
      <c r="J1361" s="43" t="s">
        <v>1213</v>
      </c>
      <c r="K1361" s="43" t="s">
        <v>1213</v>
      </c>
      <c r="L1361" s="43" t="s">
        <v>1213</v>
      </c>
      <c r="M1361" s="43" t="s">
        <v>1213</v>
      </c>
      <c r="N1361" s="43" t="s">
        <v>1213</v>
      </c>
      <c r="O1361" s="43" t="s">
        <v>1213</v>
      </c>
      <c r="P1361" s="44" t="s">
        <v>1214</v>
      </c>
      <c r="Q1361" s="44">
        <v>230</v>
      </c>
      <c r="R1361" s="44">
        <v>230</v>
      </c>
      <c r="S1361" s="44" t="s">
        <v>1172</v>
      </c>
      <c r="T1361" s="44" t="s">
        <v>1172</v>
      </c>
      <c r="U1361" s="44" t="s">
        <v>1172</v>
      </c>
      <c r="V1361" s="44" t="s">
        <v>1172</v>
      </c>
      <c r="W1361" s="44">
        <v>36</v>
      </c>
      <c r="X1361" s="44">
        <v>45</v>
      </c>
      <c r="Y1361" s="44" t="s">
        <v>1172</v>
      </c>
      <c r="Z1361" s="44" t="s">
        <v>1172</v>
      </c>
      <c r="AA1361" s="44" t="s">
        <v>1215</v>
      </c>
      <c r="AB1361" s="44" t="s">
        <v>1216</v>
      </c>
      <c r="AC1361" s="52" t="s">
        <v>3215</v>
      </c>
      <c r="AD1361" s="44" t="str">
        <f t="shared" si="3"/>
        <v>SUDAH PENARIKAN DC PLN</v>
      </c>
      <c r="AE1361" s="44" t="s">
        <v>3213</v>
      </c>
      <c r="AF1361" s="44" t="s">
        <v>3214</v>
      </c>
      <c r="AG1361" s="49"/>
      <c r="AH1361" s="49"/>
    </row>
    <row r="1362" spans="1:34" ht="15" customHeight="1" x14ac:dyDescent="0.2">
      <c r="A1362" s="44" t="s">
        <v>366</v>
      </c>
      <c r="B1362" s="44" t="s">
        <v>3006</v>
      </c>
      <c r="C1362" s="45">
        <v>45023</v>
      </c>
      <c r="D1362" s="45">
        <v>45023</v>
      </c>
      <c r="E1362" s="44" t="s">
        <v>1210</v>
      </c>
      <c r="F1362" s="43" t="s">
        <v>1211</v>
      </c>
      <c r="G1362" s="43" t="s">
        <v>1212</v>
      </c>
      <c r="H1362" s="43" t="s">
        <v>1213</v>
      </c>
      <c r="I1362" s="43" t="s">
        <v>1213</v>
      </c>
      <c r="J1362" s="43" t="s">
        <v>1213</v>
      </c>
      <c r="K1362" s="43" t="s">
        <v>1213</v>
      </c>
      <c r="L1362" s="43" t="s">
        <v>1213</v>
      </c>
      <c r="M1362" s="43" t="s">
        <v>1213</v>
      </c>
      <c r="N1362" s="43" t="s">
        <v>1213</v>
      </c>
      <c r="O1362" s="43" t="s">
        <v>1213</v>
      </c>
      <c r="P1362" s="44" t="s">
        <v>1214</v>
      </c>
      <c r="Q1362" s="44">
        <v>227</v>
      </c>
      <c r="R1362" s="44">
        <v>227</v>
      </c>
      <c r="S1362" s="44">
        <v>59</v>
      </c>
      <c r="T1362" s="44">
        <v>10</v>
      </c>
      <c r="U1362" s="44" t="s">
        <v>1172</v>
      </c>
      <c r="V1362" s="44" t="s">
        <v>1172</v>
      </c>
      <c r="W1362" s="44">
        <v>37</v>
      </c>
      <c r="X1362" s="44">
        <v>41</v>
      </c>
      <c r="Y1362" s="44">
        <v>41</v>
      </c>
      <c r="Z1362" s="44" t="s">
        <v>1172</v>
      </c>
      <c r="AA1362" s="44" t="s">
        <v>1215</v>
      </c>
      <c r="AB1362" s="44" t="s">
        <v>1216</v>
      </c>
      <c r="AC1362" s="52" t="s">
        <v>2330</v>
      </c>
      <c r="AD1362" s="44" t="str">
        <f t="shared" si="3"/>
        <v>SUDAH PENARIKAN DC PLN</v>
      </c>
      <c r="AE1362" s="44" t="s">
        <v>3213</v>
      </c>
      <c r="AF1362" s="44" t="s">
        <v>3214</v>
      </c>
      <c r="AG1362" s="49"/>
      <c r="AH1362" s="49"/>
    </row>
    <row r="1363" spans="1:34" ht="15" customHeight="1" x14ac:dyDescent="0.2">
      <c r="A1363" s="44" t="s">
        <v>418</v>
      </c>
      <c r="B1363" s="44" t="s">
        <v>3006</v>
      </c>
      <c r="C1363" s="45">
        <v>45023</v>
      </c>
      <c r="D1363" s="45">
        <v>45023</v>
      </c>
      <c r="E1363" s="44" t="s">
        <v>1210</v>
      </c>
      <c r="F1363" s="43" t="s">
        <v>1211</v>
      </c>
      <c r="G1363" s="43" t="s">
        <v>1212</v>
      </c>
      <c r="H1363" s="43" t="s">
        <v>1213</v>
      </c>
      <c r="I1363" s="43" t="s">
        <v>1213</v>
      </c>
      <c r="J1363" s="43" t="s">
        <v>1213</v>
      </c>
      <c r="K1363" s="43" t="s">
        <v>1213</v>
      </c>
      <c r="L1363" s="43" t="s">
        <v>1213</v>
      </c>
      <c r="M1363" s="43" t="s">
        <v>1213</v>
      </c>
      <c r="N1363" s="43" t="s">
        <v>1213</v>
      </c>
      <c r="O1363" s="43" t="s">
        <v>1213</v>
      </c>
      <c r="P1363" s="44" t="s">
        <v>1214</v>
      </c>
      <c r="Q1363" s="44">
        <v>232</v>
      </c>
      <c r="R1363" s="44">
        <v>232</v>
      </c>
      <c r="S1363" s="44">
        <v>50</v>
      </c>
      <c r="T1363" s="44">
        <v>12</v>
      </c>
      <c r="U1363" s="44" t="s">
        <v>1172</v>
      </c>
      <c r="V1363" s="44" t="s">
        <v>1172</v>
      </c>
      <c r="W1363" s="44">
        <v>33</v>
      </c>
      <c r="X1363" s="44">
        <v>45</v>
      </c>
      <c r="Y1363" s="44">
        <v>36</v>
      </c>
      <c r="Z1363" s="44" t="s">
        <v>1172</v>
      </c>
      <c r="AA1363" s="44" t="s">
        <v>1215</v>
      </c>
      <c r="AB1363" s="44" t="s">
        <v>1216</v>
      </c>
      <c r="AC1363" s="52" t="s">
        <v>2330</v>
      </c>
      <c r="AD1363" s="44" t="str">
        <f t="shared" si="3"/>
        <v>SUDAH PENARIKAN DC PLN</v>
      </c>
      <c r="AE1363" s="44" t="s">
        <v>3213</v>
      </c>
      <c r="AF1363" s="44" t="s">
        <v>3214</v>
      </c>
      <c r="AG1363" s="49"/>
      <c r="AH1363" s="49"/>
    </row>
    <row r="1364" spans="1:34" ht="15" customHeight="1" x14ac:dyDescent="0.2">
      <c r="A1364" s="44" t="s">
        <v>892</v>
      </c>
      <c r="B1364" s="44" t="s">
        <v>233</v>
      </c>
      <c r="C1364" s="45">
        <v>45023</v>
      </c>
      <c r="D1364" s="45">
        <v>45023</v>
      </c>
      <c r="E1364" s="44" t="s">
        <v>1210</v>
      </c>
      <c r="F1364" s="43" t="s">
        <v>1211</v>
      </c>
      <c r="G1364" s="43" t="s">
        <v>1212</v>
      </c>
      <c r="H1364" s="43" t="s">
        <v>1213</v>
      </c>
      <c r="I1364" s="43" t="s">
        <v>1213</v>
      </c>
      <c r="J1364" s="43" t="s">
        <v>1213</v>
      </c>
      <c r="K1364" s="43" t="s">
        <v>1213</v>
      </c>
      <c r="L1364" s="43" t="s">
        <v>1213</v>
      </c>
      <c r="M1364" s="43" t="s">
        <v>1213</v>
      </c>
      <c r="N1364" s="43" t="s">
        <v>1213</v>
      </c>
      <c r="O1364" s="43" t="s">
        <v>1213</v>
      </c>
      <c r="P1364" s="44" t="s">
        <v>1250</v>
      </c>
      <c r="Q1364" s="44">
        <v>220.5</v>
      </c>
      <c r="R1364" s="44">
        <v>220.5</v>
      </c>
      <c r="S1364" s="44">
        <v>52.5</v>
      </c>
      <c r="T1364" s="44" t="s">
        <v>1172</v>
      </c>
      <c r="U1364" s="44" t="s">
        <v>1172</v>
      </c>
      <c r="V1364" s="44" t="s">
        <v>1172</v>
      </c>
      <c r="W1364" s="44">
        <v>32.299999999999997</v>
      </c>
      <c r="X1364" s="44">
        <v>44.1</v>
      </c>
      <c r="Y1364" s="44">
        <v>37.6</v>
      </c>
      <c r="Z1364" s="44" t="s">
        <v>1172</v>
      </c>
      <c r="AA1364" s="44" t="s">
        <v>1215</v>
      </c>
      <c r="AB1364" s="44" t="s">
        <v>1216</v>
      </c>
      <c r="AC1364" s="52" t="s">
        <v>3216</v>
      </c>
      <c r="AD1364" s="44" t="str">
        <f t="shared" si="3"/>
        <v>SUDAH PENARIKAN DC PLN</v>
      </c>
      <c r="AE1364" s="44" t="s">
        <v>3217</v>
      </c>
      <c r="AF1364" s="44" t="s">
        <v>3214</v>
      </c>
      <c r="AG1364" s="49"/>
      <c r="AH1364" s="49"/>
    </row>
    <row r="1365" spans="1:34" ht="15" customHeight="1" x14ac:dyDescent="0.2">
      <c r="A1365" s="44" t="s">
        <v>882</v>
      </c>
      <c r="B1365" s="44" t="s">
        <v>233</v>
      </c>
      <c r="C1365" s="45">
        <v>45023</v>
      </c>
      <c r="D1365" s="45">
        <v>45023</v>
      </c>
      <c r="E1365" s="44" t="s">
        <v>1210</v>
      </c>
      <c r="F1365" s="43" t="s">
        <v>1211</v>
      </c>
      <c r="G1365" s="43" t="s">
        <v>1212</v>
      </c>
      <c r="H1365" s="43" t="s">
        <v>1213</v>
      </c>
      <c r="I1365" s="43" t="s">
        <v>1213</v>
      </c>
      <c r="J1365" s="43" t="s">
        <v>1213</v>
      </c>
      <c r="K1365" s="43" t="s">
        <v>1213</v>
      </c>
      <c r="L1365" s="43" t="s">
        <v>1213</v>
      </c>
      <c r="M1365" s="43" t="s">
        <v>1213</v>
      </c>
      <c r="N1365" s="43" t="s">
        <v>1213</v>
      </c>
      <c r="O1365" s="43" t="s">
        <v>1213</v>
      </c>
      <c r="P1365" s="44" t="s">
        <v>1214</v>
      </c>
      <c r="Q1365" s="44">
        <v>233.6</v>
      </c>
      <c r="R1365" s="44">
        <v>233.6</v>
      </c>
      <c r="S1365" s="44">
        <v>53.05</v>
      </c>
      <c r="T1365" s="44" t="s">
        <v>1172</v>
      </c>
      <c r="U1365" s="44" t="s">
        <v>1172</v>
      </c>
      <c r="V1365" s="44" t="s">
        <v>1172</v>
      </c>
      <c r="W1365" s="44">
        <v>35.200000000000003</v>
      </c>
      <c r="X1365" s="44">
        <v>42.9</v>
      </c>
      <c r="Y1365" s="44">
        <v>35.6</v>
      </c>
      <c r="Z1365" s="44" t="s">
        <v>1172</v>
      </c>
      <c r="AA1365" s="44" t="s">
        <v>1215</v>
      </c>
      <c r="AB1365" s="44" t="s">
        <v>1216</v>
      </c>
      <c r="AC1365" s="52" t="s">
        <v>3216</v>
      </c>
      <c r="AD1365" s="44" t="str">
        <f t="shared" si="3"/>
        <v>SUDAH PENARIKAN DC PLN</v>
      </c>
      <c r="AE1365" s="44" t="s">
        <v>3217</v>
      </c>
      <c r="AF1365" s="44" t="s">
        <v>3214</v>
      </c>
      <c r="AG1365" s="49"/>
      <c r="AH1365" s="49"/>
    </row>
    <row r="1366" spans="1:34" ht="15" customHeight="1" x14ac:dyDescent="0.2">
      <c r="A1366" s="44" t="s">
        <v>560</v>
      </c>
      <c r="B1366" s="44" t="s">
        <v>233</v>
      </c>
      <c r="C1366" s="45">
        <v>45023</v>
      </c>
      <c r="D1366" s="45">
        <v>45023</v>
      </c>
      <c r="E1366" s="44" t="s">
        <v>1249</v>
      </c>
      <c r="F1366" s="43" t="s">
        <v>1211</v>
      </c>
      <c r="G1366" s="43" t="s">
        <v>1212</v>
      </c>
      <c r="H1366" s="43" t="s">
        <v>1213</v>
      </c>
      <c r="I1366" s="43" t="s">
        <v>1213</v>
      </c>
      <c r="J1366" s="43" t="s">
        <v>1213</v>
      </c>
      <c r="K1366" s="43" t="s">
        <v>1213</v>
      </c>
      <c r="L1366" s="43" t="s">
        <v>1213</v>
      </c>
      <c r="M1366" s="43" t="s">
        <v>1213</v>
      </c>
      <c r="N1366" s="43" t="s">
        <v>1213</v>
      </c>
      <c r="O1366" s="43" t="s">
        <v>1213</v>
      </c>
      <c r="P1366" s="44" t="s">
        <v>1214</v>
      </c>
      <c r="Q1366" s="44">
        <v>232.3</v>
      </c>
      <c r="R1366" s="44">
        <v>232.3</v>
      </c>
      <c r="S1366" s="44">
        <v>53.2</v>
      </c>
      <c r="T1366" s="44">
        <v>13.46</v>
      </c>
      <c r="U1366" s="44" t="s">
        <v>1172</v>
      </c>
      <c r="V1366" s="44" t="s">
        <v>1172</v>
      </c>
      <c r="W1366" s="44">
        <v>34.200000000000003</v>
      </c>
      <c r="X1366" s="44">
        <v>35.9</v>
      </c>
      <c r="Y1366" s="44">
        <v>34</v>
      </c>
      <c r="Z1366" s="44" t="s">
        <v>1172</v>
      </c>
      <c r="AA1366" s="44" t="s">
        <v>1215</v>
      </c>
      <c r="AB1366" s="44" t="s">
        <v>1242</v>
      </c>
      <c r="AC1366" s="52" t="s">
        <v>3218</v>
      </c>
      <c r="AD1366" s="44" t="str">
        <f t="shared" si="3"/>
        <v>-</v>
      </c>
      <c r="AE1366" s="44" t="s">
        <v>3217</v>
      </c>
      <c r="AF1366" s="44" t="s">
        <v>3214</v>
      </c>
      <c r="AG1366" s="49"/>
      <c r="AH1366" s="49"/>
    </row>
    <row r="1367" spans="1:34" ht="15" customHeight="1" x14ac:dyDescent="0.2">
      <c r="A1367" s="44" t="s">
        <v>552</v>
      </c>
      <c r="B1367" s="44" t="s">
        <v>233</v>
      </c>
      <c r="C1367" s="45">
        <v>45023</v>
      </c>
      <c r="D1367" s="45">
        <v>45023</v>
      </c>
      <c r="E1367" s="44" t="s">
        <v>1249</v>
      </c>
      <c r="F1367" s="43" t="s">
        <v>1211</v>
      </c>
      <c r="G1367" s="43" t="s">
        <v>1212</v>
      </c>
      <c r="H1367" s="43" t="s">
        <v>1213</v>
      </c>
      <c r="I1367" s="43" t="s">
        <v>1213</v>
      </c>
      <c r="J1367" s="43" t="s">
        <v>1213</v>
      </c>
      <c r="K1367" s="43" t="s">
        <v>1213</v>
      </c>
      <c r="L1367" s="43" t="s">
        <v>1213</v>
      </c>
      <c r="M1367" s="43" t="s">
        <v>1213</v>
      </c>
      <c r="N1367" s="43" t="s">
        <v>1213</v>
      </c>
      <c r="O1367" s="43" t="s">
        <v>1213</v>
      </c>
      <c r="P1367" s="44" t="s">
        <v>1214</v>
      </c>
      <c r="Q1367" s="44">
        <v>233</v>
      </c>
      <c r="R1367" s="44">
        <v>233</v>
      </c>
      <c r="S1367" s="44">
        <v>53.4</v>
      </c>
      <c r="T1367" s="44">
        <v>14.35</v>
      </c>
      <c r="U1367" s="44">
        <v>13.49</v>
      </c>
      <c r="V1367" s="44">
        <v>13.49</v>
      </c>
      <c r="W1367" s="44">
        <v>34.200000000000003</v>
      </c>
      <c r="X1367" s="44">
        <v>37.5</v>
      </c>
      <c r="Y1367" s="44">
        <v>35.6</v>
      </c>
      <c r="Z1367" s="44">
        <v>34.1</v>
      </c>
      <c r="AA1367" s="44" t="s">
        <v>1174</v>
      </c>
      <c r="AB1367" s="44" t="s">
        <v>1169</v>
      </c>
      <c r="AC1367" s="52" t="s">
        <v>3219</v>
      </c>
      <c r="AD1367" s="44" t="str">
        <f t="shared" si="3"/>
        <v>-</v>
      </c>
      <c r="AE1367" s="44" t="s">
        <v>3217</v>
      </c>
      <c r="AF1367" s="44" t="s">
        <v>3214</v>
      </c>
      <c r="AG1367" s="49"/>
      <c r="AH1367" s="49"/>
    </row>
    <row r="1368" spans="1:34" ht="15" customHeight="1" x14ac:dyDescent="0.2">
      <c r="A1368" s="44" t="s">
        <v>562</v>
      </c>
      <c r="B1368" s="44" t="s">
        <v>233</v>
      </c>
      <c r="C1368" s="45">
        <v>45023</v>
      </c>
      <c r="D1368" s="45">
        <v>45023</v>
      </c>
      <c r="E1368" s="44" t="s">
        <v>1210</v>
      </c>
      <c r="F1368" s="43" t="s">
        <v>1211</v>
      </c>
      <c r="G1368" s="43" t="s">
        <v>1212</v>
      </c>
      <c r="H1368" s="43" t="s">
        <v>1213</v>
      </c>
      <c r="I1368" s="43" t="s">
        <v>1213</v>
      </c>
      <c r="J1368" s="43" t="s">
        <v>1213</v>
      </c>
      <c r="K1368" s="43" t="s">
        <v>1213</v>
      </c>
      <c r="L1368" s="43" t="s">
        <v>1213</v>
      </c>
      <c r="M1368" s="43" t="s">
        <v>1213</v>
      </c>
      <c r="N1368" s="43" t="s">
        <v>1213</v>
      </c>
      <c r="O1368" s="43" t="s">
        <v>1213</v>
      </c>
      <c r="P1368" s="44" t="s">
        <v>1214</v>
      </c>
      <c r="Q1368" s="44">
        <v>231.6</v>
      </c>
      <c r="R1368" s="44">
        <v>231.6</v>
      </c>
      <c r="S1368" s="44">
        <v>53.09</v>
      </c>
      <c r="T1368" s="44" t="s">
        <v>1172</v>
      </c>
      <c r="U1368" s="44" t="s">
        <v>1172</v>
      </c>
      <c r="V1368" s="44" t="s">
        <v>1172</v>
      </c>
      <c r="W1368" s="44">
        <v>32.9</v>
      </c>
      <c r="X1368" s="44">
        <v>41.1</v>
      </c>
      <c r="Y1368" s="44">
        <v>38.200000000000003</v>
      </c>
      <c r="Z1368" s="44" t="s">
        <v>1172</v>
      </c>
      <c r="AA1368" s="44" t="s">
        <v>1215</v>
      </c>
      <c r="AB1368" s="44" t="s">
        <v>1216</v>
      </c>
      <c r="AC1368" s="52" t="s">
        <v>3216</v>
      </c>
      <c r="AD1368" s="44" t="str">
        <f t="shared" si="3"/>
        <v>SUDAH PENARIKAN DC PLN</v>
      </c>
      <c r="AE1368" s="44" t="s">
        <v>3217</v>
      </c>
      <c r="AF1368" s="44" t="s">
        <v>3214</v>
      </c>
      <c r="AG1368" s="49"/>
      <c r="AH1368" s="49"/>
    </row>
    <row r="1369" spans="1:34" ht="15" customHeight="1" x14ac:dyDescent="0.2">
      <c r="A1369" s="44" t="s">
        <v>469</v>
      </c>
      <c r="B1369" s="44" t="s">
        <v>162</v>
      </c>
      <c r="C1369" s="45">
        <v>45023</v>
      </c>
      <c r="D1369" s="45">
        <v>45023</v>
      </c>
      <c r="E1369" s="47" t="s">
        <v>1210</v>
      </c>
      <c r="F1369" s="43" t="s">
        <v>1211</v>
      </c>
      <c r="G1369" s="43" t="s">
        <v>1212</v>
      </c>
      <c r="H1369" s="43" t="s">
        <v>1213</v>
      </c>
      <c r="I1369" s="43" t="s">
        <v>1213</v>
      </c>
      <c r="J1369" s="43" t="s">
        <v>1213</v>
      </c>
      <c r="K1369" s="43" t="s">
        <v>1213</v>
      </c>
      <c r="L1369" s="43" t="s">
        <v>1213</v>
      </c>
      <c r="M1369" s="43" t="s">
        <v>1213</v>
      </c>
      <c r="N1369" s="43" t="s">
        <v>1213</v>
      </c>
      <c r="O1369" s="43" t="s">
        <v>1213</v>
      </c>
      <c r="P1369" s="44" t="s">
        <v>1214</v>
      </c>
      <c r="Q1369" s="47">
        <v>234</v>
      </c>
      <c r="R1369" s="47">
        <v>234</v>
      </c>
      <c r="S1369" s="47">
        <v>55</v>
      </c>
      <c r="T1369" s="47">
        <v>13</v>
      </c>
      <c r="U1369" s="47">
        <v>13</v>
      </c>
      <c r="V1369" s="47">
        <v>13</v>
      </c>
      <c r="W1369" s="47">
        <v>36</v>
      </c>
      <c r="X1369" s="47">
        <v>40</v>
      </c>
      <c r="Y1369" s="47">
        <v>38</v>
      </c>
      <c r="Z1369" s="47">
        <v>36</v>
      </c>
      <c r="AA1369" s="44" t="s">
        <v>1215</v>
      </c>
      <c r="AB1369" s="44" t="s">
        <v>1261</v>
      </c>
      <c r="AC1369" s="51" t="s">
        <v>3220</v>
      </c>
      <c r="AD1369" s="44" t="str">
        <f t="shared" si="3"/>
        <v>-</v>
      </c>
      <c r="AE1369" s="44" t="s">
        <v>3221</v>
      </c>
      <c r="AF1369" s="44" t="s">
        <v>3214</v>
      </c>
      <c r="AG1369" s="49"/>
      <c r="AH1369" s="49"/>
    </row>
    <row r="1370" spans="1:34" ht="15" customHeight="1" x14ac:dyDescent="0.2">
      <c r="A1370" s="44" t="s">
        <v>470</v>
      </c>
      <c r="B1370" s="44" t="s">
        <v>162</v>
      </c>
      <c r="C1370" s="45">
        <v>45023</v>
      </c>
      <c r="D1370" s="45">
        <v>45023</v>
      </c>
      <c r="E1370" s="47" t="s">
        <v>1210</v>
      </c>
      <c r="F1370" s="43" t="s">
        <v>1211</v>
      </c>
      <c r="G1370" s="43" t="s">
        <v>1212</v>
      </c>
      <c r="H1370" s="43" t="s">
        <v>1213</v>
      </c>
      <c r="I1370" s="43" t="s">
        <v>1213</v>
      </c>
      <c r="J1370" s="43" t="s">
        <v>1213</v>
      </c>
      <c r="K1370" s="43" t="s">
        <v>1213</v>
      </c>
      <c r="L1370" s="43" t="s">
        <v>1213</v>
      </c>
      <c r="M1370" s="43" t="s">
        <v>1213</v>
      </c>
      <c r="N1370" s="43" t="s">
        <v>1213</v>
      </c>
      <c r="O1370" s="43" t="s">
        <v>1213</v>
      </c>
      <c r="P1370" s="44" t="s">
        <v>1214</v>
      </c>
      <c r="Q1370" s="47">
        <v>242</v>
      </c>
      <c r="R1370" s="47">
        <v>242</v>
      </c>
      <c r="S1370" s="47">
        <v>50</v>
      </c>
      <c r="T1370" s="47">
        <v>13</v>
      </c>
      <c r="U1370" s="47">
        <v>0</v>
      </c>
      <c r="V1370" s="47">
        <v>0</v>
      </c>
      <c r="W1370" s="47">
        <v>35</v>
      </c>
      <c r="X1370" s="47">
        <v>38</v>
      </c>
      <c r="Y1370" s="47">
        <v>38</v>
      </c>
      <c r="Z1370" s="47">
        <v>0</v>
      </c>
      <c r="AA1370" s="44" t="s">
        <v>1215</v>
      </c>
      <c r="AB1370" s="44" t="s">
        <v>1216</v>
      </c>
      <c r="AC1370" s="51" t="s">
        <v>1969</v>
      </c>
      <c r="AD1370" s="44" t="str">
        <f t="shared" si="3"/>
        <v>SUDAH PENARIKAN DC PLN</v>
      </c>
      <c r="AE1370" s="44" t="s">
        <v>3221</v>
      </c>
      <c r="AF1370" s="44" t="s">
        <v>3214</v>
      </c>
      <c r="AG1370" s="49"/>
      <c r="AH1370" s="49"/>
    </row>
    <row r="1371" spans="1:34" ht="15" customHeight="1" x14ac:dyDescent="0.2">
      <c r="A1371" s="44" t="s">
        <v>861</v>
      </c>
      <c r="B1371" s="44" t="s">
        <v>162</v>
      </c>
      <c r="C1371" s="45">
        <v>45023</v>
      </c>
      <c r="D1371" s="45">
        <v>45023</v>
      </c>
      <c r="E1371" s="47" t="s">
        <v>1210</v>
      </c>
      <c r="F1371" s="43" t="s">
        <v>1211</v>
      </c>
      <c r="G1371" s="43" t="s">
        <v>1212</v>
      </c>
      <c r="H1371" s="43" t="s">
        <v>1213</v>
      </c>
      <c r="I1371" s="43" t="s">
        <v>1213</v>
      </c>
      <c r="J1371" s="43" t="s">
        <v>1213</v>
      </c>
      <c r="K1371" s="43" t="s">
        <v>1213</v>
      </c>
      <c r="L1371" s="43" t="s">
        <v>1213</v>
      </c>
      <c r="M1371" s="43" t="s">
        <v>1213</v>
      </c>
      <c r="N1371" s="43" t="s">
        <v>1213</v>
      </c>
      <c r="O1371" s="43" t="s">
        <v>1213</v>
      </c>
      <c r="P1371" s="44" t="s">
        <v>1214</v>
      </c>
      <c r="Q1371" s="47">
        <v>229</v>
      </c>
      <c r="R1371" s="47">
        <v>229</v>
      </c>
      <c r="S1371" s="47">
        <v>53</v>
      </c>
      <c r="T1371" s="47">
        <v>13</v>
      </c>
      <c r="U1371" s="47">
        <v>0</v>
      </c>
      <c r="V1371" s="47">
        <v>0</v>
      </c>
      <c r="W1371" s="47">
        <v>35</v>
      </c>
      <c r="X1371" s="47">
        <v>41</v>
      </c>
      <c r="Y1371" s="47">
        <v>41</v>
      </c>
      <c r="Z1371" s="47">
        <v>0</v>
      </c>
      <c r="AA1371" s="44" t="s">
        <v>1215</v>
      </c>
      <c r="AB1371" s="44" t="s">
        <v>1216</v>
      </c>
      <c r="AC1371" s="51" t="s">
        <v>3222</v>
      </c>
      <c r="AD1371" s="44" t="str">
        <f t="shared" si="3"/>
        <v>SUDAH PENARIKAN DC PLN</v>
      </c>
      <c r="AE1371" s="44" t="s">
        <v>3221</v>
      </c>
      <c r="AF1371" s="44" t="s">
        <v>3214</v>
      </c>
      <c r="AG1371" s="49"/>
      <c r="AH1371" s="49"/>
    </row>
    <row r="1372" spans="1:34" ht="15" customHeight="1" x14ac:dyDescent="0.2">
      <c r="A1372" s="44" t="s">
        <v>464</v>
      </c>
      <c r="B1372" s="44" t="s">
        <v>162</v>
      </c>
      <c r="C1372" s="45">
        <v>45023</v>
      </c>
      <c r="D1372" s="45">
        <v>45023</v>
      </c>
      <c r="E1372" s="47" t="s">
        <v>1210</v>
      </c>
      <c r="F1372" s="43" t="s">
        <v>1211</v>
      </c>
      <c r="G1372" s="43" t="s">
        <v>1212</v>
      </c>
      <c r="H1372" s="43" t="s">
        <v>1213</v>
      </c>
      <c r="I1372" s="43" t="s">
        <v>1213</v>
      </c>
      <c r="J1372" s="43" t="s">
        <v>1213</v>
      </c>
      <c r="K1372" s="43" t="s">
        <v>1213</v>
      </c>
      <c r="L1372" s="43" t="s">
        <v>1213</v>
      </c>
      <c r="M1372" s="43" t="s">
        <v>1213</v>
      </c>
      <c r="N1372" s="43" t="s">
        <v>1213</v>
      </c>
      <c r="O1372" s="43" t="s">
        <v>1213</v>
      </c>
      <c r="P1372" s="44" t="s">
        <v>1214</v>
      </c>
      <c r="Q1372" s="47">
        <v>241</v>
      </c>
      <c r="R1372" s="47">
        <v>241</v>
      </c>
      <c r="S1372" s="47">
        <v>50</v>
      </c>
      <c r="T1372" s="47">
        <v>13</v>
      </c>
      <c r="U1372" s="47">
        <v>0</v>
      </c>
      <c r="V1372" s="47">
        <v>0</v>
      </c>
      <c r="W1372" s="47">
        <v>39</v>
      </c>
      <c r="X1372" s="47">
        <v>39</v>
      </c>
      <c r="Y1372" s="47">
        <v>39</v>
      </c>
      <c r="Z1372" s="47">
        <v>0</v>
      </c>
      <c r="AA1372" s="44" t="s">
        <v>1215</v>
      </c>
      <c r="AB1372" s="44" t="s">
        <v>1216</v>
      </c>
      <c r="AC1372" s="51" t="s">
        <v>1969</v>
      </c>
      <c r="AD1372" s="44" t="str">
        <f t="shared" si="3"/>
        <v>SUDAH PENARIKAN DC PLN</v>
      </c>
      <c r="AE1372" s="44" t="s">
        <v>3221</v>
      </c>
      <c r="AF1372" s="44" t="s">
        <v>3214</v>
      </c>
      <c r="AG1372" s="49"/>
      <c r="AH1372" s="49"/>
    </row>
    <row r="1373" spans="1:34" ht="15" customHeight="1" x14ac:dyDescent="0.2">
      <c r="A1373" s="44" t="s">
        <v>3223</v>
      </c>
      <c r="B1373" s="44" t="s">
        <v>2760</v>
      </c>
      <c r="C1373" s="45">
        <v>45023</v>
      </c>
      <c r="D1373" s="45">
        <v>45023</v>
      </c>
      <c r="E1373" s="44" t="s">
        <v>1210</v>
      </c>
      <c r="F1373" s="43" t="s">
        <v>1211</v>
      </c>
      <c r="G1373" s="43" t="s">
        <v>1212</v>
      </c>
      <c r="H1373" s="43" t="s">
        <v>1213</v>
      </c>
      <c r="I1373" s="43" t="s">
        <v>1213</v>
      </c>
      <c r="J1373" s="43" t="s">
        <v>1213</v>
      </c>
      <c r="K1373" s="43" t="s">
        <v>1213</v>
      </c>
      <c r="L1373" s="43" t="s">
        <v>1213</v>
      </c>
      <c r="M1373" s="43" t="s">
        <v>1213</v>
      </c>
      <c r="N1373" s="43" t="s">
        <v>1213</v>
      </c>
      <c r="O1373" s="43" t="s">
        <v>1213</v>
      </c>
      <c r="P1373" s="44" t="s">
        <v>1214</v>
      </c>
      <c r="Q1373" s="44" t="s">
        <v>3224</v>
      </c>
      <c r="R1373" s="44" t="s">
        <v>3224</v>
      </c>
      <c r="S1373" s="44" t="s">
        <v>1534</v>
      </c>
      <c r="T1373" s="44" t="s">
        <v>3225</v>
      </c>
      <c r="U1373" s="44" t="s">
        <v>1441</v>
      </c>
      <c r="V1373" s="44" t="s">
        <v>3226</v>
      </c>
      <c r="W1373" s="44" t="s">
        <v>3226</v>
      </c>
      <c r="X1373" s="63">
        <v>44957</v>
      </c>
      <c r="Y1373" s="44" t="s">
        <v>1398</v>
      </c>
      <c r="Z1373" s="63">
        <v>45107</v>
      </c>
      <c r="AA1373" s="44" t="s">
        <v>1174</v>
      </c>
      <c r="AB1373" s="44" t="s">
        <v>1169</v>
      </c>
      <c r="AC1373" s="52" t="s">
        <v>3227</v>
      </c>
      <c r="AD1373" s="44" t="str">
        <f t="shared" si="3"/>
        <v>-</v>
      </c>
      <c r="AE1373" s="44" t="s">
        <v>3228</v>
      </c>
      <c r="AF1373" s="44" t="s">
        <v>3214</v>
      </c>
      <c r="AG1373" s="49"/>
      <c r="AH1373" s="49"/>
    </row>
    <row r="1374" spans="1:34" ht="15" customHeight="1" x14ac:dyDescent="0.2">
      <c r="A1374" s="44" t="s">
        <v>3229</v>
      </c>
      <c r="B1374" s="44" t="s">
        <v>2760</v>
      </c>
      <c r="C1374" s="45">
        <v>45023</v>
      </c>
      <c r="D1374" s="45">
        <v>45023</v>
      </c>
      <c r="E1374" s="44" t="s">
        <v>1210</v>
      </c>
      <c r="F1374" s="43" t="s">
        <v>1211</v>
      </c>
      <c r="G1374" s="43" t="s">
        <v>1212</v>
      </c>
      <c r="H1374" s="43" t="s">
        <v>1213</v>
      </c>
      <c r="I1374" s="43" t="s">
        <v>1213</v>
      </c>
      <c r="J1374" s="43" t="s">
        <v>1213</v>
      </c>
      <c r="K1374" s="43" t="s">
        <v>1213</v>
      </c>
      <c r="L1374" s="43" t="s">
        <v>1213</v>
      </c>
      <c r="M1374" s="43" t="s">
        <v>1213</v>
      </c>
      <c r="N1374" s="43" t="s">
        <v>1213</v>
      </c>
      <c r="O1374" s="43" t="s">
        <v>1213</v>
      </c>
      <c r="P1374" s="44" t="s">
        <v>1214</v>
      </c>
      <c r="Q1374" s="44" t="s">
        <v>3230</v>
      </c>
      <c r="R1374" s="44" t="s">
        <v>3230</v>
      </c>
      <c r="S1374" s="44" t="s">
        <v>1905</v>
      </c>
      <c r="T1374" s="44" t="s">
        <v>1396</v>
      </c>
      <c r="U1374" s="44" t="s">
        <v>2123</v>
      </c>
      <c r="V1374" s="44" t="s">
        <v>2123</v>
      </c>
      <c r="W1374" s="44" t="s">
        <v>1448</v>
      </c>
      <c r="X1374" s="44" t="s">
        <v>1549</v>
      </c>
      <c r="Y1374" s="44" t="s">
        <v>1515</v>
      </c>
      <c r="Z1374" s="63">
        <v>45169</v>
      </c>
      <c r="AA1374" s="44" t="s">
        <v>1174</v>
      </c>
      <c r="AB1374" s="44" t="s">
        <v>1169</v>
      </c>
      <c r="AC1374" s="52" t="s">
        <v>1616</v>
      </c>
      <c r="AD1374" s="44" t="str">
        <f t="shared" si="3"/>
        <v>-</v>
      </c>
      <c r="AE1374" s="44" t="s">
        <v>3228</v>
      </c>
      <c r="AF1374" s="44" t="s">
        <v>3214</v>
      </c>
      <c r="AG1374" s="49"/>
      <c r="AH1374" s="49"/>
    </row>
    <row r="1375" spans="1:34" ht="15" customHeight="1" x14ac:dyDescent="0.2">
      <c r="A1375" s="44" t="s">
        <v>3231</v>
      </c>
      <c r="B1375" s="44" t="s">
        <v>2760</v>
      </c>
      <c r="C1375" s="45">
        <v>45023</v>
      </c>
      <c r="D1375" s="45">
        <v>45023</v>
      </c>
      <c r="E1375" s="44" t="s">
        <v>1210</v>
      </c>
      <c r="F1375" s="43" t="s">
        <v>1211</v>
      </c>
      <c r="G1375" s="43" t="s">
        <v>1212</v>
      </c>
      <c r="H1375" s="43" t="s">
        <v>1213</v>
      </c>
      <c r="I1375" s="43" t="s">
        <v>1213</v>
      </c>
      <c r="J1375" s="43" t="s">
        <v>1213</v>
      </c>
      <c r="K1375" s="43" t="s">
        <v>1213</v>
      </c>
      <c r="L1375" s="43" t="s">
        <v>1213</v>
      </c>
      <c r="M1375" s="43" t="s">
        <v>1213</v>
      </c>
      <c r="N1375" s="43" t="s">
        <v>1213</v>
      </c>
      <c r="O1375" s="43" t="s">
        <v>1213</v>
      </c>
      <c r="P1375" s="44" t="s">
        <v>1214</v>
      </c>
      <c r="Q1375" s="44" t="s">
        <v>3232</v>
      </c>
      <c r="R1375" s="44" t="s">
        <v>3232</v>
      </c>
      <c r="S1375" s="44">
        <v>42</v>
      </c>
      <c r="T1375" s="44" t="s">
        <v>3233</v>
      </c>
      <c r="U1375" s="44" t="s">
        <v>1441</v>
      </c>
      <c r="V1375" s="44" t="s">
        <v>1441</v>
      </c>
      <c r="W1375" s="44" t="s">
        <v>1341</v>
      </c>
      <c r="X1375" s="44" t="s">
        <v>1320</v>
      </c>
      <c r="Y1375" s="44" t="s">
        <v>1271</v>
      </c>
      <c r="Z1375" s="44" t="s">
        <v>1441</v>
      </c>
      <c r="AA1375" s="44" t="s">
        <v>1215</v>
      </c>
      <c r="AB1375" s="44" t="s">
        <v>1216</v>
      </c>
      <c r="AC1375" s="52" t="s">
        <v>3234</v>
      </c>
      <c r="AD1375" s="44" t="str">
        <f t="shared" si="3"/>
        <v>SUDAH PENARIKAN DC PLN</v>
      </c>
      <c r="AE1375" s="44" t="s">
        <v>3228</v>
      </c>
      <c r="AF1375" s="44" t="s">
        <v>3214</v>
      </c>
      <c r="AG1375" s="49"/>
      <c r="AH1375" s="49"/>
    </row>
    <row r="1376" spans="1:34" ht="15" customHeight="1" x14ac:dyDescent="0.2">
      <c r="A1376" s="44" t="s">
        <v>3235</v>
      </c>
      <c r="B1376" s="44" t="s">
        <v>2760</v>
      </c>
      <c r="C1376" s="45">
        <v>45023</v>
      </c>
      <c r="D1376" s="45">
        <v>45023</v>
      </c>
      <c r="E1376" s="44" t="s">
        <v>1210</v>
      </c>
      <c r="F1376" s="43" t="s">
        <v>1211</v>
      </c>
      <c r="G1376" s="43" t="s">
        <v>1212</v>
      </c>
      <c r="H1376" s="43" t="s">
        <v>1213</v>
      </c>
      <c r="I1376" s="43" t="s">
        <v>1213</v>
      </c>
      <c r="J1376" s="43" t="s">
        <v>1213</v>
      </c>
      <c r="K1376" s="43" t="s">
        <v>1213</v>
      </c>
      <c r="L1376" s="43" t="s">
        <v>1213</v>
      </c>
      <c r="M1376" s="43" t="s">
        <v>1213</v>
      </c>
      <c r="N1376" s="43" t="s">
        <v>1213</v>
      </c>
      <c r="O1376" s="43" t="s">
        <v>1213</v>
      </c>
      <c r="P1376" s="44" t="s">
        <v>1214</v>
      </c>
      <c r="Q1376" s="44" t="s">
        <v>1441</v>
      </c>
      <c r="R1376" s="44" t="s">
        <v>1441</v>
      </c>
      <c r="S1376" s="44" t="s">
        <v>1327</v>
      </c>
      <c r="T1376" s="44" t="s">
        <v>1441</v>
      </c>
      <c r="U1376" s="44" t="s">
        <v>1441</v>
      </c>
      <c r="V1376" s="44" t="s">
        <v>1441</v>
      </c>
      <c r="W1376" s="63">
        <v>45199</v>
      </c>
      <c r="X1376" s="44" t="s">
        <v>2040</v>
      </c>
      <c r="Y1376" s="63">
        <v>45046</v>
      </c>
      <c r="Z1376" s="44" t="s">
        <v>1441</v>
      </c>
      <c r="AA1376" s="44" t="s">
        <v>1215</v>
      </c>
      <c r="AB1376" s="44" t="s">
        <v>1216</v>
      </c>
      <c r="AC1376" s="52" t="s">
        <v>3236</v>
      </c>
      <c r="AD1376" s="44" t="str">
        <f t="shared" si="3"/>
        <v>SUDAH PENARIKAN DC PLN</v>
      </c>
      <c r="AE1376" s="44" t="s">
        <v>3228</v>
      </c>
      <c r="AF1376" s="44" t="s">
        <v>3214</v>
      </c>
      <c r="AG1376" s="49"/>
      <c r="AH1376" s="49"/>
    </row>
    <row r="1377" spans="1:34" ht="15" customHeight="1" x14ac:dyDescent="0.2">
      <c r="A1377" s="44" t="s">
        <v>3237</v>
      </c>
      <c r="B1377" s="44" t="s">
        <v>2760</v>
      </c>
      <c r="C1377" s="45">
        <v>45023</v>
      </c>
      <c r="D1377" s="45">
        <v>45023</v>
      </c>
      <c r="E1377" s="44" t="s">
        <v>1210</v>
      </c>
      <c r="F1377" s="43" t="s">
        <v>1211</v>
      </c>
      <c r="G1377" s="43" t="s">
        <v>1212</v>
      </c>
      <c r="H1377" s="43" t="s">
        <v>1213</v>
      </c>
      <c r="I1377" s="43" t="s">
        <v>1213</v>
      </c>
      <c r="J1377" s="43" t="s">
        <v>1213</v>
      </c>
      <c r="K1377" s="43" t="s">
        <v>1213</v>
      </c>
      <c r="L1377" s="43" t="s">
        <v>1213</v>
      </c>
      <c r="M1377" s="43" t="s">
        <v>1213</v>
      </c>
      <c r="N1377" s="43" t="s">
        <v>1213</v>
      </c>
      <c r="O1377" s="43" t="s">
        <v>1213</v>
      </c>
      <c r="P1377" s="44" t="s">
        <v>1214</v>
      </c>
      <c r="Q1377" s="44">
        <v>386</v>
      </c>
      <c r="R1377" s="44">
        <v>386</v>
      </c>
      <c r="S1377" s="44" t="s">
        <v>1560</v>
      </c>
      <c r="T1377" s="44" t="s">
        <v>1937</v>
      </c>
      <c r="U1377" s="63">
        <v>45059</v>
      </c>
      <c r="V1377" s="63">
        <v>45059</v>
      </c>
      <c r="W1377" s="44" t="s">
        <v>1448</v>
      </c>
      <c r="X1377" s="44" t="s">
        <v>2182</v>
      </c>
      <c r="Y1377" s="44" t="s">
        <v>1615</v>
      </c>
      <c r="Z1377" s="63">
        <v>45169</v>
      </c>
      <c r="AA1377" s="44" t="s">
        <v>1174</v>
      </c>
      <c r="AB1377" s="44" t="s">
        <v>1169</v>
      </c>
      <c r="AC1377" s="52" t="s">
        <v>1616</v>
      </c>
      <c r="AD1377" s="44" t="str">
        <f t="shared" si="3"/>
        <v>-</v>
      </c>
      <c r="AE1377" s="44" t="s">
        <v>3228</v>
      </c>
      <c r="AF1377" s="44" t="s">
        <v>3214</v>
      </c>
      <c r="AG1377" s="49"/>
      <c r="AH1377" s="49"/>
    </row>
    <row r="1378" spans="1:34" ht="15" customHeight="1" x14ac:dyDescent="0.2">
      <c r="A1378" s="44" t="s">
        <v>3238</v>
      </c>
      <c r="B1378" s="44" t="s">
        <v>2760</v>
      </c>
      <c r="C1378" s="45">
        <v>45023</v>
      </c>
      <c r="D1378" s="45">
        <v>45023</v>
      </c>
      <c r="E1378" s="44" t="s">
        <v>1210</v>
      </c>
      <c r="F1378" s="43" t="s">
        <v>1211</v>
      </c>
      <c r="G1378" s="43" t="s">
        <v>1212</v>
      </c>
      <c r="H1378" s="43" t="s">
        <v>1213</v>
      </c>
      <c r="I1378" s="43" t="s">
        <v>1213</v>
      </c>
      <c r="J1378" s="43" t="s">
        <v>1213</v>
      </c>
      <c r="K1378" s="43" t="s">
        <v>1213</v>
      </c>
      <c r="L1378" s="43" t="s">
        <v>1213</v>
      </c>
      <c r="M1378" s="43" t="s">
        <v>1213</v>
      </c>
      <c r="N1378" s="43" t="s">
        <v>1213</v>
      </c>
      <c r="O1378" s="43" t="s">
        <v>1213</v>
      </c>
      <c r="P1378" s="44" t="s">
        <v>1214</v>
      </c>
      <c r="Q1378" s="44" t="s">
        <v>3239</v>
      </c>
      <c r="R1378" s="44" t="s">
        <v>3239</v>
      </c>
      <c r="S1378" s="44" t="s">
        <v>1418</v>
      </c>
      <c r="T1378" s="63">
        <v>44970</v>
      </c>
      <c r="U1378" s="44" t="s">
        <v>1407</v>
      </c>
      <c r="V1378" s="44" t="s">
        <v>1407</v>
      </c>
      <c r="W1378" s="44">
        <v>33</v>
      </c>
      <c r="X1378" s="44" t="s">
        <v>1736</v>
      </c>
      <c r="Y1378" s="44" t="s">
        <v>1321</v>
      </c>
      <c r="Z1378" s="44" t="s">
        <v>1448</v>
      </c>
      <c r="AA1378" s="44" t="s">
        <v>1174</v>
      </c>
      <c r="AB1378" s="44" t="s">
        <v>1169</v>
      </c>
      <c r="AC1378" s="52" t="s">
        <v>3240</v>
      </c>
      <c r="AD1378" s="44" t="str">
        <f t="shared" si="3"/>
        <v>-</v>
      </c>
      <c r="AE1378" s="44" t="s">
        <v>3228</v>
      </c>
      <c r="AF1378" s="44" t="s">
        <v>3214</v>
      </c>
      <c r="AG1378" s="49"/>
      <c r="AH1378" s="49"/>
    </row>
    <row r="1379" spans="1:34" ht="15" customHeight="1" x14ac:dyDescent="0.2">
      <c r="A1379" s="65" t="s">
        <v>542</v>
      </c>
      <c r="B1379" s="65" t="s">
        <v>3006</v>
      </c>
      <c r="C1379" s="79">
        <v>45024</v>
      </c>
      <c r="D1379" s="79">
        <v>45024</v>
      </c>
      <c r="E1379" s="65" t="s">
        <v>1210</v>
      </c>
      <c r="F1379" s="66" t="s">
        <v>1211</v>
      </c>
      <c r="G1379" s="66" t="s">
        <v>1212</v>
      </c>
      <c r="H1379" s="66" t="s">
        <v>1213</v>
      </c>
      <c r="I1379" s="66" t="s">
        <v>1213</v>
      </c>
      <c r="J1379" s="66" t="s">
        <v>1213</v>
      </c>
      <c r="K1379" s="66" t="s">
        <v>1213</v>
      </c>
      <c r="L1379" s="66" t="s">
        <v>1213</v>
      </c>
      <c r="M1379" s="66" t="s">
        <v>1213</v>
      </c>
      <c r="N1379" s="66" t="s">
        <v>1213</v>
      </c>
      <c r="O1379" s="66" t="s">
        <v>1213</v>
      </c>
      <c r="P1379" s="65" t="s">
        <v>1214</v>
      </c>
      <c r="Q1379" s="65">
        <v>231</v>
      </c>
      <c r="R1379" s="65">
        <v>231</v>
      </c>
      <c r="S1379" s="65">
        <v>53</v>
      </c>
      <c r="T1379" s="65">
        <v>13</v>
      </c>
      <c r="U1379" s="65" t="s">
        <v>1172</v>
      </c>
      <c r="V1379" s="65" t="s">
        <v>1172</v>
      </c>
      <c r="W1379" s="65">
        <v>33</v>
      </c>
      <c r="X1379" s="65">
        <v>44</v>
      </c>
      <c r="Y1379" s="65">
        <v>39</v>
      </c>
      <c r="Z1379" s="65" t="s">
        <v>1172</v>
      </c>
      <c r="AA1379" s="65" t="s">
        <v>1215</v>
      </c>
      <c r="AB1379" s="65" t="s">
        <v>1216</v>
      </c>
      <c r="AC1379" s="70" t="s">
        <v>2921</v>
      </c>
      <c r="AD1379" s="44" t="str">
        <f t="shared" si="3"/>
        <v>SUDAH PENARIKAN DC PLN</v>
      </c>
      <c r="AE1379" s="65" t="s">
        <v>3241</v>
      </c>
      <c r="AF1379" s="65" t="s">
        <v>1285</v>
      </c>
      <c r="AG1379" s="49"/>
      <c r="AH1379" s="49"/>
    </row>
    <row r="1380" spans="1:34" ht="15" customHeight="1" x14ac:dyDescent="0.2">
      <c r="A1380" s="44" t="s">
        <v>427</v>
      </c>
      <c r="B1380" s="44" t="s">
        <v>3006</v>
      </c>
      <c r="C1380" s="45">
        <v>45024</v>
      </c>
      <c r="D1380" s="45">
        <v>45024</v>
      </c>
      <c r="E1380" s="44" t="s">
        <v>1210</v>
      </c>
      <c r="F1380" s="43" t="s">
        <v>1211</v>
      </c>
      <c r="G1380" s="43" t="s">
        <v>1212</v>
      </c>
      <c r="H1380" s="43" t="s">
        <v>1213</v>
      </c>
      <c r="I1380" s="43" t="s">
        <v>1213</v>
      </c>
      <c r="J1380" s="43" t="s">
        <v>1213</v>
      </c>
      <c r="K1380" s="43" t="s">
        <v>1213</v>
      </c>
      <c r="L1380" s="43" t="s">
        <v>1213</v>
      </c>
      <c r="M1380" s="43" t="s">
        <v>1213</v>
      </c>
      <c r="N1380" s="43" t="s">
        <v>1213</v>
      </c>
      <c r="O1380" s="43" t="s">
        <v>1213</v>
      </c>
      <c r="P1380" s="44" t="s">
        <v>1214</v>
      </c>
      <c r="Q1380" s="44">
        <v>232</v>
      </c>
      <c r="R1380" s="44">
        <v>232</v>
      </c>
      <c r="S1380" s="44">
        <v>53</v>
      </c>
      <c r="T1380" s="44">
        <v>13</v>
      </c>
      <c r="U1380" s="44" t="s">
        <v>1172</v>
      </c>
      <c r="V1380" s="44" t="s">
        <v>1172</v>
      </c>
      <c r="W1380" s="44">
        <v>32</v>
      </c>
      <c r="X1380" s="44">
        <v>47</v>
      </c>
      <c r="Y1380" s="44">
        <v>37</v>
      </c>
      <c r="Z1380" s="44" t="s">
        <v>1172</v>
      </c>
      <c r="AA1380" s="44" t="s">
        <v>1215</v>
      </c>
      <c r="AB1380" s="44" t="s">
        <v>1216</v>
      </c>
      <c r="AC1380" s="52" t="s">
        <v>3202</v>
      </c>
      <c r="AD1380" s="44" t="str">
        <f t="shared" si="3"/>
        <v>SUDAH PENARIKAN DC PLN</v>
      </c>
      <c r="AE1380" s="44" t="s">
        <v>3241</v>
      </c>
      <c r="AF1380" s="44" t="s">
        <v>1285</v>
      </c>
      <c r="AG1380" s="49"/>
      <c r="AH1380" s="49"/>
    </row>
    <row r="1381" spans="1:34" ht="15" customHeight="1" x14ac:dyDescent="0.2">
      <c r="A1381" s="44" t="s">
        <v>439</v>
      </c>
      <c r="B1381" s="44" t="s">
        <v>3006</v>
      </c>
      <c r="C1381" s="45">
        <v>45024</v>
      </c>
      <c r="D1381" s="45">
        <v>45024</v>
      </c>
      <c r="E1381" s="44" t="s">
        <v>1249</v>
      </c>
      <c r="F1381" s="43" t="s">
        <v>1211</v>
      </c>
      <c r="G1381" s="43" t="s">
        <v>1212</v>
      </c>
      <c r="H1381" s="43" t="s">
        <v>1213</v>
      </c>
      <c r="I1381" s="43" t="s">
        <v>1213</v>
      </c>
      <c r="J1381" s="43" t="s">
        <v>1213</v>
      </c>
      <c r="K1381" s="43" t="s">
        <v>1213</v>
      </c>
      <c r="L1381" s="43" t="s">
        <v>1213</v>
      </c>
      <c r="M1381" s="43" t="s">
        <v>1213</v>
      </c>
      <c r="N1381" s="43" t="s">
        <v>1213</v>
      </c>
      <c r="O1381" s="43" t="s">
        <v>1213</v>
      </c>
      <c r="P1381" s="44" t="s">
        <v>1214</v>
      </c>
      <c r="Q1381" s="44">
        <v>229</v>
      </c>
      <c r="R1381" s="44">
        <v>229</v>
      </c>
      <c r="S1381" s="44">
        <v>50</v>
      </c>
      <c r="T1381" s="44">
        <v>13</v>
      </c>
      <c r="U1381" s="44" t="s">
        <v>1172</v>
      </c>
      <c r="V1381" s="44" t="s">
        <v>1172</v>
      </c>
      <c r="W1381" s="44">
        <v>32</v>
      </c>
      <c r="X1381" s="44">
        <v>35</v>
      </c>
      <c r="Y1381" s="44">
        <v>35</v>
      </c>
      <c r="Z1381" s="44" t="s">
        <v>1172</v>
      </c>
      <c r="AA1381" s="44" t="s">
        <v>1215</v>
      </c>
      <c r="AB1381" s="44" t="s">
        <v>1216</v>
      </c>
      <c r="AC1381" s="52" t="s">
        <v>3202</v>
      </c>
      <c r="AD1381" s="44" t="str">
        <f t="shared" si="3"/>
        <v>SUDAH PENARIKAN DC PLN</v>
      </c>
      <c r="AE1381" s="44" t="s">
        <v>3241</v>
      </c>
      <c r="AF1381" s="44" t="s">
        <v>1285</v>
      </c>
      <c r="AG1381" s="49"/>
      <c r="AH1381" s="49"/>
    </row>
    <row r="1382" spans="1:34" ht="15" customHeight="1" x14ac:dyDescent="0.2">
      <c r="A1382" s="44" t="s">
        <v>429</v>
      </c>
      <c r="B1382" s="44" t="s">
        <v>3006</v>
      </c>
      <c r="C1382" s="45">
        <v>45024</v>
      </c>
      <c r="D1382" s="45">
        <v>45024</v>
      </c>
      <c r="E1382" s="44" t="s">
        <v>1210</v>
      </c>
      <c r="F1382" s="43" t="s">
        <v>1211</v>
      </c>
      <c r="G1382" s="43" t="s">
        <v>1212</v>
      </c>
      <c r="H1382" s="43" t="s">
        <v>1213</v>
      </c>
      <c r="I1382" s="43" t="s">
        <v>1213</v>
      </c>
      <c r="J1382" s="43" t="s">
        <v>1213</v>
      </c>
      <c r="K1382" s="43" t="s">
        <v>1213</v>
      </c>
      <c r="L1382" s="43" t="s">
        <v>1213</v>
      </c>
      <c r="M1382" s="43" t="s">
        <v>1213</v>
      </c>
      <c r="N1382" s="43" t="s">
        <v>1213</v>
      </c>
      <c r="O1382" s="43" t="s">
        <v>1213</v>
      </c>
      <c r="P1382" s="44" t="s">
        <v>1214</v>
      </c>
      <c r="Q1382" s="44">
        <v>229</v>
      </c>
      <c r="R1382" s="44">
        <v>229</v>
      </c>
      <c r="S1382" s="44">
        <v>53</v>
      </c>
      <c r="T1382" s="44">
        <v>13</v>
      </c>
      <c r="U1382" s="44" t="s">
        <v>1172</v>
      </c>
      <c r="V1382" s="44" t="s">
        <v>1172</v>
      </c>
      <c r="W1382" s="44">
        <v>32</v>
      </c>
      <c r="X1382" s="44">
        <v>38</v>
      </c>
      <c r="Y1382" s="44">
        <v>39</v>
      </c>
      <c r="Z1382" s="44" t="s">
        <v>1172</v>
      </c>
      <c r="AA1382" s="44" t="s">
        <v>1215</v>
      </c>
      <c r="AB1382" s="44" t="s">
        <v>1216</v>
      </c>
      <c r="AC1382" s="52" t="s">
        <v>3242</v>
      </c>
      <c r="AD1382" s="44" t="str">
        <f t="shared" si="3"/>
        <v>SUDAH PENARIKAN DC PLN</v>
      </c>
      <c r="AE1382" s="44" t="s">
        <v>3241</v>
      </c>
      <c r="AF1382" s="44" t="s">
        <v>1285</v>
      </c>
      <c r="AG1382" s="49"/>
      <c r="AH1382" s="49"/>
    </row>
    <row r="1383" spans="1:34" ht="15" customHeight="1" x14ac:dyDescent="0.2">
      <c r="A1383" s="44" t="s">
        <v>428</v>
      </c>
      <c r="B1383" s="44" t="s">
        <v>3006</v>
      </c>
      <c r="C1383" s="45">
        <v>45024</v>
      </c>
      <c r="D1383" s="45">
        <v>45024</v>
      </c>
      <c r="E1383" s="44" t="s">
        <v>1210</v>
      </c>
      <c r="F1383" s="43" t="s">
        <v>1211</v>
      </c>
      <c r="G1383" s="43" t="s">
        <v>1212</v>
      </c>
      <c r="H1383" s="43" t="s">
        <v>1213</v>
      </c>
      <c r="I1383" s="43" t="s">
        <v>1213</v>
      </c>
      <c r="J1383" s="43" t="s">
        <v>1213</v>
      </c>
      <c r="K1383" s="43" t="s">
        <v>1213</v>
      </c>
      <c r="L1383" s="43" t="s">
        <v>1213</v>
      </c>
      <c r="M1383" s="43" t="s">
        <v>1213</v>
      </c>
      <c r="N1383" s="43" t="s">
        <v>1213</v>
      </c>
      <c r="O1383" s="43" t="s">
        <v>1213</v>
      </c>
      <c r="P1383" s="44" t="s">
        <v>1214</v>
      </c>
      <c r="Q1383" s="44">
        <v>225</v>
      </c>
      <c r="R1383" s="44">
        <v>225</v>
      </c>
      <c r="S1383" s="44">
        <v>53</v>
      </c>
      <c r="T1383" s="44">
        <v>12</v>
      </c>
      <c r="U1383" s="44" t="s">
        <v>1172</v>
      </c>
      <c r="V1383" s="44" t="s">
        <v>1172</v>
      </c>
      <c r="W1383" s="44">
        <v>35</v>
      </c>
      <c r="X1383" s="44">
        <v>44</v>
      </c>
      <c r="Y1383" s="44">
        <v>39</v>
      </c>
      <c r="Z1383" s="44" t="s">
        <v>1172</v>
      </c>
      <c r="AA1383" s="44" t="s">
        <v>1215</v>
      </c>
      <c r="AB1383" s="44" t="s">
        <v>1216</v>
      </c>
      <c r="AC1383" s="52" t="s">
        <v>3243</v>
      </c>
      <c r="AD1383" s="44" t="str">
        <f t="shared" si="3"/>
        <v>SUDAH PENARIKAN DC PLN</v>
      </c>
      <c r="AE1383" s="44" t="s">
        <v>3241</v>
      </c>
      <c r="AF1383" s="44" t="s">
        <v>1285</v>
      </c>
      <c r="AG1383" s="49"/>
      <c r="AH1383" s="49"/>
    </row>
    <row r="1384" spans="1:34" ht="15" customHeight="1" x14ac:dyDescent="0.2">
      <c r="A1384" s="44" t="s">
        <v>420</v>
      </c>
      <c r="B1384" s="44" t="s">
        <v>3006</v>
      </c>
      <c r="C1384" s="45">
        <v>45024</v>
      </c>
      <c r="D1384" s="45">
        <v>45024</v>
      </c>
      <c r="E1384" s="44" t="s">
        <v>1238</v>
      </c>
      <c r="F1384" s="43" t="s">
        <v>1211</v>
      </c>
      <c r="G1384" s="43" t="s">
        <v>1212</v>
      </c>
      <c r="H1384" s="43" t="s">
        <v>1213</v>
      </c>
      <c r="I1384" s="43" t="s">
        <v>1213</v>
      </c>
      <c r="J1384" s="43" t="s">
        <v>1213</v>
      </c>
      <c r="K1384" s="43" t="s">
        <v>1213</v>
      </c>
      <c r="L1384" s="43" t="s">
        <v>1213</v>
      </c>
      <c r="M1384" s="43" t="s">
        <v>1213</v>
      </c>
      <c r="N1384" s="43" t="s">
        <v>1213</v>
      </c>
      <c r="O1384" s="43" t="s">
        <v>1213</v>
      </c>
      <c r="P1384" s="44" t="s">
        <v>1214</v>
      </c>
      <c r="Q1384" s="44">
        <v>215</v>
      </c>
      <c r="R1384" s="44">
        <v>215</v>
      </c>
      <c r="S1384" s="44" t="s">
        <v>1172</v>
      </c>
      <c r="T1384" s="44" t="s">
        <v>1172</v>
      </c>
      <c r="U1384" s="44" t="s">
        <v>1172</v>
      </c>
      <c r="V1384" s="44" t="s">
        <v>1172</v>
      </c>
      <c r="W1384" s="44">
        <v>36</v>
      </c>
      <c r="X1384" s="44">
        <v>39</v>
      </c>
      <c r="Y1384" s="44" t="s">
        <v>1172</v>
      </c>
      <c r="Z1384" s="44" t="s">
        <v>1172</v>
      </c>
      <c r="AA1384" s="44" t="s">
        <v>1215</v>
      </c>
      <c r="AB1384" s="44" t="s">
        <v>1216</v>
      </c>
      <c r="AC1384" s="52" t="s">
        <v>3244</v>
      </c>
      <c r="AD1384" s="44" t="str">
        <f t="shared" si="3"/>
        <v>SUDAH PENARIKAN DC PLN</v>
      </c>
      <c r="AE1384" s="44" t="s">
        <v>3241</v>
      </c>
      <c r="AF1384" s="44" t="s">
        <v>1285</v>
      </c>
      <c r="AG1384" s="49"/>
      <c r="AH1384" s="49"/>
    </row>
    <row r="1385" spans="1:34" ht="15" customHeight="1" x14ac:dyDescent="0.2">
      <c r="A1385" s="44" t="s">
        <v>542</v>
      </c>
      <c r="B1385" s="44" t="s">
        <v>3006</v>
      </c>
      <c r="C1385" s="45">
        <v>45024</v>
      </c>
      <c r="D1385" s="45">
        <v>45024</v>
      </c>
      <c r="E1385" s="44" t="s">
        <v>1210</v>
      </c>
      <c r="F1385" s="43" t="s">
        <v>1211</v>
      </c>
      <c r="G1385" s="43" t="s">
        <v>1212</v>
      </c>
      <c r="H1385" s="43" t="s">
        <v>1213</v>
      </c>
      <c r="I1385" s="43" t="s">
        <v>1213</v>
      </c>
      <c r="J1385" s="43" t="s">
        <v>1213</v>
      </c>
      <c r="K1385" s="43" t="s">
        <v>1213</v>
      </c>
      <c r="L1385" s="43" t="s">
        <v>1213</v>
      </c>
      <c r="M1385" s="43" t="s">
        <v>1213</v>
      </c>
      <c r="N1385" s="43" t="s">
        <v>1213</v>
      </c>
      <c r="O1385" s="43" t="s">
        <v>1213</v>
      </c>
      <c r="P1385" s="44" t="s">
        <v>1214</v>
      </c>
      <c r="Q1385" s="44">
        <v>231</v>
      </c>
      <c r="R1385" s="44">
        <v>231</v>
      </c>
      <c r="S1385" s="44">
        <v>53</v>
      </c>
      <c r="T1385" s="44">
        <v>13</v>
      </c>
      <c r="U1385" s="44" t="s">
        <v>1172</v>
      </c>
      <c r="V1385" s="44" t="s">
        <v>1172</v>
      </c>
      <c r="W1385" s="44">
        <v>33</v>
      </c>
      <c r="X1385" s="44">
        <v>44</v>
      </c>
      <c r="Y1385" s="44">
        <v>39</v>
      </c>
      <c r="Z1385" s="44" t="s">
        <v>1172</v>
      </c>
      <c r="AA1385" s="44" t="s">
        <v>1215</v>
      </c>
      <c r="AB1385" s="44" t="s">
        <v>1216</v>
      </c>
      <c r="AC1385" s="52" t="s">
        <v>3242</v>
      </c>
      <c r="AD1385" s="44" t="str">
        <f t="shared" si="3"/>
        <v>SUDAH PENARIKAN DC PLN</v>
      </c>
      <c r="AE1385" s="44" t="s">
        <v>3241</v>
      </c>
      <c r="AF1385" s="44" t="s">
        <v>1285</v>
      </c>
      <c r="AG1385" s="49"/>
      <c r="AH1385" s="49"/>
    </row>
    <row r="1386" spans="1:34" ht="15" customHeight="1" x14ac:dyDescent="0.2">
      <c r="A1386" s="44" t="s">
        <v>3245</v>
      </c>
      <c r="B1386" s="44" t="s">
        <v>209</v>
      </c>
      <c r="C1386" s="45">
        <v>45024</v>
      </c>
      <c r="D1386" s="45">
        <v>45024</v>
      </c>
      <c r="E1386" s="44" t="s">
        <v>1249</v>
      </c>
      <c r="F1386" s="43" t="s">
        <v>1211</v>
      </c>
      <c r="G1386" s="43" t="s">
        <v>1212</v>
      </c>
      <c r="H1386" s="43" t="s">
        <v>1213</v>
      </c>
      <c r="I1386" s="43" t="s">
        <v>1213</v>
      </c>
      <c r="J1386" s="43" t="s">
        <v>1213</v>
      </c>
      <c r="K1386" s="43" t="s">
        <v>1213</v>
      </c>
      <c r="L1386" s="43" t="s">
        <v>1213</v>
      </c>
      <c r="M1386" s="43" t="s">
        <v>1213</v>
      </c>
      <c r="N1386" s="43" t="s">
        <v>1213</v>
      </c>
      <c r="O1386" s="43" t="s">
        <v>1213</v>
      </c>
      <c r="P1386" s="44" t="s">
        <v>1214</v>
      </c>
      <c r="Q1386" s="44">
        <v>229.2</v>
      </c>
      <c r="R1386" s="44">
        <v>229.2</v>
      </c>
      <c r="S1386" s="44">
        <v>52.7</v>
      </c>
      <c r="T1386" s="44" t="s">
        <v>1441</v>
      </c>
      <c r="U1386" s="44" t="s">
        <v>1441</v>
      </c>
      <c r="V1386" s="44" t="s">
        <v>1441</v>
      </c>
      <c r="W1386" s="44">
        <v>33.299999999999997</v>
      </c>
      <c r="X1386" s="44">
        <v>42.9</v>
      </c>
      <c r="Y1386" s="44">
        <v>32.700000000000003</v>
      </c>
      <c r="Z1386" s="44" t="s">
        <v>1441</v>
      </c>
      <c r="AA1386" s="44" t="s">
        <v>1215</v>
      </c>
      <c r="AB1386" s="44" t="s">
        <v>1216</v>
      </c>
      <c r="AC1386" s="52" t="s">
        <v>3246</v>
      </c>
      <c r="AD1386" s="44" t="str">
        <f t="shared" si="3"/>
        <v>SUDAH PENARIKAN DC PLN</v>
      </c>
      <c r="AE1386" s="44" t="s">
        <v>2984</v>
      </c>
      <c r="AF1386" s="44" t="s">
        <v>1285</v>
      </c>
      <c r="AG1386" s="49"/>
      <c r="AH1386" s="49"/>
    </row>
    <row r="1387" spans="1:34" ht="15" customHeight="1" x14ac:dyDescent="0.2">
      <c r="A1387" s="44" t="s">
        <v>3247</v>
      </c>
      <c r="B1387" s="44" t="s">
        <v>176</v>
      </c>
      <c r="C1387" s="45">
        <v>45024</v>
      </c>
      <c r="D1387" s="45">
        <v>45024</v>
      </c>
      <c r="E1387" s="44" t="s">
        <v>1210</v>
      </c>
      <c r="F1387" s="43" t="s">
        <v>1211</v>
      </c>
      <c r="G1387" s="43" t="s">
        <v>1212</v>
      </c>
      <c r="H1387" s="43" t="s">
        <v>1213</v>
      </c>
      <c r="I1387" s="43" t="s">
        <v>1213</v>
      </c>
      <c r="J1387" s="43" t="s">
        <v>1213</v>
      </c>
      <c r="K1387" s="43" t="s">
        <v>1213</v>
      </c>
      <c r="L1387" s="43" t="s">
        <v>1213</v>
      </c>
      <c r="M1387" s="43" t="s">
        <v>1213</v>
      </c>
      <c r="N1387" s="43" t="s">
        <v>1213</v>
      </c>
      <c r="O1387" s="43" t="s">
        <v>1213</v>
      </c>
      <c r="P1387" s="44" t="s">
        <v>1214</v>
      </c>
      <c r="Q1387" s="44">
        <v>229</v>
      </c>
      <c r="R1387" s="44">
        <v>229</v>
      </c>
      <c r="S1387" s="44">
        <v>44</v>
      </c>
      <c r="T1387" s="44">
        <v>13</v>
      </c>
      <c r="U1387" s="44">
        <v>0</v>
      </c>
      <c r="V1387" s="44">
        <v>0</v>
      </c>
      <c r="W1387" s="44">
        <v>35</v>
      </c>
      <c r="X1387" s="44">
        <v>43</v>
      </c>
      <c r="Y1387" s="44">
        <v>39</v>
      </c>
      <c r="Z1387" s="44">
        <v>0</v>
      </c>
      <c r="AA1387" s="44" t="s">
        <v>1215</v>
      </c>
      <c r="AB1387" s="44" t="s">
        <v>1216</v>
      </c>
      <c r="AC1387" s="52" t="s">
        <v>3248</v>
      </c>
      <c r="AD1387" s="44" t="str">
        <f t="shared" si="3"/>
        <v>SUDAH PENARIKAN DC PLN</v>
      </c>
      <c r="AE1387" s="44" t="s">
        <v>1772</v>
      </c>
      <c r="AF1387" s="44" t="s">
        <v>1285</v>
      </c>
      <c r="AG1387" s="49"/>
      <c r="AH1387" s="49"/>
    </row>
    <row r="1388" spans="1:34" ht="15" customHeight="1" x14ac:dyDescent="0.2">
      <c r="A1388" s="44" t="s">
        <v>3249</v>
      </c>
      <c r="B1388" s="44" t="s">
        <v>209</v>
      </c>
      <c r="C1388" s="45">
        <v>45024</v>
      </c>
      <c r="D1388" s="45">
        <v>45024</v>
      </c>
      <c r="E1388" s="44" t="s">
        <v>1249</v>
      </c>
      <c r="F1388" s="43" t="s">
        <v>1211</v>
      </c>
      <c r="G1388" s="43" t="s">
        <v>1212</v>
      </c>
      <c r="H1388" s="43" t="s">
        <v>1213</v>
      </c>
      <c r="I1388" s="43" t="s">
        <v>1213</v>
      </c>
      <c r="J1388" s="43" t="s">
        <v>1213</v>
      </c>
      <c r="K1388" s="43" t="s">
        <v>1213</v>
      </c>
      <c r="L1388" s="43" t="s">
        <v>1213</v>
      </c>
      <c r="M1388" s="43" t="s">
        <v>1213</v>
      </c>
      <c r="N1388" s="43" t="s">
        <v>1213</v>
      </c>
      <c r="O1388" s="43" t="s">
        <v>1213</v>
      </c>
      <c r="P1388" s="44" t="s">
        <v>1214</v>
      </c>
      <c r="Q1388" s="44">
        <v>139.4</v>
      </c>
      <c r="R1388" s="44">
        <v>139.4</v>
      </c>
      <c r="S1388" s="44">
        <v>52.1</v>
      </c>
      <c r="T1388" s="44">
        <v>12.48</v>
      </c>
      <c r="U1388" s="44">
        <v>23.57</v>
      </c>
      <c r="V1388" s="44">
        <v>13.57</v>
      </c>
      <c r="W1388" s="44">
        <v>33.700000000000003</v>
      </c>
      <c r="X1388" s="44">
        <v>34.700000000000003</v>
      </c>
      <c r="Y1388" s="44">
        <v>37.700000000000003</v>
      </c>
      <c r="Z1388" s="44">
        <v>38.9</v>
      </c>
      <c r="AA1388" s="44" t="s">
        <v>1174</v>
      </c>
      <c r="AB1388" s="44" t="s">
        <v>1169</v>
      </c>
      <c r="AC1388" s="52" t="s">
        <v>3250</v>
      </c>
      <c r="AD1388" s="44" t="str">
        <f t="shared" si="3"/>
        <v>-</v>
      </c>
      <c r="AE1388" s="44" t="s">
        <v>2984</v>
      </c>
      <c r="AF1388" s="44" t="s">
        <v>1285</v>
      </c>
      <c r="AG1388" s="49"/>
      <c r="AH1388" s="49"/>
    </row>
    <row r="1389" spans="1:34" ht="15" customHeight="1" x14ac:dyDescent="0.2">
      <c r="A1389" s="44" t="s">
        <v>3251</v>
      </c>
      <c r="B1389" s="44" t="s">
        <v>209</v>
      </c>
      <c r="C1389" s="45">
        <v>45024</v>
      </c>
      <c r="D1389" s="45">
        <v>45024</v>
      </c>
      <c r="E1389" s="44" t="s">
        <v>1249</v>
      </c>
      <c r="F1389" s="43" t="s">
        <v>1211</v>
      </c>
      <c r="G1389" s="43" t="s">
        <v>1212</v>
      </c>
      <c r="H1389" s="43" t="s">
        <v>1213</v>
      </c>
      <c r="I1389" s="43" t="s">
        <v>1213</v>
      </c>
      <c r="J1389" s="43" t="s">
        <v>1213</v>
      </c>
      <c r="K1389" s="43" t="s">
        <v>1213</v>
      </c>
      <c r="L1389" s="43" t="s">
        <v>1213</v>
      </c>
      <c r="M1389" s="43" t="s">
        <v>1213</v>
      </c>
      <c r="N1389" s="43" t="s">
        <v>1213</v>
      </c>
      <c r="O1389" s="43" t="s">
        <v>1213</v>
      </c>
      <c r="P1389" s="44" t="s">
        <v>1214</v>
      </c>
      <c r="Q1389" s="44">
        <v>226.3</v>
      </c>
      <c r="R1389" s="44">
        <v>226.3</v>
      </c>
      <c r="S1389" s="44">
        <v>44.6</v>
      </c>
      <c r="T1389" s="44">
        <v>13.45</v>
      </c>
      <c r="U1389" s="44">
        <v>13.52</v>
      </c>
      <c r="V1389" s="44">
        <v>13.52</v>
      </c>
      <c r="W1389" s="44">
        <v>34.9</v>
      </c>
      <c r="X1389" s="44">
        <v>41.2</v>
      </c>
      <c r="Y1389" s="44">
        <v>37.200000000000003</v>
      </c>
      <c r="Z1389" s="44">
        <v>32.700000000000003</v>
      </c>
      <c r="AA1389" s="44" t="s">
        <v>1174</v>
      </c>
      <c r="AB1389" s="44" t="s">
        <v>1169</v>
      </c>
      <c r="AC1389" s="52" t="s">
        <v>2518</v>
      </c>
      <c r="AD1389" s="44" t="str">
        <f t="shared" si="3"/>
        <v>-</v>
      </c>
      <c r="AE1389" s="44" t="s">
        <v>2984</v>
      </c>
      <c r="AF1389" s="44" t="s">
        <v>1285</v>
      </c>
      <c r="AG1389" s="49"/>
      <c r="AH1389" s="49"/>
    </row>
    <row r="1390" spans="1:34" ht="15" customHeight="1" x14ac:dyDescent="0.2">
      <c r="A1390" s="44" t="s">
        <v>3252</v>
      </c>
      <c r="B1390" s="44" t="s">
        <v>209</v>
      </c>
      <c r="C1390" s="45">
        <v>45024</v>
      </c>
      <c r="D1390" s="45">
        <v>45024</v>
      </c>
      <c r="E1390" s="44" t="s">
        <v>1210</v>
      </c>
      <c r="F1390" s="43" t="s">
        <v>1211</v>
      </c>
      <c r="G1390" s="43" t="s">
        <v>1212</v>
      </c>
      <c r="H1390" s="43" t="s">
        <v>1213</v>
      </c>
      <c r="I1390" s="43" t="s">
        <v>1213</v>
      </c>
      <c r="J1390" s="43" t="s">
        <v>1213</v>
      </c>
      <c r="K1390" s="43" t="s">
        <v>1213</v>
      </c>
      <c r="L1390" s="43" t="s">
        <v>1213</v>
      </c>
      <c r="M1390" s="43" t="s">
        <v>1213</v>
      </c>
      <c r="N1390" s="43" t="s">
        <v>1213</v>
      </c>
      <c r="O1390" s="43" t="s">
        <v>1213</v>
      </c>
      <c r="P1390" s="44" t="s">
        <v>1214</v>
      </c>
      <c r="Q1390" s="44">
        <v>190.8</v>
      </c>
      <c r="R1390" s="44">
        <v>190.8</v>
      </c>
      <c r="S1390" s="44">
        <v>35.47</v>
      </c>
      <c r="T1390" s="44" t="s">
        <v>1441</v>
      </c>
      <c r="U1390" s="44" t="s">
        <v>1441</v>
      </c>
      <c r="V1390" s="44" t="s">
        <v>1441</v>
      </c>
      <c r="W1390" s="44">
        <v>34.4</v>
      </c>
      <c r="X1390" s="44">
        <v>38.200000000000003</v>
      </c>
      <c r="Y1390" s="44">
        <v>34.200000000000003</v>
      </c>
      <c r="Z1390" s="44" t="s">
        <v>1441</v>
      </c>
      <c r="AA1390" s="44" t="s">
        <v>1174</v>
      </c>
      <c r="AB1390" s="44" t="s">
        <v>1169</v>
      </c>
      <c r="AC1390" s="52" t="s">
        <v>2614</v>
      </c>
      <c r="AD1390" s="44" t="str">
        <f t="shared" si="3"/>
        <v>-</v>
      </c>
      <c r="AE1390" s="44" t="s">
        <v>2984</v>
      </c>
      <c r="AF1390" s="44" t="s">
        <v>1285</v>
      </c>
      <c r="AG1390" s="49"/>
      <c r="AH1390" s="49"/>
    </row>
    <row r="1391" spans="1:34" ht="15" customHeight="1" x14ac:dyDescent="0.2">
      <c r="A1391" s="44" t="s">
        <v>3253</v>
      </c>
      <c r="B1391" s="44" t="s">
        <v>209</v>
      </c>
      <c r="C1391" s="45">
        <v>45024</v>
      </c>
      <c r="D1391" s="45">
        <v>45024</v>
      </c>
      <c r="E1391" s="44" t="s">
        <v>1210</v>
      </c>
      <c r="F1391" s="43" t="s">
        <v>1211</v>
      </c>
      <c r="G1391" s="43" t="s">
        <v>1212</v>
      </c>
      <c r="H1391" s="43" t="s">
        <v>1213</v>
      </c>
      <c r="I1391" s="43" t="s">
        <v>1213</v>
      </c>
      <c r="J1391" s="43" t="s">
        <v>1213</v>
      </c>
      <c r="K1391" s="43" t="s">
        <v>1213</v>
      </c>
      <c r="L1391" s="43" t="s">
        <v>1213</v>
      </c>
      <c r="M1391" s="43" t="s">
        <v>1213</v>
      </c>
      <c r="N1391" s="43" t="s">
        <v>1213</v>
      </c>
      <c r="O1391" s="43" t="s">
        <v>1213</v>
      </c>
      <c r="P1391" s="44" t="s">
        <v>1214</v>
      </c>
      <c r="Q1391" s="44">
        <v>225.6</v>
      </c>
      <c r="R1391" s="44">
        <v>225.6</v>
      </c>
      <c r="S1391" s="44">
        <v>51.4</v>
      </c>
      <c r="T1391" s="44">
        <v>13.19</v>
      </c>
      <c r="U1391" s="44">
        <v>13.49</v>
      </c>
      <c r="V1391" s="44">
        <v>13.49</v>
      </c>
      <c r="W1391" s="44">
        <v>35.5</v>
      </c>
      <c r="X1391" s="44">
        <v>43.5</v>
      </c>
      <c r="Y1391" s="44">
        <v>38.5</v>
      </c>
      <c r="Z1391" s="44">
        <v>34.5</v>
      </c>
      <c r="AA1391" s="44" t="s">
        <v>1215</v>
      </c>
      <c r="AB1391" s="44" t="s">
        <v>1216</v>
      </c>
      <c r="AC1391" s="52" t="s">
        <v>3250</v>
      </c>
      <c r="AD1391" s="44" t="str">
        <f t="shared" si="3"/>
        <v>SUDAH PENARIKAN DC PLN</v>
      </c>
      <c r="AE1391" s="44" t="s">
        <v>2984</v>
      </c>
      <c r="AF1391" s="44" t="s">
        <v>1285</v>
      </c>
      <c r="AG1391" s="49"/>
      <c r="AH1391" s="49"/>
    </row>
    <row r="1392" spans="1:34" ht="15" customHeight="1" x14ac:dyDescent="0.2">
      <c r="A1392" s="44" t="s">
        <v>3254</v>
      </c>
      <c r="B1392" s="44" t="s">
        <v>209</v>
      </c>
      <c r="C1392" s="45">
        <v>45024</v>
      </c>
      <c r="D1392" s="45">
        <v>45024</v>
      </c>
      <c r="E1392" s="44" t="s">
        <v>1210</v>
      </c>
      <c r="F1392" s="43" t="s">
        <v>1211</v>
      </c>
      <c r="G1392" s="43" t="s">
        <v>1212</v>
      </c>
      <c r="H1392" s="43" t="s">
        <v>1213</v>
      </c>
      <c r="I1392" s="43" t="s">
        <v>1213</v>
      </c>
      <c r="J1392" s="43" t="s">
        <v>1213</v>
      </c>
      <c r="K1392" s="43" t="s">
        <v>1213</v>
      </c>
      <c r="L1392" s="43" t="s">
        <v>1213</v>
      </c>
      <c r="M1392" s="43" t="s">
        <v>1213</v>
      </c>
      <c r="N1392" s="43" t="s">
        <v>1213</v>
      </c>
      <c r="O1392" s="43" t="s">
        <v>1213</v>
      </c>
      <c r="P1392" s="44" t="s">
        <v>1214</v>
      </c>
      <c r="Q1392" s="44">
        <v>229.7</v>
      </c>
      <c r="R1392" s="44">
        <v>229.7</v>
      </c>
      <c r="S1392" s="44">
        <v>50.4</v>
      </c>
      <c r="T1392" s="44" t="s">
        <v>1441</v>
      </c>
      <c r="U1392" s="44" t="s">
        <v>1441</v>
      </c>
      <c r="V1392" s="44" t="s">
        <v>1441</v>
      </c>
      <c r="W1392" s="44">
        <v>35</v>
      </c>
      <c r="X1392" s="44">
        <v>34.700000000000003</v>
      </c>
      <c r="Y1392" s="44">
        <v>34.9</v>
      </c>
      <c r="Z1392" s="44" t="s">
        <v>1441</v>
      </c>
      <c r="AA1392" s="44" t="s">
        <v>1215</v>
      </c>
      <c r="AB1392" s="44" t="s">
        <v>1216</v>
      </c>
      <c r="AC1392" s="52" t="s">
        <v>3255</v>
      </c>
      <c r="AD1392" s="44" t="str">
        <f t="shared" si="3"/>
        <v>SUDAH PENARIKAN DC PLN</v>
      </c>
      <c r="AE1392" s="44" t="s">
        <v>2984</v>
      </c>
      <c r="AF1392" s="44" t="s">
        <v>1285</v>
      </c>
      <c r="AG1392" s="49"/>
      <c r="AH1392" s="49"/>
    </row>
    <row r="1393" spans="1:34" ht="15" customHeight="1" x14ac:dyDescent="0.2">
      <c r="A1393" s="44" t="s">
        <v>458</v>
      </c>
      <c r="B1393" s="44" t="s">
        <v>314</v>
      </c>
      <c r="C1393" s="45">
        <v>45024</v>
      </c>
      <c r="D1393" s="45">
        <v>45024</v>
      </c>
      <c r="E1393" s="44" t="s">
        <v>1210</v>
      </c>
      <c r="F1393" s="43" t="s">
        <v>1211</v>
      </c>
      <c r="G1393" s="43" t="s">
        <v>1212</v>
      </c>
      <c r="H1393" s="43" t="s">
        <v>1213</v>
      </c>
      <c r="I1393" s="43" t="s">
        <v>1213</v>
      </c>
      <c r="J1393" s="43" t="s">
        <v>1213</v>
      </c>
      <c r="K1393" s="43" t="s">
        <v>1213</v>
      </c>
      <c r="L1393" s="43" t="s">
        <v>1213</v>
      </c>
      <c r="M1393" s="43" t="s">
        <v>1213</v>
      </c>
      <c r="N1393" s="43" t="s">
        <v>1213</v>
      </c>
      <c r="O1393" s="43" t="s">
        <v>1213</v>
      </c>
      <c r="P1393" s="44" t="s">
        <v>1214</v>
      </c>
      <c r="Q1393" s="44">
        <v>231.8</v>
      </c>
      <c r="R1393" s="44">
        <v>231.8</v>
      </c>
      <c r="S1393" s="44">
        <v>50.45</v>
      </c>
      <c r="T1393" s="44">
        <v>13.67</v>
      </c>
      <c r="U1393" s="44" t="s">
        <v>1172</v>
      </c>
      <c r="V1393" s="44" t="s">
        <v>1172</v>
      </c>
      <c r="W1393" s="44" t="s">
        <v>1252</v>
      </c>
      <c r="X1393" s="44" t="s">
        <v>3256</v>
      </c>
      <c r="Y1393" s="44" t="s">
        <v>2644</v>
      </c>
      <c r="Z1393" s="44" t="s">
        <v>1172</v>
      </c>
      <c r="AA1393" s="44" t="s">
        <v>1215</v>
      </c>
      <c r="AB1393" s="44" t="s">
        <v>1216</v>
      </c>
      <c r="AC1393" s="52" t="s">
        <v>3257</v>
      </c>
      <c r="AD1393" s="44" t="str">
        <f t="shared" si="3"/>
        <v>SUDAH PENARIKAN DC PLN</v>
      </c>
      <c r="AE1393" s="44" t="s">
        <v>3258</v>
      </c>
      <c r="AF1393" s="44" t="s">
        <v>1285</v>
      </c>
      <c r="AG1393" s="49"/>
      <c r="AH1393" s="49"/>
    </row>
    <row r="1394" spans="1:34" ht="15" customHeight="1" x14ac:dyDescent="0.2">
      <c r="A1394" s="65" t="s">
        <v>3259</v>
      </c>
      <c r="B1394" s="65" t="s">
        <v>176</v>
      </c>
      <c r="C1394" s="79">
        <v>45024</v>
      </c>
      <c r="D1394" s="79">
        <v>45024</v>
      </c>
      <c r="E1394" s="65" t="s">
        <v>1210</v>
      </c>
      <c r="F1394" s="66" t="s">
        <v>1211</v>
      </c>
      <c r="G1394" s="66" t="s">
        <v>1212</v>
      </c>
      <c r="H1394" s="66" t="s">
        <v>1213</v>
      </c>
      <c r="I1394" s="66" t="s">
        <v>1213</v>
      </c>
      <c r="J1394" s="66" t="s">
        <v>1213</v>
      </c>
      <c r="K1394" s="66" t="s">
        <v>1213</v>
      </c>
      <c r="L1394" s="66" t="s">
        <v>1213</v>
      </c>
      <c r="M1394" s="66" t="s">
        <v>1213</v>
      </c>
      <c r="N1394" s="66" t="s">
        <v>1213</v>
      </c>
      <c r="O1394" s="66" t="s">
        <v>1213</v>
      </c>
      <c r="P1394" s="65" t="s">
        <v>1214</v>
      </c>
      <c r="Q1394" s="65">
        <v>233</v>
      </c>
      <c r="R1394" s="65">
        <v>233</v>
      </c>
      <c r="S1394" s="65">
        <v>49</v>
      </c>
      <c r="T1394" s="65">
        <v>13</v>
      </c>
      <c r="U1394" s="65">
        <v>0</v>
      </c>
      <c r="V1394" s="65">
        <v>0</v>
      </c>
      <c r="W1394" s="65">
        <v>33</v>
      </c>
      <c r="X1394" s="65">
        <v>34</v>
      </c>
      <c r="Y1394" s="65">
        <v>38</v>
      </c>
      <c r="Z1394" s="65">
        <v>0</v>
      </c>
      <c r="AA1394" s="65" t="s">
        <v>1215</v>
      </c>
      <c r="AB1394" s="65" t="s">
        <v>1242</v>
      </c>
      <c r="AC1394" s="70" t="s">
        <v>3260</v>
      </c>
      <c r="AD1394" s="44" t="str">
        <f t="shared" si="3"/>
        <v>-</v>
      </c>
      <c r="AE1394" s="65" t="s">
        <v>1772</v>
      </c>
      <c r="AF1394" s="65" t="s">
        <v>1285</v>
      </c>
      <c r="AG1394" s="49"/>
      <c r="AH1394" s="49"/>
    </row>
    <row r="1395" spans="1:34" ht="15" customHeight="1" x14ac:dyDescent="0.2">
      <c r="A1395" s="65" t="s">
        <v>385</v>
      </c>
      <c r="B1395" s="65" t="s">
        <v>314</v>
      </c>
      <c r="C1395" s="79">
        <v>45024</v>
      </c>
      <c r="D1395" s="79">
        <v>45024</v>
      </c>
      <c r="E1395" s="65" t="s">
        <v>1210</v>
      </c>
      <c r="F1395" s="66" t="s">
        <v>1211</v>
      </c>
      <c r="G1395" s="66" t="s">
        <v>1212</v>
      </c>
      <c r="H1395" s="66" t="s">
        <v>1213</v>
      </c>
      <c r="I1395" s="66" t="s">
        <v>1213</v>
      </c>
      <c r="J1395" s="66" t="s">
        <v>1213</v>
      </c>
      <c r="K1395" s="66" t="s">
        <v>1213</v>
      </c>
      <c r="L1395" s="66" t="s">
        <v>1213</v>
      </c>
      <c r="M1395" s="66" t="s">
        <v>1213</v>
      </c>
      <c r="N1395" s="66" t="s">
        <v>1213</v>
      </c>
      <c r="O1395" s="66" t="s">
        <v>1213</v>
      </c>
      <c r="P1395" s="65" t="s">
        <v>1214</v>
      </c>
      <c r="Q1395" s="65">
        <v>231.1</v>
      </c>
      <c r="R1395" s="65">
        <v>231.1</v>
      </c>
      <c r="S1395" s="65">
        <v>54.8</v>
      </c>
      <c r="T1395" s="65" t="s">
        <v>1172</v>
      </c>
      <c r="U1395" s="65" t="s">
        <v>1172</v>
      </c>
      <c r="V1395" s="65" t="s">
        <v>1172</v>
      </c>
      <c r="W1395" s="65">
        <v>37</v>
      </c>
      <c r="X1395" s="65">
        <v>41.6</v>
      </c>
      <c r="Y1395" s="65" t="s">
        <v>1172</v>
      </c>
      <c r="Z1395" s="65" t="s">
        <v>1172</v>
      </c>
      <c r="AA1395" s="65" t="s">
        <v>1215</v>
      </c>
      <c r="AB1395" s="65" t="s">
        <v>1216</v>
      </c>
      <c r="AC1395" s="70" t="s">
        <v>3261</v>
      </c>
      <c r="AD1395" s="44" t="str">
        <f t="shared" si="3"/>
        <v>SUDAH PENARIKAN DC PLN</v>
      </c>
      <c r="AE1395" s="65" t="s">
        <v>3258</v>
      </c>
      <c r="AF1395" s="65" t="s">
        <v>1285</v>
      </c>
      <c r="AG1395" s="49"/>
      <c r="AH1395" s="49"/>
    </row>
    <row r="1396" spans="1:34" ht="15" customHeight="1" x14ac:dyDescent="0.2">
      <c r="A1396" s="65" t="s">
        <v>3262</v>
      </c>
      <c r="B1396" s="65" t="s">
        <v>176</v>
      </c>
      <c r="C1396" s="79">
        <v>45024</v>
      </c>
      <c r="D1396" s="79">
        <v>45024</v>
      </c>
      <c r="E1396" s="65" t="s">
        <v>1210</v>
      </c>
      <c r="F1396" s="66" t="s">
        <v>1211</v>
      </c>
      <c r="G1396" s="66" t="s">
        <v>1212</v>
      </c>
      <c r="H1396" s="66" t="s">
        <v>1213</v>
      </c>
      <c r="I1396" s="66" t="s">
        <v>1213</v>
      </c>
      <c r="J1396" s="66" t="s">
        <v>1213</v>
      </c>
      <c r="K1396" s="66" t="s">
        <v>1213</v>
      </c>
      <c r="L1396" s="66" t="s">
        <v>1213</v>
      </c>
      <c r="M1396" s="66" t="s">
        <v>1213</v>
      </c>
      <c r="N1396" s="66" t="s">
        <v>1213</v>
      </c>
      <c r="O1396" s="66" t="s">
        <v>1213</v>
      </c>
      <c r="P1396" s="65" t="s">
        <v>1214</v>
      </c>
      <c r="Q1396" s="65">
        <v>232</v>
      </c>
      <c r="R1396" s="65">
        <v>232</v>
      </c>
      <c r="S1396" s="65">
        <v>53</v>
      </c>
      <c r="T1396" s="65">
        <v>53</v>
      </c>
      <c r="U1396" s="65">
        <v>53</v>
      </c>
      <c r="V1396" s="65">
        <v>53</v>
      </c>
      <c r="W1396" s="65">
        <v>36</v>
      </c>
      <c r="X1396" s="65">
        <v>35</v>
      </c>
      <c r="Y1396" s="65">
        <v>36</v>
      </c>
      <c r="Z1396" s="65">
        <v>40</v>
      </c>
      <c r="AA1396" s="65" t="s">
        <v>1215</v>
      </c>
      <c r="AB1396" s="65" t="s">
        <v>1261</v>
      </c>
      <c r="AC1396" s="70" t="s">
        <v>3263</v>
      </c>
      <c r="AD1396" s="44" t="str">
        <f t="shared" si="3"/>
        <v>-</v>
      </c>
      <c r="AE1396" s="65" t="s">
        <v>1772</v>
      </c>
      <c r="AF1396" s="65" t="s">
        <v>1285</v>
      </c>
      <c r="AG1396" s="49"/>
      <c r="AH1396" s="49"/>
    </row>
    <row r="1397" spans="1:34" ht="15" customHeight="1" x14ac:dyDescent="0.2">
      <c r="A1397" s="65" t="s">
        <v>449</v>
      </c>
      <c r="B1397" s="65" t="s">
        <v>314</v>
      </c>
      <c r="C1397" s="79">
        <v>45024</v>
      </c>
      <c r="D1397" s="79">
        <v>45024</v>
      </c>
      <c r="E1397" s="65" t="s">
        <v>1210</v>
      </c>
      <c r="F1397" s="66" t="s">
        <v>1211</v>
      </c>
      <c r="G1397" s="66" t="s">
        <v>1212</v>
      </c>
      <c r="H1397" s="66" t="s">
        <v>1213</v>
      </c>
      <c r="I1397" s="66" t="s">
        <v>1213</v>
      </c>
      <c r="J1397" s="66" t="s">
        <v>1213</v>
      </c>
      <c r="K1397" s="66" t="s">
        <v>1213</v>
      </c>
      <c r="L1397" s="66" t="s">
        <v>1213</v>
      </c>
      <c r="M1397" s="66" t="s">
        <v>1213</v>
      </c>
      <c r="N1397" s="66" t="s">
        <v>1213</v>
      </c>
      <c r="O1397" s="66" t="s">
        <v>1213</v>
      </c>
      <c r="P1397" s="65" t="s">
        <v>1214</v>
      </c>
      <c r="Q1397" s="65">
        <v>232.9</v>
      </c>
      <c r="R1397" s="65">
        <v>232.9</v>
      </c>
      <c r="S1397" s="65">
        <v>53.78</v>
      </c>
      <c r="T1397" s="65">
        <v>13.56</v>
      </c>
      <c r="U1397" s="65">
        <v>12.34</v>
      </c>
      <c r="V1397" s="65">
        <v>12.34</v>
      </c>
      <c r="W1397" s="65" t="s">
        <v>2068</v>
      </c>
      <c r="X1397" s="65" t="s">
        <v>3264</v>
      </c>
      <c r="Y1397" s="65" t="s">
        <v>2251</v>
      </c>
      <c r="Z1397" s="65" t="s">
        <v>2068</v>
      </c>
      <c r="AA1397" s="65" t="s">
        <v>1174</v>
      </c>
      <c r="AB1397" s="65" t="s">
        <v>1169</v>
      </c>
      <c r="AC1397" s="70" t="s">
        <v>3265</v>
      </c>
      <c r="AD1397" s="44" t="str">
        <f t="shared" si="3"/>
        <v>-</v>
      </c>
      <c r="AE1397" s="65" t="s">
        <v>3258</v>
      </c>
      <c r="AF1397" s="65" t="s">
        <v>1285</v>
      </c>
      <c r="AG1397" s="49"/>
      <c r="AH1397" s="49"/>
    </row>
    <row r="1398" spans="1:34" ht="15" customHeight="1" x14ac:dyDescent="0.2">
      <c r="A1398" s="65" t="s">
        <v>450</v>
      </c>
      <c r="B1398" s="65" t="s">
        <v>314</v>
      </c>
      <c r="C1398" s="79">
        <v>45024</v>
      </c>
      <c r="D1398" s="79">
        <v>45024</v>
      </c>
      <c r="E1398" s="65" t="s">
        <v>1210</v>
      </c>
      <c r="F1398" s="66" t="s">
        <v>1211</v>
      </c>
      <c r="G1398" s="66" t="s">
        <v>1212</v>
      </c>
      <c r="H1398" s="66" t="s">
        <v>1213</v>
      </c>
      <c r="I1398" s="66" t="s">
        <v>1213</v>
      </c>
      <c r="J1398" s="66" t="s">
        <v>1213</v>
      </c>
      <c r="K1398" s="66" t="s">
        <v>1213</v>
      </c>
      <c r="L1398" s="66" t="s">
        <v>1213</v>
      </c>
      <c r="M1398" s="66" t="s">
        <v>1213</v>
      </c>
      <c r="N1398" s="66" t="s">
        <v>1213</v>
      </c>
      <c r="O1398" s="66" t="s">
        <v>1213</v>
      </c>
      <c r="P1398" s="65" t="s">
        <v>1250</v>
      </c>
      <c r="Q1398" s="65">
        <v>241.9</v>
      </c>
      <c r="R1398" s="65">
        <v>241.9</v>
      </c>
      <c r="S1398" s="65">
        <v>53.78</v>
      </c>
      <c r="T1398" s="65">
        <v>13.67</v>
      </c>
      <c r="U1398" s="65" t="s">
        <v>1172</v>
      </c>
      <c r="V1398" s="65" t="s">
        <v>1172</v>
      </c>
      <c r="W1398" s="65" t="s">
        <v>2640</v>
      </c>
      <c r="X1398" s="65" t="s">
        <v>3266</v>
      </c>
      <c r="Y1398" s="65" t="s">
        <v>2251</v>
      </c>
      <c r="Z1398" s="65" t="s">
        <v>1172</v>
      </c>
      <c r="AA1398" s="65" t="s">
        <v>1215</v>
      </c>
      <c r="AB1398" s="65" t="s">
        <v>1216</v>
      </c>
      <c r="AC1398" s="70" t="s">
        <v>3267</v>
      </c>
      <c r="AD1398" s="44" t="str">
        <f t="shared" si="3"/>
        <v>SUDAH PENARIKAN DC PLN</v>
      </c>
      <c r="AE1398" s="65" t="s">
        <v>3258</v>
      </c>
      <c r="AF1398" s="65" t="s">
        <v>1285</v>
      </c>
      <c r="AG1398" s="49"/>
      <c r="AH1398" s="49"/>
    </row>
    <row r="1399" spans="1:34" ht="15" customHeight="1" x14ac:dyDescent="0.2">
      <c r="A1399" s="65" t="s">
        <v>381</v>
      </c>
      <c r="B1399" s="65" t="s">
        <v>314</v>
      </c>
      <c r="C1399" s="79">
        <v>45024</v>
      </c>
      <c r="D1399" s="79">
        <v>45024</v>
      </c>
      <c r="E1399" s="65" t="s">
        <v>1210</v>
      </c>
      <c r="F1399" s="66" t="s">
        <v>1211</v>
      </c>
      <c r="G1399" s="66" t="s">
        <v>1212</v>
      </c>
      <c r="H1399" s="66" t="s">
        <v>1213</v>
      </c>
      <c r="I1399" s="66" t="s">
        <v>1213</v>
      </c>
      <c r="J1399" s="66" t="s">
        <v>1213</v>
      </c>
      <c r="K1399" s="66" t="s">
        <v>1213</v>
      </c>
      <c r="L1399" s="66" t="s">
        <v>1213</v>
      </c>
      <c r="M1399" s="66" t="s">
        <v>1213</v>
      </c>
      <c r="N1399" s="66" t="s">
        <v>1213</v>
      </c>
      <c r="O1399" s="66" t="s">
        <v>1213</v>
      </c>
      <c r="P1399" s="65" t="s">
        <v>1214</v>
      </c>
      <c r="Q1399" s="65">
        <v>233.8</v>
      </c>
      <c r="R1399" s="65">
        <v>233.8</v>
      </c>
      <c r="S1399" s="65">
        <v>54.67</v>
      </c>
      <c r="T1399" s="65">
        <v>13.69</v>
      </c>
      <c r="U1399" s="65" t="s">
        <v>1172</v>
      </c>
      <c r="V1399" s="65" t="s">
        <v>1172</v>
      </c>
      <c r="W1399" s="65" t="s">
        <v>1253</v>
      </c>
      <c r="X1399" s="65" t="s">
        <v>3268</v>
      </c>
      <c r="Y1399" s="65" t="s">
        <v>3269</v>
      </c>
      <c r="Z1399" s="65" t="s">
        <v>1172</v>
      </c>
      <c r="AA1399" s="65" t="s">
        <v>1215</v>
      </c>
      <c r="AB1399" s="65" t="s">
        <v>1242</v>
      </c>
      <c r="AC1399" s="70" t="s">
        <v>3270</v>
      </c>
      <c r="AD1399" s="44" t="str">
        <f t="shared" si="3"/>
        <v>-</v>
      </c>
      <c r="AE1399" s="65" t="s">
        <v>3258</v>
      </c>
      <c r="AF1399" s="65" t="s">
        <v>1285</v>
      </c>
      <c r="AG1399" s="49"/>
      <c r="AH1399" s="49"/>
    </row>
    <row r="1400" spans="1:34" ht="15" customHeight="1" x14ac:dyDescent="0.2">
      <c r="A1400" s="65" t="s">
        <v>1063</v>
      </c>
      <c r="B1400" s="65" t="s">
        <v>181</v>
      </c>
      <c r="C1400" s="79">
        <v>45025</v>
      </c>
      <c r="D1400" s="79">
        <v>45025</v>
      </c>
      <c r="E1400" s="65" t="s">
        <v>1210</v>
      </c>
      <c r="F1400" s="66" t="s">
        <v>1211</v>
      </c>
      <c r="G1400" s="66" t="s">
        <v>1212</v>
      </c>
      <c r="H1400" s="66" t="s">
        <v>1213</v>
      </c>
      <c r="I1400" s="66" t="s">
        <v>1213</v>
      </c>
      <c r="J1400" s="66" t="s">
        <v>1213</v>
      </c>
      <c r="K1400" s="66" t="s">
        <v>1213</v>
      </c>
      <c r="L1400" s="66" t="s">
        <v>1213</v>
      </c>
      <c r="M1400" s="66" t="s">
        <v>1213</v>
      </c>
      <c r="N1400" s="66" t="s">
        <v>1213</v>
      </c>
      <c r="O1400" s="66" t="s">
        <v>1213</v>
      </c>
      <c r="P1400" s="65" t="s">
        <v>1214</v>
      </c>
      <c r="Q1400" s="65">
        <v>223</v>
      </c>
      <c r="R1400" s="65">
        <v>223</v>
      </c>
      <c r="S1400" s="65">
        <v>53</v>
      </c>
      <c r="T1400" s="65" t="s">
        <v>1172</v>
      </c>
      <c r="U1400" s="65" t="s">
        <v>1172</v>
      </c>
      <c r="V1400" s="65" t="s">
        <v>1172</v>
      </c>
      <c r="W1400" s="65">
        <v>30</v>
      </c>
      <c r="X1400" s="65">
        <v>36</v>
      </c>
      <c r="Y1400" s="65">
        <v>35</v>
      </c>
      <c r="Z1400" s="65" t="s">
        <v>1172</v>
      </c>
      <c r="AA1400" s="65" t="str">
        <f t="shared" ref="AA1400:AA1420" si="4">IF(AB1400="BACKUP","30 MENIT","TIDAK")</f>
        <v>TIDAK</v>
      </c>
      <c r="AB1400" s="65" t="s">
        <v>1216</v>
      </c>
      <c r="AC1400" s="70" t="s">
        <v>3056</v>
      </c>
      <c r="AD1400" s="44" t="str">
        <f t="shared" si="3"/>
        <v>SUDAH PENARIKAN DC PLN</v>
      </c>
      <c r="AE1400" s="65" t="s">
        <v>2212</v>
      </c>
      <c r="AF1400" s="65" t="s">
        <v>1778</v>
      </c>
      <c r="AG1400" s="49"/>
      <c r="AH1400" s="49"/>
    </row>
    <row r="1401" spans="1:34" ht="15" customHeight="1" x14ac:dyDescent="0.2">
      <c r="A1401" s="44" t="s">
        <v>2343</v>
      </c>
      <c r="B1401" s="44" t="s">
        <v>181</v>
      </c>
      <c r="C1401" s="45">
        <v>45025</v>
      </c>
      <c r="D1401" s="45">
        <v>45025</v>
      </c>
      <c r="E1401" s="44" t="s">
        <v>1249</v>
      </c>
      <c r="F1401" s="43" t="s">
        <v>1211</v>
      </c>
      <c r="G1401" s="43" t="s">
        <v>1212</v>
      </c>
      <c r="H1401" s="43" t="s">
        <v>1213</v>
      </c>
      <c r="I1401" s="43" t="s">
        <v>1213</v>
      </c>
      <c r="J1401" s="43" t="s">
        <v>1213</v>
      </c>
      <c r="K1401" s="43" t="s">
        <v>1213</v>
      </c>
      <c r="L1401" s="43" t="s">
        <v>1213</v>
      </c>
      <c r="M1401" s="43" t="s">
        <v>1213</v>
      </c>
      <c r="N1401" s="43" t="s">
        <v>1213</v>
      </c>
      <c r="O1401" s="43" t="s">
        <v>1213</v>
      </c>
      <c r="P1401" s="44" t="s">
        <v>1214</v>
      </c>
      <c r="Q1401" s="44">
        <v>227</v>
      </c>
      <c r="R1401" s="44">
        <v>227</v>
      </c>
      <c r="S1401" s="44">
        <v>53</v>
      </c>
      <c r="T1401" s="44" t="s">
        <v>1172</v>
      </c>
      <c r="U1401" s="44" t="s">
        <v>1172</v>
      </c>
      <c r="V1401" s="44" t="s">
        <v>1172</v>
      </c>
      <c r="W1401" s="44">
        <v>32</v>
      </c>
      <c r="X1401" s="44">
        <v>40</v>
      </c>
      <c r="Y1401" s="44">
        <v>37</v>
      </c>
      <c r="Z1401" s="44" t="s">
        <v>1172</v>
      </c>
      <c r="AA1401" s="44" t="str">
        <f t="shared" si="4"/>
        <v>TIDAK</v>
      </c>
      <c r="AB1401" s="44" t="s">
        <v>1216</v>
      </c>
      <c r="AC1401" s="52" t="s">
        <v>3271</v>
      </c>
      <c r="AD1401" s="44" t="str">
        <f t="shared" si="3"/>
        <v>SUDAH PENARIKAN DC PLN</v>
      </c>
      <c r="AE1401" s="44" t="s">
        <v>3272</v>
      </c>
      <c r="AF1401" s="44" t="s">
        <v>1778</v>
      </c>
      <c r="AG1401" s="49"/>
      <c r="AH1401" s="49"/>
    </row>
    <row r="1402" spans="1:34" ht="15" customHeight="1" x14ac:dyDescent="0.2">
      <c r="A1402" s="44" t="s">
        <v>1062</v>
      </c>
      <c r="B1402" s="44" t="s">
        <v>181</v>
      </c>
      <c r="C1402" s="45">
        <v>45025</v>
      </c>
      <c r="D1402" s="45">
        <v>45025</v>
      </c>
      <c r="E1402" s="44" t="s">
        <v>1210</v>
      </c>
      <c r="F1402" s="43" t="s">
        <v>1211</v>
      </c>
      <c r="G1402" s="43" t="s">
        <v>1212</v>
      </c>
      <c r="H1402" s="43" t="s">
        <v>1213</v>
      </c>
      <c r="I1402" s="43" t="s">
        <v>1213</v>
      </c>
      <c r="J1402" s="43" t="s">
        <v>1213</v>
      </c>
      <c r="K1402" s="43" t="s">
        <v>1213</v>
      </c>
      <c r="L1402" s="43" t="s">
        <v>1213</v>
      </c>
      <c r="M1402" s="43" t="s">
        <v>1213</v>
      </c>
      <c r="N1402" s="43" t="s">
        <v>1213</v>
      </c>
      <c r="O1402" s="43" t="s">
        <v>1213</v>
      </c>
      <c r="P1402" s="44" t="s">
        <v>1214</v>
      </c>
      <c r="Q1402" s="44">
        <v>230</v>
      </c>
      <c r="R1402" s="44">
        <v>230</v>
      </c>
      <c r="S1402" s="44">
        <v>53</v>
      </c>
      <c r="T1402" s="44" t="s">
        <v>1172</v>
      </c>
      <c r="U1402" s="44" t="s">
        <v>1172</v>
      </c>
      <c r="V1402" s="44" t="s">
        <v>1172</v>
      </c>
      <c r="W1402" s="44">
        <v>34</v>
      </c>
      <c r="X1402" s="44">
        <v>43</v>
      </c>
      <c r="Y1402" s="44">
        <v>38</v>
      </c>
      <c r="Z1402" s="44" t="s">
        <v>1172</v>
      </c>
      <c r="AA1402" s="44" t="str">
        <f t="shared" si="4"/>
        <v>TIDAK</v>
      </c>
      <c r="AB1402" s="44" t="s">
        <v>1216</v>
      </c>
      <c r="AC1402" s="52" t="s">
        <v>3273</v>
      </c>
      <c r="AD1402" s="44" t="str">
        <f t="shared" si="3"/>
        <v>SUDAH PENARIKAN DC PLN</v>
      </c>
      <c r="AE1402" s="44" t="s">
        <v>3272</v>
      </c>
      <c r="AF1402" s="44" t="s">
        <v>1778</v>
      </c>
      <c r="AG1402" s="49"/>
      <c r="AH1402" s="49"/>
    </row>
    <row r="1403" spans="1:34" ht="15" customHeight="1" x14ac:dyDescent="0.2">
      <c r="A1403" s="44" t="s">
        <v>1058</v>
      </c>
      <c r="B1403" s="44" t="s">
        <v>181</v>
      </c>
      <c r="C1403" s="45">
        <v>45025</v>
      </c>
      <c r="D1403" s="45">
        <v>45025</v>
      </c>
      <c r="E1403" s="44" t="s">
        <v>1249</v>
      </c>
      <c r="F1403" s="43" t="s">
        <v>1211</v>
      </c>
      <c r="G1403" s="43" t="s">
        <v>1212</v>
      </c>
      <c r="H1403" s="43" t="s">
        <v>1213</v>
      </c>
      <c r="I1403" s="43" t="s">
        <v>1213</v>
      </c>
      <c r="J1403" s="43" t="s">
        <v>1213</v>
      </c>
      <c r="K1403" s="43" t="s">
        <v>1213</v>
      </c>
      <c r="L1403" s="43" t="s">
        <v>1213</v>
      </c>
      <c r="M1403" s="43" t="s">
        <v>1213</v>
      </c>
      <c r="N1403" s="43" t="s">
        <v>1213</v>
      </c>
      <c r="O1403" s="43" t="s">
        <v>1213</v>
      </c>
      <c r="P1403" s="44" t="s">
        <v>1214</v>
      </c>
      <c r="Q1403" s="44">
        <v>233</v>
      </c>
      <c r="R1403" s="44">
        <v>233</v>
      </c>
      <c r="S1403" s="44">
        <v>53</v>
      </c>
      <c r="T1403" s="44" t="s">
        <v>1172</v>
      </c>
      <c r="U1403" s="44" t="s">
        <v>1172</v>
      </c>
      <c r="V1403" s="44" t="s">
        <v>1172</v>
      </c>
      <c r="W1403" s="44">
        <v>32</v>
      </c>
      <c r="X1403" s="44">
        <v>34</v>
      </c>
      <c r="Y1403" s="44">
        <v>36</v>
      </c>
      <c r="Z1403" s="44" t="s">
        <v>1172</v>
      </c>
      <c r="AA1403" s="44" t="str">
        <f t="shared" si="4"/>
        <v>30 MENIT</v>
      </c>
      <c r="AB1403" s="44" t="s">
        <v>1169</v>
      </c>
      <c r="AC1403" s="52" t="s">
        <v>3274</v>
      </c>
      <c r="AD1403" s="44" t="str">
        <f t="shared" si="3"/>
        <v>-</v>
      </c>
      <c r="AE1403" s="44" t="s">
        <v>3272</v>
      </c>
      <c r="AF1403" s="44" t="s">
        <v>1778</v>
      </c>
      <c r="AG1403" s="49"/>
      <c r="AH1403" s="49"/>
    </row>
    <row r="1404" spans="1:34" ht="15" customHeight="1" x14ac:dyDescent="0.2">
      <c r="A1404" s="44" t="s">
        <v>1074</v>
      </c>
      <c r="B1404" s="44" t="s">
        <v>181</v>
      </c>
      <c r="C1404" s="45">
        <v>45025</v>
      </c>
      <c r="D1404" s="45">
        <v>45025</v>
      </c>
      <c r="E1404" s="44" t="s">
        <v>1210</v>
      </c>
      <c r="F1404" s="43" t="s">
        <v>1211</v>
      </c>
      <c r="G1404" s="43" t="s">
        <v>1212</v>
      </c>
      <c r="H1404" s="43" t="s">
        <v>1213</v>
      </c>
      <c r="I1404" s="43" t="s">
        <v>1213</v>
      </c>
      <c r="J1404" s="43" t="s">
        <v>1213</v>
      </c>
      <c r="K1404" s="43" t="s">
        <v>1213</v>
      </c>
      <c r="L1404" s="43" t="s">
        <v>1213</v>
      </c>
      <c r="M1404" s="43" t="s">
        <v>1213</v>
      </c>
      <c r="N1404" s="43" t="s">
        <v>1213</v>
      </c>
      <c r="O1404" s="43" t="s">
        <v>1213</v>
      </c>
      <c r="P1404" s="44" t="s">
        <v>1214</v>
      </c>
      <c r="Q1404" s="44">
        <v>229</v>
      </c>
      <c r="R1404" s="44">
        <v>229</v>
      </c>
      <c r="S1404" s="44">
        <v>52</v>
      </c>
      <c r="T1404" s="44" t="s">
        <v>1172</v>
      </c>
      <c r="U1404" s="44" t="s">
        <v>1172</v>
      </c>
      <c r="V1404" s="44" t="s">
        <v>1172</v>
      </c>
      <c r="W1404" s="44">
        <v>36</v>
      </c>
      <c r="X1404" s="44">
        <v>42</v>
      </c>
      <c r="Y1404" s="44">
        <v>41</v>
      </c>
      <c r="Z1404" s="44" t="s">
        <v>1172</v>
      </c>
      <c r="AA1404" s="44" t="str">
        <f t="shared" si="4"/>
        <v>TIDAK</v>
      </c>
      <c r="AB1404" s="44" t="s">
        <v>1216</v>
      </c>
      <c r="AC1404" s="52" t="s">
        <v>3058</v>
      </c>
      <c r="AD1404" s="44" t="str">
        <f t="shared" si="3"/>
        <v>SUDAH PENARIKAN DC PLN</v>
      </c>
      <c r="AE1404" s="44" t="s">
        <v>3272</v>
      </c>
      <c r="AF1404" s="44" t="s">
        <v>1778</v>
      </c>
      <c r="AG1404" s="49"/>
      <c r="AH1404" s="49"/>
    </row>
    <row r="1405" spans="1:34" ht="15" customHeight="1" x14ac:dyDescent="0.2">
      <c r="A1405" s="44" t="s">
        <v>407</v>
      </c>
      <c r="B1405" s="44" t="s">
        <v>314</v>
      </c>
      <c r="C1405" s="45">
        <v>45025</v>
      </c>
      <c r="D1405" s="45">
        <v>45025</v>
      </c>
      <c r="E1405" s="44" t="s">
        <v>1210</v>
      </c>
      <c r="F1405" s="43" t="s">
        <v>1211</v>
      </c>
      <c r="G1405" s="43" t="s">
        <v>1212</v>
      </c>
      <c r="H1405" s="43" t="s">
        <v>1213</v>
      </c>
      <c r="I1405" s="43" t="s">
        <v>1213</v>
      </c>
      <c r="J1405" s="43" t="s">
        <v>1213</v>
      </c>
      <c r="K1405" s="43" t="s">
        <v>1213</v>
      </c>
      <c r="L1405" s="43" t="s">
        <v>1213</v>
      </c>
      <c r="M1405" s="43" t="s">
        <v>1213</v>
      </c>
      <c r="N1405" s="43" t="s">
        <v>1213</v>
      </c>
      <c r="O1405" s="43" t="s">
        <v>1213</v>
      </c>
      <c r="P1405" s="44" t="s">
        <v>1214</v>
      </c>
      <c r="Q1405" s="44">
        <v>212.8</v>
      </c>
      <c r="R1405" s="44">
        <v>212.8</v>
      </c>
      <c r="S1405" s="44">
        <v>49.6</v>
      </c>
      <c r="T1405" s="44">
        <v>0</v>
      </c>
      <c r="U1405" s="44">
        <v>0</v>
      </c>
      <c r="V1405" s="44">
        <v>0</v>
      </c>
      <c r="W1405" s="44">
        <v>32.4</v>
      </c>
      <c r="X1405" s="44">
        <v>40.299999999999997</v>
      </c>
      <c r="Y1405" s="44">
        <v>41.7</v>
      </c>
      <c r="Z1405" s="44">
        <v>0</v>
      </c>
      <c r="AA1405" s="44" t="str">
        <f t="shared" si="4"/>
        <v>TIDAK</v>
      </c>
      <c r="AB1405" s="44" t="s">
        <v>1216</v>
      </c>
      <c r="AC1405" s="52" t="s">
        <v>3275</v>
      </c>
      <c r="AD1405" s="44" t="str">
        <f t="shared" si="3"/>
        <v>SUDAH PENARIKAN DC PLN</v>
      </c>
      <c r="AE1405" s="44" t="s">
        <v>3161</v>
      </c>
      <c r="AF1405" s="44" t="s">
        <v>1778</v>
      </c>
      <c r="AG1405" s="49"/>
      <c r="AH1405" s="49"/>
    </row>
    <row r="1406" spans="1:34" ht="15" customHeight="1" x14ac:dyDescent="0.2">
      <c r="A1406" s="44" t="s">
        <v>404</v>
      </c>
      <c r="B1406" s="44" t="s">
        <v>314</v>
      </c>
      <c r="C1406" s="45">
        <v>45025</v>
      </c>
      <c r="D1406" s="45">
        <v>45025</v>
      </c>
      <c r="E1406" s="44" t="s">
        <v>1210</v>
      </c>
      <c r="F1406" s="43" t="s">
        <v>1211</v>
      </c>
      <c r="G1406" s="43" t="s">
        <v>1212</v>
      </c>
      <c r="H1406" s="43" t="s">
        <v>1213</v>
      </c>
      <c r="I1406" s="43" t="s">
        <v>1213</v>
      </c>
      <c r="J1406" s="43" t="s">
        <v>1213</v>
      </c>
      <c r="K1406" s="43" t="s">
        <v>1213</v>
      </c>
      <c r="L1406" s="43" t="s">
        <v>1213</v>
      </c>
      <c r="M1406" s="43" t="s">
        <v>1213</v>
      </c>
      <c r="N1406" s="43" t="s">
        <v>1213</v>
      </c>
      <c r="O1406" s="43" t="s">
        <v>1213</v>
      </c>
      <c r="P1406" s="44" t="s">
        <v>1214</v>
      </c>
      <c r="Q1406" s="44">
        <v>282</v>
      </c>
      <c r="R1406" s="44">
        <v>282</v>
      </c>
      <c r="S1406" s="44">
        <v>49.6</v>
      </c>
      <c r="T1406" s="44">
        <v>0</v>
      </c>
      <c r="U1406" s="44">
        <v>0</v>
      </c>
      <c r="V1406" s="44">
        <v>0</v>
      </c>
      <c r="W1406" s="44">
        <v>36.1</v>
      </c>
      <c r="X1406" s="44">
        <v>40.799999999999997</v>
      </c>
      <c r="Y1406" s="44">
        <v>33.299999999999997</v>
      </c>
      <c r="Z1406" s="44">
        <v>0</v>
      </c>
      <c r="AA1406" s="44" t="str">
        <f t="shared" si="4"/>
        <v>TIDAK</v>
      </c>
      <c r="AB1406" s="44" t="s">
        <v>1216</v>
      </c>
      <c r="AC1406" s="52" t="s">
        <v>3276</v>
      </c>
      <c r="AD1406" s="44" t="str">
        <f t="shared" si="3"/>
        <v>SUDAH PENARIKAN DC PLN</v>
      </c>
      <c r="AE1406" s="44" t="s">
        <v>3161</v>
      </c>
      <c r="AF1406" s="44" t="s">
        <v>1778</v>
      </c>
      <c r="AG1406" s="49"/>
      <c r="AH1406" s="49"/>
    </row>
    <row r="1407" spans="1:34" ht="15" customHeight="1" x14ac:dyDescent="0.2">
      <c r="A1407" s="44" t="s">
        <v>412</v>
      </c>
      <c r="B1407" s="44" t="s">
        <v>314</v>
      </c>
      <c r="C1407" s="45">
        <v>45025</v>
      </c>
      <c r="D1407" s="45">
        <v>45025</v>
      </c>
      <c r="E1407" s="44" t="s">
        <v>1210</v>
      </c>
      <c r="F1407" s="43" t="s">
        <v>1211</v>
      </c>
      <c r="G1407" s="43" t="s">
        <v>1212</v>
      </c>
      <c r="H1407" s="43" t="s">
        <v>1213</v>
      </c>
      <c r="I1407" s="43" t="s">
        <v>1213</v>
      </c>
      <c r="J1407" s="43" t="s">
        <v>1213</v>
      </c>
      <c r="K1407" s="43" t="s">
        <v>1213</v>
      </c>
      <c r="L1407" s="43" t="s">
        <v>1213</v>
      </c>
      <c r="M1407" s="43" t="s">
        <v>1213</v>
      </c>
      <c r="N1407" s="43" t="s">
        <v>1213</v>
      </c>
      <c r="O1407" s="43" t="s">
        <v>1213</v>
      </c>
      <c r="P1407" s="44" t="s">
        <v>1214</v>
      </c>
      <c r="Q1407" s="44">
        <v>231.1</v>
      </c>
      <c r="R1407" s="44">
        <v>231.1</v>
      </c>
      <c r="S1407" s="44">
        <v>52.8</v>
      </c>
      <c r="T1407" s="44">
        <v>13.4</v>
      </c>
      <c r="U1407" s="44">
        <v>0</v>
      </c>
      <c r="V1407" s="44">
        <v>0</v>
      </c>
      <c r="W1407" s="44">
        <v>33.200000000000003</v>
      </c>
      <c r="X1407" s="44">
        <v>37.1</v>
      </c>
      <c r="Y1407" s="44">
        <v>37</v>
      </c>
      <c r="Z1407" s="44">
        <v>0</v>
      </c>
      <c r="AA1407" s="44" t="str">
        <f t="shared" si="4"/>
        <v>TIDAK</v>
      </c>
      <c r="AB1407" s="44" t="s">
        <v>1216</v>
      </c>
      <c r="AC1407" s="52" t="s">
        <v>3277</v>
      </c>
      <c r="AD1407" s="44" t="str">
        <f t="shared" si="3"/>
        <v>SUDAH PENARIKAN DC PLN</v>
      </c>
      <c r="AE1407" s="44" t="s">
        <v>3161</v>
      </c>
      <c r="AF1407" s="44" t="s">
        <v>1778</v>
      </c>
      <c r="AG1407" s="49"/>
      <c r="AH1407" s="49"/>
    </row>
    <row r="1408" spans="1:34" ht="15" customHeight="1" x14ac:dyDescent="0.2">
      <c r="A1408" s="44" t="s">
        <v>459</v>
      </c>
      <c r="B1408" s="44" t="s">
        <v>314</v>
      </c>
      <c r="C1408" s="45">
        <v>45025</v>
      </c>
      <c r="D1408" s="45">
        <v>45025</v>
      </c>
      <c r="E1408" s="44" t="s">
        <v>1210</v>
      </c>
      <c r="F1408" s="43" t="s">
        <v>1211</v>
      </c>
      <c r="G1408" s="43" t="s">
        <v>1212</v>
      </c>
      <c r="H1408" s="43" t="s">
        <v>1213</v>
      </c>
      <c r="I1408" s="43" t="s">
        <v>1213</v>
      </c>
      <c r="J1408" s="43" t="s">
        <v>1213</v>
      </c>
      <c r="K1408" s="43" t="s">
        <v>1213</v>
      </c>
      <c r="L1408" s="43" t="s">
        <v>1213</v>
      </c>
      <c r="M1408" s="43" t="s">
        <v>1213</v>
      </c>
      <c r="N1408" s="43" t="s">
        <v>1213</v>
      </c>
      <c r="O1408" s="43" t="s">
        <v>1213</v>
      </c>
      <c r="P1408" s="44" t="s">
        <v>1214</v>
      </c>
      <c r="Q1408" s="44">
        <v>231.1</v>
      </c>
      <c r="R1408" s="44">
        <v>231.1</v>
      </c>
      <c r="S1408" s="44">
        <v>52.8</v>
      </c>
      <c r="T1408" s="44">
        <v>13.3</v>
      </c>
      <c r="U1408" s="44">
        <v>13.3</v>
      </c>
      <c r="V1408" s="44">
        <v>13.3</v>
      </c>
      <c r="W1408" s="44">
        <v>31.2</v>
      </c>
      <c r="X1408" s="44">
        <v>34.299999999999997</v>
      </c>
      <c r="Y1408" s="44">
        <v>35.1</v>
      </c>
      <c r="Z1408" s="44">
        <v>30.5</v>
      </c>
      <c r="AA1408" s="44" t="str">
        <f t="shared" si="4"/>
        <v>30 MENIT</v>
      </c>
      <c r="AB1408" s="44" t="s">
        <v>1169</v>
      </c>
      <c r="AC1408" s="52" t="s">
        <v>3278</v>
      </c>
      <c r="AD1408" s="44" t="str">
        <f t="shared" si="3"/>
        <v>-</v>
      </c>
      <c r="AE1408" s="44" t="s">
        <v>3161</v>
      </c>
      <c r="AF1408" s="44" t="s">
        <v>1778</v>
      </c>
      <c r="AG1408" s="49"/>
      <c r="AH1408" s="49"/>
    </row>
    <row r="1409" spans="1:34" ht="15" customHeight="1" x14ac:dyDescent="0.2">
      <c r="A1409" s="44" t="s">
        <v>1100</v>
      </c>
      <c r="B1409" s="44" t="s">
        <v>269</v>
      </c>
      <c r="C1409" s="45">
        <v>45025</v>
      </c>
      <c r="D1409" s="45">
        <v>45025</v>
      </c>
      <c r="E1409" s="44" t="s">
        <v>1210</v>
      </c>
      <c r="F1409" s="43" t="s">
        <v>1211</v>
      </c>
      <c r="G1409" s="43" t="s">
        <v>1212</v>
      </c>
      <c r="H1409" s="43" t="s">
        <v>1213</v>
      </c>
      <c r="I1409" s="43" t="s">
        <v>1213</v>
      </c>
      <c r="J1409" s="43" t="s">
        <v>1213</v>
      </c>
      <c r="K1409" s="43" t="s">
        <v>1213</v>
      </c>
      <c r="L1409" s="43" t="s">
        <v>1213</v>
      </c>
      <c r="M1409" s="43" t="s">
        <v>1213</v>
      </c>
      <c r="N1409" s="43" t="s">
        <v>1213</v>
      </c>
      <c r="O1409" s="43" t="s">
        <v>1213</v>
      </c>
      <c r="P1409" s="44" t="s">
        <v>1214</v>
      </c>
      <c r="Q1409" s="44">
        <v>228.4</v>
      </c>
      <c r="R1409" s="44">
        <v>228.4</v>
      </c>
      <c r="S1409" s="44">
        <v>53.3</v>
      </c>
      <c r="T1409" s="44" t="s">
        <v>1172</v>
      </c>
      <c r="U1409" s="44" t="s">
        <v>1172</v>
      </c>
      <c r="V1409" s="44" t="s">
        <v>1172</v>
      </c>
      <c r="W1409" s="44">
        <v>35.1</v>
      </c>
      <c r="X1409" s="44">
        <v>47.9</v>
      </c>
      <c r="Y1409" s="44">
        <v>40.799999999999997</v>
      </c>
      <c r="Z1409" s="44" t="s">
        <v>1172</v>
      </c>
      <c r="AA1409" s="44" t="str">
        <f t="shared" si="4"/>
        <v>TIDAK</v>
      </c>
      <c r="AB1409" s="44" t="s">
        <v>1216</v>
      </c>
      <c r="AC1409" s="52" t="s">
        <v>3279</v>
      </c>
      <c r="AD1409" s="44" t="str">
        <f t="shared" si="3"/>
        <v>SUDAH PENARIKAN DC PLN</v>
      </c>
      <c r="AE1409" s="44" t="s">
        <v>3280</v>
      </c>
      <c r="AF1409" s="44" t="s">
        <v>1778</v>
      </c>
      <c r="AG1409" s="49"/>
      <c r="AH1409" s="49"/>
    </row>
    <row r="1410" spans="1:34" ht="15" customHeight="1" x14ac:dyDescent="0.2">
      <c r="A1410" s="44" t="s">
        <v>1017</v>
      </c>
      <c r="B1410" s="44" t="s">
        <v>269</v>
      </c>
      <c r="C1410" s="45">
        <v>45025</v>
      </c>
      <c r="D1410" s="45">
        <v>45025</v>
      </c>
      <c r="E1410" s="44" t="s">
        <v>1210</v>
      </c>
      <c r="F1410" s="43" t="s">
        <v>1211</v>
      </c>
      <c r="G1410" s="43" t="s">
        <v>1212</v>
      </c>
      <c r="H1410" s="43" t="s">
        <v>1213</v>
      </c>
      <c r="I1410" s="43" t="s">
        <v>1213</v>
      </c>
      <c r="J1410" s="43" t="s">
        <v>1213</v>
      </c>
      <c r="K1410" s="43" t="s">
        <v>1213</v>
      </c>
      <c r="L1410" s="43" t="s">
        <v>1213</v>
      </c>
      <c r="M1410" s="43" t="s">
        <v>1213</v>
      </c>
      <c r="N1410" s="43" t="s">
        <v>1213</v>
      </c>
      <c r="O1410" s="43" t="s">
        <v>1213</v>
      </c>
      <c r="P1410" s="44" t="s">
        <v>1214</v>
      </c>
      <c r="Q1410" s="44">
        <v>235.6</v>
      </c>
      <c r="R1410" s="44">
        <v>235.6</v>
      </c>
      <c r="S1410" s="44">
        <v>49.8</v>
      </c>
      <c r="T1410" s="44" t="s">
        <v>1172</v>
      </c>
      <c r="U1410" s="44" t="s">
        <v>1172</v>
      </c>
      <c r="V1410" s="44" t="s">
        <v>1172</v>
      </c>
      <c r="W1410" s="44">
        <v>32.4</v>
      </c>
      <c r="X1410" s="44">
        <v>41.4</v>
      </c>
      <c r="Y1410" s="44">
        <v>37.1</v>
      </c>
      <c r="Z1410" s="44" t="s">
        <v>1172</v>
      </c>
      <c r="AA1410" s="44" t="str">
        <f t="shared" si="4"/>
        <v>TIDAK</v>
      </c>
      <c r="AB1410" s="44" t="s">
        <v>1216</v>
      </c>
      <c r="AC1410" s="52" t="s">
        <v>1508</v>
      </c>
      <c r="AD1410" s="44" t="str">
        <f t="shared" si="3"/>
        <v>SUDAH PENARIKAN DC PLN</v>
      </c>
      <c r="AE1410" s="44" t="s">
        <v>3280</v>
      </c>
      <c r="AF1410" s="44" t="s">
        <v>1778</v>
      </c>
      <c r="AG1410" s="49"/>
      <c r="AH1410" s="49"/>
    </row>
    <row r="1411" spans="1:34" ht="15" customHeight="1" x14ac:dyDescent="0.2">
      <c r="A1411" s="44" t="s">
        <v>1117</v>
      </c>
      <c r="B1411" s="44" t="s">
        <v>269</v>
      </c>
      <c r="C1411" s="45">
        <v>45025</v>
      </c>
      <c r="D1411" s="45">
        <v>45025</v>
      </c>
      <c r="E1411" s="44" t="s">
        <v>1210</v>
      </c>
      <c r="F1411" s="43" t="s">
        <v>1211</v>
      </c>
      <c r="G1411" s="43" t="s">
        <v>1212</v>
      </c>
      <c r="H1411" s="43" t="s">
        <v>1213</v>
      </c>
      <c r="I1411" s="43" t="s">
        <v>1213</v>
      </c>
      <c r="J1411" s="43" t="s">
        <v>1213</v>
      </c>
      <c r="K1411" s="43" t="s">
        <v>1213</v>
      </c>
      <c r="L1411" s="43" t="s">
        <v>1213</v>
      </c>
      <c r="M1411" s="43" t="s">
        <v>1213</v>
      </c>
      <c r="N1411" s="43" t="s">
        <v>1213</v>
      </c>
      <c r="O1411" s="43" t="s">
        <v>1213</v>
      </c>
      <c r="P1411" s="44" t="s">
        <v>1214</v>
      </c>
      <c r="Q1411" s="44">
        <v>213.9</v>
      </c>
      <c r="R1411" s="44">
        <v>213.9</v>
      </c>
      <c r="S1411" s="44">
        <v>53</v>
      </c>
      <c r="T1411" s="44" t="s">
        <v>1172</v>
      </c>
      <c r="U1411" s="44" t="s">
        <v>1172</v>
      </c>
      <c r="V1411" s="44" t="s">
        <v>1172</v>
      </c>
      <c r="W1411" s="44">
        <v>34.200000000000003</v>
      </c>
      <c r="X1411" s="44">
        <v>37.1</v>
      </c>
      <c r="Y1411" s="44">
        <v>39.299999999999997</v>
      </c>
      <c r="Z1411" s="44" t="s">
        <v>1172</v>
      </c>
      <c r="AA1411" s="44" t="str">
        <f t="shared" si="4"/>
        <v>TIDAK</v>
      </c>
      <c r="AB1411" s="44" t="s">
        <v>1216</v>
      </c>
      <c r="AC1411" s="52" t="s">
        <v>3281</v>
      </c>
      <c r="AD1411" s="44" t="str">
        <f t="shared" si="3"/>
        <v>SUDAH PENARIKAN DC PLN</v>
      </c>
      <c r="AE1411" s="44" t="s">
        <v>3280</v>
      </c>
      <c r="AF1411" s="44" t="s">
        <v>1778</v>
      </c>
      <c r="AG1411" s="49"/>
      <c r="AH1411" s="49"/>
    </row>
    <row r="1412" spans="1:34" ht="15" customHeight="1" x14ac:dyDescent="0.2">
      <c r="A1412" s="44" t="s">
        <v>1002</v>
      </c>
      <c r="B1412" s="44" t="s">
        <v>269</v>
      </c>
      <c r="C1412" s="45">
        <v>45025</v>
      </c>
      <c r="D1412" s="45">
        <v>45025</v>
      </c>
      <c r="E1412" s="44" t="s">
        <v>1210</v>
      </c>
      <c r="F1412" s="43" t="s">
        <v>1211</v>
      </c>
      <c r="G1412" s="43" t="s">
        <v>1212</v>
      </c>
      <c r="H1412" s="43" t="s">
        <v>1213</v>
      </c>
      <c r="I1412" s="43" t="s">
        <v>1213</v>
      </c>
      <c r="J1412" s="43" t="s">
        <v>1213</v>
      </c>
      <c r="K1412" s="43" t="s">
        <v>1213</v>
      </c>
      <c r="L1412" s="43" t="s">
        <v>1213</v>
      </c>
      <c r="M1412" s="43" t="s">
        <v>1213</v>
      </c>
      <c r="N1412" s="43" t="s">
        <v>1213</v>
      </c>
      <c r="O1412" s="43" t="s">
        <v>1213</v>
      </c>
      <c r="P1412" s="44" t="s">
        <v>1214</v>
      </c>
      <c r="Q1412" s="44">
        <v>225.7</v>
      </c>
      <c r="R1412" s="44">
        <v>225.7</v>
      </c>
      <c r="S1412" s="44">
        <v>50.2</v>
      </c>
      <c r="T1412" s="44" t="s">
        <v>1172</v>
      </c>
      <c r="U1412" s="44" t="s">
        <v>1172</v>
      </c>
      <c r="V1412" s="44" t="s">
        <v>1172</v>
      </c>
      <c r="W1412" s="44">
        <v>33.9</v>
      </c>
      <c r="X1412" s="44">
        <v>35.799999999999997</v>
      </c>
      <c r="Y1412" s="44">
        <v>37</v>
      </c>
      <c r="Z1412" s="44" t="s">
        <v>1172</v>
      </c>
      <c r="AA1412" s="44" t="str">
        <f t="shared" si="4"/>
        <v>TIDAK</v>
      </c>
      <c r="AB1412" s="44" t="s">
        <v>1216</v>
      </c>
      <c r="AC1412" s="52" t="s">
        <v>3282</v>
      </c>
      <c r="AD1412" s="44" t="str">
        <f t="shared" si="3"/>
        <v>SUDAH PENARIKAN DC PLN</v>
      </c>
      <c r="AE1412" s="44" t="s">
        <v>3280</v>
      </c>
      <c r="AF1412" s="44" t="s">
        <v>1778</v>
      </c>
      <c r="AG1412" s="49"/>
      <c r="AH1412" s="49"/>
    </row>
    <row r="1413" spans="1:34" ht="15" customHeight="1" x14ac:dyDescent="0.2">
      <c r="A1413" s="44" t="s">
        <v>1004</v>
      </c>
      <c r="B1413" s="44" t="s">
        <v>269</v>
      </c>
      <c r="C1413" s="45">
        <v>45025</v>
      </c>
      <c r="D1413" s="45">
        <v>45025</v>
      </c>
      <c r="E1413" s="44" t="s">
        <v>1210</v>
      </c>
      <c r="F1413" s="43" t="s">
        <v>1211</v>
      </c>
      <c r="G1413" s="43" t="s">
        <v>1212</v>
      </c>
      <c r="H1413" s="43" t="s">
        <v>1213</v>
      </c>
      <c r="I1413" s="43" t="s">
        <v>1213</v>
      </c>
      <c r="J1413" s="43" t="s">
        <v>1213</v>
      </c>
      <c r="K1413" s="43" t="s">
        <v>1213</v>
      </c>
      <c r="L1413" s="43" t="s">
        <v>1213</v>
      </c>
      <c r="M1413" s="43" t="s">
        <v>1213</v>
      </c>
      <c r="N1413" s="43" t="s">
        <v>1213</v>
      </c>
      <c r="O1413" s="43" t="s">
        <v>1213</v>
      </c>
      <c r="P1413" s="44" t="s">
        <v>1214</v>
      </c>
      <c r="Q1413" s="44">
        <v>221.6</v>
      </c>
      <c r="R1413" s="44">
        <v>221.6</v>
      </c>
      <c r="S1413" s="44">
        <v>50.7</v>
      </c>
      <c r="T1413" s="44" t="s">
        <v>1172</v>
      </c>
      <c r="U1413" s="44" t="s">
        <v>1172</v>
      </c>
      <c r="V1413" s="44" t="s">
        <v>1172</v>
      </c>
      <c r="W1413" s="44">
        <v>33.6</v>
      </c>
      <c r="X1413" s="44">
        <v>40.6</v>
      </c>
      <c r="Y1413" s="44">
        <v>37.200000000000003</v>
      </c>
      <c r="Z1413" s="44" t="s">
        <v>1172</v>
      </c>
      <c r="AA1413" s="44" t="str">
        <f t="shared" si="4"/>
        <v>TIDAK</v>
      </c>
      <c r="AB1413" s="44" t="s">
        <v>1216</v>
      </c>
      <c r="AC1413" s="52" t="s">
        <v>3283</v>
      </c>
      <c r="AD1413" s="44" t="str">
        <f t="shared" si="3"/>
        <v>SUDAH PENARIKAN DC PLN</v>
      </c>
      <c r="AE1413" s="44" t="s">
        <v>3280</v>
      </c>
      <c r="AF1413" s="44" t="s">
        <v>1778</v>
      </c>
      <c r="AG1413" s="49"/>
      <c r="AH1413" s="49"/>
    </row>
    <row r="1414" spans="1:34" ht="15" customHeight="1" x14ac:dyDescent="0.2">
      <c r="A1414" s="44" t="s">
        <v>783</v>
      </c>
      <c r="B1414" s="44" t="s">
        <v>2760</v>
      </c>
      <c r="C1414" s="45">
        <v>45025</v>
      </c>
      <c r="D1414" s="45">
        <v>45025</v>
      </c>
      <c r="E1414" s="44" t="s">
        <v>1210</v>
      </c>
      <c r="F1414" s="43" t="s">
        <v>1211</v>
      </c>
      <c r="G1414" s="43" t="s">
        <v>1212</v>
      </c>
      <c r="H1414" s="43" t="s">
        <v>1213</v>
      </c>
      <c r="I1414" s="43" t="s">
        <v>1213</v>
      </c>
      <c r="J1414" s="43" t="s">
        <v>1213</v>
      </c>
      <c r="K1414" s="43" t="s">
        <v>1213</v>
      </c>
      <c r="L1414" s="43" t="s">
        <v>1213</v>
      </c>
      <c r="M1414" s="43" t="s">
        <v>1213</v>
      </c>
      <c r="N1414" s="43" t="s">
        <v>1213</v>
      </c>
      <c r="O1414" s="43" t="s">
        <v>1213</v>
      </c>
      <c r="P1414" s="44" t="s">
        <v>1214</v>
      </c>
      <c r="Q1414" s="44">
        <v>283.39999999999998</v>
      </c>
      <c r="R1414" s="44">
        <v>283.39999999999998</v>
      </c>
      <c r="S1414" s="44">
        <v>4.1100000000000003</v>
      </c>
      <c r="T1414" s="44">
        <v>13.44</v>
      </c>
      <c r="U1414" s="44" t="s">
        <v>1441</v>
      </c>
      <c r="V1414" s="44" t="s">
        <v>1441</v>
      </c>
      <c r="W1414" s="44">
        <v>31.4</v>
      </c>
      <c r="X1414" s="44">
        <v>35</v>
      </c>
      <c r="Y1414" s="44">
        <v>34.299999999999997</v>
      </c>
      <c r="Z1414" s="44" t="s">
        <v>1441</v>
      </c>
      <c r="AA1414" s="44" t="str">
        <f t="shared" si="4"/>
        <v>TIDAK</v>
      </c>
      <c r="AB1414" s="44" t="s">
        <v>1216</v>
      </c>
      <c r="AC1414" s="52" t="s">
        <v>3284</v>
      </c>
      <c r="AD1414" s="44" t="str">
        <f t="shared" si="3"/>
        <v>SUDAH PENARIKAN DC PLN</v>
      </c>
      <c r="AE1414" s="44" t="s">
        <v>3285</v>
      </c>
      <c r="AF1414" s="44" t="s">
        <v>1778</v>
      </c>
      <c r="AG1414" s="49"/>
      <c r="AH1414" s="49"/>
    </row>
    <row r="1415" spans="1:34" ht="15" customHeight="1" x14ac:dyDescent="0.2">
      <c r="A1415" s="44" t="s">
        <v>740</v>
      </c>
      <c r="B1415" s="44" t="s">
        <v>2760</v>
      </c>
      <c r="C1415" s="45">
        <v>45025</v>
      </c>
      <c r="D1415" s="45">
        <v>45025</v>
      </c>
      <c r="E1415" s="44" t="s">
        <v>1210</v>
      </c>
      <c r="F1415" s="43" t="s">
        <v>1211</v>
      </c>
      <c r="G1415" s="43" t="s">
        <v>1212</v>
      </c>
      <c r="H1415" s="43" t="s">
        <v>1213</v>
      </c>
      <c r="I1415" s="43" t="s">
        <v>1213</v>
      </c>
      <c r="J1415" s="43" t="s">
        <v>1213</v>
      </c>
      <c r="K1415" s="43" t="s">
        <v>1213</v>
      </c>
      <c r="L1415" s="43" t="s">
        <v>1213</v>
      </c>
      <c r="M1415" s="43" t="s">
        <v>1213</v>
      </c>
      <c r="N1415" s="43" t="s">
        <v>1213</v>
      </c>
      <c r="O1415" s="43" t="s">
        <v>1213</v>
      </c>
      <c r="P1415" s="44" t="s">
        <v>1214</v>
      </c>
      <c r="Q1415" s="44">
        <v>198.8</v>
      </c>
      <c r="R1415" s="44">
        <v>198.8</v>
      </c>
      <c r="S1415" s="44">
        <v>50.8</v>
      </c>
      <c r="T1415" s="44">
        <v>13.12</v>
      </c>
      <c r="U1415" s="44">
        <v>12.52</v>
      </c>
      <c r="V1415" s="44">
        <v>12.52</v>
      </c>
      <c r="W1415" s="44">
        <v>30.6</v>
      </c>
      <c r="X1415" s="44">
        <v>39</v>
      </c>
      <c r="Y1415" s="44">
        <v>36.5</v>
      </c>
      <c r="Z1415" s="44">
        <v>39.700000000000003</v>
      </c>
      <c r="AA1415" s="44" t="str">
        <f t="shared" si="4"/>
        <v>30 MENIT</v>
      </c>
      <c r="AB1415" s="44" t="s">
        <v>1169</v>
      </c>
      <c r="AC1415" s="52" t="s">
        <v>3286</v>
      </c>
      <c r="AD1415" s="44" t="str">
        <f t="shared" si="3"/>
        <v>-</v>
      </c>
      <c r="AE1415" s="44" t="s">
        <v>3285</v>
      </c>
      <c r="AF1415" s="44" t="s">
        <v>1778</v>
      </c>
      <c r="AG1415" s="49"/>
      <c r="AH1415" s="49"/>
    </row>
    <row r="1416" spans="1:34" ht="15" customHeight="1" x14ac:dyDescent="0.2">
      <c r="A1416" s="44" t="s">
        <v>2653</v>
      </c>
      <c r="B1416" s="44" t="s">
        <v>159</v>
      </c>
      <c r="C1416" s="45">
        <v>45026</v>
      </c>
      <c r="D1416" s="45">
        <v>45026</v>
      </c>
      <c r="E1416" s="44" t="s">
        <v>1210</v>
      </c>
      <c r="F1416" s="43" t="s">
        <v>1211</v>
      </c>
      <c r="G1416" s="43" t="s">
        <v>1212</v>
      </c>
      <c r="H1416" s="43" t="s">
        <v>1213</v>
      </c>
      <c r="I1416" s="43" t="s">
        <v>1213</v>
      </c>
      <c r="J1416" s="43" t="s">
        <v>1213</v>
      </c>
      <c r="K1416" s="43" t="s">
        <v>1213</v>
      </c>
      <c r="L1416" s="43" t="s">
        <v>1213</v>
      </c>
      <c r="M1416" s="43" t="s">
        <v>1213</v>
      </c>
      <c r="N1416" s="43" t="s">
        <v>1213</v>
      </c>
      <c r="O1416" s="43" t="s">
        <v>1213</v>
      </c>
      <c r="P1416" s="44" t="s">
        <v>1214</v>
      </c>
      <c r="Q1416" s="44">
        <v>220</v>
      </c>
      <c r="R1416" s="44">
        <v>220</v>
      </c>
      <c r="S1416" s="44">
        <v>53</v>
      </c>
      <c r="T1416" s="44">
        <v>13</v>
      </c>
      <c r="U1416" s="44">
        <v>0</v>
      </c>
      <c r="V1416" s="44">
        <v>0</v>
      </c>
      <c r="W1416" s="44">
        <v>27</v>
      </c>
      <c r="X1416" s="44">
        <v>29</v>
      </c>
      <c r="Y1416" s="44">
        <v>30</v>
      </c>
      <c r="Z1416" s="44">
        <v>0</v>
      </c>
      <c r="AA1416" s="44" t="str">
        <f t="shared" si="4"/>
        <v>TIDAK</v>
      </c>
      <c r="AB1416" s="44" t="s">
        <v>1216</v>
      </c>
      <c r="AC1416" s="52" t="s">
        <v>3287</v>
      </c>
      <c r="AD1416" s="44" t="str">
        <f t="shared" si="3"/>
        <v>SUDAH PENARIKAN DC PLN</v>
      </c>
      <c r="AE1416" s="44" t="s">
        <v>3288</v>
      </c>
      <c r="AF1416" s="46" t="s">
        <v>1220</v>
      </c>
      <c r="AG1416" s="49"/>
      <c r="AH1416" s="49"/>
    </row>
    <row r="1417" spans="1:34" ht="15" customHeight="1" x14ac:dyDescent="0.2">
      <c r="A1417" s="44" t="s">
        <v>3289</v>
      </c>
      <c r="B1417" s="44" t="s">
        <v>159</v>
      </c>
      <c r="C1417" s="45">
        <v>45026</v>
      </c>
      <c r="D1417" s="45">
        <v>45026</v>
      </c>
      <c r="E1417" s="44" t="s">
        <v>1249</v>
      </c>
      <c r="F1417" s="43" t="s">
        <v>1211</v>
      </c>
      <c r="G1417" s="43" t="s">
        <v>1212</v>
      </c>
      <c r="H1417" s="43" t="s">
        <v>1213</v>
      </c>
      <c r="I1417" s="43" t="s">
        <v>1213</v>
      </c>
      <c r="J1417" s="43" t="s">
        <v>1213</v>
      </c>
      <c r="K1417" s="43" t="s">
        <v>1213</v>
      </c>
      <c r="L1417" s="43" t="s">
        <v>1213</v>
      </c>
      <c r="M1417" s="43" t="s">
        <v>1213</v>
      </c>
      <c r="N1417" s="43" t="s">
        <v>1213</v>
      </c>
      <c r="O1417" s="43" t="s">
        <v>1213</v>
      </c>
      <c r="P1417" s="44" t="s">
        <v>1214</v>
      </c>
      <c r="Q1417" s="44">
        <v>233</v>
      </c>
      <c r="R1417" s="44">
        <v>233</v>
      </c>
      <c r="S1417" s="44">
        <v>53</v>
      </c>
      <c r="T1417" s="44">
        <v>13</v>
      </c>
      <c r="U1417" s="44">
        <v>0</v>
      </c>
      <c r="V1417" s="44">
        <v>0</v>
      </c>
      <c r="W1417" s="44">
        <v>28</v>
      </c>
      <c r="X1417" s="44">
        <v>34</v>
      </c>
      <c r="Y1417" s="44">
        <v>32</v>
      </c>
      <c r="Z1417" s="44">
        <v>0</v>
      </c>
      <c r="AA1417" s="44" t="str">
        <f t="shared" si="4"/>
        <v>TIDAK</v>
      </c>
      <c r="AB1417" s="44" t="s">
        <v>1216</v>
      </c>
      <c r="AC1417" s="52" t="s">
        <v>3130</v>
      </c>
      <c r="AD1417" s="44" t="str">
        <f t="shared" si="3"/>
        <v>SUDAH PENARIKAN DC PLN</v>
      </c>
      <c r="AE1417" s="44" t="s">
        <v>3288</v>
      </c>
      <c r="AF1417" s="46" t="s">
        <v>1220</v>
      </c>
      <c r="AG1417" s="49"/>
      <c r="AH1417" s="49"/>
    </row>
    <row r="1418" spans="1:34" ht="15" customHeight="1" x14ac:dyDescent="0.2">
      <c r="A1418" s="44" t="s">
        <v>1101</v>
      </c>
      <c r="B1418" s="44" t="s">
        <v>195</v>
      </c>
      <c r="C1418" s="45">
        <v>45026</v>
      </c>
      <c r="D1418" s="45">
        <v>45026</v>
      </c>
      <c r="E1418" s="44" t="s">
        <v>1210</v>
      </c>
      <c r="F1418" s="43" t="s">
        <v>1211</v>
      </c>
      <c r="G1418" s="43" t="s">
        <v>1212</v>
      </c>
      <c r="H1418" s="43" t="s">
        <v>1213</v>
      </c>
      <c r="I1418" s="43" t="s">
        <v>1213</v>
      </c>
      <c r="J1418" s="43" t="s">
        <v>1213</v>
      </c>
      <c r="K1418" s="43" t="s">
        <v>1213</v>
      </c>
      <c r="L1418" s="43" t="s">
        <v>1213</v>
      </c>
      <c r="M1418" s="43" t="s">
        <v>1213</v>
      </c>
      <c r="N1418" s="43" t="s">
        <v>1213</v>
      </c>
      <c r="O1418" s="43" t="s">
        <v>1213</v>
      </c>
      <c r="P1418" s="44" t="s">
        <v>1214</v>
      </c>
      <c r="Q1418" s="44">
        <v>239</v>
      </c>
      <c r="R1418" s="44">
        <v>239</v>
      </c>
      <c r="S1418" s="44">
        <v>51</v>
      </c>
      <c r="T1418" s="44">
        <v>0</v>
      </c>
      <c r="U1418" s="44">
        <v>0</v>
      </c>
      <c r="V1418" s="44">
        <v>0</v>
      </c>
      <c r="W1418" s="44">
        <v>31</v>
      </c>
      <c r="X1418" s="44">
        <v>38</v>
      </c>
      <c r="Y1418" s="44">
        <v>34</v>
      </c>
      <c r="Z1418" s="44">
        <v>0</v>
      </c>
      <c r="AA1418" s="44" t="str">
        <f t="shared" si="4"/>
        <v>TIDAK</v>
      </c>
      <c r="AB1418" s="44" t="s">
        <v>1216</v>
      </c>
      <c r="AC1418" s="52" t="s">
        <v>3290</v>
      </c>
      <c r="AD1418" s="44" t="str">
        <f t="shared" si="3"/>
        <v>SUDAH PENARIKAN DC PLN</v>
      </c>
      <c r="AE1418" s="44" t="s">
        <v>2159</v>
      </c>
      <c r="AF1418" s="46" t="s">
        <v>1220</v>
      </c>
      <c r="AG1418" s="49"/>
      <c r="AH1418" s="49"/>
    </row>
    <row r="1419" spans="1:34" ht="15" customHeight="1" x14ac:dyDescent="0.2">
      <c r="A1419" s="44" t="s">
        <v>3291</v>
      </c>
      <c r="B1419" s="44" t="s">
        <v>269</v>
      </c>
      <c r="C1419" s="45">
        <v>45026</v>
      </c>
      <c r="D1419" s="45">
        <v>45026</v>
      </c>
      <c r="E1419" s="44" t="s">
        <v>1210</v>
      </c>
      <c r="F1419" s="43" t="s">
        <v>1211</v>
      </c>
      <c r="G1419" s="43" t="s">
        <v>1212</v>
      </c>
      <c r="H1419" s="43" t="s">
        <v>1213</v>
      </c>
      <c r="I1419" s="43" t="s">
        <v>1213</v>
      </c>
      <c r="J1419" s="43" t="s">
        <v>1213</v>
      </c>
      <c r="K1419" s="43" t="s">
        <v>1213</v>
      </c>
      <c r="L1419" s="43" t="s">
        <v>1213</v>
      </c>
      <c r="M1419" s="43" t="s">
        <v>1213</v>
      </c>
      <c r="N1419" s="43" t="s">
        <v>1213</v>
      </c>
      <c r="O1419" s="43" t="s">
        <v>1213</v>
      </c>
      <c r="P1419" s="44" t="s">
        <v>1214</v>
      </c>
      <c r="Q1419" s="44">
        <v>226</v>
      </c>
      <c r="R1419" s="44">
        <v>226</v>
      </c>
      <c r="S1419" s="44">
        <v>55</v>
      </c>
      <c r="T1419" s="44">
        <v>0</v>
      </c>
      <c r="U1419" s="44">
        <v>0</v>
      </c>
      <c r="V1419" s="44">
        <v>0</v>
      </c>
      <c r="W1419" s="44">
        <v>32</v>
      </c>
      <c r="X1419" s="44">
        <v>35</v>
      </c>
      <c r="Y1419" s="44">
        <v>33</v>
      </c>
      <c r="Z1419" s="44">
        <v>0</v>
      </c>
      <c r="AA1419" s="44" t="str">
        <f t="shared" si="4"/>
        <v>TIDAK</v>
      </c>
      <c r="AB1419" s="44" t="s">
        <v>1216</v>
      </c>
      <c r="AC1419" s="52" t="s">
        <v>3292</v>
      </c>
      <c r="AD1419" s="44" t="str">
        <f t="shared" si="3"/>
        <v>SUDAH PENARIKAN DC PLN</v>
      </c>
      <c r="AE1419" s="44" t="s">
        <v>2159</v>
      </c>
      <c r="AF1419" s="46" t="s">
        <v>1220</v>
      </c>
      <c r="AG1419" s="49"/>
      <c r="AH1419" s="49"/>
    </row>
    <row r="1420" spans="1:34" ht="15" customHeight="1" x14ac:dyDescent="0.2">
      <c r="A1420" s="44" t="s">
        <v>1011</v>
      </c>
      <c r="B1420" s="44" t="s">
        <v>269</v>
      </c>
      <c r="C1420" s="45">
        <v>45026</v>
      </c>
      <c r="D1420" s="45">
        <v>45026</v>
      </c>
      <c r="E1420" s="44" t="s">
        <v>1210</v>
      </c>
      <c r="F1420" s="43" t="s">
        <v>1211</v>
      </c>
      <c r="G1420" s="43" t="s">
        <v>1212</v>
      </c>
      <c r="H1420" s="43" t="s">
        <v>1213</v>
      </c>
      <c r="I1420" s="43" t="s">
        <v>1213</v>
      </c>
      <c r="J1420" s="43" t="s">
        <v>1213</v>
      </c>
      <c r="K1420" s="43" t="s">
        <v>1213</v>
      </c>
      <c r="L1420" s="43" t="s">
        <v>1213</v>
      </c>
      <c r="M1420" s="43" t="s">
        <v>1213</v>
      </c>
      <c r="N1420" s="43" t="s">
        <v>1213</v>
      </c>
      <c r="O1420" s="43" t="s">
        <v>1213</v>
      </c>
      <c r="P1420" s="44" t="s">
        <v>1214</v>
      </c>
      <c r="Q1420" s="44">
        <v>207</v>
      </c>
      <c r="R1420" s="44">
        <v>207</v>
      </c>
      <c r="S1420" s="44">
        <v>51</v>
      </c>
      <c r="T1420" s="44">
        <v>0</v>
      </c>
      <c r="U1420" s="44">
        <v>0</v>
      </c>
      <c r="V1420" s="44">
        <v>0</v>
      </c>
      <c r="W1420" s="44">
        <v>32</v>
      </c>
      <c r="X1420" s="44">
        <v>37</v>
      </c>
      <c r="Y1420" s="44">
        <v>35</v>
      </c>
      <c r="Z1420" s="44">
        <v>0</v>
      </c>
      <c r="AA1420" s="44" t="str">
        <f t="shared" si="4"/>
        <v>TIDAK</v>
      </c>
      <c r="AB1420" s="44" t="s">
        <v>1216</v>
      </c>
      <c r="AC1420" s="52" t="s">
        <v>3293</v>
      </c>
      <c r="AD1420" s="44" t="str">
        <f t="shared" si="3"/>
        <v>SUDAH PENARIKAN DC PLN</v>
      </c>
      <c r="AE1420" s="44" t="s">
        <v>3169</v>
      </c>
      <c r="AF1420" s="46" t="s">
        <v>1220</v>
      </c>
      <c r="AG1420" s="49"/>
      <c r="AH1420" s="49"/>
    </row>
    <row r="1421" spans="1:34" ht="15" customHeight="1" x14ac:dyDescent="0.2">
      <c r="A1421" s="44" t="s">
        <v>830</v>
      </c>
      <c r="B1421" s="44" t="s">
        <v>2760</v>
      </c>
      <c r="C1421" s="45">
        <v>45026</v>
      </c>
      <c r="D1421" s="45">
        <v>45026</v>
      </c>
      <c r="E1421" s="44" t="s">
        <v>1210</v>
      </c>
      <c r="F1421" s="43" t="s">
        <v>1211</v>
      </c>
      <c r="G1421" s="43" t="s">
        <v>1212</v>
      </c>
      <c r="H1421" s="43" t="s">
        <v>1213</v>
      </c>
      <c r="I1421" s="43" t="s">
        <v>1213</v>
      </c>
      <c r="J1421" s="43" t="s">
        <v>1213</v>
      </c>
      <c r="K1421" s="43" t="s">
        <v>1213</v>
      </c>
      <c r="L1421" s="43" t="s">
        <v>1213</v>
      </c>
      <c r="M1421" s="43" t="s">
        <v>1213</v>
      </c>
      <c r="N1421" s="43" t="s">
        <v>1213</v>
      </c>
      <c r="O1421" s="43" t="s">
        <v>1213</v>
      </c>
      <c r="P1421" s="44" t="s">
        <v>1214</v>
      </c>
      <c r="Q1421" s="44">
        <v>229.8</v>
      </c>
      <c r="R1421" s="44">
        <v>229.8</v>
      </c>
      <c r="S1421" s="44" t="s">
        <v>1172</v>
      </c>
      <c r="T1421" s="44">
        <v>13.18</v>
      </c>
      <c r="U1421" s="44">
        <v>13.5</v>
      </c>
      <c r="V1421" s="44">
        <v>13.5</v>
      </c>
      <c r="W1421" s="44">
        <v>29.6</v>
      </c>
      <c r="X1421" s="44">
        <v>42.1</v>
      </c>
      <c r="Y1421" s="44">
        <v>32.799999999999997</v>
      </c>
      <c r="Z1421" s="44">
        <v>28</v>
      </c>
      <c r="AA1421" s="44" t="s">
        <v>1174</v>
      </c>
      <c r="AB1421" s="44" t="s">
        <v>1169</v>
      </c>
      <c r="AC1421" s="52" t="s">
        <v>3156</v>
      </c>
      <c r="AD1421" s="44" t="str">
        <f t="shared" si="3"/>
        <v>-</v>
      </c>
      <c r="AE1421" s="44" t="s">
        <v>3169</v>
      </c>
      <c r="AF1421" s="46" t="s">
        <v>1220</v>
      </c>
      <c r="AG1421" s="49"/>
      <c r="AH1421" s="49"/>
    </row>
    <row r="1422" spans="1:34" ht="15" customHeight="1" x14ac:dyDescent="0.2">
      <c r="A1422" s="44" t="s">
        <v>426</v>
      </c>
      <c r="B1422" s="44" t="s">
        <v>2760</v>
      </c>
      <c r="C1422" s="45">
        <v>45026</v>
      </c>
      <c r="D1422" s="45">
        <v>45026</v>
      </c>
      <c r="E1422" s="44" t="s">
        <v>1249</v>
      </c>
      <c r="F1422" s="43" t="s">
        <v>1211</v>
      </c>
      <c r="G1422" s="43" t="s">
        <v>1212</v>
      </c>
      <c r="H1422" s="43" t="s">
        <v>1213</v>
      </c>
      <c r="I1422" s="43" t="s">
        <v>1213</v>
      </c>
      <c r="J1422" s="43" t="s">
        <v>1213</v>
      </c>
      <c r="K1422" s="43" t="s">
        <v>1213</v>
      </c>
      <c r="L1422" s="43" t="s">
        <v>1213</v>
      </c>
      <c r="M1422" s="43" t="s">
        <v>1213</v>
      </c>
      <c r="N1422" s="43" t="s">
        <v>1213</v>
      </c>
      <c r="O1422" s="43" t="s">
        <v>1213</v>
      </c>
      <c r="P1422" s="44" t="s">
        <v>1214</v>
      </c>
      <c r="Q1422" s="44">
        <v>224.3</v>
      </c>
      <c r="R1422" s="44">
        <v>224.3</v>
      </c>
      <c r="S1422" s="44">
        <v>224.3</v>
      </c>
      <c r="T1422" s="44" t="s">
        <v>1172</v>
      </c>
      <c r="U1422" s="44" t="s">
        <v>1172</v>
      </c>
      <c r="V1422" s="44" t="s">
        <v>1172</v>
      </c>
      <c r="W1422" s="44">
        <v>30.7</v>
      </c>
      <c r="X1422" s="44">
        <v>30.4</v>
      </c>
      <c r="Y1422" s="44">
        <v>30.8</v>
      </c>
      <c r="Z1422" s="44" t="s">
        <v>1172</v>
      </c>
      <c r="AA1422" s="44" t="str">
        <f t="shared" ref="AA1422:AA1425" si="5">IF(AB1422="BACKUP","30 MENIT","TIDAK")</f>
        <v>TIDAK</v>
      </c>
      <c r="AB1422" s="44" t="s">
        <v>1216</v>
      </c>
      <c r="AC1422" s="52" t="s">
        <v>3294</v>
      </c>
      <c r="AD1422" s="44" t="str">
        <f t="shared" si="3"/>
        <v>SUDAH PENARIKAN DC PLN</v>
      </c>
      <c r="AE1422" s="44" t="s">
        <v>2159</v>
      </c>
      <c r="AF1422" s="46" t="s">
        <v>1220</v>
      </c>
      <c r="AG1422" s="49"/>
      <c r="AH1422" s="49"/>
    </row>
    <row r="1423" spans="1:34" ht="15" customHeight="1" x14ac:dyDescent="0.2">
      <c r="A1423" s="44" t="s">
        <v>1010</v>
      </c>
      <c r="B1423" s="44" t="s">
        <v>269</v>
      </c>
      <c r="C1423" s="45">
        <v>45026</v>
      </c>
      <c r="D1423" s="45">
        <v>45026</v>
      </c>
      <c r="E1423" s="44" t="s">
        <v>1210</v>
      </c>
      <c r="F1423" s="43" t="s">
        <v>1211</v>
      </c>
      <c r="G1423" s="43" t="s">
        <v>1212</v>
      </c>
      <c r="H1423" s="43" t="s">
        <v>1213</v>
      </c>
      <c r="I1423" s="43" t="s">
        <v>1213</v>
      </c>
      <c r="J1423" s="43" t="s">
        <v>1213</v>
      </c>
      <c r="K1423" s="43" t="s">
        <v>1213</v>
      </c>
      <c r="L1423" s="43" t="s">
        <v>1213</v>
      </c>
      <c r="M1423" s="43" t="s">
        <v>1213</v>
      </c>
      <c r="N1423" s="43" t="s">
        <v>1213</v>
      </c>
      <c r="O1423" s="43" t="s">
        <v>1213</v>
      </c>
      <c r="P1423" s="44" t="s">
        <v>1214</v>
      </c>
      <c r="Q1423" s="44">
        <v>227</v>
      </c>
      <c r="R1423" s="44">
        <v>227</v>
      </c>
      <c r="S1423" s="44">
        <v>53</v>
      </c>
      <c r="T1423" s="44">
        <v>0</v>
      </c>
      <c r="U1423" s="44">
        <v>0</v>
      </c>
      <c r="V1423" s="44">
        <v>0</v>
      </c>
      <c r="W1423" s="44">
        <v>31</v>
      </c>
      <c r="X1423" s="44">
        <v>32</v>
      </c>
      <c r="Y1423" s="44">
        <v>32</v>
      </c>
      <c r="Z1423" s="44">
        <v>0</v>
      </c>
      <c r="AA1423" s="44" t="str">
        <f t="shared" si="5"/>
        <v>TIDAK</v>
      </c>
      <c r="AB1423" s="44" t="s">
        <v>1216</v>
      </c>
      <c r="AC1423" s="52" t="s">
        <v>3295</v>
      </c>
      <c r="AD1423" s="44" t="str">
        <f t="shared" si="3"/>
        <v>SUDAH PENARIKAN DC PLN</v>
      </c>
      <c r="AE1423" s="44" t="s">
        <v>2159</v>
      </c>
      <c r="AF1423" s="46" t="s">
        <v>1220</v>
      </c>
      <c r="AG1423" s="49"/>
      <c r="AH1423" s="49"/>
    </row>
    <row r="1424" spans="1:34" ht="15" customHeight="1" x14ac:dyDescent="0.2">
      <c r="A1424" s="44" t="s">
        <v>1022</v>
      </c>
      <c r="B1424" s="44" t="s">
        <v>269</v>
      </c>
      <c r="C1424" s="45">
        <v>45026</v>
      </c>
      <c r="D1424" s="45">
        <v>45026</v>
      </c>
      <c r="E1424" s="44" t="s">
        <v>1210</v>
      </c>
      <c r="F1424" s="43" t="s">
        <v>1211</v>
      </c>
      <c r="G1424" s="43" t="s">
        <v>1212</v>
      </c>
      <c r="H1424" s="43" t="s">
        <v>1213</v>
      </c>
      <c r="I1424" s="43" t="s">
        <v>1213</v>
      </c>
      <c r="J1424" s="43" t="s">
        <v>1213</v>
      </c>
      <c r="K1424" s="43" t="s">
        <v>1213</v>
      </c>
      <c r="L1424" s="43" t="s">
        <v>1213</v>
      </c>
      <c r="M1424" s="43" t="s">
        <v>1213</v>
      </c>
      <c r="N1424" s="43" t="s">
        <v>1213</v>
      </c>
      <c r="O1424" s="43" t="s">
        <v>1213</v>
      </c>
      <c r="P1424" s="44" t="s">
        <v>1214</v>
      </c>
      <c r="Q1424" s="44">
        <v>226</v>
      </c>
      <c r="R1424" s="44">
        <v>226</v>
      </c>
      <c r="S1424" s="44">
        <v>50</v>
      </c>
      <c r="T1424" s="44">
        <v>0</v>
      </c>
      <c r="U1424" s="44">
        <v>0</v>
      </c>
      <c r="V1424" s="44">
        <v>0</v>
      </c>
      <c r="W1424" s="44">
        <v>32</v>
      </c>
      <c r="X1424" s="44">
        <v>34</v>
      </c>
      <c r="Y1424" s="44">
        <v>33</v>
      </c>
      <c r="Z1424" s="44">
        <v>0</v>
      </c>
      <c r="AA1424" s="44" t="str">
        <f t="shared" si="5"/>
        <v>TIDAK</v>
      </c>
      <c r="AB1424" s="44" t="s">
        <v>1216</v>
      </c>
      <c r="AC1424" s="52" t="s">
        <v>3296</v>
      </c>
      <c r="AD1424" s="44" t="str">
        <f t="shared" si="3"/>
        <v>SUDAH PENARIKAN DC PLN</v>
      </c>
      <c r="AE1424" s="44" t="s">
        <v>2159</v>
      </c>
      <c r="AF1424" s="46" t="s">
        <v>1220</v>
      </c>
      <c r="AG1424" s="49"/>
      <c r="AH1424" s="49"/>
    </row>
    <row r="1425" spans="1:34" ht="15" customHeight="1" x14ac:dyDescent="0.2">
      <c r="A1425" s="44" t="s">
        <v>3297</v>
      </c>
      <c r="B1425" s="44" t="s">
        <v>269</v>
      </c>
      <c r="C1425" s="45">
        <v>45026</v>
      </c>
      <c r="D1425" s="45">
        <v>45026</v>
      </c>
      <c r="E1425" s="44" t="s">
        <v>1210</v>
      </c>
      <c r="F1425" s="43" t="s">
        <v>1211</v>
      </c>
      <c r="G1425" s="43" t="s">
        <v>1212</v>
      </c>
      <c r="H1425" s="43" t="s">
        <v>1213</v>
      </c>
      <c r="I1425" s="43" t="s">
        <v>1213</v>
      </c>
      <c r="J1425" s="43" t="s">
        <v>1213</v>
      </c>
      <c r="K1425" s="43" t="s">
        <v>1213</v>
      </c>
      <c r="L1425" s="43" t="s">
        <v>1213</v>
      </c>
      <c r="M1425" s="43" t="s">
        <v>1213</v>
      </c>
      <c r="N1425" s="43" t="s">
        <v>1213</v>
      </c>
      <c r="O1425" s="43" t="s">
        <v>1213</v>
      </c>
      <c r="P1425" s="44" t="s">
        <v>1214</v>
      </c>
      <c r="Q1425" s="44">
        <v>226</v>
      </c>
      <c r="R1425" s="44">
        <v>226</v>
      </c>
      <c r="S1425" s="44">
        <v>53</v>
      </c>
      <c r="T1425" s="44">
        <v>0</v>
      </c>
      <c r="U1425" s="44">
        <v>0</v>
      </c>
      <c r="V1425" s="44">
        <v>0</v>
      </c>
      <c r="W1425" s="44">
        <v>33</v>
      </c>
      <c r="X1425" s="44">
        <v>35</v>
      </c>
      <c r="Y1425" s="44">
        <v>34</v>
      </c>
      <c r="Z1425" s="44">
        <v>0</v>
      </c>
      <c r="AA1425" s="44" t="str">
        <f t="shared" si="5"/>
        <v>TIDAK</v>
      </c>
      <c r="AB1425" s="44" t="s">
        <v>1216</v>
      </c>
      <c r="AC1425" s="52" t="s">
        <v>3298</v>
      </c>
      <c r="AD1425" s="44" t="str">
        <f t="shared" si="3"/>
        <v>SUDAH PENARIKAN DC PLN</v>
      </c>
      <c r="AE1425" s="44" t="s">
        <v>2159</v>
      </c>
      <c r="AF1425" s="46" t="s">
        <v>1220</v>
      </c>
      <c r="AG1425" s="49"/>
      <c r="AH1425" s="49"/>
    </row>
    <row r="1426" spans="1:34" ht="15" customHeight="1" x14ac:dyDescent="0.2">
      <c r="A1426" s="44" t="s">
        <v>467</v>
      </c>
      <c r="B1426" s="44" t="s">
        <v>2760</v>
      </c>
      <c r="C1426" s="45">
        <v>45026</v>
      </c>
      <c r="D1426" s="45">
        <v>45026</v>
      </c>
      <c r="E1426" s="44" t="s">
        <v>1210</v>
      </c>
      <c r="F1426" s="43" t="s">
        <v>1211</v>
      </c>
      <c r="G1426" s="43" t="s">
        <v>1212</v>
      </c>
      <c r="H1426" s="43" t="s">
        <v>1213</v>
      </c>
      <c r="I1426" s="43" t="s">
        <v>1213</v>
      </c>
      <c r="J1426" s="43" t="s">
        <v>1213</v>
      </c>
      <c r="K1426" s="43" t="s">
        <v>1213</v>
      </c>
      <c r="L1426" s="43" t="s">
        <v>1213</v>
      </c>
      <c r="M1426" s="43" t="s">
        <v>1213</v>
      </c>
      <c r="N1426" s="43" t="s">
        <v>1213</v>
      </c>
      <c r="O1426" s="43" t="s">
        <v>1213</v>
      </c>
      <c r="P1426" s="44" t="s">
        <v>1214</v>
      </c>
      <c r="Q1426" s="44">
        <v>228.8</v>
      </c>
      <c r="R1426" s="44">
        <v>228.8</v>
      </c>
      <c r="S1426" s="44">
        <v>52.9</v>
      </c>
      <c r="T1426" s="44">
        <v>13.3</v>
      </c>
      <c r="U1426" s="44">
        <v>13.46</v>
      </c>
      <c r="V1426" s="44">
        <v>13.46</v>
      </c>
      <c r="W1426" s="44">
        <v>32</v>
      </c>
      <c r="X1426" s="44">
        <v>37.1</v>
      </c>
      <c r="Y1426" s="44">
        <v>39.6</v>
      </c>
      <c r="Z1426" s="44">
        <v>31.1</v>
      </c>
      <c r="AA1426" s="44" t="s">
        <v>1174</v>
      </c>
      <c r="AB1426" s="44" t="s">
        <v>1169</v>
      </c>
      <c r="AC1426" s="52" t="s">
        <v>1658</v>
      </c>
      <c r="AD1426" s="44" t="str">
        <f t="shared" si="3"/>
        <v>-</v>
      </c>
      <c r="AE1426" s="44" t="s">
        <v>3169</v>
      </c>
      <c r="AF1426" s="46" t="s">
        <v>1220</v>
      </c>
      <c r="AG1426" s="49"/>
      <c r="AH1426" s="49"/>
    </row>
    <row r="1427" spans="1:34" ht="15" customHeight="1" x14ac:dyDescent="0.2">
      <c r="A1427" s="44" t="s">
        <v>829</v>
      </c>
      <c r="B1427" s="44" t="s">
        <v>2760</v>
      </c>
      <c r="C1427" s="45">
        <v>45026</v>
      </c>
      <c r="D1427" s="45">
        <v>45026</v>
      </c>
      <c r="E1427" s="44" t="s">
        <v>1210</v>
      </c>
      <c r="F1427" s="43" t="s">
        <v>1211</v>
      </c>
      <c r="G1427" s="43" t="s">
        <v>1212</v>
      </c>
      <c r="H1427" s="43" t="s">
        <v>1213</v>
      </c>
      <c r="I1427" s="43" t="s">
        <v>1213</v>
      </c>
      <c r="J1427" s="43" t="s">
        <v>1213</v>
      </c>
      <c r="K1427" s="43" t="s">
        <v>1213</v>
      </c>
      <c r="L1427" s="43" t="s">
        <v>1213</v>
      </c>
      <c r="M1427" s="43" t="s">
        <v>1213</v>
      </c>
      <c r="N1427" s="43" t="s">
        <v>1213</v>
      </c>
      <c r="O1427" s="43" t="s">
        <v>1213</v>
      </c>
      <c r="P1427" s="44" t="s">
        <v>1214</v>
      </c>
      <c r="Q1427" s="44">
        <v>228.2</v>
      </c>
      <c r="R1427" s="44">
        <v>228.2</v>
      </c>
      <c r="S1427" s="44">
        <v>51.82</v>
      </c>
      <c r="T1427" s="44">
        <v>13.44</v>
      </c>
      <c r="U1427" s="44">
        <v>13.46</v>
      </c>
      <c r="V1427" s="44">
        <v>13.46</v>
      </c>
      <c r="W1427" s="44">
        <v>37.1</v>
      </c>
      <c r="X1427" s="44">
        <v>46.9</v>
      </c>
      <c r="Y1427" s="44">
        <v>41.1</v>
      </c>
      <c r="Z1427" s="44">
        <v>35</v>
      </c>
      <c r="AA1427" s="44" t="s">
        <v>1174</v>
      </c>
      <c r="AB1427" s="44" t="s">
        <v>1169</v>
      </c>
      <c r="AC1427" s="52" t="s">
        <v>3299</v>
      </c>
      <c r="AD1427" s="44" t="str">
        <f t="shared" si="3"/>
        <v>-</v>
      </c>
      <c r="AE1427" s="44" t="s">
        <v>3169</v>
      </c>
      <c r="AF1427" s="46" t="s">
        <v>1220</v>
      </c>
      <c r="AG1427" s="49"/>
      <c r="AH1427" s="49"/>
    </row>
    <row r="1428" spans="1:34" ht="15" customHeight="1" x14ac:dyDescent="0.2">
      <c r="A1428" s="44" t="s">
        <v>1076</v>
      </c>
      <c r="B1428" s="44" t="s">
        <v>2779</v>
      </c>
      <c r="C1428" s="45">
        <v>45026</v>
      </c>
      <c r="D1428" s="45">
        <v>45026</v>
      </c>
      <c r="E1428" s="44" t="s">
        <v>1210</v>
      </c>
      <c r="F1428" s="43" t="s">
        <v>1211</v>
      </c>
      <c r="G1428" s="43" t="s">
        <v>1212</v>
      </c>
      <c r="H1428" s="43" t="s">
        <v>1213</v>
      </c>
      <c r="I1428" s="43" t="s">
        <v>1213</v>
      </c>
      <c r="J1428" s="43" t="s">
        <v>1213</v>
      </c>
      <c r="K1428" s="43" t="s">
        <v>1213</v>
      </c>
      <c r="L1428" s="43" t="s">
        <v>1213</v>
      </c>
      <c r="M1428" s="43" t="s">
        <v>1213</v>
      </c>
      <c r="N1428" s="43" t="s">
        <v>1213</v>
      </c>
      <c r="O1428" s="43" t="s">
        <v>1213</v>
      </c>
      <c r="P1428" s="44" t="s">
        <v>1214</v>
      </c>
      <c r="Q1428" s="44">
        <v>220.9</v>
      </c>
      <c r="R1428" s="44">
        <v>220.9</v>
      </c>
      <c r="S1428" s="44">
        <v>53.18</v>
      </c>
      <c r="T1428" s="44" t="s">
        <v>1172</v>
      </c>
      <c r="U1428" s="44" t="s">
        <v>1172</v>
      </c>
      <c r="V1428" s="44" t="s">
        <v>1172</v>
      </c>
      <c r="W1428" s="44">
        <v>33.200000000000003</v>
      </c>
      <c r="X1428" s="44">
        <v>41.1</v>
      </c>
      <c r="Y1428" s="44">
        <v>39.1</v>
      </c>
      <c r="Z1428" s="44" t="s">
        <v>1172</v>
      </c>
      <c r="AA1428" s="44" t="str">
        <f t="shared" ref="AA1428:AA1430" si="6">IF(AB1428="BACKUP","30 MENIT","TIDAK")</f>
        <v>TIDAK</v>
      </c>
      <c r="AB1428" s="44" t="s">
        <v>1216</v>
      </c>
      <c r="AC1428" s="52" t="s">
        <v>1990</v>
      </c>
      <c r="AD1428" s="44" t="str">
        <f t="shared" si="3"/>
        <v>SUDAH PENARIKAN DC PLN</v>
      </c>
      <c r="AE1428" s="44" t="s">
        <v>2689</v>
      </c>
      <c r="AF1428" s="46" t="s">
        <v>1220</v>
      </c>
      <c r="AG1428" s="49"/>
      <c r="AH1428" s="49"/>
    </row>
    <row r="1429" spans="1:34" ht="15" customHeight="1" x14ac:dyDescent="0.2">
      <c r="A1429" s="44" t="s">
        <v>1080</v>
      </c>
      <c r="B1429" s="44" t="s">
        <v>2779</v>
      </c>
      <c r="C1429" s="45">
        <v>45026</v>
      </c>
      <c r="D1429" s="45">
        <v>45026</v>
      </c>
      <c r="E1429" s="44" t="s">
        <v>1210</v>
      </c>
      <c r="F1429" s="43" t="s">
        <v>1211</v>
      </c>
      <c r="G1429" s="43" t="s">
        <v>1212</v>
      </c>
      <c r="H1429" s="43" t="s">
        <v>1213</v>
      </c>
      <c r="I1429" s="43" t="s">
        <v>1213</v>
      </c>
      <c r="J1429" s="43" t="s">
        <v>1213</v>
      </c>
      <c r="K1429" s="43" t="s">
        <v>1213</v>
      </c>
      <c r="L1429" s="43" t="s">
        <v>1213</v>
      </c>
      <c r="M1429" s="43" t="s">
        <v>1213</v>
      </c>
      <c r="N1429" s="43" t="s">
        <v>1213</v>
      </c>
      <c r="O1429" s="43" t="s">
        <v>1213</v>
      </c>
      <c r="P1429" s="44" t="s">
        <v>1214</v>
      </c>
      <c r="Q1429" s="44">
        <v>227.1</v>
      </c>
      <c r="R1429" s="44">
        <v>227.1</v>
      </c>
      <c r="S1429" s="44">
        <v>53.04</v>
      </c>
      <c r="T1429" s="44" t="s">
        <v>1172</v>
      </c>
      <c r="U1429" s="44" t="s">
        <v>1172</v>
      </c>
      <c r="V1429" s="44" t="s">
        <v>1172</v>
      </c>
      <c r="W1429" s="44">
        <v>31.6</v>
      </c>
      <c r="X1429" s="44">
        <v>36.5</v>
      </c>
      <c r="Y1429" s="44">
        <v>34.799999999999997</v>
      </c>
      <c r="Z1429" s="44" t="s">
        <v>1172</v>
      </c>
      <c r="AA1429" s="44" t="str">
        <f t="shared" si="6"/>
        <v>TIDAK</v>
      </c>
      <c r="AB1429" s="44" t="s">
        <v>1216</v>
      </c>
      <c r="AC1429" s="52" t="s">
        <v>1990</v>
      </c>
      <c r="AD1429" s="44" t="str">
        <f t="shared" si="3"/>
        <v>SUDAH PENARIKAN DC PLN</v>
      </c>
      <c r="AE1429" s="44" t="s">
        <v>2689</v>
      </c>
      <c r="AF1429" s="46" t="s">
        <v>1220</v>
      </c>
      <c r="AG1429" s="49"/>
      <c r="AH1429" s="49"/>
    </row>
    <row r="1430" spans="1:34" ht="15" customHeight="1" x14ac:dyDescent="0.2">
      <c r="A1430" s="44" t="s">
        <v>1079</v>
      </c>
      <c r="B1430" s="44" t="s">
        <v>2779</v>
      </c>
      <c r="C1430" s="45">
        <v>45026</v>
      </c>
      <c r="D1430" s="45">
        <v>45026</v>
      </c>
      <c r="E1430" s="44" t="s">
        <v>1210</v>
      </c>
      <c r="F1430" s="43" t="s">
        <v>1211</v>
      </c>
      <c r="G1430" s="43" t="s">
        <v>1212</v>
      </c>
      <c r="H1430" s="43" t="s">
        <v>1213</v>
      </c>
      <c r="I1430" s="43" t="s">
        <v>1213</v>
      </c>
      <c r="J1430" s="43" t="s">
        <v>1213</v>
      </c>
      <c r="K1430" s="43" t="s">
        <v>1213</v>
      </c>
      <c r="L1430" s="43" t="s">
        <v>1213</v>
      </c>
      <c r="M1430" s="43" t="s">
        <v>1213</v>
      </c>
      <c r="N1430" s="43" t="s">
        <v>1213</v>
      </c>
      <c r="O1430" s="43" t="s">
        <v>1213</v>
      </c>
      <c r="P1430" s="44" t="s">
        <v>1214</v>
      </c>
      <c r="Q1430" s="44">
        <v>221.7</v>
      </c>
      <c r="R1430" s="44">
        <v>221.7</v>
      </c>
      <c r="S1430" s="44">
        <v>52.91</v>
      </c>
      <c r="T1430" s="44" t="s">
        <v>1172</v>
      </c>
      <c r="U1430" s="44" t="s">
        <v>1172</v>
      </c>
      <c r="V1430" s="44" t="s">
        <v>1172</v>
      </c>
      <c r="W1430" s="44">
        <v>33.9</v>
      </c>
      <c r="X1430" s="44">
        <v>37.200000000000003</v>
      </c>
      <c r="Y1430" s="44">
        <v>34</v>
      </c>
      <c r="Z1430" s="44" t="s">
        <v>1172</v>
      </c>
      <c r="AA1430" s="44" t="str">
        <f t="shared" si="6"/>
        <v>TIDAK</v>
      </c>
      <c r="AB1430" s="44" t="s">
        <v>1216</v>
      </c>
      <c r="AC1430" s="52" t="s">
        <v>3300</v>
      </c>
      <c r="AD1430" s="44" t="str">
        <f t="shared" si="3"/>
        <v>SUDAH PENARIKAN DC PLN</v>
      </c>
      <c r="AE1430" s="44" t="s">
        <v>2689</v>
      </c>
      <c r="AF1430" s="46" t="s">
        <v>1220</v>
      </c>
      <c r="AG1430" s="49"/>
      <c r="AH1430" s="49"/>
    </row>
    <row r="1431" spans="1:34" ht="15" customHeight="1" x14ac:dyDescent="0.2">
      <c r="A1431" s="44" t="s">
        <v>661</v>
      </c>
      <c r="B1431" s="44" t="s">
        <v>2779</v>
      </c>
      <c r="C1431" s="45">
        <v>45026</v>
      </c>
      <c r="D1431" s="45">
        <v>45026</v>
      </c>
      <c r="E1431" s="44" t="s">
        <v>1249</v>
      </c>
      <c r="F1431" s="43" t="s">
        <v>1211</v>
      </c>
      <c r="G1431" s="43" t="s">
        <v>1212</v>
      </c>
      <c r="H1431" s="43" t="s">
        <v>1213</v>
      </c>
      <c r="I1431" s="43" t="s">
        <v>1213</v>
      </c>
      <c r="J1431" s="43" t="s">
        <v>1213</v>
      </c>
      <c r="K1431" s="43" t="s">
        <v>1213</v>
      </c>
      <c r="L1431" s="43" t="s">
        <v>1213</v>
      </c>
      <c r="M1431" s="43" t="s">
        <v>1213</v>
      </c>
      <c r="N1431" s="43" t="s">
        <v>1213</v>
      </c>
      <c r="O1431" s="43" t="s">
        <v>1213</v>
      </c>
      <c r="P1431" s="44" t="s">
        <v>1214</v>
      </c>
      <c r="Q1431" s="44">
        <v>204.2</v>
      </c>
      <c r="R1431" s="44">
        <v>204.2</v>
      </c>
      <c r="S1431" s="44">
        <v>53.8</v>
      </c>
      <c r="T1431" s="44">
        <v>12.4</v>
      </c>
      <c r="U1431" s="44" t="s">
        <v>1172</v>
      </c>
      <c r="V1431" s="44" t="s">
        <v>1172</v>
      </c>
      <c r="W1431" s="44">
        <v>32.9</v>
      </c>
      <c r="X1431" s="44">
        <v>39.4</v>
      </c>
      <c r="Y1431" s="44">
        <v>33</v>
      </c>
      <c r="Z1431" s="44" t="s">
        <v>1172</v>
      </c>
      <c r="AA1431" s="44" t="s">
        <v>1215</v>
      </c>
      <c r="AB1431" s="44" t="s">
        <v>3301</v>
      </c>
      <c r="AC1431" s="52" t="s">
        <v>3302</v>
      </c>
      <c r="AD1431" s="44" t="str">
        <f t="shared" si="3"/>
        <v>-</v>
      </c>
      <c r="AE1431" s="44" t="s">
        <v>2689</v>
      </c>
      <c r="AF1431" s="46" t="s">
        <v>1220</v>
      </c>
      <c r="AG1431" s="49"/>
      <c r="AH1431" s="49"/>
    </row>
    <row r="1432" spans="1:34" ht="15" customHeight="1" x14ac:dyDescent="0.2">
      <c r="A1432" s="44" t="s">
        <v>857</v>
      </c>
      <c r="B1432" s="44" t="s">
        <v>2779</v>
      </c>
      <c r="C1432" s="45">
        <v>45026</v>
      </c>
      <c r="D1432" s="45">
        <v>45026</v>
      </c>
      <c r="E1432" s="44" t="s">
        <v>1238</v>
      </c>
      <c r="F1432" s="43" t="s">
        <v>1211</v>
      </c>
      <c r="G1432" s="43" t="s">
        <v>1212</v>
      </c>
      <c r="H1432" s="43" t="s">
        <v>1213</v>
      </c>
      <c r="I1432" s="43" t="s">
        <v>1213</v>
      </c>
      <c r="J1432" s="43" t="s">
        <v>1213</v>
      </c>
      <c r="K1432" s="43" t="s">
        <v>1213</v>
      </c>
      <c r="L1432" s="43" t="s">
        <v>1213</v>
      </c>
      <c r="M1432" s="43" t="s">
        <v>1213</v>
      </c>
      <c r="N1432" s="43" t="s">
        <v>1213</v>
      </c>
      <c r="O1432" s="43" t="s">
        <v>1213</v>
      </c>
      <c r="P1432" s="44" t="s">
        <v>1214</v>
      </c>
      <c r="Q1432" s="44">
        <v>201.3</v>
      </c>
      <c r="R1432" s="44">
        <v>49.2</v>
      </c>
      <c r="S1432" s="44">
        <v>14.5</v>
      </c>
      <c r="T1432" s="44" t="s">
        <v>1172</v>
      </c>
      <c r="U1432" s="44" t="s">
        <v>1172</v>
      </c>
      <c r="V1432" s="44" t="s">
        <v>1172</v>
      </c>
      <c r="W1432" s="44">
        <v>34</v>
      </c>
      <c r="X1432" s="44">
        <v>37.9</v>
      </c>
      <c r="Y1432" s="44">
        <v>34</v>
      </c>
      <c r="Z1432" s="44" t="s">
        <v>1172</v>
      </c>
      <c r="AA1432" s="44" t="str">
        <f t="shared" ref="AA1432:AA1597" si="7">IF(AB1432="BACKUP","30 MENIT","TIDAK")</f>
        <v>TIDAK</v>
      </c>
      <c r="AB1432" s="44" t="s">
        <v>1216</v>
      </c>
      <c r="AC1432" s="52" t="s">
        <v>3303</v>
      </c>
      <c r="AD1432" s="44" t="str">
        <f t="shared" si="3"/>
        <v>SUDAH PENARIKAN DC PLN</v>
      </c>
      <c r="AE1432" s="44" t="s">
        <v>2689</v>
      </c>
      <c r="AF1432" s="46" t="s">
        <v>1220</v>
      </c>
      <c r="AG1432" s="49"/>
      <c r="AH1432" s="49"/>
    </row>
    <row r="1433" spans="1:34" ht="15" customHeight="1" x14ac:dyDescent="0.2">
      <c r="A1433" s="44" t="s">
        <v>619</v>
      </c>
      <c r="B1433" s="44" t="s">
        <v>159</v>
      </c>
      <c r="C1433" s="45">
        <v>45027</v>
      </c>
      <c r="D1433" s="45">
        <v>45027</v>
      </c>
      <c r="E1433" s="44" t="s">
        <v>1210</v>
      </c>
      <c r="F1433" s="43" t="s">
        <v>1211</v>
      </c>
      <c r="G1433" s="43" t="s">
        <v>1212</v>
      </c>
      <c r="H1433" s="43" t="s">
        <v>1213</v>
      </c>
      <c r="I1433" s="43" t="s">
        <v>1213</v>
      </c>
      <c r="J1433" s="43" t="s">
        <v>1213</v>
      </c>
      <c r="K1433" s="43" t="s">
        <v>1213</v>
      </c>
      <c r="L1433" s="43" t="s">
        <v>1213</v>
      </c>
      <c r="M1433" s="43" t="s">
        <v>1213</v>
      </c>
      <c r="N1433" s="43" t="s">
        <v>1213</v>
      </c>
      <c r="O1433" s="43" t="s">
        <v>1213</v>
      </c>
      <c r="P1433" s="44" t="s">
        <v>1214</v>
      </c>
      <c r="Q1433" s="44">
        <v>215</v>
      </c>
      <c r="R1433" s="44">
        <v>215</v>
      </c>
      <c r="S1433" s="44">
        <v>54</v>
      </c>
      <c r="T1433" s="44">
        <v>13</v>
      </c>
      <c r="U1433" s="44" t="s">
        <v>1172</v>
      </c>
      <c r="V1433" s="44" t="s">
        <v>1172</v>
      </c>
      <c r="W1433" s="44">
        <v>40</v>
      </c>
      <c r="X1433" s="44">
        <v>44</v>
      </c>
      <c r="Y1433" s="44">
        <v>44</v>
      </c>
      <c r="Z1433" s="44" t="s">
        <v>1172</v>
      </c>
      <c r="AA1433" s="44" t="str">
        <f t="shared" si="7"/>
        <v>TIDAK</v>
      </c>
      <c r="AB1433" s="44" t="s">
        <v>1216</v>
      </c>
      <c r="AC1433" s="52" t="s">
        <v>3304</v>
      </c>
      <c r="AD1433" s="44" t="str">
        <f t="shared" si="3"/>
        <v>SUDAH PENARIKAN DC PLN</v>
      </c>
      <c r="AE1433" s="44" t="s">
        <v>3070</v>
      </c>
      <c r="AF1433" s="46" t="s">
        <v>1220</v>
      </c>
      <c r="AG1433" s="49"/>
      <c r="AH1433" s="49"/>
    </row>
    <row r="1434" spans="1:34" ht="15" customHeight="1" x14ac:dyDescent="0.2">
      <c r="A1434" s="44" t="s">
        <v>1116</v>
      </c>
      <c r="B1434" s="44" t="s">
        <v>269</v>
      </c>
      <c r="C1434" s="45">
        <v>45027</v>
      </c>
      <c r="D1434" s="45">
        <v>45027</v>
      </c>
      <c r="E1434" s="44" t="s">
        <v>1210</v>
      </c>
      <c r="F1434" s="43" t="s">
        <v>1211</v>
      </c>
      <c r="G1434" s="43" t="s">
        <v>1212</v>
      </c>
      <c r="H1434" s="43" t="s">
        <v>1213</v>
      </c>
      <c r="I1434" s="43" t="s">
        <v>1213</v>
      </c>
      <c r="J1434" s="43" t="s">
        <v>1213</v>
      </c>
      <c r="K1434" s="43" t="s">
        <v>1213</v>
      </c>
      <c r="L1434" s="43" t="s">
        <v>1213</v>
      </c>
      <c r="M1434" s="43" t="s">
        <v>1213</v>
      </c>
      <c r="N1434" s="43" t="s">
        <v>1213</v>
      </c>
      <c r="O1434" s="43" t="s">
        <v>1213</v>
      </c>
      <c r="P1434" s="44" t="s">
        <v>1214</v>
      </c>
      <c r="Q1434" s="44">
        <v>226</v>
      </c>
      <c r="R1434" s="44">
        <v>226</v>
      </c>
      <c r="S1434" s="44">
        <v>53</v>
      </c>
      <c r="T1434" s="44">
        <v>0</v>
      </c>
      <c r="U1434" s="44">
        <v>0</v>
      </c>
      <c r="V1434" s="44">
        <v>0</v>
      </c>
      <c r="W1434" s="44">
        <v>32</v>
      </c>
      <c r="X1434" s="44">
        <v>33</v>
      </c>
      <c r="Y1434" s="44">
        <v>33</v>
      </c>
      <c r="Z1434" s="44">
        <v>0</v>
      </c>
      <c r="AA1434" s="44" t="str">
        <f t="shared" si="7"/>
        <v>TIDAK</v>
      </c>
      <c r="AB1434" s="44" t="s">
        <v>1216</v>
      </c>
      <c r="AC1434" s="52" t="s">
        <v>3305</v>
      </c>
      <c r="AD1434" s="44" t="str">
        <f t="shared" si="3"/>
        <v>SUDAH PENARIKAN DC PLN</v>
      </c>
      <c r="AE1434" s="44" t="s">
        <v>2159</v>
      </c>
      <c r="AF1434" s="46" t="s">
        <v>1220</v>
      </c>
      <c r="AG1434" s="49"/>
      <c r="AH1434" s="49"/>
    </row>
    <row r="1435" spans="1:34" ht="15" customHeight="1" x14ac:dyDescent="0.2">
      <c r="A1435" s="44" t="s">
        <v>635</v>
      </c>
      <c r="B1435" s="44" t="s">
        <v>159</v>
      </c>
      <c r="C1435" s="45">
        <v>45027</v>
      </c>
      <c r="D1435" s="45">
        <v>45027</v>
      </c>
      <c r="E1435" s="44" t="s">
        <v>1249</v>
      </c>
      <c r="F1435" s="43" t="s">
        <v>1211</v>
      </c>
      <c r="G1435" s="43" t="s">
        <v>1212</v>
      </c>
      <c r="H1435" s="43" t="s">
        <v>1213</v>
      </c>
      <c r="I1435" s="43" t="s">
        <v>1213</v>
      </c>
      <c r="J1435" s="43" t="s">
        <v>1213</v>
      </c>
      <c r="K1435" s="43" t="s">
        <v>1213</v>
      </c>
      <c r="L1435" s="43" t="s">
        <v>1213</v>
      </c>
      <c r="M1435" s="43" t="s">
        <v>1213</v>
      </c>
      <c r="N1435" s="43" t="s">
        <v>1213</v>
      </c>
      <c r="O1435" s="43" t="s">
        <v>1213</v>
      </c>
      <c r="P1435" s="44" t="s">
        <v>1214</v>
      </c>
      <c r="Q1435" s="44">
        <v>215</v>
      </c>
      <c r="R1435" s="44">
        <v>215</v>
      </c>
      <c r="S1435" s="44">
        <v>53</v>
      </c>
      <c r="T1435" s="44">
        <v>13</v>
      </c>
      <c r="U1435" s="44" t="s">
        <v>1172</v>
      </c>
      <c r="V1435" s="44" t="s">
        <v>1172</v>
      </c>
      <c r="W1435" s="44">
        <v>31</v>
      </c>
      <c r="X1435" s="44">
        <v>36</v>
      </c>
      <c r="Y1435" s="44">
        <v>35</v>
      </c>
      <c r="Z1435" s="44" t="s">
        <v>1172</v>
      </c>
      <c r="AA1435" s="44" t="str">
        <f t="shared" si="7"/>
        <v>TIDAK</v>
      </c>
      <c r="AB1435" s="44" t="s">
        <v>1216</v>
      </c>
      <c r="AC1435" s="52" t="s">
        <v>3306</v>
      </c>
      <c r="AD1435" s="44" t="str">
        <f t="shared" si="3"/>
        <v>SUDAH PENARIKAN DC PLN</v>
      </c>
      <c r="AE1435" s="44" t="s">
        <v>3070</v>
      </c>
      <c r="AF1435" s="46" t="s">
        <v>1220</v>
      </c>
      <c r="AG1435" s="49"/>
      <c r="AH1435" s="49"/>
    </row>
    <row r="1436" spans="1:34" ht="15" customHeight="1" x14ac:dyDescent="0.2">
      <c r="A1436" s="44" t="s">
        <v>618</v>
      </c>
      <c r="B1436" s="44" t="s">
        <v>159</v>
      </c>
      <c r="C1436" s="45">
        <v>45027</v>
      </c>
      <c r="D1436" s="45">
        <v>45027</v>
      </c>
      <c r="E1436" s="44" t="s">
        <v>1210</v>
      </c>
      <c r="F1436" s="43" t="s">
        <v>1211</v>
      </c>
      <c r="G1436" s="43" t="s">
        <v>1212</v>
      </c>
      <c r="H1436" s="43" t="s">
        <v>1213</v>
      </c>
      <c r="I1436" s="43" t="s">
        <v>1213</v>
      </c>
      <c r="J1436" s="43" t="s">
        <v>1213</v>
      </c>
      <c r="K1436" s="43" t="s">
        <v>1213</v>
      </c>
      <c r="L1436" s="43" t="s">
        <v>1213</v>
      </c>
      <c r="M1436" s="43" t="s">
        <v>1213</v>
      </c>
      <c r="N1436" s="43" t="s">
        <v>1213</v>
      </c>
      <c r="O1436" s="43" t="s">
        <v>1213</v>
      </c>
      <c r="P1436" s="44" t="s">
        <v>1214</v>
      </c>
      <c r="Q1436" s="44">
        <v>242</v>
      </c>
      <c r="R1436" s="44">
        <v>242</v>
      </c>
      <c r="S1436" s="44">
        <v>48</v>
      </c>
      <c r="T1436" s="44">
        <v>13</v>
      </c>
      <c r="U1436" s="44" t="s">
        <v>1172</v>
      </c>
      <c r="V1436" s="44" t="s">
        <v>1172</v>
      </c>
      <c r="W1436" s="44">
        <v>34</v>
      </c>
      <c r="X1436" s="44">
        <v>42</v>
      </c>
      <c r="Y1436" s="44">
        <v>37</v>
      </c>
      <c r="Z1436" s="44" t="s">
        <v>1172</v>
      </c>
      <c r="AA1436" s="44" t="str">
        <f t="shared" si="7"/>
        <v>TIDAK</v>
      </c>
      <c r="AB1436" s="44" t="s">
        <v>1216</v>
      </c>
      <c r="AC1436" s="52" t="s">
        <v>3307</v>
      </c>
      <c r="AD1436" s="44" t="str">
        <f t="shared" si="3"/>
        <v>SUDAH PENARIKAN DC PLN</v>
      </c>
      <c r="AE1436" s="44" t="s">
        <v>3070</v>
      </c>
      <c r="AF1436" s="46" t="s">
        <v>1220</v>
      </c>
      <c r="AG1436" s="49"/>
      <c r="AH1436" s="49"/>
    </row>
    <row r="1437" spans="1:34" ht="15" customHeight="1" x14ac:dyDescent="0.2">
      <c r="A1437" s="44" t="s">
        <v>1118</v>
      </c>
      <c r="B1437" s="44" t="s">
        <v>269</v>
      </c>
      <c r="C1437" s="45">
        <v>45027</v>
      </c>
      <c r="D1437" s="45">
        <v>45027</v>
      </c>
      <c r="E1437" s="44" t="s">
        <v>1238</v>
      </c>
      <c r="F1437" s="43" t="s">
        <v>1211</v>
      </c>
      <c r="G1437" s="43" t="s">
        <v>1212</v>
      </c>
      <c r="H1437" s="43" t="s">
        <v>1213</v>
      </c>
      <c r="I1437" s="43" t="s">
        <v>1213</v>
      </c>
      <c r="J1437" s="43" t="s">
        <v>1213</v>
      </c>
      <c r="K1437" s="43" t="s">
        <v>1213</v>
      </c>
      <c r="L1437" s="43" t="s">
        <v>1213</v>
      </c>
      <c r="M1437" s="43" t="s">
        <v>1213</v>
      </c>
      <c r="N1437" s="43" t="s">
        <v>1213</v>
      </c>
      <c r="O1437" s="43" t="s">
        <v>1213</v>
      </c>
      <c r="P1437" s="44" t="s">
        <v>1214</v>
      </c>
      <c r="Q1437" s="44">
        <v>229</v>
      </c>
      <c r="R1437" s="44">
        <v>229</v>
      </c>
      <c r="S1437" s="44">
        <v>52</v>
      </c>
      <c r="T1437" s="44">
        <v>0</v>
      </c>
      <c r="U1437" s="44">
        <v>0</v>
      </c>
      <c r="V1437" s="44">
        <v>0</v>
      </c>
      <c r="W1437" s="44">
        <v>33</v>
      </c>
      <c r="X1437" s="44">
        <v>39</v>
      </c>
      <c r="Y1437" s="44">
        <v>36</v>
      </c>
      <c r="Z1437" s="44">
        <v>0</v>
      </c>
      <c r="AA1437" s="44" t="str">
        <f t="shared" si="7"/>
        <v>TIDAK</v>
      </c>
      <c r="AB1437" s="44" t="s">
        <v>1216</v>
      </c>
      <c r="AC1437" s="52" t="s">
        <v>3308</v>
      </c>
      <c r="AD1437" s="44" t="str">
        <f t="shared" si="3"/>
        <v>SUDAH PENARIKAN DC PLN</v>
      </c>
      <c r="AE1437" s="44" t="s">
        <v>2159</v>
      </c>
      <c r="AF1437" s="46" t="s">
        <v>1220</v>
      </c>
      <c r="AG1437" s="49"/>
      <c r="AH1437" s="49"/>
    </row>
    <row r="1438" spans="1:34" ht="15" customHeight="1" x14ac:dyDescent="0.2">
      <c r="A1438" s="44" t="s">
        <v>617</v>
      </c>
      <c r="B1438" s="44" t="s">
        <v>159</v>
      </c>
      <c r="C1438" s="45">
        <v>45027</v>
      </c>
      <c r="D1438" s="45">
        <v>45027</v>
      </c>
      <c r="E1438" s="44" t="s">
        <v>1210</v>
      </c>
      <c r="F1438" s="43" t="s">
        <v>1211</v>
      </c>
      <c r="G1438" s="43" t="s">
        <v>1212</v>
      </c>
      <c r="H1438" s="43" t="s">
        <v>1213</v>
      </c>
      <c r="I1438" s="43" t="s">
        <v>1213</v>
      </c>
      <c r="J1438" s="43" t="s">
        <v>1213</v>
      </c>
      <c r="K1438" s="43" t="s">
        <v>1213</v>
      </c>
      <c r="L1438" s="43" t="s">
        <v>1213</v>
      </c>
      <c r="M1438" s="43" t="s">
        <v>1213</v>
      </c>
      <c r="N1438" s="43" t="s">
        <v>1213</v>
      </c>
      <c r="O1438" s="43" t="s">
        <v>1213</v>
      </c>
      <c r="P1438" s="44" t="s">
        <v>1214</v>
      </c>
      <c r="Q1438" s="44">
        <v>227</v>
      </c>
      <c r="R1438" s="44">
        <v>227</v>
      </c>
      <c r="S1438" s="44">
        <v>52</v>
      </c>
      <c r="T1438" s="44">
        <v>13</v>
      </c>
      <c r="U1438" s="44" t="s">
        <v>1172</v>
      </c>
      <c r="V1438" s="44" t="s">
        <v>1172</v>
      </c>
      <c r="W1438" s="44">
        <v>34</v>
      </c>
      <c r="X1438" s="44">
        <v>42</v>
      </c>
      <c r="Y1438" s="44">
        <v>39</v>
      </c>
      <c r="Z1438" s="44" t="s">
        <v>1172</v>
      </c>
      <c r="AA1438" s="44" t="str">
        <f t="shared" si="7"/>
        <v>TIDAK</v>
      </c>
      <c r="AB1438" s="44" t="s">
        <v>1216</v>
      </c>
      <c r="AC1438" s="52" t="s">
        <v>3309</v>
      </c>
      <c r="AD1438" s="44" t="str">
        <f t="shared" si="3"/>
        <v>SUDAH PENARIKAN DC PLN</v>
      </c>
      <c r="AE1438" s="44" t="s">
        <v>3070</v>
      </c>
      <c r="AF1438" s="46" t="s">
        <v>1220</v>
      </c>
      <c r="AG1438" s="49"/>
      <c r="AH1438" s="49"/>
    </row>
    <row r="1439" spans="1:34" ht="15" customHeight="1" x14ac:dyDescent="0.2">
      <c r="A1439" s="44" t="s">
        <v>1013</v>
      </c>
      <c r="B1439" s="44" t="s">
        <v>269</v>
      </c>
      <c r="C1439" s="45">
        <v>45027</v>
      </c>
      <c r="D1439" s="45">
        <v>45027</v>
      </c>
      <c r="E1439" s="44" t="s">
        <v>1210</v>
      </c>
      <c r="F1439" s="43" t="s">
        <v>1211</v>
      </c>
      <c r="G1439" s="43" t="s">
        <v>1212</v>
      </c>
      <c r="H1439" s="43" t="s">
        <v>1213</v>
      </c>
      <c r="I1439" s="43" t="s">
        <v>1213</v>
      </c>
      <c r="J1439" s="43" t="s">
        <v>1213</v>
      </c>
      <c r="K1439" s="43" t="s">
        <v>1213</v>
      </c>
      <c r="L1439" s="43" t="s">
        <v>1213</v>
      </c>
      <c r="M1439" s="43" t="s">
        <v>1213</v>
      </c>
      <c r="N1439" s="43" t="s">
        <v>1213</v>
      </c>
      <c r="O1439" s="43" t="s">
        <v>1213</v>
      </c>
      <c r="P1439" s="44" t="s">
        <v>1214</v>
      </c>
      <c r="Q1439" s="44">
        <v>235</v>
      </c>
      <c r="R1439" s="44">
        <v>235</v>
      </c>
      <c r="S1439" s="44">
        <v>50</v>
      </c>
      <c r="T1439" s="44">
        <v>0</v>
      </c>
      <c r="U1439" s="44">
        <v>0</v>
      </c>
      <c r="V1439" s="44">
        <v>0</v>
      </c>
      <c r="W1439" s="44">
        <v>33</v>
      </c>
      <c r="X1439" s="44">
        <v>37</v>
      </c>
      <c r="Y1439" s="44">
        <v>37</v>
      </c>
      <c r="Z1439" s="44">
        <v>0</v>
      </c>
      <c r="AA1439" s="44" t="str">
        <f t="shared" si="7"/>
        <v>TIDAK</v>
      </c>
      <c r="AB1439" s="44" t="s">
        <v>1216</v>
      </c>
      <c r="AC1439" s="52" t="s">
        <v>3310</v>
      </c>
      <c r="AD1439" s="44" t="str">
        <f t="shared" si="3"/>
        <v>SUDAH PENARIKAN DC PLN</v>
      </c>
      <c r="AE1439" s="44" t="s">
        <v>2159</v>
      </c>
      <c r="AF1439" s="46" t="s">
        <v>1220</v>
      </c>
      <c r="AG1439" s="49"/>
      <c r="AH1439" s="49"/>
    </row>
    <row r="1440" spans="1:34" ht="15" customHeight="1" x14ac:dyDescent="0.2">
      <c r="A1440" s="44" t="s">
        <v>3311</v>
      </c>
      <c r="B1440" s="44" t="s">
        <v>2760</v>
      </c>
      <c r="C1440" s="45">
        <v>45027</v>
      </c>
      <c r="D1440" s="45">
        <v>45027</v>
      </c>
      <c r="E1440" s="44" t="s">
        <v>1210</v>
      </c>
      <c r="F1440" s="43" t="s">
        <v>1211</v>
      </c>
      <c r="G1440" s="43" t="s">
        <v>1212</v>
      </c>
      <c r="H1440" s="43" t="s">
        <v>1213</v>
      </c>
      <c r="I1440" s="43" t="s">
        <v>1213</v>
      </c>
      <c r="J1440" s="43" t="s">
        <v>1213</v>
      </c>
      <c r="K1440" s="43" t="s">
        <v>1213</v>
      </c>
      <c r="L1440" s="43" t="s">
        <v>1213</v>
      </c>
      <c r="M1440" s="43" t="s">
        <v>1213</v>
      </c>
      <c r="N1440" s="43" t="s">
        <v>1213</v>
      </c>
      <c r="O1440" s="43" t="s">
        <v>1213</v>
      </c>
      <c r="P1440" s="44" t="s">
        <v>1214</v>
      </c>
      <c r="Q1440" s="44">
        <v>234.5</v>
      </c>
      <c r="R1440" s="44">
        <v>234.5</v>
      </c>
      <c r="S1440" s="44">
        <v>51.21</v>
      </c>
      <c r="T1440" s="44">
        <v>12.58</v>
      </c>
      <c r="U1440" s="44" t="s">
        <v>1172</v>
      </c>
      <c r="V1440" s="44" t="s">
        <v>1172</v>
      </c>
      <c r="W1440" s="44">
        <v>30.9</v>
      </c>
      <c r="X1440" s="44">
        <v>39.799999999999997</v>
      </c>
      <c r="Y1440" s="44">
        <v>34.4</v>
      </c>
      <c r="Z1440" s="44" t="s">
        <v>1172</v>
      </c>
      <c r="AA1440" s="44" t="str">
        <f t="shared" si="7"/>
        <v>TIDAK</v>
      </c>
      <c r="AB1440" s="44" t="s">
        <v>1216</v>
      </c>
      <c r="AC1440" s="52" t="s">
        <v>1234</v>
      </c>
      <c r="AD1440" s="44" t="str">
        <f t="shared" si="3"/>
        <v>SUDAH PENARIKAN DC PLN</v>
      </c>
      <c r="AE1440" s="44" t="s">
        <v>2704</v>
      </c>
      <c r="AF1440" s="46" t="s">
        <v>1220</v>
      </c>
      <c r="AG1440" s="49"/>
      <c r="AH1440" s="49"/>
    </row>
    <row r="1441" spans="1:34" ht="15" customHeight="1" x14ac:dyDescent="0.2">
      <c r="A1441" s="44" t="s">
        <v>3312</v>
      </c>
      <c r="B1441" s="44" t="s">
        <v>2760</v>
      </c>
      <c r="C1441" s="45">
        <v>45027</v>
      </c>
      <c r="D1441" s="45">
        <v>45027</v>
      </c>
      <c r="E1441" s="44" t="s">
        <v>1210</v>
      </c>
      <c r="F1441" s="43" t="s">
        <v>1211</v>
      </c>
      <c r="G1441" s="43" t="s">
        <v>1212</v>
      </c>
      <c r="H1441" s="43" t="s">
        <v>1213</v>
      </c>
      <c r="I1441" s="43" t="s">
        <v>1213</v>
      </c>
      <c r="J1441" s="43" t="s">
        <v>1213</v>
      </c>
      <c r="K1441" s="43" t="s">
        <v>1213</v>
      </c>
      <c r="L1441" s="43" t="s">
        <v>1213</v>
      </c>
      <c r="M1441" s="43" t="s">
        <v>1213</v>
      </c>
      <c r="N1441" s="43" t="s">
        <v>1213</v>
      </c>
      <c r="O1441" s="43" t="s">
        <v>1213</v>
      </c>
      <c r="P1441" s="44" t="s">
        <v>1214</v>
      </c>
      <c r="Q1441" s="44">
        <v>230.07</v>
      </c>
      <c r="R1441" s="44">
        <v>230.07</v>
      </c>
      <c r="S1441" s="44">
        <v>52.69</v>
      </c>
      <c r="T1441" s="44">
        <v>12.91</v>
      </c>
      <c r="U1441" s="44">
        <v>13.43</v>
      </c>
      <c r="V1441" s="44">
        <v>13.43</v>
      </c>
      <c r="W1441" s="44">
        <v>31.3</v>
      </c>
      <c r="X1441" s="44">
        <v>44</v>
      </c>
      <c r="Y1441" s="44">
        <v>36.5</v>
      </c>
      <c r="Z1441" s="44">
        <v>32</v>
      </c>
      <c r="AA1441" s="44" t="str">
        <f t="shared" si="7"/>
        <v>30 MENIT</v>
      </c>
      <c r="AB1441" s="44" t="s">
        <v>1169</v>
      </c>
      <c r="AC1441" s="52" t="s">
        <v>1496</v>
      </c>
      <c r="AD1441" s="44" t="str">
        <f t="shared" si="3"/>
        <v>-</v>
      </c>
      <c r="AE1441" s="44" t="s">
        <v>2704</v>
      </c>
      <c r="AF1441" s="46" t="s">
        <v>1220</v>
      </c>
      <c r="AG1441" s="49"/>
      <c r="AH1441" s="49"/>
    </row>
    <row r="1442" spans="1:34" ht="15" customHeight="1" x14ac:dyDescent="0.2">
      <c r="A1442" s="44" t="s">
        <v>1122</v>
      </c>
      <c r="B1442" s="44" t="s">
        <v>269</v>
      </c>
      <c r="C1442" s="45">
        <v>45027</v>
      </c>
      <c r="D1442" s="45">
        <v>45027</v>
      </c>
      <c r="E1442" s="44" t="s">
        <v>1210</v>
      </c>
      <c r="F1442" s="43" t="s">
        <v>1211</v>
      </c>
      <c r="G1442" s="43" t="s">
        <v>1212</v>
      </c>
      <c r="H1442" s="43" t="s">
        <v>1213</v>
      </c>
      <c r="I1442" s="43" t="s">
        <v>1213</v>
      </c>
      <c r="J1442" s="43" t="s">
        <v>1213</v>
      </c>
      <c r="K1442" s="43" t="s">
        <v>1213</v>
      </c>
      <c r="L1442" s="43" t="s">
        <v>1213</v>
      </c>
      <c r="M1442" s="43" t="s">
        <v>1213</v>
      </c>
      <c r="N1442" s="43" t="s">
        <v>1213</v>
      </c>
      <c r="O1442" s="43" t="s">
        <v>1213</v>
      </c>
      <c r="P1442" s="44" t="s">
        <v>1214</v>
      </c>
      <c r="Q1442" s="44">
        <v>229</v>
      </c>
      <c r="R1442" s="44">
        <v>229</v>
      </c>
      <c r="S1442" s="44">
        <v>52</v>
      </c>
      <c r="T1442" s="44">
        <v>0</v>
      </c>
      <c r="U1442" s="44">
        <v>0</v>
      </c>
      <c r="V1442" s="44">
        <v>0</v>
      </c>
      <c r="W1442" s="44">
        <v>38</v>
      </c>
      <c r="X1442" s="44">
        <v>42</v>
      </c>
      <c r="Y1442" s="44">
        <v>41</v>
      </c>
      <c r="Z1442" s="44">
        <v>0</v>
      </c>
      <c r="AA1442" s="44" t="str">
        <f t="shared" si="7"/>
        <v>TIDAK</v>
      </c>
      <c r="AB1442" s="44" t="s">
        <v>1216</v>
      </c>
      <c r="AC1442" s="52" t="s">
        <v>3313</v>
      </c>
      <c r="AD1442" s="44" t="str">
        <f t="shared" si="3"/>
        <v>SUDAH PENARIKAN DC PLN</v>
      </c>
      <c r="AE1442" s="44" t="s">
        <v>2159</v>
      </c>
      <c r="AF1442" s="46" t="s">
        <v>1220</v>
      </c>
      <c r="AG1442" s="49"/>
      <c r="AH1442" s="49"/>
    </row>
    <row r="1443" spans="1:34" ht="15" customHeight="1" x14ac:dyDescent="0.2">
      <c r="A1443" s="44" t="s">
        <v>1030</v>
      </c>
      <c r="B1443" s="44" t="s">
        <v>269</v>
      </c>
      <c r="C1443" s="45">
        <v>45027</v>
      </c>
      <c r="D1443" s="45">
        <v>45027</v>
      </c>
      <c r="E1443" s="44" t="s">
        <v>1210</v>
      </c>
      <c r="F1443" s="43" t="s">
        <v>1211</v>
      </c>
      <c r="G1443" s="43" t="s">
        <v>1212</v>
      </c>
      <c r="H1443" s="43" t="s">
        <v>1213</v>
      </c>
      <c r="I1443" s="43" t="s">
        <v>1213</v>
      </c>
      <c r="J1443" s="43" t="s">
        <v>1213</v>
      </c>
      <c r="K1443" s="43" t="s">
        <v>1213</v>
      </c>
      <c r="L1443" s="43" t="s">
        <v>1213</v>
      </c>
      <c r="M1443" s="43" t="s">
        <v>1213</v>
      </c>
      <c r="N1443" s="43" t="s">
        <v>1213</v>
      </c>
      <c r="O1443" s="43" t="s">
        <v>1213</v>
      </c>
      <c r="P1443" s="44" t="s">
        <v>1214</v>
      </c>
      <c r="Q1443" s="44">
        <v>223</v>
      </c>
      <c r="R1443" s="44">
        <v>223</v>
      </c>
      <c r="S1443" s="44">
        <v>50</v>
      </c>
      <c r="T1443" s="44">
        <v>0</v>
      </c>
      <c r="U1443" s="44">
        <v>0</v>
      </c>
      <c r="V1443" s="44">
        <v>0</v>
      </c>
      <c r="W1443" s="44">
        <v>35</v>
      </c>
      <c r="X1443" s="44">
        <v>44</v>
      </c>
      <c r="Y1443" s="44">
        <v>38</v>
      </c>
      <c r="Z1443" s="44">
        <v>0</v>
      </c>
      <c r="AA1443" s="44" t="str">
        <f t="shared" si="7"/>
        <v>TIDAK</v>
      </c>
      <c r="AB1443" s="44" t="s">
        <v>1216</v>
      </c>
      <c r="AC1443" s="52" t="s">
        <v>3314</v>
      </c>
      <c r="AD1443" s="44" t="str">
        <f t="shared" si="3"/>
        <v>SUDAH PENARIKAN DC PLN</v>
      </c>
      <c r="AE1443" s="44" t="s">
        <v>3070</v>
      </c>
      <c r="AF1443" s="46" t="s">
        <v>1220</v>
      </c>
      <c r="AG1443" s="49"/>
      <c r="AH1443" s="49"/>
    </row>
    <row r="1444" spans="1:34" ht="15" customHeight="1" x14ac:dyDescent="0.2">
      <c r="A1444" s="44" t="s">
        <v>3315</v>
      </c>
      <c r="B1444" s="44" t="s">
        <v>2760</v>
      </c>
      <c r="C1444" s="45">
        <v>45027</v>
      </c>
      <c r="D1444" s="45">
        <v>45027</v>
      </c>
      <c r="E1444" s="44" t="s">
        <v>1210</v>
      </c>
      <c r="F1444" s="43" t="s">
        <v>1211</v>
      </c>
      <c r="G1444" s="43" t="s">
        <v>1212</v>
      </c>
      <c r="H1444" s="43" t="s">
        <v>1213</v>
      </c>
      <c r="I1444" s="43" t="s">
        <v>1213</v>
      </c>
      <c r="J1444" s="43" t="s">
        <v>1213</v>
      </c>
      <c r="K1444" s="43" t="s">
        <v>1213</v>
      </c>
      <c r="L1444" s="43" t="s">
        <v>1213</v>
      </c>
      <c r="M1444" s="43" t="s">
        <v>1213</v>
      </c>
      <c r="N1444" s="43" t="s">
        <v>1213</v>
      </c>
      <c r="O1444" s="43" t="s">
        <v>1213</v>
      </c>
      <c r="P1444" s="44" t="s">
        <v>1214</v>
      </c>
      <c r="Q1444" s="44">
        <v>226</v>
      </c>
      <c r="R1444" s="44">
        <v>226</v>
      </c>
      <c r="S1444" s="44">
        <v>226</v>
      </c>
      <c r="T1444" s="44">
        <v>13.44</v>
      </c>
      <c r="U1444" s="44" t="s">
        <v>1172</v>
      </c>
      <c r="V1444" s="44" t="s">
        <v>1172</v>
      </c>
      <c r="W1444" s="44">
        <v>32</v>
      </c>
      <c r="X1444" s="44">
        <v>40.299999999999997</v>
      </c>
      <c r="Y1444" s="44">
        <v>35.200000000000003</v>
      </c>
      <c r="Z1444" s="44" t="s">
        <v>1172</v>
      </c>
      <c r="AA1444" s="44" t="str">
        <f t="shared" si="7"/>
        <v>TIDAK</v>
      </c>
      <c r="AB1444" s="44" t="s">
        <v>1216</v>
      </c>
      <c r="AC1444" s="52" t="s">
        <v>3316</v>
      </c>
      <c r="AD1444" s="44" t="str">
        <f t="shared" si="3"/>
        <v>SUDAH PENARIKAN DC PLN</v>
      </c>
      <c r="AE1444" s="44" t="s">
        <v>2704</v>
      </c>
      <c r="AF1444" s="46" t="s">
        <v>1220</v>
      </c>
      <c r="AG1444" s="49"/>
      <c r="AH1444" s="49"/>
    </row>
    <row r="1445" spans="1:34" ht="15" customHeight="1" x14ac:dyDescent="0.2">
      <c r="A1445" s="44" t="s">
        <v>3317</v>
      </c>
      <c r="B1445" s="44" t="s">
        <v>2760</v>
      </c>
      <c r="C1445" s="45">
        <v>45027</v>
      </c>
      <c r="D1445" s="45">
        <v>45027</v>
      </c>
      <c r="E1445" s="44" t="s">
        <v>1249</v>
      </c>
      <c r="F1445" s="43" t="s">
        <v>1211</v>
      </c>
      <c r="G1445" s="43" t="s">
        <v>1212</v>
      </c>
      <c r="H1445" s="43" t="s">
        <v>1213</v>
      </c>
      <c r="I1445" s="43" t="s">
        <v>1213</v>
      </c>
      <c r="J1445" s="43" t="s">
        <v>1213</v>
      </c>
      <c r="K1445" s="43" t="s">
        <v>1213</v>
      </c>
      <c r="L1445" s="43" t="s">
        <v>1213</v>
      </c>
      <c r="M1445" s="43" t="s">
        <v>1213</v>
      </c>
      <c r="N1445" s="43" t="s">
        <v>1213</v>
      </c>
      <c r="O1445" s="43" t="s">
        <v>1213</v>
      </c>
      <c r="P1445" s="44" t="s">
        <v>1214</v>
      </c>
      <c r="Q1445" s="44">
        <v>230.2</v>
      </c>
      <c r="R1445" s="44">
        <v>230.2</v>
      </c>
      <c r="S1445" s="44">
        <v>52.45</v>
      </c>
      <c r="T1445" s="44" t="s">
        <v>1172</v>
      </c>
      <c r="U1445" s="44" t="s">
        <v>1172</v>
      </c>
      <c r="V1445" s="44" t="s">
        <v>1172</v>
      </c>
      <c r="W1445" s="44">
        <v>31.2</v>
      </c>
      <c r="X1445" s="44">
        <v>34</v>
      </c>
      <c r="Y1445" s="44" t="s">
        <v>1172</v>
      </c>
      <c r="Z1445" s="44" t="s">
        <v>1172</v>
      </c>
      <c r="AA1445" s="44" t="str">
        <f t="shared" si="7"/>
        <v>TIDAK</v>
      </c>
      <c r="AB1445" s="44" t="s">
        <v>1216</v>
      </c>
      <c r="AC1445" s="52" t="s">
        <v>3318</v>
      </c>
      <c r="AD1445" s="44" t="str">
        <f t="shared" si="3"/>
        <v>SUDAH PENARIKAN DC PLN</v>
      </c>
      <c r="AE1445" s="44" t="s">
        <v>2704</v>
      </c>
      <c r="AF1445" s="46" t="s">
        <v>1220</v>
      </c>
      <c r="AG1445" s="49"/>
      <c r="AH1445" s="49"/>
    </row>
    <row r="1446" spans="1:34" ht="15" customHeight="1" x14ac:dyDescent="0.2">
      <c r="A1446" s="44" t="s">
        <v>3319</v>
      </c>
      <c r="B1446" s="44" t="s">
        <v>2760</v>
      </c>
      <c r="C1446" s="45">
        <v>45027</v>
      </c>
      <c r="D1446" s="45">
        <v>45027</v>
      </c>
      <c r="E1446" s="44" t="s">
        <v>1210</v>
      </c>
      <c r="F1446" s="43" t="s">
        <v>1211</v>
      </c>
      <c r="G1446" s="43" t="s">
        <v>1212</v>
      </c>
      <c r="H1446" s="43" t="s">
        <v>1213</v>
      </c>
      <c r="I1446" s="43" t="s">
        <v>1213</v>
      </c>
      <c r="J1446" s="43" t="s">
        <v>1213</v>
      </c>
      <c r="K1446" s="43" t="s">
        <v>1213</v>
      </c>
      <c r="L1446" s="43" t="s">
        <v>1213</v>
      </c>
      <c r="M1446" s="43" t="s">
        <v>1213</v>
      </c>
      <c r="N1446" s="43" t="s">
        <v>1213</v>
      </c>
      <c r="O1446" s="43" t="s">
        <v>1213</v>
      </c>
      <c r="P1446" s="44" t="s">
        <v>1214</v>
      </c>
      <c r="Q1446" s="44">
        <v>233.1</v>
      </c>
      <c r="R1446" s="44">
        <v>233.1</v>
      </c>
      <c r="S1446" s="44">
        <v>52.41</v>
      </c>
      <c r="T1446" s="44">
        <v>13.47</v>
      </c>
      <c r="U1446" s="44" t="s">
        <v>1172</v>
      </c>
      <c r="V1446" s="44" t="s">
        <v>1172</v>
      </c>
      <c r="W1446" s="44">
        <v>31.8</v>
      </c>
      <c r="X1446" s="44">
        <v>41.8</v>
      </c>
      <c r="Y1446" s="44">
        <v>35.1</v>
      </c>
      <c r="Z1446" s="44" t="s">
        <v>1172</v>
      </c>
      <c r="AA1446" s="44" t="str">
        <f t="shared" si="7"/>
        <v>TIDAK</v>
      </c>
      <c r="AB1446" s="44" t="s">
        <v>1216</v>
      </c>
      <c r="AC1446" s="52" t="s">
        <v>1670</v>
      </c>
      <c r="AD1446" s="44" t="str">
        <f t="shared" si="3"/>
        <v>SUDAH PENARIKAN DC PLN</v>
      </c>
      <c r="AE1446" s="44" t="s">
        <v>3320</v>
      </c>
      <c r="AF1446" s="46" t="s">
        <v>1220</v>
      </c>
      <c r="AG1446" s="49"/>
      <c r="AH1446" s="49"/>
    </row>
    <row r="1447" spans="1:34" ht="15" customHeight="1" x14ac:dyDescent="0.2">
      <c r="A1447" s="44" t="s">
        <v>416</v>
      </c>
      <c r="B1447" s="44" t="s">
        <v>2760</v>
      </c>
      <c r="C1447" s="45">
        <v>45027</v>
      </c>
      <c r="D1447" s="45">
        <v>45027</v>
      </c>
      <c r="E1447" s="44" t="s">
        <v>1210</v>
      </c>
      <c r="F1447" s="43" t="s">
        <v>1211</v>
      </c>
      <c r="G1447" s="43" t="s">
        <v>1212</v>
      </c>
      <c r="H1447" s="43" t="s">
        <v>1213</v>
      </c>
      <c r="I1447" s="43" t="s">
        <v>1213</v>
      </c>
      <c r="J1447" s="43" t="s">
        <v>1213</v>
      </c>
      <c r="K1447" s="43" t="s">
        <v>1213</v>
      </c>
      <c r="L1447" s="43" t="s">
        <v>1213</v>
      </c>
      <c r="M1447" s="43" t="s">
        <v>1213</v>
      </c>
      <c r="N1447" s="43" t="s">
        <v>1213</v>
      </c>
      <c r="O1447" s="43" t="s">
        <v>1213</v>
      </c>
      <c r="P1447" s="44" t="s">
        <v>1214</v>
      </c>
      <c r="Q1447" s="44">
        <v>235</v>
      </c>
      <c r="R1447" s="44">
        <v>235</v>
      </c>
      <c r="S1447" s="44">
        <v>52</v>
      </c>
      <c r="T1447" s="44">
        <v>13</v>
      </c>
      <c r="U1447" s="44">
        <v>13</v>
      </c>
      <c r="V1447" s="44">
        <v>13</v>
      </c>
      <c r="W1447" s="44">
        <v>28</v>
      </c>
      <c r="X1447" s="44">
        <v>39</v>
      </c>
      <c r="Y1447" s="44">
        <v>38</v>
      </c>
      <c r="Z1447" s="44">
        <v>32</v>
      </c>
      <c r="AA1447" s="44" t="str">
        <f t="shared" si="7"/>
        <v>30 MENIT</v>
      </c>
      <c r="AB1447" s="44" t="s">
        <v>1169</v>
      </c>
      <c r="AC1447" s="52" t="s">
        <v>3321</v>
      </c>
      <c r="AD1447" s="44" t="str">
        <f t="shared" si="3"/>
        <v>-</v>
      </c>
      <c r="AE1447" s="44" t="s">
        <v>2773</v>
      </c>
      <c r="AF1447" s="46" t="s">
        <v>1220</v>
      </c>
      <c r="AG1447" s="49"/>
      <c r="AH1447" s="49"/>
    </row>
    <row r="1448" spans="1:34" ht="15" customHeight="1" x14ac:dyDescent="0.2">
      <c r="A1448" s="47" t="s">
        <v>633</v>
      </c>
      <c r="B1448" s="44" t="s">
        <v>159</v>
      </c>
      <c r="C1448" s="45">
        <v>45028</v>
      </c>
      <c r="D1448" s="45">
        <v>45028</v>
      </c>
      <c r="E1448" s="44" t="s">
        <v>1210</v>
      </c>
      <c r="F1448" s="43" t="s">
        <v>1211</v>
      </c>
      <c r="G1448" s="43" t="s">
        <v>1212</v>
      </c>
      <c r="H1448" s="43" t="s">
        <v>1213</v>
      </c>
      <c r="I1448" s="43" t="s">
        <v>1213</v>
      </c>
      <c r="J1448" s="43" t="s">
        <v>1213</v>
      </c>
      <c r="K1448" s="43" t="s">
        <v>1213</v>
      </c>
      <c r="L1448" s="43" t="s">
        <v>1213</v>
      </c>
      <c r="M1448" s="43" t="s">
        <v>1213</v>
      </c>
      <c r="N1448" s="43" t="s">
        <v>1213</v>
      </c>
      <c r="O1448" s="43" t="s">
        <v>1213</v>
      </c>
      <c r="P1448" s="44" t="s">
        <v>1214</v>
      </c>
      <c r="Q1448" s="47">
        <v>233</v>
      </c>
      <c r="R1448" s="47">
        <v>233</v>
      </c>
      <c r="S1448" s="47">
        <v>53</v>
      </c>
      <c r="T1448" s="47">
        <v>12</v>
      </c>
      <c r="U1448" s="47" t="s">
        <v>1172</v>
      </c>
      <c r="V1448" s="47" t="s">
        <v>1172</v>
      </c>
      <c r="W1448" s="47">
        <v>36</v>
      </c>
      <c r="X1448" s="47">
        <v>44</v>
      </c>
      <c r="Y1448" s="47">
        <v>43</v>
      </c>
      <c r="Z1448" s="47" t="s">
        <v>1172</v>
      </c>
      <c r="AA1448" s="44" t="str">
        <f t="shared" si="7"/>
        <v>TIDAK</v>
      </c>
      <c r="AB1448" s="44" t="s">
        <v>1216</v>
      </c>
      <c r="AC1448" s="51" t="s">
        <v>3322</v>
      </c>
      <c r="AD1448" s="44" t="str">
        <f t="shared" si="3"/>
        <v>SUDAH PENARIKAN DC PLN</v>
      </c>
      <c r="AE1448" s="44" t="s">
        <v>3323</v>
      </c>
      <c r="AF1448" s="46" t="s">
        <v>1220</v>
      </c>
      <c r="AG1448" s="49"/>
      <c r="AH1448" s="49"/>
    </row>
    <row r="1449" spans="1:34" ht="15" customHeight="1" x14ac:dyDescent="0.2">
      <c r="A1449" s="47" t="s">
        <v>626</v>
      </c>
      <c r="B1449" s="44" t="s">
        <v>159</v>
      </c>
      <c r="C1449" s="45">
        <v>45028</v>
      </c>
      <c r="D1449" s="45">
        <v>45028</v>
      </c>
      <c r="E1449" s="44" t="s">
        <v>1210</v>
      </c>
      <c r="F1449" s="43" t="s">
        <v>1211</v>
      </c>
      <c r="G1449" s="43" t="s">
        <v>1212</v>
      </c>
      <c r="H1449" s="43" t="s">
        <v>1213</v>
      </c>
      <c r="I1449" s="43" t="s">
        <v>1213</v>
      </c>
      <c r="J1449" s="43" t="s">
        <v>1213</v>
      </c>
      <c r="K1449" s="43" t="s">
        <v>1213</v>
      </c>
      <c r="L1449" s="43" t="s">
        <v>1213</v>
      </c>
      <c r="M1449" s="43" t="s">
        <v>1213</v>
      </c>
      <c r="N1449" s="43" t="s">
        <v>1213</v>
      </c>
      <c r="O1449" s="43" t="s">
        <v>1213</v>
      </c>
      <c r="P1449" s="44" t="s">
        <v>1214</v>
      </c>
      <c r="Q1449" s="47">
        <v>223</v>
      </c>
      <c r="R1449" s="47">
        <v>223</v>
      </c>
      <c r="S1449" s="47">
        <v>53</v>
      </c>
      <c r="T1449" s="47">
        <v>12</v>
      </c>
      <c r="U1449" s="47" t="s">
        <v>1172</v>
      </c>
      <c r="V1449" s="47" t="s">
        <v>1172</v>
      </c>
      <c r="W1449" s="47">
        <v>32</v>
      </c>
      <c r="X1449" s="47">
        <v>38</v>
      </c>
      <c r="Y1449" s="47">
        <v>36</v>
      </c>
      <c r="Z1449" s="47" t="s">
        <v>1172</v>
      </c>
      <c r="AA1449" s="44" t="str">
        <f t="shared" si="7"/>
        <v>TIDAK</v>
      </c>
      <c r="AB1449" s="44" t="s">
        <v>1216</v>
      </c>
      <c r="AC1449" s="51" t="s">
        <v>3324</v>
      </c>
      <c r="AD1449" s="44" t="str">
        <f t="shared" si="3"/>
        <v>SUDAH PENARIKAN DC PLN</v>
      </c>
      <c r="AE1449" s="44" t="s">
        <v>3323</v>
      </c>
      <c r="AF1449" s="46" t="s">
        <v>1220</v>
      </c>
      <c r="AG1449" s="49"/>
      <c r="AH1449" s="49"/>
    </row>
    <row r="1450" spans="1:34" ht="15" customHeight="1" x14ac:dyDescent="0.2">
      <c r="A1450" s="75" t="s">
        <v>1123</v>
      </c>
      <c r="B1450" s="44" t="s">
        <v>3325</v>
      </c>
      <c r="C1450" s="45">
        <v>45028</v>
      </c>
      <c r="D1450" s="45">
        <v>45028</v>
      </c>
      <c r="E1450" s="44" t="s">
        <v>1210</v>
      </c>
      <c r="F1450" s="43" t="s">
        <v>1211</v>
      </c>
      <c r="G1450" s="43" t="s">
        <v>1212</v>
      </c>
      <c r="H1450" s="43" t="s">
        <v>1213</v>
      </c>
      <c r="I1450" s="43" t="s">
        <v>1213</v>
      </c>
      <c r="J1450" s="43" t="s">
        <v>1213</v>
      </c>
      <c r="K1450" s="43" t="s">
        <v>1213</v>
      </c>
      <c r="L1450" s="43" t="s">
        <v>1213</v>
      </c>
      <c r="M1450" s="43" t="s">
        <v>1213</v>
      </c>
      <c r="N1450" s="43" t="s">
        <v>1213</v>
      </c>
      <c r="O1450" s="43" t="s">
        <v>1213</v>
      </c>
      <c r="P1450" s="44" t="s">
        <v>1214</v>
      </c>
      <c r="Q1450" s="47">
        <v>230</v>
      </c>
      <c r="R1450" s="47">
        <v>230</v>
      </c>
      <c r="S1450" s="47">
        <v>52</v>
      </c>
      <c r="T1450" s="47">
        <v>0</v>
      </c>
      <c r="U1450" s="47">
        <v>0</v>
      </c>
      <c r="V1450" s="47">
        <v>0</v>
      </c>
      <c r="W1450" s="47">
        <v>42</v>
      </c>
      <c r="X1450" s="47">
        <v>41.2</v>
      </c>
      <c r="Y1450" s="47">
        <v>40.1</v>
      </c>
      <c r="Z1450" s="47">
        <v>0</v>
      </c>
      <c r="AA1450" s="44" t="str">
        <f t="shared" si="7"/>
        <v>TIDAK</v>
      </c>
      <c r="AB1450" s="44" t="s">
        <v>1261</v>
      </c>
      <c r="AC1450" s="51" t="s">
        <v>3326</v>
      </c>
      <c r="AD1450" s="44" t="str">
        <f t="shared" si="3"/>
        <v>-</v>
      </c>
      <c r="AE1450" s="44" t="s">
        <v>3327</v>
      </c>
      <c r="AF1450" s="46" t="s">
        <v>1220</v>
      </c>
      <c r="AG1450" s="49"/>
      <c r="AH1450" s="49"/>
    </row>
    <row r="1451" spans="1:34" ht="15" customHeight="1" x14ac:dyDescent="0.2">
      <c r="A1451" s="44" t="s">
        <v>883</v>
      </c>
      <c r="B1451" s="44" t="s">
        <v>3325</v>
      </c>
      <c r="C1451" s="45">
        <v>45028</v>
      </c>
      <c r="D1451" s="45">
        <v>45028</v>
      </c>
      <c r="E1451" s="44" t="s">
        <v>1210</v>
      </c>
      <c r="F1451" s="43" t="s">
        <v>1211</v>
      </c>
      <c r="G1451" s="43" t="s">
        <v>1212</v>
      </c>
      <c r="H1451" s="43" t="s">
        <v>1213</v>
      </c>
      <c r="I1451" s="43" t="s">
        <v>1213</v>
      </c>
      <c r="J1451" s="43" t="s">
        <v>1213</v>
      </c>
      <c r="K1451" s="43" t="s">
        <v>1213</v>
      </c>
      <c r="L1451" s="43" t="s">
        <v>1213</v>
      </c>
      <c r="M1451" s="43" t="s">
        <v>1213</v>
      </c>
      <c r="N1451" s="43" t="s">
        <v>1213</v>
      </c>
      <c r="O1451" s="43" t="s">
        <v>1213</v>
      </c>
      <c r="P1451" s="44" t="s">
        <v>1214</v>
      </c>
      <c r="Q1451" s="47">
        <v>230.2</v>
      </c>
      <c r="R1451" s="47">
        <v>230.2</v>
      </c>
      <c r="S1451" s="47">
        <v>59.1</v>
      </c>
      <c r="T1451" s="47" t="s">
        <v>1172</v>
      </c>
      <c r="U1451" s="47" t="s">
        <v>1172</v>
      </c>
      <c r="V1451" s="47" t="s">
        <v>1172</v>
      </c>
      <c r="W1451" s="47">
        <v>29</v>
      </c>
      <c r="X1451" s="47">
        <v>39</v>
      </c>
      <c r="Y1451" s="47">
        <v>39.299999999999997</v>
      </c>
      <c r="Z1451" s="47" t="s">
        <v>1172</v>
      </c>
      <c r="AA1451" s="44" t="str">
        <f t="shared" si="7"/>
        <v>TIDAK</v>
      </c>
      <c r="AB1451" s="44" t="s">
        <v>1216</v>
      </c>
      <c r="AC1451" s="51" t="s">
        <v>3328</v>
      </c>
      <c r="AD1451" s="44" t="str">
        <f t="shared" si="3"/>
        <v>SUDAH PENARIKAN DC PLN</v>
      </c>
      <c r="AE1451" s="44" t="s">
        <v>3327</v>
      </c>
      <c r="AF1451" s="46" t="s">
        <v>1220</v>
      </c>
      <c r="AG1451" s="49"/>
      <c r="AH1451" s="49"/>
    </row>
    <row r="1452" spans="1:34" ht="15" customHeight="1" x14ac:dyDescent="0.2">
      <c r="A1452" s="48" t="s">
        <v>645</v>
      </c>
      <c r="B1452" s="44" t="s">
        <v>176</v>
      </c>
      <c r="C1452" s="45">
        <v>45028</v>
      </c>
      <c r="D1452" s="45">
        <v>45028</v>
      </c>
      <c r="E1452" s="44" t="s">
        <v>1210</v>
      </c>
      <c r="F1452" s="43" t="s">
        <v>1211</v>
      </c>
      <c r="G1452" s="43" t="s">
        <v>1212</v>
      </c>
      <c r="H1452" s="43" t="s">
        <v>1213</v>
      </c>
      <c r="I1452" s="43" t="s">
        <v>1213</v>
      </c>
      <c r="J1452" s="43" t="s">
        <v>1213</v>
      </c>
      <c r="K1452" s="43" t="s">
        <v>1213</v>
      </c>
      <c r="L1452" s="43" t="s">
        <v>1213</v>
      </c>
      <c r="M1452" s="43" t="s">
        <v>1213</v>
      </c>
      <c r="N1452" s="43" t="s">
        <v>1213</v>
      </c>
      <c r="O1452" s="43" t="s">
        <v>1213</v>
      </c>
      <c r="P1452" s="44" t="s">
        <v>1214</v>
      </c>
      <c r="Q1452" s="47">
        <v>243</v>
      </c>
      <c r="R1452" s="47">
        <v>243</v>
      </c>
      <c r="S1452" s="47">
        <v>52</v>
      </c>
      <c r="T1452" s="47">
        <v>13</v>
      </c>
      <c r="U1452" s="47">
        <v>0</v>
      </c>
      <c r="V1452" s="47">
        <v>0</v>
      </c>
      <c r="W1452" s="47">
        <v>36</v>
      </c>
      <c r="X1452" s="47">
        <v>35</v>
      </c>
      <c r="Y1452" s="47">
        <v>36</v>
      </c>
      <c r="Z1452" s="47">
        <v>0</v>
      </c>
      <c r="AA1452" s="44" t="str">
        <f t="shared" si="7"/>
        <v>TIDAK</v>
      </c>
      <c r="AB1452" s="44" t="s">
        <v>1261</v>
      </c>
      <c r="AC1452" s="51" t="s">
        <v>3329</v>
      </c>
      <c r="AD1452" s="44" t="str">
        <f t="shared" si="3"/>
        <v>-</v>
      </c>
      <c r="AE1452" s="44" t="s">
        <v>1772</v>
      </c>
      <c r="AF1452" s="46" t="s">
        <v>1220</v>
      </c>
      <c r="AG1452" s="49"/>
      <c r="AH1452" s="49"/>
    </row>
    <row r="1453" spans="1:34" ht="15" customHeight="1" x14ac:dyDescent="0.2">
      <c r="A1453" s="47" t="s">
        <v>647</v>
      </c>
      <c r="B1453" s="44" t="s">
        <v>176</v>
      </c>
      <c r="C1453" s="45">
        <v>45028</v>
      </c>
      <c r="D1453" s="45">
        <v>45028</v>
      </c>
      <c r="E1453" s="44" t="s">
        <v>1210</v>
      </c>
      <c r="F1453" s="43" t="s">
        <v>1211</v>
      </c>
      <c r="G1453" s="43" t="s">
        <v>1212</v>
      </c>
      <c r="H1453" s="43" t="s">
        <v>1213</v>
      </c>
      <c r="I1453" s="43" t="s">
        <v>1213</v>
      </c>
      <c r="J1453" s="43" t="s">
        <v>1213</v>
      </c>
      <c r="K1453" s="43" t="s">
        <v>1213</v>
      </c>
      <c r="L1453" s="43" t="s">
        <v>1213</v>
      </c>
      <c r="M1453" s="43" t="s">
        <v>1213</v>
      </c>
      <c r="N1453" s="43" t="s">
        <v>1213</v>
      </c>
      <c r="O1453" s="43" t="s">
        <v>1213</v>
      </c>
      <c r="P1453" s="44" t="s">
        <v>1214</v>
      </c>
      <c r="Q1453" s="47">
        <v>220</v>
      </c>
      <c r="R1453" s="47">
        <v>220</v>
      </c>
      <c r="S1453" s="47">
        <v>52</v>
      </c>
      <c r="T1453" s="47">
        <v>13</v>
      </c>
      <c r="U1453" s="47">
        <v>0</v>
      </c>
      <c r="V1453" s="59" t="s">
        <v>3330</v>
      </c>
      <c r="W1453" s="47">
        <v>36</v>
      </c>
      <c r="X1453" s="47">
        <v>39</v>
      </c>
      <c r="Y1453" s="47">
        <v>37</v>
      </c>
      <c r="Z1453" s="47">
        <v>0</v>
      </c>
      <c r="AA1453" s="44" t="str">
        <f t="shared" si="7"/>
        <v>TIDAK</v>
      </c>
      <c r="AB1453" s="44" t="s">
        <v>1261</v>
      </c>
      <c r="AC1453" s="51" t="s">
        <v>3331</v>
      </c>
      <c r="AD1453" s="44" t="str">
        <f t="shared" si="3"/>
        <v>-</v>
      </c>
      <c r="AE1453" s="44" t="s">
        <v>1772</v>
      </c>
      <c r="AF1453" s="46" t="s">
        <v>1220</v>
      </c>
      <c r="AG1453" s="49"/>
      <c r="AH1453" s="49"/>
    </row>
    <row r="1454" spans="1:34" ht="15" customHeight="1" x14ac:dyDescent="0.2">
      <c r="A1454" s="47" t="s">
        <v>860</v>
      </c>
      <c r="B1454" s="44" t="s">
        <v>3332</v>
      </c>
      <c r="C1454" s="45">
        <v>45028</v>
      </c>
      <c r="D1454" s="45">
        <v>45028</v>
      </c>
      <c r="E1454" s="44" t="s">
        <v>1210</v>
      </c>
      <c r="F1454" s="43" t="s">
        <v>1211</v>
      </c>
      <c r="G1454" s="43" t="s">
        <v>1212</v>
      </c>
      <c r="H1454" s="43" t="s">
        <v>1213</v>
      </c>
      <c r="I1454" s="43" t="s">
        <v>1213</v>
      </c>
      <c r="J1454" s="43" t="s">
        <v>1213</v>
      </c>
      <c r="K1454" s="43" t="s">
        <v>1213</v>
      </c>
      <c r="L1454" s="43" t="s">
        <v>1213</v>
      </c>
      <c r="M1454" s="43" t="s">
        <v>1213</v>
      </c>
      <c r="N1454" s="43" t="s">
        <v>1213</v>
      </c>
      <c r="O1454" s="43" t="s">
        <v>1213</v>
      </c>
      <c r="P1454" s="44" t="s">
        <v>1214</v>
      </c>
      <c r="Q1454" s="47">
        <v>225</v>
      </c>
      <c r="R1454" s="47">
        <v>225</v>
      </c>
      <c r="S1454" s="47">
        <v>53</v>
      </c>
      <c r="T1454" s="47">
        <v>12</v>
      </c>
      <c r="U1454" s="47">
        <v>0</v>
      </c>
      <c r="V1454" s="47">
        <v>0</v>
      </c>
      <c r="W1454" s="47">
        <v>32</v>
      </c>
      <c r="X1454" s="47">
        <v>35</v>
      </c>
      <c r="Y1454" s="47">
        <v>39</v>
      </c>
      <c r="Z1454" s="47">
        <v>0</v>
      </c>
      <c r="AA1454" s="44" t="str">
        <f t="shared" si="7"/>
        <v>TIDAK</v>
      </c>
      <c r="AB1454" s="44" t="s">
        <v>1261</v>
      </c>
      <c r="AC1454" s="51" t="s">
        <v>3333</v>
      </c>
      <c r="AD1454" s="44" t="str">
        <f t="shared" si="3"/>
        <v>-</v>
      </c>
      <c r="AE1454" s="44" t="s">
        <v>1772</v>
      </c>
      <c r="AF1454" s="46" t="s">
        <v>1220</v>
      </c>
      <c r="AG1454" s="49"/>
      <c r="AH1454" s="49"/>
    </row>
    <row r="1455" spans="1:34" ht="15" customHeight="1" x14ac:dyDescent="0.2">
      <c r="A1455" s="47" t="s">
        <v>650</v>
      </c>
      <c r="B1455" s="44" t="s">
        <v>3332</v>
      </c>
      <c r="C1455" s="45">
        <v>45028</v>
      </c>
      <c r="D1455" s="45">
        <v>45028</v>
      </c>
      <c r="E1455" s="44" t="s">
        <v>1210</v>
      </c>
      <c r="F1455" s="43" t="s">
        <v>1211</v>
      </c>
      <c r="G1455" s="43" t="s">
        <v>1212</v>
      </c>
      <c r="H1455" s="43" t="s">
        <v>1213</v>
      </c>
      <c r="I1455" s="43" t="s">
        <v>1213</v>
      </c>
      <c r="J1455" s="43" t="s">
        <v>1213</v>
      </c>
      <c r="K1455" s="43" t="s">
        <v>1213</v>
      </c>
      <c r="L1455" s="43" t="s">
        <v>1213</v>
      </c>
      <c r="M1455" s="43" t="s">
        <v>1213</v>
      </c>
      <c r="N1455" s="43" t="s">
        <v>1213</v>
      </c>
      <c r="O1455" s="43" t="s">
        <v>1213</v>
      </c>
      <c r="P1455" s="44" t="s">
        <v>1214</v>
      </c>
      <c r="Q1455" s="47">
        <v>232</v>
      </c>
      <c r="R1455" s="47">
        <v>232</v>
      </c>
      <c r="S1455" s="47">
        <v>51</v>
      </c>
      <c r="T1455" s="47">
        <v>13</v>
      </c>
      <c r="U1455" s="47">
        <v>13</v>
      </c>
      <c r="V1455" s="47">
        <v>13</v>
      </c>
      <c r="W1455" s="47">
        <v>43</v>
      </c>
      <c r="X1455" s="47">
        <v>45</v>
      </c>
      <c r="Y1455" s="47">
        <v>45</v>
      </c>
      <c r="Z1455" s="47">
        <v>0</v>
      </c>
      <c r="AA1455" s="44" t="str">
        <f t="shared" si="7"/>
        <v>TIDAK</v>
      </c>
      <c r="AB1455" s="44" t="s">
        <v>1216</v>
      </c>
      <c r="AC1455" s="51" t="s">
        <v>1163</v>
      </c>
      <c r="AD1455" s="44" t="str">
        <f t="shared" si="3"/>
        <v>SUDAH PENARIKAN DC PLN</v>
      </c>
      <c r="AE1455" s="44" t="s">
        <v>1772</v>
      </c>
      <c r="AF1455" s="46" t="s">
        <v>1220</v>
      </c>
      <c r="AG1455" s="49"/>
      <c r="AH1455" s="49"/>
    </row>
    <row r="1456" spans="1:34" ht="15" customHeight="1" x14ac:dyDescent="0.2">
      <c r="A1456" s="44" t="s">
        <v>790</v>
      </c>
      <c r="B1456" s="44" t="s">
        <v>2760</v>
      </c>
      <c r="C1456" s="45">
        <v>45028</v>
      </c>
      <c r="D1456" s="45">
        <v>45028</v>
      </c>
      <c r="E1456" s="44" t="s">
        <v>1210</v>
      </c>
      <c r="F1456" s="43" t="s">
        <v>1211</v>
      </c>
      <c r="G1456" s="43" t="s">
        <v>1212</v>
      </c>
      <c r="H1456" s="43" t="s">
        <v>1213</v>
      </c>
      <c r="I1456" s="43" t="s">
        <v>1213</v>
      </c>
      <c r="J1456" s="43" t="s">
        <v>1213</v>
      </c>
      <c r="K1456" s="43" t="s">
        <v>1213</v>
      </c>
      <c r="L1456" s="43" t="s">
        <v>1213</v>
      </c>
      <c r="M1456" s="43" t="s">
        <v>1213</v>
      </c>
      <c r="N1456" s="43" t="s">
        <v>1213</v>
      </c>
      <c r="O1456" s="43" t="s">
        <v>1213</v>
      </c>
      <c r="P1456" s="44" t="s">
        <v>1214</v>
      </c>
      <c r="Q1456" s="47" t="s">
        <v>1441</v>
      </c>
      <c r="R1456" s="47" t="s">
        <v>1441</v>
      </c>
      <c r="S1456" s="47">
        <v>53.3</v>
      </c>
      <c r="T1456" s="47" t="s">
        <v>1441</v>
      </c>
      <c r="U1456" s="47" t="s">
        <v>1441</v>
      </c>
      <c r="V1456" s="47" t="s">
        <v>1441</v>
      </c>
      <c r="W1456" s="47">
        <v>32.700000000000003</v>
      </c>
      <c r="X1456" s="47">
        <v>45.7</v>
      </c>
      <c r="Y1456" s="47">
        <v>32.799999999999997</v>
      </c>
      <c r="Z1456" s="47" t="s">
        <v>1441</v>
      </c>
      <c r="AA1456" s="44" t="str">
        <f t="shared" si="7"/>
        <v>TIDAK</v>
      </c>
      <c r="AB1456" s="44" t="s">
        <v>1216</v>
      </c>
      <c r="AC1456" s="51" t="s">
        <v>3284</v>
      </c>
      <c r="AD1456" s="44" t="str">
        <f t="shared" si="3"/>
        <v>SUDAH PENARIKAN DC PLN</v>
      </c>
      <c r="AE1456" s="44" t="s">
        <v>3334</v>
      </c>
      <c r="AF1456" s="46" t="s">
        <v>1220</v>
      </c>
      <c r="AG1456" s="49"/>
      <c r="AH1456" s="49"/>
    </row>
    <row r="1457" spans="1:34" ht="15" customHeight="1" x14ac:dyDescent="0.2">
      <c r="A1457" s="44" t="s">
        <v>791</v>
      </c>
      <c r="B1457" s="44" t="s">
        <v>2760</v>
      </c>
      <c r="C1457" s="45">
        <v>45028</v>
      </c>
      <c r="D1457" s="45">
        <v>45028</v>
      </c>
      <c r="E1457" s="44" t="s">
        <v>3335</v>
      </c>
      <c r="F1457" s="43" t="s">
        <v>1211</v>
      </c>
      <c r="G1457" s="43" t="s">
        <v>1212</v>
      </c>
      <c r="H1457" s="43" t="s">
        <v>1213</v>
      </c>
      <c r="I1457" s="43" t="s">
        <v>1213</v>
      </c>
      <c r="J1457" s="43" t="s">
        <v>1213</v>
      </c>
      <c r="K1457" s="43" t="s">
        <v>1213</v>
      </c>
      <c r="L1457" s="43" t="s">
        <v>1213</v>
      </c>
      <c r="M1457" s="43" t="s">
        <v>1213</v>
      </c>
      <c r="N1457" s="43" t="s">
        <v>1213</v>
      </c>
      <c r="O1457" s="43" t="s">
        <v>1213</v>
      </c>
      <c r="P1457" s="44" t="s">
        <v>1214</v>
      </c>
      <c r="Q1457" s="47">
        <v>208.1</v>
      </c>
      <c r="R1457" s="47">
        <v>208.1</v>
      </c>
      <c r="S1457" s="47">
        <v>47</v>
      </c>
      <c r="T1457" s="47">
        <v>13.01</v>
      </c>
      <c r="U1457" s="47">
        <v>13.43</v>
      </c>
      <c r="V1457" s="47">
        <v>13.43</v>
      </c>
      <c r="W1457" s="47">
        <v>33.799999999999997</v>
      </c>
      <c r="X1457" s="47">
        <v>38.799999999999997</v>
      </c>
      <c r="Y1457" s="47">
        <v>37.4</v>
      </c>
      <c r="Z1457" s="47">
        <v>32.4</v>
      </c>
      <c r="AA1457" s="44" t="str">
        <f t="shared" si="7"/>
        <v>30 MENIT</v>
      </c>
      <c r="AB1457" s="44" t="s">
        <v>1169</v>
      </c>
      <c r="AC1457" s="51" t="s">
        <v>2518</v>
      </c>
      <c r="AD1457" s="44" t="str">
        <f t="shared" si="3"/>
        <v>-</v>
      </c>
      <c r="AE1457" s="44" t="s">
        <v>3334</v>
      </c>
      <c r="AF1457" s="46" t="s">
        <v>1220</v>
      </c>
      <c r="AG1457" s="49"/>
      <c r="AH1457" s="49"/>
    </row>
    <row r="1458" spans="1:34" ht="15" customHeight="1" x14ac:dyDescent="0.2">
      <c r="A1458" s="44" t="s">
        <v>818</v>
      </c>
      <c r="B1458" s="44" t="s">
        <v>2760</v>
      </c>
      <c r="C1458" s="45">
        <v>45028</v>
      </c>
      <c r="D1458" s="45">
        <v>45028</v>
      </c>
      <c r="E1458" s="44" t="s">
        <v>1210</v>
      </c>
      <c r="F1458" s="43" t="s">
        <v>1211</v>
      </c>
      <c r="G1458" s="43" t="s">
        <v>1212</v>
      </c>
      <c r="H1458" s="43" t="s">
        <v>1213</v>
      </c>
      <c r="I1458" s="43" t="s">
        <v>1213</v>
      </c>
      <c r="J1458" s="43" t="s">
        <v>1213</v>
      </c>
      <c r="K1458" s="43" t="s">
        <v>1213</v>
      </c>
      <c r="L1458" s="43" t="s">
        <v>1213</v>
      </c>
      <c r="M1458" s="43" t="s">
        <v>1213</v>
      </c>
      <c r="N1458" s="43" t="s">
        <v>1213</v>
      </c>
      <c r="O1458" s="43" t="s">
        <v>1213</v>
      </c>
      <c r="P1458" s="44" t="s">
        <v>1214</v>
      </c>
      <c r="Q1458" s="47">
        <v>192.5</v>
      </c>
      <c r="R1458" s="47">
        <v>192.5</v>
      </c>
      <c r="S1458" s="47">
        <v>52.4</v>
      </c>
      <c r="T1458" s="47">
        <v>13.31</v>
      </c>
      <c r="U1458" s="47">
        <v>13.38</v>
      </c>
      <c r="V1458" s="47">
        <v>13.38</v>
      </c>
      <c r="W1458" s="47">
        <v>35.299999999999997</v>
      </c>
      <c r="X1458" s="47">
        <v>49.6</v>
      </c>
      <c r="Y1458" s="47">
        <v>41.7</v>
      </c>
      <c r="Z1458" s="47">
        <v>35.9</v>
      </c>
      <c r="AA1458" s="44" t="str">
        <f t="shared" si="7"/>
        <v>TIDAK</v>
      </c>
      <c r="AB1458" s="44" t="s">
        <v>1261</v>
      </c>
      <c r="AC1458" s="51" t="s">
        <v>3336</v>
      </c>
      <c r="AD1458" s="44" t="str">
        <f t="shared" si="3"/>
        <v>-</v>
      </c>
      <c r="AE1458" s="44" t="s">
        <v>3334</v>
      </c>
      <c r="AF1458" s="46" t="s">
        <v>1220</v>
      </c>
      <c r="AG1458" s="49"/>
      <c r="AH1458" s="49"/>
    </row>
    <row r="1459" spans="1:34" ht="15" customHeight="1" x14ac:dyDescent="0.2">
      <c r="A1459" s="44" t="s">
        <v>788</v>
      </c>
      <c r="B1459" s="44" t="s">
        <v>2760</v>
      </c>
      <c r="C1459" s="45">
        <v>45028</v>
      </c>
      <c r="D1459" s="45">
        <v>45028</v>
      </c>
      <c r="E1459" s="44" t="s">
        <v>1210</v>
      </c>
      <c r="F1459" s="43" t="s">
        <v>1211</v>
      </c>
      <c r="G1459" s="43" t="s">
        <v>1212</v>
      </c>
      <c r="H1459" s="43" t="s">
        <v>1213</v>
      </c>
      <c r="I1459" s="43" t="s">
        <v>1213</v>
      </c>
      <c r="J1459" s="43" t="s">
        <v>1213</v>
      </c>
      <c r="K1459" s="43" t="s">
        <v>1213</v>
      </c>
      <c r="L1459" s="43" t="s">
        <v>1213</v>
      </c>
      <c r="M1459" s="43" t="s">
        <v>1213</v>
      </c>
      <c r="N1459" s="43" t="s">
        <v>1213</v>
      </c>
      <c r="O1459" s="43" t="s">
        <v>1213</v>
      </c>
      <c r="P1459" s="44" t="s">
        <v>1214</v>
      </c>
      <c r="Q1459" s="47">
        <v>270.3</v>
      </c>
      <c r="R1459" s="47">
        <v>270.3</v>
      </c>
      <c r="S1459" s="47">
        <v>52.7</v>
      </c>
      <c r="T1459" s="47">
        <v>13.45</v>
      </c>
      <c r="U1459" s="47">
        <v>13.5</v>
      </c>
      <c r="V1459" s="47">
        <v>1350</v>
      </c>
      <c r="W1459" s="47">
        <v>35.200000000000003</v>
      </c>
      <c r="X1459" s="47">
        <v>45.4</v>
      </c>
      <c r="Y1459" s="47">
        <v>38.200000000000003</v>
      </c>
      <c r="Z1459" s="47">
        <v>34.200000000000003</v>
      </c>
      <c r="AA1459" s="44" t="str">
        <f t="shared" si="7"/>
        <v>30 MENIT</v>
      </c>
      <c r="AB1459" s="44" t="s">
        <v>1169</v>
      </c>
      <c r="AC1459" s="51" t="s">
        <v>3337</v>
      </c>
      <c r="AD1459" s="44" t="str">
        <f t="shared" si="3"/>
        <v>-</v>
      </c>
      <c r="AE1459" s="44" t="s">
        <v>3334</v>
      </c>
      <c r="AF1459" s="46" t="s">
        <v>1220</v>
      </c>
      <c r="AG1459" s="49"/>
      <c r="AH1459" s="49"/>
    </row>
    <row r="1460" spans="1:34" ht="15" customHeight="1" x14ac:dyDescent="0.2">
      <c r="A1460" s="44" t="s">
        <v>3338</v>
      </c>
      <c r="B1460" s="44" t="s">
        <v>181</v>
      </c>
      <c r="C1460" s="45">
        <v>45029</v>
      </c>
      <c r="D1460" s="45">
        <v>45029</v>
      </c>
      <c r="E1460" s="44" t="s">
        <v>1210</v>
      </c>
      <c r="F1460" s="43" t="s">
        <v>1211</v>
      </c>
      <c r="G1460" s="43" t="s">
        <v>1212</v>
      </c>
      <c r="H1460" s="43" t="s">
        <v>1213</v>
      </c>
      <c r="I1460" s="43" t="s">
        <v>1213</v>
      </c>
      <c r="J1460" s="43" t="s">
        <v>1213</v>
      </c>
      <c r="K1460" s="43" t="s">
        <v>1213</v>
      </c>
      <c r="L1460" s="43" t="s">
        <v>1213</v>
      </c>
      <c r="M1460" s="43" t="s">
        <v>1213</v>
      </c>
      <c r="N1460" s="43" t="s">
        <v>1213</v>
      </c>
      <c r="O1460" s="43" t="s">
        <v>1213</v>
      </c>
      <c r="P1460" s="44" t="s">
        <v>1214</v>
      </c>
      <c r="Q1460" s="44">
        <v>229</v>
      </c>
      <c r="R1460" s="44">
        <v>229</v>
      </c>
      <c r="S1460" s="44">
        <v>53</v>
      </c>
      <c r="T1460" s="44" t="s">
        <v>1172</v>
      </c>
      <c r="U1460" s="44" t="s">
        <v>1172</v>
      </c>
      <c r="V1460" s="44" t="s">
        <v>1172</v>
      </c>
      <c r="W1460" s="44">
        <v>31</v>
      </c>
      <c r="X1460" s="44">
        <v>33</v>
      </c>
      <c r="Y1460" s="44">
        <v>37</v>
      </c>
      <c r="Z1460" s="44" t="s">
        <v>1172</v>
      </c>
      <c r="AA1460" s="44" t="str">
        <f t="shared" si="7"/>
        <v>TIDAK</v>
      </c>
      <c r="AB1460" s="44" t="s">
        <v>1216</v>
      </c>
      <c r="AC1460" s="52" t="s">
        <v>3339</v>
      </c>
      <c r="AD1460" s="44" t="str">
        <f t="shared" si="3"/>
        <v>SUDAH PENARIKAN DC PLN</v>
      </c>
      <c r="AE1460" s="44" t="s">
        <v>3340</v>
      </c>
      <c r="AF1460" s="44" t="s">
        <v>1692</v>
      </c>
      <c r="AG1460" s="49"/>
      <c r="AH1460" s="49"/>
    </row>
    <row r="1461" spans="1:34" ht="15" customHeight="1" x14ac:dyDescent="0.2">
      <c r="A1461" s="44" t="s">
        <v>212</v>
      </c>
      <c r="B1461" s="44" t="s">
        <v>159</v>
      </c>
      <c r="C1461" s="45">
        <v>45029</v>
      </c>
      <c r="D1461" s="45">
        <v>45029</v>
      </c>
      <c r="E1461" s="44" t="s">
        <v>1238</v>
      </c>
      <c r="F1461" s="43" t="s">
        <v>1211</v>
      </c>
      <c r="G1461" s="43" t="s">
        <v>1212</v>
      </c>
      <c r="H1461" s="43" t="s">
        <v>1213</v>
      </c>
      <c r="I1461" s="43" t="s">
        <v>1213</v>
      </c>
      <c r="J1461" s="43" t="s">
        <v>1213</v>
      </c>
      <c r="K1461" s="43" t="s">
        <v>1213</v>
      </c>
      <c r="L1461" s="43" t="s">
        <v>1213</v>
      </c>
      <c r="M1461" s="43" t="s">
        <v>1213</v>
      </c>
      <c r="N1461" s="43" t="s">
        <v>1213</v>
      </c>
      <c r="O1461" s="43" t="s">
        <v>1213</v>
      </c>
      <c r="P1461" s="44" t="s">
        <v>1214</v>
      </c>
      <c r="Q1461" s="44">
        <v>219</v>
      </c>
      <c r="R1461" s="44">
        <v>219</v>
      </c>
      <c r="S1461" s="44">
        <v>53</v>
      </c>
      <c r="T1461" s="44">
        <v>13</v>
      </c>
      <c r="U1461" s="44" t="s">
        <v>1172</v>
      </c>
      <c r="V1461" s="44" t="s">
        <v>1172</v>
      </c>
      <c r="W1461" s="44">
        <v>29</v>
      </c>
      <c r="X1461" s="44">
        <v>34</v>
      </c>
      <c r="Y1461" s="44">
        <v>33</v>
      </c>
      <c r="Z1461" s="44" t="s">
        <v>1172</v>
      </c>
      <c r="AA1461" s="44" t="str">
        <f t="shared" si="7"/>
        <v>TIDAK</v>
      </c>
      <c r="AB1461" s="44" t="s">
        <v>1216</v>
      </c>
      <c r="AC1461" s="52" t="s">
        <v>3341</v>
      </c>
      <c r="AD1461" s="44" t="str">
        <f t="shared" si="3"/>
        <v>SUDAH PENARIKAN DC PLN</v>
      </c>
      <c r="AE1461" s="44" t="s">
        <v>3340</v>
      </c>
      <c r="AF1461" s="44" t="s">
        <v>1692</v>
      </c>
      <c r="AG1461" s="49"/>
      <c r="AH1461" s="49"/>
    </row>
    <row r="1462" spans="1:34" ht="15" customHeight="1" x14ac:dyDescent="0.2">
      <c r="A1462" s="44" t="s">
        <v>624</v>
      </c>
      <c r="B1462" s="44" t="s">
        <v>159</v>
      </c>
      <c r="C1462" s="45">
        <v>45029</v>
      </c>
      <c r="D1462" s="45">
        <v>45029</v>
      </c>
      <c r="E1462" s="44" t="s">
        <v>1210</v>
      </c>
      <c r="F1462" s="43" t="s">
        <v>1211</v>
      </c>
      <c r="G1462" s="43" t="s">
        <v>1212</v>
      </c>
      <c r="H1462" s="43" t="s">
        <v>1213</v>
      </c>
      <c r="I1462" s="43" t="s">
        <v>1213</v>
      </c>
      <c r="J1462" s="43" t="s">
        <v>1213</v>
      </c>
      <c r="K1462" s="43" t="s">
        <v>1213</v>
      </c>
      <c r="L1462" s="43" t="s">
        <v>1213</v>
      </c>
      <c r="M1462" s="43" t="s">
        <v>1213</v>
      </c>
      <c r="N1462" s="43" t="s">
        <v>1213</v>
      </c>
      <c r="O1462" s="43" t="s">
        <v>1213</v>
      </c>
      <c r="P1462" s="44" t="s">
        <v>1214</v>
      </c>
      <c r="Q1462" s="44">
        <v>226</v>
      </c>
      <c r="R1462" s="44">
        <v>226</v>
      </c>
      <c r="S1462" s="44">
        <v>53</v>
      </c>
      <c r="T1462" s="44">
        <v>13</v>
      </c>
      <c r="U1462" s="44" t="s">
        <v>1172</v>
      </c>
      <c r="V1462" s="44" t="s">
        <v>1172</v>
      </c>
      <c r="W1462" s="44">
        <v>30</v>
      </c>
      <c r="X1462" s="44">
        <v>44</v>
      </c>
      <c r="Y1462" s="44">
        <v>33</v>
      </c>
      <c r="Z1462" s="44" t="s">
        <v>1172</v>
      </c>
      <c r="AA1462" s="44" t="str">
        <f t="shared" si="7"/>
        <v>TIDAK</v>
      </c>
      <c r="AB1462" s="44" t="s">
        <v>1216</v>
      </c>
      <c r="AC1462" s="52" t="s">
        <v>3342</v>
      </c>
      <c r="AD1462" s="44" t="str">
        <f t="shared" si="3"/>
        <v>SUDAH PENARIKAN DC PLN</v>
      </c>
      <c r="AE1462" s="44" t="s">
        <v>3340</v>
      </c>
      <c r="AF1462" s="44" t="s">
        <v>1692</v>
      </c>
      <c r="AG1462" s="49"/>
      <c r="AH1462" s="49"/>
    </row>
    <row r="1463" spans="1:34" ht="15" customHeight="1" x14ac:dyDescent="0.2">
      <c r="A1463" s="44" t="s">
        <v>625</v>
      </c>
      <c r="B1463" s="44" t="s">
        <v>159</v>
      </c>
      <c r="C1463" s="45">
        <v>45029</v>
      </c>
      <c r="D1463" s="45">
        <v>45029</v>
      </c>
      <c r="E1463" s="44" t="s">
        <v>1238</v>
      </c>
      <c r="F1463" s="43" t="s">
        <v>1211</v>
      </c>
      <c r="G1463" s="43" t="s">
        <v>1212</v>
      </c>
      <c r="H1463" s="43" t="s">
        <v>1213</v>
      </c>
      <c r="I1463" s="43" t="s">
        <v>1213</v>
      </c>
      <c r="J1463" s="43" t="s">
        <v>1213</v>
      </c>
      <c r="K1463" s="43" t="s">
        <v>1213</v>
      </c>
      <c r="L1463" s="43" t="s">
        <v>1213</v>
      </c>
      <c r="M1463" s="43" t="s">
        <v>1213</v>
      </c>
      <c r="N1463" s="43" t="s">
        <v>1213</v>
      </c>
      <c r="O1463" s="43" t="s">
        <v>1213</v>
      </c>
      <c r="P1463" s="44" t="s">
        <v>1214</v>
      </c>
      <c r="Q1463" s="44">
        <v>226</v>
      </c>
      <c r="R1463" s="44">
        <v>226</v>
      </c>
      <c r="S1463" s="44">
        <v>53</v>
      </c>
      <c r="T1463" s="44">
        <v>13</v>
      </c>
      <c r="U1463" s="44" t="s">
        <v>1172</v>
      </c>
      <c r="V1463" s="44" t="s">
        <v>1172</v>
      </c>
      <c r="W1463" s="44">
        <v>30</v>
      </c>
      <c r="X1463" s="44">
        <v>32</v>
      </c>
      <c r="Y1463" s="44">
        <v>34</v>
      </c>
      <c r="Z1463" s="44" t="s">
        <v>1172</v>
      </c>
      <c r="AA1463" s="44" t="str">
        <f t="shared" si="7"/>
        <v>TIDAK</v>
      </c>
      <c r="AB1463" s="44" t="s">
        <v>1216</v>
      </c>
      <c r="AC1463" s="52" t="s">
        <v>3343</v>
      </c>
      <c r="AD1463" s="44" t="str">
        <f t="shared" si="3"/>
        <v>SUDAH PENARIKAN DC PLN</v>
      </c>
      <c r="AE1463" s="44" t="s">
        <v>3340</v>
      </c>
      <c r="AF1463" s="44" t="s">
        <v>1692</v>
      </c>
      <c r="AG1463" s="49"/>
      <c r="AH1463" s="49"/>
    </row>
    <row r="1464" spans="1:34" ht="15" customHeight="1" x14ac:dyDescent="0.2">
      <c r="A1464" s="44" t="s">
        <v>898</v>
      </c>
      <c r="B1464" s="44" t="s">
        <v>3325</v>
      </c>
      <c r="C1464" s="45">
        <v>45029</v>
      </c>
      <c r="D1464" s="45">
        <v>45029</v>
      </c>
      <c r="E1464" s="44" t="s">
        <v>1210</v>
      </c>
      <c r="F1464" s="43" t="s">
        <v>1211</v>
      </c>
      <c r="G1464" s="43" t="s">
        <v>1212</v>
      </c>
      <c r="H1464" s="43" t="s">
        <v>1213</v>
      </c>
      <c r="I1464" s="43" t="s">
        <v>1213</v>
      </c>
      <c r="J1464" s="43" t="s">
        <v>1213</v>
      </c>
      <c r="K1464" s="43" t="s">
        <v>1213</v>
      </c>
      <c r="L1464" s="43" t="s">
        <v>1213</v>
      </c>
      <c r="M1464" s="43" t="s">
        <v>1213</v>
      </c>
      <c r="N1464" s="43" t="s">
        <v>1213</v>
      </c>
      <c r="O1464" s="43" t="s">
        <v>1213</v>
      </c>
      <c r="P1464" s="44" t="s">
        <v>1214</v>
      </c>
      <c r="Q1464" s="44">
        <v>223.5</v>
      </c>
      <c r="R1464" s="44">
        <v>223.5</v>
      </c>
      <c r="S1464" s="44">
        <v>53.09</v>
      </c>
      <c r="T1464" s="44" t="s">
        <v>1441</v>
      </c>
      <c r="U1464" s="44" t="s">
        <v>1441</v>
      </c>
      <c r="V1464" s="44" t="s">
        <v>1441</v>
      </c>
      <c r="W1464" s="44">
        <v>38</v>
      </c>
      <c r="X1464" s="44">
        <v>42</v>
      </c>
      <c r="Y1464" s="44">
        <v>38</v>
      </c>
      <c r="Z1464" s="44" t="s">
        <v>1441</v>
      </c>
      <c r="AA1464" s="44" t="str">
        <f t="shared" si="7"/>
        <v>TIDAK</v>
      </c>
      <c r="AB1464" s="44" t="s">
        <v>1216</v>
      </c>
      <c r="AC1464" s="52" t="s">
        <v>1990</v>
      </c>
      <c r="AD1464" s="44" t="str">
        <f t="shared" si="3"/>
        <v>SUDAH PENARIKAN DC PLN</v>
      </c>
      <c r="AE1464" s="44" t="s">
        <v>2036</v>
      </c>
      <c r="AF1464" s="44" t="s">
        <v>1692</v>
      </c>
      <c r="AG1464" s="49"/>
      <c r="AH1464" s="49"/>
    </row>
    <row r="1465" spans="1:34" ht="15" customHeight="1" x14ac:dyDescent="0.2">
      <c r="A1465" s="44" t="s">
        <v>554</v>
      </c>
      <c r="B1465" s="44" t="s">
        <v>3325</v>
      </c>
      <c r="C1465" s="45">
        <v>45029</v>
      </c>
      <c r="D1465" s="45">
        <v>45029</v>
      </c>
      <c r="E1465" s="44" t="s">
        <v>1210</v>
      </c>
      <c r="F1465" s="43" t="s">
        <v>1211</v>
      </c>
      <c r="G1465" s="43" t="s">
        <v>1212</v>
      </c>
      <c r="H1465" s="43" t="s">
        <v>1213</v>
      </c>
      <c r="I1465" s="43" t="s">
        <v>1213</v>
      </c>
      <c r="J1465" s="43" t="s">
        <v>1213</v>
      </c>
      <c r="K1465" s="43" t="s">
        <v>1213</v>
      </c>
      <c r="L1465" s="43" t="s">
        <v>1213</v>
      </c>
      <c r="M1465" s="43" t="s">
        <v>1213</v>
      </c>
      <c r="N1465" s="43" t="s">
        <v>1213</v>
      </c>
      <c r="O1465" s="43" t="s">
        <v>1213</v>
      </c>
      <c r="P1465" s="44" t="s">
        <v>1214</v>
      </c>
      <c r="Q1465" s="44">
        <v>228.9</v>
      </c>
      <c r="R1465" s="44">
        <v>228.8</v>
      </c>
      <c r="S1465" s="44">
        <v>52.45</v>
      </c>
      <c r="T1465" s="44">
        <v>13.34</v>
      </c>
      <c r="U1465" s="44" t="s">
        <v>1441</v>
      </c>
      <c r="V1465" s="44" t="s">
        <v>1441</v>
      </c>
      <c r="W1465" s="44">
        <v>34</v>
      </c>
      <c r="X1465" s="44">
        <v>41</v>
      </c>
      <c r="Y1465" s="44">
        <v>41</v>
      </c>
      <c r="Z1465" s="44" t="s">
        <v>1441</v>
      </c>
      <c r="AA1465" s="44" t="str">
        <f t="shared" si="7"/>
        <v>TIDAK</v>
      </c>
      <c r="AB1465" s="44" t="s">
        <v>3344</v>
      </c>
      <c r="AC1465" s="52" t="s">
        <v>3345</v>
      </c>
      <c r="AD1465" s="44" t="str">
        <f t="shared" si="3"/>
        <v>-</v>
      </c>
      <c r="AE1465" s="44" t="s">
        <v>2036</v>
      </c>
      <c r="AF1465" s="44" t="s">
        <v>1692</v>
      </c>
      <c r="AG1465" s="49"/>
      <c r="AH1465" s="49"/>
    </row>
    <row r="1466" spans="1:34" ht="15" customHeight="1" x14ac:dyDescent="0.2">
      <c r="A1466" s="44" t="s">
        <v>3346</v>
      </c>
      <c r="B1466" s="44" t="s">
        <v>281</v>
      </c>
      <c r="C1466" s="45">
        <v>45029</v>
      </c>
      <c r="D1466" s="45">
        <v>45029</v>
      </c>
      <c r="E1466" s="44" t="s">
        <v>1210</v>
      </c>
      <c r="F1466" s="43" t="s">
        <v>1211</v>
      </c>
      <c r="G1466" s="43" t="s">
        <v>1212</v>
      </c>
      <c r="H1466" s="43" t="s">
        <v>1213</v>
      </c>
      <c r="I1466" s="43" t="s">
        <v>1213</v>
      </c>
      <c r="J1466" s="43" t="s">
        <v>1213</v>
      </c>
      <c r="K1466" s="43" t="s">
        <v>1213</v>
      </c>
      <c r="L1466" s="43" t="s">
        <v>1213</v>
      </c>
      <c r="M1466" s="43" t="s">
        <v>1213</v>
      </c>
      <c r="N1466" s="43" t="s">
        <v>1213</v>
      </c>
      <c r="O1466" s="43" t="s">
        <v>1213</v>
      </c>
      <c r="P1466" s="44" t="s">
        <v>1250</v>
      </c>
      <c r="Q1466" s="44">
        <v>220</v>
      </c>
      <c r="R1466" s="44">
        <v>220</v>
      </c>
      <c r="S1466" s="44">
        <v>50</v>
      </c>
      <c r="T1466" s="44" t="s">
        <v>1172</v>
      </c>
      <c r="U1466" s="44" t="s">
        <v>1172</v>
      </c>
      <c r="V1466" s="44" t="s">
        <v>1172</v>
      </c>
      <c r="W1466" s="44">
        <v>37</v>
      </c>
      <c r="X1466" s="44">
        <v>39</v>
      </c>
      <c r="Y1466" s="44">
        <v>39</v>
      </c>
      <c r="Z1466" s="44" t="s">
        <v>1172</v>
      </c>
      <c r="AA1466" s="44" t="str">
        <f t="shared" si="7"/>
        <v>TIDAK</v>
      </c>
      <c r="AB1466" s="44" t="s">
        <v>1216</v>
      </c>
      <c r="AC1466" s="52" t="s">
        <v>3347</v>
      </c>
      <c r="AD1466" s="44" t="str">
        <f t="shared" si="3"/>
        <v>SUDAH PENARIKAN DC PLN</v>
      </c>
      <c r="AE1466" s="44" t="s">
        <v>3348</v>
      </c>
      <c r="AF1466" s="44" t="s">
        <v>1692</v>
      </c>
      <c r="AG1466" s="49"/>
      <c r="AH1466" s="49"/>
    </row>
    <row r="1467" spans="1:34" ht="15" customHeight="1" x14ac:dyDescent="0.2">
      <c r="A1467" s="44" t="s">
        <v>825</v>
      </c>
      <c r="B1467" s="44" t="s">
        <v>281</v>
      </c>
      <c r="C1467" s="45">
        <v>45029</v>
      </c>
      <c r="D1467" s="45">
        <v>45029</v>
      </c>
      <c r="E1467" s="44" t="s">
        <v>1210</v>
      </c>
      <c r="F1467" s="43" t="s">
        <v>1211</v>
      </c>
      <c r="G1467" s="43" t="s">
        <v>1212</v>
      </c>
      <c r="H1467" s="43" t="s">
        <v>1213</v>
      </c>
      <c r="I1467" s="43" t="s">
        <v>1213</v>
      </c>
      <c r="J1467" s="43" t="s">
        <v>1213</v>
      </c>
      <c r="K1467" s="43" t="s">
        <v>1213</v>
      </c>
      <c r="L1467" s="43" t="s">
        <v>1213</v>
      </c>
      <c r="M1467" s="43" t="s">
        <v>1213</v>
      </c>
      <c r="N1467" s="43" t="s">
        <v>1213</v>
      </c>
      <c r="O1467" s="43" t="s">
        <v>1213</v>
      </c>
      <c r="P1467" s="44" t="s">
        <v>1214</v>
      </c>
      <c r="Q1467" s="44">
        <v>237</v>
      </c>
      <c r="R1467" s="44">
        <v>237</v>
      </c>
      <c r="S1467" s="44">
        <v>53</v>
      </c>
      <c r="T1467" s="44">
        <v>12</v>
      </c>
      <c r="U1467" s="44">
        <v>12</v>
      </c>
      <c r="V1467" s="44">
        <v>12</v>
      </c>
      <c r="W1467" s="44">
        <v>32</v>
      </c>
      <c r="X1467" s="44">
        <v>38</v>
      </c>
      <c r="Y1467" s="44">
        <v>36</v>
      </c>
      <c r="Z1467" s="44">
        <v>32</v>
      </c>
      <c r="AA1467" s="44" t="str">
        <f t="shared" si="7"/>
        <v>30 MENIT</v>
      </c>
      <c r="AB1467" s="44" t="s">
        <v>1169</v>
      </c>
      <c r="AC1467" s="52" t="s">
        <v>3349</v>
      </c>
      <c r="AD1467" s="44" t="str">
        <f t="shared" si="3"/>
        <v>-</v>
      </c>
      <c r="AE1467" s="44" t="s">
        <v>3348</v>
      </c>
      <c r="AF1467" s="44" t="s">
        <v>1692</v>
      </c>
      <c r="AG1467" s="49"/>
      <c r="AH1467" s="49"/>
    </row>
    <row r="1468" spans="1:34" ht="15" customHeight="1" x14ac:dyDescent="0.2">
      <c r="A1468" s="44" t="s">
        <v>524</v>
      </c>
      <c r="B1468" s="44" t="s">
        <v>281</v>
      </c>
      <c r="C1468" s="45">
        <v>45029</v>
      </c>
      <c r="D1468" s="45">
        <v>45029</v>
      </c>
      <c r="E1468" s="44" t="s">
        <v>1210</v>
      </c>
      <c r="F1468" s="43" t="s">
        <v>1211</v>
      </c>
      <c r="G1468" s="43" t="s">
        <v>1212</v>
      </c>
      <c r="H1468" s="43" t="s">
        <v>1213</v>
      </c>
      <c r="I1468" s="43" t="s">
        <v>1213</v>
      </c>
      <c r="J1468" s="43" t="s">
        <v>1213</v>
      </c>
      <c r="K1468" s="43" t="s">
        <v>1213</v>
      </c>
      <c r="L1468" s="43" t="s">
        <v>1213</v>
      </c>
      <c r="M1468" s="43" t="s">
        <v>1213</v>
      </c>
      <c r="N1468" s="43" t="s">
        <v>1213</v>
      </c>
      <c r="O1468" s="43" t="s">
        <v>1213</v>
      </c>
      <c r="P1468" s="44" t="s">
        <v>1214</v>
      </c>
      <c r="Q1468" s="44">
        <v>240</v>
      </c>
      <c r="R1468" s="44">
        <v>240</v>
      </c>
      <c r="S1468" s="44">
        <v>52</v>
      </c>
      <c r="T1468" s="44">
        <v>13</v>
      </c>
      <c r="U1468" s="44">
        <v>12</v>
      </c>
      <c r="V1468" s="44">
        <v>13</v>
      </c>
      <c r="W1468" s="44">
        <v>35</v>
      </c>
      <c r="X1468" s="44">
        <v>42</v>
      </c>
      <c r="Y1468" s="44">
        <v>39</v>
      </c>
      <c r="Z1468" s="44">
        <v>35</v>
      </c>
      <c r="AA1468" s="44" t="str">
        <f t="shared" si="7"/>
        <v>30 MENIT</v>
      </c>
      <c r="AB1468" s="44" t="s">
        <v>1169</v>
      </c>
      <c r="AC1468" s="52" t="s">
        <v>3350</v>
      </c>
      <c r="AD1468" s="44" t="str">
        <f t="shared" si="3"/>
        <v>-</v>
      </c>
      <c r="AE1468" s="44" t="s">
        <v>3348</v>
      </c>
      <c r="AF1468" s="44" t="s">
        <v>1692</v>
      </c>
      <c r="AG1468" s="49"/>
      <c r="AH1468" s="49"/>
    </row>
    <row r="1469" spans="1:34" ht="15" customHeight="1" x14ac:dyDescent="0.2">
      <c r="A1469" s="44" t="s">
        <v>984</v>
      </c>
      <c r="B1469" s="44" t="s">
        <v>293</v>
      </c>
      <c r="C1469" s="45">
        <v>45029</v>
      </c>
      <c r="D1469" s="45">
        <v>45029</v>
      </c>
      <c r="E1469" s="44" t="s">
        <v>1210</v>
      </c>
      <c r="F1469" s="43" t="s">
        <v>1211</v>
      </c>
      <c r="G1469" s="43" t="s">
        <v>1212</v>
      </c>
      <c r="H1469" s="43" t="s">
        <v>1213</v>
      </c>
      <c r="I1469" s="43" t="s">
        <v>1213</v>
      </c>
      <c r="J1469" s="43" t="s">
        <v>1213</v>
      </c>
      <c r="K1469" s="43" t="s">
        <v>1213</v>
      </c>
      <c r="L1469" s="43" t="s">
        <v>1213</v>
      </c>
      <c r="M1469" s="43" t="s">
        <v>1213</v>
      </c>
      <c r="N1469" s="43" t="s">
        <v>1213</v>
      </c>
      <c r="O1469" s="43" t="s">
        <v>1213</v>
      </c>
      <c r="P1469" s="44" t="s">
        <v>1214</v>
      </c>
      <c r="Q1469" s="44">
        <v>234</v>
      </c>
      <c r="R1469" s="44">
        <v>234</v>
      </c>
      <c r="S1469" s="44">
        <v>52.5</v>
      </c>
      <c r="T1469" s="44" t="s">
        <v>1441</v>
      </c>
      <c r="U1469" s="44" t="s">
        <v>1441</v>
      </c>
      <c r="V1469" s="44" t="s">
        <v>1441</v>
      </c>
      <c r="W1469" s="44">
        <v>31.8</v>
      </c>
      <c r="X1469" s="44">
        <v>40</v>
      </c>
      <c r="Y1469" s="44" t="s">
        <v>1441</v>
      </c>
      <c r="Z1469" s="44" t="s">
        <v>1441</v>
      </c>
      <c r="AA1469" s="44" t="str">
        <f t="shared" si="7"/>
        <v>TIDAK</v>
      </c>
      <c r="AB1469" s="44" t="s">
        <v>1216</v>
      </c>
      <c r="AC1469" s="52" t="s">
        <v>3351</v>
      </c>
      <c r="AD1469" s="44" t="str">
        <f t="shared" si="3"/>
        <v>SUDAH PENARIKAN DC PLN</v>
      </c>
      <c r="AE1469" s="44" t="s">
        <v>2609</v>
      </c>
      <c r="AF1469" s="44" t="s">
        <v>1692</v>
      </c>
      <c r="AG1469" s="49"/>
      <c r="AH1469" s="49"/>
    </row>
    <row r="1470" spans="1:34" ht="15" customHeight="1" x14ac:dyDescent="0.2">
      <c r="A1470" s="44" t="s">
        <v>672</v>
      </c>
      <c r="B1470" s="44" t="s">
        <v>209</v>
      </c>
      <c r="C1470" s="45">
        <v>45029</v>
      </c>
      <c r="D1470" s="45">
        <v>45029</v>
      </c>
      <c r="E1470" s="44" t="s">
        <v>1249</v>
      </c>
      <c r="F1470" s="43" t="s">
        <v>1211</v>
      </c>
      <c r="G1470" s="43" t="s">
        <v>1212</v>
      </c>
      <c r="H1470" s="43" t="s">
        <v>1213</v>
      </c>
      <c r="I1470" s="43" t="s">
        <v>1213</v>
      </c>
      <c r="J1470" s="43" t="s">
        <v>1213</v>
      </c>
      <c r="K1470" s="43" t="s">
        <v>1213</v>
      </c>
      <c r="L1470" s="43" t="s">
        <v>1213</v>
      </c>
      <c r="M1470" s="43" t="s">
        <v>1213</v>
      </c>
      <c r="N1470" s="43" t="s">
        <v>1213</v>
      </c>
      <c r="O1470" s="43" t="s">
        <v>1213</v>
      </c>
      <c r="P1470" s="44" t="s">
        <v>1214</v>
      </c>
      <c r="Q1470" s="44">
        <v>228.7</v>
      </c>
      <c r="R1470" s="44">
        <v>228.7</v>
      </c>
      <c r="S1470" s="44">
        <v>565.20000000000005</v>
      </c>
      <c r="T1470" s="44">
        <v>13.32</v>
      </c>
      <c r="U1470" s="44">
        <v>13.13</v>
      </c>
      <c r="V1470" s="44">
        <v>13.13</v>
      </c>
      <c r="W1470" s="44">
        <v>30.8</v>
      </c>
      <c r="X1470" s="44">
        <v>32.5</v>
      </c>
      <c r="Y1470" s="44">
        <v>33.799999999999997</v>
      </c>
      <c r="Z1470" s="44">
        <v>30.5</v>
      </c>
      <c r="AA1470" s="44" t="str">
        <f t="shared" si="7"/>
        <v>30 MENIT</v>
      </c>
      <c r="AB1470" s="44" t="s">
        <v>1169</v>
      </c>
      <c r="AC1470" s="52" t="s">
        <v>1948</v>
      </c>
      <c r="AD1470" s="44" t="str">
        <f t="shared" si="3"/>
        <v>-</v>
      </c>
      <c r="AE1470" s="44" t="s">
        <v>2609</v>
      </c>
      <c r="AF1470" s="44" t="s">
        <v>1692</v>
      </c>
      <c r="AG1470" s="49"/>
      <c r="AH1470" s="49"/>
    </row>
    <row r="1471" spans="1:34" ht="15" customHeight="1" x14ac:dyDescent="0.2">
      <c r="A1471" s="44" t="s">
        <v>591</v>
      </c>
      <c r="B1471" s="44" t="s">
        <v>293</v>
      </c>
      <c r="C1471" s="45">
        <v>45029</v>
      </c>
      <c r="D1471" s="45">
        <v>45029</v>
      </c>
      <c r="E1471" s="44" t="s">
        <v>1249</v>
      </c>
      <c r="F1471" s="43" t="s">
        <v>1211</v>
      </c>
      <c r="G1471" s="43" t="s">
        <v>1212</v>
      </c>
      <c r="H1471" s="43" t="s">
        <v>1213</v>
      </c>
      <c r="I1471" s="43" t="s">
        <v>1213</v>
      </c>
      <c r="J1471" s="43" t="s">
        <v>1213</v>
      </c>
      <c r="K1471" s="43" t="s">
        <v>1213</v>
      </c>
      <c r="L1471" s="43" t="s">
        <v>1213</v>
      </c>
      <c r="M1471" s="43" t="s">
        <v>1213</v>
      </c>
      <c r="N1471" s="43" t="s">
        <v>1213</v>
      </c>
      <c r="O1471" s="43" t="s">
        <v>1213</v>
      </c>
      <c r="P1471" s="44" t="s">
        <v>1214</v>
      </c>
      <c r="Q1471" s="44">
        <v>227.4</v>
      </c>
      <c r="R1471" s="44">
        <v>227.4</v>
      </c>
      <c r="S1471" s="44">
        <v>52.41</v>
      </c>
      <c r="T1471" s="44">
        <v>12.63</v>
      </c>
      <c r="U1471" s="44">
        <v>12.74</v>
      </c>
      <c r="V1471" s="44">
        <v>12.74</v>
      </c>
      <c r="W1471" s="44">
        <v>30.9</v>
      </c>
      <c r="X1471" s="44">
        <v>34.299999999999997</v>
      </c>
      <c r="Y1471" s="44">
        <v>29.8</v>
      </c>
      <c r="Z1471" s="44">
        <v>29.7</v>
      </c>
      <c r="AA1471" s="44" t="str">
        <f t="shared" si="7"/>
        <v>30 MENIT</v>
      </c>
      <c r="AB1471" s="44" t="s">
        <v>1169</v>
      </c>
      <c r="AC1471" s="52" t="s">
        <v>1308</v>
      </c>
      <c r="AD1471" s="44" t="str">
        <f t="shared" si="3"/>
        <v>-</v>
      </c>
      <c r="AE1471" s="44" t="s">
        <v>2609</v>
      </c>
      <c r="AF1471" s="44" t="s">
        <v>1692</v>
      </c>
      <c r="AG1471" s="49"/>
      <c r="AH1471" s="49"/>
    </row>
    <row r="1472" spans="1:34" ht="15" customHeight="1" x14ac:dyDescent="0.2">
      <c r="A1472" s="44" t="s">
        <v>636</v>
      </c>
      <c r="B1472" s="44" t="s">
        <v>159</v>
      </c>
      <c r="C1472" s="45">
        <v>45030</v>
      </c>
      <c r="D1472" s="45">
        <v>45030</v>
      </c>
      <c r="E1472" s="44" t="s">
        <v>1210</v>
      </c>
      <c r="F1472" s="43" t="s">
        <v>1211</v>
      </c>
      <c r="G1472" s="43" t="s">
        <v>1212</v>
      </c>
      <c r="H1472" s="43" t="s">
        <v>1213</v>
      </c>
      <c r="I1472" s="43" t="s">
        <v>1213</v>
      </c>
      <c r="J1472" s="43" t="s">
        <v>1213</v>
      </c>
      <c r="K1472" s="43" t="s">
        <v>1213</v>
      </c>
      <c r="L1472" s="43" t="s">
        <v>1213</v>
      </c>
      <c r="M1472" s="43" t="s">
        <v>1213</v>
      </c>
      <c r="N1472" s="43" t="s">
        <v>1213</v>
      </c>
      <c r="O1472" s="43" t="s">
        <v>1213</v>
      </c>
      <c r="P1472" s="44" t="s">
        <v>1214</v>
      </c>
      <c r="Q1472" s="44">
        <v>223</v>
      </c>
      <c r="R1472" s="44">
        <v>223</v>
      </c>
      <c r="S1472" s="44">
        <v>53</v>
      </c>
      <c r="T1472" s="44">
        <v>13</v>
      </c>
      <c r="U1472" s="44">
        <v>0</v>
      </c>
      <c r="V1472" s="44">
        <v>0</v>
      </c>
      <c r="W1472" s="44">
        <v>39</v>
      </c>
      <c r="X1472" s="44">
        <v>38</v>
      </c>
      <c r="Y1472" s="44">
        <v>43</v>
      </c>
      <c r="Z1472" s="44">
        <v>0</v>
      </c>
      <c r="AA1472" s="44" t="str">
        <f t="shared" si="7"/>
        <v>TIDAK</v>
      </c>
      <c r="AB1472" s="44" t="s">
        <v>1216</v>
      </c>
      <c r="AC1472" s="52" t="s">
        <v>3352</v>
      </c>
      <c r="AD1472" s="44" t="str">
        <f t="shared" si="3"/>
        <v>SUDAH PENARIKAN DC PLN</v>
      </c>
      <c r="AE1472" s="44" t="s">
        <v>2764</v>
      </c>
      <c r="AF1472" s="44" t="s">
        <v>1692</v>
      </c>
      <c r="AG1472" s="49"/>
      <c r="AH1472" s="49"/>
    </row>
    <row r="1473" spans="1:34" ht="15" customHeight="1" x14ac:dyDescent="0.2">
      <c r="A1473" s="44" t="s">
        <v>639</v>
      </c>
      <c r="B1473" s="44" t="s">
        <v>159</v>
      </c>
      <c r="C1473" s="45">
        <v>45030</v>
      </c>
      <c r="D1473" s="45">
        <v>45030</v>
      </c>
      <c r="E1473" s="44" t="s">
        <v>1210</v>
      </c>
      <c r="F1473" s="43" t="s">
        <v>1211</v>
      </c>
      <c r="G1473" s="43" t="s">
        <v>1212</v>
      </c>
      <c r="H1473" s="43" t="s">
        <v>1213</v>
      </c>
      <c r="I1473" s="43" t="s">
        <v>1213</v>
      </c>
      <c r="J1473" s="43" t="s">
        <v>1213</v>
      </c>
      <c r="K1473" s="43" t="s">
        <v>1213</v>
      </c>
      <c r="L1473" s="43" t="s">
        <v>1213</v>
      </c>
      <c r="M1473" s="43" t="s">
        <v>1213</v>
      </c>
      <c r="N1473" s="43" t="s">
        <v>1213</v>
      </c>
      <c r="O1473" s="43" t="s">
        <v>1213</v>
      </c>
      <c r="P1473" s="44" t="s">
        <v>1214</v>
      </c>
      <c r="Q1473" s="44">
        <v>229</v>
      </c>
      <c r="R1473" s="44">
        <v>229</v>
      </c>
      <c r="S1473" s="44">
        <v>53</v>
      </c>
      <c r="T1473" s="44">
        <v>13</v>
      </c>
      <c r="U1473" s="44">
        <v>0</v>
      </c>
      <c r="V1473" s="44">
        <v>0</v>
      </c>
      <c r="W1473" s="44">
        <v>37</v>
      </c>
      <c r="X1473" s="44">
        <v>40</v>
      </c>
      <c r="Y1473" s="44">
        <v>41</v>
      </c>
      <c r="Z1473" s="44">
        <v>0</v>
      </c>
      <c r="AA1473" s="44" t="str">
        <f t="shared" si="7"/>
        <v>TIDAK</v>
      </c>
      <c r="AB1473" s="44" t="s">
        <v>1216</v>
      </c>
      <c r="AC1473" s="52" t="s">
        <v>3287</v>
      </c>
      <c r="AD1473" s="44" t="str">
        <f t="shared" si="3"/>
        <v>SUDAH PENARIKAN DC PLN</v>
      </c>
      <c r="AE1473" s="44" t="s">
        <v>2764</v>
      </c>
      <c r="AF1473" s="44" t="s">
        <v>1692</v>
      </c>
      <c r="AG1473" s="49"/>
      <c r="AH1473" s="49"/>
    </row>
    <row r="1474" spans="1:34" ht="15" customHeight="1" x14ac:dyDescent="0.2">
      <c r="A1474" s="44" t="s">
        <v>640</v>
      </c>
      <c r="B1474" s="44" t="s">
        <v>159</v>
      </c>
      <c r="C1474" s="45">
        <v>45030</v>
      </c>
      <c r="D1474" s="45">
        <v>45030</v>
      </c>
      <c r="E1474" s="44" t="s">
        <v>1210</v>
      </c>
      <c r="F1474" s="43" t="s">
        <v>1211</v>
      </c>
      <c r="G1474" s="43" t="s">
        <v>1212</v>
      </c>
      <c r="H1474" s="43" t="s">
        <v>1213</v>
      </c>
      <c r="I1474" s="43" t="s">
        <v>1213</v>
      </c>
      <c r="J1474" s="43" t="s">
        <v>1213</v>
      </c>
      <c r="K1474" s="43" t="s">
        <v>1213</v>
      </c>
      <c r="L1474" s="43" t="s">
        <v>1213</v>
      </c>
      <c r="M1474" s="43" t="s">
        <v>1213</v>
      </c>
      <c r="N1474" s="43" t="s">
        <v>1213</v>
      </c>
      <c r="O1474" s="43" t="s">
        <v>1213</v>
      </c>
      <c r="P1474" s="44" t="s">
        <v>1214</v>
      </c>
      <c r="Q1474" s="44">
        <v>226</v>
      </c>
      <c r="R1474" s="44">
        <v>226</v>
      </c>
      <c r="S1474" s="44">
        <v>52</v>
      </c>
      <c r="T1474" s="44">
        <v>13</v>
      </c>
      <c r="U1474" s="44">
        <v>0</v>
      </c>
      <c r="V1474" s="44">
        <v>0</v>
      </c>
      <c r="W1474" s="44">
        <v>30</v>
      </c>
      <c r="X1474" s="44">
        <v>32</v>
      </c>
      <c r="Y1474" s="44">
        <v>34</v>
      </c>
      <c r="Z1474" s="44">
        <v>0</v>
      </c>
      <c r="AA1474" s="44" t="str">
        <f t="shared" si="7"/>
        <v>TIDAK</v>
      </c>
      <c r="AB1474" s="44" t="s">
        <v>1216</v>
      </c>
      <c r="AC1474" s="52" t="s">
        <v>2952</v>
      </c>
      <c r="AD1474" s="44" t="str">
        <f t="shared" si="3"/>
        <v>SUDAH PENARIKAN DC PLN</v>
      </c>
      <c r="AE1474" s="44" t="s">
        <v>2764</v>
      </c>
      <c r="AF1474" s="44" t="s">
        <v>1692</v>
      </c>
      <c r="AG1474" s="49"/>
      <c r="AH1474" s="49"/>
    </row>
    <row r="1475" spans="1:34" ht="15" customHeight="1" x14ac:dyDescent="0.2">
      <c r="A1475" s="44" t="s">
        <v>877</v>
      </c>
      <c r="B1475" s="44" t="s">
        <v>233</v>
      </c>
      <c r="C1475" s="45">
        <v>45030</v>
      </c>
      <c r="D1475" s="45">
        <v>45030</v>
      </c>
      <c r="E1475" s="44" t="s">
        <v>1210</v>
      </c>
      <c r="F1475" s="43" t="s">
        <v>1211</v>
      </c>
      <c r="G1475" s="43" t="s">
        <v>1212</v>
      </c>
      <c r="H1475" s="43" t="s">
        <v>1213</v>
      </c>
      <c r="I1475" s="43" t="s">
        <v>1213</v>
      </c>
      <c r="J1475" s="43" t="s">
        <v>1213</v>
      </c>
      <c r="K1475" s="43" t="s">
        <v>1213</v>
      </c>
      <c r="L1475" s="43" t="s">
        <v>1213</v>
      </c>
      <c r="M1475" s="43" t="s">
        <v>1213</v>
      </c>
      <c r="N1475" s="43" t="s">
        <v>1213</v>
      </c>
      <c r="O1475" s="43" t="s">
        <v>1213</v>
      </c>
      <c r="P1475" s="44" t="s">
        <v>1214</v>
      </c>
      <c r="Q1475" s="44">
        <v>222.2</v>
      </c>
      <c r="R1475" s="44">
        <v>222.2</v>
      </c>
      <c r="S1475" s="44">
        <v>51.9</v>
      </c>
      <c r="T1475" s="44">
        <v>0</v>
      </c>
      <c r="U1475" s="44">
        <v>0</v>
      </c>
      <c r="V1475" s="44">
        <v>0</v>
      </c>
      <c r="W1475" s="44">
        <v>29.7</v>
      </c>
      <c r="X1475" s="44">
        <v>31.9</v>
      </c>
      <c r="Y1475" s="44">
        <v>38.1</v>
      </c>
      <c r="Z1475" s="44">
        <v>0</v>
      </c>
      <c r="AA1475" s="44" t="str">
        <f t="shared" si="7"/>
        <v>TIDAK</v>
      </c>
      <c r="AB1475" s="44" t="s">
        <v>1216</v>
      </c>
      <c r="AC1475" s="52" t="s">
        <v>3353</v>
      </c>
      <c r="AD1475" s="44" t="str">
        <f t="shared" si="3"/>
        <v>SUDAH PENARIKAN DC PLN</v>
      </c>
      <c r="AE1475" s="44" t="s">
        <v>3354</v>
      </c>
      <c r="AF1475" s="44" t="s">
        <v>1692</v>
      </c>
      <c r="AG1475" s="49"/>
      <c r="AH1475" s="49"/>
    </row>
    <row r="1476" spans="1:34" ht="15" customHeight="1" x14ac:dyDescent="0.2">
      <c r="A1476" s="44" t="s">
        <v>550</v>
      </c>
      <c r="B1476" s="44" t="s">
        <v>233</v>
      </c>
      <c r="C1476" s="45">
        <v>45030</v>
      </c>
      <c r="D1476" s="45">
        <v>45030</v>
      </c>
      <c r="E1476" s="44" t="s">
        <v>1210</v>
      </c>
      <c r="F1476" s="43" t="s">
        <v>1211</v>
      </c>
      <c r="G1476" s="43" t="s">
        <v>1212</v>
      </c>
      <c r="H1476" s="43" t="s">
        <v>1213</v>
      </c>
      <c r="I1476" s="43" t="s">
        <v>1213</v>
      </c>
      <c r="J1476" s="43" t="s">
        <v>1213</v>
      </c>
      <c r="K1476" s="43" t="s">
        <v>1213</v>
      </c>
      <c r="L1476" s="43" t="s">
        <v>1213</v>
      </c>
      <c r="M1476" s="43" t="s">
        <v>1213</v>
      </c>
      <c r="N1476" s="43" t="s">
        <v>1213</v>
      </c>
      <c r="O1476" s="43" t="s">
        <v>1213</v>
      </c>
      <c r="P1476" s="44" t="s">
        <v>1214</v>
      </c>
      <c r="Q1476" s="44">
        <v>220.8</v>
      </c>
      <c r="R1476" s="44">
        <v>220.8</v>
      </c>
      <c r="S1476" s="44">
        <v>53.9</v>
      </c>
      <c r="T1476" s="44">
        <v>13.4</v>
      </c>
      <c r="U1476" s="44">
        <v>13</v>
      </c>
      <c r="V1476" s="44">
        <v>13</v>
      </c>
      <c r="W1476" s="44">
        <v>30.4</v>
      </c>
      <c r="X1476" s="44">
        <v>33.700000000000003</v>
      </c>
      <c r="Y1476" s="44">
        <v>33.700000000000003</v>
      </c>
      <c r="Z1476" s="44">
        <v>30.3</v>
      </c>
      <c r="AA1476" s="44" t="str">
        <f t="shared" si="7"/>
        <v>30 MENIT</v>
      </c>
      <c r="AB1476" s="44" t="s">
        <v>1169</v>
      </c>
      <c r="AC1476" s="52" t="s">
        <v>3355</v>
      </c>
      <c r="AD1476" s="44" t="str">
        <f t="shared" si="3"/>
        <v>-</v>
      </c>
      <c r="AE1476" s="44" t="s">
        <v>3354</v>
      </c>
      <c r="AF1476" s="44" t="s">
        <v>1692</v>
      </c>
      <c r="AG1476" s="49"/>
      <c r="AH1476" s="49"/>
    </row>
    <row r="1477" spans="1:34" ht="15" customHeight="1" x14ac:dyDescent="0.2">
      <c r="A1477" s="44" t="s">
        <v>489</v>
      </c>
      <c r="B1477" s="44" t="s">
        <v>269</v>
      </c>
      <c r="C1477" s="45">
        <v>45030</v>
      </c>
      <c r="D1477" s="45">
        <v>45030</v>
      </c>
      <c r="E1477" s="44" t="s">
        <v>1210</v>
      </c>
      <c r="F1477" s="43" t="s">
        <v>1211</v>
      </c>
      <c r="G1477" s="43" t="s">
        <v>1212</v>
      </c>
      <c r="H1477" s="43" t="s">
        <v>1213</v>
      </c>
      <c r="I1477" s="43" t="s">
        <v>1213</v>
      </c>
      <c r="J1477" s="43" t="s">
        <v>1213</v>
      </c>
      <c r="K1477" s="43" t="s">
        <v>1213</v>
      </c>
      <c r="L1477" s="43" t="s">
        <v>1213</v>
      </c>
      <c r="M1477" s="43" t="s">
        <v>1213</v>
      </c>
      <c r="N1477" s="43" t="s">
        <v>1213</v>
      </c>
      <c r="O1477" s="43" t="s">
        <v>1213</v>
      </c>
      <c r="P1477" s="44" t="s">
        <v>1214</v>
      </c>
      <c r="Q1477" s="44">
        <v>232</v>
      </c>
      <c r="R1477" s="44">
        <v>232</v>
      </c>
      <c r="S1477" s="44">
        <v>53</v>
      </c>
      <c r="T1477" s="44">
        <v>13</v>
      </c>
      <c r="U1477" s="44">
        <v>13</v>
      </c>
      <c r="V1477" s="44">
        <v>13</v>
      </c>
      <c r="W1477" s="44">
        <v>34</v>
      </c>
      <c r="X1477" s="44">
        <v>36</v>
      </c>
      <c r="Y1477" s="44">
        <v>36</v>
      </c>
      <c r="Z1477" s="44">
        <v>33</v>
      </c>
      <c r="AA1477" s="44" t="str">
        <f t="shared" si="7"/>
        <v>30 MENIT</v>
      </c>
      <c r="AB1477" s="44" t="s">
        <v>1169</v>
      </c>
      <c r="AC1477" s="52" t="s">
        <v>3350</v>
      </c>
      <c r="AD1477" s="44" t="str">
        <f t="shared" si="3"/>
        <v>-</v>
      </c>
      <c r="AE1477" s="44" t="s">
        <v>3134</v>
      </c>
      <c r="AF1477" s="44" t="s">
        <v>1692</v>
      </c>
      <c r="AG1477" s="49"/>
      <c r="AH1477" s="49"/>
    </row>
    <row r="1478" spans="1:34" ht="15" customHeight="1" x14ac:dyDescent="0.2">
      <c r="A1478" s="44" t="s">
        <v>975</v>
      </c>
      <c r="B1478" s="44" t="s">
        <v>269</v>
      </c>
      <c r="C1478" s="45">
        <v>45030</v>
      </c>
      <c r="D1478" s="45">
        <v>45030</v>
      </c>
      <c r="E1478" s="44" t="s">
        <v>1210</v>
      </c>
      <c r="F1478" s="43" t="s">
        <v>1211</v>
      </c>
      <c r="G1478" s="43" t="s">
        <v>1212</v>
      </c>
      <c r="H1478" s="43" t="s">
        <v>1213</v>
      </c>
      <c r="I1478" s="43" t="s">
        <v>1213</v>
      </c>
      <c r="J1478" s="43" t="s">
        <v>1213</v>
      </c>
      <c r="K1478" s="43" t="s">
        <v>1213</v>
      </c>
      <c r="L1478" s="43" t="s">
        <v>1213</v>
      </c>
      <c r="M1478" s="43" t="s">
        <v>1213</v>
      </c>
      <c r="N1478" s="43" t="s">
        <v>1213</v>
      </c>
      <c r="O1478" s="43" t="s">
        <v>1213</v>
      </c>
      <c r="P1478" s="44" t="s">
        <v>1214</v>
      </c>
      <c r="Q1478" s="44">
        <v>221</v>
      </c>
      <c r="R1478" s="44">
        <v>221</v>
      </c>
      <c r="S1478" s="44">
        <v>53</v>
      </c>
      <c r="T1478" s="44">
        <v>13</v>
      </c>
      <c r="U1478" s="44">
        <v>13</v>
      </c>
      <c r="V1478" s="44">
        <v>13</v>
      </c>
      <c r="W1478" s="44">
        <v>32</v>
      </c>
      <c r="X1478" s="44">
        <v>30</v>
      </c>
      <c r="Y1478" s="44">
        <v>34</v>
      </c>
      <c r="Z1478" s="44">
        <v>33</v>
      </c>
      <c r="AA1478" s="44" t="str">
        <f t="shared" si="7"/>
        <v>30 MENIT</v>
      </c>
      <c r="AB1478" s="44" t="s">
        <v>1169</v>
      </c>
      <c r="AC1478" s="52" t="s">
        <v>1247</v>
      </c>
      <c r="AD1478" s="44" t="str">
        <f t="shared" si="3"/>
        <v>-</v>
      </c>
      <c r="AE1478" s="44" t="s">
        <v>3134</v>
      </c>
      <c r="AF1478" s="44" t="s">
        <v>1692</v>
      </c>
      <c r="AG1478" s="49"/>
      <c r="AH1478" s="49"/>
    </row>
    <row r="1479" spans="1:34" ht="15" customHeight="1" x14ac:dyDescent="0.2">
      <c r="A1479" s="44" t="s">
        <v>1102</v>
      </c>
      <c r="B1479" s="44" t="s">
        <v>269</v>
      </c>
      <c r="C1479" s="45">
        <v>45030</v>
      </c>
      <c r="D1479" s="45">
        <v>45030</v>
      </c>
      <c r="E1479" s="44" t="s">
        <v>1210</v>
      </c>
      <c r="F1479" s="43" t="s">
        <v>1211</v>
      </c>
      <c r="G1479" s="43" t="s">
        <v>1212</v>
      </c>
      <c r="H1479" s="43" t="s">
        <v>1213</v>
      </c>
      <c r="I1479" s="43" t="s">
        <v>1213</v>
      </c>
      <c r="J1479" s="43" t="s">
        <v>1213</v>
      </c>
      <c r="K1479" s="43" t="s">
        <v>1213</v>
      </c>
      <c r="L1479" s="43" t="s">
        <v>1213</v>
      </c>
      <c r="M1479" s="43" t="s">
        <v>1213</v>
      </c>
      <c r="N1479" s="43" t="s">
        <v>1213</v>
      </c>
      <c r="O1479" s="43" t="s">
        <v>1213</v>
      </c>
      <c r="P1479" s="44" t="s">
        <v>1214</v>
      </c>
      <c r="Q1479" s="44">
        <v>221</v>
      </c>
      <c r="R1479" s="44">
        <v>221</v>
      </c>
      <c r="S1479" s="44">
        <v>52</v>
      </c>
      <c r="T1479" s="44">
        <v>11</v>
      </c>
      <c r="U1479" s="44">
        <v>11</v>
      </c>
      <c r="V1479" s="44">
        <v>11</v>
      </c>
      <c r="W1479" s="44">
        <v>34</v>
      </c>
      <c r="X1479" s="44">
        <v>40</v>
      </c>
      <c r="Y1479" s="44">
        <v>39</v>
      </c>
      <c r="Z1479" s="44">
        <v>34</v>
      </c>
      <c r="AA1479" s="44" t="str">
        <f t="shared" si="7"/>
        <v>TIDAK</v>
      </c>
      <c r="AB1479" s="44" t="s">
        <v>1261</v>
      </c>
      <c r="AC1479" s="52" t="s">
        <v>3356</v>
      </c>
      <c r="AD1479" s="44" t="str">
        <f t="shared" si="3"/>
        <v>-</v>
      </c>
      <c r="AE1479" s="44" t="s">
        <v>3134</v>
      </c>
      <c r="AF1479" s="44" t="s">
        <v>1692</v>
      </c>
      <c r="AG1479" s="49"/>
      <c r="AH1479" s="49"/>
    </row>
    <row r="1480" spans="1:34" ht="15" customHeight="1" x14ac:dyDescent="0.2">
      <c r="A1480" s="44" t="s">
        <v>701</v>
      </c>
      <c r="B1480" s="44" t="s">
        <v>209</v>
      </c>
      <c r="C1480" s="45">
        <v>45031</v>
      </c>
      <c r="D1480" s="45">
        <v>45031</v>
      </c>
      <c r="E1480" s="44" t="s">
        <v>1210</v>
      </c>
      <c r="F1480" s="43" t="s">
        <v>1211</v>
      </c>
      <c r="G1480" s="43" t="s">
        <v>1212</v>
      </c>
      <c r="H1480" s="43" t="s">
        <v>1213</v>
      </c>
      <c r="I1480" s="43" t="s">
        <v>1213</v>
      </c>
      <c r="J1480" s="43" t="s">
        <v>1213</v>
      </c>
      <c r="K1480" s="43" t="s">
        <v>1213</v>
      </c>
      <c r="L1480" s="43" t="s">
        <v>1213</v>
      </c>
      <c r="M1480" s="43" t="s">
        <v>1213</v>
      </c>
      <c r="N1480" s="43" t="s">
        <v>1213</v>
      </c>
      <c r="O1480" s="43" t="s">
        <v>1213</v>
      </c>
      <c r="P1480" s="44" t="s">
        <v>1214</v>
      </c>
      <c r="Q1480" s="44">
        <v>225.7</v>
      </c>
      <c r="R1480" s="44">
        <v>225.7</v>
      </c>
      <c r="S1480" s="44">
        <v>48.5</v>
      </c>
      <c r="T1480" s="44">
        <v>13.33</v>
      </c>
      <c r="U1480" s="44">
        <v>12.82</v>
      </c>
      <c r="V1480" s="44">
        <v>12.82</v>
      </c>
      <c r="W1480" s="44">
        <v>38</v>
      </c>
      <c r="X1480" s="44">
        <v>47.4</v>
      </c>
      <c r="Y1480" s="44">
        <v>42.7</v>
      </c>
      <c r="Z1480" s="44">
        <v>37.799999999999997</v>
      </c>
      <c r="AA1480" s="44" t="str">
        <f t="shared" si="7"/>
        <v>30 MENIT</v>
      </c>
      <c r="AB1480" s="44" t="s">
        <v>1169</v>
      </c>
      <c r="AC1480" s="52" t="s">
        <v>3357</v>
      </c>
      <c r="AD1480" s="44" t="str">
        <f t="shared" si="3"/>
        <v>-</v>
      </c>
      <c r="AE1480" s="44" t="s">
        <v>3285</v>
      </c>
      <c r="AF1480" s="44" t="s">
        <v>3214</v>
      </c>
      <c r="AG1480" s="49"/>
      <c r="AH1480" s="49"/>
    </row>
    <row r="1481" spans="1:34" ht="15" customHeight="1" x14ac:dyDescent="0.2">
      <c r="A1481" s="44" t="s">
        <v>134</v>
      </c>
      <c r="B1481" s="44" t="s">
        <v>233</v>
      </c>
      <c r="C1481" s="45">
        <v>45031</v>
      </c>
      <c r="D1481" s="45">
        <v>45031</v>
      </c>
      <c r="E1481" s="44" t="s">
        <v>1210</v>
      </c>
      <c r="F1481" s="43" t="s">
        <v>1211</v>
      </c>
      <c r="G1481" s="43" t="s">
        <v>1212</v>
      </c>
      <c r="H1481" s="43" t="s">
        <v>1213</v>
      </c>
      <c r="I1481" s="43" t="s">
        <v>1213</v>
      </c>
      <c r="J1481" s="43" t="s">
        <v>1213</v>
      </c>
      <c r="K1481" s="43" t="s">
        <v>1213</v>
      </c>
      <c r="L1481" s="43" t="s">
        <v>1213</v>
      </c>
      <c r="M1481" s="43" t="s">
        <v>1213</v>
      </c>
      <c r="N1481" s="43" t="s">
        <v>1213</v>
      </c>
      <c r="O1481" s="43" t="s">
        <v>1213</v>
      </c>
      <c r="P1481" s="44" t="s">
        <v>1214</v>
      </c>
      <c r="Q1481" s="44">
        <v>226.8</v>
      </c>
      <c r="R1481" s="44">
        <v>226.8</v>
      </c>
      <c r="S1481" s="44">
        <v>53.16</v>
      </c>
      <c r="T1481" s="44" t="s">
        <v>1172</v>
      </c>
      <c r="U1481" s="44" t="s">
        <v>1172</v>
      </c>
      <c r="V1481" s="44" t="s">
        <v>1172</v>
      </c>
      <c r="W1481" s="44">
        <v>33.700000000000003</v>
      </c>
      <c r="X1481" s="44">
        <v>42.5</v>
      </c>
      <c r="Y1481" s="44">
        <v>34.6</v>
      </c>
      <c r="Z1481" s="44" t="s">
        <v>1172</v>
      </c>
      <c r="AA1481" s="44" t="str">
        <f t="shared" si="7"/>
        <v>TIDAK</v>
      </c>
      <c r="AB1481" s="44" t="s">
        <v>1216</v>
      </c>
      <c r="AC1481" s="52" t="s">
        <v>3358</v>
      </c>
      <c r="AD1481" s="44" t="str">
        <f t="shared" si="3"/>
        <v>SUDAH PENARIKAN DC PLN</v>
      </c>
      <c r="AE1481" s="44" t="s">
        <v>3258</v>
      </c>
      <c r="AF1481" s="44" t="s">
        <v>3214</v>
      </c>
      <c r="AG1481" s="49"/>
      <c r="AH1481" s="49"/>
    </row>
    <row r="1482" spans="1:34" ht="15" customHeight="1" x14ac:dyDescent="0.2">
      <c r="A1482" s="44" t="s">
        <v>637</v>
      </c>
      <c r="B1482" s="44" t="s">
        <v>159</v>
      </c>
      <c r="C1482" s="45">
        <v>45031</v>
      </c>
      <c r="D1482" s="45">
        <v>45031</v>
      </c>
      <c r="E1482" s="44" t="s">
        <v>1238</v>
      </c>
      <c r="F1482" s="43" t="s">
        <v>1211</v>
      </c>
      <c r="G1482" s="43" t="s">
        <v>1212</v>
      </c>
      <c r="H1482" s="43" t="s">
        <v>1213</v>
      </c>
      <c r="I1482" s="43" t="s">
        <v>1213</v>
      </c>
      <c r="J1482" s="43" t="s">
        <v>1213</v>
      </c>
      <c r="K1482" s="43" t="s">
        <v>1213</v>
      </c>
      <c r="L1482" s="43" t="s">
        <v>1213</v>
      </c>
      <c r="M1482" s="43" t="s">
        <v>1213</v>
      </c>
      <c r="N1482" s="43" t="s">
        <v>1213</v>
      </c>
      <c r="O1482" s="43" t="s">
        <v>1213</v>
      </c>
      <c r="P1482" s="44" t="s">
        <v>1214</v>
      </c>
      <c r="Q1482" s="44">
        <v>232</v>
      </c>
      <c r="R1482" s="44">
        <v>232</v>
      </c>
      <c r="S1482" s="44">
        <v>52.18</v>
      </c>
      <c r="T1482" s="44">
        <v>13.45</v>
      </c>
      <c r="U1482" s="44">
        <v>12.98</v>
      </c>
      <c r="V1482" s="44">
        <v>12.98</v>
      </c>
      <c r="W1482" s="44">
        <v>31</v>
      </c>
      <c r="X1482" s="44">
        <v>33.200000000000003</v>
      </c>
      <c r="Y1482" s="44">
        <v>32.5</v>
      </c>
      <c r="Z1482" s="44">
        <v>28</v>
      </c>
      <c r="AA1482" s="44" t="str">
        <f t="shared" si="7"/>
        <v>30 MENIT</v>
      </c>
      <c r="AB1482" s="44" t="s">
        <v>1169</v>
      </c>
      <c r="AC1482" s="52" t="s">
        <v>3359</v>
      </c>
      <c r="AD1482" s="44" t="str">
        <f t="shared" si="3"/>
        <v>-</v>
      </c>
      <c r="AE1482" s="44" t="s">
        <v>3360</v>
      </c>
      <c r="AF1482" s="44" t="s">
        <v>3214</v>
      </c>
      <c r="AG1482" s="49"/>
      <c r="AH1482" s="49"/>
    </row>
    <row r="1483" spans="1:34" ht="15" customHeight="1" x14ac:dyDescent="0.2">
      <c r="A1483" s="44" t="s">
        <v>689</v>
      </c>
      <c r="B1483" s="44" t="s">
        <v>2779</v>
      </c>
      <c r="C1483" s="45">
        <v>45031</v>
      </c>
      <c r="D1483" s="45">
        <v>45031</v>
      </c>
      <c r="E1483" s="44" t="s">
        <v>1210</v>
      </c>
      <c r="F1483" s="43" t="s">
        <v>1211</v>
      </c>
      <c r="G1483" s="43" t="s">
        <v>1212</v>
      </c>
      <c r="H1483" s="43" t="s">
        <v>1213</v>
      </c>
      <c r="I1483" s="43" t="s">
        <v>1213</v>
      </c>
      <c r="J1483" s="43" t="s">
        <v>1213</v>
      </c>
      <c r="K1483" s="43" t="s">
        <v>1213</v>
      </c>
      <c r="L1483" s="43" t="s">
        <v>1213</v>
      </c>
      <c r="M1483" s="43" t="s">
        <v>1213</v>
      </c>
      <c r="N1483" s="43" t="s">
        <v>1213</v>
      </c>
      <c r="O1483" s="43" t="s">
        <v>1213</v>
      </c>
      <c r="P1483" s="44" t="s">
        <v>1214</v>
      </c>
      <c r="Q1483" s="44">
        <v>228.2</v>
      </c>
      <c r="R1483" s="44">
        <v>228.2</v>
      </c>
      <c r="S1483" s="44">
        <v>52</v>
      </c>
      <c r="T1483" s="44">
        <v>13.41</v>
      </c>
      <c r="U1483" s="44">
        <v>13.59</v>
      </c>
      <c r="V1483" s="44">
        <v>13.59</v>
      </c>
      <c r="W1483" s="44">
        <v>35.4</v>
      </c>
      <c r="X1483" s="44">
        <v>46.2</v>
      </c>
      <c r="Y1483" s="44">
        <v>41.2</v>
      </c>
      <c r="Z1483" s="44">
        <v>35.200000000000003</v>
      </c>
      <c r="AA1483" s="44" t="str">
        <f t="shared" si="7"/>
        <v>30 MENIT</v>
      </c>
      <c r="AB1483" s="44" t="s">
        <v>1169</v>
      </c>
      <c r="AC1483" s="52" t="s">
        <v>3361</v>
      </c>
      <c r="AD1483" s="44" t="str">
        <f t="shared" si="3"/>
        <v>-</v>
      </c>
      <c r="AE1483" s="44" t="s">
        <v>3258</v>
      </c>
      <c r="AF1483" s="44" t="s">
        <v>3214</v>
      </c>
      <c r="AG1483" s="49"/>
      <c r="AH1483" s="49"/>
    </row>
    <row r="1484" spans="1:34" ht="15" customHeight="1" x14ac:dyDescent="0.2">
      <c r="A1484" s="44" t="s">
        <v>968</v>
      </c>
      <c r="B1484" s="44" t="s">
        <v>209</v>
      </c>
      <c r="C1484" s="45">
        <v>45031</v>
      </c>
      <c r="D1484" s="45">
        <v>45031</v>
      </c>
      <c r="E1484" s="44" t="s">
        <v>1210</v>
      </c>
      <c r="F1484" s="43" t="s">
        <v>1211</v>
      </c>
      <c r="G1484" s="43" t="s">
        <v>1212</v>
      </c>
      <c r="H1484" s="43" t="s">
        <v>1213</v>
      </c>
      <c r="I1484" s="43" t="s">
        <v>1213</v>
      </c>
      <c r="J1484" s="43" t="s">
        <v>1213</v>
      </c>
      <c r="K1484" s="43" t="s">
        <v>1213</v>
      </c>
      <c r="L1484" s="43" t="s">
        <v>1213</v>
      </c>
      <c r="M1484" s="43" t="s">
        <v>1213</v>
      </c>
      <c r="N1484" s="43" t="s">
        <v>1213</v>
      </c>
      <c r="O1484" s="43" t="s">
        <v>1213</v>
      </c>
      <c r="P1484" s="44" t="s">
        <v>1214</v>
      </c>
      <c r="Q1484" s="44">
        <v>194.1</v>
      </c>
      <c r="R1484" s="44">
        <v>194.1</v>
      </c>
      <c r="S1484" s="44">
        <v>40.4</v>
      </c>
      <c r="T1484" s="44" t="s">
        <v>1441</v>
      </c>
      <c r="U1484" s="44" t="s">
        <v>1441</v>
      </c>
      <c r="V1484" s="44" t="s">
        <v>1441</v>
      </c>
      <c r="W1484" s="44">
        <v>42.5</v>
      </c>
      <c r="X1484" s="44">
        <v>46.7</v>
      </c>
      <c r="Y1484" s="44">
        <v>45.7</v>
      </c>
      <c r="Z1484" s="44" t="s">
        <v>1441</v>
      </c>
      <c r="AA1484" s="44" t="str">
        <f t="shared" si="7"/>
        <v>TIDAK</v>
      </c>
      <c r="AB1484" s="44" t="s">
        <v>1216</v>
      </c>
      <c r="AC1484" s="52" t="s">
        <v>3362</v>
      </c>
      <c r="AD1484" s="44" t="str">
        <f t="shared" si="3"/>
        <v>SUDAH PENARIKAN DC PLN</v>
      </c>
      <c r="AE1484" s="44" t="s">
        <v>3285</v>
      </c>
      <c r="AF1484" s="44" t="s">
        <v>3214</v>
      </c>
      <c r="AG1484" s="49"/>
      <c r="AH1484" s="49"/>
    </row>
    <row r="1485" spans="1:34" ht="15" customHeight="1" x14ac:dyDescent="0.2">
      <c r="A1485" s="44" t="s">
        <v>703</v>
      </c>
      <c r="B1485" s="44" t="s">
        <v>209</v>
      </c>
      <c r="C1485" s="45">
        <v>45031</v>
      </c>
      <c r="D1485" s="45">
        <v>45031</v>
      </c>
      <c r="E1485" s="44" t="s">
        <v>1210</v>
      </c>
      <c r="F1485" s="43" t="s">
        <v>1211</v>
      </c>
      <c r="G1485" s="43" t="s">
        <v>1212</v>
      </c>
      <c r="H1485" s="43" t="s">
        <v>1213</v>
      </c>
      <c r="I1485" s="43" t="s">
        <v>1213</v>
      </c>
      <c r="J1485" s="43" t="s">
        <v>1213</v>
      </c>
      <c r="K1485" s="43" t="s">
        <v>1213</v>
      </c>
      <c r="L1485" s="43" t="s">
        <v>1213</v>
      </c>
      <c r="M1485" s="43" t="s">
        <v>1213</v>
      </c>
      <c r="N1485" s="43" t="s">
        <v>1213</v>
      </c>
      <c r="O1485" s="43" t="s">
        <v>1213</v>
      </c>
      <c r="P1485" s="44" t="s">
        <v>1214</v>
      </c>
      <c r="Q1485" s="44">
        <v>223.6</v>
      </c>
      <c r="R1485" s="44">
        <v>223.6</v>
      </c>
      <c r="S1485" s="44">
        <v>52.5</v>
      </c>
      <c r="T1485" s="44">
        <v>10.18</v>
      </c>
      <c r="U1485" s="44">
        <v>12.77</v>
      </c>
      <c r="V1485" s="44">
        <v>12.77</v>
      </c>
      <c r="W1485" s="44">
        <v>32.299999999999997</v>
      </c>
      <c r="X1485" s="44">
        <v>44.2</v>
      </c>
      <c r="Y1485" s="44">
        <v>35.9</v>
      </c>
      <c r="Z1485" s="44">
        <v>40.200000000000003</v>
      </c>
      <c r="AA1485" s="44" t="str">
        <f t="shared" si="7"/>
        <v>30 MENIT</v>
      </c>
      <c r="AB1485" s="44" t="s">
        <v>1169</v>
      </c>
      <c r="AC1485" s="52" t="s">
        <v>3250</v>
      </c>
      <c r="AD1485" s="44" t="str">
        <f t="shared" si="3"/>
        <v>-</v>
      </c>
      <c r="AE1485" s="44" t="s">
        <v>3285</v>
      </c>
      <c r="AF1485" s="44" t="s">
        <v>3214</v>
      </c>
      <c r="AG1485" s="49"/>
      <c r="AH1485" s="49"/>
    </row>
    <row r="1486" spans="1:34" ht="15" customHeight="1" x14ac:dyDescent="0.2">
      <c r="A1486" s="44" t="s">
        <v>738</v>
      </c>
      <c r="B1486" s="44" t="s">
        <v>209</v>
      </c>
      <c r="C1486" s="45">
        <v>45031</v>
      </c>
      <c r="D1486" s="45">
        <v>45031</v>
      </c>
      <c r="E1486" s="44" t="s">
        <v>1210</v>
      </c>
      <c r="F1486" s="43" t="s">
        <v>1211</v>
      </c>
      <c r="G1486" s="43" t="s">
        <v>1212</v>
      </c>
      <c r="H1486" s="43" t="s">
        <v>1213</v>
      </c>
      <c r="I1486" s="43" t="s">
        <v>1213</v>
      </c>
      <c r="J1486" s="43" t="s">
        <v>1213</v>
      </c>
      <c r="K1486" s="43" t="s">
        <v>1213</v>
      </c>
      <c r="L1486" s="43" t="s">
        <v>1213</v>
      </c>
      <c r="M1486" s="43" t="s">
        <v>1213</v>
      </c>
      <c r="N1486" s="43" t="s">
        <v>1213</v>
      </c>
      <c r="O1486" s="43" t="s">
        <v>1213</v>
      </c>
      <c r="P1486" s="44" t="s">
        <v>1214</v>
      </c>
      <c r="Q1486" s="44">
        <v>211.2</v>
      </c>
      <c r="R1486" s="44">
        <v>211.2</v>
      </c>
      <c r="S1486" s="44">
        <v>52.3</v>
      </c>
      <c r="T1486" s="44">
        <v>13.52</v>
      </c>
      <c r="U1486" s="44" t="s">
        <v>1441</v>
      </c>
      <c r="V1486" s="44" t="s">
        <v>1441</v>
      </c>
      <c r="W1486" s="44">
        <v>35.799999999999997</v>
      </c>
      <c r="X1486" s="44">
        <v>38.4</v>
      </c>
      <c r="Y1486" s="44">
        <v>48</v>
      </c>
      <c r="Z1486" s="44" t="s">
        <v>1441</v>
      </c>
      <c r="AA1486" s="44" t="str">
        <f t="shared" si="7"/>
        <v>TIDAK</v>
      </c>
      <c r="AB1486" s="44" t="s">
        <v>1216</v>
      </c>
      <c r="AC1486" s="52" t="s">
        <v>3363</v>
      </c>
      <c r="AD1486" s="44" t="str">
        <f t="shared" si="3"/>
        <v>SUDAH PENARIKAN DC PLN</v>
      </c>
      <c r="AE1486" s="44" t="s">
        <v>3285</v>
      </c>
      <c r="AF1486" s="44" t="s">
        <v>3214</v>
      </c>
      <c r="AG1486" s="49"/>
      <c r="AH1486" s="49"/>
    </row>
    <row r="1487" spans="1:34" ht="15" customHeight="1" x14ac:dyDescent="0.2">
      <c r="A1487" s="44" t="s">
        <v>634</v>
      </c>
      <c r="B1487" s="44" t="s">
        <v>159</v>
      </c>
      <c r="C1487" s="45">
        <v>45031</v>
      </c>
      <c r="D1487" s="45">
        <v>45031</v>
      </c>
      <c r="E1487" s="44" t="s">
        <v>1210</v>
      </c>
      <c r="F1487" s="43" t="s">
        <v>1211</v>
      </c>
      <c r="G1487" s="43" t="s">
        <v>1212</v>
      </c>
      <c r="H1487" s="43" t="s">
        <v>1213</v>
      </c>
      <c r="I1487" s="43" t="s">
        <v>1213</v>
      </c>
      <c r="J1487" s="43" t="s">
        <v>1213</v>
      </c>
      <c r="K1487" s="43" t="s">
        <v>1213</v>
      </c>
      <c r="L1487" s="43" t="s">
        <v>1213</v>
      </c>
      <c r="M1487" s="43" t="s">
        <v>1213</v>
      </c>
      <c r="N1487" s="43" t="s">
        <v>1213</v>
      </c>
      <c r="O1487" s="43" t="s">
        <v>1213</v>
      </c>
      <c r="P1487" s="44" t="s">
        <v>1214</v>
      </c>
      <c r="Q1487" s="44">
        <v>221.2</v>
      </c>
      <c r="R1487" s="44">
        <v>221.2</v>
      </c>
      <c r="S1487" s="44">
        <v>53.22</v>
      </c>
      <c r="T1487" s="44">
        <v>13.47</v>
      </c>
      <c r="U1487" s="44">
        <v>0</v>
      </c>
      <c r="V1487" s="44">
        <v>0</v>
      </c>
      <c r="W1487" s="44">
        <v>34.200000000000003</v>
      </c>
      <c r="X1487" s="44">
        <v>48.7</v>
      </c>
      <c r="Y1487" s="44">
        <v>37</v>
      </c>
      <c r="Z1487" s="44">
        <v>0</v>
      </c>
      <c r="AA1487" s="44" t="str">
        <f t="shared" si="7"/>
        <v>TIDAK</v>
      </c>
      <c r="AB1487" s="44" t="s">
        <v>1216</v>
      </c>
      <c r="AC1487" s="52" t="s">
        <v>3364</v>
      </c>
      <c r="AD1487" s="44" t="str">
        <f t="shared" si="3"/>
        <v>SUDAH PENARIKAN DC PLN</v>
      </c>
      <c r="AE1487" s="44" t="s">
        <v>3360</v>
      </c>
      <c r="AF1487" s="44" t="s">
        <v>3214</v>
      </c>
      <c r="AG1487" s="49"/>
      <c r="AH1487" s="49"/>
    </row>
    <row r="1488" spans="1:34" ht="15" customHeight="1" x14ac:dyDescent="0.2">
      <c r="A1488" s="44" t="s">
        <v>1036</v>
      </c>
      <c r="B1488" s="44" t="s">
        <v>181</v>
      </c>
      <c r="C1488" s="45">
        <v>45032</v>
      </c>
      <c r="D1488" s="45">
        <v>45032</v>
      </c>
      <c r="E1488" s="44" t="s">
        <v>1210</v>
      </c>
      <c r="F1488" s="43" t="s">
        <v>1211</v>
      </c>
      <c r="G1488" s="43" t="s">
        <v>1212</v>
      </c>
      <c r="H1488" s="43" t="s">
        <v>1213</v>
      </c>
      <c r="I1488" s="43" t="s">
        <v>1213</v>
      </c>
      <c r="J1488" s="43" t="s">
        <v>1213</v>
      </c>
      <c r="K1488" s="43" t="s">
        <v>1213</v>
      </c>
      <c r="L1488" s="43" t="s">
        <v>1213</v>
      </c>
      <c r="M1488" s="43" t="s">
        <v>1213</v>
      </c>
      <c r="N1488" s="43" t="s">
        <v>1213</v>
      </c>
      <c r="O1488" s="43" t="s">
        <v>1213</v>
      </c>
      <c r="P1488" s="44" t="s">
        <v>1214</v>
      </c>
      <c r="Q1488" s="44">
        <v>228.3</v>
      </c>
      <c r="R1488" s="44">
        <v>228.3</v>
      </c>
      <c r="S1488" s="44">
        <v>49.1</v>
      </c>
      <c r="T1488" s="44">
        <v>0</v>
      </c>
      <c r="U1488" s="44">
        <v>0</v>
      </c>
      <c r="V1488" s="44">
        <v>0</v>
      </c>
      <c r="W1488" s="44">
        <v>24.1</v>
      </c>
      <c r="X1488" s="44">
        <v>31.4</v>
      </c>
      <c r="Y1488" s="44">
        <v>28.3</v>
      </c>
      <c r="Z1488" s="44">
        <v>0</v>
      </c>
      <c r="AA1488" s="44" t="str">
        <f t="shared" si="7"/>
        <v>TIDAK</v>
      </c>
      <c r="AB1488" s="44" t="s">
        <v>1216</v>
      </c>
      <c r="AC1488" s="52" t="s">
        <v>3365</v>
      </c>
      <c r="AD1488" s="44" t="str">
        <f t="shared" si="3"/>
        <v>SUDAH PENARIKAN DC PLN</v>
      </c>
      <c r="AE1488" s="44" t="s">
        <v>3366</v>
      </c>
      <c r="AF1488" s="44" t="s">
        <v>1686</v>
      </c>
      <c r="AG1488" s="49"/>
      <c r="AH1488" s="49"/>
    </row>
    <row r="1489" spans="1:34" ht="15" customHeight="1" x14ac:dyDescent="0.2">
      <c r="A1489" s="44" t="s">
        <v>1042</v>
      </c>
      <c r="B1489" s="44" t="s">
        <v>181</v>
      </c>
      <c r="C1489" s="45">
        <v>45032</v>
      </c>
      <c r="D1489" s="45">
        <v>45032</v>
      </c>
      <c r="E1489" s="44" t="s">
        <v>1210</v>
      </c>
      <c r="F1489" s="43" t="s">
        <v>1211</v>
      </c>
      <c r="G1489" s="43" t="s">
        <v>1212</v>
      </c>
      <c r="H1489" s="43" t="s">
        <v>1213</v>
      </c>
      <c r="I1489" s="43" t="s">
        <v>1213</v>
      </c>
      <c r="J1489" s="43" t="s">
        <v>1213</v>
      </c>
      <c r="K1489" s="43" t="s">
        <v>1213</v>
      </c>
      <c r="L1489" s="43" t="s">
        <v>1213</v>
      </c>
      <c r="M1489" s="43" t="s">
        <v>1213</v>
      </c>
      <c r="N1489" s="43" t="s">
        <v>1213</v>
      </c>
      <c r="O1489" s="43" t="s">
        <v>1213</v>
      </c>
      <c r="P1489" s="44" t="s">
        <v>1214</v>
      </c>
      <c r="Q1489" s="44">
        <v>230.2</v>
      </c>
      <c r="R1489" s="44">
        <v>230.2</v>
      </c>
      <c r="S1489" s="44">
        <v>50.1</v>
      </c>
      <c r="T1489" s="44">
        <v>0</v>
      </c>
      <c r="U1489" s="44">
        <v>0</v>
      </c>
      <c r="V1489" s="44">
        <v>0</v>
      </c>
      <c r="W1489" s="44">
        <v>32</v>
      </c>
      <c r="X1489" s="44">
        <v>41.1</v>
      </c>
      <c r="Y1489" s="44">
        <v>29.1</v>
      </c>
      <c r="Z1489" s="44">
        <v>0</v>
      </c>
      <c r="AA1489" s="44" t="str">
        <f t="shared" si="7"/>
        <v>TIDAK</v>
      </c>
      <c r="AB1489" s="44" t="s">
        <v>1216</v>
      </c>
      <c r="AC1489" s="52" t="s">
        <v>3367</v>
      </c>
      <c r="AD1489" s="44" t="str">
        <f t="shared" si="3"/>
        <v>SUDAH PENARIKAN DC PLN</v>
      </c>
      <c r="AE1489" s="44" t="s">
        <v>3366</v>
      </c>
      <c r="AF1489" s="44" t="s">
        <v>1686</v>
      </c>
      <c r="AG1489" s="49"/>
      <c r="AH1489" s="49"/>
    </row>
    <row r="1490" spans="1:34" ht="15" customHeight="1" x14ac:dyDescent="0.2">
      <c r="A1490" s="44" t="s">
        <v>925</v>
      </c>
      <c r="B1490" s="44" t="s">
        <v>200</v>
      </c>
      <c r="C1490" s="45">
        <v>45032</v>
      </c>
      <c r="D1490" s="45">
        <v>45032</v>
      </c>
      <c r="E1490" s="44" t="s">
        <v>1210</v>
      </c>
      <c r="F1490" s="43" t="s">
        <v>1211</v>
      </c>
      <c r="G1490" s="43" t="s">
        <v>1212</v>
      </c>
      <c r="H1490" s="43" t="s">
        <v>1213</v>
      </c>
      <c r="I1490" s="43" t="s">
        <v>1213</v>
      </c>
      <c r="J1490" s="43" t="s">
        <v>1213</v>
      </c>
      <c r="K1490" s="43" t="s">
        <v>1213</v>
      </c>
      <c r="L1490" s="43" t="s">
        <v>1213</v>
      </c>
      <c r="M1490" s="43" t="s">
        <v>1213</v>
      </c>
      <c r="N1490" s="43" t="s">
        <v>1213</v>
      </c>
      <c r="O1490" s="43" t="s">
        <v>1213</v>
      </c>
      <c r="P1490" s="44" t="s">
        <v>1214</v>
      </c>
      <c r="Q1490" s="44">
        <v>240</v>
      </c>
      <c r="R1490" s="44">
        <v>240</v>
      </c>
      <c r="S1490" s="44">
        <v>53.1</v>
      </c>
      <c r="T1490" s="44">
        <v>0</v>
      </c>
      <c r="U1490" s="44">
        <v>0</v>
      </c>
      <c r="V1490" s="44">
        <v>0</v>
      </c>
      <c r="W1490" s="44">
        <v>35.700000000000003</v>
      </c>
      <c r="X1490" s="44">
        <v>50.4</v>
      </c>
      <c r="Y1490" s="44">
        <v>44.4</v>
      </c>
      <c r="Z1490" s="44">
        <v>0</v>
      </c>
      <c r="AA1490" s="44" t="str">
        <f t="shared" si="7"/>
        <v>TIDAK</v>
      </c>
      <c r="AB1490" s="44" t="s">
        <v>1216</v>
      </c>
      <c r="AC1490" s="52" t="s">
        <v>3368</v>
      </c>
      <c r="AD1490" s="44" t="str">
        <f t="shared" si="3"/>
        <v>SUDAH PENARIKAN DC PLN</v>
      </c>
      <c r="AE1490" s="44" t="s">
        <v>3369</v>
      </c>
      <c r="AF1490" s="44" t="s">
        <v>1686</v>
      </c>
      <c r="AG1490" s="49"/>
      <c r="AH1490" s="49"/>
    </row>
    <row r="1491" spans="1:34" ht="15" customHeight="1" x14ac:dyDescent="0.2">
      <c r="A1491" s="44" t="s">
        <v>940</v>
      </c>
      <c r="B1491" s="44" t="s">
        <v>200</v>
      </c>
      <c r="C1491" s="45">
        <v>45032</v>
      </c>
      <c r="D1491" s="45">
        <v>45032</v>
      </c>
      <c r="E1491" s="44" t="s">
        <v>1210</v>
      </c>
      <c r="F1491" s="43" t="s">
        <v>1211</v>
      </c>
      <c r="G1491" s="43" t="s">
        <v>1212</v>
      </c>
      <c r="H1491" s="43" t="s">
        <v>1213</v>
      </c>
      <c r="I1491" s="43" t="s">
        <v>1213</v>
      </c>
      <c r="J1491" s="43" t="s">
        <v>1213</v>
      </c>
      <c r="K1491" s="43" t="s">
        <v>1213</v>
      </c>
      <c r="L1491" s="43" t="s">
        <v>1213</v>
      </c>
      <c r="M1491" s="43" t="s">
        <v>1213</v>
      </c>
      <c r="N1491" s="43" t="s">
        <v>1213</v>
      </c>
      <c r="O1491" s="43" t="s">
        <v>1213</v>
      </c>
      <c r="P1491" s="44" t="s">
        <v>1214</v>
      </c>
      <c r="Q1491" s="44">
        <v>229.1</v>
      </c>
      <c r="R1491" s="44">
        <v>229.1</v>
      </c>
      <c r="S1491" s="44">
        <v>53.2</v>
      </c>
      <c r="T1491" s="44">
        <v>0</v>
      </c>
      <c r="U1491" s="44">
        <v>0</v>
      </c>
      <c r="V1491" s="44">
        <v>0</v>
      </c>
      <c r="W1491" s="44">
        <v>36</v>
      </c>
      <c r="X1491" s="44">
        <v>37.799999999999997</v>
      </c>
      <c r="Y1491" s="44">
        <v>43.1</v>
      </c>
      <c r="Z1491" s="44">
        <v>0</v>
      </c>
      <c r="AA1491" s="44" t="str">
        <f t="shared" si="7"/>
        <v>TIDAK</v>
      </c>
      <c r="AB1491" s="44" t="s">
        <v>1216</v>
      </c>
      <c r="AC1491" s="52" t="s">
        <v>3368</v>
      </c>
      <c r="AD1491" s="44" t="str">
        <f t="shared" si="3"/>
        <v>SUDAH PENARIKAN DC PLN</v>
      </c>
      <c r="AE1491" s="44" t="s">
        <v>3369</v>
      </c>
      <c r="AF1491" s="44" t="s">
        <v>1686</v>
      </c>
      <c r="AG1491" s="49"/>
      <c r="AH1491" s="49"/>
    </row>
    <row r="1492" spans="1:34" ht="15" customHeight="1" x14ac:dyDescent="0.2">
      <c r="A1492" s="44" t="s">
        <v>936</v>
      </c>
      <c r="B1492" s="44" t="s">
        <v>200</v>
      </c>
      <c r="C1492" s="45">
        <v>45032</v>
      </c>
      <c r="D1492" s="45">
        <v>45032</v>
      </c>
      <c r="E1492" s="44" t="s">
        <v>1210</v>
      </c>
      <c r="F1492" s="43" t="s">
        <v>1211</v>
      </c>
      <c r="G1492" s="43" t="s">
        <v>1212</v>
      </c>
      <c r="H1492" s="43" t="s">
        <v>1213</v>
      </c>
      <c r="I1492" s="43" t="s">
        <v>1213</v>
      </c>
      <c r="J1492" s="43" t="s">
        <v>1213</v>
      </c>
      <c r="K1492" s="43" t="s">
        <v>1213</v>
      </c>
      <c r="L1492" s="43" t="s">
        <v>1213</v>
      </c>
      <c r="M1492" s="43" t="s">
        <v>1213</v>
      </c>
      <c r="N1492" s="43" t="s">
        <v>1213</v>
      </c>
      <c r="O1492" s="43" t="s">
        <v>1213</v>
      </c>
      <c r="P1492" s="44" t="s">
        <v>1214</v>
      </c>
      <c r="Q1492" s="44">
        <v>0</v>
      </c>
      <c r="R1492" s="44">
        <v>0</v>
      </c>
      <c r="S1492" s="44">
        <v>51.4</v>
      </c>
      <c r="T1492" s="44">
        <v>0</v>
      </c>
      <c r="U1492" s="44">
        <v>0</v>
      </c>
      <c r="V1492" s="44">
        <v>0</v>
      </c>
      <c r="W1492" s="44">
        <v>36.9</v>
      </c>
      <c r="X1492" s="44">
        <v>51.3</v>
      </c>
      <c r="Y1492" s="44">
        <v>36</v>
      </c>
      <c r="Z1492" s="44">
        <v>0</v>
      </c>
      <c r="AA1492" s="44" t="str">
        <f t="shared" si="7"/>
        <v>TIDAK</v>
      </c>
      <c r="AB1492" s="44" t="s">
        <v>1216</v>
      </c>
      <c r="AC1492" s="52" t="s">
        <v>3370</v>
      </c>
      <c r="AD1492" s="44" t="str">
        <f t="shared" si="3"/>
        <v>SUDAH PENARIKAN DC PLN</v>
      </c>
      <c r="AE1492" s="44" t="s">
        <v>3369</v>
      </c>
      <c r="AF1492" s="44" t="s">
        <v>1686</v>
      </c>
      <c r="AG1492" s="49"/>
      <c r="AH1492" s="49"/>
    </row>
    <row r="1493" spans="1:34" ht="15" customHeight="1" x14ac:dyDescent="0.2">
      <c r="A1493" s="44" t="s">
        <v>933</v>
      </c>
      <c r="B1493" s="44" t="s">
        <v>200</v>
      </c>
      <c r="C1493" s="45">
        <v>45032</v>
      </c>
      <c r="D1493" s="45">
        <v>45032</v>
      </c>
      <c r="E1493" s="44" t="s">
        <v>1210</v>
      </c>
      <c r="F1493" s="43" t="s">
        <v>1211</v>
      </c>
      <c r="G1493" s="43" t="s">
        <v>1212</v>
      </c>
      <c r="H1493" s="43" t="s">
        <v>1213</v>
      </c>
      <c r="I1493" s="43" t="s">
        <v>1213</v>
      </c>
      <c r="J1493" s="43" t="s">
        <v>1213</v>
      </c>
      <c r="K1493" s="43" t="s">
        <v>1213</v>
      </c>
      <c r="L1493" s="43" t="s">
        <v>1213</v>
      </c>
      <c r="M1493" s="43" t="s">
        <v>1213</v>
      </c>
      <c r="N1493" s="43" t="s">
        <v>1213</v>
      </c>
      <c r="O1493" s="43" t="s">
        <v>1213</v>
      </c>
      <c r="P1493" s="44" t="s">
        <v>1250</v>
      </c>
      <c r="Q1493" s="44">
        <v>228.8</v>
      </c>
      <c r="R1493" s="44">
        <v>228.8</v>
      </c>
      <c r="S1493" s="44">
        <v>52.6</v>
      </c>
      <c r="T1493" s="44">
        <v>0</v>
      </c>
      <c r="U1493" s="44">
        <v>0</v>
      </c>
      <c r="V1493" s="44">
        <v>0</v>
      </c>
      <c r="W1493" s="44">
        <v>35.299999999999997</v>
      </c>
      <c r="X1493" s="44">
        <v>42.2</v>
      </c>
      <c r="Y1493" s="44">
        <v>38.9</v>
      </c>
      <c r="Z1493" s="44">
        <v>0</v>
      </c>
      <c r="AA1493" s="44" t="str">
        <f t="shared" si="7"/>
        <v>TIDAK</v>
      </c>
      <c r="AB1493" s="44" t="s">
        <v>1216</v>
      </c>
      <c r="AC1493" s="52" t="s">
        <v>3371</v>
      </c>
      <c r="AD1493" s="44" t="str">
        <f t="shared" si="3"/>
        <v>SUDAH PENARIKAN DC PLN</v>
      </c>
      <c r="AE1493" s="44" t="s">
        <v>3369</v>
      </c>
      <c r="AF1493" s="44" t="s">
        <v>1686</v>
      </c>
      <c r="AG1493" s="49"/>
      <c r="AH1493" s="49"/>
    </row>
    <row r="1494" spans="1:34" ht="15" customHeight="1" x14ac:dyDescent="0.2">
      <c r="A1494" s="44" t="s">
        <v>779</v>
      </c>
      <c r="B1494" s="44" t="s">
        <v>2760</v>
      </c>
      <c r="C1494" s="45">
        <v>45032</v>
      </c>
      <c r="D1494" s="45">
        <v>45032</v>
      </c>
      <c r="E1494" s="44" t="s">
        <v>1210</v>
      </c>
      <c r="F1494" s="43" t="s">
        <v>1211</v>
      </c>
      <c r="G1494" s="43" t="s">
        <v>1212</v>
      </c>
      <c r="H1494" s="43" t="s">
        <v>1213</v>
      </c>
      <c r="I1494" s="43" t="s">
        <v>1213</v>
      </c>
      <c r="J1494" s="43" t="s">
        <v>1213</v>
      </c>
      <c r="K1494" s="43" t="s">
        <v>1213</v>
      </c>
      <c r="L1494" s="43" t="s">
        <v>1213</v>
      </c>
      <c r="M1494" s="43" t="s">
        <v>1213</v>
      </c>
      <c r="N1494" s="43" t="s">
        <v>1213</v>
      </c>
      <c r="O1494" s="43" t="s">
        <v>1213</v>
      </c>
      <c r="P1494" s="44" t="s">
        <v>1214</v>
      </c>
      <c r="Q1494" s="44">
        <v>229.5</v>
      </c>
      <c r="R1494" s="44">
        <v>229.5</v>
      </c>
      <c r="S1494" s="44">
        <v>52</v>
      </c>
      <c r="T1494" s="44">
        <v>13.51</v>
      </c>
      <c r="U1494" s="44">
        <v>13.44</v>
      </c>
      <c r="V1494" s="44">
        <v>13.44</v>
      </c>
      <c r="W1494" s="44">
        <v>31.1</v>
      </c>
      <c r="X1494" s="44">
        <v>36.799999999999997</v>
      </c>
      <c r="Y1494" s="44">
        <v>35.5</v>
      </c>
      <c r="Z1494" s="44">
        <v>30.8</v>
      </c>
      <c r="AA1494" s="44" t="str">
        <f t="shared" si="7"/>
        <v>30 MENIT</v>
      </c>
      <c r="AB1494" s="44" t="s">
        <v>1169</v>
      </c>
      <c r="AC1494" s="52" t="s">
        <v>3372</v>
      </c>
      <c r="AD1494" s="44" t="str">
        <f t="shared" si="3"/>
        <v>-</v>
      </c>
      <c r="AE1494" s="44" t="s">
        <v>2704</v>
      </c>
      <c r="AF1494" s="44" t="s">
        <v>1686</v>
      </c>
      <c r="AG1494" s="49"/>
      <c r="AH1494" s="49"/>
    </row>
    <row r="1495" spans="1:34" ht="15" customHeight="1" x14ac:dyDescent="0.2">
      <c r="A1495" s="44" t="s">
        <v>856</v>
      </c>
      <c r="B1495" s="44" t="s">
        <v>2760</v>
      </c>
      <c r="C1495" s="45">
        <v>45032</v>
      </c>
      <c r="D1495" s="45">
        <v>45032</v>
      </c>
      <c r="E1495" s="44" t="s">
        <v>1210</v>
      </c>
      <c r="F1495" s="43" t="s">
        <v>1211</v>
      </c>
      <c r="G1495" s="43" t="s">
        <v>1212</v>
      </c>
      <c r="H1495" s="43" t="s">
        <v>1213</v>
      </c>
      <c r="I1495" s="43" t="s">
        <v>1213</v>
      </c>
      <c r="J1495" s="43" t="s">
        <v>1213</v>
      </c>
      <c r="K1495" s="43" t="s">
        <v>1213</v>
      </c>
      <c r="L1495" s="43" t="s">
        <v>1213</v>
      </c>
      <c r="M1495" s="43" t="s">
        <v>1213</v>
      </c>
      <c r="N1495" s="43" t="s">
        <v>1213</v>
      </c>
      <c r="O1495" s="43" t="s">
        <v>1213</v>
      </c>
      <c r="P1495" s="44" t="s">
        <v>1214</v>
      </c>
      <c r="Q1495" s="44">
        <v>232.9</v>
      </c>
      <c r="R1495" s="44">
        <v>232.9</v>
      </c>
      <c r="S1495" s="44">
        <v>52</v>
      </c>
      <c r="T1495" s="44">
        <v>12.48</v>
      </c>
      <c r="U1495" s="44">
        <v>13.41</v>
      </c>
      <c r="V1495" s="44">
        <v>13.41</v>
      </c>
      <c r="W1495" s="44">
        <v>32.700000000000003</v>
      </c>
      <c r="X1495" s="44">
        <v>41.6</v>
      </c>
      <c r="Y1495" s="44">
        <v>35.4</v>
      </c>
      <c r="Z1495" s="44">
        <v>32.700000000000003</v>
      </c>
      <c r="AA1495" s="44" t="str">
        <f t="shared" si="7"/>
        <v>30 MENIT</v>
      </c>
      <c r="AB1495" s="44" t="s">
        <v>1169</v>
      </c>
      <c r="AC1495" s="52" t="s">
        <v>3373</v>
      </c>
      <c r="AD1495" s="44" t="str">
        <f t="shared" si="3"/>
        <v>-</v>
      </c>
      <c r="AE1495" s="44" t="s">
        <v>2704</v>
      </c>
      <c r="AF1495" s="44" t="s">
        <v>1686</v>
      </c>
      <c r="AG1495" s="49"/>
      <c r="AH1495" s="49"/>
    </row>
    <row r="1496" spans="1:34" ht="15" customHeight="1" x14ac:dyDescent="0.2">
      <c r="A1496" s="44" t="s">
        <v>515</v>
      </c>
      <c r="B1496" s="44" t="s">
        <v>281</v>
      </c>
      <c r="C1496" s="45">
        <v>45033</v>
      </c>
      <c r="D1496" s="45">
        <v>45033</v>
      </c>
      <c r="E1496" s="44" t="s">
        <v>1210</v>
      </c>
      <c r="F1496" s="43" t="s">
        <v>1211</v>
      </c>
      <c r="G1496" s="43" t="s">
        <v>1212</v>
      </c>
      <c r="H1496" s="43" t="s">
        <v>1213</v>
      </c>
      <c r="I1496" s="43" t="s">
        <v>1213</v>
      </c>
      <c r="J1496" s="43" t="s">
        <v>1213</v>
      </c>
      <c r="K1496" s="43" t="s">
        <v>1213</v>
      </c>
      <c r="L1496" s="43" t="s">
        <v>1213</v>
      </c>
      <c r="M1496" s="43" t="s">
        <v>1213</v>
      </c>
      <c r="N1496" s="43" t="s">
        <v>1213</v>
      </c>
      <c r="O1496" s="43" t="s">
        <v>1213</v>
      </c>
      <c r="P1496" s="44" t="s">
        <v>1214</v>
      </c>
      <c r="Q1496" s="44">
        <v>232</v>
      </c>
      <c r="R1496" s="44">
        <v>232</v>
      </c>
      <c r="S1496" s="44">
        <v>48</v>
      </c>
      <c r="T1496" s="44">
        <v>0</v>
      </c>
      <c r="U1496" s="44">
        <v>0</v>
      </c>
      <c r="V1496" s="44">
        <v>0</v>
      </c>
      <c r="W1496" s="44">
        <v>37</v>
      </c>
      <c r="X1496" s="44">
        <v>43</v>
      </c>
      <c r="Y1496" s="44">
        <v>40</v>
      </c>
      <c r="Z1496" s="44">
        <v>0</v>
      </c>
      <c r="AA1496" s="44" t="str">
        <f t="shared" si="7"/>
        <v>TIDAK</v>
      </c>
      <c r="AB1496" s="44" t="s">
        <v>1216</v>
      </c>
      <c r="AC1496" s="52" t="s">
        <v>1283</v>
      </c>
      <c r="AD1496" s="44" t="str">
        <f t="shared" si="3"/>
        <v>SUDAH PENARIKAN DC PLN</v>
      </c>
      <c r="AE1496" s="44" t="s">
        <v>3041</v>
      </c>
      <c r="AF1496" s="44" t="s">
        <v>1778</v>
      </c>
      <c r="AG1496" s="49"/>
      <c r="AH1496" s="49"/>
    </row>
    <row r="1497" spans="1:34" ht="15" customHeight="1" x14ac:dyDescent="0.2">
      <c r="A1497" s="44" t="s">
        <v>976</v>
      </c>
      <c r="B1497" s="44" t="s">
        <v>281</v>
      </c>
      <c r="C1497" s="45">
        <v>45033</v>
      </c>
      <c r="D1497" s="45">
        <v>45033</v>
      </c>
      <c r="E1497" s="44" t="s">
        <v>1210</v>
      </c>
      <c r="F1497" s="43" t="s">
        <v>1211</v>
      </c>
      <c r="G1497" s="43" t="s">
        <v>1212</v>
      </c>
      <c r="H1497" s="43" t="s">
        <v>1213</v>
      </c>
      <c r="I1497" s="43" t="s">
        <v>1213</v>
      </c>
      <c r="J1497" s="43" t="s">
        <v>1213</v>
      </c>
      <c r="K1497" s="43" t="s">
        <v>1213</v>
      </c>
      <c r="L1497" s="43" t="s">
        <v>1213</v>
      </c>
      <c r="M1497" s="43" t="s">
        <v>1213</v>
      </c>
      <c r="N1497" s="43" t="s">
        <v>1213</v>
      </c>
      <c r="O1497" s="43" t="s">
        <v>1213</v>
      </c>
      <c r="P1497" s="44" t="s">
        <v>1214</v>
      </c>
      <c r="Q1497" s="44">
        <v>229</v>
      </c>
      <c r="R1497" s="44">
        <v>229</v>
      </c>
      <c r="S1497" s="44">
        <v>52</v>
      </c>
      <c r="T1497" s="44">
        <v>0</v>
      </c>
      <c r="U1497" s="44">
        <v>0</v>
      </c>
      <c r="V1497" s="44">
        <v>0</v>
      </c>
      <c r="W1497" s="44">
        <v>35</v>
      </c>
      <c r="X1497" s="44">
        <v>37</v>
      </c>
      <c r="Y1497" s="44">
        <v>41</v>
      </c>
      <c r="Z1497" s="44">
        <v>0</v>
      </c>
      <c r="AA1497" s="44" t="str">
        <f t="shared" si="7"/>
        <v>TIDAK</v>
      </c>
      <c r="AB1497" s="44" t="s">
        <v>1216</v>
      </c>
      <c r="AC1497" s="52" t="s">
        <v>3374</v>
      </c>
      <c r="AD1497" s="44" t="str">
        <f t="shared" si="3"/>
        <v>SUDAH PENARIKAN DC PLN</v>
      </c>
      <c r="AE1497" s="44" t="s">
        <v>3041</v>
      </c>
      <c r="AF1497" s="44" t="s">
        <v>1778</v>
      </c>
      <c r="AG1497" s="49"/>
      <c r="AH1497" s="49"/>
    </row>
    <row r="1498" spans="1:34" ht="15" customHeight="1" x14ac:dyDescent="0.2">
      <c r="A1498" s="44" t="s">
        <v>507</v>
      </c>
      <c r="B1498" s="44" t="s">
        <v>281</v>
      </c>
      <c r="C1498" s="45">
        <v>45033</v>
      </c>
      <c r="D1498" s="45">
        <v>45033</v>
      </c>
      <c r="E1498" s="44" t="s">
        <v>1210</v>
      </c>
      <c r="F1498" s="43" t="s">
        <v>1211</v>
      </c>
      <c r="G1498" s="43" t="s">
        <v>1212</v>
      </c>
      <c r="H1498" s="43" t="s">
        <v>1213</v>
      </c>
      <c r="I1498" s="43" t="s">
        <v>1213</v>
      </c>
      <c r="J1498" s="43" t="s">
        <v>1213</v>
      </c>
      <c r="K1498" s="43" t="s">
        <v>1213</v>
      </c>
      <c r="L1498" s="43" t="s">
        <v>1213</v>
      </c>
      <c r="M1498" s="43" t="s">
        <v>1213</v>
      </c>
      <c r="N1498" s="43" t="s">
        <v>1213</v>
      </c>
      <c r="O1498" s="43" t="s">
        <v>1213</v>
      </c>
      <c r="P1498" s="44" t="s">
        <v>1214</v>
      </c>
      <c r="Q1498" s="44">
        <v>230</v>
      </c>
      <c r="R1498" s="44">
        <v>230</v>
      </c>
      <c r="S1498" s="44">
        <v>53</v>
      </c>
      <c r="T1498" s="44">
        <v>0</v>
      </c>
      <c r="U1498" s="44">
        <v>0</v>
      </c>
      <c r="V1498" s="44">
        <v>0</v>
      </c>
      <c r="W1498" s="44">
        <v>35</v>
      </c>
      <c r="X1498" s="44">
        <v>45</v>
      </c>
      <c r="Y1498" s="44">
        <v>33</v>
      </c>
      <c r="Z1498" s="44">
        <v>0</v>
      </c>
      <c r="AA1498" s="44" t="str">
        <f t="shared" si="7"/>
        <v>TIDAK</v>
      </c>
      <c r="AB1498" s="44" t="s">
        <v>1261</v>
      </c>
      <c r="AC1498" s="52" t="s">
        <v>3375</v>
      </c>
      <c r="AD1498" s="44" t="str">
        <f t="shared" si="3"/>
        <v>-</v>
      </c>
      <c r="AE1498" s="44" t="s">
        <v>3041</v>
      </c>
      <c r="AF1498" s="44" t="s">
        <v>1778</v>
      </c>
      <c r="AG1498" s="49"/>
      <c r="AH1498" s="49"/>
    </row>
    <row r="1499" spans="1:34" ht="15" customHeight="1" x14ac:dyDescent="0.2">
      <c r="A1499" s="44" t="s">
        <v>3376</v>
      </c>
      <c r="B1499" s="44" t="s">
        <v>281</v>
      </c>
      <c r="C1499" s="45">
        <v>45033</v>
      </c>
      <c r="D1499" s="45">
        <v>45033</v>
      </c>
      <c r="E1499" s="44" t="s">
        <v>1210</v>
      </c>
      <c r="F1499" s="43" t="s">
        <v>1211</v>
      </c>
      <c r="G1499" s="43" t="s">
        <v>1212</v>
      </c>
      <c r="H1499" s="43" t="s">
        <v>1213</v>
      </c>
      <c r="I1499" s="43" t="s">
        <v>1213</v>
      </c>
      <c r="J1499" s="43" t="s">
        <v>1213</v>
      </c>
      <c r="K1499" s="43" t="s">
        <v>1213</v>
      </c>
      <c r="L1499" s="43" t="s">
        <v>1213</v>
      </c>
      <c r="M1499" s="43" t="s">
        <v>1213</v>
      </c>
      <c r="N1499" s="43" t="s">
        <v>1213</v>
      </c>
      <c r="O1499" s="43" t="s">
        <v>1213</v>
      </c>
      <c r="P1499" s="44" t="s">
        <v>1214</v>
      </c>
      <c r="Q1499" s="44">
        <v>221</v>
      </c>
      <c r="R1499" s="44">
        <v>221</v>
      </c>
      <c r="S1499" s="44">
        <v>47</v>
      </c>
      <c r="T1499" s="44">
        <v>0</v>
      </c>
      <c r="U1499" s="44">
        <v>0</v>
      </c>
      <c r="V1499" s="44">
        <v>0</v>
      </c>
      <c r="W1499" s="44">
        <v>37</v>
      </c>
      <c r="X1499" s="44">
        <v>44</v>
      </c>
      <c r="Y1499" s="44">
        <v>41</v>
      </c>
      <c r="Z1499" s="44">
        <v>0</v>
      </c>
      <c r="AA1499" s="44" t="str">
        <f t="shared" si="7"/>
        <v>TIDAK</v>
      </c>
      <c r="AB1499" s="44" t="s">
        <v>1216</v>
      </c>
      <c r="AC1499" s="52" t="s">
        <v>1283</v>
      </c>
      <c r="AD1499" s="44" t="str">
        <f t="shared" si="3"/>
        <v>SUDAH PENARIKAN DC PLN</v>
      </c>
      <c r="AE1499" s="44" t="s">
        <v>3041</v>
      </c>
      <c r="AF1499" s="44" t="s">
        <v>1778</v>
      </c>
      <c r="AG1499" s="49"/>
      <c r="AH1499" s="49"/>
    </row>
    <row r="1500" spans="1:34" ht="15" customHeight="1" x14ac:dyDescent="0.2">
      <c r="A1500" s="44" t="s">
        <v>443</v>
      </c>
      <c r="B1500" s="44" t="s">
        <v>314</v>
      </c>
      <c r="C1500" s="45">
        <v>45033</v>
      </c>
      <c r="D1500" s="45">
        <v>45033</v>
      </c>
      <c r="E1500" s="44" t="s">
        <v>1210</v>
      </c>
      <c r="F1500" s="43" t="s">
        <v>1211</v>
      </c>
      <c r="G1500" s="43" t="s">
        <v>1212</v>
      </c>
      <c r="H1500" s="43" t="s">
        <v>1213</v>
      </c>
      <c r="I1500" s="43" t="s">
        <v>1213</v>
      </c>
      <c r="J1500" s="43" t="s">
        <v>1213</v>
      </c>
      <c r="K1500" s="43" t="s">
        <v>1213</v>
      </c>
      <c r="L1500" s="43" t="s">
        <v>1213</v>
      </c>
      <c r="M1500" s="43" t="s">
        <v>1213</v>
      </c>
      <c r="N1500" s="43" t="s">
        <v>1213</v>
      </c>
      <c r="O1500" s="43" t="s">
        <v>1213</v>
      </c>
      <c r="P1500" s="44" t="s">
        <v>1214</v>
      </c>
      <c r="Q1500" s="44">
        <v>227.2</v>
      </c>
      <c r="R1500" s="44">
        <v>227.2</v>
      </c>
      <c r="S1500" s="44">
        <v>53.3</v>
      </c>
      <c r="T1500" s="44">
        <v>13.4</v>
      </c>
      <c r="U1500" s="44">
        <v>0</v>
      </c>
      <c r="V1500" s="44">
        <v>0</v>
      </c>
      <c r="W1500" s="44">
        <v>37.5</v>
      </c>
      <c r="X1500" s="44">
        <v>44.9</v>
      </c>
      <c r="Y1500" s="44">
        <v>42.5</v>
      </c>
      <c r="Z1500" s="44">
        <v>0</v>
      </c>
      <c r="AA1500" s="44" t="str">
        <f t="shared" si="7"/>
        <v>TIDAK</v>
      </c>
      <c r="AB1500" s="44" t="s">
        <v>1216</v>
      </c>
      <c r="AC1500" s="52" t="s">
        <v>3377</v>
      </c>
      <c r="AD1500" s="44" t="str">
        <f t="shared" si="3"/>
        <v>SUDAH PENARIKAN DC PLN</v>
      </c>
      <c r="AE1500" s="44" t="s">
        <v>3161</v>
      </c>
      <c r="AF1500" s="44" t="s">
        <v>1778</v>
      </c>
      <c r="AG1500" s="49"/>
      <c r="AH1500" s="49"/>
    </row>
    <row r="1501" spans="1:34" ht="15" customHeight="1" x14ac:dyDescent="0.2">
      <c r="A1501" s="44" t="s">
        <v>3052</v>
      </c>
      <c r="B1501" s="44" t="s">
        <v>314</v>
      </c>
      <c r="C1501" s="45">
        <v>45033</v>
      </c>
      <c r="D1501" s="45">
        <v>45033</v>
      </c>
      <c r="E1501" s="44" t="s">
        <v>1210</v>
      </c>
      <c r="F1501" s="43" t="s">
        <v>1211</v>
      </c>
      <c r="G1501" s="43" t="s">
        <v>1212</v>
      </c>
      <c r="H1501" s="43" t="s">
        <v>1213</v>
      </c>
      <c r="I1501" s="43" t="s">
        <v>1213</v>
      </c>
      <c r="J1501" s="43" t="s">
        <v>1213</v>
      </c>
      <c r="K1501" s="43" t="s">
        <v>1213</v>
      </c>
      <c r="L1501" s="43" t="s">
        <v>1213</v>
      </c>
      <c r="M1501" s="43" t="s">
        <v>1213</v>
      </c>
      <c r="N1501" s="43" t="s">
        <v>1213</v>
      </c>
      <c r="O1501" s="43" t="s">
        <v>1213</v>
      </c>
      <c r="P1501" s="44" t="s">
        <v>1214</v>
      </c>
      <c r="Q1501" s="44">
        <v>0</v>
      </c>
      <c r="R1501" s="44">
        <v>0</v>
      </c>
      <c r="S1501" s="44">
        <v>51.4</v>
      </c>
      <c r="T1501" s="44">
        <v>0</v>
      </c>
      <c r="U1501" s="44">
        <v>0</v>
      </c>
      <c r="V1501" s="44">
        <v>0</v>
      </c>
      <c r="W1501" s="44">
        <v>34.700000000000003</v>
      </c>
      <c r="X1501" s="44">
        <v>39.1</v>
      </c>
      <c r="Y1501" s="44">
        <v>0</v>
      </c>
      <c r="Z1501" s="44">
        <v>0</v>
      </c>
      <c r="AA1501" s="44" t="str">
        <f t="shared" si="7"/>
        <v>TIDAK</v>
      </c>
      <c r="AB1501" s="44" t="s">
        <v>1216</v>
      </c>
      <c r="AC1501" s="52" t="s">
        <v>3378</v>
      </c>
      <c r="AD1501" s="44" t="str">
        <f t="shared" si="3"/>
        <v>SUDAH PENARIKAN DC PLN</v>
      </c>
      <c r="AE1501" s="44" t="s">
        <v>3161</v>
      </c>
      <c r="AF1501" s="44" t="s">
        <v>1778</v>
      </c>
      <c r="AG1501" s="49"/>
      <c r="AH1501" s="49"/>
    </row>
    <row r="1502" spans="1:34" ht="15" customHeight="1" x14ac:dyDescent="0.2">
      <c r="A1502" s="44" t="s">
        <v>789</v>
      </c>
      <c r="B1502" s="44" t="s">
        <v>2760</v>
      </c>
      <c r="C1502" s="45">
        <v>45034</v>
      </c>
      <c r="D1502" s="45">
        <v>45034</v>
      </c>
      <c r="E1502" s="44" t="s">
        <v>1249</v>
      </c>
      <c r="F1502" s="43" t="s">
        <v>1211</v>
      </c>
      <c r="G1502" s="43" t="s">
        <v>1212</v>
      </c>
      <c r="H1502" s="43" t="s">
        <v>1213</v>
      </c>
      <c r="I1502" s="43" t="s">
        <v>1213</v>
      </c>
      <c r="J1502" s="43" t="s">
        <v>1213</v>
      </c>
      <c r="K1502" s="43" t="s">
        <v>1213</v>
      </c>
      <c r="L1502" s="43" t="s">
        <v>1213</v>
      </c>
      <c r="M1502" s="43" t="s">
        <v>1213</v>
      </c>
      <c r="N1502" s="43" t="s">
        <v>1213</v>
      </c>
      <c r="O1502" s="43" t="s">
        <v>1213</v>
      </c>
      <c r="P1502" s="44" t="s">
        <v>1214</v>
      </c>
      <c r="Q1502" s="44">
        <v>243.2</v>
      </c>
      <c r="R1502" s="44">
        <v>243.2</v>
      </c>
      <c r="S1502" s="44">
        <v>53.27</v>
      </c>
      <c r="T1502" s="44">
        <v>13.92</v>
      </c>
      <c r="U1502" s="44">
        <v>0</v>
      </c>
      <c r="V1502" s="44">
        <v>0</v>
      </c>
      <c r="W1502" s="44">
        <v>26.2</v>
      </c>
      <c r="X1502" s="44">
        <v>29.1</v>
      </c>
      <c r="Y1502" s="44">
        <v>27.1</v>
      </c>
      <c r="Z1502" s="44">
        <v>0</v>
      </c>
      <c r="AA1502" s="44" t="str">
        <f t="shared" si="7"/>
        <v>TIDAK</v>
      </c>
      <c r="AB1502" s="44" t="s">
        <v>1216</v>
      </c>
      <c r="AC1502" s="52" t="s">
        <v>3379</v>
      </c>
      <c r="AD1502" s="44" t="str">
        <f t="shared" si="3"/>
        <v>SUDAH PENARIKAN DC PLN</v>
      </c>
      <c r="AE1502" s="44" t="s">
        <v>3366</v>
      </c>
      <c r="AF1502" s="44" t="s">
        <v>1832</v>
      </c>
      <c r="AG1502" s="49"/>
      <c r="AH1502" s="49"/>
    </row>
    <row r="1503" spans="1:34" ht="15" customHeight="1" x14ac:dyDescent="0.2">
      <c r="A1503" s="44" t="s">
        <v>801</v>
      </c>
      <c r="B1503" s="44" t="s">
        <v>2760</v>
      </c>
      <c r="C1503" s="45">
        <v>45034</v>
      </c>
      <c r="D1503" s="45">
        <v>45034</v>
      </c>
      <c r="E1503" s="44" t="s">
        <v>1210</v>
      </c>
      <c r="F1503" s="43" t="s">
        <v>1211</v>
      </c>
      <c r="G1503" s="43" t="s">
        <v>1212</v>
      </c>
      <c r="H1503" s="43" t="s">
        <v>1213</v>
      </c>
      <c r="I1503" s="43" t="s">
        <v>1213</v>
      </c>
      <c r="J1503" s="43" t="s">
        <v>1213</v>
      </c>
      <c r="K1503" s="43" t="s">
        <v>1213</v>
      </c>
      <c r="L1503" s="43" t="s">
        <v>1213</v>
      </c>
      <c r="M1503" s="43" t="s">
        <v>1213</v>
      </c>
      <c r="N1503" s="43" t="s">
        <v>1213</v>
      </c>
      <c r="O1503" s="43" t="s">
        <v>1213</v>
      </c>
      <c r="P1503" s="44" t="s">
        <v>1214</v>
      </c>
      <c r="Q1503" s="44">
        <v>226.2</v>
      </c>
      <c r="R1503" s="44">
        <v>226.2</v>
      </c>
      <c r="S1503" s="44">
        <v>53.09</v>
      </c>
      <c r="T1503" s="44">
        <v>13.12</v>
      </c>
      <c r="U1503" s="44">
        <v>0</v>
      </c>
      <c r="V1503" s="44">
        <v>0</v>
      </c>
      <c r="W1503" s="44">
        <v>33</v>
      </c>
      <c r="X1503" s="44">
        <v>39.1</v>
      </c>
      <c r="Y1503" s="44">
        <v>34.200000000000003</v>
      </c>
      <c r="Z1503" s="44">
        <v>0</v>
      </c>
      <c r="AA1503" s="44" t="str">
        <f t="shared" si="7"/>
        <v>TIDAK</v>
      </c>
      <c r="AB1503" s="44" t="s">
        <v>1216</v>
      </c>
      <c r="AC1503" s="52" t="s">
        <v>3367</v>
      </c>
      <c r="AD1503" s="44" t="str">
        <f t="shared" si="3"/>
        <v>SUDAH PENARIKAN DC PLN</v>
      </c>
      <c r="AE1503" s="44" t="s">
        <v>3366</v>
      </c>
      <c r="AF1503" s="44" t="s">
        <v>1832</v>
      </c>
      <c r="AG1503" s="49"/>
      <c r="AH1503" s="49"/>
    </row>
    <row r="1504" spans="1:34" ht="15" customHeight="1" x14ac:dyDescent="0.2">
      <c r="A1504" s="44" t="s">
        <v>1112</v>
      </c>
      <c r="B1504" s="44" t="s">
        <v>269</v>
      </c>
      <c r="C1504" s="45">
        <v>45034</v>
      </c>
      <c r="D1504" s="45">
        <v>45034</v>
      </c>
      <c r="E1504" s="44" t="s">
        <v>1210</v>
      </c>
      <c r="F1504" s="43" t="s">
        <v>1211</v>
      </c>
      <c r="G1504" s="43" t="s">
        <v>1212</v>
      </c>
      <c r="H1504" s="43" t="s">
        <v>1213</v>
      </c>
      <c r="I1504" s="43" t="s">
        <v>1213</v>
      </c>
      <c r="J1504" s="43" t="s">
        <v>1213</v>
      </c>
      <c r="K1504" s="43" t="s">
        <v>1213</v>
      </c>
      <c r="L1504" s="43" t="s">
        <v>1213</v>
      </c>
      <c r="M1504" s="43" t="s">
        <v>1213</v>
      </c>
      <c r="N1504" s="43" t="s">
        <v>1213</v>
      </c>
      <c r="O1504" s="43" t="s">
        <v>1213</v>
      </c>
      <c r="P1504" s="44" t="s">
        <v>1214</v>
      </c>
      <c r="Q1504" s="44">
        <v>229</v>
      </c>
      <c r="R1504" s="44">
        <v>229</v>
      </c>
      <c r="S1504" s="44">
        <v>53.7</v>
      </c>
      <c r="T1504" s="44">
        <v>0</v>
      </c>
      <c r="U1504" s="44">
        <v>0</v>
      </c>
      <c r="V1504" s="44">
        <v>0</v>
      </c>
      <c r="W1504" s="44">
        <v>35</v>
      </c>
      <c r="X1504" s="44">
        <v>40</v>
      </c>
      <c r="Y1504" s="44">
        <v>33</v>
      </c>
      <c r="Z1504" s="44">
        <v>0</v>
      </c>
      <c r="AA1504" s="44" t="str">
        <f t="shared" si="7"/>
        <v>TIDAK</v>
      </c>
      <c r="AB1504" s="44" t="s">
        <v>1216</v>
      </c>
      <c r="AC1504" s="52" t="s">
        <v>2115</v>
      </c>
      <c r="AD1504" s="44" t="str">
        <f t="shared" si="3"/>
        <v>SUDAH PENARIKAN DC PLN</v>
      </c>
      <c r="AE1504" s="44" t="s">
        <v>2481</v>
      </c>
      <c r="AF1504" s="44" t="s">
        <v>1832</v>
      </c>
      <c r="AG1504" s="49"/>
      <c r="AH1504" s="49"/>
    </row>
    <row r="1505" spans="1:34" ht="15" customHeight="1" x14ac:dyDescent="0.2">
      <c r="A1505" s="44" t="s">
        <v>800</v>
      </c>
      <c r="B1505" s="44" t="s">
        <v>2760</v>
      </c>
      <c r="C1505" s="45">
        <v>45034</v>
      </c>
      <c r="D1505" s="45">
        <v>45034</v>
      </c>
      <c r="E1505" s="44" t="s">
        <v>1210</v>
      </c>
      <c r="F1505" s="43" t="s">
        <v>1211</v>
      </c>
      <c r="G1505" s="43" t="s">
        <v>1212</v>
      </c>
      <c r="H1505" s="43" t="s">
        <v>1213</v>
      </c>
      <c r="I1505" s="43" t="s">
        <v>1213</v>
      </c>
      <c r="J1505" s="43" t="s">
        <v>1213</v>
      </c>
      <c r="K1505" s="43" t="s">
        <v>1213</v>
      </c>
      <c r="L1505" s="43" t="s">
        <v>1213</v>
      </c>
      <c r="M1505" s="43" t="s">
        <v>1213</v>
      </c>
      <c r="N1505" s="43" t="s">
        <v>1213</v>
      </c>
      <c r="O1505" s="43" t="s">
        <v>1213</v>
      </c>
      <c r="P1505" s="44" t="s">
        <v>1214</v>
      </c>
      <c r="Q1505" s="44">
        <v>225.9</v>
      </c>
      <c r="R1505" s="44">
        <v>225.9</v>
      </c>
      <c r="S1505" s="44">
        <v>50.87</v>
      </c>
      <c r="T1505" s="44">
        <v>13.24</v>
      </c>
      <c r="U1505" s="44">
        <v>0</v>
      </c>
      <c r="V1505" s="44">
        <v>0</v>
      </c>
      <c r="W1505" s="44">
        <v>25.6</v>
      </c>
      <c r="X1505" s="44">
        <v>28.1</v>
      </c>
      <c r="Y1505" s="44">
        <v>27.3</v>
      </c>
      <c r="Z1505" s="44">
        <v>0</v>
      </c>
      <c r="AA1505" s="44" t="str">
        <f t="shared" si="7"/>
        <v>TIDAK</v>
      </c>
      <c r="AB1505" s="44" t="s">
        <v>1216</v>
      </c>
      <c r="AC1505" s="52" t="s">
        <v>3380</v>
      </c>
      <c r="AD1505" s="44" t="str">
        <f t="shared" si="3"/>
        <v>SUDAH PENARIKAN DC PLN</v>
      </c>
      <c r="AE1505" s="44" t="s">
        <v>3366</v>
      </c>
      <c r="AF1505" s="44" t="s">
        <v>1832</v>
      </c>
      <c r="AG1505" s="49"/>
      <c r="AH1505" s="49"/>
    </row>
    <row r="1506" spans="1:34" ht="15" customHeight="1" x14ac:dyDescent="0.2">
      <c r="A1506" s="44" t="s">
        <v>1114</v>
      </c>
      <c r="B1506" s="44" t="s">
        <v>269</v>
      </c>
      <c r="C1506" s="45">
        <v>45034</v>
      </c>
      <c r="D1506" s="45">
        <v>45034</v>
      </c>
      <c r="E1506" s="44" t="s">
        <v>1210</v>
      </c>
      <c r="F1506" s="43" t="s">
        <v>1211</v>
      </c>
      <c r="G1506" s="43" t="s">
        <v>1212</v>
      </c>
      <c r="H1506" s="43" t="s">
        <v>1213</v>
      </c>
      <c r="I1506" s="43" t="s">
        <v>1213</v>
      </c>
      <c r="J1506" s="43" t="s">
        <v>1213</v>
      </c>
      <c r="K1506" s="43" t="s">
        <v>1213</v>
      </c>
      <c r="L1506" s="43" t="s">
        <v>1213</v>
      </c>
      <c r="M1506" s="43" t="s">
        <v>1213</v>
      </c>
      <c r="N1506" s="43" t="s">
        <v>1213</v>
      </c>
      <c r="O1506" s="43" t="s">
        <v>1213</v>
      </c>
      <c r="P1506" s="44" t="s">
        <v>1214</v>
      </c>
      <c r="Q1506" s="44">
        <v>225</v>
      </c>
      <c r="R1506" s="44">
        <v>225</v>
      </c>
      <c r="S1506" s="44">
        <v>50.9</v>
      </c>
      <c r="T1506" s="44">
        <v>0</v>
      </c>
      <c r="U1506" s="44">
        <v>0</v>
      </c>
      <c r="V1506" s="44">
        <v>0</v>
      </c>
      <c r="W1506" s="44">
        <v>34</v>
      </c>
      <c r="X1506" s="44">
        <v>41</v>
      </c>
      <c r="Y1506" s="44">
        <v>36</v>
      </c>
      <c r="Z1506" s="44">
        <v>0</v>
      </c>
      <c r="AA1506" s="44" t="str">
        <f t="shared" si="7"/>
        <v>TIDAK</v>
      </c>
      <c r="AB1506" s="44" t="s">
        <v>1216</v>
      </c>
      <c r="AC1506" s="52" t="s">
        <v>2115</v>
      </c>
      <c r="AD1506" s="44" t="str">
        <f t="shared" si="3"/>
        <v>SUDAH PENARIKAN DC PLN</v>
      </c>
      <c r="AE1506" s="44" t="s">
        <v>2481</v>
      </c>
      <c r="AF1506" s="44" t="s">
        <v>1832</v>
      </c>
      <c r="AG1506" s="49"/>
      <c r="AH1506" s="49"/>
    </row>
    <row r="1507" spans="1:34" ht="15" customHeight="1" x14ac:dyDescent="0.2">
      <c r="A1507" s="44" t="s">
        <v>713</v>
      </c>
      <c r="B1507" s="44" t="s">
        <v>209</v>
      </c>
      <c r="C1507" s="45">
        <v>45034</v>
      </c>
      <c r="D1507" s="45">
        <v>45034</v>
      </c>
      <c r="E1507" s="44" t="s">
        <v>1210</v>
      </c>
      <c r="F1507" s="43" t="s">
        <v>1211</v>
      </c>
      <c r="G1507" s="43" t="s">
        <v>1212</v>
      </c>
      <c r="H1507" s="43" t="s">
        <v>1213</v>
      </c>
      <c r="I1507" s="43" t="s">
        <v>1213</v>
      </c>
      <c r="J1507" s="43" t="s">
        <v>1213</v>
      </c>
      <c r="K1507" s="43" t="s">
        <v>1213</v>
      </c>
      <c r="L1507" s="43" t="s">
        <v>1213</v>
      </c>
      <c r="M1507" s="43" t="s">
        <v>1213</v>
      </c>
      <c r="N1507" s="43" t="s">
        <v>1213</v>
      </c>
      <c r="O1507" s="43" t="s">
        <v>1213</v>
      </c>
      <c r="P1507" s="44" t="s">
        <v>1214</v>
      </c>
      <c r="Q1507" s="44">
        <v>233.3</v>
      </c>
      <c r="R1507" s="44">
        <v>233.3</v>
      </c>
      <c r="S1507" s="44">
        <v>51.6</v>
      </c>
      <c r="T1507" s="44">
        <v>13.42</v>
      </c>
      <c r="U1507" s="44">
        <v>12.95</v>
      </c>
      <c r="V1507" s="44">
        <v>12.95</v>
      </c>
      <c r="W1507" s="44">
        <v>37</v>
      </c>
      <c r="X1507" s="44">
        <v>46.8</v>
      </c>
      <c r="Y1507" s="44">
        <v>36.9</v>
      </c>
      <c r="Z1507" s="44">
        <v>36.9</v>
      </c>
      <c r="AA1507" s="44" t="str">
        <f t="shared" si="7"/>
        <v>30 MENIT</v>
      </c>
      <c r="AB1507" s="44" t="s">
        <v>1169</v>
      </c>
      <c r="AC1507" s="52" t="s">
        <v>3091</v>
      </c>
      <c r="AD1507" s="44" t="str">
        <f t="shared" si="3"/>
        <v>-</v>
      </c>
      <c r="AE1507" s="44" t="s">
        <v>1953</v>
      </c>
      <c r="AF1507" s="44" t="s">
        <v>1832</v>
      </c>
      <c r="AG1507" s="49"/>
      <c r="AH1507" s="49"/>
    </row>
    <row r="1508" spans="1:34" ht="15" customHeight="1" x14ac:dyDescent="0.2">
      <c r="A1508" s="44" t="s">
        <v>702</v>
      </c>
      <c r="B1508" s="44" t="s">
        <v>209</v>
      </c>
      <c r="C1508" s="45">
        <v>45034</v>
      </c>
      <c r="D1508" s="45">
        <v>45034</v>
      </c>
      <c r="E1508" s="44" t="s">
        <v>1210</v>
      </c>
      <c r="F1508" s="43" t="s">
        <v>1211</v>
      </c>
      <c r="G1508" s="43" t="s">
        <v>1212</v>
      </c>
      <c r="H1508" s="43" t="s">
        <v>1213</v>
      </c>
      <c r="I1508" s="43" t="s">
        <v>1213</v>
      </c>
      <c r="J1508" s="43" t="s">
        <v>1213</v>
      </c>
      <c r="K1508" s="43" t="s">
        <v>1213</v>
      </c>
      <c r="L1508" s="43" t="s">
        <v>1213</v>
      </c>
      <c r="M1508" s="43" t="s">
        <v>1213</v>
      </c>
      <c r="N1508" s="43" t="s">
        <v>1213</v>
      </c>
      <c r="O1508" s="43" t="s">
        <v>1213</v>
      </c>
      <c r="P1508" s="44" t="s">
        <v>1214</v>
      </c>
      <c r="Q1508" s="44">
        <v>232.8</v>
      </c>
      <c r="R1508" s="44">
        <v>232.8</v>
      </c>
      <c r="S1508" s="44">
        <v>52.5</v>
      </c>
      <c r="T1508" s="44">
        <v>13.16</v>
      </c>
      <c r="U1508" s="44">
        <v>0</v>
      </c>
      <c r="V1508" s="44">
        <v>0</v>
      </c>
      <c r="W1508" s="44">
        <v>34.200000000000003</v>
      </c>
      <c r="X1508" s="44">
        <v>37.1</v>
      </c>
      <c r="Y1508" s="44">
        <v>34.1</v>
      </c>
      <c r="Z1508" s="44">
        <v>0</v>
      </c>
      <c r="AA1508" s="44" t="str">
        <f t="shared" si="7"/>
        <v>TIDAK</v>
      </c>
      <c r="AB1508" s="44" t="s">
        <v>1216</v>
      </c>
      <c r="AC1508" s="52" t="s">
        <v>3381</v>
      </c>
      <c r="AD1508" s="44" t="str">
        <f t="shared" si="3"/>
        <v>SUDAH PENARIKAN DC PLN</v>
      </c>
      <c r="AE1508" s="44" t="s">
        <v>1953</v>
      </c>
      <c r="AF1508" s="44" t="s">
        <v>1832</v>
      </c>
      <c r="AG1508" s="49"/>
      <c r="AH1508" s="49"/>
    </row>
    <row r="1509" spans="1:34" ht="15" customHeight="1" x14ac:dyDescent="0.2">
      <c r="A1509" s="44" t="s">
        <v>544</v>
      </c>
      <c r="B1509" s="44" t="s">
        <v>233</v>
      </c>
      <c r="C1509" s="45">
        <v>45034</v>
      </c>
      <c r="D1509" s="45">
        <v>45034</v>
      </c>
      <c r="E1509" s="44" t="s">
        <v>1249</v>
      </c>
      <c r="F1509" s="43" t="s">
        <v>1211</v>
      </c>
      <c r="G1509" s="43" t="s">
        <v>1212</v>
      </c>
      <c r="H1509" s="43" t="s">
        <v>1213</v>
      </c>
      <c r="I1509" s="43" t="s">
        <v>1213</v>
      </c>
      <c r="J1509" s="43" t="s">
        <v>1213</v>
      </c>
      <c r="K1509" s="43" t="s">
        <v>1213</v>
      </c>
      <c r="L1509" s="43" t="s">
        <v>1213</v>
      </c>
      <c r="M1509" s="43" t="s">
        <v>1213</v>
      </c>
      <c r="N1509" s="43" t="s">
        <v>1213</v>
      </c>
      <c r="O1509" s="43" t="s">
        <v>1213</v>
      </c>
      <c r="P1509" s="44" t="s">
        <v>1214</v>
      </c>
      <c r="Q1509" s="44">
        <v>227.5</v>
      </c>
      <c r="R1509" s="44">
        <v>227.5</v>
      </c>
      <c r="S1509" s="44" t="s">
        <v>3382</v>
      </c>
      <c r="T1509" s="44">
        <v>12.9</v>
      </c>
      <c r="U1509" s="44">
        <v>13.35</v>
      </c>
      <c r="V1509" s="44">
        <v>13.35</v>
      </c>
      <c r="W1509" s="44">
        <v>29.4</v>
      </c>
      <c r="X1509" s="44">
        <v>33.5</v>
      </c>
      <c r="Y1509" s="44">
        <v>30.2</v>
      </c>
      <c r="Z1509" s="44">
        <v>31.7</v>
      </c>
      <c r="AA1509" s="44" t="str">
        <f t="shared" si="7"/>
        <v>30 MENIT</v>
      </c>
      <c r="AB1509" s="44" t="s">
        <v>1169</v>
      </c>
      <c r="AC1509" s="52" t="s">
        <v>3383</v>
      </c>
      <c r="AD1509" s="44" t="str">
        <f t="shared" si="3"/>
        <v>-</v>
      </c>
      <c r="AE1509" s="44" t="s">
        <v>2689</v>
      </c>
      <c r="AF1509" s="44" t="s">
        <v>1832</v>
      </c>
      <c r="AG1509" s="49"/>
      <c r="AH1509" s="49"/>
    </row>
    <row r="1510" spans="1:34" ht="15" customHeight="1" x14ac:dyDescent="0.2">
      <c r="A1510" s="44" t="s">
        <v>896</v>
      </c>
      <c r="B1510" s="44" t="s">
        <v>233</v>
      </c>
      <c r="C1510" s="45">
        <v>45034</v>
      </c>
      <c r="D1510" s="45">
        <v>45034</v>
      </c>
      <c r="E1510" s="44" t="s">
        <v>1210</v>
      </c>
      <c r="F1510" s="43" t="s">
        <v>1211</v>
      </c>
      <c r="G1510" s="43" t="s">
        <v>1212</v>
      </c>
      <c r="H1510" s="43" t="s">
        <v>1213</v>
      </c>
      <c r="I1510" s="43" t="s">
        <v>1213</v>
      </c>
      <c r="J1510" s="43" t="s">
        <v>1213</v>
      </c>
      <c r="K1510" s="43" t="s">
        <v>1213</v>
      </c>
      <c r="L1510" s="43" t="s">
        <v>1213</v>
      </c>
      <c r="M1510" s="43" t="s">
        <v>1213</v>
      </c>
      <c r="N1510" s="43" t="s">
        <v>1213</v>
      </c>
      <c r="O1510" s="43" t="s">
        <v>1213</v>
      </c>
      <c r="P1510" s="44" t="s">
        <v>1214</v>
      </c>
      <c r="Q1510" s="44">
        <v>236.8</v>
      </c>
      <c r="R1510" s="44">
        <v>236.8</v>
      </c>
      <c r="S1510" s="44">
        <v>50.34</v>
      </c>
      <c r="T1510" s="44" t="s">
        <v>1172</v>
      </c>
      <c r="U1510" s="44" t="s">
        <v>1172</v>
      </c>
      <c r="V1510" s="44" t="s">
        <v>1172</v>
      </c>
      <c r="W1510" s="44">
        <v>33.799999999999997</v>
      </c>
      <c r="X1510" s="44">
        <v>37.299999999999997</v>
      </c>
      <c r="Y1510" s="44">
        <v>38.799999999999997</v>
      </c>
      <c r="Z1510" s="44" t="s">
        <v>1172</v>
      </c>
      <c r="AA1510" s="44" t="str">
        <f t="shared" si="7"/>
        <v>TIDAK</v>
      </c>
      <c r="AB1510" s="44" t="s">
        <v>1216</v>
      </c>
      <c r="AC1510" s="52" t="s">
        <v>1990</v>
      </c>
      <c r="AD1510" s="44" t="str">
        <f t="shared" si="3"/>
        <v>SUDAH PENARIKAN DC PLN</v>
      </c>
      <c r="AE1510" s="44" t="s">
        <v>2689</v>
      </c>
      <c r="AF1510" s="44" t="s">
        <v>1832</v>
      </c>
      <c r="AG1510" s="49"/>
      <c r="AH1510" s="49"/>
    </row>
    <row r="1511" spans="1:34" ht="15" customHeight="1" x14ac:dyDescent="0.2">
      <c r="A1511" s="44" t="s">
        <v>908</v>
      </c>
      <c r="B1511" s="44" t="s">
        <v>233</v>
      </c>
      <c r="C1511" s="45">
        <v>45034</v>
      </c>
      <c r="D1511" s="45">
        <v>45034</v>
      </c>
      <c r="E1511" s="44" t="s">
        <v>1210</v>
      </c>
      <c r="F1511" s="43" t="s">
        <v>1211</v>
      </c>
      <c r="G1511" s="43" t="s">
        <v>1212</v>
      </c>
      <c r="H1511" s="43" t="s">
        <v>1213</v>
      </c>
      <c r="I1511" s="43" t="s">
        <v>1213</v>
      </c>
      <c r="J1511" s="43" t="s">
        <v>1213</v>
      </c>
      <c r="K1511" s="43" t="s">
        <v>1213</v>
      </c>
      <c r="L1511" s="43" t="s">
        <v>1213</v>
      </c>
      <c r="M1511" s="43" t="s">
        <v>1213</v>
      </c>
      <c r="N1511" s="43" t="s">
        <v>1213</v>
      </c>
      <c r="O1511" s="43" t="s">
        <v>1213</v>
      </c>
      <c r="P1511" s="44" t="s">
        <v>1214</v>
      </c>
      <c r="Q1511" s="44">
        <v>39.799999999999997</v>
      </c>
      <c r="R1511" s="44">
        <v>39.799999999999997</v>
      </c>
      <c r="S1511" s="44">
        <v>50.89</v>
      </c>
      <c r="T1511" s="44" t="s">
        <v>1172</v>
      </c>
      <c r="U1511" s="44" t="s">
        <v>1172</v>
      </c>
      <c r="V1511" s="44" t="s">
        <v>1172</v>
      </c>
      <c r="W1511" s="44">
        <v>35.1</v>
      </c>
      <c r="X1511" s="44">
        <v>38.5</v>
      </c>
      <c r="Y1511" s="44">
        <v>37.200000000000003</v>
      </c>
      <c r="Z1511" s="44" t="s">
        <v>1172</v>
      </c>
      <c r="AA1511" s="44" t="str">
        <f t="shared" si="7"/>
        <v>TIDAK</v>
      </c>
      <c r="AB1511" s="44" t="s">
        <v>1216</v>
      </c>
      <c r="AC1511" s="52" t="s">
        <v>3384</v>
      </c>
      <c r="AD1511" s="44" t="str">
        <f t="shared" si="3"/>
        <v>SUDAH PENARIKAN DC PLN</v>
      </c>
      <c r="AE1511" s="44" t="s">
        <v>2689</v>
      </c>
      <c r="AF1511" s="44" t="s">
        <v>1832</v>
      </c>
      <c r="AG1511" s="49"/>
      <c r="AH1511" s="49"/>
    </row>
    <row r="1512" spans="1:34" ht="15" customHeight="1" x14ac:dyDescent="0.2">
      <c r="A1512" s="44" t="s">
        <v>1111</v>
      </c>
      <c r="B1512" s="44" t="s">
        <v>269</v>
      </c>
      <c r="C1512" s="45">
        <v>45034</v>
      </c>
      <c r="D1512" s="45">
        <v>45034</v>
      </c>
      <c r="E1512" s="44" t="s">
        <v>1210</v>
      </c>
      <c r="F1512" s="43" t="s">
        <v>1211</v>
      </c>
      <c r="G1512" s="43" t="s">
        <v>1212</v>
      </c>
      <c r="H1512" s="43" t="s">
        <v>1213</v>
      </c>
      <c r="I1512" s="43" t="s">
        <v>1213</v>
      </c>
      <c r="J1512" s="43" t="s">
        <v>1213</v>
      </c>
      <c r="K1512" s="43" t="s">
        <v>1213</v>
      </c>
      <c r="L1512" s="43" t="s">
        <v>1213</v>
      </c>
      <c r="M1512" s="43" t="s">
        <v>1213</v>
      </c>
      <c r="N1512" s="43" t="s">
        <v>1213</v>
      </c>
      <c r="O1512" s="43" t="s">
        <v>1213</v>
      </c>
      <c r="P1512" s="44" t="s">
        <v>1214</v>
      </c>
      <c r="Q1512" s="44">
        <v>221</v>
      </c>
      <c r="R1512" s="44">
        <v>225</v>
      </c>
      <c r="S1512" s="44">
        <v>49.5</v>
      </c>
      <c r="T1512" s="44">
        <v>0</v>
      </c>
      <c r="U1512" s="44">
        <v>49.2</v>
      </c>
      <c r="V1512" s="44">
        <v>49.2</v>
      </c>
      <c r="W1512" s="44">
        <v>34</v>
      </c>
      <c r="X1512" s="44">
        <v>36</v>
      </c>
      <c r="Y1512" s="44">
        <v>39</v>
      </c>
      <c r="Z1512" s="44">
        <v>31</v>
      </c>
      <c r="AA1512" s="44" t="str">
        <f t="shared" si="7"/>
        <v>30 MENIT</v>
      </c>
      <c r="AB1512" s="44" t="s">
        <v>1169</v>
      </c>
      <c r="AC1512" s="52" t="s">
        <v>3385</v>
      </c>
      <c r="AD1512" s="44" t="str">
        <f t="shared" si="3"/>
        <v>-</v>
      </c>
      <c r="AE1512" s="44" t="s">
        <v>2481</v>
      </c>
      <c r="AF1512" s="44" t="s">
        <v>1832</v>
      </c>
      <c r="AG1512" s="49"/>
      <c r="AH1512" s="49"/>
    </row>
    <row r="1513" spans="1:34" ht="15" customHeight="1" x14ac:dyDescent="0.2">
      <c r="A1513" s="44" t="s">
        <v>392</v>
      </c>
      <c r="B1513" s="44" t="s">
        <v>314</v>
      </c>
      <c r="C1513" s="45">
        <v>45035</v>
      </c>
      <c r="D1513" s="45">
        <v>45035</v>
      </c>
      <c r="E1513" s="44" t="s">
        <v>1238</v>
      </c>
      <c r="F1513" s="43" t="s">
        <v>1211</v>
      </c>
      <c r="G1513" s="43" t="s">
        <v>1212</v>
      </c>
      <c r="H1513" s="43" t="s">
        <v>1213</v>
      </c>
      <c r="I1513" s="43" t="s">
        <v>1213</v>
      </c>
      <c r="J1513" s="43" t="s">
        <v>1213</v>
      </c>
      <c r="K1513" s="43" t="s">
        <v>1213</v>
      </c>
      <c r="L1513" s="43" t="s">
        <v>1213</v>
      </c>
      <c r="M1513" s="43" t="s">
        <v>1213</v>
      </c>
      <c r="N1513" s="43" t="s">
        <v>1213</v>
      </c>
      <c r="O1513" s="43" t="s">
        <v>1213</v>
      </c>
      <c r="P1513" s="44" t="s">
        <v>1214</v>
      </c>
      <c r="Q1513" s="44">
        <v>230</v>
      </c>
      <c r="R1513" s="44">
        <v>230</v>
      </c>
      <c r="S1513" s="44">
        <v>53</v>
      </c>
      <c r="T1513" s="44">
        <v>10</v>
      </c>
      <c r="U1513" s="44" t="s">
        <v>1172</v>
      </c>
      <c r="V1513" s="44" t="s">
        <v>1172</v>
      </c>
      <c r="W1513" s="44">
        <v>34</v>
      </c>
      <c r="X1513" s="44">
        <v>39</v>
      </c>
      <c r="Y1513" s="44">
        <v>36</v>
      </c>
      <c r="Z1513" s="44" t="s">
        <v>1172</v>
      </c>
      <c r="AA1513" s="44" t="str">
        <f t="shared" si="7"/>
        <v>TIDAK</v>
      </c>
      <c r="AB1513" s="47" t="s">
        <v>1216</v>
      </c>
      <c r="AC1513" s="52" t="s">
        <v>3386</v>
      </c>
      <c r="AD1513" s="44" t="str">
        <f t="shared" ref="AD1513:AD1767" si="8">IF(AB1513="DC PLN","SUDAH PENARIKAN DC PLN","-")</f>
        <v>SUDAH PENARIKAN DC PLN</v>
      </c>
      <c r="AE1513" s="44" t="s">
        <v>3070</v>
      </c>
      <c r="AF1513" s="44" t="s">
        <v>1220</v>
      </c>
      <c r="AG1513" s="49"/>
      <c r="AH1513" s="49"/>
    </row>
    <row r="1514" spans="1:34" ht="15" customHeight="1" x14ac:dyDescent="0.2">
      <c r="A1514" s="44" t="s">
        <v>629</v>
      </c>
      <c r="B1514" s="44" t="s">
        <v>159</v>
      </c>
      <c r="C1514" s="45">
        <v>45035</v>
      </c>
      <c r="D1514" s="45">
        <v>45035</v>
      </c>
      <c r="E1514" s="44" t="s">
        <v>1238</v>
      </c>
      <c r="F1514" s="43" t="s">
        <v>1211</v>
      </c>
      <c r="G1514" s="43" t="s">
        <v>1212</v>
      </c>
      <c r="H1514" s="43" t="s">
        <v>1213</v>
      </c>
      <c r="I1514" s="43" t="s">
        <v>1213</v>
      </c>
      <c r="J1514" s="43" t="s">
        <v>1213</v>
      </c>
      <c r="K1514" s="43" t="s">
        <v>1213</v>
      </c>
      <c r="L1514" s="43" t="s">
        <v>1213</v>
      </c>
      <c r="M1514" s="43" t="s">
        <v>1213</v>
      </c>
      <c r="N1514" s="43" t="s">
        <v>1213</v>
      </c>
      <c r="O1514" s="43" t="s">
        <v>1213</v>
      </c>
      <c r="P1514" s="44" t="s">
        <v>1214</v>
      </c>
      <c r="Q1514" s="44">
        <v>225</v>
      </c>
      <c r="R1514" s="44">
        <v>235</v>
      </c>
      <c r="S1514" s="44">
        <v>53</v>
      </c>
      <c r="T1514" s="44">
        <v>13</v>
      </c>
      <c r="U1514" s="44">
        <v>0</v>
      </c>
      <c r="V1514" s="44">
        <v>0</v>
      </c>
      <c r="W1514" s="44">
        <v>32</v>
      </c>
      <c r="X1514" s="44">
        <v>35</v>
      </c>
      <c r="Y1514" s="44">
        <v>37</v>
      </c>
      <c r="Z1514" s="44">
        <v>0</v>
      </c>
      <c r="AA1514" s="44" t="str">
        <f t="shared" si="7"/>
        <v>TIDAK</v>
      </c>
      <c r="AB1514" s="47" t="s">
        <v>1216</v>
      </c>
      <c r="AC1514" s="52" t="s">
        <v>3164</v>
      </c>
      <c r="AD1514" s="44" t="str">
        <f t="shared" si="8"/>
        <v>SUDAH PENARIKAN DC PLN</v>
      </c>
      <c r="AE1514" s="44" t="s">
        <v>2403</v>
      </c>
      <c r="AF1514" s="44" t="s">
        <v>1220</v>
      </c>
      <c r="AG1514" s="49"/>
      <c r="AH1514" s="49"/>
    </row>
    <row r="1515" spans="1:34" ht="15" customHeight="1" x14ac:dyDescent="0.2">
      <c r="A1515" s="44" t="s">
        <v>411</v>
      </c>
      <c r="B1515" s="44" t="s">
        <v>314</v>
      </c>
      <c r="C1515" s="45">
        <v>45035</v>
      </c>
      <c r="D1515" s="45">
        <v>45035</v>
      </c>
      <c r="E1515" s="44" t="s">
        <v>1210</v>
      </c>
      <c r="F1515" s="43" t="s">
        <v>1211</v>
      </c>
      <c r="G1515" s="43" t="s">
        <v>1212</v>
      </c>
      <c r="H1515" s="43" t="s">
        <v>1213</v>
      </c>
      <c r="I1515" s="43" t="s">
        <v>1213</v>
      </c>
      <c r="J1515" s="43" t="s">
        <v>1213</v>
      </c>
      <c r="K1515" s="43" t="s">
        <v>1213</v>
      </c>
      <c r="L1515" s="43" t="s">
        <v>1213</v>
      </c>
      <c r="M1515" s="43" t="s">
        <v>1213</v>
      </c>
      <c r="N1515" s="43" t="s">
        <v>1213</v>
      </c>
      <c r="O1515" s="43" t="s">
        <v>1213</v>
      </c>
      <c r="P1515" s="44" t="s">
        <v>1214</v>
      </c>
      <c r="Q1515" s="44">
        <v>23.13</v>
      </c>
      <c r="R1515" s="44">
        <v>23.13</v>
      </c>
      <c r="S1515" s="44">
        <v>53.2</v>
      </c>
      <c r="T1515" s="44">
        <v>13.15</v>
      </c>
      <c r="U1515" s="44">
        <v>0</v>
      </c>
      <c r="V1515" s="44">
        <v>0</v>
      </c>
      <c r="W1515" s="44">
        <v>37.799999999999997</v>
      </c>
      <c r="X1515" s="44">
        <v>40.1</v>
      </c>
      <c r="Y1515" s="44">
        <v>39.799999999999997</v>
      </c>
      <c r="Z1515" s="44">
        <v>0</v>
      </c>
      <c r="AA1515" s="44" t="str">
        <f t="shared" si="7"/>
        <v>TIDAK</v>
      </c>
      <c r="AB1515" s="47" t="s">
        <v>1216</v>
      </c>
      <c r="AC1515" s="52" t="s">
        <v>2836</v>
      </c>
      <c r="AD1515" s="44" t="str">
        <f t="shared" si="8"/>
        <v>SUDAH PENARIKAN DC PLN</v>
      </c>
      <c r="AE1515" s="44" t="s">
        <v>1388</v>
      </c>
      <c r="AF1515" s="44" t="s">
        <v>1220</v>
      </c>
      <c r="AG1515" s="49"/>
      <c r="AH1515" s="49"/>
    </row>
    <row r="1516" spans="1:34" ht="15" customHeight="1" x14ac:dyDescent="0.2">
      <c r="A1516" s="44" t="s">
        <v>457</v>
      </c>
      <c r="B1516" s="44" t="s">
        <v>314</v>
      </c>
      <c r="C1516" s="45">
        <v>45035</v>
      </c>
      <c r="D1516" s="45">
        <v>45035</v>
      </c>
      <c r="E1516" s="44" t="s">
        <v>1210</v>
      </c>
      <c r="F1516" s="43" t="s">
        <v>1211</v>
      </c>
      <c r="G1516" s="43" t="s">
        <v>1212</v>
      </c>
      <c r="H1516" s="43" t="s">
        <v>1213</v>
      </c>
      <c r="I1516" s="43" t="s">
        <v>1213</v>
      </c>
      <c r="J1516" s="43" t="s">
        <v>1213</v>
      </c>
      <c r="K1516" s="43" t="s">
        <v>1213</v>
      </c>
      <c r="L1516" s="43" t="s">
        <v>1213</v>
      </c>
      <c r="M1516" s="43" t="s">
        <v>1213</v>
      </c>
      <c r="N1516" s="43" t="s">
        <v>1213</v>
      </c>
      <c r="O1516" s="43" t="s">
        <v>1213</v>
      </c>
      <c r="P1516" s="44" t="s">
        <v>1214</v>
      </c>
      <c r="Q1516" s="44">
        <v>23.11</v>
      </c>
      <c r="R1516" s="44">
        <v>23.11</v>
      </c>
      <c r="S1516" s="44">
        <v>52.6</v>
      </c>
      <c r="T1516" s="44">
        <v>12.56</v>
      </c>
      <c r="U1516" s="44">
        <v>0</v>
      </c>
      <c r="V1516" s="44">
        <v>0</v>
      </c>
      <c r="W1516" s="44">
        <v>40.700000000000003</v>
      </c>
      <c r="X1516" s="44">
        <v>41.3</v>
      </c>
      <c r="Y1516" s="44">
        <v>40.1</v>
      </c>
      <c r="Z1516" s="44">
        <v>0</v>
      </c>
      <c r="AA1516" s="44" t="str">
        <f t="shared" si="7"/>
        <v>TIDAK</v>
      </c>
      <c r="AB1516" s="47" t="s">
        <v>1216</v>
      </c>
      <c r="AC1516" s="52" t="s">
        <v>2423</v>
      </c>
      <c r="AD1516" s="44" t="str">
        <f t="shared" si="8"/>
        <v>SUDAH PENARIKAN DC PLN</v>
      </c>
      <c r="AE1516" s="44" t="s">
        <v>1388</v>
      </c>
      <c r="AF1516" s="44" t="s">
        <v>1220</v>
      </c>
      <c r="AG1516" s="49"/>
      <c r="AH1516" s="49"/>
    </row>
    <row r="1517" spans="1:34" ht="15" customHeight="1" x14ac:dyDescent="0.2">
      <c r="A1517" s="44" t="s">
        <v>721</v>
      </c>
      <c r="B1517" s="44" t="s">
        <v>209</v>
      </c>
      <c r="C1517" s="45">
        <v>45035</v>
      </c>
      <c r="D1517" s="45">
        <v>45035</v>
      </c>
      <c r="E1517" s="44" t="s">
        <v>1210</v>
      </c>
      <c r="F1517" s="43" t="s">
        <v>1211</v>
      </c>
      <c r="G1517" s="43" t="s">
        <v>1212</v>
      </c>
      <c r="H1517" s="43" t="s">
        <v>1213</v>
      </c>
      <c r="I1517" s="43" t="s">
        <v>1213</v>
      </c>
      <c r="J1517" s="43" t="s">
        <v>1213</v>
      </c>
      <c r="K1517" s="43" t="s">
        <v>1213</v>
      </c>
      <c r="L1517" s="43" t="s">
        <v>1213</v>
      </c>
      <c r="M1517" s="43" t="s">
        <v>1213</v>
      </c>
      <c r="N1517" s="43" t="s">
        <v>1213</v>
      </c>
      <c r="O1517" s="43" t="s">
        <v>1213</v>
      </c>
      <c r="P1517" s="44" t="s">
        <v>1214</v>
      </c>
      <c r="Q1517" s="44">
        <v>234</v>
      </c>
      <c r="R1517" s="44">
        <v>234</v>
      </c>
      <c r="S1517" s="44">
        <v>51</v>
      </c>
      <c r="T1517" s="44">
        <v>13</v>
      </c>
      <c r="U1517" s="44">
        <v>0</v>
      </c>
      <c r="V1517" s="44">
        <v>0</v>
      </c>
      <c r="W1517" s="44">
        <v>33</v>
      </c>
      <c r="X1517" s="44">
        <v>37</v>
      </c>
      <c r="Y1517" s="44">
        <v>39</v>
      </c>
      <c r="Z1517" s="44">
        <v>0</v>
      </c>
      <c r="AA1517" s="44" t="str">
        <f t="shared" si="7"/>
        <v>TIDAK</v>
      </c>
      <c r="AB1517" s="47" t="s">
        <v>1216</v>
      </c>
      <c r="AC1517" s="52" t="s">
        <v>3387</v>
      </c>
      <c r="AD1517" s="44" t="str">
        <f t="shared" si="8"/>
        <v>SUDAH PENARIKAN DC PLN</v>
      </c>
      <c r="AE1517" s="44" t="s">
        <v>1843</v>
      </c>
      <c r="AF1517" s="44" t="s">
        <v>1220</v>
      </c>
      <c r="AG1517" s="49"/>
      <c r="AH1517" s="49"/>
    </row>
    <row r="1518" spans="1:34" ht="15" customHeight="1" x14ac:dyDescent="0.2">
      <c r="A1518" s="44" t="s">
        <v>2606</v>
      </c>
      <c r="B1518" s="44" t="s">
        <v>209</v>
      </c>
      <c r="C1518" s="45">
        <v>45035</v>
      </c>
      <c r="D1518" s="45">
        <v>45035</v>
      </c>
      <c r="E1518" s="44" t="s">
        <v>1210</v>
      </c>
      <c r="F1518" s="43" t="s">
        <v>1211</v>
      </c>
      <c r="G1518" s="43" t="s">
        <v>1212</v>
      </c>
      <c r="H1518" s="43" t="s">
        <v>1213</v>
      </c>
      <c r="I1518" s="43" t="s">
        <v>1213</v>
      </c>
      <c r="J1518" s="43" t="s">
        <v>1213</v>
      </c>
      <c r="K1518" s="43" t="s">
        <v>1213</v>
      </c>
      <c r="L1518" s="43" t="s">
        <v>1213</v>
      </c>
      <c r="M1518" s="43" t="s">
        <v>1213</v>
      </c>
      <c r="N1518" s="43" t="s">
        <v>1213</v>
      </c>
      <c r="O1518" s="43" t="s">
        <v>1213</v>
      </c>
      <c r="P1518" s="44" t="s">
        <v>1214</v>
      </c>
      <c r="Q1518" s="44">
        <v>227</v>
      </c>
      <c r="R1518" s="44">
        <v>227</v>
      </c>
      <c r="S1518" s="44">
        <v>52</v>
      </c>
      <c r="T1518" s="44">
        <v>0</v>
      </c>
      <c r="U1518" s="44">
        <v>0</v>
      </c>
      <c r="V1518" s="44">
        <v>0</v>
      </c>
      <c r="W1518" s="44">
        <v>34</v>
      </c>
      <c r="X1518" s="44">
        <v>42</v>
      </c>
      <c r="Y1518" s="44">
        <v>41</v>
      </c>
      <c r="Z1518" s="44">
        <v>0</v>
      </c>
      <c r="AA1518" s="44" t="str">
        <f t="shared" si="7"/>
        <v>TIDAK</v>
      </c>
      <c r="AB1518" s="47" t="s">
        <v>1216</v>
      </c>
      <c r="AC1518" s="52" t="s">
        <v>1565</v>
      </c>
      <c r="AD1518" s="44" t="str">
        <f t="shared" si="8"/>
        <v>SUDAH PENARIKAN DC PLN</v>
      </c>
      <c r="AE1518" s="44" t="s">
        <v>1843</v>
      </c>
      <c r="AF1518" s="44" t="s">
        <v>1220</v>
      </c>
      <c r="AG1518" s="49"/>
      <c r="AH1518" s="49"/>
    </row>
    <row r="1519" spans="1:34" ht="15" customHeight="1" x14ac:dyDescent="0.2">
      <c r="A1519" s="44" t="s">
        <v>3388</v>
      </c>
      <c r="B1519" s="44" t="s">
        <v>281</v>
      </c>
      <c r="C1519" s="45">
        <v>45035</v>
      </c>
      <c r="D1519" s="45">
        <v>45035</v>
      </c>
      <c r="E1519" s="44" t="s">
        <v>1210</v>
      </c>
      <c r="F1519" s="43" t="s">
        <v>1211</v>
      </c>
      <c r="G1519" s="43" t="s">
        <v>1212</v>
      </c>
      <c r="H1519" s="43" t="s">
        <v>1213</v>
      </c>
      <c r="I1519" s="43" t="s">
        <v>1213</v>
      </c>
      <c r="J1519" s="43" t="s">
        <v>1213</v>
      </c>
      <c r="K1519" s="43" t="s">
        <v>1213</v>
      </c>
      <c r="L1519" s="43" t="s">
        <v>1213</v>
      </c>
      <c r="M1519" s="43" t="s">
        <v>1213</v>
      </c>
      <c r="N1519" s="43" t="s">
        <v>1213</v>
      </c>
      <c r="O1519" s="43" t="s">
        <v>1213</v>
      </c>
      <c r="P1519" s="44" t="s">
        <v>1214</v>
      </c>
      <c r="Q1519" s="44">
        <v>220</v>
      </c>
      <c r="R1519" s="44">
        <v>220</v>
      </c>
      <c r="S1519" s="44" t="s">
        <v>3389</v>
      </c>
      <c r="T1519" s="44" t="s">
        <v>1172</v>
      </c>
      <c r="U1519" s="44" t="s">
        <v>1172</v>
      </c>
      <c r="V1519" s="44" t="s">
        <v>1172</v>
      </c>
      <c r="W1519" s="44">
        <v>37</v>
      </c>
      <c r="X1519" s="44">
        <v>38</v>
      </c>
      <c r="Y1519" s="44">
        <v>38</v>
      </c>
      <c r="Z1519" s="44" t="s">
        <v>1172</v>
      </c>
      <c r="AA1519" s="44" t="str">
        <f t="shared" si="7"/>
        <v>TIDAK</v>
      </c>
      <c r="AB1519" s="47" t="s">
        <v>1216</v>
      </c>
      <c r="AC1519" s="52" t="s">
        <v>3079</v>
      </c>
      <c r="AD1519" s="44" t="str">
        <f t="shared" si="8"/>
        <v>SUDAH PENARIKAN DC PLN</v>
      </c>
      <c r="AE1519" s="44" t="s">
        <v>3390</v>
      </c>
      <c r="AF1519" s="44" t="s">
        <v>1220</v>
      </c>
      <c r="AG1519" s="49"/>
      <c r="AH1519" s="49"/>
    </row>
    <row r="1520" spans="1:34" ht="15" customHeight="1" x14ac:dyDescent="0.2">
      <c r="A1520" s="44" t="s">
        <v>495</v>
      </c>
      <c r="B1520" s="44" t="s">
        <v>281</v>
      </c>
      <c r="C1520" s="45">
        <v>45035</v>
      </c>
      <c r="D1520" s="45">
        <v>45035</v>
      </c>
      <c r="E1520" s="44" t="s">
        <v>1210</v>
      </c>
      <c r="F1520" s="43" t="s">
        <v>1211</v>
      </c>
      <c r="G1520" s="43" t="s">
        <v>1212</v>
      </c>
      <c r="H1520" s="43" t="s">
        <v>1213</v>
      </c>
      <c r="I1520" s="43" t="s">
        <v>1213</v>
      </c>
      <c r="J1520" s="43" t="s">
        <v>1213</v>
      </c>
      <c r="K1520" s="43" t="s">
        <v>1213</v>
      </c>
      <c r="L1520" s="43" t="s">
        <v>1213</v>
      </c>
      <c r="M1520" s="43" t="s">
        <v>1213</v>
      </c>
      <c r="N1520" s="43" t="s">
        <v>1213</v>
      </c>
      <c r="O1520" s="43" t="s">
        <v>1213</v>
      </c>
      <c r="P1520" s="44" t="s">
        <v>1214</v>
      </c>
      <c r="Q1520" s="44">
        <v>220</v>
      </c>
      <c r="R1520" s="44">
        <v>220</v>
      </c>
      <c r="S1520" s="44" t="s">
        <v>3389</v>
      </c>
      <c r="T1520" s="44" t="s">
        <v>1172</v>
      </c>
      <c r="U1520" s="44" t="s">
        <v>1172</v>
      </c>
      <c r="V1520" s="44" t="s">
        <v>1172</v>
      </c>
      <c r="W1520" s="44">
        <v>38</v>
      </c>
      <c r="X1520" s="44">
        <v>39</v>
      </c>
      <c r="Y1520" s="44">
        <v>39</v>
      </c>
      <c r="Z1520" s="44" t="s">
        <v>1172</v>
      </c>
      <c r="AA1520" s="44" t="str">
        <f t="shared" si="7"/>
        <v>TIDAK</v>
      </c>
      <c r="AB1520" s="44" t="s">
        <v>3344</v>
      </c>
      <c r="AC1520" s="52" t="s">
        <v>3391</v>
      </c>
      <c r="AD1520" s="44" t="str">
        <f t="shared" si="8"/>
        <v>-</v>
      </c>
      <c r="AE1520" s="44" t="s">
        <v>3390</v>
      </c>
      <c r="AF1520" s="44" t="s">
        <v>1220</v>
      </c>
      <c r="AG1520" s="49"/>
      <c r="AH1520" s="49"/>
    </row>
    <row r="1521" spans="1:34" ht="15" customHeight="1" x14ac:dyDescent="0.2">
      <c r="A1521" s="44" t="s">
        <v>3392</v>
      </c>
      <c r="B1521" s="44" t="s">
        <v>281</v>
      </c>
      <c r="C1521" s="45">
        <v>45035</v>
      </c>
      <c r="D1521" s="45">
        <v>45035</v>
      </c>
      <c r="E1521" s="44" t="s">
        <v>1210</v>
      </c>
      <c r="F1521" s="43" t="s">
        <v>1211</v>
      </c>
      <c r="G1521" s="43" t="s">
        <v>1212</v>
      </c>
      <c r="H1521" s="43" t="s">
        <v>1213</v>
      </c>
      <c r="I1521" s="43" t="s">
        <v>1213</v>
      </c>
      <c r="J1521" s="43" t="s">
        <v>1213</v>
      </c>
      <c r="K1521" s="43" t="s">
        <v>1213</v>
      </c>
      <c r="L1521" s="43" t="s">
        <v>1213</v>
      </c>
      <c r="M1521" s="43" t="s">
        <v>1213</v>
      </c>
      <c r="N1521" s="43" t="s">
        <v>1213</v>
      </c>
      <c r="O1521" s="43" t="s">
        <v>1213</v>
      </c>
      <c r="P1521" s="44" t="s">
        <v>1214</v>
      </c>
      <c r="Q1521" s="44">
        <v>220</v>
      </c>
      <c r="R1521" s="44">
        <v>220</v>
      </c>
      <c r="S1521" s="44" t="s">
        <v>3389</v>
      </c>
      <c r="T1521" s="44" t="s">
        <v>1172</v>
      </c>
      <c r="U1521" s="44" t="s">
        <v>1172</v>
      </c>
      <c r="V1521" s="44" t="s">
        <v>1172</v>
      </c>
      <c r="W1521" s="44">
        <v>37</v>
      </c>
      <c r="X1521" s="44">
        <v>38</v>
      </c>
      <c r="Y1521" s="44">
        <v>38</v>
      </c>
      <c r="Z1521" s="44" t="s">
        <v>1172</v>
      </c>
      <c r="AA1521" s="44" t="str">
        <f t="shared" si="7"/>
        <v>TIDAK</v>
      </c>
      <c r="AB1521" s="44" t="s">
        <v>3344</v>
      </c>
      <c r="AC1521" s="52" t="s">
        <v>2079</v>
      </c>
      <c r="AD1521" s="44" t="str">
        <f t="shared" si="8"/>
        <v>-</v>
      </c>
      <c r="AE1521" s="44" t="s">
        <v>3390</v>
      </c>
      <c r="AF1521" s="44" t="s">
        <v>1220</v>
      </c>
      <c r="AG1521" s="49"/>
      <c r="AH1521" s="49"/>
    </row>
    <row r="1522" spans="1:34" ht="15" customHeight="1" x14ac:dyDescent="0.2">
      <c r="A1522" s="44" t="s">
        <v>3393</v>
      </c>
      <c r="B1522" s="44" t="s">
        <v>281</v>
      </c>
      <c r="C1522" s="45">
        <v>45035</v>
      </c>
      <c r="D1522" s="45">
        <v>45035</v>
      </c>
      <c r="E1522" s="44" t="s">
        <v>1210</v>
      </c>
      <c r="F1522" s="43" t="s">
        <v>1211</v>
      </c>
      <c r="G1522" s="43" t="s">
        <v>1212</v>
      </c>
      <c r="H1522" s="43" t="s">
        <v>1213</v>
      </c>
      <c r="I1522" s="43" t="s">
        <v>1213</v>
      </c>
      <c r="J1522" s="43" t="s">
        <v>1213</v>
      </c>
      <c r="K1522" s="43" t="s">
        <v>1213</v>
      </c>
      <c r="L1522" s="43" t="s">
        <v>1213</v>
      </c>
      <c r="M1522" s="43" t="s">
        <v>1213</v>
      </c>
      <c r="N1522" s="43" t="s">
        <v>1213</v>
      </c>
      <c r="O1522" s="43" t="s">
        <v>1213</v>
      </c>
      <c r="P1522" s="44" t="s">
        <v>1214</v>
      </c>
      <c r="Q1522" s="44">
        <v>220</v>
      </c>
      <c r="R1522" s="44">
        <v>220</v>
      </c>
      <c r="S1522" s="44" t="s">
        <v>3389</v>
      </c>
      <c r="T1522" s="44" t="s">
        <v>1172</v>
      </c>
      <c r="U1522" s="44" t="s">
        <v>1172</v>
      </c>
      <c r="V1522" s="44" t="s">
        <v>1172</v>
      </c>
      <c r="W1522" s="44">
        <v>37</v>
      </c>
      <c r="X1522" s="44">
        <v>38</v>
      </c>
      <c r="Y1522" s="44">
        <v>38</v>
      </c>
      <c r="Z1522" s="44" t="s">
        <v>1172</v>
      </c>
      <c r="AA1522" s="44" t="str">
        <f t="shared" si="7"/>
        <v>TIDAK</v>
      </c>
      <c r="AB1522" s="44" t="s">
        <v>3344</v>
      </c>
      <c r="AC1522" s="52" t="s">
        <v>3394</v>
      </c>
      <c r="AD1522" s="44" t="str">
        <f t="shared" si="8"/>
        <v>-</v>
      </c>
      <c r="AE1522" s="44" t="s">
        <v>3390</v>
      </c>
      <c r="AF1522" s="44" t="s">
        <v>1220</v>
      </c>
      <c r="AG1522" s="49"/>
      <c r="AH1522" s="49"/>
    </row>
    <row r="1523" spans="1:34" ht="15" customHeight="1" x14ac:dyDescent="0.2">
      <c r="A1523" s="44" t="s">
        <v>395</v>
      </c>
      <c r="B1523" s="44" t="s">
        <v>314</v>
      </c>
      <c r="C1523" s="45">
        <v>45036</v>
      </c>
      <c r="D1523" s="45">
        <v>45036</v>
      </c>
      <c r="E1523" s="44" t="s">
        <v>1249</v>
      </c>
      <c r="F1523" s="43" t="s">
        <v>1211</v>
      </c>
      <c r="G1523" s="43" t="s">
        <v>1212</v>
      </c>
      <c r="H1523" s="43" t="s">
        <v>1213</v>
      </c>
      <c r="I1523" s="43" t="s">
        <v>1213</v>
      </c>
      <c r="J1523" s="43" t="s">
        <v>1213</v>
      </c>
      <c r="K1523" s="43" t="s">
        <v>1213</v>
      </c>
      <c r="L1523" s="43" t="s">
        <v>1213</v>
      </c>
      <c r="M1523" s="43" t="s">
        <v>1213</v>
      </c>
      <c r="N1523" s="43" t="s">
        <v>1213</v>
      </c>
      <c r="O1523" s="43" t="s">
        <v>1213</v>
      </c>
      <c r="P1523" s="44" t="s">
        <v>1214</v>
      </c>
      <c r="Q1523" s="44">
        <v>216.7</v>
      </c>
      <c r="R1523" s="44">
        <v>216.7</v>
      </c>
      <c r="S1523" s="44" t="s">
        <v>1172</v>
      </c>
      <c r="T1523" s="44" t="s">
        <v>1172</v>
      </c>
      <c r="U1523" s="44" t="s">
        <v>1172</v>
      </c>
      <c r="V1523" s="44" t="s">
        <v>1172</v>
      </c>
      <c r="W1523" s="44">
        <v>30.7</v>
      </c>
      <c r="X1523" s="44">
        <v>30.9</v>
      </c>
      <c r="Y1523" s="44">
        <v>30.6</v>
      </c>
      <c r="Z1523" s="44" t="s">
        <v>1172</v>
      </c>
      <c r="AA1523" s="44" t="str">
        <f t="shared" si="7"/>
        <v>TIDAK</v>
      </c>
      <c r="AB1523" s="47" t="s">
        <v>1216</v>
      </c>
      <c r="AC1523" s="52" t="s">
        <v>3395</v>
      </c>
      <c r="AD1523" s="44" t="str">
        <f t="shared" si="8"/>
        <v>SUDAH PENARIKAN DC PLN</v>
      </c>
      <c r="AE1523" s="44" t="s">
        <v>3396</v>
      </c>
      <c r="AF1523" s="44" t="s">
        <v>1220</v>
      </c>
      <c r="AG1523" s="49"/>
      <c r="AH1523" s="49"/>
    </row>
    <row r="1524" spans="1:34" ht="15" customHeight="1" x14ac:dyDescent="0.2">
      <c r="A1524" s="44" t="s">
        <v>484</v>
      </c>
      <c r="B1524" s="44" t="s">
        <v>162</v>
      </c>
      <c r="C1524" s="45">
        <v>45036</v>
      </c>
      <c r="D1524" s="45">
        <v>45036</v>
      </c>
      <c r="E1524" s="44" t="s">
        <v>1210</v>
      </c>
      <c r="F1524" s="43" t="s">
        <v>1211</v>
      </c>
      <c r="G1524" s="43" t="s">
        <v>1212</v>
      </c>
      <c r="H1524" s="43" t="s">
        <v>1213</v>
      </c>
      <c r="I1524" s="43" t="s">
        <v>1213</v>
      </c>
      <c r="J1524" s="43" t="s">
        <v>1213</v>
      </c>
      <c r="K1524" s="43" t="s">
        <v>1213</v>
      </c>
      <c r="L1524" s="43" t="s">
        <v>1213</v>
      </c>
      <c r="M1524" s="43" t="s">
        <v>1213</v>
      </c>
      <c r="N1524" s="43" t="s">
        <v>1213</v>
      </c>
      <c r="O1524" s="43" t="s">
        <v>1213</v>
      </c>
      <c r="P1524" s="44" t="s">
        <v>1214</v>
      </c>
      <c r="Q1524" s="44">
        <v>229</v>
      </c>
      <c r="R1524" s="44">
        <v>229</v>
      </c>
      <c r="S1524" s="44">
        <v>512</v>
      </c>
      <c r="T1524" s="44">
        <v>13</v>
      </c>
      <c r="U1524" s="44">
        <v>0</v>
      </c>
      <c r="V1524" s="44">
        <v>0</v>
      </c>
      <c r="W1524" s="44">
        <v>35</v>
      </c>
      <c r="X1524" s="44">
        <v>37</v>
      </c>
      <c r="Y1524" s="44">
        <v>37</v>
      </c>
      <c r="Z1524" s="44">
        <v>0</v>
      </c>
      <c r="AA1524" s="44" t="str">
        <f t="shared" si="7"/>
        <v>TIDAK</v>
      </c>
      <c r="AB1524" s="47" t="s">
        <v>1216</v>
      </c>
      <c r="AC1524" s="52" t="s">
        <v>2504</v>
      </c>
      <c r="AD1524" s="44" t="str">
        <f t="shared" si="8"/>
        <v>SUDAH PENARIKAN DC PLN</v>
      </c>
      <c r="AE1524" s="44" t="s">
        <v>1772</v>
      </c>
      <c r="AF1524" s="44" t="s">
        <v>1220</v>
      </c>
      <c r="AG1524" s="49"/>
      <c r="AH1524" s="49"/>
    </row>
    <row r="1525" spans="1:34" ht="15" customHeight="1" x14ac:dyDescent="0.2">
      <c r="A1525" s="44" t="s">
        <v>1119</v>
      </c>
      <c r="B1525" s="44" t="s">
        <v>269</v>
      </c>
      <c r="C1525" s="45">
        <v>45040</v>
      </c>
      <c r="D1525" s="45">
        <v>45040</v>
      </c>
      <c r="E1525" s="44" t="s">
        <v>1210</v>
      </c>
      <c r="F1525" s="43" t="s">
        <v>1211</v>
      </c>
      <c r="G1525" s="43" t="s">
        <v>1212</v>
      </c>
      <c r="H1525" s="43" t="s">
        <v>1213</v>
      </c>
      <c r="I1525" s="43" t="s">
        <v>1213</v>
      </c>
      <c r="J1525" s="43" t="s">
        <v>1213</v>
      </c>
      <c r="K1525" s="43" t="s">
        <v>1213</v>
      </c>
      <c r="L1525" s="43" t="s">
        <v>1213</v>
      </c>
      <c r="M1525" s="43" t="s">
        <v>1213</v>
      </c>
      <c r="N1525" s="43" t="s">
        <v>1213</v>
      </c>
      <c r="O1525" s="43" t="s">
        <v>1213</v>
      </c>
      <c r="P1525" s="44" t="s">
        <v>1214</v>
      </c>
      <c r="Q1525" s="44">
        <v>220</v>
      </c>
      <c r="R1525" s="44">
        <v>220</v>
      </c>
      <c r="S1525" s="44" t="s">
        <v>2746</v>
      </c>
      <c r="T1525" s="44" t="s">
        <v>1172</v>
      </c>
      <c r="U1525" s="44" t="s">
        <v>1172</v>
      </c>
      <c r="V1525" s="44" t="s">
        <v>1172</v>
      </c>
      <c r="W1525" s="44">
        <v>38</v>
      </c>
      <c r="X1525" s="44">
        <v>38</v>
      </c>
      <c r="Y1525" s="44">
        <v>38</v>
      </c>
      <c r="Z1525" s="44" t="s">
        <v>1172</v>
      </c>
      <c r="AA1525" s="44" t="str">
        <f t="shared" si="7"/>
        <v>TIDAK</v>
      </c>
      <c r="AB1525" s="44" t="s">
        <v>1216</v>
      </c>
      <c r="AC1525" s="52" t="s">
        <v>2801</v>
      </c>
      <c r="AD1525" s="44" t="str">
        <f t="shared" si="8"/>
        <v>SUDAH PENARIKAN DC PLN</v>
      </c>
      <c r="AE1525" s="44" t="s">
        <v>3390</v>
      </c>
      <c r="AF1525" s="44" t="s">
        <v>1778</v>
      </c>
      <c r="AG1525" s="49"/>
      <c r="AH1525" s="49"/>
    </row>
    <row r="1526" spans="1:34" ht="15" customHeight="1" x14ac:dyDescent="0.2">
      <c r="A1526" s="44" t="s">
        <v>1121</v>
      </c>
      <c r="B1526" s="44" t="s">
        <v>269</v>
      </c>
      <c r="C1526" s="45">
        <v>45040</v>
      </c>
      <c r="D1526" s="45">
        <v>45040</v>
      </c>
      <c r="E1526" s="44" t="s">
        <v>1249</v>
      </c>
      <c r="F1526" s="43" t="s">
        <v>1211</v>
      </c>
      <c r="G1526" s="43" t="s">
        <v>1212</v>
      </c>
      <c r="H1526" s="43" t="s">
        <v>1213</v>
      </c>
      <c r="I1526" s="43" t="s">
        <v>1213</v>
      </c>
      <c r="J1526" s="43" t="s">
        <v>1213</v>
      </c>
      <c r="K1526" s="43" t="s">
        <v>1213</v>
      </c>
      <c r="L1526" s="43" t="s">
        <v>1213</v>
      </c>
      <c r="M1526" s="43" t="s">
        <v>1213</v>
      </c>
      <c r="N1526" s="43" t="s">
        <v>1213</v>
      </c>
      <c r="O1526" s="43" t="s">
        <v>1213</v>
      </c>
      <c r="P1526" s="44" t="s">
        <v>1214</v>
      </c>
      <c r="Q1526" s="44">
        <v>220</v>
      </c>
      <c r="R1526" s="44">
        <v>220</v>
      </c>
      <c r="S1526" s="44" t="s">
        <v>2746</v>
      </c>
      <c r="T1526" s="44" t="s">
        <v>1172</v>
      </c>
      <c r="U1526" s="44" t="s">
        <v>1172</v>
      </c>
      <c r="V1526" s="44" t="s">
        <v>1172</v>
      </c>
      <c r="W1526" s="44">
        <v>37</v>
      </c>
      <c r="X1526" s="44">
        <v>38</v>
      </c>
      <c r="Y1526" s="44">
        <v>38</v>
      </c>
      <c r="Z1526" s="44" t="s">
        <v>1172</v>
      </c>
      <c r="AA1526" s="44" t="str">
        <f t="shared" si="7"/>
        <v>TIDAK</v>
      </c>
      <c r="AB1526" s="44" t="s">
        <v>1216</v>
      </c>
      <c r="AC1526" s="52" t="s">
        <v>2801</v>
      </c>
      <c r="AD1526" s="44" t="str">
        <f t="shared" si="8"/>
        <v>SUDAH PENARIKAN DC PLN</v>
      </c>
      <c r="AE1526" s="44" t="s">
        <v>3390</v>
      </c>
      <c r="AF1526" s="44" t="s">
        <v>1778</v>
      </c>
      <c r="AG1526" s="49"/>
      <c r="AH1526" s="49"/>
    </row>
    <row r="1527" spans="1:34" ht="15" customHeight="1" x14ac:dyDescent="0.2">
      <c r="A1527" s="44" t="s">
        <v>3397</v>
      </c>
      <c r="B1527" s="47" t="s">
        <v>209</v>
      </c>
      <c r="C1527" s="45">
        <v>45041</v>
      </c>
      <c r="D1527" s="45">
        <v>45041</v>
      </c>
      <c r="E1527" s="44" t="s">
        <v>1210</v>
      </c>
      <c r="F1527" s="43" t="s">
        <v>1211</v>
      </c>
      <c r="G1527" s="43" t="s">
        <v>1212</v>
      </c>
      <c r="H1527" s="43" t="s">
        <v>1213</v>
      </c>
      <c r="I1527" s="43" t="s">
        <v>1213</v>
      </c>
      <c r="J1527" s="43" t="s">
        <v>1213</v>
      </c>
      <c r="K1527" s="43" t="s">
        <v>1213</v>
      </c>
      <c r="L1527" s="43" t="s">
        <v>1213</v>
      </c>
      <c r="M1527" s="43" t="s">
        <v>1213</v>
      </c>
      <c r="N1527" s="43" t="s">
        <v>1213</v>
      </c>
      <c r="O1527" s="43" t="s">
        <v>1213</v>
      </c>
      <c r="P1527" s="44" t="s">
        <v>1214</v>
      </c>
      <c r="Q1527" s="44">
        <v>234.8</v>
      </c>
      <c r="R1527" s="44">
        <v>234.8</v>
      </c>
      <c r="S1527" s="44" t="s">
        <v>3398</v>
      </c>
      <c r="T1527" s="44">
        <v>13.51</v>
      </c>
      <c r="U1527" s="44">
        <v>13.52</v>
      </c>
      <c r="V1527" s="44">
        <v>13.52</v>
      </c>
      <c r="W1527" s="44">
        <v>33.200000000000003</v>
      </c>
      <c r="X1527" s="44">
        <v>46.4</v>
      </c>
      <c r="Y1527" s="44">
        <v>38.9</v>
      </c>
      <c r="Z1527" s="44">
        <v>35.700000000000003</v>
      </c>
      <c r="AA1527" s="44" t="str">
        <f t="shared" si="7"/>
        <v>30 MENIT</v>
      </c>
      <c r="AB1527" s="44" t="s">
        <v>1169</v>
      </c>
      <c r="AC1527" s="52" t="s">
        <v>3399</v>
      </c>
      <c r="AD1527" s="44" t="str">
        <f t="shared" si="8"/>
        <v>-</v>
      </c>
      <c r="AE1527" s="44" t="s">
        <v>3400</v>
      </c>
      <c r="AF1527" s="44" t="s">
        <v>1686</v>
      </c>
      <c r="AG1527" s="49"/>
      <c r="AH1527" s="49"/>
    </row>
    <row r="1528" spans="1:34" ht="15" customHeight="1" x14ac:dyDescent="0.2">
      <c r="A1528" s="44" t="s">
        <v>970</v>
      </c>
      <c r="B1528" s="44" t="s">
        <v>209</v>
      </c>
      <c r="C1528" s="45">
        <v>45041</v>
      </c>
      <c r="D1528" s="45">
        <v>45041</v>
      </c>
      <c r="E1528" s="44" t="s">
        <v>1210</v>
      </c>
      <c r="F1528" s="43" t="s">
        <v>1211</v>
      </c>
      <c r="G1528" s="43" t="s">
        <v>1212</v>
      </c>
      <c r="H1528" s="43" t="s">
        <v>1213</v>
      </c>
      <c r="I1528" s="43" t="s">
        <v>1213</v>
      </c>
      <c r="J1528" s="43" t="s">
        <v>1213</v>
      </c>
      <c r="K1528" s="43" t="s">
        <v>1213</v>
      </c>
      <c r="L1528" s="43" t="s">
        <v>1213</v>
      </c>
      <c r="M1528" s="43" t="s">
        <v>1213</v>
      </c>
      <c r="N1528" s="43" t="s">
        <v>1213</v>
      </c>
      <c r="O1528" s="43" t="s">
        <v>1213</v>
      </c>
      <c r="P1528" s="44" t="s">
        <v>1214</v>
      </c>
      <c r="Q1528" s="44">
        <v>232.3</v>
      </c>
      <c r="R1528" s="44">
        <v>232.3</v>
      </c>
      <c r="S1528" s="44">
        <v>50.6</v>
      </c>
      <c r="T1528" s="44" t="s">
        <v>1441</v>
      </c>
      <c r="U1528" s="44" t="s">
        <v>1441</v>
      </c>
      <c r="V1528" s="44" t="s">
        <v>1441</v>
      </c>
      <c r="W1528" s="44">
        <v>31.5</v>
      </c>
      <c r="X1528" s="44">
        <v>38.799999999999997</v>
      </c>
      <c r="Y1528" s="44">
        <v>33.1</v>
      </c>
      <c r="Z1528" s="44" t="s">
        <v>1441</v>
      </c>
      <c r="AA1528" s="44" t="str">
        <f t="shared" si="7"/>
        <v>TIDAK</v>
      </c>
      <c r="AB1528" s="44" t="s">
        <v>1216</v>
      </c>
      <c r="AC1528" s="52" t="s">
        <v>3401</v>
      </c>
      <c r="AD1528" s="44" t="str">
        <f t="shared" si="8"/>
        <v>SUDAH PENARIKAN DC PLN</v>
      </c>
      <c r="AE1528" s="44" t="s">
        <v>3400</v>
      </c>
      <c r="AF1528" s="44" t="s">
        <v>1686</v>
      </c>
      <c r="AG1528" s="49"/>
      <c r="AH1528" s="49"/>
    </row>
    <row r="1529" spans="1:34" ht="15" customHeight="1" x14ac:dyDescent="0.2">
      <c r="A1529" s="44" t="s">
        <v>3402</v>
      </c>
      <c r="B1529" s="44" t="s">
        <v>209</v>
      </c>
      <c r="C1529" s="45">
        <v>45041</v>
      </c>
      <c r="D1529" s="45">
        <v>45041</v>
      </c>
      <c r="E1529" s="44" t="s">
        <v>1210</v>
      </c>
      <c r="F1529" s="43" t="s">
        <v>1211</v>
      </c>
      <c r="G1529" s="43" t="s">
        <v>1212</v>
      </c>
      <c r="H1529" s="43" t="s">
        <v>1213</v>
      </c>
      <c r="I1529" s="43" t="s">
        <v>1213</v>
      </c>
      <c r="J1529" s="43" t="s">
        <v>1213</v>
      </c>
      <c r="K1529" s="43" t="s">
        <v>1213</v>
      </c>
      <c r="L1529" s="43" t="s">
        <v>1213</v>
      </c>
      <c r="M1529" s="43" t="s">
        <v>1213</v>
      </c>
      <c r="N1529" s="43" t="s">
        <v>1213</v>
      </c>
      <c r="O1529" s="43" t="s">
        <v>1213</v>
      </c>
      <c r="P1529" s="44" t="s">
        <v>1214</v>
      </c>
      <c r="Q1529" s="44">
        <v>234.7</v>
      </c>
      <c r="R1529" s="44">
        <v>234.7</v>
      </c>
      <c r="S1529" s="44">
        <v>52.8</v>
      </c>
      <c r="T1529" s="44">
        <v>13.42</v>
      </c>
      <c r="U1529" s="44">
        <v>13.5</v>
      </c>
      <c r="V1529" s="44">
        <v>13.5</v>
      </c>
      <c r="W1529" s="44">
        <v>31.8</v>
      </c>
      <c r="X1529" s="44">
        <v>42.4</v>
      </c>
      <c r="Y1529" s="44">
        <v>35.299999999999997</v>
      </c>
      <c r="Z1529" s="44">
        <v>35.299999999999997</v>
      </c>
      <c r="AA1529" s="44" t="str">
        <f t="shared" si="7"/>
        <v>30 MENIT</v>
      </c>
      <c r="AB1529" s="44" t="s">
        <v>1169</v>
      </c>
      <c r="AC1529" s="52" t="s">
        <v>1817</v>
      </c>
      <c r="AD1529" s="44" t="str">
        <f t="shared" si="8"/>
        <v>-</v>
      </c>
      <c r="AE1529" s="44" t="s">
        <v>3400</v>
      </c>
      <c r="AF1529" s="44" t="s">
        <v>1686</v>
      </c>
      <c r="AG1529" s="49"/>
      <c r="AH1529" s="49"/>
    </row>
    <row r="1530" spans="1:34" ht="15" customHeight="1" x14ac:dyDescent="0.2">
      <c r="A1530" s="44" t="s">
        <v>531</v>
      </c>
      <c r="B1530" s="44" t="s">
        <v>281</v>
      </c>
      <c r="C1530" s="45">
        <v>45041</v>
      </c>
      <c r="D1530" s="45">
        <v>45041</v>
      </c>
      <c r="E1530" s="44" t="s">
        <v>1249</v>
      </c>
      <c r="F1530" s="43" t="s">
        <v>1211</v>
      </c>
      <c r="G1530" s="43" t="s">
        <v>1212</v>
      </c>
      <c r="H1530" s="43" t="s">
        <v>1213</v>
      </c>
      <c r="I1530" s="43" t="s">
        <v>1213</v>
      </c>
      <c r="J1530" s="43" t="s">
        <v>1213</v>
      </c>
      <c r="K1530" s="43" t="s">
        <v>1213</v>
      </c>
      <c r="L1530" s="43" t="s">
        <v>1213</v>
      </c>
      <c r="M1530" s="43" t="s">
        <v>1213</v>
      </c>
      <c r="N1530" s="43" t="s">
        <v>1213</v>
      </c>
      <c r="O1530" s="43" t="s">
        <v>1213</v>
      </c>
      <c r="P1530" s="44" t="s">
        <v>1214</v>
      </c>
      <c r="Q1530" s="44">
        <v>224</v>
      </c>
      <c r="R1530" s="44">
        <v>224</v>
      </c>
      <c r="S1530" s="44">
        <v>50</v>
      </c>
      <c r="T1530" s="44">
        <v>0</v>
      </c>
      <c r="U1530" s="44">
        <v>0</v>
      </c>
      <c r="V1530" s="44">
        <v>0</v>
      </c>
      <c r="W1530" s="44">
        <v>35</v>
      </c>
      <c r="X1530" s="44">
        <v>36</v>
      </c>
      <c r="Y1530" s="44">
        <v>37</v>
      </c>
      <c r="Z1530" s="44">
        <v>0</v>
      </c>
      <c r="AA1530" s="44" t="str">
        <f t="shared" si="7"/>
        <v>TIDAK</v>
      </c>
      <c r="AB1530" s="44" t="s">
        <v>1216</v>
      </c>
      <c r="AC1530" s="52" t="s">
        <v>3403</v>
      </c>
      <c r="AD1530" s="44" t="str">
        <f t="shared" si="8"/>
        <v>SUDAH PENARIKAN DC PLN</v>
      </c>
      <c r="AE1530" s="44" t="s">
        <v>2442</v>
      </c>
      <c r="AF1530" s="44" t="s">
        <v>1686</v>
      </c>
      <c r="AG1530" s="49"/>
      <c r="AH1530" s="49"/>
    </row>
    <row r="1531" spans="1:34" ht="15" customHeight="1" x14ac:dyDescent="0.2">
      <c r="A1531" s="44" t="s">
        <v>530</v>
      </c>
      <c r="B1531" s="44" t="s">
        <v>281</v>
      </c>
      <c r="C1531" s="45">
        <v>45041</v>
      </c>
      <c r="D1531" s="45">
        <v>45041</v>
      </c>
      <c r="E1531" s="44" t="s">
        <v>1210</v>
      </c>
      <c r="F1531" s="43" t="s">
        <v>1211</v>
      </c>
      <c r="G1531" s="43" t="s">
        <v>1212</v>
      </c>
      <c r="H1531" s="43" t="s">
        <v>1213</v>
      </c>
      <c r="I1531" s="43" t="s">
        <v>1213</v>
      </c>
      <c r="J1531" s="43" t="s">
        <v>1213</v>
      </c>
      <c r="K1531" s="43" t="s">
        <v>1213</v>
      </c>
      <c r="L1531" s="43" t="s">
        <v>1213</v>
      </c>
      <c r="M1531" s="43" t="s">
        <v>1213</v>
      </c>
      <c r="N1531" s="43" t="s">
        <v>1213</v>
      </c>
      <c r="O1531" s="43" t="s">
        <v>1213</v>
      </c>
      <c r="P1531" s="44" t="s">
        <v>1214</v>
      </c>
      <c r="Q1531" s="44">
        <v>238</v>
      </c>
      <c r="R1531" s="44">
        <v>238</v>
      </c>
      <c r="S1531" s="44">
        <v>48</v>
      </c>
      <c r="T1531" s="44">
        <v>0</v>
      </c>
      <c r="U1531" s="44">
        <v>0</v>
      </c>
      <c r="V1531" s="44">
        <v>0</v>
      </c>
      <c r="W1531" s="44">
        <v>35</v>
      </c>
      <c r="X1531" s="44">
        <v>38</v>
      </c>
      <c r="Y1531" s="44">
        <v>38</v>
      </c>
      <c r="Z1531" s="44">
        <v>0</v>
      </c>
      <c r="AA1531" s="44" t="str">
        <f t="shared" si="7"/>
        <v>TIDAK</v>
      </c>
      <c r="AB1531" s="44" t="s">
        <v>1216</v>
      </c>
      <c r="AC1531" s="52" t="s">
        <v>3403</v>
      </c>
      <c r="AD1531" s="44" t="str">
        <f t="shared" si="8"/>
        <v>SUDAH PENARIKAN DC PLN</v>
      </c>
      <c r="AE1531" s="44" t="s">
        <v>2442</v>
      </c>
      <c r="AF1531" s="44" t="s">
        <v>1686</v>
      </c>
      <c r="AG1531" s="49"/>
      <c r="AH1531" s="49"/>
    </row>
    <row r="1532" spans="1:34" ht="15" customHeight="1" x14ac:dyDescent="0.2">
      <c r="A1532" s="44" t="s">
        <v>828</v>
      </c>
      <c r="B1532" s="44" t="s">
        <v>281</v>
      </c>
      <c r="C1532" s="45">
        <v>45041</v>
      </c>
      <c r="D1532" s="45">
        <v>45041</v>
      </c>
      <c r="E1532" s="44" t="s">
        <v>1249</v>
      </c>
      <c r="F1532" s="43" t="s">
        <v>1211</v>
      </c>
      <c r="G1532" s="43" t="s">
        <v>1212</v>
      </c>
      <c r="H1532" s="43" t="s">
        <v>1213</v>
      </c>
      <c r="I1532" s="43" t="s">
        <v>1213</v>
      </c>
      <c r="J1532" s="43" t="s">
        <v>1213</v>
      </c>
      <c r="K1532" s="43" t="s">
        <v>1213</v>
      </c>
      <c r="L1532" s="43" t="s">
        <v>1213</v>
      </c>
      <c r="M1532" s="43" t="s">
        <v>1213</v>
      </c>
      <c r="N1532" s="43" t="s">
        <v>1213</v>
      </c>
      <c r="O1532" s="43" t="s">
        <v>1213</v>
      </c>
      <c r="P1532" s="44" t="s">
        <v>1214</v>
      </c>
      <c r="Q1532" s="44">
        <v>234</v>
      </c>
      <c r="R1532" s="44">
        <v>234</v>
      </c>
      <c r="S1532" s="44">
        <v>52</v>
      </c>
      <c r="T1532" s="44">
        <v>0</v>
      </c>
      <c r="U1532" s="44">
        <v>0</v>
      </c>
      <c r="V1532" s="44">
        <v>0</v>
      </c>
      <c r="W1532" s="44">
        <v>34</v>
      </c>
      <c r="X1532" s="44">
        <v>35</v>
      </c>
      <c r="Y1532" s="44">
        <v>38</v>
      </c>
      <c r="Z1532" s="44">
        <v>0</v>
      </c>
      <c r="AA1532" s="44" t="str">
        <f t="shared" si="7"/>
        <v>TIDAK</v>
      </c>
      <c r="AB1532" s="44" t="s">
        <v>2561</v>
      </c>
      <c r="AC1532" s="52" t="s">
        <v>3404</v>
      </c>
      <c r="AD1532" s="44" t="str">
        <f t="shared" si="8"/>
        <v>-</v>
      </c>
      <c r="AE1532" s="44" t="s">
        <v>2442</v>
      </c>
      <c r="AF1532" s="44" t="s">
        <v>1686</v>
      </c>
      <c r="AG1532" s="49"/>
      <c r="AH1532" s="49"/>
    </row>
    <row r="1533" spans="1:34" ht="15" customHeight="1" x14ac:dyDescent="0.2">
      <c r="A1533" s="44" t="s">
        <v>832</v>
      </c>
      <c r="B1533" s="44" t="s">
        <v>2760</v>
      </c>
      <c r="C1533" s="45">
        <v>45042</v>
      </c>
      <c r="D1533" s="45">
        <v>45042</v>
      </c>
      <c r="E1533" s="44" t="s">
        <v>1210</v>
      </c>
      <c r="F1533" s="43" t="s">
        <v>1211</v>
      </c>
      <c r="G1533" s="43" t="s">
        <v>1212</v>
      </c>
      <c r="H1533" s="43" t="s">
        <v>1213</v>
      </c>
      <c r="I1533" s="43" t="s">
        <v>1213</v>
      </c>
      <c r="J1533" s="43" t="s">
        <v>1213</v>
      </c>
      <c r="K1533" s="43" t="s">
        <v>1213</v>
      </c>
      <c r="L1533" s="43" t="s">
        <v>1213</v>
      </c>
      <c r="M1533" s="43" t="s">
        <v>1213</v>
      </c>
      <c r="N1533" s="43" t="s">
        <v>1213</v>
      </c>
      <c r="O1533" s="43" t="s">
        <v>1213</v>
      </c>
      <c r="P1533" s="44" t="s">
        <v>1214</v>
      </c>
      <c r="Q1533" s="44">
        <v>22.1</v>
      </c>
      <c r="R1533" s="44">
        <v>22.1</v>
      </c>
      <c r="S1533" s="44">
        <v>52.3</v>
      </c>
      <c r="T1533" s="44">
        <v>13.4</v>
      </c>
      <c r="U1533" s="44" t="s">
        <v>2262</v>
      </c>
      <c r="V1533" s="44" t="s">
        <v>2262</v>
      </c>
      <c r="W1533" s="44">
        <v>30</v>
      </c>
      <c r="X1533" s="44">
        <v>36</v>
      </c>
      <c r="Y1533" s="44">
        <v>34</v>
      </c>
      <c r="Z1533" s="44" t="s">
        <v>2262</v>
      </c>
      <c r="AA1533" s="44" t="str">
        <f t="shared" si="7"/>
        <v>TIDAK</v>
      </c>
      <c r="AB1533" s="44" t="s">
        <v>1216</v>
      </c>
      <c r="AC1533" s="52" t="s">
        <v>3405</v>
      </c>
      <c r="AD1533" s="44" t="str">
        <f t="shared" si="8"/>
        <v>SUDAH PENARIKAN DC PLN</v>
      </c>
      <c r="AE1533" s="44" t="s">
        <v>3406</v>
      </c>
      <c r="AF1533" s="44" t="s">
        <v>1832</v>
      </c>
      <c r="AG1533" s="49"/>
      <c r="AH1533" s="49"/>
    </row>
    <row r="1534" spans="1:34" ht="15" customHeight="1" x14ac:dyDescent="0.2">
      <c r="A1534" s="44" t="s">
        <v>610</v>
      </c>
      <c r="B1534" s="44" t="s">
        <v>195</v>
      </c>
      <c r="C1534" s="45">
        <v>45042</v>
      </c>
      <c r="D1534" s="45">
        <v>45042</v>
      </c>
      <c r="E1534" s="44" t="s">
        <v>1210</v>
      </c>
      <c r="F1534" s="43" t="s">
        <v>1211</v>
      </c>
      <c r="G1534" s="43" t="s">
        <v>1212</v>
      </c>
      <c r="H1534" s="43" t="s">
        <v>1213</v>
      </c>
      <c r="I1534" s="43" t="s">
        <v>1213</v>
      </c>
      <c r="J1534" s="43" t="s">
        <v>1213</v>
      </c>
      <c r="K1534" s="43" t="s">
        <v>1213</v>
      </c>
      <c r="L1534" s="43" t="s">
        <v>1213</v>
      </c>
      <c r="M1534" s="43" t="s">
        <v>1213</v>
      </c>
      <c r="N1534" s="43" t="s">
        <v>1213</v>
      </c>
      <c r="O1534" s="43" t="s">
        <v>1213</v>
      </c>
      <c r="P1534" s="44" t="s">
        <v>1214</v>
      </c>
      <c r="Q1534" s="44">
        <v>232</v>
      </c>
      <c r="R1534" s="44">
        <v>232</v>
      </c>
      <c r="S1534" s="44">
        <v>51</v>
      </c>
      <c r="T1534" s="44">
        <v>0</v>
      </c>
      <c r="U1534" s="44">
        <v>0</v>
      </c>
      <c r="V1534" s="44">
        <v>0</v>
      </c>
      <c r="W1534" s="44">
        <v>33</v>
      </c>
      <c r="X1534" s="44">
        <v>41</v>
      </c>
      <c r="Y1534" s="44">
        <v>0</v>
      </c>
      <c r="Z1534" s="44">
        <v>0</v>
      </c>
      <c r="AA1534" s="44" t="str">
        <f t="shared" si="7"/>
        <v>TIDAK</v>
      </c>
      <c r="AB1534" s="44" t="s">
        <v>1216</v>
      </c>
      <c r="AC1534" s="52" t="s">
        <v>3407</v>
      </c>
      <c r="AD1534" s="44" t="str">
        <f t="shared" si="8"/>
        <v>SUDAH PENARIKAN DC PLN</v>
      </c>
      <c r="AE1534" s="44" t="s">
        <v>2159</v>
      </c>
      <c r="AF1534" s="44" t="s">
        <v>1832</v>
      </c>
      <c r="AG1534" s="49"/>
      <c r="AH1534" s="49"/>
    </row>
    <row r="1535" spans="1:34" ht="15" customHeight="1" x14ac:dyDescent="0.2">
      <c r="A1535" s="44" t="s">
        <v>847</v>
      </c>
      <c r="B1535" s="44" t="s">
        <v>2760</v>
      </c>
      <c r="C1535" s="45">
        <v>45042</v>
      </c>
      <c r="D1535" s="45">
        <v>45042</v>
      </c>
      <c r="E1535" s="44" t="s">
        <v>1210</v>
      </c>
      <c r="F1535" s="43" t="s">
        <v>1211</v>
      </c>
      <c r="G1535" s="43" t="s">
        <v>1212</v>
      </c>
      <c r="H1535" s="43" t="s">
        <v>1213</v>
      </c>
      <c r="I1535" s="43" t="s">
        <v>1213</v>
      </c>
      <c r="J1535" s="43" t="s">
        <v>1213</v>
      </c>
      <c r="K1535" s="43" t="s">
        <v>1213</v>
      </c>
      <c r="L1535" s="43" t="s">
        <v>1213</v>
      </c>
      <c r="M1535" s="43" t="s">
        <v>1213</v>
      </c>
      <c r="N1535" s="43" t="s">
        <v>1213</v>
      </c>
      <c r="O1535" s="43" t="s">
        <v>1213</v>
      </c>
      <c r="P1535" s="44" t="s">
        <v>1214</v>
      </c>
      <c r="Q1535" s="44">
        <v>23.2</v>
      </c>
      <c r="R1535" s="44">
        <v>23.2</v>
      </c>
      <c r="S1535" s="44">
        <v>56.2</v>
      </c>
      <c r="T1535" s="44">
        <v>13.3</v>
      </c>
      <c r="U1535" s="44">
        <v>13.4</v>
      </c>
      <c r="V1535" s="44">
        <v>13.4</v>
      </c>
      <c r="W1535" s="44">
        <v>32</v>
      </c>
      <c r="X1535" s="44">
        <v>35</v>
      </c>
      <c r="Y1535" s="44">
        <v>35</v>
      </c>
      <c r="Z1535" s="44">
        <v>32</v>
      </c>
      <c r="AA1535" s="44" t="str">
        <f t="shared" si="7"/>
        <v>30 MENIT</v>
      </c>
      <c r="AB1535" s="44" t="s">
        <v>1169</v>
      </c>
      <c r="AC1535" s="52" t="s">
        <v>3408</v>
      </c>
      <c r="AD1535" s="44" t="str">
        <f t="shared" si="8"/>
        <v>-</v>
      </c>
      <c r="AE1535" s="44" t="s">
        <v>3406</v>
      </c>
      <c r="AF1535" s="44" t="s">
        <v>1832</v>
      </c>
      <c r="AG1535" s="49"/>
      <c r="AH1535" s="49"/>
    </row>
    <row r="1536" spans="1:34" ht="15" customHeight="1" x14ac:dyDescent="0.2">
      <c r="A1536" s="44" t="s">
        <v>3409</v>
      </c>
      <c r="B1536" s="44" t="s">
        <v>2760</v>
      </c>
      <c r="C1536" s="45">
        <v>45043</v>
      </c>
      <c r="D1536" s="45">
        <v>45043</v>
      </c>
      <c r="E1536" s="44" t="s">
        <v>1210</v>
      </c>
      <c r="F1536" s="43" t="s">
        <v>1211</v>
      </c>
      <c r="G1536" s="43" t="s">
        <v>1212</v>
      </c>
      <c r="H1536" s="43" t="s">
        <v>1213</v>
      </c>
      <c r="I1536" s="43" t="s">
        <v>1213</v>
      </c>
      <c r="J1536" s="43" t="s">
        <v>1213</v>
      </c>
      <c r="K1536" s="43" t="s">
        <v>1213</v>
      </c>
      <c r="L1536" s="43" t="s">
        <v>1213</v>
      </c>
      <c r="M1536" s="43" t="s">
        <v>1213</v>
      </c>
      <c r="N1536" s="43" t="s">
        <v>1213</v>
      </c>
      <c r="O1536" s="43" t="s">
        <v>1213</v>
      </c>
      <c r="P1536" s="44" t="s">
        <v>1214</v>
      </c>
      <c r="Q1536" s="44">
        <v>231.4</v>
      </c>
      <c r="R1536" s="44">
        <v>231.4</v>
      </c>
      <c r="S1536" s="44">
        <v>53.9</v>
      </c>
      <c r="T1536" s="44">
        <v>13.5</v>
      </c>
      <c r="U1536" s="44" t="s">
        <v>1172</v>
      </c>
      <c r="V1536" s="44" t="s">
        <v>1172</v>
      </c>
      <c r="W1536" s="44">
        <v>34.200000000000003</v>
      </c>
      <c r="X1536" s="44">
        <v>44.2</v>
      </c>
      <c r="Y1536" s="44">
        <v>38.799999999999997</v>
      </c>
      <c r="Z1536" s="44" t="s">
        <v>1172</v>
      </c>
      <c r="AA1536" s="44" t="str">
        <f t="shared" si="7"/>
        <v>TIDAK</v>
      </c>
      <c r="AB1536" s="47" t="s">
        <v>1216</v>
      </c>
      <c r="AC1536" s="52" t="s">
        <v>1234</v>
      </c>
      <c r="AD1536" s="44" t="str">
        <f t="shared" si="8"/>
        <v>SUDAH PENARIKAN DC PLN</v>
      </c>
      <c r="AE1536" s="44" t="s">
        <v>2704</v>
      </c>
      <c r="AF1536" s="46" t="s">
        <v>1220</v>
      </c>
      <c r="AG1536" s="49"/>
      <c r="AH1536" s="49"/>
    </row>
    <row r="1537" spans="1:34" ht="15" customHeight="1" x14ac:dyDescent="0.2">
      <c r="A1537" s="44" t="s">
        <v>3410</v>
      </c>
      <c r="B1537" s="44" t="s">
        <v>269</v>
      </c>
      <c r="C1537" s="45">
        <v>45043</v>
      </c>
      <c r="D1537" s="45">
        <v>45043</v>
      </c>
      <c r="E1537" s="44" t="s">
        <v>1249</v>
      </c>
      <c r="F1537" s="43" t="s">
        <v>1211</v>
      </c>
      <c r="G1537" s="43" t="s">
        <v>1212</v>
      </c>
      <c r="H1537" s="43" t="s">
        <v>1213</v>
      </c>
      <c r="I1537" s="43" t="s">
        <v>1213</v>
      </c>
      <c r="J1537" s="43" t="s">
        <v>1213</v>
      </c>
      <c r="K1537" s="43" t="s">
        <v>1213</v>
      </c>
      <c r="L1537" s="43" t="s">
        <v>1213</v>
      </c>
      <c r="M1537" s="43" t="s">
        <v>1213</v>
      </c>
      <c r="N1537" s="43" t="s">
        <v>1213</v>
      </c>
      <c r="O1537" s="43" t="s">
        <v>1213</v>
      </c>
      <c r="P1537" s="44" t="s">
        <v>1214</v>
      </c>
      <c r="Q1537" s="44">
        <v>224</v>
      </c>
      <c r="R1537" s="44">
        <v>224</v>
      </c>
      <c r="S1537" s="44">
        <v>53</v>
      </c>
      <c r="T1537" s="44">
        <v>0</v>
      </c>
      <c r="U1537" s="44">
        <v>0</v>
      </c>
      <c r="V1537" s="44">
        <v>0</v>
      </c>
      <c r="W1537" s="44">
        <v>37</v>
      </c>
      <c r="X1537" s="44">
        <v>41</v>
      </c>
      <c r="Y1537" s="44">
        <v>44</v>
      </c>
      <c r="Z1537" s="44">
        <v>0</v>
      </c>
      <c r="AA1537" s="44" t="str">
        <f t="shared" si="7"/>
        <v>TIDAK</v>
      </c>
      <c r="AB1537" s="47" t="s">
        <v>1216</v>
      </c>
      <c r="AC1537" s="52" t="s">
        <v>3411</v>
      </c>
      <c r="AD1537" s="44" t="str">
        <f t="shared" si="8"/>
        <v>SUDAH PENARIKAN DC PLN</v>
      </c>
      <c r="AE1537" s="44" t="s">
        <v>1772</v>
      </c>
      <c r="AF1537" s="46" t="s">
        <v>1220</v>
      </c>
      <c r="AG1537" s="49"/>
      <c r="AH1537" s="49"/>
    </row>
    <row r="1538" spans="1:34" ht="15" customHeight="1" x14ac:dyDescent="0.2">
      <c r="A1538" s="44" t="s">
        <v>3412</v>
      </c>
      <c r="B1538" s="44" t="s">
        <v>2760</v>
      </c>
      <c r="C1538" s="45">
        <v>45043</v>
      </c>
      <c r="D1538" s="45">
        <v>45043</v>
      </c>
      <c r="E1538" s="44" t="s">
        <v>1210</v>
      </c>
      <c r="F1538" s="43" t="s">
        <v>1211</v>
      </c>
      <c r="G1538" s="43" t="s">
        <v>1212</v>
      </c>
      <c r="H1538" s="43" t="s">
        <v>1213</v>
      </c>
      <c r="I1538" s="43" t="s">
        <v>1213</v>
      </c>
      <c r="J1538" s="43" t="s">
        <v>1213</v>
      </c>
      <c r="K1538" s="43" t="s">
        <v>1213</v>
      </c>
      <c r="L1538" s="43" t="s">
        <v>1213</v>
      </c>
      <c r="M1538" s="43" t="s">
        <v>1213</v>
      </c>
      <c r="N1538" s="43" t="s">
        <v>1213</v>
      </c>
      <c r="O1538" s="43" t="s">
        <v>1213</v>
      </c>
      <c r="P1538" s="44" t="s">
        <v>1214</v>
      </c>
      <c r="Q1538" s="44">
        <v>234.7</v>
      </c>
      <c r="R1538" s="44">
        <v>234.7</v>
      </c>
      <c r="S1538" s="44">
        <v>52.94</v>
      </c>
      <c r="T1538" s="44">
        <v>13.54</v>
      </c>
      <c r="U1538" s="44">
        <v>13.6</v>
      </c>
      <c r="V1538" s="44">
        <v>13.6</v>
      </c>
      <c r="W1538" s="44">
        <v>33.1</v>
      </c>
      <c r="X1538" s="44">
        <v>43.2</v>
      </c>
      <c r="Y1538" s="44">
        <v>38.700000000000003</v>
      </c>
      <c r="Z1538" s="44">
        <v>33.299999999999997</v>
      </c>
      <c r="AA1538" s="44" t="str">
        <f t="shared" si="7"/>
        <v>30 MENIT</v>
      </c>
      <c r="AB1538" s="44" t="s">
        <v>1169</v>
      </c>
      <c r="AC1538" s="52" t="s">
        <v>3413</v>
      </c>
      <c r="AD1538" s="44" t="str">
        <f t="shared" si="8"/>
        <v>-</v>
      </c>
      <c r="AE1538" s="44" t="s">
        <v>2704</v>
      </c>
      <c r="AF1538" s="46" t="s">
        <v>1220</v>
      </c>
      <c r="AG1538" s="49"/>
      <c r="AH1538" s="49"/>
    </row>
    <row r="1539" spans="1:34" ht="15" customHeight="1" x14ac:dyDescent="0.2">
      <c r="A1539" s="44" t="s">
        <v>3414</v>
      </c>
      <c r="B1539" s="44" t="s">
        <v>269</v>
      </c>
      <c r="C1539" s="45">
        <v>45043</v>
      </c>
      <c r="D1539" s="45">
        <v>45043</v>
      </c>
      <c r="E1539" s="44" t="s">
        <v>1210</v>
      </c>
      <c r="F1539" s="43" t="s">
        <v>1211</v>
      </c>
      <c r="G1539" s="43" t="s">
        <v>1212</v>
      </c>
      <c r="H1539" s="43" t="s">
        <v>1213</v>
      </c>
      <c r="I1539" s="43" t="s">
        <v>1213</v>
      </c>
      <c r="J1539" s="43" t="s">
        <v>1213</v>
      </c>
      <c r="K1539" s="43" t="s">
        <v>1213</v>
      </c>
      <c r="L1539" s="43" t="s">
        <v>1213</v>
      </c>
      <c r="M1539" s="43" t="s">
        <v>1213</v>
      </c>
      <c r="N1539" s="43" t="s">
        <v>1213</v>
      </c>
      <c r="O1539" s="43" t="s">
        <v>1213</v>
      </c>
      <c r="P1539" s="44" t="s">
        <v>1214</v>
      </c>
      <c r="Q1539" s="44">
        <v>23</v>
      </c>
      <c r="R1539" s="44">
        <v>23</v>
      </c>
      <c r="S1539" s="44">
        <v>50</v>
      </c>
      <c r="T1539" s="44">
        <v>0</v>
      </c>
      <c r="U1539" s="44">
        <v>0</v>
      </c>
      <c r="V1539" s="44">
        <v>0</v>
      </c>
      <c r="W1539" s="44">
        <v>34</v>
      </c>
      <c r="X1539" s="44">
        <v>34</v>
      </c>
      <c r="Y1539" s="44">
        <v>34</v>
      </c>
      <c r="Z1539" s="44">
        <v>0</v>
      </c>
      <c r="AA1539" s="44" t="str">
        <f t="shared" si="7"/>
        <v>TIDAK</v>
      </c>
      <c r="AB1539" s="47" t="s">
        <v>1216</v>
      </c>
      <c r="AC1539" s="52" t="s">
        <v>2453</v>
      </c>
      <c r="AD1539" s="44" t="str">
        <f t="shared" si="8"/>
        <v>SUDAH PENARIKAN DC PLN</v>
      </c>
      <c r="AE1539" s="44" t="s">
        <v>1772</v>
      </c>
      <c r="AF1539" s="46" t="s">
        <v>1220</v>
      </c>
      <c r="AG1539" s="49"/>
      <c r="AH1539" s="49"/>
    </row>
    <row r="1540" spans="1:34" ht="15" customHeight="1" x14ac:dyDescent="0.2">
      <c r="A1540" s="44" t="s">
        <v>3415</v>
      </c>
      <c r="B1540" s="44" t="s">
        <v>269</v>
      </c>
      <c r="C1540" s="45">
        <v>45043</v>
      </c>
      <c r="D1540" s="45">
        <v>45043</v>
      </c>
      <c r="E1540" s="44" t="s">
        <v>1210</v>
      </c>
      <c r="F1540" s="43" t="s">
        <v>1211</v>
      </c>
      <c r="G1540" s="43" t="s">
        <v>1212</v>
      </c>
      <c r="H1540" s="43" t="s">
        <v>1213</v>
      </c>
      <c r="I1540" s="43" t="s">
        <v>1213</v>
      </c>
      <c r="J1540" s="43" t="s">
        <v>1213</v>
      </c>
      <c r="K1540" s="43" t="s">
        <v>1213</v>
      </c>
      <c r="L1540" s="43" t="s">
        <v>1213</v>
      </c>
      <c r="M1540" s="43" t="s">
        <v>1213</v>
      </c>
      <c r="N1540" s="43" t="s">
        <v>1213</v>
      </c>
      <c r="O1540" s="43" t="s">
        <v>1213</v>
      </c>
      <c r="P1540" s="44" t="s">
        <v>1214</v>
      </c>
      <c r="Q1540" s="44">
        <v>230</v>
      </c>
      <c r="R1540" s="44">
        <v>230</v>
      </c>
      <c r="S1540" s="44">
        <v>50</v>
      </c>
      <c r="T1540" s="44">
        <v>0</v>
      </c>
      <c r="U1540" s="44">
        <v>50</v>
      </c>
      <c r="V1540" s="44">
        <v>50</v>
      </c>
      <c r="W1540" s="44">
        <v>32</v>
      </c>
      <c r="X1540" s="44">
        <v>44</v>
      </c>
      <c r="Y1540" s="44">
        <v>34</v>
      </c>
      <c r="Z1540" s="44">
        <v>31</v>
      </c>
      <c r="AA1540" s="44" t="str">
        <f t="shared" si="7"/>
        <v>TIDAK</v>
      </c>
      <c r="AB1540" s="44" t="s">
        <v>1261</v>
      </c>
      <c r="AC1540" s="52" t="s">
        <v>3416</v>
      </c>
      <c r="AD1540" s="44" t="str">
        <f t="shared" si="8"/>
        <v>-</v>
      </c>
      <c r="AE1540" s="44" t="s">
        <v>1772</v>
      </c>
      <c r="AF1540" s="46" t="s">
        <v>1220</v>
      </c>
      <c r="AG1540" s="49"/>
      <c r="AH1540" s="49"/>
    </row>
    <row r="1541" spans="1:34" ht="15" customHeight="1" x14ac:dyDescent="0.2">
      <c r="A1541" s="44" t="s">
        <v>3417</v>
      </c>
      <c r="B1541" s="44" t="s">
        <v>269</v>
      </c>
      <c r="C1541" s="45">
        <v>45043</v>
      </c>
      <c r="D1541" s="45">
        <v>45043</v>
      </c>
      <c r="E1541" s="44" t="s">
        <v>1210</v>
      </c>
      <c r="F1541" s="43" t="s">
        <v>1211</v>
      </c>
      <c r="G1541" s="43" t="s">
        <v>1212</v>
      </c>
      <c r="H1541" s="43" t="s">
        <v>1213</v>
      </c>
      <c r="I1541" s="43" t="s">
        <v>1213</v>
      </c>
      <c r="J1541" s="43" t="s">
        <v>1213</v>
      </c>
      <c r="K1541" s="43" t="s">
        <v>1213</v>
      </c>
      <c r="L1541" s="43" t="s">
        <v>1213</v>
      </c>
      <c r="M1541" s="43" t="s">
        <v>1213</v>
      </c>
      <c r="N1541" s="43" t="s">
        <v>1213</v>
      </c>
      <c r="O1541" s="43" t="s">
        <v>1213</v>
      </c>
      <c r="P1541" s="44" t="s">
        <v>1214</v>
      </c>
      <c r="Q1541" s="44">
        <v>22</v>
      </c>
      <c r="R1541" s="44">
        <v>22</v>
      </c>
      <c r="S1541" s="44">
        <v>50</v>
      </c>
      <c r="T1541" s="44">
        <v>0</v>
      </c>
      <c r="U1541" s="44">
        <v>0</v>
      </c>
      <c r="V1541" s="44">
        <v>0</v>
      </c>
      <c r="W1541" s="44">
        <v>43</v>
      </c>
      <c r="X1541" s="44">
        <v>44</v>
      </c>
      <c r="Y1541" s="44">
        <v>43</v>
      </c>
      <c r="Z1541" s="44">
        <v>0</v>
      </c>
      <c r="AA1541" s="44" t="str">
        <f t="shared" si="7"/>
        <v>TIDAK</v>
      </c>
      <c r="AB1541" s="47" t="s">
        <v>1216</v>
      </c>
      <c r="AC1541" s="52" t="s">
        <v>2269</v>
      </c>
      <c r="AD1541" s="44" t="str">
        <f t="shared" si="8"/>
        <v>SUDAH PENARIKAN DC PLN</v>
      </c>
      <c r="AE1541" s="44" t="s">
        <v>1772</v>
      </c>
      <c r="AF1541" s="46" t="s">
        <v>1220</v>
      </c>
      <c r="AG1541" s="49"/>
      <c r="AH1541" s="49"/>
    </row>
    <row r="1542" spans="1:34" ht="15" customHeight="1" x14ac:dyDescent="0.2">
      <c r="A1542" s="47" t="s">
        <v>595</v>
      </c>
      <c r="B1542" s="44" t="s">
        <v>293</v>
      </c>
      <c r="C1542" s="45">
        <v>45044</v>
      </c>
      <c r="D1542" s="45">
        <v>45044</v>
      </c>
      <c r="E1542" s="47" t="s">
        <v>1249</v>
      </c>
      <c r="F1542" s="43" t="s">
        <v>1211</v>
      </c>
      <c r="G1542" s="43" t="s">
        <v>1212</v>
      </c>
      <c r="H1542" s="43" t="s">
        <v>1213</v>
      </c>
      <c r="I1542" s="43" t="s">
        <v>1213</v>
      </c>
      <c r="J1542" s="43" t="s">
        <v>1213</v>
      </c>
      <c r="K1542" s="43" t="s">
        <v>1213</v>
      </c>
      <c r="L1542" s="43" t="s">
        <v>1213</v>
      </c>
      <c r="M1542" s="43" t="s">
        <v>1213</v>
      </c>
      <c r="N1542" s="43" t="s">
        <v>1213</v>
      </c>
      <c r="O1542" s="43" t="s">
        <v>1213</v>
      </c>
      <c r="P1542" s="44" t="s">
        <v>1214</v>
      </c>
      <c r="Q1542" s="47">
        <v>216.9</v>
      </c>
      <c r="R1542" s="47">
        <v>216.9</v>
      </c>
      <c r="S1542" s="47">
        <v>4.1500000000000004</v>
      </c>
      <c r="T1542" s="47">
        <v>10.52</v>
      </c>
      <c r="U1542" s="47">
        <v>13.5</v>
      </c>
      <c r="V1542" s="47">
        <v>13.5</v>
      </c>
      <c r="W1542" s="47">
        <v>31.5</v>
      </c>
      <c r="X1542" s="47">
        <v>35</v>
      </c>
      <c r="Y1542" s="47">
        <v>36.1</v>
      </c>
      <c r="Z1542" s="47">
        <v>32</v>
      </c>
      <c r="AA1542" s="44" t="str">
        <f t="shared" si="7"/>
        <v>30 MENIT</v>
      </c>
      <c r="AB1542" s="80" t="s">
        <v>1169</v>
      </c>
      <c r="AC1542" s="51" t="s">
        <v>3022</v>
      </c>
      <c r="AD1542" s="44" t="str">
        <f t="shared" si="8"/>
        <v>-</v>
      </c>
      <c r="AE1542" s="44" t="s">
        <v>3418</v>
      </c>
      <c r="AF1542" s="44" t="s">
        <v>3419</v>
      </c>
      <c r="AG1542" s="49"/>
      <c r="AH1542" s="49"/>
    </row>
    <row r="1543" spans="1:34" ht="15" customHeight="1" x14ac:dyDescent="0.2">
      <c r="A1543" s="47" t="s">
        <v>579</v>
      </c>
      <c r="B1543" s="44" t="s">
        <v>293</v>
      </c>
      <c r="C1543" s="45">
        <v>45044</v>
      </c>
      <c r="D1543" s="45">
        <v>45044</v>
      </c>
      <c r="E1543" s="47" t="s">
        <v>1210</v>
      </c>
      <c r="F1543" s="43" t="s">
        <v>1211</v>
      </c>
      <c r="G1543" s="43" t="s">
        <v>1212</v>
      </c>
      <c r="H1543" s="43" t="s">
        <v>1213</v>
      </c>
      <c r="I1543" s="43" t="s">
        <v>1213</v>
      </c>
      <c r="J1543" s="43" t="s">
        <v>1213</v>
      </c>
      <c r="K1543" s="43" t="s">
        <v>1213</v>
      </c>
      <c r="L1543" s="43" t="s">
        <v>1213</v>
      </c>
      <c r="M1543" s="43" t="s">
        <v>1213</v>
      </c>
      <c r="N1543" s="43" t="s">
        <v>1213</v>
      </c>
      <c r="O1543" s="43" t="s">
        <v>1213</v>
      </c>
      <c r="P1543" s="44" t="s">
        <v>1214</v>
      </c>
      <c r="Q1543" s="47">
        <v>265</v>
      </c>
      <c r="R1543" s="47">
        <v>265</v>
      </c>
      <c r="S1543" s="47">
        <v>52.6</v>
      </c>
      <c r="T1543" s="47">
        <v>0</v>
      </c>
      <c r="U1543" s="47">
        <v>13.48</v>
      </c>
      <c r="V1543" s="47">
        <v>13.48</v>
      </c>
      <c r="W1543" s="47">
        <v>31.1</v>
      </c>
      <c r="X1543" s="47">
        <v>39.9</v>
      </c>
      <c r="Y1543" s="47">
        <v>35.1</v>
      </c>
      <c r="Z1543" s="47">
        <v>31.1</v>
      </c>
      <c r="AA1543" s="44" t="str">
        <f t="shared" si="7"/>
        <v>30 MENIT</v>
      </c>
      <c r="AB1543" s="44" t="s">
        <v>1169</v>
      </c>
      <c r="AC1543" s="51" t="s">
        <v>3022</v>
      </c>
      <c r="AD1543" s="44" t="str">
        <f t="shared" si="8"/>
        <v>-</v>
      </c>
      <c r="AE1543" s="44" t="s">
        <v>3418</v>
      </c>
      <c r="AF1543" s="44" t="s">
        <v>3419</v>
      </c>
      <c r="AG1543" s="49"/>
      <c r="AH1543" s="49"/>
    </row>
    <row r="1544" spans="1:34" ht="15" customHeight="1" x14ac:dyDescent="0.2">
      <c r="A1544" s="47" t="s">
        <v>578</v>
      </c>
      <c r="B1544" s="44" t="s">
        <v>293</v>
      </c>
      <c r="C1544" s="45">
        <v>45044</v>
      </c>
      <c r="D1544" s="45">
        <v>45044</v>
      </c>
      <c r="E1544" s="47" t="s">
        <v>1210</v>
      </c>
      <c r="F1544" s="43" t="s">
        <v>1211</v>
      </c>
      <c r="G1544" s="43" t="s">
        <v>1212</v>
      </c>
      <c r="H1544" s="43" t="s">
        <v>1213</v>
      </c>
      <c r="I1544" s="43" t="s">
        <v>1213</v>
      </c>
      <c r="J1544" s="43" t="s">
        <v>1213</v>
      </c>
      <c r="K1544" s="43" t="s">
        <v>1213</v>
      </c>
      <c r="L1544" s="43" t="s">
        <v>1213</v>
      </c>
      <c r="M1544" s="43" t="s">
        <v>1213</v>
      </c>
      <c r="N1544" s="43" t="s">
        <v>1213</v>
      </c>
      <c r="O1544" s="43" t="s">
        <v>1213</v>
      </c>
      <c r="P1544" s="44" t="s">
        <v>1214</v>
      </c>
      <c r="Q1544" s="47">
        <v>231.8</v>
      </c>
      <c r="R1544" s="47">
        <v>231.8</v>
      </c>
      <c r="S1544" s="47">
        <v>52.7</v>
      </c>
      <c r="T1544" s="47">
        <v>13.47</v>
      </c>
      <c r="U1544" s="47">
        <v>0</v>
      </c>
      <c r="V1544" s="47">
        <v>0</v>
      </c>
      <c r="W1544" s="47">
        <v>34.4</v>
      </c>
      <c r="X1544" s="47">
        <v>48</v>
      </c>
      <c r="Y1544" s="47">
        <v>38</v>
      </c>
      <c r="Z1544" s="47">
        <v>0</v>
      </c>
      <c r="AA1544" s="44" t="str">
        <f t="shared" si="7"/>
        <v>TIDAK</v>
      </c>
      <c r="AB1544" s="44" t="s">
        <v>1242</v>
      </c>
      <c r="AC1544" s="51" t="s">
        <v>3420</v>
      </c>
      <c r="AD1544" s="44" t="str">
        <f t="shared" si="8"/>
        <v>-</v>
      </c>
      <c r="AE1544" s="44" t="s">
        <v>3418</v>
      </c>
      <c r="AF1544" s="44" t="s">
        <v>3419</v>
      </c>
      <c r="AG1544" s="49"/>
      <c r="AH1544" s="49"/>
    </row>
    <row r="1545" spans="1:34" ht="15" customHeight="1" x14ac:dyDescent="0.2">
      <c r="A1545" s="52" t="s">
        <v>541</v>
      </c>
      <c r="B1545" s="44" t="s">
        <v>233</v>
      </c>
      <c r="C1545" s="45">
        <v>45044</v>
      </c>
      <c r="D1545" s="45">
        <v>45044</v>
      </c>
      <c r="E1545" s="47" t="s">
        <v>1210</v>
      </c>
      <c r="F1545" s="43" t="s">
        <v>1211</v>
      </c>
      <c r="G1545" s="43" t="s">
        <v>1212</v>
      </c>
      <c r="H1545" s="43" t="s">
        <v>1213</v>
      </c>
      <c r="I1545" s="43" t="s">
        <v>1213</v>
      </c>
      <c r="J1545" s="43" t="s">
        <v>1213</v>
      </c>
      <c r="K1545" s="43" t="s">
        <v>1213</v>
      </c>
      <c r="L1545" s="43" t="s">
        <v>1213</v>
      </c>
      <c r="M1545" s="43" t="s">
        <v>1213</v>
      </c>
      <c r="N1545" s="43" t="s">
        <v>1213</v>
      </c>
      <c r="O1545" s="43" t="s">
        <v>1213</v>
      </c>
      <c r="P1545" s="44" t="s">
        <v>1214</v>
      </c>
      <c r="Q1545" s="47">
        <v>235.8</v>
      </c>
      <c r="R1545" s="47">
        <v>235.8</v>
      </c>
      <c r="S1545" s="47">
        <v>53.46</v>
      </c>
      <c r="T1545" s="47">
        <v>13.35</v>
      </c>
      <c r="U1545" s="47" t="s">
        <v>1172</v>
      </c>
      <c r="V1545" s="47" t="s">
        <v>1172</v>
      </c>
      <c r="W1545" s="47" t="s">
        <v>3421</v>
      </c>
      <c r="X1545" s="47" t="s">
        <v>3422</v>
      </c>
      <c r="Y1545" s="47" t="s">
        <v>3423</v>
      </c>
      <c r="Z1545" s="47" t="s">
        <v>1172</v>
      </c>
      <c r="AA1545" s="44" t="str">
        <f t="shared" si="7"/>
        <v>TIDAK</v>
      </c>
      <c r="AB1545" s="44" t="s">
        <v>1242</v>
      </c>
      <c r="AC1545" s="51" t="s">
        <v>3424</v>
      </c>
      <c r="AD1545" s="44" t="str">
        <f t="shared" si="8"/>
        <v>-</v>
      </c>
      <c r="AE1545" s="47" t="s">
        <v>3258</v>
      </c>
      <c r="AF1545" s="44" t="s">
        <v>3419</v>
      </c>
      <c r="AG1545" s="49"/>
      <c r="AH1545" s="49"/>
    </row>
    <row r="1546" spans="1:34" ht="15" customHeight="1" x14ac:dyDescent="0.2">
      <c r="A1546" s="78" t="s">
        <v>889</v>
      </c>
      <c r="B1546" s="44" t="s">
        <v>233</v>
      </c>
      <c r="C1546" s="45">
        <v>45044</v>
      </c>
      <c r="D1546" s="45">
        <v>45044</v>
      </c>
      <c r="E1546" s="47" t="s">
        <v>1210</v>
      </c>
      <c r="F1546" s="43" t="s">
        <v>1211</v>
      </c>
      <c r="G1546" s="43" t="s">
        <v>1212</v>
      </c>
      <c r="H1546" s="43" t="s">
        <v>1213</v>
      </c>
      <c r="I1546" s="43" t="s">
        <v>1213</v>
      </c>
      <c r="J1546" s="43" t="s">
        <v>1213</v>
      </c>
      <c r="K1546" s="43" t="s">
        <v>1213</v>
      </c>
      <c r="L1546" s="43" t="s">
        <v>1213</v>
      </c>
      <c r="M1546" s="43" t="s">
        <v>1213</v>
      </c>
      <c r="N1546" s="43" t="s">
        <v>1213</v>
      </c>
      <c r="O1546" s="43" t="s">
        <v>1213</v>
      </c>
      <c r="P1546" s="44" t="s">
        <v>1214</v>
      </c>
      <c r="Q1546" s="47">
        <v>245.9</v>
      </c>
      <c r="R1546" s="47">
        <v>245.9</v>
      </c>
      <c r="S1546" s="47">
        <v>53.69</v>
      </c>
      <c r="T1546" s="47">
        <v>13.68</v>
      </c>
      <c r="U1546" s="47" t="s">
        <v>1172</v>
      </c>
      <c r="V1546" s="47" t="s">
        <v>1172</v>
      </c>
      <c r="W1546" s="47" t="s">
        <v>2250</v>
      </c>
      <c r="X1546" s="47" t="s">
        <v>3425</v>
      </c>
      <c r="Y1546" s="47" t="s">
        <v>3426</v>
      </c>
      <c r="Z1546" s="47" t="s">
        <v>1172</v>
      </c>
      <c r="AA1546" s="44" t="str">
        <f t="shared" si="7"/>
        <v>TIDAK</v>
      </c>
      <c r="AB1546" s="44" t="s">
        <v>1242</v>
      </c>
      <c r="AC1546" s="51" t="s">
        <v>3427</v>
      </c>
      <c r="AD1546" s="44" t="str">
        <f t="shared" si="8"/>
        <v>-</v>
      </c>
      <c r="AE1546" s="47" t="s">
        <v>3258</v>
      </c>
      <c r="AF1546" s="44" t="s">
        <v>3419</v>
      </c>
      <c r="AG1546" s="49"/>
      <c r="AH1546" s="49"/>
    </row>
    <row r="1547" spans="1:34" ht="15" customHeight="1" x14ac:dyDescent="0.2">
      <c r="A1547" s="47" t="s">
        <v>763</v>
      </c>
      <c r="B1547" s="44" t="s">
        <v>3428</v>
      </c>
      <c r="C1547" s="45">
        <v>45045</v>
      </c>
      <c r="D1547" s="45">
        <v>45045</v>
      </c>
      <c r="E1547" s="47" t="s">
        <v>1249</v>
      </c>
      <c r="F1547" s="43" t="s">
        <v>1211</v>
      </c>
      <c r="G1547" s="43" t="s">
        <v>1212</v>
      </c>
      <c r="H1547" s="43" t="s">
        <v>1213</v>
      </c>
      <c r="I1547" s="43" t="s">
        <v>1213</v>
      </c>
      <c r="J1547" s="43" t="s">
        <v>1213</v>
      </c>
      <c r="K1547" s="43" t="s">
        <v>1213</v>
      </c>
      <c r="L1547" s="43" t="s">
        <v>1213</v>
      </c>
      <c r="M1547" s="43" t="s">
        <v>1213</v>
      </c>
      <c r="N1547" s="43" t="s">
        <v>1213</v>
      </c>
      <c r="O1547" s="43" t="s">
        <v>1213</v>
      </c>
      <c r="P1547" s="44" t="s">
        <v>1214</v>
      </c>
      <c r="Q1547" s="47">
        <v>226.3</v>
      </c>
      <c r="R1547" s="47">
        <v>226.3</v>
      </c>
      <c r="S1547" s="47">
        <v>47.3</v>
      </c>
      <c r="T1547" s="47" t="s">
        <v>1441</v>
      </c>
      <c r="U1547" s="47" t="s">
        <v>1441</v>
      </c>
      <c r="V1547" s="47" t="s">
        <v>1441</v>
      </c>
      <c r="W1547" s="47">
        <v>33.9</v>
      </c>
      <c r="X1547" s="47">
        <v>42.4</v>
      </c>
      <c r="Y1547" s="47" t="s">
        <v>1441</v>
      </c>
      <c r="Z1547" s="47" t="s">
        <v>1441</v>
      </c>
      <c r="AA1547" s="44" t="str">
        <f t="shared" si="7"/>
        <v>TIDAK</v>
      </c>
      <c r="AB1547" s="44" t="s">
        <v>1216</v>
      </c>
      <c r="AC1547" s="51" t="s">
        <v>3429</v>
      </c>
      <c r="AD1547" s="44" t="str">
        <f t="shared" si="8"/>
        <v>SUDAH PENARIKAN DC PLN</v>
      </c>
      <c r="AE1547" s="44" t="s">
        <v>3169</v>
      </c>
      <c r="AF1547" s="44" t="s">
        <v>3419</v>
      </c>
      <c r="AG1547" s="49"/>
      <c r="AH1547" s="49"/>
    </row>
    <row r="1548" spans="1:34" ht="15" customHeight="1" x14ac:dyDescent="0.2">
      <c r="A1548" s="47" t="s">
        <v>820</v>
      </c>
      <c r="B1548" s="44" t="s">
        <v>3428</v>
      </c>
      <c r="C1548" s="45">
        <v>45045</v>
      </c>
      <c r="D1548" s="45">
        <v>45045</v>
      </c>
      <c r="E1548" s="47" t="s">
        <v>1210</v>
      </c>
      <c r="F1548" s="43" t="s">
        <v>1211</v>
      </c>
      <c r="G1548" s="43" t="s">
        <v>1212</v>
      </c>
      <c r="H1548" s="43" t="s">
        <v>1213</v>
      </c>
      <c r="I1548" s="43" t="s">
        <v>1213</v>
      </c>
      <c r="J1548" s="43" t="s">
        <v>1213</v>
      </c>
      <c r="K1548" s="43" t="s">
        <v>1213</v>
      </c>
      <c r="L1548" s="43" t="s">
        <v>1213</v>
      </c>
      <c r="M1548" s="43" t="s">
        <v>1213</v>
      </c>
      <c r="N1548" s="43" t="s">
        <v>1213</v>
      </c>
      <c r="O1548" s="43" t="s">
        <v>1213</v>
      </c>
      <c r="P1548" s="44" t="s">
        <v>1214</v>
      </c>
      <c r="Q1548" s="47">
        <v>232.9</v>
      </c>
      <c r="R1548" s="47">
        <v>232.9</v>
      </c>
      <c r="S1548" s="47">
        <v>51.85</v>
      </c>
      <c r="T1548" s="47">
        <v>13.47</v>
      </c>
      <c r="U1548" s="47" t="s">
        <v>1441</v>
      </c>
      <c r="V1548" s="47" t="s">
        <v>1441</v>
      </c>
      <c r="W1548" s="47">
        <v>36.299999999999997</v>
      </c>
      <c r="X1548" s="47">
        <v>46.5</v>
      </c>
      <c r="Y1548" s="47">
        <v>42</v>
      </c>
      <c r="Z1548" s="47" t="s">
        <v>1441</v>
      </c>
      <c r="AA1548" s="44" t="str">
        <f t="shared" si="7"/>
        <v>TIDAK</v>
      </c>
      <c r="AB1548" s="44" t="s">
        <v>1216</v>
      </c>
      <c r="AC1548" s="51" t="s">
        <v>3430</v>
      </c>
      <c r="AD1548" s="44" t="str">
        <f t="shared" si="8"/>
        <v>SUDAH PENARIKAN DC PLN</v>
      </c>
      <c r="AE1548" s="44" t="s">
        <v>3169</v>
      </c>
      <c r="AF1548" s="44" t="s">
        <v>3419</v>
      </c>
      <c r="AG1548" s="49"/>
      <c r="AH1548" s="49"/>
    </row>
    <row r="1549" spans="1:34" ht="15" customHeight="1" x14ac:dyDescent="0.2">
      <c r="A1549" s="47" t="s">
        <v>775</v>
      </c>
      <c r="B1549" s="44" t="s">
        <v>3428</v>
      </c>
      <c r="C1549" s="45">
        <v>45045</v>
      </c>
      <c r="D1549" s="45">
        <v>45045</v>
      </c>
      <c r="E1549" s="47" t="s">
        <v>1210</v>
      </c>
      <c r="F1549" s="43" t="s">
        <v>1211</v>
      </c>
      <c r="G1549" s="43" t="s">
        <v>1212</v>
      </c>
      <c r="H1549" s="43" t="s">
        <v>1213</v>
      </c>
      <c r="I1549" s="43" t="s">
        <v>1213</v>
      </c>
      <c r="J1549" s="43" t="s">
        <v>1213</v>
      </c>
      <c r="K1549" s="43" t="s">
        <v>1213</v>
      </c>
      <c r="L1549" s="43" t="s">
        <v>1213</v>
      </c>
      <c r="M1549" s="43" t="s">
        <v>1213</v>
      </c>
      <c r="N1549" s="43" t="s">
        <v>1213</v>
      </c>
      <c r="O1549" s="43" t="s">
        <v>1213</v>
      </c>
      <c r="P1549" s="44" t="s">
        <v>1214</v>
      </c>
      <c r="Q1549" s="47">
        <v>229.6</v>
      </c>
      <c r="R1549" s="47">
        <v>229.6</v>
      </c>
      <c r="S1549" s="47" t="s">
        <v>1441</v>
      </c>
      <c r="T1549" s="47">
        <v>13.46</v>
      </c>
      <c r="U1549" s="47">
        <v>13.53</v>
      </c>
      <c r="V1549" s="47">
        <v>13.53</v>
      </c>
      <c r="W1549" s="47">
        <v>40.700000000000003</v>
      </c>
      <c r="X1549" s="47">
        <v>48.5</v>
      </c>
      <c r="Y1549" s="47">
        <v>41.2</v>
      </c>
      <c r="Z1549" s="47">
        <v>37.700000000000003</v>
      </c>
      <c r="AA1549" s="44" t="str">
        <f t="shared" si="7"/>
        <v>TIDAK</v>
      </c>
      <c r="AB1549" s="44" t="s">
        <v>1487</v>
      </c>
      <c r="AC1549" s="52" t="s">
        <v>1487</v>
      </c>
      <c r="AD1549" s="44" t="str">
        <f t="shared" si="8"/>
        <v>-</v>
      </c>
      <c r="AE1549" s="44" t="s">
        <v>3169</v>
      </c>
      <c r="AF1549" s="44" t="s">
        <v>3419</v>
      </c>
      <c r="AG1549" s="49"/>
      <c r="AH1549" s="49"/>
    </row>
    <row r="1550" spans="1:34" ht="15" customHeight="1" x14ac:dyDescent="0.2">
      <c r="A1550" s="44" t="s">
        <v>841</v>
      </c>
      <c r="B1550" s="44" t="s">
        <v>2760</v>
      </c>
      <c r="C1550" s="45">
        <v>45047</v>
      </c>
      <c r="D1550" s="45">
        <v>45047</v>
      </c>
      <c r="E1550" s="44" t="s">
        <v>1210</v>
      </c>
      <c r="F1550" s="43" t="s">
        <v>1211</v>
      </c>
      <c r="G1550" s="43" t="s">
        <v>1212</v>
      </c>
      <c r="H1550" s="43" t="s">
        <v>1213</v>
      </c>
      <c r="I1550" s="43" t="s">
        <v>1213</v>
      </c>
      <c r="J1550" s="43" t="s">
        <v>1213</v>
      </c>
      <c r="K1550" s="43" t="s">
        <v>1213</v>
      </c>
      <c r="L1550" s="43" t="s">
        <v>1213</v>
      </c>
      <c r="M1550" s="43" t="s">
        <v>1213</v>
      </c>
      <c r="N1550" s="43" t="s">
        <v>1213</v>
      </c>
      <c r="O1550" s="43" t="s">
        <v>1213</v>
      </c>
      <c r="P1550" s="44" t="s">
        <v>1214</v>
      </c>
      <c r="Q1550" s="44">
        <v>230</v>
      </c>
      <c r="R1550" s="44">
        <v>230</v>
      </c>
      <c r="S1550" s="44">
        <v>51</v>
      </c>
      <c r="T1550" s="44">
        <v>13</v>
      </c>
      <c r="U1550" s="44">
        <v>0</v>
      </c>
      <c r="V1550" s="44">
        <v>0</v>
      </c>
      <c r="W1550" s="44">
        <v>28</v>
      </c>
      <c r="X1550" s="44">
        <v>31</v>
      </c>
      <c r="Y1550" s="44">
        <v>30</v>
      </c>
      <c r="Z1550" s="44">
        <v>0</v>
      </c>
      <c r="AA1550" s="44" t="str">
        <f t="shared" si="7"/>
        <v>TIDAK</v>
      </c>
      <c r="AB1550" s="44" t="s">
        <v>1216</v>
      </c>
      <c r="AC1550" s="52" t="s">
        <v>1594</v>
      </c>
      <c r="AD1550" s="44" t="str">
        <f t="shared" si="8"/>
        <v>SUDAH PENARIKAN DC PLN</v>
      </c>
      <c r="AE1550" s="44" t="s">
        <v>2403</v>
      </c>
      <c r="AF1550" s="44" t="s">
        <v>1778</v>
      </c>
      <c r="AG1550" s="49"/>
      <c r="AH1550" s="49"/>
    </row>
    <row r="1551" spans="1:34" ht="15" customHeight="1" x14ac:dyDescent="0.2">
      <c r="A1551" s="44" t="s">
        <v>834</v>
      </c>
      <c r="B1551" s="44" t="s">
        <v>314</v>
      </c>
      <c r="C1551" s="45">
        <v>45047</v>
      </c>
      <c r="D1551" s="45">
        <v>45047</v>
      </c>
      <c r="E1551" s="44" t="s">
        <v>1210</v>
      </c>
      <c r="F1551" s="43" t="s">
        <v>1211</v>
      </c>
      <c r="G1551" s="43" t="s">
        <v>1212</v>
      </c>
      <c r="H1551" s="43" t="s">
        <v>1213</v>
      </c>
      <c r="I1551" s="43" t="s">
        <v>1213</v>
      </c>
      <c r="J1551" s="43" t="s">
        <v>1213</v>
      </c>
      <c r="K1551" s="43" t="s">
        <v>1213</v>
      </c>
      <c r="L1551" s="43" t="s">
        <v>1213</v>
      </c>
      <c r="M1551" s="43" t="s">
        <v>1213</v>
      </c>
      <c r="N1551" s="43" t="s">
        <v>1213</v>
      </c>
      <c r="O1551" s="43" t="s">
        <v>1213</v>
      </c>
      <c r="P1551" s="44" t="s">
        <v>1214</v>
      </c>
      <c r="Q1551" s="44">
        <v>219</v>
      </c>
      <c r="R1551" s="44">
        <v>219</v>
      </c>
      <c r="S1551" s="44">
        <v>50</v>
      </c>
      <c r="T1551" s="44">
        <v>13</v>
      </c>
      <c r="U1551" s="44">
        <v>13</v>
      </c>
      <c r="V1551" s="44">
        <v>13</v>
      </c>
      <c r="W1551" s="44">
        <v>29</v>
      </c>
      <c r="X1551" s="44">
        <v>34</v>
      </c>
      <c r="Y1551" s="44">
        <v>34</v>
      </c>
      <c r="Z1551" s="44">
        <v>31</v>
      </c>
      <c r="AA1551" s="44" t="str">
        <f t="shared" si="7"/>
        <v>30 MENIT</v>
      </c>
      <c r="AB1551" s="44" t="s">
        <v>1169</v>
      </c>
      <c r="AC1551" s="52" t="s">
        <v>2965</v>
      </c>
      <c r="AD1551" s="44" t="str">
        <f t="shared" si="8"/>
        <v>-</v>
      </c>
      <c r="AE1551" s="44" t="s">
        <v>2403</v>
      </c>
      <c r="AF1551" s="44" t="s">
        <v>1778</v>
      </c>
      <c r="AG1551" s="49"/>
      <c r="AH1551" s="49"/>
    </row>
    <row r="1552" spans="1:34" ht="15" customHeight="1" x14ac:dyDescent="0.2">
      <c r="A1552" s="44" t="s">
        <v>850</v>
      </c>
      <c r="B1552" s="44" t="s">
        <v>314</v>
      </c>
      <c r="C1552" s="45">
        <v>45047</v>
      </c>
      <c r="D1552" s="45">
        <v>45047</v>
      </c>
      <c r="E1552" s="44" t="s">
        <v>1210</v>
      </c>
      <c r="F1552" s="43" t="s">
        <v>1211</v>
      </c>
      <c r="G1552" s="43" t="s">
        <v>1212</v>
      </c>
      <c r="H1552" s="43" t="s">
        <v>1213</v>
      </c>
      <c r="I1552" s="43" t="s">
        <v>1213</v>
      </c>
      <c r="J1552" s="43" t="s">
        <v>1213</v>
      </c>
      <c r="K1552" s="43" t="s">
        <v>1213</v>
      </c>
      <c r="L1552" s="43" t="s">
        <v>1213</v>
      </c>
      <c r="M1552" s="43" t="s">
        <v>1213</v>
      </c>
      <c r="N1552" s="43" t="s">
        <v>1213</v>
      </c>
      <c r="O1552" s="43" t="s">
        <v>1213</v>
      </c>
      <c r="P1552" s="44" t="s">
        <v>1214</v>
      </c>
      <c r="Q1552" s="44">
        <v>230</v>
      </c>
      <c r="R1552" s="44">
        <v>230</v>
      </c>
      <c r="S1552" s="44">
        <v>54</v>
      </c>
      <c r="T1552" s="44">
        <v>13</v>
      </c>
      <c r="U1552" s="44">
        <v>13</v>
      </c>
      <c r="V1552" s="44">
        <v>13</v>
      </c>
      <c r="W1552" s="44">
        <v>31</v>
      </c>
      <c r="X1552" s="44">
        <v>34</v>
      </c>
      <c r="Y1552" s="44">
        <v>35</v>
      </c>
      <c r="Z1552" s="44">
        <v>29</v>
      </c>
      <c r="AA1552" s="44" t="str">
        <f t="shared" si="7"/>
        <v>TIDAK</v>
      </c>
      <c r="AB1552" s="44" t="s">
        <v>1261</v>
      </c>
      <c r="AC1552" s="52" t="s">
        <v>3431</v>
      </c>
      <c r="AD1552" s="44" t="str">
        <f t="shared" si="8"/>
        <v>-</v>
      </c>
      <c r="AE1552" s="44" t="s">
        <v>2403</v>
      </c>
      <c r="AF1552" s="44" t="s">
        <v>1778</v>
      </c>
      <c r="AG1552" s="49"/>
      <c r="AH1552" s="49"/>
    </row>
    <row r="1553" spans="1:34" ht="15" customHeight="1" x14ac:dyDescent="0.2">
      <c r="A1553" s="44" t="s">
        <v>1941</v>
      </c>
      <c r="B1553" s="44" t="s">
        <v>314</v>
      </c>
      <c r="C1553" s="45">
        <v>45047</v>
      </c>
      <c r="D1553" s="45">
        <v>45047</v>
      </c>
      <c r="E1553" s="44" t="s">
        <v>1210</v>
      </c>
      <c r="F1553" s="43" t="s">
        <v>1211</v>
      </c>
      <c r="G1553" s="43" t="s">
        <v>1212</v>
      </c>
      <c r="H1553" s="43" t="s">
        <v>1213</v>
      </c>
      <c r="I1553" s="43" t="s">
        <v>1213</v>
      </c>
      <c r="J1553" s="43" t="s">
        <v>1213</v>
      </c>
      <c r="K1553" s="43" t="s">
        <v>1213</v>
      </c>
      <c r="L1553" s="43" t="s">
        <v>1213</v>
      </c>
      <c r="M1553" s="43" t="s">
        <v>1213</v>
      </c>
      <c r="N1553" s="43" t="s">
        <v>1213</v>
      </c>
      <c r="O1553" s="43" t="s">
        <v>1213</v>
      </c>
      <c r="P1553" s="44" t="s">
        <v>1214</v>
      </c>
      <c r="Q1553" s="44">
        <v>231</v>
      </c>
      <c r="R1553" s="44">
        <v>231</v>
      </c>
      <c r="S1553" s="44">
        <v>53</v>
      </c>
      <c r="T1553" s="44">
        <v>13</v>
      </c>
      <c r="U1553" s="44">
        <v>0</v>
      </c>
      <c r="V1553" s="44">
        <v>0</v>
      </c>
      <c r="W1553" s="44">
        <v>31</v>
      </c>
      <c r="X1553" s="44">
        <v>38</v>
      </c>
      <c r="Y1553" s="44">
        <v>35</v>
      </c>
      <c r="Z1553" s="44">
        <v>0</v>
      </c>
      <c r="AA1553" s="44" t="str">
        <f t="shared" si="7"/>
        <v>TIDAK</v>
      </c>
      <c r="AB1553" s="44" t="s">
        <v>1216</v>
      </c>
      <c r="AC1553" s="52" t="s">
        <v>3164</v>
      </c>
      <c r="AD1553" s="44" t="str">
        <f t="shared" si="8"/>
        <v>SUDAH PENARIKAN DC PLN</v>
      </c>
      <c r="AE1553" s="44" t="s">
        <v>2403</v>
      </c>
      <c r="AF1553" s="44" t="s">
        <v>1778</v>
      </c>
      <c r="AG1553" s="49"/>
      <c r="AH1553" s="49"/>
    </row>
    <row r="1554" spans="1:34" ht="15" customHeight="1" x14ac:dyDescent="0.2">
      <c r="A1554" s="44" t="s">
        <v>838</v>
      </c>
      <c r="B1554" s="44" t="s">
        <v>2760</v>
      </c>
      <c r="C1554" s="45">
        <v>45047</v>
      </c>
      <c r="D1554" s="45">
        <v>45047</v>
      </c>
      <c r="E1554" s="44" t="s">
        <v>1210</v>
      </c>
      <c r="F1554" s="43" t="s">
        <v>1211</v>
      </c>
      <c r="G1554" s="43" t="s">
        <v>1212</v>
      </c>
      <c r="H1554" s="43" t="s">
        <v>1213</v>
      </c>
      <c r="I1554" s="43" t="s">
        <v>1213</v>
      </c>
      <c r="J1554" s="43" t="s">
        <v>1213</v>
      </c>
      <c r="K1554" s="43" t="s">
        <v>1213</v>
      </c>
      <c r="L1554" s="43" t="s">
        <v>1213</v>
      </c>
      <c r="M1554" s="43" t="s">
        <v>1213</v>
      </c>
      <c r="N1554" s="43" t="s">
        <v>1213</v>
      </c>
      <c r="O1554" s="43" t="s">
        <v>1213</v>
      </c>
      <c r="P1554" s="44" t="s">
        <v>1214</v>
      </c>
      <c r="Q1554" s="44">
        <v>385.2</v>
      </c>
      <c r="R1554" s="44">
        <v>385.2</v>
      </c>
      <c r="S1554" s="44">
        <v>32.979999999999997</v>
      </c>
      <c r="T1554" s="44">
        <v>11.93</v>
      </c>
      <c r="U1554" s="44">
        <v>0</v>
      </c>
      <c r="V1554" s="44">
        <v>0</v>
      </c>
      <c r="W1554" s="44">
        <v>30.7</v>
      </c>
      <c r="X1554" s="44">
        <v>34.700000000000003</v>
      </c>
      <c r="Y1554" s="44">
        <v>34.1</v>
      </c>
      <c r="Z1554" s="44">
        <v>0</v>
      </c>
      <c r="AA1554" s="44" t="str">
        <f t="shared" si="7"/>
        <v>TIDAK</v>
      </c>
      <c r="AB1554" s="44" t="s">
        <v>1216</v>
      </c>
      <c r="AC1554" s="52" t="s">
        <v>3432</v>
      </c>
      <c r="AD1554" s="44" t="str">
        <f t="shared" si="8"/>
        <v>SUDAH PENARIKAN DC PLN</v>
      </c>
      <c r="AE1554" s="44" t="s">
        <v>3285</v>
      </c>
      <c r="AF1554" s="44" t="s">
        <v>1778</v>
      </c>
      <c r="AG1554" s="49"/>
      <c r="AH1554" s="49"/>
    </row>
    <row r="1555" spans="1:34" ht="15" customHeight="1" x14ac:dyDescent="0.2">
      <c r="A1555" s="44" t="s">
        <v>1945</v>
      </c>
      <c r="B1555" s="44" t="s">
        <v>314</v>
      </c>
      <c r="C1555" s="45">
        <v>45047</v>
      </c>
      <c r="D1555" s="45">
        <v>45047</v>
      </c>
      <c r="E1555" s="44" t="s">
        <v>1210</v>
      </c>
      <c r="F1555" s="43" t="s">
        <v>1211</v>
      </c>
      <c r="G1555" s="43" t="s">
        <v>1212</v>
      </c>
      <c r="H1555" s="43" t="s">
        <v>1213</v>
      </c>
      <c r="I1555" s="43" t="s">
        <v>1213</v>
      </c>
      <c r="J1555" s="43" t="s">
        <v>1213</v>
      </c>
      <c r="K1555" s="43" t="s">
        <v>1213</v>
      </c>
      <c r="L1555" s="43" t="s">
        <v>1213</v>
      </c>
      <c r="M1555" s="43" t="s">
        <v>1213</v>
      </c>
      <c r="N1555" s="43" t="s">
        <v>1213</v>
      </c>
      <c r="O1555" s="43" t="s">
        <v>1213</v>
      </c>
      <c r="P1555" s="44" t="s">
        <v>1214</v>
      </c>
      <c r="Q1555" s="44">
        <v>219</v>
      </c>
      <c r="R1555" s="44">
        <v>219</v>
      </c>
      <c r="S1555" s="44">
        <v>51</v>
      </c>
      <c r="T1555" s="44">
        <v>13</v>
      </c>
      <c r="U1555" s="44">
        <v>13</v>
      </c>
      <c r="V1555" s="44">
        <v>13</v>
      </c>
      <c r="W1555" s="44">
        <v>32</v>
      </c>
      <c r="X1555" s="44">
        <v>34</v>
      </c>
      <c r="Y1555" s="44">
        <v>36</v>
      </c>
      <c r="Z1555" s="44">
        <v>31</v>
      </c>
      <c r="AA1555" s="44" t="str">
        <f t="shared" si="7"/>
        <v>30 MENIT</v>
      </c>
      <c r="AB1555" s="44" t="s">
        <v>1169</v>
      </c>
      <c r="AC1555" s="52" t="s">
        <v>3433</v>
      </c>
      <c r="AD1555" s="44" t="str">
        <f t="shared" si="8"/>
        <v>-</v>
      </c>
      <c r="AE1555" s="44" t="s">
        <v>2403</v>
      </c>
      <c r="AF1555" s="44" t="s">
        <v>1778</v>
      </c>
      <c r="AG1555" s="49"/>
      <c r="AH1555" s="49"/>
    </row>
    <row r="1556" spans="1:34" ht="15" customHeight="1" x14ac:dyDescent="0.2">
      <c r="A1556" s="44" t="s">
        <v>853</v>
      </c>
      <c r="B1556" s="44" t="s">
        <v>2760</v>
      </c>
      <c r="C1556" s="45">
        <v>45047</v>
      </c>
      <c r="D1556" s="45">
        <v>45047</v>
      </c>
      <c r="E1556" s="44" t="s">
        <v>1210</v>
      </c>
      <c r="F1556" s="43" t="s">
        <v>1211</v>
      </c>
      <c r="G1556" s="43" t="s">
        <v>1212</v>
      </c>
      <c r="H1556" s="43" t="s">
        <v>1213</v>
      </c>
      <c r="I1556" s="43" t="s">
        <v>1213</v>
      </c>
      <c r="J1556" s="43" t="s">
        <v>1213</v>
      </c>
      <c r="K1556" s="43" t="s">
        <v>1213</v>
      </c>
      <c r="L1556" s="43" t="s">
        <v>1213</v>
      </c>
      <c r="M1556" s="43" t="s">
        <v>1213</v>
      </c>
      <c r="N1556" s="43" t="s">
        <v>1213</v>
      </c>
      <c r="O1556" s="43" t="s">
        <v>1213</v>
      </c>
      <c r="P1556" s="44" t="s">
        <v>1214</v>
      </c>
      <c r="Q1556" s="44">
        <v>227.5</v>
      </c>
      <c r="R1556" s="44">
        <v>227.5</v>
      </c>
      <c r="S1556" s="44">
        <v>52.7</v>
      </c>
      <c r="T1556" s="44">
        <v>12.47</v>
      </c>
      <c r="U1556" s="44">
        <v>12.24</v>
      </c>
      <c r="V1556" s="44">
        <v>12.24</v>
      </c>
      <c r="W1556" s="44">
        <v>216</v>
      </c>
      <c r="X1556" s="44">
        <v>32.200000000000003</v>
      </c>
      <c r="Y1556" s="44">
        <v>24.7</v>
      </c>
      <c r="Z1556" s="44">
        <v>30.8</v>
      </c>
      <c r="AA1556" s="44" t="str">
        <f t="shared" si="7"/>
        <v>30 MENIT</v>
      </c>
      <c r="AB1556" s="44" t="s">
        <v>1169</v>
      </c>
      <c r="AC1556" s="52" t="s">
        <v>3434</v>
      </c>
      <c r="AD1556" s="44" t="str">
        <f t="shared" si="8"/>
        <v>-</v>
      </c>
      <c r="AE1556" s="44" t="s">
        <v>3285</v>
      </c>
      <c r="AF1556" s="44" t="s">
        <v>1778</v>
      </c>
      <c r="AG1556" s="49"/>
      <c r="AH1556" s="49"/>
    </row>
    <row r="1557" spans="1:34" ht="15" customHeight="1" x14ac:dyDescent="0.2">
      <c r="A1557" s="44" t="s">
        <v>833</v>
      </c>
      <c r="B1557" s="44" t="s">
        <v>2760</v>
      </c>
      <c r="C1557" s="45">
        <v>45047</v>
      </c>
      <c r="D1557" s="45">
        <v>45047</v>
      </c>
      <c r="E1557" s="44" t="s">
        <v>1210</v>
      </c>
      <c r="F1557" s="43" t="s">
        <v>1211</v>
      </c>
      <c r="G1557" s="43" t="s">
        <v>1212</v>
      </c>
      <c r="H1557" s="43" t="s">
        <v>1213</v>
      </c>
      <c r="I1557" s="43" t="s">
        <v>1213</v>
      </c>
      <c r="J1557" s="43" t="s">
        <v>1213</v>
      </c>
      <c r="K1557" s="43" t="s">
        <v>1213</v>
      </c>
      <c r="L1557" s="43" t="s">
        <v>1213</v>
      </c>
      <c r="M1557" s="43" t="s">
        <v>1213</v>
      </c>
      <c r="N1557" s="43" t="s">
        <v>1213</v>
      </c>
      <c r="O1557" s="43" t="s">
        <v>1213</v>
      </c>
      <c r="P1557" s="44" t="s">
        <v>1214</v>
      </c>
      <c r="Q1557" s="44">
        <v>222</v>
      </c>
      <c r="R1557" s="44">
        <v>222</v>
      </c>
      <c r="S1557" s="44">
        <v>53</v>
      </c>
      <c r="T1557" s="44">
        <v>13</v>
      </c>
      <c r="U1557" s="44" t="s">
        <v>1172</v>
      </c>
      <c r="V1557" s="44" t="s">
        <v>1172</v>
      </c>
      <c r="W1557" s="44">
        <v>31</v>
      </c>
      <c r="X1557" s="44">
        <v>42</v>
      </c>
      <c r="Y1557" s="44">
        <v>34</v>
      </c>
      <c r="Z1557" s="44" t="s">
        <v>1172</v>
      </c>
      <c r="AA1557" s="44" t="str">
        <f t="shared" si="7"/>
        <v>TIDAK</v>
      </c>
      <c r="AB1557" s="44" t="s">
        <v>1216</v>
      </c>
      <c r="AC1557" s="52" t="s">
        <v>3435</v>
      </c>
      <c r="AD1557" s="44" t="str">
        <f t="shared" si="8"/>
        <v>SUDAH PENARIKAN DC PLN</v>
      </c>
      <c r="AE1557" s="44" t="s">
        <v>2403</v>
      </c>
      <c r="AF1557" s="44" t="s">
        <v>1778</v>
      </c>
      <c r="AG1557" s="49"/>
      <c r="AH1557" s="49"/>
    </row>
    <row r="1558" spans="1:34" ht="15" customHeight="1" x14ac:dyDescent="0.2">
      <c r="A1558" s="44" t="s">
        <v>837</v>
      </c>
      <c r="B1558" s="44" t="s">
        <v>2760</v>
      </c>
      <c r="C1558" s="45">
        <v>45047</v>
      </c>
      <c r="D1558" s="45">
        <v>45047</v>
      </c>
      <c r="E1558" s="44" t="s">
        <v>1210</v>
      </c>
      <c r="F1558" s="43" t="s">
        <v>1211</v>
      </c>
      <c r="G1558" s="43" t="s">
        <v>1212</v>
      </c>
      <c r="H1558" s="43" t="s">
        <v>1213</v>
      </c>
      <c r="I1558" s="43" t="s">
        <v>1213</v>
      </c>
      <c r="J1558" s="43" t="s">
        <v>1213</v>
      </c>
      <c r="K1558" s="43" t="s">
        <v>1213</v>
      </c>
      <c r="L1558" s="43" t="s">
        <v>1213</v>
      </c>
      <c r="M1558" s="43" t="s">
        <v>1213</v>
      </c>
      <c r="N1558" s="43" t="s">
        <v>1213</v>
      </c>
      <c r="O1558" s="43" t="s">
        <v>1213</v>
      </c>
      <c r="P1558" s="44" t="s">
        <v>1214</v>
      </c>
      <c r="Q1558" s="44">
        <v>235.7</v>
      </c>
      <c r="R1558" s="44">
        <v>235.7</v>
      </c>
      <c r="S1558" s="44">
        <v>55.19</v>
      </c>
      <c r="T1558" s="44">
        <v>12.64</v>
      </c>
      <c r="U1558" s="44">
        <v>13.52</v>
      </c>
      <c r="V1558" s="44">
        <v>13.52</v>
      </c>
      <c r="W1558" s="44">
        <v>22.8</v>
      </c>
      <c r="X1558" s="44">
        <v>49.3</v>
      </c>
      <c r="Y1558" s="44">
        <v>32.9</v>
      </c>
      <c r="Z1558" s="44">
        <v>30.5</v>
      </c>
      <c r="AA1558" s="44" t="str">
        <f t="shared" si="7"/>
        <v>30 MENIT</v>
      </c>
      <c r="AB1558" s="44" t="s">
        <v>1169</v>
      </c>
      <c r="AC1558" s="52" t="s">
        <v>3436</v>
      </c>
      <c r="AD1558" s="44" t="str">
        <f t="shared" si="8"/>
        <v>-</v>
      </c>
      <c r="AE1558" s="44" t="s">
        <v>3285</v>
      </c>
      <c r="AF1558" s="44" t="s">
        <v>1778</v>
      </c>
      <c r="AG1558" s="49"/>
      <c r="AH1558" s="49"/>
    </row>
    <row r="1559" spans="1:34" ht="15" customHeight="1" x14ac:dyDescent="0.2">
      <c r="A1559" s="44" t="s">
        <v>851</v>
      </c>
      <c r="B1559" s="44" t="s">
        <v>2760</v>
      </c>
      <c r="C1559" s="45">
        <v>45047</v>
      </c>
      <c r="D1559" s="45">
        <v>45047</v>
      </c>
      <c r="E1559" s="44" t="s">
        <v>1210</v>
      </c>
      <c r="F1559" s="43" t="s">
        <v>1211</v>
      </c>
      <c r="G1559" s="43" t="s">
        <v>1212</v>
      </c>
      <c r="H1559" s="43" t="s">
        <v>1213</v>
      </c>
      <c r="I1559" s="43" t="s">
        <v>1213</v>
      </c>
      <c r="J1559" s="43" t="s">
        <v>1213</v>
      </c>
      <c r="K1559" s="43" t="s">
        <v>1213</v>
      </c>
      <c r="L1559" s="43" t="s">
        <v>1213</v>
      </c>
      <c r="M1559" s="43" t="s">
        <v>1213</v>
      </c>
      <c r="N1559" s="43" t="s">
        <v>1213</v>
      </c>
      <c r="O1559" s="43" t="s">
        <v>1213</v>
      </c>
      <c r="P1559" s="44" t="s">
        <v>1214</v>
      </c>
      <c r="Q1559" s="44">
        <v>196.4</v>
      </c>
      <c r="R1559" s="44">
        <v>196.4</v>
      </c>
      <c r="S1559" s="44">
        <v>52.8</v>
      </c>
      <c r="T1559" s="44">
        <v>13.21</v>
      </c>
      <c r="U1559" s="44" t="s">
        <v>1441</v>
      </c>
      <c r="V1559" s="44" t="s">
        <v>1441</v>
      </c>
      <c r="W1559" s="44">
        <v>31.9</v>
      </c>
      <c r="X1559" s="44">
        <v>43.1</v>
      </c>
      <c r="Y1559" s="44">
        <v>35.1</v>
      </c>
      <c r="Z1559" s="44" t="s">
        <v>1441</v>
      </c>
      <c r="AA1559" s="44" t="str">
        <f t="shared" si="7"/>
        <v>TIDAK</v>
      </c>
      <c r="AB1559" s="44" t="s">
        <v>1216</v>
      </c>
      <c r="AC1559" s="52" t="s">
        <v>3437</v>
      </c>
      <c r="AD1559" s="44" t="str">
        <f t="shared" si="8"/>
        <v>SUDAH PENARIKAN DC PLN</v>
      </c>
      <c r="AE1559" s="44" t="s">
        <v>3285</v>
      </c>
      <c r="AF1559" s="44" t="s">
        <v>1778</v>
      </c>
      <c r="AG1559" s="49"/>
      <c r="AH1559" s="49"/>
    </row>
    <row r="1560" spans="1:34" ht="15" customHeight="1" x14ac:dyDescent="0.2">
      <c r="A1560" s="44" t="s">
        <v>570</v>
      </c>
      <c r="B1560" s="44" t="s">
        <v>2760</v>
      </c>
      <c r="C1560" s="45">
        <v>45047</v>
      </c>
      <c r="D1560" s="45">
        <v>45047</v>
      </c>
      <c r="E1560" s="44" t="s">
        <v>1210</v>
      </c>
      <c r="F1560" s="43" t="s">
        <v>1211</v>
      </c>
      <c r="G1560" s="43" t="s">
        <v>1212</v>
      </c>
      <c r="H1560" s="43" t="s">
        <v>1213</v>
      </c>
      <c r="I1560" s="43" t="s">
        <v>1213</v>
      </c>
      <c r="J1560" s="43" t="s">
        <v>1213</v>
      </c>
      <c r="K1560" s="43" t="s">
        <v>1213</v>
      </c>
      <c r="L1560" s="43" t="s">
        <v>1213</v>
      </c>
      <c r="M1560" s="43" t="s">
        <v>1213</v>
      </c>
      <c r="N1560" s="43" t="s">
        <v>1213</v>
      </c>
      <c r="O1560" s="43" t="s">
        <v>1213</v>
      </c>
      <c r="P1560" s="44" t="s">
        <v>1214</v>
      </c>
      <c r="Q1560" s="44">
        <v>230</v>
      </c>
      <c r="R1560" s="44">
        <v>230</v>
      </c>
      <c r="S1560" s="44">
        <v>53.6</v>
      </c>
      <c r="T1560" s="44">
        <v>13.84</v>
      </c>
      <c r="U1560" s="44" t="s">
        <v>1441</v>
      </c>
      <c r="V1560" s="44" t="s">
        <v>1441</v>
      </c>
      <c r="W1560" s="44">
        <v>29.6</v>
      </c>
      <c r="X1560" s="44">
        <v>35.6</v>
      </c>
      <c r="Y1560" s="44">
        <v>36.700000000000003</v>
      </c>
      <c r="Z1560" s="44" t="s">
        <v>1441</v>
      </c>
      <c r="AA1560" s="44" t="str">
        <f t="shared" si="7"/>
        <v>TIDAK</v>
      </c>
      <c r="AB1560" s="44" t="s">
        <v>1216</v>
      </c>
      <c r="AC1560" s="52" t="s">
        <v>3437</v>
      </c>
      <c r="AD1560" s="44" t="str">
        <f t="shared" si="8"/>
        <v>SUDAH PENARIKAN DC PLN</v>
      </c>
      <c r="AE1560" s="44" t="s">
        <v>3285</v>
      </c>
      <c r="AF1560" s="44" t="s">
        <v>1778</v>
      </c>
      <c r="AG1560" s="49"/>
      <c r="AH1560" s="49"/>
    </row>
    <row r="1561" spans="1:34" ht="15" customHeight="1" x14ac:dyDescent="0.2">
      <c r="A1561" s="44" t="s">
        <v>2787</v>
      </c>
      <c r="B1561" s="44" t="s">
        <v>2760</v>
      </c>
      <c r="C1561" s="45">
        <v>45047</v>
      </c>
      <c r="D1561" s="45">
        <v>45047</v>
      </c>
      <c r="E1561" s="44" t="s">
        <v>1249</v>
      </c>
      <c r="F1561" s="43" t="s">
        <v>1211</v>
      </c>
      <c r="G1561" s="43" t="s">
        <v>1212</v>
      </c>
      <c r="H1561" s="43" t="s">
        <v>1213</v>
      </c>
      <c r="I1561" s="43" t="s">
        <v>1213</v>
      </c>
      <c r="J1561" s="43" t="s">
        <v>1213</v>
      </c>
      <c r="K1561" s="43" t="s">
        <v>1213</v>
      </c>
      <c r="L1561" s="43" t="s">
        <v>1213</v>
      </c>
      <c r="M1561" s="43" t="s">
        <v>1213</v>
      </c>
      <c r="N1561" s="43" t="s">
        <v>1213</v>
      </c>
      <c r="O1561" s="43" t="s">
        <v>1213</v>
      </c>
      <c r="P1561" s="44" t="s">
        <v>1214</v>
      </c>
      <c r="Q1561" s="44">
        <v>230.6</v>
      </c>
      <c r="R1561" s="44">
        <v>230.6</v>
      </c>
      <c r="S1561" s="44">
        <v>50.5</v>
      </c>
      <c r="T1561" s="44">
        <v>12.56</v>
      </c>
      <c r="U1561" s="44">
        <v>12.99</v>
      </c>
      <c r="V1561" s="44">
        <v>12.99</v>
      </c>
      <c r="W1561" s="44">
        <v>30.9</v>
      </c>
      <c r="X1561" s="44">
        <v>33.6</v>
      </c>
      <c r="Y1561" s="44">
        <v>30.8</v>
      </c>
      <c r="Z1561" s="44">
        <v>30.8</v>
      </c>
      <c r="AA1561" s="44" t="str">
        <f t="shared" si="7"/>
        <v>30 MENIT</v>
      </c>
      <c r="AB1561" s="44" t="s">
        <v>1169</v>
      </c>
      <c r="AC1561" s="52" t="s">
        <v>3438</v>
      </c>
      <c r="AD1561" s="44" t="str">
        <f t="shared" si="8"/>
        <v>-</v>
      </c>
      <c r="AE1561" s="44" t="s">
        <v>3285</v>
      </c>
      <c r="AF1561" s="44" t="s">
        <v>1778</v>
      </c>
      <c r="AG1561" s="49"/>
      <c r="AH1561" s="49"/>
    </row>
    <row r="1562" spans="1:34" ht="15" customHeight="1" x14ac:dyDescent="0.2">
      <c r="A1562" s="44" t="s">
        <v>839</v>
      </c>
      <c r="B1562" s="44" t="s">
        <v>314</v>
      </c>
      <c r="C1562" s="45">
        <v>45047</v>
      </c>
      <c r="D1562" s="45">
        <v>45047</v>
      </c>
      <c r="E1562" s="44" t="s">
        <v>1249</v>
      </c>
      <c r="F1562" s="43" t="s">
        <v>1211</v>
      </c>
      <c r="G1562" s="43" t="s">
        <v>1212</v>
      </c>
      <c r="H1562" s="43" t="s">
        <v>1213</v>
      </c>
      <c r="I1562" s="43" t="s">
        <v>1213</v>
      </c>
      <c r="J1562" s="43" t="s">
        <v>1213</v>
      </c>
      <c r="K1562" s="43" t="s">
        <v>1213</v>
      </c>
      <c r="L1562" s="43" t="s">
        <v>1213</v>
      </c>
      <c r="M1562" s="43" t="s">
        <v>1213</v>
      </c>
      <c r="N1562" s="43" t="s">
        <v>1213</v>
      </c>
      <c r="O1562" s="43" t="s">
        <v>1213</v>
      </c>
      <c r="P1562" s="44" t="s">
        <v>1214</v>
      </c>
      <c r="Q1562" s="44">
        <v>230</v>
      </c>
      <c r="R1562" s="44">
        <v>230</v>
      </c>
      <c r="S1562" s="44">
        <v>51</v>
      </c>
      <c r="T1562" s="44">
        <v>13</v>
      </c>
      <c r="U1562" s="44">
        <v>13</v>
      </c>
      <c r="V1562" s="44">
        <v>13</v>
      </c>
      <c r="W1562" s="44">
        <v>34</v>
      </c>
      <c r="X1562" s="44">
        <v>35</v>
      </c>
      <c r="Y1562" s="44">
        <v>39</v>
      </c>
      <c r="Z1562" s="44">
        <v>34</v>
      </c>
      <c r="AA1562" s="44" t="str">
        <f t="shared" si="7"/>
        <v>30 MENIT</v>
      </c>
      <c r="AB1562" s="44" t="s">
        <v>1169</v>
      </c>
      <c r="AC1562" s="52" t="s">
        <v>3433</v>
      </c>
      <c r="AD1562" s="44" t="str">
        <f t="shared" si="8"/>
        <v>-</v>
      </c>
      <c r="AE1562" s="44" t="s">
        <v>2403</v>
      </c>
      <c r="AF1562" s="44" t="s">
        <v>1778</v>
      </c>
      <c r="AG1562" s="49"/>
      <c r="AH1562" s="49"/>
    </row>
    <row r="1563" spans="1:34" ht="15" customHeight="1" x14ac:dyDescent="0.2">
      <c r="A1563" s="44" t="s">
        <v>669</v>
      </c>
      <c r="B1563" s="44" t="s">
        <v>2779</v>
      </c>
      <c r="C1563" s="45">
        <v>45047</v>
      </c>
      <c r="D1563" s="45">
        <v>45047</v>
      </c>
      <c r="E1563" s="44" t="s">
        <v>1210</v>
      </c>
      <c r="F1563" s="43" t="s">
        <v>1211</v>
      </c>
      <c r="G1563" s="43" t="s">
        <v>1212</v>
      </c>
      <c r="H1563" s="43" t="s">
        <v>1213</v>
      </c>
      <c r="I1563" s="43" t="s">
        <v>1213</v>
      </c>
      <c r="J1563" s="43" t="s">
        <v>1213</v>
      </c>
      <c r="K1563" s="43" t="s">
        <v>1213</v>
      </c>
      <c r="L1563" s="43" t="s">
        <v>1213</v>
      </c>
      <c r="M1563" s="43" t="s">
        <v>1213</v>
      </c>
      <c r="N1563" s="43" t="s">
        <v>1213</v>
      </c>
      <c r="O1563" s="43" t="s">
        <v>1213</v>
      </c>
      <c r="P1563" s="44" t="s">
        <v>1214</v>
      </c>
      <c r="Q1563" s="44">
        <v>232.4</v>
      </c>
      <c r="R1563" s="44">
        <v>232.4</v>
      </c>
      <c r="S1563" s="44">
        <v>56.7</v>
      </c>
      <c r="T1563" s="44">
        <v>13.45</v>
      </c>
      <c r="U1563" s="44" t="s">
        <v>1172</v>
      </c>
      <c r="V1563" s="44" t="s">
        <v>1172</v>
      </c>
      <c r="W1563" s="44" t="s">
        <v>2257</v>
      </c>
      <c r="X1563" s="44" t="s">
        <v>3439</v>
      </c>
      <c r="Y1563" s="44" t="s">
        <v>3440</v>
      </c>
      <c r="Z1563" s="44" t="s">
        <v>1172</v>
      </c>
      <c r="AA1563" s="44" t="str">
        <f t="shared" si="7"/>
        <v>TIDAK</v>
      </c>
      <c r="AB1563" s="44" t="s">
        <v>1242</v>
      </c>
      <c r="AC1563" s="52" t="s">
        <v>3441</v>
      </c>
      <c r="AD1563" s="44" t="str">
        <f t="shared" si="8"/>
        <v>-</v>
      </c>
      <c r="AE1563" s="44" t="s">
        <v>3442</v>
      </c>
      <c r="AF1563" s="44" t="s">
        <v>1778</v>
      </c>
      <c r="AG1563" s="49"/>
      <c r="AH1563" s="49"/>
    </row>
    <row r="1564" spans="1:34" ht="15" customHeight="1" x14ac:dyDescent="0.2">
      <c r="A1564" s="44" t="s">
        <v>664</v>
      </c>
      <c r="B1564" s="44" t="s">
        <v>2779</v>
      </c>
      <c r="C1564" s="45">
        <v>45047</v>
      </c>
      <c r="D1564" s="45">
        <v>45047</v>
      </c>
      <c r="E1564" s="44" t="s">
        <v>1210</v>
      </c>
      <c r="F1564" s="43" t="s">
        <v>1211</v>
      </c>
      <c r="G1564" s="43" t="s">
        <v>1212</v>
      </c>
      <c r="H1564" s="43" t="s">
        <v>1213</v>
      </c>
      <c r="I1564" s="43" t="s">
        <v>1213</v>
      </c>
      <c r="J1564" s="43" t="s">
        <v>1213</v>
      </c>
      <c r="K1564" s="43" t="s">
        <v>1213</v>
      </c>
      <c r="L1564" s="43" t="s">
        <v>1213</v>
      </c>
      <c r="M1564" s="43" t="s">
        <v>1213</v>
      </c>
      <c r="N1564" s="43" t="s">
        <v>1213</v>
      </c>
      <c r="O1564" s="43" t="s">
        <v>1213</v>
      </c>
      <c r="P1564" s="44" t="s">
        <v>1214</v>
      </c>
      <c r="Q1564" s="44">
        <v>213.4</v>
      </c>
      <c r="R1564" s="44">
        <v>213.4</v>
      </c>
      <c r="S1564" s="44">
        <v>56.7</v>
      </c>
      <c r="T1564" s="44">
        <v>13.56</v>
      </c>
      <c r="U1564" s="44" t="s">
        <v>1172</v>
      </c>
      <c r="V1564" s="44" t="s">
        <v>1172</v>
      </c>
      <c r="W1564" s="44" t="s">
        <v>2645</v>
      </c>
      <c r="X1564" s="44" t="s">
        <v>3443</v>
      </c>
      <c r="Y1564" s="44" t="s">
        <v>1253</v>
      </c>
      <c r="Z1564" s="44" t="s">
        <v>1172</v>
      </c>
      <c r="AA1564" s="44" t="str">
        <f t="shared" si="7"/>
        <v>TIDAK</v>
      </c>
      <c r="AB1564" s="44" t="s">
        <v>1216</v>
      </c>
      <c r="AC1564" s="52" t="s">
        <v>3444</v>
      </c>
      <c r="AD1564" s="44" t="str">
        <f t="shared" si="8"/>
        <v>SUDAH PENARIKAN DC PLN</v>
      </c>
      <c r="AE1564" s="44" t="s">
        <v>3442</v>
      </c>
      <c r="AF1564" s="44" t="s">
        <v>1778</v>
      </c>
      <c r="AG1564" s="49"/>
      <c r="AH1564" s="49"/>
    </row>
    <row r="1565" spans="1:34" ht="15" customHeight="1" x14ac:dyDescent="0.2">
      <c r="A1565" s="44" t="s">
        <v>665</v>
      </c>
      <c r="B1565" s="44" t="s">
        <v>2779</v>
      </c>
      <c r="C1565" s="45">
        <v>45047</v>
      </c>
      <c r="D1565" s="45">
        <v>45047</v>
      </c>
      <c r="E1565" s="44" t="s">
        <v>1210</v>
      </c>
      <c r="F1565" s="43" t="s">
        <v>1211</v>
      </c>
      <c r="G1565" s="43" t="s">
        <v>1212</v>
      </c>
      <c r="H1565" s="43" t="s">
        <v>1213</v>
      </c>
      <c r="I1565" s="43" t="s">
        <v>1213</v>
      </c>
      <c r="J1565" s="43" t="s">
        <v>1213</v>
      </c>
      <c r="K1565" s="43" t="s">
        <v>1213</v>
      </c>
      <c r="L1565" s="43" t="s">
        <v>1213</v>
      </c>
      <c r="M1565" s="43" t="s">
        <v>1213</v>
      </c>
      <c r="N1565" s="43" t="s">
        <v>1213</v>
      </c>
      <c r="O1565" s="43" t="s">
        <v>1213</v>
      </c>
      <c r="P1565" s="44" t="s">
        <v>1214</v>
      </c>
      <c r="Q1565" s="44">
        <v>243.6</v>
      </c>
      <c r="R1565" s="44">
        <v>243.6</v>
      </c>
      <c r="S1565" s="44">
        <v>56.4</v>
      </c>
      <c r="T1565" s="44">
        <v>13.75</v>
      </c>
      <c r="U1565" s="44" t="s">
        <v>1172</v>
      </c>
      <c r="V1565" s="44" t="s">
        <v>1172</v>
      </c>
      <c r="W1565" s="44" t="s">
        <v>2068</v>
      </c>
      <c r="X1565" s="44" t="s">
        <v>3145</v>
      </c>
      <c r="Y1565" s="44" t="s">
        <v>3440</v>
      </c>
      <c r="Z1565" s="44" t="s">
        <v>1172</v>
      </c>
      <c r="AA1565" s="44" t="str">
        <f t="shared" si="7"/>
        <v>TIDAK</v>
      </c>
      <c r="AB1565" s="44" t="s">
        <v>1216</v>
      </c>
      <c r="AC1565" s="52" t="s">
        <v>3445</v>
      </c>
      <c r="AD1565" s="44" t="str">
        <f t="shared" si="8"/>
        <v>SUDAH PENARIKAN DC PLN</v>
      </c>
      <c r="AE1565" s="44" t="s">
        <v>3442</v>
      </c>
      <c r="AF1565" s="44" t="s">
        <v>1778</v>
      </c>
      <c r="AG1565" s="49"/>
      <c r="AH1565" s="49"/>
    </row>
    <row r="1566" spans="1:34" ht="15" customHeight="1" x14ac:dyDescent="0.2">
      <c r="A1566" s="44" t="s">
        <v>699</v>
      </c>
      <c r="B1566" s="44" t="s">
        <v>2779</v>
      </c>
      <c r="C1566" s="45">
        <v>45047</v>
      </c>
      <c r="D1566" s="45">
        <v>45047</v>
      </c>
      <c r="E1566" s="44" t="s">
        <v>1249</v>
      </c>
      <c r="F1566" s="43" t="s">
        <v>1211</v>
      </c>
      <c r="G1566" s="43" t="s">
        <v>1212</v>
      </c>
      <c r="H1566" s="43" t="s">
        <v>1213</v>
      </c>
      <c r="I1566" s="43" t="s">
        <v>1213</v>
      </c>
      <c r="J1566" s="43" t="s">
        <v>1213</v>
      </c>
      <c r="K1566" s="43" t="s">
        <v>1213</v>
      </c>
      <c r="L1566" s="43" t="s">
        <v>1213</v>
      </c>
      <c r="M1566" s="43" t="s">
        <v>1213</v>
      </c>
      <c r="N1566" s="43" t="s">
        <v>1213</v>
      </c>
      <c r="O1566" s="43" t="s">
        <v>1213</v>
      </c>
      <c r="P1566" s="44" t="s">
        <v>1214</v>
      </c>
      <c r="Q1566" s="44">
        <v>222.8</v>
      </c>
      <c r="R1566" s="44">
        <v>222.8</v>
      </c>
      <c r="S1566" s="44">
        <v>58.9</v>
      </c>
      <c r="T1566" s="44">
        <v>13.46</v>
      </c>
      <c r="U1566" s="44" t="s">
        <v>1172</v>
      </c>
      <c r="V1566" s="44" t="s">
        <v>1172</v>
      </c>
      <c r="W1566" s="44" t="s">
        <v>2251</v>
      </c>
      <c r="X1566" s="44" t="s">
        <v>3446</v>
      </c>
      <c r="Y1566" s="44" t="s">
        <v>3426</v>
      </c>
      <c r="Z1566" s="44" t="s">
        <v>1172</v>
      </c>
      <c r="AA1566" s="44" t="str">
        <f t="shared" si="7"/>
        <v>TIDAK</v>
      </c>
      <c r="AB1566" s="44" t="s">
        <v>1242</v>
      </c>
      <c r="AC1566" s="52" t="s">
        <v>3447</v>
      </c>
      <c r="AD1566" s="44" t="str">
        <f t="shared" si="8"/>
        <v>-</v>
      </c>
      <c r="AE1566" s="44" t="s">
        <v>3442</v>
      </c>
      <c r="AF1566" s="44" t="s">
        <v>1778</v>
      </c>
      <c r="AG1566" s="49"/>
      <c r="AH1566" s="49"/>
    </row>
    <row r="1567" spans="1:34" ht="15" customHeight="1" x14ac:dyDescent="0.2">
      <c r="A1567" s="44" t="s">
        <v>688</v>
      </c>
      <c r="B1567" s="44" t="s">
        <v>2779</v>
      </c>
      <c r="C1567" s="45">
        <v>45047</v>
      </c>
      <c r="D1567" s="45">
        <v>45047</v>
      </c>
      <c r="E1567" s="44" t="s">
        <v>1210</v>
      </c>
      <c r="F1567" s="43" t="s">
        <v>1211</v>
      </c>
      <c r="G1567" s="43" t="s">
        <v>1212</v>
      </c>
      <c r="H1567" s="43" t="s">
        <v>1213</v>
      </c>
      <c r="I1567" s="43" t="s">
        <v>1213</v>
      </c>
      <c r="J1567" s="43" t="s">
        <v>1213</v>
      </c>
      <c r="K1567" s="43" t="s">
        <v>1213</v>
      </c>
      <c r="L1567" s="43" t="s">
        <v>1213</v>
      </c>
      <c r="M1567" s="43" t="s">
        <v>1213</v>
      </c>
      <c r="N1567" s="43" t="s">
        <v>1213</v>
      </c>
      <c r="O1567" s="43" t="s">
        <v>1213</v>
      </c>
      <c r="P1567" s="44" t="s">
        <v>1214</v>
      </c>
      <c r="Q1567" s="44">
        <v>223.8</v>
      </c>
      <c r="R1567" s="44">
        <v>223.8</v>
      </c>
      <c r="S1567" s="44">
        <v>56.7</v>
      </c>
      <c r="T1567" s="44">
        <v>13.45</v>
      </c>
      <c r="U1567" s="44" t="s">
        <v>1172</v>
      </c>
      <c r="V1567" s="44" t="s">
        <v>1172</v>
      </c>
      <c r="W1567" s="44" t="s">
        <v>1251</v>
      </c>
      <c r="X1567" s="44" t="s">
        <v>3448</v>
      </c>
      <c r="Y1567" s="44" t="s">
        <v>1253</v>
      </c>
      <c r="Z1567" s="44" t="s">
        <v>1172</v>
      </c>
      <c r="AA1567" s="44" t="str">
        <f t="shared" si="7"/>
        <v>TIDAK</v>
      </c>
      <c r="AB1567" s="44" t="s">
        <v>1242</v>
      </c>
      <c r="AC1567" s="52" t="s">
        <v>3449</v>
      </c>
      <c r="AD1567" s="44" t="str">
        <f t="shared" si="8"/>
        <v>-</v>
      </c>
      <c r="AE1567" s="44" t="s">
        <v>3442</v>
      </c>
      <c r="AF1567" s="44" t="s">
        <v>1778</v>
      </c>
      <c r="AG1567" s="49"/>
      <c r="AH1567" s="49"/>
    </row>
    <row r="1568" spans="1:34" ht="15" customHeight="1" x14ac:dyDescent="0.2">
      <c r="A1568" s="47" t="s">
        <v>1115</v>
      </c>
      <c r="B1568" s="47" t="s">
        <v>269</v>
      </c>
      <c r="C1568" s="45">
        <v>45047</v>
      </c>
      <c r="D1568" s="45">
        <v>45047</v>
      </c>
      <c r="E1568" s="47" t="s">
        <v>1210</v>
      </c>
      <c r="F1568" s="43" t="s">
        <v>1211</v>
      </c>
      <c r="G1568" s="43" t="s">
        <v>1212</v>
      </c>
      <c r="H1568" s="43" t="s">
        <v>1213</v>
      </c>
      <c r="I1568" s="43" t="s">
        <v>1213</v>
      </c>
      <c r="J1568" s="43" t="s">
        <v>1213</v>
      </c>
      <c r="K1568" s="43" t="s">
        <v>1213</v>
      </c>
      <c r="L1568" s="43" t="s">
        <v>1213</v>
      </c>
      <c r="M1568" s="43" t="s">
        <v>1213</v>
      </c>
      <c r="N1568" s="43" t="s">
        <v>1213</v>
      </c>
      <c r="O1568" s="43" t="s">
        <v>1213</v>
      </c>
      <c r="P1568" s="44" t="s">
        <v>1214</v>
      </c>
      <c r="Q1568" s="47">
        <v>220</v>
      </c>
      <c r="R1568" s="47">
        <v>220</v>
      </c>
      <c r="S1568" s="47">
        <v>50</v>
      </c>
      <c r="T1568" s="47" t="s">
        <v>1172</v>
      </c>
      <c r="U1568" s="47" t="s">
        <v>1172</v>
      </c>
      <c r="V1568" s="47" t="s">
        <v>1172</v>
      </c>
      <c r="W1568" s="47">
        <v>36</v>
      </c>
      <c r="X1568" s="47">
        <v>37</v>
      </c>
      <c r="Y1568" s="47">
        <v>37</v>
      </c>
      <c r="Z1568" s="47" t="s">
        <v>1172</v>
      </c>
      <c r="AA1568" s="44" t="str">
        <f t="shared" si="7"/>
        <v>TIDAK</v>
      </c>
      <c r="AB1568" s="44" t="s">
        <v>1216</v>
      </c>
      <c r="AC1568" s="52" t="s">
        <v>3450</v>
      </c>
      <c r="AD1568" s="44" t="str">
        <f t="shared" si="8"/>
        <v>SUDAH PENARIKAN DC PLN</v>
      </c>
      <c r="AE1568" s="44" t="s">
        <v>3451</v>
      </c>
      <c r="AF1568" s="44" t="s">
        <v>1778</v>
      </c>
      <c r="AG1568" s="49"/>
      <c r="AH1568" s="49"/>
    </row>
    <row r="1569" spans="1:34" ht="15" customHeight="1" x14ac:dyDescent="0.2">
      <c r="A1569" s="47" t="s">
        <v>1028</v>
      </c>
      <c r="B1569" s="47" t="s">
        <v>269</v>
      </c>
      <c r="C1569" s="45">
        <v>45047</v>
      </c>
      <c r="D1569" s="45">
        <v>45047</v>
      </c>
      <c r="E1569" s="47" t="s">
        <v>1210</v>
      </c>
      <c r="F1569" s="43" t="s">
        <v>1211</v>
      </c>
      <c r="G1569" s="43" t="s">
        <v>1212</v>
      </c>
      <c r="H1569" s="43" t="s">
        <v>1213</v>
      </c>
      <c r="I1569" s="43" t="s">
        <v>1213</v>
      </c>
      <c r="J1569" s="43" t="s">
        <v>1213</v>
      </c>
      <c r="K1569" s="43" t="s">
        <v>1213</v>
      </c>
      <c r="L1569" s="43" t="s">
        <v>1213</v>
      </c>
      <c r="M1569" s="43" t="s">
        <v>1213</v>
      </c>
      <c r="N1569" s="43" t="s">
        <v>1213</v>
      </c>
      <c r="O1569" s="43" t="s">
        <v>1213</v>
      </c>
      <c r="P1569" s="44" t="s">
        <v>1214</v>
      </c>
      <c r="Q1569" s="47">
        <v>220</v>
      </c>
      <c r="R1569" s="47">
        <v>220</v>
      </c>
      <c r="S1569" s="47">
        <v>50</v>
      </c>
      <c r="T1569" s="47" t="s">
        <v>1172</v>
      </c>
      <c r="U1569" s="47" t="s">
        <v>1172</v>
      </c>
      <c r="V1569" s="47" t="s">
        <v>1172</v>
      </c>
      <c r="W1569" s="47">
        <v>35</v>
      </c>
      <c r="X1569" s="47">
        <v>37</v>
      </c>
      <c r="Y1569" s="47">
        <v>37</v>
      </c>
      <c r="Z1569" s="47" t="s">
        <v>1172</v>
      </c>
      <c r="AA1569" s="44" t="str">
        <f t="shared" si="7"/>
        <v>TIDAK</v>
      </c>
      <c r="AB1569" s="44" t="s">
        <v>1216</v>
      </c>
      <c r="AC1569" s="52" t="s">
        <v>2801</v>
      </c>
      <c r="AD1569" s="44" t="str">
        <f t="shared" si="8"/>
        <v>SUDAH PENARIKAN DC PLN</v>
      </c>
      <c r="AE1569" s="44" t="s">
        <v>3451</v>
      </c>
      <c r="AF1569" s="44" t="s">
        <v>1778</v>
      </c>
      <c r="AG1569" s="49"/>
      <c r="AH1569" s="49"/>
    </row>
    <row r="1570" spans="1:34" ht="15" customHeight="1" x14ac:dyDescent="0.2">
      <c r="A1570" s="47" t="s">
        <v>1014</v>
      </c>
      <c r="B1570" s="47" t="s">
        <v>269</v>
      </c>
      <c r="C1570" s="45">
        <v>45047</v>
      </c>
      <c r="D1570" s="45">
        <v>45047</v>
      </c>
      <c r="E1570" s="47" t="s">
        <v>1210</v>
      </c>
      <c r="F1570" s="43" t="s">
        <v>1211</v>
      </c>
      <c r="G1570" s="43" t="s">
        <v>1212</v>
      </c>
      <c r="H1570" s="43" t="s">
        <v>1213</v>
      </c>
      <c r="I1570" s="43" t="s">
        <v>1213</v>
      </c>
      <c r="J1570" s="43" t="s">
        <v>1213</v>
      </c>
      <c r="K1570" s="43" t="s">
        <v>1213</v>
      </c>
      <c r="L1570" s="43" t="s">
        <v>1213</v>
      </c>
      <c r="M1570" s="43" t="s">
        <v>1213</v>
      </c>
      <c r="N1570" s="43" t="s">
        <v>1213</v>
      </c>
      <c r="O1570" s="43" t="s">
        <v>1213</v>
      </c>
      <c r="P1570" s="44" t="s">
        <v>1214</v>
      </c>
      <c r="Q1570" s="47">
        <v>220</v>
      </c>
      <c r="R1570" s="47">
        <v>220</v>
      </c>
      <c r="S1570" s="47" t="s">
        <v>2746</v>
      </c>
      <c r="T1570" s="47" t="s">
        <v>1172</v>
      </c>
      <c r="U1570" s="47" t="s">
        <v>1172</v>
      </c>
      <c r="V1570" s="47" t="s">
        <v>1172</v>
      </c>
      <c r="W1570" s="47">
        <v>36</v>
      </c>
      <c r="X1570" s="47">
        <v>37</v>
      </c>
      <c r="Y1570" s="47">
        <v>37</v>
      </c>
      <c r="Z1570" s="47" t="s">
        <v>1172</v>
      </c>
      <c r="AA1570" s="44" t="str">
        <f t="shared" si="7"/>
        <v>TIDAK</v>
      </c>
      <c r="AB1570" s="44" t="s">
        <v>1216</v>
      </c>
      <c r="AC1570" s="52" t="s">
        <v>1990</v>
      </c>
      <c r="AD1570" s="44" t="str">
        <f t="shared" si="8"/>
        <v>SUDAH PENARIKAN DC PLN</v>
      </c>
      <c r="AE1570" s="44" t="s">
        <v>3451</v>
      </c>
      <c r="AF1570" s="44" t="s">
        <v>1778</v>
      </c>
      <c r="AG1570" s="49"/>
      <c r="AH1570" s="49"/>
    </row>
    <row r="1571" spans="1:34" ht="15" customHeight="1" x14ac:dyDescent="0.2">
      <c r="A1571" s="47" t="s">
        <v>1003</v>
      </c>
      <c r="B1571" s="47" t="s">
        <v>269</v>
      </c>
      <c r="C1571" s="45">
        <v>45047</v>
      </c>
      <c r="D1571" s="45">
        <v>45047</v>
      </c>
      <c r="E1571" s="47" t="s">
        <v>1210</v>
      </c>
      <c r="F1571" s="43" t="s">
        <v>1211</v>
      </c>
      <c r="G1571" s="43" t="s">
        <v>1212</v>
      </c>
      <c r="H1571" s="43" t="s">
        <v>1213</v>
      </c>
      <c r="I1571" s="43" t="s">
        <v>1213</v>
      </c>
      <c r="J1571" s="43" t="s">
        <v>1213</v>
      </c>
      <c r="K1571" s="43" t="s">
        <v>1213</v>
      </c>
      <c r="L1571" s="43" t="s">
        <v>1213</v>
      </c>
      <c r="M1571" s="43" t="s">
        <v>1213</v>
      </c>
      <c r="N1571" s="43" t="s">
        <v>1213</v>
      </c>
      <c r="O1571" s="43" t="s">
        <v>1213</v>
      </c>
      <c r="P1571" s="44" t="s">
        <v>1214</v>
      </c>
      <c r="Q1571" s="47">
        <v>220</v>
      </c>
      <c r="R1571" s="47">
        <v>220</v>
      </c>
      <c r="S1571" s="47" t="s">
        <v>2746</v>
      </c>
      <c r="T1571" s="47" t="s">
        <v>1172</v>
      </c>
      <c r="U1571" s="47" t="s">
        <v>1172</v>
      </c>
      <c r="V1571" s="47" t="s">
        <v>1172</v>
      </c>
      <c r="W1571" s="47">
        <v>36</v>
      </c>
      <c r="X1571" s="47">
        <v>37</v>
      </c>
      <c r="Y1571" s="47">
        <v>37</v>
      </c>
      <c r="Z1571" s="47" t="s">
        <v>1172</v>
      </c>
      <c r="AA1571" s="44" t="str">
        <f t="shared" si="7"/>
        <v>TIDAK</v>
      </c>
      <c r="AB1571" s="44" t="s">
        <v>1216</v>
      </c>
      <c r="AC1571" s="52" t="s">
        <v>2801</v>
      </c>
      <c r="AD1571" s="44" t="str">
        <f t="shared" si="8"/>
        <v>SUDAH PENARIKAN DC PLN</v>
      </c>
      <c r="AE1571" s="44" t="s">
        <v>3451</v>
      </c>
      <c r="AF1571" s="44" t="s">
        <v>1778</v>
      </c>
      <c r="AG1571" s="49"/>
      <c r="AH1571" s="49"/>
    </row>
    <row r="1572" spans="1:34" ht="15" customHeight="1" x14ac:dyDescent="0.2">
      <c r="A1572" s="47" t="s">
        <v>1120</v>
      </c>
      <c r="B1572" s="47" t="s">
        <v>269</v>
      </c>
      <c r="C1572" s="45">
        <v>45047</v>
      </c>
      <c r="D1572" s="45">
        <v>45047</v>
      </c>
      <c r="E1572" s="47" t="s">
        <v>1210</v>
      </c>
      <c r="F1572" s="43" t="s">
        <v>1211</v>
      </c>
      <c r="G1572" s="43" t="s">
        <v>1212</v>
      </c>
      <c r="H1572" s="43" t="s">
        <v>1213</v>
      </c>
      <c r="I1572" s="43" t="s">
        <v>1213</v>
      </c>
      <c r="J1572" s="43" t="s">
        <v>1213</v>
      </c>
      <c r="K1572" s="43" t="s">
        <v>1213</v>
      </c>
      <c r="L1572" s="43" t="s">
        <v>1213</v>
      </c>
      <c r="M1572" s="43" t="s">
        <v>1213</v>
      </c>
      <c r="N1572" s="43" t="s">
        <v>1213</v>
      </c>
      <c r="O1572" s="43" t="s">
        <v>1213</v>
      </c>
      <c r="P1572" s="44" t="s">
        <v>1214</v>
      </c>
      <c r="Q1572" s="47">
        <v>220</v>
      </c>
      <c r="R1572" s="47">
        <v>220</v>
      </c>
      <c r="S1572" s="47" t="s">
        <v>2746</v>
      </c>
      <c r="T1572" s="47" t="s">
        <v>1172</v>
      </c>
      <c r="U1572" s="47" t="s">
        <v>1172</v>
      </c>
      <c r="V1572" s="47" t="s">
        <v>1172</v>
      </c>
      <c r="W1572" s="47">
        <v>36</v>
      </c>
      <c r="X1572" s="47">
        <v>37</v>
      </c>
      <c r="Y1572" s="47">
        <v>37</v>
      </c>
      <c r="Z1572" s="47" t="s">
        <v>1172</v>
      </c>
      <c r="AA1572" s="44" t="str">
        <f t="shared" si="7"/>
        <v>TIDAK</v>
      </c>
      <c r="AB1572" s="44" t="s">
        <v>1216</v>
      </c>
      <c r="AC1572" s="52" t="s">
        <v>2801</v>
      </c>
      <c r="AD1572" s="44" t="str">
        <f t="shared" si="8"/>
        <v>SUDAH PENARIKAN DC PLN</v>
      </c>
      <c r="AE1572" s="44" t="s">
        <v>3451</v>
      </c>
      <c r="AF1572" s="44" t="s">
        <v>1778</v>
      </c>
      <c r="AG1572" s="49"/>
      <c r="AH1572" s="49"/>
    </row>
    <row r="1573" spans="1:34" ht="15" customHeight="1" x14ac:dyDescent="0.2">
      <c r="A1573" s="47" t="s">
        <v>1105</v>
      </c>
      <c r="B1573" s="47" t="s">
        <v>269</v>
      </c>
      <c r="C1573" s="45">
        <v>45047</v>
      </c>
      <c r="D1573" s="45">
        <v>45047</v>
      </c>
      <c r="E1573" s="47" t="s">
        <v>1210</v>
      </c>
      <c r="F1573" s="43" t="s">
        <v>1211</v>
      </c>
      <c r="G1573" s="43" t="s">
        <v>1212</v>
      </c>
      <c r="H1573" s="43" t="s">
        <v>1213</v>
      </c>
      <c r="I1573" s="43" t="s">
        <v>1213</v>
      </c>
      <c r="J1573" s="43" t="s">
        <v>1213</v>
      </c>
      <c r="K1573" s="43" t="s">
        <v>1213</v>
      </c>
      <c r="L1573" s="43" t="s">
        <v>1213</v>
      </c>
      <c r="M1573" s="43" t="s">
        <v>1213</v>
      </c>
      <c r="N1573" s="43" t="s">
        <v>1213</v>
      </c>
      <c r="O1573" s="43" t="s">
        <v>1213</v>
      </c>
      <c r="P1573" s="44" t="s">
        <v>1214</v>
      </c>
      <c r="Q1573" s="47">
        <v>220</v>
      </c>
      <c r="R1573" s="47">
        <v>220</v>
      </c>
      <c r="S1573" s="47" t="s">
        <v>2746</v>
      </c>
      <c r="T1573" s="47" t="s">
        <v>2751</v>
      </c>
      <c r="U1573" s="47" t="s">
        <v>3452</v>
      </c>
      <c r="V1573" s="47" t="s">
        <v>3452</v>
      </c>
      <c r="W1573" s="47">
        <v>35</v>
      </c>
      <c r="X1573" s="47">
        <v>36</v>
      </c>
      <c r="Y1573" s="47">
        <v>37</v>
      </c>
      <c r="Z1573" s="47">
        <v>35</v>
      </c>
      <c r="AA1573" s="44" t="str">
        <f t="shared" si="7"/>
        <v>30 MENIT</v>
      </c>
      <c r="AB1573" s="44" t="s">
        <v>1169</v>
      </c>
      <c r="AC1573" s="52" t="s">
        <v>3453</v>
      </c>
      <c r="AD1573" s="44" t="str">
        <f t="shared" si="8"/>
        <v>-</v>
      </c>
      <c r="AE1573" s="44" t="s">
        <v>3451</v>
      </c>
      <c r="AF1573" s="44" t="s">
        <v>1778</v>
      </c>
      <c r="AG1573" s="49"/>
      <c r="AH1573" s="49"/>
    </row>
    <row r="1574" spans="1:34" ht="15" customHeight="1" x14ac:dyDescent="0.2">
      <c r="A1574" s="47" t="s">
        <v>1012</v>
      </c>
      <c r="B1574" s="47" t="s">
        <v>269</v>
      </c>
      <c r="C1574" s="45">
        <v>45047</v>
      </c>
      <c r="D1574" s="45">
        <v>45047</v>
      </c>
      <c r="E1574" s="47" t="s">
        <v>1210</v>
      </c>
      <c r="F1574" s="43" t="s">
        <v>1211</v>
      </c>
      <c r="G1574" s="43" t="s">
        <v>1212</v>
      </c>
      <c r="H1574" s="43" t="s">
        <v>1213</v>
      </c>
      <c r="I1574" s="43" t="s">
        <v>1213</v>
      </c>
      <c r="J1574" s="43" t="s">
        <v>1213</v>
      </c>
      <c r="K1574" s="43" t="s">
        <v>1213</v>
      </c>
      <c r="L1574" s="43" t="s">
        <v>1213</v>
      </c>
      <c r="M1574" s="43" t="s">
        <v>1213</v>
      </c>
      <c r="N1574" s="43" t="s">
        <v>1213</v>
      </c>
      <c r="O1574" s="43" t="s">
        <v>1213</v>
      </c>
      <c r="P1574" s="44" t="s">
        <v>1214</v>
      </c>
      <c r="Q1574" s="47">
        <v>220</v>
      </c>
      <c r="R1574" s="47">
        <v>220</v>
      </c>
      <c r="S1574" s="47" t="s">
        <v>2746</v>
      </c>
      <c r="T1574" s="47" t="s">
        <v>1172</v>
      </c>
      <c r="U1574" s="47" t="s">
        <v>1172</v>
      </c>
      <c r="V1574" s="47" t="s">
        <v>1172</v>
      </c>
      <c r="W1574" s="47">
        <v>34</v>
      </c>
      <c r="X1574" s="47">
        <v>36</v>
      </c>
      <c r="Y1574" s="47">
        <v>37</v>
      </c>
      <c r="Z1574" s="47" t="s">
        <v>1172</v>
      </c>
      <c r="AA1574" s="44" t="str">
        <f t="shared" si="7"/>
        <v>TIDAK</v>
      </c>
      <c r="AB1574" s="44" t="s">
        <v>1216</v>
      </c>
      <c r="AC1574" s="52" t="s">
        <v>2801</v>
      </c>
      <c r="AD1574" s="44" t="str">
        <f t="shared" si="8"/>
        <v>SUDAH PENARIKAN DC PLN</v>
      </c>
      <c r="AE1574" s="44" t="s">
        <v>3454</v>
      </c>
      <c r="AF1574" s="44" t="s">
        <v>1778</v>
      </c>
      <c r="AG1574" s="49"/>
      <c r="AH1574" s="49"/>
    </row>
    <row r="1575" spans="1:34" ht="15" customHeight="1" x14ac:dyDescent="0.2">
      <c r="A1575" s="47" t="s">
        <v>1029</v>
      </c>
      <c r="B1575" s="47" t="s">
        <v>269</v>
      </c>
      <c r="C1575" s="45">
        <v>45047</v>
      </c>
      <c r="D1575" s="45">
        <v>45047</v>
      </c>
      <c r="E1575" s="47" t="s">
        <v>1210</v>
      </c>
      <c r="F1575" s="43" t="s">
        <v>1211</v>
      </c>
      <c r="G1575" s="43" t="s">
        <v>1212</v>
      </c>
      <c r="H1575" s="43" t="s">
        <v>1213</v>
      </c>
      <c r="I1575" s="43" t="s">
        <v>1213</v>
      </c>
      <c r="J1575" s="43" t="s">
        <v>1213</v>
      </c>
      <c r="K1575" s="43" t="s">
        <v>1213</v>
      </c>
      <c r="L1575" s="43" t="s">
        <v>1213</v>
      </c>
      <c r="M1575" s="43" t="s">
        <v>1213</v>
      </c>
      <c r="N1575" s="43" t="s">
        <v>1213</v>
      </c>
      <c r="O1575" s="43" t="s">
        <v>1213</v>
      </c>
      <c r="P1575" s="44" t="s">
        <v>1214</v>
      </c>
      <c r="Q1575" s="47">
        <v>220</v>
      </c>
      <c r="R1575" s="47">
        <v>220</v>
      </c>
      <c r="S1575" s="47" t="s">
        <v>2746</v>
      </c>
      <c r="T1575" s="47" t="s">
        <v>1172</v>
      </c>
      <c r="U1575" s="47" t="s">
        <v>1172</v>
      </c>
      <c r="V1575" s="47" t="s">
        <v>1172</v>
      </c>
      <c r="W1575" s="47">
        <v>36</v>
      </c>
      <c r="X1575" s="47">
        <v>37</v>
      </c>
      <c r="Y1575" s="47">
        <v>37</v>
      </c>
      <c r="Z1575" s="47" t="s">
        <v>1172</v>
      </c>
      <c r="AA1575" s="44" t="str">
        <f t="shared" si="7"/>
        <v>TIDAK</v>
      </c>
      <c r="AB1575" s="44" t="s">
        <v>1216</v>
      </c>
      <c r="AC1575" s="52" t="s">
        <v>2801</v>
      </c>
      <c r="AD1575" s="44" t="str">
        <f t="shared" si="8"/>
        <v>SUDAH PENARIKAN DC PLN</v>
      </c>
      <c r="AE1575" s="44" t="s">
        <v>3454</v>
      </c>
      <c r="AF1575" s="44" t="s">
        <v>1778</v>
      </c>
      <c r="AG1575" s="49"/>
      <c r="AH1575" s="49"/>
    </row>
    <row r="1576" spans="1:34" ht="15" customHeight="1" x14ac:dyDescent="0.2">
      <c r="A1576" s="47" t="s">
        <v>1027</v>
      </c>
      <c r="B1576" s="47" t="s">
        <v>269</v>
      </c>
      <c r="C1576" s="45">
        <v>45047</v>
      </c>
      <c r="D1576" s="45">
        <v>45047</v>
      </c>
      <c r="E1576" s="47" t="s">
        <v>1210</v>
      </c>
      <c r="F1576" s="43" t="s">
        <v>1211</v>
      </c>
      <c r="G1576" s="43" t="s">
        <v>1212</v>
      </c>
      <c r="H1576" s="43" t="s">
        <v>1213</v>
      </c>
      <c r="I1576" s="43" t="s">
        <v>1213</v>
      </c>
      <c r="J1576" s="43" t="s">
        <v>1213</v>
      </c>
      <c r="K1576" s="43" t="s">
        <v>1213</v>
      </c>
      <c r="L1576" s="43" t="s">
        <v>1213</v>
      </c>
      <c r="M1576" s="43" t="s">
        <v>1213</v>
      </c>
      <c r="N1576" s="43" t="s">
        <v>1213</v>
      </c>
      <c r="O1576" s="43" t="s">
        <v>1213</v>
      </c>
      <c r="P1576" s="44" t="s">
        <v>1214</v>
      </c>
      <c r="Q1576" s="47">
        <v>220</v>
      </c>
      <c r="R1576" s="47">
        <v>220</v>
      </c>
      <c r="S1576" s="47" t="s">
        <v>2746</v>
      </c>
      <c r="T1576" s="47" t="s">
        <v>1172</v>
      </c>
      <c r="U1576" s="47" t="s">
        <v>1172</v>
      </c>
      <c r="V1576" s="47" t="s">
        <v>1172</v>
      </c>
      <c r="W1576" s="47">
        <v>36</v>
      </c>
      <c r="X1576" s="47">
        <v>37</v>
      </c>
      <c r="Y1576" s="47">
        <v>37</v>
      </c>
      <c r="Z1576" s="47" t="s">
        <v>1172</v>
      </c>
      <c r="AA1576" s="44" t="str">
        <f t="shared" si="7"/>
        <v>TIDAK</v>
      </c>
      <c r="AB1576" s="44" t="s">
        <v>1242</v>
      </c>
      <c r="AC1576" s="52" t="s">
        <v>3079</v>
      </c>
      <c r="AD1576" s="44" t="str">
        <f t="shared" si="8"/>
        <v>-</v>
      </c>
      <c r="AE1576" s="44" t="s">
        <v>3454</v>
      </c>
      <c r="AF1576" s="44" t="s">
        <v>1778</v>
      </c>
      <c r="AG1576" s="49"/>
      <c r="AH1576" s="49"/>
    </row>
    <row r="1577" spans="1:34" ht="15" customHeight="1" x14ac:dyDescent="0.2">
      <c r="A1577" s="44" t="s">
        <v>751</v>
      </c>
      <c r="B1577" s="44" t="s">
        <v>2760</v>
      </c>
      <c r="C1577" s="45">
        <v>45048</v>
      </c>
      <c r="D1577" s="45">
        <v>45048</v>
      </c>
      <c r="E1577" s="44" t="s">
        <v>1210</v>
      </c>
      <c r="F1577" s="43" t="s">
        <v>1211</v>
      </c>
      <c r="G1577" s="43" t="s">
        <v>1212</v>
      </c>
      <c r="H1577" s="43" t="s">
        <v>1213</v>
      </c>
      <c r="I1577" s="43" t="s">
        <v>1213</v>
      </c>
      <c r="J1577" s="43" t="s">
        <v>1213</v>
      </c>
      <c r="K1577" s="43" t="s">
        <v>1213</v>
      </c>
      <c r="L1577" s="43" t="s">
        <v>1213</v>
      </c>
      <c r="M1577" s="43" t="s">
        <v>1213</v>
      </c>
      <c r="N1577" s="43" t="s">
        <v>1213</v>
      </c>
      <c r="O1577" s="43" t="s">
        <v>1213</v>
      </c>
      <c r="P1577" s="44" t="s">
        <v>1214</v>
      </c>
      <c r="Q1577" s="44">
        <v>230</v>
      </c>
      <c r="R1577" s="44">
        <v>230</v>
      </c>
      <c r="S1577" s="44">
        <v>44</v>
      </c>
      <c r="T1577" s="44">
        <v>7</v>
      </c>
      <c r="U1577" s="44" t="s">
        <v>1172</v>
      </c>
      <c r="V1577" s="44" t="s">
        <v>1172</v>
      </c>
      <c r="W1577" s="44">
        <v>31</v>
      </c>
      <c r="X1577" s="44">
        <v>33</v>
      </c>
      <c r="Y1577" s="44">
        <v>34</v>
      </c>
      <c r="Z1577" s="44" t="s">
        <v>1172</v>
      </c>
      <c r="AA1577" s="44" t="str">
        <f t="shared" si="7"/>
        <v>TIDAK</v>
      </c>
      <c r="AB1577" s="44" t="s">
        <v>1216</v>
      </c>
      <c r="AC1577" s="52" t="s">
        <v>3455</v>
      </c>
      <c r="AD1577" s="44" t="str">
        <f t="shared" si="8"/>
        <v>SUDAH PENARIKAN DC PLN</v>
      </c>
      <c r="AE1577" s="44" t="s">
        <v>3456</v>
      </c>
      <c r="AF1577" s="44" t="s">
        <v>1778</v>
      </c>
      <c r="AG1577" s="49"/>
      <c r="AH1577" s="49"/>
    </row>
    <row r="1578" spans="1:34" ht="15" customHeight="1" x14ac:dyDescent="0.2">
      <c r="A1578" s="44" t="s">
        <v>742</v>
      </c>
      <c r="B1578" s="44" t="s">
        <v>2760</v>
      </c>
      <c r="C1578" s="45">
        <v>45048</v>
      </c>
      <c r="D1578" s="45">
        <v>45048</v>
      </c>
      <c r="E1578" s="44" t="s">
        <v>1210</v>
      </c>
      <c r="F1578" s="43" t="s">
        <v>1211</v>
      </c>
      <c r="G1578" s="43" t="s">
        <v>1212</v>
      </c>
      <c r="H1578" s="43" t="s">
        <v>1213</v>
      </c>
      <c r="I1578" s="43" t="s">
        <v>1213</v>
      </c>
      <c r="J1578" s="43" t="s">
        <v>1213</v>
      </c>
      <c r="K1578" s="43" t="s">
        <v>1213</v>
      </c>
      <c r="L1578" s="43" t="s">
        <v>1213</v>
      </c>
      <c r="M1578" s="43" t="s">
        <v>1213</v>
      </c>
      <c r="N1578" s="43" t="s">
        <v>1213</v>
      </c>
      <c r="O1578" s="43" t="s">
        <v>1213</v>
      </c>
      <c r="P1578" s="44" t="s">
        <v>1214</v>
      </c>
      <c r="Q1578" s="44">
        <v>231</v>
      </c>
      <c r="R1578" s="44">
        <v>231</v>
      </c>
      <c r="S1578" s="44">
        <v>53</v>
      </c>
      <c r="T1578" s="44">
        <v>13</v>
      </c>
      <c r="U1578" s="44" t="s">
        <v>1172</v>
      </c>
      <c r="V1578" s="44" t="s">
        <v>1172</v>
      </c>
      <c r="W1578" s="44">
        <v>32</v>
      </c>
      <c r="X1578" s="44">
        <v>38</v>
      </c>
      <c r="Y1578" s="44">
        <v>36</v>
      </c>
      <c r="Z1578" s="44" t="s">
        <v>1172</v>
      </c>
      <c r="AA1578" s="44" t="str">
        <f t="shared" si="7"/>
        <v>TIDAK</v>
      </c>
      <c r="AB1578" s="44" t="s">
        <v>1216</v>
      </c>
      <c r="AC1578" s="52" t="s">
        <v>2832</v>
      </c>
      <c r="AD1578" s="44" t="str">
        <f t="shared" si="8"/>
        <v>SUDAH PENARIKAN DC PLN</v>
      </c>
      <c r="AE1578" s="44" t="s">
        <v>3456</v>
      </c>
      <c r="AF1578" s="44" t="s">
        <v>1778</v>
      </c>
      <c r="AG1578" s="49"/>
      <c r="AH1578" s="49"/>
    </row>
    <row r="1579" spans="1:34" ht="15" customHeight="1" x14ac:dyDescent="0.2">
      <c r="A1579" s="44" t="s">
        <v>1025</v>
      </c>
      <c r="B1579" s="44" t="s">
        <v>162</v>
      </c>
      <c r="C1579" s="45">
        <v>45048</v>
      </c>
      <c r="D1579" s="45">
        <v>45048</v>
      </c>
      <c r="E1579" s="44" t="s">
        <v>1210</v>
      </c>
      <c r="F1579" s="43" t="s">
        <v>1211</v>
      </c>
      <c r="G1579" s="43" t="s">
        <v>1212</v>
      </c>
      <c r="H1579" s="43" t="s">
        <v>1213</v>
      </c>
      <c r="I1579" s="43" t="s">
        <v>1213</v>
      </c>
      <c r="J1579" s="43" t="s">
        <v>1213</v>
      </c>
      <c r="K1579" s="43" t="s">
        <v>1213</v>
      </c>
      <c r="L1579" s="43" t="s">
        <v>1213</v>
      </c>
      <c r="M1579" s="43" t="s">
        <v>1213</v>
      </c>
      <c r="N1579" s="43" t="s">
        <v>1213</v>
      </c>
      <c r="O1579" s="43" t="s">
        <v>1213</v>
      </c>
      <c r="P1579" s="44" t="s">
        <v>1214</v>
      </c>
      <c r="Q1579" s="44">
        <v>23</v>
      </c>
      <c r="R1579" s="44">
        <v>23</v>
      </c>
      <c r="S1579" s="44">
        <v>50</v>
      </c>
      <c r="T1579" s="44">
        <v>0</v>
      </c>
      <c r="U1579" s="44">
        <v>0</v>
      </c>
      <c r="V1579" s="44">
        <v>0</v>
      </c>
      <c r="W1579" s="44">
        <v>31</v>
      </c>
      <c r="X1579" s="44">
        <v>35</v>
      </c>
      <c r="Y1579" s="44">
        <v>38</v>
      </c>
      <c r="Z1579" s="44">
        <v>0</v>
      </c>
      <c r="AA1579" s="44" t="str">
        <f t="shared" si="7"/>
        <v>TIDAK</v>
      </c>
      <c r="AB1579" s="44" t="s">
        <v>1216</v>
      </c>
      <c r="AC1579" s="52" t="s">
        <v>2504</v>
      </c>
      <c r="AD1579" s="44" t="str">
        <f t="shared" si="8"/>
        <v>SUDAH PENARIKAN DC PLN</v>
      </c>
      <c r="AE1579" s="44" t="s">
        <v>1611</v>
      </c>
      <c r="AF1579" s="44" t="s">
        <v>1778</v>
      </c>
      <c r="AG1579" s="49"/>
      <c r="AH1579" s="49"/>
    </row>
    <row r="1580" spans="1:34" ht="15" customHeight="1" x14ac:dyDescent="0.2">
      <c r="A1580" s="44" t="s">
        <v>571</v>
      </c>
      <c r="B1580" s="44" t="s">
        <v>2816</v>
      </c>
      <c r="C1580" s="45">
        <v>45048</v>
      </c>
      <c r="D1580" s="45">
        <v>45048</v>
      </c>
      <c r="E1580" s="44" t="s">
        <v>1249</v>
      </c>
      <c r="F1580" s="43" t="s">
        <v>1211</v>
      </c>
      <c r="G1580" s="43" t="s">
        <v>1212</v>
      </c>
      <c r="H1580" s="43" t="s">
        <v>1213</v>
      </c>
      <c r="I1580" s="43" t="s">
        <v>1213</v>
      </c>
      <c r="J1580" s="43" t="s">
        <v>1213</v>
      </c>
      <c r="K1580" s="43" t="s">
        <v>1213</v>
      </c>
      <c r="L1580" s="43" t="s">
        <v>1213</v>
      </c>
      <c r="M1580" s="43" t="s">
        <v>1213</v>
      </c>
      <c r="N1580" s="43" t="s">
        <v>1213</v>
      </c>
      <c r="O1580" s="43" t="s">
        <v>1213</v>
      </c>
      <c r="P1580" s="44" t="s">
        <v>1214</v>
      </c>
      <c r="Q1580" s="44">
        <v>224</v>
      </c>
      <c r="R1580" s="44">
        <v>224</v>
      </c>
      <c r="S1580" s="44">
        <v>52</v>
      </c>
      <c r="T1580" s="44">
        <v>13</v>
      </c>
      <c r="U1580" s="44">
        <v>13</v>
      </c>
      <c r="V1580" s="44">
        <v>13</v>
      </c>
      <c r="W1580" s="44">
        <v>32</v>
      </c>
      <c r="X1580" s="44">
        <v>34</v>
      </c>
      <c r="Y1580" s="44">
        <v>34</v>
      </c>
      <c r="Z1580" s="44">
        <v>32</v>
      </c>
      <c r="AA1580" s="44" t="str">
        <f t="shared" si="7"/>
        <v>30 MENIT</v>
      </c>
      <c r="AB1580" s="44" t="s">
        <v>1169</v>
      </c>
      <c r="AC1580" s="52" t="s">
        <v>3457</v>
      </c>
      <c r="AD1580" s="44" t="str">
        <f t="shared" si="8"/>
        <v>-</v>
      </c>
      <c r="AE1580" s="44" t="s">
        <v>1843</v>
      </c>
      <c r="AF1580" s="44" t="s">
        <v>1778</v>
      </c>
      <c r="AG1580" s="49"/>
      <c r="AH1580" s="49"/>
    </row>
    <row r="1581" spans="1:34" ht="15" customHeight="1" x14ac:dyDescent="0.2">
      <c r="A1581" s="44" t="s">
        <v>3458</v>
      </c>
      <c r="B1581" s="44" t="s">
        <v>2816</v>
      </c>
      <c r="C1581" s="45">
        <v>45048</v>
      </c>
      <c r="D1581" s="45">
        <v>45048</v>
      </c>
      <c r="E1581" s="44" t="s">
        <v>1210</v>
      </c>
      <c r="F1581" s="43" t="s">
        <v>1211</v>
      </c>
      <c r="G1581" s="43" t="s">
        <v>1212</v>
      </c>
      <c r="H1581" s="43" t="s">
        <v>1213</v>
      </c>
      <c r="I1581" s="43" t="s">
        <v>1213</v>
      </c>
      <c r="J1581" s="43" t="s">
        <v>1213</v>
      </c>
      <c r="K1581" s="43" t="s">
        <v>1213</v>
      </c>
      <c r="L1581" s="43" t="s">
        <v>1213</v>
      </c>
      <c r="M1581" s="43" t="s">
        <v>1213</v>
      </c>
      <c r="N1581" s="43" t="s">
        <v>1213</v>
      </c>
      <c r="O1581" s="43" t="s">
        <v>1213</v>
      </c>
      <c r="P1581" s="44" t="s">
        <v>1214</v>
      </c>
      <c r="Q1581" s="44">
        <v>227</v>
      </c>
      <c r="R1581" s="44">
        <v>227</v>
      </c>
      <c r="S1581" s="44">
        <v>53</v>
      </c>
      <c r="T1581" s="44">
        <v>0</v>
      </c>
      <c r="U1581" s="44">
        <v>50</v>
      </c>
      <c r="V1581" s="44">
        <v>50</v>
      </c>
      <c r="W1581" s="44">
        <v>31</v>
      </c>
      <c r="X1581" s="44">
        <v>44</v>
      </c>
      <c r="Y1581" s="44">
        <v>39</v>
      </c>
      <c r="Z1581" s="44">
        <v>31</v>
      </c>
      <c r="AA1581" s="44" t="str">
        <f t="shared" si="7"/>
        <v>TIDAK</v>
      </c>
      <c r="AB1581" s="44" t="s">
        <v>1261</v>
      </c>
      <c r="AC1581" s="52" t="s">
        <v>3459</v>
      </c>
      <c r="AD1581" s="44" t="str">
        <f t="shared" si="8"/>
        <v>-</v>
      </c>
      <c r="AE1581" s="44" t="s">
        <v>1843</v>
      </c>
      <c r="AF1581" s="44" t="s">
        <v>1778</v>
      </c>
      <c r="AG1581" s="49"/>
      <c r="AH1581" s="49"/>
    </row>
    <row r="1582" spans="1:34" ht="15" customHeight="1" x14ac:dyDescent="0.2">
      <c r="A1582" s="44" t="s">
        <v>1023</v>
      </c>
      <c r="B1582" s="44" t="s">
        <v>162</v>
      </c>
      <c r="C1582" s="45">
        <v>45048</v>
      </c>
      <c r="D1582" s="45">
        <v>45048</v>
      </c>
      <c r="E1582" s="44" t="s">
        <v>1210</v>
      </c>
      <c r="F1582" s="43" t="s">
        <v>1211</v>
      </c>
      <c r="G1582" s="43" t="s">
        <v>1212</v>
      </c>
      <c r="H1582" s="43" t="s">
        <v>1213</v>
      </c>
      <c r="I1582" s="43" t="s">
        <v>1213</v>
      </c>
      <c r="J1582" s="43" t="s">
        <v>1213</v>
      </c>
      <c r="K1582" s="43" t="s">
        <v>1213</v>
      </c>
      <c r="L1582" s="43" t="s">
        <v>1213</v>
      </c>
      <c r="M1582" s="43" t="s">
        <v>1213</v>
      </c>
      <c r="N1582" s="43" t="s">
        <v>1213</v>
      </c>
      <c r="O1582" s="43" t="s">
        <v>1213</v>
      </c>
      <c r="P1582" s="44" t="s">
        <v>1214</v>
      </c>
      <c r="Q1582" s="44">
        <v>23</v>
      </c>
      <c r="R1582" s="44">
        <v>23</v>
      </c>
      <c r="S1582" s="44">
        <v>50</v>
      </c>
      <c r="T1582" s="44">
        <v>0</v>
      </c>
      <c r="U1582" s="44">
        <v>0</v>
      </c>
      <c r="V1582" s="44">
        <v>0</v>
      </c>
      <c r="W1582" s="44">
        <v>30</v>
      </c>
      <c r="X1582" s="44">
        <v>30</v>
      </c>
      <c r="Y1582" s="44">
        <v>46</v>
      </c>
      <c r="Z1582" s="44">
        <v>0</v>
      </c>
      <c r="AA1582" s="44" t="str">
        <f t="shared" si="7"/>
        <v>TIDAK</v>
      </c>
      <c r="AB1582" s="44" t="s">
        <v>1216</v>
      </c>
      <c r="AC1582" s="52" t="s">
        <v>3460</v>
      </c>
      <c r="AD1582" s="44" t="str">
        <f t="shared" si="8"/>
        <v>SUDAH PENARIKAN DC PLN</v>
      </c>
      <c r="AE1582" s="44" t="s">
        <v>1611</v>
      </c>
      <c r="AF1582" s="44" t="s">
        <v>1778</v>
      </c>
      <c r="AG1582" s="49"/>
      <c r="AH1582" s="49"/>
    </row>
    <row r="1583" spans="1:34" ht="15" customHeight="1" x14ac:dyDescent="0.2">
      <c r="A1583" s="44" t="s">
        <v>835</v>
      </c>
      <c r="B1583" s="44" t="s">
        <v>2760</v>
      </c>
      <c r="C1583" s="45">
        <v>45048</v>
      </c>
      <c r="D1583" s="45">
        <v>45048</v>
      </c>
      <c r="E1583" s="44" t="s">
        <v>1210</v>
      </c>
      <c r="F1583" s="43" t="s">
        <v>1211</v>
      </c>
      <c r="G1583" s="43" t="s">
        <v>1212</v>
      </c>
      <c r="H1583" s="43" t="s">
        <v>1213</v>
      </c>
      <c r="I1583" s="43" t="s">
        <v>1213</v>
      </c>
      <c r="J1583" s="43" t="s">
        <v>1213</v>
      </c>
      <c r="K1583" s="43" t="s">
        <v>1213</v>
      </c>
      <c r="L1583" s="43" t="s">
        <v>1213</v>
      </c>
      <c r="M1583" s="43" t="s">
        <v>1213</v>
      </c>
      <c r="N1583" s="43" t="s">
        <v>1213</v>
      </c>
      <c r="O1583" s="43" t="s">
        <v>1213</v>
      </c>
      <c r="P1583" s="44" t="s">
        <v>1214</v>
      </c>
      <c r="Q1583" s="44">
        <v>232</v>
      </c>
      <c r="R1583" s="44">
        <v>232</v>
      </c>
      <c r="S1583" s="44">
        <v>52</v>
      </c>
      <c r="T1583" s="44">
        <v>13</v>
      </c>
      <c r="U1583" s="44" t="s">
        <v>1172</v>
      </c>
      <c r="V1583" s="44" t="s">
        <v>1172</v>
      </c>
      <c r="W1583" s="44">
        <v>37</v>
      </c>
      <c r="X1583" s="44">
        <v>48</v>
      </c>
      <c r="Y1583" s="44">
        <v>41</v>
      </c>
      <c r="Z1583" s="44" t="s">
        <v>1172</v>
      </c>
      <c r="AA1583" s="44" t="str">
        <f t="shared" si="7"/>
        <v>TIDAK</v>
      </c>
      <c r="AB1583" s="44" t="s">
        <v>1216</v>
      </c>
      <c r="AC1583" s="52" t="s">
        <v>3461</v>
      </c>
      <c r="AD1583" s="44" t="str">
        <f t="shared" si="8"/>
        <v>SUDAH PENARIKAN DC PLN</v>
      </c>
      <c r="AE1583" s="44" t="s">
        <v>3456</v>
      </c>
      <c r="AF1583" s="44" t="s">
        <v>1778</v>
      </c>
      <c r="AG1583" s="49"/>
      <c r="AH1583" s="49"/>
    </row>
    <row r="1584" spans="1:34" ht="15" customHeight="1" x14ac:dyDescent="0.2">
      <c r="A1584" s="44" t="s">
        <v>983</v>
      </c>
      <c r="B1584" s="44" t="s">
        <v>2816</v>
      </c>
      <c r="C1584" s="45">
        <v>45048</v>
      </c>
      <c r="D1584" s="45">
        <v>45048</v>
      </c>
      <c r="E1584" s="44" t="s">
        <v>1210</v>
      </c>
      <c r="F1584" s="43" t="s">
        <v>1211</v>
      </c>
      <c r="G1584" s="43" t="s">
        <v>1212</v>
      </c>
      <c r="H1584" s="43" t="s">
        <v>1213</v>
      </c>
      <c r="I1584" s="43" t="s">
        <v>1213</v>
      </c>
      <c r="J1584" s="43" t="s">
        <v>1213</v>
      </c>
      <c r="K1584" s="43" t="s">
        <v>1213</v>
      </c>
      <c r="L1584" s="43" t="s">
        <v>1213</v>
      </c>
      <c r="M1584" s="43" t="s">
        <v>1213</v>
      </c>
      <c r="N1584" s="43" t="s">
        <v>1213</v>
      </c>
      <c r="O1584" s="43" t="s">
        <v>1213</v>
      </c>
      <c r="P1584" s="44" t="s">
        <v>1214</v>
      </c>
      <c r="Q1584" s="44">
        <v>227</v>
      </c>
      <c r="R1584" s="44">
        <v>227</v>
      </c>
      <c r="S1584" s="44">
        <v>52</v>
      </c>
      <c r="T1584" s="44">
        <v>0</v>
      </c>
      <c r="U1584" s="44">
        <v>0</v>
      </c>
      <c r="V1584" s="44">
        <v>0</v>
      </c>
      <c r="W1584" s="44">
        <v>32</v>
      </c>
      <c r="X1584" s="44">
        <v>43</v>
      </c>
      <c r="Y1584" s="44">
        <v>35</v>
      </c>
      <c r="Z1584" s="44">
        <v>0</v>
      </c>
      <c r="AA1584" s="44" t="str">
        <f t="shared" si="7"/>
        <v>TIDAK</v>
      </c>
      <c r="AB1584" s="44" t="s">
        <v>1216</v>
      </c>
      <c r="AC1584" s="52" t="s">
        <v>3387</v>
      </c>
      <c r="AD1584" s="44" t="str">
        <f t="shared" si="8"/>
        <v>SUDAH PENARIKAN DC PLN</v>
      </c>
      <c r="AE1584" s="44" t="s">
        <v>1843</v>
      </c>
      <c r="AF1584" s="44" t="s">
        <v>1778</v>
      </c>
      <c r="AG1584" s="49"/>
      <c r="AH1584" s="49"/>
    </row>
    <row r="1585" spans="1:34" ht="15" customHeight="1" x14ac:dyDescent="0.2">
      <c r="A1585" s="44" t="s">
        <v>2818</v>
      </c>
      <c r="B1585" s="44" t="s">
        <v>2816</v>
      </c>
      <c r="C1585" s="45">
        <v>45048</v>
      </c>
      <c r="D1585" s="45">
        <v>45048</v>
      </c>
      <c r="E1585" s="44" t="s">
        <v>1249</v>
      </c>
      <c r="F1585" s="43" t="s">
        <v>1211</v>
      </c>
      <c r="G1585" s="43" t="s">
        <v>1212</v>
      </c>
      <c r="H1585" s="43" t="s">
        <v>1213</v>
      </c>
      <c r="I1585" s="43" t="s">
        <v>1213</v>
      </c>
      <c r="J1585" s="43" t="s">
        <v>1213</v>
      </c>
      <c r="K1585" s="43" t="s">
        <v>1213</v>
      </c>
      <c r="L1585" s="43" t="s">
        <v>1213</v>
      </c>
      <c r="M1585" s="43" t="s">
        <v>1213</v>
      </c>
      <c r="N1585" s="43" t="s">
        <v>1213</v>
      </c>
      <c r="O1585" s="43" t="s">
        <v>1213</v>
      </c>
      <c r="P1585" s="44" t="s">
        <v>1214</v>
      </c>
      <c r="Q1585" s="44">
        <v>230</v>
      </c>
      <c r="R1585" s="44">
        <v>230</v>
      </c>
      <c r="S1585" s="44">
        <v>53</v>
      </c>
      <c r="T1585" s="44">
        <v>13</v>
      </c>
      <c r="U1585" s="44">
        <v>13</v>
      </c>
      <c r="V1585" s="44">
        <v>13</v>
      </c>
      <c r="W1585" s="44">
        <v>32</v>
      </c>
      <c r="X1585" s="44">
        <v>32</v>
      </c>
      <c r="Y1585" s="44">
        <v>36</v>
      </c>
      <c r="Z1585" s="44">
        <v>32</v>
      </c>
      <c r="AA1585" s="44" t="str">
        <f t="shared" si="7"/>
        <v>30 MENIT</v>
      </c>
      <c r="AB1585" s="44" t="s">
        <v>1169</v>
      </c>
      <c r="AC1585" s="52" t="s">
        <v>3457</v>
      </c>
      <c r="AD1585" s="44" t="str">
        <f t="shared" si="8"/>
        <v>-</v>
      </c>
      <c r="AE1585" s="44" t="s">
        <v>1843</v>
      </c>
      <c r="AF1585" s="44" t="s">
        <v>1778</v>
      </c>
      <c r="AG1585" s="49"/>
      <c r="AH1585" s="49"/>
    </row>
    <row r="1586" spans="1:34" ht="15" customHeight="1" x14ac:dyDescent="0.2">
      <c r="A1586" s="44" t="s">
        <v>999</v>
      </c>
      <c r="B1586" s="44" t="s">
        <v>162</v>
      </c>
      <c r="C1586" s="45">
        <v>45048</v>
      </c>
      <c r="D1586" s="45">
        <v>45048</v>
      </c>
      <c r="E1586" s="44" t="s">
        <v>1210</v>
      </c>
      <c r="F1586" s="43" t="s">
        <v>1211</v>
      </c>
      <c r="G1586" s="43" t="s">
        <v>1212</v>
      </c>
      <c r="H1586" s="43" t="s">
        <v>1213</v>
      </c>
      <c r="I1586" s="43" t="s">
        <v>1213</v>
      </c>
      <c r="J1586" s="43" t="s">
        <v>1213</v>
      </c>
      <c r="K1586" s="43" t="s">
        <v>1213</v>
      </c>
      <c r="L1586" s="43" t="s">
        <v>1213</v>
      </c>
      <c r="M1586" s="43" t="s">
        <v>1213</v>
      </c>
      <c r="N1586" s="43" t="s">
        <v>1213</v>
      </c>
      <c r="O1586" s="43" t="s">
        <v>1213</v>
      </c>
      <c r="P1586" s="44" t="s">
        <v>1214</v>
      </c>
      <c r="Q1586" s="44">
        <v>23</v>
      </c>
      <c r="R1586" s="44">
        <v>23</v>
      </c>
      <c r="S1586" s="44">
        <v>50</v>
      </c>
      <c r="T1586" s="44">
        <v>0</v>
      </c>
      <c r="U1586" s="44">
        <v>0</v>
      </c>
      <c r="V1586" s="44">
        <v>0</v>
      </c>
      <c r="W1586" s="44">
        <v>32</v>
      </c>
      <c r="X1586" s="44">
        <v>44</v>
      </c>
      <c r="Y1586" s="44">
        <v>43</v>
      </c>
      <c r="Z1586" s="44">
        <v>0</v>
      </c>
      <c r="AA1586" s="44" t="str">
        <f t="shared" si="7"/>
        <v>TIDAK</v>
      </c>
      <c r="AB1586" s="44" t="s">
        <v>1216</v>
      </c>
      <c r="AC1586" s="52" t="s">
        <v>2968</v>
      </c>
      <c r="AD1586" s="44" t="str">
        <f t="shared" si="8"/>
        <v>SUDAH PENARIKAN DC PLN</v>
      </c>
      <c r="AE1586" s="44" t="s">
        <v>1611</v>
      </c>
      <c r="AF1586" s="44" t="s">
        <v>1778</v>
      </c>
      <c r="AG1586" s="49"/>
      <c r="AH1586" s="49"/>
    </row>
    <row r="1587" spans="1:34" ht="15" customHeight="1" x14ac:dyDescent="0.2">
      <c r="A1587" s="44" t="s">
        <v>998</v>
      </c>
      <c r="B1587" s="44" t="s">
        <v>162</v>
      </c>
      <c r="C1587" s="45">
        <v>45048</v>
      </c>
      <c r="D1587" s="45">
        <v>45048</v>
      </c>
      <c r="E1587" s="44" t="s">
        <v>1210</v>
      </c>
      <c r="F1587" s="43" t="s">
        <v>1211</v>
      </c>
      <c r="G1587" s="43" t="s">
        <v>1212</v>
      </c>
      <c r="H1587" s="43" t="s">
        <v>1213</v>
      </c>
      <c r="I1587" s="43" t="s">
        <v>1213</v>
      </c>
      <c r="J1587" s="43" t="s">
        <v>1213</v>
      </c>
      <c r="K1587" s="43" t="s">
        <v>1213</v>
      </c>
      <c r="L1587" s="43" t="s">
        <v>1213</v>
      </c>
      <c r="M1587" s="43" t="s">
        <v>1213</v>
      </c>
      <c r="N1587" s="43" t="s">
        <v>1213</v>
      </c>
      <c r="O1587" s="43" t="s">
        <v>1213</v>
      </c>
      <c r="P1587" s="44" t="s">
        <v>1214</v>
      </c>
      <c r="Q1587" s="44">
        <v>23</v>
      </c>
      <c r="R1587" s="44">
        <v>23</v>
      </c>
      <c r="S1587" s="44">
        <v>50</v>
      </c>
      <c r="T1587" s="44">
        <v>0</v>
      </c>
      <c r="U1587" s="44">
        <v>0</v>
      </c>
      <c r="V1587" s="44">
        <v>0</v>
      </c>
      <c r="W1587" s="44">
        <v>32</v>
      </c>
      <c r="X1587" s="44">
        <v>44</v>
      </c>
      <c r="Y1587" s="44">
        <v>43</v>
      </c>
      <c r="Z1587" s="44">
        <v>0</v>
      </c>
      <c r="AA1587" s="44" t="str">
        <f t="shared" si="7"/>
        <v>TIDAK</v>
      </c>
      <c r="AB1587" s="44" t="s">
        <v>1216</v>
      </c>
      <c r="AC1587" s="52" t="s">
        <v>3460</v>
      </c>
      <c r="AD1587" s="44" t="str">
        <f t="shared" si="8"/>
        <v>SUDAH PENARIKAN DC PLN</v>
      </c>
      <c r="AE1587" s="44" t="s">
        <v>1611</v>
      </c>
      <c r="AF1587" s="44" t="s">
        <v>1778</v>
      </c>
      <c r="AG1587" s="49"/>
      <c r="AH1587" s="49"/>
    </row>
    <row r="1588" spans="1:34" ht="15" customHeight="1" x14ac:dyDescent="0.2">
      <c r="A1588" s="44" t="s">
        <v>997</v>
      </c>
      <c r="B1588" s="44" t="s">
        <v>162</v>
      </c>
      <c r="C1588" s="45">
        <v>45048</v>
      </c>
      <c r="D1588" s="45">
        <v>45048</v>
      </c>
      <c r="E1588" s="44" t="s">
        <v>1210</v>
      </c>
      <c r="F1588" s="43" t="s">
        <v>1211</v>
      </c>
      <c r="G1588" s="43" t="s">
        <v>1212</v>
      </c>
      <c r="H1588" s="43" t="s">
        <v>1213</v>
      </c>
      <c r="I1588" s="43" t="s">
        <v>1213</v>
      </c>
      <c r="J1588" s="43" t="s">
        <v>1213</v>
      </c>
      <c r="K1588" s="43" t="s">
        <v>1213</v>
      </c>
      <c r="L1588" s="43" t="s">
        <v>1213</v>
      </c>
      <c r="M1588" s="43" t="s">
        <v>1213</v>
      </c>
      <c r="N1588" s="43" t="s">
        <v>1213</v>
      </c>
      <c r="O1588" s="43" t="s">
        <v>1213</v>
      </c>
      <c r="P1588" s="44" t="s">
        <v>1214</v>
      </c>
      <c r="Q1588" s="44">
        <v>23</v>
      </c>
      <c r="R1588" s="44">
        <v>23</v>
      </c>
      <c r="S1588" s="44">
        <v>53</v>
      </c>
      <c r="T1588" s="44">
        <v>0</v>
      </c>
      <c r="U1588" s="44">
        <v>0</v>
      </c>
      <c r="V1588" s="44">
        <v>0</v>
      </c>
      <c r="W1588" s="44">
        <v>33</v>
      </c>
      <c r="X1588" s="44">
        <v>33</v>
      </c>
      <c r="Y1588" s="44">
        <v>35</v>
      </c>
      <c r="Z1588" s="44">
        <v>0</v>
      </c>
      <c r="AA1588" s="44" t="str">
        <f t="shared" si="7"/>
        <v>TIDAK</v>
      </c>
      <c r="AB1588" s="44" t="s">
        <v>1216</v>
      </c>
      <c r="AC1588" s="52" t="s">
        <v>2453</v>
      </c>
      <c r="AD1588" s="44" t="str">
        <f t="shared" si="8"/>
        <v>SUDAH PENARIKAN DC PLN</v>
      </c>
      <c r="AE1588" s="44" t="s">
        <v>1611</v>
      </c>
      <c r="AF1588" s="44" t="s">
        <v>1778</v>
      </c>
      <c r="AG1588" s="49"/>
      <c r="AH1588" s="49"/>
    </row>
    <row r="1589" spans="1:34" ht="15" customHeight="1" x14ac:dyDescent="0.2">
      <c r="A1589" s="44" t="s">
        <v>585</v>
      </c>
      <c r="B1589" s="44" t="s">
        <v>2816</v>
      </c>
      <c r="C1589" s="45">
        <v>45048</v>
      </c>
      <c r="D1589" s="45">
        <v>45048</v>
      </c>
      <c r="E1589" s="44" t="s">
        <v>1210</v>
      </c>
      <c r="F1589" s="43" t="s">
        <v>1211</v>
      </c>
      <c r="G1589" s="43" t="s">
        <v>1212</v>
      </c>
      <c r="H1589" s="43" t="s">
        <v>1213</v>
      </c>
      <c r="I1589" s="43" t="s">
        <v>1213</v>
      </c>
      <c r="J1589" s="43" t="s">
        <v>1213</v>
      </c>
      <c r="K1589" s="43" t="s">
        <v>1213</v>
      </c>
      <c r="L1589" s="43" t="s">
        <v>1213</v>
      </c>
      <c r="M1589" s="43" t="s">
        <v>1213</v>
      </c>
      <c r="N1589" s="43" t="s">
        <v>1213</v>
      </c>
      <c r="O1589" s="43" t="s">
        <v>1213</v>
      </c>
      <c r="P1589" s="44" t="s">
        <v>1214</v>
      </c>
      <c r="Q1589" s="44">
        <v>229</v>
      </c>
      <c r="R1589" s="44">
        <v>229</v>
      </c>
      <c r="S1589" s="44">
        <v>51</v>
      </c>
      <c r="T1589" s="44">
        <v>13</v>
      </c>
      <c r="U1589" s="44">
        <v>0</v>
      </c>
      <c r="V1589" s="44">
        <v>0</v>
      </c>
      <c r="W1589" s="44">
        <v>34</v>
      </c>
      <c r="X1589" s="44">
        <v>39</v>
      </c>
      <c r="Y1589" s="44">
        <v>38</v>
      </c>
      <c r="Z1589" s="44">
        <v>0</v>
      </c>
      <c r="AA1589" s="44" t="str">
        <f t="shared" si="7"/>
        <v>TIDAK</v>
      </c>
      <c r="AB1589" s="44" t="s">
        <v>1216</v>
      </c>
      <c r="AC1589" s="52" t="s">
        <v>1565</v>
      </c>
      <c r="AD1589" s="44" t="str">
        <f t="shared" si="8"/>
        <v>SUDAH PENARIKAN DC PLN</v>
      </c>
      <c r="AE1589" s="44" t="s">
        <v>1843</v>
      </c>
      <c r="AF1589" s="44" t="s">
        <v>1778</v>
      </c>
      <c r="AG1589" s="49"/>
      <c r="AH1589" s="49"/>
    </row>
    <row r="1590" spans="1:34" ht="15" customHeight="1" x14ac:dyDescent="0.2">
      <c r="A1590" s="44" t="s">
        <v>900</v>
      </c>
      <c r="B1590" s="44" t="s">
        <v>233</v>
      </c>
      <c r="C1590" s="45">
        <v>45048</v>
      </c>
      <c r="D1590" s="45">
        <v>45048</v>
      </c>
      <c r="E1590" s="44" t="s">
        <v>1210</v>
      </c>
      <c r="F1590" s="43" t="s">
        <v>1211</v>
      </c>
      <c r="G1590" s="43" t="s">
        <v>1212</v>
      </c>
      <c r="H1590" s="43" t="s">
        <v>1213</v>
      </c>
      <c r="I1590" s="43" t="s">
        <v>1213</v>
      </c>
      <c r="J1590" s="43" t="s">
        <v>1213</v>
      </c>
      <c r="K1590" s="43" t="s">
        <v>1213</v>
      </c>
      <c r="L1590" s="43" t="s">
        <v>1213</v>
      </c>
      <c r="M1590" s="43" t="s">
        <v>1213</v>
      </c>
      <c r="N1590" s="43" t="s">
        <v>1213</v>
      </c>
      <c r="O1590" s="43" t="s">
        <v>1213</v>
      </c>
      <c r="P1590" s="44" t="s">
        <v>1214</v>
      </c>
      <c r="Q1590" s="44">
        <v>94.2</v>
      </c>
      <c r="R1590" s="44">
        <v>94.2</v>
      </c>
      <c r="S1590" s="44">
        <v>50.38</v>
      </c>
      <c r="T1590" s="44" t="s">
        <v>1172</v>
      </c>
      <c r="U1590" s="44" t="s">
        <v>1172</v>
      </c>
      <c r="V1590" s="44" t="s">
        <v>1172</v>
      </c>
      <c r="W1590" s="44">
        <v>31.8</v>
      </c>
      <c r="X1590" s="44">
        <v>36.799999999999997</v>
      </c>
      <c r="Y1590" s="44">
        <v>31.7</v>
      </c>
      <c r="Z1590" s="44" t="s">
        <v>1172</v>
      </c>
      <c r="AA1590" s="44" t="str">
        <f t="shared" si="7"/>
        <v>TIDAK</v>
      </c>
      <c r="AB1590" s="44" t="s">
        <v>1216</v>
      </c>
      <c r="AC1590" s="52" t="s">
        <v>3462</v>
      </c>
      <c r="AD1590" s="44" t="str">
        <f t="shared" si="8"/>
        <v>SUDAH PENARIKAN DC PLN</v>
      </c>
      <c r="AE1590" s="44" t="s">
        <v>2689</v>
      </c>
      <c r="AF1590" s="44" t="s">
        <v>1778</v>
      </c>
      <c r="AG1590" s="49"/>
      <c r="AH1590" s="49"/>
    </row>
    <row r="1591" spans="1:34" ht="15" customHeight="1" x14ac:dyDescent="0.2">
      <c r="A1591" s="44" t="s">
        <v>879</v>
      </c>
      <c r="B1591" s="44" t="s">
        <v>233</v>
      </c>
      <c r="C1591" s="45">
        <v>45048</v>
      </c>
      <c r="D1591" s="45">
        <v>45048</v>
      </c>
      <c r="E1591" s="44" t="s">
        <v>1210</v>
      </c>
      <c r="F1591" s="43" t="s">
        <v>1211</v>
      </c>
      <c r="G1591" s="43" t="s">
        <v>1212</v>
      </c>
      <c r="H1591" s="43" t="s">
        <v>1213</v>
      </c>
      <c r="I1591" s="43" t="s">
        <v>1213</v>
      </c>
      <c r="J1591" s="43" t="s">
        <v>1213</v>
      </c>
      <c r="K1591" s="43" t="s">
        <v>1213</v>
      </c>
      <c r="L1591" s="43" t="s">
        <v>1213</v>
      </c>
      <c r="M1591" s="43" t="s">
        <v>1213</v>
      </c>
      <c r="N1591" s="43" t="s">
        <v>1213</v>
      </c>
      <c r="O1591" s="43" t="s">
        <v>1213</v>
      </c>
      <c r="P1591" s="44" t="s">
        <v>1214</v>
      </c>
      <c r="Q1591" s="44">
        <v>230.7</v>
      </c>
      <c r="R1591" s="44">
        <v>230.7</v>
      </c>
      <c r="S1591" s="44">
        <v>52.99</v>
      </c>
      <c r="T1591" s="44" t="s">
        <v>1172</v>
      </c>
      <c r="U1591" s="44" t="s">
        <v>1172</v>
      </c>
      <c r="V1591" s="44" t="s">
        <v>1172</v>
      </c>
      <c r="W1591" s="44">
        <v>30.4</v>
      </c>
      <c r="X1591" s="44">
        <v>38.4</v>
      </c>
      <c r="Y1591" s="44">
        <v>40.5</v>
      </c>
      <c r="Z1591" s="44" t="s">
        <v>1172</v>
      </c>
      <c r="AA1591" s="44" t="str">
        <f t="shared" si="7"/>
        <v>TIDAK</v>
      </c>
      <c r="AB1591" s="44" t="s">
        <v>1216</v>
      </c>
      <c r="AC1591" s="52" t="s">
        <v>1990</v>
      </c>
      <c r="AD1591" s="44" t="str">
        <f t="shared" si="8"/>
        <v>SUDAH PENARIKAN DC PLN</v>
      </c>
      <c r="AE1591" s="44" t="s">
        <v>2689</v>
      </c>
      <c r="AF1591" s="44" t="s">
        <v>1778</v>
      </c>
      <c r="AG1591" s="49"/>
      <c r="AH1591" s="49"/>
    </row>
    <row r="1592" spans="1:34" ht="15" customHeight="1" x14ac:dyDescent="0.2">
      <c r="A1592" s="44" t="s">
        <v>557</v>
      </c>
      <c r="B1592" s="44" t="s">
        <v>233</v>
      </c>
      <c r="C1592" s="45">
        <v>45048</v>
      </c>
      <c r="D1592" s="45">
        <v>45048</v>
      </c>
      <c r="E1592" s="44" t="s">
        <v>1249</v>
      </c>
      <c r="F1592" s="43" t="s">
        <v>1211</v>
      </c>
      <c r="G1592" s="43" t="s">
        <v>1212</v>
      </c>
      <c r="H1592" s="43" t="s">
        <v>1213</v>
      </c>
      <c r="I1592" s="43" t="s">
        <v>1213</v>
      </c>
      <c r="J1592" s="43" t="s">
        <v>1213</v>
      </c>
      <c r="K1592" s="43" t="s">
        <v>1213</v>
      </c>
      <c r="L1592" s="43" t="s">
        <v>1213</v>
      </c>
      <c r="M1592" s="43" t="s">
        <v>1213</v>
      </c>
      <c r="N1592" s="43" t="s">
        <v>1213</v>
      </c>
      <c r="O1592" s="43" t="s">
        <v>1213</v>
      </c>
      <c r="P1592" s="44" t="s">
        <v>1214</v>
      </c>
      <c r="Q1592" s="44">
        <v>183.8</v>
      </c>
      <c r="R1592" s="44">
        <v>183.8</v>
      </c>
      <c r="S1592" s="44">
        <v>1.3</v>
      </c>
      <c r="T1592" s="44">
        <v>53.08</v>
      </c>
      <c r="U1592" s="44" t="s">
        <v>1172</v>
      </c>
      <c r="V1592" s="44" t="s">
        <v>1172</v>
      </c>
      <c r="W1592" s="44">
        <v>32.200000000000003</v>
      </c>
      <c r="X1592" s="44">
        <v>37.700000000000003</v>
      </c>
      <c r="Y1592" s="44">
        <v>32.299999999999997</v>
      </c>
      <c r="Z1592" s="44" t="s">
        <v>1172</v>
      </c>
      <c r="AA1592" s="44" t="str">
        <f t="shared" si="7"/>
        <v>TIDAK</v>
      </c>
      <c r="AB1592" s="44" t="s">
        <v>1216</v>
      </c>
      <c r="AC1592" s="52" t="s">
        <v>3463</v>
      </c>
      <c r="AD1592" s="44" t="str">
        <f t="shared" si="8"/>
        <v>SUDAH PENARIKAN DC PLN</v>
      </c>
      <c r="AE1592" s="44" t="s">
        <v>2689</v>
      </c>
      <c r="AF1592" s="44" t="s">
        <v>1778</v>
      </c>
      <c r="AG1592" s="49"/>
      <c r="AH1592" s="49"/>
    </row>
    <row r="1593" spans="1:34" ht="15" customHeight="1" x14ac:dyDescent="0.2">
      <c r="A1593" s="44" t="s">
        <v>559</v>
      </c>
      <c r="B1593" s="44" t="s">
        <v>233</v>
      </c>
      <c r="C1593" s="45">
        <v>45048</v>
      </c>
      <c r="D1593" s="45">
        <v>45048</v>
      </c>
      <c r="E1593" s="44" t="s">
        <v>1210</v>
      </c>
      <c r="F1593" s="43" t="s">
        <v>1211</v>
      </c>
      <c r="G1593" s="43" t="s">
        <v>1212</v>
      </c>
      <c r="H1593" s="43" t="s">
        <v>1213</v>
      </c>
      <c r="I1593" s="43" t="s">
        <v>1213</v>
      </c>
      <c r="J1593" s="43" t="s">
        <v>1213</v>
      </c>
      <c r="K1593" s="43" t="s">
        <v>1213</v>
      </c>
      <c r="L1593" s="43" t="s">
        <v>1213</v>
      </c>
      <c r="M1593" s="43" t="s">
        <v>1213</v>
      </c>
      <c r="N1593" s="43" t="s">
        <v>1213</v>
      </c>
      <c r="O1593" s="43" t="s">
        <v>1213</v>
      </c>
      <c r="P1593" s="44" t="s">
        <v>1214</v>
      </c>
      <c r="Q1593" s="44">
        <v>224.5</v>
      </c>
      <c r="R1593" s="44">
        <v>224.5</v>
      </c>
      <c r="S1593" s="44">
        <v>53.92</v>
      </c>
      <c r="T1593" s="44">
        <v>13.18</v>
      </c>
      <c r="U1593" s="44" t="s">
        <v>1172</v>
      </c>
      <c r="V1593" s="44" t="s">
        <v>1172</v>
      </c>
      <c r="W1593" s="44">
        <v>32.4</v>
      </c>
      <c r="X1593" s="44">
        <v>44.1</v>
      </c>
      <c r="Y1593" s="44">
        <v>40</v>
      </c>
      <c r="Z1593" s="44" t="s">
        <v>1172</v>
      </c>
      <c r="AA1593" s="44" t="str">
        <f t="shared" si="7"/>
        <v>TIDAK</v>
      </c>
      <c r="AB1593" s="44" t="s">
        <v>1216</v>
      </c>
      <c r="AC1593" s="52" t="s">
        <v>1990</v>
      </c>
      <c r="AD1593" s="44" t="str">
        <f t="shared" si="8"/>
        <v>SUDAH PENARIKAN DC PLN</v>
      </c>
      <c r="AE1593" s="44" t="s">
        <v>2689</v>
      </c>
      <c r="AF1593" s="44" t="s">
        <v>1778</v>
      </c>
      <c r="AG1593" s="49"/>
      <c r="AH1593" s="49"/>
    </row>
    <row r="1594" spans="1:34" ht="15" customHeight="1" x14ac:dyDescent="0.2">
      <c r="A1594" s="44" t="s">
        <v>996</v>
      </c>
      <c r="B1594" s="44" t="s">
        <v>269</v>
      </c>
      <c r="C1594" s="45">
        <v>45048</v>
      </c>
      <c r="D1594" s="45">
        <v>45048</v>
      </c>
      <c r="E1594" s="44" t="s">
        <v>1210</v>
      </c>
      <c r="F1594" s="43" t="s">
        <v>1211</v>
      </c>
      <c r="G1594" s="43" t="s">
        <v>1212</v>
      </c>
      <c r="H1594" s="43" t="s">
        <v>1213</v>
      </c>
      <c r="I1594" s="43" t="s">
        <v>1213</v>
      </c>
      <c r="J1594" s="43" t="s">
        <v>1213</v>
      </c>
      <c r="K1594" s="43" t="s">
        <v>1213</v>
      </c>
      <c r="L1594" s="43" t="s">
        <v>1213</v>
      </c>
      <c r="M1594" s="43" t="s">
        <v>1213</v>
      </c>
      <c r="N1594" s="43" t="s">
        <v>1213</v>
      </c>
      <c r="O1594" s="43" t="s">
        <v>1213</v>
      </c>
      <c r="P1594" s="44" t="s">
        <v>1214</v>
      </c>
      <c r="Q1594" s="44">
        <v>233</v>
      </c>
      <c r="R1594" s="44">
        <v>233</v>
      </c>
      <c r="S1594" s="44">
        <v>53</v>
      </c>
      <c r="T1594" s="44">
        <v>0</v>
      </c>
      <c r="U1594" s="44">
        <v>0</v>
      </c>
      <c r="V1594" s="44">
        <v>0</v>
      </c>
      <c r="W1594" s="44">
        <v>33</v>
      </c>
      <c r="X1594" s="44">
        <v>34</v>
      </c>
      <c r="Y1594" s="44">
        <v>35</v>
      </c>
      <c r="Z1594" s="44">
        <v>0</v>
      </c>
      <c r="AA1594" s="44" t="str">
        <f t="shared" si="7"/>
        <v>TIDAK</v>
      </c>
      <c r="AB1594" s="44" t="s">
        <v>1216</v>
      </c>
      <c r="AC1594" s="52" t="s">
        <v>3464</v>
      </c>
      <c r="AD1594" s="44" t="str">
        <f t="shared" si="8"/>
        <v>SUDAH PENARIKAN DC PLN</v>
      </c>
      <c r="AE1594" s="44" t="s">
        <v>3134</v>
      </c>
      <c r="AF1594" s="44" t="s">
        <v>1778</v>
      </c>
      <c r="AG1594" s="49"/>
      <c r="AH1594" s="49"/>
    </row>
    <row r="1595" spans="1:34" ht="15" customHeight="1" x14ac:dyDescent="0.2">
      <c r="A1595" s="44" t="s">
        <v>602</v>
      </c>
      <c r="B1595" s="44" t="s">
        <v>269</v>
      </c>
      <c r="C1595" s="45">
        <v>45048</v>
      </c>
      <c r="D1595" s="45">
        <v>45048</v>
      </c>
      <c r="E1595" s="44" t="s">
        <v>1210</v>
      </c>
      <c r="F1595" s="43" t="s">
        <v>1211</v>
      </c>
      <c r="G1595" s="43" t="s">
        <v>1212</v>
      </c>
      <c r="H1595" s="43" t="s">
        <v>1213</v>
      </c>
      <c r="I1595" s="43" t="s">
        <v>1213</v>
      </c>
      <c r="J1595" s="43" t="s">
        <v>1213</v>
      </c>
      <c r="K1595" s="43" t="s">
        <v>1213</v>
      </c>
      <c r="L1595" s="43" t="s">
        <v>1213</v>
      </c>
      <c r="M1595" s="43" t="s">
        <v>1213</v>
      </c>
      <c r="N1595" s="43" t="s">
        <v>1213</v>
      </c>
      <c r="O1595" s="43" t="s">
        <v>1213</v>
      </c>
      <c r="P1595" s="44" t="s">
        <v>1214</v>
      </c>
      <c r="Q1595" s="44">
        <v>221</v>
      </c>
      <c r="R1595" s="44">
        <v>221</v>
      </c>
      <c r="S1595" s="44">
        <v>52</v>
      </c>
      <c r="T1595" s="44">
        <v>12</v>
      </c>
      <c r="U1595" s="44">
        <v>12</v>
      </c>
      <c r="V1595" s="44">
        <v>12</v>
      </c>
      <c r="W1595" s="44">
        <v>30</v>
      </c>
      <c r="X1595" s="44">
        <v>34</v>
      </c>
      <c r="Y1595" s="44">
        <v>32</v>
      </c>
      <c r="Z1595" s="44">
        <v>30</v>
      </c>
      <c r="AA1595" s="44" t="str">
        <f t="shared" si="7"/>
        <v>TIDAK</v>
      </c>
      <c r="AB1595" s="44" t="s">
        <v>1261</v>
      </c>
      <c r="AC1595" s="52" t="s">
        <v>3465</v>
      </c>
      <c r="AD1595" s="44" t="str">
        <f t="shared" si="8"/>
        <v>-</v>
      </c>
      <c r="AE1595" s="44" t="s">
        <v>3134</v>
      </c>
      <c r="AF1595" s="44" t="s">
        <v>1778</v>
      </c>
      <c r="AG1595" s="49"/>
      <c r="AH1595" s="49"/>
    </row>
    <row r="1596" spans="1:34" ht="15" customHeight="1" x14ac:dyDescent="0.2">
      <c r="A1596" s="44" t="s">
        <v>1024</v>
      </c>
      <c r="B1596" s="44" t="s">
        <v>269</v>
      </c>
      <c r="C1596" s="45">
        <v>45048</v>
      </c>
      <c r="D1596" s="45">
        <v>45048</v>
      </c>
      <c r="E1596" s="44" t="s">
        <v>1210</v>
      </c>
      <c r="F1596" s="43" t="s">
        <v>1211</v>
      </c>
      <c r="G1596" s="43" t="s">
        <v>1212</v>
      </c>
      <c r="H1596" s="43" t="s">
        <v>1213</v>
      </c>
      <c r="I1596" s="43" t="s">
        <v>1213</v>
      </c>
      <c r="J1596" s="43" t="s">
        <v>1213</v>
      </c>
      <c r="K1596" s="43" t="s">
        <v>1213</v>
      </c>
      <c r="L1596" s="43" t="s">
        <v>1213</v>
      </c>
      <c r="M1596" s="43" t="s">
        <v>1213</v>
      </c>
      <c r="N1596" s="43" t="s">
        <v>1213</v>
      </c>
      <c r="O1596" s="43" t="s">
        <v>1213</v>
      </c>
      <c r="P1596" s="44" t="s">
        <v>1214</v>
      </c>
      <c r="Q1596" s="44">
        <v>23</v>
      </c>
      <c r="R1596" s="44">
        <v>23</v>
      </c>
      <c r="S1596" s="44">
        <v>50</v>
      </c>
      <c r="T1596" s="44">
        <v>0</v>
      </c>
      <c r="U1596" s="44">
        <v>0</v>
      </c>
      <c r="V1596" s="44">
        <v>0</v>
      </c>
      <c r="W1596" s="44">
        <v>31</v>
      </c>
      <c r="X1596" s="44">
        <v>33</v>
      </c>
      <c r="Y1596" s="44">
        <v>35</v>
      </c>
      <c r="Z1596" s="44">
        <v>0</v>
      </c>
      <c r="AA1596" s="44" t="str">
        <f t="shared" si="7"/>
        <v>TIDAK</v>
      </c>
      <c r="AB1596" s="44" t="s">
        <v>1216</v>
      </c>
      <c r="AC1596" s="52" t="s">
        <v>3466</v>
      </c>
      <c r="AD1596" s="44" t="str">
        <f t="shared" si="8"/>
        <v>SUDAH PENARIKAN DC PLN</v>
      </c>
      <c r="AE1596" s="44" t="s">
        <v>3134</v>
      </c>
      <c r="AF1596" s="44" t="s">
        <v>1778</v>
      </c>
      <c r="AG1596" s="49"/>
      <c r="AH1596" s="49"/>
    </row>
    <row r="1597" spans="1:34" ht="15" customHeight="1" x14ac:dyDescent="0.2">
      <c r="A1597" s="47" t="s">
        <v>659</v>
      </c>
      <c r="B1597" s="47" t="s">
        <v>2779</v>
      </c>
      <c r="C1597" s="45">
        <v>45049</v>
      </c>
      <c r="D1597" s="45">
        <v>45049</v>
      </c>
      <c r="E1597" s="44" t="s">
        <v>1210</v>
      </c>
      <c r="F1597" s="43" t="s">
        <v>1211</v>
      </c>
      <c r="G1597" s="43" t="s">
        <v>1212</v>
      </c>
      <c r="H1597" s="43" t="s">
        <v>1213</v>
      </c>
      <c r="I1597" s="43" t="s">
        <v>1213</v>
      </c>
      <c r="J1597" s="43" t="s">
        <v>1213</v>
      </c>
      <c r="K1597" s="43" t="s">
        <v>1213</v>
      </c>
      <c r="L1597" s="43" t="s">
        <v>1213</v>
      </c>
      <c r="M1597" s="43" t="s">
        <v>1213</v>
      </c>
      <c r="N1597" s="43" t="s">
        <v>1213</v>
      </c>
      <c r="O1597" s="43" t="s">
        <v>1213</v>
      </c>
      <c r="P1597" s="44" t="s">
        <v>1214</v>
      </c>
      <c r="Q1597" s="47">
        <v>220</v>
      </c>
      <c r="R1597" s="47">
        <v>220</v>
      </c>
      <c r="S1597" s="47">
        <v>53</v>
      </c>
      <c r="T1597" s="47">
        <v>13</v>
      </c>
      <c r="U1597" s="47" t="s">
        <v>1172</v>
      </c>
      <c r="V1597" s="47" t="s">
        <v>1172</v>
      </c>
      <c r="W1597" s="47">
        <v>33</v>
      </c>
      <c r="X1597" s="47">
        <v>32</v>
      </c>
      <c r="Y1597" s="47">
        <v>34</v>
      </c>
      <c r="Z1597" s="47" t="s">
        <v>1172</v>
      </c>
      <c r="AA1597" s="44" t="str">
        <f t="shared" si="7"/>
        <v>TIDAK</v>
      </c>
      <c r="AB1597" s="44" t="s">
        <v>1216</v>
      </c>
      <c r="AC1597" s="51" t="s">
        <v>3467</v>
      </c>
      <c r="AD1597" s="44" t="str">
        <f t="shared" si="8"/>
        <v>SUDAH PENARIKAN DC PLN</v>
      </c>
      <c r="AE1597" s="44" t="s">
        <v>3468</v>
      </c>
      <c r="AF1597" s="44" t="s">
        <v>1686</v>
      </c>
      <c r="AG1597" s="49"/>
      <c r="AH1597" s="49"/>
    </row>
    <row r="1598" spans="1:34" ht="15" customHeight="1" x14ac:dyDescent="0.2">
      <c r="A1598" s="47" t="s">
        <v>698</v>
      </c>
      <c r="B1598" s="47" t="s">
        <v>2779</v>
      </c>
      <c r="C1598" s="45">
        <v>45049</v>
      </c>
      <c r="D1598" s="45">
        <v>45049</v>
      </c>
      <c r="E1598" s="44" t="s">
        <v>1210</v>
      </c>
      <c r="F1598" s="43" t="s">
        <v>1211</v>
      </c>
      <c r="G1598" s="43" t="s">
        <v>1212</v>
      </c>
      <c r="H1598" s="43" t="s">
        <v>1213</v>
      </c>
      <c r="I1598" s="43" t="s">
        <v>1213</v>
      </c>
      <c r="J1598" s="43" t="s">
        <v>1213</v>
      </c>
      <c r="K1598" s="43" t="s">
        <v>1213</v>
      </c>
      <c r="L1598" s="43" t="s">
        <v>1213</v>
      </c>
      <c r="M1598" s="43" t="s">
        <v>1213</v>
      </c>
      <c r="N1598" s="43" t="s">
        <v>1213</v>
      </c>
      <c r="O1598" s="43" t="s">
        <v>1213</v>
      </c>
      <c r="P1598" s="44" t="s">
        <v>1214</v>
      </c>
      <c r="Q1598" s="47">
        <v>233</v>
      </c>
      <c r="R1598" s="47">
        <v>233</v>
      </c>
      <c r="S1598" s="47">
        <v>53</v>
      </c>
      <c r="T1598" s="47">
        <v>13</v>
      </c>
      <c r="U1598" s="47">
        <v>13</v>
      </c>
      <c r="V1598" s="47">
        <v>13</v>
      </c>
      <c r="W1598" s="47">
        <v>31</v>
      </c>
      <c r="X1598" s="47">
        <v>31</v>
      </c>
      <c r="Y1598" s="47">
        <v>36</v>
      </c>
      <c r="Z1598" s="47">
        <v>36</v>
      </c>
      <c r="AA1598" s="44" t="s">
        <v>1174</v>
      </c>
      <c r="AB1598" s="44" t="s">
        <v>1169</v>
      </c>
      <c r="AC1598" s="51" t="s">
        <v>3469</v>
      </c>
      <c r="AD1598" s="44" t="str">
        <f t="shared" si="8"/>
        <v>-</v>
      </c>
      <c r="AE1598" s="44" t="s">
        <v>3468</v>
      </c>
      <c r="AF1598" s="44" t="s">
        <v>1686</v>
      </c>
      <c r="AG1598" s="49"/>
      <c r="AH1598" s="49"/>
    </row>
    <row r="1599" spans="1:34" ht="15" customHeight="1" x14ac:dyDescent="0.2">
      <c r="A1599" s="47" t="s">
        <v>3470</v>
      </c>
      <c r="B1599" s="47" t="s">
        <v>2779</v>
      </c>
      <c r="C1599" s="45">
        <v>45049</v>
      </c>
      <c r="D1599" s="45">
        <v>45049</v>
      </c>
      <c r="E1599" s="44" t="s">
        <v>1210</v>
      </c>
      <c r="F1599" s="43" t="s">
        <v>1211</v>
      </c>
      <c r="G1599" s="43" t="s">
        <v>1212</v>
      </c>
      <c r="H1599" s="43" t="s">
        <v>1213</v>
      </c>
      <c r="I1599" s="43" t="s">
        <v>1213</v>
      </c>
      <c r="J1599" s="43" t="s">
        <v>1213</v>
      </c>
      <c r="K1599" s="43" t="s">
        <v>1213</v>
      </c>
      <c r="L1599" s="43" t="s">
        <v>1213</v>
      </c>
      <c r="M1599" s="43" t="s">
        <v>1213</v>
      </c>
      <c r="N1599" s="43" t="s">
        <v>1213</v>
      </c>
      <c r="O1599" s="43" t="s">
        <v>1213</v>
      </c>
      <c r="P1599" s="44" t="s">
        <v>1214</v>
      </c>
      <c r="Q1599" s="47">
        <v>236</v>
      </c>
      <c r="R1599" s="47">
        <v>236</v>
      </c>
      <c r="S1599" s="47">
        <v>52</v>
      </c>
      <c r="T1599" s="47">
        <v>13</v>
      </c>
      <c r="U1599" s="47" t="s">
        <v>1172</v>
      </c>
      <c r="V1599" s="47" t="s">
        <v>1172</v>
      </c>
      <c r="W1599" s="47">
        <v>36</v>
      </c>
      <c r="X1599" s="47">
        <v>36</v>
      </c>
      <c r="Y1599" s="47">
        <v>44</v>
      </c>
      <c r="Z1599" s="47" t="s">
        <v>1172</v>
      </c>
      <c r="AA1599" s="44" t="s">
        <v>1215</v>
      </c>
      <c r="AB1599" s="44" t="s">
        <v>1216</v>
      </c>
      <c r="AC1599" s="51" t="s">
        <v>3471</v>
      </c>
      <c r="AD1599" s="44" t="str">
        <f t="shared" si="8"/>
        <v>SUDAH PENARIKAN DC PLN</v>
      </c>
      <c r="AE1599" s="44" t="s">
        <v>3468</v>
      </c>
      <c r="AF1599" s="44" t="s">
        <v>1686</v>
      </c>
      <c r="AG1599" s="49"/>
      <c r="AH1599" s="49"/>
    </row>
    <row r="1600" spans="1:34" ht="15" customHeight="1" x14ac:dyDescent="0.2">
      <c r="A1600" s="47" t="s">
        <v>687</v>
      </c>
      <c r="B1600" s="47" t="s">
        <v>2779</v>
      </c>
      <c r="C1600" s="45">
        <v>45049</v>
      </c>
      <c r="D1600" s="45">
        <v>45049</v>
      </c>
      <c r="E1600" s="44" t="s">
        <v>1210</v>
      </c>
      <c r="F1600" s="43" t="s">
        <v>1211</v>
      </c>
      <c r="G1600" s="43" t="s">
        <v>1212</v>
      </c>
      <c r="H1600" s="43" t="s">
        <v>1213</v>
      </c>
      <c r="I1600" s="43" t="s">
        <v>1213</v>
      </c>
      <c r="J1600" s="43" t="s">
        <v>1213</v>
      </c>
      <c r="K1600" s="43" t="s">
        <v>1213</v>
      </c>
      <c r="L1600" s="43" t="s">
        <v>1213</v>
      </c>
      <c r="M1600" s="43" t="s">
        <v>1213</v>
      </c>
      <c r="N1600" s="43" t="s">
        <v>1213</v>
      </c>
      <c r="O1600" s="43" t="s">
        <v>1213</v>
      </c>
      <c r="P1600" s="44" t="s">
        <v>1214</v>
      </c>
      <c r="Q1600" s="47">
        <v>223</v>
      </c>
      <c r="R1600" s="47">
        <v>223</v>
      </c>
      <c r="S1600" s="47">
        <v>53</v>
      </c>
      <c r="T1600" s="47">
        <v>13</v>
      </c>
      <c r="U1600" s="47" t="s">
        <v>1172</v>
      </c>
      <c r="V1600" s="47" t="s">
        <v>1172</v>
      </c>
      <c r="W1600" s="47">
        <v>36</v>
      </c>
      <c r="X1600" s="47">
        <v>39</v>
      </c>
      <c r="Y1600" s="47">
        <v>40</v>
      </c>
      <c r="Z1600" s="47" t="s">
        <v>1172</v>
      </c>
      <c r="AA1600" s="44" t="str">
        <f t="shared" ref="AA1600:AA1604" si="9">IF(AB1600="BACKUP","30 MENIT","TIDAK")</f>
        <v>TIDAK</v>
      </c>
      <c r="AB1600" s="44" t="s">
        <v>1216</v>
      </c>
      <c r="AC1600" s="51" t="s">
        <v>3472</v>
      </c>
      <c r="AD1600" s="44" t="str">
        <f t="shared" si="8"/>
        <v>SUDAH PENARIKAN DC PLN</v>
      </c>
      <c r="AE1600" s="44" t="s">
        <v>3468</v>
      </c>
      <c r="AF1600" s="44" t="s">
        <v>1686</v>
      </c>
      <c r="AG1600" s="49"/>
      <c r="AH1600" s="49"/>
    </row>
    <row r="1601" spans="1:34" ht="15" customHeight="1" x14ac:dyDescent="0.2">
      <c r="A1601" s="47" t="s">
        <v>1094</v>
      </c>
      <c r="B1601" s="47" t="s">
        <v>2779</v>
      </c>
      <c r="C1601" s="45">
        <v>45049</v>
      </c>
      <c r="D1601" s="45">
        <v>45049</v>
      </c>
      <c r="E1601" s="44" t="s">
        <v>1210</v>
      </c>
      <c r="F1601" s="43" t="s">
        <v>1211</v>
      </c>
      <c r="G1601" s="43" t="s">
        <v>1212</v>
      </c>
      <c r="H1601" s="43" t="s">
        <v>1213</v>
      </c>
      <c r="I1601" s="43" t="s">
        <v>1213</v>
      </c>
      <c r="J1601" s="43" t="s">
        <v>1213</v>
      </c>
      <c r="K1601" s="43" t="s">
        <v>1213</v>
      </c>
      <c r="L1601" s="43" t="s">
        <v>1213</v>
      </c>
      <c r="M1601" s="43" t="s">
        <v>1213</v>
      </c>
      <c r="N1601" s="43" t="s">
        <v>1213</v>
      </c>
      <c r="O1601" s="43" t="s">
        <v>1213</v>
      </c>
      <c r="P1601" s="44" t="s">
        <v>1214</v>
      </c>
      <c r="Q1601" s="47">
        <v>231</v>
      </c>
      <c r="R1601" s="47">
        <v>231</v>
      </c>
      <c r="S1601" s="47">
        <v>53</v>
      </c>
      <c r="T1601" s="47">
        <v>13</v>
      </c>
      <c r="U1601" s="47" t="s">
        <v>1172</v>
      </c>
      <c r="V1601" s="47" t="s">
        <v>1172</v>
      </c>
      <c r="W1601" s="47">
        <v>35</v>
      </c>
      <c r="X1601" s="47">
        <v>34</v>
      </c>
      <c r="Y1601" s="47">
        <v>37</v>
      </c>
      <c r="Z1601" s="47" t="s">
        <v>1172</v>
      </c>
      <c r="AA1601" s="44" t="str">
        <f t="shared" si="9"/>
        <v>TIDAK</v>
      </c>
      <c r="AB1601" s="44" t="s">
        <v>1216</v>
      </c>
      <c r="AC1601" s="51" t="s">
        <v>3473</v>
      </c>
      <c r="AD1601" s="44" t="str">
        <f t="shared" si="8"/>
        <v>SUDAH PENARIKAN DC PLN</v>
      </c>
      <c r="AE1601" s="44" t="s">
        <v>3468</v>
      </c>
      <c r="AF1601" s="44" t="s">
        <v>1686</v>
      </c>
      <c r="AG1601" s="49"/>
      <c r="AH1601" s="49"/>
    </row>
    <row r="1602" spans="1:34" ht="15" customHeight="1" x14ac:dyDescent="0.2">
      <c r="A1602" s="47" t="s">
        <v>1116</v>
      </c>
      <c r="B1602" s="44" t="s">
        <v>3474</v>
      </c>
      <c r="C1602" s="45">
        <v>45049</v>
      </c>
      <c r="D1602" s="45">
        <v>45049</v>
      </c>
      <c r="E1602" s="44" t="s">
        <v>1210</v>
      </c>
      <c r="F1602" s="43" t="s">
        <v>1211</v>
      </c>
      <c r="G1602" s="43" t="s">
        <v>1212</v>
      </c>
      <c r="H1602" s="43" t="s">
        <v>1213</v>
      </c>
      <c r="I1602" s="43" t="s">
        <v>1213</v>
      </c>
      <c r="J1602" s="43" t="s">
        <v>1213</v>
      </c>
      <c r="K1602" s="43" t="s">
        <v>1213</v>
      </c>
      <c r="L1602" s="43" t="s">
        <v>1213</v>
      </c>
      <c r="M1602" s="43" t="s">
        <v>1213</v>
      </c>
      <c r="N1602" s="43" t="s">
        <v>1213</v>
      </c>
      <c r="O1602" s="43" t="s">
        <v>1213</v>
      </c>
      <c r="P1602" s="44" t="s">
        <v>1214</v>
      </c>
      <c r="Q1602" s="47">
        <v>239</v>
      </c>
      <c r="R1602" s="47">
        <v>239</v>
      </c>
      <c r="S1602" s="47">
        <v>53</v>
      </c>
      <c r="T1602" s="47">
        <v>0</v>
      </c>
      <c r="U1602" s="47">
        <v>0</v>
      </c>
      <c r="V1602" s="47">
        <v>0</v>
      </c>
      <c r="W1602" s="47">
        <v>29</v>
      </c>
      <c r="X1602" s="47">
        <v>29</v>
      </c>
      <c r="Y1602" s="47">
        <v>32</v>
      </c>
      <c r="Z1602" s="47">
        <v>0</v>
      </c>
      <c r="AA1602" s="44" t="str">
        <f t="shared" si="9"/>
        <v>TIDAK</v>
      </c>
      <c r="AB1602" s="44" t="s">
        <v>1216</v>
      </c>
      <c r="AC1602" s="51" t="s">
        <v>3473</v>
      </c>
      <c r="AD1602" s="44" t="str">
        <f t="shared" si="8"/>
        <v>SUDAH PENARIKAN DC PLN</v>
      </c>
      <c r="AE1602" s="44" t="s">
        <v>3475</v>
      </c>
      <c r="AF1602" s="44" t="s">
        <v>3476</v>
      </c>
      <c r="AG1602" s="49"/>
      <c r="AH1602" s="49"/>
    </row>
    <row r="1603" spans="1:34" ht="15" customHeight="1" x14ac:dyDescent="0.2">
      <c r="A1603" s="47" t="s">
        <v>1001</v>
      </c>
      <c r="B1603" s="44" t="s">
        <v>3474</v>
      </c>
      <c r="C1603" s="45">
        <v>45049</v>
      </c>
      <c r="D1603" s="45">
        <v>45049</v>
      </c>
      <c r="E1603" s="44" t="s">
        <v>1210</v>
      </c>
      <c r="F1603" s="43" t="s">
        <v>1211</v>
      </c>
      <c r="G1603" s="43" t="s">
        <v>1212</v>
      </c>
      <c r="H1603" s="43" t="s">
        <v>1213</v>
      </c>
      <c r="I1603" s="43" t="s">
        <v>1213</v>
      </c>
      <c r="J1603" s="43" t="s">
        <v>1213</v>
      </c>
      <c r="K1603" s="43" t="s">
        <v>1213</v>
      </c>
      <c r="L1603" s="43" t="s">
        <v>1213</v>
      </c>
      <c r="M1603" s="43" t="s">
        <v>1213</v>
      </c>
      <c r="N1603" s="43" t="s">
        <v>1213</v>
      </c>
      <c r="O1603" s="43" t="s">
        <v>1213</v>
      </c>
      <c r="P1603" s="44" t="s">
        <v>1214</v>
      </c>
      <c r="Q1603" s="47">
        <v>231</v>
      </c>
      <c r="R1603" s="47">
        <v>231</v>
      </c>
      <c r="S1603" s="47">
        <v>53</v>
      </c>
      <c r="T1603" s="47">
        <v>0</v>
      </c>
      <c r="U1603" s="47">
        <v>0</v>
      </c>
      <c r="V1603" s="47">
        <v>0</v>
      </c>
      <c r="W1603" s="47">
        <v>29</v>
      </c>
      <c r="X1603" s="47">
        <v>31</v>
      </c>
      <c r="Y1603" s="47">
        <v>31</v>
      </c>
      <c r="Z1603" s="47">
        <v>0</v>
      </c>
      <c r="AA1603" s="44" t="str">
        <f t="shared" si="9"/>
        <v>TIDAK</v>
      </c>
      <c r="AB1603" s="44" t="s">
        <v>1216</v>
      </c>
      <c r="AC1603" s="51" t="s">
        <v>3473</v>
      </c>
      <c r="AD1603" s="44" t="str">
        <f t="shared" si="8"/>
        <v>SUDAH PENARIKAN DC PLN</v>
      </c>
      <c r="AE1603" s="44" t="s">
        <v>3475</v>
      </c>
      <c r="AF1603" s="44" t="s">
        <v>3476</v>
      </c>
      <c r="AG1603" s="49"/>
      <c r="AH1603" s="49"/>
    </row>
    <row r="1604" spans="1:34" ht="15" customHeight="1" x14ac:dyDescent="0.2">
      <c r="A1604" s="44" t="s">
        <v>45</v>
      </c>
      <c r="B1604" s="47" t="s">
        <v>2760</v>
      </c>
      <c r="C1604" s="45">
        <v>45050</v>
      </c>
      <c r="D1604" s="45">
        <v>45050</v>
      </c>
      <c r="E1604" s="44" t="s">
        <v>1238</v>
      </c>
      <c r="F1604" s="43" t="s">
        <v>1211</v>
      </c>
      <c r="G1604" s="43" t="s">
        <v>1212</v>
      </c>
      <c r="H1604" s="43" t="s">
        <v>1213</v>
      </c>
      <c r="I1604" s="43" t="s">
        <v>1213</v>
      </c>
      <c r="J1604" s="43" t="s">
        <v>1213</v>
      </c>
      <c r="K1604" s="43" t="s">
        <v>1213</v>
      </c>
      <c r="L1604" s="43" t="s">
        <v>1213</v>
      </c>
      <c r="M1604" s="43" t="s">
        <v>1213</v>
      </c>
      <c r="N1604" s="43" t="s">
        <v>1213</v>
      </c>
      <c r="O1604" s="43" t="s">
        <v>1213</v>
      </c>
      <c r="P1604" s="44" t="s">
        <v>1214</v>
      </c>
      <c r="Q1604" s="44">
        <v>230.1</v>
      </c>
      <c r="R1604" s="44">
        <v>230.1</v>
      </c>
      <c r="S1604" s="44">
        <v>47.9</v>
      </c>
      <c r="T1604" s="44">
        <v>13.49</v>
      </c>
      <c r="U1604" s="44">
        <v>0</v>
      </c>
      <c r="V1604" s="44">
        <v>0</v>
      </c>
      <c r="W1604" s="44">
        <v>36.700000000000003</v>
      </c>
      <c r="X1604" s="44">
        <v>47.8</v>
      </c>
      <c r="Y1604" s="44">
        <v>42.1</v>
      </c>
      <c r="Z1604" s="44">
        <v>0</v>
      </c>
      <c r="AA1604" s="44" t="str">
        <f t="shared" si="9"/>
        <v>TIDAK</v>
      </c>
      <c r="AB1604" s="44" t="s">
        <v>2561</v>
      </c>
      <c r="AC1604" s="52" t="s">
        <v>3477</v>
      </c>
      <c r="AD1604" s="44" t="str">
        <f t="shared" si="8"/>
        <v>-</v>
      </c>
      <c r="AE1604" s="44" t="s">
        <v>1921</v>
      </c>
      <c r="AF1604" s="44" t="s">
        <v>3478</v>
      </c>
      <c r="AG1604" s="49"/>
      <c r="AH1604" s="49"/>
    </row>
    <row r="1605" spans="1:34" ht="15" customHeight="1" x14ac:dyDescent="0.2">
      <c r="A1605" s="44" t="s">
        <v>64</v>
      </c>
      <c r="B1605" s="47" t="s">
        <v>2760</v>
      </c>
      <c r="C1605" s="45">
        <v>45050</v>
      </c>
      <c r="D1605" s="45">
        <v>45050</v>
      </c>
      <c r="E1605" s="44" t="s">
        <v>1238</v>
      </c>
      <c r="F1605" s="43" t="s">
        <v>1211</v>
      </c>
      <c r="G1605" s="43" t="s">
        <v>1212</v>
      </c>
      <c r="H1605" s="43" t="s">
        <v>1213</v>
      </c>
      <c r="I1605" s="43" t="s">
        <v>1213</v>
      </c>
      <c r="J1605" s="43" t="s">
        <v>1213</v>
      </c>
      <c r="K1605" s="43" t="s">
        <v>1213</v>
      </c>
      <c r="L1605" s="43" t="s">
        <v>1213</v>
      </c>
      <c r="M1605" s="43" t="s">
        <v>1213</v>
      </c>
      <c r="N1605" s="43" t="s">
        <v>1213</v>
      </c>
      <c r="O1605" s="43" t="s">
        <v>1213</v>
      </c>
      <c r="P1605" s="44" t="s">
        <v>1214</v>
      </c>
      <c r="Q1605" s="44">
        <v>229.6</v>
      </c>
      <c r="R1605" s="44">
        <v>229.6</v>
      </c>
      <c r="S1605" s="44">
        <v>52.6</v>
      </c>
      <c r="T1605" s="44">
        <v>13.6</v>
      </c>
      <c r="U1605" s="44">
        <v>13.52</v>
      </c>
      <c r="V1605" s="44">
        <v>13.52</v>
      </c>
      <c r="W1605" s="44">
        <v>35.1</v>
      </c>
      <c r="X1605" s="44">
        <v>41.7</v>
      </c>
      <c r="Y1605" s="44">
        <v>45.7</v>
      </c>
      <c r="Z1605" s="44">
        <v>34.1</v>
      </c>
      <c r="AA1605" s="44" t="s">
        <v>1174</v>
      </c>
      <c r="AB1605" s="44" t="s">
        <v>1169</v>
      </c>
      <c r="AC1605" s="52" t="s">
        <v>3479</v>
      </c>
      <c r="AD1605" s="44" t="str">
        <f t="shared" si="8"/>
        <v>-</v>
      </c>
      <c r="AE1605" s="44" t="s">
        <v>1921</v>
      </c>
      <c r="AF1605" s="44" t="s">
        <v>3478</v>
      </c>
      <c r="AG1605" s="49"/>
      <c r="AH1605" s="49"/>
    </row>
    <row r="1606" spans="1:34" ht="15" customHeight="1" x14ac:dyDescent="0.2">
      <c r="A1606" s="44" t="s">
        <v>35</v>
      </c>
      <c r="B1606" s="47" t="s">
        <v>2760</v>
      </c>
      <c r="C1606" s="45">
        <v>45050</v>
      </c>
      <c r="D1606" s="45">
        <v>45050</v>
      </c>
      <c r="E1606" s="44" t="s">
        <v>1238</v>
      </c>
      <c r="F1606" s="43" t="s">
        <v>1211</v>
      </c>
      <c r="G1606" s="43" t="s">
        <v>1212</v>
      </c>
      <c r="H1606" s="43" t="s">
        <v>1213</v>
      </c>
      <c r="I1606" s="43" t="s">
        <v>1213</v>
      </c>
      <c r="J1606" s="43" t="s">
        <v>1213</v>
      </c>
      <c r="K1606" s="43" t="s">
        <v>1213</v>
      </c>
      <c r="L1606" s="43" t="s">
        <v>1213</v>
      </c>
      <c r="M1606" s="43" t="s">
        <v>1213</v>
      </c>
      <c r="N1606" s="43" t="s">
        <v>1213</v>
      </c>
      <c r="O1606" s="43" t="s">
        <v>1213</v>
      </c>
      <c r="P1606" s="44" t="s">
        <v>1214</v>
      </c>
      <c r="Q1606" s="44">
        <v>231</v>
      </c>
      <c r="R1606" s="44">
        <v>231</v>
      </c>
      <c r="S1606" s="44">
        <v>52</v>
      </c>
      <c r="T1606" s="44">
        <v>13</v>
      </c>
      <c r="U1606" s="44">
        <v>13</v>
      </c>
      <c r="V1606" s="44">
        <v>13</v>
      </c>
      <c r="W1606" s="44">
        <v>30</v>
      </c>
      <c r="X1606" s="44">
        <v>39</v>
      </c>
      <c r="Y1606" s="44">
        <v>36</v>
      </c>
      <c r="Z1606" s="44">
        <v>31</v>
      </c>
      <c r="AA1606" s="44" t="s">
        <v>1174</v>
      </c>
      <c r="AB1606" s="44" t="s">
        <v>1169</v>
      </c>
      <c r="AC1606" s="52" t="s">
        <v>3480</v>
      </c>
      <c r="AD1606" s="44" t="str">
        <f t="shared" si="8"/>
        <v>-</v>
      </c>
      <c r="AE1606" s="44" t="s">
        <v>1843</v>
      </c>
      <c r="AF1606" s="44" t="s">
        <v>3478</v>
      </c>
      <c r="AG1606" s="49"/>
      <c r="AH1606" s="49"/>
    </row>
    <row r="1607" spans="1:34" ht="15" customHeight="1" x14ac:dyDescent="0.2">
      <c r="A1607" s="44" t="s">
        <v>26</v>
      </c>
      <c r="B1607" s="47" t="s">
        <v>2760</v>
      </c>
      <c r="C1607" s="45">
        <v>45050</v>
      </c>
      <c r="D1607" s="45">
        <v>45050</v>
      </c>
      <c r="E1607" s="44" t="s">
        <v>1238</v>
      </c>
      <c r="F1607" s="43" t="s">
        <v>1211</v>
      </c>
      <c r="G1607" s="43" t="s">
        <v>1212</v>
      </c>
      <c r="H1607" s="43" t="s">
        <v>1213</v>
      </c>
      <c r="I1607" s="43" t="s">
        <v>1213</v>
      </c>
      <c r="J1607" s="43" t="s">
        <v>1213</v>
      </c>
      <c r="K1607" s="43" t="s">
        <v>1213</v>
      </c>
      <c r="L1607" s="43" t="s">
        <v>1213</v>
      </c>
      <c r="M1607" s="43" t="s">
        <v>1213</v>
      </c>
      <c r="N1607" s="43" t="s">
        <v>1213</v>
      </c>
      <c r="O1607" s="43" t="s">
        <v>1213</v>
      </c>
      <c r="P1607" s="44" t="s">
        <v>1214</v>
      </c>
      <c r="Q1607" s="44">
        <v>225</v>
      </c>
      <c r="R1607" s="44">
        <v>225</v>
      </c>
      <c r="S1607" s="44">
        <v>52</v>
      </c>
      <c r="T1607" s="44">
        <v>13</v>
      </c>
      <c r="U1607" s="44">
        <v>0</v>
      </c>
      <c r="V1607" s="44">
        <v>0</v>
      </c>
      <c r="W1607" s="44">
        <v>37</v>
      </c>
      <c r="X1607" s="44">
        <v>37</v>
      </c>
      <c r="Y1607" s="44">
        <v>37</v>
      </c>
      <c r="Z1607" s="44">
        <v>0</v>
      </c>
      <c r="AA1607" s="44" t="str">
        <f>IF(AB1607="BACKUP","30 MENIT","TIDAK")</f>
        <v>TIDAK</v>
      </c>
      <c r="AB1607" s="44" t="s">
        <v>1216</v>
      </c>
      <c r="AC1607" s="52" t="s">
        <v>3481</v>
      </c>
      <c r="AD1607" s="44" t="str">
        <f t="shared" si="8"/>
        <v>SUDAH PENARIKAN DC PLN</v>
      </c>
      <c r="AE1607" s="44" t="s">
        <v>1843</v>
      </c>
      <c r="AF1607" s="44" t="s">
        <v>3478</v>
      </c>
      <c r="AG1607" s="49"/>
      <c r="AH1607" s="49"/>
    </row>
    <row r="1608" spans="1:34" ht="15" customHeight="1" x14ac:dyDescent="0.2">
      <c r="A1608" s="44" t="s">
        <v>31</v>
      </c>
      <c r="B1608" s="47" t="s">
        <v>2760</v>
      </c>
      <c r="C1608" s="45">
        <v>45050</v>
      </c>
      <c r="D1608" s="45">
        <v>45050</v>
      </c>
      <c r="E1608" s="44" t="s">
        <v>1238</v>
      </c>
      <c r="F1608" s="43" t="s">
        <v>1211</v>
      </c>
      <c r="G1608" s="43" t="s">
        <v>1212</v>
      </c>
      <c r="H1608" s="43" t="s">
        <v>1213</v>
      </c>
      <c r="I1608" s="43" t="s">
        <v>1213</v>
      </c>
      <c r="J1608" s="43" t="s">
        <v>1213</v>
      </c>
      <c r="K1608" s="43" t="s">
        <v>1213</v>
      </c>
      <c r="L1608" s="43" t="s">
        <v>1213</v>
      </c>
      <c r="M1608" s="43" t="s">
        <v>1213</v>
      </c>
      <c r="N1608" s="43" t="s">
        <v>1213</v>
      </c>
      <c r="O1608" s="43" t="s">
        <v>1213</v>
      </c>
      <c r="P1608" s="44" t="s">
        <v>1214</v>
      </c>
      <c r="Q1608" s="44">
        <v>228</v>
      </c>
      <c r="R1608" s="44">
        <v>228</v>
      </c>
      <c r="S1608" s="44">
        <v>47</v>
      </c>
      <c r="T1608" s="44">
        <v>13</v>
      </c>
      <c r="U1608" s="44">
        <v>13</v>
      </c>
      <c r="V1608" s="44">
        <v>13</v>
      </c>
      <c r="W1608" s="44">
        <v>34</v>
      </c>
      <c r="X1608" s="44">
        <v>43</v>
      </c>
      <c r="Y1608" s="44">
        <v>40</v>
      </c>
      <c r="Z1608" s="44">
        <v>35</v>
      </c>
      <c r="AA1608" s="44" t="s">
        <v>1174</v>
      </c>
      <c r="AB1608" s="44" t="s">
        <v>1169</v>
      </c>
      <c r="AC1608" s="52" t="s">
        <v>3321</v>
      </c>
      <c r="AD1608" s="44" t="str">
        <f t="shared" si="8"/>
        <v>-</v>
      </c>
      <c r="AE1608" s="44" t="s">
        <v>1843</v>
      </c>
      <c r="AF1608" s="44" t="s">
        <v>3478</v>
      </c>
      <c r="AG1608" s="49"/>
      <c r="AH1608" s="49"/>
    </row>
    <row r="1609" spans="1:34" ht="15" customHeight="1" x14ac:dyDescent="0.2">
      <c r="A1609" s="44" t="s">
        <v>66</v>
      </c>
      <c r="B1609" s="47" t="s">
        <v>2760</v>
      </c>
      <c r="C1609" s="45">
        <v>45050</v>
      </c>
      <c r="D1609" s="45">
        <v>45050</v>
      </c>
      <c r="E1609" s="44" t="s">
        <v>1238</v>
      </c>
      <c r="F1609" s="43" t="s">
        <v>1211</v>
      </c>
      <c r="G1609" s="43" t="s">
        <v>1212</v>
      </c>
      <c r="H1609" s="43" t="s">
        <v>1213</v>
      </c>
      <c r="I1609" s="43" t="s">
        <v>1213</v>
      </c>
      <c r="J1609" s="43" t="s">
        <v>1213</v>
      </c>
      <c r="K1609" s="43" t="s">
        <v>1213</v>
      </c>
      <c r="L1609" s="43" t="s">
        <v>1213</v>
      </c>
      <c r="M1609" s="43" t="s">
        <v>1213</v>
      </c>
      <c r="N1609" s="43" t="s">
        <v>1213</v>
      </c>
      <c r="O1609" s="43" t="s">
        <v>1213</v>
      </c>
      <c r="P1609" s="44" t="s">
        <v>1214</v>
      </c>
      <c r="Q1609" s="44">
        <v>231</v>
      </c>
      <c r="R1609" s="44">
        <v>231</v>
      </c>
      <c r="S1609" s="44">
        <v>57</v>
      </c>
      <c r="T1609" s="44">
        <v>13</v>
      </c>
      <c r="U1609" s="44">
        <v>13</v>
      </c>
      <c r="V1609" s="44">
        <v>13</v>
      </c>
      <c r="W1609" s="44">
        <v>34</v>
      </c>
      <c r="X1609" s="44">
        <v>41</v>
      </c>
      <c r="Y1609" s="44">
        <v>40</v>
      </c>
      <c r="Z1609" s="44">
        <v>35</v>
      </c>
      <c r="AA1609" s="44" t="s">
        <v>1174</v>
      </c>
      <c r="AB1609" s="44" t="s">
        <v>1169</v>
      </c>
      <c r="AC1609" s="52" t="s">
        <v>3321</v>
      </c>
      <c r="AD1609" s="44" t="str">
        <f t="shared" si="8"/>
        <v>-</v>
      </c>
      <c r="AE1609" s="44" t="s">
        <v>1843</v>
      </c>
      <c r="AF1609" s="44" t="s">
        <v>3478</v>
      </c>
      <c r="AG1609" s="49"/>
      <c r="AH1609" s="49"/>
    </row>
    <row r="1610" spans="1:34" ht="15" customHeight="1" x14ac:dyDescent="0.2">
      <c r="A1610" s="44" t="s">
        <v>116</v>
      </c>
      <c r="B1610" s="47" t="s">
        <v>2779</v>
      </c>
      <c r="C1610" s="45">
        <v>45050</v>
      </c>
      <c r="D1610" s="45">
        <v>45050</v>
      </c>
      <c r="E1610" s="44" t="s">
        <v>1238</v>
      </c>
      <c r="F1610" s="43" t="s">
        <v>1211</v>
      </c>
      <c r="G1610" s="43" t="s">
        <v>1212</v>
      </c>
      <c r="H1610" s="43" t="s">
        <v>1213</v>
      </c>
      <c r="I1610" s="43" t="s">
        <v>1213</v>
      </c>
      <c r="J1610" s="43" t="s">
        <v>1213</v>
      </c>
      <c r="K1610" s="43" t="s">
        <v>1213</v>
      </c>
      <c r="L1610" s="43" t="s">
        <v>1213</v>
      </c>
      <c r="M1610" s="43" t="s">
        <v>1213</v>
      </c>
      <c r="N1610" s="43" t="s">
        <v>1213</v>
      </c>
      <c r="O1610" s="43" t="s">
        <v>1213</v>
      </c>
      <c r="P1610" s="44" t="s">
        <v>1214</v>
      </c>
      <c r="Q1610" s="44">
        <v>231.4</v>
      </c>
      <c r="R1610" s="44">
        <v>231.4</v>
      </c>
      <c r="S1610" s="44">
        <v>53.52</v>
      </c>
      <c r="T1610" s="44">
        <v>13.6</v>
      </c>
      <c r="U1610" s="44" t="s">
        <v>1172</v>
      </c>
      <c r="V1610" s="44" t="s">
        <v>1172</v>
      </c>
      <c r="W1610" s="44">
        <v>36</v>
      </c>
      <c r="X1610" s="44">
        <v>36.799999999999997</v>
      </c>
      <c r="Y1610" s="44">
        <v>36.799999999999997</v>
      </c>
      <c r="Z1610" s="44" t="s">
        <v>1172</v>
      </c>
      <c r="AA1610" s="44" t="str">
        <f t="shared" ref="AA1610:AA1624" si="10">IF(AB1610="BACKUP","30 MENIT","TIDAK")</f>
        <v>TIDAK</v>
      </c>
      <c r="AB1610" s="44" t="s">
        <v>1216</v>
      </c>
      <c r="AC1610" s="52" t="s">
        <v>1990</v>
      </c>
      <c r="AD1610" s="44" t="str">
        <f t="shared" si="8"/>
        <v>SUDAH PENARIKAN DC PLN</v>
      </c>
      <c r="AE1610" s="44" t="s">
        <v>2689</v>
      </c>
      <c r="AF1610" s="44" t="s">
        <v>3478</v>
      </c>
      <c r="AG1610" s="49"/>
      <c r="AH1610" s="49"/>
    </row>
    <row r="1611" spans="1:34" ht="15" customHeight="1" x14ac:dyDescent="0.2">
      <c r="A1611" s="44" t="s">
        <v>494</v>
      </c>
      <c r="B1611" s="44" t="s">
        <v>281</v>
      </c>
      <c r="C1611" s="45">
        <v>45050</v>
      </c>
      <c r="D1611" s="45">
        <v>45050</v>
      </c>
      <c r="E1611" s="44" t="s">
        <v>1210</v>
      </c>
      <c r="F1611" s="43" t="s">
        <v>1211</v>
      </c>
      <c r="G1611" s="43" t="s">
        <v>1212</v>
      </c>
      <c r="H1611" s="43" t="s">
        <v>1213</v>
      </c>
      <c r="I1611" s="43" t="s">
        <v>1213</v>
      </c>
      <c r="J1611" s="43" t="s">
        <v>1213</v>
      </c>
      <c r="K1611" s="43" t="s">
        <v>1213</v>
      </c>
      <c r="L1611" s="43" t="s">
        <v>1213</v>
      </c>
      <c r="M1611" s="43" t="s">
        <v>1213</v>
      </c>
      <c r="N1611" s="43" t="s">
        <v>1213</v>
      </c>
      <c r="O1611" s="43" t="s">
        <v>1213</v>
      </c>
      <c r="P1611" s="44" t="s">
        <v>1214</v>
      </c>
      <c r="Q1611" s="44">
        <v>233</v>
      </c>
      <c r="R1611" s="44">
        <v>233</v>
      </c>
      <c r="S1611" s="44">
        <v>53</v>
      </c>
      <c r="T1611" s="44">
        <v>0</v>
      </c>
      <c r="U1611" s="44">
        <v>0</v>
      </c>
      <c r="V1611" s="44">
        <v>0</v>
      </c>
      <c r="W1611" s="44">
        <v>34</v>
      </c>
      <c r="X1611" s="44">
        <v>44</v>
      </c>
      <c r="Y1611" s="44">
        <v>36</v>
      </c>
      <c r="Z1611" s="44">
        <v>0</v>
      </c>
      <c r="AA1611" s="44" t="str">
        <f t="shared" si="10"/>
        <v>TIDAK</v>
      </c>
      <c r="AB1611" s="44" t="s">
        <v>1216</v>
      </c>
      <c r="AC1611" s="52" t="s">
        <v>3482</v>
      </c>
      <c r="AD1611" s="44" t="str">
        <f t="shared" si="8"/>
        <v>SUDAH PENARIKAN DC PLN</v>
      </c>
      <c r="AE1611" s="44" t="s">
        <v>3483</v>
      </c>
      <c r="AF1611" s="44" t="s">
        <v>1686</v>
      </c>
      <c r="AG1611" s="49"/>
      <c r="AH1611" s="49"/>
    </row>
    <row r="1612" spans="1:34" ht="15" customHeight="1" x14ac:dyDescent="0.2">
      <c r="A1612" s="44" t="s">
        <v>653</v>
      </c>
      <c r="B1612" s="44" t="s">
        <v>281</v>
      </c>
      <c r="C1612" s="45">
        <v>45050</v>
      </c>
      <c r="D1612" s="45">
        <v>45050</v>
      </c>
      <c r="E1612" s="44" t="s">
        <v>1249</v>
      </c>
      <c r="F1612" s="43" t="s">
        <v>1211</v>
      </c>
      <c r="G1612" s="43" t="s">
        <v>1212</v>
      </c>
      <c r="H1612" s="43" t="s">
        <v>1213</v>
      </c>
      <c r="I1612" s="43" t="s">
        <v>1213</v>
      </c>
      <c r="J1612" s="43" t="s">
        <v>1213</v>
      </c>
      <c r="K1612" s="43" t="s">
        <v>1213</v>
      </c>
      <c r="L1612" s="43" t="s">
        <v>1213</v>
      </c>
      <c r="M1612" s="43" t="s">
        <v>1213</v>
      </c>
      <c r="N1612" s="43" t="s">
        <v>1213</v>
      </c>
      <c r="O1612" s="43" t="s">
        <v>1213</v>
      </c>
      <c r="P1612" s="44" t="s">
        <v>1214</v>
      </c>
      <c r="Q1612" s="44">
        <v>235</v>
      </c>
      <c r="R1612" s="44">
        <v>236</v>
      </c>
      <c r="S1612" s="44">
        <v>52</v>
      </c>
      <c r="T1612" s="44">
        <v>0</v>
      </c>
      <c r="U1612" s="44">
        <v>0</v>
      </c>
      <c r="V1612" s="44">
        <v>0</v>
      </c>
      <c r="W1612" s="44">
        <v>30</v>
      </c>
      <c r="X1612" s="44">
        <v>40</v>
      </c>
      <c r="Y1612" s="44">
        <v>36</v>
      </c>
      <c r="Z1612" s="44">
        <v>0</v>
      </c>
      <c r="AA1612" s="44" t="str">
        <f t="shared" si="10"/>
        <v>TIDAK</v>
      </c>
      <c r="AB1612" s="44" t="s">
        <v>1216</v>
      </c>
      <c r="AC1612" s="52" t="s">
        <v>2729</v>
      </c>
      <c r="AD1612" s="44" t="str">
        <f t="shared" si="8"/>
        <v>SUDAH PENARIKAN DC PLN</v>
      </c>
      <c r="AE1612" s="44" t="s">
        <v>3484</v>
      </c>
      <c r="AF1612" s="44" t="s">
        <v>1686</v>
      </c>
      <c r="AG1612" s="49"/>
      <c r="AH1612" s="49"/>
    </row>
    <row r="1613" spans="1:34" ht="15" customHeight="1" x14ac:dyDescent="0.2">
      <c r="A1613" s="44" t="s">
        <v>517</v>
      </c>
      <c r="B1613" s="44" t="s">
        <v>281</v>
      </c>
      <c r="C1613" s="45">
        <v>45050</v>
      </c>
      <c r="D1613" s="45">
        <v>45050</v>
      </c>
      <c r="E1613" s="44" t="s">
        <v>1249</v>
      </c>
      <c r="F1613" s="43" t="s">
        <v>1211</v>
      </c>
      <c r="G1613" s="43" t="s">
        <v>1212</v>
      </c>
      <c r="H1613" s="43" t="s">
        <v>1213</v>
      </c>
      <c r="I1613" s="43" t="s">
        <v>1213</v>
      </c>
      <c r="J1613" s="43" t="s">
        <v>1213</v>
      </c>
      <c r="K1613" s="43" t="s">
        <v>1213</v>
      </c>
      <c r="L1613" s="43" t="s">
        <v>1213</v>
      </c>
      <c r="M1613" s="43" t="s">
        <v>1213</v>
      </c>
      <c r="N1613" s="43" t="s">
        <v>1213</v>
      </c>
      <c r="O1613" s="43" t="s">
        <v>1213</v>
      </c>
      <c r="P1613" s="44" t="s">
        <v>1214</v>
      </c>
      <c r="Q1613" s="44">
        <v>213</v>
      </c>
      <c r="R1613" s="44">
        <v>213</v>
      </c>
      <c r="S1613" s="44">
        <v>51</v>
      </c>
      <c r="T1613" s="44">
        <v>13</v>
      </c>
      <c r="U1613" s="44">
        <v>0</v>
      </c>
      <c r="V1613" s="44">
        <v>0</v>
      </c>
      <c r="W1613" s="44">
        <v>28</v>
      </c>
      <c r="X1613" s="44">
        <v>30</v>
      </c>
      <c r="Y1613" s="44">
        <v>30</v>
      </c>
      <c r="Z1613" s="44">
        <v>0</v>
      </c>
      <c r="AA1613" s="44" t="str">
        <f t="shared" si="10"/>
        <v>TIDAK</v>
      </c>
      <c r="AB1613" s="44" t="s">
        <v>2561</v>
      </c>
      <c r="AC1613" s="52" t="s">
        <v>2840</v>
      </c>
      <c r="AD1613" s="44" t="str">
        <f t="shared" si="8"/>
        <v>-</v>
      </c>
      <c r="AE1613" s="44" t="s">
        <v>3484</v>
      </c>
      <c r="AF1613" s="44" t="s">
        <v>1686</v>
      </c>
      <c r="AG1613" s="49"/>
      <c r="AH1613" s="49"/>
    </row>
    <row r="1614" spans="1:34" ht="15" customHeight="1" x14ac:dyDescent="0.2">
      <c r="A1614" s="44" t="s">
        <v>2278</v>
      </c>
      <c r="B1614" s="44" t="s">
        <v>281</v>
      </c>
      <c r="C1614" s="45">
        <v>45050</v>
      </c>
      <c r="D1614" s="45">
        <v>45050</v>
      </c>
      <c r="E1614" s="44" t="s">
        <v>1210</v>
      </c>
      <c r="F1614" s="43" t="s">
        <v>1211</v>
      </c>
      <c r="G1614" s="43" t="s">
        <v>1212</v>
      </c>
      <c r="H1614" s="43" t="s">
        <v>1213</v>
      </c>
      <c r="I1614" s="43" t="s">
        <v>1213</v>
      </c>
      <c r="J1614" s="43" t="s">
        <v>1213</v>
      </c>
      <c r="K1614" s="43" t="s">
        <v>1213</v>
      </c>
      <c r="L1614" s="43" t="s">
        <v>1213</v>
      </c>
      <c r="M1614" s="43" t="s">
        <v>1213</v>
      </c>
      <c r="N1614" s="43" t="s">
        <v>1213</v>
      </c>
      <c r="O1614" s="43" t="s">
        <v>1213</v>
      </c>
      <c r="P1614" s="44" t="s">
        <v>1214</v>
      </c>
      <c r="Q1614" s="44">
        <v>232</v>
      </c>
      <c r="R1614" s="44">
        <v>232</v>
      </c>
      <c r="S1614" s="44">
        <v>55</v>
      </c>
      <c r="T1614" s="44">
        <v>12</v>
      </c>
      <c r="U1614" s="44">
        <v>0</v>
      </c>
      <c r="V1614" s="44">
        <v>0</v>
      </c>
      <c r="W1614" s="44">
        <v>28</v>
      </c>
      <c r="X1614" s="44">
        <v>30</v>
      </c>
      <c r="Y1614" s="44">
        <v>31</v>
      </c>
      <c r="Z1614" s="44">
        <v>0</v>
      </c>
      <c r="AA1614" s="44" t="str">
        <f t="shared" si="10"/>
        <v>TIDAK</v>
      </c>
      <c r="AB1614" s="44" t="s">
        <v>2561</v>
      </c>
      <c r="AC1614" s="52" t="s">
        <v>2840</v>
      </c>
      <c r="AD1614" s="44" t="str">
        <f t="shared" si="8"/>
        <v>-</v>
      </c>
      <c r="AE1614" s="44" t="s">
        <v>3484</v>
      </c>
      <c r="AF1614" s="44" t="s">
        <v>1686</v>
      </c>
      <c r="AG1614" s="49"/>
      <c r="AH1614" s="49"/>
    </row>
    <row r="1615" spans="1:34" ht="15" customHeight="1" x14ac:dyDescent="0.2">
      <c r="A1615" s="44" t="s">
        <v>1129</v>
      </c>
      <c r="B1615" s="44" t="s">
        <v>281</v>
      </c>
      <c r="C1615" s="45">
        <v>45050</v>
      </c>
      <c r="D1615" s="45">
        <v>45050</v>
      </c>
      <c r="E1615" s="44" t="s">
        <v>1210</v>
      </c>
      <c r="F1615" s="43" t="s">
        <v>1211</v>
      </c>
      <c r="G1615" s="43" t="s">
        <v>1212</v>
      </c>
      <c r="H1615" s="43" t="s">
        <v>1213</v>
      </c>
      <c r="I1615" s="43" t="s">
        <v>1213</v>
      </c>
      <c r="J1615" s="43" t="s">
        <v>1213</v>
      </c>
      <c r="K1615" s="43" t="s">
        <v>1213</v>
      </c>
      <c r="L1615" s="43" t="s">
        <v>1213</v>
      </c>
      <c r="M1615" s="43" t="s">
        <v>1213</v>
      </c>
      <c r="N1615" s="43" t="s">
        <v>1213</v>
      </c>
      <c r="O1615" s="43" t="s">
        <v>1213</v>
      </c>
      <c r="P1615" s="44" t="s">
        <v>1214</v>
      </c>
      <c r="Q1615" s="44">
        <v>209.2</v>
      </c>
      <c r="R1615" s="44">
        <v>209.2</v>
      </c>
      <c r="S1615" s="44">
        <v>42.4</v>
      </c>
      <c r="T1615" s="44" t="s">
        <v>1172</v>
      </c>
      <c r="U1615" s="44" t="s">
        <v>1172</v>
      </c>
      <c r="V1615" s="44" t="s">
        <v>1172</v>
      </c>
      <c r="W1615" s="44">
        <v>42.2</v>
      </c>
      <c r="X1615" s="44">
        <v>41.5</v>
      </c>
      <c r="Y1615" s="44">
        <v>43.1</v>
      </c>
      <c r="Z1615" s="44">
        <v>39</v>
      </c>
      <c r="AA1615" s="44" t="str">
        <f t="shared" si="10"/>
        <v>TIDAK</v>
      </c>
      <c r="AB1615" s="44" t="s">
        <v>2566</v>
      </c>
      <c r="AC1615" s="52" t="s">
        <v>2838</v>
      </c>
      <c r="AD1615" s="44" t="str">
        <f t="shared" si="8"/>
        <v>-</v>
      </c>
      <c r="AE1615" s="44" t="s">
        <v>3484</v>
      </c>
      <c r="AF1615" s="44" t="s">
        <v>3478</v>
      </c>
      <c r="AG1615" s="49"/>
      <c r="AH1615" s="49"/>
    </row>
    <row r="1616" spans="1:34" ht="15" customHeight="1" x14ac:dyDescent="0.2">
      <c r="A1616" s="44" t="s">
        <v>3485</v>
      </c>
      <c r="B1616" s="44" t="s">
        <v>176</v>
      </c>
      <c r="C1616" s="45">
        <v>45051</v>
      </c>
      <c r="D1616" s="45">
        <v>45051</v>
      </c>
      <c r="E1616" s="44" t="s">
        <v>1249</v>
      </c>
      <c r="F1616" s="43" t="s">
        <v>1211</v>
      </c>
      <c r="G1616" s="43" t="s">
        <v>1212</v>
      </c>
      <c r="H1616" s="43" t="s">
        <v>1213</v>
      </c>
      <c r="I1616" s="43" t="s">
        <v>1213</v>
      </c>
      <c r="J1616" s="43" t="s">
        <v>1213</v>
      </c>
      <c r="K1616" s="43" t="s">
        <v>1213</v>
      </c>
      <c r="L1616" s="43" t="s">
        <v>1213</v>
      </c>
      <c r="M1616" s="43" t="s">
        <v>1213</v>
      </c>
      <c r="N1616" s="43" t="s">
        <v>1213</v>
      </c>
      <c r="O1616" s="43" t="s">
        <v>1213</v>
      </c>
      <c r="P1616" s="44" t="s">
        <v>1214</v>
      </c>
      <c r="Q1616" s="44">
        <v>23</v>
      </c>
      <c r="R1616" s="44">
        <v>23</v>
      </c>
      <c r="S1616" s="44">
        <v>52</v>
      </c>
      <c r="T1616" s="44">
        <v>13</v>
      </c>
      <c r="U1616" s="44">
        <v>0</v>
      </c>
      <c r="V1616" s="44">
        <v>0</v>
      </c>
      <c r="W1616" s="44">
        <v>32</v>
      </c>
      <c r="X1616" s="44">
        <v>35</v>
      </c>
      <c r="Y1616" s="44">
        <v>38</v>
      </c>
      <c r="Z1616" s="44">
        <v>0</v>
      </c>
      <c r="AA1616" s="44" t="str">
        <f t="shared" si="10"/>
        <v>TIDAK</v>
      </c>
      <c r="AB1616" s="44" t="s">
        <v>2561</v>
      </c>
      <c r="AC1616" s="52" t="s">
        <v>3486</v>
      </c>
      <c r="AD1616" s="44" t="str">
        <f t="shared" si="8"/>
        <v>-</v>
      </c>
      <c r="AE1616" s="44" t="s">
        <v>3134</v>
      </c>
      <c r="AF1616" s="44" t="s">
        <v>3478</v>
      </c>
      <c r="AG1616" s="49"/>
      <c r="AH1616" s="49"/>
    </row>
    <row r="1617" spans="1:34" ht="15" customHeight="1" x14ac:dyDescent="0.2">
      <c r="A1617" s="44" t="s">
        <v>3487</v>
      </c>
      <c r="B1617" s="44" t="s">
        <v>3006</v>
      </c>
      <c r="C1617" s="45">
        <v>45051</v>
      </c>
      <c r="D1617" s="45">
        <v>45051</v>
      </c>
      <c r="E1617" s="44" t="s">
        <v>1210</v>
      </c>
      <c r="F1617" s="43" t="s">
        <v>1211</v>
      </c>
      <c r="G1617" s="43" t="s">
        <v>1212</v>
      </c>
      <c r="H1617" s="43" t="s">
        <v>1213</v>
      </c>
      <c r="I1617" s="43" t="s">
        <v>1213</v>
      </c>
      <c r="J1617" s="43" t="s">
        <v>1213</v>
      </c>
      <c r="K1617" s="43" t="s">
        <v>1213</v>
      </c>
      <c r="L1617" s="43" t="s">
        <v>1213</v>
      </c>
      <c r="M1617" s="43" t="s">
        <v>1213</v>
      </c>
      <c r="N1617" s="43" t="s">
        <v>1213</v>
      </c>
      <c r="O1617" s="43" t="s">
        <v>1213</v>
      </c>
      <c r="P1617" s="44" t="s">
        <v>1214</v>
      </c>
      <c r="Q1617" s="44">
        <v>226</v>
      </c>
      <c r="R1617" s="44">
        <v>226</v>
      </c>
      <c r="S1617" s="44">
        <v>53</v>
      </c>
      <c r="T1617" s="44">
        <v>12</v>
      </c>
      <c r="U1617" s="44" t="s">
        <v>1172</v>
      </c>
      <c r="V1617" s="44" t="s">
        <v>1172</v>
      </c>
      <c r="W1617" s="44">
        <v>36</v>
      </c>
      <c r="X1617" s="44">
        <v>43</v>
      </c>
      <c r="Y1617" s="44">
        <v>41</v>
      </c>
      <c r="Z1617" s="44" t="s">
        <v>1172</v>
      </c>
      <c r="AA1617" s="44" t="str">
        <f t="shared" si="10"/>
        <v>TIDAK</v>
      </c>
      <c r="AB1617" s="44" t="s">
        <v>1216</v>
      </c>
      <c r="AC1617" s="52" t="s">
        <v>3488</v>
      </c>
      <c r="AD1617" s="44" t="str">
        <f t="shared" si="8"/>
        <v>SUDAH PENARIKAN DC PLN</v>
      </c>
      <c r="AE1617" s="44" t="s">
        <v>3489</v>
      </c>
      <c r="AF1617" s="44" t="s">
        <v>3478</v>
      </c>
      <c r="AG1617" s="49"/>
      <c r="AH1617" s="49"/>
    </row>
    <row r="1618" spans="1:34" ht="15" customHeight="1" x14ac:dyDescent="0.2">
      <c r="A1618" s="44" t="s">
        <v>3490</v>
      </c>
      <c r="B1618" s="44" t="s">
        <v>3006</v>
      </c>
      <c r="C1618" s="45">
        <v>45051</v>
      </c>
      <c r="D1618" s="45">
        <v>45051</v>
      </c>
      <c r="E1618" s="44" t="s">
        <v>1210</v>
      </c>
      <c r="F1618" s="43" t="s">
        <v>1211</v>
      </c>
      <c r="G1618" s="43" t="s">
        <v>1212</v>
      </c>
      <c r="H1618" s="43" t="s">
        <v>1213</v>
      </c>
      <c r="I1618" s="43" t="s">
        <v>1213</v>
      </c>
      <c r="J1618" s="43" t="s">
        <v>1213</v>
      </c>
      <c r="K1618" s="43" t="s">
        <v>1213</v>
      </c>
      <c r="L1618" s="43" t="s">
        <v>1213</v>
      </c>
      <c r="M1618" s="43" t="s">
        <v>1213</v>
      </c>
      <c r="N1618" s="43" t="s">
        <v>1213</v>
      </c>
      <c r="O1618" s="43" t="s">
        <v>1213</v>
      </c>
      <c r="P1618" s="44" t="s">
        <v>1214</v>
      </c>
      <c r="Q1618" s="44">
        <v>225</v>
      </c>
      <c r="R1618" s="44">
        <v>225</v>
      </c>
      <c r="S1618" s="44">
        <v>50</v>
      </c>
      <c r="T1618" s="44">
        <v>13</v>
      </c>
      <c r="U1618" s="44" t="s">
        <v>1172</v>
      </c>
      <c r="V1618" s="44" t="s">
        <v>1172</v>
      </c>
      <c r="W1618" s="44">
        <v>41</v>
      </c>
      <c r="X1618" s="44">
        <v>51</v>
      </c>
      <c r="Y1618" s="44">
        <v>46</v>
      </c>
      <c r="Z1618" s="44" t="s">
        <v>1172</v>
      </c>
      <c r="AA1618" s="44" t="str">
        <f t="shared" si="10"/>
        <v>TIDAK</v>
      </c>
      <c r="AB1618" s="44" t="s">
        <v>1216</v>
      </c>
      <c r="AC1618" s="52" t="s">
        <v>3435</v>
      </c>
      <c r="AD1618" s="44" t="str">
        <f t="shared" si="8"/>
        <v>SUDAH PENARIKAN DC PLN</v>
      </c>
      <c r="AE1618" s="44" t="s">
        <v>3489</v>
      </c>
      <c r="AF1618" s="44" t="s">
        <v>3478</v>
      </c>
      <c r="AG1618" s="49"/>
      <c r="AH1618" s="49"/>
    </row>
    <row r="1619" spans="1:34" ht="15" customHeight="1" x14ac:dyDescent="0.2">
      <c r="A1619" s="44" t="s">
        <v>3491</v>
      </c>
      <c r="B1619" s="44" t="s">
        <v>176</v>
      </c>
      <c r="C1619" s="45">
        <v>45051</v>
      </c>
      <c r="D1619" s="45">
        <v>45051</v>
      </c>
      <c r="E1619" s="44" t="s">
        <v>1210</v>
      </c>
      <c r="F1619" s="43" t="s">
        <v>1211</v>
      </c>
      <c r="G1619" s="43" t="s">
        <v>1212</v>
      </c>
      <c r="H1619" s="43" t="s">
        <v>1213</v>
      </c>
      <c r="I1619" s="43" t="s">
        <v>1213</v>
      </c>
      <c r="J1619" s="43" t="s">
        <v>1213</v>
      </c>
      <c r="K1619" s="43" t="s">
        <v>1213</v>
      </c>
      <c r="L1619" s="43" t="s">
        <v>1213</v>
      </c>
      <c r="M1619" s="43" t="s">
        <v>1213</v>
      </c>
      <c r="N1619" s="43" t="s">
        <v>1213</v>
      </c>
      <c r="O1619" s="43" t="s">
        <v>1213</v>
      </c>
      <c r="P1619" s="44" t="s">
        <v>1214</v>
      </c>
      <c r="Q1619" s="44">
        <v>207</v>
      </c>
      <c r="R1619" s="44">
        <v>207</v>
      </c>
      <c r="S1619" s="44">
        <v>53</v>
      </c>
      <c r="T1619" s="44">
        <v>0</v>
      </c>
      <c r="U1619" s="44">
        <v>0</v>
      </c>
      <c r="V1619" s="44">
        <v>0</v>
      </c>
      <c r="W1619" s="44">
        <v>45</v>
      </c>
      <c r="X1619" s="44">
        <v>57</v>
      </c>
      <c r="Y1619" s="44">
        <v>48</v>
      </c>
      <c r="Z1619" s="44">
        <v>0</v>
      </c>
      <c r="AA1619" s="44" t="str">
        <f t="shared" si="10"/>
        <v>TIDAK</v>
      </c>
      <c r="AB1619" s="44" t="s">
        <v>1216</v>
      </c>
      <c r="AC1619" s="52" t="s">
        <v>2453</v>
      </c>
      <c r="AD1619" s="44" t="str">
        <f t="shared" si="8"/>
        <v>SUDAH PENARIKAN DC PLN</v>
      </c>
      <c r="AE1619" s="44" t="s">
        <v>3134</v>
      </c>
      <c r="AF1619" s="44" t="s">
        <v>3478</v>
      </c>
      <c r="AG1619" s="49"/>
      <c r="AH1619" s="49"/>
    </row>
    <row r="1620" spans="1:34" ht="15" customHeight="1" x14ac:dyDescent="0.2">
      <c r="A1620" s="44" t="s">
        <v>810</v>
      </c>
      <c r="B1620" s="44" t="s">
        <v>233</v>
      </c>
      <c r="C1620" s="45">
        <v>45051</v>
      </c>
      <c r="D1620" s="45">
        <v>45051</v>
      </c>
      <c r="E1620" s="44" t="s">
        <v>1210</v>
      </c>
      <c r="F1620" s="43" t="s">
        <v>1211</v>
      </c>
      <c r="G1620" s="43" t="s">
        <v>1212</v>
      </c>
      <c r="H1620" s="43" t="s">
        <v>1213</v>
      </c>
      <c r="I1620" s="43" t="s">
        <v>1213</v>
      </c>
      <c r="J1620" s="43" t="s">
        <v>1213</v>
      </c>
      <c r="K1620" s="43" t="s">
        <v>1213</v>
      </c>
      <c r="L1620" s="43" t="s">
        <v>1213</v>
      </c>
      <c r="M1620" s="43" t="s">
        <v>1213</v>
      </c>
      <c r="N1620" s="43" t="s">
        <v>1213</v>
      </c>
      <c r="O1620" s="43" t="s">
        <v>1213</v>
      </c>
      <c r="P1620" s="44" t="s">
        <v>1214</v>
      </c>
      <c r="Q1620" s="44">
        <v>232.2</v>
      </c>
      <c r="R1620" s="44">
        <v>232.2</v>
      </c>
      <c r="S1620" s="44">
        <v>53.4</v>
      </c>
      <c r="T1620" s="44">
        <v>13.15</v>
      </c>
      <c r="U1620" s="44">
        <v>0</v>
      </c>
      <c r="V1620" s="44">
        <v>0</v>
      </c>
      <c r="W1620" s="44">
        <v>36.5</v>
      </c>
      <c r="X1620" s="44">
        <v>45.4</v>
      </c>
      <c r="Y1620" s="44">
        <v>35.5</v>
      </c>
      <c r="Z1620" s="44">
        <v>0</v>
      </c>
      <c r="AA1620" s="44" t="str">
        <f t="shared" si="10"/>
        <v>TIDAK</v>
      </c>
      <c r="AB1620" s="44" t="s">
        <v>1216</v>
      </c>
      <c r="AC1620" s="52" t="s">
        <v>3492</v>
      </c>
      <c r="AD1620" s="44" t="str">
        <f t="shared" si="8"/>
        <v>SUDAH PENARIKAN DC PLN</v>
      </c>
      <c r="AE1620" s="44" t="s">
        <v>3493</v>
      </c>
      <c r="AF1620" s="44" t="s">
        <v>3478</v>
      </c>
      <c r="AG1620" s="49"/>
      <c r="AH1620" s="49"/>
    </row>
    <row r="1621" spans="1:34" ht="15" customHeight="1" x14ac:dyDescent="0.2">
      <c r="A1621" s="44" t="s">
        <v>367</v>
      </c>
      <c r="B1621" s="44" t="s">
        <v>181</v>
      </c>
      <c r="C1621" s="45">
        <v>45051</v>
      </c>
      <c r="D1621" s="45">
        <v>45051</v>
      </c>
      <c r="E1621" s="44" t="s">
        <v>1238</v>
      </c>
      <c r="F1621" s="43" t="s">
        <v>1211</v>
      </c>
      <c r="G1621" s="43" t="s">
        <v>1212</v>
      </c>
      <c r="H1621" s="43" t="s">
        <v>1213</v>
      </c>
      <c r="I1621" s="43" t="s">
        <v>1213</v>
      </c>
      <c r="J1621" s="43" t="s">
        <v>1213</v>
      </c>
      <c r="K1621" s="43" t="s">
        <v>1213</v>
      </c>
      <c r="L1621" s="43" t="s">
        <v>1213</v>
      </c>
      <c r="M1621" s="43" t="s">
        <v>1213</v>
      </c>
      <c r="N1621" s="43" t="s">
        <v>1213</v>
      </c>
      <c r="O1621" s="43" t="s">
        <v>1213</v>
      </c>
      <c r="P1621" s="44" t="s">
        <v>1214</v>
      </c>
      <c r="Q1621" s="44">
        <v>226</v>
      </c>
      <c r="R1621" s="44">
        <v>226</v>
      </c>
      <c r="S1621" s="44">
        <v>40</v>
      </c>
      <c r="T1621" s="44">
        <v>13</v>
      </c>
      <c r="U1621" s="44" t="s">
        <v>1172</v>
      </c>
      <c r="V1621" s="44" t="s">
        <v>1172</v>
      </c>
      <c r="W1621" s="44">
        <v>39</v>
      </c>
      <c r="X1621" s="44">
        <v>42</v>
      </c>
      <c r="Y1621" s="44">
        <v>43</v>
      </c>
      <c r="Z1621" s="44" t="s">
        <v>1172</v>
      </c>
      <c r="AA1621" s="44" t="str">
        <f t="shared" si="10"/>
        <v>TIDAK</v>
      </c>
      <c r="AB1621" s="44" t="s">
        <v>1216</v>
      </c>
      <c r="AC1621" s="52" t="s">
        <v>3494</v>
      </c>
      <c r="AD1621" s="44" t="str">
        <f t="shared" si="8"/>
        <v>SUDAH PENARIKAN DC PLN</v>
      </c>
      <c r="AE1621" s="44" t="s">
        <v>3070</v>
      </c>
      <c r="AF1621" s="44" t="s">
        <v>3478</v>
      </c>
      <c r="AG1621" s="49"/>
      <c r="AH1621" s="49"/>
    </row>
    <row r="1622" spans="1:34" ht="15" customHeight="1" x14ac:dyDescent="0.2">
      <c r="A1622" s="44" t="s">
        <v>3495</v>
      </c>
      <c r="B1622" s="44" t="s">
        <v>181</v>
      </c>
      <c r="C1622" s="45">
        <v>45051</v>
      </c>
      <c r="D1622" s="45">
        <v>45051</v>
      </c>
      <c r="E1622" s="44" t="s">
        <v>1249</v>
      </c>
      <c r="F1622" s="43" t="s">
        <v>1211</v>
      </c>
      <c r="G1622" s="43" t="s">
        <v>1212</v>
      </c>
      <c r="H1622" s="43" t="s">
        <v>1213</v>
      </c>
      <c r="I1622" s="43" t="s">
        <v>1213</v>
      </c>
      <c r="J1622" s="43" t="s">
        <v>1213</v>
      </c>
      <c r="K1622" s="43" t="s">
        <v>1213</v>
      </c>
      <c r="L1622" s="43" t="s">
        <v>1213</v>
      </c>
      <c r="M1622" s="43" t="s">
        <v>1213</v>
      </c>
      <c r="N1622" s="43" t="s">
        <v>1213</v>
      </c>
      <c r="O1622" s="43" t="s">
        <v>1213</v>
      </c>
      <c r="P1622" s="44" t="s">
        <v>1214</v>
      </c>
      <c r="Q1622" s="44">
        <v>231</v>
      </c>
      <c r="R1622" s="44">
        <v>231</v>
      </c>
      <c r="S1622" s="44">
        <v>53</v>
      </c>
      <c r="T1622" s="44" t="s">
        <v>1172</v>
      </c>
      <c r="U1622" s="44" t="s">
        <v>1172</v>
      </c>
      <c r="V1622" s="44" t="s">
        <v>1172</v>
      </c>
      <c r="W1622" s="44">
        <v>33</v>
      </c>
      <c r="X1622" s="44">
        <v>40</v>
      </c>
      <c r="Y1622" s="44">
        <v>37</v>
      </c>
      <c r="Z1622" s="44" t="s">
        <v>1172</v>
      </c>
      <c r="AA1622" s="44" t="str">
        <f t="shared" si="10"/>
        <v>TIDAK</v>
      </c>
      <c r="AB1622" s="44" t="s">
        <v>1216</v>
      </c>
      <c r="AC1622" s="52" t="s">
        <v>3496</v>
      </c>
      <c r="AD1622" s="44" t="str">
        <f t="shared" si="8"/>
        <v>SUDAH PENARIKAN DC PLN</v>
      </c>
      <c r="AE1622" s="44" t="s">
        <v>3070</v>
      </c>
      <c r="AF1622" s="44" t="s">
        <v>3478</v>
      </c>
      <c r="AG1622" s="49"/>
      <c r="AH1622" s="49"/>
    </row>
    <row r="1623" spans="1:34" ht="15" customHeight="1" x14ac:dyDescent="0.2">
      <c r="A1623" s="44" t="s">
        <v>899</v>
      </c>
      <c r="B1623" s="44" t="s">
        <v>233</v>
      </c>
      <c r="C1623" s="45">
        <v>45051</v>
      </c>
      <c r="D1623" s="45">
        <v>45051</v>
      </c>
      <c r="E1623" s="44" t="s">
        <v>1210</v>
      </c>
      <c r="F1623" s="43" t="s">
        <v>1211</v>
      </c>
      <c r="G1623" s="43" t="s">
        <v>1212</v>
      </c>
      <c r="H1623" s="43" t="s">
        <v>1213</v>
      </c>
      <c r="I1623" s="43" t="s">
        <v>1213</v>
      </c>
      <c r="J1623" s="43" t="s">
        <v>1213</v>
      </c>
      <c r="K1623" s="43" t="s">
        <v>1213</v>
      </c>
      <c r="L1623" s="43" t="s">
        <v>1213</v>
      </c>
      <c r="M1623" s="43" t="s">
        <v>1213</v>
      </c>
      <c r="N1623" s="43" t="s">
        <v>1213</v>
      </c>
      <c r="O1623" s="43" t="s">
        <v>1213</v>
      </c>
      <c r="P1623" s="44" t="s">
        <v>1214</v>
      </c>
      <c r="Q1623" s="44">
        <v>224.8</v>
      </c>
      <c r="R1623" s="44">
        <v>224.8</v>
      </c>
      <c r="S1623" s="44">
        <v>52.4</v>
      </c>
      <c r="T1623" s="44">
        <v>0</v>
      </c>
      <c r="U1623" s="44">
        <v>0</v>
      </c>
      <c r="V1623" s="44">
        <v>0</v>
      </c>
      <c r="W1623" s="44">
        <v>34</v>
      </c>
      <c r="X1623" s="44">
        <v>42.8</v>
      </c>
      <c r="Y1623" s="44">
        <v>37.4</v>
      </c>
      <c r="Z1623" s="44">
        <v>0</v>
      </c>
      <c r="AA1623" s="44" t="str">
        <f t="shared" si="10"/>
        <v>TIDAK</v>
      </c>
      <c r="AB1623" s="44" t="s">
        <v>2561</v>
      </c>
      <c r="AC1623" s="52" t="s">
        <v>3497</v>
      </c>
      <c r="AD1623" s="44" t="str">
        <f t="shared" si="8"/>
        <v>-</v>
      </c>
      <c r="AE1623" s="44" t="s">
        <v>3493</v>
      </c>
      <c r="AF1623" s="44" t="s">
        <v>3478</v>
      </c>
      <c r="AG1623" s="49"/>
      <c r="AH1623" s="49"/>
    </row>
    <row r="1624" spans="1:34" ht="15" customHeight="1" x14ac:dyDescent="0.2">
      <c r="A1624" s="44" t="s">
        <v>3498</v>
      </c>
      <c r="B1624" s="44" t="s">
        <v>176</v>
      </c>
      <c r="C1624" s="45">
        <v>45051</v>
      </c>
      <c r="D1624" s="45">
        <v>45051</v>
      </c>
      <c r="E1624" s="44" t="s">
        <v>1210</v>
      </c>
      <c r="F1624" s="43" t="s">
        <v>1211</v>
      </c>
      <c r="G1624" s="43" t="s">
        <v>1212</v>
      </c>
      <c r="H1624" s="43" t="s">
        <v>1213</v>
      </c>
      <c r="I1624" s="43" t="s">
        <v>1213</v>
      </c>
      <c r="J1624" s="43" t="s">
        <v>1213</v>
      </c>
      <c r="K1624" s="43" t="s">
        <v>1213</v>
      </c>
      <c r="L1624" s="43" t="s">
        <v>1213</v>
      </c>
      <c r="M1624" s="43" t="s">
        <v>1213</v>
      </c>
      <c r="N1624" s="43" t="s">
        <v>1213</v>
      </c>
      <c r="O1624" s="43" t="s">
        <v>1213</v>
      </c>
      <c r="P1624" s="44" t="s">
        <v>1214</v>
      </c>
      <c r="Q1624" s="44">
        <v>23</v>
      </c>
      <c r="R1624" s="44">
        <v>23</v>
      </c>
      <c r="S1624" s="44">
        <v>50</v>
      </c>
      <c r="T1624" s="44">
        <v>13</v>
      </c>
      <c r="U1624" s="44">
        <v>0</v>
      </c>
      <c r="V1624" s="44">
        <v>0</v>
      </c>
      <c r="W1624" s="44">
        <v>39</v>
      </c>
      <c r="X1624" s="44">
        <v>44</v>
      </c>
      <c r="Y1624" s="44">
        <v>34</v>
      </c>
      <c r="Z1624" s="44">
        <v>0</v>
      </c>
      <c r="AA1624" s="44" t="str">
        <f t="shared" si="10"/>
        <v>TIDAK</v>
      </c>
      <c r="AB1624" s="44" t="s">
        <v>1216</v>
      </c>
      <c r="AC1624" s="52" t="s">
        <v>3499</v>
      </c>
      <c r="AD1624" s="44" t="str">
        <f t="shared" si="8"/>
        <v>SUDAH PENARIKAN DC PLN</v>
      </c>
      <c r="AE1624" s="44" t="s">
        <v>3134</v>
      </c>
      <c r="AF1624" s="44" t="s">
        <v>3478</v>
      </c>
      <c r="AG1624" s="49"/>
      <c r="AH1624" s="49"/>
    </row>
    <row r="1625" spans="1:34" ht="15" customHeight="1" x14ac:dyDescent="0.2">
      <c r="A1625" s="44" t="s">
        <v>758</v>
      </c>
      <c r="B1625" s="44" t="s">
        <v>2816</v>
      </c>
      <c r="C1625" s="45">
        <v>45051</v>
      </c>
      <c r="D1625" s="45">
        <v>45051</v>
      </c>
      <c r="E1625" s="44" t="s">
        <v>1249</v>
      </c>
      <c r="F1625" s="43" t="s">
        <v>1211</v>
      </c>
      <c r="G1625" s="43" t="s">
        <v>1212</v>
      </c>
      <c r="H1625" s="43" t="s">
        <v>1213</v>
      </c>
      <c r="I1625" s="43" t="s">
        <v>1213</v>
      </c>
      <c r="J1625" s="43" t="s">
        <v>1213</v>
      </c>
      <c r="K1625" s="43" t="s">
        <v>1213</v>
      </c>
      <c r="L1625" s="43" t="s">
        <v>1213</v>
      </c>
      <c r="M1625" s="43" t="s">
        <v>1213</v>
      </c>
      <c r="N1625" s="43" t="s">
        <v>1213</v>
      </c>
      <c r="O1625" s="43" t="s">
        <v>1213</v>
      </c>
      <c r="P1625" s="44" t="s">
        <v>1214</v>
      </c>
      <c r="Q1625" s="44">
        <v>232.3</v>
      </c>
      <c r="R1625" s="44">
        <v>232.3</v>
      </c>
      <c r="S1625" s="44">
        <v>53.53</v>
      </c>
      <c r="T1625" s="44">
        <v>13.12</v>
      </c>
      <c r="U1625" s="44">
        <v>13.06</v>
      </c>
      <c r="V1625" s="44">
        <v>13.06</v>
      </c>
      <c r="W1625" s="44">
        <v>30.8</v>
      </c>
      <c r="X1625" s="44">
        <v>41.3</v>
      </c>
      <c r="Y1625" s="44">
        <v>37.700000000000003</v>
      </c>
      <c r="Z1625" s="44">
        <v>31.2</v>
      </c>
      <c r="AA1625" s="44" t="s">
        <v>1174</v>
      </c>
      <c r="AB1625" s="44" t="s">
        <v>1169</v>
      </c>
      <c r="AC1625" s="52" t="s">
        <v>2093</v>
      </c>
      <c r="AD1625" s="44" t="str">
        <f t="shared" si="8"/>
        <v>-</v>
      </c>
      <c r="AE1625" s="44" t="s">
        <v>2685</v>
      </c>
      <c r="AF1625" s="44" t="s">
        <v>3478</v>
      </c>
      <c r="AG1625" s="49"/>
      <c r="AH1625" s="49"/>
    </row>
    <row r="1626" spans="1:34" ht="15" customHeight="1" x14ac:dyDescent="0.2">
      <c r="A1626" s="44" t="s">
        <v>646</v>
      </c>
      <c r="B1626" s="44" t="s">
        <v>233</v>
      </c>
      <c r="C1626" s="45">
        <v>45051</v>
      </c>
      <c r="D1626" s="45">
        <v>45051</v>
      </c>
      <c r="E1626" s="44" t="s">
        <v>1249</v>
      </c>
      <c r="F1626" s="43" t="s">
        <v>1211</v>
      </c>
      <c r="G1626" s="43" t="s">
        <v>1212</v>
      </c>
      <c r="H1626" s="43" t="s">
        <v>1213</v>
      </c>
      <c r="I1626" s="43" t="s">
        <v>1213</v>
      </c>
      <c r="J1626" s="43" t="s">
        <v>1213</v>
      </c>
      <c r="K1626" s="43" t="s">
        <v>1213</v>
      </c>
      <c r="L1626" s="43" t="s">
        <v>1213</v>
      </c>
      <c r="M1626" s="43" t="s">
        <v>1213</v>
      </c>
      <c r="N1626" s="43" t="s">
        <v>1213</v>
      </c>
      <c r="O1626" s="43" t="s">
        <v>1213</v>
      </c>
      <c r="P1626" s="44" t="s">
        <v>1214</v>
      </c>
      <c r="Q1626" s="44">
        <v>228.3</v>
      </c>
      <c r="R1626" s="44">
        <v>228.3</v>
      </c>
      <c r="S1626" s="44">
        <v>0</v>
      </c>
      <c r="T1626" s="44">
        <v>13.37</v>
      </c>
      <c r="U1626" s="44">
        <v>0</v>
      </c>
      <c r="V1626" s="44">
        <v>0</v>
      </c>
      <c r="W1626" s="44">
        <v>35.700000000000003</v>
      </c>
      <c r="X1626" s="44">
        <v>38.9</v>
      </c>
      <c r="Y1626" s="44">
        <v>40.9</v>
      </c>
      <c r="Z1626" s="44">
        <v>0</v>
      </c>
      <c r="AA1626" s="44" t="str">
        <f t="shared" ref="AA1626:AA1653" si="11">IF(AB1626="BACKUP","30 MENIT","TIDAK")</f>
        <v>TIDAK</v>
      </c>
      <c r="AB1626" s="44" t="s">
        <v>2561</v>
      </c>
      <c r="AC1626" s="52" t="s">
        <v>3500</v>
      </c>
      <c r="AD1626" s="44" t="str">
        <f t="shared" si="8"/>
        <v>-</v>
      </c>
      <c r="AE1626" s="44" t="s">
        <v>3493</v>
      </c>
      <c r="AF1626" s="44" t="s">
        <v>3478</v>
      </c>
      <c r="AG1626" s="49"/>
      <c r="AH1626" s="49"/>
    </row>
    <row r="1627" spans="1:34" ht="15" customHeight="1" x14ac:dyDescent="0.2">
      <c r="A1627" s="44" t="s">
        <v>371</v>
      </c>
      <c r="B1627" s="44" t="s">
        <v>2816</v>
      </c>
      <c r="C1627" s="45">
        <v>45051</v>
      </c>
      <c r="D1627" s="45">
        <v>45051</v>
      </c>
      <c r="E1627" s="44" t="s">
        <v>1210</v>
      </c>
      <c r="F1627" s="43" t="s">
        <v>1211</v>
      </c>
      <c r="G1627" s="43" t="s">
        <v>1212</v>
      </c>
      <c r="H1627" s="43" t="s">
        <v>1213</v>
      </c>
      <c r="I1627" s="43" t="s">
        <v>1213</v>
      </c>
      <c r="J1627" s="43" t="s">
        <v>1213</v>
      </c>
      <c r="K1627" s="43" t="s">
        <v>1213</v>
      </c>
      <c r="L1627" s="43" t="s">
        <v>1213</v>
      </c>
      <c r="M1627" s="43" t="s">
        <v>1213</v>
      </c>
      <c r="N1627" s="43" t="s">
        <v>1213</v>
      </c>
      <c r="O1627" s="43" t="s">
        <v>1213</v>
      </c>
      <c r="P1627" s="44" t="s">
        <v>1214</v>
      </c>
      <c r="Q1627" s="44">
        <v>233.9</v>
      </c>
      <c r="R1627" s="44">
        <v>233.9</v>
      </c>
      <c r="S1627" s="44">
        <v>52.59</v>
      </c>
      <c r="T1627" s="44">
        <v>13.5</v>
      </c>
      <c r="U1627" s="44" t="s">
        <v>1441</v>
      </c>
      <c r="V1627" s="44" t="s">
        <v>1441</v>
      </c>
      <c r="W1627" s="44">
        <v>31.9</v>
      </c>
      <c r="X1627" s="44">
        <v>44.8</v>
      </c>
      <c r="Y1627" s="44">
        <v>37.4</v>
      </c>
      <c r="Z1627" s="44" t="s">
        <v>1441</v>
      </c>
      <c r="AA1627" s="44" t="str">
        <f t="shared" si="11"/>
        <v>TIDAK</v>
      </c>
      <c r="AB1627" s="44" t="s">
        <v>1216</v>
      </c>
      <c r="AC1627" s="52" t="s">
        <v>2684</v>
      </c>
      <c r="AD1627" s="44" t="str">
        <f t="shared" si="8"/>
        <v>SUDAH PENARIKAN DC PLN</v>
      </c>
      <c r="AE1627" s="44" t="s">
        <v>2685</v>
      </c>
      <c r="AF1627" s="44" t="s">
        <v>3478</v>
      </c>
      <c r="AG1627" s="49"/>
      <c r="AH1627" s="49"/>
    </row>
    <row r="1628" spans="1:34" ht="15" customHeight="1" x14ac:dyDescent="0.2">
      <c r="A1628" s="44" t="s">
        <v>907</v>
      </c>
      <c r="B1628" s="44" t="s">
        <v>233</v>
      </c>
      <c r="C1628" s="45">
        <v>45051</v>
      </c>
      <c r="D1628" s="45">
        <v>45051</v>
      </c>
      <c r="E1628" s="44" t="s">
        <v>1210</v>
      </c>
      <c r="F1628" s="43" t="s">
        <v>1211</v>
      </c>
      <c r="G1628" s="43" t="s">
        <v>1212</v>
      </c>
      <c r="H1628" s="43" t="s">
        <v>1213</v>
      </c>
      <c r="I1628" s="43" t="s">
        <v>1213</v>
      </c>
      <c r="J1628" s="43" t="s">
        <v>1213</v>
      </c>
      <c r="K1628" s="43" t="s">
        <v>1213</v>
      </c>
      <c r="L1628" s="43" t="s">
        <v>1213</v>
      </c>
      <c r="M1628" s="43" t="s">
        <v>1213</v>
      </c>
      <c r="N1628" s="43" t="s">
        <v>1213</v>
      </c>
      <c r="O1628" s="43" t="s">
        <v>1213</v>
      </c>
      <c r="P1628" s="44" t="s">
        <v>1214</v>
      </c>
      <c r="Q1628" s="44">
        <v>219.2</v>
      </c>
      <c r="R1628" s="44">
        <v>219.2</v>
      </c>
      <c r="S1628" s="44">
        <v>53.2</v>
      </c>
      <c r="T1628" s="44">
        <v>0</v>
      </c>
      <c r="U1628" s="44">
        <v>0</v>
      </c>
      <c r="V1628" s="44">
        <v>0</v>
      </c>
      <c r="W1628" s="44">
        <v>33.700000000000003</v>
      </c>
      <c r="X1628" s="44">
        <v>52</v>
      </c>
      <c r="Y1628" s="44">
        <v>40.799999999999997</v>
      </c>
      <c r="Z1628" s="44">
        <v>0</v>
      </c>
      <c r="AA1628" s="44" t="str">
        <f t="shared" si="11"/>
        <v>TIDAK</v>
      </c>
      <c r="AB1628" s="44" t="s">
        <v>1216</v>
      </c>
      <c r="AC1628" s="52" t="s">
        <v>3501</v>
      </c>
      <c r="AD1628" s="44" t="str">
        <f t="shared" si="8"/>
        <v>SUDAH PENARIKAN DC PLN</v>
      </c>
      <c r="AE1628" s="44" t="s">
        <v>3493</v>
      </c>
      <c r="AF1628" s="44" t="s">
        <v>3478</v>
      </c>
      <c r="AG1628" s="49"/>
      <c r="AH1628" s="49"/>
    </row>
    <row r="1629" spans="1:34" ht="15" customHeight="1" x14ac:dyDescent="0.2">
      <c r="A1629" s="44" t="s">
        <v>780</v>
      </c>
      <c r="B1629" s="44" t="s">
        <v>2816</v>
      </c>
      <c r="C1629" s="45">
        <v>45051</v>
      </c>
      <c r="D1629" s="45">
        <v>45051</v>
      </c>
      <c r="E1629" s="44" t="s">
        <v>1249</v>
      </c>
      <c r="F1629" s="43" t="s">
        <v>1211</v>
      </c>
      <c r="G1629" s="43" t="s">
        <v>1212</v>
      </c>
      <c r="H1629" s="43" t="s">
        <v>1213</v>
      </c>
      <c r="I1629" s="43" t="s">
        <v>1213</v>
      </c>
      <c r="J1629" s="43" t="s">
        <v>1213</v>
      </c>
      <c r="K1629" s="43" t="s">
        <v>1213</v>
      </c>
      <c r="L1629" s="43" t="s">
        <v>1213</v>
      </c>
      <c r="M1629" s="43" t="s">
        <v>1213</v>
      </c>
      <c r="N1629" s="43" t="s">
        <v>1213</v>
      </c>
      <c r="O1629" s="43" t="s">
        <v>1213</v>
      </c>
      <c r="P1629" s="44" t="s">
        <v>1214</v>
      </c>
      <c r="Q1629" s="44">
        <v>221</v>
      </c>
      <c r="R1629" s="44">
        <v>221</v>
      </c>
      <c r="S1629" s="44">
        <v>52.79</v>
      </c>
      <c r="T1629" s="44">
        <v>13.48</v>
      </c>
      <c r="U1629" s="44" t="s">
        <v>1441</v>
      </c>
      <c r="V1629" s="44" t="s">
        <v>1441</v>
      </c>
      <c r="W1629" s="44">
        <v>31.9</v>
      </c>
      <c r="X1629" s="44">
        <v>34.9</v>
      </c>
      <c r="Y1629" s="44">
        <v>33.5</v>
      </c>
      <c r="Z1629" s="44" t="s">
        <v>1441</v>
      </c>
      <c r="AA1629" s="44" t="str">
        <f t="shared" si="11"/>
        <v>TIDAK</v>
      </c>
      <c r="AB1629" s="44" t="s">
        <v>1216</v>
      </c>
      <c r="AC1629" s="52" t="s">
        <v>3502</v>
      </c>
      <c r="AD1629" s="44" t="str">
        <f t="shared" si="8"/>
        <v>SUDAH PENARIKAN DC PLN</v>
      </c>
      <c r="AE1629" s="44" t="s">
        <v>2685</v>
      </c>
      <c r="AF1629" s="44" t="s">
        <v>3478</v>
      </c>
      <c r="AG1629" s="49"/>
      <c r="AH1629" s="49"/>
    </row>
    <row r="1630" spans="1:34" ht="15" customHeight="1" x14ac:dyDescent="0.2">
      <c r="A1630" s="44" t="s">
        <v>544</v>
      </c>
      <c r="B1630" s="44" t="s">
        <v>233</v>
      </c>
      <c r="C1630" s="45">
        <v>45051</v>
      </c>
      <c r="D1630" s="45">
        <v>45051</v>
      </c>
      <c r="E1630" s="44" t="s">
        <v>1249</v>
      </c>
      <c r="F1630" s="43" t="s">
        <v>1211</v>
      </c>
      <c r="G1630" s="43" t="s">
        <v>1212</v>
      </c>
      <c r="H1630" s="43" t="s">
        <v>1213</v>
      </c>
      <c r="I1630" s="43" t="s">
        <v>1213</v>
      </c>
      <c r="J1630" s="43" t="s">
        <v>1213</v>
      </c>
      <c r="K1630" s="43" t="s">
        <v>1213</v>
      </c>
      <c r="L1630" s="43" t="s">
        <v>1213</v>
      </c>
      <c r="M1630" s="43" t="s">
        <v>1213</v>
      </c>
      <c r="N1630" s="43" t="s">
        <v>1213</v>
      </c>
      <c r="O1630" s="43" t="s">
        <v>1213</v>
      </c>
      <c r="P1630" s="44" t="s">
        <v>1214</v>
      </c>
      <c r="Q1630" s="44">
        <v>229.5</v>
      </c>
      <c r="R1630" s="44">
        <v>229.5</v>
      </c>
      <c r="S1630" s="44">
        <v>52.7</v>
      </c>
      <c r="T1630" s="44">
        <v>13.2</v>
      </c>
      <c r="U1630" s="44">
        <v>12.59</v>
      </c>
      <c r="V1630" s="44">
        <v>12.59</v>
      </c>
      <c r="W1630" s="44">
        <v>29.5</v>
      </c>
      <c r="X1630" s="44">
        <v>31.5</v>
      </c>
      <c r="Y1630" s="44">
        <v>31.5</v>
      </c>
      <c r="Z1630" s="44">
        <v>29.5</v>
      </c>
      <c r="AA1630" s="44" t="str">
        <f t="shared" si="11"/>
        <v>30 MENIT</v>
      </c>
      <c r="AB1630" s="44" t="s">
        <v>1169</v>
      </c>
      <c r="AC1630" s="52" t="s">
        <v>3503</v>
      </c>
      <c r="AD1630" s="44" t="str">
        <f t="shared" si="8"/>
        <v>-</v>
      </c>
      <c r="AE1630" s="44" t="s">
        <v>3493</v>
      </c>
      <c r="AF1630" s="44" t="s">
        <v>3478</v>
      </c>
      <c r="AG1630" s="49"/>
      <c r="AH1630" s="49"/>
    </row>
    <row r="1631" spans="1:34" ht="15" customHeight="1" x14ac:dyDescent="0.2">
      <c r="A1631" s="44" t="s">
        <v>3504</v>
      </c>
      <c r="B1631" s="44" t="s">
        <v>176</v>
      </c>
      <c r="C1631" s="45">
        <v>45051</v>
      </c>
      <c r="D1631" s="45">
        <v>45051</v>
      </c>
      <c r="E1631" s="44" t="s">
        <v>1210</v>
      </c>
      <c r="F1631" s="43" t="s">
        <v>1211</v>
      </c>
      <c r="G1631" s="43" t="s">
        <v>1212</v>
      </c>
      <c r="H1631" s="43" t="s">
        <v>1213</v>
      </c>
      <c r="I1631" s="43" t="s">
        <v>1213</v>
      </c>
      <c r="J1631" s="43" t="s">
        <v>1213</v>
      </c>
      <c r="K1631" s="43" t="s">
        <v>1213</v>
      </c>
      <c r="L1631" s="43" t="s">
        <v>1213</v>
      </c>
      <c r="M1631" s="43" t="s">
        <v>1213</v>
      </c>
      <c r="N1631" s="43" t="s">
        <v>1213</v>
      </c>
      <c r="O1631" s="43" t="s">
        <v>1213</v>
      </c>
      <c r="P1631" s="44" t="s">
        <v>1214</v>
      </c>
      <c r="Q1631" s="44">
        <v>232</v>
      </c>
      <c r="R1631" s="44">
        <v>232</v>
      </c>
      <c r="S1631" s="44">
        <v>53</v>
      </c>
      <c r="T1631" s="44">
        <v>13</v>
      </c>
      <c r="U1631" s="44">
        <v>0</v>
      </c>
      <c r="V1631" s="44">
        <v>0</v>
      </c>
      <c r="W1631" s="44">
        <v>31</v>
      </c>
      <c r="X1631" s="44">
        <v>35</v>
      </c>
      <c r="Y1631" s="44">
        <v>37</v>
      </c>
      <c r="Z1631" s="44">
        <v>0</v>
      </c>
      <c r="AA1631" s="44" t="str">
        <f t="shared" si="11"/>
        <v>TIDAK</v>
      </c>
      <c r="AB1631" s="44" t="s">
        <v>1216</v>
      </c>
      <c r="AC1631" s="52" t="s">
        <v>3505</v>
      </c>
      <c r="AD1631" s="44" t="str">
        <f t="shared" si="8"/>
        <v>SUDAH PENARIKAN DC PLN</v>
      </c>
      <c r="AE1631" s="44" t="s">
        <v>3134</v>
      </c>
      <c r="AF1631" s="44" t="s">
        <v>3478</v>
      </c>
      <c r="AG1631" s="49"/>
      <c r="AH1631" s="49"/>
    </row>
    <row r="1632" spans="1:34" ht="15" customHeight="1" x14ac:dyDescent="0.2">
      <c r="A1632" s="44" t="s">
        <v>776</v>
      </c>
      <c r="B1632" s="44" t="s">
        <v>2816</v>
      </c>
      <c r="C1632" s="45">
        <v>45051</v>
      </c>
      <c r="D1632" s="45">
        <v>45051</v>
      </c>
      <c r="E1632" s="44" t="s">
        <v>1210</v>
      </c>
      <c r="F1632" s="43" t="s">
        <v>1211</v>
      </c>
      <c r="G1632" s="43" t="s">
        <v>1212</v>
      </c>
      <c r="H1632" s="43" t="s">
        <v>1213</v>
      </c>
      <c r="I1632" s="43" t="s">
        <v>1213</v>
      </c>
      <c r="J1632" s="43" t="s">
        <v>1213</v>
      </c>
      <c r="K1632" s="43" t="s">
        <v>1213</v>
      </c>
      <c r="L1632" s="43" t="s">
        <v>1213</v>
      </c>
      <c r="M1632" s="43" t="s">
        <v>1213</v>
      </c>
      <c r="N1632" s="43" t="s">
        <v>1213</v>
      </c>
      <c r="O1632" s="43" t="s">
        <v>1213</v>
      </c>
      <c r="P1632" s="44" t="s">
        <v>1214</v>
      </c>
      <c r="Q1632" s="44">
        <v>232.4</v>
      </c>
      <c r="R1632" s="44">
        <v>232.4</v>
      </c>
      <c r="S1632" s="44">
        <v>52.39</v>
      </c>
      <c r="T1632" s="44">
        <v>13.34</v>
      </c>
      <c r="U1632" s="44" t="s">
        <v>1441</v>
      </c>
      <c r="V1632" s="44" t="s">
        <v>1441</v>
      </c>
      <c r="W1632" s="44">
        <v>32.9</v>
      </c>
      <c r="X1632" s="44">
        <v>34.6</v>
      </c>
      <c r="Y1632" s="44">
        <v>38.200000000000003</v>
      </c>
      <c r="Z1632" s="44" t="s">
        <v>1441</v>
      </c>
      <c r="AA1632" s="44" t="str">
        <f t="shared" si="11"/>
        <v>TIDAK</v>
      </c>
      <c r="AB1632" s="44" t="s">
        <v>1216</v>
      </c>
      <c r="AC1632" s="52" t="s">
        <v>3506</v>
      </c>
      <c r="AD1632" s="44" t="str">
        <f t="shared" si="8"/>
        <v>SUDAH PENARIKAN DC PLN</v>
      </c>
      <c r="AE1632" s="44" t="s">
        <v>2685</v>
      </c>
      <c r="AF1632" s="44" t="s">
        <v>3478</v>
      </c>
      <c r="AG1632" s="49"/>
      <c r="AH1632" s="49"/>
    </row>
    <row r="1633" spans="1:34" ht="15" customHeight="1" x14ac:dyDescent="0.2">
      <c r="A1633" s="44" t="s">
        <v>778</v>
      </c>
      <c r="B1633" s="44" t="s">
        <v>2816</v>
      </c>
      <c r="C1633" s="45">
        <v>45051</v>
      </c>
      <c r="D1633" s="45">
        <v>45051</v>
      </c>
      <c r="E1633" s="44" t="s">
        <v>1210</v>
      </c>
      <c r="F1633" s="43" t="s">
        <v>1211</v>
      </c>
      <c r="G1633" s="43" t="s">
        <v>1212</v>
      </c>
      <c r="H1633" s="43" t="s">
        <v>1213</v>
      </c>
      <c r="I1633" s="43" t="s">
        <v>1213</v>
      </c>
      <c r="J1633" s="43" t="s">
        <v>1213</v>
      </c>
      <c r="K1633" s="43" t="s">
        <v>1213</v>
      </c>
      <c r="L1633" s="43" t="s">
        <v>1213</v>
      </c>
      <c r="M1633" s="43" t="s">
        <v>1213</v>
      </c>
      <c r="N1633" s="43" t="s">
        <v>1213</v>
      </c>
      <c r="O1633" s="43" t="s">
        <v>1213</v>
      </c>
      <c r="P1633" s="44" t="s">
        <v>1214</v>
      </c>
      <c r="Q1633" s="44">
        <v>235.1</v>
      </c>
      <c r="R1633" s="44">
        <v>235.1</v>
      </c>
      <c r="S1633" s="44">
        <v>52.62</v>
      </c>
      <c r="T1633" s="44">
        <v>13.44</v>
      </c>
      <c r="U1633" s="44" t="s">
        <v>1441</v>
      </c>
      <c r="V1633" s="44" t="s">
        <v>1441</v>
      </c>
      <c r="W1633" s="44">
        <v>32.5</v>
      </c>
      <c r="X1633" s="44">
        <v>38.299999999999997</v>
      </c>
      <c r="Y1633" s="44">
        <v>36.4</v>
      </c>
      <c r="Z1633" s="44" t="s">
        <v>1441</v>
      </c>
      <c r="AA1633" s="44" t="str">
        <f t="shared" si="11"/>
        <v>TIDAK</v>
      </c>
      <c r="AB1633" s="44" t="s">
        <v>1216</v>
      </c>
      <c r="AC1633" s="52" t="s">
        <v>2684</v>
      </c>
      <c r="AD1633" s="44" t="str">
        <f t="shared" si="8"/>
        <v>SUDAH PENARIKAN DC PLN</v>
      </c>
      <c r="AE1633" s="44" t="s">
        <v>2685</v>
      </c>
      <c r="AF1633" s="44" t="s">
        <v>3478</v>
      </c>
      <c r="AG1633" s="49"/>
      <c r="AH1633" s="49"/>
    </row>
    <row r="1634" spans="1:34" ht="15" customHeight="1" x14ac:dyDescent="0.2">
      <c r="A1634" s="44" t="s">
        <v>770</v>
      </c>
      <c r="B1634" s="44" t="s">
        <v>2816</v>
      </c>
      <c r="C1634" s="45">
        <v>45051</v>
      </c>
      <c r="D1634" s="45">
        <v>45051</v>
      </c>
      <c r="E1634" s="44" t="s">
        <v>1210</v>
      </c>
      <c r="F1634" s="43" t="s">
        <v>1211</v>
      </c>
      <c r="G1634" s="43" t="s">
        <v>1212</v>
      </c>
      <c r="H1634" s="43" t="s">
        <v>1213</v>
      </c>
      <c r="I1634" s="43" t="s">
        <v>1213</v>
      </c>
      <c r="J1634" s="43" t="s">
        <v>1213</v>
      </c>
      <c r="K1634" s="43" t="s">
        <v>1213</v>
      </c>
      <c r="L1634" s="43" t="s">
        <v>1213</v>
      </c>
      <c r="M1634" s="43" t="s">
        <v>1213</v>
      </c>
      <c r="N1634" s="43" t="s">
        <v>1213</v>
      </c>
      <c r="O1634" s="43" t="s">
        <v>1213</v>
      </c>
      <c r="P1634" s="44" t="s">
        <v>1214</v>
      </c>
      <c r="Q1634" s="44">
        <v>219.9</v>
      </c>
      <c r="R1634" s="44">
        <v>219.9</v>
      </c>
      <c r="S1634" s="44">
        <v>51.85</v>
      </c>
      <c r="T1634" s="44">
        <v>12.55</v>
      </c>
      <c r="U1634" s="44">
        <v>12.67</v>
      </c>
      <c r="V1634" s="44">
        <v>12.67</v>
      </c>
      <c r="W1634" s="44">
        <v>31.6</v>
      </c>
      <c r="X1634" s="44">
        <v>35</v>
      </c>
      <c r="Y1634" s="44">
        <v>34.799999999999997</v>
      </c>
      <c r="Z1634" s="44">
        <v>31.6</v>
      </c>
      <c r="AA1634" s="44" t="str">
        <f t="shared" si="11"/>
        <v>30 MENIT</v>
      </c>
      <c r="AB1634" s="44" t="s">
        <v>1169</v>
      </c>
      <c r="AC1634" s="52" t="s">
        <v>2093</v>
      </c>
      <c r="AD1634" s="44" t="str">
        <f t="shared" si="8"/>
        <v>-</v>
      </c>
      <c r="AE1634" s="44" t="s">
        <v>2685</v>
      </c>
      <c r="AF1634" s="44" t="s">
        <v>3478</v>
      </c>
      <c r="AG1634" s="49"/>
      <c r="AH1634" s="49"/>
    </row>
    <row r="1635" spans="1:34" ht="15" customHeight="1" x14ac:dyDescent="0.2">
      <c r="A1635" s="44" t="s">
        <v>2919</v>
      </c>
      <c r="B1635" s="44" t="s">
        <v>181</v>
      </c>
      <c r="C1635" s="45">
        <v>45051</v>
      </c>
      <c r="D1635" s="45">
        <v>45051</v>
      </c>
      <c r="E1635" s="44" t="s">
        <v>1210</v>
      </c>
      <c r="F1635" s="43" t="s">
        <v>1211</v>
      </c>
      <c r="G1635" s="43" t="s">
        <v>1212</v>
      </c>
      <c r="H1635" s="43" t="s">
        <v>1213</v>
      </c>
      <c r="I1635" s="43" t="s">
        <v>1213</v>
      </c>
      <c r="J1635" s="43" t="s">
        <v>1213</v>
      </c>
      <c r="K1635" s="43" t="s">
        <v>1213</v>
      </c>
      <c r="L1635" s="43" t="s">
        <v>1213</v>
      </c>
      <c r="M1635" s="43" t="s">
        <v>1213</v>
      </c>
      <c r="N1635" s="43" t="s">
        <v>1213</v>
      </c>
      <c r="O1635" s="43" t="s">
        <v>1213</v>
      </c>
      <c r="P1635" s="44" t="s">
        <v>1214</v>
      </c>
      <c r="Q1635" s="44">
        <v>234</v>
      </c>
      <c r="R1635" s="44">
        <v>234</v>
      </c>
      <c r="S1635" s="44">
        <v>53</v>
      </c>
      <c r="T1635" s="44">
        <v>13</v>
      </c>
      <c r="U1635" s="44" t="s">
        <v>1172</v>
      </c>
      <c r="V1635" s="44" t="s">
        <v>1172</v>
      </c>
      <c r="W1635" s="44">
        <v>28</v>
      </c>
      <c r="X1635" s="44">
        <v>35</v>
      </c>
      <c r="Y1635" s="44">
        <v>32</v>
      </c>
      <c r="Z1635" s="44" t="s">
        <v>1172</v>
      </c>
      <c r="AA1635" s="44" t="str">
        <f t="shared" si="11"/>
        <v>TIDAK</v>
      </c>
      <c r="AB1635" s="44" t="s">
        <v>1216</v>
      </c>
      <c r="AC1635" s="52" t="s">
        <v>3507</v>
      </c>
      <c r="AD1635" s="44" t="str">
        <f t="shared" si="8"/>
        <v>SUDAH PENARIKAN DC PLN</v>
      </c>
      <c r="AE1635" s="44" t="s">
        <v>3456</v>
      </c>
      <c r="AF1635" s="44" t="s">
        <v>3478</v>
      </c>
      <c r="AG1635" s="49"/>
      <c r="AH1635" s="49"/>
    </row>
    <row r="1636" spans="1:34" ht="15" customHeight="1" x14ac:dyDescent="0.2">
      <c r="A1636" s="44" t="s">
        <v>3508</v>
      </c>
      <c r="B1636" s="44" t="s">
        <v>176</v>
      </c>
      <c r="C1636" s="45">
        <v>45051</v>
      </c>
      <c r="D1636" s="45">
        <v>45051</v>
      </c>
      <c r="E1636" s="44" t="s">
        <v>1210</v>
      </c>
      <c r="F1636" s="43" t="s">
        <v>1211</v>
      </c>
      <c r="G1636" s="43" t="s">
        <v>1212</v>
      </c>
      <c r="H1636" s="43" t="s">
        <v>1213</v>
      </c>
      <c r="I1636" s="43" t="s">
        <v>1213</v>
      </c>
      <c r="J1636" s="43" t="s">
        <v>1213</v>
      </c>
      <c r="K1636" s="43" t="s">
        <v>1213</v>
      </c>
      <c r="L1636" s="43" t="s">
        <v>1213</v>
      </c>
      <c r="M1636" s="43" t="s">
        <v>1213</v>
      </c>
      <c r="N1636" s="43" t="s">
        <v>1213</v>
      </c>
      <c r="O1636" s="43" t="s">
        <v>1213</v>
      </c>
      <c r="P1636" s="44" t="s">
        <v>1214</v>
      </c>
      <c r="Q1636" s="44">
        <v>23</v>
      </c>
      <c r="R1636" s="44">
        <v>23</v>
      </c>
      <c r="S1636" s="44">
        <v>53</v>
      </c>
      <c r="T1636" s="44">
        <v>13</v>
      </c>
      <c r="U1636" s="44">
        <v>13</v>
      </c>
      <c r="V1636" s="44">
        <v>13</v>
      </c>
      <c r="W1636" s="44">
        <v>35</v>
      </c>
      <c r="X1636" s="44">
        <v>44</v>
      </c>
      <c r="Y1636" s="44">
        <v>37</v>
      </c>
      <c r="Z1636" s="44">
        <v>38</v>
      </c>
      <c r="AA1636" s="44" t="str">
        <f t="shared" si="11"/>
        <v>TIDAK</v>
      </c>
      <c r="AB1636" s="44" t="s">
        <v>1261</v>
      </c>
      <c r="AC1636" s="52" t="s">
        <v>3509</v>
      </c>
      <c r="AD1636" s="44" t="str">
        <f t="shared" si="8"/>
        <v>-</v>
      </c>
      <c r="AE1636" s="44" t="s">
        <v>3134</v>
      </c>
      <c r="AF1636" s="44" t="s">
        <v>3478</v>
      </c>
      <c r="AG1636" s="49"/>
      <c r="AH1636" s="49"/>
    </row>
    <row r="1637" spans="1:34" ht="15" customHeight="1" x14ac:dyDescent="0.2">
      <c r="A1637" s="44" t="s">
        <v>362</v>
      </c>
      <c r="B1637" s="44" t="s">
        <v>3510</v>
      </c>
      <c r="C1637" s="45">
        <v>45052</v>
      </c>
      <c r="D1637" s="45">
        <v>45052</v>
      </c>
      <c r="E1637" s="44" t="s">
        <v>1210</v>
      </c>
      <c r="F1637" s="43" t="s">
        <v>1211</v>
      </c>
      <c r="G1637" s="43" t="s">
        <v>1212</v>
      </c>
      <c r="H1637" s="43" t="s">
        <v>1213</v>
      </c>
      <c r="I1637" s="43" t="s">
        <v>1213</v>
      </c>
      <c r="J1637" s="43" t="s">
        <v>1213</v>
      </c>
      <c r="K1637" s="43" t="s">
        <v>1213</v>
      </c>
      <c r="L1637" s="43" t="s">
        <v>1213</v>
      </c>
      <c r="M1637" s="43" t="s">
        <v>1213</v>
      </c>
      <c r="N1637" s="43" t="s">
        <v>1213</v>
      </c>
      <c r="O1637" s="43" t="s">
        <v>1213</v>
      </c>
      <c r="P1637" s="44" t="s">
        <v>1214</v>
      </c>
      <c r="Q1637" s="47">
        <v>234</v>
      </c>
      <c r="R1637" s="47">
        <v>234</v>
      </c>
      <c r="S1637" s="47">
        <v>53</v>
      </c>
      <c r="T1637" s="47">
        <v>0</v>
      </c>
      <c r="U1637" s="47">
        <v>0</v>
      </c>
      <c r="V1637" s="47">
        <v>0</v>
      </c>
      <c r="W1637" s="47">
        <v>33</v>
      </c>
      <c r="X1637" s="47">
        <v>39</v>
      </c>
      <c r="Y1637" s="47">
        <v>0</v>
      </c>
      <c r="Z1637" s="47">
        <v>0</v>
      </c>
      <c r="AA1637" s="44" t="str">
        <f t="shared" si="11"/>
        <v>TIDAK</v>
      </c>
      <c r="AB1637" s="44" t="s">
        <v>1216</v>
      </c>
      <c r="AC1637" s="51" t="s">
        <v>2964</v>
      </c>
      <c r="AD1637" s="44" t="str">
        <f t="shared" si="8"/>
        <v>SUDAH PENARIKAN DC PLN</v>
      </c>
      <c r="AE1637" s="44" t="s">
        <v>2403</v>
      </c>
      <c r="AF1637" s="44" t="s">
        <v>3478</v>
      </c>
      <c r="AG1637" s="49"/>
      <c r="AH1637" s="49"/>
    </row>
    <row r="1638" spans="1:34" ht="15" customHeight="1" x14ac:dyDescent="0.2">
      <c r="A1638" s="44" t="s">
        <v>422</v>
      </c>
      <c r="B1638" s="44" t="s">
        <v>3510</v>
      </c>
      <c r="C1638" s="45">
        <v>45052</v>
      </c>
      <c r="D1638" s="45">
        <v>45052</v>
      </c>
      <c r="E1638" s="44" t="s">
        <v>1210</v>
      </c>
      <c r="F1638" s="43" t="s">
        <v>1211</v>
      </c>
      <c r="G1638" s="43" t="s">
        <v>1212</v>
      </c>
      <c r="H1638" s="43" t="s">
        <v>1213</v>
      </c>
      <c r="I1638" s="43" t="s">
        <v>1213</v>
      </c>
      <c r="J1638" s="43" t="s">
        <v>1213</v>
      </c>
      <c r="K1638" s="43" t="s">
        <v>1213</v>
      </c>
      <c r="L1638" s="43" t="s">
        <v>1213</v>
      </c>
      <c r="M1638" s="43" t="s">
        <v>1213</v>
      </c>
      <c r="N1638" s="43" t="s">
        <v>1213</v>
      </c>
      <c r="O1638" s="43" t="s">
        <v>1213</v>
      </c>
      <c r="P1638" s="44" t="s">
        <v>1214</v>
      </c>
      <c r="Q1638" s="47">
        <v>234</v>
      </c>
      <c r="R1638" s="47">
        <v>234</v>
      </c>
      <c r="S1638" s="47">
        <v>50</v>
      </c>
      <c r="T1638" s="47" t="s">
        <v>1172</v>
      </c>
      <c r="U1638" s="47" t="s">
        <v>1172</v>
      </c>
      <c r="V1638" s="47" t="s">
        <v>1172</v>
      </c>
      <c r="W1638" s="47">
        <v>36</v>
      </c>
      <c r="X1638" s="47">
        <v>51</v>
      </c>
      <c r="Y1638" s="47" t="s">
        <v>1172</v>
      </c>
      <c r="Z1638" s="47" t="s">
        <v>1172</v>
      </c>
      <c r="AA1638" s="44" t="str">
        <f t="shared" si="11"/>
        <v>TIDAK</v>
      </c>
      <c r="AB1638" s="44" t="s">
        <v>1216</v>
      </c>
      <c r="AC1638" s="51" t="s">
        <v>2369</v>
      </c>
      <c r="AD1638" s="44" t="str">
        <f t="shared" si="8"/>
        <v>SUDAH PENARIKAN DC PLN</v>
      </c>
      <c r="AE1638" s="44" t="s">
        <v>2403</v>
      </c>
      <c r="AF1638" s="44" t="s">
        <v>3478</v>
      </c>
      <c r="AG1638" s="49"/>
      <c r="AH1638" s="49"/>
    </row>
    <row r="1639" spans="1:34" ht="15" customHeight="1" x14ac:dyDescent="0.2">
      <c r="A1639" s="44" t="s">
        <v>521</v>
      </c>
      <c r="B1639" s="44" t="s">
        <v>3510</v>
      </c>
      <c r="C1639" s="45">
        <v>45052</v>
      </c>
      <c r="D1639" s="45">
        <v>45052</v>
      </c>
      <c r="E1639" s="44" t="s">
        <v>1210</v>
      </c>
      <c r="F1639" s="43" t="s">
        <v>1211</v>
      </c>
      <c r="G1639" s="43" t="s">
        <v>1212</v>
      </c>
      <c r="H1639" s="43" t="s">
        <v>1213</v>
      </c>
      <c r="I1639" s="43" t="s">
        <v>1213</v>
      </c>
      <c r="J1639" s="43" t="s">
        <v>1213</v>
      </c>
      <c r="K1639" s="43" t="s">
        <v>1213</v>
      </c>
      <c r="L1639" s="43" t="s">
        <v>1213</v>
      </c>
      <c r="M1639" s="43" t="s">
        <v>1213</v>
      </c>
      <c r="N1639" s="43" t="s">
        <v>1213</v>
      </c>
      <c r="O1639" s="43" t="s">
        <v>1213</v>
      </c>
      <c r="P1639" s="44" t="s">
        <v>1214</v>
      </c>
      <c r="Q1639" s="47">
        <v>209</v>
      </c>
      <c r="R1639" s="47">
        <v>209</v>
      </c>
      <c r="S1639" s="47">
        <v>48</v>
      </c>
      <c r="T1639" s="47">
        <v>10</v>
      </c>
      <c r="U1639" s="47">
        <v>0</v>
      </c>
      <c r="V1639" s="47">
        <v>0</v>
      </c>
      <c r="W1639" s="47">
        <v>38</v>
      </c>
      <c r="X1639" s="47">
        <v>42</v>
      </c>
      <c r="Y1639" s="47">
        <v>40</v>
      </c>
      <c r="Z1639" s="47">
        <v>0</v>
      </c>
      <c r="AA1639" s="44" t="str">
        <f t="shared" si="11"/>
        <v>TIDAK</v>
      </c>
      <c r="AB1639" s="44" t="s">
        <v>1216</v>
      </c>
      <c r="AC1639" s="51" t="s">
        <v>3511</v>
      </c>
      <c r="AD1639" s="44" t="str">
        <f t="shared" si="8"/>
        <v>SUDAH PENARIKAN DC PLN</v>
      </c>
      <c r="AE1639" s="44" t="s">
        <v>2403</v>
      </c>
      <c r="AF1639" s="44" t="s">
        <v>3478</v>
      </c>
      <c r="AG1639" s="49"/>
      <c r="AH1639" s="49"/>
    </row>
    <row r="1640" spans="1:34" ht="15" customHeight="1" x14ac:dyDescent="0.2">
      <c r="A1640" s="44" t="s">
        <v>419</v>
      </c>
      <c r="B1640" s="44" t="s">
        <v>3510</v>
      </c>
      <c r="C1640" s="45">
        <v>45052</v>
      </c>
      <c r="D1640" s="45">
        <v>45052</v>
      </c>
      <c r="E1640" s="44" t="s">
        <v>1210</v>
      </c>
      <c r="F1640" s="43" t="s">
        <v>1211</v>
      </c>
      <c r="G1640" s="43" t="s">
        <v>1212</v>
      </c>
      <c r="H1640" s="43" t="s">
        <v>1213</v>
      </c>
      <c r="I1640" s="43" t="s">
        <v>1213</v>
      </c>
      <c r="J1640" s="43" t="s">
        <v>1213</v>
      </c>
      <c r="K1640" s="43" t="s">
        <v>1213</v>
      </c>
      <c r="L1640" s="43" t="s">
        <v>1213</v>
      </c>
      <c r="M1640" s="43" t="s">
        <v>1213</v>
      </c>
      <c r="N1640" s="43" t="s">
        <v>1213</v>
      </c>
      <c r="O1640" s="43" t="s">
        <v>1213</v>
      </c>
      <c r="P1640" s="44" t="s">
        <v>1214</v>
      </c>
      <c r="Q1640" s="47">
        <v>230</v>
      </c>
      <c r="R1640" s="47">
        <v>230</v>
      </c>
      <c r="S1640" s="47">
        <v>53</v>
      </c>
      <c r="T1640" s="47">
        <v>13</v>
      </c>
      <c r="U1640" s="47">
        <v>0</v>
      </c>
      <c r="V1640" s="47">
        <v>0</v>
      </c>
      <c r="W1640" s="47">
        <v>32</v>
      </c>
      <c r="X1640" s="47">
        <v>33</v>
      </c>
      <c r="Y1640" s="47">
        <v>34</v>
      </c>
      <c r="Z1640" s="47">
        <v>0</v>
      </c>
      <c r="AA1640" s="44" t="str">
        <f t="shared" si="11"/>
        <v>TIDAK</v>
      </c>
      <c r="AB1640" s="44" t="s">
        <v>1216</v>
      </c>
      <c r="AC1640" s="51" t="s">
        <v>3511</v>
      </c>
      <c r="AD1640" s="44" t="str">
        <f t="shared" si="8"/>
        <v>SUDAH PENARIKAN DC PLN</v>
      </c>
      <c r="AE1640" s="44" t="s">
        <v>3512</v>
      </c>
      <c r="AF1640" s="44" t="s">
        <v>3478</v>
      </c>
      <c r="AG1640" s="49"/>
      <c r="AH1640" s="49"/>
    </row>
    <row r="1641" spans="1:34" ht="15" customHeight="1" x14ac:dyDescent="0.2">
      <c r="A1641" s="52" t="s">
        <v>565</v>
      </c>
      <c r="B1641" s="44" t="s">
        <v>233</v>
      </c>
      <c r="C1641" s="45">
        <v>45052</v>
      </c>
      <c r="D1641" s="45">
        <v>45052</v>
      </c>
      <c r="E1641" s="44" t="s">
        <v>1210</v>
      </c>
      <c r="F1641" s="43" t="s">
        <v>1211</v>
      </c>
      <c r="G1641" s="43" t="s">
        <v>1212</v>
      </c>
      <c r="H1641" s="43" t="s">
        <v>1213</v>
      </c>
      <c r="I1641" s="43" t="s">
        <v>1213</v>
      </c>
      <c r="J1641" s="43" t="s">
        <v>1213</v>
      </c>
      <c r="K1641" s="43" t="s">
        <v>1213</v>
      </c>
      <c r="L1641" s="43" t="s">
        <v>1213</v>
      </c>
      <c r="M1641" s="43" t="s">
        <v>1213</v>
      </c>
      <c r="N1641" s="43" t="s">
        <v>1213</v>
      </c>
      <c r="O1641" s="43" t="s">
        <v>1213</v>
      </c>
      <c r="P1641" s="44" t="s">
        <v>1214</v>
      </c>
      <c r="Q1641" s="47">
        <v>222.7</v>
      </c>
      <c r="R1641" s="47">
        <v>56.9</v>
      </c>
      <c r="S1641" s="47">
        <v>13.56</v>
      </c>
      <c r="T1641" s="47" t="s">
        <v>1172</v>
      </c>
      <c r="U1641" s="47" t="s">
        <v>1172</v>
      </c>
      <c r="V1641" s="47" t="s">
        <v>1253</v>
      </c>
      <c r="W1641" s="47" t="s">
        <v>3446</v>
      </c>
      <c r="X1641" s="47" t="s">
        <v>3513</v>
      </c>
      <c r="Y1641" s="47" t="s">
        <v>1172</v>
      </c>
      <c r="Z1641" s="47"/>
      <c r="AA1641" s="44" t="str">
        <f t="shared" si="11"/>
        <v>TIDAK</v>
      </c>
      <c r="AB1641" s="44" t="s">
        <v>1216</v>
      </c>
      <c r="AC1641" s="51" t="s">
        <v>3514</v>
      </c>
      <c r="AD1641" s="44" t="str">
        <f t="shared" si="8"/>
        <v>SUDAH PENARIKAN DC PLN</v>
      </c>
      <c r="AE1641" s="44" t="s">
        <v>3512</v>
      </c>
      <c r="AF1641" s="44" t="s">
        <v>3478</v>
      </c>
      <c r="AG1641" s="49"/>
      <c r="AH1641" s="49"/>
    </row>
    <row r="1642" spans="1:34" ht="15" customHeight="1" x14ac:dyDescent="0.2">
      <c r="A1642" s="52" t="s">
        <v>563</v>
      </c>
      <c r="B1642" s="44" t="s">
        <v>233</v>
      </c>
      <c r="C1642" s="45">
        <v>45052</v>
      </c>
      <c r="D1642" s="45">
        <v>45052</v>
      </c>
      <c r="E1642" s="44" t="s">
        <v>1210</v>
      </c>
      <c r="F1642" s="43" t="s">
        <v>1211</v>
      </c>
      <c r="G1642" s="43" t="s">
        <v>1212</v>
      </c>
      <c r="H1642" s="43" t="s">
        <v>1213</v>
      </c>
      <c r="I1642" s="43" t="s">
        <v>1213</v>
      </c>
      <c r="J1642" s="43" t="s">
        <v>1213</v>
      </c>
      <c r="K1642" s="43" t="s">
        <v>1213</v>
      </c>
      <c r="L1642" s="43" t="s">
        <v>1213</v>
      </c>
      <c r="M1642" s="43" t="s">
        <v>1213</v>
      </c>
      <c r="N1642" s="43" t="s">
        <v>1213</v>
      </c>
      <c r="O1642" s="43" t="s">
        <v>1213</v>
      </c>
      <c r="P1642" s="44" t="s">
        <v>1214</v>
      </c>
      <c r="Q1642" s="47">
        <v>232.6</v>
      </c>
      <c r="R1642" s="47">
        <v>232.6</v>
      </c>
      <c r="S1642" s="47">
        <v>56.6</v>
      </c>
      <c r="T1642" s="47">
        <v>13.46</v>
      </c>
      <c r="U1642" s="47" t="s">
        <v>1172</v>
      </c>
      <c r="V1642" s="47" t="s">
        <v>1172</v>
      </c>
      <c r="W1642" s="47" t="s">
        <v>2255</v>
      </c>
      <c r="X1642" s="47" t="s">
        <v>3439</v>
      </c>
      <c r="Y1642" s="47" t="s">
        <v>3513</v>
      </c>
      <c r="Z1642" s="47" t="s">
        <v>1172</v>
      </c>
      <c r="AA1642" s="44" t="str">
        <f t="shared" si="11"/>
        <v>TIDAK</v>
      </c>
      <c r="AB1642" s="44" t="s">
        <v>1216</v>
      </c>
      <c r="AC1642" s="51" t="s">
        <v>3515</v>
      </c>
      <c r="AD1642" s="44" t="str">
        <f t="shared" si="8"/>
        <v>SUDAH PENARIKAN DC PLN</v>
      </c>
      <c r="AE1642" s="44" t="s">
        <v>3516</v>
      </c>
      <c r="AF1642" s="44" t="s">
        <v>3478</v>
      </c>
      <c r="AG1642" s="49"/>
      <c r="AH1642" s="49"/>
    </row>
    <row r="1643" spans="1:34" ht="15" customHeight="1" x14ac:dyDescent="0.2">
      <c r="A1643" s="47" t="s">
        <v>528</v>
      </c>
      <c r="B1643" s="44" t="s">
        <v>3517</v>
      </c>
      <c r="C1643" s="45">
        <v>45052</v>
      </c>
      <c r="D1643" s="45">
        <v>45052</v>
      </c>
      <c r="E1643" s="44" t="s">
        <v>1210</v>
      </c>
      <c r="F1643" s="43" t="s">
        <v>1211</v>
      </c>
      <c r="G1643" s="43" t="s">
        <v>1212</v>
      </c>
      <c r="H1643" s="43" t="s">
        <v>1213</v>
      </c>
      <c r="I1643" s="43" t="s">
        <v>1213</v>
      </c>
      <c r="J1643" s="43" t="s">
        <v>1213</v>
      </c>
      <c r="K1643" s="43" t="s">
        <v>1213</v>
      </c>
      <c r="L1643" s="43" t="s">
        <v>1213</v>
      </c>
      <c r="M1643" s="43" t="s">
        <v>1213</v>
      </c>
      <c r="N1643" s="43" t="s">
        <v>1213</v>
      </c>
      <c r="O1643" s="43" t="s">
        <v>1213</v>
      </c>
      <c r="P1643" s="44" t="s">
        <v>1214</v>
      </c>
      <c r="Q1643" s="47">
        <v>229.5</v>
      </c>
      <c r="R1643" s="47">
        <v>229.5</v>
      </c>
      <c r="S1643" s="47">
        <v>53.1</v>
      </c>
      <c r="T1643" s="47">
        <v>13.5</v>
      </c>
      <c r="U1643" s="47">
        <v>0</v>
      </c>
      <c r="V1643" s="47">
        <v>0</v>
      </c>
      <c r="W1643" s="47">
        <v>37.4</v>
      </c>
      <c r="X1643" s="47">
        <v>36.9</v>
      </c>
      <c r="Y1643" s="47">
        <v>36.9</v>
      </c>
      <c r="Z1643" s="47">
        <v>0</v>
      </c>
      <c r="AA1643" s="44" t="str">
        <f t="shared" si="11"/>
        <v>TIDAK</v>
      </c>
      <c r="AB1643" s="44" t="s">
        <v>1216</v>
      </c>
      <c r="AC1643" s="51" t="s">
        <v>3518</v>
      </c>
      <c r="AD1643" s="44" t="str">
        <f t="shared" si="8"/>
        <v>SUDAH PENARIKAN DC PLN</v>
      </c>
      <c r="AE1643" s="44" t="s">
        <v>3516</v>
      </c>
      <c r="AF1643" s="44" t="s">
        <v>3478</v>
      </c>
      <c r="AG1643" s="49"/>
      <c r="AH1643" s="49"/>
    </row>
    <row r="1644" spans="1:34" ht="15" customHeight="1" x14ac:dyDescent="0.2">
      <c r="A1644" s="47" t="s">
        <v>973</v>
      </c>
      <c r="B1644" s="44" t="s">
        <v>3517</v>
      </c>
      <c r="C1644" s="45">
        <v>45052</v>
      </c>
      <c r="D1644" s="45">
        <v>45052</v>
      </c>
      <c r="E1644" s="44" t="s">
        <v>1210</v>
      </c>
      <c r="F1644" s="43" t="s">
        <v>1211</v>
      </c>
      <c r="G1644" s="43" t="s">
        <v>1212</v>
      </c>
      <c r="H1644" s="43" t="s">
        <v>1213</v>
      </c>
      <c r="I1644" s="43" t="s">
        <v>1213</v>
      </c>
      <c r="J1644" s="43" t="s">
        <v>1213</v>
      </c>
      <c r="K1644" s="43" t="s">
        <v>1213</v>
      </c>
      <c r="L1644" s="43" t="s">
        <v>1213</v>
      </c>
      <c r="M1644" s="43" t="s">
        <v>1213</v>
      </c>
      <c r="N1644" s="43" t="s">
        <v>1213</v>
      </c>
      <c r="O1644" s="43" t="s">
        <v>1213</v>
      </c>
      <c r="P1644" s="44" t="s">
        <v>1214</v>
      </c>
      <c r="Q1644" s="47">
        <v>229.4</v>
      </c>
      <c r="R1644" s="47">
        <v>229.4</v>
      </c>
      <c r="S1644" s="47">
        <v>48.4</v>
      </c>
      <c r="T1644" s="47">
        <v>0</v>
      </c>
      <c r="U1644" s="47">
        <v>0</v>
      </c>
      <c r="V1644" s="47">
        <v>0</v>
      </c>
      <c r="W1644" s="47">
        <v>31.4</v>
      </c>
      <c r="X1644" s="47">
        <v>44.9</v>
      </c>
      <c r="Y1644" s="47">
        <v>38.200000000000003</v>
      </c>
      <c r="Z1644" s="47">
        <v>0</v>
      </c>
      <c r="AA1644" s="44" t="str">
        <f t="shared" si="11"/>
        <v>TIDAK</v>
      </c>
      <c r="AB1644" s="44" t="s">
        <v>1216</v>
      </c>
      <c r="AC1644" s="51" t="s">
        <v>2626</v>
      </c>
      <c r="AD1644" s="44" t="str">
        <f t="shared" si="8"/>
        <v>SUDAH PENARIKAN DC PLN</v>
      </c>
      <c r="AE1644" s="44" t="s">
        <v>3516</v>
      </c>
      <c r="AF1644" s="44" t="s">
        <v>3478</v>
      </c>
      <c r="AG1644" s="49"/>
      <c r="AH1644" s="49"/>
    </row>
    <row r="1645" spans="1:34" ht="15" customHeight="1" x14ac:dyDescent="0.2">
      <c r="A1645" s="47" t="s">
        <v>489</v>
      </c>
      <c r="B1645" s="44" t="s">
        <v>3517</v>
      </c>
      <c r="C1645" s="45">
        <v>45052</v>
      </c>
      <c r="D1645" s="45">
        <v>45052</v>
      </c>
      <c r="E1645" s="44" t="s">
        <v>1210</v>
      </c>
      <c r="F1645" s="43" t="s">
        <v>1211</v>
      </c>
      <c r="G1645" s="43" t="s">
        <v>1212</v>
      </c>
      <c r="H1645" s="43" t="s">
        <v>1213</v>
      </c>
      <c r="I1645" s="43" t="s">
        <v>1213</v>
      </c>
      <c r="J1645" s="43" t="s">
        <v>1213</v>
      </c>
      <c r="K1645" s="43" t="s">
        <v>1213</v>
      </c>
      <c r="L1645" s="43" t="s">
        <v>1213</v>
      </c>
      <c r="M1645" s="43" t="s">
        <v>1213</v>
      </c>
      <c r="N1645" s="43" t="s">
        <v>1213</v>
      </c>
      <c r="O1645" s="43" t="s">
        <v>1213</v>
      </c>
      <c r="P1645" s="44" t="s">
        <v>1214</v>
      </c>
      <c r="Q1645" s="47">
        <v>232.3</v>
      </c>
      <c r="R1645" s="47">
        <v>232.3</v>
      </c>
      <c r="S1645" s="59" t="s">
        <v>3519</v>
      </c>
      <c r="T1645" s="47">
        <v>13.48</v>
      </c>
      <c r="U1645" s="47">
        <v>13.48</v>
      </c>
      <c r="V1645" s="47">
        <v>13.48</v>
      </c>
      <c r="W1645" s="47">
        <v>31</v>
      </c>
      <c r="X1645" s="47">
        <v>33</v>
      </c>
      <c r="Y1645" s="47">
        <v>38</v>
      </c>
      <c r="Z1645" s="47">
        <v>31</v>
      </c>
      <c r="AA1645" s="44" t="str">
        <f t="shared" si="11"/>
        <v>30 MENIT</v>
      </c>
      <c r="AB1645" s="44" t="s">
        <v>1169</v>
      </c>
      <c r="AC1645" s="51" t="s">
        <v>1487</v>
      </c>
      <c r="AD1645" s="44" t="str">
        <f t="shared" si="8"/>
        <v>-</v>
      </c>
      <c r="AE1645" s="44" t="s">
        <v>3516</v>
      </c>
      <c r="AF1645" s="44" t="s">
        <v>3478</v>
      </c>
      <c r="AG1645" s="49"/>
      <c r="AH1645" s="49"/>
    </row>
    <row r="1646" spans="1:34" ht="15" customHeight="1" x14ac:dyDescent="0.2">
      <c r="A1646" s="47" t="s">
        <v>523</v>
      </c>
      <c r="B1646" s="44" t="s">
        <v>3517</v>
      </c>
      <c r="C1646" s="45">
        <v>45052</v>
      </c>
      <c r="D1646" s="45">
        <v>45052</v>
      </c>
      <c r="E1646" s="44" t="s">
        <v>1210</v>
      </c>
      <c r="F1646" s="43" t="s">
        <v>1211</v>
      </c>
      <c r="G1646" s="43" t="s">
        <v>1212</v>
      </c>
      <c r="H1646" s="43" t="s">
        <v>1213</v>
      </c>
      <c r="I1646" s="43" t="s">
        <v>1213</v>
      </c>
      <c r="J1646" s="43" t="s">
        <v>1213</v>
      </c>
      <c r="K1646" s="43" t="s">
        <v>1213</v>
      </c>
      <c r="L1646" s="43" t="s">
        <v>1213</v>
      </c>
      <c r="M1646" s="43" t="s">
        <v>1213</v>
      </c>
      <c r="N1646" s="43" t="s">
        <v>1213</v>
      </c>
      <c r="O1646" s="43" t="s">
        <v>1213</v>
      </c>
      <c r="P1646" s="44" t="s">
        <v>1214</v>
      </c>
      <c r="Q1646" s="47">
        <v>217.8</v>
      </c>
      <c r="R1646" s="47">
        <v>217.8</v>
      </c>
      <c r="S1646" s="47">
        <v>53.3</v>
      </c>
      <c r="T1646" s="47">
        <v>12.8</v>
      </c>
      <c r="U1646" s="47">
        <v>0</v>
      </c>
      <c r="V1646" s="47">
        <v>0</v>
      </c>
      <c r="W1646" s="47">
        <v>35.6</v>
      </c>
      <c r="X1646" s="47">
        <v>37.799999999999997</v>
      </c>
      <c r="Y1646" s="47">
        <v>39.799999999999997</v>
      </c>
      <c r="Z1646" s="47">
        <v>0</v>
      </c>
      <c r="AA1646" s="44" t="str">
        <f t="shared" si="11"/>
        <v>TIDAK</v>
      </c>
      <c r="AB1646" s="44" t="s">
        <v>1216</v>
      </c>
      <c r="AC1646" s="51" t="s">
        <v>3520</v>
      </c>
      <c r="AD1646" s="44" t="str">
        <f t="shared" si="8"/>
        <v>SUDAH PENARIKAN DC PLN</v>
      </c>
      <c r="AE1646" s="44" t="s">
        <v>3516</v>
      </c>
      <c r="AF1646" s="44" t="s">
        <v>3478</v>
      </c>
      <c r="AG1646" s="49"/>
      <c r="AH1646" s="49"/>
    </row>
    <row r="1647" spans="1:34" ht="15" customHeight="1" x14ac:dyDescent="0.2">
      <c r="A1647" s="47" t="s">
        <v>511</v>
      </c>
      <c r="B1647" s="44" t="s">
        <v>3517</v>
      </c>
      <c r="C1647" s="45">
        <v>45052</v>
      </c>
      <c r="D1647" s="45">
        <v>45052</v>
      </c>
      <c r="E1647" s="44" t="s">
        <v>1210</v>
      </c>
      <c r="F1647" s="43" t="s">
        <v>1211</v>
      </c>
      <c r="G1647" s="43" t="s">
        <v>1212</v>
      </c>
      <c r="H1647" s="43" t="s">
        <v>1213</v>
      </c>
      <c r="I1647" s="43" t="s">
        <v>1213</v>
      </c>
      <c r="J1647" s="43" t="s">
        <v>1213</v>
      </c>
      <c r="K1647" s="43" t="s">
        <v>1213</v>
      </c>
      <c r="L1647" s="43" t="s">
        <v>1213</v>
      </c>
      <c r="M1647" s="43" t="s">
        <v>1213</v>
      </c>
      <c r="N1647" s="43" t="s">
        <v>1213</v>
      </c>
      <c r="O1647" s="43" t="s">
        <v>1213</v>
      </c>
      <c r="P1647" s="44" t="s">
        <v>1214</v>
      </c>
      <c r="Q1647" s="47">
        <v>238.8</v>
      </c>
      <c r="R1647" s="47">
        <v>238.8</v>
      </c>
      <c r="S1647" s="47">
        <v>50.1</v>
      </c>
      <c r="T1647" s="47">
        <v>13.6</v>
      </c>
      <c r="U1647" s="47">
        <v>0</v>
      </c>
      <c r="V1647" s="47">
        <v>0</v>
      </c>
      <c r="W1647" s="47">
        <v>31.4</v>
      </c>
      <c r="X1647" s="47">
        <v>34.5</v>
      </c>
      <c r="Y1647" s="47">
        <v>36</v>
      </c>
      <c r="Z1647" s="47">
        <v>0</v>
      </c>
      <c r="AA1647" s="44" t="str">
        <f t="shared" si="11"/>
        <v>TIDAK</v>
      </c>
      <c r="AB1647" s="44" t="s">
        <v>1216</v>
      </c>
      <c r="AC1647" s="51" t="s">
        <v>2989</v>
      </c>
      <c r="AD1647" s="44" t="str">
        <f t="shared" si="8"/>
        <v>SUDAH PENARIKAN DC PLN</v>
      </c>
      <c r="AE1647" s="44" t="s">
        <v>3516</v>
      </c>
      <c r="AF1647" s="44" t="s">
        <v>3478</v>
      </c>
      <c r="AG1647" s="49"/>
      <c r="AH1647" s="49"/>
    </row>
    <row r="1648" spans="1:34" ht="15" customHeight="1" x14ac:dyDescent="0.2">
      <c r="A1648" s="47" t="s">
        <v>532</v>
      </c>
      <c r="B1648" s="44" t="s">
        <v>3517</v>
      </c>
      <c r="C1648" s="45">
        <v>45052</v>
      </c>
      <c r="D1648" s="45">
        <v>45052</v>
      </c>
      <c r="E1648" s="44" t="s">
        <v>1210</v>
      </c>
      <c r="F1648" s="43" t="s">
        <v>1211</v>
      </c>
      <c r="G1648" s="43" t="s">
        <v>1212</v>
      </c>
      <c r="H1648" s="43" t="s">
        <v>1213</v>
      </c>
      <c r="I1648" s="43" t="s">
        <v>1213</v>
      </c>
      <c r="J1648" s="43" t="s">
        <v>1213</v>
      </c>
      <c r="K1648" s="43" t="s">
        <v>1213</v>
      </c>
      <c r="L1648" s="43" t="s">
        <v>1213</v>
      </c>
      <c r="M1648" s="43" t="s">
        <v>1213</v>
      </c>
      <c r="N1648" s="43" t="s">
        <v>1213</v>
      </c>
      <c r="O1648" s="43" t="s">
        <v>1213</v>
      </c>
      <c r="P1648" s="44" t="s">
        <v>1214</v>
      </c>
      <c r="Q1648" s="47">
        <v>220</v>
      </c>
      <c r="R1648" s="47">
        <v>220</v>
      </c>
      <c r="S1648" s="47" t="s">
        <v>2746</v>
      </c>
      <c r="T1648" s="47" t="s">
        <v>1172</v>
      </c>
      <c r="U1648" s="47" t="s">
        <v>1172</v>
      </c>
      <c r="V1648" s="47" t="s">
        <v>1172</v>
      </c>
      <c r="W1648" s="47">
        <v>36</v>
      </c>
      <c r="X1648" s="47">
        <v>37</v>
      </c>
      <c r="Y1648" s="47">
        <v>37</v>
      </c>
      <c r="Z1648" s="47" t="s">
        <v>1172</v>
      </c>
      <c r="AA1648" s="44" t="str">
        <f t="shared" si="11"/>
        <v>TIDAK</v>
      </c>
      <c r="AB1648" s="44" t="s">
        <v>1216</v>
      </c>
      <c r="AC1648" s="51" t="s">
        <v>1990</v>
      </c>
      <c r="AD1648" s="44" t="str">
        <f t="shared" si="8"/>
        <v>SUDAH PENARIKAN DC PLN</v>
      </c>
      <c r="AE1648" s="44" t="s">
        <v>3516</v>
      </c>
      <c r="AF1648" s="44" t="s">
        <v>3478</v>
      </c>
      <c r="AG1648" s="49"/>
      <c r="AH1648" s="49"/>
    </row>
    <row r="1649" spans="1:34" ht="15" customHeight="1" x14ac:dyDescent="0.2">
      <c r="A1649" s="47" t="s">
        <v>3521</v>
      </c>
      <c r="B1649" s="44" t="s">
        <v>3517</v>
      </c>
      <c r="C1649" s="45">
        <v>45052</v>
      </c>
      <c r="D1649" s="45">
        <v>45052</v>
      </c>
      <c r="E1649" s="44" t="s">
        <v>1210</v>
      </c>
      <c r="F1649" s="43" t="s">
        <v>1211</v>
      </c>
      <c r="G1649" s="43" t="s">
        <v>1212</v>
      </c>
      <c r="H1649" s="43" t="s">
        <v>1213</v>
      </c>
      <c r="I1649" s="43" t="s">
        <v>1213</v>
      </c>
      <c r="J1649" s="43" t="s">
        <v>1213</v>
      </c>
      <c r="K1649" s="43" t="s">
        <v>1213</v>
      </c>
      <c r="L1649" s="43" t="s">
        <v>1213</v>
      </c>
      <c r="M1649" s="43" t="s">
        <v>1213</v>
      </c>
      <c r="N1649" s="43" t="s">
        <v>1213</v>
      </c>
      <c r="O1649" s="43" t="s">
        <v>1213</v>
      </c>
      <c r="P1649" s="44" t="s">
        <v>1214</v>
      </c>
      <c r="Q1649" s="47">
        <v>220</v>
      </c>
      <c r="R1649" s="47">
        <v>220</v>
      </c>
      <c r="S1649" s="47" t="s">
        <v>2746</v>
      </c>
      <c r="T1649" s="47">
        <v>13</v>
      </c>
      <c r="U1649" s="47" t="s">
        <v>1172</v>
      </c>
      <c r="V1649" s="47" t="s">
        <v>1172</v>
      </c>
      <c r="W1649" s="47">
        <v>37</v>
      </c>
      <c r="X1649" s="47">
        <v>37</v>
      </c>
      <c r="Y1649" s="47">
        <v>38</v>
      </c>
      <c r="Z1649" s="47" t="s">
        <v>1172</v>
      </c>
      <c r="AA1649" s="44" t="str">
        <f t="shared" si="11"/>
        <v>TIDAK</v>
      </c>
      <c r="AB1649" s="44" t="s">
        <v>1216</v>
      </c>
      <c r="AC1649" s="51" t="s">
        <v>1990</v>
      </c>
      <c r="AD1649" s="44" t="str">
        <f t="shared" si="8"/>
        <v>SUDAH PENARIKAN DC PLN</v>
      </c>
      <c r="AE1649" s="44" t="s">
        <v>3516</v>
      </c>
      <c r="AF1649" s="44" t="s">
        <v>3478</v>
      </c>
      <c r="AG1649" s="49"/>
      <c r="AH1649" s="49"/>
    </row>
    <row r="1650" spans="1:34" ht="15" customHeight="1" x14ac:dyDescent="0.2">
      <c r="A1650" s="44" t="s">
        <v>614</v>
      </c>
      <c r="B1650" s="44" t="s">
        <v>159</v>
      </c>
      <c r="C1650" s="45">
        <v>45053</v>
      </c>
      <c r="D1650" s="45">
        <v>45053</v>
      </c>
      <c r="E1650" s="44" t="s">
        <v>1210</v>
      </c>
      <c r="F1650" s="43" t="s">
        <v>1211</v>
      </c>
      <c r="G1650" s="43" t="s">
        <v>1212</v>
      </c>
      <c r="H1650" s="43" t="s">
        <v>1213</v>
      </c>
      <c r="I1650" s="43" t="s">
        <v>1213</v>
      </c>
      <c r="J1650" s="43" t="s">
        <v>1213</v>
      </c>
      <c r="K1650" s="43" t="s">
        <v>1213</v>
      </c>
      <c r="L1650" s="43" t="s">
        <v>1213</v>
      </c>
      <c r="M1650" s="43" t="s">
        <v>1213</v>
      </c>
      <c r="N1650" s="43" t="s">
        <v>1213</v>
      </c>
      <c r="O1650" s="43" t="s">
        <v>1213</v>
      </c>
      <c r="P1650" s="44" t="s">
        <v>1214</v>
      </c>
      <c r="Q1650" s="47">
        <v>204</v>
      </c>
      <c r="R1650" s="47">
        <v>204</v>
      </c>
      <c r="S1650" s="47">
        <v>53</v>
      </c>
      <c r="T1650" s="47">
        <v>12</v>
      </c>
      <c r="U1650" s="47" t="s">
        <v>1172</v>
      </c>
      <c r="V1650" s="47" t="s">
        <v>1172</v>
      </c>
      <c r="W1650" s="47">
        <v>34</v>
      </c>
      <c r="X1650" s="47">
        <v>37</v>
      </c>
      <c r="Y1650" s="47">
        <v>38</v>
      </c>
      <c r="Z1650" s="47" t="s">
        <v>1172</v>
      </c>
      <c r="AA1650" s="44" t="str">
        <f t="shared" si="11"/>
        <v>TIDAK</v>
      </c>
      <c r="AB1650" s="44" t="s">
        <v>1216</v>
      </c>
      <c r="AC1650" s="51" t="s">
        <v>3522</v>
      </c>
      <c r="AD1650" s="44" t="str">
        <f t="shared" si="8"/>
        <v>SUDAH PENARIKAN DC PLN</v>
      </c>
      <c r="AE1650" s="44" t="s">
        <v>3523</v>
      </c>
      <c r="AF1650" s="44" t="s">
        <v>1344</v>
      </c>
      <c r="AG1650" s="49"/>
      <c r="AH1650" s="49"/>
    </row>
    <row r="1651" spans="1:34" ht="15" customHeight="1" x14ac:dyDescent="0.2">
      <c r="A1651" s="44" t="s">
        <v>615</v>
      </c>
      <c r="B1651" s="44" t="s">
        <v>159</v>
      </c>
      <c r="C1651" s="45">
        <v>45053</v>
      </c>
      <c r="D1651" s="45">
        <v>45053</v>
      </c>
      <c r="E1651" s="44" t="s">
        <v>1210</v>
      </c>
      <c r="F1651" s="43" t="s">
        <v>1211</v>
      </c>
      <c r="G1651" s="43" t="s">
        <v>1212</v>
      </c>
      <c r="H1651" s="43" t="s">
        <v>1213</v>
      </c>
      <c r="I1651" s="43" t="s">
        <v>1213</v>
      </c>
      <c r="J1651" s="43" t="s">
        <v>1213</v>
      </c>
      <c r="K1651" s="43" t="s">
        <v>1213</v>
      </c>
      <c r="L1651" s="43" t="s">
        <v>1213</v>
      </c>
      <c r="M1651" s="43" t="s">
        <v>1213</v>
      </c>
      <c r="N1651" s="43" t="s">
        <v>1213</v>
      </c>
      <c r="O1651" s="43" t="s">
        <v>1213</v>
      </c>
      <c r="P1651" s="44" t="s">
        <v>1214</v>
      </c>
      <c r="Q1651" s="47">
        <v>228</v>
      </c>
      <c r="R1651" s="47">
        <v>228</v>
      </c>
      <c r="S1651" s="47">
        <v>52.7</v>
      </c>
      <c r="T1651" s="47">
        <v>13.56</v>
      </c>
      <c r="U1651" s="47">
        <v>0</v>
      </c>
      <c r="V1651" s="47">
        <v>0</v>
      </c>
      <c r="W1651" s="47">
        <v>33.1</v>
      </c>
      <c r="X1651" s="47">
        <v>42.1</v>
      </c>
      <c r="Y1651" s="47">
        <v>36</v>
      </c>
      <c r="Z1651" s="47">
        <v>0</v>
      </c>
      <c r="AA1651" s="44" t="str">
        <f t="shared" si="11"/>
        <v>TIDAK</v>
      </c>
      <c r="AB1651" s="44" t="s">
        <v>1216</v>
      </c>
      <c r="AC1651" s="51" t="s">
        <v>3524</v>
      </c>
      <c r="AD1651" s="44" t="str">
        <f t="shared" si="8"/>
        <v>SUDAH PENARIKAN DC PLN</v>
      </c>
      <c r="AE1651" s="44" t="s">
        <v>3523</v>
      </c>
      <c r="AF1651" s="44" t="s">
        <v>1344</v>
      </c>
      <c r="AG1651" s="49"/>
      <c r="AH1651" s="49"/>
    </row>
    <row r="1652" spans="1:34" ht="15" customHeight="1" x14ac:dyDescent="0.2">
      <c r="A1652" s="75" t="s">
        <v>632</v>
      </c>
      <c r="B1652" s="44" t="s">
        <v>159</v>
      </c>
      <c r="C1652" s="45">
        <v>45053</v>
      </c>
      <c r="D1652" s="45">
        <v>45053</v>
      </c>
      <c r="E1652" s="44" t="s">
        <v>1210</v>
      </c>
      <c r="F1652" s="43" t="s">
        <v>1211</v>
      </c>
      <c r="G1652" s="43" t="s">
        <v>1212</v>
      </c>
      <c r="H1652" s="43" t="s">
        <v>1213</v>
      </c>
      <c r="I1652" s="43" t="s">
        <v>1213</v>
      </c>
      <c r="J1652" s="43" t="s">
        <v>1213</v>
      </c>
      <c r="K1652" s="43" t="s">
        <v>1213</v>
      </c>
      <c r="L1652" s="43" t="s">
        <v>1213</v>
      </c>
      <c r="M1652" s="43" t="s">
        <v>1213</v>
      </c>
      <c r="N1652" s="43" t="s">
        <v>1213</v>
      </c>
      <c r="O1652" s="43" t="s">
        <v>1213</v>
      </c>
      <c r="P1652" s="44" t="s">
        <v>1214</v>
      </c>
      <c r="Q1652" s="47">
        <v>228.9</v>
      </c>
      <c r="R1652" s="47">
        <v>228.9</v>
      </c>
      <c r="S1652" s="47">
        <v>52.6</v>
      </c>
      <c r="T1652" s="47">
        <v>13.46</v>
      </c>
      <c r="U1652" s="47">
        <v>0</v>
      </c>
      <c r="V1652" s="47">
        <v>0</v>
      </c>
      <c r="W1652" s="47">
        <v>36.1</v>
      </c>
      <c r="X1652" s="47">
        <v>43.4</v>
      </c>
      <c r="Y1652" s="47">
        <v>38.200000000000003</v>
      </c>
      <c r="Z1652" s="47">
        <v>0</v>
      </c>
      <c r="AA1652" s="44" t="str">
        <f t="shared" si="11"/>
        <v>TIDAK</v>
      </c>
      <c r="AB1652" s="44" t="s">
        <v>1216</v>
      </c>
      <c r="AC1652" s="51" t="s">
        <v>3525</v>
      </c>
      <c r="AD1652" s="44" t="str">
        <f t="shared" si="8"/>
        <v>SUDAH PENARIKAN DC PLN</v>
      </c>
      <c r="AE1652" s="44" t="s">
        <v>3523</v>
      </c>
      <c r="AF1652" s="44" t="s">
        <v>1344</v>
      </c>
      <c r="AG1652" s="49"/>
      <c r="AH1652" s="49"/>
    </row>
    <row r="1653" spans="1:34" ht="15" customHeight="1" x14ac:dyDescent="0.2">
      <c r="A1653" s="44" t="s">
        <v>3526</v>
      </c>
      <c r="B1653" s="44" t="s">
        <v>159</v>
      </c>
      <c r="C1653" s="45">
        <v>45053</v>
      </c>
      <c r="D1653" s="45">
        <v>45053</v>
      </c>
      <c r="E1653" s="44" t="s">
        <v>1210</v>
      </c>
      <c r="F1653" s="43" t="s">
        <v>1211</v>
      </c>
      <c r="G1653" s="43" t="s">
        <v>1212</v>
      </c>
      <c r="H1653" s="43" t="s">
        <v>1213</v>
      </c>
      <c r="I1653" s="43" t="s">
        <v>1213</v>
      </c>
      <c r="J1653" s="43" t="s">
        <v>1213</v>
      </c>
      <c r="K1653" s="43" t="s">
        <v>1213</v>
      </c>
      <c r="L1653" s="43" t="s">
        <v>1213</v>
      </c>
      <c r="M1653" s="43" t="s">
        <v>1213</v>
      </c>
      <c r="N1653" s="43" t="s">
        <v>1213</v>
      </c>
      <c r="O1653" s="43" t="s">
        <v>1213</v>
      </c>
      <c r="P1653" s="44" t="s">
        <v>1214</v>
      </c>
      <c r="Q1653" s="47">
        <v>228</v>
      </c>
      <c r="R1653" s="47">
        <v>228</v>
      </c>
      <c r="S1653" s="47">
        <v>52.7</v>
      </c>
      <c r="T1653" s="47">
        <v>13.56</v>
      </c>
      <c r="U1653" s="47">
        <v>0</v>
      </c>
      <c r="V1653" s="47">
        <v>0</v>
      </c>
      <c r="W1653" s="47">
        <v>33.1</v>
      </c>
      <c r="X1653" s="47">
        <v>42.1</v>
      </c>
      <c r="Y1653" s="47">
        <v>36</v>
      </c>
      <c r="Z1653" s="47">
        <v>0</v>
      </c>
      <c r="AA1653" s="44" t="str">
        <f t="shared" si="11"/>
        <v>TIDAK</v>
      </c>
      <c r="AB1653" s="44" t="s">
        <v>1216</v>
      </c>
      <c r="AC1653" s="51" t="s">
        <v>3524</v>
      </c>
      <c r="AD1653" s="44" t="str">
        <f t="shared" si="8"/>
        <v>SUDAH PENARIKAN DC PLN</v>
      </c>
      <c r="AE1653" s="44" t="s">
        <v>3523</v>
      </c>
      <c r="AF1653" s="44" t="s">
        <v>1344</v>
      </c>
      <c r="AG1653" s="49"/>
      <c r="AH1653" s="49"/>
    </row>
    <row r="1654" spans="1:34" ht="15" customHeight="1" x14ac:dyDescent="0.2">
      <c r="A1654" s="44" t="s">
        <v>3527</v>
      </c>
      <c r="B1654" s="44" t="s">
        <v>159</v>
      </c>
      <c r="C1654" s="45">
        <v>45053</v>
      </c>
      <c r="D1654" s="45">
        <v>45053</v>
      </c>
      <c r="E1654" s="44" t="s">
        <v>1210</v>
      </c>
      <c r="F1654" s="43" t="s">
        <v>1211</v>
      </c>
      <c r="G1654" s="43" t="s">
        <v>1212</v>
      </c>
      <c r="H1654" s="43" t="s">
        <v>1213</v>
      </c>
      <c r="I1654" s="43" t="s">
        <v>1213</v>
      </c>
      <c r="J1654" s="43" t="s">
        <v>1213</v>
      </c>
      <c r="K1654" s="43" t="s">
        <v>1213</v>
      </c>
      <c r="L1654" s="43" t="s">
        <v>1213</v>
      </c>
      <c r="M1654" s="43" t="s">
        <v>1213</v>
      </c>
      <c r="N1654" s="43" t="s">
        <v>1213</v>
      </c>
      <c r="O1654" s="43" t="s">
        <v>1213</v>
      </c>
      <c r="P1654" s="44" t="s">
        <v>1214</v>
      </c>
      <c r="Q1654" s="47">
        <v>0</v>
      </c>
      <c r="R1654" s="47">
        <v>216.2</v>
      </c>
      <c r="S1654" s="47">
        <v>216.2</v>
      </c>
      <c r="T1654" s="47">
        <v>52.3</v>
      </c>
      <c r="U1654" s="47">
        <v>13.44</v>
      </c>
      <c r="V1654" s="47">
        <v>0</v>
      </c>
      <c r="W1654" s="47">
        <v>0</v>
      </c>
      <c r="X1654" s="47">
        <v>31.2</v>
      </c>
      <c r="Y1654" s="47">
        <v>43.9</v>
      </c>
      <c r="Z1654" s="47">
        <v>35.1</v>
      </c>
      <c r="AA1654" s="47">
        <v>0</v>
      </c>
      <c r="AB1654" s="44" t="s">
        <v>1216</v>
      </c>
      <c r="AC1654" s="51" t="s">
        <v>3528</v>
      </c>
      <c r="AD1654" s="44" t="str">
        <f t="shared" si="8"/>
        <v>SUDAH PENARIKAN DC PLN</v>
      </c>
      <c r="AE1654" s="44" t="s">
        <v>3523</v>
      </c>
      <c r="AF1654" s="44" t="s">
        <v>1344</v>
      </c>
      <c r="AG1654" s="49"/>
      <c r="AH1654" s="49"/>
    </row>
    <row r="1655" spans="1:34" ht="15" customHeight="1" x14ac:dyDescent="0.2">
      <c r="A1655" s="44" t="s">
        <v>451</v>
      </c>
      <c r="B1655" s="44" t="s">
        <v>314</v>
      </c>
      <c r="C1655" s="45">
        <v>45053</v>
      </c>
      <c r="D1655" s="45">
        <v>45053</v>
      </c>
      <c r="E1655" s="44" t="s">
        <v>1210</v>
      </c>
      <c r="F1655" s="43" t="s">
        <v>1211</v>
      </c>
      <c r="G1655" s="43" t="s">
        <v>1212</v>
      </c>
      <c r="H1655" s="43" t="s">
        <v>1213</v>
      </c>
      <c r="I1655" s="43" t="s">
        <v>1213</v>
      </c>
      <c r="J1655" s="43" t="s">
        <v>1213</v>
      </c>
      <c r="K1655" s="43" t="s">
        <v>1213</v>
      </c>
      <c r="L1655" s="43" t="s">
        <v>1213</v>
      </c>
      <c r="M1655" s="43" t="s">
        <v>1213</v>
      </c>
      <c r="N1655" s="43" t="s">
        <v>1213</v>
      </c>
      <c r="O1655" s="43" t="s">
        <v>1213</v>
      </c>
      <c r="P1655" s="44" t="s">
        <v>1214</v>
      </c>
      <c r="Q1655" s="47">
        <v>237.7</v>
      </c>
      <c r="R1655" s="47">
        <v>237.7</v>
      </c>
      <c r="S1655" s="47">
        <v>49.4</v>
      </c>
      <c r="T1655" s="47">
        <v>13.45</v>
      </c>
      <c r="U1655" s="47">
        <v>0</v>
      </c>
      <c r="V1655" s="47">
        <v>0</v>
      </c>
      <c r="W1655" s="47">
        <v>32.1</v>
      </c>
      <c r="X1655" s="47">
        <v>32.5</v>
      </c>
      <c r="Y1655" s="47">
        <v>33.700000000000003</v>
      </c>
      <c r="Z1655" s="47">
        <v>0</v>
      </c>
      <c r="AA1655" s="44" t="str">
        <f t="shared" ref="AA1655:AA1678" si="12">IF(AB1655="BACKUP","30 MENIT","TIDAK")</f>
        <v>TIDAK</v>
      </c>
      <c r="AB1655" s="44" t="s">
        <v>1216</v>
      </c>
      <c r="AC1655" s="51" t="s">
        <v>3529</v>
      </c>
      <c r="AD1655" s="44" t="str">
        <f t="shared" si="8"/>
        <v>SUDAH PENARIKAN DC PLN</v>
      </c>
      <c r="AE1655" s="44" t="s">
        <v>3530</v>
      </c>
      <c r="AF1655" s="44" t="s">
        <v>1344</v>
      </c>
      <c r="AG1655" s="49"/>
      <c r="AH1655" s="49"/>
    </row>
    <row r="1656" spans="1:34" ht="15" customHeight="1" x14ac:dyDescent="0.2">
      <c r="A1656" s="44" t="s">
        <v>443</v>
      </c>
      <c r="B1656" s="44" t="s">
        <v>314</v>
      </c>
      <c r="C1656" s="45">
        <v>45053</v>
      </c>
      <c r="D1656" s="45">
        <v>45053</v>
      </c>
      <c r="E1656" s="44" t="s">
        <v>1210</v>
      </c>
      <c r="F1656" s="43" t="s">
        <v>1211</v>
      </c>
      <c r="G1656" s="43" t="s">
        <v>1212</v>
      </c>
      <c r="H1656" s="43" t="s">
        <v>1213</v>
      </c>
      <c r="I1656" s="43" t="s">
        <v>1213</v>
      </c>
      <c r="J1656" s="43" t="s">
        <v>1213</v>
      </c>
      <c r="K1656" s="43" t="s">
        <v>1213</v>
      </c>
      <c r="L1656" s="43" t="s">
        <v>1213</v>
      </c>
      <c r="M1656" s="43" t="s">
        <v>1213</v>
      </c>
      <c r="N1656" s="43" t="s">
        <v>1213</v>
      </c>
      <c r="O1656" s="43" t="s">
        <v>1213</v>
      </c>
      <c r="P1656" s="44" t="s">
        <v>1214</v>
      </c>
      <c r="Q1656" s="47">
        <v>225.9</v>
      </c>
      <c r="R1656" s="47">
        <v>225.9</v>
      </c>
      <c r="S1656" s="47">
        <v>53.8</v>
      </c>
      <c r="T1656" s="47">
        <v>12.5</v>
      </c>
      <c r="U1656" s="47">
        <v>0</v>
      </c>
      <c r="V1656" s="47">
        <v>0</v>
      </c>
      <c r="W1656" s="47">
        <v>33.4</v>
      </c>
      <c r="X1656" s="47">
        <v>37.6</v>
      </c>
      <c r="Y1656" s="47">
        <v>35.4</v>
      </c>
      <c r="Z1656" s="47">
        <v>0</v>
      </c>
      <c r="AA1656" s="44" t="str">
        <f t="shared" si="12"/>
        <v>TIDAK</v>
      </c>
      <c r="AB1656" s="44" t="s">
        <v>1216</v>
      </c>
      <c r="AC1656" s="51" t="s">
        <v>3531</v>
      </c>
      <c r="AD1656" s="44" t="str">
        <f t="shared" si="8"/>
        <v>SUDAH PENARIKAN DC PLN</v>
      </c>
      <c r="AE1656" s="44" t="s">
        <v>3530</v>
      </c>
      <c r="AF1656" s="44" t="s">
        <v>1344</v>
      </c>
      <c r="AG1656" s="49"/>
      <c r="AH1656" s="49"/>
    </row>
    <row r="1657" spans="1:34" ht="15" customHeight="1" x14ac:dyDescent="0.2">
      <c r="A1657" s="44" t="s">
        <v>3532</v>
      </c>
      <c r="B1657" s="44" t="s">
        <v>314</v>
      </c>
      <c r="C1657" s="45">
        <v>45053</v>
      </c>
      <c r="D1657" s="45">
        <v>45053</v>
      </c>
      <c r="E1657" s="44" t="s">
        <v>1210</v>
      </c>
      <c r="F1657" s="43" t="s">
        <v>1211</v>
      </c>
      <c r="G1657" s="43" t="s">
        <v>1212</v>
      </c>
      <c r="H1657" s="43" t="s">
        <v>1213</v>
      </c>
      <c r="I1657" s="43" t="s">
        <v>1213</v>
      </c>
      <c r="J1657" s="43" t="s">
        <v>1213</v>
      </c>
      <c r="K1657" s="43" t="s">
        <v>1213</v>
      </c>
      <c r="L1657" s="43" t="s">
        <v>1213</v>
      </c>
      <c r="M1657" s="43" t="s">
        <v>1213</v>
      </c>
      <c r="N1657" s="43" t="s">
        <v>1213</v>
      </c>
      <c r="O1657" s="43" t="s">
        <v>1213</v>
      </c>
      <c r="P1657" s="44" t="s">
        <v>1214</v>
      </c>
      <c r="Q1657" s="47">
        <v>0</v>
      </c>
      <c r="R1657" s="47">
        <v>0</v>
      </c>
      <c r="S1657" s="47">
        <v>0</v>
      </c>
      <c r="T1657" s="47">
        <v>0</v>
      </c>
      <c r="U1657" s="47">
        <v>0</v>
      </c>
      <c r="V1657" s="47">
        <v>0</v>
      </c>
      <c r="W1657" s="47">
        <v>37.6</v>
      </c>
      <c r="X1657" s="47">
        <v>38.9</v>
      </c>
      <c r="Y1657" s="47">
        <v>0</v>
      </c>
      <c r="Z1657" s="47">
        <v>0</v>
      </c>
      <c r="AA1657" s="44" t="str">
        <f t="shared" si="12"/>
        <v>TIDAK</v>
      </c>
      <c r="AB1657" s="44" t="s">
        <v>3533</v>
      </c>
      <c r="AC1657" s="51" t="s">
        <v>3534</v>
      </c>
      <c r="AD1657" s="44" t="str">
        <f t="shared" si="8"/>
        <v>-</v>
      </c>
      <c r="AE1657" s="44" t="s">
        <v>3530</v>
      </c>
      <c r="AF1657" s="44" t="s">
        <v>1344</v>
      </c>
      <c r="AG1657" s="49"/>
      <c r="AH1657" s="49"/>
    </row>
    <row r="1658" spans="1:34" ht="15" customHeight="1" x14ac:dyDescent="0.2">
      <c r="A1658" s="44" t="s">
        <v>394</v>
      </c>
      <c r="B1658" s="44" t="s">
        <v>314</v>
      </c>
      <c r="C1658" s="45">
        <v>45053</v>
      </c>
      <c r="D1658" s="45">
        <v>45053</v>
      </c>
      <c r="E1658" s="44" t="s">
        <v>1210</v>
      </c>
      <c r="F1658" s="43" t="s">
        <v>1211</v>
      </c>
      <c r="G1658" s="43" t="s">
        <v>1212</v>
      </c>
      <c r="H1658" s="43" t="s">
        <v>1213</v>
      </c>
      <c r="I1658" s="43" t="s">
        <v>1213</v>
      </c>
      <c r="J1658" s="43" t="s">
        <v>1213</v>
      </c>
      <c r="K1658" s="43" t="s">
        <v>1213</v>
      </c>
      <c r="L1658" s="43" t="s">
        <v>1213</v>
      </c>
      <c r="M1658" s="43" t="s">
        <v>1213</v>
      </c>
      <c r="N1658" s="43" t="s">
        <v>1213</v>
      </c>
      <c r="O1658" s="43" t="s">
        <v>1213</v>
      </c>
      <c r="P1658" s="44" t="s">
        <v>1214</v>
      </c>
      <c r="Q1658" s="47">
        <v>231</v>
      </c>
      <c r="R1658" s="47">
        <v>231</v>
      </c>
      <c r="S1658" s="47">
        <v>0</v>
      </c>
      <c r="T1658" s="47">
        <v>13.51</v>
      </c>
      <c r="U1658" s="47">
        <v>0</v>
      </c>
      <c r="V1658" s="47">
        <v>0</v>
      </c>
      <c r="W1658" s="47">
        <v>32</v>
      </c>
      <c r="X1658" s="47">
        <v>37.1</v>
      </c>
      <c r="Y1658" s="47">
        <v>35.799999999999997</v>
      </c>
      <c r="Z1658" s="47">
        <v>0</v>
      </c>
      <c r="AA1658" s="44" t="str">
        <f t="shared" si="12"/>
        <v>TIDAK</v>
      </c>
      <c r="AB1658" s="44" t="s">
        <v>3533</v>
      </c>
      <c r="AC1658" s="51" t="s">
        <v>3535</v>
      </c>
      <c r="AD1658" s="44" t="str">
        <f t="shared" si="8"/>
        <v>-</v>
      </c>
      <c r="AE1658" s="44" t="s">
        <v>3530</v>
      </c>
      <c r="AF1658" s="44" t="s">
        <v>1344</v>
      </c>
      <c r="AG1658" s="49"/>
      <c r="AH1658" s="49"/>
    </row>
    <row r="1659" spans="1:34" ht="15" customHeight="1" x14ac:dyDescent="0.2">
      <c r="A1659" s="75" t="s">
        <v>452</v>
      </c>
      <c r="B1659" s="44" t="s">
        <v>314</v>
      </c>
      <c r="C1659" s="45">
        <v>45053</v>
      </c>
      <c r="D1659" s="45">
        <v>45053</v>
      </c>
      <c r="E1659" s="44" t="s">
        <v>1210</v>
      </c>
      <c r="F1659" s="43" t="s">
        <v>1211</v>
      </c>
      <c r="G1659" s="43" t="s">
        <v>1212</v>
      </c>
      <c r="H1659" s="43" t="s">
        <v>1213</v>
      </c>
      <c r="I1659" s="43" t="s">
        <v>1213</v>
      </c>
      <c r="J1659" s="43" t="s">
        <v>1213</v>
      </c>
      <c r="K1659" s="43" t="s">
        <v>1213</v>
      </c>
      <c r="L1659" s="43" t="s">
        <v>1213</v>
      </c>
      <c r="M1659" s="43" t="s">
        <v>1213</v>
      </c>
      <c r="N1659" s="43" t="s">
        <v>1213</v>
      </c>
      <c r="O1659" s="43" t="s">
        <v>1213</v>
      </c>
      <c r="P1659" s="44" t="s">
        <v>1214</v>
      </c>
      <c r="Q1659" s="47">
        <v>216.6</v>
      </c>
      <c r="R1659" s="47">
        <v>216.6</v>
      </c>
      <c r="S1659" s="47">
        <v>0</v>
      </c>
      <c r="T1659" s="47">
        <v>0</v>
      </c>
      <c r="U1659" s="47">
        <v>0</v>
      </c>
      <c r="V1659" s="47">
        <v>0</v>
      </c>
      <c r="W1659" s="47">
        <v>30.1</v>
      </c>
      <c r="X1659" s="47">
        <v>32.5</v>
      </c>
      <c r="Y1659" s="47">
        <v>0</v>
      </c>
      <c r="Z1659" s="47">
        <v>0</v>
      </c>
      <c r="AA1659" s="44" t="str">
        <f t="shared" si="12"/>
        <v>TIDAK</v>
      </c>
      <c r="AB1659" s="44" t="s">
        <v>1216</v>
      </c>
      <c r="AC1659" s="51" t="s">
        <v>3536</v>
      </c>
      <c r="AD1659" s="44" t="str">
        <f t="shared" si="8"/>
        <v>SUDAH PENARIKAN DC PLN</v>
      </c>
      <c r="AE1659" s="44" t="s">
        <v>3530</v>
      </c>
      <c r="AF1659" s="44" t="s">
        <v>1344</v>
      </c>
      <c r="AG1659" s="49"/>
      <c r="AH1659" s="49"/>
    </row>
    <row r="1660" spans="1:34" ht="15" customHeight="1" x14ac:dyDescent="0.2">
      <c r="A1660" s="44" t="s">
        <v>1069</v>
      </c>
      <c r="B1660" s="44" t="s">
        <v>181</v>
      </c>
      <c r="C1660" s="45">
        <v>45054</v>
      </c>
      <c r="D1660" s="45">
        <v>45054</v>
      </c>
      <c r="E1660" s="44" t="s">
        <v>1210</v>
      </c>
      <c r="F1660" s="43" t="s">
        <v>1211</v>
      </c>
      <c r="G1660" s="43" t="s">
        <v>1212</v>
      </c>
      <c r="H1660" s="43" t="s">
        <v>1213</v>
      </c>
      <c r="I1660" s="43" t="s">
        <v>1213</v>
      </c>
      <c r="J1660" s="43" t="s">
        <v>1213</v>
      </c>
      <c r="K1660" s="43" t="s">
        <v>1213</v>
      </c>
      <c r="L1660" s="43" t="s">
        <v>1213</v>
      </c>
      <c r="M1660" s="43" t="s">
        <v>1213</v>
      </c>
      <c r="N1660" s="43" t="s">
        <v>1213</v>
      </c>
      <c r="O1660" s="43" t="s">
        <v>1213</v>
      </c>
      <c r="P1660" s="44" t="s">
        <v>1214</v>
      </c>
      <c r="Q1660" s="44">
        <v>233</v>
      </c>
      <c r="R1660" s="44">
        <v>233</v>
      </c>
      <c r="S1660" s="44">
        <v>52</v>
      </c>
      <c r="T1660" s="44">
        <v>0</v>
      </c>
      <c r="U1660" s="44">
        <v>0</v>
      </c>
      <c r="V1660" s="44">
        <v>0</v>
      </c>
      <c r="W1660" s="44">
        <v>36</v>
      </c>
      <c r="X1660" s="44">
        <v>46</v>
      </c>
      <c r="Y1660" s="44">
        <v>42</v>
      </c>
      <c r="Z1660" s="44">
        <v>0</v>
      </c>
      <c r="AA1660" s="44" t="str">
        <f t="shared" si="12"/>
        <v>TIDAK</v>
      </c>
      <c r="AB1660" s="44" t="s">
        <v>1216</v>
      </c>
      <c r="AC1660" s="52" t="s">
        <v>2950</v>
      </c>
      <c r="AD1660" s="44" t="str">
        <f t="shared" si="8"/>
        <v>SUDAH PENARIKAN DC PLN</v>
      </c>
      <c r="AE1660" s="44" t="s">
        <v>3537</v>
      </c>
      <c r="AF1660" s="44" t="s">
        <v>1692</v>
      </c>
      <c r="AG1660" s="49"/>
      <c r="AH1660" s="49"/>
    </row>
    <row r="1661" spans="1:34" ht="15" customHeight="1" x14ac:dyDescent="0.2">
      <c r="A1661" s="44" t="s">
        <v>1070</v>
      </c>
      <c r="B1661" s="44" t="s">
        <v>181</v>
      </c>
      <c r="C1661" s="45">
        <v>45054</v>
      </c>
      <c r="D1661" s="45">
        <v>45054</v>
      </c>
      <c r="E1661" s="44" t="s">
        <v>1210</v>
      </c>
      <c r="F1661" s="43" t="s">
        <v>1211</v>
      </c>
      <c r="G1661" s="43" t="s">
        <v>1212</v>
      </c>
      <c r="H1661" s="43" t="s">
        <v>1213</v>
      </c>
      <c r="I1661" s="43" t="s">
        <v>1213</v>
      </c>
      <c r="J1661" s="43" t="s">
        <v>1213</v>
      </c>
      <c r="K1661" s="43" t="s">
        <v>1213</v>
      </c>
      <c r="L1661" s="43" t="s">
        <v>1213</v>
      </c>
      <c r="M1661" s="43" t="s">
        <v>1213</v>
      </c>
      <c r="N1661" s="43" t="s">
        <v>1213</v>
      </c>
      <c r="O1661" s="43" t="s">
        <v>1213</v>
      </c>
      <c r="P1661" s="44" t="s">
        <v>1214</v>
      </c>
      <c r="Q1661" s="44">
        <v>228</v>
      </c>
      <c r="R1661" s="44">
        <v>228</v>
      </c>
      <c r="S1661" s="44">
        <v>49</v>
      </c>
      <c r="T1661" s="44">
        <v>0</v>
      </c>
      <c r="U1661" s="44">
        <v>0</v>
      </c>
      <c r="V1661" s="44">
        <v>0</v>
      </c>
      <c r="W1661" s="44">
        <v>38</v>
      </c>
      <c r="X1661" s="44">
        <v>47</v>
      </c>
      <c r="Y1661" s="44">
        <v>46</v>
      </c>
      <c r="Z1661" s="44">
        <v>0</v>
      </c>
      <c r="AA1661" s="44" t="str">
        <f t="shared" si="12"/>
        <v>TIDAK</v>
      </c>
      <c r="AB1661" s="44" t="s">
        <v>1216</v>
      </c>
      <c r="AC1661" s="52" t="s">
        <v>3538</v>
      </c>
      <c r="AD1661" s="44" t="str">
        <f t="shared" si="8"/>
        <v>SUDAH PENARIKAN DC PLN</v>
      </c>
      <c r="AE1661" s="44" t="s">
        <v>3537</v>
      </c>
      <c r="AF1661" s="44" t="s">
        <v>1692</v>
      </c>
      <c r="AG1661" s="49"/>
      <c r="AH1661" s="49"/>
    </row>
    <row r="1662" spans="1:34" ht="15" customHeight="1" x14ac:dyDescent="0.2">
      <c r="A1662" s="44" t="s">
        <v>1103</v>
      </c>
      <c r="B1662" s="44" t="s">
        <v>269</v>
      </c>
      <c r="C1662" s="45">
        <v>45054</v>
      </c>
      <c r="D1662" s="45">
        <v>45054</v>
      </c>
      <c r="E1662" s="44" t="s">
        <v>1210</v>
      </c>
      <c r="F1662" s="43" t="s">
        <v>1211</v>
      </c>
      <c r="G1662" s="43" t="s">
        <v>1212</v>
      </c>
      <c r="H1662" s="43" t="s">
        <v>1213</v>
      </c>
      <c r="I1662" s="43" t="s">
        <v>1213</v>
      </c>
      <c r="J1662" s="43" t="s">
        <v>1213</v>
      </c>
      <c r="K1662" s="43" t="s">
        <v>1213</v>
      </c>
      <c r="L1662" s="43" t="s">
        <v>1213</v>
      </c>
      <c r="M1662" s="43" t="s">
        <v>1213</v>
      </c>
      <c r="N1662" s="43" t="s">
        <v>1213</v>
      </c>
      <c r="O1662" s="43" t="s">
        <v>1213</v>
      </c>
      <c r="P1662" s="44" t="s">
        <v>1214</v>
      </c>
      <c r="Q1662" s="44">
        <v>23</v>
      </c>
      <c r="R1662" s="44">
        <v>23</v>
      </c>
      <c r="S1662" s="44">
        <v>53</v>
      </c>
      <c r="T1662" s="44">
        <v>0</v>
      </c>
      <c r="U1662" s="44">
        <v>0</v>
      </c>
      <c r="V1662" s="44">
        <v>0</v>
      </c>
      <c r="W1662" s="44">
        <v>22</v>
      </c>
      <c r="X1662" s="44">
        <v>22</v>
      </c>
      <c r="Y1662" s="44">
        <v>51</v>
      </c>
      <c r="Z1662" s="44">
        <v>0</v>
      </c>
      <c r="AA1662" s="44" t="str">
        <f t="shared" si="12"/>
        <v>TIDAK</v>
      </c>
      <c r="AB1662" s="44" t="s">
        <v>1216</v>
      </c>
      <c r="AC1662" s="52" t="s">
        <v>2453</v>
      </c>
      <c r="AD1662" s="44" t="str">
        <f t="shared" si="8"/>
        <v>SUDAH PENARIKAN DC PLN</v>
      </c>
      <c r="AE1662" s="44" t="s">
        <v>3134</v>
      </c>
      <c r="AF1662" s="44" t="s">
        <v>1692</v>
      </c>
      <c r="AG1662" s="49"/>
      <c r="AH1662" s="49"/>
    </row>
    <row r="1663" spans="1:34" ht="15" customHeight="1" x14ac:dyDescent="0.2">
      <c r="A1663" s="44" t="s">
        <v>1066</v>
      </c>
      <c r="B1663" s="44" t="s">
        <v>181</v>
      </c>
      <c r="C1663" s="45">
        <v>45054</v>
      </c>
      <c r="D1663" s="45">
        <v>45054</v>
      </c>
      <c r="E1663" s="44" t="s">
        <v>1210</v>
      </c>
      <c r="F1663" s="43" t="s">
        <v>1211</v>
      </c>
      <c r="G1663" s="43" t="s">
        <v>1212</v>
      </c>
      <c r="H1663" s="43" t="s">
        <v>1213</v>
      </c>
      <c r="I1663" s="43" t="s">
        <v>1213</v>
      </c>
      <c r="J1663" s="43" t="s">
        <v>1213</v>
      </c>
      <c r="K1663" s="43" t="s">
        <v>1213</v>
      </c>
      <c r="L1663" s="43" t="s">
        <v>1213</v>
      </c>
      <c r="M1663" s="43" t="s">
        <v>1213</v>
      </c>
      <c r="N1663" s="43" t="s">
        <v>1213</v>
      </c>
      <c r="O1663" s="43" t="s">
        <v>1213</v>
      </c>
      <c r="P1663" s="44" t="s">
        <v>1214</v>
      </c>
      <c r="Q1663" s="44">
        <v>228</v>
      </c>
      <c r="R1663" s="44">
        <v>228</v>
      </c>
      <c r="S1663" s="44">
        <v>53</v>
      </c>
      <c r="T1663" s="44">
        <v>0</v>
      </c>
      <c r="U1663" s="44">
        <v>0</v>
      </c>
      <c r="V1663" s="44">
        <v>0</v>
      </c>
      <c r="W1663" s="44">
        <v>33</v>
      </c>
      <c r="X1663" s="44">
        <v>40</v>
      </c>
      <c r="Y1663" s="44">
        <v>35</v>
      </c>
      <c r="Z1663" s="44">
        <v>0</v>
      </c>
      <c r="AA1663" s="44" t="str">
        <f t="shared" si="12"/>
        <v>TIDAK</v>
      </c>
      <c r="AB1663" s="44" t="s">
        <v>1216</v>
      </c>
      <c r="AC1663" s="52" t="s">
        <v>2977</v>
      </c>
      <c r="AD1663" s="44" t="str">
        <f t="shared" si="8"/>
        <v>SUDAH PENARIKAN DC PLN</v>
      </c>
      <c r="AE1663" s="44" t="s">
        <v>3537</v>
      </c>
      <c r="AF1663" s="44" t="s">
        <v>1692</v>
      </c>
      <c r="AG1663" s="49"/>
      <c r="AH1663" s="49"/>
    </row>
    <row r="1664" spans="1:34" ht="15" customHeight="1" x14ac:dyDescent="0.2">
      <c r="A1664" s="44" t="s">
        <v>1057</v>
      </c>
      <c r="B1664" s="44" t="s">
        <v>181</v>
      </c>
      <c r="C1664" s="45">
        <v>45054</v>
      </c>
      <c r="D1664" s="45">
        <v>45054</v>
      </c>
      <c r="E1664" s="44" t="s">
        <v>1249</v>
      </c>
      <c r="F1664" s="43" t="s">
        <v>1211</v>
      </c>
      <c r="G1664" s="43" t="s">
        <v>1212</v>
      </c>
      <c r="H1664" s="43" t="s">
        <v>1213</v>
      </c>
      <c r="I1664" s="43" t="s">
        <v>1213</v>
      </c>
      <c r="J1664" s="43" t="s">
        <v>1213</v>
      </c>
      <c r="K1664" s="43" t="s">
        <v>1213</v>
      </c>
      <c r="L1664" s="43" t="s">
        <v>1213</v>
      </c>
      <c r="M1664" s="43" t="s">
        <v>1213</v>
      </c>
      <c r="N1664" s="43" t="s">
        <v>1213</v>
      </c>
      <c r="O1664" s="43" t="s">
        <v>1213</v>
      </c>
      <c r="P1664" s="44" t="s">
        <v>1214</v>
      </c>
      <c r="Q1664" s="44">
        <v>228</v>
      </c>
      <c r="R1664" s="44">
        <v>228</v>
      </c>
      <c r="S1664" s="44">
        <v>53</v>
      </c>
      <c r="T1664" s="44">
        <v>0</v>
      </c>
      <c r="U1664" s="44">
        <v>0</v>
      </c>
      <c r="V1664" s="44">
        <v>0</v>
      </c>
      <c r="W1664" s="44">
        <v>32</v>
      </c>
      <c r="X1664" s="44">
        <v>32</v>
      </c>
      <c r="Y1664" s="44">
        <v>38</v>
      </c>
      <c r="Z1664" s="44">
        <v>0</v>
      </c>
      <c r="AA1664" s="44" t="str">
        <f t="shared" si="12"/>
        <v>TIDAK</v>
      </c>
      <c r="AB1664" s="44" t="s">
        <v>1216</v>
      </c>
      <c r="AC1664" s="52" t="s">
        <v>3538</v>
      </c>
      <c r="AD1664" s="44" t="str">
        <f t="shared" si="8"/>
        <v>SUDAH PENARIKAN DC PLN</v>
      </c>
      <c r="AE1664" s="44" t="s">
        <v>3537</v>
      </c>
      <c r="AF1664" s="44" t="s">
        <v>1692</v>
      </c>
      <c r="AG1664" s="49"/>
      <c r="AH1664" s="49"/>
    </row>
    <row r="1665" spans="1:34" ht="15" customHeight="1" x14ac:dyDescent="0.2">
      <c r="A1665" s="44" t="s">
        <v>1071</v>
      </c>
      <c r="B1665" s="44" t="s">
        <v>181</v>
      </c>
      <c r="C1665" s="45">
        <v>45054</v>
      </c>
      <c r="D1665" s="45">
        <v>45054</v>
      </c>
      <c r="E1665" s="44" t="s">
        <v>1210</v>
      </c>
      <c r="F1665" s="43" t="s">
        <v>1211</v>
      </c>
      <c r="G1665" s="43" t="s">
        <v>1212</v>
      </c>
      <c r="H1665" s="43" t="s">
        <v>1213</v>
      </c>
      <c r="I1665" s="43" t="s">
        <v>1213</v>
      </c>
      <c r="J1665" s="43" t="s">
        <v>1213</v>
      </c>
      <c r="K1665" s="43" t="s">
        <v>1213</v>
      </c>
      <c r="L1665" s="43" t="s">
        <v>1213</v>
      </c>
      <c r="M1665" s="43" t="s">
        <v>1213</v>
      </c>
      <c r="N1665" s="43" t="s">
        <v>1213</v>
      </c>
      <c r="O1665" s="43" t="s">
        <v>1213</v>
      </c>
      <c r="P1665" s="44" t="s">
        <v>1214</v>
      </c>
      <c r="Q1665" s="44">
        <v>227</v>
      </c>
      <c r="R1665" s="44">
        <v>227</v>
      </c>
      <c r="S1665" s="44">
        <v>52</v>
      </c>
      <c r="T1665" s="44">
        <v>0</v>
      </c>
      <c r="U1665" s="44">
        <v>0</v>
      </c>
      <c r="V1665" s="44">
        <v>0</v>
      </c>
      <c r="W1665" s="44">
        <v>29</v>
      </c>
      <c r="X1665" s="44">
        <v>38</v>
      </c>
      <c r="Y1665" s="44">
        <v>34</v>
      </c>
      <c r="Z1665" s="44">
        <v>0</v>
      </c>
      <c r="AA1665" s="44" t="str">
        <f t="shared" si="12"/>
        <v>TIDAK</v>
      </c>
      <c r="AB1665" s="44" t="s">
        <v>1216</v>
      </c>
      <c r="AC1665" s="52" t="s">
        <v>3539</v>
      </c>
      <c r="AD1665" s="44" t="str">
        <f t="shared" si="8"/>
        <v>SUDAH PENARIKAN DC PLN</v>
      </c>
      <c r="AE1665" s="44" t="s">
        <v>3537</v>
      </c>
      <c r="AF1665" s="44" t="s">
        <v>1692</v>
      </c>
      <c r="AG1665" s="49"/>
      <c r="AH1665" s="49"/>
    </row>
    <row r="1666" spans="1:34" ht="15" customHeight="1" x14ac:dyDescent="0.2">
      <c r="A1666" s="44" t="s">
        <v>1026</v>
      </c>
      <c r="B1666" s="44" t="s">
        <v>269</v>
      </c>
      <c r="C1666" s="45">
        <v>45054</v>
      </c>
      <c r="D1666" s="45">
        <v>45054</v>
      </c>
      <c r="E1666" s="44" t="s">
        <v>1210</v>
      </c>
      <c r="F1666" s="43" t="s">
        <v>1211</v>
      </c>
      <c r="G1666" s="43" t="s">
        <v>1212</v>
      </c>
      <c r="H1666" s="43" t="s">
        <v>1213</v>
      </c>
      <c r="I1666" s="43" t="s">
        <v>1213</v>
      </c>
      <c r="J1666" s="43" t="s">
        <v>1213</v>
      </c>
      <c r="K1666" s="43" t="s">
        <v>1213</v>
      </c>
      <c r="L1666" s="43" t="s">
        <v>1213</v>
      </c>
      <c r="M1666" s="43" t="s">
        <v>1213</v>
      </c>
      <c r="N1666" s="43" t="s">
        <v>1213</v>
      </c>
      <c r="O1666" s="43" t="s">
        <v>1213</v>
      </c>
      <c r="P1666" s="44" t="s">
        <v>1214</v>
      </c>
      <c r="Q1666" s="44">
        <v>22</v>
      </c>
      <c r="R1666" s="44">
        <v>22</v>
      </c>
      <c r="S1666" s="44">
        <v>52</v>
      </c>
      <c r="T1666" s="44">
        <v>0</v>
      </c>
      <c r="U1666" s="44">
        <v>0</v>
      </c>
      <c r="V1666" s="44">
        <v>0</v>
      </c>
      <c r="W1666" s="44">
        <v>36</v>
      </c>
      <c r="X1666" s="44">
        <v>46</v>
      </c>
      <c r="Y1666" s="44">
        <v>42</v>
      </c>
      <c r="Z1666" s="44">
        <v>0</v>
      </c>
      <c r="AA1666" s="44" t="str">
        <f t="shared" si="12"/>
        <v>TIDAK</v>
      </c>
      <c r="AB1666" s="44" t="s">
        <v>1216</v>
      </c>
      <c r="AC1666" s="52" t="s">
        <v>2453</v>
      </c>
      <c r="AD1666" s="44" t="str">
        <f t="shared" si="8"/>
        <v>SUDAH PENARIKAN DC PLN</v>
      </c>
      <c r="AE1666" s="44" t="s">
        <v>3134</v>
      </c>
      <c r="AF1666" s="44" t="s">
        <v>1692</v>
      </c>
      <c r="AG1666" s="49"/>
      <c r="AH1666" s="49"/>
    </row>
    <row r="1667" spans="1:34" ht="15" customHeight="1" x14ac:dyDescent="0.2">
      <c r="A1667" s="44" t="s">
        <v>1068</v>
      </c>
      <c r="B1667" s="44" t="s">
        <v>181</v>
      </c>
      <c r="C1667" s="45">
        <v>45054</v>
      </c>
      <c r="D1667" s="45">
        <v>45054</v>
      </c>
      <c r="E1667" s="44" t="s">
        <v>1210</v>
      </c>
      <c r="F1667" s="43" t="s">
        <v>1211</v>
      </c>
      <c r="G1667" s="43" t="s">
        <v>1212</v>
      </c>
      <c r="H1667" s="43" t="s">
        <v>1213</v>
      </c>
      <c r="I1667" s="43" t="s">
        <v>1213</v>
      </c>
      <c r="J1667" s="43" t="s">
        <v>1213</v>
      </c>
      <c r="K1667" s="43" t="s">
        <v>1213</v>
      </c>
      <c r="L1667" s="43" t="s">
        <v>1213</v>
      </c>
      <c r="M1667" s="43" t="s">
        <v>1213</v>
      </c>
      <c r="N1667" s="43" t="s">
        <v>1213</v>
      </c>
      <c r="O1667" s="43" t="s">
        <v>1213</v>
      </c>
      <c r="P1667" s="44" t="s">
        <v>1214</v>
      </c>
      <c r="Q1667" s="44">
        <v>228</v>
      </c>
      <c r="R1667" s="44">
        <v>228</v>
      </c>
      <c r="S1667" s="44">
        <v>53</v>
      </c>
      <c r="T1667" s="44">
        <v>0</v>
      </c>
      <c r="U1667" s="44">
        <v>0</v>
      </c>
      <c r="V1667" s="44">
        <v>0</v>
      </c>
      <c r="W1667" s="44">
        <v>34</v>
      </c>
      <c r="X1667" s="44">
        <v>38</v>
      </c>
      <c r="Y1667" s="44">
        <v>41</v>
      </c>
      <c r="Z1667" s="44">
        <v>0</v>
      </c>
      <c r="AA1667" s="44" t="str">
        <f t="shared" si="12"/>
        <v>TIDAK</v>
      </c>
      <c r="AB1667" s="44" t="s">
        <v>1216</v>
      </c>
      <c r="AC1667" s="52" t="s">
        <v>3540</v>
      </c>
      <c r="AD1667" s="44" t="str">
        <f t="shared" si="8"/>
        <v>SUDAH PENARIKAN DC PLN</v>
      </c>
      <c r="AE1667" s="44" t="s">
        <v>3537</v>
      </c>
      <c r="AF1667" s="44" t="s">
        <v>1692</v>
      </c>
      <c r="AG1667" s="49"/>
      <c r="AH1667" s="49"/>
    </row>
    <row r="1668" spans="1:34" ht="15" customHeight="1" x14ac:dyDescent="0.2">
      <c r="A1668" s="44" t="s">
        <v>1097</v>
      </c>
      <c r="B1668" s="44" t="s">
        <v>269</v>
      </c>
      <c r="C1668" s="45">
        <v>45054</v>
      </c>
      <c r="D1668" s="45">
        <v>45054</v>
      </c>
      <c r="E1668" s="44" t="s">
        <v>1210</v>
      </c>
      <c r="F1668" s="43" t="s">
        <v>1211</v>
      </c>
      <c r="G1668" s="43" t="s">
        <v>1212</v>
      </c>
      <c r="H1668" s="43" t="s">
        <v>1213</v>
      </c>
      <c r="I1668" s="43" t="s">
        <v>1213</v>
      </c>
      <c r="J1668" s="43" t="s">
        <v>1213</v>
      </c>
      <c r="K1668" s="43" t="s">
        <v>1213</v>
      </c>
      <c r="L1668" s="43" t="s">
        <v>1213</v>
      </c>
      <c r="M1668" s="43" t="s">
        <v>1213</v>
      </c>
      <c r="N1668" s="43" t="s">
        <v>1213</v>
      </c>
      <c r="O1668" s="43" t="s">
        <v>1213</v>
      </c>
      <c r="P1668" s="44" t="s">
        <v>1214</v>
      </c>
      <c r="Q1668" s="44">
        <v>217</v>
      </c>
      <c r="R1668" s="44">
        <v>217</v>
      </c>
      <c r="S1668" s="44">
        <v>53</v>
      </c>
      <c r="T1668" s="44">
        <v>0</v>
      </c>
      <c r="U1668" s="44">
        <v>0</v>
      </c>
      <c r="V1668" s="44">
        <v>0</v>
      </c>
      <c r="W1668" s="44">
        <v>38</v>
      </c>
      <c r="X1668" s="44">
        <v>39</v>
      </c>
      <c r="Y1668" s="44">
        <v>42</v>
      </c>
      <c r="Z1668" s="44">
        <v>0</v>
      </c>
      <c r="AA1668" s="44" t="str">
        <f t="shared" si="12"/>
        <v>TIDAK</v>
      </c>
      <c r="AB1668" s="44" t="s">
        <v>1242</v>
      </c>
      <c r="AC1668" s="52" t="s">
        <v>3541</v>
      </c>
      <c r="AD1668" s="44" t="str">
        <f t="shared" si="8"/>
        <v>-</v>
      </c>
      <c r="AE1668" s="44" t="s">
        <v>3134</v>
      </c>
      <c r="AF1668" s="44" t="s">
        <v>1692</v>
      </c>
      <c r="AG1668" s="49"/>
      <c r="AH1668" s="49"/>
    </row>
    <row r="1669" spans="1:34" ht="15" customHeight="1" x14ac:dyDescent="0.2">
      <c r="A1669" s="44" t="s">
        <v>1005</v>
      </c>
      <c r="B1669" s="44" t="s">
        <v>269</v>
      </c>
      <c r="C1669" s="45">
        <v>45054</v>
      </c>
      <c r="D1669" s="45">
        <v>45054</v>
      </c>
      <c r="E1669" s="44" t="s">
        <v>1210</v>
      </c>
      <c r="F1669" s="43" t="s">
        <v>1211</v>
      </c>
      <c r="G1669" s="43" t="s">
        <v>1212</v>
      </c>
      <c r="H1669" s="43" t="s">
        <v>1213</v>
      </c>
      <c r="I1669" s="43" t="s">
        <v>1213</v>
      </c>
      <c r="J1669" s="43" t="s">
        <v>1213</v>
      </c>
      <c r="K1669" s="43" t="s">
        <v>1213</v>
      </c>
      <c r="L1669" s="43" t="s">
        <v>1213</v>
      </c>
      <c r="M1669" s="43" t="s">
        <v>1213</v>
      </c>
      <c r="N1669" s="43" t="s">
        <v>1213</v>
      </c>
      <c r="O1669" s="43" t="s">
        <v>1213</v>
      </c>
      <c r="P1669" s="44" t="s">
        <v>1214</v>
      </c>
      <c r="Q1669" s="44">
        <v>22</v>
      </c>
      <c r="R1669" s="44">
        <v>22</v>
      </c>
      <c r="S1669" s="44">
        <v>50</v>
      </c>
      <c r="T1669" s="44">
        <v>0</v>
      </c>
      <c r="U1669" s="44">
        <v>0</v>
      </c>
      <c r="V1669" s="44">
        <v>0</v>
      </c>
      <c r="W1669" s="44">
        <v>34</v>
      </c>
      <c r="X1669" s="44">
        <v>35</v>
      </c>
      <c r="Y1669" s="44">
        <v>34</v>
      </c>
      <c r="Z1669" s="44">
        <v>0</v>
      </c>
      <c r="AA1669" s="44" t="str">
        <f t="shared" si="12"/>
        <v>TIDAK</v>
      </c>
      <c r="AB1669" s="44" t="s">
        <v>1216</v>
      </c>
      <c r="AC1669" s="52" t="s">
        <v>3542</v>
      </c>
      <c r="AD1669" s="44" t="str">
        <f t="shared" si="8"/>
        <v>SUDAH PENARIKAN DC PLN</v>
      </c>
      <c r="AE1669" s="44" t="s">
        <v>3134</v>
      </c>
      <c r="AF1669" s="44" t="s">
        <v>1692</v>
      </c>
      <c r="AG1669" s="49"/>
      <c r="AH1669" s="49"/>
    </row>
    <row r="1670" spans="1:34" ht="15" customHeight="1" x14ac:dyDescent="0.2">
      <c r="A1670" s="44" t="s">
        <v>369</v>
      </c>
      <c r="B1670" s="44" t="s">
        <v>3006</v>
      </c>
      <c r="C1670" s="45">
        <v>45054</v>
      </c>
      <c r="D1670" s="45">
        <v>45054</v>
      </c>
      <c r="E1670" s="44" t="s">
        <v>1210</v>
      </c>
      <c r="F1670" s="43" t="s">
        <v>1211</v>
      </c>
      <c r="G1670" s="43" t="s">
        <v>1212</v>
      </c>
      <c r="H1670" s="43" t="s">
        <v>1213</v>
      </c>
      <c r="I1670" s="43" t="s">
        <v>1213</v>
      </c>
      <c r="J1670" s="43" t="s">
        <v>1213</v>
      </c>
      <c r="K1670" s="43" t="s">
        <v>1213</v>
      </c>
      <c r="L1670" s="43" t="s">
        <v>1213</v>
      </c>
      <c r="M1670" s="43" t="s">
        <v>1213</v>
      </c>
      <c r="N1670" s="43" t="s">
        <v>1213</v>
      </c>
      <c r="O1670" s="43" t="s">
        <v>1213</v>
      </c>
      <c r="P1670" s="44" t="s">
        <v>1214</v>
      </c>
      <c r="Q1670" s="44">
        <v>223</v>
      </c>
      <c r="R1670" s="44">
        <v>223</v>
      </c>
      <c r="S1670" s="44">
        <v>53</v>
      </c>
      <c r="T1670" s="44">
        <v>13</v>
      </c>
      <c r="U1670" s="44">
        <v>0</v>
      </c>
      <c r="V1670" s="44">
        <v>0</v>
      </c>
      <c r="W1670" s="44">
        <v>31</v>
      </c>
      <c r="X1670" s="44">
        <v>33</v>
      </c>
      <c r="Y1670" s="44">
        <v>35</v>
      </c>
      <c r="Z1670" s="44">
        <v>0</v>
      </c>
      <c r="AA1670" s="44" t="str">
        <f t="shared" si="12"/>
        <v>TIDAK</v>
      </c>
      <c r="AB1670" s="44" t="s">
        <v>1216</v>
      </c>
      <c r="AC1670" s="52" t="s">
        <v>3543</v>
      </c>
      <c r="AD1670" s="44" t="str">
        <f t="shared" si="8"/>
        <v>SUDAH PENARIKAN DC PLN</v>
      </c>
      <c r="AE1670" s="44" t="s">
        <v>3537</v>
      </c>
      <c r="AF1670" s="44" t="s">
        <v>1692</v>
      </c>
      <c r="AG1670" s="49"/>
      <c r="AH1670" s="49"/>
    </row>
    <row r="1671" spans="1:34" ht="15" customHeight="1" x14ac:dyDescent="0.2">
      <c r="A1671" s="44" t="s">
        <v>2092</v>
      </c>
      <c r="B1671" s="44" t="s">
        <v>209</v>
      </c>
      <c r="C1671" s="45">
        <v>45054</v>
      </c>
      <c r="D1671" s="45">
        <v>45054</v>
      </c>
      <c r="E1671" s="44" t="s">
        <v>1210</v>
      </c>
      <c r="F1671" s="43" t="s">
        <v>1211</v>
      </c>
      <c r="G1671" s="43" t="s">
        <v>1212</v>
      </c>
      <c r="H1671" s="43" t="s">
        <v>1213</v>
      </c>
      <c r="I1671" s="43" t="s">
        <v>1213</v>
      </c>
      <c r="J1671" s="43" t="s">
        <v>1213</v>
      </c>
      <c r="K1671" s="43" t="s">
        <v>1213</v>
      </c>
      <c r="L1671" s="43" t="s">
        <v>1213</v>
      </c>
      <c r="M1671" s="43" t="s">
        <v>1213</v>
      </c>
      <c r="N1671" s="43" t="s">
        <v>1213</v>
      </c>
      <c r="O1671" s="43" t="s">
        <v>1213</v>
      </c>
      <c r="P1671" s="44" t="s">
        <v>1214</v>
      </c>
      <c r="Q1671" s="44">
        <v>233.4</v>
      </c>
      <c r="R1671" s="44">
        <v>233.4</v>
      </c>
      <c r="S1671" s="44" t="s">
        <v>1441</v>
      </c>
      <c r="T1671" s="44">
        <v>13.01</v>
      </c>
      <c r="U1671" s="44">
        <v>13.34</v>
      </c>
      <c r="V1671" s="44">
        <v>13.34</v>
      </c>
      <c r="W1671" s="44">
        <v>31.8</v>
      </c>
      <c r="X1671" s="44">
        <v>39.4</v>
      </c>
      <c r="Y1671" s="44">
        <v>37.700000000000003</v>
      </c>
      <c r="Z1671" s="44">
        <v>31.5</v>
      </c>
      <c r="AA1671" s="44" t="str">
        <f t="shared" si="12"/>
        <v>30 MENIT</v>
      </c>
      <c r="AB1671" s="44" t="s">
        <v>1169</v>
      </c>
      <c r="AC1671" s="52" t="s">
        <v>2313</v>
      </c>
      <c r="AD1671" s="44" t="str">
        <f t="shared" si="8"/>
        <v>-</v>
      </c>
      <c r="AE1671" s="44" t="s">
        <v>3544</v>
      </c>
      <c r="AF1671" s="44" t="s">
        <v>1692</v>
      </c>
      <c r="AG1671" s="49"/>
      <c r="AH1671" s="49"/>
    </row>
    <row r="1672" spans="1:34" ht="15" customHeight="1" x14ac:dyDescent="0.2">
      <c r="A1672" s="44" t="s">
        <v>1099</v>
      </c>
      <c r="B1672" s="44" t="s">
        <v>269</v>
      </c>
      <c r="C1672" s="45">
        <v>45054</v>
      </c>
      <c r="D1672" s="45">
        <v>45054</v>
      </c>
      <c r="E1672" s="44" t="s">
        <v>1210</v>
      </c>
      <c r="F1672" s="43" t="s">
        <v>1211</v>
      </c>
      <c r="G1672" s="43" t="s">
        <v>1212</v>
      </c>
      <c r="H1672" s="43" t="s">
        <v>1213</v>
      </c>
      <c r="I1672" s="43" t="s">
        <v>1213</v>
      </c>
      <c r="J1672" s="43" t="s">
        <v>1213</v>
      </c>
      <c r="K1672" s="43" t="s">
        <v>1213</v>
      </c>
      <c r="L1672" s="43" t="s">
        <v>1213</v>
      </c>
      <c r="M1672" s="43" t="s">
        <v>1213</v>
      </c>
      <c r="N1672" s="43" t="s">
        <v>1213</v>
      </c>
      <c r="O1672" s="43" t="s">
        <v>1213</v>
      </c>
      <c r="P1672" s="44" t="s">
        <v>1214</v>
      </c>
      <c r="Q1672" s="44">
        <v>23</v>
      </c>
      <c r="R1672" s="44">
        <v>23</v>
      </c>
      <c r="S1672" s="44">
        <v>50</v>
      </c>
      <c r="T1672" s="44">
        <v>0</v>
      </c>
      <c r="U1672" s="44">
        <v>0</v>
      </c>
      <c r="V1672" s="44">
        <v>0</v>
      </c>
      <c r="W1672" s="44">
        <v>35</v>
      </c>
      <c r="X1672" s="44">
        <v>39</v>
      </c>
      <c r="Y1672" s="44">
        <v>40</v>
      </c>
      <c r="Z1672" s="44">
        <v>0</v>
      </c>
      <c r="AA1672" s="44" t="str">
        <f t="shared" si="12"/>
        <v>TIDAK</v>
      </c>
      <c r="AB1672" s="44" t="s">
        <v>1216</v>
      </c>
      <c r="AC1672" s="52" t="s">
        <v>2504</v>
      </c>
      <c r="AD1672" s="44" t="str">
        <f t="shared" si="8"/>
        <v>SUDAH PENARIKAN DC PLN</v>
      </c>
      <c r="AE1672" s="44" t="s">
        <v>3134</v>
      </c>
      <c r="AF1672" s="44" t="s">
        <v>1692</v>
      </c>
      <c r="AG1672" s="49"/>
      <c r="AH1672" s="49"/>
    </row>
    <row r="1673" spans="1:34" ht="15" customHeight="1" x14ac:dyDescent="0.2">
      <c r="A1673" s="44" t="s">
        <v>1015</v>
      </c>
      <c r="B1673" s="44" t="s">
        <v>269</v>
      </c>
      <c r="C1673" s="45">
        <v>45054</v>
      </c>
      <c r="D1673" s="45">
        <v>45054</v>
      </c>
      <c r="E1673" s="44" t="s">
        <v>1210</v>
      </c>
      <c r="F1673" s="43" t="s">
        <v>1211</v>
      </c>
      <c r="G1673" s="43" t="s">
        <v>1212</v>
      </c>
      <c r="H1673" s="43" t="s">
        <v>1213</v>
      </c>
      <c r="I1673" s="43" t="s">
        <v>1213</v>
      </c>
      <c r="J1673" s="43" t="s">
        <v>1213</v>
      </c>
      <c r="K1673" s="43" t="s">
        <v>1213</v>
      </c>
      <c r="L1673" s="43" t="s">
        <v>1213</v>
      </c>
      <c r="M1673" s="43" t="s">
        <v>1213</v>
      </c>
      <c r="N1673" s="43" t="s">
        <v>1213</v>
      </c>
      <c r="O1673" s="43" t="s">
        <v>1213</v>
      </c>
      <c r="P1673" s="44" t="s">
        <v>1214</v>
      </c>
      <c r="Q1673" s="44">
        <v>22</v>
      </c>
      <c r="R1673" s="44">
        <v>22</v>
      </c>
      <c r="S1673" s="44">
        <v>52</v>
      </c>
      <c r="T1673" s="44">
        <v>9</v>
      </c>
      <c r="U1673" s="44">
        <v>0</v>
      </c>
      <c r="V1673" s="81" t="s">
        <v>3330</v>
      </c>
      <c r="W1673" s="44">
        <v>32</v>
      </c>
      <c r="X1673" s="44">
        <v>36</v>
      </c>
      <c r="Y1673" s="44">
        <v>36</v>
      </c>
      <c r="Z1673" s="44">
        <v>0</v>
      </c>
      <c r="AA1673" s="44" t="str">
        <f t="shared" si="12"/>
        <v>TIDAK</v>
      </c>
      <c r="AB1673" s="44" t="s">
        <v>1216</v>
      </c>
      <c r="AC1673" s="52" t="s">
        <v>2453</v>
      </c>
      <c r="AD1673" s="44" t="str">
        <f t="shared" si="8"/>
        <v>SUDAH PENARIKAN DC PLN</v>
      </c>
      <c r="AE1673" s="44" t="s">
        <v>3134</v>
      </c>
      <c r="AF1673" s="44" t="s">
        <v>1692</v>
      </c>
      <c r="AG1673" s="49"/>
      <c r="AH1673" s="49"/>
    </row>
    <row r="1674" spans="1:34" ht="15" customHeight="1" x14ac:dyDescent="0.2">
      <c r="A1674" s="44" t="s">
        <v>1016</v>
      </c>
      <c r="B1674" s="44" t="s">
        <v>269</v>
      </c>
      <c r="C1674" s="45">
        <v>45054</v>
      </c>
      <c r="D1674" s="45">
        <v>45054</v>
      </c>
      <c r="E1674" s="44" t="s">
        <v>1210</v>
      </c>
      <c r="F1674" s="43" t="s">
        <v>1211</v>
      </c>
      <c r="G1674" s="43" t="s">
        <v>1212</v>
      </c>
      <c r="H1674" s="43" t="s">
        <v>1213</v>
      </c>
      <c r="I1674" s="43" t="s">
        <v>1213</v>
      </c>
      <c r="J1674" s="43" t="s">
        <v>1213</v>
      </c>
      <c r="K1674" s="43" t="s">
        <v>1213</v>
      </c>
      <c r="L1674" s="43" t="s">
        <v>1213</v>
      </c>
      <c r="M1674" s="43" t="s">
        <v>1213</v>
      </c>
      <c r="N1674" s="43" t="s">
        <v>1213</v>
      </c>
      <c r="O1674" s="43" t="s">
        <v>1213</v>
      </c>
      <c r="P1674" s="44" t="s">
        <v>1214</v>
      </c>
      <c r="Q1674" s="44">
        <v>22</v>
      </c>
      <c r="R1674" s="44">
        <v>22</v>
      </c>
      <c r="S1674" s="44">
        <v>50</v>
      </c>
      <c r="T1674" s="44">
        <v>0</v>
      </c>
      <c r="U1674" s="44">
        <v>0</v>
      </c>
      <c r="V1674" s="44">
        <v>0</v>
      </c>
      <c r="W1674" s="44">
        <v>34</v>
      </c>
      <c r="X1674" s="44">
        <v>39</v>
      </c>
      <c r="Y1674" s="44">
        <v>39</v>
      </c>
      <c r="Z1674" s="44">
        <v>0</v>
      </c>
      <c r="AA1674" s="44" t="str">
        <f t="shared" si="12"/>
        <v>TIDAK</v>
      </c>
      <c r="AB1674" s="44" t="s">
        <v>1216</v>
      </c>
      <c r="AC1674" s="52" t="s">
        <v>2453</v>
      </c>
      <c r="AD1674" s="44" t="str">
        <f t="shared" si="8"/>
        <v>SUDAH PENARIKAN DC PLN</v>
      </c>
      <c r="AE1674" s="44" t="s">
        <v>3134</v>
      </c>
      <c r="AF1674" s="44" t="s">
        <v>1692</v>
      </c>
      <c r="AG1674" s="49"/>
      <c r="AH1674" s="49"/>
    </row>
    <row r="1675" spans="1:34" ht="15" customHeight="1" x14ac:dyDescent="0.2">
      <c r="A1675" s="44" t="s">
        <v>852</v>
      </c>
      <c r="B1675" s="44" t="s">
        <v>2760</v>
      </c>
      <c r="C1675" s="45">
        <v>45054</v>
      </c>
      <c r="D1675" s="45">
        <v>45054</v>
      </c>
      <c r="E1675" s="44" t="s">
        <v>1249</v>
      </c>
      <c r="F1675" s="43" t="s">
        <v>1211</v>
      </c>
      <c r="G1675" s="43" t="s">
        <v>1212</v>
      </c>
      <c r="H1675" s="43" t="s">
        <v>1213</v>
      </c>
      <c r="I1675" s="43" t="s">
        <v>1213</v>
      </c>
      <c r="J1675" s="43" t="s">
        <v>1213</v>
      </c>
      <c r="K1675" s="43" t="s">
        <v>1213</v>
      </c>
      <c r="L1675" s="43" t="s">
        <v>1213</v>
      </c>
      <c r="M1675" s="43" t="s">
        <v>1213</v>
      </c>
      <c r="N1675" s="43" t="s">
        <v>1213</v>
      </c>
      <c r="O1675" s="43" t="s">
        <v>1213</v>
      </c>
      <c r="P1675" s="44" t="s">
        <v>1214</v>
      </c>
      <c r="Q1675" s="44">
        <v>223</v>
      </c>
      <c r="R1675" s="44">
        <v>223</v>
      </c>
      <c r="S1675" s="44">
        <v>49.59</v>
      </c>
      <c r="T1675" s="44">
        <v>13.16</v>
      </c>
      <c r="U1675" s="44">
        <v>13.36</v>
      </c>
      <c r="V1675" s="44">
        <v>13.36</v>
      </c>
      <c r="W1675" s="44">
        <v>36.700000000000003</v>
      </c>
      <c r="X1675" s="44">
        <v>42.9</v>
      </c>
      <c r="Y1675" s="44">
        <v>39.700000000000003</v>
      </c>
      <c r="Z1675" s="44">
        <v>35.4</v>
      </c>
      <c r="AA1675" s="44" t="str">
        <f t="shared" si="12"/>
        <v>30 MENIT</v>
      </c>
      <c r="AB1675" s="44" t="s">
        <v>1169</v>
      </c>
      <c r="AC1675" s="52" t="s">
        <v>2479</v>
      </c>
      <c r="AD1675" s="44" t="str">
        <f t="shared" si="8"/>
        <v>-</v>
      </c>
      <c r="AE1675" s="44" t="s">
        <v>1980</v>
      </c>
      <c r="AF1675" s="44" t="s">
        <v>1692</v>
      </c>
      <c r="AG1675" s="49"/>
      <c r="AH1675" s="49"/>
    </row>
    <row r="1676" spans="1:34" ht="15" customHeight="1" x14ac:dyDescent="0.2">
      <c r="A1676" s="44" t="s">
        <v>453</v>
      </c>
      <c r="B1676" s="44" t="s">
        <v>314</v>
      </c>
      <c r="C1676" s="45">
        <v>45054</v>
      </c>
      <c r="D1676" s="45">
        <v>45054</v>
      </c>
      <c r="E1676" s="44" t="s">
        <v>1210</v>
      </c>
      <c r="F1676" s="43" t="s">
        <v>1211</v>
      </c>
      <c r="G1676" s="43" t="s">
        <v>1212</v>
      </c>
      <c r="H1676" s="43" t="s">
        <v>1213</v>
      </c>
      <c r="I1676" s="43" t="s">
        <v>1213</v>
      </c>
      <c r="J1676" s="43" t="s">
        <v>1213</v>
      </c>
      <c r="K1676" s="43" t="s">
        <v>1213</v>
      </c>
      <c r="L1676" s="43" t="s">
        <v>1213</v>
      </c>
      <c r="M1676" s="43" t="s">
        <v>1213</v>
      </c>
      <c r="N1676" s="43" t="s">
        <v>1213</v>
      </c>
      <c r="O1676" s="43" t="s">
        <v>1213</v>
      </c>
      <c r="P1676" s="44" t="s">
        <v>1214</v>
      </c>
      <c r="Q1676" s="44">
        <v>262.8</v>
      </c>
      <c r="R1676" s="44">
        <v>262.8</v>
      </c>
      <c r="S1676" s="44">
        <v>41.3</v>
      </c>
      <c r="T1676" s="44">
        <v>53.1</v>
      </c>
      <c r="U1676" s="44" t="s">
        <v>1172</v>
      </c>
      <c r="V1676" s="44" t="s">
        <v>1172</v>
      </c>
      <c r="W1676" s="44">
        <v>35.299999999999997</v>
      </c>
      <c r="X1676" s="44">
        <v>44.1</v>
      </c>
      <c r="Y1676" s="44">
        <v>35.700000000000003</v>
      </c>
      <c r="Z1676" s="44" t="s">
        <v>1172</v>
      </c>
      <c r="AA1676" s="44" t="str">
        <f t="shared" si="12"/>
        <v>TIDAK</v>
      </c>
      <c r="AB1676" s="44" t="s">
        <v>1216</v>
      </c>
      <c r="AC1676" s="52" t="s">
        <v>1990</v>
      </c>
      <c r="AD1676" s="44" t="str">
        <f t="shared" si="8"/>
        <v>SUDAH PENARIKAN DC PLN</v>
      </c>
      <c r="AE1676" s="44" t="s">
        <v>3545</v>
      </c>
      <c r="AF1676" s="44" t="s">
        <v>1692</v>
      </c>
      <c r="AG1676" s="49"/>
      <c r="AH1676" s="49"/>
    </row>
    <row r="1677" spans="1:34" ht="15" customHeight="1" x14ac:dyDescent="0.2">
      <c r="A1677" s="44" t="s">
        <v>448</v>
      </c>
      <c r="B1677" s="44" t="s">
        <v>314</v>
      </c>
      <c r="C1677" s="45">
        <v>45054</v>
      </c>
      <c r="D1677" s="45">
        <v>45054</v>
      </c>
      <c r="E1677" s="44" t="s">
        <v>1210</v>
      </c>
      <c r="F1677" s="43" t="s">
        <v>1211</v>
      </c>
      <c r="G1677" s="43" t="s">
        <v>1212</v>
      </c>
      <c r="H1677" s="43" t="s">
        <v>1213</v>
      </c>
      <c r="I1677" s="43" t="s">
        <v>1213</v>
      </c>
      <c r="J1677" s="43" t="s">
        <v>1213</v>
      </c>
      <c r="K1677" s="43" t="s">
        <v>1213</v>
      </c>
      <c r="L1677" s="43" t="s">
        <v>1213</v>
      </c>
      <c r="M1677" s="43" t="s">
        <v>1213</v>
      </c>
      <c r="N1677" s="43" t="s">
        <v>1213</v>
      </c>
      <c r="O1677" s="43" t="s">
        <v>1213</v>
      </c>
      <c r="P1677" s="44" t="s">
        <v>1214</v>
      </c>
      <c r="Q1677" s="44">
        <v>227.5</v>
      </c>
      <c r="R1677" s="44">
        <v>227.5</v>
      </c>
      <c r="S1677" s="44">
        <v>43.62</v>
      </c>
      <c r="T1677" s="44">
        <v>13.49</v>
      </c>
      <c r="U1677" s="44" t="s">
        <v>1172</v>
      </c>
      <c r="V1677" s="44" t="s">
        <v>1172</v>
      </c>
      <c r="W1677" s="44">
        <v>33.200000000000003</v>
      </c>
      <c r="X1677" s="44">
        <v>47</v>
      </c>
      <c r="Y1677" s="44">
        <v>37.9</v>
      </c>
      <c r="Z1677" s="44" t="s">
        <v>1172</v>
      </c>
      <c r="AA1677" s="44" t="str">
        <f t="shared" si="12"/>
        <v>TIDAK</v>
      </c>
      <c r="AB1677" s="44" t="s">
        <v>1216</v>
      </c>
      <c r="AC1677" s="52" t="s">
        <v>1990</v>
      </c>
      <c r="AD1677" s="44" t="str">
        <f t="shared" si="8"/>
        <v>SUDAH PENARIKAN DC PLN</v>
      </c>
      <c r="AE1677" s="44" t="s">
        <v>2188</v>
      </c>
      <c r="AF1677" s="44" t="s">
        <v>1692</v>
      </c>
      <c r="AG1677" s="49"/>
      <c r="AH1677" s="49"/>
    </row>
    <row r="1678" spans="1:34" ht="15" customHeight="1" x14ac:dyDescent="0.2">
      <c r="A1678" s="44" t="s">
        <v>389</v>
      </c>
      <c r="B1678" s="44" t="s">
        <v>314</v>
      </c>
      <c r="C1678" s="45">
        <v>45054</v>
      </c>
      <c r="D1678" s="45">
        <v>45054</v>
      </c>
      <c r="E1678" s="44" t="s">
        <v>1210</v>
      </c>
      <c r="F1678" s="43" t="s">
        <v>1211</v>
      </c>
      <c r="G1678" s="43" t="s">
        <v>1212</v>
      </c>
      <c r="H1678" s="43" t="s">
        <v>1213</v>
      </c>
      <c r="I1678" s="43" t="s">
        <v>1213</v>
      </c>
      <c r="J1678" s="43" t="s">
        <v>1213</v>
      </c>
      <c r="K1678" s="43" t="s">
        <v>1213</v>
      </c>
      <c r="L1678" s="43" t="s">
        <v>1213</v>
      </c>
      <c r="M1678" s="43" t="s">
        <v>1213</v>
      </c>
      <c r="N1678" s="43" t="s">
        <v>1213</v>
      </c>
      <c r="O1678" s="43" t="s">
        <v>1213</v>
      </c>
      <c r="P1678" s="44" t="s">
        <v>1214</v>
      </c>
      <c r="Q1678" s="44">
        <v>226</v>
      </c>
      <c r="R1678" s="44">
        <v>226</v>
      </c>
      <c r="S1678" s="44">
        <v>51.1</v>
      </c>
      <c r="T1678" s="44">
        <v>13.42</v>
      </c>
      <c r="U1678" s="44" t="s">
        <v>1172</v>
      </c>
      <c r="V1678" s="44" t="s">
        <v>1172</v>
      </c>
      <c r="W1678" s="44">
        <v>34.5</v>
      </c>
      <c r="X1678" s="44">
        <v>55.2</v>
      </c>
      <c r="Y1678" s="44">
        <v>39.4</v>
      </c>
      <c r="Z1678" s="44" t="s">
        <v>1172</v>
      </c>
      <c r="AA1678" s="44" t="str">
        <f t="shared" si="12"/>
        <v>TIDAK</v>
      </c>
      <c r="AB1678" s="44" t="s">
        <v>1216</v>
      </c>
      <c r="AC1678" s="52" t="s">
        <v>1990</v>
      </c>
      <c r="AD1678" s="44" t="str">
        <f t="shared" si="8"/>
        <v>SUDAH PENARIKAN DC PLN</v>
      </c>
      <c r="AE1678" s="44" t="s">
        <v>2188</v>
      </c>
      <c r="AF1678" s="44" t="s">
        <v>1692</v>
      </c>
      <c r="AG1678" s="49"/>
      <c r="AH1678" s="49"/>
    </row>
    <row r="1679" spans="1:34" ht="15" customHeight="1" x14ac:dyDescent="0.2">
      <c r="A1679" s="44" t="s">
        <v>398</v>
      </c>
      <c r="B1679" s="44" t="s">
        <v>314</v>
      </c>
      <c r="C1679" s="45">
        <v>45054</v>
      </c>
      <c r="D1679" s="45">
        <v>45054</v>
      </c>
      <c r="E1679" s="44" t="s">
        <v>1210</v>
      </c>
      <c r="F1679" s="43" t="s">
        <v>1211</v>
      </c>
      <c r="G1679" s="43" t="s">
        <v>1212</v>
      </c>
      <c r="H1679" s="43" t="s">
        <v>1213</v>
      </c>
      <c r="I1679" s="43" t="s">
        <v>1213</v>
      </c>
      <c r="J1679" s="43" t="s">
        <v>1213</v>
      </c>
      <c r="K1679" s="43" t="s">
        <v>1213</v>
      </c>
      <c r="L1679" s="43" t="s">
        <v>1213</v>
      </c>
      <c r="M1679" s="43" t="s">
        <v>1213</v>
      </c>
      <c r="N1679" s="43" t="s">
        <v>1213</v>
      </c>
      <c r="O1679" s="43" t="s">
        <v>1213</v>
      </c>
      <c r="P1679" s="44" t="s">
        <v>1214</v>
      </c>
      <c r="Q1679" s="44">
        <v>233.3</v>
      </c>
      <c r="R1679" s="44">
        <v>233.3</v>
      </c>
      <c r="S1679" s="44">
        <v>52.51</v>
      </c>
      <c r="T1679" s="44">
        <v>13.48</v>
      </c>
      <c r="U1679" s="44" t="s">
        <v>1172</v>
      </c>
      <c r="V1679" s="44" t="s">
        <v>1172</v>
      </c>
      <c r="W1679" s="44">
        <v>34.4</v>
      </c>
      <c r="X1679" s="44">
        <v>36.9</v>
      </c>
      <c r="Y1679" s="44">
        <v>34.4</v>
      </c>
      <c r="Z1679" s="44" t="s">
        <v>1172</v>
      </c>
      <c r="AA1679" s="44" t="s">
        <v>1174</v>
      </c>
      <c r="AB1679" s="44" t="s">
        <v>1216</v>
      </c>
      <c r="AC1679" s="52" t="s">
        <v>1990</v>
      </c>
      <c r="AD1679" s="44" t="str">
        <f t="shared" si="8"/>
        <v>SUDAH PENARIKAN DC PLN</v>
      </c>
      <c r="AE1679" s="44" t="s">
        <v>2188</v>
      </c>
      <c r="AF1679" s="44" t="s">
        <v>1692</v>
      </c>
      <c r="AG1679" s="49"/>
      <c r="AH1679" s="49"/>
    </row>
    <row r="1680" spans="1:34" ht="15" customHeight="1" x14ac:dyDescent="0.2">
      <c r="A1680" s="44" t="s">
        <v>3140</v>
      </c>
      <c r="B1680" s="44" t="s">
        <v>314</v>
      </c>
      <c r="C1680" s="45">
        <v>45054</v>
      </c>
      <c r="D1680" s="45">
        <v>45054</v>
      </c>
      <c r="E1680" s="44" t="s">
        <v>1210</v>
      </c>
      <c r="F1680" s="43" t="s">
        <v>1211</v>
      </c>
      <c r="G1680" s="43" t="s">
        <v>1212</v>
      </c>
      <c r="H1680" s="43" t="s">
        <v>1213</v>
      </c>
      <c r="I1680" s="43" t="s">
        <v>1213</v>
      </c>
      <c r="J1680" s="43" t="s">
        <v>1213</v>
      </c>
      <c r="K1680" s="43" t="s">
        <v>1213</v>
      </c>
      <c r="L1680" s="43" t="s">
        <v>1213</v>
      </c>
      <c r="M1680" s="43" t="s">
        <v>1213</v>
      </c>
      <c r="N1680" s="43" t="s">
        <v>1213</v>
      </c>
      <c r="O1680" s="43" t="s">
        <v>1213</v>
      </c>
      <c r="P1680" s="44" t="s">
        <v>1214</v>
      </c>
      <c r="Q1680" s="44">
        <v>233</v>
      </c>
      <c r="R1680" s="44">
        <v>233</v>
      </c>
      <c r="S1680" s="44">
        <v>55.2</v>
      </c>
      <c r="T1680" s="44">
        <v>13.32</v>
      </c>
      <c r="U1680" s="44" t="s">
        <v>1172</v>
      </c>
      <c r="V1680" s="44" t="s">
        <v>1172</v>
      </c>
      <c r="W1680" s="44">
        <v>31</v>
      </c>
      <c r="X1680" s="44">
        <v>37.5</v>
      </c>
      <c r="Y1680" s="44">
        <v>37.4</v>
      </c>
      <c r="Z1680" s="44" t="s">
        <v>1172</v>
      </c>
      <c r="AA1680" s="44" t="s">
        <v>1174</v>
      </c>
      <c r="AB1680" s="44" t="s">
        <v>1242</v>
      </c>
      <c r="AC1680" s="52" t="s">
        <v>2930</v>
      </c>
      <c r="AD1680" s="44" t="str">
        <f t="shared" si="8"/>
        <v>-</v>
      </c>
      <c r="AE1680" s="44" t="s">
        <v>2188</v>
      </c>
      <c r="AF1680" s="44" t="s">
        <v>1692</v>
      </c>
      <c r="AG1680" s="49"/>
      <c r="AH1680" s="49"/>
    </row>
    <row r="1681" spans="1:34" ht="15" customHeight="1" x14ac:dyDescent="0.2">
      <c r="A1681" s="44" t="s">
        <v>1908</v>
      </c>
      <c r="B1681" s="44" t="s">
        <v>3006</v>
      </c>
      <c r="C1681" s="45">
        <v>45055</v>
      </c>
      <c r="D1681" s="45">
        <v>45055</v>
      </c>
      <c r="E1681" s="44" t="s">
        <v>1210</v>
      </c>
      <c r="F1681" s="43" t="s">
        <v>1211</v>
      </c>
      <c r="G1681" s="43" t="s">
        <v>1212</v>
      </c>
      <c r="H1681" s="43" t="s">
        <v>1213</v>
      </c>
      <c r="I1681" s="43" t="s">
        <v>1213</v>
      </c>
      <c r="J1681" s="43" t="s">
        <v>1213</v>
      </c>
      <c r="K1681" s="43" t="s">
        <v>1213</v>
      </c>
      <c r="L1681" s="43" t="s">
        <v>1213</v>
      </c>
      <c r="M1681" s="43" t="s">
        <v>1213</v>
      </c>
      <c r="N1681" s="43" t="s">
        <v>1213</v>
      </c>
      <c r="O1681" s="43" t="s">
        <v>1213</v>
      </c>
      <c r="P1681" s="44" t="s">
        <v>1214</v>
      </c>
      <c r="Q1681" s="44">
        <v>229</v>
      </c>
      <c r="R1681" s="44">
        <v>229</v>
      </c>
      <c r="S1681" s="44">
        <v>50</v>
      </c>
      <c r="T1681" s="44">
        <v>13</v>
      </c>
      <c r="U1681" s="44">
        <v>13</v>
      </c>
      <c r="V1681" s="44">
        <v>13</v>
      </c>
      <c r="W1681" s="44">
        <v>32</v>
      </c>
      <c r="X1681" s="44">
        <v>45</v>
      </c>
      <c r="Y1681" s="44">
        <v>38</v>
      </c>
      <c r="Z1681" s="44">
        <v>31</v>
      </c>
      <c r="AA1681" s="44" t="str">
        <f t="shared" ref="AA1681:AA1683" si="13">IF(AB1681="BACKUP","30 MENIT","TIDAK")</f>
        <v>30 MENIT</v>
      </c>
      <c r="AB1681" s="44" t="s">
        <v>1169</v>
      </c>
      <c r="AC1681" s="52" t="s">
        <v>3546</v>
      </c>
      <c r="AD1681" s="44" t="str">
        <f t="shared" si="8"/>
        <v>-</v>
      </c>
      <c r="AE1681" s="44" t="s">
        <v>3547</v>
      </c>
      <c r="AF1681" s="44" t="s">
        <v>1692</v>
      </c>
      <c r="AG1681" s="49"/>
      <c r="AH1681" s="49"/>
    </row>
    <row r="1682" spans="1:34" ht="15" customHeight="1" x14ac:dyDescent="0.2">
      <c r="A1682" s="44" t="s">
        <v>538</v>
      </c>
      <c r="B1682" s="44" t="s">
        <v>3006</v>
      </c>
      <c r="C1682" s="45">
        <v>45055</v>
      </c>
      <c r="D1682" s="45">
        <v>45055</v>
      </c>
      <c r="E1682" s="44" t="s">
        <v>1210</v>
      </c>
      <c r="F1682" s="43" t="s">
        <v>1211</v>
      </c>
      <c r="G1682" s="43" t="s">
        <v>1212</v>
      </c>
      <c r="H1682" s="43" t="s">
        <v>1213</v>
      </c>
      <c r="I1682" s="43" t="s">
        <v>1213</v>
      </c>
      <c r="J1682" s="43" t="s">
        <v>1213</v>
      </c>
      <c r="K1682" s="43" t="s">
        <v>1213</v>
      </c>
      <c r="L1682" s="43" t="s">
        <v>1213</v>
      </c>
      <c r="M1682" s="43" t="s">
        <v>1213</v>
      </c>
      <c r="N1682" s="43" t="s">
        <v>1213</v>
      </c>
      <c r="O1682" s="43" t="s">
        <v>1213</v>
      </c>
      <c r="P1682" s="44" t="s">
        <v>1214</v>
      </c>
      <c r="Q1682" s="44">
        <v>232</v>
      </c>
      <c r="R1682" s="44">
        <v>232</v>
      </c>
      <c r="S1682" s="44">
        <v>53</v>
      </c>
      <c r="T1682" s="44" t="s">
        <v>1172</v>
      </c>
      <c r="U1682" s="44" t="s">
        <v>1172</v>
      </c>
      <c r="V1682" s="44" t="s">
        <v>1172</v>
      </c>
      <c r="W1682" s="44">
        <v>35</v>
      </c>
      <c r="X1682" s="44">
        <v>44</v>
      </c>
      <c r="Y1682" s="44" t="s">
        <v>1172</v>
      </c>
      <c r="Z1682" s="44" t="s">
        <v>1172</v>
      </c>
      <c r="AA1682" s="44" t="str">
        <f t="shared" si="13"/>
        <v>TIDAK</v>
      </c>
      <c r="AB1682" s="44" t="s">
        <v>1216</v>
      </c>
      <c r="AC1682" s="52" t="s">
        <v>3435</v>
      </c>
      <c r="AD1682" s="44" t="str">
        <f t="shared" si="8"/>
        <v>SUDAH PENARIKAN DC PLN</v>
      </c>
      <c r="AE1682" s="44" t="s">
        <v>3547</v>
      </c>
      <c r="AF1682" s="44" t="s">
        <v>1692</v>
      </c>
      <c r="AG1682" s="49"/>
      <c r="AH1682" s="49"/>
    </row>
    <row r="1683" spans="1:34" ht="15" customHeight="1" x14ac:dyDescent="0.2">
      <c r="A1683" s="44" t="s">
        <v>1056</v>
      </c>
      <c r="B1683" s="44" t="s">
        <v>3006</v>
      </c>
      <c r="C1683" s="45">
        <v>45055</v>
      </c>
      <c r="D1683" s="45">
        <v>45055</v>
      </c>
      <c r="E1683" s="44" t="s">
        <v>1210</v>
      </c>
      <c r="F1683" s="43" t="s">
        <v>1211</v>
      </c>
      <c r="G1683" s="43" t="s">
        <v>1212</v>
      </c>
      <c r="H1683" s="43" t="s">
        <v>1213</v>
      </c>
      <c r="I1683" s="43" t="s">
        <v>1213</v>
      </c>
      <c r="J1683" s="43" t="s">
        <v>1213</v>
      </c>
      <c r="K1683" s="43" t="s">
        <v>1213</v>
      </c>
      <c r="L1683" s="43" t="s">
        <v>1213</v>
      </c>
      <c r="M1683" s="43" t="s">
        <v>1213</v>
      </c>
      <c r="N1683" s="43" t="s">
        <v>1213</v>
      </c>
      <c r="O1683" s="43" t="s">
        <v>1213</v>
      </c>
      <c r="P1683" s="44" t="s">
        <v>1214</v>
      </c>
      <c r="Q1683" s="44">
        <v>221</v>
      </c>
      <c r="R1683" s="44">
        <v>221</v>
      </c>
      <c r="S1683" s="44">
        <v>50</v>
      </c>
      <c r="T1683" s="44" t="s">
        <v>1172</v>
      </c>
      <c r="U1683" s="44" t="s">
        <v>1172</v>
      </c>
      <c r="V1683" s="44" t="s">
        <v>1172</v>
      </c>
      <c r="W1683" s="44">
        <v>37</v>
      </c>
      <c r="X1683" s="44">
        <v>46</v>
      </c>
      <c r="Y1683" s="44">
        <v>43</v>
      </c>
      <c r="Z1683" s="44" t="s">
        <v>1172</v>
      </c>
      <c r="AA1683" s="44" t="str">
        <f t="shared" si="13"/>
        <v>TIDAK</v>
      </c>
      <c r="AB1683" s="44" t="s">
        <v>1216</v>
      </c>
      <c r="AC1683" s="52" t="s">
        <v>3435</v>
      </c>
      <c r="AD1683" s="44" t="str">
        <f t="shared" si="8"/>
        <v>SUDAH PENARIKAN DC PLN</v>
      </c>
      <c r="AE1683" s="44" t="s">
        <v>3547</v>
      </c>
      <c r="AF1683" s="44" t="s">
        <v>1692</v>
      </c>
      <c r="AG1683" s="49"/>
      <c r="AH1683" s="49"/>
    </row>
    <row r="1684" spans="1:34" ht="15" customHeight="1" x14ac:dyDescent="0.2">
      <c r="A1684" s="44" t="s">
        <v>2070</v>
      </c>
      <c r="B1684" s="44" t="s">
        <v>3006</v>
      </c>
      <c r="C1684" s="45">
        <v>45055</v>
      </c>
      <c r="D1684" s="45">
        <v>45055</v>
      </c>
      <c r="E1684" s="44" t="s">
        <v>1210</v>
      </c>
      <c r="F1684" s="43" t="s">
        <v>1211</v>
      </c>
      <c r="G1684" s="43" t="s">
        <v>1212</v>
      </c>
      <c r="H1684" s="43" t="s">
        <v>1213</v>
      </c>
      <c r="I1684" s="43" t="s">
        <v>1213</v>
      </c>
      <c r="J1684" s="43" t="s">
        <v>1213</v>
      </c>
      <c r="K1684" s="43" t="s">
        <v>1213</v>
      </c>
      <c r="L1684" s="43" t="s">
        <v>1213</v>
      </c>
      <c r="M1684" s="43" t="s">
        <v>1213</v>
      </c>
      <c r="N1684" s="43" t="s">
        <v>1213</v>
      </c>
      <c r="O1684" s="43" t="s">
        <v>1213</v>
      </c>
      <c r="P1684" s="44" t="s">
        <v>1214</v>
      </c>
      <c r="Q1684" s="44">
        <v>23</v>
      </c>
      <c r="R1684" s="44">
        <v>230</v>
      </c>
      <c r="S1684" s="44">
        <v>43</v>
      </c>
      <c r="T1684" s="44" t="s">
        <v>1172</v>
      </c>
      <c r="U1684" s="44" t="s">
        <v>1172</v>
      </c>
      <c r="V1684" s="44" t="s">
        <v>1172</v>
      </c>
      <c r="W1684" s="44">
        <v>33</v>
      </c>
      <c r="X1684" s="44">
        <v>37</v>
      </c>
      <c r="Y1684" s="44">
        <v>36</v>
      </c>
      <c r="Z1684" s="44" t="s">
        <v>1172</v>
      </c>
      <c r="AA1684" s="44" t="s">
        <v>1174</v>
      </c>
      <c r="AB1684" s="44" t="s">
        <v>1216</v>
      </c>
      <c r="AC1684" s="52" t="s">
        <v>3435</v>
      </c>
      <c r="AD1684" s="44" t="str">
        <f t="shared" si="8"/>
        <v>SUDAH PENARIKAN DC PLN</v>
      </c>
      <c r="AE1684" s="44" t="s">
        <v>3547</v>
      </c>
      <c r="AF1684" s="44" t="s">
        <v>1692</v>
      </c>
      <c r="AG1684" s="49"/>
      <c r="AH1684" s="49"/>
    </row>
    <row r="1685" spans="1:34" ht="15" customHeight="1" x14ac:dyDescent="0.2">
      <c r="A1685" s="44" t="s">
        <v>929</v>
      </c>
      <c r="B1685" s="44" t="s">
        <v>200</v>
      </c>
      <c r="C1685" s="45">
        <v>45055</v>
      </c>
      <c r="D1685" s="45">
        <v>45055</v>
      </c>
      <c r="E1685" s="44" t="s">
        <v>1210</v>
      </c>
      <c r="F1685" s="43" t="s">
        <v>1211</v>
      </c>
      <c r="G1685" s="43" t="s">
        <v>1212</v>
      </c>
      <c r="H1685" s="43" t="s">
        <v>1213</v>
      </c>
      <c r="I1685" s="43" t="s">
        <v>1213</v>
      </c>
      <c r="J1685" s="43" t="s">
        <v>1213</v>
      </c>
      <c r="K1685" s="43" t="s">
        <v>1213</v>
      </c>
      <c r="L1685" s="43" t="s">
        <v>1213</v>
      </c>
      <c r="M1685" s="43" t="s">
        <v>1213</v>
      </c>
      <c r="N1685" s="43" t="s">
        <v>1213</v>
      </c>
      <c r="O1685" s="43" t="s">
        <v>1213</v>
      </c>
      <c r="P1685" s="44" t="s">
        <v>1214</v>
      </c>
      <c r="Q1685" s="44" t="s">
        <v>3548</v>
      </c>
      <c r="R1685" s="44" t="s">
        <v>3548</v>
      </c>
      <c r="S1685" s="44" t="s">
        <v>3549</v>
      </c>
      <c r="T1685" s="44" t="s">
        <v>1172</v>
      </c>
      <c r="U1685" s="44" t="s">
        <v>1172</v>
      </c>
      <c r="V1685" s="44" t="s">
        <v>1172</v>
      </c>
      <c r="W1685" s="44" t="s">
        <v>2756</v>
      </c>
      <c r="X1685" s="44" t="s">
        <v>3448</v>
      </c>
      <c r="Y1685" s="44" t="s">
        <v>1253</v>
      </c>
      <c r="Z1685" s="44" t="s">
        <v>1172</v>
      </c>
      <c r="AA1685" s="44" t="str">
        <f t="shared" ref="AA1685:AA1689" si="14">IF(AB1685="BACKUP","30 MENIT","TIDAK")</f>
        <v>TIDAK</v>
      </c>
      <c r="AB1685" s="44" t="s">
        <v>1216</v>
      </c>
      <c r="AC1685" s="52" t="s">
        <v>3550</v>
      </c>
      <c r="AD1685" s="44" t="str">
        <f t="shared" si="8"/>
        <v>SUDAH PENARIKAN DC PLN</v>
      </c>
      <c r="AE1685" s="44" t="s">
        <v>3551</v>
      </c>
      <c r="AF1685" s="44" t="s">
        <v>1692</v>
      </c>
      <c r="AG1685" s="49"/>
      <c r="AH1685" s="49"/>
    </row>
    <row r="1686" spans="1:34" ht="15" customHeight="1" x14ac:dyDescent="0.2">
      <c r="A1686" s="44" t="s">
        <v>926</v>
      </c>
      <c r="B1686" s="44" t="s">
        <v>200</v>
      </c>
      <c r="C1686" s="45">
        <v>45055</v>
      </c>
      <c r="D1686" s="45">
        <v>45055</v>
      </c>
      <c r="E1686" s="44" t="s">
        <v>1210</v>
      </c>
      <c r="F1686" s="43" t="s">
        <v>1211</v>
      </c>
      <c r="G1686" s="43" t="s">
        <v>1212</v>
      </c>
      <c r="H1686" s="43" t="s">
        <v>1213</v>
      </c>
      <c r="I1686" s="43" t="s">
        <v>1213</v>
      </c>
      <c r="J1686" s="43" t="s">
        <v>1213</v>
      </c>
      <c r="K1686" s="43" t="s">
        <v>1213</v>
      </c>
      <c r="L1686" s="43" t="s">
        <v>1213</v>
      </c>
      <c r="M1686" s="43" t="s">
        <v>1213</v>
      </c>
      <c r="N1686" s="43" t="s">
        <v>1213</v>
      </c>
      <c r="O1686" s="43" t="s">
        <v>1213</v>
      </c>
      <c r="P1686" s="44" t="s">
        <v>1214</v>
      </c>
      <c r="Q1686" s="44">
        <v>239.9</v>
      </c>
      <c r="R1686" s="44">
        <v>239.9</v>
      </c>
      <c r="S1686" s="44">
        <v>53.01</v>
      </c>
      <c r="T1686" s="44" t="s">
        <v>1172</v>
      </c>
      <c r="U1686" s="44" t="s">
        <v>1172</v>
      </c>
      <c r="V1686" s="44" t="s">
        <v>1172</v>
      </c>
      <c r="W1686" s="44" t="s">
        <v>2250</v>
      </c>
      <c r="X1686" s="44" t="s">
        <v>3552</v>
      </c>
      <c r="Y1686" s="44" t="s">
        <v>3553</v>
      </c>
      <c r="Z1686" s="44" t="s">
        <v>1172</v>
      </c>
      <c r="AA1686" s="44" t="str">
        <f t="shared" si="14"/>
        <v>TIDAK</v>
      </c>
      <c r="AB1686" s="44" t="s">
        <v>1216</v>
      </c>
      <c r="AC1686" s="52" t="s">
        <v>3554</v>
      </c>
      <c r="AD1686" s="44" t="str">
        <f t="shared" si="8"/>
        <v>SUDAH PENARIKAN DC PLN</v>
      </c>
      <c r="AE1686" s="44" t="s">
        <v>3555</v>
      </c>
      <c r="AF1686" s="44" t="s">
        <v>1692</v>
      </c>
      <c r="AG1686" s="49"/>
      <c r="AH1686" s="49"/>
    </row>
    <row r="1687" spans="1:34" ht="15" customHeight="1" x14ac:dyDescent="0.2">
      <c r="A1687" s="44" t="s">
        <v>1138</v>
      </c>
      <c r="B1687" s="44" t="s">
        <v>200</v>
      </c>
      <c r="C1687" s="45">
        <v>45055</v>
      </c>
      <c r="D1687" s="45">
        <v>45055</v>
      </c>
      <c r="E1687" s="44" t="s">
        <v>1210</v>
      </c>
      <c r="F1687" s="43" t="s">
        <v>1211</v>
      </c>
      <c r="G1687" s="43" t="s">
        <v>1212</v>
      </c>
      <c r="H1687" s="43" t="s">
        <v>1213</v>
      </c>
      <c r="I1687" s="43" t="s">
        <v>1213</v>
      </c>
      <c r="J1687" s="43" t="s">
        <v>1213</v>
      </c>
      <c r="K1687" s="43" t="s">
        <v>1213</v>
      </c>
      <c r="L1687" s="43" t="s">
        <v>1213</v>
      </c>
      <c r="M1687" s="43" t="s">
        <v>1213</v>
      </c>
      <c r="N1687" s="43" t="s">
        <v>1213</v>
      </c>
      <c r="O1687" s="43" t="s">
        <v>1213</v>
      </c>
      <c r="P1687" s="44" t="s">
        <v>1214</v>
      </c>
      <c r="Q1687" s="44">
        <v>240</v>
      </c>
      <c r="R1687" s="44">
        <v>240</v>
      </c>
      <c r="S1687" s="44">
        <v>47.8</v>
      </c>
      <c r="T1687" s="44">
        <v>0</v>
      </c>
      <c r="U1687" s="44">
        <v>0</v>
      </c>
      <c r="V1687" s="44">
        <v>0</v>
      </c>
      <c r="W1687" s="44">
        <v>35.200000000000003</v>
      </c>
      <c r="X1687" s="44">
        <v>36.700000000000003</v>
      </c>
      <c r="Y1687" s="44">
        <v>37.5</v>
      </c>
      <c r="Z1687" s="44">
        <v>0</v>
      </c>
      <c r="AA1687" s="44" t="str">
        <f t="shared" si="14"/>
        <v>TIDAK</v>
      </c>
      <c r="AB1687" s="44" t="s">
        <v>1216</v>
      </c>
      <c r="AC1687" s="52" t="s">
        <v>2836</v>
      </c>
      <c r="AD1687" s="44" t="str">
        <f t="shared" si="8"/>
        <v>SUDAH PENARIKAN DC PLN</v>
      </c>
      <c r="AE1687" s="44" t="s">
        <v>3530</v>
      </c>
      <c r="AF1687" s="44" t="s">
        <v>1692</v>
      </c>
      <c r="AG1687" s="49"/>
      <c r="AH1687" s="49"/>
    </row>
    <row r="1688" spans="1:34" ht="15" customHeight="1" x14ac:dyDescent="0.2">
      <c r="A1688" s="44" t="s">
        <v>924</v>
      </c>
      <c r="B1688" s="44" t="s">
        <v>195</v>
      </c>
      <c r="C1688" s="45">
        <v>45055</v>
      </c>
      <c r="D1688" s="45">
        <v>45055</v>
      </c>
      <c r="E1688" s="44" t="s">
        <v>1210</v>
      </c>
      <c r="F1688" s="43" t="s">
        <v>1211</v>
      </c>
      <c r="G1688" s="43" t="s">
        <v>1212</v>
      </c>
      <c r="H1688" s="43" t="s">
        <v>1213</v>
      </c>
      <c r="I1688" s="43" t="s">
        <v>1213</v>
      </c>
      <c r="J1688" s="43" t="s">
        <v>1213</v>
      </c>
      <c r="K1688" s="43" t="s">
        <v>1213</v>
      </c>
      <c r="L1688" s="43" t="s">
        <v>1213</v>
      </c>
      <c r="M1688" s="43" t="s">
        <v>1213</v>
      </c>
      <c r="N1688" s="43" t="s">
        <v>1213</v>
      </c>
      <c r="O1688" s="43" t="s">
        <v>1213</v>
      </c>
      <c r="P1688" s="44" t="s">
        <v>1214</v>
      </c>
      <c r="Q1688" s="44">
        <v>231</v>
      </c>
      <c r="R1688" s="44">
        <v>231</v>
      </c>
      <c r="S1688" s="44">
        <v>53.3</v>
      </c>
      <c r="T1688" s="44">
        <v>0</v>
      </c>
      <c r="U1688" s="44">
        <v>0</v>
      </c>
      <c r="V1688" s="44">
        <v>0</v>
      </c>
      <c r="W1688" s="44">
        <v>35.6</v>
      </c>
      <c r="X1688" s="44">
        <v>39.1</v>
      </c>
      <c r="Y1688" s="44">
        <v>33.200000000000003</v>
      </c>
      <c r="Z1688" s="44">
        <v>0</v>
      </c>
      <c r="AA1688" s="44" t="str">
        <f t="shared" si="14"/>
        <v>TIDAK</v>
      </c>
      <c r="AB1688" s="44" t="s">
        <v>1216</v>
      </c>
      <c r="AC1688" s="52" t="s">
        <v>2836</v>
      </c>
      <c r="AD1688" s="44" t="str">
        <f t="shared" si="8"/>
        <v>SUDAH PENARIKAN DC PLN</v>
      </c>
      <c r="AE1688" s="44" t="s">
        <v>3530</v>
      </c>
      <c r="AF1688" s="44" t="s">
        <v>1692</v>
      </c>
      <c r="AG1688" s="49"/>
      <c r="AH1688" s="49"/>
    </row>
    <row r="1689" spans="1:34" ht="15" customHeight="1" x14ac:dyDescent="0.2">
      <c r="A1689" s="44" t="s">
        <v>947</v>
      </c>
      <c r="B1689" s="44" t="s">
        <v>200</v>
      </c>
      <c r="C1689" s="45">
        <v>45055</v>
      </c>
      <c r="D1689" s="45">
        <v>45055</v>
      </c>
      <c r="E1689" s="44" t="s">
        <v>1210</v>
      </c>
      <c r="F1689" s="43" t="s">
        <v>1211</v>
      </c>
      <c r="G1689" s="43" t="s">
        <v>1212</v>
      </c>
      <c r="H1689" s="43" t="s">
        <v>1213</v>
      </c>
      <c r="I1689" s="43" t="s">
        <v>1213</v>
      </c>
      <c r="J1689" s="43" t="s">
        <v>1213</v>
      </c>
      <c r="K1689" s="43" t="s">
        <v>1213</v>
      </c>
      <c r="L1689" s="43" t="s">
        <v>1213</v>
      </c>
      <c r="M1689" s="43" t="s">
        <v>1213</v>
      </c>
      <c r="N1689" s="43" t="s">
        <v>1213</v>
      </c>
      <c r="O1689" s="43" t="s">
        <v>1213</v>
      </c>
      <c r="P1689" s="44" t="s">
        <v>1214</v>
      </c>
      <c r="Q1689" s="44">
        <v>221.3</v>
      </c>
      <c r="R1689" s="44">
        <v>221.3</v>
      </c>
      <c r="S1689" s="44">
        <v>52.2</v>
      </c>
      <c r="T1689" s="44">
        <v>0</v>
      </c>
      <c r="U1689" s="44">
        <v>0</v>
      </c>
      <c r="V1689" s="44">
        <v>0</v>
      </c>
      <c r="W1689" s="44">
        <v>36.5</v>
      </c>
      <c r="X1689" s="44">
        <v>37.6</v>
      </c>
      <c r="Y1689" s="44">
        <v>35.1</v>
      </c>
      <c r="Z1689" s="44">
        <v>0</v>
      </c>
      <c r="AA1689" s="44" t="str">
        <f t="shared" si="14"/>
        <v>TIDAK</v>
      </c>
      <c r="AB1689" s="44" t="s">
        <v>1216</v>
      </c>
      <c r="AC1689" s="52" t="s">
        <v>2836</v>
      </c>
      <c r="AD1689" s="44" t="str">
        <f t="shared" si="8"/>
        <v>SUDAH PENARIKAN DC PLN</v>
      </c>
      <c r="AE1689" s="44" t="s">
        <v>3530</v>
      </c>
      <c r="AF1689" s="44" t="s">
        <v>1692</v>
      </c>
      <c r="AG1689" s="49"/>
      <c r="AH1689" s="49"/>
    </row>
    <row r="1690" spans="1:34" ht="15" customHeight="1" x14ac:dyDescent="0.2">
      <c r="A1690" s="44" t="s">
        <v>589</v>
      </c>
      <c r="B1690" s="44" t="s">
        <v>2816</v>
      </c>
      <c r="C1690" s="45">
        <v>45055</v>
      </c>
      <c r="D1690" s="45">
        <v>45055</v>
      </c>
      <c r="E1690" s="44" t="s">
        <v>1210</v>
      </c>
      <c r="F1690" s="43" t="s">
        <v>1211</v>
      </c>
      <c r="G1690" s="43" t="s">
        <v>1212</v>
      </c>
      <c r="H1690" s="43" t="s">
        <v>1213</v>
      </c>
      <c r="I1690" s="43" t="s">
        <v>1213</v>
      </c>
      <c r="J1690" s="43" t="s">
        <v>1213</v>
      </c>
      <c r="K1690" s="43" t="s">
        <v>1213</v>
      </c>
      <c r="L1690" s="43" t="s">
        <v>1213</v>
      </c>
      <c r="M1690" s="43" t="s">
        <v>1213</v>
      </c>
      <c r="N1690" s="43" t="s">
        <v>1213</v>
      </c>
      <c r="O1690" s="43" t="s">
        <v>1213</v>
      </c>
      <c r="P1690" s="44" t="s">
        <v>1214</v>
      </c>
      <c r="Q1690" s="44">
        <v>233</v>
      </c>
      <c r="R1690" s="44">
        <v>233</v>
      </c>
      <c r="S1690" s="44">
        <v>52</v>
      </c>
      <c r="T1690" s="44">
        <v>13</v>
      </c>
      <c r="U1690" s="44">
        <v>0</v>
      </c>
      <c r="V1690" s="44">
        <v>0</v>
      </c>
      <c r="W1690" s="44">
        <v>31</v>
      </c>
      <c r="X1690" s="44">
        <v>40</v>
      </c>
      <c r="Y1690" s="44">
        <v>35</v>
      </c>
      <c r="Z1690" s="44">
        <v>0</v>
      </c>
      <c r="AA1690" s="44" t="s">
        <v>1215</v>
      </c>
      <c r="AB1690" s="44" t="s">
        <v>3556</v>
      </c>
      <c r="AC1690" s="52" t="s">
        <v>3557</v>
      </c>
      <c r="AD1690" s="44" t="str">
        <f t="shared" si="8"/>
        <v>-</v>
      </c>
      <c r="AE1690" s="44" t="s">
        <v>3558</v>
      </c>
      <c r="AF1690" s="44" t="s">
        <v>1692</v>
      </c>
      <c r="AG1690" s="49"/>
      <c r="AH1690" s="49"/>
    </row>
    <row r="1691" spans="1:34" ht="15" customHeight="1" x14ac:dyDescent="0.2">
      <c r="A1691" s="44" t="s">
        <v>980</v>
      </c>
      <c r="B1691" s="44" t="s">
        <v>2816</v>
      </c>
      <c r="C1691" s="45">
        <v>45055</v>
      </c>
      <c r="D1691" s="45">
        <v>45055</v>
      </c>
      <c r="E1691" s="44" t="s">
        <v>1210</v>
      </c>
      <c r="F1691" s="43" t="s">
        <v>1211</v>
      </c>
      <c r="G1691" s="43" t="s">
        <v>1212</v>
      </c>
      <c r="H1691" s="43" t="s">
        <v>1213</v>
      </c>
      <c r="I1691" s="43" t="s">
        <v>1213</v>
      </c>
      <c r="J1691" s="43" t="s">
        <v>1213</v>
      </c>
      <c r="K1691" s="43" t="s">
        <v>1213</v>
      </c>
      <c r="L1691" s="43" t="s">
        <v>1213</v>
      </c>
      <c r="M1691" s="43" t="s">
        <v>1213</v>
      </c>
      <c r="N1691" s="43" t="s">
        <v>1213</v>
      </c>
      <c r="O1691" s="43" t="s">
        <v>1213</v>
      </c>
      <c r="P1691" s="44" t="s">
        <v>1214</v>
      </c>
      <c r="Q1691" s="44">
        <v>235</v>
      </c>
      <c r="R1691" s="44">
        <v>235</v>
      </c>
      <c r="S1691" s="44">
        <v>52</v>
      </c>
      <c r="T1691" s="44">
        <v>0</v>
      </c>
      <c r="U1691" s="44">
        <v>0</v>
      </c>
      <c r="V1691" s="44">
        <v>0</v>
      </c>
      <c r="W1691" s="44">
        <v>30</v>
      </c>
      <c r="X1691" s="44">
        <v>40</v>
      </c>
      <c r="Y1691" s="44">
        <v>33</v>
      </c>
      <c r="Z1691" s="44">
        <v>0</v>
      </c>
      <c r="AA1691" s="44" t="s">
        <v>1215</v>
      </c>
      <c r="AB1691" s="44" t="s">
        <v>1261</v>
      </c>
      <c r="AC1691" s="52" t="s">
        <v>3559</v>
      </c>
      <c r="AD1691" s="44" t="str">
        <f t="shared" si="8"/>
        <v>-</v>
      </c>
      <c r="AE1691" s="44" t="s">
        <v>3558</v>
      </c>
      <c r="AF1691" s="44" t="s">
        <v>1692</v>
      </c>
      <c r="AG1691" s="49"/>
      <c r="AH1691" s="49"/>
    </row>
    <row r="1692" spans="1:34" ht="15" customHeight="1" x14ac:dyDescent="0.2">
      <c r="A1692" s="44" t="s">
        <v>595</v>
      </c>
      <c r="B1692" s="44" t="s">
        <v>2816</v>
      </c>
      <c r="C1692" s="45">
        <v>45055</v>
      </c>
      <c r="D1692" s="45">
        <v>45055</v>
      </c>
      <c r="E1692" s="44" t="s">
        <v>1249</v>
      </c>
      <c r="F1692" s="43" t="s">
        <v>1211</v>
      </c>
      <c r="G1692" s="43" t="s">
        <v>1212</v>
      </c>
      <c r="H1692" s="43" t="s">
        <v>1213</v>
      </c>
      <c r="I1692" s="43" t="s">
        <v>1213</v>
      </c>
      <c r="J1692" s="43" t="s">
        <v>1213</v>
      </c>
      <c r="K1692" s="43" t="s">
        <v>1213</v>
      </c>
      <c r="L1692" s="43" t="s">
        <v>1213</v>
      </c>
      <c r="M1692" s="43" t="s">
        <v>1213</v>
      </c>
      <c r="N1692" s="43" t="s">
        <v>1213</v>
      </c>
      <c r="O1692" s="43" t="s">
        <v>1213</v>
      </c>
      <c r="P1692" s="44" t="s">
        <v>1214</v>
      </c>
      <c r="Q1692" s="44">
        <v>234</v>
      </c>
      <c r="R1692" s="44">
        <v>234</v>
      </c>
      <c r="S1692" s="44">
        <v>52</v>
      </c>
      <c r="T1692" s="44">
        <v>13</v>
      </c>
      <c r="U1692" s="44">
        <v>13</v>
      </c>
      <c r="V1692" s="44">
        <v>13</v>
      </c>
      <c r="W1692" s="44">
        <v>31</v>
      </c>
      <c r="X1692" s="44">
        <v>34</v>
      </c>
      <c r="Y1692" s="44">
        <v>35</v>
      </c>
      <c r="Z1692" s="44">
        <v>35</v>
      </c>
      <c r="AA1692" s="44" t="s">
        <v>1174</v>
      </c>
      <c r="AB1692" s="44" t="s">
        <v>1169</v>
      </c>
      <c r="AC1692" s="52" t="s">
        <v>2006</v>
      </c>
      <c r="AD1692" s="44" t="str">
        <f t="shared" si="8"/>
        <v>-</v>
      </c>
      <c r="AE1692" s="44" t="s">
        <v>3558</v>
      </c>
      <c r="AF1692" s="44" t="s">
        <v>1692</v>
      </c>
      <c r="AG1692" s="49"/>
      <c r="AH1692" s="49"/>
    </row>
    <row r="1693" spans="1:34" ht="15" customHeight="1" x14ac:dyDescent="0.2">
      <c r="A1693" s="44" t="s">
        <v>586</v>
      </c>
      <c r="B1693" s="44" t="s">
        <v>2816</v>
      </c>
      <c r="C1693" s="45">
        <v>45055</v>
      </c>
      <c r="D1693" s="45">
        <v>45055</v>
      </c>
      <c r="E1693" s="44" t="s">
        <v>1210</v>
      </c>
      <c r="F1693" s="43" t="s">
        <v>1211</v>
      </c>
      <c r="G1693" s="43" t="s">
        <v>1212</v>
      </c>
      <c r="H1693" s="43" t="s">
        <v>1213</v>
      </c>
      <c r="I1693" s="43" t="s">
        <v>1213</v>
      </c>
      <c r="J1693" s="43" t="s">
        <v>1213</v>
      </c>
      <c r="K1693" s="43" t="s">
        <v>1213</v>
      </c>
      <c r="L1693" s="43" t="s">
        <v>1213</v>
      </c>
      <c r="M1693" s="43" t="s">
        <v>1213</v>
      </c>
      <c r="N1693" s="43" t="s">
        <v>1213</v>
      </c>
      <c r="O1693" s="43" t="s">
        <v>1213</v>
      </c>
      <c r="P1693" s="44" t="s">
        <v>1214</v>
      </c>
      <c r="Q1693" s="44">
        <v>231</v>
      </c>
      <c r="R1693" s="44">
        <v>231</v>
      </c>
      <c r="S1693" s="44">
        <v>53</v>
      </c>
      <c r="T1693" s="44">
        <v>13</v>
      </c>
      <c r="U1693" s="44">
        <v>0</v>
      </c>
      <c r="V1693" s="44">
        <v>0</v>
      </c>
      <c r="W1693" s="44">
        <v>30</v>
      </c>
      <c r="X1693" s="44">
        <v>35</v>
      </c>
      <c r="Y1693" s="44">
        <v>34</v>
      </c>
      <c r="Z1693" s="44">
        <v>0</v>
      </c>
      <c r="AA1693" s="44" t="s">
        <v>1215</v>
      </c>
      <c r="AB1693" s="44" t="s">
        <v>3556</v>
      </c>
      <c r="AC1693" s="52" t="s">
        <v>3560</v>
      </c>
      <c r="AD1693" s="44" t="str">
        <f t="shared" si="8"/>
        <v>-</v>
      </c>
      <c r="AE1693" s="44" t="s">
        <v>3558</v>
      </c>
      <c r="AF1693" s="44" t="s">
        <v>1692</v>
      </c>
      <c r="AG1693" s="49"/>
      <c r="AH1693" s="49"/>
    </row>
    <row r="1694" spans="1:34" ht="15" customHeight="1" x14ac:dyDescent="0.2">
      <c r="A1694" s="44" t="s">
        <v>1061</v>
      </c>
      <c r="B1694" s="44" t="s">
        <v>181</v>
      </c>
      <c r="C1694" s="45">
        <v>45056</v>
      </c>
      <c r="D1694" s="45">
        <v>45056</v>
      </c>
      <c r="E1694" s="44" t="s">
        <v>1210</v>
      </c>
      <c r="F1694" s="43" t="s">
        <v>1211</v>
      </c>
      <c r="G1694" s="43" t="s">
        <v>1212</v>
      </c>
      <c r="H1694" s="43" t="s">
        <v>1213</v>
      </c>
      <c r="I1694" s="43" t="s">
        <v>1213</v>
      </c>
      <c r="J1694" s="43" t="s">
        <v>1213</v>
      </c>
      <c r="K1694" s="43" t="s">
        <v>1213</v>
      </c>
      <c r="L1694" s="43" t="s">
        <v>1213</v>
      </c>
      <c r="M1694" s="43" t="s">
        <v>1213</v>
      </c>
      <c r="N1694" s="43" t="s">
        <v>1213</v>
      </c>
      <c r="O1694" s="43" t="s">
        <v>1213</v>
      </c>
      <c r="P1694" s="44" t="s">
        <v>1214</v>
      </c>
      <c r="Q1694" s="44">
        <v>228.3</v>
      </c>
      <c r="R1694" s="44">
        <v>228.3</v>
      </c>
      <c r="S1694" s="44">
        <v>52.2</v>
      </c>
      <c r="T1694" s="44">
        <v>0</v>
      </c>
      <c r="U1694" s="44">
        <v>0</v>
      </c>
      <c r="V1694" s="44">
        <v>0</v>
      </c>
      <c r="W1694" s="44">
        <v>35.6</v>
      </c>
      <c r="X1694" s="44">
        <v>48.2</v>
      </c>
      <c r="Y1694" s="44">
        <v>40.200000000000003</v>
      </c>
      <c r="Z1694" s="44">
        <v>0</v>
      </c>
      <c r="AA1694" s="44" t="str">
        <f t="shared" ref="AA1694:AA1696" si="15">IF(AB1694="BACKUP","30 MENIT","TIDAK")</f>
        <v>TIDAK</v>
      </c>
      <c r="AB1694" s="44" t="s">
        <v>1216</v>
      </c>
      <c r="AC1694" s="52" t="s">
        <v>3561</v>
      </c>
      <c r="AD1694" s="44" t="str">
        <f t="shared" si="8"/>
        <v>SUDAH PENARIKAN DC PLN</v>
      </c>
      <c r="AE1694" s="44" t="s">
        <v>3562</v>
      </c>
      <c r="AF1694" s="44" t="s">
        <v>1778</v>
      </c>
      <c r="AG1694" s="49"/>
      <c r="AH1694" s="49"/>
    </row>
    <row r="1695" spans="1:34" ht="15" customHeight="1" x14ac:dyDescent="0.2">
      <c r="A1695" s="44" t="s">
        <v>1054</v>
      </c>
      <c r="B1695" s="44" t="s">
        <v>181</v>
      </c>
      <c r="C1695" s="45">
        <v>45056</v>
      </c>
      <c r="D1695" s="45">
        <v>45056</v>
      </c>
      <c r="E1695" s="44" t="s">
        <v>1249</v>
      </c>
      <c r="F1695" s="43" t="s">
        <v>1211</v>
      </c>
      <c r="G1695" s="43" t="s">
        <v>1212</v>
      </c>
      <c r="H1695" s="43" t="s">
        <v>1213</v>
      </c>
      <c r="I1695" s="43" t="s">
        <v>1213</v>
      </c>
      <c r="J1695" s="43" t="s">
        <v>1213</v>
      </c>
      <c r="K1695" s="43" t="s">
        <v>1213</v>
      </c>
      <c r="L1695" s="43" t="s">
        <v>1213</v>
      </c>
      <c r="M1695" s="43" t="s">
        <v>1213</v>
      </c>
      <c r="N1695" s="43" t="s">
        <v>1213</v>
      </c>
      <c r="O1695" s="43" t="s">
        <v>1213</v>
      </c>
      <c r="P1695" s="44" t="s">
        <v>1214</v>
      </c>
      <c r="Q1695" s="44">
        <v>203.5</v>
      </c>
      <c r="R1695" s="44">
        <v>203.5</v>
      </c>
      <c r="S1695" s="44">
        <v>48.5</v>
      </c>
      <c r="T1695" s="44">
        <v>0</v>
      </c>
      <c r="U1695" s="44">
        <v>0</v>
      </c>
      <c r="V1695" s="44">
        <v>0</v>
      </c>
      <c r="W1695" s="44">
        <v>33.200000000000003</v>
      </c>
      <c r="X1695" s="44">
        <v>42.1</v>
      </c>
      <c r="Y1695" s="44">
        <v>38.6</v>
      </c>
      <c r="Z1695" s="44">
        <v>0</v>
      </c>
      <c r="AA1695" s="44" t="str">
        <f t="shared" si="15"/>
        <v>TIDAK</v>
      </c>
      <c r="AB1695" s="44" t="s">
        <v>1216</v>
      </c>
      <c r="AC1695" s="52" t="s">
        <v>3367</v>
      </c>
      <c r="AD1695" s="44" t="str">
        <f t="shared" si="8"/>
        <v>SUDAH PENARIKAN DC PLN</v>
      </c>
      <c r="AE1695" s="44" t="s">
        <v>3563</v>
      </c>
      <c r="AF1695" s="44" t="s">
        <v>1778</v>
      </c>
      <c r="AG1695" s="49"/>
      <c r="AH1695" s="49"/>
    </row>
    <row r="1696" spans="1:34" ht="15" customHeight="1" x14ac:dyDescent="0.2">
      <c r="A1696" s="44" t="s">
        <v>1053</v>
      </c>
      <c r="B1696" s="44" t="s">
        <v>181</v>
      </c>
      <c r="C1696" s="45">
        <v>45056</v>
      </c>
      <c r="D1696" s="45">
        <v>45056</v>
      </c>
      <c r="E1696" s="44" t="s">
        <v>1210</v>
      </c>
      <c r="F1696" s="43" t="s">
        <v>1211</v>
      </c>
      <c r="G1696" s="43" t="s">
        <v>1212</v>
      </c>
      <c r="H1696" s="43" t="s">
        <v>1213</v>
      </c>
      <c r="I1696" s="43" t="s">
        <v>1213</v>
      </c>
      <c r="J1696" s="43" t="s">
        <v>1213</v>
      </c>
      <c r="K1696" s="43" t="s">
        <v>1213</v>
      </c>
      <c r="L1696" s="43" t="s">
        <v>1213</v>
      </c>
      <c r="M1696" s="43" t="s">
        <v>1213</v>
      </c>
      <c r="N1696" s="43" t="s">
        <v>1213</v>
      </c>
      <c r="O1696" s="43" t="s">
        <v>1213</v>
      </c>
      <c r="P1696" s="44" t="s">
        <v>1214</v>
      </c>
      <c r="Q1696" s="44">
        <v>224.3</v>
      </c>
      <c r="R1696" s="44">
        <v>224.3</v>
      </c>
      <c r="S1696" s="44">
        <v>49.7</v>
      </c>
      <c r="T1696" s="44">
        <v>0</v>
      </c>
      <c r="U1696" s="44">
        <v>0</v>
      </c>
      <c r="V1696" s="44">
        <v>0</v>
      </c>
      <c r="W1696" s="44">
        <v>35.1</v>
      </c>
      <c r="X1696" s="44">
        <v>38.4</v>
      </c>
      <c r="Y1696" s="44">
        <v>43.8</v>
      </c>
      <c r="Z1696" s="44">
        <v>0</v>
      </c>
      <c r="AA1696" s="44" t="str">
        <f t="shared" si="15"/>
        <v>TIDAK</v>
      </c>
      <c r="AB1696" s="44" t="s">
        <v>1216</v>
      </c>
      <c r="AC1696" s="52" t="s">
        <v>3367</v>
      </c>
      <c r="AD1696" s="44" t="str">
        <f t="shared" si="8"/>
        <v>SUDAH PENARIKAN DC PLN</v>
      </c>
      <c r="AE1696" s="44" t="s">
        <v>3563</v>
      </c>
      <c r="AF1696" s="44" t="s">
        <v>1778</v>
      </c>
      <c r="AG1696" s="49"/>
      <c r="AH1696" s="49"/>
    </row>
    <row r="1697" spans="1:34" ht="15" customHeight="1" x14ac:dyDescent="0.2">
      <c r="A1697" s="44" t="s">
        <v>1037</v>
      </c>
      <c r="B1697" s="44" t="s">
        <v>181</v>
      </c>
      <c r="C1697" s="45">
        <v>45056</v>
      </c>
      <c r="D1697" s="45">
        <v>45056</v>
      </c>
      <c r="E1697" s="44" t="s">
        <v>1210</v>
      </c>
      <c r="F1697" s="43" t="s">
        <v>1211</v>
      </c>
      <c r="G1697" s="43" t="s">
        <v>1212</v>
      </c>
      <c r="H1697" s="43" t="s">
        <v>1213</v>
      </c>
      <c r="I1697" s="43" t="s">
        <v>1213</v>
      </c>
      <c r="J1697" s="43" t="s">
        <v>1213</v>
      </c>
      <c r="K1697" s="43" t="s">
        <v>1213</v>
      </c>
      <c r="L1697" s="43" t="s">
        <v>1213</v>
      </c>
      <c r="M1697" s="43" t="s">
        <v>1213</v>
      </c>
      <c r="N1697" s="43" t="s">
        <v>1213</v>
      </c>
      <c r="O1697" s="43" t="s">
        <v>1213</v>
      </c>
      <c r="P1697" s="44" t="s">
        <v>1214</v>
      </c>
      <c r="Q1697" s="44">
        <v>224.2</v>
      </c>
      <c r="R1697" s="44">
        <v>224.2</v>
      </c>
      <c r="S1697" s="44">
        <v>49.2</v>
      </c>
      <c r="T1697" s="44">
        <v>0</v>
      </c>
      <c r="U1697" s="44">
        <v>0</v>
      </c>
      <c r="V1697" s="44">
        <v>0</v>
      </c>
      <c r="W1697" s="44">
        <v>32.5</v>
      </c>
      <c r="X1697" s="44">
        <v>38.200000000000003</v>
      </c>
      <c r="Y1697" s="44">
        <v>41.2</v>
      </c>
      <c r="Z1697" s="44">
        <v>0</v>
      </c>
      <c r="AA1697" s="44" t="s">
        <v>1215</v>
      </c>
      <c r="AB1697" s="44" t="s">
        <v>1216</v>
      </c>
      <c r="AC1697" s="52" t="s">
        <v>3367</v>
      </c>
      <c r="AD1697" s="44" t="str">
        <f t="shared" si="8"/>
        <v>SUDAH PENARIKAN DC PLN</v>
      </c>
      <c r="AE1697" s="44" t="s">
        <v>3563</v>
      </c>
      <c r="AF1697" s="44" t="s">
        <v>1778</v>
      </c>
      <c r="AG1697" s="49"/>
      <c r="AH1697" s="49"/>
    </row>
    <row r="1698" spans="1:34" ht="15" customHeight="1" x14ac:dyDescent="0.2">
      <c r="A1698" s="44" t="s">
        <v>1045</v>
      </c>
      <c r="B1698" s="44" t="s">
        <v>181</v>
      </c>
      <c r="C1698" s="45">
        <v>45056</v>
      </c>
      <c r="D1698" s="45">
        <v>45056</v>
      </c>
      <c r="E1698" s="44" t="s">
        <v>1210</v>
      </c>
      <c r="F1698" s="43" t="s">
        <v>1211</v>
      </c>
      <c r="G1698" s="43" t="s">
        <v>1212</v>
      </c>
      <c r="H1698" s="43" t="s">
        <v>1213</v>
      </c>
      <c r="I1698" s="43" t="s">
        <v>1213</v>
      </c>
      <c r="J1698" s="43" t="s">
        <v>1213</v>
      </c>
      <c r="K1698" s="43" t="s">
        <v>1213</v>
      </c>
      <c r="L1698" s="43" t="s">
        <v>1213</v>
      </c>
      <c r="M1698" s="43" t="s">
        <v>1213</v>
      </c>
      <c r="N1698" s="43" t="s">
        <v>1213</v>
      </c>
      <c r="O1698" s="43" t="s">
        <v>1213</v>
      </c>
      <c r="P1698" s="44" t="s">
        <v>1214</v>
      </c>
      <c r="Q1698" s="44">
        <v>223.1</v>
      </c>
      <c r="R1698" s="44">
        <v>223.1</v>
      </c>
      <c r="S1698" s="44">
        <v>48</v>
      </c>
      <c r="T1698" s="44">
        <v>0</v>
      </c>
      <c r="U1698" s="44">
        <v>0</v>
      </c>
      <c r="V1698" s="44">
        <v>0</v>
      </c>
      <c r="W1698" s="44">
        <v>31.5</v>
      </c>
      <c r="X1698" s="44">
        <v>47.2</v>
      </c>
      <c r="Y1698" s="44">
        <v>39.1</v>
      </c>
      <c r="Z1698" s="44">
        <v>0</v>
      </c>
      <c r="AA1698" s="44" t="s">
        <v>1215</v>
      </c>
      <c r="AB1698" s="44" t="s">
        <v>1216</v>
      </c>
      <c r="AC1698" s="52" t="s">
        <v>3034</v>
      </c>
      <c r="AD1698" s="44" t="str">
        <f t="shared" si="8"/>
        <v>SUDAH PENARIKAN DC PLN</v>
      </c>
      <c r="AE1698" s="44" t="s">
        <v>3563</v>
      </c>
      <c r="AF1698" s="44" t="s">
        <v>1778</v>
      </c>
      <c r="AG1698" s="49"/>
      <c r="AH1698" s="49"/>
    </row>
    <row r="1699" spans="1:34" ht="15" customHeight="1" x14ac:dyDescent="0.2">
      <c r="A1699" s="44" t="s">
        <v>503</v>
      </c>
      <c r="B1699" s="44" t="s">
        <v>162</v>
      </c>
      <c r="C1699" s="45">
        <v>45056</v>
      </c>
      <c r="D1699" s="45">
        <v>45056</v>
      </c>
      <c r="E1699" s="44" t="s">
        <v>1210</v>
      </c>
      <c r="F1699" s="43" t="s">
        <v>1211</v>
      </c>
      <c r="G1699" s="43" t="s">
        <v>1212</v>
      </c>
      <c r="H1699" s="43" t="s">
        <v>1213</v>
      </c>
      <c r="I1699" s="43" t="s">
        <v>1213</v>
      </c>
      <c r="J1699" s="43" t="s">
        <v>1213</v>
      </c>
      <c r="K1699" s="43" t="s">
        <v>1213</v>
      </c>
      <c r="L1699" s="43" t="s">
        <v>1213</v>
      </c>
      <c r="M1699" s="43" t="s">
        <v>1213</v>
      </c>
      <c r="N1699" s="43" t="s">
        <v>1213</v>
      </c>
      <c r="O1699" s="43" t="s">
        <v>1213</v>
      </c>
      <c r="P1699" s="44" t="s">
        <v>1214</v>
      </c>
      <c r="Q1699" s="44">
        <v>23</v>
      </c>
      <c r="R1699" s="44">
        <v>23</v>
      </c>
      <c r="S1699" s="44">
        <v>52</v>
      </c>
      <c r="T1699" s="44">
        <v>13</v>
      </c>
      <c r="U1699" s="44">
        <v>0</v>
      </c>
      <c r="V1699" s="44">
        <v>0</v>
      </c>
      <c r="W1699" s="44">
        <v>36</v>
      </c>
      <c r="X1699" s="44">
        <v>44</v>
      </c>
      <c r="Y1699" s="44">
        <v>43</v>
      </c>
      <c r="Z1699" s="44">
        <v>0</v>
      </c>
      <c r="AA1699" s="44" t="s">
        <v>3564</v>
      </c>
      <c r="AB1699" s="44" t="s">
        <v>1216</v>
      </c>
      <c r="AC1699" s="52" t="s">
        <v>3565</v>
      </c>
      <c r="AD1699" s="44" t="str">
        <f t="shared" si="8"/>
        <v>SUDAH PENARIKAN DC PLN</v>
      </c>
      <c r="AE1699" s="44" t="s">
        <v>1772</v>
      </c>
      <c r="AF1699" s="44" t="s">
        <v>1778</v>
      </c>
      <c r="AG1699" s="49"/>
      <c r="AH1699" s="49"/>
    </row>
    <row r="1700" spans="1:34" ht="15" customHeight="1" x14ac:dyDescent="0.2">
      <c r="A1700" s="44" t="s">
        <v>461</v>
      </c>
      <c r="B1700" s="44" t="s">
        <v>162</v>
      </c>
      <c r="C1700" s="45">
        <v>45056</v>
      </c>
      <c r="D1700" s="45">
        <v>45056</v>
      </c>
      <c r="E1700" s="44" t="s">
        <v>1210</v>
      </c>
      <c r="F1700" s="43" t="s">
        <v>1211</v>
      </c>
      <c r="G1700" s="43" t="s">
        <v>1212</v>
      </c>
      <c r="H1700" s="43" t="s">
        <v>1213</v>
      </c>
      <c r="I1700" s="43" t="s">
        <v>1213</v>
      </c>
      <c r="J1700" s="43" t="s">
        <v>1213</v>
      </c>
      <c r="K1700" s="43" t="s">
        <v>1213</v>
      </c>
      <c r="L1700" s="43" t="s">
        <v>1213</v>
      </c>
      <c r="M1700" s="43" t="s">
        <v>1213</v>
      </c>
      <c r="N1700" s="43" t="s">
        <v>1213</v>
      </c>
      <c r="O1700" s="43" t="s">
        <v>1213</v>
      </c>
      <c r="P1700" s="44" t="s">
        <v>1214</v>
      </c>
      <c r="Q1700" s="44">
        <v>23</v>
      </c>
      <c r="R1700" s="44">
        <v>23</v>
      </c>
      <c r="S1700" s="44">
        <v>54</v>
      </c>
      <c r="T1700" s="44">
        <v>13</v>
      </c>
      <c r="U1700" s="44">
        <v>0</v>
      </c>
      <c r="V1700" s="44">
        <v>0</v>
      </c>
      <c r="W1700" s="44">
        <v>35</v>
      </c>
      <c r="X1700" s="44">
        <v>43</v>
      </c>
      <c r="Y1700" s="44">
        <v>40</v>
      </c>
      <c r="Z1700" s="44">
        <v>0</v>
      </c>
      <c r="AA1700" s="44" t="s">
        <v>1215</v>
      </c>
      <c r="AB1700" s="44" t="s">
        <v>1242</v>
      </c>
      <c r="AC1700" s="52" t="s">
        <v>3566</v>
      </c>
      <c r="AD1700" s="44" t="str">
        <f t="shared" si="8"/>
        <v>-</v>
      </c>
      <c r="AE1700" s="44" t="s">
        <v>1772</v>
      </c>
      <c r="AF1700" s="44" t="s">
        <v>1778</v>
      </c>
      <c r="AG1700" s="49"/>
      <c r="AH1700" s="49"/>
    </row>
    <row r="1701" spans="1:34" ht="15" customHeight="1" x14ac:dyDescent="0.2">
      <c r="A1701" s="44" t="s">
        <v>1282</v>
      </c>
      <c r="B1701" s="44" t="s">
        <v>162</v>
      </c>
      <c r="C1701" s="45">
        <v>45056</v>
      </c>
      <c r="D1701" s="45">
        <v>45056</v>
      </c>
      <c r="E1701" s="44" t="s">
        <v>1210</v>
      </c>
      <c r="F1701" s="43" t="s">
        <v>1211</v>
      </c>
      <c r="G1701" s="43" t="s">
        <v>1212</v>
      </c>
      <c r="H1701" s="43" t="s">
        <v>1213</v>
      </c>
      <c r="I1701" s="43" t="s">
        <v>1213</v>
      </c>
      <c r="J1701" s="43" t="s">
        <v>1213</v>
      </c>
      <c r="K1701" s="43" t="s">
        <v>1213</v>
      </c>
      <c r="L1701" s="43" t="s">
        <v>1213</v>
      </c>
      <c r="M1701" s="43" t="s">
        <v>1213</v>
      </c>
      <c r="N1701" s="43" t="s">
        <v>1213</v>
      </c>
      <c r="O1701" s="43" t="s">
        <v>1213</v>
      </c>
      <c r="P1701" s="44" t="s">
        <v>1214</v>
      </c>
      <c r="Q1701" s="44">
        <v>22</v>
      </c>
      <c r="R1701" s="44">
        <v>22</v>
      </c>
      <c r="S1701" s="44">
        <v>50</v>
      </c>
      <c r="T1701" s="44">
        <v>0</v>
      </c>
      <c r="U1701" s="44">
        <v>0</v>
      </c>
      <c r="V1701" s="44">
        <v>0</v>
      </c>
      <c r="W1701" s="44">
        <v>34</v>
      </c>
      <c r="X1701" s="44">
        <v>42</v>
      </c>
      <c r="Y1701" s="44">
        <v>45</v>
      </c>
      <c r="Z1701" s="44">
        <v>0</v>
      </c>
      <c r="AA1701" s="44" t="str">
        <f t="shared" ref="AA1701:AA1703" si="16">IF(AB1701="BACKUP","30 MENIT","TIDAK")</f>
        <v>TIDAK</v>
      </c>
      <c r="AB1701" s="44" t="s">
        <v>1216</v>
      </c>
      <c r="AC1701" s="52" t="s">
        <v>2453</v>
      </c>
      <c r="AD1701" s="44" t="str">
        <f t="shared" si="8"/>
        <v>SUDAH PENARIKAN DC PLN</v>
      </c>
      <c r="AE1701" s="44" t="s">
        <v>1772</v>
      </c>
      <c r="AF1701" s="44" t="s">
        <v>1778</v>
      </c>
      <c r="AG1701" s="49"/>
      <c r="AH1701" s="49"/>
    </row>
    <row r="1702" spans="1:34" ht="15" customHeight="1" x14ac:dyDescent="0.2">
      <c r="A1702" s="44" t="s">
        <v>463</v>
      </c>
      <c r="B1702" s="44" t="s">
        <v>162</v>
      </c>
      <c r="C1702" s="45">
        <v>45056</v>
      </c>
      <c r="D1702" s="45">
        <v>45056</v>
      </c>
      <c r="E1702" s="44" t="s">
        <v>1210</v>
      </c>
      <c r="F1702" s="43" t="s">
        <v>1211</v>
      </c>
      <c r="G1702" s="43" t="s">
        <v>1212</v>
      </c>
      <c r="H1702" s="43" t="s">
        <v>1213</v>
      </c>
      <c r="I1702" s="43" t="s">
        <v>1213</v>
      </c>
      <c r="J1702" s="43" t="s">
        <v>1213</v>
      </c>
      <c r="K1702" s="43" t="s">
        <v>1213</v>
      </c>
      <c r="L1702" s="43" t="s">
        <v>1213</v>
      </c>
      <c r="M1702" s="43" t="s">
        <v>1213</v>
      </c>
      <c r="N1702" s="43" t="s">
        <v>1213</v>
      </c>
      <c r="O1702" s="43" t="s">
        <v>1213</v>
      </c>
      <c r="P1702" s="44" t="s">
        <v>1214</v>
      </c>
      <c r="Q1702" s="44">
        <v>23</v>
      </c>
      <c r="R1702" s="44">
        <v>23</v>
      </c>
      <c r="S1702" s="44">
        <v>53</v>
      </c>
      <c r="T1702" s="44">
        <v>13</v>
      </c>
      <c r="U1702" s="44">
        <v>0</v>
      </c>
      <c r="V1702" s="44">
        <v>0</v>
      </c>
      <c r="W1702" s="44">
        <v>38</v>
      </c>
      <c r="X1702" s="44">
        <v>42</v>
      </c>
      <c r="Y1702" s="44">
        <v>48</v>
      </c>
      <c r="Z1702" s="44">
        <v>0</v>
      </c>
      <c r="AA1702" s="44" t="str">
        <f t="shared" si="16"/>
        <v>TIDAK</v>
      </c>
      <c r="AB1702" s="44" t="s">
        <v>1242</v>
      </c>
      <c r="AC1702" s="52" t="s">
        <v>2346</v>
      </c>
      <c r="AD1702" s="44" t="str">
        <f t="shared" si="8"/>
        <v>-</v>
      </c>
      <c r="AE1702" s="44" t="s">
        <v>1772</v>
      </c>
      <c r="AF1702" s="44" t="s">
        <v>1778</v>
      </c>
      <c r="AG1702" s="49"/>
      <c r="AH1702" s="49"/>
    </row>
    <row r="1703" spans="1:34" ht="15" customHeight="1" x14ac:dyDescent="0.2">
      <c r="A1703" s="44" t="s">
        <v>777</v>
      </c>
      <c r="B1703" s="44" t="s">
        <v>2816</v>
      </c>
      <c r="C1703" s="45">
        <v>45056</v>
      </c>
      <c r="D1703" s="45">
        <v>45056</v>
      </c>
      <c r="E1703" s="44" t="s">
        <v>1249</v>
      </c>
      <c r="F1703" s="43" t="s">
        <v>1211</v>
      </c>
      <c r="G1703" s="43" t="s">
        <v>1212</v>
      </c>
      <c r="H1703" s="43" t="s">
        <v>1213</v>
      </c>
      <c r="I1703" s="43" t="s">
        <v>1213</v>
      </c>
      <c r="J1703" s="43" t="s">
        <v>1213</v>
      </c>
      <c r="K1703" s="43" t="s">
        <v>1213</v>
      </c>
      <c r="L1703" s="43" t="s">
        <v>1213</v>
      </c>
      <c r="M1703" s="43" t="s">
        <v>1213</v>
      </c>
      <c r="N1703" s="43" t="s">
        <v>1213</v>
      </c>
      <c r="O1703" s="43" t="s">
        <v>1213</v>
      </c>
      <c r="P1703" s="44" t="s">
        <v>1214</v>
      </c>
      <c r="Q1703" s="44">
        <v>230.3</v>
      </c>
      <c r="R1703" s="44">
        <v>230.3</v>
      </c>
      <c r="S1703" s="44">
        <v>51.64</v>
      </c>
      <c r="T1703" s="44">
        <v>13.47</v>
      </c>
      <c r="U1703" s="44" t="s">
        <v>1441</v>
      </c>
      <c r="V1703" s="44" t="s">
        <v>1441</v>
      </c>
      <c r="W1703" s="44">
        <v>35.5</v>
      </c>
      <c r="X1703" s="44">
        <v>40.9</v>
      </c>
      <c r="Y1703" s="44">
        <v>41.1</v>
      </c>
      <c r="Z1703" s="44" t="s">
        <v>1441</v>
      </c>
      <c r="AA1703" s="44" t="str">
        <f t="shared" si="16"/>
        <v>TIDAK</v>
      </c>
      <c r="AB1703" s="44" t="s">
        <v>1216</v>
      </c>
      <c r="AC1703" s="52" t="s">
        <v>2684</v>
      </c>
      <c r="AD1703" s="44" t="str">
        <f t="shared" si="8"/>
        <v>SUDAH PENARIKAN DC PLN</v>
      </c>
      <c r="AE1703" s="44" t="s">
        <v>3567</v>
      </c>
      <c r="AF1703" s="44" t="s">
        <v>1778</v>
      </c>
      <c r="AG1703" s="49"/>
      <c r="AH1703" s="49"/>
    </row>
    <row r="1704" spans="1:34" ht="15" customHeight="1" x14ac:dyDescent="0.2">
      <c r="A1704" s="44" t="s">
        <v>802</v>
      </c>
      <c r="B1704" s="44" t="s">
        <v>2760</v>
      </c>
      <c r="C1704" s="45">
        <v>45056</v>
      </c>
      <c r="D1704" s="45">
        <v>45056</v>
      </c>
      <c r="E1704" s="44" t="s">
        <v>1210</v>
      </c>
      <c r="F1704" s="43" t="s">
        <v>1211</v>
      </c>
      <c r="G1704" s="43" t="s">
        <v>1212</v>
      </c>
      <c r="H1704" s="43" t="s">
        <v>1213</v>
      </c>
      <c r="I1704" s="43" t="s">
        <v>1213</v>
      </c>
      <c r="J1704" s="43" t="s">
        <v>1213</v>
      </c>
      <c r="K1704" s="43" t="s">
        <v>1213</v>
      </c>
      <c r="L1704" s="43" t="s">
        <v>1213</v>
      </c>
      <c r="M1704" s="43" t="s">
        <v>1213</v>
      </c>
      <c r="N1704" s="43" t="s">
        <v>1213</v>
      </c>
      <c r="O1704" s="43" t="s">
        <v>1213</v>
      </c>
      <c r="P1704" s="44" t="s">
        <v>1214</v>
      </c>
      <c r="Q1704" s="44">
        <v>229.4</v>
      </c>
      <c r="R1704" s="44">
        <v>229.4</v>
      </c>
      <c r="S1704" s="44" t="s">
        <v>1441</v>
      </c>
      <c r="T1704" s="44">
        <v>13.49</v>
      </c>
      <c r="U1704" s="44">
        <v>13.45</v>
      </c>
      <c r="V1704" s="44">
        <v>13.45</v>
      </c>
      <c r="W1704" s="44">
        <v>33.4</v>
      </c>
      <c r="X1704" s="44">
        <v>44.4</v>
      </c>
      <c r="Y1704" s="44">
        <v>35.1</v>
      </c>
      <c r="Z1704" s="44">
        <v>33.299999999999997</v>
      </c>
      <c r="AA1704" s="44" t="s">
        <v>1215</v>
      </c>
      <c r="AB1704" s="44" t="s">
        <v>1169</v>
      </c>
      <c r="AC1704" s="52" t="s">
        <v>3568</v>
      </c>
      <c r="AD1704" s="44" t="str">
        <f t="shared" si="8"/>
        <v>-</v>
      </c>
      <c r="AE1704" s="44" t="s">
        <v>3569</v>
      </c>
      <c r="AF1704" s="44" t="s">
        <v>1778</v>
      </c>
      <c r="AG1704" s="49"/>
      <c r="AH1704" s="49"/>
    </row>
    <row r="1705" spans="1:34" ht="15" customHeight="1" x14ac:dyDescent="0.2">
      <c r="A1705" s="44" t="s">
        <v>782</v>
      </c>
      <c r="B1705" s="44" t="s">
        <v>2760</v>
      </c>
      <c r="C1705" s="45">
        <v>45056</v>
      </c>
      <c r="D1705" s="45">
        <v>45056</v>
      </c>
      <c r="E1705" s="44" t="s">
        <v>1210</v>
      </c>
      <c r="F1705" s="43" t="s">
        <v>1211</v>
      </c>
      <c r="G1705" s="43" t="s">
        <v>1212</v>
      </c>
      <c r="H1705" s="43" t="s">
        <v>1213</v>
      </c>
      <c r="I1705" s="43" t="s">
        <v>1213</v>
      </c>
      <c r="J1705" s="43" t="s">
        <v>1213</v>
      </c>
      <c r="K1705" s="43" t="s">
        <v>1213</v>
      </c>
      <c r="L1705" s="43" t="s">
        <v>1213</v>
      </c>
      <c r="M1705" s="43" t="s">
        <v>1213</v>
      </c>
      <c r="N1705" s="43" t="s">
        <v>1213</v>
      </c>
      <c r="O1705" s="43" t="s">
        <v>1213</v>
      </c>
      <c r="P1705" s="44" t="s">
        <v>1214</v>
      </c>
      <c r="Q1705" s="44">
        <v>231.4</v>
      </c>
      <c r="R1705" s="44">
        <v>231.4</v>
      </c>
      <c r="S1705" s="44">
        <v>52.52</v>
      </c>
      <c r="T1705" s="44">
        <v>12.92</v>
      </c>
      <c r="U1705" s="44" t="s">
        <v>1172</v>
      </c>
      <c r="V1705" s="44" t="s">
        <v>1172</v>
      </c>
      <c r="W1705" s="44">
        <v>34.4</v>
      </c>
      <c r="X1705" s="44">
        <v>41.4</v>
      </c>
      <c r="Y1705" s="44">
        <v>41.9</v>
      </c>
      <c r="Z1705" s="44" t="s">
        <v>1172</v>
      </c>
      <c r="AA1705" s="44" t="s">
        <v>1215</v>
      </c>
      <c r="AB1705" s="44" t="s">
        <v>1242</v>
      </c>
      <c r="AC1705" s="52" t="s">
        <v>3570</v>
      </c>
      <c r="AD1705" s="44" t="str">
        <f t="shared" si="8"/>
        <v>-</v>
      </c>
      <c r="AE1705" s="44" t="s">
        <v>3569</v>
      </c>
      <c r="AF1705" s="44" t="s">
        <v>1778</v>
      </c>
      <c r="AG1705" s="49"/>
      <c r="AH1705" s="49"/>
    </row>
    <row r="1706" spans="1:34" ht="15" customHeight="1" x14ac:dyDescent="0.2">
      <c r="A1706" s="44" t="s">
        <v>757</v>
      </c>
      <c r="B1706" s="44" t="s">
        <v>2760</v>
      </c>
      <c r="C1706" s="45">
        <v>45056</v>
      </c>
      <c r="D1706" s="45">
        <v>45056</v>
      </c>
      <c r="E1706" s="44" t="s">
        <v>1210</v>
      </c>
      <c r="F1706" s="43" t="s">
        <v>1211</v>
      </c>
      <c r="G1706" s="43" t="s">
        <v>1212</v>
      </c>
      <c r="H1706" s="43" t="s">
        <v>1213</v>
      </c>
      <c r="I1706" s="43" t="s">
        <v>1213</v>
      </c>
      <c r="J1706" s="43" t="s">
        <v>1213</v>
      </c>
      <c r="K1706" s="43" t="s">
        <v>1213</v>
      </c>
      <c r="L1706" s="43" t="s">
        <v>1213</v>
      </c>
      <c r="M1706" s="43" t="s">
        <v>1213</v>
      </c>
      <c r="N1706" s="43" t="s">
        <v>1213</v>
      </c>
      <c r="O1706" s="43" t="s">
        <v>1213</v>
      </c>
      <c r="P1706" s="44" t="s">
        <v>1214</v>
      </c>
      <c r="Q1706" s="44">
        <v>234.6</v>
      </c>
      <c r="R1706" s="44">
        <v>234.6</v>
      </c>
      <c r="S1706" s="44">
        <v>50.12</v>
      </c>
      <c r="T1706" s="44" t="s">
        <v>1441</v>
      </c>
      <c r="U1706" s="44" t="s">
        <v>1172</v>
      </c>
      <c r="V1706" s="44" t="s">
        <v>1172</v>
      </c>
      <c r="W1706" s="44">
        <v>41.4</v>
      </c>
      <c r="X1706" s="44">
        <v>58.4</v>
      </c>
      <c r="Y1706" s="44" t="s">
        <v>1441</v>
      </c>
      <c r="Z1706" s="44" t="s">
        <v>1441</v>
      </c>
      <c r="AA1706" s="44" t="s">
        <v>3571</v>
      </c>
      <c r="AB1706" s="44" t="s">
        <v>1216</v>
      </c>
      <c r="AC1706" s="52" t="s">
        <v>3572</v>
      </c>
      <c r="AD1706" s="44" t="str">
        <f t="shared" si="8"/>
        <v>SUDAH PENARIKAN DC PLN</v>
      </c>
      <c r="AE1706" s="44" t="s">
        <v>3569</v>
      </c>
      <c r="AF1706" s="44" t="s">
        <v>1778</v>
      </c>
      <c r="AG1706" s="49"/>
      <c r="AH1706" s="49"/>
    </row>
    <row r="1707" spans="1:34" ht="15" customHeight="1" x14ac:dyDescent="0.2">
      <c r="A1707" s="44" t="s">
        <v>558</v>
      </c>
      <c r="B1707" s="44" t="s">
        <v>233</v>
      </c>
      <c r="C1707" s="45">
        <v>45056</v>
      </c>
      <c r="D1707" s="45">
        <v>45056</v>
      </c>
      <c r="E1707" s="44" t="s">
        <v>1210</v>
      </c>
      <c r="F1707" s="43" t="s">
        <v>1211</v>
      </c>
      <c r="G1707" s="43" t="s">
        <v>1212</v>
      </c>
      <c r="H1707" s="43" t="s">
        <v>1213</v>
      </c>
      <c r="I1707" s="43" t="s">
        <v>1213</v>
      </c>
      <c r="J1707" s="43" t="s">
        <v>1213</v>
      </c>
      <c r="K1707" s="43" t="s">
        <v>1213</v>
      </c>
      <c r="L1707" s="43" t="s">
        <v>1213</v>
      </c>
      <c r="M1707" s="43" t="s">
        <v>1213</v>
      </c>
      <c r="N1707" s="43" t="s">
        <v>1213</v>
      </c>
      <c r="O1707" s="43" t="s">
        <v>1213</v>
      </c>
      <c r="P1707" s="44" t="s">
        <v>1214</v>
      </c>
      <c r="Q1707" s="44">
        <v>234.3</v>
      </c>
      <c r="R1707" s="44">
        <v>234.3</v>
      </c>
      <c r="S1707" s="44">
        <v>52.67</v>
      </c>
      <c r="T1707" s="44">
        <v>13.39</v>
      </c>
      <c r="U1707" s="44" t="s">
        <v>2439</v>
      </c>
      <c r="V1707" s="44" t="s">
        <v>2439</v>
      </c>
      <c r="W1707" s="44">
        <v>36</v>
      </c>
      <c r="X1707" s="44">
        <v>40</v>
      </c>
      <c r="Y1707" s="44">
        <v>42</v>
      </c>
      <c r="Z1707" s="44" t="s">
        <v>2439</v>
      </c>
      <c r="AA1707" s="44" t="s">
        <v>1215</v>
      </c>
      <c r="AB1707" s="44" t="s">
        <v>1216</v>
      </c>
      <c r="AC1707" s="52" t="s">
        <v>3051</v>
      </c>
      <c r="AD1707" s="44" t="str">
        <f t="shared" si="8"/>
        <v>SUDAH PENARIKAN DC PLN</v>
      </c>
      <c r="AE1707" s="44" t="s">
        <v>3573</v>
      </c>
      <c r="AF1707" s="44" t="s">
        <v>1778</v>
      </c>
      <c r="AG1707" s="49"/>
      <c r="AH1707" s="49"/>
    </row>
    <row r="1708" spans="1:34" ht="15" customHeight="1" x14ac:dyDescent="0.2">
      <c r="A1708" s="44" t="s">
        <v>566</v>
      </c>
      <c r="B1708" s="44" t="s">
        <v>233</v>
      </c>
      <c r="C1708" s="45">
        <v>45056</v>
      </c>
      <c r="D1708" s="45">
        <v>45056</v>
      </c>
      <c r="E1708" s="44" t="s">
        <v>1210</v>
      </c>
      <c r="F1708" s="43" t="s">
        <v>1211</v>
      </c>
      <c r="G1708" s="43" t="s">
        <v>1212</v>
      </c>
      <c r="H1708" s="43" t="s">
        <v>1213</v>
      </c>
      <c r="I1708" s="43" t="s">
        <v>1213</v>
      </c>
      <c r="J1708" s="43" t="s">
        <v>1213</v>
      </c>
      <c r="K1708" s="43" t="s">
        <v>1213</v>
      </c>
      <c r="L1708" s="43" t="s">
        <v>1213</v>
      </c>
      <c r="M1708" s="43" t="s">
        <v>1213</v>
      </c>
      <c r="N1708" s="43" t="s">
        <v>1213</v>
      </c>
      <c r="O1708" s="43" t="s">
        <v>1213</v>
      </c>
      <c r="P1708" s="44" t="s">
        <v>1214</v>
      </c>
      <c r="Q1708" s="44">
        <v>222.3</v>
      </c>
      <c r="R1708" s="44">
        <v>222.3</v>
      </c>
      <c r="S1708" s="44">
        <v>52.81</v>
      </c>
      <c r="T1708" s="44">
        <v>12.54</v>
      </c>
      <c r="U1708" s="44" t="s">
        <v>2439</v>
      </c>
      <c r="V1708" s="44" t="s">
        <v>2439</v>
      </c>
      <c r="W1708" s="44">
        <v>34</v>
      </c>
      <c r="X1708" s="44">
        <v>44</v>
      </c>
      <c r="Y1708" s="44">
        <v>39</v>
      </c>
      <c r="Z1708" s="44" t="s">
        <v>2439</v>
      </c>
      <c r="AA1708" s="44" t="str">
        <f t="shared" ref="AA1708:AA1962" si="17">IF(AB1708="BACKUP","30 MENIT","TIDAK")</f>
        <v>TIDAK</v>
      </c>
      <c r="AB1708" s="44" t="s">
        <v>1216</v>
      </c>
      <c r="AC1708" s="52" t="s">
        <v>1990</v>
      </c>
      <c r="AD1708" s="44" t="str">
        <f t="shared" si="8"/>
        <v>SUDAH PENARIKAN DC PLN</v>
      </c>
      <c r="AE1708" s="44" t="s">
        <v>3573</v>
      </c>
      <c r="AF1708" s="44" t="s">
        <v>1778</v>
      </c>
      <c r="AG1708" s="49"/>
      <c r="AH1708" s="49"/>
    </row>
    <row r="1709" spans="1:34" ht="15" customHeight="1" x14ac:dyDescent="0.2">
      <c r="A1709" s="44" t="s">
        <v>891</v>
      </c>
      <c r="B1709" s="44" t="s">
        <v>233</v>
      </c>
      <c r="C1709" s="45">
        <v>45056</v>
      </c>
      <c r="D1709" s="45">
        <v>45056</v>
      </c>
      <c r="E1709" s="44" t="s">
        <v>1210</v>
      </c>
      <c r="F1709" s="43" t="s">
        <v>1211</v>
      </c>
      <c r="G1709" s="43" t="s">
        <v>1212</v>
      </c>
      <c r="H1709" s="43" t="s">
        <v>1213</v>
      </c>
      <c r="I1709" s="43" t="s">
        <v>1213</v>
      </c>
      <c r="J1709" s="43" t="s">
        <v>1213</v>
      </c>
      <c r="K1709" s="43" t="s">
        <v>1213</v>
      </c>
      <c r="L1709" s="43" t="s">
        <v>1213</v>
      </c>
      <c r="M1709" s="43" t="s">
        <v>1213</v>
      </c>
      <c r="N1709" s="43" t="s">
        <v>1213</v>
      </c>
      <c r="O1709" s="43" t="s">
        <v>1213</v>
      </c>
      <c r="P1709" s="44" t="s">
        <v>1214</v>
      </c>
      <c r="Q1709" s="44">
        <v>228.8</v>
      </c>
      <c r="R1709" s="44">
        <v>228.8</v>
      </c>
      <c r="S1709" s="44">
        <v>52.67</v>
      </c>
      <c r="T1709" s="44" t="s">
        <v>2439</v>
      </c>
      <c r="U1709" s="44" t="s">
        <v>2439</v>
      </c>
      <c r="V1709" s="44" t="s">
        <v>2439</v>
      </c>
      <c r="W1709" s="44">
        <v>36</v>
      </c>
      <c r="X1709" s="44">
        <v>43</v>
      </c>
      <c r="Y1709" s="44">
        <v>40</v>
      </c>
      <c r="Z1709" s="44" t="s">
        <v>2439</v>
      </c>
      <c r="AA1709" s="44" t="str">
        <f t="shared" si="17"/>
        <v>TIDAK</v>
      </c>
      <c r="AB1709" s="44" t="s">
        <v>1242</v>
      </c>
      <c r="AC1709" s="52" t="s">
        <v>3015</v>
      </c>
      <c r="AD1709" s="44" t="str">
        <f t="shared" si="8"/>
        <v>-</v>
      </c>
      <c r="AE1709" s="44" t="s">
        <v>3573</v>
      </c>
      <c r="AF1709" s="44" t="s">
        <v>1778</v>
      </c>
      <c r="AG1709" s="49"/>
      <c r="AH1709" s="49"/>
    </row>
    <row r="1710" spans="1:34" ht="15" customHeight="1" x14ac:dyDescent="0.2">
      <c r="A1710" s="44" t="s">
        <v>402</v>
      </c>
      <c r="B1710" s="44" t="s">
        <v>314</v>
      </c>
      <c r="C1710" s="45">
        <v>45057</v>
      </c>
      <c r="D1710" s="45">
        <v>45057</v>
      </c>
      <c r="E1710" s="44" t="s">
        <v>1210</v>
      </c>
      <c r="F1710" s="43" t="s">
        <v>1211</v>
      </c>
      <c r="G1710" s="43" t="s">
        <v>1212</v>
      </c>
      <c r="H1710" s="43" t="s">
        <v>1213</v>
      </c>
      <c r="I1710" s="43" t="s">
        <v>1213</v>
      </c>
      <c r="J1710" s="43" t="s">
        <v>1213</v>
      </c>
      <c r="K1710" s="43" t="s">
        <v>1213</v>
      </c>
      <c r="L1710" s="43" t="s">
        <v>1213</v>
      </c>
      <c r="M1710" s="43" t="s">
        <v>1213</v>
      </c>
      <c r="N1710" s="43" t="s">
        <v>1213</v>
      </c>
      <c r="O1710" s="43" t="s">
        <v>1213</v>
      </c>
      <c r="P1710" s="44" t="s">
        <v>1214</v>
      </c>
      <c r="Q1710" s="44">
        <v>232</v>
      </c>
      <c r="R1710" s="44">
        <v>232</v>
      </c>
      <c r="S1710" s="44">
        <v>54</v>
      </c>
      <c r="T1710" s="44">
        <v>13</v>
      </c>
      <c r="U1710" s="44">
        <v>0</v>
      </c>
      <c r="V1710" s="44">
        <v>0</v>
      </c>
      <c r="W1710" s="44">
        <v>33</v>
      </c>
      <c r="X1710" s="44">
        <v>42</v>
      </c>
      <c r="Y1710" s="44">
        <v>38</v>
      </c>
      <c r="Z1710" s="44">
        <v>0</v>
      </c>
      <c r="AA1710" s="44" t="str">
        <f t="shared" si="17"/>
        <v>TIDAK</v>
      </c>
      <c r="AB1710" s="44" t="s">
        <v>1216</v>
      </c>
      <c r="AC1710" s="52" t="s">
        <v>1594</v>
      </c>
      <c r="AD1710" s="44" t="str">
        <f t="shared" si="8"/>
        <v>SUDAH PENARIKAN DC PLN</v>
      </c>
      <c r="AE1710" s="44" t="s">
        <v>3574</v>
      </c>
      <c r="AF1710" s="44" t="s">
        <v>1778</v>
      </c>
      <c r="AG1710" s="49"/>
      <c r="AH1710" s="49"/>
    </row>
    <row r="1711" spans="1:34" ht="15" customHeight="1" x14ac:dyDescent="0.2">
      <c r="A1711" s="44" t="s">
        <v>3575</v>
      </c>
      <c r="B1711" s="44" t="s">
        <v>314</v>
      </c>
      <c r="C1711" s="45">
        <v>45057</v>
      </c>
      <c r="D1711" s="45">
        <v>45057</v>
      </c>
      <c r="E1711" s="44" t="s">
        <v>1210</v>
      </c>
      <c r="F1711" s="43" t="s">
        <v>1211</v>
      </c>
      <c r="G1711" s="43" t="s">
        <v>1212</v>
      </c>
      <c r="H1711" s="43" t="s">
        <v>1213</v>
      </c>
      <c r="I1711" s="43" t="s">
        <v>1213</v>
      </c>
      <c r="J1711" s="43" t="s">
        <v>1213</v>
      </c>
      <c r="K1711" s="43" t="s">
        <v>1213</v>
      </c>
      <c r="L1711" s="43" t="s">
        <v>1213</v>
      </c>
      <c r="M1711" s="43" t="s">
        <v>1213</v>
      </c>
      <c r="N1711" s="43" t="s">
        <v>1213</v>
      </c>
      <c r="O1711" s="43" t="s">
        <v>1213</v>
      </c>
      <c r="P1711" s="44" t="s">
        <v>1214</v>
      </c>
      <c r="Q1711" s="44">
        <v>231</v>
      </c>
      <c r="R1711" s="44">
        <v>231</v>
      </c>
      <c r="S1711" s="44">
        <v>53</v>
      </c>
      <c r="T1711" s="44">
        <v>13</v>
      </c>
      <c r="U1711" s="44">
        <v>0</v>
      </c>
      <c r="V1711" s="44">
        <v>0</v>
      </c>
      <c r="W1711" s="44">
        <v>32</v>
      </c>
      <c r="X1711" s="44">
        <v>43</v>
      </c>
      <c r="Y1711" s="44">
        <v>35</v>
      </c>
      <c r="Z1711" s="44">
        <v>0</v>
      </c>
      <c r="AA1711" s="44" t="str">
        <f t="shared" si="17"/>
        <v>TIDAK</v>
      </c>
      <c r="AB1711" s="44" t="s">
        <v>1216</v>
      </c>
      <c r="AC1711" s="52" t="s">
        <v>1594</v>
      </c>
      <c r="AD1711" s="44" t="str">
        <f t="shared" si="8"/>
        <v>SUDAH PENARIKAN DC PLN</v>
      </c>
      <c r="AE1711" s="44" t="s">
        <v>3574</v>
      </c>
      <c r="AF1711" s="44" t="s">
        <v>1778</v>
      </c>
      <c r="AG1711" s="49"/>
      <c r="AH1711" s="49"/>
    </row>
    <row r="1712" spans="1:34" ht="15" customHeight="1" x14ac:dyDescent="0.2">
      <c r="A1712" s="44" t="s">
        <v>445</v>
      </c>
      <c r="B1712" s="44" t="s">
        <v>314</v>
      </c>
      <c r="C1712" s="45">
        <v>45057</v>
      </c>
      <c r="D1712" s="45">
        <v>45057</v>
      </c>
      <c r="E1712" s="44" t="s">
        <v>1249</v>
      </c>
      <c r="F1712" s="43" t="s">
        <v>1211</v>
      </c>
      <c r="G1712" s="43" t="s">
        <v>1212</v>
      </c>
      <c r="H1712" s="43" t="s">
        <v>1213</v>
      </c>
      <c r="I1712" s="43" t="s">
        <v>1213</v>
      </c>
      <c r="J1712" s="43" t="s">
        <v>1213</v>
      </c>
      <c r="K1712" s="43" t="s">
        <v>1213</v>
      </c>
      <c r="L1712" s="43" t="s">
        <v>1213</v>
      </c>
      <c r="M1712" s="43" t="s">
        <v>1213</v>
      </c>
      <c r="N1712" s="43" t="s">
        <v>1213</v>
      </c>
      <c r="O1712" s="43" t="s">
        <v>1213</v>
      </c>
      <c r="P1712" s="44" t="s">
        <v>1214</v>
      </c>
      <c r="Q1712" s="44">
        <v>232</v>
      </c>
      <c r="R1712" s="44">
        <v>232</v>
      </c>
      <c r="S1712" s="44">
        <v>53</v>
      </c>
      <c r="T1712" s="44">
        <v>13</v>
      </c>
      <c r="U1712" s="44">
        <v>0</v>
      </c>
      <c r="V1712" s="44">
        <v>0</v>
      </c>
      <c r="W1712" s="44">
        <v>32</v>
      </c>
      <c r="X1712" s="44">
        <v>36</v>
      </c>
      <c r="Y1712" s="44">
        <v>32</v>
      </c>
      <c r="Z1712" s="44">
        <v>0</v>
      </c>
      <c r="AA1712" s="44" t="str">
        <f t="shared" si="17"/>
        <v>TIDAK</v>
      </c>
      <c r="AB1712" s="44" t="s">
        <v>1216</v>
      </c>
      <c r="AC1712" s="52" t="s">
        <v>1594</v>
      </c>
      <c r="AD1712" s="44" t="str">
        <f t="shared" si="8"/>
        <v>SUDAH PENARIKAN DC PLN</v>
      </c>
      <c r="AE1712" s="44" t="s">
        <v>3574</v>
      </c>
      <c r="AF1712" s="44" t="s">
        <v>1778</v>
      </c>
      <c r="AG1712" s="49"/>
      <c r="AH1712" s="49"/>
    </row>
    <row r="1713" spans="1:34" ht="15" customHeight="1" x14ac:dyDescent="0.2">
      <c r="A1713" s="44" t="s">
        <v>820</v>
      </c>
      <c r="B1713" s="44" t="s">
        <v>2760</v>
      </c>
      <c r="C1713" s="45">
        <v>45057</v>
      </c>
      <c r="D1713" s="45">
        <v>45057</v>
      </c>
      <c r="E1713" s="44" t="s">
        <v>1210</v>
      </c>
      <c r="F1713" s="43" t="s">
        <v>1211</v>
      </c>
      <c r="G1713" s="43" t="s">
        <v>1212</v>
      </c>
      <c r="H1713" s="43" t="s">
        <v>1213</v>
      </c>
      <c r="I1713" s="43" t="s">
        <v>1213</v>
      </c>
      <c r="J1713" s="43" t="s">
        <v>1213</v>
      </c>
      <c r="K1713" s="43" t="s">
        <v>1213</v>
      </c>
      <c r="L1713" s="43" t="s">
        <v>1213</v>
      </c>
      <c r="M1713" s="43" t="s">
        <v>1213</v>
      </c>
      <c r="N1713" s="43" t="s">
        <v>1213</v>
      </c>
      <c r="O1713" s="43" t="s">
        <v>1213</v>
      </c>
      <c r="P1713" s="44" t="s">
        <v>1214</v>
      </c>
      <c r="Q1713" s="44">
        <v>229.2</v>
      </c>
      <c r="R1713" s="44">
        <v>229.2</v>
      </c>
      <c r="S1713" s="44">
        <v>41.3</v>
      </c>
      <c r="T1713" s="44">
        <v>13.35</v>
      </c>
      <c r="U1713" s="44">
        <v>0</v>
      </c>
      <c r="V1713" s="44">
        <v>0</v>
      </c>
      <c r="W1713" s="44">
        <v>32</v>
      </c>
      <c r="X1713" s="44">
        <v>35.4</v>
      </c>
      <c r="Y1713" s="44">
        <v>32</v>
      </c>
      <c r="Z1713" s="44">
        <v>0</v>
      </c>
      <c r="AA1713" s="44" t="str">
        <f t="shared" si="17"/>
        <v>TIDAK</v>
      </c>
      <c r="AB1713" s="44" t="s">
        <v>1242</v>
      </c>
      <c r="AC1713" s="52" t="s">
        <v>3576</v>
      </c>
      <c r="AD1713" s="44" t="str">
        <f t="shared" si="8"/>
        <v>-</v>
      </c>
      <c r="AE1713" s="44" t="s">
        <v>3577</v>
      </c>
      <c r="AF1713" s="44" t="s">
        <v>1778</v>
      </c>
      <c r="AG1713" s="49"/>
      <c r="AH1713" s="49"/>
    </row>
    <row r="1714" spans="1:34" ht="15" customHeight="1" x14ac:dyDescent="0.2">
      <c r="A1714" s="44" t="s">
        <v>830</v>
      </c>
      <c r="B1714" s="44" t="s">
        <v>2760</v>
      </c>
      <c r="C1714" s="45">
        <v>45057</v>
      </c>
      <c r="D1714" s="45">
        <v>45057</v>
      </c>
      <c r="E1714" s="44" t="s">
        <v>1210</v>
      </c>
      <c r="F1714" s="43" t="s">
        <v>1211</v>
      </c>
      <c r="G1714" s="43" t="s">
        <v>1212</v>
      </c>
      <c r="H1714" s="43" t="s">
        <v>1213</v>
      </c>
      <c r="I1714" s="43" t="s">
        <v>1213</v>
      </c>
      <c r="J1714" s="43" t="s">
        <v>1213</v>
      </c>
      <c r="K1714" s="43" t="s">
        <v>1213</v>
      </c>
      <c r="L1714" s="43" t="s">
        <v>1213</v>
      </c>
      <c r="M1714" s="43" t="s">
        <v>1213</v>
      </c>
      <c r="N1714" s="43" t="s">
        <v>1213</v>
      </c>
      <c r="O1714" s="43" t="s">
        <v>1213</v>
      </c>
      <c r="P1714" s="44" t="s">
        <v>1214</v>
      </c>
      <c r="Q1714" s="44">
        <v>229.9</v>
      </c>
      <c r="R1714" s="44">
        <v>229.9</v>
      </c>
      <c r="S1714" s="44">
        <v>52.4</v>
      </c>
      <c r="T1714" s="44">
        <v>13.33</v>
      </c>
      <c r="U1714" s="44">
        <v>12.75</v>
      </c>
      <c r="V1714" s="44">
        <v>12.75</v>
      </c>
      <c r="W1714" s="44">
        <v>31</v>
      </c>
      <c r="X1714" s="44">
        <v>37</v>
      </c>
      <c r="Y1714" s="44">
        <v>31</v>
      </c>
      <c r="Z1714" s="44">
        <v>30.9</v>
      </c>
      <c r="AA1714" s="44" t="str">
        <f t="shared" si="17"/>
        <v>30 MENIT</v>
      </c>
      <c r="AB1714" s="44" t="s">
        <v>1169</v>
      </c>
      <c r="AC1714" s="52" t="s">
        <v>3578</v>
      </c>
      <c r="AD1714" s="44" t="str">
        <f t="shared" si="8"/>
        <v>-</v>
      </c>
      <c r="AE1714" s="44" t="s">
        <v>3577</v>
      </c>
      <c r="AF1714" s="44" t="s">
        <v>1778</v>
      </c>
      <c r="AG1714" s="49"/>
      <c r="AH1714" s="49"/>
    </row>
    <row r="1715" spans="1:34" ht="15" customHeight="1" x14ac:dyDescent="0.2">
      <c r="A1715" s="44" t="s">
        <v>400</v>
      </c>
      <c r="B1715" s="44" t="s">
        <v>314</v>
      </c>
      <c r="C1715" s="45">
        <v>45057</v>
      </c>
      <c r="D1715" s="45">
        <v>45057</v>
      </c>
      <c r="E1715" s="44" t="s">
        <v>1210</v>
      </c>
      <c r="F1715" s="43" t="s">
        <v>1211</v>
      </c>
      <c r="G1715" s="43" t="s">
        <v>1212</v>
      </c>
      <c r="H1715" s="43" t="s">
        <v>1213</v>
      </c>
      <c r="I1715" s="43" t="s">
        <v>1213</v>
      </c>
      <c r="J1715" s="43" t="s">
        <v>1213</v>
      </c>
      <c r="K1715" s="43" t="s">
        <v>1213</v>
      </c>
      <c r="L1715" s="43" t="s">
        <v>1213</v>
      </c>
      <c r="M1715" s="43" t="s">
        <v>1213</v>
      </c>
      <c r="N1715" s="43" t="s">
        <v>1213</v>
      </c>
      <c r="O1715" s="43" t="s">
        <v>1213</v>
      </c>
      <c r="P1715" s="44" t="s">
        <v>1214</v>
      </c>
      <c r="Q1715" s="44">
        <v>230</v>
      </c>
      <c r="R1715" s="44">
        <v>230</v>
      </c>
      <c r="S1715" s="44">
        <v>53</v>
      </c>
      <c r="T1715" s="44">
        <v>13</v>
      </c>
      <c r="U1715" s="44">
        <v>0</v>
      </c>
      <c r="V1715" s="44">
        <v>0</v>
      </c>
      <c r="W1715" s="44">
        <v>34</v>
      </c>
      <c r="X1715" s="44">
        <v>37</v>
      </c>
      <c r="Y1715" s="44">
        <v>37</v>
      </c>
      <c r="Z1715" s="44">
        <v>0</v>
      </c>
      <c r="AA1715" s="44" t="str">
        <f t="shared" si="17"/>
        <v>TIDAK</v>
      </c>
      <c r="AB1715" s="44" t="s">
        <v>1216</v>
      </c>
      <c r="AC1715" s="52" t="s">
        <v>1594</v>
      </c>
      <c r="AD1715" s="44" t="str">
        <f t="shared" si="8"/>
        <v>SUDAH PENARIKAN DC PLN</v>
      </c>
      <c r="AE1715" s="44" t="s">
        <v>3574</v>
      </c>
      <c r="AF1715" s="44" t="s">
        <v>1778</v>
      </c>
      <c r="AG1715" s="49"/>
      <c r="AH1715" s="49"/>
    </row>
    <row r="1716" spans="1:34" ht="15" customHeight="1" x14ac:dyDescent="0.2">
      <c r="A1716" s="44" t="s">
        <v>399</v>
      </c>
      <c r="B1716" s="44" t="s">
        <v>314</v>
      </c>
      <c r="C1716" s="45">
        <v>45057</v>
      </c>
      <c r="D1716" s="45">
        <v>45057</v>
      </c>
      <c r="E1716" s="44" t="s">
        <v>1210</v>
      </c>
      <c r="F1716" s="43" t="s">
        <v>1211</v>
      </c>
      <c r="G1716" s="43" t="s">
        <v>1212</v>
      </c>
      <c r="H1716" s="43" t="s">
        <v>1213</v>
      </c>
      <c r="I1716" s="43" t="s">
        <v>1213</v>
      </c>
      <c r="J1716" s="43" t="s">
        <v>1213</v>
      </c>
      <c r="K1716" s="43" t="s">
        <v>1213</v>
      </c>
      <c r="L1716" s="43" t="s">
        <v>1213</v>
      </c>
      <c r="M1716" s="43" t="s">
        <v>1213</v>
      </c>
      <c r="N1716" s="43" t="s">
        <v>1213</v>
      </c>
      <c r="O1716" s="43" t="s">
        <v>1213</v>
      </c>
      <c r="P1716" s="44" t="s">
        <v>1214</v>
      </c>
      <c r="Q1716" s="44">
        <v>225</v>
      </c>
      <c r="R1716" s="44">
        <v>225</v>
      </c>
      <c r="S1716" s="44">
        <v>52</v>
      </c>
      <c r="T1716" s="44">
        <v>13</v>
      </c>
      <c r="U1716" s="44">
        <v>0</v>
      </c>
      <c r="V1716" s="44">
        <v>0</v>
      </c>
      <c r="W1716" s="44">
        <v>32</v>
      </c>
      <c r="X1716" s="44">
        <v>34</v>
      </c>
      <c r="Y1716" s="44">
        <v>34</v>
      </c>
      <c r="Z1716" s="44">
        <v>0</v>
      </c>
      <c r="AA1716" s="44" t="str">
        <f t="shared" si="17"/>
        <v>TIDAK</v>
      </c>
      <c r="AB1716" s="44" t="s">
        <v>1216</v>
      </c>
      <c r="AC1716" s="52" t="s">
        <v>1594</v>
      </c>
      <c r="AD1716" s="44" t="str">
        <f t="shared" si="8"/>
        <v>SUDAH PENARIKAN DC PLN</v>
      </c>
      <c r="AE1716" s="44" t="s">
        <v>3574</v>
      </c>
      <c r="AF1716" s="44" t="s">
        <v>1778</v>
      </c>
      <c r="AG1716" s="49"/>
      <c r="AH1716" s="49"/>
    </row>
    <row r="1717" spans="1:34" ht="15" customHeight="1" x14ac:dyDescent="0.2">
      <c r="A1717" s="44" t="s">
        <v>763</v>
      </c>
      <c r="B1717" s="44" t="s">
        <v>2760</v>
      </c>
      <c r="C1717" s="45">
        <v>45057</v>
      </c>
      <c r="D1717" s="45">
        <v>45057</v>
      </c>
      <c r="E1717" s="44" t="s">
        <v>1210</v>
      </c>
      <c r="F1717" s="43" t="s">
        <v>1211</v>
      </c>
      <c r="G1717" s="43" t="s">
        <v>1212</v>
      </c>
      <c r="H1717" s="43" t="s">
        <v>1213</v>
      </c>
      <c r="I1717" s="43" t="s">
        <v>1213</v>
      </c>
      <c r="J1717" s="43" t="s">
        <v>1213</v>
      </c>
      <c r="K1717" s="43" t="s">
        <v>1213</v>
      </c>
      <c r="L1717" s="43" t="s">
        <v>1213</v>
      </c>
      <c r="M1717" s="43" t="s">
        <v>1213</v>
      </c>
      <c r="N1717" s="43" t="s">
        <v>1213</v>
      </c>
      <c r="O1717" s="43" t="s">
        <v>1213</v>
      </c>
      <c r="P1717" s="44" t="s">
        <v>1214</v>
      </c>
      <c r="Q1717" s="44">
        <v>226.1</v>
      </c>
      <c r="R1717" s="44">
        <v>226.1</v>
      </c>
      <c r="S1717" s="44">
        <v>52.4</v>
      </c>
      <c r="T1717" s="44">
        <v>12.48</v>
      </c>
      <c r="U1717" s="44">
        <v>0</v>
      </c>
      <c r="V1717" s="44">
        <v>0</v>
      </c>
      <c r="W1717" s="44">
        <v>32</v>
      </c>
      <c r="X1717" s="44">
        <v>40.200000000000003</v>
      </c>
      <c r="Y1717" s="44">
        <v>0</v>
      </c>
      <c r="Z1717" s="44">
        <v>0</v>
      </c>
      <c r="AA1717" s="44" t="str">
        <f t="shared" si="17"/>
        <v>TIDAK</v>
      </c>
      <c r="AB1717" s="44" t="s">
        <v>1216</v>
      </c>
      <c r="AC1717" s="52" t="s">
        <v>3579</v>
      </c>
      <c r="AD1717" s="44" t="str">
        <f t="shared" si="8"/>
        <v>SUDAH PENARIKAN DC PLN</v>
      </c>
      <c r="AE1717" s="44" t="s">
        <v>3577</v>
      </c>
      <c r="AF1717" s="44" t="s">
        <v>1778</v>
      </c>
      <c r="AG1717" s="49"/>
      <c r="AH1717" s="49"/>
    </row>
    <row r="1718" spans="1:34" ht="15" customHeight="1" x14ac:dyDescent="0.2">
      <c r="A1718" s="44" t="s">
        <v>414</v>
      </c>
      <c r="B1718" s="44" t="s">
        <v>181</v>
      </c>
      <c r="C1718" s="45">
        <v>45057</v>
      </c>
      <c r="D1718" s="45">
        <v>45057</v>
      </c>
      <c r="E1718" s="44" t="s">
        <v>1210</v>
      </c>
      <c r="F1718" s="43" t="s">
        <v>1211</v>
      </c>
      <c r="G1718" s="43" t="s">
        <v>1212</v>
      </c>
      <c r="H1718" s="43" t="s">
        <v>1213</v>
      </c>
      <c r="I1718" s="43" t="s">
        <v>1213</v>
      </c>
      <c r="J1718" s="43" t="s">
        <v>1213</v>
      </c>
      <c r="K1718" s="43" t="s">
        <v>1213</v>
      </c>
      <c r="L1718" s="43" t="s">
        <v>1213</v>
      </c>
      <c r="M1718" s="43" t="s">
        <v>1213</v>
      </c>
      <c r="N1718" s="43" t="s">
        <v>1213</v>
      </c>
      <c r="O1718" s="43" t="s">
        <v>1213</v>
      </c>
      <c r="P1718" s="44" t="s">
        <v>1214</v>
      </c>
      <c r="Q1718" s="44">
        <v>242</v>
      </c>
      <c r="R1718" s="44">
        <v>242</v>
      </c>
      <c r="S1718" s="44">
        <v>53.4</v>
      </c>
      <c r="T1718" s="44">
        <v>13.29</v>
      </c>
      <c r="U1718" s="44">
        <v>13.29</v>
      </c>
      <c r="V1718" s="44">
        <v>13.29</v>
      </c>
      <c r="W1718" s="44">
        <v>32.9</v>
      </c>
      <c r="X1718" s="44">
        <v>34.1</v>
      </c>
      <c r="Y1718" s="44" t="s">
        <v>3580</v>
      </c>
      <c r="Z1718" s="44">
        <v>33.299999999999997</v>
      </c>
      <c r="AA1718" s="44" t="str">
        <f t="shared" si="17"/>
        <v>30 MENIT</v>
      </c>
      <c r="AB1718" s="44" t="s">
        <v>1169</v>
      </c>
      <c r="AC1718" s="52" t="s">
        <v>3581</v>
      </c>
      <c r="AD1718" s="44" t="str">
        <f t="shared" si="8"/>
        <v>-</v>
      </c>
      <c r="AE1718" s="44" t="s">
        <v>3468</v>
      </c>
      <c r="AF1718" s="44" t="s">
        <v>1778</v>
      </c>
      <c r="AG1718" s="49"/>
      <c r="AH1718" s="49"/>
    </row>
    <row r="1719" spans="1:34" ht="15" customHeight="1" x14ac:dyDescent="0.2">
      <c r="A1719" s="44" t="s">
        <v>3582</v>
      </c>
      <c r="B1719" s="44" t="s">
        <v>233</v>
      </c>
      <c r="C1719" s="45">
        <v>45057</v>
      </c>
      <c r="D1719" s="45">
        <v>45057</v>
      </c>
      <c r="E1719" s="44" t="s">
        <v>1210</v>
      </c>
      <c r="F1719" s="43" t="s">
        <v>1211</v>
      </c>
      <c r="G1719" s="43" t="s">
        <v>1212</v>
      </c>
      <c r="H1719" s="43" t="s">
        <v>1213</v>
      </c>
      <c r="I1719" s="43" t="s">
        <v>1213</v>
      </c>
      <c r="J1719" s="43" t="s">
        <v>1213</v>
      </c>
      <c r="K1719" s="43" t="s">
        <v>1213</v>
      </c>
      <c r="L1719" s="43" t="s">
        <v>1213</v>
      </c>
      <c r="M1719" s="43" t="s">
        <v>1213</v>
      </c>
      <c r="N1719" s="43" t="s">
        <v>1213</v>
      </c>
      <c r="O1719" s="43" t="s">
        <v>1213</v>
      </c>
      <c r="P1719" s="44" t="s">
        <v>1214</v>
      </c>
      <c r="Q1719" s="44">
        <v>229</v>
      </c>
      <c r="R1719" s="44">
        <v>229</v>
      </c>
      <c r="S1719" s="44" t="s">
        <v>3583</v>
      </c>
      <c r="T1719" s="44" t="s">
        <v>1172</v>
      </c>
      <c r="U1719" s="44" t="s">
        <v>1172</v>
      </c>
      <c r="V1719" s="44" t="s">
        <v>1172</v>
      </c>
      <c r="W1719" s="44">
        <v>32</v>
      </c>
      <c r="X1719" s="44">
        <v>32</v>
      </c>
      <c r="Y1719" s="44">
        <v>38</v>
      </c>
      <c r="Z1719" s="44" t="s">
        <v>1172</v>
      </c>
      <c r="AA1719" s="44" t="str">
        <f t="shared" si="17"/>
        <v>TIDAK</v>
      </c>
      <c r="AB1719" s="44" t="s">
        <v>1216</v>
      </c>
      <c r="AC1719" s="52" t="s">
        <v>3271</v>
      </c>
      <c r="AD1719" s="44" t="str">
        <f t="shared" si="8"/>
        <v>SUDAH PENARIKAN DC PLN</v>
      </c>
      <c r="AE1719" s="44" t="s">
        <v>3584</v>
      </c>
      <c r="AF1719" s="44" t="s">
        <v>1778</v>
      </c>
      <c r="AG1719" s="49"/>
      <c r="AH1719" s="49"/>
    </row>
    <row r="1720" spans="1:34" ht="15" customHeight="1" x14ac:dyDescent="0.2">
      <c r="A1720" s="44" t="s">
        <v>391</v>
      </c>
      <c r="B1720" s="44" t="s">
        <v>314</v>
      </c>
      <c r="C1720" s="45">
        <v>45057</v>
      </c>
      <c r="D1720" s="45">
        <v>45057</v>
      </c>
      <c r="E1720" s="44" t="s">
        <v>1210</v>
      </c>
      <c r="F1720" s="43" t="s">
        <v>1211</v>
      </c>
      <c r="G1720" s="43" t="s">
        <v>1212</v>
      </c>
      <c r="H1720" s="43" t="s">
        <v>1213</v>
      </c>
      <c r="I1720" s="43" t="s">
        <v>1213</v>
      </c>
      <c r="J1720" s="43" t="s">
        <v>1213</v>
      </c>
      <c r="K1720" s="43" t="s">
        <v>1213</v>
      </c>
      <c r="L1720" s="43" t="s">
        <v>1213</v>
      </c>
      <c r="M1720" s="43" t="s">
        <v>1213</v>
      </c>
      <c r="N1720" s="43" t="s">
        <v>1213</v>
      </c>
      <c r="O1720" s="43" t="s">
        <v>1213</v>
      </c>
      <c r="P1720" s="44" t="s">
        <v>1214</v>
      </c>
      <c r="Q1720" s="44">
        <v>228</v>
      </c>
      <c r="R1720" s="44">
        <v>228</v>
      </c>
      <c r="S1720" s="44">
        <v>52</v>
      </c>
      <c r="T1720" s="44">
        <v>13</v>
      </c>
      <c r="U1720" s="44">
        <v>0</v>
      </c>
      <c r="V1720" s="44">
        <v>0</v>
      </c>
      <c r="W1720" s="44">
        <v>36</v>
      </c>
      <c r="X1720" s="44">
        <v>44</v>
      </c>
      <c r="Y1720" s="44">
        <v>42</v>
      </c>
      <c r="Z1720" s="44">
        <v>0</v>
      </c>
      <c r="AA1720" s="44" t="str">
        <f t="shared" si="17"/>
        <v>TIDAK</v>
      </c>
      <c r="AB1720" s="44" t="s">
        <v>1216</v>
      </c>
      <c r="AC1720" s="52" t="s">
        <v>1594</v>
      </c>
      <c r="AD1720" s="44" t="str">
        <f t="shared" si="8"/>
        <v>SUDAH PENARIKAN DC PLN</v>
      </c>
      <c r="AE1720" s="44" t="s">
        <v>3574</v>
      </c>
      <c r="AF1720" s="44" t="s">
        <v>1778</v>
      </c>
      <c r="AG1720" s="49"/>
      <c r="AH1720" s="49"/>
    </row>
    <row r="1721" spans="1:34" ht="15" customHeight="1" x14ac:dyDescent="0.2">
      <c r="A1721" s="44" t="s">
        <v>890</v>
      </c>
      <c r="B1721" s="44" t="s">
        <v>2760</v>
      </c>
      <c r="C1721" s="45">
        <v>45057</v>
      </c>
      <c r="D1721" s="45">
        <v>45057</v>
      </c>
      <c r="E1721" s="44" t="s">
        <v>1210</v>
      </c>
      <c r="F1721" s="43" t="s">
        <v>1211</v>
      </c>
      <c r="G1721" s="43" t="s">
        <v>1212</v>
      </c>
      <c r="H1721" s="43" t="s">
        <v>1213</v>
      </c>
      <c r="I1721" s="43" t="s">
        <v>1213</v>
      </c>
      <c r="J1721" s="43" t="s">
        <v>1213</v>
      </c>
      <c r="K1721" s="43" t="s">
        <v>1213</v>
      </c>
      <c r="L1721" s="43" t="s">
        <v>1213</v>
      </c>
      <c r="M1721" s="43" t="s">
        <v>1213</v>
      </c>
      <c r="N1721" s="43" t="s">
        <v>1213</v>
      </c>
      <c r="O1721" s="43" t="s">
        <v>1213</v>
      </c>
      <c r="P1721" s="44" t="s">
        <v>1214</v>
      </c>
      <c r="Q1721" s="44">
        <v>226.3</v>
      </c>
      <c r="R1721" s="44">
        <v>226.3</v>
      </c>
      <c r="S1721" s="44">
        <v>52.13</v>
      </c>
      <c r="T1721" s="44" t="s">
        <v>1172</v>
      </c>
      <c r="U1721" s="44" t="s">
        <v>1172</v>
      </c>
      <c r="V1721" s="44" t="s">
        <v>1172</v>
      </c>
      <c r="W1721" s="44">
        <v>32</v>
      </c>
      <c r="X1721" s="44">
        <v>32</v>
      </c>
      <c r="Y1721" s="44">
        <v>32</v>
      </c>
      <c r="Z1721" s="44" t="s">
        <v>1172</v>
      </c>
      <c r="AA1721" s="44" t="str">
        <f t="shared" si="17"/>
        <v>30 MENIT</v>
      </c>
      <c r="AB1721" s="44" t="s">
        <v>1169</v>
      </c>
      <c r="AC1721" s="52" t="s">
        <v>3585</v>
      </c>
      <c r="AD1721" s="44" t="str">
        <f t="shared" si="8"/>
        <v>-</v>
      </c>
      <c r="AE1721" s="44" t="s">
        <v>3586</v>
      </c>
      <c r="AF1721" s="44" t="s">
        <v>1778</v>
      </c>
      <c r="AG1721" s="49"/>
      <c r="AH1721" s="49"/>
    </row>
    <row r="1722" spans="1:34" ht="15" customHeight="1" x14ac:dyDescent="0.2">
      <c r="A1722" s="44" t="s">
        <v>886</v>
      </c>
      <c r="B1722" s="44" t="s">
        <v>2779</v>
      </c>
      <c r="C1722" s="45">
        <v>45057</v>
      </c>
      <c r="D1722" s="45">
        <v>45057</v>
      </c>
      <c r="E1722" s="44" t="s">
        <v>1210</v>
      </c>
      <c r="F1722" s="43" t="s">
        <v>1211</v>
      </c>
      <c r="G1722" s="43" t="s">
        <v>1212</v>
      </c>
      <c r="H1722" s="43" t="s">
        <v>1213</v>
      </c>
      <c r="I1722" s="43" t="s">
        <v>1213</v>
      </c>
      <c r="J1722" s="43" t="s">
        <v>1213</v>
      </c>
      <c r="K1722" s="43" t="s">
        <v>1213</v>
      </c>
      <c r="L1722" s="43" t="s">
        <v>1213</v>
      </c>
      <c r="M1722" s="43" t="s">
        <v>1213</v>
      </c>
      <c r="N1722" s="43" t="s">
        <v>1213</v>
      </c>
      <c r="O1722" s="43" t="s">
        <v>1213</v>
      </c>
      <c r="P1722" s="44" t="s">
        <v>1214</v>
      </c>
      <c r="Q1722" s="44">
        <v>228.5</v>
      </c>
      <c r="R1722" s="44">
        <v>228.5</v>
      </c>
      <c r="S1722" s="44">
        <v>53.01</v>
      </c>
      <c r="T1722" s="44" t="s">
        <v>1172</v>
      </c>
      <c r="U1722" s="44" t="s">
        <v>1172</v>
      </c>
      <c r="V1722" s="44" t="s">
        <v>1172</v>
      </c>
      <c r="W1722" s="44">
        <v>32.200000000000003</v>
      </c>
      <c r="X1722" s="44">
        <v>32.299999999999997</v>
      </c>
      <c r="Y1722" s="44">
        <v>35.200000000000003</v>
      </c>
      <c r="Z1722" s="44" t="s">
        <v>1172</v>
      </c>
      <c r="AA1722" s="44" t="str">
        <f t="shared" si="17"/>
        <v>TIDAK</v>
      </c>
      <c r="AB1722" s="44" t="s">
        <v>1216</v>
      </c>
      <c r="AC1722" s="52" t="s">
        <v>3587</v>
      </c>
      <c r="AD1722" s="44" t="str">
        <f t="shared" si="8"/>
        <v>SUDAH PENARIKAN DC PLN</v>
      </c>
      <c r="AE1722" s="44" t="s">
        <v>3586</v>
      </c>
      <c r="AF1722" s="44" t="s">
        <v>1778</v>
      </c>
      <c r="AG1722" s="49"/>
      <c r="AH1722" s="49"/>
    </row>
    <row r="1723" spans="1:34" ht="15" customHeight="1" x14ac:dyDescent="0.2">
      <c r="A1723" s="44" t="s">
        <v>775</v>
      </c>
      <c r="B1723" s="44" t="s">
        <v>2760</v>
      </c>
      <c r="C1723" s="45">
        <v>45057</v>
      </c>
      <c r="D1723" s="45">
        <v>45057</v>
      </c>
      <c r="E1723" s="44" t="s">
        <v>1210</v>
      </c>
      <c r="F1723" s="43" t="s">
        <v>1211</v>
      </c>
      <c r="G1723" s="43" t="s">
        <v>1212</v>
      </c>
      <c r="H1723" s="43" t="s">
        <v>1213</v>
      </c>
      <c r="I1723" s="43" t="s">
        <v>1213</v>
      </c>
      <c r="J1723" s="43" t="s">
        <v>1213</v>
      </c>
      <c r="K1723" s="43" t="s">
        <v>1213</v>
      </c>
      <c r="L1723" s="43" t="s">
        <v>1213</v>
      </c>
      <c r="M1723" s="43" t="s">
        <v>1213</v>
      </c>
      <c r="N1723" s="43" t="s">
        <v>1213</v>
      </c>
      <c r="O1723" s="43" t="s">
        <v>1213</v>
      </c>
      <c r="P1723" s="44" t="s">
        <v>1214</v>
      </c>
      <c r="Q1723" s="44">
        <v>232.3</v>
      </c>
      <c r="R1723" s="44">
        <v>232.3</v>
      </c>
      <c r="S1723" s="44">
        <v>42.5</v>
      </c>
      <c r="T1723" s="44">
        <v>11.87</v>
      </c>
      <c r="U1723" s="44">
        <v>12.26</v>
      </c>
      <c r="V1723" s="44">
        <v>12.26</v>
      </c>
      <c r="W1723" s="44">
        <v>33.9</v>
      </c>
      <c r="X1723" s="44">
        <v>36.700000000000003</v>
      </c>
      <c r="Y1723" s="44">
        <v>36.9</v>
      </c>
      <c r="Z1723" s="44">
        <v>33.799999999999997</v>
      </c>
      <c r="AA1723" s="44" t="str">
        <f t="shared" si="17"/>
        <v>30 MENIT</v>
      </c>
      <c r="AB1723" s="44" t="s">
        <v>1169</v>
      </c>
      <c r="AC1723" s="52" t="s">
        <v>3588</v>
      </c>
      <c r="AD1723" s="44" t="str">
        <f t="shared" si="8"/>
        <v>-</v>
      </c>
      <c r="AE1723" s="44" t="s">
        <v>3577</v>
      </c>
      <c r="AF1723" s="44" t="s">
        <v>1778</v>
      </c>
      <c r="AG1723" s="49"/>
      <c r="AH1723" s="49"/>
    </row>
    <row r="1724" spans="1:34" ht="15" customHeight="1" x14ac:dyDescent="0.2">
      <c r="A1724" s="44" t="s">
        <v>569</v>
      </c>
      <c r="B1724" s="44" t="s">
        <v>233</v>
      </c>
      <c r="C1724" s="45">
        <v>45057</v>
      </c>
      <c r="D1724" s="45">
        <v>45057</v>
      </c>
      <c r="E1724" s="44" t="s">
        <v>1210</v>
      </c>
      <c r="F1724" s="43" t="s">
        <v>1211</v>
      </c>
      <c r="G1724" s="43" t="s">
        <v>1212</v>
      </c>
      <c r="H1724" s="43" t="s">
        <v>1213</v>
      </c>
      <c r="I1724" s="43" t="s">
        <v>1213</v>
      </c>
      <c r="J1724" s="43" t="s">
        <v>1213</v>
      </c>
      <c r="K1724" s="43" t="s">
        <v>1213</v>
      </c>
      <c r="L1724" s="43" t="s">
        <v>1213</v>
      </c>
      <c r="M1724" s="43" t="s">
        <v>1213</v>
      </c>
      <c r="N1724" s="43" t="s">
        <v>1213</v>
      </c>
      <c r="O1724" s="43" t="s">
        <v>1213</v>
      </c>
      <c r="P1724" s="44" t="s">
        <v>1214</v>
      </c>
      <c r="Q1724" s="44">
        <v>232.7</v>
      </c>
      <c r="R1724" s="44">
        <v>232.7</v>
      </c>
      <c r="S1724" s="44">
        <v>54.6</v>
      </c>
      <c r="T1724" s="44">
        <v>13.56</v>
      </c>
      <c r="U1724" s="44">
        <v>12.34</v>
      </c>
      <c r="V1724" s="44">
        <v>12.34</v>
      </c>
      <c r="W1724" s="44">
        <v>33.6</v>
      </c>
      <c r="X1724" s="44" t="s">
        <v>3553</v>
      </c>
      <c r="Y1724" s="44" t="s">
        <v>3513</v>
      </c>
      <c r="Z1724" s="44" t="s">
        <v>2250</v>
      </c>
      <c r="AA1724" s="44" t="str">
        <f t="shared" si="17"/>
        <v>30 MENIT</v>
      </c>
      <c r="AB1724" s="44" t="s">
        <v>1169</v>
      </c>
      <c r="AC1724" s="52" t="s">
        <v>3589</v>
      </c>
      <c r="AD1724" s="44" t="str">
        <f t="shared" si="8"/>
        <v>-</v>
      </c>
      <c r="AE1724" s="44" t="s">
        <v>3217</v>
      </c>
      <c r="AF1724" s="44" t="s">
        <v>1778</v>
      </c>
      <c r="AG1724" s="49"/>
      <c r="AH1724" s="49"/>
    </row>
    <row r="1725" spans="1:34" ht="15" customHeight="1" x14ac:dyDescent="0.2">
      <c r="A1725" s="44" t="s">
        <v>568</v>
      </c>
      <c r="B1725" s="44" t="s">
        <v>233</v>
      </c>
      <c r="C1725" s="45">
        <v>45057</v>
      </c>
      <c r="D1725" s="45">
        <v>45057</v>
      </c>
      <c r="E1725" s="44" t="s">
        <v>1210</v>
      </c>
      <c r="F1725" s="43" t="s">
        <v>1211</v>
      </c>
      <c r="G1725" s="43" t="s">
        <v>1212</v>
      </c>
      <c r="H1725" s="43" t="s">
        <v>1213</v>
      </c>
      <c r="I1725" s="43" t="s">
        <v>1213</v>
      </c>
      <c r="J1725" s="43" t="s">
        <v>1213</v>
      </c>
      <c r="K1725" s="43" t="s">
        <v>1213</v>
      </c>
      <c r="L1725" s="43" t="s">
        <v>1213</v>
      </c>
      <c r="M1725" s="43" t="s">
        <v>1213</v>
      </c>
      <c r="N1725" s="43" t="s">
        <v>1213</v>
      </c>
      <c r="O1725" s="43" t="s">
        <v>1213</v>
      </c>
      <c r="P1725" s="44" t="s">
        <v>1214</v>
      </c>
      <c r="Q1725" s="44">
        <v>232.8</v>
      </c>
      <c r="R1725" s="44">
        <v>232.8</v>
      </c>
      <c r="S1725" s="44">
        <v>56.78</v>
      </c>
      <c r="T1725" s="44">
        <v>13.78</v>
      </c>
      <c r="U1725" s="44" t="s">
        <v>1172</v>
      </c>
      <c r="V1725" s="44" t="s">
        <v>1172</v>
      </c>
      <c r="W1725" s="44" t="s">
        <v>2259</v>
      </c>
      <c r="X1725" s="44" t="s">
        <v>3256</v>
      </c>
      <c r="Y1725" s="44" t="s">
        <v>2299</v>
      </c>
      <c r="Z1725" s="44" t="s">
        <v>1172</v>
      </c>
      <c r="AA1725" s="44" t="str">
        <f t="shared" si="17"/>
        <v>TIDAK</v>
      </c>
      <c r="AB1725" s="44" t="s">
        <v>1216</v>
      </c>
      <c r="AC1725" s="52" t="s">
        <v>3590</v>
      </c>
      <c r="AD1725" s="44" t="str">
        <f t="shared" si="8"/>
        <v>SUDAH PENARIKAN DC PLN</v>
      </c>
      <c r="AE1725" s="44" t="s">
        <v>3551</v>
      </c>
      <c r="AF1725" s="44" t="s">
        <v>1778</v>
      </c>
      <c r="AG1725" s="49"/>
      <c r="AH1725" s="49"/>
    </row>
    <row r="1726" spans="1:34" ht="15" customHeight="1" x14ac:dyDescent="0.2">
      <c r="A1726" s="44" t="s">
        <v>827</v>
      </c>
      <c r="B1726" s="44" t="s">
        <v>176</v>
      </c>
      <c r="C1726" s="45">
        <v>45057</v>
      </c>
      <c r="D1726" s="45">
        <v>45057</v>
      </c>
      <c r="E1726" s="44" t="s">
        <v>1210</v>
      </c>
      <c r="F1726" s="43" t="s">
        <v>1211</v>
      </c>
      <c r="G1726" s="43" t="s">
        <v>1212</v>
      </c>
      <c r="H1726" s="43" t="s">
        <v>1213</v>
      </c>
      <c r="I1726" s="43" t="s">
        <v>1213</v>
      </c>
      <c r="J1726" s="43" t="s">
        <v>1213</v>
      </c>
      <c r="K1726" s="43" t="s">
        <v>1213</v>
      </c>
      <c r="L1726" s="43" t="s">
        <v>1213</v>
      </c>
      <c r="M1726" s="43" t="s">
        <v>1213</v>
      </c>
      <c r="N1726" s="43" t="s">
        <v>1213</v>
      </c>
      <c r="O1726" s="43" t="s">
        <v>1213</v>
      </c>
      <c r="P1726" s="44" t="s">
        <v>1214</v>
      </c>
      <c r="Q1726" s="44">
        <v>236</v>
      </c>
      <c r="R1726" s="44">
        <v>236</v>
      </c>
      <c r="S1726" s="44">
        <v>53</v>
      </c>
      <c r="T1726" s="44">
        <v>13</v>
      </c>
      <c r="U1726" s="44">
        <v>0</v>
      </c>
      <c r="V1726" s="44">
        <v>0</v>
      </c>
      <c r="W1726" s="44">
        <v>36</v>
      </c>
      <c r="X1726" s="44">
        <v>48</v>
      </c>
      <c r="Y1726" s="44">
        <v>40</v>
      </c>
      <c r="Z1726" s="44">
        <v>0</v>
      </c>
      <c r="AA1726" s="44" t="str">
        <f t="shared" si="17"/>
        <v>TIDAK</v>
      </c>
      <c r="AB1726" s="44" t="s">
        <v>1216</v>
      </c>
      <c r="AC1726" s="52" t="s">
        <v>3591</v>
      </c>
      <c r="AD1726" s="44" t="str">
        <f t="shared" si="8"/>
        <v>SUDAH PENARIKAN DC PLN</v>
      </c>
      <c r="AE1726" s="44" t="s">
        <v>3592</v>
      </c>
      <c r="AF1726" s="44" t="s">
        <v>1778</v>
      </c>
      <c r="AG1726" s="49"/>
      <c r="AH1726" s="49"/>
    </row>
    <row r="1727" spans="1:34" ht="15" customHeight="1" x14ac:dyDescent="0.2">
      <c r="A1727" s="44" t="s">
        <v>1089</v>
      </c>
      <c r="B1727" s="44" t="s">
        <v>176</v>
      </c>
      <c r="C1727" s="45">
        <v>45057</v>
      </c>
      <c r="D1727" s="45">
        <v>45057</v>
      </c>
      <c r="E1727" s="44" t="s">
        <v>1210</v>
      </c>
      <c r="F1727" s="43" t="s">
        <v>1211</v>
      </c>
      <c r="G1727" s="43" t="s">
        <v>1212</v>
      </c>
      <c r="H1727" s="43" t="s">
        <v>1213</v>
      </c>
      <c r="I1727" s="43" t="s">
        <v>1213</v>
      </c>
      <c r="J1727" s="43" t="s">
        <v>1213</v>
      </c>
      <c r="K1727" s="43" t="s">
        <v>1213</v>
      </c>
      <c r="L1727" s="43" t="s">
        <v>1213</v>
      </c>
      <c r="M1727" s="43" t="s">
        <v>1213</v>
      </c>
      <c r="N1727" s="43" t="s">
        <v>1213</v>
      </c>
      <c r="O1727" s="43" t="s">
        <v>1213</v>
      </c>
      <c r="P1727" s="44" t="s">
        <v>1214</v>
      </c>
      <c r="Q1727" s="44">
        <v>229</v>
      </c>
      <c r="R1727" s="44">
        <v>229</v>
      </c>
      <c r="S1727" s="44">
        <v>50</v>
      </c>
      <c r="T1727" s="44">
        <v>0</v>
      </c>
      <c r="U1727" s="44">
        <v>0</v>
      </c>
      <c r="V1727" s="44">
        <v>0</v>
      </c>
      <c r="W1727" s="44">
        <v>33</v>
      </c>
      <c r="X1727" s="44">
        <v>46</v>
      </c>
      <c r="Y1727" s="44">
        <v>36</v>
      </c>
      <c r="Z1727" s="44">
        <v>0</v>
      </c>
      <c r="AA1727" s="44" t="str">
        <f t="shared" si="17"/>
        <v>TIDAK</v>
      </c>
      <c r="AB1727" s="44" t="s">
        <v>1216</v>
      </c>
      <c r="AC1727" s="52" t="s">
        <v>1969</v>
      </c>
      <c r="AD1727" s="44" t="str">
        <f t="shared" si="8"/>
        <v>SUDAH PENARIKAN DC PLN</v>
      </c>
      <c r="AE1727" s="44" t="s">
        <v>3592</v>
      </c>
      <c r="AF1727" s="44" t="s">
        <v>1778</v>
      </c>
      <c r="AG1727" s="49"/>
      <c r="AH1727" s="49"/>
    </row>
    <row r="1728" spans="1:34" ht="15" customHeight="1" x14ac:dyDescent="0.2">
      <c r="A1728" s="44" t="s">
        <v>1083</v>
      </c>
      <c r="B1728" s="44" t="s">
        <v>176</v>
      </c>
      <c r="C1728" s="45">
        <v>45057</v>
      </c>
      <c r="D1728" s="45">
        <v>45057</v>
      </c>
      <c r="E1728" s="44" t="s">
        <v>1210</v>
      </c>
      <c r="F1728" s="43" t="s">
        <v>1211</v>
      </c>
      <c r="G1728" s="43" t="s">
        <v>1212</v>
      </c>
      <c r="H1728" s="43" t="s">
        <v>1213</v>
      </c>
      <c r="I1728" s="43" t="s">
        <v>1213</v>
      </c>
      <c r="J1728" s="43" t="s">
        <v>1213</v>
      </c>
      <c r="K1728" s="43" t="s">
        <v>1213</v>
      </c>
      <c r="L1728" s="43" t="s">
        <v>1213</v>
      </c>
      <c r="M1728" s="43" t="s">
        <v>1213</v>
      </c>
      <c r="N1728" s="43" t="s">
        <v>1213</v>
      </c>
      <c r="O1728" s="43" t="s">
        <v>1213</v>
      </c>
      <c r="P1728" s="44" t="s">
        <v>1214</v>
      </c>
      <c r="Q1728" s="44">
        <v>221</v>
      </c>
      <c r="R1728" s="44">
        <v>221</v>
      </c>
      <c r="S1728" s="44">
        <v>42</v>
      </c>
      <c r="T1728" s="44">
        <v>0</v>
      </c>
      <c r="U1728" s="44">
        <v>0</v>
      </c>
      <c r="V1728" s="44">
        <v>0</v>
      </c>
      <c r="W1728" s="44">
        <v>39</v>
      </c>
      <c r="X1728" s="44">
        <v>39</v>
      </c>
      <c r="Y1728" s="44">
        <v>41</v>
      </c>
      <c r="Z1728" s="44">
        <v>0</v>
      </c>
      <c r="AA1728" s="44" t="str">
        <f t="shared" si="17"/>
        <v>TIDAK</v>
      </c>
      <c r="AB1728" s="44" t="s">
        <v>1216</v>
      </c>
      <c r="AC1728" s="52" t="s">
        <v>1969</v>
      </c>
      <c r="AD1728" s="44" t="str">
        <f t="shared" si="8"/>
        <v>SUDAH PENARIKAN DC PLN</v>
      </c>
      <c r="AE1728" s="44" t="s">
        <v>3592</v>
      </c>
      <c r="AF1728" s="44" t="s">
        <v>1778</v>
      </c>
      <c r="AG1728" s="49"/>
      <c r="AH1728" s="49"/>
    </row>
    <row r="1729" spans="1:34" ht="15" customHeight="1" x14ac:dyDescent="0.2">
      <c r="A1729" s="44" t="s">
        <v>1088</v>
      </c>
      <c r="B1729" s="44" t="s">
        <v>176</v>
      </c>
      <c r="C1729" s="45">
        <v>45057</v>
      </c>
      <c r="D1729" s="45">
        <v>45057</v>
      </c>
      <c r="E1729" s="44" t="s">
        <v>1210</v>
      </c>
      <c r="F1729" s="43" t="s">
        <v>1211</v>
      </c>
      <c r="G1729" s="43" t="s">
        <v>1212</v>
      </c>
      <c r="H1729" s="43" t="s">
        <v>1213</v>
      </c>
      <c r="I1729" s="43" t="s">
        <v>1213</v>
      </c>
      <c r="J1729" s="43" t="s">
        <v>1213</v>
      </c>
      <c r="K1729" s="43" t="s">
        <v>1213</v>
      </c>
      <c r="L1729" s="43" t="s">
        <v>1213</v>
      </c>
      <c r="M1729" s="43" t="s">
        <v>1213</v>
      </c>
      <c r="N1729" s="43" t="s">
        <v>1213</v>
      </c>
      <c r="O1729" s="43" t="s">
        <v>1213</v>
      </c>
      <c r="P1729" s="44" t="s">
        <v>1214</v>
      </c>
      <c r="Q1729" s="44">
        <v>227</v>
      </c>
      <c r="R1729" s="44">
        <v>227</v>
      </c>
      <c r="S1729" s="44">
        <v>53</v>
      </c>
      <c r="T1729" s="44">
        <v>0</v>
      </c>
      <c r="U1729" s="44">
        <v>0</v>
      </c>
      <c r="V1729" s="44" t="s">
        <v>3593</v>
      </c>
      <c r="W1729" s="44">
        <v>35</v>
      </c>
      <c r="X1729" s="44">
        <v>36</v>
      </c>
      <c r="Y1729" s="44">
        <v>39</v>
      </c>
      <c r="Z1729" s="44">
        <v>34</v>
      </c>
      <c r="AA1729" s="44" t="str">
        <f t="shared" si="17"/>
        <v>TIDAK</v>
      </c>
      <c r="AB1729" s="44" t="s">
        <v>1261</v>
      </c>
      <c r="AC1729" s="52" t="s">
        <v>3594</v>
      </c>
      <c r="AD1729" s="44" t="str">
        <f t="shared" si="8"/>
        <v>-</v>
      </c>
      <c r="AE1729" s="44" t="s">
        <v>3592</v>
      </c>
      <c r="AF1729" s="44" t="s">
        <v>1778</v>
      </c>
      <c r="AG1729" s="49"/>
      <c r="AH1729" s="49"/>
    </row>
    <row r="1730" spans="1:34" ht="15" customHeight="1" x14ac:dyDescent="0.2">
      <c r="A1730" s="44" t="s">
        <v>676</v>
      </c>
      <c r="B1730" s="44" t="s">
        <v>176</v>
      </c>
      <c r="C1730" s="45">
        <v>45057</v>
      </c>
      <c r="D1730" s="45">
        <v>45057</v>
      </c>
      <c r="E1730" s="44" t="s">
        <v>1210</v>
      </c>
      <c r="F1730" s="43" t="s">
        <v>1211</v>
      </c>
      <c r="G1730" s="43" t="s">
        <v>1212</v>
      </c>
      <c r="H1730" s="43" t="s">
        <v>1213</v>
      </c>
      <c r="I1730" s="43" t="s">
        <v>1213</v>
      </c>
      <c r="J1730" s="43" t="s">
        <v>1213</v>
      </c>
      <c r="K1730" s="43" t="s">
        <v>1213</v>
      </c>
      <c r="L1730" s="43" t="s">
        <v>1213</v>
      </c>
      <c r="M1730" s="43" t="s">
        <v>1213</v>
      </c>
      <c r="N1730" s="43" t="s">
        <v>1213</v>
      </c>
      <c r="O1730" s="43" t="s">
        <v>1213</v>
      </c>
      <c r="P1730" s="44" t="s">
        <v>1214</v>
      </c>
      <c r="Q1730" s="44">
        <v>238</v>
      </c>
      <c r="R1730" s="44">
        <v>238</v>
      </c>
      <c r="S1730" s="44">
        <v>52</v>
      </c>
      <c r="T1730" s="44">
        <v>13</v>
      </c>
      <c r="U1730" s="44">
        <v>0</v>
      </c>
      <c r="V1730" s="44">
        <v>0</v>
      </c>
      <c r="W1730" s="44">
        <v>0</v>
      </c>
      <c r="X1730" s="44">
        <v>35</v>
      </c>
      <c r="Y1730" s="44">
        <v>37</v>
      </c>
      <c r="Z1730" s="44">
        <v>37</v>
      </c>
      <c r="AA1730" s="44" t="str">
        <f t="shared" si="17"/>
        <v>TIDAK</v>
      </c>
      <c r="AB1730" s="44" t="s">
        <v>1216</v>
      </c>
      <c r="AC1730" s="52" t="s">
        <v>1969</v>
      </c>
      <c r="AD1730" s="44" t="str">
        <f t="shared" si="8"/>
        <v>SUDAH PENARIKAN DC PLN</v>
      </c>
      <c r="AE1730" s="44" t="s">
        <v>3592</v>
      </c>
      <c r="AF1730" s="44" t="s">
        <v>1778</v>
      </c>
      <c r="AG1730" s="49"/>
      <c r="AH1730" s="49"/>
    </row>
    <row r="1731" spans="1:34" ht="15" customHeight="1" x14ac:dyDescent="0.2">
      <c r="A1731" s="44" t="s">
        <v>697</v>
      </c>
      <c r="B1731" s="44" t="s">
        <v>176</v>
      </c>
      <c r="C1731" s="45">
        <v>45057</v>
      </c>
      <c r="D1731" s="45">
        <v>45057</v>
      </c>
      <c r="E1731" s="44" t="s">
        <v>1210</v>
      </c>
      <c r="F1731" s="43" t="s">
        <v>1211</v>
      </c>
      <c r="G1731" s="43" t="s">
        <v>1212</v>
      </c>
      <c r="H1731" s="43" t="s">
        <v>1213</v>
      </c>
      <c r="I1731" s="43" t="s">
        <v>1213</v>
      </c>
      <c r="J1731" s="43" t="s">
        <v>1213</v>
      </c>
      <c r="K1731" s="43" t="s">
        <v>1213</v>
      </c>
      <c r="L1731" s="43" t="s">
        <v>1213</v>
      </c>
      <c r="M1731" s="43" t="s">
        <v>1213</v>
      </c>
      <c r="N1731" s="43" t="s">
        <v>1213</v>
      </c>
      <c r="O1731" s="43" t="s">
        <v>1213</v>
      </c>
      <c r="P1731" s="44" t="s">
        <v>1214</v>
      </c>
      <c r="Q1731" s="44">
        <v>232</v>
      </c>
      <c r="R1731" s="44">
        <v>232</v>
      </c>
      <c r="S1731" s="44">
        <v>39</v>
      </c>
      <c r="T1731" s="44">
        <v>13</v>
      </c>
      <c r="U1731" s="44">
        <v>0</v>
      </c>
      <c r="V1731" s="44">
        <v>0</v>
      </c>
      <c r="W1731" s="44">
        <v>34</v>
      </c>
      <c r="X1731" s="44">
        <v>42</v>
      </c>
      <c r="Y1731" s="44">
        <v>42</v>
      </c>
      <c r="Z1731" s="44">
        <v>0</v>
      </c>
      <c r="AA1731" s="44" t="str">
        <f t="shared" si="17"/>
        <v>TIDAK</v>
      </c>
      <c r="AB1731" s="44" t="s">
        <v>1261</v>
      </c>
      <c r="AC1731" s="52" t="s">
        <v>3595</v>
      </c>
      <c r="AD1731" s="44" t="str">
        <f t="shared" si="8"/>
        <v>-</v>
      </c>
      <c r="AE1731" s="44" t="s">
        <v>3592</v>
      </c>
      <c r="AF1731" s="44" t="s">
        <v>1778</v>
      </c>
      <c r="AG1731" s="49"/>
      <c r="AH1731" s="49"/>
    </row>
    <row r="1732" spans="1:34" ht="15" customHeight="1" x14ac:dyDescent="0.2">
      <c r="A1732" s="44" t="s">
        <v>526</v>
      </c>
      <c r="B1732" s="44" t="s">
        <v>281</v>
      </c>
      <c r="C1732" s="45">
        <v>45057</v>
      </c>
      <c r="D1732" s="45">
        <v>45057</v>
      </c>
      <c r="E1732" s="44" t="s">
        <v>1210</v>
      </c>
      <c r="F1732" s="43" t="s">
        <v>1211</v>
      </c>
      <c r="G1732" s="43" t="s">
        <v>1212</v>
      </c>
      <c r="H1732" s="43" t="s">
        <v>1213</v>
      </c>
      <c r="I1732" s="43" t="s">
        <v>1213</v>
      </c>
      <c r="J1732" s="43" t="s">
        <v>1213</v>
      </c>
      <c r="K1732" s="43" t="s">
        <v>1213</v>
      </c>
      <c r="L1732" s="43" t="s">
        <v>1213</v>
      </c>
      <c r="M1732" s="43" t="s">
        <v>1213</v>
      </c>
      <c r="N1732" s="43" t="s">
        <v>1213</v>
      </c>
      <c r="O1732" s="43" t="s">
        <v>1213</v>
      </c>
      <c r="P1732" s="44" t="s">
        <v>1214</v>
      </c>
      <c r="Q1732" s="44">
        <v>234</v>
      </c>
      <c r="R1732" s="44">
        <v>234</v>
      </c>
      <c r="S1732" s="44">
        <v>50</v>
      </c>
      <c r="T1732" s="44">
        <v>10</v>
      </c>
      <c r="U1732" s="44">
        <v>0</v>
      </c>
      <c r="V1732" s="44">
        <v>0</v>
      </c>
      <c r="W1732" s="44">
        <v>33</v>
      </c>
      <c r="X1732" s="44">
        <v>42</v>
      </c>
      <c r="Y1732" s="44">
        <v>42</v>
      </c>
      <c r="Z1732" s="44">
        <v>0</v>
      </c>
      <c r="AA1732" s="44" t="str">
        <f t="shared" si="17"/>
        <v>TIDAK</v>
      </c>
      <c r="AB1732" s="44" t="s">
        <v>1216</v>
      </c>
      <c r="AC1732" s="52" t="s">
        <v>1969</v>
      </c>
      <c r="AD1732" s="44" t="str">
        <f t="shared" si="8"/>
        <v>SUDAH PENARIKAN DC PLN</v>
      </c>
      <c r="AE1732" s="44" t="s">
        <v>3592</v>
      </c>
      <c r="AF1732" s="44" t="s">
        <v>1778</v>
      </c>
      <c r="AG1732" s="49"/>
      <c r="AH1732" s="49"/>
    </row>
    <row r="1733" spans="1:34" ht="15" customHeight="1" x14ac:dyDescent="0.2">
      <c r="A1733" s="44" t="s">
        <v>694</v>
      </c>
      <c r="B1733" s="44" t="s">
        <v>281</v>
      </c>
      <c r="C1733" s="45">
        <v>45057</v>
      </c>
      <c r="D1733" s="45">
        <v>45057</v>
      </c>
      <c r="E1733" s="44" t="s">
        <v>1210</v>
      </c>
      <c r="F1733" s="43" t="s">
        <v>1211</v>
      </c>
      <c r="G1733" s="43" t="s">
        <v>1212</v>
      </c>
      <c r="H1733" s="43" t="s">
        <v>1213</v>
      </c>
      <c r="I1733" s="43" t="s">
        <v>1213</v>
      </c>
      <c r="J1733" s="43" t="s">
        <v>1213</v>
      </c>
      <c r="K1733" s="43" t="s">
        <v>1213</v>
      </c>
      <c r="L1733" s="43" t="s">
        <v>1213</v>
      </c>
      <c r="M1733" s="43" t="s">
        <v>1213</v>
      </c>
      <c r="N1733" s="43" t="s">
        <v>1213</v>
      </c>
      <c r="O1733" s="43" t="s">
        <v>1213</v>
      </c>
      <c r="P1733" s="44" t="s">
        <v>1214</v>
      </c>
      <c r="Q1733" s="44">
        <v>238</v>
      </c>
      <c r="R1733" s="44">
        <v>238</v>
      </c>
      <c r="S1733" s="44">
        <v>50</v>
      </c>
      <c r="T1733" s="44">
        <v>13</v>
      </c>
      <c r="U1733" s="44">
        <v>13</v>
      </c>
      <c r="V1733" s="44">
        <v>13</v>
      </c>
      <c r="W1733" s="44">
        <v>32</v>
      </c>
      <c r="X1733" s="44">
        <v>32</v>
      </c>
      <c r="Y1733" s="44">
        <v>37</v>
      </c>
      <c r="Z1733" s="44">
        <v>31</v>
      </c>
      <c r="AA1733" s="44" t="str">
        <f t="shared" si="17"/>
        <v>TIDAK</v>
      </c>
      <c r="AB1733" s="44" t="s">
        <v>1261</v>
      </c>
      <c r="AC1733" s="52" t="s">
        <v>3596</v>
      </c>
      <c r="AD1733" s="44" t="str">
        <f t="shared" si="8"/>
        <v>-</v>
      </c>
      <c r="AE1733" s="44" t="s">
        <v>3592</v>
      </c>
      <c r="AF1733" s="44" t="s">
        <v>1778</v>
      </c>
      <c r="AG1733" s="49"/>
      <c r="AH1733" s="49"/>
    </row>
    <row r="1734" spans="1:34" ht="15" customHeight="1" x14ac:dyDescent="0.2">
      <c r="A1734" s="47" t="s">
        <v>627</v>
      </c>
      <c r="B1734" s="44" t="s">
        <v>3006</v>
      </c>
      <c r="C1734" s="45">
        <v>45057</v>
      </c>
      <c r="D1734" s="45">
        <v>45057</v>
      </c>
      <c r="E1734" s="44" t="s">
        <v>1210</v>
      </c>
      <c r="F1734" s="43" t="s">
        <v>1211</v>
      </c>
      <c r="G1734" s="43" t="s">
        <v>1212</v>
      </c>
      <c r="H1734" s="43" t="s">
        <v>1213</v>
      </c>
      <c r="I1734" s="43" t="s">
        <v>1213</v>
      </c>
      <c r="J1734" s="43" t="s">
        <v>1213</v>
      </c>
      <c r="K1734" s="43" t="s">
        <v>1213</v>
      </c>
      <c r="L1734" s="43" t="s">
        <v>1213</v>
      </c>
      <c r="M1734" s="43" t="s">
        <v>1213</v>
      </c>
      <c r="N1734" s="43" t="s">
        <v>1213</v>
      </c>
      <c r="O1734" s="43" t="s">
        <v>1213</v>
      </c>
      <c r="P1734" s="44" t="s">
        <v>1214</v>
      </c>
      <c r="Q1734" s="47">
        <v>225</v>
      </c>
      <c r="R1734" s="47">
        <v>225</v>
      </c>
      <c r="S1734" s="47">
        <v>52</v>
      </c>
      <c r="T1734" s="47">
        <v>13</v>
      </c>
      <c r="U1734" s="47">
        <v>0</v>
      </c>
      <c r="V1734" s="47">
        <v>0</v>
      </c>
      <c r="W1734" s="47">
        <v>33</v>
      </c>
      <c r="X1734" s="47">
        <v>42</v>
      </c>
      <c r="Y1734" s="47">
        <v>36</v>
      </c>
      <c r="Z1734" s="47">
        <v>0</v>
      </c>
      <c r="AA1734" s="44" t="str">
        <f t="shared" si="17"/>
        <v>TIDAK</v>
      </c>
      <c r="AB1734" s="44" t="s">
        <v>1216</v>
      </c>
      <c r="AC1734" s="51" t="s">
        <v>3539</v>
      </c>
      <c r="AD1734" s="44" t="str">
        <f t="shared" si="8"/>
        <v>SUDAH PENARIKAN DC PLN</v>
      </c>
      <c r="AE1734" s="44" t="s">
        <v>3180</v>
      </c>
      <c r="AF1734" s="44" t="s">
        <v>1642</v>
      </c>
      <c r="AG1734" s="49"/>
      <c r="AH1734" s="49"/>
    </row>
    <row r="1735" spans="1:34" ht="15" customHeight="1" x14ac:dyDescent="0.2">
      <c r="A1735" s="47" t="s">
        <v>631</v>
      </c>
      <c r="B1735" s="44" t="s">
        <v>3006</v>
      </c>
      <c r="C1735" s="45">
        <v>45057</v>
      </c>
      <c r="D1735" s="45">
        <v>45057</v>
      </c>
      <c r="E1735" s="44" t="s">
        <v>1210</v>
      </c>
      <c r="F1735" s="43" t="s">
        <v>1211</v>
      </c>
      <c r="G1735" s="43" t="s">
        <v>1212</v>
      </c>
      <c r="H1735" s="43" t="s">
        <v>1213</v>
      </c>
      <c r="I1735" s="43" t="s">
        <v>1213</v>
      </c>
      <c r="J1735" s="43" t="s">
        <v>1213</v>
      </c>
      <c r="K1735" s="43" t="s">
        <v>1213</v>
      </c>
      <c r="L1735" s="43" t="s">
        <v>1213</v>
      </c>
      <c r="M1735" s="43" t="s">
        <v>1213</v>
      </c>
      <c r="N1735" s="43" t="s">
        <v>1213</v>
      </c>
      <c r="O1735" s="43" t="s">
        <v>1213</v>
      </c>
      <c r="P1735" s="44" t="s">
        <v>1214</v>
      </c>
      <c r="Q1735" s="47">
        <v>224</v>
      </c>
      <c r="R1735" s="47">
        <v>224</v>
      </c>
      <c r="S1735" s="47">
        <v>53</v>
      </c>
      <c r="T1735" s="47">
        <v>13</v>
      </c>
      <c r="U1735" s="47">
        <v>0</v>
      </c>
      <c r="V1735" s="47">
        <v>0</v>
      </c>
      <c r="W1735" s="47">
        <v>34</v>
      </c>
      <c r="X1735" s="47">
        <v>38</v>
      </c>
      <c r="Y1735" s="47">
        <v>36</v>
      </c>
      <c r="Z1735" s="47">
        <v>0</v>
      </c>
      <c r="AA1735" s="44" t="str">
        <f t="shared" si="17"/>
        <v>TIDAK</v>
      </c>
      <c r="AB1735" s="44" t="s">
        <v>1216</v>
      </c>
      <c r="AC1735" s="51" t="s">
        <v>3543</v>
      </c>
      <c r="AD1735" s="44" t="str">
        <f t="shared" si="8"/>
        <v>SUDAH PENARIKAN DC PLN</v>
      </c>
      <c r="AE1735" s="44" t="s">
        <v>3180</v>
      </c>
      <c r="AF1735" s="44" t="s">
        <v>1642</v>
      </c>
      <c r="AG1735" s="49"/>
      <c r="AH1735" s="49"/>
    </row>
    <row r="1736" spans="1:34" ht="15" customHeight="1" x14ac:dyDescent="0.2">
      <c r="A1736" s="47" t="s">
        <v>620</v>
      </c>
      <c r="B1736" s="44" t="s">
        <v>3006</v>
      </c>
      <c r="C1736" s="45">
        <v>45057</v>
      </c>
      <c r="D1736" s="45">
        <v>45057</v>
      </c>
      <c r="E1736" s="44" t="s">
        <v>1210</v>
      </c>
      <c r="F1736" s="43" t="s">
        <v>1211</v>
      </c>
      <c r="G1736" s="43" t="s">
        <v>1212</v>
      </c>
      <c r="H1736" s="43" t="s">
        <v>1213</v>
      </c>
      <c r="I1736" s="43" t="s">
        <v>1213</v>
      </c>
      <c r="J1736" s="43" t="s">
        <v>1213</v>
      </c>
      <c r="K1736" s="43" t="s">
        <v>1213</v>
      </c>
      <c r="L1736" s="43" t="s">
        <v>1213</v>
      </c>
      <c r="M1736" s="43" t="s">
        <v>1213</v>
      </c>
      <c r="N1736" s="43" t="s">
        <v>1213</v>
      </c>
      <c r="O1736" s="43" t="s">
        <v>1213</v>
      </c>
      <c r="P1736" s="44" t="s">
        <v>1214</v>
      </c>
      <c r="Q1736" s="47">
        <v>233</v>
      </c>
      <c r="R1736" s="47">
        <v>233</v>
      </c>
      <c r="S1736" s="47">
        <v>53</v>
      </c>
      <c r="T1736" s="47">
        <v>13</v>
      </c>
      <c r="U1736" s="47">
        <v>0</v>
      </c>
      <c r="V1736" s="47">
        <v>0</v>
      </c>
      <c r="W1736" s="47">
        <v>32</v>
      </c>
      <c r="X1736" s="47">
        <v>42</v>
      </c>
      <c r="Y1736" s="47">
        <v>38</v>
      </c>
      <c r="Z1736" s="47">
        <v>0</v>
      </c>
      <c r="AA1736" s="44" t="str">
        <f t="shared" si="17"/>
        <v>TIDAK</v>
      </c>
      <c r="AB1736" s="44" t="s">
        <v>1216</v>
      </c>
      <c r="AC1736" s="51" t="s">
        <v>2714</v>
      </c>
      <c r="AD1736" s="44" t="str">
        <f t="shared" si="8"/>
        <v>SUDAH PENARIKAN DC PLN</v>
      </c>
      <c r="AE1736" s="44" t="s">
        <v>3180</v>
      </c>
      <c r="AF1736" s="44" t="s">
        <v>1642</v>
      </c>
      <c r="AG1736" s="49"/>
      <c r="AH1736" s="49"/>
    </row>
    <row r="1737" spans="1:34" ht="15" customHeight="1" x14ac:dyDescent="0.2">
      <c r="A1737" s="47" t="s">
        <v>545</v>
      </c>
      <c r="B1737" s="44" t="s">
        <v>3006</v>
      </c>
      <c r="C1737" s="45">
        <v>45057</v>
      </c>
      <c r="D1737" s="45">
        <v>45057</v>
      </c>
      <c r="E1737" s="44" t="s">
        <v>1210</v>
      </c>
      <c r="F1737" s="43" t="s">
        <v>1211</v>
      </c>
      <c r="G1737" s="43" t="s">
        <v>1212</v>
      </c>
      <c r="H1737" s="43" t="s">
        <v>1213</v>
      </c>
      <c r="I1737" s="43" t="s">
        <v>1213</v>
      </c>
      <c r="J1737" s="43" t="s">
        <v>1213</v>
      </c>
      <c r="K1737" s="43" t="s">
        <v>1213</v>
      </c>
      <c r="L1737" s="43" t="s">
        <v>1213</v>
      </c>
      <c r="M1737" s="43" t="s">
        <v>1213</v>
      </c>
      <c r="N1737" s="43" t="s">
        <v>1213</v>
      </c>
      <c r="O1737" s="43" t="s">
        <v>1213</v>
      </c>
      <c r="P1737" s="44" t="s">
        <v>1214</v>
      </c>
      <c r="Q1737" s="47">
        <v>237</v>
      </c>
      <c r="R1737" s="47">
        <v>237</v>
      </c>
      <c r="S1737" s="47">
        <v>53</v>
      </c>
      <c r="T1737" s="47">
        <v>13</v>
      </c>
      <c r="U1737" s="47">
        <v>0</v>
      </c>
      <c r="V1737" s="47">
        <v>0</v>
      </c>
      <c r="W1737" s="47">
        <v>34</v>
      </c>
      <c r="X1737" s="47">
        <v>41</v>
      </c>
      <c r="Y1737" s="47">
        <v>40</v>
      </c>
      <c r="Z1737" s="47">
        <v>0</v>
      </c>
      <c r="AA1737" s="44" t="str">
        <f t="shared" si="17"/>
        <v>TIDAK</v>
      </c>
      <c r="AB1737" s="44" t="s">
        <v>1216</v>
      </c>
      <c r="AC1737" s="51" t="s">
        <v>3539</v>
      </c>
      <c r="AD1737" s="44" t="str">
        <f t="shared" si="8"/>
        <v>SUDAH PENARIKAN DC PLN</v>
      </c>
      <c r="AE1737" s="44" t="s">
        <v>3180</v>
      </c>
      <c r="AF1737" s="44" t="s">
        <v>1642</v>
      </c>
      <c r="AG1737" s="49"/>
      <c r="AH1737" s="49"/>
    </row>
    <row r="1738" spans="1:34" ht="15" customHeight="1" x14ac:dyDescent="0.2">
      <c r="A1738" s="47" t="s">
        <v>415</v>
      </c>
      <c r="B1738" s="44" t="s">
        <v>3006</v>
      </c>
      <c r="C1738" s="45">
        <v>45057</v>
      </c>
      <c r="D1738" s="45">
        <v>45057</v>
      </c>
      <c r="E1738" s="44" t="s">
        <v>3335</v>
      </c>
      <c r="F1738" s="43" t="s">
        <v>1211</v>
      </c>
      <c r="G1738" s="43" t="s">
        <v>1212</v>
      </c>
      <c r="H1738" s="43" t="s">
        <v>1213</v>
      </c>
      <c r="I1738" s="43" t="s">
        <v>1213</v>
      </c>
      <c r="J1738" s="43" t="s">
        <v>1213</v>
      </c>
      <c r="K1738" s="43" t="s">
        <v>1213</v>
      </c>
      <c r="L1738" s="43" t="s">
        <v>1213</v>
      </c>
      <c r="M1738" s="43" t="s">
        <v>1213</v>
      </c>
      <c r="N1738" s="43" t="s">
        <v>1213</v>
      </c>
      <c r="O1738" s="43" t="s">
        <v>1213</v>
      </c>
      <c r="P1738" s="44" t="s">
        <v>1214</v>
      </c>
      <c r="Q1738" s="47">
        <v>230</v>
      </c>
      <c r="R1738" s="47">
        <v>230</v>
      </c>
      <c r="S1738" s="47">
        <v>0</v>
      </c>
      <c r="T1738" s="47">
        <v>0</v>
      </c>
      <c r="U1738" s="47">
        <v>0</v>
      </c>
      <c r="V1738" s="47">
        <v>0</v>
      </c>
      <c r="W1738" s="47">
        <v>32</v>
      </c>
      <c r="X1738" s="47">
        <v>36</v>
      </c>
      <c r="Y1738" s="47">
        <v>0</v>
      </c>
      <c r="Z1738" s="47">
        <v>0</v>
      </c>
      <c r="AA1738" s="44" t="str">
        <f t="shared" si="17"/>
        <v>TIDAK</v>
      </c>
      <c r="AB1738" s="44" t="s">
        <v>1216</v>
      </c>
      <c r="AC1738" s="51" t="s">
        <v>3597</v>
      </c>
      <c r="AD1738" s="44" t="str">
        <f t="shared" si="8"/>
        <v>SUDAH PENARIKAN DC PLN</v>
      </c>
      <c r="AE1738" s="44" t="s">
        <v>3180</v>
      </c>
      <c r="AF1738" s="44" t="s">
        <v>1642</v>
      </c>
      <c r="AG1738" s="49"/>
      <c r="AH1738" s="49"/>
    </row>
    <row r="1739" spans="1:34" ht="15" customHeight="1" x14ac:dyDescent="0.2">
      <c r="A1739" s="47" t="s">
        <v>627</v>
      </c>
      <c r="B1739" s="44" t="s">
        <v>3006</v>
      </c>
      <c r="C1739" s="45">
        <v>45058</v>
      </c>
      <c r="D1739" s="45">
        <v>45058</v>
      </c>
      <c r="E1739" s="44" t="s">
        <v>1210</v>
      </c>
      <c r="F1739" s="44" t="s">
        <v>1211</v>
      </c>
      <c r="G1739" s="44" t="s">
        <v>1212</v>
      </c>
      <c r="H1739" s="44" t="s">
        <v>1213</v>
      </c>
      <c r="I1739" s="44" t="s">
        <v>1213</v>
      </c>
      <c r="J1739" s="44" t="s">
        <v>1213</v>
      </c>
      <c r="K1739" s="44" t="s">
        <v>1213</v>
      </c>
      <c r="L1739" s="44" t="s">
        <v>1213</v>
      </c>
      <c r="M1739" s="44" t="s">
        <v>1213</v>
      </c>
      <c r="N1739" s="44" t="s">
        <v>1213</v>
      </c>
      <c r="O1739" s="44" t="s">
        <v>1213</v>
      </c>
      <c r="P1739" s="44" t="s">
        <v>1214</v>
      </c>
      <c r="Q1739" s="47">
        <v>225</v>
      </c>
      <c r="R1739" s="47">
        <v>225</v>
      </c>
      <c r="S1739" s="47">
        <v>52</v>
      </c>
      <c r="T1739" s="47">
        <v>13</v>
      </c>
      <c r="U1739" s="47">
        <v>0</v>
      </c>
      <c r="V1739" s="47">
        <v>0</v>
      </c>
      <c r="W1739" s="47">
        <v>33</v>
      </c>
      <c r="X1739" s="47">
        <v>42</v>
      </c>
      <c r="Y1739" s="47">
        <v>36</v>
      </c>
      <c r="Z1739" s="47">
        <v>0</v>
      </c>
      <c r="AA1739" s="44" t="str">
        <f t="shared" si="17"/>
        <v>TIDAK</v>
      </c>
      <c r="AB1739" s="44" t="s">
        <v>1216</v>
      </c>
      <c r="AC1739" s="51" t="s">
        <v>3539</v>
      </c>
      <c r="AD1739" s="44" t="str">
        <f t="shared" si="8"/>
        <v>SUDAH PENARIKAN DC PLN</v>
      </c>
      <c r="AE1739" s="44" t="s">
        <v>3180</v>
      </c>
      <c r="AF1739" s="44" t="s">
        <v>1642</v>
      </c>
      <c r="AG1739" s="49"/>
      <c r="AH1739" s="49"/>
    </row>
    <row r="1740" spans="1:34" ht="15" customHeight="1" x14ac:dyDescent="0.2">
      <c r="A1740" s="44" t="s">
        <v>631</v>
      </c>
      <c r="B1740" s="44" t="s">
        <v>3006</v>
      </c>
      <c r="C1740" s="45">
        <v>45058</v>
      </c>
      <c r="D1740" s="45">
        <v>45058</v>
      </c>
      <c r="E1740" s="44" t="s">
        <v>1249</v>
      </c>
      <c r="F1740" s="44" t="s">
        <v>1211</v>
      </c>
      <c r="G1740" s="44" t="s">
        <v>1212</v>
      </c>
      <c r="H1740" s="44" t="s">
        <v>1213</v>
      </c>
      <c r="I1740" s="44" t="s">
        <v>1213</v>
      </c>
      <c r="J1740" s="44" t="s">
        <v>1213</v>
      </c>
      <c r="K1740" s="44" t="s">
        <v>1213</v>
      </c>
      <c r="L1740" s="44" t="s">
        <v>1213</v>
      </c>
      <c r="M1740" s="44" t="s">
        <v>1213</v>
      </c>
      <c r="N1740" s="44" t="s">
        <v>1213</v>
      </c>
      <c r="O1740" s="44" t="s">
        <v>1213</v>
      </c>
      <c r="P1740" s="44" t="s">
        <v>1214</v>
      </c>
      <c r="Q1740" s="44">
        <v>224</v>
      </c>
      <c r="R1740" s="44">
        <v>224</v>
      </c>
      <c r="S1740" s="44">
        <v>53</v>
      </c>
      <c r="T1740" s="44">
        <v>13</v>
      </c>
      <c r="U1740" s="44">
        <v>0</v>
      </c>
      <c r="V1740" s="44">
        <v>0</v>
      </c>
      <c r="W1740" s="44">
        <v>34</v>
      </c>
      <c r="X1740" s="44">
        <v>38</v>
      </c>
      <c r="Y1740" s="44">
        <v>36</v>
      </c>
      <c r="Z1740" s="44">
        <v>0</v>
      </c>
      <c r="AA1740" s="44" t="str">
        <f t="shared" si="17"/>
        <v>TIDAK</v>
      </c>
      <c r="AB1740" s="44" t="s">
        <v>1216</v>
      </c>
      <c r="AC1740" s="52" t="s">
        <v>3543</v>
      </c>
      <c r="AD1740" s="44" t="str">
        <f t="shared" si="8"/>
        <v>SUDAH PENARIKAN DC PLN</v>
      </c>
      <c r="AE1740" s="44" t="s">
        <v>3288</v>
      </c>
      <c r="AF1740" s="44" t="s">
        <v>1642</v>
      </c>
      <c r="AG1740" s="49"/>
      <c r="AH1740" s="49"/>
    </row>
    <row r="1741" spans="1:34" ht="15" customHeight="1" x14ac:dyDescent="0.2">
      <c r="A1741" s="44" t="s">
        <v>620</v>
      </c>
      <c r="B1741" s="44" t="s">
        <v>3006</v>
      </c>
      <c r="C1741" s="45">
        <v>45058</v>
      </c>
      <c r="D1741" s="45">
        <v>45058</v>
      </c>
      <c r="E1741" s="44" t="s">
        <v>1210</v>
      </c>
      <c r="F1741" s="44" t="s">
        <v>1211</v>
      </c>
      <c r="G1741" s="44" t="s">
        <v>1212</v>
      </c>
      <c r="H1741" s="44" t="s">
        <v>1213</v>
      </c>
      <c r="I1741" s="44" t="s">
        <v>1213</v>
      </c>
      <c r="J1741" s="44" t="s">
        <v>1213</v>
      </c>
      <c r="K1741" s="44" t="s">
        <v>1213</v>
      </c>
      <c r="L1741" s="44" t="s">
        <v>1213</v>
      </c>
      <c r="M1741" s="44" t="s">
        <v>1213</v>
      </c>
      <c r="N1741" s="44" t="s">
        <v>1213</v>
      </c>
      <c r="O1741" s="44" t="s">
        <v>1213</v>
      </c>
      <c r="P1741" s="44" t="s">
        <v>1214</v>
      </c>
      <c r="Q1741" s="44">
        <v>233</v>
      </c>
      <c r="R1741" s="44">
        <v>233</v>
      </c>
      <c r="S1741" s="44">
        <v>53</v>
      </c>
      <c r="T1741" s="44">
        <v>13</v>
      </c>
      <c r="U1741" s="44">
        <v>0</v>
      </c>
      <c r="V1741" s="44">
        <v>0</v>
      </c>
      <c r="W1741" s="44">
        <v>32</v>
      </c>
      <c r="X1741" s="44">
        <v>42</v>
      </c>
      <c r="Y1741" s="44">
        <v>38</v>
      </c>
      <c r="Z1741" s="44">
        <v>0</v>
      </c>
      <c r="AA1741" s="44" t="str">
        <f t="shared" si="17"/>
        <v>TIDAK</v>
      </c>
      <c r="AB1741" s="44" t="s">
        <v>1216</v>
      </c>
      <c r="AC1741" s="52" t="s">
        <v>3539</v>
      </c>
      <c r="AD1741" s="44" t="str">
        <f t="shared" si="8"/>
        <v>SUDAH PENARIKAN DC PLN</v>
      </c>
      <c r="AE1741" s="44" t="s">
        <v>3288</v>
      </c>
      <c r="AF1741" s="44" t="s">
        <v>1642</v>
      </c>
      <c r="AG1741" s="49"/>
      <c r="AH1741" s="49"/>
    </row>
    <row r="1742" spans="1:34" ht="15" customHeight="1" x14ac:dyDescent="0.2">
      <c r="A1742" s="44" t="s">
        <v>545</v>
      </c>
      <c r="B1742" s="44" t="s">
        <v>3006</v>
      </c>
      <c r="C1742" s="45">
        <v>45058</v>
      </c>
      <c r="D1742" s="45">
        <v>45058</v>
      </c>
      <c r="E1742" s="44" t="s">
        <v>1210</v>
      </c>
      <c r="F1742" s="44" t="s">
        <v>1211</v>
      </c>
      <c r="G1742" s="44" t="s">
        <v>1212</v>
      </c>
      <c r="H1742" s="44" t="s">
        <v>1213</v>
      </c>
      <c r="I1742" s="44" t="s">
        <v>1213</v>
      </c>
      <c r="J1742" s="44" t="s">
        <v>1213</v>
      </c>
      <c r="K1742" s="44" t="s">
        <v>1213</v>
      </c>
      <c r="L1742" s="44" t="s">
        <v>1213</v>
      </c>
      <c r="M1742" s="44" t="s">
        <v>1213</v>
      </c>
      <c r="N1742" s="44" t="s">
        <v>1213</v>
      </c>
      <c r="O1742" s="44" t="s">
        <v>1213</v>
      </c>
      <c r="P1742" s="44" t="s">
        <v>1214</v>
      </c>
      <c r="Q1742" s="44">
        <v>237</v>
      </c>
      <c r="R1742" s="44">
        <v>237</v>
      </c>
      <c r="S1742" s="44">
        <v>53</v>
      </c>
      <c r="T1742" s="44">
        <v>13</v>
      </c>
      <c r="U1742" s="44">
        <v>0</v>
      </c>
      <c r="V1742" s="44">
        <v>0</v>
      </c>
      <c r="W1742" s="44">
        <v>34</v>
      </c>
      <c r="X1742" s="44">
        <v>41</v>
      </c>
      <c r="Y1742" s="44">
        <v>40</v>
      </c>
      <c r="Z1742" s="44">
        <v>0</v>
      </c>
      <c r="AA1742" s="44" t="str">
        <f t="shared" si="17"/>
        <v>TIDAK</v>
      </c>
      <c r="AB1742" s="44" t="s">
        <v>1216</v>
      </c>
      <c r="AC1742" s="52" t="s">
        <v>3597</v>
      </c>
      <c r="AD1742" s="44" t="str">
        <f t="shared" si="8"/>
        <v>SUDAH PENARIKAN DC PLN</v>
      </c>
      <c r="AE1742" s="44" t="s">
        <v>3288</v>
      </c>
      <c r="AF1742" s="44" t="s">
        <v>1642</v>
      </c>
      <c r="AG1742" s="49"/>
      <c r="AH1742" s="49"/>
    </row>
    <row r="1743" spans="1:34" ht="15" customHeight="1" x14ac:dyDescent="0.2">
      <c r="A1743" s="44" t="s">
        <v>415</v>
      </c>
      <c r="B1743" s="44" t="s">
        <v>3006</v>
      </c>
      <c r="C1743" s="45">
        <v>45058</v>
      </c>
      <c r="D1743" s="45">
        <v>45058</v>
      </c>
      <c r="E1743" s="44" t="s">
        <v>1249</v>
      </c>
      <c r="F1743" s="44" t="s">
        <v>1211</v>
      </c>
      <c r="G1743" s="44" t="s">
        <v>1212</v>
      </c>
      <c r="H1743" s="44" t="s">
        <v>1213</v>
      </c>
      <c r="I1743" s="44" t="s">
        <v>1213</v>
      </c>
      <c r="J1743" s="44" t="s">
        <v>1213</v>
      </c>
      <c r="K1743" s="44" t="s">
        <v>1213</v>
      </c>
      <c r="L1743" s="44" t="s">
        <v>1213</v>
      </c>
      <c r="M1743" s="44" t="s">
        <v>1213</v>
      </c>
      <c r="N1743" s="44" t="s">
        <v>1213</v>
      </c>
      <c r="O1743" s="44" t="s">
        <v>1213</v>
      </c>
      <c r="P1743" s="44" t="s">
        <v>1214</v>
      </c>
      <c r="Q1743" s="44">
        <v>230</v>
      </c>
      <c r="R1743" s="44">
        <v>230</v>
      </c>
      <c r="S1743" s="44">
        <v>0</v>
      </c>
      <c r="T1743" s="44">
        <v>0</v>
      </c>
      <c r="U1743" s="44">
        <v>0</v>
      </c>
      <c r="V1743" s="44">
        <v>0</v>
      </c>
      <c r="W1743" s="44">
        <v>32</v>
      </c>
      <c r="X1743" s="44">
        <v>36</v>
      </c>
      <c r="Y1743" s="44">
        <v>0</v>
      </c>
      <c r="Z1743" s="44">
        <v>0</v>
      </c>
      <c r="AA1743" s="44" t="str">
        <f t="shared" si="17"/>
        <v>TIDAK</v>
      </c>
      <c r="AB1743" s="44" t="s">
        <v>1216</v>
      </c>
      <c r="AC1743" s="52" t="s">
        <v>3598</v>
      </c>
      <c r="AD1743" s="44" t="str">
        <f t="shared" si="8"/>
        <v>SUDAH PENARIKAN DC PLN</v>
      </c>
      <c r="AE1743" s="44" t="s">
        <v>3288</v>
      </c>
      <c r="AF1743" s="44" t="s">
        <v>1642</v>
      </c>
      <c r="AG1743" s="49"/>
      <c r="AH1743" s="49"/>
    </row>
    <row r="1744" spans="1:34" ht="15" customHeight="1" x14ac:dyDescent="0.2">
      <c r="A1744" s="44" t="s">
        <v>520</v>
      </c>
      <c r="B1744" s="44" t="s">
        <v>281</v>
      </c>
      <c r="C1744" s="45">
        <v>45058</v>
      </c>
      <c r="D1744" s="45">
        <v>45058</v>
      </c>
      <c r="E1744" s="44" t="s">
        <v>1210</v>
      </c>
      <c r="F1744" s="44" t="s">
        <v>1211</v>
      </c>
      <c r="G1744" s="44" t="s">
        <v>1212</v>
      </c>
      <c r="H1744" s="44" t="s">
        <v>1213</v>
      </c>
      <c r="I1744" s="44" t="s">
        <v>1213</v>
      </c>
      <c r="J1744" s="44" t="s">
        <v>1213</v>
      </c>
      <c r="K1744" s="44" t="s">
        <v>1213</v>
      </c>
      <c r="L1744" s="44" t="s">
        <v>1213</v>
      </c>
      <c r="M1744" s="44" t="s">
        <v>1213</v>
      </c>
      <c r="N1744" s="44" t="s">
        <v>1213</v>
      </c>
      <c r="O1744" s="44" t="s">
        <v>1213</v>
      </c>
      <c r="P1744" s="44" t="s">
        <v>1214</v>
      </c>
      <c r="Q1744" s="44">
        <v>234</v>
      </c>
      <c r="R1744" s="44">
        <v>234</v>
      </c>
      <c r="S1744" s="44">
        <v>52</v>
      </c>
      <c r="T1744" s="44">
        <v>12</v>
      </c>
      <c r="U1744" s="44">
        <v>0</v>
      </c>
      <c r="V1744" s="44">
        <v>0</v>
      </c>
      <c r="W1744" s="44">
        <v>34</v>
      </c>
      <c r="X1744" s="44">
        <v>38</v>
      </c>
      <c r="Y1744" s="44">
        <v>37</v>
      </c>
      <c r="Z1744" s="44">
        <v>0</v>
      </c>
      <c r="AA1744" s="44" t="str">
        <f t="shared" si="17"/>
        <v>TIDAK</v>
      </c>
      <c r="AB1744" s="44" t="s">
        <v>1261</v>
      </c>
      <c r="AC1744" s="52" t="s">
        <v>3599</v>
      </c>
      <c r="AD1744" s="44" t="str">
        <f t="shared" si="8"/>
        <v>-</v>
      </c>
      <c r="AE1744" s="44" t="s">
        <v>3288</v>
      </c>
      <c r="AF1744" s="44" t="s">
        <v>1642</v>
      </c>
      <c r="AG1744" s="49"/>
      <c r="AH1744" s="49"/>
    </row>
    <row r="1745" spans="1:34" ht="15" customHeight="1" x14ac:dyDescent="0.2">
      <c r="A1745" s="44" t="s">
        <v>522</v>
      </c>
      <c r="B1745" s="44" t="s">
        <v>281</v>
      </c>
      <c r="C1745" s="45">
        <v>45058</v>
      </c>
      <c r="D1745" s="45">
        <v>45058</v>
      </c>
      <c r="E1745" s="44" t="s">
        <v>1210</v>
      </c>
      <c r="F1745" s="44" t="s">
        <v>1211</v>
      </c>
      <c r="G1745" s="44" t="s">
        <v>1212</v>
      </c>
      <c r="H1745" s="44" t="s">
        <v>1213</v>
      </c>
      <c r="I1745" s="44" t="s">
        <v>1213</v>
      </c>
      <c r="J1745" s="44" t="s">
        <v>1213</v>
      </c>
      <c r="K1745" s="44" t="s">
        <v>1213</v>
      </c>
      <c r="L1745" s="44" t="s">
        <v>1213</v>
      </c>
      <c r="M1745" s="44" t="s">
        <v>1213</v>
      </c>
      <c r="N1745" s="44" t="s">
        <v>1213</v>
      </c>
      <c r="O1745" s="44" t="s">
        <v>1213</v>
      </c>
      <c r="P1745" s="44" t="s">
        <v>1214</v>
      </c>
      <c r="Q1745" s="44">
        <v>236</v>
      </c>
      <c r="R1745" s="44">
        <v>235</v>
      </c>
      <c r="S1745" s="44">
        <v>51</v>
      </c>
      <c r="T1745" s="44">
        <v>13</v>
      </c>
      <c r="U1745" s="44">
        <v>0</v>
      </c>
      <c r="V1745" s="44">
        <v>0</v>
      </c>
      <c r="W1745" s="44">
        <v>32</v>
      </c>
      <c r="X1745" s="44">
        <v>38</v>
      </c>
      <c r="Y1745" s="44">
        <v>34</v>
      </c>
      <c r="Z1745" s="44">
        <v>0</v>
      </c>
      <c r="AA1745" s="44" t="str">
        <f t="shared" si="17"/>
        <v>TIDAK</v>
      </c>
      <c r="AB1745" s="44" t="s">
        <v>1261</v>
      </c>
      <c r="AC1745" s="52" t="s">
        <v>3600</v>
      </c>
      <c r="AD1745" s="44" t="str">
        <f t="shared" si="8"/>
        <v>-</v>
      </c>
      <c r="AE1745" s="44" t="s">
        <v>2159</v>
      </c>
      <c r="AF1745" s="44" t="s">
        <v>1642</v>
      </c>
      <c r="AG1745" s="49"/>
      <c r="AH1745" s="49"/>
    </row>
    <row r="1746" spans="1:34" ht="15" customHeight="1" x14ac:dyDescent="0.2">
      <c r="A1746" s="44" t="s">
        <v>970</v>
      </c>
      <c r="B1746" s="44" t="s">
        <v>2760</v>
      </c>
      <c r="C1746" s="45">
        <v>45058</v>
      </c>
      <c r="D1746" s="45">
        <v>45058</v>
      </c>
      <c r="E1746" s="44" t="s">
        <v>1210</v>
      </c>
      <c r="F1746" s="44" t="s">
        <v>1211</v>
      </c>
      <c r="G1746" s="44" t="s">
        <v>1212</v>
      </c>
      <c r="H1746" s="44" t="s">
        <v>1213</v>
      </c>
      <c r="I1746" s="44" t="s">
        <v>1213</v>
      </c>
      <c r="J1746" s="44" t="s">
        <v>1213</v>
      </c>
      <c r="K1746" s="44" t="s">
        <v>1213</v>
      </c>
      <c r="L1746" s="44" t="s">
        <v>1213</v>
      </c>
      <c r="M1746" s="44" t="s">
        <v>1213</v>
      </c>
      <c r="N1746" s="44" t="s">
        <v>1213</v>
      </c>
      <c r="O1746" s="44" t="s">
        <v>1213</v>
      </c>
      <c r="P1746" s="44" t="s">
        <v>1214</v>
      </c>
      <c r="Q1746" s="44">
        <v>232.4</v>
      </c>
      <c r="R1746" s="44">
        <v>232.4</v>
      </c>
      <c r="S1746" s="44">
        <v>52.37</v>
      </c>
      <c r="T1746" s="44" t="s">
        <v>1172</v>
      </c>
      <c r="U1746" s="44" t="s">
        <v>1172</v>
      </c>
      <c r="V1746" s="44" t="s">
        <v>1172</v>
      </c>
      <c r="W1746" s="44">
        <v>33.4</v>
      </c>
      <c r="X1746" s="44">
        <v>42.8</v>
      </c>
      <c r="Y1746" s="44">
        <v>36.1</v>
      </c>
      <c r="Z1746" s="44" t="s">
        <v>1172</v>
      </c>
      <c r="AA1746" s="44" t="str">
        <f t="shared" si="17"/>
        <v>TIDAK</v>
      </c>
      <c r="AB1746" s="44" t="s">
        <v>1216</v>
      </c>
      <c r="AC1746" s="52" t="s">
        <v>2788</v>
      </c>
      <c r="AD1746" s="44" t="str">
        <f t="shared" si="8"/>
        <v>SUDAH PENARIKAN DC PLN</v>
      </c>
      <c r="AE1746" s="44" t="s">
        <v>2159</v>
      </c>
      <c r="AF1746" s="44" t="s">
        <v>1642</v>
      </c>
      <c r="AG1746" s="49"/>
      <c r="AH1746" s="49"/>
    </row>
    <row r="1747" spans="1:34" ht="15" customHeight="1" x14ac:dyDescent="0.2">
      <c r="A1747" s="44" t="s">
        <v>736</v>
      </c>
      <c r="B1747" s="44" t="s">
        <v>209</v>
      </c>
      <c r="C1747" s="45">
        <v>45058</v>
      </c>
      <c r="D1747" s="45">
        <v>45058</v>
      </c>
      <c r="E1747" s="44" t="s">
        <v>1210</v>
      </c>
      <c r="F1747" s="44" t="s">
        <v>1211</v>
      </c>
      <c r="G1747" s="44" t="s">
        <v>1212</v>
      </c>
      <c r="H1747" s="44" t="s">
        <v>1213</v>
      </c>
      <c r="I1747" s="44" t="s">
        <v>1213</v>
      </c>
      <c r="J1747" s="44" t="s">
        <v>1213</v>
      </c>
      <c r="K1747" s="44" t="s">
        <v>1213</v>
      </c>
      <c r="L1747" s="44" t="s">
        <v>1213</v>
      </c>
      <c r="M1747" s="44" t="s">
        <v>1213</v>
      </c>
      <c r="N1747" s="44" t="s">
        <v>1213</v>
      </c>
      <c r="O1747" s="44" t="s">
        <v>1213</v>
      </c>
      <c r="P1747" s="44" t="s">
        <v>1214</v>
      </c>
      <c r="Q1747" s="44">
        <v>238.5</v>
      </c>
      <c r="R1747" s="44">
        <v>238.5</v>
      </c>
      <c r="S1747" s="44">
        <v>51.56</v>
      </c>
      <c r="T1747" s="44">
        <v>13.4</v>
      </c>
      <c r="U1747" s="44" t="s">
        <v>1172</v>
      </c>
      <c r="V1747" s="44" t="s">
        <v>1172</v>
      </c>
      <c r="W1747" s="44">
        <v>38</v>
      </c>
      <c r="X1747" s="44">
        <v>47.5</v>
      </c>
      <c r="Y1747" s="44">
        <v>41.3</v>
      </c>
      <c r="Z1747" s="44" t="s">
        <v>1172</v>
      </c>
      <c r="AA1747" s="44" t="str">
        <f t="shared" si="17"/>
        <v>TIDAK</v>
      </c>
      <c r="AB1747" s="44" t="s">
        <v>1216</v>
      </c>
      <c r="AC1747" s="52" t="s">
        <v>2788</v>
      </c>
      <c r="AD1747" s="44" t="str">
        <f t="shared" si="8"/>
        <v>SUDAH PENARIKAN DC PLN</v>
      </c>
      <c r="AE1747" s="44" t="s">
        <v>3601</v>
      </c>
      <c r="AF1747" s="44" t="s">
        <v>1642</v>
      </c>
      <c r="AG1747" s="49"/>
      <c r="AH1747" s="49"/>
    </row>
    <row r="1748" spans="1:34" ht="15" customHeight="1" x14ac:dyDescent="0.2">
      <c r="A1748" s="44" t="s">
        <v>714</v>
      </c>
      <c r="B1748" s="44" t="s">
        <v>209</v>
      </c>
      <c r="C1748" s="45">
        <v>45058</v>
      </c>
      <c r="D1748" s="45">
        <v>45058</v>
      </c>
      <c r="E1748" s="44" t="s">
        <v>1210</v>
      </c>
      <c r="F1748" s="44" t="s">
        <v>1211</v>
      </c>
      <c r="G1748" s="44" t="s">
        <v>1212</v>
      </c>
      <c r="H1748" s="44" t="s">
        <v>1213</v>
      </c>
      <c r="I1748" s="44" t="s">
        <v>1213</v>
      </c>
      <c r="J1748" s="44" t="s">
        <v>1213</v>
      </c>
      <c r="K1748" s="44" t="s">
        <v>1213</v>
      </c>
      <c r="L1748" s="44" t="s">
        <v>1213</v>
      </c>
      <c r="M1748" s="44" t="s">
        <v>1213</v>
      </c>
      <c r="N1748" s="44" t="s">
        <v>1213</v>
      </c>
      <c r="O1748" s="44" t="s">
        <v>1213</v>
      </c>
      <c r="P1748" s="44" t="s">
        <v>1214</v>
      </c>
      <c r="Q1748" s="44">
        <v>238.9</v>
      </c>
      <c r="R1748" s="44">
        <v>238.9</v>
      </c>
      <c r="S1748" s="44">
        <v>527.29999999999995</v>
      </c>
      <c r="T1748" s="44">
        <v>12.99</v>
      </c>
      <c r="U1748" s="44">
        <v>13.52</v>
      </c>
      <c r="V1748" s="44">
        <v>13.52</v>
      </c>
      <c r="W1748" s="44">
        <v>36.299999999999997</v>
      </c>
      <c r="X1748" s="44">
        <v>43.5</v>
      </c>
      <c r="Y1748" s="44">
        <v>39</v>
      </c>
      <c r="Z1748" s="44">
        <v>35.799999999999997</v>
      </c>
      <c r="AA1748" s="44" t="str">
        <f t="shared" si="17"/>
        <v>30 MENIT</v>
      </c>
      <c r="AB1748" s="44" t="s">
        <v>1169</v>
      </c>
      <c r="AC1748" s="52" t="s">
        <v>3153</v>
      </c>
      <c r="AD1748" s="44" t="str">
        <f t="shared" si="8"/>
        <v>-</v>
      </c>
      <c r="AE1748" s="44" t="s">
        <v>3601</v>
      </c>
      <c r="AF1748" s="44" t="s">
        <v>1642</v>
      </c>
      <c r="AG1748" s="49"/>
      <c r="AH1748" s="49"/>
    </row>
    <row r="1749" spans="1:34" ht="15" customHeight="1" x14ac:dyDescent="0.2">
      <c r="A1749" s="44" t="s">
        <v>893</v>
      </c>
      <c r="B1749" s="44" t="s">
        <v>233</v>
      </c>
      <c r="C1749" s="45">
        <v>45058</v>
      </c>
      <c r="D1749" s="45">
        <v>45058</v>
      </c>
      <c r="E1749" s="44" t="s">
        <v>1210</v>
      </c>
      <c r="F1749" s="44" t="s">
        <v>1211</v>
      </c>
      <c r="G1749" s="44" t="s">
        <v>1212</v>
      </c>
      <c r="H1749" s="44" t="s">
        <v>1213</v>
      </c>
      <c r="I1749" s="44" t="s">
        <v>1213</v>
      </c>
      <c r="J1749" s="44" t="s">
        <v>1213</v>
      </c>
      <c r="K1749" s="44" t="s">
        <v>1213</v>
      </c>
      <c r="L1749" s="44" t="s">
        <v>1213</v>
      </c>
      <c r="M1749" s="44" t="s">
        <v>1213</v>
      </c>
      <c r="N1749" s="44" t="s">
        <v>1213</v>
      </c>
      <c r="O1749" s="44" t="s">
        <v>1213</v>
      </c>
      <c r="P1749" s="44" t="s">
        <v>1214</v>
      </c>
      <c r="Q1749" s="44" t="s">
        <v>3602</v>
      </c>
      <c r="R1749" s="44">
        <v>215.1</v>
      </c>
      <c r="S1749" s="44">
        <v>52.98</v>
      </c>
      <c r="T1749" s="44" t="s">
        <v>2439</v>
      </c>
      <c r="U1749" s="44" t="s">
        <v>2439</v>
      </c>
      <c r="V1749" s="44" t="s">
        <v>2439</v>
      </c>
      <c r="W1749" s="44">
        <v>32</v>
      </c>
      <c r="X1749" s="44">
        <v>38</v>
      </c>
      <c r="Y1749" s="44">
        <v>35</v>
      </c>
      <c r="Z1749" s="44" t="s">
        <v>2439</v>
      </c>
      <c r="AA1749" s="44" t="str">
        <f t="shared" si="17"/>
        <v>TIDAK</v>
      </c>
      <c r="AB1749" s="44" t="s">
        <v>1216</v>
      </c>
      <c r="AC1749" s="52" t="s">
        <v>1990</v>
      </c>
      <c r="AD1749" s="44" t="str">
        <f t="shared" si="8"/>
        <v>SUDAH PENARIKAN DC PLN</v>
      </c>
      <c r="AE1749" s="44" t="s">
        <v>3601</v>
      </c>
      <c r="AF1749" s="44" t="s">
        <v>1642</v>
      </c>
      <c r="AG1749" s="49"/>
      <c r="AH1749" s="49"/>
    </row>
    <row r="1750" spans="1:34" ht="15" customHeight="1" x14ac:dyDescent="0.2">
      <c r="A1750" s="44" t="s">
        <v>971</v>
      </c>
      <c r="B1750" s="44" t="s">
        <v>233</v>
      </c>
      <c r="C1750" s="45">
        <v>45058</v>
      </c>
      <c r="D1750" s="45">
        <v>45058</v>
      </c>
      <c r="E1750" s="44" t="s">
        <v>1210</v>
      </c>
      <c r="F1750" s="44" t="s">
        <v>1211</v>
      </c>
      <c r="G1750" s="44" t="s">
        <v>1212</v>
      </c>
      <c r="H1750" s="44" t="s">
        <v>1213</v>
      </c>
      <c r="I1750" s="44" t="s">
        <v>1213</v>
      </c>
      <c r="J1750" s="44" t="s">
        <v>1213</v>
      </c>
      <c r="K1750" s="44" t="s">
        <v>1213</v>
      </c>
      <c r="L1750" s="44" t="s">
        <v>1213</v>
      </c>
      <c r="M1750" s="44" t="s">
        <v>1213</v>
      </c>
      <c r="N1750" s="44" t="s">
        <v>1213</v>
      </c>
      <c r="O1750" s="44" t="s">
        <v>1213</v>
      </c>
      <c r="P1750" s="44" t="s">
        <v>1214</v>
      </c>
      <c r="Q1750" s="44">
        <v>227</v>
      </c>
      <c r="R1750" s="44">
        <v>227</v>
      </c>
      <c r="S1750" s="44">
        <v>52.78</v>
      </c>
      <c r="T1750" s="44" t="s">
        <v>2439</v>
      </c>
      <c r="U1750" s="44" t="s">
        <v>2439</v>
      </c>
      <c r="V1750" s="44" t="s">
        <v>2439</v>
      </c>
      <c r="W1750" s="44">
        <v>37</v>
      </c>
      <c r="X1750" s="44">
        <v>40</v>
      </c>
      <c r="Y1750" s="44">
        <v>47</v>
      </c>
      <c r="Z1750" s="44" t="s">
        <v>2439</v>
      </c>
      <c r="AA1750" s="44" t="str">
        <f t="shared" si="17"/>
        <v>TIDAK</v>
      </c>
      <c r="AB1750" s="44" t="s">
        <v>1216</v>
      </c>
      <c r="AC1750" s="52" t="s">
        <v>1990</v>
      </c>
      <c r="AD1750" s="44" t="str">
        <f t="shared" si="8"/>
        <v>SUDAH PENARIKAN DC PLN</v>
      </c>
      <c r="AE1750" s="44" t="s">
        <v>1791</v>
      </c>
      <c r="AF1750" s="44" t="s">
        <v>1642</v>
      </c>
      <c r="AG1750" s="49"/>
      <c r="AH1750" s="49"/>
    </row>
    <row r="1751" spans="1:34" ht="15" customHeight="1" x14ac:dyDescent="0.2">
      <c r="A1751" s="44" t="s">
        <v>904</v>
      </c>
      <c r="B1751" s="44" t="s">
        <v>233</v>
      </c>
      <c r="C1751" s="45">
        <v>45058</v>
      </c>
      <c r="D1751" s="45">
        <v>45058</v>
      </c>
      <c r="E1751" s="44" t="s">
        <v>1210</v>
      </c>
      <c r="F1751" s="44" t="s">
        <v>1211</v>
      </c>
      <c r="G1751" s="44" t="s">
        <v>1212</v>
      </c>
      <c r="H1751" s="44" t="s">
        <v>1213</v>
      </c>
      <c r="I1751" s="44" t="s">
        <v>1213</v>
      </c>
      <c r="J1751" s="44" t="s">
        <v>1213</v>
      </c>
      <c r="K1751" s="44" t="s">
        <v>1213</v>
      </c>
      <c r="L1751" s="44" t="s">
        <v>1213</v>
      </c>
      <c r="M1751" s="44" t="s">
        <v>1213</v>
      </c>
      <c r="N1751" s="44" t="s">
        <v>1213</v>
      </c>
      <c r="O1751" s="44" t="s">
        <v>1213</v>
      </c>
      <c r="P1751" s="44" t="s">
        <v>1214</v>
      </c>
      <c r="Q1751" s="44">
        <v>235.1</v>
      </c>
      <c r="R1751" s="44">
        <v>235.1</v>
      </c>
      <c r="S1751" s="44">
        <v>49.85</v>
      </c>
      <c r="T1751" s="44" t="s">
        <v>2439</v>
      </c>
      <c r="U1751" s="44">
        <v>49.84</v>
      </c>
      <c r="V1751" s="44">
        <v>49.85</v>
      </c>
      <c r="W1751" s="44">
        <v>33</v>
      </c>
      <c r="X1751" s="44">
        <v>35</v>
      </c>
      <c r="Y1751" s="44">
        <v>38</v>
      </c>
      <c r="Z1751" s="44">
        <v>32</v>
      </c>
      <c r="AA1751" s="44" t="str">
        <f t="shared" si="17"/>
        <v>30 MENIT</v>
      </c>
      <c r="AB1751" s="44" t="s">
        <v>1169</v>
      </c>
      <c r="AC1751" s="52" t="s">
        <v>3603</v>
      </c>
      <c r="AD1751" s="44" t="str">
        <f t="shared" si="8"/>
        <v>-</v>
      </c>
      <c r="AE1751" s="44" t="s">
        <v>1791</v>
      </c>
      <c r="AF1751" s="44" t="s">
        <v>1642</v>
      </c>
      <c r="AG1751" s="49"/>
      <c r="AH1751" s="49"/>
    </row>
    <row r="1752" spans="1:34" ht="15" customHeight="1" x14ac:dyDescent="0.2">
      <c r="A1752" s="44" t="s">
        <v>514</v>
      </c>
      <c r="B1752" s="44" t="s">
        <v>281</v>
      </c>
      <c r="C1752" s="45">
        <v>45058</v>
      </c>
      <c r="D1752" s="45">
        <v>45058</v>
      </c>
      <c r="E1752" s="44" t="s">
        <v>1210</v>
      </c>
      <c r="F1752" s="44" t="s">
        <v>1211</v>
      </c>
      <c r="G1752" s="44" t="s">
        <v>1212</v>
      </c>
      <c r="H1752" s="44" t="s">
        <v>1213</v>
      </c>
      <c r="I1752" s="44" t="s">
        <v>1213</v>
      </c>
      <c r="J1752" s="44" t="s">
        <v>1213</v>
      </c>
      <c r="K1752" s="44" t="s">
        <v>1213</v>
      </c>
      <c r="L1752" s="44" t="s">
        <v>1213</v>
      </c>
      <c r="M1752" s="44" t="s">
        <v>1213</v>
      </c>
      <c r="N1752" s="44" t="s">
        <v>1213</v>
      </c>
      <c r="O1752" s="44" t="s">
        <v>1213</v>
      </c>
      <c r="P1752" s="44" t="s">
        <v>1214</v>
      </c>
      <c r="Q1752" s="44">
        <v>228</v>
      </c>
      <c r="R1752" s="44">
        <v>228</v>
      </c>
      <c r="S1752" s="44">
        <v>53</v>
      </c>
      <c r="T1752" s="44">
        <v>13</v>
      </c>
      <c r="U1752" s="44">
        <v>0</v>
      </c>
      <c r="V1752" s="44">
        <v>0</v>
      </c>
      <c r="W1752" s="44">
        <v>33</v>
      </c>
      <c r="X1752" s="44">
        <v>40</v>
      </c>
      <c r="Y1752" s="44">
        <v>36</v>
      </c>
      <c r="Z1752" s="44">
        <v>0</v>
      </c>
      <c r="AA1752" s="44" t="str">
        <f t="shared" si="17"/>
        <v>TIDAK</v>
      </c>
      <c r="AB1752" s="44" t="s">
        <v>1261</v>
      </c>
      <c r="AC1752" s="52" t="s">
        <v>3604</v>
      </c>
      <c r="AD1752" s="44" t="str">
        <f t="shared" si="8"/>
        <v>-</v>
      </c>
      <c r="AE1752" s="44" t="s">
        <v>1791</v>
      </c>
      <c r="AF1752" s="44" t="s">
        <v>1642</v>
      </c>
      <c r="AG1752" s="49"/>
      <c r="AH1752" s="49"/>
    </row>
    <row r="1753" spans="1:34" ht="15" customHeight="1" x14ac:dyDescent="0.2">
      <c r="A1753" s="44" t="s">
        <v>519</v>
      </c>
      <c r="B1753" s="44" t="s">
        <v>281</v>
      </c>
      <c r="C1753" s="45">
        <v>45058</v>
      </c>
      <c r="D1753" s="45">
        <v>45058</v>
      </c>
      <c r="E1753" s="44" t="s">
        <v>1210</v>
      </c>
      <c r="F1753" s="44" t="s">
        <v>1211</v>
      </c>
      <c r="G1753" s="44" t="s">
        <v>1212</v>
      </c>
      <c r="H1753" s="44" t="s">
        <v>1213</v>
      </c>
      <c r="I1753" s="44" t="s">
        <v>1213</v>
      </c>
      <c r="J1753" s="44" t="s">
        <v>1213</v>
      </c>
      <c r="K1753" s="44" t="s">
        <v>1213</v>
      </c>
      <c r="L1753" s="44" t="s">
        <v>1213</v>
      </c>
      <c r="M1753" s="44" t="s">
        <v>1213</v>
      </c>
      <c r="N1753" s="44" t="s">
        <v>1213</v>
      </c>
      <c r="O1753" s="44" t="s">
        <v>1213</v>
      </c>
      <c r="P1753" s="44" t="s">
        <v>1214</v>
      </c>
      <c r="Q1753" s="44">
        <v>231</v>
      </c>
      <c r="R1753" s="44">
        <v>231</v>
      </c>
      <c r="S1753" s="44">
        <v>49</v>
      </c>
      <c r="T1753" s="44">
        <v>13</v>
      </c>
      <c r="U1753" s="44">
        <v>0</v>
      </c>
      <c r="V1753" s="44">
        <v>0</v>
      </c>
      <c r="W1753" s="44">
        <v>37</v>
      </c>
      <c r="X1753" s="44">
        <v>38</v>
      </c>
      <c r="Y1753" s="44">
        <v>39</v>
      </c>
      <c r="Z1753" s="44">
        <v>0</v>
      </c>
      <c r="AA1753" s="44" t="str">
        <f t="shared" si="17"/>
        <v>TIDAK</v>
      </c>
      <c r="AB1753" s="44" t="s">
        <v>1261</v>
      </c>
      <c r="AC1753" s="52" t="s">
        <v>3604</v>
      </c>
      <c r="AD1753" s="44" t="str">
        <f t="shared" si="8"/>
        <v>-</v>
      </c>
      <c r="AE1753" s="44" t="s">
        <v>2159</v>
      </c>
      <c r="AF1753" s="44" t="s">
        <v>1642</v>
      </c>
      <c r="AG1753" s="49"/>
      <c r="AH1753" s="49"/>
    </row>
    <row r="1754" spans="1:34" ht="15" customHeight="1" x14ac:dyDescent="0.2">
      <c r="A1754" s="44" t="s">
        <v>513</v>
      </c>
      <c r="B1754" s="44" t="s">
        <v>281</v>
      </c>
      <c r="C1754" s="45">
        <v>45058</v>
      </c>
      <c r="D1754" s="45">
        <v>45058</v>
      </c>
      <c r="E1754" s="44" t="s">
        <v>1210</v>
      </c>
      <c r="F1754" s="44" t="s">
        <v>1211</v>
      </c>
      <c r="G1754" s="44" t="s">
        <v>1212</v>
      </c>
      <c r="H1754" s="44" t="s">
        <v>1213</v>
      </c>
      <c r="I1754" s="44" t="s">
        <v>1213</v>
      </c>
      <c r="J1754" s="44" t="s">
        <v>1213</v>
      </c>
      <c r="K1754" s="44" t="s">
        <v>1213</v>
      </c>
      <c r="L1754" s="44" t="s">
        <v>1213</v>
      </c>
      <c r="M1754" s="44" t="s">
        <v>1213</v>
      </c>
      <c r="N1754" s="44" t="s">
        <v>1213</v>
      </c>
      <c r="O1754" s="44" t="s">
        <v>1213</v>
      </c>
      <c r="P1754" s="44" t="s">
        <v>1214</v>
      </c>
      <c r="Q1754" s="44">
        <v>233</v>
      </c>
      <c r="R1754" s="44">
        <v>233</v>
      </c>
      <c r="S1754" s="44">
        <v>53</v>
      </c>
      <c r="T1754" s="44">
        <v>12</v>
      </c>
      <c r="U1754" s="44">
        <v>12</v>
      </c>
      <c r="V1754" s="44">
        <v>12</v>
      </c>
      <c r="W1754" s="44">
        <v>12</v>
      </c>
      <c r="X1754" s="44">
        <v>33</v>
      </c>
      <c r="Y1754" s="44">
        <v>37</v>
      </c>
      <c r="Z1754" s="44">
        <v>34</v>
      </c>
      <c r="AA1754" s="44" t="str">
        <f t="shared" si="17"/>
        <v>TIDAK</v>
      </c>
      <c r="AB1754" s="44" t="s">
        <v>1261</v>
      </c>
      <c r="AC1754" s="52" t="s">
        <v>3595</v>
      </c>
      <c r="AD1754" s="44" t="str">
        <f t="shared" si="8"/>
        <v>-</v>
      </c>
      <c r="AE1754" s="44" t="s">
        <v>2159</v>
      </c>
      <c r="AF1754" s="44" t="s">
        <v>1642</v>
      </c>
      <c r="AG1754" s="49"/>
      <c r="AH1754" s="49"/>
    </row>
    <row r="1755" spans="1:34" ht="15" customHeight="1" x14ac:dyDescent="0.2">
      <c r="A1755" s="44" t="s">
        <v>504</v>
      </c>
      <c r="B1755" s="44" t="s">
        <v>281</v>
      </c>
      <c r="C1755" s="45">
        <v>45058</v>
      </c>
      <c r="D1755" s="45">
        <v>45058</v>
      </c>
      <c r="E1755" s="44" t="s">
        <v>1210</v>
      </c>
      <c r="F1755" s="44" t="s">
        <v>1211</v>
      </c>
      <c r="G1755" s="44" t="s">
        <v>1212</v>
      </c>
      <c r="H1755" s="44" t="s">
        <v>1213</v>
      </c>
      <c r="I1755" s="44" t="s">
        <v>1213</v>
      </c>
      <c r="J1755" s="44" t="s">
        <v>1213</v>
      </c>
      <c r="K1755" s="44" t="s">
        <v>1213</v>
      </c>
      <c r="L1755" s="44" t="s">
        <v>1213</v>
      </c>
      <c r="M1755" s="44" t="s">
        <v>1213</v>
      </c>
      <c r="N1755" s="44" t="s">
        <v>1213</v>
      </c>
      <c r="O1755" s="44" t="s">
        <v>1213</v>
      </c>
      <c r="P1755" s="44" t="s">
        <v>1214</v>
      </c>
      <c r="Q1755" s="44">
        <v>233</v>
      </c>
      <c r="R1755" s="44">
        <v>233</v>
      </c>
      <c r="S1755" s="44">
        <v>53</v>
      </c>
      <c r="T1755" s="44">
        <v>13</v>
      </c>
      <c r="U1755" s="44">
        <v>0</v>
      </c>
      <c r="V1755" s="44">
        <v>0</v>
      </c>
      <c r="W1755" s="44">
        <v>36</v>
      </c>
      <c r="X1755" s="44">
        <v>37</v>
      </c>
      <c r="Y1755" s="44">
        <v>39</v>
      </c>
      <c r="Z1755" s="44">
        <v>0</v>
      </c>
      <c r="AA1755" s="44" t="str">
        <f t="shared" si="17"/>
        <v>TIDAK</v>
      </c>
      <c r="AB1755" s="44" t="s">
        <v>1261</v>
      </c>
      <c r="AC1755" s="52" t="s">
        <v>3605</v>
      </c>
      <c r="AD1755" s="44" t="str">
        <f t="shared" si="8"/>
        <v>-</v>
      </c>
      <c r="AE1755" s="44" t="s">
        <v>2159</v>
      </c>
      <c r="AF1755" s="44" t="s">
        <v>1642</v>
      </c>
      <c r="AG1755" s="49"/>
      <c r="AH1755" s="49"/>
    </row>
    <row r="1756" spans="1:34" ht="15" customHeight="1" x14ac:dyDescent="0.2">
      <c r="A1756" s="44" t="s">
        <v>525</v>
      </c>
      <c r="B1756" s="44" t="s">
        <v>281</v>
      </c>
      <c r="C1756" s="45">
        <v>45058</v>
      </c>
      <c r="D1756" s="45">
        <v>45058</v>
      </c>
      <c r="E1756" s="44" t="s">
        <v>1210</v>
      </c>
      <c r="F1756" s="44" t="s">
        <v>1211</v>
      </c>
      <c r="G1756" s="44" t="s">
        <v>1212</v>
      </c>
      <c r="H1756" s="44" t="s">
        <v>1213</v>
      </c>
      <c r="I1756" s="44" t="s">
        <v>1213</v>
      </c>
      <c r="J1756" s="44" t="s">
        <v>1213</v>
      </c>
      <c r="K1756" s="44" t="s">
        <v>1213</v>
      </c>
      <c r="L1756" s="44" t="s">
        <v>1213</v>
      </c>
      <c r="M1756" s="44" t="s">
        <v>1213</v>
      </c>
      <c r="N1756" s="44" t="s">
        <v>1213</v>
      </c>
      <c r="O1756" s="44" t="s">
        <v>1213</v>
      </c>
      <c r="P1756" s="44" t="s">
        <v>1214</v>
      </c>
      <c r="Q1756" s="44">
        <v>223</v>
      </c>
      <c r="R1756" s="44">
        <v>223</v>
      </c>
      <c r="S1756" s="44">
        <v>53</v>
      </c>
      <c r="T1756" s="44">
        <v>13</v>
      </c>
      <c r="U1756" s="44">
        <v>0</v>
      </c>
      <c r="V1756" s="44">
        <v>0</v>
      </c>
      <c r="W1756" s="44">
        <v>35</v>
      </c>
      <c r="X1756" s="44">
        <v>39</v>
      </c>
      <c r="Y1756" s="44">
        <v>38</v>
      </c>
      <c r="Z1756" s="44">
        <v>0</v>
      </c>
      <c r="AA1756" s="44" t="str">
        <f t="shared" si="17"/>
        <v>TIDAK</v>
      </c>
      <c r="AB1756" s="44" t="s">
        <v>1261</v>
      </c>
      <c r="AC1756" s="52" t="s">
        <v>3606</v>
      </c>
      <c r="AD1756" s="44" t="str">
        <f t="shared" si="8"/>
        <v>-</v>
      </c>
      <c r="AE1756" s="44" t="s">
        <v>2159</v>
      </c>
      <c r="AF1756" s="44" t="s">
        <v>1642</v>
      </c>
      <c r="AG1756" s="49"/>
      <c r="AH1756" s="49"/>
    </row>
    <row r="1757" spans="1:34" ht="15" customHeight="1" x14ac:dyDescent="0.2">
      <c r="A1757" s="44" t="s">
        <v>3607</v>
      </c>
      <c r="B1757" s="44" t="s">
        <v>281</v>
      </c>
      <c r="C1757" s="45">
        <v>45059</v>
      </c>
      <c r="D1757" s="45">
        <v>45059</v>
      </c>
      <c r="E1757" s="44" t="s">
        <v>1210</v>
      </c>
      <c r="F1757" s="44" t="s">
        <v>1211</v>
      </c>
      <c r="G1757" s="44" t="s">
        <v>1212</v>
      </c>
      <c r="H1757" s="44" t="s">
        <v>1213</v>
      </c>
      <c r="I1757" s="44" t="s">
        <v>1213</v>
      </c>
      <c r="J1757" s="44" t="s">
        <v>1213</v>
      </c>
      <c r="K1757" s="44" t="s">
        <v>1213</v>
      </c>
      <c r="L1757" s="44" t="s">
        <v>1213</v>
      </c>
      <c r="M1757" s="44" t="s">
        <v>1213</v>
      </c>
      <c r="N1757" s="44" t="s">
        <v>1213</v>
      </c>
      <c r="O1757" s="44" t="s">
        <v>1213</v>
      </c>
      <c r="P1757" s="44" t="s">
        <v>1214</v>
      </c>
      <c r="Q1757" s="44">
        <v>223</v>
      </c>
      <c r="R1757" s="44">
        <v>223</v>
      </c>
      <c r="S1757" s="44">
        <v>52</v>
      </c>
      <c r="T1757" s="44">
        <v>13</v>
      </c>
      <c r="U1757" s="44">
        <v>0</v>
      </c>
      <c r="V1757" s="44">
        <v>0</v>
      </c>
      <c r="W1757" s="44">
        <v>36</v>
      </c>
      <c r="X1757" s="44">
        <v>48</v>
      </c>
      <c r="Y1757" s="44">
        <v>39</v>
      </c>
      <c r="Z1757" s="44">
        <v>0</v>
      </c>
      <c r="AA1757" s="44" t="str">
        <f t="shared" si="17"/>
        <v>TIDAK</v>
      </c>
      <c r="AB1757" s="44" t="s">
        <v>3344</v>
      </c>
      <c r="AC1757" s="52" t="s">
        <v>3541</v>
      </c>
      <c r="AD1757" s="44" t="str">
        <f t="shared" si="8"/>
        <v>-</v>
      </c>
      <c r="AE1757" s="44" t="s">
        <v>1611</v>
      </c>
      <c r="AF1757" s="44" t="s">
        <v>3608</v>
      </c>
      <c r="AG1757" s="49"/>
      <c r="AH1757" s="49"/>
    </row>
    <row r="1758" spans="1:34" ht="15" customHeight="1" x14ac:dyDescent="0.2">
      <c r="A1758" s="44" t="s">
        <v>410</v>
      </c>
      <c r="B1758" s="44" t="s">
        <v>314</v>
      </c>
      <c r="C1758" s="45">
        <v>45059</v>
      </c>
      <c r="D1758" s="45">
        <v>45059</v>
      </c>
      <c r="E1758" s="44" t="s">
        <v>1210</v>
      </c>
      <c r="F1758" s="44" t="s">
        <v>1211</v>
      </c>
      <c r="G1758" s="44" t="s">
        <v>1212</v>
      </c>
      <c r="H1758" s="44" t="s">
        <v>1213</v>
      </c>
      <c r="I1758" s="44" t="s">
        <v>1213</v>
      </c>
      <c r="J1758" s="44" t="s">
        <v>1213</v>
      </c>
      <c r="K1758" s="44" t="s">
        <v>1213</v>
      </c>
      <c r="L1758" s="44" t="s">
        <v>1213</v>
      </c>
      <c r="M1758" s="44" t="s">
        <v>1213</v>
      </c>
      <c r="N1758" s="44" t="s">
        <v>1213</v>
      </c>
      <c r="O1758" s="44" t="s">
        <v>1213</v>
      </c>
      <c r="P1758" s="44" t="s">
        <v>1214</v>
      </c>
      <c r="Q1758" s="44">
        <v>224</v>
      </c>
      <c r="R1758" s="44">
        <v>224</v>
      </c>
      <c r="S1758" s="44">
        <v>52</v>
      </c>
      <c r="T1758" s="44">
        <v>13.46</v>
      </c>
      <c r="U1758" s="44">
        <v>0</v>
      </c>
      <c r="V1758" s="44">
        <v>0</v>
      </c>
      <c r="W1758" s="44">
        <v>29.1</v>
      </c>
      <c r="X1758" s="44">
        <v>36.1</v>
      </c>
      <c r="Y1758" s="44">
        <v>38.1</v>
      </c>
      <c r="Z1758" s="44">
        <v>0</v>
      </c>
      <c r="AA1758" s="44" t="str">
        <f t="shared" si="17"/>
        <v>TIDAK</v>
      </c>
      <c r="AB1758" s="44" t="s">
        <v>1216</v>
      </c>
      <c r="AC1758" s="52" t="s">
        <v>3367</v>
      </c>
      <c r="AD1758" s="44" t="str">
        <f t="shared" si="8"/>
        <v>SUDAH PENARIKAN DC PLN</v>
      </c>
      <c r="AE1758" s="44" t="s">
        <v>3609</v>
      </c>
      <c r="AF1758" s="44" t="s">
        <v>3608</v>
      </c>
      <c r="AG1758" s="49"/>
      <c r="AH1758" s="49"/>
    </row>
    <row r="1759" spans="1:34" ht="15" customHeight="1" x14ac:dyDescent="0.2">
      <c r="A1759" s="44" t="s">
        <v>369</v>
      </c>
      <c r="B1759" s="44" t="s">
        <v>3006</v>
      </c>
      <c r="C1759" s="45">
        <v>45059</v>
      </c>
      <c r="D1759" s="45">
        <v>45059</v>
      </c>
      <c r="E1759" s="44" t="s">
        <v>1210</v>
      </c>
      <c r="F1759" s="44" t="s">
        <v>1211</v>
      </c>
      <c r="G1759" s="44" t="s">
        <v>1212</v>
      </c>
      <c r="H1759" s="44" t="s">
        <v>1213</v>
      </c>
      <c r="I1759" s="44" t="s">
        <v>1213</v>
      </c>
      <c r="J1759" s="44" t="s">
        <v>1213</v>
      </c>
      <c r="K1759" s="44" t="s">
        <v>1213</v>
      </c>
      <c r="L1759" s="44" t="s">
        <v>1213</v>
      </c>
      <c r="M1759" s="44" t="s">
        <v>1213</v>
      </c>
      <c r="N1759" s="44" t="s">
        <v>1213</v>
      </c>
      <c r="O1759" s="44" t="s">
        <v>1213</v>
      </c>
      <c r="P1759" s="44" t="s">
        <v>1214</v>
      </c>
      <c r="Q1759" s="44">
        <v>229</v>
      </c>
      <c r="R1759" s="44">
        <v>229</v>
      </c>
      <c r="S1759" s="44">
        <v>53</v>
      </c>
      <c r="T1759" s="44">
        <v>13</v>
      </c>
      <c r="U1759" s="44" t="s">
        <v>1172</v>
      </c>
      <c r="V1759" s="44" t="s">
        <v>1172</v>
      </c>
      <c r="W1759" s="44">
        <v>32</v>
      </c>
      <c r="X1759" s="44">
        <v>42</v>
      </c>
      <c r="Y1759" s="44">
        <v>38</v>
      </c>
      <c r="Z1759" s="44" t="s">
        <v>1172</v>
      </c>
      <c r="AA1759" s="44" t="str">
        <f t="shared" si="17"/>
        <v>TIDAK</v>
      </c>
      <c r="AB1759" s="44" t="s">
        <v>1216</v>
      </c>
      <c r="AC1759" s="52" t="s">
        <v>3610</v>
      </c>
      <c r="AD1759" s="44" t="str">
        <f t="shared" si="8"/>
        <v>SUDAH PENARIKAN DC PLN</v>
      </c>
      <c r="AE1759" s="44" t="s">
        <v>3609</v>
      </c>
      <c r="AF1759" s="44" t="s">
        <v>3608</v>
      </c>
      <c r="AG1759" s="49"/>
      <c r="AH1759" s="49"/>
    </row>
    <row r="1760" spans="1:34" ht="15" customHeight="1" x14ac:dyDescent="0.2">
      <c r="A1760" s="44" t="s">
        <v>762</v>
      </c>
      <c r="B1760" s="44" t="s">
        <v>314</v>
      </c>
      <c r="C1760" s="45">
        <v>45059</v>
      </c>
      <c r="D1760" s="45">
        <v>45059</v>
      </c>
      <c r="E1760" s="44" t="s">
        <v>1210</v>
      </c>
      <c r="F1760" s="44" t="s">
        <v>1211</v>
      </c>
      <c r="G1760" s="44" t="s">
        <v>1212</v>
      </c>
      <c r="H1760" s="44" t="s">
        <v>1213</v>
      </c>
      <c r="I1760" s="44" t="s">
        <v>1213</v>
      </c>
      <c r="J1760" s="44" t="s">
        <v>1213</v>
      </c>
      <c r="K1760" s="44" t="s">
        <v>1213</v>
      </c>
      <c r="L1760" s="44" t="s">
        <v>1213</v>
      </c>
      <c r="M1760" s="44" t="s">
        <v>1213</v>
      </c>
      <c r="N1760" s="44" t="s">
        <v>1213</v>
      </c>
      <c r="O1760" s="44" t="s">
        <v>1213</v>
      </c>
      <c r="P1760" s="44" t="s">
        <v>1214</v>
      </c>
      <c r="Q1760" s="44">
        <v>226.4</v>
      </c>
      <c r="R1760" s="44">
        <v>226.4</v>
      </c>
      <c r="S1760" s="44">
        <v>53.1</v>
      </c>
      <c r="T1760" s="44">
        <v>13.19</v>
      </c>
      <c r="U1760" s="44">
        <v>0</v>
      </c>
      <c r="V1760" s="44">
        <v>0</v>
      </c>
      <c r="W1760" s="44">
        <v>32.700000000000003</v>
      </c>
      <c r="X1760" s="44">
        <v>39.1</v>
      </c>
      <c r="Y1760" s="44">
        <v>37.200000000000003</v>
      </c>
      <c r="Z1760" s="44">
        <v>0</v>
      </c>
      <c r="AA1760" s="44" t="str">
        <f t="shared" si="17"/>
        <v>TIDAK</v>
      </c>
      <c r="AB1760" s="44" t="s">
        <v>1216</v>
      </c>
      <c r="AC1760" s="52" t="s">
        <v>3365</v>
      </c>
      <c r="AD1760" s="44" t="str">
        <f t="shared" si="8"/>
        <v>SUDAH PENARIKAN DC PLN</v>
      </c>
      <c r="AE1760" s="44" t="s">
        <v>3609</v>
      </c>
      <c r="AF1760" s="44" t="s">
        <v>3608</v>
      </c>
      <c r="AG1760" s="49"/>
      <c r="AH1760" s="49"/>
    </row>
    <row r="1761" spans="1:34" ht="15" customHeight="1" x14ac:dyDescent="0.2">
      <c r="A1761" s="44" t="s">
        <v>374</v>
      </c>
      <c r="B1761" s="44" t="s">
        <v>3006</v>
      </c>
      <c r="C1761" s="45">
        <v>45059</v>
      </c>
      <c r="D1761" s="45">
        <v>45059</v>
      </c>
      <c r="E1761" s="44" t="s">
        <v>1249</v>
      </c>
      <c r="F1761" s="44" t="s">
        <v>1211</v>
      </c>
      <c r="G1761" s="44" t="s">
        <v>1212</v>
      </c>
      <c r="H1761" s="44" t="s">
        <v>1213</v>
      </c>
      <c r="I1761" s="44" t="s">
        <v>1213</v>
      </c>
      <c r="J1761" s="44" t="s">
        <v>1213</v>
      </c>
      <c r="K1761" s="44" t="s">
        <v>1213</v>
      </c>
      <c r="L1761" s="44" t="s">
        <v>1213</v>
      </c>
      <c r="M1761" s="44" t="s">
        <v>1213</v>
      </c>
      <c r="N1761" s="44" t="s">
        <v>1213</v>
      </c>
      <c r="O1761" s="44" t="s">
        <v>1213</v>
      </c>
      <c r="P1761" s="44" t="s">
        <v>1214</v>
      </c>
      <c r="Q1761" s="44">
        <v>214</v>
      </c>
      <c r="R1761" s="44">
        <v>214</v>
      </c>
      <c r="S1761" s="44">
        <v>53</v>
      </c>
      <c r="T1761" s="44">
        <v>13</v>
      </c>
      <c r="U1761" s="44" t="s">
        <v>1172</v>
      </c>
      <c r="V1761" s="44" t="s">
        <v>1172</v>
      </c>
      <c r="W1761" s="44">
        <v>39</v>
      </c>
      <c r="X1761" s="44">
        <v>42</v>
      </c>
      <c r="Y1761" s="44">
        <v>43</v>
      </c>
      <c r="Z1761" s="44" t="s">
        <v>1172</v>
      </c>
      <c r="AA1761" s="44" t="str">
        <f t="shared" si="17"/>
        <v>TIDAK</v>
      </c>
      <c r="AB1761" s="44" t="s">
        <v>1216</v>
      </c>
      <c r="AC1761" s="52" t="s">
        <v>3202</v>
      </c>
      <c r="AD1761" s="44" t="str">
        <f t="shared" si="8"/>
        <v>SUDAH PENARIKAN DC PLN</v>
      </c>
      <c r="AE1761" s="44" t="s">
        <v>3609</v>
      </c>
      <c r="AF1761" s="44" t="s">
        <v>3608</v>
      </c>
      <c r="AG1761" s="49"/>
      <c r="AH1761" s="49"/>
    </row>
    <row r="1762" spans="1:34" ht="15" customHeight="1" x14ac:dyDescent="0.2">
      <c r="A1762" s="44" t="s">
        <v>3611</v>
      </c>
      <c r="B1762" s="44" t="s">
        <v>281</v>
      </c>
      <c r="C1762" s="45">
        <v>45059</v>
      </c>
      <c r="D1762" s="45">
        <v>45059</v>
      </c>
      <c r="E1762" s="44" t="s">
        <v>1210</v>
      </c>
      <c r="F1762" s="44" t="s">
        <v>1211</v>
      </c>
      <c r="G1762" s="44" t="s">
        <v>1212</v>
      </c>
      <c r="H1762" s="44" t="s">
        <v>1213</v>
      </c>
      <c r="I1762" s="44" t="s">
        <v>1213</v>
      </c>
      <c r="J1762" s="44" t="s">
        <v>1213</v>
      </c>
      <c r="K1762" s="44" t="s">
        <v>1213</v>
      </c>
      <c r="L1762" s="44" t="s">
        <v>1213</v>
      </c>
      <c r="M1762" s="44" t="s">
        <v>1213</v>
      </c>
      <c r="N1762" s="44" t="s">
        <v>1213</v>
      </c>
      <c r="O1762" s="44" t="s">
        <v>1213</v>
      </c>
      <c r="P1762" s="44" t="s">
        <v>1214</v>
      </c>
      <c r="Q1762" s="44">
        <v>23</v>
      </c>
      <c r="R1762" s="44">
        <v>23</v>
      </c>
      <c r="S1762" s="44">
        <v>52</v>
      </c>
      <c r="T1762" s="44">
        <v>13</v>
      </c>
      <c r="U1762" s="44">
        <v>10</v>
      </c>
      <c r="V1762" s="44">
        <v>10</v>
      </c>
      <c r="W1762" s="44">
        <v>39</v>
      </c>
      <c r="X1762" s="44">
        <v>34</v>
      </c>
      <c r="Y1762" s="44">
        <v>35</v>
      </c>
      <c r="Z1762" s="44">
        <v>36</v>
      </c>
      <c r="AA1762" s="44" t="str">
        <f t="shared" si="17"/>
        <v>TIDAK</v>
      </c>
      <c r="AB1762" s="44" t="s">
        <v>1261</v>
      </c>
      <c r="AC1762" s="52" t="s">
        <v>3612</v>
      </c>
      <c r="AD1762" s="44" t="str">
        <f t="shared" si="8"/>
        <v>-</v>
      </c>
      <c r="AE1762" s="44" t="s">
        <v>1611</v>
      </c>
      <c r="AF1762" s="44" t="s">
        <v>3608</v>
      </c>
      <c r="AG1762" s="49"/>
      <c r="AH1762" s="49"/>
    </row>
    <row r="1763" spans="1:34" ht="15" customHeight="1" x14ac:dyDescent="0.2">
      <c r="A1763" s="44" t="s">
        <v>435</v>
      </c>
      <c r="B1763" s="44" t="s">
        <v>314</v>
      </c>
      <c r="C1763" s="45">
        <v>45059</v>
      </c>
      <c r="D1763" s="45">
        <v>45059</v>
      </c>
      <c r="E1763" s="44" t="s">
        <v>1249</v>
      </c>
      <c r="F1763" s="44" t="s">
        <v>1211</v>
      </c>
      <c r="G1763" s="44" t="s">
        <v>1212</v>
      </c>
      <c r="H1763" s="44" t="s">
        <v>1213</v>
      </c>
      <c r="I1763" s="44" t="s">
        <v>1213</v>
      </c>
      <c r="J1763" s="44" t="s">
        <v>1213</v>
      </c>
      <c r="K1763" s="44" t="s">
        <v>1213</v>
      </c>
      <c r="L1763" s="44" t="s">
        <v>1213</v>
      </c>
      <c r="M1763" s="44" t="s">
        <v>1213</v>
      </c>
      <c r="N1763" s="44" t="s">
        <v>1213</v>
      </c>
      <c r="O1763" s="44" t="s">
        <v>1213</v>
      </c>
      <c r="P1763" s="44" t="s">
        <v>1214</v>
      </c>
      <c r="Q1763" s="44">
        <v>227</v>
      </c>
      <c r="R1763" s="44">
        <v>227</v>
      </c>
      <c r="S1763" s="44">
        <v>51</v>
      </c>
      <c r="T1763" s="44">
        <v>12.87</v>
      </c>
      <c r="U1763" s="44">
        <v>0</v>
      </c>
      <c r="V1763" s="44">
        <v>0</v>
      </c>
      <c r="W1763" s="44">
        <v>29.1</v>
      </c>
      <c r="X1763" s="44">
        <v>35.200000000000003</v>
      </c>
      <c r="Y1763" s="44">
        <v>33.1</v>
      </c>
      <c r="Z1763" s="44">
        <v>0</v>
      </c>
      <c r="AA1763" s="44" t="str">
        <f t="shared" si="17"/>
        <v>TIDAK</v>
      </c>
      <c r="AB1763" s="44" t="s">
        <v>1216</v>
      </c>
      <c r="AC1763" s="52" t="s">
        <v>3613</v>
      </c>
      <c r="AD1763" s="44" t="str">
        <f t="shared" si="8"/>
        <v>SUDAH PENARIKAN DC PLN</v>
      </c>
      <c r="AE1763" s="44" t="s">
        <v>3609</v>
      </c>
      <c r="AF1763" s="44" t="s">
        <v>3608</v>
      </c>
      <c r="AG1763" s="49"/>
      <c r="AH1763" s="49"/>
    </row>
    <row r="1764" spans="1:34" ht="15" customHeight="1" x14ac:dyDescent="0.2">
      <c r="A1764" s="44" t="s">
        <v>436</v>
      </c>
      <c r="B1764" s="44" t="s">
        <v>3006</v>
      </c>
      <c r="C1764" s="45">
        <v>45059</v>
      </c>
      <c r="D1764" s="45">
        <v>45059</v>
      </c>
      <c r="E1764" s="44" t="s">
        <v>1249</v>
      </c>
      <c r="F1764" s="44" t="s">
        <v>1211</v>
      </c>
      <c r="G1764" s="44" t="s">
        <v>1212</v>
      </c>
      <c r="H1764" s="44" t="s">
        <v>1213</v>
      </c>
      <c r="I1764" s="44" t="s">
        <v>1213</v>
      </c>
      <c r="J1764" s="44" t="s">
        <v>1213</v>
      </c>
      <c r="K1764" s="44" t="s">
        <v>1213</v>
      </c>
      <c r="L1764" s="44" t="s">
        <v>1213</v>
      </c>
      <c r="M1764" s="44" t="s">
        <v>1213</v>
      </c>
      <c r="N1764" s="44" t="s">
        <v>1213</v>
      </c>
      <c r="O1764" s="44" t="s">
        <v>1213</v>
      </c>
      <c r="P1764" s="44" t="s">
        <v>1214</v>
      </c>
      <c r="Q1764" s="44">
        <v>229</v>
      </c>
      <c r="R1764" s="44">
        <v>229</v>
      </c>
      <c r="S1764" s="44">
        <v>52</v>
      </c>
      <c r="T1764" s="44">
        <v>13</v>
      </c>
      <c r="U1764" s="44" t="s">
        <v>1172</v>
      </c>
      <c r="V1764" s="44" t="s">
        <v>1172</v>
      </c>
      <c r="W1764" s="44">
        <v>37</v>
      </c>
      <c r="X1764" s="44">
        <v>45</v>
      </c>
      <c r="Y1764" s="44">
        <v>41</v>
      </c>
      <c r="Z1764" s="44" t="s">
        <v>1172</v>
      </c>
      <c r="AA1764" s="44" t="str">
        <f t="shared" si="17"/>
        <v>TIDAK</v>
      </c>
      <c r="AB1764" s="44" t="s">
        <v>1216</v>
      </c>
      <c r="AC1764" s="52" t="s">
        <v>3202</v>
      </c>
      <c r="AD1764" s="44" t="str">
        <f t="shared" si="8"/>
        <v>SUDAH PENARIKAN DC PLN</v>
      </c>
      <c r="AE1764" s="44" t="s">
        <v>3609</v>
      </c>
      <c r="AF1764" s="44" t="s">
        <v>3608</v>
      </c>
      <c r="AG1764" s="49"/>
      <c r="AH1764" s="49"/>
    </row>
    <row r="1765" spans="1:34" ht="15" customHeight="1" x14ac:dyDescent="0.2">
      <c r="A1765" s="44" t="s">
        <v>3614</v>
      </c>
      <c r="B1765" s="44" t="s">
        <v>281</v>
      </c>
      <c r="C1765" s="45">
        <v>45059</v>
      </c>
      <c r="D1765" s="45">
        <v>45059</v>
      </c>
      <c r="E1765" s="44" t="s">
        <v>1210</v>
      </c>
      <c r="F1765" s="44" t="s">
        <v>1211</v>
      </c>
      <c r="G1765" s="44" t="s">
        <v>1212</v>
      </c>
      <c r="H1765" s="44" t="s">
        <v>1213</v>
      </c>
      <c r="I1765" s="44" t="s">
        <v>1213</v>
      </c>
      <c r="J1765" s="44" t="s">
        <v>1213</v>
      </c>
      <c r="K1765" s="44" t="s">
        <v>1213</v>
      </c>
      <c r="L1765" s="44" t="s">
        <v>1213</v>
      </c>
      <c r="M1765" s="44" t="s">
        <v>1213</v>
      </c>
      <c r="N1765" s="44" t="s">
        <v>1213</v>
      </c>
      <c r="O1765" s="44" t="s">
        <v>1213</v>
      </c>
      <c r="P1765" s="44" t="s">
        <v>1214</v>
      </c>
      <c r="Q1765" s="44">
        <v>23</v>
      </c>
      <c r="R1765" s="44">
        <v>23</v>
      </c>
      <c r="S1765" s="44">
        <v>53</v>
      </c>
      <c r="T1765" s="44">
        <v>0</v>
      </c>
      <c r="U1765" s="44">
        <v>0</v>
      </c>
      <c r="V1765" s="44">
        <v>0</v>
      </c>
      <c r="W1765" s="44">
        <v>32</v>
      </c>
      <c r="X1765" s="44">
        <v>35</v>
      </c>
      <c r="Y1765" s="44">
        <v>36</v>
      </c>
      <c r="Z1765" s="44">
        <v>0</v>
      </c>
      <c r="AA1765" s="44" t="str">
        <f t="shared" si="17"/>
        <v>TIDAK</v>
      </c>
      <c r="AB1765" s="44" t="s">
        <v>1216</v>
      </c>
      <c r="AC1765" s="52" t="s">
        <v>3615</v>
      </c>
      <c r="AD1765" s="44" t="str">
        <f t="shared" si="8"/>
        <v>SUDAH PENARIKAN DC PLN</v>
      </c>
      <c r="AE1765" s="44" t="s">
        <v>1611</v>
      </c>
      <c r="AF1765" s="44" t="s">
        <v>3608</v>
      </c>
      <c r="AG1765" s="49"/>
      <c r="AH1765" s="49"/>
    </row>
    <row r="1766" spans="1:34" ht="15" customHeight="1" x14ac:dyDescent="0.2">
      <c r="A1766" s="44" t="s">
        <v>3616</v>
      </c>
      <c r="B1766" s="44" t="s">
        <v>281</v>
      </c>
      <c r="C1766" s="45">
        <v>45059</v>
      </c>
      <c r="D1766" s="45">
        <v>45059</v>
      </c>
      <c r="E1766" s="44" t="s">
        <v>1210</v>
      </c>
      <c r="F1766" s="44" t="s">
        <v>1211</v>
      </c>
      <c r="G1766" s="44" t="s">
        <v>1212</v>
      </c>
      <c r="H1766" s="44" t="s">
        <v>1213</v>
      </c>
      <c r="I1766" s="44" t="s">
        <v>1213</v>
      </c>
      <c r="J1766" s="44" t="s">
        <v>1213</v>
      </c>
      <c r="K1766" s="44" t="s">
        <v>1213</v>
      </c>
      <c r="L1766" s="44" t="s">
        <v>1213</v>
      </c>
      <c r="M1766" s="44" t="s">
        <v>1213</v>
      </c>
      <c r="N1766" s="44" t="s">
        <v>1213</v>
      </c>
      <c r="O1766" s="44" t="s">
        <v>1213</v>
      </c>
      <c r="P1766" s="44" t="s">
        <v>1214</v>
      </c>
      <c r="Q1766" s="44">
        <v>223</v>
      </c>
      <c r="R1766" s="44">
        <v>223</v>
      </c>
      <c r="S1766" s="44">
        <v>52</v>
      </c>
      <c r="T1766" s="44">
        <v>0</v>
      </c>
      <c r="U1766" s="44">
        <v>0</v>
      </c>
      <c r="V1766" s="44">
        <v>0</v>
      </c>
      <c r="W1766" s="44">
        <v>32</v>
      </c>
      <c r="X1766" s="44">
        <v>36</v>
      </c>
      <c r="Y1766" s="44">
        <v>35</v>
      </c>
      <c r="Z1766" s="44">
        <v>0</v>
      </c>
      <c r="AA1766" s="44" t="str">
        <f t="shared" si="17"/>
        <v>TIDAK</v>
      </c>
      <c r="AB1766" s="44" t="s">
        <v>1216</v>
      </c>
      <c r="AC1766" s="52" t="s">
        <v>3615</v>
      </c>
      <c r="AD1766" s="44" t="str">
        <f t="shared" si="8"/>
        <v>SUDAH PENARIKAN DC PLN</v>
      </c>
      <c r="AE1766" s="44" t="s">
        <v>1611</v>
      </c>
      <c r="AF1766" s="44" t="s">
        <v>3608</v>
      </c>
      <c r="AG1766" s="49"/>
      <c r="AH1766" s="49"/>
    </row>
    <row r="1767" spans="1:34" ht="15" customHeight="1" x14ac:dyDescent="0.2">
      <c r="A1767" s="44" t="s">
        <v>3617</v>
      </c>
      <c r="B1767" s="44" t="s">
        <v>281</v>
      </c>
      <c r="C1767" s="45">
        <v>45059</v>
      </c>
      <c r="D1767" s="45">
        <v>45059</v>
      </c>
      <c r="E1767" s="44" t="s">
        <v>1210</v>
      </c>
      <c r="F1767" s="44" t="s">
        <v>1211</v>
      </c>
      <c r="G1767" s="44" t="s">
        <v>1212</v>
      </c>
      <c r="H1767" s="44" t="s">
        <v>1213</v>
      </c>
      <c r="I1767" s="44" t="s">
        <v>1213</v>
      </c>
      <c r="J1767" s="44" t="s">
        <v>1213</v>
      </c>
      <c r="K1767" s="44" t="s">
        <v>1213</v>
      </c>
      <c r="L1767" s="44" t="s">
        <v>1213</v>
      </c>
      <c r="M1767" s="44" t="s">
        <v>1213</v>
      </c>
      <c r="N1767" s="44" t="s">
        <v>1213</v>
      </c>
      <c r="O1767" s="44" t="s">
        <v>1213</v>
      </c>
      <c r="P1767" s="44" t="s">
        <v>1214</v>
      </c>
      <c r="Q1767" s="44">
        <v>235</v>
      </c>
      <c r="R1767" s="44">
        <v>235</v>
      </c>
      <c r="S1767" s="44">
        <v>53</v>
      </c>
      <c r="T1767" s="44">
        <v>13</v>
      </c>
      <c r="U1767" s="44">
        <v>13</v>
      </c>
      <c r="V1767" s="44">
        <v>13</v>
      </c>
      <c r="W1767" s="44">
        <v>41</v>
      </c>
      <c r="X1767" s="44">
        <v>35</v>
      </c>
      <c r="Y1767" s="44">
        <v>51</v>
      </c>
      <c r="Z1767" s="44">
        <v>51</v>
      </c>
      <c r="AA1767" s="44" t="str">
        <f t="shared" si="17"/>
        <v>30 MENIT</v>
      </c>
      <c r="AB1767" s="44" t="s">
        <v>1169</v>
      </c>
      <c r="AC1767" s="52" t="s">
        <v>3618</v>
      </c>
      <c r="AD1767" s="44" t="str">
        <f t="shared" si="8"/>
        <v>-</v>
      </c>
      <c r="AE1767" s="44" t="s">
        <v>1611</v>
      </c>
      <c r="AF1767" s="44" t="s">
        <v>3608</v>
      </c>
      <c r="AG1767" s="49"/>
      <c r="AH1767" s="49"/>
    </row>
    <row r="1768" spans="1:34" ht="15" customHeight="1" x14ac:dyDescent="0.2">
      <c r="A1768" s="44" t="s">
        <v>3619</v>
      </c>
      <c r="B1768" s="44" t="s">
        <v>2816</v>
      </c>
      <c r="C1768" s="45">
        <v>45059</v>
      </c>
      <c r="D1768" s="45">
        <v>45059</v>
      </c>
      <c r="E1768" s="44" t="s">
        <v>1210</v>
      </c>
      <c r="F1768" s="44" t="s">
        <v>1211</v>
      </c>
      <c r="G1768" s="44" t="s">
        <v>1212</v>
      </c>
      <c r="H1768" s="44" t="s">
        <v>1213</v>
      </c>
      <c r="I1768" s="44" t="s">
        <v>1213</v>
      </c>
      <c r="J1768" s="44" t="s">
        <v>1213</v>
      </c>
      <c r="K1768" s="44" t="s">
        <v>1213</v>
      </c>
      <c r="L1768" s="44" t="s">
        <v>1213</v>
      </c>
      <c r="M1768" s="44" t="s">
        <v>1213</v>
      </c>
      <c r="N1768" s="44" t="s">
        <v>1213</v>
      </c>
      <c r="O1768" s="44" t="s">
        <v>1213</v>
      </c>
      <c r="P1768" s="44" t="s">
        <v>1214</v>
      </c>
      <c r="Q1768" s="44">
        <v>22.4</v>
      </c>
      <c r="R1768" s="44">
        <v>22.4</v>
      </c>
      <c r="S1768" s="44">
        <v>53</v>
      </c>
      <c r="T1768" s="44">
        <v>13.5</v>
      </c>
      <c r="U1768" s="44">
        <v>13.3</v>
      </c>
      <c r="V1768" s="44">
        <v>13.3</v>
      </c>
      <c r="W1768" s="44">
        <v>35</v>
      </c>
      <c r="X1768" s="44">
        <v>49</v>
      </c>
      <c r="Y1768" s="44">
        <v>38</v>
      </c>
      <c r="Z1768" s="44">
        <v>35</v>
      </c>
      <c r="AA1768" s="44" t="str">
        <f t="shared" si="17"/>
        <v>30 MENIT</v>
      </c>
      <c r="AB1768" s="44" t="s">
        <v>1169</v>
      </c>
      <c r="AC1768" s="52" t="s">
        <v>3620</v>
      </c>
      <c r="AD1768" s="44" t="str">
        <f t="shared" ref="AD1768:AD2022" si="18">IF(AB1768="DC PLN","SUDAH PENARIKAN DC PLN","-")</f>
        <v>-</v>
      </c>
      <c r="AE1768" s="44" t="s">
        <v>3621</v>
      </c>
      <c r="AF1768" s="44" t="s">
        <v>3608</v>
      </c>
      <c r="AG1768" s="49"/>
      <c r="AH1768" s="49"/>
    </row>
    <row r="1769" spans="1:34" ht="15" customHeight="1" x14ac:dyDescent="0.2">
      <c r="A1769" s="44" t="s">
        <v>809</v>
      </c>
      <c r="B1769" s="44" t="s">
        <v>314</v>
      </c>
      <c r="C1769" s="45">
        <v>45059</v>
      </c>
      <c r="D1769" s="45">
        <v>45059</v>
      </c>
      <c r="E1769" s="44" t="s">
        <v>1210</v>
      </c>
      <c r="F1769" s="44" t="s">
        <v>1211</v>
      </c>
      <c r="G1769" s="44" t="s">
        <v>1212</v>
      </c>
      <c r="H1769" s="44" t="s">
        <v>1213</v>
      </c>
      <c r="I1769" s="44" t="s">
        <v>1213</v>
      </c>
      <c r="J1769" s="44" t="s">
        <v>1213</v>
      </c>
      <c r="K1769" s="44" t="s">
        <v>1213</v>
      </c>
      <c r="L1769" s="44" t="s">
        <v>1213</v>
      </c>
      <c r="M1769" s="44" t="s">
        <v>1213</v>
      </c>
      <c r="N1769" s="44" t="s">
        <v>1213</v>
      </c>
      <c r="O1769" s="44" t="s">
        <v>1213</v>
      </c>
      <c r="P1769" s="44" t="s">
        <v>1214</v>
      </c>
      <c r="Q1769" s="44">
        <v>231.8</v>
      </c>
      <c r="R1769" s="44">
        <v>231.8</v>
      </c>
      <c r="S1769" s="44">
        <v>53.2</v>
      </c>
      <c r="T1769" s="44">
        <v>13.24</v>
      </c>
      <c r="U1769" s="44">
        <v>0</v>
      </c>
      <c r="V1769" s="44">
        <v>0</v>
      </c>
      <c r="W1769" s="44">
        <v>34.5</v>
      </c>
      <c r="X1769" s="44">
        <v>37.9</v>
      </c>
      <c r="Y1769" s="44">
        <v>0</v>
      </c>
      <c r="Z1769" s="44">
        <v>0</v>
      </c>
      <c r="AA1769" s="44" t="str">
        <f t="shared" si="17"/>
        <v>TIDAK</v>
      </c>
      <c r="AB1769" s="44" t="s">
        <v>1216</v>
      </c>
      <c r="AC1769" s="52" t="s">
        <v>3622</v>
      </c>
      <c r="AD1769" s="44" t="str">
        <f t="shared" si="18"/>
        <v>SUDAH PENARIKAN DC PLN</v>
      </c>
      <c r="AE1769" s="44" t="s">
        <v>1388</v>
      </c>
      <c r="AF1769" s="44" t="s">
        <v>3608</v>
      </c>
      <c r="AG1769" s="49"/>
      <c r="AH1769" s="49"/>
    </row>
    <row r="1770" spans="1:34" ht="15" customHeight="1" x14ac:dyDescent="0.2">
      <c r="A1770" s="44" t="s">
        <v>459</v>
      </c>
      <c r="B1770" s="44" t="s">
        <v>314</v>
      </c>
      <c r="C1770" s="45">
        <v>45059</v>
      </c>
      <c r="D1770" s="45">
        <v>45059</v>
      </c>
      <c r="E1770" s="44" t="s">
        <v>1210</v>
      </c>
      <c r="F1770" s="44" t="s">
        <v>1211</v>
      </c>
      <c r="G1770" s="44" t="s">
        <v>1212</v>
      </c>
      <c r="H1770" s="44" t="s">
        <v>1213</v>
      </c>
      <c r="I1770" s="44" t="s">
        <v>1213</v>
      </c>
      <c r="J1770" s="44" t="s">
        <v>1213</v>
      </c>
      <c r="K1770" s="44" t="s">
        <v>1213</v>
      </c>
      <c r="L1770" s="44" t="s">
        <v>1213</v>
      </c>
      <c r="M1770" s="44" t="s">
        <v>1213</v>
      </c>
      <c r="N1770" s="44" t="s">
        <v>1213</v>
      </c>
      <c r="O1770" s="44" t="s">
        <v>1213</v>
      </c>
      <c r="P1770" s="44" t="s">
        <v>1214</v>
      </c>
      <c r="Q1770" s="44">
        <v>231.3</v>
      </c>
      <c r="R1770" s="44">
        <v>231.3</v>
      </c>
      <c r="S1770" s="44">
        <v>53</v>
      </c>
      <c r="T1770" s="44">
        <v>13.24</v>
      </c>
      <c r="U1770" s="44">
        <v>0</v>
      </c>
      <c r="V1770" s="44">
        <v>0</v>
      </c>
      <c r="W1770" s="44">
        <v>35.799999999999997</v>
      </c>
      <c r="X1770" s="44">
        <v>37.799999999999997</v>
      </c>
      <c r="Y1770" s="44">
        <v>35.6</v>
      </c>
      <c r="Z1770" s="44">
        <v>0</v>
      </c>
      <c r="AA1770" s="44" t="str">
        <f t="shared" si="17"/>
        <v>TIDAK</v>
      </c>
      <c r="AB1770" s="44" t="s">
        <v>3344</v>
      </c>
      <c r="AC1770" s="52" t="s">
        <v>3623</v>
      </c>
      <c r="AD1770" s="44" t="str">
        <f t="shared" si="18"/>
        <v>-</v>
      </c>
      <c r="AE1770" s="44" t="s">
        <v>1388</v>
      </c>
      <c r="AF1770" s="44" t="s">
        <v>3608</v>
      </c>
      <c r="AG1770" s="49"/>
      <c r="AH1770" s="49"/>
    </row>
    <row r="1771" spans="1:34" ht="15" customHeight="1" x14ac:dyDescent="0.2">
      <c r="A1771" s="44" t="s">
        <v>408</v>
      </c>
      <c r="B1771" s="44" t="s">
        <v>314</v>
      </c>
      <c r="C1771" s="45">
        <v>45059</v>
      </c>
      <c r="D1771" s="45">
        <v>45059</v>
      </c>
      <c r="E1771" s="44" t="s">
        <v>1210</v>
      </c>
      <c r="F1771" s="44" t="s">
        <v>1211</v>
      </c>
      <c r="G1771" s="44" t="s">
        <v>1212</v>
      </c>
      <c r="H1771" s="44" t="s">
        <v>1213</v>
      </c>
      <c r="I1771" s="44" t="s">
        <v>1213</v>
      </c>
      <c r="J1771" s="44" t="s">
        <v>1213</v>
      </c>
      <c r="K1771" s="44" t="s">
        <v>1213</v>
      </c>
      <c r="L1771" s="44" t="s">
        <v>1213</v>
      </c>
      <c r="M1771" s="44" t="s">
        <v>1213</v>
      </c>
      <c r="N1771" s="44" t="s">
        <v>1213</v>
      </c>
      <c r="O1771" s="44" t="s">
        <v>1213</v>
      </c>
      <c r="P1771" s="44" t="s">
        <v>1214</v>
      </c>
      <c r="Q1771" s="44">
        <v>232.1</v>
      </c>
      <c r="R1771" s="44">
        <v>232.1</v>
      </c>
      <c r="S1771" s="44">
        <v>53.2</v>
      </c>
      <c r="T1771" s="44">
        <v>13.24</v>
      </c>
      <c r="U1771" s="44">
        <v>0</v>
      </c>
      <c r="V1771" s="44">
        <v>0</v>
      </c>
      <c r="W1771" s="44">
        <v>36.5</v>
      </c>
      <c r="X1771" s="44">
        <v>37.799999999999997</v>
      </c>
      <c r="Y1771" s="44">
        <v>35.6</v>
      </c>
      <c r="Z1771" s="44">
        <v>0</v>
      </c>
      <c r="AA1771" s="44" t="str">
        <f t="shared" si="17"/>
        <v>TIDAK</v>
      </c>
      <c r="AB1771" s="44" t="s">
        <v>1216</v>
      </c>
      <c r="AC1771" s="52" t="s">
        <v>3624</v>
      </c>
      <c r="AD1771" s="44" t="str">
        <f t="shared" si="18"/>
        <v>SUDAH PENARIKAN DC PLN</v>
      </c>
      <c r="AE1771" s="44" t="s">
        <v>1388</v>
      </c>
      <c r="AF1771" s="44" t="s">
        <v>3608</v>
      </c>
      <c r="AG1771" s="49"/>
      <c r="AH1771" s="49"/>
    </row>
    <row r="1772" spans="1:34" ht="15" customHeight="1" x14ac:dyDescent="0.2">
      <c r="A1772" s="44" t="s">
        <v>3625</v>
      </c>
      <c r="B1772" s="44" t="s">
        <v>2816</v>
      </c>
      <c r="C1772" s="45">
        <v>45059</v>
      </c>
      <c r="D1772" s="45">
        <v>45059</v>
      </c>
      <c r="E1772" s="44" t="s">
        <v>1210</v>
      </c>
      <c r="F1772" s="44" t="s">
        <v>1211</v>
      </c>
      <c r="G1772" s="44" t="s">
        <v>1212</v>
      </c>
      <c r="H1772" s="44" t="s">
        <v>1213</v>
      </c>
      <c r="I1772" s="44" t="s">
        <v>1213</v>
      </c>
      <c r="J1772" s="44" t="s">
        <v>1213</v>
      </c>
      <c r="K1772" s="44" t="s">
        <v>1213</v>
      </c>
      <c r="L1772" s="44" t="s">
        <v>1213</v>
      </c>
      <c r="M1772" s="44" t="s">
        <v>1213</v>
      </c>
      <c r="N1772" s="44" t="s">
        <v>1213</v>
      </c>
      <c r="O1772" s="44" t="s">
        <v>1213</v>
      </c>
      <c r="P1772" s="44" t="s">
        <v>1214</v>
      </c>
      <c r="Q1772" s="44">
        <v>229.5</v>
      </c>
      <c r="R1772" s="44">
        <v>229.5</v>
      </c>
      <c r="S1772" s="44" t="s">
        <v>1172</v>
      </c>
      <c r="T1772" s="44">
        <v>13.45</v>
      </c>
      <c r="U1772" s="44" t="s">
        <v>1172</v>
      </c>
      <c r="V1772" s="44" t="s">
        <v>1172</v>
      </c>
      <c r="W1772" s="44">
        <v>35.6</v>
      </c>
      <c r="X1772" s="44">
        <v>45.7</v>
      </c>
      <c r="Y1772" s="44">
        <v>42.4</v>
      </c>
      <c r="Z1772" s="44" t="s">
        <v>1172</v>
      </c>
      <c r="AA1772" s="44" t="str">
        <f t="shared" si="17"/>
        <v>TIDAK</v>
      </c>
      <c r="AB1772" s="44" t="s">
        <v>1242</v>
      </c>
      <c r="AC1772" s="52" t="s">
        <v>3626</v>
      </c>
      <c r="AD1772" s="44" t="str">
        <f t="shared" si="18"/>
        <v>-</v>
      </c>
      <c r="AE1772" s="44" t="s">
        <v>3621</v>
      </c>
      <c r="AF1772" s="44" t="s">
        <v>3608</v>
      </c>
      <c r="AG1772" s="49"/>
      <c r="AH1772" s="49"/>
    </row>
    <row r="1773" spans="1:34" ht="15" customHeight="1" x14ac:dyDescent="0.2">
      <c r="A1773" s="44" t="s">
        <v>508</v>
      </c>
      <c r="B1773" s="44" t="s">
        <v>281</v>
      </c>
      <c r="C1773" s="45">
        <v>45059</v>
      </c>
      <c r="D1773" s="45">
        <v>45059</v>
      </c>
      <c r="E1773" s="44" t="s">
        <v>1238</v>
      </c>
      <c r="F1773" s="44" t="s">
        <v>1211</v>
      </c>
      <c r="G1773" s="44" t="s">
        <v>1212</v>
      </c>
      <c r="H1773" s="44" t="s">
        <v>1213</v>
      </c>
      <c r="I1773" s="44" t="s">
        <v>1213</v>
      </c>
      <c r="J1773" s="44" t="s">
        <v>1213</v>
      </c>
      <c r="K1773" s="44" t="s">
        <v>1213</v>
      </c>
      <c r="L1773" s="44" t="s">
        <v>1213</v>
      </c>
      <c r="M1773" s="44" t="s">
        <v>1213</v>
      </c>
      <c r="N1773" s="44" t="s">
        <v>1213</v>
      </c>
      <c r="O1773" s="44" t="s">
        <v>1213</v>
      </c>
      <c r="P1773" s="44" t="s">
        <v>1214</v>
      </c>
      <c r="Q1773" s="44">
        <v>219</v>
      </c>
      <c r="R1773" s="44">
        <v>219</v>
      </c>
      <c r="S1773" s="81" t="s">
        <v>2268</v>
      </c>
      <c r="T1773" s="44" t="s">
        <v>1172</v>
      </c>
      <c r="U1773" s="44" t="s">
        <v>1172</v>
      </c>
      <c r="V1773" s="44" t="s">
        <v>1172</v>
      </c>
      <c r="W1773" s="44">
        <v>29</v>
      </c>
      <c r="X1773" s="44">
        <v>35</v>
      </c>
      <c r="Y1773" s="44">
        <v>32</v>
      </c>
      <c r="Z1773" s="44" t="s">
        <v>1172</v>
      </c>
      <c r="AA1773" s="44" t="str">
        <f t="shared" si="17"/>
        <v>TIDAK</v>
      </c>
      <c r="AB1773" s="44" t="s">
        <v>1216</v>
      </c>
      <c r="AC1773" s="52" t="s">
        <v>3627</v>
      </c>
      <c r="AD1773" s="44" t="str">
        <f t="shared" si="18"/>
        <v>SUDAH PENARIKAN DC PLN</v>
      </c>
      <c r="AE1773" s="44" t="s">
        <v>3104</v>
      </c>
      <c r="AF1773" s="44" t="s">
        <v>3608</v>
      </c>
      <c r="AG1773" s="49"/>
      <c r="AH1773" s="49"/>
    </row>
    <row r="1774" spans="1:34" ht="15" customHeight="1" x14ac:dyDescent="0.2">
      <c r="A1774" s="44" t="s">
        <v>3628</v>
      </c>
      <c r="B1774" s="44" t="s">
        <v>281</v>
      </c>
      <c r="C1774" s="45">
        <v>45059</v>
      </c>
      <c r="D1774" s="45">
        <v>45059</v>
      </c>
      <c r="E1774" s="44" t="s">
        <v>1210</v>
      </c>
      <c r="F1774" s="44" t="s">
        <v>1211</v>
      </c>
      <c r="G1774" s="44" t="s">
        <v>1212</v>
      </c>
      <c r="H1774" s="44" t="s">
        <v>1213</v>
      </c>
      <c r="I1774" s="44" t="s">
        <v>1213</v>
      </c>
      <c r="J1774" s="44" t="s">
        <v>1213</v>
      </c>
      <c r="K1774" s="44" t="s">
        <v>1213</v>
      </c>
      <c r="L1774" s="44" t="s">
        <v>1213</v>
      </c>
      <c r="M1774" s="44" t="s">
        <v>1213</v>
      </c>
      <c r="N1774" s="44" t="s">
        <v>1213</v>
      </c>
      <c r="O1774" s="44" t="s">
        <v>1213</v>
      </c>
      <c r="P1774" s="44" t="s">
        <v>1214</v>
      </c>
      <c r="Q1774" s="44">
        <v>230</v>
      </c>
      <c r="R1774" s="44">
        <v>230</v>
      </c>
      <c r="S1774" s="81" t="s">
        <v>3519</v>
      </c>
      <c r="T1774" s="44" t="s">
        <v>1172</v>
      </c>
      <c r="U1774" s="44">
        <v>13.22</v>
      </c>
      <c r="V1774" s="44">
        <v>13.22</v>
      </c>
      <c r="W1774" s="44">
        <v>29</v>
      </c>
      <c r="X1774" s="44">
        <v>37</v>
      </c>
      <c r="Y1774" s="44">
        <v>32</v>
      </c>
      <c r="Z1774" s="44" t="s">
        <v>3629</v>
      </c>
      <c r="AA1774" s="44" t="str">
        <f t="shared" si="17"/>
        <v>30 MENIT</v>
      </c>
      <c r="AB1774" s="44" t="s">
        <v>1169</v>
      </c>
      <c r="AC1774" s="52" t="s">
        <v>1487</v>
      </c>
      <c r="AD1774" s="44" t="str">
        <f t="shared" si="18"/>
        <v>-</v>
      </c>
      <c r="AE1774" s="44" t="s">
        <v>3104</v>
      </c>
      <c r="AF1774" s="44" t="s">
        <v>3608</v>
      </c>
      <c r="AG1774" s="49"/>
      <c r="AH1774" s="49"/>
    </row>
    <row r="1775" spans="1:34" ht="15" customHeight="1" x14ac:dyDescent="0.2">
      <c r="A1775" s="44" t="s">
        <v>3630</v>
      </c>
      <c r="B1775" s="44" t="s">
        <v>281</v>
      </c>
      <c r="C1775" s="45">
        <v>45059</v>
      </c>
      <c r="D1775" s="45">
        <v>45059</v>
      </c>
      <c r="E1775" s="44" t="s">
        <v>1210</v>
      </c>
      <c r="F1775" s="44" t="s">
        <v>1211</v>
      </c>
      <c r="G1775" s="44" t="s">
        <v>1212</v>
      </c>
      <c r="H1775" s="44" t="s">
        <v>1213</v>
      </c>
      <c r="I1775" s="44" t="s">
        <v>1213</v>
      </c>
      <c r="J1775" s="44" t="s">
        <v>1213</v>
      </c>
      <c r="K1775" s="44" t="s">
        <v>1213</v>
      </c>
      <c r="L1775" s="44" t="s">
        <v>1213</v>
      </c>
      <c r="M1775" s="44" t="s">
        <v>1213</v>
      </c>
      <c r="N1775" s="44" t="s">
        <v>1213</v>
      </c>
      <c r="O1775" s="44" t="s">
        <v>1213</v>
      </c>
      <c r="P1775" s="44" t="s">
        <v>1214</v>
      </c>
      <c r="Q1775" s="44">
        <v>230</v>
      </c>
      <c r="R1775" s="44">
        <v>230</v>
      </c>
      <c r="S1775" s="81" t="s">
        <v>2268</v>
      </c>
      <c r="T1775" s="44" t="s">
        <v>1172</v>
      </c>
      <c r="U1775" s="44" t="s">
        <v>1172</v>
      </c>
      <c r="V1775" s="44" t="s">
        <v>1172</v>
      </c>
      <c r="W1775" s="44">
        <v>30</v>
      </c>
      <c r="X1775" s="44">
        <v>43</v>
      </c>
      <c r="Y1775" s="44">
        <v>35</v>
      </c>
      <c r="Z1775" s="44" t="s">
        <v>1172</v>
      </c>
      <c r="AA1775" s="44" t="str">
        <f t="shared" si="17"/>
        <v>TIDAK</v>
      </c>
      <c r="AB1775" s="44" t="s">
        <v>1216</v>
      </c>
      <c r="AC1775" s="52" t="s">
        <v>3627</v>
      </c>
      <c r="AD1775" s="44" t="str">
        <f t="shared" si="18"/>
        <v>SUDAH PENARIKAN DC PLN</v>
      </c>
      <c r="AE1775" s="44" t="s">
        <v>3104</v>
      </c>
      <c r="AF1775" s="44" t="s">
        <v>3608</v>
      </c>
      <c r="AG1775" s="49"/>
      <c r="AH1775" s="49"/>
    </row>
    <row r="1776" spans="1:34" ht="15" customHeight="1" x14ac:dyDescent="0.2">
      <c r="A1776" s="44" t="s">
        <v>434</v>
      </c>
      <c r="B1776" s="44" t="s">
        <v>2760</v>
      </c>
      <c r="C1776" s="45">
        <v>45060</v>
      </c>
      <c r="D1776" s="45">
        <v>45060</v>
      </c>
      <c r="E1776" s="44" t="s">
        <v>1210</v>
      </c>
      <c r="F1776" s="44" t="s">
        <v>1211</v>
      </c>
      <c r="G1776" s="44" t="s">
        <v>1212</v>
      </c>
      <c r="H1776" s="44" t="s">
        <v>1213</v>
      </c>
      <c r="I1776" s="44" t="s">
        <v>1213</v>
      </c>
      <c r="J1776" s="44" t="s">
        <v>1213</v>
      </c>
      <c r="K1776" s="44" t="s">
        <v>1213</v>
      </c>
      <c r="L1776" s="44" t="s">
        <v>1213</v>
      </c>
      <c r="M1776" s="44" t="s">
        <v>1213</v>
      </c>
      <c r="N1776" s="44" t="s">
        <v>1213</v>
      </c>
      <c r="O1776" s="44" t="s">
        <v>1213</v>
      </c>
      <c r="P1776" s="44" t="s">
        <v>1214</v>
      </c>
      <c r="Q1776" s="44">
        <v>227.3</v>
      </c>
      <c r="R1776" s="44">
        <v>227.3</v>
      </c>
      <c r="S1776" s="44">
        <v>52.6</v>
      </c>
      <c r="T1776" s="44">
        <v>11.43</v>
      </c>
      <c r="U1776" s="44">
        <v>13.81</v>
      </c>
      <c r="V1776" s="44">
        <v>13.81</v>
      </c>
      <c r="W1776" s="44">
        <v>35</v>
      </c>
      <c r="X1776" s="44">
        <v>48.3</v>
      </c>
      <c r="Y1776" s="44">
        <v>39.299999999999997</v>
      </c>
      <c r="Z1776" s="44">
        <v>33.5</v>
      </c>
      <c r="AA1776" s="44" t="str">
        <f t="shared" si="17"/>
        <v>30 MENIT</v>
      </c>
      <c r="AB1776" s="44" t="s">
        <v>1169</v>
      </c>
      <c r="AC1776" s="52" t="s">
        <v>3631</v>
      </c>
      <c r="AD1776" s="44" t="str">
        <f t="shared" si="18"/>
        <v>-</v>
      </c>
      <c r="AE1776" s="44" t="s">
        <v>2517</v>
      </c>
      <c r="AF1776" s="44" t="s">
        <v>1686</v>
      </c>
      <c r="AG1776" s="49"/>
      <c r="AH1776" s="49"/>
    </row>
    <row r="1777" spans="1:34" ht="15" customHeight="1" x14ac:dyDescent="0.2">
      <c r="A1777" s="44" t="s">
        <v>3632</v>
      </c>
      <c r="B1777" s="44" t="s">
        <v>2760</v>
      </c>
      <c r="C1777" s="45">
        <v>45060</v>
      </c>
      <c r="D1777" s="45">
        <v>45060</v>
      </c>
      <c r="E1777" s="44" t="s">
        <v>1210</v>
      </c>
      <c r="F1777" s="44" t="s">
        <v>1211</v>
      </c>
      <c r="G1777" s="44" t="s">
        <v>1212</v>
      </c>
      <c r="H1777" s="44" t="s">
        <v>1213</v>
      </c>
      <c r="I1777" s="44" t="s">
        <v>1213</v>
      </c>
      <c r="J1777" s="44" t="s">
        <v>1213</v>
      </c>
      <c r="K1777" s="44" t="s">
        <v>1213</v>
      </c>
      <c r="L1777" s="44" t="s">
        <v>1213</v>
      </c>
      <c r="M1777" s="44" t="s">
        <v>1213</v>
      </c>
      <c r="N1777" s="44" t="s">
        <v>1213</v>
      </c>
      <c r="O1777" s="44" t="s">
        <v>1213</v>
      </c>
      <c r="P1777" s="44" t="s">
        <v>1214</v>
      </c>
      <c r="Q1777" s="44">
        <v>206.1</v>
      </c>
      <c r="R1777" s="44">
        <v>206.1</v>
      </c>
      <c r="S1777" s="44">
        <v>61.6</v>
      </c>
      <c r="T1777" s="44">
        <v>12.39</v>
      </c>
      <c r="U1777" s="44">
        <v>13.44</v>
      </c>
      <c r="V1777" s="44">
        <v>23.44</v>
      </c>
      <c r="W1777" s="44">
        <v>33.9</v>
      </c>
      <c r="X1777" s="44">
        <v>49.8</v>
      </c>
      <c r="Y1777" s="44">
        <v>38.299999999999997</v>
      </c>
      <c r="Z1777" s="44">
        <v>32.299999999999997</v>
      </c>
      <c r="AA1777" s="44" t="str">
        <f t="shared" si="17"/>
        <v>30 MENIT</v>
      </c>
      <c r="AB1777" s="44" t="s">
        <v>1169</v>
      </c>
      <c r="AC1777" s="52" t="s">
        <v>3631</v>
      </c>
      <c r="AD1777" s="44" t="str">
        <f t="shared" si="18"/>
        <v>-</v>
      </c>
      <c r="AE1777" s="44" t="s">
        <v>2517</v>
      </c>
      <c r="AF1777" s="44" t="s">
        <v>1686</v>
      </c>
      <c r="AG1777" s="49"/>
      <c r="AH1777" s="49"/>
    </row>
    <row r="1778" spans="1:34" ht="15" customHeight="1" x14ac:dyDescent="0.2">
      <c r="A1778" s="44" t="s">
        <v>460</v>
      </c>
      <c r="B1778" s="44" t="s">
        <v>314</v>
      </c>
      <c r="C1778" s="45">
        <v>45060</v>
      </c>
      <c r="D1778" s="45">
        <v>45060</v>
      </c>
      <c r="E1778" s="44" t="s">
        <v>1210</v>
      </c>
      <c r="F1778" s="44" t="s">
        <v>1211</v>
      </c>
      <c r="G1778" s="44" t="s">
        <v>1212</v>
      </c>
      <c r="H1778" s="44" t="s">
        <v>1213</v>
      </c>
      <c r="I1778" s="44" t="s">
        <v>1213</v>
      </c>
      <c r="J1778" s="44" t="s">
        <v>1213</v>
      </c>
      <c r="K1778" s="44" t="s">
        <v>1213</v>
      </c>
      <c r="L1778" s="44" t="s">
        <v>1213</v>
      </c>
      <c r="M1778" s="44" t="s">
        <v>1213</v>
      </c>
      <c r="N1778" s="44" t="s">
        <v>1213</v>
      </c>
      <c r="O1778" s="44" t="s">
        <v>1213</v>
      </c>
      <c r="P1778" s="44" t="s">
        <v>1214</v>
      </c>
      <c r="Q1778" s="44">
        <v>230.8</v>
      </c>
      <c r="R1778" s="44">
        <v>230.8</v>
      </c>
      <c r="S1778" s="44">
        <v>52.58</v>
      </c>
      <c r="T1778" s="44">
        <v>13.46</v>
      </c>
      <c r="U1778" s="44" t="s">
        <v>1172</v>
      </c>
      <c r="V1778" s="44" t="s">
        <v>1172</v>
      </c>
      <c r="W1778" s="44" t="s">
        <v>2257</v>
      </c>
      <c r="X1778" s="44" t="s">
        <v>3633</v>
      </c>
      <c r="Y1778" s="44" t="s">
        <v>3269</v>
      </c>
      <c r="Z1778" s="44" t="s">
        <v>1172</v>
      </c>
      <c r="AA1778" s="44" t="str">
        <f t="shared" si="17"/>
        <v>TIDAK</v>
      </c>
      <c r="AB1778" s="44" t="s">
        <v>1216</v>
      </c>
      <c r="AC1778" s="52" t="s">
        <v>3634</v>
      </c>
      <c r="AD1778" s="44" t="str">
        <f t="shared" si="18"/>
        <v>SUDAH PENARIKAN DC PLN</v>
      </c>
      <c r="AE1778" s="44" t="s">
        <v>3442</v>
      </c>
      <c r="AF1778" s="44" t="s">
        <v>1686</v>
      </c>
      <c r="AG1778" s="49"/>
      <c r="AH1778" s="49"/>
    </row>
    <row r="1779" spans="1:34" ht="15" customHeight="1" x14ac:dyDescent="0.2">
      <c r="A1779" s="44" t="s">
        <v>3635</v>
      </c>
      <c r="B1779" s="44" t="s">
        <v>2760</v>
      </c>
      <c r="C1779" s="45">
        <v>45060</v>
      </c>
      <c r="D1779" s="45">
        <v>45060</v>
      </c>
      <c r="E1779" s="44" t="s">
        <v>1210</v>
      </c>
      <c r="F1779" s="44" t="s">
        <v>1211</v>
      </c>
      <c r="G1779" s="44" t="s">
        <v>1212</v>
      </c>
      <c r="H1779" s="44" t="s">
        <v>1213</v>
      </c>
      <c r="I1779" s="44" t="s">
        <v>1213</v>
      </c>
      <c r="J1779" s="44" t="s">
        <v>1213</v>
      </c>
      <c r="K1779" s="44" t="s">
        <v>1213</v>
      </c>
      <c r="L1779" s="44" t="s">
        <v>1213</v>
      </c>
      <c r="M1779" s="44" t="s">
        <v>1213</v>
      </c>
      <c r="N1779" s="44" t="s">
        <v>1213</v>
      </c>
      <c r="O1779" s="44" t="s">
        <v>1213</v>
      </c>
      <c r="P1779" s="44" t="s">
        <v>1214</v>
      </c>
      <c r="Q1779" s="44">
        <v>235.6</v>
      </c>
      <c r="R1779" s="44">
        <v>235.6</v>
      </c>
      <c r="S1779" s="44">
        <v>42.9</v>
      </c>
      <c r="T1779" s="44">
        <v>12.05</v>
      </c>
      <c r="U1779" s="44">
        <v>13.28</v>
      </c>
      <c r="V1779" s="44">
        <v>13.28</v>
      </c>
      <c r="W1779" s="44">
        <v>39.200000000000003</v>
      </c>
      <c r="X1779" s="44">
        <v>42.8</v>
      </c>
      <c r="Y1779" s="44">
        <v>44.4</v>
      </c>
      <c r="Z1779" s="44">
        <v>49.6</v>
      </c>
      <c r="AA1779" s="44" t="str">
        <f t="shared" si="17"/>
        <v>30 MENIT</v>
      </c>
      <c r="AB1779" s="44" t="s">
        <v>1169</v>
      </c>
      <c r="AC1779" s="52" t="s">
        <v>3636</v>
      </c>
      <c r="AD1779" s="44" t="str">
        <f t="shared" si="18"/>
        <v>-</v>
      </c>
      <c r="AE1779" s="44" t="s">
        <v>2517</v>
      </c>
      <c r="AF1779" s="44" t="s">
        <v>1686</v>
      </c>
      <c r="AG1779" s="49"/>
      <c r="AH1779" s="49"/>
    </row>
    <row r="1780" spans="1:34" ht="15" customHeight="1" x14ac:dyDescent="0.2">
      <c r="A1780" s="44" t="s">
        <v>3637</v>
      </c>
      <c r="B1780" s="44" t="s">
        <v>159</v>
      </c>
      <c r="C1780" s="45">
        <v>45061</v>
      </c>
      <c r="D1780" s="45">
        <v>45061</v>
      </c>
      <c r="E1780" s="44" t="s">
        <v>1210</v>
      </c>
      <c r="F1780" s="44" t="s">
        <v>1211</v>
      </c>
      <c r="G1780" s="44" t="s">
        <v>1212</v>
      </c>
      <c r="H1780" s="44" t="s">
        <v>1213</v>
      </c>
      <c r="I1780" s="44" t="s">
        <v>1213</v>
      </c>
      <c r="J1780" s="44" t="s">
        <v>1213</v>
      </c>
      <c r="K1780" s="44" t="s">
        <v>1213</v>
      </c>
      <c r="L1780" s="44" t="s">
        <v>1213</v>
      </c>
      <c r="M1780" s="44" t="s">
        <v>1213</v>
      </c>
      <c r="N1780" s="44" t="s">
        <v>1213</v>
      </c>
      <c r="O1780" s="44" t="s">
        <v>1213</v>
      </c>
      <c r="P1780" s="44" t="s">
        <v>1214</v>
      </c>
      <c r="Q1780" s="44">
        <v>231</v>
      </c>
      <c r="R1780" s="44">
        <v>231</v>
      </c>
      <c r="S1780" s="44">
        <v>51.17</v>
      </c>
      <c r="T1780" s="44">
        <v>0</v>
      </c>
      <c r="U1780" s="44">
        <v>0</v>
      </c>
      <c r="V1780" s="44">
        <v>0</v>
      </c>
      <c r="W1780" s="44">
        <v>28</v>
      </c>
      <c r="X1780" s="44">
        <v>33.1</v>
      </c>
      <c r="Y1780" s="44">
        <v>32.4</v>
      </c>
      <c r="Z1780" s="44">
        <v>0</v>
      </c>
      <c r="AA1780" s="44" t="str">
        <f t="shared" si="17"/>
        <v>TIDAK</v>
      </c>
      <c r="AB1780" s="44" t="s">
        <v>1216</v>
      </c>
      <c r="AC1780" s="52" t="s">
        <v>3638</v>
      </c>
      <c r="AD1780" s="44" t="str">
        <f t="shared" si="18"/>
        <v>SUDAH PENARIKAN DC PLN</v>
      </c>
      <c r="AE1780" s="44" t="s">
        <v>3562</v>
      </c>
      <c r="AF1780" s="44" t="s">
        <v>1740</v>
      </c>
      <c r="AG1780" s="49"/>
      <c r="AH1780" s="49"/>
    </row>
    <row r="1781" spans="1:34" ht="15" customHeight="1" x14ac:dyDescent="0.2">
      <c r="A1781" s="44" t="s">
        <v>642</v>
      </c>
      <c r="B1781" s="44" t="s">
        <v>159</v>
      </c>
      <c r="C1781" s="45">
        <v>45061</v>
      </c>
      <c r="D1781" s="45">
        <v>45061</v>
      </c>
      <c r="E1781" s="44" t="s">
        <v>1210</v>
      </c>
      <c r="F1781" s="44" t="s">
        <v>1211</v>
      </c>
      <c r="G1781" s="44" t="s">
        <v>1212</v>
      </c>
      <c r="H1781" s="44" t="s">
        <v>1213</v>
      </c>
      <c r="I1781" s="44" t="s">
        <v>1213</v>
      </c>
      <c r="J1781" s="44" t="s">
        <v>1213</v>
      </c>
      <c r="K1781" s="44" t="s">
        <v>1213</v>
      </c>
      <c r="L1781" s="44" t="s">
        <v>1213</v>
      </c>
      <c r="M1781" s="44" t="s">
        <v>1213</v>
      </c>
      <c r="N1781" s="44" t="s">
        <v>1213</v>
      </c>
      <c r="O1781" s="44" t="s">
        <v>1213</v>
      </c>
      <c r="P1781" s="44" t="s">
        <v>1214</v>
      </c>
      <c r="Q1781" s="44">
        <v>230.1</v>
      </c>
      <c r="R1781" s="44">
        <v>230.1</v>
      </c>
      <c r="S1781" s="44">
        <v>52.87</v>
      </c>
      <c r="T1781" s="44">
        <v>13.48</v>
      </c>
      <c r="U1781" s="44">
        <v>0</v>
      </c>
      <c r="V1781" s="44">
        <v>0</v>
      </c>
      <c r="W1781" s="44">
        <v>29.1</v>
      </c>
      <c r="X1781" s="44">
        <v>34.6</v>
      </c>
      <c r="Y1781" s="44">
        <v>37.1</v>
      </c>
      <c r="Z1781" s="44">
        <v>0</v>
      </c>
      <c r="AA1781" s="44" t="str">
        <f t="shared" si="17"/>
        <v>TIDAK</v>
      </c>
      <c r="AB1781" s="44" t="s">
        <v>1216</v>
      </c>
      <c r="AC1781" s="52" t="s">
        <v>3639</v>
      </c>
      <c r="AD1781" s="44" t="str">
        <f t="shared" si="18"/>
        <v>SUDAH PENARIKAN DC PLN</v>
      </c>
      <c r="AE1781" s="44" t="s">
        <v>3562</v>
      </c>
      <c r="AF1781" s="44" t="s">
        <v>1740</v>
      </c>
      <c r="AG1781" s="49"/>
      <c r="AH1781" s="49"/>
    </row>
    <row r="1782" spans="1:34" ht="15" customHeight="1" x14ac:dyDescent="0.2">
      <c r="A1782" s="44" t="s">
        <v>3640</v>
      </c>
      <c r="B1782" s="44" t="s">
        <v>159</v>
      </c>
      <c r="C1782" s="45">
        <v>45061</v>
      </c>
      <c r="D1782" s="45">
        <v>45061</v>
      </c>
      <c r="E1782" s="44" t="s">
        <v>1210</v>
      </c>
      <c r="F1782" s="44" t="s">
        <v>1211</v>
      </c>
      <c r="G1782" s="44" t="s">
        <v>1212</v>
      </c>
      <c r="H1782" s="44" t="s">
        <v>1213</v>
      </c>
      <c r="I1782" s="44" t="s">
        <v>1213</v>
      </c>
      <c r="J1782" s="44" t="s">
        <v>1213</v>
      </c>
      <c r="K1782" s="44" t="s">
        <v>1213</v>
      </c>
      <c r="L1782" s="44" t="s">
        <v>1213</v>
      </c>
      <c r="M1782" s="44" t="s">
        <v>1213</v>
      </c>
      <c r="N1782" s="44" t="s">
        <v>1213</v>
      </c>
      <c r="O1782" s="44" t="s">
        <v>1213</v>
      </c>
      <c r="P1782" s="44" t="s">
        <v>1214</v>
      </c>
      <c r="Q1782" s="44">
        <v>225.6</v>
      </c>
      <c r="R1782" s="44">
        <v>225.6</v>
      </c>
      <c r="S1782" s="44">
        <v>53.47</v>
      </c>
      <c r="T1782" s="44">
        <v>0</v>
      </c>
      <c r="U1782" s="44">
        <v>0</v>
      </c>
      <c r="V1782" s="44">
        <v>0</v>
      </c>
      <c r="W1782" s="44">
        <v>31.2</v>
      </c>
      <c r="X1782" s="44">
        <v>38.1</v>
      </c>
      <c r="Y1782" s="44">
        <v>37.200000000000003</v>
      </c>
      <c r="Z1782" s="44">
        <v>0</v>
      </c>
      <c r="AA1782" s="44" t="str">
        <f t="shared" si="17"/>
        <v>TIDAK</v>
      </c>
      <c r="AB1782" s="44" t="s">
        <v>1216</v>
      </c>
      <c r="AC1782" s="52" t="s">
        <v>3638</v>
      </c>
      <c r="AD1782" s="44" t="str">
        <f t="shared" si="18"/>
        <v>SUDAH PENARIKAN DC PLN</v>
      </c>
      <c r="AE1782" s="44" t="s">
        <v>3562</v>
      </c>
      <c r="AF1782" s="44" t="s">
        <v>1740</v>
      </c>
      <c r="AG1782" s="49"/>
      <c r="AH1782" s="49"/>
    </row>
    <row r="1783" spans="1:34" ht="15" customHeight="1" x14ac:dyDescent="0.2">
      <c r="A1783" s="44" t="s">
        <v>680</v>
      </c>
      <c r="B1783" s="44" t="s">
        <v>195</v>
      </c>
      <c r="C1783" s="45">
        <v>45061</v>
      </c>
      <c r="D1783" s="45">
        <v>45061</v>
      </c>
      <c r="E1783" s="44" t="s">
        <v>1210</v>
      </c>
      <c r="F1783" s="44" t="s">
        <v>1211</v>
      </c>
      <c r="G1783" s="44" t="s">
        <v>1212</v>
      </c>
      <c r="H1783" s="44" t="s">
        <v>1213</v>
      </c>
      <c r="I1783" s="44" t="s">
        <v>1213</v>
      </c>
      <c r="J1783" s="44" t="s">
        <v>1213</v>
      </c>
      <c r="K1783" s="44" t="s">
        <v>1213</v>
      </c>
      <c r="L1783" s="44" t="s">
        <v>1213</v>
      </c>
      <c r="M1783" s="44" t="s">
        <v>1213</v>
      </c>
      <c r="N1783" s="44" t="s">
        <v>1213</v>
      </c>
      <c r="O1783" s="44" t="s">
        <v>1213</v>
      </c>
      <c r="P1783" s="44" t="s">
        <v>1214</v>
      </c>
      <c r="Q1783" s="44">
        <v>231.7</v>
      </c>
      <c r="R1783" s="44">
        <v>231.7</v>
      </c>
      <c r="S1783" s="44">
        <v>53.45</v>
      </c>
      <c r="T1783" s="44" t="s">
        <v>1441</v>
      </c>
      <c r="U1783" s="44" t="s">
        <v>1441</v>
      </c>
      <c r="V1783" s="44" t="s">
        <v>1441</v>
      </c>
      <c r="W1783" s="44">
        <v>33</v>
      </c>
      <c r="X1783" s="44">
        <v>38</v>
      </c>
      <c r="Y1783" s="44">
        <v>36</v>
      </c>
      <c r="Z1783" s="44" t="s">
        <v>1441</v>
      </c>
      <c r="AA1783" s="44" t="str">
        <f t="shared" si="17"/>
        <v>TIDAK</v>
      </c>
      <c r="AB1783" s="44" t="s">
        <v>1216</v>
      </c>
      <c r="AC1783" s="52" t="s">
        <v>1234</v>
      </c>
      <c r="AD1783" s="44" t="str">
        <f t="shared" si="18"/>
        <v>SUDAH PENARIKAN DC PLN</v>
      </c>
      <c r="AE1783" s="44" t="s">
        <v>2036</v>
      </c>
      <c r="AF1783" s="44" t="s">
        <v>1740</v>
      </c>
      <c r="AG1783" s="49"/>
      <c r="AH1783" s="49"/>
    </row>
    <row r="1784" spans="1:34" ht="15" customHeight="1" x14ac:dyDescent="0.2">
      <c r="A1784" s="44" t="s">
        <v>681</v>
      </c>
      <c r="B1784" s="44" t="s">
        <v>195</v>
      </c>
      <c r="C1784" s="45">
        <v>45061</v>
      </c>
      <c r="D1784" s="45">
        <v>45061</v>
      </c>
      <c r="E1784" s="44" t="s">
        <v>1210</v>
      </c>
      <c r="F1784" s="44" t="s">
        <v>1211</v>
      </c>
      <c r="G1784" s="44" t="s">
        <v>1212</v>
      </c>
      <c r="H1784" s="44" t="s">
        <v>1213</v>
      </c>
      <c r="I1784" s="44" t="s">
        <v>1213</v>
      </c>
      <c r="J1784" s="44" t="s">
        <v>1213</v>
      </c>
      <c r="K1784" s="44" t="s">
        <v>1213</v>
      </c>
      <c r="L1784" s="44" t="s">
        <v>1213</v>
      </c>
      <c r="M1784" s="44" t="s">
        <v>1213</v>
      </c>
      <c r="N1784" s="44" t="s">
        <v>1213</v>
      </c>
      <c r="O1784" s="44" t="s">
        <v>1213</v>
      </c>
      <c r="P1784" s="44" t="s">
        <v>1214</v>
      </c>
      <c r="Q1784" s="44">
        <v>231.2</v>
      </c>
      <c r="R1784" s="44">
        <v>231.2</v>
      </c>
      <c r="S1784" s="44">
        <v>50.33</v>
      </c>
      <c r="T1784" s="44">
        <v>12.99</v>
      </c>
      <c r="U1784" s="44" t="s">
        <v>1441</v>
      </c>
      <c r="V1784" s="44" t="s">
        <v>1441</v>
      </c>
      <c r="W1784" s="44">
        <v>33</v>
      </c>
      <c r="X1784" s="44">
        <v>50</v>
      </c>
      <c r="Y1784" s="44">
        <v>41</v>
      </c>
      <c r="Z1784" s="44" t="s">
        <v>1441</v>
      </c>
      <c r="AA1784" s="44" t="str">
        <f t="shared" si="17"/>
        <v>TIDAK</v>
      </c>
      <c r="AB1784" s="44" t="s">
        <v>1242</v>
      </c>
      <c r="AC1784" s="52" t="s">
        <v>3016</v>
      </c>
      <c r="AD1784" s="44" t="str">
        <f t="shared" si="18"/>
        <v>-</v>
      </c>
      <c r="AE1784" s="44" t="s">
        <v>2036</v>
      </c>
      <c r="AF1784" s="44" t="s">
        <v>1740</v>
      </c>
      <c r="AG1784" s="49"/>
      <c r="AH1784" s="49"/>
    </row>
    <row r="1785" spans="1:34" ht="15" customHeight="1" x14ac:dyDescent="0.2">
      <c r="A1785" s="44" t="s">
        <v>1091</v>
      </c>
      <c r="B1785" s="44" t="s">
        <v>195</v>
      </c>
      <c r="C1785" s="45">
        <v>45061</v>
      </c>
      <c r="D1785" s="45">
        <v>45061</v>
      </c>
      <c r="E1785" s="44" t="s">
        <v>1210</v>
      </c>
      <c r="F1785" s="44" t="s">
        <v>1211</v>
      </c>
      <c r="G1785" s="44" t="s">
        <v>1212</v>
      </c>
      <c r="H1785" s="44" t="s">
        <v>1213</v>
      </c>
      <c r="I1785" s="44" t="s">
        <v>1213</v>
      </c>
      <c r="J1785" s="44" t="s">
        <v>1213</v>
      </c>
      <c r="K1785" s="44" t="s">
        <v>1213</v>
      </c>
      <c r="L1785" s="44" t="s">
        <v>1213</v>
      </c>
      <c r="M1785" s="44" t="s">
        <v>1213</v>
      </c>
      <c r="N1785" s="44" t="s">
        <v>1213</v>
      </c>
      <c r="O1785" s="44" t="s">
        <v>1213</v>
      </c>
      <c r="P1785" s="44" t="s">
        <v>1214</v>
      </c>
      <c r="Q1785" s="44">
        <v>223.2</v>
      </c>
      <c r="R1785" s="44">
        <v>223.2</v>
      </c>
      <c r="S1785" s="44">
        <v>52.91</v>
      </c>
      <c r="T1785" s="44" t="s">
        <v>1441</v>
      </c>
      <c r="U1785" s="44" t="s">
        <v>1441</v>
      </c>
      <c r="V1785" s="44" t="s">
        <v>1441</v>
      </c>
      <c r="W1785" s="44">
        <v>36</v>
      </c>
      <c r="X1785" s="44">
        <v>38</v>
      </c>
      <c r="Y1785" s="44">
        <v>38</v>
      </c>
      <c r="Z1785" s="44" t="s">
        <v>1441</v>
      </c>
      <c r="AA1785" s="44" t="str">
        <f t="shared" si="17"/>
        <v>TIDAK</v>
      </c>
      <c r="AB1785" s="44" t="s">
        <v>1242</v>
      </c>
      <c r="AC1785" s="52" t="s">
        <v>3016</v>
      </c>
      <c r="AD1785" s="44" t="str">
        <f t="shared" si="18"/>
        <v>-</v>
      </c>
      <c r="AE1785" s="44" t="s">
        <v>2036</v>
      </c>
      <c r="AF1785" s="44" t="s">
        <v>1740</v>
      </c>
      <c r="AG1785" s="49"/>
      <c r="AH1785" s="49"/>
    </row>
    <row r="1786" spans="1:34" ht="15" customHeight="1" x14ac:dyDescent="0.2">
      <c r="A1786" s="44" t="s">
        <v>666</v>
      </c>
      <c r="B1786" s="44" t="s">
        <v>195</v>
      </c>
      <c r="C1786" s="45">
        <v>45061</v>
      </c>
      <c r="D1786" s="45">
        <v>45061</v>
      </c>
      <c r="E1786" s="44" t="s">
        <v>1210</v>
      </c>
      <c r="F1786" s="44" t="s">
        <v>1211</v>
      </c>
      <c r="G1786" s="44" t="s">
        <v>1212</v>
      </c>
      <c r="H1786" s="44" t="s">
        <v>1213</v>
      </c>
      <c r="I1786" s="44" t="s">
        <v>1213</v>
      </c>
      <c r="J1786" s="44" t="s">
        <v>1213</v>
      </c>
      <c r="K1786" s="44" t="s">
        <v>1213</v>
      </c>
      <c r="L1786" s="44" t="s">
        <v>1213</v>
      </c>
      <c r="M1786" s="44" t="s">
        <v>1213</v>
      </c>
      <c r="N1786" s="44" t="s">
        <v>1213</v>
      </c>
      <c r="O1786" s="44" t="s">
        <v>1213</v>
      </c>
      <c r="P1786" s="44" t="s">
        <v>1214</v>
      </c>
      <c r="Q1786" s="44">
        <v>230.9</v>
      </c>
      <c r="R1786" s="44">
        <v>230.9</v>
      </c>
      <c r="S1786" s="44">
        <v>52.91</v>
      </c>
      <c r="T1786" s="44">
        <v>13.42</v>
      </c>
      <c r="U1786" s="44" t="s">
        <v>1441</v>
      </c>
      <c r="V1786" s="44" t="s">
        <v>1441</v>
      </c>
      <c r="W1786" s="44">
        <v>34</v>
      </c>
      <c r="X1786" s="44">
        <v>42</v>
      </c>
      <c r="Y1786" s="44">
        <v>39</v>
      </c>
      <c r="Z1786" s="44" t="s">
        <v>1441</v>
      </c>
      <c r="AA1786" s="44" t="str">
        <f t="shared" si="17"/>
        <v>TIDAK</v>
      </c>
      <c r="AB1786" s="44" t="s">
        <v>1216</v>
      </c>
      <c r="AC1786" s="52" t="s">
        <v>2522</v>
      </c>
      <c r="AD1786" s="44" t="str">
        <f t="shared" si="18"/>
        <v>SUDAH PENARIKAN DC PLN</v>
      </c>
      <c r="AE1786" s="44" t="s">
        <v>2036</v>
      </c>
      <c r="AF1786" s="44" t="s">
        <v>1740</v>
      </c>
      <c r="AG1786" s="49"/>
      <c r="AH1786" s="49"/>
    </row>
    <row r="1787" spans="1:34" ht="15" customHeight="1" x14ac:dyDescent="0.2">
      <c r="A1787" s="44" t="s">
        <v>683</v>
      </c>
      <c r="B1787" s="44" t="s">
        <v>195</v>
      </c>
      <c r="C1787" s="45">
        <v>45061</v>
      </c>
      <c r="D1787" s="45">
        <v>45061</v>
      </c>
      <c r="E1787" s="44" t="s">
        <v>1210</v>
      </c>
      <c r="F1787" s="44" t="s">
        <v>1211</v>
      </c>
      <c r="G1787" s="44" t="s">
        <v>1212</v>
      </c>
      <c r="H1787" s="44" t="s">
        <v>1213</v>
      </c>
      <c r="I1787" s="44" t="s">
        <v>1213</v>
      </c>
      <c r="J1787" s="44" t="s">
        <v>1213</v>
      </c>
      <c r="K1787" s="44" t="s">
        <v>1213</v>
      </c>
      <c r="L1787" s="44" t="s">
        <v>1213</v>
      </c>
      <c r="M1787" s="44" t="s">
        <v>1213</v>
      </c>
      <c r="N1787" s="44" t="s">
        <v>1213</v>
      </c>
      <c r="O1787" s="44" t="s">
        <v>1213</v>
      </c>
      <c r="P1787" s="44" t="s">
        <v>1214</v>
      </c>
      <c r="Q1787" s="44">
        <v>230.6</v>
      </c>
      <c r="R1787" s="44">
        <v>230.6</v>
      </c>
      <c r="S1787" s="44">
        <v>52.88</v>
      </c>
      <c r="T1787" s="44">
        <v>13.4</v>
      </c>
      <c r="U1787" s="44" t="s">
        <v>1441</v>
      </c>
      <c r="V1787" s="44" t="s">
        <v>1441</v>
      </c>
      <c r="W1787" s="44">
        <v>36</v>
      </c>
      <c r="X1787" s="44">
        <v>42</v>
      </c>
      <c r="Y1787" s="44">
        <v>39</v>
      </c>
      <c r="Z1787" s="44" t="s">
        <v>1441</v>
      </c>
      <c r="AA1787" s="44" t="str">
        <f t="shared" si="17"/>
        <v>TIDAK</v>
      </c>
      <c r="AB1787" s="44" t="s">
        <v>1216</v>
      </c>
      <c r="AC1787" s="52" t="s">
        <v>1234</v>
      </c>
      <c r="AD1787" s="44" t="str">
        <f t="shared" si="18"/>
        <v>SUDAH PENARIKAN DC PLN</v>
      </c>
      <c r="AE1787" s="44" t="s">
        <v>2036</v>
      </c>
      <c r="AF1787" s="44" t="s">
        <v>1740</v>
      </c>
      <c r="AG1787" s="49"/>
      <c r="AH1787" s="49"/>
    </row>
    <row r="1788" spans="1:34" ht="15" customHeight="1" x14ac:dyDescent="0.2">
      <c r="A1788" s="44" t="s">
        <v>600</v>
      </c>
      <c r="B1788" s="44" t="s">
        <v>2779</v>
      </c>
      <c r="C1788" s="45">
        <v>45061</v>
      </c>
      <c r="D1788" s="45">
        <v>45061</v>
      </c>
      <c r="E1788" s="44" t="s">
        <v>1210</v>
      </c>
      <c r="F1788" s="44" t="s">
        <v>1211</v>
      </c>
      <c r="G1788" s="44" t="s">
        <v>1212</v>
      </c>
      <c r="H1788" s="44" t="s">
        <v>1213</v>
      </c>
      <c r="I1788" s="44" t="s">
        <v>1213</v>
      </c>
      <c r="J1788" s="44" t="s">
        <v>1213</v>
      </c>
      <c r="K1788" s="44" t="s">
        <v>1213</v>
      </c>
      <c r="L1788" s="44" t="s">
        <v>1213</v>
      </c>
      <c r="M1788" s="44" t="s">
        <v>1213</v>
      </c>
      <c r="N1788" s="44" t="s">
        <v>1213</v>
      </c>
      <c r="O1788" s="44" t="s">
        <v>1213</v>
      </c>
      <c r="P1788" s="44" t="s">
        <v>1214</v>
      </c>
      <c r="Q1788" s="44">
        <v>229</v>
      </c>
      <c r="R1788" s="44">
        <v>229</v>
      </c>
      <c r="S1788" s="44">
        <v>48</v>
      </c>
      <c r="T1788" s="44">
        <v>12</v>
      </c>
      <c r="U1788" s="44">
        <v>0</v>
      </c>
      <c r="V1788" s="44">
        <v>0</v>
      </c>
      <c r="W1788" s="44">
        <v>36</v>
      </c>
      <c r="X1788" s="44">
        <v>40</v>
      </c>
      <c r="Y1788" s="44">
        <v>37</v>
      </c>
      <c r="Z1788" s="44">
        <v>0</v>
      </c>
      <c r="AA1788" s="44" t="str">
        <f t="shared" si="17"/>
        <v>TIDAK</v>
      </c>
      <c r="AB1788" s="44" t="s">
        <v>1216</v>
      </c>
      <c r="AC1788" s="52" t="s">
        <v>2364</v>
      </c>
      <c r="AD1788" s="44" t="str">
        <f t="shared" si="18"/>
        <v>SUDAH PENARIKAN DC PLN</v>
      </c>
      <c r="AE1788" s="44" t="s">
        <v>3641</v>
      </c>
      <c r="AF1788" s="44" t="s">
        <v>1740</v>
      </c>
      <c r="AG1788" s="49"/>
      <c r="AH1788" s="49"/>
    </row>
    <row r="1789" spans="1:34" ht="15" customHeight="1" x14ac:dyDescent="0.2">
      <c r="A1789" s="44" t="s">
        <v>3642</v>
      </c>
      <c r="B1789" s="44" t="s">
        <v>2779</v>
      </c>
      <c r="C1789" s="45">
        <v>45061</v>
      </c>
      <c r="D1789" s="45">
        <v>45061</v>
      </c>
      <c r="E1789" s="44" t="s">
        <v>1210</v>
      </c>
      <c r="F1789" s="44" t="s">
        <v>1211</v>
      </c>
      <c r="G1789" s="44" t="s">
        <v>1212</v>
      </c>
      <c r="H1789" s="44" t="s">
        <v>1213</v>
      </c>
      <c r="I1789" s="44" t="s">
        <v>1213</v>
      </c>
      <c r="J1789" s="44" t="s">
        <v>1213</v>
      </c>
      <c r="K1789" s="44" t="s">
        <v>1213</v>
      </c>
      <c r="L1789" s="44" t="s">
        <v>1213</v>
      </c>
      <c r="M1789" s="44" t="s">
        <v>1213</v>
      </c>
      <c r="N1789" s="44" t="s">
        <v>1213</v>
      </c>
      <c r="O1789" s="44" t="s">
        <v>1213</v>
      </c>
      <c r="P1789" s="44" t="s">
        <v>1214</v>
      </c>
      <c r="Q1789" s="44">
        <v>229</v>
      </c>
      <c r="R1789" s="44">
        <v>229</v>
      </c>
      <c r="S1789" s="44">
        <v>53</v>
      </c>
      <c r="T1789" s="44">
        <v>0</v>
      </c>
      <c r="U1789" s="44">
        <v>0</v>
      </c>
      <c r="V1789" s="44">
        <v>0</v>
      </c>
      <c r="W1789" s="44">
        <v>31</v>
      </c>
      <c r="X1789" s="44">
        <v>31</v>
      </c>
      <c r="Y1789" s="44">
        <v>32</v>
      </c>
      <c r="Z1789" s="44">
        <v>0</v>
      </c>
      <c r="AA1789" s="44" t="str">
        <f t="shared" si="17"/>
        <v>TIDAK</v>
      </c>
      <c r="AB1789" s="44" t="s">
        <v>1216</v>
      </c>
      <c r="AC1789" s="52" t="s">
        <v>2364</v>
      </c>
      <c r="AD1789" s="44" t="str">
        <f t="shared" si="18"/>
        <v>SUDAH PENARIKAN DC PLN</v>
      </c>
      <c r="AE1789" s="44" t="s">
        <v>3641</v>
      </c>
      <c r="AF1789" s="44" t="s">
        <v>1740</v>
      </c>
      <c r="AG1789" s="49"/>
      <c r="AH1789" s="49"/>
    </row>
    <row r="1790" spans="1:34" ht="15" customHeight="1" x14ac:dyDescent="0.2">
      <c r="A1790" s="44" t="s">
        <v>598</v>
      </c>
      <c r="B1790" s="44" t="s">
        <v>2779</v>
      </c>
      <c r="C1790" s="45">
        <v>45061</v>
      </c>
      <c r="D1790" s="45">
        <v>45061</v>
      </c>
      <c r="E1790" s="44" t="s">
        <v>1210</v>
      </c>
      <c r="F1790" s="44" t="s">
        <v>1211</v>
      </c>
      <c r="G1790" s="44" t="s">
        <v>1212</v>
      </c>
      <c r="H1790" s="44" t="s">
        <v>1213</v>
      </c>
      <c r="I1790" s="44" t="s">
        <v>1213</v>
      </c>
      <c r="J1790" s="44" t="s">
        <v>1213</v>
      </c>
      <c r="K1790" s="44" t="s">
        <v>1213</v>
      </c>
      <c r="L1790" s="44" t="s">
        <v>1213</v>
      </c>
      <c r="M1790" s="44" t="s">
        <v>1213</v>
      </c>
      <c r="N1790" s="44" t="s">
        <v>1213</v>
      </c>
      <c r="O1790" s="44" t="s">
        <v>1213</v>
      </c>
      <c r="P1790" s="44" t="s">
        <v>1214</v>
      </c>
      <c r="Q1790" s="44">
        <v>229</v>
      </c>
      <c r="R1790" s="44">
        <v>229</v>
      </c>
      <c r="S1790" s="44">
        <v>53</v>
      </c>
      <c r="T1790" s="44">
        <v>10</v>
      </c>
      <c r="U1790" s="44">
        <v>0</v>
      </c>
      <c r="V1790" s="44">
        <v>0</v>
      </c>
      <c r="W1790" s="44">
        <v>34</v>
      </c>
      <c r="X1790" s="44">
        <v>42</v>
      </c>
      <c r="Y1790" s="44">
        <v>35</v>
      </c>
      <c r="Z1790" s="44">
        <v>0</v>
      </c>
      <c r="AA1790" s="44" t="str">
        <f t="shared" si="17"/>
        <v>TIDAK</v>
      </c>
      <c r="AB1790" s="44" t="s">
        <v>1216</v>
      </c>
      <c r="AC1790" s="52" t="s">
        <v>3643</v>
      </c>
      <c r="AD1790" s="44" t="str">
        <f t="shared" si="18"/>
        <v>SUDAH PENARIKAN DC PLN</v>
      </c>
      <c r="AE1790" s="44" t="s">
        <v>3641</v>
      </c>
      <c r="AF1790" s="44" t="s">
        <v>1740</v>
      </c>
      <c r="AG1790" s="49"/>
      <c r="AH1790" s="49"/>
    </row>
    <row r="1791" spans="1:34" ht="15" customHeight="1" x14ac:dyDescent="0.2">
      <c r="A1791" s="44" t="s">
        <v>923</v>
      </c>
      <c r="B1791" s="44" t="s">
        <v>2779</v>
      </c>
      <c r="C1791" s="45">
        <v>45061</v>
      </c>
      <c r="D1791" s="45">
        <v>45061</v>
      </c>
      <c r="E1791" s="44" t="s">
        <v>1210</v>
      </c>
      <c r="F1791" s="44" t="s">
        <v>1211</v>
      </c>
      <c r="G1791" s="44" t="s">
        <v>1212</v>
      </c>
      <c r="H1791" s="44" t="s">
        <v>1213</v>
      </c>
      <c r="I1791" s="44" t="s">
        <v>1213</v>
      </c>
      <c r="J1791" s="44" t="s">
        <v>1213</v>
      </c>
      <c r="K1791" s="44" t="s">
        <v>1213</v>
      </c>
      <c r="L1791" s="44" t="s">
        <v>1213</v>
      </c>
      <c r="M1791" s="44" t="s">
        <v>1213</v>
      </c>
      <c r="N1791" s="44" t="s">
        <v>1213</v>
      </c>
      <c r="O1791" s="44" t="s">
        <v>1213</v>
      </c>
      <c r="P1791" s="44" t="s">
        <v>1214</v>
      </c>
      <c r="Q1791" s="44">
        <v>213</v>
      </c>
      <c r="R1791" s="44">
        <v>213</v>
      </c>
      <c r="S1791" s="44">
        <v>50</v>
      </c>
      <c r="T1791" s="44">
        <v>0</v>
      </c>
      <c r="U1791" s="44">
        <v>0</v>
      </c>
      <c r="V1791" s="44">
        <v>0</v>
      </c>
      <c r="W1791" s="44">
        <v>36</v>
      </c>
      <c r="X1791" s="44">
        <v>46</v>
      </c>
      <c r="Y1791" s="44">
        <v>35</v>
      </c>
      <c r="Z1791" s="44">
        <v>0</v>
      </c>
      <c r="AA1791" s="44" t="str">
        <f t="shared" si="17"/>
        <v>TIDAK</v>
      </c>
      <c r="AB1791" s="44" t="s">
        <v>1216</v>
      </c>
      <c r="AC1791" s="52" t="s">
        <v>2364</v>
      </c>
      <c r="AD1791" s="44" t="str">
        <f t="shared" si="18"/>
        <v>SUDAH PENARIKAN DC PLN</v>
      </c>
      <c r="AE1791" s="44" t="s">
        <v>3641</v>
      </c>
      <c r="AF1791" s="44" t="s">
        <v>1740</v>
      </c>
      <c r="AG1791" s="49"/>
      <c r="AH1791" s="49"/>
    </row>
    <row r="1792" spans="1:34" ht="15" customHeight="1" x14ac:dyDescent="0.2">
      <c r="A1792" s="44" t="s">
        <v>915</v>
      </c>
      <c r="B1792" s="44" t="s">
        <v>2779</v>
      </c>
      <c r="C1792" s="45">
        <v>45061</v>
      </c>
      <c r="D1792" s="45">
        <v>45061</v>
      </c>
      <c r="E1792" s="44" t="s">
        <v>1210</v>
      </c>
      <c r="F1792" s="44" t="s">
        <v>1211</v>
      </c>
      <c r="G1792" s="44" t="s">
        <v>1212</v>
      </c>
      <c r="H1792" s="44" t="s">
        <v>1213</v>
      </c>
      <c r="I1792" s="44" t="s">
        <v>1213</v>
      </c>
      <c r="J1792" s="44" t="s">
        <v>1213</v>
      </c>
      <c r="K1792" s="44" t="s">
        <v>1213</v>
      </c>
      <c r="L1792" s="44" t="s">
        <v>1213</v>
      </c>
      <c r="M1792" s="44" t="s">
        <v>1213</v>
      </c>
      <c r="N1792" s="44" t="s">
        <v>1213</v>
      </c>
      <c r="O1792" s="44" t="s">
        <v>1213</v>
      </c>
      <c r="P1792" s="44" t="s">
        <v>1214</v>
      </c>
      <c r="Q1792" s="44">
        <v>237</v>
      </c>
      <c r="R1792" s="44">
        <v>237</v>
      </c>
      <c r="S1792" s="44">
        <v>50</v>
      </c>
      <c r="T1792" s="44">
        <v>0</v>
      </c>
      <c r="U1792" s="44">
        <v>0</v>
      </c>
      <c r="V1792" s="44">
        <v>0</v>
      </c>
      <c r="W1792" s="44">
        <v>34</v>
      </c>
      <c r="X1792" s="44">
        <v>39</v>
      </c>
      <c r="Y1792" s="44">
        <v>34</v>
      </c>
      <c r="Z1792" s="44">
        <v>0</v>
      </c>
      <c r="AA1792" s="44" t="str">
        <f t="shared" si="17"/>
        <v>TIDAK</v>
      </c>
      <c r="AB1792" s="44" t="s">
        <v>1216</v>
      </c>
      <c r="AC1792" s="52" t="s">
        <v>3644</v>
      </c>
      <c r="AD1792" s="44" t="str">
        <f t="shared" si="18"/>
        <v>SUDAH PENARIKAN DC PLN</v>
      </c>
      <c r="AE1792" s="44" t="s">
        <v>3641</v>
      </c>
      <c r="AF1792" s="44" t="s">
        <v>1740</v>
      </c>
      <c r="AG1792" s="49"/>
      <c r="AH1792" s="49"/>
    </row>
    <row r="1793" spans="1:34" ht="15" customHeight="1" x14ac:dyDescent="0.2">
      <c r="A1793" s="44" t="s">
        <v>502</v>
      </c>
      <c r="B1793" s="44" t="s">
        <v>2779</v>
      </c>
      <c r="C1793" s="45">
        <v>45061</v>
      </c>
      <c r="D1793" s="45">
        <v>45061</v>
      </c>
      <c r="E1793" s="44" t="s">
        <v>1210</v>
      </c>
      <c r="F1793" s="44" t="s">
        <v>1211</v>
      </c>
      <c r="G1793" s="44" t="s">
        <v>1212</v>
      </c>
      <c r="H1793" s="44" t="s">
        <v>1213</v>
      </c>
      <c r="I1793" s="44" t="s">
        <v>1213</v>
      </c>
      <c r="J1793" s="44" t="s">
        <v>1213</v>
      </c>
      <c r="K1793" s="44" t="s">
        <v>1213</v>
      </c>
      <c r="L1793" s="44" t="s">
        <v>1213</v>
      </c>
      <c r="M1793" s="44" t="s">
        <v>1213</v>
      </c>
      <c r="N1793" s="44" t="s">
        <v>1213</v>
      </c>
      <c r="O1793" s="44" t="s">
        <v>1213</v>
      </c>
      <c r="P1793" s="44" t="s">
        <v>1214</v>
      </c>
      <c r="Q1793" s="44">
        <v>237</v>
      </c>
      <c r="R1793" s="44">
        <v>237</v>
      </c>
      <c r="S1793" s="44">
        <v>53</v>
      </c>
      <c r="T1793" s="44">
        <v>11</v>
      </c>
      <c r="U1793" s="44">
        <v>0</v>
      </c>
      <c r="V1793" s="44">
        <v>0</v>
      </c>
      <c r="W1793" s="44">
        <v>36</v>
      </c>
      <c r="X1793" s="44">
        <v>38</v>
      </c>
      <c r="Y1793" s="44">
        <v>39</v>
      </c>
      <c r="Z1793" s="44">
        <v>0</v>
      </c>
      <c r="AA1793" s="44" t="str">
        <f t="shared" si="17"/>
        <v>TIDAK</v>
      </c>
      <c r="AB1793" s="44" t="s">
        <v>1216</v>
      </c>
      <c r="AC1793" s="52" t="s">
        <v>2364</v>
      </c>
      <c r="AD1793" s="44" t="str">
        <f t="shared" si="18"/>
        <v>SUDAH PENARIKAN DC PLN</v>
      </c>
      <c r="AE1793" s="44" t="s">
        <v>3641</v>
      </c>
      <c r="AF1793" s="44" t="s">
        <v>1740</v>
      </c>
      <c r="AG1793" s="49"/>
      <c r="AH1793" s="49"/>
    </row>
    <row r="1794" spans="1:34" ht="15" customHeight="1" x14ac:dyDescent="0.2">
      <c r="A1794" s="44" t="s">
        <v>920</v>
      </c>
      <c r="B1794" s="44" t="s">
        <v>2779</v>
      </c>
      <c r="C1794" s="45">
        <v>45061</v>
      </c>
      <c r="D1794" s="45">
        <v>45061</v>
      </c>
      <c r="E1794" s="44" t="s">
        <v>1210</v>
      </c>
      <c r="F1794" s="44" t="s">
        <v>1211</v>
      </c>
      <c r="G1794" s="44" t="s">
        <v>1212</v>
      </c>
      <c r="H1794" s="44" t="s">
        <v>1213</v>
      </c>
      <c r="I1794" s="44" t="s">
        <v>1213</v>
      </c>
      <c r="J1794" s="44" t="s">
        <v>1213</v>
      </c>
      <c r="K1794" s="44" t="s">
        <v>1213</v>
      </c>
      <c r="L1794" s="44" t="s">
        <v>1213</v>
      </c>
      <c r="M1794" s="44" t="s">
        <v>1213</v>
      </c>
      <c r="N1794" s="44" t="s">
        <v>1213</v>
      </c>
      <c r="O1794" s="44" t="s">
        <v>1213</v>
      </c>
      <c r="P1794" s="44" t="s">
        <v>1214</v>
      </c>
      <c r="Q1794" s="44">
        <v>222</v>
      </c>
      <c r="R1794" s="44">
        <v>222</v>
      </c>
      <c r="S1794" s="44">
        <v>50</v>
      </c>
      <c r="T1794" s="44">
        <v>0</v>
      </c>
      <c r="U1794" s="44">
        <v>0</v>
      </c>
      <c r="V1794" s="44">
        <v>0</v>
      </c>
      <c r="W1794" s="44">
        <v>35</v>
      </c>
      <c r="X1794" s="44">
        <v>37</v>
      </c>
      <c r="Y1794" s="44">
        <v>37</v>
      </c>
      <c r="Z1794" s="44">
        <v>0</v>
      </c>
      <c r="AA1794" s="44" t="str">
        <f t="shared" si="17"/>
        <v>TIDAK</v>
      </c>
      <c r="AB1794" s="44" t="s">
        <v>1216</v>
      </c>
      <c r="AC1794" s="52" t="s">
        <v>3645</v>
      </c>
      <c r="AD1794" s="44" t="str">
        <f t="shared" si="18"/>
        <v>SUDAH PENARIKAN DC PLN</v>
      </c>
      <c r="AE1794" s="44" t="s">
        <v>3641</v>
      </c>
      <c r="AF1794" s="44" t="s">
        <v>1740</v>
      </c>
      <c r="AG1794" s="49"/>
      <c r="AH1794" s="49"/>
    </row>
    <row r="1795" spans="1:34" ht="15" customHeight="1" x14ac:dyDescent="0.2">
      <c r="A1795" s="44" t="s">
        <v>958</v>
      </c>
      <c r="B1795" s="44" t="s">
        <v>209</v>
      </c>
      <c r="C1795" s="45">
        <v>45061</v>
      </c>
      <c r="D1795" s="45">
        <v>45061</v>
      </c>
      <c r="E1795" s="44" t="s">
        <v>1210</v>
      </c>
      <c r="F1795" s="44" t="s">
        <v>1211</v>
      </c>
      <c r="G1795" s="44" t="s">
        <v>1212</v>
      </c>
      <c r="H1795" s="44" t="s">
        <v>1213</v>
      </c>
      <c r="I1795" s="44" t="s">
        <v>1213</v>
      </c>
      <c r="J1795" s="44" t="s">
        <v>1213</v>
      </c>
      <c r="K1795" s="44" t="s">
        <v>1213</v>
      </c>
      <c r="L1795" s="44" t="s">
        <v>1213</v>
      </c>
      <c r="M1795" s="44" t="s">
        <v>1213</v>
      </c>
      <c r="N1795" s="44" t="s">
        <v>1213</v>
      </c>
      <c r="O1795" s="44" t="s">
        <v>1213</v>
      </c>
      <c r="P1795" s="44" t="s">
        <v>1214</v>
      </c>
      <c r="Q1795" s="44">
        <v>226</v>
      </c>
      <c r="R1795" s="44">
        <v>226</v>
      </c>
      <c r="S1795" s="44">
        <v>50</v>
      </c>
      <c r="T1795" s="44">
        <v>0</v>
      </c>
      <c r="U1795" s="44">
        <v>0</v>
      </c>
      <c r="V1795" s="44">
        <v>0</v>
      </c>
      <c r="W1795" s="44">
        <v>38</v>
      </c>
      <c r="X1795" s="44">
        <v>47</v>
      </c>
      <c r="Y1795" s="44">
        <v>34</v>
      </c>
      <c r="Z1795" s="44">
        <v>0</v>
      </c>
      <c r="AA1795" s="44" t="str">
        <f t="shared" si="17"/>
        <v>TIDAK</v>
      </c>
      <c r="AB1795" s="44" t="s">
        <v>1216</v>
      </c>
      <c r="AC1795" s="52" t="s">
        <v>2291</v>
      </c>
      <c r="AD1795" s="44" t="str">
        <f t="shared" si="18"/>
        <v>SUDAH PENARIKAN DC PLN</v>
      </c>
      <c r="AE1795" s="44" t="s">
        <v>3646</v>
      </c>
      <c r="AF1795" s="44" t="s">
        <v>1740</v>
      </c>
      <c r="AG1795" s="49"/>
      <c r="AH1795" s="49"/>
    </row>
    <row r="1796" spans="1:34" ht="15" customHeight="1" x14ac:dyDescent="0.2">
      <c r="A1796" s="44" t="s">
        <v>965</v>
      </c>
      <c r="B1796" s="44" t="s">
        <v>209</v>
      </c>
      <c r="C1796" s="45">
        <v>45061</v>
      </c>
      <c r="D1796" s="45">
        <v>45061</v>
      </c>
      <c r="E1796" s="44" t="s">
        <v>1210</v>
      </c>
      <c r="F1796" s="44" t="s">
        <v>1211</v>
      </c>
      <c r="G1796" s="44" t="s">
        <v>1212</v>
      </c>
      <c r="H1796" s="44" t="s">
        <v>1213</v>
      </c>
      <c r="I1796" s="44" t="s">
        <v>1213</v>
      </c>
      <c r="J1796" s="44" t="s">
        <v>1213</v>
      </c>
      <c r="K1796" s="44" t="s">
        <v>1213</v>
      </c>
      <c r="L1796" s="44" t="s">
        <v>1213</v>
      </c>
      <c r="M1796" s="44" t="s">
        <v>1213</v>
      </c>
      <c r="N1796" s="44" t="s">
        <v>1213</v>
      </c>
      <c r="O1796" s="44" t="s">
        <v>1213</v>
      </c>
      <c r="P1796" s="44" t="s">
        <v>1214</v>
      </c>
      <c r="Q1796" s="44">
        <v>230</v>
      </c>
      <c r="R1796" s="44">
        <v>230</v>
      </c>
      <c r="S1796" s="44">
        <v>48</v>
      </c>
      <c r="T1796" s="44">
        <v>0</v>
      </c>
      <c r="U1796" s="44">
        <v>0</v>
      </c>
      <c r="V1796" s="44">
        <v>0</v>
      </c>
      <c r="W1796" s="44">
        <v>40</v>
      </c>
      <c r="X1796" s="44">
        <v>52</v>
      </c>
      <c r="Y1796" s="44">
        <v>39</v>
      </c>
      <c r="Z1796" s="44">
        <v>38</v>
      </c>
      <c r="AA1796" s="44" t="str">
        <f t="shared" si="17"/>
        <v>TIDAK</v>
      </c>
      <c r="AB1796" s="44" t="s">
        <v>1897</v>
      </c>
      <c r="AC1796" s="52" t="s">
        <v>3647</v>
      </c>
      <c r="AD1796" s="44" t="str">
        <f t="shared" si="18"/>
        <v>-</v>
      </c>
      <c r="AE1796" s="44" t="s">
        <v>3646</v>
      </c>
      <c r="AF1796" s="44" t="s">
        <v>1740</v>
      </c>
      <c r="AG1796" s="49"/>
      <c r="AH1796" s="49"/>
    </row>
    <row r="1797" spans="1:34" ht="15" customHeight="1" x14ac:dyDescent="0.2">
      <c r="A1797" s="44" t="s">
        <v>673</v>
      </c>
      <c r="B1797" s="44" t="s">
        <v>209</v>
      </c>
      <c r="C1797" s="45">
        <v>45061</v>
      </c>
      <c r="D1797" s="45">
        <v>45061</v>
      </c>
      <c r="E1797" s="44" t="s">
        <v>1210</v>
      </c>
      <c r="F1797" s="44" t="s">
        <v>1211</v>
      </c>
      <c r="G1797" s="44" t="s">
        <v>1212</v>
      </c>
      <c r="H1797" s="44" t="s">
        <v>1213</v>
      </c>
      <c r="I1797" s="44" t="s">
        <v>1213</v>
      </c>
      <c r="J1797" s="44" t="s">
        <v>1213</v>
      </c>
      <c r="K1797" s="44" t="s">
        <v>1213</v>
      </c>
      <c r="L1797" s="44" t="s">
        <v>1213</v>
      </c>
      <c r="M1797" s="44" t="s">
        <v>1213</v>
      </c>
      <c r="N1797" s="44" t="s">
        <v>1213</v>
      </c>
      <c r="O1797" s="44" t="s">
        <v>1213</v>
      </c>
      <c r="P1797" s="44" t="s">
        <v>1214</v>
      </c>
      <c r="Q1797" s="44">
        <v>232</v>
      </c>
      <c r="R1797" s="44">
        <v>232</v>
      </c>
      <c r="S1797" s="44">
        <v>48</v>
      </c>
      <c r="T1797" s="44">
        <v>13</v>
      </c>
      <c r="U1797" s="44">
        <v>0</v>
      </c>
      <c r="V1797" s="44">
        <v>0</v>
      </c>
      <c r="W1797" s="44">
        <v>34</v>
      </c>
      <c r="X1797" s="44">
        <v>50</v>
      </c>
      <c r="Y1797" s="44">
        <v>37</v>
      </c>
      <c r="Z1797" s="44">
        <v>0</v>
      </c>
      <c r="AA1797" s="44" t="str">
        <f t="shared" si="17"/>
        <v>TIDAK</v>
      </c>
      <c r="AB1797" s="44" t="s">
        <v>1216</v>
      </c>
      <c r="AC1797" s="52" t="s">
        <v>2291</v>
      </c>
      <c r="AD1797" s="44" t="str">
        <f t="shared" si="18"/>
        <v>SUDAH PENARIKAN DC PLN</v>
      </c>
      <c r="AE1797" s="44" t="s">
        <v>3646</v>
      </c>
      <c r="AF1797" s="44" t="s">
        <v>1740</v>
      </c>
      <c r="AG1797" s="49"/>
      <c r="AH1797" s="49"/>
    </row>
    <row r="1798" spans="1:34" ht="15" customHeight="1" x14ac:dyDescent="0.2">
      <c r="A1798" s="44" t="s">
        <v>708</v>
      </c>
      <c r="B1798" s="44" t="s">
        <v>209</v>
      </c>
      <c r="C1798" s="45">
        <v>45061</v>
      </c>
      <c r="D1798" s="45">
        <v>45061</v>
      </c>
      <c r="E1798" s="44" t="s">
        <v>1210</v>
      </c>
      <c r="F1798" s="44" t="s">
        <v>1211</v>
      </c>
      <c r="G1798" s="44" t="s">
        <v>1212</v>
      </c>
      <c r="H1798" s="44" t="s">
        <v>1213</v>
      </c>
      <c r="I1798" s="44" t="s">
        <v>1213</v>
      </c>
      <c r="J1798" s="44" t="s">
        <v>1213</v>
      </c>
      <c r="K1798" s="44" t="s">
        <v>1213</v>
      </c>
      <c r="L1798" s="44" t="s">
        <v>1213</v>
      </c>
      <c r="M1798" s="44" t="s">
        <v>1213</v>
      </c>
      <c r="N1798" s="44" t="s">
        <v>1213</v>
      </c>
      <c r="O1798" s="44" t="s">
        <v>1213</v>
      </c>
      <c r="P1798" s="44" t="s">
        <v>1214</v>
      </c>
      <c r="Q1798" s="44">
        <v>231</v>
      </c>
      <c r="R1798" s="44">
        <v>231</v>
      </c>
      <c r="S1798" s="44">
        <v>47</v>
      </c>
      <c r="T1798" s="44">
        <v>12</v>
      </c>
      <c r="U1798" s="44">
        <v>12</v>
      </c>
      <c r="V1798" s="44">
        <v>12</v>
      </c>
      <c r="W1798" s="44">
        <v>38</v>
      </c>
      <c r="X1798" s="44">
        <v>56</v>
      </c>
      <c r="Y1798" s="44">
        <v>42</v>
      </c>
      <c r="Z1798" s="44">
        <v>40</v>
      </c>
      <c r="AA1798" s="44" t="str">
        <f t="shared" si="17"/>
        <v>TIDAK</v>
      </c>
      <c r="AB1798" s="44" t="s">
        <v>1261</v>
      </c>
      <c r="AC1798" s="52" t="s">
        <v>3648</v>
      </c>
      <c r="AD1798" s="44" t="str">
        <f t="shared" si="18"/>
        <v>-</v>
      </c>
      <c r="AE1798" s="44" t="s">
        <v>3646</v>
      </c>
      <c r="AF1798" s="44" t="s">
        <v>1740</v>
      </c>
      <c r="AG1798" s="49"/>
      <c r="AH1798" s="49"/>
    </row>
    <row r="1799" spans="1:34" ht="15" customHeight="1" x14ac:dyDescent="0.2">
      <c r="A1799" s="44" t="s">
        <v>1126</v>
      </c>
      <c r="B1799" s="44" t="s">
        <v>162</v>
      </c>
      <c r="C1799" s="45">
        <v>45062</v>
      </c>
      <c r="D1799" s="45">
        <v>45062</v>
      </c>
      <c r="E1799" s="44" t="s">
        <v>1210</v>
      </c>
      <c r="F1799" s="44" t="s">
        <v>1211</v>
      </c>
      <c r="G1799" s="44" t="s">
        <v>1212</v>
      </c>
      <c r="H1799" s="44" t="s">
        <v>1213</v>
      </c>
      <c r="I1799" s="44" t="s">
        <v>1213</v>
      </c>
      <c r="J1799" s="44" t="s">
        <v>1213</v>
      </c>
      <c r="K1799" s="44" t="s">
        <v>1213</v>
      </c>
      <c r="L1799" s="44" t="s">
        <v>1213</v>
      </c>
      <c r="M1799" s="44" t="s">
        <v>1213</v>
      </c>
      <c r="N1799" s="44" t="s">
        <v>1213</v>
      </c>
      <c r="O1799" s="44" t="s">
        <v>1213</v>
      </c>
      <c r="P1799" s="44" t="s">
        <v>1214</v>
      </c>
      <c r="Q1799" s="44">
        <v>219</v>
      </c>
      <c r="R1799" s="44">
        <v>219</v>
      </c>
      <c r="S1799" s="44">
        <v>50</v>
      </c>
      <c r="T1799" s="44">
        <v>0</v>
      </c>
      <c r="U1799" s="44">
        <v>0</v>
      </c>
      <c r="V1799" s="44">
        <v>0</v>
      </c>
      <c r="W1799" s="44">
        <v>34</v>
      </c>
      <c r="X1799" s="44">
        <v>42</v>
      </c>
      <c r="Y1799" s="44">
        <v>36</v>
      </c>
      <c r="Z1799" s="44">
        <v>0</v>
      </c>
      <c r="AA1799" s="44" t="str">
        <f t="shared" si="17"/>
        <v>TIDAK</v>
      </c>
      <c r="AB1799" s="44" t="s">
        <v>1216</v>
      </c>
      <c r="AC1799" s="52">
        <v>0</v>
      </c>
      <c r="AD1799" s="44" t="str">
        <f t="shared" si="18"/>
        <v>SUDAH PENARIKAN DC PLN</v>
      </c>
      <c r="AE1799" s="44" t="s">
        <v>2270</v>
      </c>
      <c r="AF1799" s="44" t="s">
        <v>1778</v>
      </c>
      <c r="AG1799" s="49"/>
      <c r="AH1799" s="49"/>
    </row>
    <row r="1800" spans="1:34" ht="15" customHeight="1" x14ac:dyDescent="0.2">
      <c r="A1800" s="44" t="s">
        <v>543</v>
      </c>
      <c r="B1800" s="44" t="s">
        <v>314</v>
      </c>
      <c r="C1800" s="45">
        <v>45062</v>
      </c>
      <c r="D1800" s="45">
        <v>45062</v>
      </c>
      <c r="E1800" s="44" t="s">
        <v>1210</v>
      </c>
      <c r="F1800" s="44" t="s">
        <v>1211</v>
      </c>
      <c r="G1800" s="44" t="s">
        <v>1212</v>
      </c>
      <c r="H1800" s="44" t="s">
        <v>1213</v>
      </c>
      <c r="I1800" s="44" t="s">
        <v>1213</v>
      </c>
      <c r="J1800" s="44" t="s">
        <v>1213</v>
      </c>
      <c r="K1800" s="44" t="s">
        <v>1213</v>
      </c>
      <c r="L1800" s="44" t="s">
        <v>1213</v>
      </c>
      <c r="M1800" s="44" t="s">
        <v>1213</v>
      </c>
      <c r="N1800" s="44" t="s">
        <v>1213</v>
      </c>
      <c r="O1800" s="44" t="s">
        <v>1213</v>
      </c>
      <c r="P1800" s="44" t="s">
        <v>1214</v>
      </c>
      <c r="Q1800" s="44">
        <v>221</v>
      </c>
      <c r="R1800" s="44">
        <v>221</v>
      </c>
      <c r="S1800" s="44">
        <v>51</v>
      </c>
      <c r="T1800" s="44">
        <v>13</v>
      </c>
      <c r="U1800" s="44">
        <v>0</v>
      </c>
      <c r="V1800" s="44">
        <v>0</v>
      </c>
      <c r="W1800" s="44">
        <v>29</v>
      </c>
      <c r="X1800" s="44">
        <v>41</v>
      </c>
      <c r="Y1800" s="44">
        <v>32</v>
      </c>
      <c r="Z1800" s="44">
        <v>0</v>
      </c>
      <c r="AA1800" s="44" t="str">
        <f t="shared" si="17"/>
        <v>TIDAK</v>
      </c>
      <c r="AB1800" s="44" t="s">
        <v>1216</v>
      </c>
      <c r="AC1800" s="52" t="s">
        <v>3649</v>
      </c>
      <c r="AD1800" s="44" t="str">
        <f t="shared" si="18"/>
        <v>SUDAH PENARIKAN DC PLN</v>
      </c>
      <c r="AE1800" s="44" t="s">
        <v>3650</v>
      </c>
      <c r="AF1800" s="44" t="s">
        <v>1778</v>
      </c>
      <c r="AG1800" s="49"/>
      <c r="AH1800" s="49"/>
    </row>
    <row r="1801" spans="1:34" ht="15" customHeight="1" x14ac:dyDescent="0.2">
      <c r="A1801" s="44" t="s">
        <v>3057</v>
      </c>
      <c r="B1801" s="44" t="s">
        <v>314</v>
      </c>
      <c r="C1801" s="45">
        <v>45062</v>
      </c>
      <c r="D1801" s="45">
        <v>45062</v>
      </c>
      <c r="E1801" s="44" t="s">
        <v>1210</v>
      </c>
      <c r="F1801" s="44" t="s">
        <v>1211</v>
      </c>
      <c r="G1801" s="44" t="s">
        <v>1212</v>
      </c>
      <c r="H1801" s="44" t="s">
        <v>1213</v>
      </c>
      <c r="I1801" s="44" t="s">
        <v>1213</v>
      </c>
      <c r="J1801" s="44" t="s">
        <v>1213</v>
      </c>
      <c r="K1801" s="44" t="s">
        <v>1213</v>
      </c>
      <c r="L1801" s="44" t="s">
        <v>1213</v>
      </c>
      <c r="M1801" s="44" t="s">
        <v>1213</v>
      </c>
      <c r="N1801" s="44" t="s">
        <v>1213</v>
      </c>
      <c r="O1801" s="44" t="s">
        <v>1213</v>
      </c>
      <c r="P1801" s="44" t="s">
        <v>1214</v>
      </c>
      <c r="Q1801" s="44">
        <v>232</v>
      </c>
      <c r="R1801" s="44">
        <v>232</v>
      </c>
      <c r="S1801" s="44">
        <v>53</v>
      </c>
      <c r="T1801" s="44">
        <v>13</v>
      </c>
      <c r="U1801" s="44">
        <v>13</v>
      </c>
      <c r="V1801" s="44">
        <v>13</v>
      </c>
      <c r="W1801" s="44">
        <v>32</v>
      </c>
      <c r="X1801" s="44">
        <v>42</v>
      </c>
      <c r="Y1801" s="44">
        <v>38</v>
      </c>
      <c r="Z1801" s="44">
        <v>32</v>
      </c>
      <c r="AA1801" s="44" t="str">
        <f t="shared" si="17"/>
        <v>30 MENIT</v>
      </c>
      <c r="AB1801" s="44" t="s">
        <v>1169</v>
      </c>
      <c r="AC1801" s="52" t="s">
        <v>3651</v>
      </c>
      <c r="AD1801" s="44" t="str">
        <f t="shared" si="18"/>
        <v>-</v>
      </c>
      <c r="AE1801" s="44" t="s">
        <v>3650</v>
      </c>
      <c r="AF1801" s="44" t="s">
        <v>1778</v>
      </c>
      <c r="AG1801" s="49"/>
      <c r="AH1801" s="49"/>
    </row>
    <row r="1802" spans="1:34" ht="15" customHeight="1" x14ac:dyDescent="0.2">
      <c r="A1802" s="44" t="s">
        <v>475</v>
      </c>
      <c r="B1802" s="44" t="s">
        <v>162</v>
      </c>
      <c r="C1802" s="45">
        <v>45062</v>
      </c>
      <c r="D1802" s="45">
        <v>45062</v>
      </c>
      <c r="E1802" s="44" t="s">
        <v>1210</v>
      </c>
      <c r="F1802" s="44" t="s">
        <v>1211</v>
      </c>
      <c r="G1802" s="44" t="s">
        <v>1212</v>
      </c>
      <c r="H1802" s="44" t="s">
        <v>1213</v>
      </c>
      <c r="I1802" s="44" t="s">
        <v>1213</v>
      </c>
      <c r="J1802" s="44" t="s">
        <v>1213</v>
      </c>
      <c r="K1802" s="44" t="s">
        <v>1213</v>
      </c>
      <c r="L1802" s="44" t="s">
        <v>1213</v>
      </c>
      <c r="M1802" s="44" t="s">
        <v>1213</v>
      </c>
      <c r="N1802" s="44" t="s">
        <v>1213</v>
      </c>
      <c r="O1802" s="44" t="s">
        <v>1213</v>
      </c>
      <c r="P1802" s="44" t="s">
        <v>1214</v>
      </c>
      <c r="Q1802" s="44">
        <v>228</v>
      </c>
      <c r="R1802" s="44">
        <v>228</v>
      </c>
      <c r="S1802" s="44">
        <v>50</v>
      </c>
      <c r="T1802" s="44">
        <v>13</v>
      </c>
      <c r="U1802" s="44">
        <v>0</v>
      </c>
      <c r="V1802" s="44">
        <v>0</v>
      </c>
      <c r="W1802" s="44">
        <v>32</v>
      </c>
      <c r="X1802" s="44">
        <v>42</v>
      </c>
      <c r="Y1802" s="44">
        <v>32</v>
      </c>
      <c r="Z1802" s="44">
        <v>0</v>
      </c>
      <c r="AA1802" s="44" t="str">
        <f t="shared" si="17"/>
        <v>TIDAK</v>
      </c>
      <c r="AB1802" s="44" t="s">
        <v>1216</v>
      </c>
      <c r="AC1802" s="52" t="s">
        <v>3652</v>
      </c>
      <c r="AD1802" s="44" t="str">
        <f t="shared" si="18"/>
        <v>SUDAH PENARIKAN DC PLN</v>
      </c>
      <c r="AE1802" s="44" t="s">
        <v>2270</v>
      </c>
      <c r="AF1802" s="44" t="s">
        <v>1778</v>
      </c>
      <c r="AG1802" s="49"/>
      <c r="AH1802" s="49"/>
    </row>
    <row r="1803" spans="1:34" ht="15" customHeight="1" x14ac:dyDescent="0.2">
      <c r="A1803" s="44" t="s">
        <v>613</v>
      </c>
      <c r="B1803" s="44" t="s">
        <v>162</v>
      </c>
      <c r="C1803" s="45">
        <v>45062</v>
      </c>
      <c r="D1803" s="45">
        <v>45062</v>
      </c>
      <c r="E1803" s="44" t="s">
        <v>1238</v>
      </c>
      <c r="F1803" s="44" t="s">
        <v>1211</v>
      </c>
      <c r="G1803" s="44" t="s">
        <v>1212</v>
      </c>
      <c r="H1803" s="44" t="s">
        <v>1213</v>
      </c>
      <c r="I1803" s="44" t="s">
        <v>1213</v>
      </c>
      <c r="J1803" s="44" t="s">
        <v>1213</v>
      </c>
      <c r="K1803" s="44" t="s">
        <v>1213</v>
      </c>
      <c r="L1803" s="44" t="s">
        <v>1213</v>
      </c>
      <c r="M1803" s="44" t="s">
        <v>1213</v>
      </c>
      <c r="N1803" s="44" t="s">
        <v>1213</v>
      </c>
      <c r="O1803" s="44" t="s">
        <v>1213</v>
      </c>
      <c r="P1803" s="44" t="s">
        <v>1214</v>
      </c>
      <c r="Q1803" s="44">
        <v>209</v>
      </c>
      <c r="R1803" s="44">
        <v>209</v>
      </c>
      <c r="S1803" s="44">
        <v>53</v>
      </c>
      <c r="T1803" s="44">
        <v>13</v>
      </c>
      <c r="U1803" s="44">
        <v>0</v>
      </c>
      <c r="V1803" s="44">
        <v>0</v>
      </c>
      <c r="W1803" s="44">
        <v>35</v>
      </c>
      <c r="X1803" s="44">
        <v>35</v>
      </c>
      <c r="Y1803" s="44">
        <v>38</v>
      </c>
      <c r="Z1803" s="44">
        <v>0</v>
      </c>
      <c r="AA1803" s="44" t="str">
        <f t="shared" si="17"/>
        <v>TIDAK</v>
      </c>
      <c r="AB1803" s="44" t="s">
        <v>1216</v>
      </c>
      <c r="AC1803" s="52" t="s">
        <v>2971</v>
      </c>
      <c r="AD1803" s="44" t="str">
        <f t="shared" si="18"/>
        <v>SUDAH PENARIKAN DC PLN</v>
      </c>
      <c r="AE1803" s="44" t="s">
        <v>2270</v>
      </c>
      <c r="AF1803" s="44" t="s">
        <v>1778</v>
      </c>
      <c r="AG1803" s="49"/>
      <c r="AH1803" s="49"/>
    </row>
    <row r="1804" spans="1:34" ht="15" customHeight="1" x14ac:dyDescent="0.2">
      <c r="A1804" s="44" t="s">
        <v>478</v>
      </c>
      <c r="B1804" s="44" t="s">
        <v>162</v>
      </c>
      <c r="C1804" s="45">
        <v>45062</v>
      </c>
      <c r="D1804" s="45">
        <v>45062</v>
      </c>
      <c r="E1804" s="44" t="s">
        <v>1210</v>
      </c>
      <c r="F1804" s="44" t="s">
        <v>1211</v>
      </c>
      <c r="G1804" s="44" t="s">
        <v>1212</v>
      </c>
      <c r="H1804" s="44" t="s">
        <v>1213</v>
      </c>
      <c r="I1804" s="44" t="s">
        <v>1213</v>
      </c>
      <c r="J1804" s="44" t="s">
        <v>1213</v>
      </c>
      <c r="K1804" s="44" t="s">
        <v>1213</v>
      </c>
      <c r="L1804" s="44" t="s">
        <v>1213</v>
      </c>
      <c r="M1804" s="44" t="s">
        <v>1213</v>
      </c>
      <c r="N1804" s="44" t="s">
        <v>1213</v>
      </c>
      <c r="O1804" s="44" t="s">
        <v>1213</v>
      </c>
      <c r="P1804" s="44" t="s">
        <v>1214</v>
      </c>
      <c r="Q1804" s="44">
        <v>234</v>
      </c>
      <c r="R1804" s="44">
        <v>234</v>
      </c>
      <c r="S1804" s="44">
        <v>50</v>
      </c>
      <c r="T1804" s="44">
        <v>13</v>
      </c>
      <c r="U1804" s="44">
        <v>0</v>
      </c>
      <c r="V1804" s="44">
        <v>0</v>
      </c>
      <c r="W1804" s="44">
        <v>33</v>
      </c>
      <c r="X1804" s="44">
        <v>42</v>
      </c>
      <c r="Y1804" s="44">
        <v>37</v>
      </c>
      <c r="Z1804" s="44">
        <v>0</v>
      </c>
      <c r="AA1804" s="44" t="str">
        <f t="shared" si="17"/>
        <v>TIDAK</v>
      </c>
      <c r="AB1804" s="44" t="s">
        <v>1216</v>
      </c>
      <c r="AC1804" s="52" t="s">
        <v>3653</v>
      </c>
      <c r="AD1804" s="44" t="str">
        <f t="shared" si="18"/>
        <v>SUDAH PENARIKAN DC PLN</v>
      </c>
      <c r="AE1804" s="44" t="s">
        <v>2270</v>
      </c>
      <c r="AF1804" s="44" t="s">
        <v>1778</v>
      </c>
      <c r="AG1804" s="49"/>
      <c r="AH1804" s="49"/>
    </row>
    <row r="1805" spans="1:34" ht="15" customHeight="1" x14ac:dyDescent="0.2">
      <c r="A1805" s="44" t="s">
        <v>1034</v>
      </c>
      <c r="B1805" s="44" t="s">
        <v>181</v>
      </c>
      <c r="C1805" s="45">
        <v>45062</v>
      </c>
      <c r="D1805" s="45">
        <v>45062</v>
      </c>
      <c r="E1805" s="44" t="s">
        <v>1249</v>
      </c>
      <c r="F1805" s="44" t="s">
        <v>1211</v>
      </c>
      <c r="G1805" s="44" t="s">
        <v>1212</v>
      </c>
      <c r="H1805" s="44" t="s">
        <v>1213</v>
      </c>
      <c r="I1805" s="44" t="s">
        <v>1213</v>
      </c>
      <c r="J1805" s="44" t="s">
        <v>1213</v>
      </c>
      <c r="K1805" s="44" t="s">
        <v>1213</v>
      </c>
      <c r="L1805" s="44" t="s">
        <v>1213</v>
      </c>
      <c r="M1805" s="44" t="s">
        <v>1213</v>
      </c>
      <c r="N1805" s="44" t="s">
        <v>1213</v>
      </c>
      <c r="O1805" s="44" t="s">
        <v>1213</v>
      </c>
      <c r="P1805" s="44" t="s">
        <v>1214</v>
      </c>
      <c r="Q1805" s="44">
        <v>230</v>
      </c>
      <c r="R1805" s="44">
        <v>230</v>
      </c>
      <c r="S1805" s="44">
        <v>50</v>
      </c>
      <c r="T1805" s="44">
        <v>0</v>
      </c>
      <c r="U1805" s="44">
        <v>0</v>
      </c>
      <c r="V1805" s="44">
        <v>0</v>
      </c>
      <c r="W1805" s="44">
        <v>34</v>
      </c>
      <c r="X1805" s="44">
        <v>38</v>
      </c>
      <c r="Y1805" s="44">
        <v>42</v>
      </c>
      <c r="Z1805" s="44">
        <v>0</v>
      </c>
      <c r="AA1805" s="44" t="str">
        <f t="shared" si="17"/>
        <v>TIDAK</v>
      </c>
      <c r="AB1805" s="44" t="s">
        <v>1216</v>
      </c>
      <c r="AC1805" s="52" t="s">
        <v>2778</v>
      </c>
      <c r="AD1805" s="44" t="str">
        <f t="shared" si="18"/>
        <v>SUDAH PENARIKAN DC PLN</v>
      </c>
      <c r="AE1805" s="44" t="s">
        <v>3650</v>
      </c>
      <c r="AF1805" s="44" t="s">
        <v>1778</v>
      </c>
      <c r="AG1805" s="49"/>
      <c r="AH1805" s="49"/>
    </row>
    <row r="1806" spans="1:34" ht="15" customHeight="1" x14ac:dyDescent="0.2">
      <c r="A1806" s="44" t="s">
        <v>580</v>
      </c>
      <c r="B1806" s="44" t="s">
        <v>2816</v>
      </c>
      <c r="C1806" s="45">
        <v>45062</v>
      </c>
      <c r="D1806" s="45">
        <v>45062</v>
      </c>
      <c r="E1806" s="44" t="s">
        <v>1210</v>
      </c>
      <c r="F1806" s="44" t="s">
        <v>1211</v>
      </c>
      <c r="G1806" s="44" t="s">
        <v>1212</v>
      </c>
      <c r="H1806" s="44" t="s">
        <v>1213</v>
      </c>
      <c r="I1806" s="44" t="s">
        <v>1213</v>
      </c>
      <c r="J1806" s="44" t="s">
        <v>1213</v>
      </c>
      <c r="K1806" s="44" t="s">
        <v>1213</v>
      </c>
      <c r="L1806" s="44" t="s">
        <v>1213</v>
      </c>
      <c r="M1806" s="44" t="s">
        <v>1213</v>
      </c>
      <c r="N1806" s="44" t="s">
        <v>1213</v>
      </c>
      <c r="O1806" s="44" t="s">
        <v>1213</v>
      </c>
      <c r="P1806" s="44" t="s">
        <v>1214</v>
      </c>
      <c r="Q1806" s="44">
        <v>215.5</v>
      </c>
      <c r="R1806" s="44">
        <v>215.5</v>
      </c>
      <c r="S1806" s="44" t="s">
        <v>1172</v>
      </c>
      <c r="T1806" s="44">
        <v>13.47</v>
      </c>
      <c r="U1806" s="44">
        <v>13.39</v>
      </c>
      <c r="V1806" s="44">
        <v>13.39</v>
      </c>
      <c r="W1806" s="44">
        <v>33.4</v>
      </c>
      <c r="X1806" s="44">
        <v>51.1</v>
      </c>
      <c r="Y1806" s="44">
        <v>39</v>
      </c>
      <c r="Z1806" s="44">
        <v>33.200000000000003</v>
      </c>
      <c r="AA1806" s="44" t="str">
        <f t="shared" si="17"/>
        <v>30 MENIT</v>
      </c>
      <c r="AB1806" s="44" t="s">
        <v>1169</v>
      </c>
      <c r="AC1806" s="52" t="s">
        <v>3654</v>
      </c>
      <c r="AD1806" s="44" t="str">
        <f t="shared" si="18"/>
        <v>-</v>
      </c>
      <c r="AE1806" s="44" t="s">
        <v>2761</v>
      </c>
      <c r="AF1806" s="44" t="s">
        <v>1778</v>
      </c>
      <c r="AG1806" s="49"/>
      <c r="AH1806" s="49"/>
    </row>
    <row r="1807" spans="1:34" ht="15" customHeight="1" x14ac:dyDescent="0.2">
      <c r="A1807" s="44" t="s">
        <v>583</v>
      </c>
      <c r="B1807" s="44" t="s">
        <v>2816</v>
      </c>
      <c r="C1807" s="45">
        <v>45062</v>
      </c>
      <c r="D1807" s="45">
        <v>45062</v>
      </c>
      <c r="E1807" s="44" t="s">
        <v>1210</v>
      </c>
      <c r="F1807" s="44" t="s">
        <v>1211</v>
      </c>
      <c r="G1807" s="44" t="s">
        <v>1212</v>
      </c>
      <c r="H1807" s="44" t="s">
        <v>1213</v>
      </c>
      <c r="I1807" s="44" t="s">
        <v>1213</v>
      </c>
      <c r="J1807" s="44" t="s">
        <v>1213</v>
      </c>
      <c r="K1807" s="44" t="s">
        <v>1213</v>
      </c>
      <c r="L1807" s="44" t="s">
        <v>1213</v>
      </c>
      <c r="M1807" s="44" t="s">
        <v>1213</v>
      </c>
      <c r="N1807" s="44" t="s">
        <v>1213</v>
      </c>
      <c r="O1807" s="44" t="s">
        <v>1213</v>
      </c>
      <c r="P1807" s="44" t="s">
        <v>1214</v>
      </c>
      <c r="Q1807" s="44">
        <v>225.8</v>
      </c>
      <c r="R1807" s="44">
        <v>225.8</v>
      </c>
      <c r="S1807" s="44">
        <v>52.29</v>
      </c>
      <c r="T1807" s="44">
        <v>13.03</v>
      </c>
      <c r="U1807" s="44" t="s">
        <v>1172</v>
      </c>
      <c r="V1807" s="44" t="s">
        <v>1172</v>
      </c>
      <c r="W1807" s="44">
        <v>34.200000000000003</v>
      </c>
      <c r="X1807" s="44">
        <v>40.799999999999997</v>
      </c>
      <c r="Y1807" s="44">
        <v>38.5</v>
      </c>
      <c r="Z1807" s="44">
        <v>32.4</v>
      </c>
      <c r="AA1807" s="44" t="str">
        <f t="shared" si="17"/>
        <v>TIDAK</v>
      </c>
      <c r="AB1807" s="44" t="s">
        <v>1216</v>
      </c>
      <c r="AC1807" s="52" t="s">
        <v>2788</v>
      </c>
      <c r="AD1807" s="44" t="str">
        <f t="shared" si="18"/>
        <v>SUDAH PENARIKAN DC PLN</v>
      </c>
      <c r="AE1807" s="44" t="s">
        <v>2761</v>
      </c>
      <c r="AF1807" s="44" t="s">
        <v>1778</v>
      </c>
      <c r="AG1807" s="49"/>
      <c r="AH1807" s="49"/>
    </row>
    <row r="1808" spans="1:34" ht="15" customHeight="1" x14ac:dyDescent="0.2">
      <c r="A1808" s="44" t="s">
        <v>590</v>
      </c>
      <c r="B1808" s="44" t="s">
        <v>2816</v>
      </c>
      <c r="C1808" s="45">
        <v>45062</v>
      </c>
      <c r="D1808" s="45">
        <v>45062</v>
      </c>
      <c r="E1808" s="44" t="s">
        <v>1210</v>
      </c>
      <c r="F1808" s="44" t="s">
        <v>1211</v>
      </c>
      <c r="G1808" s="44" t="s">
        <v>1212</v>
      </c>
      <c r="H1808" s="44" t="s">
        <v>1213</v>
      </c>
      <c r="I1808" s="44" t="s">
        <v>1213</v>
      </c>
      <c r="J1808" s="44" t="s">
        <v>1213</v>
      </c>
      <c r="K1808" s="44" t="s">
        <v>1213</v>
      </c>
      <c r="L1808" s="44" t="s">
        <v>1213</v>
      </c>
      <c r="M1808" s="44" t="s">
        <v>1213</v>
      </c>
      <c r="N1808" s="44" t="s">
        <v>1213</v>
      </c>
      <c r="O1808" s="44" t="s">
        <v>1213</v>
      </c>
      <c r="P1808" s="44" t="s">
        <v>1214</v>
      </c>
      <c r="Q1808" s="44">
        <v>228.1</v>
      </c>
      <c r="R1808" s="44">
        <v>228.1</v>
      </c>
      <c r="S1808" s="44">
        <v>52.81</v>
      </c>
      <c r="T1808" s="44">
        <v>13.64</v>
      </c>
      <c r="U1808" s="44" t="s">
        <v>1172</v>
      </c>
      <c r="V1808" s="44" t="s">
        <v>1172</v>
      </c>
      <c r="W1808" s="44">
        <v>33.4</v>
      </c>
      <c r="X1808" s="44">
        <v>48.1</v>
      </c>
      <c r="Y1808" s="44">
        <v>34.700000000000003</v>
      </c>
      <c r="Z1808" s="44" t="s">
        <v>1172</v>
      </c>
      <c r="AA1808" s="44" t="str">
        <f t="shared" si="17"/>
        <v>TIDAK</v>
      </c>
      <c r="AB1808" s="44" t="s">
        <v>1216</v>
      </c>
      <c r="AC1808" s="52" t="s">
        <v>3655</v>
      </c>
      <c r="AD1808" s="44" t="str">
        <f t="shared" si="18"/>
        <v>SUDAH PENARIKAN DC PLN</v>
      </c>
      <c r="AE1808" s="44" t="s">
        <v>2761</v>
      </c>
      <c r="AF1808" s="44" t="s">
        <v>1778</v>
      </c>
      <c r="AG1808" s="49"/>
      <c r="AH1808" s="49"/>
    </row>
    <row r="1809" spans="1:34" ht="15" customHeight="1" x14ac:dyDescent="0.2">
      <c r="A1809" s="44" t="s">
        <v>582</v>
      </c>
      <c r="B1809" s="44" t="s">
        <v>2816</v>
      </c>
      <c r="C1809" s="45">
        <v>45062</v>
      </c>
      <c r="D1809" s="45">
        <v>45062</v>
      </c>
      <c r="E1809" s="44" t="s">
        <v>1210</v>
      </c>
      <c r="F1809" s="44" t="s">
        <v>1211</v>
      </c>
      <c r="G1809" s="44" t="s">
        <v>1212</v>
      </c>
      <c r="H1809" s="44" t="s">
        <v>1213</v>
      </c>
      <c r="I1809" s="44" t="s">
        <v>1213</v>
      </c>
      <c r="J1809" s="44" t="s">
        <v>1213</v>
      </c>
      <c r="K1809" s="44" t="s">
        <v>1213</v>
      </c>
      <c r="L1809" s="44" t="s">
        <v>1213</v>
      </c>
      <c r="M1809" s="44" t="s">
        <v>1213</v>
      </c>
      <c r="N1809" s="44" t="s">
        <v>1213</v>
      </c>
      <c r="O1809" s="44" t="s">
        <v>1213</v>
      </c>
      <c r="P1809" s="44" t="s">
        <v>1214</v>
      </c>
      <c r="Q1809" s="44">
        <v>229.2</v>
      </c>
      <c r="R1809" s="44">
        <v>229.2</v>
      </c>
      <c r="S1809" s="44">
        <v>52.71</v>
      </c>
      <c r="T1809" s="44">
        <v>13.4</v>
      </c>
      <c r="U1809" s="44">
        <v>13.44</v>
      </c>
      <c r="V1809" s="44">
        <v>13.44</v>
      </c>
      <c r="W1809" s="44">
        <v>33.299999999999997</v>
      </c>
      <c r="X1809" s="44">
        <v>40.200000000000003</v>
      </c>
      <c r="Y1809" s="44">
        <v>38.4</v>
      </c>
      <c r="Z1809" s="44">
        <v>32.200000000000003</v>
      </c>
      <c r="AA1809" s="44" t="str">
        <f t="shared" si="17"/>
        <v>30 MENIT</v>
      </c>
      <c r="AB1809" s="44" t="s">
        <v>1169</v>
      </c>
      <c r="AC1809" s="52" t="s">
        <v>3656</v>
      </c>
      <c r="AD1809" s="44" t="str">
        <f t="shared" si="18"/>
        <v>-</v>
      </c>
      <c r="AE1809" s="44" t="s">
        <v>2761</v>
      </c>
      <c r="AF1809" s="44" t="s">
        <v>1778</v>
      </c>
      <c r="AG1809" s="49"/>
      <c r="AH1809" s="49"/>
    </row>
    <row r="1810" spans="1:34" ht="15" customHeight="1" x14ac:dyDescent="0.2">
      <c r="A1810" s="44" t="s">
        <v>982</v>
      </c>
      <c r="B1810" s="44" t="s">
        <v>2816</v>
      </c>
      <c r="C1810" s="45">
        <v>45062</v>
      </c>
      <c r="D1810" s="45">
        <v>45062</v>
      </c>
      <c r="E1810" s="44" t="s">
        <v>1210</v>
      </c>
      <c r="F1810" s="44" t="s">
        <v>1211</v>
      </c>
      <c r="G1810" s="44" t="s">
        <v>1212</v>
      </c>
      <c r="H1810" s="44" t="s">
        <v>1213</v>
      </c>
      <c r="I1810" s="44" t="s">
        <v>1213</v>
      </c>
      <c r="J1810" s="44" t="s">
        <v>1213</v>
      </c>
      <c r="K1810" s="44" t="s">
        <v>1213</v>
      </c>
      <c r="L1810" s="44" t="s">
        <v>1213</v>
      </c>
      <c r="M1810" s="44" t="s">
        <v>1213</v>
      </c>
      <c r="N1810" s="44" t="s">
        <v>1213</v>
      </c>
      <c r="O1810" s="44" t="s">
        <v>1213</v>
      </c>
      <c r="P1810" s="44" t="s">
        <v>1214</v>
      </c>
      <c r="Q1810" s="44">
        <v>234.7</v>
      </c>
      <c r="R1810" s="44">
        <v>234.7</v>
      </c>
      <c r="S1810" s="44">
        <v>44.01</v>
      </c>
      <c r="T1810" s="44" t="s">
        <v>1441</v>
      </c>
      <c r="U1810" s="44" t="s">
        <v>1441</v>
      </c>
      <c r="V1810" s="44" t="s">
        <v>1441</v>
      </c>
      <c r="W1810" s="44">
        <v>33.5</v>
      </c>
      <c r="X1810" s="44">
        <v>40.299999999999997</v>
      </c>
      <c r="Y1810" s="44">
        <v>40.299999999999997</v>
      </c>
      <c r="Z1810" s="44" t="s">
        <v>1441</v>
      </c>
      <c r="AA1810" s="44" t="str">
        <f t="shared" si="17"/>
        <v>TIDAK</v>
      </c>
      <c r="AB1810" s="44" t="s">
        <v>1216</v>
      </c>
      <c r="AC1810" s="52" t="s">
        <v>2684</v>
      </c>
      <c r="AD1810" s="44" t="str">
        <f t="shared" si="18"/>
        <v>SUDAH PENARIKAN DC PLN</v>
      </c>
      <c r="AE1810" s="44" t="s">
        <v>2761</v>
      </c>
      <c r="AF1810" s="44" t="s">
        <v>1778</v>
      </c>
      <c r="AG1810" s="49"/>
      <c r="AH1810" s="49"/>
    </row>
    <row r="1811" spans="1:34" ht="15" customHeight="1" x14ac:dyDescent="0.2">
      <c r="A1811" s="44" t="s">
        <v>919</v>
      </c>
      <c r="B1811" s="44" t="s">
        <v>162</v>
      </c>
      <c r="C1811" s="45">
        <v>45062</v>
      </c>
      <c r="D1811" s="45">
        <v>45062</v>
      </c>
      <c r="E1811" s="44" t="s">
        <v>1210</v>
      </c>
      <c r="F1811" s="44" t="s">
        <v>1211</v>
      </c>
      <c r="G1811" s="44" t="s">
        <v>1212</v>
      </c>
      <c r="H1811" s="44" t="s">
        <v>1213</v>
      </c>
      <c r="I1811" s="44" t="s">
        <v>1213</v>
      </c>
      <c r="J1811" s="44" t="s">
        <v>1213</v>
      </c>
      <c r="K1811" s="44" t="s">
        <v>1213</v>
      </c>
      <c r="L1811" s="44" t="s">
        <v>1213</v>
      </c>
      <c r="M1811" s="44" t="s">
        <v>1213</v>
      </c>
      <c r="N1811" s="44" t="s">
        <v>1213</v>
      </c>
      <c r="O1811" s="44" t="s">
        <v>1213</v>
      </c>
      <c r="P1811" s="44" t="s">
        <v>1250</v>
      </c>
      <c r="Q1811" s="44">
        <v>226</v>
      </c>
      <c r="R1811" s="44">
        <v>226</v>
      </c>
      <c r="S1811" s="81" t="s">
        <v>2272</v>
      </c>
      <c r="T1811" s="44">
        <v>0</v>
      </c>
      <c r="U1811" s="44">
        <v>0</v>
      </c>
      <c r="V1811" s="44">
        <v>0</v>
      </c>
      <c r="W1811" s="44">
        <v>39</v>
      </c>
      <c r="X1811" s="44">
        <v>47</v>
      </c>
      <c r="Y1811" s="44">
        <v>46</v>
      </c>
      <c r="Z1811" s="44">
        <v>0</v>
      </c>
      <c r="AA1811" s="44" t="str">
        <f t="shared" si="17"/>
        <v>TIDAK</v>
      </c>
      <c r="AB1811" s="44" t="s">
        <v>1242</v>
      </c>
      <c r="AC1811" s="52" t="s">
        <v>3657</v>
      </c>
      <c r="AD1811" s="44" t="str">
        <f t="shared" si="18"/>
        <v>-</v>
      </c>
      <c r="AE1811" s="44" t="s">
        <v>3104</v>
      </c>
      <c r="AF1811" s="44" t="s">
        <v>1778</v>
      </c>
      <c r="AG1811" s="49"/>
      <c r="AH1811" s="49"/>
    </row>
    <row r="1812" spans="1:34" ht="15" customHeight="1" x14ac:dyDescent="0.2">
      <c r="A1812" s="44" t="s">
        <v>465</v>
      </c>
      <c r="B1812" s="44" t="s">
        <v>162</v>
      </c>
      <c r="C1812" s="45">
        <v>45062</v>
      </c>
      <c r="D1812" s="45">
        <v>45062</v>
      </c>
      <c r="E1812" s="44" t="s">
        <v>1210</v>
      </c>
      <c r="F1812" s="44" t="s">
        <v>1211</v>
      </c>
      <c r="G1812" s="44" t="s">
        <v>1212</v>
      </c>
      <c r="H1812" s="44" t="s">
        <v>1213</v>
      </c>
      <c r="I1812" s="44" t="s">
        <v>1213</v>
      </c>
      <c r="J1812" s="44" t="s">
        <v>1213</v>
      </c>
      <c r="K1812" s="44" t="s">
        <v>1213</v>
      </c>
      <c r="L1812" s="44" t="s">
        <v>1213</v>
      </c>
      <c r="M1812" s="44" t="s">
        <v>1213</v>
      </c>
      <c r="N1812" s="44" t="s">
        <v>1213</v>
      </c>
      <c r="O1812" s="44" t="s">
        <v>1213</v>
      </c>
      <c r="P1812" s="44" t="s">
        <v>1214</v>
      </c>
      <c r="Q1812" s="44">
        <v>23</v>
      </c>
      <c r="R1812" s="44">
        <v>23</v>
      </c>
      <c r="S1812" s="44">
        <v>50</v>
      </c>
      <c r="T1812" s="44">
        <v>13</v>
      </c>
      <c r="U1812" s="44">
        <v>0</v>
      </c>
      <c r="V1812" s="44">
        <v>0</v>
      </c>
      <c r="W1812" s="44">
        <v>33</v>
      </c>
      <c r="X1812" s="44">
        <v>33</v>
      </c>
      <c r="Y1812" s="44">
        <v>0</v>
      </c>
      <c r="Z1812" s="44">
        <v>0</v>
      </c>
      <c r="AA1812" s="44" t="str">
        <f t="shared" si="17"/>
        <v>TIDAK</v>
      </c>
      <c r="AB1812" s="44" t="s">
        <v>1216</v>
      </c>
      <c r="AC1812" s="52" t="s">
        <v>2453</v>
      </c>
      <c r="AD1812" s="44" t="str">
        <f t="shared" si="18"/>
        <v>SUDAH PENARIKAN DC PLN</v>
      </c>
      <c r="AE1812" s="44" t="s">
        <v>3104</v>
      </c>
      <c r="AF1812" s="44" t="s">
        <v>1778</v>
      </c>
      <c r="AG1812" s="49"/>
      <c r="AH1812" s="49"/>
    </row>
    <row r="1813" spans="1:34" ht="15" customHeight="1" x14ac:dyDescent="0.2">
      <c r="A1813" s="44" t="s">
        <v>934</v>
      </c>
      <c r="B1813" s="44" t="s">
        <v>200</v>
      </c>
      <c r="C1813" s="45">
        <v>45062</v>
      </c>
      <c r="D1813" s="45">
        <v>45062</v>
      </c>
      <c r="E1813" s="44" t="s">
        <v>1210</v>
      </c>
      <c r="F1813" s="44" t="s">
        <v>1211</v>
      </c>
      <c r="G1813" s="44" t="s">
        <v>1212</v>
      </c>
      <c r="H1813" s="44" t="s">
        <v>1213</v>
      </c>
      <c r="I1813" s="44" t="s">
        <v>1213</v>
      </c>
      <c r="J1813" s="44" t="s">
        <v>1213</v>
      </c>
      <c r="K1813" s="44" t="s">
        <v>1213</v>
      </c>
      <c r="L1813" s="44" t="s">
        <v>1213</v>
      </c>
      <c r="M1813" s="44" t="s">
        <v>1213</v>
      </c>
      <c r="N1813" s="44" t="s">
        <v>1213</v>
      </c>
      <c r="O1813" s="44" t="s">
        <v>1213</v>
      </c>
      <c r="P1813" s="44" t="s">
        <v>1214</v>
      </c>
      <c r="Q1813" s="44">
        <v>231.2</v>
      </c>
      <c r="R1813" s="44">
        <v>231.2</v>
      </c>
      <c r="S1813" s="44">
        <v>52.1</v>
      </c>
      <c r="T1813" s="44">
        <v>0</v>
      </c>
      <c r="U1813" s="44">
        <v>0</v>
      </c>
      <c r="V1813" s="44">
        <v>0</v>
      </c>
      <c r="W1813" s="44">
        <v>35.4</v>
      </c>
      <c r="X1813" s="44">
        <v>35.6</v>
      </c>
      <c r="Y1813" s="44">
        <v>37.6</v>
      </c>
      <c r="Z1813" s="44">
        <v>38.9</v>
      </c>
      <c r="AA1813" s="44" t="str">
        <f t="shared" si="17"/>
        <v>TIDAK</v>
      </c>
      <c r="AB1813" s="44" t="s">
        <v>1242</v>
      </c>
      <c r="AC1813" s="52" t="s">
        <v>2940</v>
      </c>
      <c r="AD1813" s="44" t="str">
        <f t="shared" si="18"/>
        <v>-</v>
      </c>
      <c r="AE1813" s="44" t="s">
        <v>3658</v>
      </c>
      <c r="AF1813" s="44" t="s">
        <v>1778</v>
      </c>
      <c r="AG1813" s="49"/>
      <c r="AH1813" s="49"/>
    </row>
    <row r="1814" spans="1:34" ht="15" customHeight="1" x14ac:dyDescent="0.2">
      <c r="A1814" s="44" t="s">
        <v>935</v>
      </c>
      <c r="B1814" s="44" t="s">
        <v>195</v>
      </c>
      <c r="C1814" s="45">
        <v>45062</v>
      </c>
      <c r="D1814" s="45">
        <v>45062</v>
      </c>
      <c r="E1814" s="44" t="s">
        <v>1210</v>
      </c>
      <c r="F1814" s="44" t="s">
        <v>1211</v>
      </c>
      <c r="G1814" s="44" t="s">
        <v>1212</v>
      </c>
      <c r="H1814" s="44" t="s">
        <v>1213</v>
      </c>
      <c r="I1814" s="44" t="s">
        <v>1213</v>
      </c>
      <c r="J1814" s="44" t="s">
        <v>1213</v>
      </c>
      <c r="K1814" s="44" t="s">
        <v>1213</v>
      </c>
      <c r="L1814" s="44" t="s">
        <v>1213</v>
      </c>
      <c r="M1814" s="44" t="s">
        <v>1213</v>
      </c>
      <c r="N1814" s="44" t="s">
        <v>1213</v>
      </c>
      <c r="O1814" s="44" t="s">
        <v>1213</v>
      </c>
      <c r="P1814" s="44" t="s">
        <v>1214</v>
      </c>
      <c r="Q1814" s="44">
        <v>223.1</v>
      </c>
      <c r="R1814" s="44">
        <v>223.1</v>
      </c>
      <c r="S1814" s="44">
        <v>53.1</v>
      </c>
      <c r="T1814" s="44">
        <v>0</v>
      </c>
      <c r="U1814" s="44">
        <v>0</v>
      </c>
      <c r="V1814" s="44">
        <v>0</v>
      </c>
      <c r="W1814" s="44">
        <v>38.700000000000003</v>
      </c>
      <c r="X1814" s="44">
        <v>40.4</v>
      </c>
      <c r="Y1814" s="44">
        <v>39.1</v>
      </c>
      <c r="Z1814" s="44">
        <v>0</v>
      </c>
      <c r="AA1814" s="44" t="str">
        <f t="shared" si="17"/>
        <v>TIDAK</v>
      </c>
      <c r="AB1814" s="44" t="s">
        <v>1242</v>
      </c>
      <c r="AC1814" s="52" t="s">
        <v>3659</v>
      </c>
      <c r="AD1814" s="44" t="str">
        <f t="shared" si="18"/>
        <v>-</v>
      </c>
      <c r="AE1814" s="44" t="s">
        <v>3658</v>
      </c>
      <c r="AF1814" s="44" t="s">
        <v>1778</v>
      </c>
      <c r="AG1814" s="49"/>
      <c r="AH1814" s="49"/>
    </row>
    <row r="1815" spans="1:34" ht="15" customHeight="1" x14ac:dyDescent="0.2">
      <c r="A1815" s="44" t="s">
        <v>1526</v>
      </c>
      <c r="B1815" s="44" t="s">
        <v>200</v>
      </c>
      <c r="C1815" s="45">
        <v>45062</v>
      </c>
      <c r="D1815" s="45">
        <v>45062</v>
      </c>
      <c r="E1815" s="44" t="s">
        <v>1210</v>
      </c>
      <c r="F1815" s="44" t="s">
        <v>1211</v>
      </c>
      <c r="G1815" s="44" t="s">
        <v>1212</v>
      </c>
      <c r="H1815" s="44" t="s">
        <v>1213</v>
      </c>
      <c r="I1815" s="44" t="s">
        <v>1213</v>
      </c>
      <c r="J1815" s="44" t="s">
        <v>1213</v>
      </c>
      <c r="K1815" s="44" t="s">
        <v>1213</v>
      </c>
      <c r="L1815" s="44" t="s">
        <v>1213</v>
      </c>
      <c r="M1815" s="44" t="s">
        <v>1213</v>
      </c>
      <c r="N1815" s="44" t="s">
        <v>1213</v>
      </c>
      <c r="O1815" s="44" t="s">
        <v>1213</v>
      </c>
      <c r="P1815" s="44" t="s">
        <v>1250</v>
      </c>
      <c r="Q1815" s="44">
        <v>225.5</v>
      </c>
      <c r="R1815" s="44">
        <v>225.5</v>
      </c>
      <c r="S1815" s="44">
        <v>52.8</v>
      </c>
      <c r="T1815" s="44">
        <v>0</v>
      </c>
      <c r="U1815" s="44">
        <v>0</v>
      </c>
      <c r="V1815" s="44">
        <v>0</v>
      </c>
      <c r="W1815" s="44">
        <v>39.6</v>
      </c>
      <c r="X1815" s="44">
        <v>40.799999999999997</v>
      </c>
      <c r="Y1815" s="44">
        <v>38.700000000000003</v>
      </c>
      <c r="Z1815" s="44">
        <v>0</v>
      </c>
      <c r="AA1815" s="44" t="str">
        <f t="shared" si="17"/>
        <v>TIDAK</v>
      </c>
      <c r="AB1815" s="44" t="s">
        <v>1216</v>
      </c>
      <c r="AC1815" s="52" t="s">
        <v>2836</v>
      </c>
      <c r="AD1815" s="44" t="str">
        <f t="shared" si="18"/>
        <v>SUDAH PENARIKAN DC PLN</v>
      </c>
      <c r="AE1815" s="44" t="s">
        <v>3658</v>
      </c>
      <c r="AF1815" s="44" t="s">
        <v>1778</v>
      </c>
      <c r="AG1815" s="49"/>
      <c r="AH1815" s="49"/>
    </row>
    <row r="1816" spans="1:34" ht="15" customHeight="1" x14ac:dyDescent="0.2">
      <c r="A1816" s="44" t="s">
        <v>931</v>
      </c>
      <c r="B1816" s="44" t="s">
        <v>200</v>
      </c>
      <c r="C1816" s="45">
        <v>45062</v>
      </c>
      <c r="D1816" s="45">
        <v>45062</v>
      </c>
      <c r="E1816" s="44" t="s">
        <v>1210</v>
      </c>
      <c r="F1816" s="44" t="s">
        <v>1211</v>
      </c>
      <c r="G1816" s="44" t="s">
        <v>1212</v>
      </c>
      <c r="H1816" s="44" t="s">
        <v>1213</v>
      </c>
      <c r="I1816" s="44" t="s">
        <v>1213</v>
      </c>
      <c r="J1816" s="44" t="s">
        <v>1213</v>
      </c>
      <c r="K1816" s="44" t="s">
        <v>1213</v>
      </c>
      <c r="L1816" s="44" t="s">
        <v>1213</v>
      </c>
      <c r="M1816" s="44" t="s">
        <v>1213</v>
      </c>
      <c r="N1816" s="44" t="s">
        <v>1213</v>
      </c>
      <c r="O1816" s="44" t="s">
        <v>1213</v>
      </c>
      <c r="P1816" s="44" t="s">
        <v>1214</v>
      </c>
      <c r="Q1816" s="44">
        <v>7.5</v>
      </c>
      <c r="R1816" s="44">
        <v>7.5</v>
      </c>
      <c r="S1816" s="44">
        <v>52.07</v>
      </c>
      <c r="T1816" s="44" t="s">
        <v>1172</v>
      </c>
      <c r="U1816" s="44" t="s">
        <v>1172</v>
      </c>
      <c r="V1816" s="44" t="s">
        <v>1172</v>
      </c>
      <c r="W1816" s="44">
        <v>36</v>
      </c>
      <c r="X1816" s="44">
        <v>39.799999999999997</v>
      </c>
      <c r="Y1816" s="44">
        <v>36.5</v>
      </c>
      <c r="Z1816" s="44" t="s">
        <v>1172</v>
      </c>
      <c r="AA1816" s="44" t="str">
        <f t="shared" si="17"/>
        <v>TIDAK</v>
      </c>
      <c r="AB1816" s="44" t="s">
        <v>1216</v>
      </c>
      <c r="AC1816" s="52" t="s">
        <v>3660</v>
      </c>
      <c r="AD1816" s="44" t="str">
        <f t="shared" si="18"/>
        <v>SUDAH PENARIKAN DC PLN</v>
      </c>
      <c r="AE1816" s="44" t="s">
        <v>3658</v>
      </c>
      <c r="AF1816" s="44" t="s">
        <v>1778</v>
      </c>
      <c r="AG1816" s="49"/>
      <c r="AH1816" s="49"/>
    </row>
    <row r="1817" spans="1:34" ht="15" customHeight="1" x14ac:dyDescent="0.2">
      <c r="A1817" s="44" t="s">
        <v>932</v>
      </c>
      <c r="B1817" s="44" t="s">
        <v>200</v>
      </c>
      <c r="C1817" s="45">
        <v>45062</v>
      </c>
      <c r="D1817" s="45">
        <v>45062</v>
      </c>
      <c r="E1817" s="44" t="s">
        <v>1210</v>
      </c>
      <c r="F1817" s="44" t="s">
        <v>1211</v>
      </c>
      <c r="G1817" s="44" t="s">
        <v>1212</v>
      </c>
      <c r="H1817" s="44" t="s">
        <v>1213</v>
      </c>
      <c r="I1817" s="44" t="s">
        <v>1213</v>
      </c>
      <c r="J1817" s="44" t="s">
        <v>1213</v>
      </c>
      <c r="K1817" s="44" t="s">
        <v>1213</v>
      </c>
      <c r="L1817" s="44" t="s">
        <v>1213</v>
      </c>
      <c r="M1817" s="44" t="s">
        <v>1213</v>
      </c>
      <c r="N1817" s="44" t="s">
        <v>1213</v>
      </c>
      <c r="O1817" s="44" t="s">
        <v>1213</v>
      </c>
      <c r="P1817" s="44" t="s">
        <v>1214</v>
      </c>
      <c r="Q1817" s="44">
        <v>228.6</v>
      </c>
      <c r="R1817" s="44">
        <v>228.6</v>
      </c>
      <c r="S1817" s="44">
        <v>49.2</v>
      </c>
      <c r="T1817" s="44" t="s">
        <v>1172</v>
      </c>
      <c r="U1817" s="44" t="s">
        <v>1172</v>
      </c>
      <c r="V1817" s="44" t="s">
        <v>1172</v>
      </c>
      <c r="W1817" s="44">
        <v>37.299999999999997</v>
      </c>
      <c r="X1817" s="44">
        <v>40.299999999999997</v>
      </c>
      <c r="Y1817" s="44">
        <v>40.700000000000003</v>
      </c>
      <c r="Z1817" s="44" t="s">
        <v>1172</v>
      </c>
      <c r="AA1817" s="44" t="str">
        <f t="shared" si="17"/>
        <v>TIDAK</v>
      </c>
      <c r="AB1817" s="44" t="s">
        <v>1216</v>
      </c>
      <c r="AC1817" s="52" t="s">
        <v>3661</v>
      </c>
      <c r="AD1817" s="44" t="str">
        <f t="shared" si="18"/>
        <v>SUDAH PENARIKAN DC PLN</v>
      </c>
      <c r="AE1817" s="44" t="s">
        <v>3658</v>
      </c>
      <c r="AF1817" s="44" t="s">
        <v>1778</v>
      </c>
      <c r="AG1817" s="49"/>
      <c r="AH1817" s="49"/>
    </row>
    <row r="1818" spans="1:34" ht="15" customHeight="1" x14ac:dyDescent="0.2">
      <c r="A1818" s="44" t="s">
        <v>1052</v>
      </c>
      <c r="B1818" s="44" t="s">
        <v>3662</v>
      </c>
      <c r="C1818" s="45">
        <v>45063</v>
      </c>
      <c r="D1818" s="45">
        <v>45063</v>
      </c>
      <c r="E1818" s="44" t="s">
        <v>1210</v>
      </c>
      <c r="F1818" s="44" t="s">
        <v>1211</v>
      </c>
      <c r="G1818" s="44" t="s">
        <v>1212</v>
      </c>
      <c r="H1818" s="44" t="s">
        <v>1213</v>
      </c>
      <c r="I1818" s="44" t="s">
        <v>1213</v>
      </c>
      <c r="J1818" s="44" t="s">
        <v>1213</v>
      </c>
      <c r="K1818" s="44" t="s">
        <v>1213</v>
      </c>
      <c r="L1818" s="44" t="s">
        <v>1213</v>
      </c>
      <c r="M1818" s="44" t="s">
        <v>1213</v>
      </c>
      <c r="N1818" s="44" t="s">
        <v>1213</v>
      </c>
      <c r="O1818" s="44" t="s">
        <v>1213</v>
      </c>
      <c r="P1818" s="44" t="s">
        <v>1214</v>
      </c>
      <c r="Q1818" s="44">
        <v>201</v>
      </c>
      <c r="R1818" s="44">
        <v>201</v>
      </c>
      <c r="S1818" s="44">
        <v>53</v>
      </c>
      <c r="T1818" s="44" t="s">
        <v>1172</v>
      </c>
      <c r="U1818" s="44" t="s">
        <v>1172</v>
      </c>
      <c r="V1818" s="44" t="s">
        <v>1172</v>
      </c>
      <c r="W1818" s="44">
        <v>33</v>
      </c>
      <c r="X1818" s="44">
        <v>40</v>
      </c>
      <c r="Y1818" s="44">
        <v>38</v>
      </c>
      <c r="Z1818" s="44" t="s">
        <v>1172</v>
      </c>
      <c r="AA1818" s="44" t="str">
        <f t="shared" si="17"/>
        <v>TIDAK</v>
      </c>
      <c r="AB1818" s="44" t="s">
        <v>1216</v>
      </c>
      <c r="AC1818" s="52" t="s">
        <v>3663</v>
      </c>
      <c r="AD1818" s="44" t="str">
        <f t="shared" si="18"/>
        <v>SUDAH PENARIKAN DC PLN</v>
      </c>
      <c r="AE1818" s="44" t="s">
        <v>3489</v>
      </c>
      <c r="AF1818" s="44" t="s">
        <v>1778</v>
      </c>
      <c r="AG1818" s="49"/>
      <c r="AH1818" s="49"/>
    </row>
    <row r="1819" spans="1:34" ht="15" customHeight="1" x14ac:dyDescent="0.2">
      <c r="A1819" s="44" t="s">
        <v>1055</v>
      </c>
      <c r="B1819" s="44" t="s">
        <v>181</v>
      </c>
      <c r="C1819" s="45">
        <v>45063</v>
      </c>
      <c r="D1819" s="45">
        <v>45063</v>
      </c>
      <c r="E1819" s="44" t="s">
        <v>1210</v>
      </c>
      <c r="F1819" s="44" t="s">
        <v>1211</v>
      </c>
      <c r="G1819" s="44" t="s">
        <v>1212</v>
      </c>
      <c r="H1819" s="44" t="s">
        <v>1213</v>
      </c>
      <c r="I1819" s="44" t="s">
        <v>1213</v>
      </c>
      <c r="J1819" s="44" t="s">
        <v>1213</v>
      </c>
      <c r="K1819" s="44" t="s">
        <v>1213</v>
      </c>
      <c r="L1819" s="44" t="s">
        <v>1213</v>
      </c>
      <c r="M1819" s="44" t="s">
        <v>1213</v>
      </c>
      <c r="N1819" s="44" t="s">
        <v>1213</v>
      </c>
      <c r="O1819" s="44" t="s">
        <v>1213</v>
      </c>
      <c r="P1819" s="44" t="s">
        <v>1250</v>
      </c>
      <c r="Q1819" s="44">
        <v>230</v>
      </c>
      <c r="R1819" s="44">
        <v>230</v>
      </c>
      <c r="S1819" s="44">
        <v>52</v>
      </c>
      <c r="T1819" s="44" t="s">
        <v>1172</v>
      </c>
      <c r="U1819" s="44" t="s">
        <v>1172</v>
      </c>
      <c r="V1819" s="44" t="s">
        <v>1172</v>
      </c>
      <c r="W1819" s="44">
        <v>36</v>
      </c>
      <c r="X1819" s="44">
        <v>50</v>
      </c>
      <c r="Y1819" s="44">
        <v>43</v>
      </c>
      <c r="Z1819" s="44" t="s">
        <v>1172</v>
      </c>
      <c r="AA1819" s="44" t="str">
        <f t="shared" si="17"/>
        <v>TIDAK</v>
      </c>
      <c r="AB1819" s="44" t="s">
        <v>1261</v>
      </c>
      <c r="AC1819" s="52" t="s">
        <v>3664</v>
      </c>
      <c r="AD1819" s="44" t="str">
        <f t="shared" si="18"/>
        <v>-</v>
      </c>
      <c r="AE1819" s="44" t="s">
        <v>3489</v>
      </c>
      <c r="AF1819" s="44" t="s">
        <v>1778</v>
      </c>
      <c r="AG1819" s="49"/>
      <c r="AH1819" s="49"/>
    </row>
    <row r="1820" spans="1:34" ht="15" customHeight="1" x14ac:dyDescent="0.2">
      <c r="A1820" s="44" t="s">
        <v>1040</v>
      </c>
      <c r="B1820" s="44" t="s">
        <v>181</v>
      </c>
      <c r="C1820" s="45">
        <v>45063</v>
      </c>
      <c r="D1820" s="45">
        <v>45063</v>
      </c>
      <c r="E1820" s="44" t="s">
        <v>1210</v>
      </c>
      <c r="F1820" s="44" t="s">
        <v>1211</v>
      </c>
      <c r="G1820" s="44" t="s">
        <v>1212</v>
      </c>
      <c r="H1820" s="44" t="s">
        <v>1213</v>
      </c>
      <c r="I1820" s="44" t="s">
        <v>1213</v>
      </c>
      <c r="J1820" s="44" t="s">
        <v>1213</v>
      </c>
      <c r="K1820" s="44" t="s">
        <v>1213</v>
      </c>
      <c r="L1820" s="44" t="s">
        <v>1213</v>
      </c>
      <c r="M1820" s="44" t="s">
        <v>1213</v>
      </c>
      <c r="N1820" s="44" t="s">
        <v>1213</v>
      </c>
      <c r="O1820" s="44" t="s">
        <v>1213</v>
      </c>
      <c r="P1820" s="44" t="s">
        <v>1250</v>
      </c>
      <c r="Q1820" s="44">
        <v>227</v>
      </c>
      <c r="R1820" s="44">
        <v>227</v>
      </c>
      <c r="S1820" s="44">
        <v>50</v>
      </c>
      <c r="T1820" s="44" t="s">
        <v>1172</v>
      </c>
      <c r="U1820" s="44" t="s">
        <v>1172</v>
      </c>
      <c r="V1820" s="44" t="s">
        <v>1172</v>
      </c>
      <c r="W1820" s="44">
        <v>36</v>
      </c>
      <c r="X1820" s="44">
        <v>46</v>
      </c>
      <c r="Y1820" s="44">
        <v>42</v>
      </c>
      <c r="Z1820" s="44" t="s">
        <v>1172</v>
      </c>
      <c r="AA1820" s="44" t="str">
        <f t="shared" si="17"/>
        <v>TIDAK</v>
      </c>
      <c r="AB1820" s="44" t="s">
        <v>1216</v>
      </c>
      <c r="AC1820" s="52" t="s">
        <v>3341</v>
      </c>
      <c r="AD1820" s="44" t="str">
        <f t="shared" si="18"/>
        <v>SUDAH PENARIKAN DC PLN</v>
      </c>
      <c r="AE1820" s="44" t="s">
        <v>3489</v>
      </c>
      <c r="AF1820" s="44" t="s">
        <v>1778</v>
      </c>
      <c r="AG1820" s="49"/>
      <c r="AH1820" s="49"/>
    </row>
    <row r="1821" spans="1:34" ht="15" customHeight="1" x14ac:dyDescent="0.2">
      <c r="A1821" s="44" t="s">
        <v>954</v>
      </c>
      <c r="B1821" s="44" t="s">
        <v>2760</v>
      </c>
      <c r="C1821" s="45">
        <v>45063</v>
      </c>
      <c r="D1821" s="45">
        <v>45063</v>
      </c>
      <c r="E1821" s="44" t="s">
        <v>1210</v>
      </c>
      <c r="F1821" s="44" t="s">
        <v>1211</v>
      </c>
      <c r="G1821" s="44" t="s">
        <v>1212</v>
      </c>
      <c r="H1821" s="44" t="s">
        <v>1213</v>
      </c>
      <c r="I1821" s="44" t="s">
        <v>1213</v>
      </c>
      <c r="J1821" s="44" t="s">
        <v>1213</v>
      </c>
      <c r="K1821" s="44" t="s">
        <v>1213</v>
      </c>
      <c r="L1821" s="44" t="s">
        <v>1213</v>
      </c>
      <c r="M1821" s="44" t="s">
        <v>1213</v>
      </c>
      <c r="N1821" s="44" t="s">
        <v>1213</v>
      </c>
      <c r="O1821" s="44" t="s">
        <v>1213</v>
      </c>
      <c r="P1821" s="44" t="s">
        <v>1214</v>
      </c>
      <c r="Q1821" s="44">
        <v>223</v>
      </c>
      <c r="R1821" s="44">
        <v>223</v>
      </c>
      <c r="S1821" s="44">
        <v>50.5</v>
      </c>
      <c r="T1821" s="44" t="s">
        <v>1441</v>
      </c>
      <c r="U1821" s="44" t="s">
        <v>1441</v>
      </c>
      <c r="V1821" s="44" t="s">
        <v>1441</v>
      </c>
      <c r="W1821" s="44">
        <v>38.4</v>
      </c>
      <c r="X1821" s="44">
        <v>41.9</v>
      </c>
      <c r="Y1821" s="44">
        <v>47.4</v>
      </c>
      <c r="Z1821" s="44" t="s">
        <v>1441</v>
      </c>
      <c r="AA1821" s="44" t="str">
        <f t="shared" si="17"/>
        <v>TIDAK</v>
      </c>
      <c r="AB1821" s="44" t="s">
        <v>1216</v>
      </c>
      <c r="AC1821" s="52" t="s">
        <v>3665</v>
      </c>
      <c r="AD1821" s="44" t="str">
        <f t="shared" si="18"/>
        <v>SUDAH PENARIKAN DC PLN</v>
      </c>
      <c r="AE1821" s="44" t="s">
        <v>2517</v>
      </c>
      <c r="AF1821" s="44" t="s">
        <v>1778</v>
      </c>
      <c r="AG1821" s="49"/>
      <c r="AH1821" s="49"/>
    </row>
    <row r="1822" spans="1:34" ht="15" customHeight="1" x14ac:dyDescent="0.2">
      <c r="A1822" s="44" t="s">
        <v>452</v>
      </c>
      <c r="B1822" s="44" t="s">
        <v>314</v>
      </c>
      <c r="C1822" s="45">
        <v>45063</v>
      </c>
      <c r="D1822" s="45">
        <v>45063</v>
      </c>
      <c r="E1822" s="44" t="s">
        <v>1210</v>
      </c>
      <c r="F1822" s="44" t="s">
        <v>1211</v>
      </c>
      <c r="G1822" s="44" t="s">
        <v>1212</v>
      </c>
      <c r="H1822" s="44" t="s">
        <v>1213</v>
      </c>
      <c r="I1822" s="44" t="s">
        <v>1213</v>
      </c>
      <c r="J1822" s="44" t="s">
        <v>1213</v>
      </c>
      <c r="K1822" s="44" t="s">
        <v>1213</v>
      </c>
      <c r="L1822" s="44" t="s">
        <v>1213</v>
      </c>
      <c r="M1822" s="44" t="s">
        <v>1213</v>
      </c>
      <c r="N1822" s="44" t="s">
        <v>1213</v>
      </c>
      <c r="O1822" s="44" t="s">
        <v>1213</v>
      </c>
      <c r="P1822" s="44" t="s">
        <v>1214</v>
      </c>
      <c r="Q1822" s="44">
        <v>213.7</v>
      </c>
      <c r="R1822" s="44">
        <v>213.7</v>
      </c>
      <c r="S1822" s="44">
        <v>50.45</v>
      </c>
      <c r="T1822" s="44" t="s">
        <v>1172</v>
      </c>
      <c r="U1822" s="44" t="s">
        <v>1172</v>
      </c>
      <c r="V1822" s="44" t="s">
        <v>1172</v>
      </c>
      <c r="W1822" s="44" t="s">
        <v>2250</v>
      </c>
      <c r="X1822" s="44" t="s">
        <v>3666</v>
      </c>
      <c r="Y1822" s="44" t="s">
        <v>1172</v>
      </c>
      <c r="Z1822" s="44" t="s">
        <v>1172</v>
      </c>
      <c r="AA1822" s="44" t="str">
        <f t="shared" si="17"/>
        <v>TIDAK</v>
      </c>
      <c r="AB1822" s="44" t="s">
        <v>1216</v>
      </c>
      <c r="AC1822" s="52" t="s">
        <v>3667</v>
      </c>
      <c r="AD1822" s="44" t="str">
        <f t="shared" si="18"/>
        <v>SUDAH PENARIKAN DC PLN</v>
      </c>
      <c r="AE1822" s="44" t="s">
        <v>3442</v>
      </c>
      <c r="AF1822" s="44" t="s">
        <v>1778</v>
      </c>
      <c r="AG1822" s="49"/>
      <c r="AH1822" s="49"/>
    </row>
    <row r="1823" spans="1:34" ht="15" customHeight="1" x14ac:dyDescent="0.2">
      <c r="A1823" s="44" t="s">
        <v>1048</v>
      </c>
      <c r="B1823" s="44" t="s">
        <v>181</v>
      </c>
      <c r="C1823" s="45">
        <v>45063</v>
      </c>
      <c r="D1823" s="45">
        <v>45063</v>
      </c>
      <c r="E1823" s="44" t="s">
        <v>1210</v>
      </c>
      <c r="F1823" s="44" t="s">
        <v>1211</v>
      </c>
      <c r="G1823" s="44" t="s">
        <v>1212</v>
      </c>
      <c r="H1823" s="44" t="s">
        <v>1213</v>
      </c>
      <c r="I1823" s="44" t="s">
        <v>1213</v>
      </c>
      <c r="J1823" s="44" t="s">
        <v>1213</v>
      </c>
      <c r="K1823" s="44" t="s">
        <v>1213</v>
      </c>
      <c r="L1823" s="44" t="s">
        <v>1213</v>
      </c>
      <c r="M1823" s="44" t="s">
        <v>1213</v>
      </c>
      <c r="N1823" s="44" t="s">
        <v>1213</v>
      </c>
      <c r="O1823" s="44" t="s">
        <v>1213</v>
      </c>
      <c r="P1823" s="44" t="s">
        <v>1214</v>
      </c>
      <c r="Q1823" s="44">
        <v>229</v>
      </c>
      <c r="R1823" s="44">
        <v>228</v>
      </c>
      <c r="S1823" s="44">
        <v>48</v>
      </c>
      <c r="T1823" s="44" t="s">
        <v>1172</v>
      </c>
      <c r="U1823" s="44" t="s">
        <v>1172</v>
      </c>
      <c r="V1823" s="44" t="s">
        <v>1172</v>
      </c>
      <c r="W1823" s="44">
        <v>35</v>
      </c>
      <c r="X1823" s="44">
        <v>47</v>
      </c>
      <c r="Y1823" s="44">
        <v>40</v>
      </c>
      <c r="Z1823" s="44" t="s">
        <v>1172</v>
      </c>
      <c r="AA1823" s="44" t="str">
        <f t="shared" si="17"/>
        <v>TIDAK</v>
      </c>
      <c r="AB1823" s="44" t="s">
        <v>1216</v>
      </c>
      <c r="AC1823" s="52" t="s">
        <v>3435</v>
      </c>
      <c r="AD1823" s="44" t="str">
        <f t="shared" si="18"/>
        <v>SUDAH PENARIKAN DC PLN</v>
      </c>
      <c r="AE1823" s="44" t="s">
        <v>3489</v>
      </c>
      <c r="AF1823" s="44" t="s">
        <v>1778</v>
      </c>
      <c r="AG1823" s="49"/>
      <c r="AH1823" s="49"/>
    </row>
    <row r="1824" spans="1:34" ht="15" customHeight="1" x14ac:dyDescent="0.2">
      <c r="A1824" s="44" t="s">
        <v>730</v>
      </c>
      <c r="B1824" s="44" t="s">
        <v>2760</v>
      </c>
      <c r="C1824" s="45">
        <v>45063</v>
      </c>
      <c r="D1824" s="45">
        <v>45063</v>
      </c>
      <c r="E1824" s="44" t="s">
        <v>1249</v>
      </c>
      <c r="F1824" s="44" t="s">
        <v>1211</v>
      </c>
      <c r="G1824" s="44" t="s">
        <v>1212</v>
      </c>
      <c r="H1824" s="44" t="s">
        <v>1213</v>
      </c>
      <c r="I1824" s="44" t="s">
        <v>1213</v>
      </c>
      <c r="J1824" s="44" t="s">
        <v>1213</v>
      </c>
      <c r="K1824" s="44" t="s">
        <v>1213</v>
      </c>
      <c r="L1824" s="44" t="s">
        <v>1213</v>
      </c>
      <c r="M1824" s="44" t="s">
        <v>1213</v>
      </c>
      <c r="N1824" s="44" t="s">
        <v>1213</v>
      </c>
      <c r="O1824" s="44" t="s">
        <v>1213</v>
      </c>
      <c r="P1824" s="44" t="s">
        <v>1214</v>
      </c>
      <c r="Q1824" s="44">
        <v>225.4</v>
      </c>
      <c r="R1824" s="44">
        <v>225.4</v>
      </c>
      <c r="S1824" s="44">
        <v>40.9</v>
      </c>
      <c r="T1824" s="44">
        <v>11.51</v>
      </c>
      <c r="U1824" s="44">
        <v>10.35</v>
      </c>
      <c r="V1824" s="44">
        <v>10.35</v>
      </c>
      <c r="W1824" s="44">
        <v>34.299999999999997</v>
      </c>
      <c r="X1824" s="44">
        <v>39.299999999999997</v>
      </c>
      <c r="Y1824" s="44">
        <v>38.200000000000003</v>
      </c>
      <c r="Z1824" s="44">
        <v>33.799999999999997</v>
      </c>
      <c r="AA1824" s="44" t="str">
        <f t="shared" si="17"/>
        <v>30 MENIT</v>
      </c>
      <c r="AB1824" s="44" t="s">
        <v>1169</v>
      </c>
      <c r="AC1824" s="52" t="s">
        <v>2824</v>
      </c>
      <c r="AD1824" s="44" t="str">
        <f t="shared" si="18"/>
        <v>-</v>
      </c>
      <c r="AE1824" s="44" t="s">
        <v>2517</v>
      </c>
      <c r="AF1824" s="44" t="s">
        <v>1778</v>
      </c>
      <c r="AG1824" s="49"/>
      <c r="AH1824" s="49"/>
    </row>
    <row r="1825" spans="1:34" ht="15" customHeight="1" x14ac:dyDescent="0.2">
      <c r="A1825" s="44" t="s">
        <v>728</v>
      </c>
      <c r="B1825" s="44" t="s">
        <v>2760</v>
      </c>
      <c r="C1825" s="45">
        <v>45063</v>
      </c>
      <c r="D1825" s="45">
        <v>45063</v>
      </c>
      <c r="E1825" s="44" t="s">
        <v>1210</v>
      </c>
      <c r="F1825" s="44" t="s">
        <v>1211</v>
      </c>
      <c r="G1825" s="44" t="s">
        <v>1212</v>
      </c>
      <c r="H1825" s="44" t="s">
        <v>1213</v>
      </c>
      <c r="I1825" s="44" t="s">
        <v>1213</v>
      </c>
      <c r="J1825" s="44" t="s">
        <v>1213</v>
      </c>
      <c r="K1825" s="44" t="s">
        <v>1213</v>
      </c>
      <c r="L1825" s="44" t="s">
        <v>1213</v>
      </c>
      <c r="M1825" s="44" t="s">
        <v>1213</v>
      </c>
      <c r="N1825" s="44" t="s">
        <v>1213</v>
      </c>
      <c r="O1825" s="44" t="s">
        <v>1213</v>
      </c>
      <c r="P1825" s="44" t="s">
        <v>1214</v>
      </c>
      <c r="Q1825" s="44">
        <v>233.1</v>
      </c>
      <c r="R1825" s="44">
        <v>233.1</v>
      </c>
      <c r="S1825" s="44">
        <v>52.8</v>
      </c>
      <c r="T1825" s="44">
        <v>13.08</v>
      </c>
      <c r="U1825" s="44" t="s">
        <v>1441</v>
      </c>
      <c r="V1825" s="44" t="s">
        <v>1441</v>
      </c>
      <c r="W1825" s="44">
        <v>43.8</v>
      </c>
      <c r="X1825" s="44">
        <v>39.200000000000003</v>
      </c>
      <c r="Y1825" s="44">
        <v>53.2</v>
      </c>
      <c r="Z1825" s="44" t="s">
        <v>1441</v>
      </c>
      <c r="AA1825" s="44" t="str">
        <f t="shared" si="17"/>
        <v>TIDAK</v>
      </c>
      <c r="AB1825" s="44" t="s">
        <v>1216</v>
      </c>
      <c r="AC1825" s="52" t="s">
        <v>3665</v>
      </c>
      <c r="AD1825" s="44" t="str">
        <f t="shared" si="18"/>
        <v>SUDAH PENARIKAN DC PLN</v>
      </c>
      <c r="AE1825" s="44" t="s">
        <v>2517</v>
      </c>
      <c r="AF1825" s="44" t="s">
        <v>1778</v>
      </c>
      <c r="AG1825" s="49"/>
      <c r="AH1825" s="49"/>
    </row>
    <row r="1826" spans="1:34" ht="15" customHeight="1" x14ac:dyDescent="0.2">
      <c r="A1826" s="44" t="s">
        <v>1032</v>
      </c>
      <c r="B1826" s="44" t="s">
        <v>181</v>
      </c>
      <c r="C1826" s="45">
        <v>45063</v>
      </c>
      <c r="D1826" s="45">
        <v>45063</v>
      </c>
      <c r="E1826" s="44" t="s">
        <v>1210</v>
      </c>
      <c r="F1826" s="44" t="s">
        <v>1211</v>
      </c>
      <c r="G1826" s="44" t="s">
        <v>1212</v>
      </c>
      <c r="H1826" s="44" t="s">
        <v>1213</v>
      </c>
      <c r="I1826" s="44" t="s">
        <v>1213</v>
      </c>
      <c r="J1826" s="44" t="s">
        <v>1213</v>
      </c>
      <c r="K1826" s="44" t="s">
        <v>1213</v>
      </c>
      <c r="L1826" s="44" t="s">
        <v>1213</v>
      </c>
      <c r="M1826" s="44" t="s">
        <v>1213</v>
      </c>
      <c r="N1826" s="44" t="s">
        <v>1213</v>
      </c>
      <c r="O1826" s="44" t="s">
        <v>1213</v>
      </c>
      <c r="P1826" s="44" t="s">
        <v>1214</v>
      </c>
      <c r="Q1826" s="44">
        <v>229</v>
      </c>
      <c r="R1826" s="44">
        <v>229</v>
      </c>
      <c r="S1826" s="44">
        <v>53</v>
      </c>
      <c r="T1826" s="44" t="s">
        <v>1172</v>
      </c>
      <c r="U1826" s="44" t="s">
        <v>1172</v>
      </c>
      <c r="V1826" s="44" t="s">
        <v>1172</v>
      </c>
      <c r="W1826" s="44">
        <v>40</v>
      </c>
      <c r="X1826" s="44">
        <v>51</v>
      </c>
      <c r="Y1826" s="44">
        <v>46</v>
      </c>
      <c r="Z1826" s="44" t="s">
        <v>1172</v>
      </c>
      <c r="AA1826" s="44" t="str">
        <f t="shared" si="17"/>
        <v>TIDAK</v>
      </c>
      <c r="AB1826" s="44" t="s">
        <v>1216</v>
      </c>
      <c r="AC1826" s="52" t="s">
        <v>3341</v>
      </c>
      <c r="AD1826" s="44" t="str">
        <f t="shared" si="18"/>
        <v>SUDAH PENARIKAN DC PLN</v>
      </c>
      <c r="AE1826" s="44" t="s">
        <v>3489</v>
      </c>
      <c r="AF1826" s="44" t="s">
        <v>1778</v>
      </c>
      <c r="AG1826" s="49"/>
      <c r="AH1826" s="49"/>
    </row>
    <row r="1827" spans="1:34" ht="15" customHeight="1" x14ac:dyDescent="0.2">
      <c r="A1827" s="44" t="s">
        <v>1047</v>
      </c>
      <c r="B1827" s="44" t="s">
        <v>181</v>
      </c>
      <c r="C1827" s="45">
        <v>45063</v>
      </c>
      <c r="D1827" s="45">
        <v>45063</v>
      </c>
      <c r="E1827" s="44" t="s">
        <v>1210</v>
      </c>
      <c r="F1827" s="44" t="s">
        <v>1211</v>
      </c>
      <c r="G1827" s="44" t="s">
        <v>1212</v>
      </c>
      <c r="H1827" s="44" t="s">
        <v>1213</v>
      </c>
      <c r="I1827" s="44" t="s">
        <v>1213</v>
      </c>
      <c r="J1827" s="44" t="s">
        <v>1213</v>
      </c>
      <c r="K1827" s="44" t="s">
        <v>1213</v>
      </c>
      <c r="L1827" s="44" t="s">
        <v>1213</v>
      </c>
      <c r="M1827" s="44" t="s">
        <v>1213</v>
      </c>
      <c r="N1827" s="44" t="s">
        <v>1213</v>
      </c>
      <c r="O1827" s="44" t="s">
        <v>1213</v>
      </c>
      <c r="P1827" s="44" t="s">
        <v>1214</v>
      </c>
      <c r="Q1827" s="44">
        <v>228</v>
      </c>
      <c r="R1827" s="44">
        <v>228</v>
      </c>
      <c r="S1827" s="44">
        <v>52</v>
      </c>
      <c r="T1827" s="44" t="s">
        <v>1172</v>
      </c>
      <c r="U1827" s="44" t="s">
        <v>1172</v>
      </c>
      <c r="V1827" s="44" t="s">
        <v>1172</v>
      </c>
      <c r="W1827" s="44">
        <v>37</v>
      </c>
      <c r="X1827" s="44">
        <v>46</v>
      </c>
      <c r="Y1827" s="44">
        <v>43</v>
      </c>
      <c r="Z1827" s="44" t="s">
        <v>1172</v>
      </c>
      <c r="AA1827" s="44" t="str">
        <f t="shared" si="17"/>
        <v>TIDAK</v>
      </c>
      <c r="AB1827" s="44" t="s">
        <v>1216</v>
      </c>
      <c r="AC1827" s="52" t="s">
        <v>3435</v>
      </c>
      <c r="AD1827" s="44" t="str">
        <f t="shared" si="18"/>
        <v>SUDAH PENARIKAN DC PLN</v>
      </c>
      <c r="AE1827" s="44" t="s">
        <v>3489</v>
      </c>
      <c r="AF1827" s="44" t="s">
        <v>1778</v>
      </c>
      <c r="AG1827" s="49"/>
      <c r="AH1827" s="49"/>
    </row>
    <row r="1828" spans="1:34" ht="15" customHeight="1" x14ac:dyDescent="0.2">
      <c r="A1828" s="44" t="s">
        <v>3052</v>
      </c>
      <c r="B1828" s="44" t="s">
        <v>314</v>
      </c>
      <c r="C1828" s="45">
        <v>45063</v>
      </c>
      <c r="D1828" s="45">
        <v>45063</v>
      </c>
      <c r="E1828" s="44" t="s">
        <v>1210</v>
      </c>
      <c r="F1828" s="44" t="s">
        <v>1211</v>
      </c>
      <c r="G1828" s="44" t="s">
        <v>1212</v>
      </c>
      <c r="H1828" s="44" t="s">
        <v>1213</v>
      </c>
      <c r="I1828" s="44" t="s">
        <v>1213</v>
      </c>
      <c r="J1828" s="44" t="s">
        <v>1213</v>
      </c>
      <c r="K1828" s="44" t="s">
        <v>1213</v>
      </c>
      <c r="L1828" s="44" t="s">
        <v>1213</v>
      </c>
      <c r="M1828" s="44" t="s">
        <v>1213</v>
      </c>
      <c r="N1828" s="44" t="s">
        <v>1213</v>
      </c>
      <c r="O1828" s="44" t="s">
        <v>1213</v>
      </c>
      <c r="P1828" s="44" t="s">
        <v>1250</v>
      </c>
      <c r="Q1828" s="44" t="s">
        <v>1172</v>
      </c>
      <c r="R1828" s="44" t="s">
        <v>1172</v>
      </c>
      <c r="S1828" s="44">
        <v>52.44</v>
      </c>
      <c r="T1828" s="44" t="s">
        <v>1172</v>
      </c>
      <c r="U1828" s="44" t="s">
        <v>1172</v>
      </c>
      <c r="V1828" s="44" t="s">
        <v>1172</v>
      </c>
      <c r="W1828" s="44" t="s">
        <v>2257</v>
      </c>
      <c r="X1828" s="44" t="s">
        <v>3668</v>
      </c>
      <c r="Y1828" s="44" t="s">
        <v>1172</v>
      </c>
      <c r="Z1828" s="44" t="s">
        <v>1172</v>
      </c>
      <c r="AA1828" s="44" t="str">
        <f t="shared" si="17"/>
        <v>TIDAK</v>
      </c>
      <c r="AB1828" s="44" t="s">
        <v>1216</v>
      </c>
      <c r="AC1828" s="52" t="s">
        <v>3669</v>
      </c>
      <c r="AD1828" s="44" t="str">
        <f t="shared" si="18"/>
        <v>SUDAH PENARIKAN DC PLN</v>
      </c>
      <c r="AE1828" s="44" t="s">
        <v>3258</v>
      </c>
      <c r="AF1828" s="44" t="s">
        <v>1778</v>
      </c>
      <c r="AG1828" s="49"/>
      <c r="AH1828" s="49"/>
    </row>
    <row r="1829" spans="1:34" ht="15" customHeight="1" x14ac:dyDescent="0.2">
      <c r="A1829" s="44" t="s">
        <v>443</v>
      </c>
      <c r="B1829" s="44" t="s">
        <v>314</v>
      </c>
      <c r="C1829" s="45">
        <v>45063</v>
      </c>
      <c r="D1829" s="45">
        <v>45063</v>
      </c>
      <c r="E1829" s="44" t="s">
        <v>1210</v>
      </c>
      <c r="F1829" s="44" t="s">
        <v>1211</v>
      </c>
      <c r="G1829" s="44" t="s">
        <v>1212</v>
      </c>
      <c r="H1829" s="44" t="s">
        <v>1213</v>
      </c>
      <c r="I1829" s="44" t="s">
        <v>1213</v>
      </c>
      <c r="J1829" s="44" t="s">
        <v>1213</v>
      </c>
      <c r="K1829" s="44" t="s">
        <v>1213</v>
      </c>
      <c r="L1829" s="44" t="s">
        <v>1213</v>
      </c>
      <c r="M1829" s="44" t="s">
        <v>1213</v>
      </c>
      <c r="N1829" s="44" t="s">
        <v>1213</v>
      </c>
      <c r="O1829" s="44" t="s">
        <v>1213</v>
      </c>
      <c r="P1829" s="44" t="s">
        <v>1214</v>
      </c>
      <c r="Q1829" s="44">
        <v>228.6</v>
      </c>
      <c r="R1829" s="44">
        <v>228.6</v>
      </c>
      <c r="S1829" s="44">
        <v>53.76</v>
      </c>
      <c r="T1829" s="44">
        <v>13.3</v>
      </c>
      <c r="U1829" s="44" t="s">
        <v>1172</v>
      </c>
      <c r="V1829" s="44" t="s">
        <v>1172</v>
      </c>
      <c r="W1829" s="44" t="s">
        <v>3670</v>
      </c>
      <c r="X1829" s="44" t="s">
        <v>3671</v>
      </c>
      <c r="Y1829" s="44" t="s">
        <v>3672</v>
      </c>
      <c r="Z1829" s="44" t="s">
        <v>1172</v>
      </c>
      <c r="AA1829" s="44" t="str">
        <f t="shared" si="17"/>
        <v>TIDAK</v>
      </c>
      <c r="AB1829" s="44" t="s">
        <v>1216</v>
      </c>
      <c r="AC1829" s="52" t="s">
        <v>3673</v>
      </c>
      <c r="AD1829" s="44" t="str">
        <f t="shared" si="18"/>
        <v>SUDAH PENARIKAN DC PLN</v>
      </c>
      <c r="AE1829" s="44" t="s">
        <v>3258</v>
      </c>
      <c r="AF1829" s="44" t="s">
        <v>1778</v>
      </c>
      <c r="AG1829" s="49"/>
      <c r="AH1829" s="49"/>
    </row>
    <row r="1830" spans="1:34" ht="15" customHeight="1" x14ac:dyDescent="0.2">
      <c r="A1830" s="44" t="s">
        <v>394</v>
      </c>
      <c r="B1830" s="44" t="s">
        <v>314</v>
      </c>
      <c r="C1830" s="45">
        <v>45063</v>
      </c>
      <c r="D1830" s="45">
        <v>45063</v>
      </c>
      <c r="E1830" s="44" t="s">
        <v>1210</v>
      </c>
      <c r="F1830" s="44" t="s">
        <v>1211</v>
      </c>
      <c r="G1830" s="44" t="s">
        <v>1212</v>
      </c>
      <c r="H1830" s="44" t="s">
        <v>1213</v>
      </c>
      <c r="I1830" s="44" t="s">
        <v>1213</v>
      </c>
      <c r="J1830" s="44" t="s">
        <v>1213</v>
      </c>
      <c r="K1830" s="44" t="s">
        <v>1213</v>
      </c>
      <c r="L1830" s="44" t="s">
        <v>1213</v>
      </c>
      <c r="M1830" s="44" t="s">
        <v>1213</v>
      </c>
      <c r="N1830" s="44" t="s">
        <v>1213</v>
      </c>
      <c r="O1830" s="44" t="s">
        <v>1213</v>
      </c>
      <c r="P1830" s="44" t="s">
        <v>1214</v>
      </c>
      <c r="Q1830" s="44">
        <v>232.5</v>
      </c>
      <c r="R1830" s="44">
        <v>232.5</v>
      </c>
      <c r="S1830" s="44">
        <v>53.23</v>
      </c>
      <c r="T1830" s="44">
        <v>13.45</v>
      </c>
      <c r="U1830" s="44" t="s">
        <v>1172</v>
      </c>
      <c r="V1830" s="44" t="s">
        <v>1172</v>
      </c>
      <c r="W1830" s="44" t="s">
        <v>2259</v>
      </c>
      <c r="X1830" s="44" t="s">
        <v>3674</v>
      </c>
      <c r="Y1830" s="44" t="s">
        <v>3675</v>
      </c>
      <c r="Z1830" s="44" t="s">
        <v>1172</v>
      </c>
      <c r="AA1830" s="44" t="str">
        <f t="shared" si="17"/>
        <v>TIDAK</v>
      </c>
      <c r="AB1830" s="44" t="s">
        <v>1216</v>
      </c>
      <c r="AC1830" s="52" t="s">
        <v>3445</v>
      </c>
      <c r="AD1830" s="44" t="str">
        <f t="shared" si="18"/>
        <v>SUDAH PENARIKAN DC PLN</v>
      </c>
      <c r="AE1830" s="44" t="s">
        <v>3258</v>
      </c>
      <c r="AF1830" s="44" t="s">
        <v>1778</v>
      </c>
      <c r="AG1830" s="49"/>
      <c r="AH1830" s="49"/>
    </row>
    <row r="1831" spans="1:34" ht="15" customHeight="1" x14ac:dyDescent="0.2">
      <c r="A1831" s="44" t="s">
        <v>451</v>
      </c>
      <c r="B1831" s="44" t="s">
        <v>314</v>
      </c>
      <c r="C1831" s="45">
        <v>45063</v>
      </c>
      <c r="D1831" s="45">
        <v>45063</v>
      </c>
      <c r="E1831" s="44" t="s">
        <v>1210</v>
      </c>
      <c r="F1831" s="44" t="s">
        <v>1211</v>
      </c>
      <c r="G1831" s="44" t="s">
        <v>1212</v>
      </c>
      <c r="H1831" s="44" t="s">
        <v>1213</v>
      </c>
      <c r="I1831" s="44" t="s">
        <v>1213</v>
      </c>
      <c r="J1831" s="44" t="s">
        <v>1213</v>
      </c>
      <c r="K1831" s="44" t="s">
        <v>1213</v>
      </c>
      <c r="L1831" s="44" t="s">
        <v>1213</v>
      </c>
      <c r="M1831" s="44" t="s">
        <v>1213</v>
      </c>
      <c r="N1831" s="44" t="s">
        <v>1213</v>
      </c>
      <c r="O1831" s="44" t="s">
        <v>1213</v>
      </c>
      <c r="P1831" s="44" t="s">
        <v>1214</v>
      </c>
      <c r="Q1831" s="44">
        <v>223.5</v>
      </c>
      <c r="R1831" s="44">
        <v>223.5</v>
      </c>
      <c r="S1831" s="44">
        <v>53.2</v>
      </c>
      <c r="T1831" s="44">
        <v>13.24</v>
      </c>
      <c r="U1831" s="44" t="s">
        <v>1172</v>
      </c>
      <c r="V1831" s="44" t="s">
        <v>1172</v>
      </c>
      <c r="W1831" s="44" t="s">
        <v>2640</v>
      </c>
      <c r="X1831" s="44" t="s">
        <v>3553</v>
      </c>
      <c r="Y1831" s="44" t="s">
        <v>3513</v>
      </c>
      <c r="Z1831" s="44" t="s">
        <v>1172</v>
      </c>
      <c r="AA1831" s="44" t="str">
        <f t="shared" si="17"/>
        <v>TIDAK</v>
      </c>
      <c r="AB1831" s="44" t="s">
        <v>1216</v>
      </c>
      <c r="AC1831" s="52" t="s">
        <v>3445</v>
      </c>
      <c r="AD1831" s="44" t="str">
        <f t="shared" si="18"/>
        <v>SUDAH PENARIKAN DC PLN</v>
      </c>
      <c r="AE1831" s="44" t="s">
        <v>3258</v>
      </c>
      <c r="AF1831" s="44" t="s">
        <v>1778</v>
      </c>
      <c r="AG1831" s="49"/>
      <c r="AH1831" s="49"/>
    </row>
    <row r="1832" spans="1:34" ht="15" customHeight="1" x14ac:dyDescent="0.2">
      <c r="A1832" s="44" t="s">
        <v>608</v>
      </c>
      <c r="B1832" s="44" t="s">
        <v>195</v>
      </c>
      <c r="C1832" s="45">
        <v>45063</v>
      </c>
      <c r="D1832" s="45">
        <v>45063</v>
      </c>
      <c r="E1832" s="44" t="s">
        <v>1210</v>
      </c>
      <c r="F1832" s="44" t="s">
        <v>1211</v>
      </c>
      <c r="G1832" s="44" t="s">
        <v>1212</v>
      </c>
      <c r="H1832" s="44" t="s">
        <v>1213</v>
      </c>
      <c r="I1832" s="44" t="s">
        <v>1213</v>
      </c>
      <c r="J1832" s="44" t="s">
        <v>1213</v>
      </c>
      <c r="K1832" s="44" t="s">
        <v>1213</v>
      </c>
      <c r="L1832" s="44" t="s">
        <v>1213</v>
      </c>
      <c r="M1832" s="44" t="s">
        <v>1213</v>
      </c>
      <c r="N1832" s="44" t="s">
        <v>1213</v>
      </c>
      <c r="O1832" s="44" t="s">
        <v>1213</v>
      </c>
      <c r="P1832" s="44" t="s">
        <v>1214</v>
      </c>
      <c r="Q1832" s="44">
        <v>0</v>
      </c>
      <c r="R1832" s="44">
        <v>0</v>
      </c>
      <c r="S1832" s="44">
        <v>53.3</v>
      </c>
      <c r="T1832" s="44">
        <v>0</v>
      </c>
      <c r="U1832" s="44">
        <v>0</v>
      </c>
      <c r="V1832" s="44">
        <v>0</v>
      </c>
      <c r="W1832" s="44">
        <v>35.5</v>
      </c>
      <c r="X1832" s="44">
        <v>42.4</v>
      </c>
      <c r="Y1832" s="44">
        <v>0</v>
      </c>
      <c r="Z1832" s="44">
        <v>0</v>
      </c>
      <c r="AA1832" s="44" t="str">
        <f t="shared" si="17"/>
        <v>TIDAK</v>
      </c>
      <c r="AB1832" s="44" t="s">
        <v>1216</v>
      </c>
      <c r="AC1832" s="52" t="s">
        <v>3676</v>
      </c>
      <c r="AD1832" s="44" t="str">
        <f t="shared" si="18"/>
        <v>SUDAH PENARIKAN DC PLN</v>
      </c>
      <c r="AE1832" s="44" t="s">
        <v>3677</v>
      </c>
      <c r="AF1832" s="44" t="s">
        <v>1778</v>
      </c>
      <c r="AG1832" s="49"/>
      <c r="AH1832" s="49"/>
    </row>
    <row r="1833" spans="1:34" ht="15" customHeight="1" x14ac:dyDescent="0.2">
      <c r="A1833" s="44" t="s">
        <v>603</v>
      </c>
      <c r="B1833" s="44" t="s">
        <v>195</v>
      </c>
      <c r="C1833" s="45">
        <v>45063</v>
      </c>
      <c r="D1833" s="45">
        <v>45063</v>
      </c>
      <c r="E1833" s="44" t="s">
        <v>1210</v>
      </c>
      <c r="F1833" s="44" t="s">
        <v>1211</v>
      </c>
      <c r="G1833" s="44" t="s">
        <v>1212</v>
      </c>
      <c r="H1833" s="44" t="s">
        <v>1213</v>
      </c>
      <c r="I1833" s="44" t="s">
        <v>1213</v>
      </c>
      <c r="J1833" s="44" t="s">
        <v>1213</v>
      </c>
      <c r="K1833" s="44" t="s">
        <v>1213</v>
      </c>
      <c r="L1833" s="44" t="s">
        <v>1213</v>
      </c>
      <c r="M1833" s="44" t="s">
        <v>1213</v>
      </c>
      <c r="N1833" s="44" t="s">
        <v>1213</v>
      </c>
      <c r="O1833" s="44" t="s">
        <v>1213</v>
      </c>
      <c r="P1833" s="44" t="s">
        <v>1214</v>
      </c>
      <c r="Q1833" s="44">
        <v>246.4</v>
      </c>
      <c r="R1833" s="44">
        <v>246.4</v>
      </c>
      <c r="S1833" s="44">
        <v>51.2</v>
      </c>
      <c r="T1833" s="44">
        <v>13.3</v>
      </c>
      <c r="U1833" s="44">
        <v>0</v>
      </c>
      <c r="V1833" s="44">
        <v>0</v>
      </c>
      <c r="W1833" s="44">
        <v>34.799999999999997</v>
      </c>
      <c r="X1833" s="44">
        <v>42.8</v>
      </c>
      <c r="Y1833" s="44">
        <v>40.1</v>
      </c>
      <c r="Z1833" s="44">
        <v>0</v>
      </c>
      <c r="AA1833" s="44" t="str">
        <f t="shared" si="17"/>
        <v>TIDAK</v>
      </c>
      <c r="AB1833" s="44" t="s">
        <v>1216</v>
      </c>
      <c r="AC1833" s="52" t="s">
        <v>2989</v>
      </c>
      <c r="AD1833" s="44" t="str">
        <f t="shared" si="18"/>
        <v>SUDAH PENARIKAN DC PLN</v>
      </c>
      <c r="AE1833" s="44" t="s">
        <v>3677</v>
      </c>
      <c r="AF1833" s="44" t="s">
        <v>1778</v>
      </c>
      <c r="AG1833" s="49"/>
      <c r="AH1833" s="49"/>
    </row>
    <row r="1834" spans="1:34" ht="15" customHeight="1" x14ac:dyDescent="0.2">
      <c r="A1834" s="44" t="s">
        <v>546</v>
      </c>
      <c r="B1834" s="44" t="s">
        <v>195</v>
      </c>
      <c r="C1834" s="45">
        <v>45063</v>
      </c>
      <c r="D1834" s="45">
        <v>45063</v>
      </c>
      <c r="E1834" s="44" t="s">
        <v>1210</v>
      </c>
      <c r="F1834" s="44" t="s">
        <v>1211</v>
      </c>
      <c r="G1834" s="44" t="s">
        <v>1212</v>
      </c>
      <c r="H1834" s="44" t="s">
        <v>1213</v>
      </c>
      <c r="I1834" s="44" t="s">
        <v>1213</v>
      </c>
      <c r="J1834" s="44" t="s">
        <v>1213</v>
      </c>
      <c r="K1834" s="44" t="s">
        <v>1213</v>
      </c>
      <c r="L1834" s="44" t="s">
        <v>1213</v>
      </c>
      <c r="M1834" s="44" t="s">
        <v>1213</v>
      </c>
      <c r="N1834" s="44" t="s">
        <v>1213</v>
      </c>
      <c r="O1834" s="44" t="s">
        <v>1213</v>
      </c>
      <c r="P1834" s="44" t="s">
        <v>1214</v>
      </c>
      <c r="Q1834" s="44">
        <v>239.1</v>
      </c>
      <c r="R1834" s="44">
        <v>239.1</v>
      </c>
      <c r="S1834" s="44">
        <v>53.9</v>
      </c>
      <c r="T1834" s="44">
        <v>13.5</v>
      </c>
      <c r="U1834" s="44">
        <v>0</v>
      </c>
      <c r="V1834" s="44">
        <v>0</v>
      </c>
      <c r="W1834" s="44">
        <v>35</v>
      </c>
      <c r="X1834" s="44">
        <v>40.200000000000003</v>
      </c>
      <c r="Y1834" s="44">
        <v>41.3</v>
      </c>
      <c r="Z1834" s="44">
        <v>0</v>
      </c>
      <c r="AA1834" s="44" t="str">
        <f t="shared" si="17"/>
        <v>TIDAK</v>
      </c>
      <c r="AB1834" s="44" t="s">
        <v>1216</v>
      </c>
      <c r="AC1834" s="52" t="s">
        <v>3678</v>
      </c>
      <c r="AD1834" s="44" t="str">
        <f t="shared" si="18"/>
        <v>SUDAH PENARIKAN DC PLN</v>
      </c>
      <c r="AE1834" s="44" t="s">
        <v>3677</v>
      </c>
      <c r="AF1834" s="44" t="s">
        <v>1778</v>
      </c>
      <c r="AG1834" s="49"/>
      <c r="AH1834" s="49"/>
    </row>
    <row r="1835" spans="1:34" ht="15" customHeight="1" x14ac:dyDescent="0.2">
      <c r="A1835" s="44" t="s">
        <v>599</v>
      </c>
      <c r="B1835" s="44" t="s">
        <v>195</v>
      </c>
      <c r="C1835" s="45">
        <v>45063</v>
      </c>
      <c r="D1835" s="45">
        <v>45063</v>
      </c>
      <c r="E1835" s="44" t="s">
        <v>1210</v>
      </c>
      <c r="F1835" s="44" t="s">
        <v>1211</v>
      </c>
      <c r="G1835" s="44" t="s">
        <v>1212</v>
      </c>
      <c r="H1835" s="44" t="s">
        <v>1213</v>
      </c>
      <c r="I1835" s="44" t="s">
        <v>1213</v>
      </c>
      <c r="J1835" s="44" t="s">
        <v>1213</v>
      </c>
      <c r="K1835" s="44" t="s">
        <v>1213</v>
      </c>
      <c r="L1835" s="44" t="s">
        <v>1213</v>
      </c>
      <c r="M1835" s="44" t="s">
        <v>1213</v>
      </c>
      <c r="N1835" s="44" t="s">
        <v>1213</v>
      </c>
      <c r="O1835" s="44" t="s">
        <v>1213</v>
      </c>
      <c r="P1835" s="44" t="s">
        <v>1214</v>
      </c>
      <c r="Q1835" s="44">
        <v>232.6</v>
      </c>
      <c r="R1835" s="44">
        <v>232.6</v>
      </c>
      <c r="S1835" s="44">
        <v>53.66</v>
      </c>
      <c r="T1835" s="44">
        <v>12.85</v>
      </c>
      <c r="U1835" s="44" t="s">
        <v>1172</v>
      </c>
      <c r="V1835" s="44" t="s">
        <v>1172</v>
      </c>
      <c r="W1835" s="44">
        <v>37</v>
      </c>
      <c r="X1835" s="44">
        <v>41</v>
      </c>
      <c r="Y1835" s="44">
        <v>38</v>
      </c>
      <c r="Z1835" s="44" t="s">
        <v>1172</v>
      </c>
      <c r="AA1835" s="44" t="str">
        <f t="shared" si="17"/>
        <v>TIDAK</v>
      </c>
      <c r="AB1835" s="44" t="s">
        <v>1216</v>
      </c>
      <c r="AC1835" s="52" t="s">
        <v>3679</v>
      </c>
      <c r="AD1835" s="44" t="str">
        <f t="shared" si="18"/>
        <v>SUDAH PENARIKAN DC PLN</v>
      </c>
      <c r="AE1835" s="44" t="s">
        <v>3677</v>
      </c>
      <c r="AF1835" s="44" t="s">
        <v>1778</v>
      </c>
      <c r="AG1835" s="49"/>
      <c r="AH1835" s="49"/>
    </row>
    <row r="1836" spans="1:34" ht="15" customHeight="1" x14ac:dyDescent="0.2">
      <c r="A1836" s="44" t="s">
        <v>995</v>
      </c>
      <c r="B1836" s="44" t="s">
        <v>195</v>
      </c>
      <c r="C1836" s="45">
        <v>45063</v>
      </c>
      <c r="D1836" s="45">
        <v>45063</v>
      </c>
      <c r="E1836" s="44" t="s">
        <v>1210</v>
      </c>
      <c r="F1836" s="44" t="s">
        <v>1211</v>
      </c>
      <c r="G1836" s="44" t="s">
        <v>1212</v>
      </c>
      <c r="H1836" s="44" t="s">
        <v>1213</v>
      </c>
      <c r="I1836" s="44" t="s">
        <v>1213</v>
      </c>
      <c r="J1836" s="44" t="s">
        <v>1213</v>
      </c>
      <c r="K1836" s="44" t="s">
        <v>1213</v>
      </c>
      <c r="L1836" s="44" t="s">
        <v>1213</v>
      </c>
      <c r="M1836" s="44" t="s">
        <v>1213</v>
      </c>
      <c r="N1836" s="44" t="s">
        <v>1213</v>
      </c>
      <c r="O1836" s="44" t="s">
        <v>1213</v>
      </c>
      <c r="P1836" s="44" t="s">
        <v>1214</v>
      </c>
      <c r="Q1836" s="44" t="s">
        <v>1172</v>
      </c>
      <c r="R1836" s="44" t="s">
        <v>1172</v>
      </c>
      <c r="S1836" s="44">
        <v>53.07</v>
      </c>
      <c r="T1836" s="44" t="s">
        <v>1172</v>
      </c>
      <c r="U1836" s="44" t="s">
        <v>1172</v>
      </c>
      <c r="V1836" s="44" t="s">
        <v>1172</v>
      </c>
      <c r="W1836" s="44">
        <v>37</v>
      </c>
      <c r="X1836" s="44">
        <v>42</v>
      </c>
      <c r="Y1836" s="44" t="s">
        <v>1172</v>
      </c>
      <c r="Z1836" s="44" t="s">
        <v>1172</v>
      </c>
      <c r="AA1836" s="44" t="str">
        <f t="shared" si="17"/>
        <v>TIDAK</v>
      </c>
      <c r="AB1836" s="44" t="s">
        <v>1216</v>
      </c>
      <c r="AC1836" s="52" t="s">
        <v>3680</v>
      </c>
      <c r="AD1836" s="44" t="str">
        <f t="shared" si="18"/>
        <v>SUDAH PENARIKAN DC PLN</v>
      </c>
      <c r="AE1836" s="44" t="s">
        <v>3677</v>
      </c>
      <c r="AF1836" s="44" t="s">
        <v>1778</v>
      </c>
      <c r="AG1836" s="49"/>
      <c r="AH1836" s="49"/>
    </row>
    <row r="1837" spans="1:34" ht="15" customHeight="1" x14ac:dyDescent="0.2">
      <c r="A1837" s="44" t="s">
        <v>596</v>
      </c>
      <c r="B1837" s="44" t="s">
        <v>195</v>
      </c>
      <c r="C1837" s="45">
        <v>45063</v>
      </c>
      <c r="D1837" s="45">
        <v>45063</v>
      </c>
      <c r="E1837" s="44" t="s">
        <v>1210</v>
      </c>
      <c r="F1837" s="44" t="s">
        <v>1211</v>
      </c>
      <c r="G1837" s="44" t="s">
        <v>1212</v>
      </c>
      <c r="H1837" s="44" t="s">
        <v>1213</v>
      </c>
      <c r="I1837" s="44" t="s">
        <v>1213</v>
      </c>
      <c r="J1837" s="44" t="s">
        <v>1213</v>
      </c>
      <c r="K1837" s="44" t="s">
        <v>1213</v>
      </c>
      <c r="L1837" s="44" t="s">
        <v>1213</v>
      </c>
      <c r="M1837" s="44" t="s">
        <v>1213</v>
      </c>
      <c r="N1837" s="44" t="s">
        <v>1213</v>
      </c>
      <c r="O1837" s="44" t="s">
        <v>1213</v>
      </c>
      <c r="P1837" s="44" t="s">
        <v>1214</v>
      </c>
      <c r="Q1837" s="44">
        <v>236.3</v>
      </c>
      <c r="R1837" s="44">
        <v>236.3</v>
      </c>
      <c r="S1837" s="44">
        <v>52.23</v>
      </c>
      <c r="T1837" s="44">
        <v>13.15</v>
      </c>
      <c r="U1837" s="44" t="s">
        <v>1172</v>
      </c>
      <c r="V1837" s="44" t="s">
        <v>1172</v>
      </c>
      <c r="W1837" s="44">
        <v>36</v>
      </c>
      <c r="X1837" s="44">
        <v>49</v>
      </c>
      <c r="Y1837" s="44">
        <v>45</v>
      </c>
      <c r="Z1837" s="44" t="s">
        <v>1172</v>
      </c>
      <c r="AA1837" s="44" t="str">
        <f t="shared" si="17"/>
        <v>TIDAK</v>
      </c>
      <c r="AB1837" s="44" t="s">
        <v>1216</v>
      </c>
      <c r="AC1837" s="52" t="s">
        <v>3679</v>
      </c>
      <c r="AD1837" s="44" t="str">
        <f t="shared" si="18"/>
        <v>SUDAH PENARIKAN DC PLN</v>
      </c>
      <c r="AE1837" s="44" t="s">
        <v>3677</v>
      </c>
      <c r="AF1837" s="44" t="s">
        <v>1778</v>
      </c>
      <c r="AG1837" s="49"/>
      <c r="AH1837" s="49"/>
    </row>
    <row r="1838" spans="1:34" ht="15" customHeight="1" x14ac:dyDescent="0.2">
      <c r="A1838" s="44" t="s">
        <v>604</v>
      </c>
      <c r="B1838" s="44" t="s">
        <v>195</v>
      </c>
      <c r="C1838" s="45">
        <v>45063</v>
      </c>
      <c r="D1838" s="45">
        <v>45063</v>
      </c>
      <c r="E1838" s="44" t="s">
        <v>1210</v>
      </c>
      <c r="F1838" s="44" t="s">
        <v>1211</v>
      </c>
      <c r="G1838" s="44" t="s">
        <v>1212</v>
      </c>
      <c r="H1838" s="44" t="s">
        <v>1213</v>
      </c>
      <c r="I1838" s="44" t="s">
        <v>1213</v>
      </c>
      <c r="J1838" s="44" t="s">
        <v>1213</v>
      </c>
      <c r="K1838" s="44" t="s">
        <v>1213</v>
      </c>
      <c r="L1838" s="44" t="s">
        <v>1213</v>
      </c>
      <c r="M1838" s="44" t="s">
        <v>1213</v>
      </c>
      <c r="N1838" s="44" t="s">
        <v>1213</v>
      </c>
      <c r="O1838" s="44" t="s">
        <v>1213</v>
      </c>
      <c r="P1838" s="44" t="s">
        <v>1214</v>
      </c>
      <c r="Q1838" s="44">
        <v>223.1</v>
      </c>
      <c r="R1838" s="44">
        <v>223.1</v>
      </c>
      <c r="S1838" s="44">
        <v>50.73</v>
      </c>
      <c r="T1838" s="44">
        <v>13.52</v>
      </c>
      <c r="U1838" s="44" t="s">
        <v>1172</v>
      </c>
      <c r="V1838" s="44" t="s">
        <v>1172</v>
      </c>
      <c r="W1838" s="44">
        <v>34</v>
      </c>
      <c r="X1838" s="44">
        <v>36</v>
      </c>
      <c r="Y1838" s="44">
        <v>37</v>
      </c>
      <c r="Z1838" s="44" t="s">
        <v>1172</v>
      </c>
      <c r="AA1838" s="44" t="str">
        <f t="shared" si="17"/>
        <v>TIDAK</v>
      </c>
      <c r="AB1838" s="44" t="s">
        <v>1216</v>
      </c>
      <c r="AC1838" s="52" t="s">
        <v>3681</v>
      </c>
      <c r="AD1838" s="44" t="str">
        <f t="shared" si="18"/>
        <v>SUDAH PENARIKAN DC PLN</v>
      </c>
      <c r="AE1838" s="44" t="s">
        <v>3677</v>
      </c>
      <c r="AF1838" s="44" t="s">
        <v>1778</v>
      </c>
      <c r="AG1838" s="49"/>
      <c r="AH1838" s="49"/>
    </row>
    <row r="1839" spans="1:34" ht="15" customHeight="1" x14ac:dyDescent="0.2">
      <c r="A1839" s="44" t="s">
        <v>3682</v>
      </c>
      <c r="B1839" s="44" t="s">
        <v>3006</v>
      </c>
      <c r="C1839" s="45">
        <v>45064</v>
      </c>
      <c r="D1839" s="45">
        <v>45064</v>
      </c>
      <c r="E1839" s="44" t="s">
        <v>1210</v>
      </c>
      <c r="F1839" s="44" t="s">
        <v>1211</v>
      </c>
      <c r="G1839" s="44" t="s">
        <v>1212</v>
      </c>
      <c r="H1839" s="44" t="s">
        <v>1213</v>
      </c>
      <c r="I1839" s="44" t="s">
        <v>1213</v>
      </c>
      <c r="J1839" s="44" t="s">
        <v>1213</v>
      </c>
      <c r="K1839" s="44" t="s">
        <v>1213</v>
      </c>
      <c r="L1839" s="44" t="s">
        <v>1213</v>
      </c>
      <c r="M1839" s="44" t="s">
        <v>1213</v>
      </c>
      <c r="N1839" s="44" t="s">
        <v>1213</v>
      </c>
      <c r="O1839" s="44" t="s">
        <v>1213</v>
      </c>
      <c r="P1839" s="44" t="s">
        <v>1214</v>
      </c>
      <c r="Q1839" s="44">
        <v>228</v>
      </c>
      <c r="R1839" s="44">
        <v>228</v>
      </c>
      <c r="S1839" s="44">
        <v>52</v>
      </c>
      <c r="T1839" s="44">
        <v>11</v>
      </c>
      <c r="U1839" s="44" t="s">
        <v>1172</v>
      </c>
      <c r="V1839" s="44" t="s">
        <v>1172</v>
      </c>
      <c r="W1839" s="44">
        <v>31</v>
      </c>
      <c r="X1839" s="44">
        <v>34</v>
      </c>
      <c r="Y1839" s="44">
        <v>36</v>
      </c>
      <c r="Z1839" s="44" t="s">
        <v>1172</v>
      </c>
      <c r="AA1839" s="44" t="str">
        <f t="shared" si="17"/>
        <v>TIDAK</v>
      </c>
      <c r="AB1839" s="44" t="s">
        <v>1216</v>
      </c>
      <c r="AC1839" s="52" t="s">
        <v>3683</v>
      </c>
      <c r="AD1839" s="44" t="str">
        <f t="shared" si="18"/>
        <v>SUDAH PENARIKAN DC PLN</v>
      </c>
      <c r="AE1839" s="44" t="s">
        <v>3070</v>
      </c>
      <c r="AF1839" s="44" t="s">
        <v>1686</v>
      </c>
      <c r="AG1839" s="49"/>
      <c r="AH1839" s="49"/>
    </row>
    <row r="1840" spans="1:34" ht="15" customHeight="1" x14ac:dyDescent="0.2">
      <c r="A1840" s="44" t="s">
        <v>3684</v>
      </c>
      <c r="B1840" s="44" t="s">
        <v>3006</v>
      </c>
      <c r="C1840" s="45">
        <v>45064</v>
      </c>
      <c r="D1840" s="45">
        <v>45064</v>
      </c>
      <c r="E1840" s="44" t="s">
        <v>1210</v>
      </c>
      <c r="F1840" s="44" t="s">
        <v>1211</v>
      </c>
      <c r="G1840" s="44" t="s">
        <v>1212</v>
      </c>
      <c r="H1840" s="44" t="s">
        <v>1213</v>
      </c>
      <c r="I1840" s="44" t="s">
        <v>1213</v>
      </c>
      <c r="J1840" s="44" t="s">
        <v>1213</v>
      </c>
      <c r="K1840" s="44" t="s">
        <v>1213</v>
      </c>
      <c r="L1840" s="44" t="s">
        <v>1213</v>
      </c>
      <c r="M1840" s="44" t="s">
        <v>1213</v>
      </c>
      <c r="N1840" s="44" t="s">
        <v>1213</v>
      </c>
      <c r="O1840" s="44" t="s">
        <v>1213</v>
      </c>
      <c r="P1840" s="44" t="s">
        <v>1214</v>
      </c>
      <c r="Q1840" s="44">
        <v>231</v>
      </c>
      <c r="R1840" s="44">
        <v>231</v>
      </c>
      <c r="S1840" s="44">
        <v>53</v>
      </c>
      <c r="T1840" s="44">
        <v>13</v>
      </c>
      <c r="U1840" s="44">
        <v>13</v>
      </c>
      <c r="V1840" s="44">
        <v>13</v>
      </c>
      <c r="W1840" s="44">
        <v>29</v>
      </c>
      <c r="X1840" s="44">
        <v>37</v>
      </c>
      <c r="Y1840" s="44">
        <v>34</v>
      </c>
      <c r="Z1840" s="44">
        <v>29</v>
      </c>
      <c r="AA1840" s="44" t="str">
        <f t="shared" si="17"/>
        <v>30 MENIT</v>
      </c>
      <c r="AB1840" s="44" t="s">
        <v>1169</v>
      </c>
      <c r="AC1840" s="52" t="s">
        <v>3685</v>
      </c>
      <c r="AD1840" s="44" t="str">
        <f t="shared" si="18"/>
        <v>-</v>
      </c>
      <c r="AE1840" s="44" t="s">
        <v>3070</v>
      </c>
      <c r="AF1840" s="44" t="s">
        <v>1686</v>
      </c>
      <c r="AG1840" s="49"/>
      <c r="AH1840" s="49"/>
    </row>
    <row r="1841" spans="1:34" ht="15" customHeight="1" x14ac:dyDescent="0.2">
      <c r="A1841" s="44" t="s">
        <v>3686</v>
      </c>
      <c r="B1841" s="44" t="s">
        <v>3006</v>
      </c>
      <c r="C1841" s="45">
        <v>45064</v>
      </c>
      <c r="D1841" s="45">
        <v>45064</v>
      </c>
      <c r="E1841" s="44" t="s">
        <v>1210</v>
      </c>
      <c r="F1841" s="44" t="s">
        <v>1211</v>
      </c>
      <c r="G1841" s="44" t="s">
        <v>1212</v>
      </c>
      <c r="H1841" s="44" t="s">
        <v>1213</v>
      </c>
      <c r="I1841" s="44" t="s">
        <v>1213</v>
      </c>
      <c r="J1841" s="44" t="s">
        <v>1213</v>
      </c>
      <c r="K1841" s="44" t="s">
        <v>1213</v>
      </c>
      <c r="L1841" s="44" t="s">
        <v>1213</v>
      </c>
      <c r="M1841" s="44" t="s">
        <v>1213</v>
      </c>
      <c r="N1841" s="44" t="s">
        <v>1213</v>
      </c>
      <c r="O1841" s="44" t="s">
        <v>1213</v>
      </c>
      <c r="P1841" s="44" t="s">
        <v>1214</v>
      </c>
      <c r="Q1841" s="44">
        <v>233</v>
      </c>
      <c r="R1841" s="44">
        <v>233</v>
      </c>
      <c r="S1841" s="44">
        <v>52</v>
      </c>
      <c r="T1841" s="44" t="s">
        <v>1172</v>
      </c>
      <c r="U1841" s="44" t="s">
        <v>1172</v>
      </c>
      <c r="V1841" s="44" t="s">
        <v>1172</v>
      </c>
      <c r="W1841" s="44">
        <v>29</v>
      </c>
      <c r="X1841" s="44">
        <v>45</v>
      </c>
      <c r="Y1841" s="44">
        <v>31</v>
      </c>
      <c r="Z1841" s="44" t="s">
        <v>1172</v>
      </c>
      <c r="AA1841" s="44" t="str">
        <f t="shared" si="17"/>
        <v>TIDAK</v>
      </c>
      <c r="AB1841" s="44" t="s">
        <v>1216</v>
      </c>
      <c r="AC1841" s="52" t="s">
        <v>3687</v>
      </c>
      <c r="AD1841" s="44" t="str">
        <f t="shared" si="18"/>
        <v>SUDAH PENARIKAN DC PLN</v>
      </c>
      <c r="AE1841" s="44" t="s">
        <v>3070</v>
      </c>
      <c r="AF1841" s="44" t="s">
        <v>1686</v>
      </c>
      <c r="AG1841" s="49"/>
      <c r="AH1841" s="49"/>
    </row>
    <row r="1842" spans="1:34" ht="15" customHeight="1" x14ac:dyDescent="0.2">
      <c r="A1842" s="44" t="s">
        <v>3688</v>
      </c>
      <c r="B1842" s="44" t="s">
        <v>3006</v>
      </c>
      <c r="C1842" s="45">
        <v>45064</v>
      </c>
      <c r="D1842" s="45">
        <v>45064</v>
      </c>
      <c r="E1842" s="44" t="s">
        <v>1210</v>
      </c>
      <c r="F1842" s="44" t="s">
        <v>1211</v>
      </c>
      <c r="G1842" s="44" t="s">
        <v>1212</v>
      </c>
      <c r="H1842" s="44" t="s">
        <v>1213</v>
      </c>
      <c r="I1842" s="44" t="s">
        <v>1213</v>
      </c>
      <c r="J1842" s="44" t="s">
        <v>1213</v>
      </c>
      <c r="K1842" s="44" t="s">
        <v>1213</v>
      </c>
      <c r="L1842" s="44" t="s">
        <v>1213</v>
      </c>
      <c r="M1842" s="44" t="s">
        <v>1213</v>
      </c>
      <c r="N1842" s="44" t="s">
        <v>1213</v>
      </c>
      <c r="O1842" s="44" t="s">
        <v>1213</v>
      </c>
      <c r="P1842" s="44" t="s">
        <v>1214</v>
      </c>
      <c r="Q1842" s="44">
        <v>232</v>
      </c>
      <c r="R1842" s="44">
        <v>232</v>
      </c>
      <c r="S1842" s="44">
        <v>53</v>
      </c>
      <c r="T1842" s="44">
        <v>13</v>
      </c>
      <c r="U1842" s="44">
        <v>13</v>
      </c>
      <c r="V1842" s="44">
        <v>13</v>
      </c>
      <c r="W1842" s="44">
        <v>29</v>
      </c>
      <c r="X1842" s="44">
        <v>37</v>
      </c>
      <c r="Y1842" s="44">
        <v>38</v>
      </c>
      <c r="Z1842" s="44">
        <v>37</v>
      </c>
      <c r="AA1842" s="44" t="str">
        <f t="shared" si="17"/>
        <v>30 MENIT</v>
      </c>
      <c r="AB1842" s="44" t="s">
        <v>1169</v>
      </c>
      <c r="AC1842" s="52" t="s">
        <v>3685</v>
      </c>
      <c r="AD1842" s="44" t="str">
        <f t="shared" si="18"/>
        <v>-</v>
      </c>
      <c r="AE1842" s="44" t="s">
        <v>3070</v>
      </c>
      <c r="AF1842" s="44" t="s">
        <v>1686</v>
      </c>
      <c r="AG1842" s="49"/>
      <c r="AH1842" s="49"/>
    </row>
    <row r="1843" spans="1:34" ht="15" customHeight="1" x14ac:dyDescent="0.2">
      <c r="A1843" s="44" t="s">
        <v>3689</v>
      </c>
      <c r="B1843" s="44" t="s">
        <v>162</v>
      </c>
      <c r="C1843" s="45">
        <v>45064</v>
      </c>
      <c r="D1843" s="45">
        <v>45064</v>
      </c>
      <c r="E1843" s="44" t="s">
        <v>1210</v>
      </c>
      <c r="F1843" s="44" t="s">
        <v>1211</v>
      </c>
      <c r="G1843" s="44" t="s">
        <v>1212</v>
      </c>
      <c r="H1843" s="44" t="s">
        <v>1213</v>
      </c>
      <c r="I1843" s="44" t="s">
        <v>1213</v>
      </c>
      <c r="J1843" s="44" t="s">
        <v>1213</v>
      </c>
      <c r="K1843" s="44" t="s">
        <v>1213</v>
      </c>
      <c r="L1843" s="44" t="s">
        <v>1213</v>
      </c>
      <c r="M1843" s="44" t="s">
        <v>1213</v>
      </c>
      <c r="N1843" s="44" t="s">
        <v>1213</v>
      </c>
      <c r="O1843" s="44" t="s">
        <v>1213</v>
      </c>
      <c r="P1843" s="44" t="s">
        <v>1214</v>
      </c>
      <c r="Q1843" s="44">
        <v>23</v>
      </c>
      <c r="R1843" s="44">
        <v>23</v>
      </c>
      <c r="S1843" s="44">
        <v>48</v>
      </c>
      <c r="T1843" s="44">
        <v>13</v>
      </c>
      <c r="U1843" s="44">
        <v>0</v>
      </c>
      <c r="V1843" s="44">
        <v>0</v>
      </c>
      <c r="W1843" s="44">
        <v>34</v>
      </c>
      <c r="X1843" s="44">
        <v>35</v>
      </c>
      <c r="Y1843" s="44">
        <v>31</v>
      </c>
      <c r="Z1843" s="44">
        <v>0</v>
      </c>
      <c r="AA1843" s="44" t="str">
        <f t="shared" si="17"/>
        <v>TIDAK</v>
      </c>
      <c r="AB1843" s="44" t="s">
        <v>1216</v>
      </c>
      <c r="AC1843" s="52" t="s">
        <v>3653</v>
      </c>
      <c r="AD1843" s="44" t="str">
        <f t="shared" si="18"/>
        <v>SUDAH PENARIKAN DC PLN</v>
      </c>
      <c r="AE1843" s="44" t="s">
        <v>1611</v>
      </c>
      <c r="AF1843" s="44" t="s">
        <v>1686</v>
      </c>
      <c r="AG1843" s="49"/>
      <c r="AH1843" s="49"/>
    </row>
    <row r="1844" spans="1:34" ht="15" customHeight="1" x14ac:dyDescent="0.2">
      <c r="A1844" s="44" t="s">
        <v>663</v>
      </c>
      <c r="B1844" s="44" t="s">
        <v>2779</v>
      </c>
      <c r="C1844" s="45">
        <v>45064</v>
      </c>
      <c r="D1844" s="45">
        <v>45064</v>
      </c>
      <c r="E1844" s="44" t="s">
        <v>1210</v>
      </c>
      <c r="F1844" s="44" t="s">
        <v>1211</v>
      </c>
      <c r="G1844" s="44" t="s">
        <v>1212</v>
      </c>
      <c r="H1844" s="44" t="s">
        <v>1213</v>
      </c>
      <c r="I1844" s="44" t="s">
        <v>1213</v>
      </c>
      <c r="J1844" s="44" t="s">
        <v>1213</v>
      </c>
      <c r="K1844" s="44" t="s">
        <v>1213</v>
      </c>
      <c r="L1844" s="44" t="s">
        <v>1213</v>
      </c>
      <c r="M1844" s="44" t="s">
        <v>1213</v>
      </c>
      <c r="N1844" s="44" t="s">
        <v>1213</v>
      </c>
      <c r="O1844" s="44" t="s">
        <v>1213</v>
      </c>
      <c r="P1844" s="44" t="s">
        <v>1214</v>
      </c>
      <c r="Q1844" s="44">
        <v>228.7</v>
      </c>
      <c r="R1844" s="44">
        <v>228.7</v>
      </c>
      <c r="S1844" s="44">
        <v>53.74</v>
      </c>
      <c r="T1844" s="44">
        <v>13.34</v>
      </c>
      <c r="U1844" s="44" t="s">
        <v>1172</v>
      </c>
      <c r="V1844" s="44" t="s">
        <v>1172</v>
      </c>
      <c r="W1844" s="44">
        <v>33</v>
      </c>
      <c r="X1844" s="44">
        <v>36.299999999999997</v>
      </c>
      <c r="Y1844" s="44">
        <v>33.5</v>
      </c>
      <c r="Z1844" s="44" t="s">
        <v>1172</v>
      </c>
      <c r="AA1844" s="44" t="str">
        <f t="shared" si="17"/>
        <v>TIDAK</v>
      </c>
      <c r="AB1844" s="44" t="s">
        <v>1216</v>
      </c>
      <c r="AC1844" s="52" t="s">
        <v>2522</v>
      </c>
      <c r="AD1844" s="44" t="str">
        <f t="shared" si="18"/>
        <v>SUDAH PENARIKAN DC PLN</v>
      </c>
      <c r="AE1844" s="44" t="s">
        <v>2188</v>
      </c>
      <c r="AF1844" s="44" t="s">
        <v>1686</v>
      </c>
      <c r="AG1844" s="49"/>
      <c r="AH1844" s="49"/>
    </row>
    <row r="1845" spans="1:34" ht="15" customHeight="1" x14ac:dyDescent="0.2">
      <c r="A1845" s="44" t="s">
        <v>3690</v>
      </c>
      <c r="B1845" s="44" t="s">
        <v>162</v>
      </c>
      <c r="C1845" s="45">
        <v>45064</v>
      </c>
      <c r="D1845" s="45">
        <v>45064</v>
      </c>
      <c r="E1845" s="44" t="s">
        <v>1210</v>
      </c>
      <c r="F1845" s="44" t="s">
        <v>1211</v>
      </c>
      <c r="G1845" s="44" t="s">
        <v>1212</v>
      </c>
      <c r="H1845" s="44" t="s">
        <v>1213</v>
      </c>
      <c r="I1845" s="44" t="s">
        <v>1213</v>
      </c>
      <c r="J1845" s="44" t="s">
        <v>1213</v>
      </c>
      <c r="K1845" s="44" t="s">
        <v>1213</v>
      </c>
      <c r="L1845" s="44" t="s">
        <v>1213</v>
      </c>
      <c r="M1845" s="44" t="s">
        <v>1213</v>
      </c>
      <c r="N1845" s="44" t="s">
        <v>1213</v>
      </c>
      <c r="O1845" s="44" t="s">
        <v>1213</v>
      </c>
      <c r="P1845" s="44" t="s">
        <v>1214</v>
      </c>
      <c r="Q1845" s="44">
        <v>23</v>
      </c>
      <c r="R1845" s="44">
        <v>23</v>
      </c>
      <c r="S1845" s="44">
        <v>50</v>
      </c>
      <c r="T1845" s="44">
        <v>13</v>
      </c>
      <c r="U1845" s="44">
        <v>0</v>
      </c>
      <c r="V1845" s="44">
        <v>0</v>
      </c>
      <c r="W1845" s="44">
        <v>33</v>
      </c>
      <c r="X1845" s="44">
        <v>38</v>
      </c>
      <c r="Y1845" s="44">
        <v>39</v>
      </c>
      <c r="Z1845" s="44">
        <v>0</v>
      </c>
      <c r="AA1845" s="44" t="str">
        <f t="shared" si="17"/>
        <v>TIDAK</v>
      </c>
      <c r="AB1845" s="44" t="s">
        <v>1216</v>
      </c>
      <c r="AC1845" s="52" t="s">
        <v>3653</v>
      </c>
      <c r="AD1845" s="44" t="str">
        <f t="shared" si="18"/>
        <v>SUDAH PENARIKAN DC PLN</v>
      </c>
      <c r="AE1845" s="44" t="s">
        <v>1611</v>
      </c>
      <c r="AF1845" s="44" t="s">
        <v>1686</v>
      </c>
      <c r="AG1845" s="49"/>
      <c r="AH1845" s="49"/>
    </row>
    <row r="1846" spans="1:34" ht="15" customHeight="1" x14ac:dyDescent="0.2">
      <c r="A1846" s="44" t="s">
        <v>3691</v>
      </c>
      <c r="B1846" s="44" t="s">
        <v>162</v>
      </c>
      <c r="C1846" s="45">
        <v>45064</v>
      </c>
      <c r="D1846" s="45">
        <v>45064</v>
      </c>
      <c r="E1846" s="44" t="s">
        <v>1210</v>
      </c>
      <c r="F1846" s="44" t="s">
        <v>1211</v>
      </c>
      <c r="G1846" s="44" t="s">
        <v>1212</v>
      </c>
      <c r="H1846" s="44" t="s">
        <v>1213</v>
      </c>
      <c r="I1846" s="44" t="s">
        <v>1213</v>
      </c>
      <c r="J1846" s="44" t="s">
        <v>1213</v>
      </c>
      <c r="K1846" s="44" t="s">
        <v>1213</v>
      </c>
      <c r="L1846" s="44" t="s">
        <v>1213</v>
      </c>
      <c r="M1846" s="44" t="s">
        <v>1213</v>
      </c>
      <c r="N1846" s="44" t="s">
        <v>1213</v>
      </c>
      <c r="O1846" s="44" t="s">
        <v>1213</v>
      </c>
      <c r="P1846" s="44" t="s">
        <v>1214</v>
      </c>
      <c r="Q1846" s="44">
        <v>23</v>
      </c>
      <c r="R1846" s="44">
        <v>23</v>
      </c>
      <c r="S1846" s="44">
        <v>53</v>
      </c>
      <c r="T1846" s="44">
        <v>13</v>
      </c>
      <c r="U1846" s="44">
        <v>0</v>
      </c>
      <c r="V1846" s="44">
        <v>0</v>
      </c>
      <c r="W1846" s="44">
        <v>33</v>
      </c>
      <c r="X1846" s="44">
        <v>34</v>
      </c>
      <c r="Y1846" s="44">
        <v>33</v>
      </c>
      <c r="Z1846" s="44">
        <v>0</v>
      </c>
      <c r="AA1846" s="44" t="str">
        <f t="shared" si="17"/>
        <v>TIDAK</v>
      </c>
      <c r="AB1846" s="44" t="s">
        <v>1216</v>
      </c>
      <c r="AC1846" s="52" t="s">
        <v>2453</v>
      </c>
      <c r="AD1846" s="44" t="str">
        <f t="shared" si="18"/>
        <v>SUDAH PENARIKAN DC PLN</v>
      </c>
      <c r="AE1846" s="44" t="s">
        <v>1611</v>
      </c>
      <c r="AF1846" s="44" t="s">
        <v>1686</v>
      </c>
      <c r="AG1846" s="49"/>
      <c r="AH1846" s="49"/>
    </row>
    <row r="1847" spans="1:34" ht="15" customHeight="1" x14ac:dyDescent="0.2">
      <c r="A1847" s="44" t="s">
        <v>1741</v>
      </c>
      <c r="B1847" s="44" t="s">
        <v>3006</v>
      </c>
      <c r="C1847" s="45">
        <v>45064</v>
      </c>
      <c r="D1847" s="45">
        <v>45064</v>
      </c>
      <c r="E1847" s="44" t="s">
        <v>1210</v>
      </c>
      <c r="F1847" s="44" t="s">
        <v>1211</v>
      </c>
      <c r="G1847" s="44" t="s">
        <v>1212</v>
      </c>
      <c r="H1847" s="44" t="s">
        <v>1213</v>
      </c>
      <c r="I1847" s="44" t="s">
        <v>1213</v>
      </c>
      <c r="J1847" s="44" t="s">
        <v>1213</v>
      </c>
      <c r="K1847" s="44" t="s">
        <v>1213</v>
      </c>
      <c r="L1847" s="44" t="s">
        <v>1213</v>
      </c>
      <c r="M1847" s="44" t="s">
        <v>1213</v>
      </c>
      <c r="N1847" s="44" t="s">
        <v>1213</v>
      </c>
      <c r="O1847" s="44" t="s">
        <v>1213</v>
      </c>
      <c r="P1847" s="44" t="s">
        <v>1214</v>
      </c>
      <c r="Q1847" s="44">
        <v>231</v>
      </c>
      <c r="R1847" s="44">
        <v>231</v>
      </c>
      <c r="S1847" s="44">
        <v>49</v>
      </c>
      <c r="T1847" s="44">
        <v>13</v>
      </c>
      <c r="U1847" s="44" t="s">
        <v>1172</v>
      </c>
      <c r="V1847" s="44" t="s">
        <v>1172</v>
      </c>
      <c r="W1847" s="44">
        <v>32</v>
      </c>
      <c r="X1847" s="44">
        <v>42</v>
      </c>
      <c r="Y1847" s="44">
        <v>39</v>
      </c>
      <c r="Z1847" s="44" t="s">
        <v>1172</v>
      </c>
      <c r="AA1847" s="44" t="str">
        <f t="shared" si="17"/>
        <v>TIDAK</v>
      </c>
      <c r="AB1847" s="44" t="s">
        <v>1216</v>
      </c>
      <c r="AC1847" s="52" t="s">
        <v>3202</v>
      </c>
      <c r="AD1847" s="44" t="str">
        <f t="shared" si="18"/>
        <v>SUDAH PENARIKAN DC PLN</v>
      </c>
      <c r="AE1847" s="44" t="s">
        <v>3070</v>
      </c>
      <c r="AF1847" s="44" t="s">
        <v>1686</v>
      </c>
      <c r="AG1847" s="49"/>
      <c r="AH1847" s="49"/>
    </row>
    <row r="1848" spans="1:34" ht="15" customHeight="1" x14ac:dyDescent="0.2">
      <c r="A1848" s="44" t="s">
        <v>442</v>
      </c>
      <c r="B1848" s="44" t="s">
        <v>3006</v>
      </c>
      <c r="C1848" s="45">
        <v>45064</v>
      </c>
      <c r="D1848" s="45">
        <v>45064</v>
      </c>
      <c r="E1848" s="44" t="s">
        <v>1249</v>
      </c>
      <c r="F1848" s="44" t="s">
        <v>1211</v>
      </c>
      <c r="G1848" s="44" t="s">
        <v>1212</v>
      </c>
      <c r="H1848" s="44" t="s">
        <v>1213</v>
      </c>
      <c r="I1848" s="44" t="s">
        <v>1213</v>
      </c>
      <c r="J1848" s="44" t="s">
        <v>1213</v>
      </c>
      <c r="K1848" s="44" t="s">
        <v>1213</v>
      </c>
      <c r="L1848" s="44" t="s">
        <v>1213</v>
      </c>
      <c r="M1848" s="44" t="s">
        <v>1213</v>
      </c>
      <c r="N1848" s="44" t="s">
        <v>1213</v>
      </c>
      <c r="O1848" s="44" t="s">
        <v>1213</v>
      </c>
      <c r="P1848" s="44" t="s">
        <v>1214</v>
      </c>
      <c r="Q1848" s="44">
        <v>228</v>
      </c>
      <c r="R1848" s="44">
        <v>228</v>
      </c>
      <c r="S1848" s="44">
        <v>48</v>
      </c>
      <c r="T1848" s="44" t="s">
        <v>1172</v>
      </c>
      <c r="U1848" s="44" t="s">
        <v>1172</v>
      </c>
      <c r="V1848" s="44" t="s">
        <v>1172</v>
      </c>
      <c r="W1848" s="44">
        <v>35</v>
      </c>
      <c r="X1848" s="44">
        <v>43</v>
      </c>
      <c r="Y1848" s="44" t="s">
        <v>1172</v>
      </c>
      <c r="Z1848" s="44" t="s">
        <v>1172</v>
      </c>
      <c r="AA1848" s="44" t="str">
        <f t="shared" si="17"/>
        <v>TIDAK</v>
      </c>
      <c r="AB1848" s="44" t="s">
        <v>1216</v>
      </c>
      <c r="AC1848" s="52" t="s">
        <v>3692</v>
      </c>
      <c r="AD1848" s="44" t="str">
        <f t="shared" si="18"/>
        <v>SUDAH PENARIKAN DC PLN</v>
      </c>
      <c r="AE1848" s="44" t="s">
        <v>3070</v>
      </c>
      <c r="AF1848" s="44" t="s">
        <v>1686</v>
      </c>
      <c r="AG1848" s="49"/>
      <c r="AH1848" s="49"/>
    </row>
    <row r="1849" spans="1:34" ht="15" customHeight="1" x14ac:dyDescent="0.2">
      <c r="A1849" s="44" t="s">
        <v>692</v>
      </c>
      <c r="B1849" s="44" t="s">
        <v>2779</v>
      </c>
      <c r="C1849" s="45">
        <v>45064</v>
      </c>
      <c r="D1849" s="45">
        <v>45064</v>
      </c>
      <c r="E1849" s="44" t="s">
        <v>1238</v>
      </c>
      <c r="F1849" s="44" t="s">
        <v>1211</v>
      </c>
      <c r="G1849" s="44" t="s">
        <v>1212</v>
      </c>
      <c r="H1849" s="44" t="s">
        <v>1213</v>
      </c>
      <c r="I1849" s="44" t="s">
        <v>1213</v>
      </c>
      <c r="J1849" s="44" t="s">
        <v>1213</v>
      </c>
      <c r="K1849" s="44" t="s">
        <v>1213</v>
      </c>
      <c r="L1849" s="44" t="s">
        <v>1213</v>
      </c>
      <c r="M1849" s="44" t="s">
        <v>1213</v>
      </c>
      <c r="N1849" s="44" t="s">
        <v>1213</v>
      </c>
      <c r="O1849" s="44" t="s">
        <v>1213</v>
      </c>
      <c r="P1849" s="44" t="s">
        <v>1214</v>
      </c>
      <c r="Q1849" s="44">
        <v>228.9</v>
      </c>
      <c r="R1849" s="44">
        <v>228.9</v>
      </c>
      <c r="S1849" s="44">
        <v>53.99</v>
      </c>
      <c r="T1849" s="44">
        <v>13.12</v>
      </c>
      <c r="U1849" s="44" t="s">
        <v>1172</v>
      </c>
      <c r="V1849" s="44" t="s">
        <v>1172</v>
      </c>
      <c r="W1849" s="44">
        <v>32.9</v>
      </c>
      <c r="X1849" s="44">
        <v>38.9</v>
      </c>
      <c r="Y1849" s="44">
        <v>32.9</v>
      </c>
      <c r="Z1849" s="44" t="s">
        <v>1172</v>
      </c>
      <c r="AA1849" s="44" t="str">
        <f t="shared" si="17"/>
        <v>TIDAK</v>
      </c>
      <c r="AB1849" s="44" t="s">
        <v>1216</v>
      </c>
      <c r="AC1849" s="52" t="s">
        <v>3051</v>
      </c>
      <c r="AD1849" s="44" t="str">
        <f t="shared" si="18"/>
        <v>SUDAH PENARIKAN DC PLN</v>
      </c>
      <c r="AE1849" s="44" t="s">
        <v>2188</v>
      </c>
      <c r="AF1849" s="44" t="s">
        <v>1686</v>
      </c>
      <c r="AG1849" s="49"/>
      <c r="AH1849" s="49"/>
    </row>
    <row r="1850" spans="1:34" ht="15" customHeight="1" x14ac:dyDescent="0.2">
      <c r="A1850" s="44" t="s">
        <v>812</v>
      </c>
      <c r="B1850" s="44" t="s">
        <v>2760</v>
      </c>
      <c r="C1850" s="45">
        <v>45064</v>
      </c>
      <c r="D1850" s="45">
        <v>45064</v>
      </c>
      <c r="E1850" s="44" t="s">
        <v>1238</v>
      </c>
      <c r="F1850" s="44" t="s">
        <v>1211</v>
      </c>
      <c r="G1850" s="44" t="s">
        <v>1212</v>
      </c>
      <c r="H1850" s="44" t="s">
        <v>1213</v>
      </c>
      <c r="I1850" s="44" t="s">
        <v>1213</v>
      </c>
      <c r="J1850" s="44" t="s">
        <v>1213</v>
      </c>
      <c r="K1850" s="44" t="s">
        <v>1213</v>
      </c>
      <c r="L1850" s="44" t="s">
        <v>1213</v>
      </c>
      <c r="M1850" s="44" t="s">
        <v>1213</v>
      </c>
      <c r="N1850" s="44" t="s">
        <v>1213</v>
      </c>
      <c r="O1850" s="44" t="s">
        <v>1213</v>
      </c>
      <c r="P1850" s="44" t="s">
        <v>1214</v>
      </c>
      <c r="Q1850" s="44">
        <v>232</v>
      </c>
      <c r="R1850" s="44">
        <v>232</v>
      </c>
      <c r="S1850" s="44">
        <v>52.6</v>
      </c>
      <c r="T1850" s="44">
        <v>13.3</v>
      </c>
      <c r="U1850" s="44">
        <v>13.4</v>
      </c>
      <c r="V1850" s="44">
        <v>13.4</v>
      </c>
      <c r="W1850" s="44">
        <v>31</v>
      </c>
      <c r="X1850" s="44">
        <v>37</v>
      </c>
      <c r="Y1850" s="44">
        <v>35</v>
      </c>
      <c r="Z1850" s="44">
        <v>30</v>
      </c>
      <c r="AA1850" s="44" t="str">
        <f t="shared" si="17"/>
        <v>30 MENIT</v>
      </c>
      <c r="AB1850" s="44" t="s">
        <v>1169</v>
      </c>
      <c r="AC1850" s="52" t="s">
        <v>3408</v>
      </c>
      <c r="AD1850" s="44" t="str">
        <f t="shared" si="18"/>
        <v>-</v>
      </c>
      <c r="AE1850" s="44" t="s">
        <v>3621</v>
      </c>
      <c r="AF1850" s="44" t="s">
        <v>1686</v>
      </c>
      <c r="AG1850" s="49"/>
      <c r="AH1850" s="49"/>
    </row>
    <row r="1851" spans="1:34" ht="15" customHeight="1" x14ac:dyDescent="0.2">
      <c r="A1851" s="44" t="s">
        <v>3693</v>
      </c>
      <c r="B1851" s="44" t="s">
        <v>2760</v>
      </c>
      <c r="C1851" s="45">
        <v>45064</v>
      </c>
      <c r="D1851" s="45">
        <v>45064</v>
      </c>
      <c r="E1851" s="44" t="s">
        <v>1238</v>
      </c>
      <c r="F1851" s="44" t="s">
        <v>1211</v>
      </c>
      <c r="G1851" s="44" t="s">
        <v>1212</v>
      </c>
      <c r="H1851" s="44" t="s">
        <v>1213</v>
      </c>
      <c r="I1851" s="44" t="s">
        <v>1213</v>
      </c>
      <c r="J1851" s="44" t="s">
        <v>1213</v>
      </c>
      <c r="K1851" s="44" t="s">
        <v>1213</v>
      </c>
      <c r="L1851" s="44" t="s">
        <v>1213</v>
      </c>
      <c r="M1851" s="44" t="s">
        <v>1213</v>
      </c>
      <c r="N1851" s="44" t="s">
        <v>1213</v>
      </c>
      <c r="O1851" s="44" t="s">
        <v>1213</v>
      </c>
      <c r="P1851" s="44" t="s">
        <v>1214</v>
      </c>
      <c r="Q1851" s="44">
        <v>233</v>
      </c>
      <c r="R1851" s="44">
        <v>233</v>
      </c>
      <c r="S1851" s="44">
        <v>53</v>
      </c>
      <c r="T1851" s="44">
        <v>13.4</v>
      </c>
      <c r="U1851" s="44">
        <v>13.4</v>
      </c>
      <c r="V1851" s="44">
        <v>13.4</v>
      </c>
      <c r="W1851" s="44">
        <v>30</v>
      </c>
      <c r="X1851" s="44">
        <v>36</v>
      </c>
      <c r="Y1851" s="44">
        <v>34</v>
      </c>
      <c r="Z1851" s="44">
        <v>30</v>
      </c>
      <c r="AA1851" s="44" t="str">
        <f t="shared" si="17"/>
        <v>30 MENIT</v>
      </c>
      <c r="AB1851" s="44" t="s">
        <v>1169</v>
      </c>
      <c r="AC1851" s="52" t="s">
        <v>3694</v>
      </c>
      <c r="AD1851" s="44" t="str">
        <f t="shared" si="18"/>
        <v>-</v>
      </c>
      <c r="AE1851" s="44" t="s">
        <v>3621</v>
      </c>
      <c r="AF1851" s="44" t="s">
        <v>1686</v>
      </c>
      <c r="AG1851" s="49"/>
      <c r="AH1851" s="49"/>
    </row>
    <row r="1852" spans="1:34" ht="15" customHeight="1" x14ac:dyDescent="0.2">
      <c r="A1852" s="44" t="s">
        <v>3695</v>
      </c>
      <c r="B1852" s="44" t="s">
        <v>2760</v>
      </c>
      <c r="C1852" s="45">
        <v>45064</v>
      </c>
      <c r="D1852" s="45">
        <v>45064</v>
      </c>
      <c r="E1852" s="44" t="s">
        <v>1238</v>
      </c>
      <c r="F1852" s="44" t="s">
        <v>1211</v>
      </c>
      <c r="G1852" s="44" t="s">
        <v>1212</v>
      </c>
      <c r="H1852" s="44" t="s">
        <v>1213</v>
      </c>
      <c r="I1852" s="44" t="s">
        <v>1213</v>
      </c>
      <c r="J1852" s="44" t="s">
        <v>1213</v>
      </c>
      <c r="K1852" s="44" t="s">
        <v>1213</v>
      </c>
      <c r="L1852" s="44" t="s">
        <v>1213</v>
      </c>
      <c r="M1852" s="44" t="s">
        <v>1213</v>
      </c>
      <c r="N1852" s="44" t="s">
        <v>1213</v>
      </c>
      <c r="O1852" s="44" t="s">
        <v>1213</v>
      </c>
      <c r="P1852" s="44" t="s">
        <v>1214</v>
      </c>
      <c r="Q1852" s="44">
        <v>245</v>
      </c>
      <c r="R1852" s="44">
        <v>245</v>
      </c>
      <c r="S1852" s="44">
        <v>48.8</v>
      </c>
      <c r="T1852" s="44">
        <v>13.4</v>
      </c>
      <c r="U1852" s="44" t="s">
        <v>2262</v>
      </c>
      <c r="V1852" s="44" t="s">
        <v>2262</v>
      </c>
      <c r="W1852" s="44">
        <v>32</v>
      </c>
      <c r="X1852" s="44">
        <v>46</v>
      </c>
      <c r="Y1852" s="44" t="s">
        <v>3696</v>
      </c>
      <c r="Z1852" s="44" t="s">
        <v>2262</v>
      </c>
      <c r="AA1852" s="44" t="str">
        <f t="shared" si="17"/>
        <v>TIDAK</v>
      </c>
      <c r="AB1852" s="44" t="s">
        <v>1216</v>
      </c>
      <c r="AC1852" s="52" t="s">
        <v>3697</v>
      </c>
      <c r="AD1852" s="44" t="str">
        <f t="shared" si="18"/>
        <v>SUDAH PENARIKAN DC PLN</v>
      </c>
      <c r="AE1852" s="44" t="s">
        <v>3621</v>
      </c>
      <c r="AF1852" s="44" t="s">
        <v>1686</v>
      </c>
      <c r="AG1852" s="49"/>
      <c r="AH1852" s="49"/>
    </row>
    <row r="1853" spans="1:34" ht="15" customHeight="1" x14ac:dyDescent="0.2">
      <c r="A1853" s="44" t="s">
        <v>3698</v>
      </c>
      <c r="B1853" s="44" t="s">
        <v>162</v>
      </c>
      <c r="C1853" s="45">
        <v>45064</v>
      </c>
      <c r="D1853" s="45">
        <v>45064</v>
      </c>
      <c r="E1853" s="44" t="s">
        <v>1210</v>
      </c>
      <c r="F1853" s="44" t="s">
        <v>1211</v>
      </c>
      <c r="G1853" s="44" t="s">
        <v>1212</v>
      </c>
      <c r="H1853" s="44" t="s">
        <v>1213</v>
      </c>
      <c r="I1853" s="44" t="s">
        <v>1213</v>
      </c>
      <c r="J1853" s="44" t="s">
        <v>1213</v>
      </c>
      <c r="K1853" s="44" t="s">
        <v>1213</v>
      </c>
      <c r="L1853" s="44" t="s">
        <v>1213</v>
      </c>
      <c r="M1853" s="44" t="s">
        <v>1213</v>
      </c>
      <c r="N1853" s="44" t="s">
        <v>1213</v>
      </c>
      <c r="O1853" s="44" t="s">
        <v>1213</v>
      </c>
      <c r="P1853" s="44" t="s">
        <v>1214</v>
      </c>
      <c r="Q1853" s="44">
        <v>233</v>
      </c>
      <c r="R1853" s="44">
        <v>233</v>
      </c>
      <c r="S1853" s="44">
        <v>50</v>
      </c>
      <c r="T1853" s="44">
        <v>0</v>
      </c>
      <c r="U1853" s="44">
        <v>0</v>
      </c>
      <c r="V1853" s="44">
        <v>0</v>
      </c>
      <c r="W1853" s="44">
        <v>33</v>
      </c>
      <c r="X1853" s="44">
        <v>38</v>
      </c>
      <c r="Y1853" s="44">
        <v>40</v>
      </c>
      <c r="Z1853" s="44">
        <v>0</v>
      </c>
      <c r="AA1853" s="44" t="str">
        <f t="shared" si="17"/>
        <v>TIDAK</v>
      </c>
      <c r="AB1853" s="44" t="s">
        <v>1216</v>
      </c>
      <c r="AC1853" s="52" t="s">
        <v>3699</v>
      </c>
      <c r="AD1853" s="44" t="str">
        <f t="shared" si="18"/>
        <v>SUDAH PENARIKAN DC PLN</v>
      </c>
      <c r="AE1853" s="44" t="s">
        <v>1611</v>
      </c>
      <c r="AF1853" s="44" t="s">
        <v>1686</v>
      </c>
      <c r="AG1853" s="49"/>
      <c r="AH1853" s="49"/>
    </row>
    <row r="1854" spans="1:34" ht="15" customHeight="1" x14ac:dyDescent="0.2">
      <c r="A1854" s="44" t="s">
        <v>1125</v>
      </c>
      <c r="B1854" s="44" t="s">
        <v>2779</v>
      </c>
      <c r="C1854" s="45">
        <v>45064</v>
      </c>
      <c r="D1854" s="45">
        <v>45064</v>
      </c>
      <c r="E1854" s="44" t="s">
        <v>1210</v>
      </c>
      <c r="F1854" s="44" t="s">
        <v>1211</v>
      </c>
      <c r="G1854" s="44" t="s">
        <v>1212</v>
      </c>
      <c r="H1854" s="44" t="s">
        <v>1213</v>
      </c>
      <c r="I1854" s="44" t="s">
        <v>1213</v>
      </c>
      <c r="J1854" s="44" t="s">
        <v>1213</v>
      </c>
      <c r="K1854" s="44" t="s">
        <v>1213</v>
      </c>
      <c r="L1854" s="44" t="s">
        <v>1213</v>
      </c>
      <c r="M1854" s="44" t="s">
        <v>1213</v>
      </c>
      <c r="N1854" s="44" t="s">
        <v>1213</v>
      </c>
      <c r="O1854" s="44" t="s">
        <v>1213</v>
      </c>
      <c r="P1854" s="44" t="s">
        <v>1214</v>
      </c>
      <c r="Q1854" s="44">
        <v>229.8</v>
      </c>
      <c r="R1854" s="44">
        <v>229.8</v>
      </c>
      <c r="S1854" s="44">
        <v>49.98</v>
      </c>
      <c r="T1854" s="44" t="s">
        <v>1172</v>
      </c>
      <c r="U1854" s="44" t="s">
        <v>1172</v>
      </c>
      <c r="V1854" s="44" t="s">
        <v>1172</v>
      </c>
      <c r="W1854" s="44">
        <v>33.9</v>
      </c>
      <c r="X1854" s="44">
        <v>44.2</v>
      </c>
      <c r="Y1854" s="44">
        <v>38</v>
      </c>
      <c r="Z1854" s="44" t="s">
        <v>1172</v>
      </c>
      <c r="AA1854" s="44" t="str">
        <f t="shared" si="17"/>
        <v>TIDAK</v>
      </c>
      <c r="AB1854" s="44" t="s">
        <v>1216</v>
      </c>
      <c r="AC1854" s="52" t="s">
        <v>3700</v>
      </c>
      <c r="AD1854" s="44" t="str">
        <f t="shared" si="18"/>
        <v>SUDAH PENARIKAN DC PLN</v>
      </c>
      <c r="AE1854" s="44" t="s">
        <v>2188</v>
      </c>
      <c r="AF1854" s="44" t="s">
        <v>1686</v>
      </c>
      <c r="AG1854" s="49"/>
      <c r="AH1854" s="49"/>
    </row>
    <row r="1855" spans="1:34" ht="15" customHeight="1" x14ac:dyDescent="0.2">
      <c r="A1855" s="44" t="s">
        <v>431</v>
      </c>
      <c r="B1855" s="44" t="s">
        <v>3006</v>
      </c>
      <c r="C1855" s="45">
        <v>45065</v>
      </c>
      <c r="D1855" s="45">
        <v>45065</v>
      </c>
      <c r="E1855" s="44" t="s">
        <v>1210</v>
      </c>
      <c r="F1855" s="44" t="s">
        <v>1211</v>
      </c>
      <c r="G1855" s="44" t="s">
        <v>1212</v>
      </c>
      <c r="H1855" s="44" t="s">
        <v>1213</v>
      </c>
      <c r="I1855" s="44" t="s">
        <v>1213</v>
      </c>
      <c r="J1855" s="44" t="s">
        <v>1213</v>
      </c>
      <c r="K1855" s="44" t="s">
        <v>1213</v>
      </c>
      <c r="L1855" s="44" t="s">
        <v>1213</v>
      </c>
      <c r="M1855" s="44" t="s">
        <v>1213</v>
      </c>
      <c r="N1855" s="44" t="s">
        <v>1213</v>
      </c>
      <c r="O1855" s="44" t="s">
        <v>1213</v>
      </c>
      <c r="P1855" s="44" t="s">
        <v>1214</v>
      </c>
      <c r="Q1855" s="44">
        <v>223</v>
      </c>
      <c r="R1855" s="44">
        <v>223</v>
      </c>
      <c r="S1855" s="44">
        <v>49</v>
      </c>
      <c r="T1855" s="44">
        <v>0</v>
      </c>
      <c r="U1855" s="44">
        <v>0</v>
      </c>
      <c r="V1855" s="44">
        <v>0</v>
      </c>
      <c r="W1855" s="44">
        <v>31</v>
      </c>
      <c r="X1855" s="44">
        <v>52</v>
      </c>
      <c r="Y1855" s="44">
        <v>0</v>
      </c>
      <c r="Z1855" s="44">
        <v>0</v>
      </c>
      <c r="AA1855" s="44" t="str">
        <f t="shared" si="17"/>
        <v>TIDAK</v>
      </c>
      <c r="AB1855" s="44" t="s">
        <v>1216</v>
      </c>
      <c r="AC1855" s="52" t="s">
        <v>3701</v>
      </c>
      <c r="AD1855" s="44" t="str">
        <f t="shared" si="18"/>
        <v>SUDAH PENARIKAN DC PLN</v>
      </c>
      <c r="AE1855" s="44" t="s">
        <v>3702</v>
      </c>
      <c r="AF1855" s="44" t="s">
        <v>1778</v>
      </c>
      <c r="AG1855" s="49"/>
      <c r="AH1855" s="49"/>
    </row>
    <row r="1856" spans="1:34" ht="15" customHeight="1" x14ac:dyDescent="0.2">
      <c r="A1856" s="44" t="s">
        <v>871</v>
      </c>
      <c r="B1856" s="44" t="s">
        <v>3006</v>
      </c>
      <c r="C1856" s="45">
        <v>45065</v>
      </c>
      <c r="D1856" s="45">
        <v>45065</v>
      </c>
      <c r="E1856" s="44" t="s">
        <v>1210</v>
      </c>
      <c r="F1856" s="44" t="s">
        <v>1211</v>
      </c>
      <c r="G1856" s="44" t="s">
        <v>1212</v>
      </c>
      <c r="H1856" s="44" t="s">
        <v>1213</v>
      </c>
      <c r="I1856" s="44" t="s">
        <v>1213</v>
      </c>
      <c r="J1856" s="44" t="s">
        <v>1213</v>
      </c>
      <c r="K1856" s="44" t="s">
        <v>1213</v>
      </c>
      <c r="L1856" s="44" t="s">
        <v>1213</v>
      </c>
      <c r="M1856" s="44" t="s">
        <v>1213</v>
      </c>
      <c r="N1856" s="44" t="s">
        <v>1213</v>
      </c>
      <c r="O1856" s="44" t="s">
        <v>1213</v>
      </c>
      <c r="P1856" s="44" t="s">
        <v>1214</v>
      </c>
      <c r="Q1856" s="44">
        <v>232</v>
      </c>
      <c r="R1856" s="44">
        <v>232</v>
      </c>
      <c r="S1856" s="44">
        <v>52</v>
      </c>
      <c r="T1856" s="44">
        <v>13</v>
      </c>
      <c r="U1856" s="44" t="s">
        <v>1172</v>
      </c>
      <c r="V1856" s="44" t="s">
        <v>1172</v>
      </c>
      <c r="W1856" s="44">
        <v>35</v>
      </c>
      <c r="X1856" s="44">
        <v>52</v>
      </c>
      <c r="Y1856" s="44">
        <v>39</v>
      </c>
      <c r="Z1856" s="44">
        <v>0</v>
      </c>
      <c r="AA1856" s="44" t="str">
        <f t="shared" si="17"/>
        <v>TIDAK</v>
      </c>
      <c r="AB1856" s="44" t="s">
        <v>1216</v>
      </c>
      <c r="AC1856" s="52" t="s">
        <v>3703</v>
      </c>
      <c r="AD1856" s="44" t="str">
        <f t="shared" si="18"/>
        <v>SUDAH PENARIKAN DC PLN</v>
      </c>
      <c r="AE1856" s="44" t="s">
        <v>3702</v>
      </c>
      <c r="AF1856" s="44" t="s">
        <v>1778</v>
      </c>
      <c r="AG1856" s="49"/>
      <c r="AH1856" s="49"/>
    </row>
    <row r="1857" spans="1:34" ht="15" customHeight="1" x14ac:dyDescent="0.2">
      <c r="A1857" s="44" t="s">
        <v>425</v>
      </c>
      <c r="B1857" s="44" t="s">
        <v>3006</v>
      </c>
      <c r="C1857" s="45">
        <v>45065</v>
      </c>
      <c r="D1857" s="45">
        <v>45065</v>
      </c>
      <c r="E1857" s="44" t="s">
        <v>1210</v>
      </c>
      <c r="F1857" s="44" t="s">
        <v>1211</v>
      </c>
      <c r="G1857" s="44" t="s">
        <v>1212</v>
      </c>
      <c r="H1857" s="44" t="s">
        <v>1213</v>
      </c>
      <c r="I1857" s="44" t="s">
        <v>1213</v>
      </c>
      <c r="J1857" s="44" t="s">
        <v>1213</v>
      </c>
      <c r="K1857" s="44" t="s">
        <v>1213</v>
      </c>
      <c r="L1857" s="44" t="s">
        <v>1213</v>
      </c>
      <c r="M1857" s="44" t="s">
        <v>1213</v>
      </c>
      <c r="N1857" s="44" t="s">
        <v>1213</v>
      </c>
      <c r="O1857" s="44" t="s">
        <v>1213</v>
      </c>
      <c r="P1857" s="44" t="s">
        <v>1214</v>
      </c>
      <c r="Q1857" s="44">
        <v>229</v>
      </c>
      <c r="R1857" s="44">
        <v>229</v>
      </c>
      <c r="S1857" s="44">
        <v>53</v>
      </c>
      <c r="T1857" s="44">
        <v>23</v>
      </c>
      <c r="U1857" s="44">
        <v>0</v>
      </c>
      <c r="V1857" s="44">
        <v>0</v>
      </c>
      <c r="W1857" s="44">
        <v>33</v>
      </c>
      <c r="X1857" s="44">
        <v>48</v>
      </c>
      <c r="Y1857" s="44">
        <v>35</v>
      </c>
      <c r="Z1857" s="44">
        <v>0</v>
      </c>
      <c r="AA1857" s="44" t="str">
        <f t="shared" si="17"/>
        <v>TIDAK</v>
      </c>
      <c r="AB1857" s="44" t="s">
        <v>1216</v>
      </c>
      <c r="AC1857" s="52" t="s">
        <v>3704</v>
      </c>
      <c r="AD1857" s="44" t="str">
        <f t="shared" si="18"/>
        <v>SUDAH PENARIKAN DC PLN</v>
      </c>
      <c r="AE1857" s="44" t="s">
        <v>3702</v>
      </c>
      <c r="AF1857" s="44" t="s">
        <v>1778</v>
      </c>
      <c r="AG1857" s="49"/>
      <c r="AH1857" s="49"/>
    </row>
    <row r="1858" spans="1:34" ht="15" customHeight="1" x14ac:dyDescent="0.2">
      <c r="A1858" s="44" t="s">
        <v>889</v>
      </c>
      <c r="B1858" s="44" t="s">
        <v>233</v>
      </c>
      <c r="C1858" s="45">
        <v>45065</v>
      </c>
      <c r="D1858" s="45">
        <v>45065</v>
      </c>
      <c r="E1858" s="44" t="s">
        <v>1210</v>
      </c>
      <c r="F1858" s="44" t="s">
        <v>1211</v>
      </c>
      <c r="G1858" s="44" t="s">
        <v>1212</v>
      </c>
      <c r="H1858" s="44" t="s">
        <v>1213</v>
      </c>
      <c r="I1858" s="44" t="s">
        <v>1213</v>
      </c>
      <c r="J1858" s="44" t="s">
        <v>1213</v>
      </c>
      <c r="K1858" s="44" t="s">
        <v>1213</v>
      </c>
      <c r="L1858" s="44" t="s">
        <v>1213</v>
      </c>
      <c r="M1858" s="44" t="s">
        <v>1213</v>
      </c>
      <c r="N1858" s="44" t="s">
        <v>1213</v>
      </c>
      <c r="O1858" s="44" t="s">
        <v>1213</v>
      </c>
      <c r="P1858" s="44" t="s">
        <v>1214</v>
      </c>
      <c r="Q1858" s="44">
        <v>2184</v>
      </c>
      <c r="R1858" s="44">
        <v>2184</v>
      </c>
      <c r="S1858" s="44">
        <v>52.27</v>
      </c>
      <c r="T1858" s="44" t="s">
        <v>1172</v>
      </c>
      <c r="U1858" s="44" t="s">
        <v>1172</v>
      </c>
      <c r="V1858" s="44" t="s">
        <v>1172</v>
      </c>
      <c r="W1858" s="44">
        <v>35</v>
      </c>
      <c r="X1858" s="44">
        <v>49</v>
      </c>
      <c r="Y1858" s="44">
        <v>49.6</v>
      </c>
      <c r="Z1858" s="44" t="s">
        <v>1172</v>
      </c>
      <c r="AA1858" s="44" t="str">
        <f t="shared" si="17"/>
        <v>TIDAK</v>
      </c>
      <c r="AB1858" s="44" t="s">
        <v>1242</v>
      </c>
      <c r="AC1858" s="52" t="s">
        <v>3705</v>
      </c>
      <c r="AD1858" s="44" t="str">
        <f t="shared" si="18"/>
        <v>-</v>
      </c>
      <c r="AE1858" s="44" t="s">
        <v>3706</v>
      </c>
      <c r="AF1858" s="44" t="s">
        <v>1778</v>
      </c>
      <c r="AG1858" s="49"/>
      <c r="AH1858" s="49"/>
    </row>
    <row r="1859" spans="1:34" ht="15" customHeight="1" x14ac:dyDescent="0.2">
      <c r="A1859" s="44" t="s">
        <v>370</v>
      </c>
      <c r="B1859" s="44" t="s">
        <v>3006</v>
      </c>
      <c r="C1859" s="45">
        <v>45065</v>
      </c>
      <c r="D1859" s="45">
        <v>45065</v>
      </c>
      <c r="E1859" s="44" t="s">
        <v>1210</v>
      </c>
      <c r="F1859" s="44" t="s">
        <v>1211</v>
      </c>
      <c r="G1859" s="44" t="s">
        <v>1212</v>
      </c>
      <c r="H1859" s="44" t="s">
        <v>1213</v>
      </c>
      <c r="I1859" s="44" t="s">
        <v>1213</v>
      </c>
      <c r="J1859" s="44" t="s">
        <v>1213</v>
      </c>
      <c r="K1859" s="44" t="s">
        <v>1213</v>
      </c>
      <c r="L1859" s="44" t="s">
        <v>1213</v>
      </c>
      <c r="M1859" s="44" t="s">
        <v>1213</v>
      </c>
      <c r="N1859" s="44" t="s">
        <v>1213</v>
      </c>
      <c r="O1859" s="44" t="s">
        <v>1213</v>
      </c>
      <c r="P1859" s="44" t="s">
        <v>1214</v>
      </c>
      <c r="Q1859" s="44">
        <v>229</v>
      </c>
      <c r="R1859" s="44">
        <v>229</v>
      </c>
      <c r="S1859" s="44">
        <v>53</v>
      </c>
      <c r="T1859" s="44">
        <v>12</v>
      </c>
      <c r="U1859" s="44">
        <v>0</v>
      </c>
      <c r="V1859" s="44">
        <v>0</v>
      </c>
      <c r="W1859" s="44">
        <v>33</v>
      </c>
      <c r="X1859" s="44">
        <v>42</v>
      </c>
      <c r="Y1859" s="44">
        <v>36</v>
      </c>
      <c r="Z1859" s="44">
        <v>0</v>
      </c>
      <c r="AA1859" s="44" t="str">
        <f t="shared" si="17"/>
        <v>TIDAK</v>
      </c>
      <c r="AB1859" s="44" t="s">
        <v>1216</v>
      </c>
      <c r="AC1859" s="52" t="s">
        <v>3703</v>
      </c>
      <c r="AD1859" s="44" t="str">
        <f t="shared" si="18"/>
        <v>SUDAH PENARIKAN DC PLN</v>
      </c>
      <c r="AE1859" s="44" t="s">
        <v>3702</v>
      </c>
      <c r="AF1859" s="44" t="s">
        <v>1778</v>
      </c>
      <c r="AG1859" s="49"/>
      <c r="AH1859" s="49"/>
    </row>
    <row r="1860" spans="1:34" ht="15" customHeight="1" x14ac:dyDescent="0.2">
      <c r="A1860" s="44" t="s">
        <v>483</v>
      </c>
      <c r="B1860" s="44" t="s">
        <v>2760</v>
      </c>
      <c r="C1860" s="45">
        <v>45065</v>
      </c>
      <c r="D1860" s="45">
        <v>45065</v>
      </c>
      <c r="E1860" s="44" t="s">
        <v>1210</v>
      </c>
      <c r="F1860" s="44" t="s">
        <v>1211</v>
      </c>
      <c r="G1860" s="44" t="s">
        <v>1212</v>
      </c>
      <c r="H1860" s="44" t="s">
        <v>1213</v>
      </c>
      <c r="I1860" s="44" t="s">
        <v>1213</v>
      </c>
      <c r="J1860" s="44" t="s">
        <v>1213</v>
      </c>
      <c r="K1860" s="44" t="s">
        <v>1213</v>
      </c>
      <c r="L1860" s="44" t="s">
        <v>1213</v>
      </c>
      <c r="M1860" s="44" t="s">
        <v>1213</v>
      </c>
      <c r="N1860" s="44" t="s">
        <v>1213</v>
      </c>
      <c r="O1860" s="44" t="s">
        <v>1213</v>
      </c>
      <c r="P1860" s="44" t="s">
        <v>1214</v>
      </c>
      <c r="Q1860" s="44">
        <v>232</v>
      </c>
      <c r="R1860" s="44">
        <v>232</v>
      </c>
      <c r="S1860" s="44">
        <v>51</v>
      </c>
      <c r="T1860" s="44">
        <v>12</v>
      </c>
      <c r="U1860" s="44">
        <v>12</v>
      </c>
      <c r="V1860" s="44">
        <v>12</v>
      </c>
      <c r="W1860" s="44">
        <v>32</v>
      </c>
      <c r="X1860" s="44">
        <v>43</v>
      </c>
      <c r="Y1860" s="44">
        <v>37</v>
      </c>
      <c r="Z1860" s="44">
        <v>33</v>
      </c>
      <c r="AA1860" s="44" t="str">
        <f t="shared" si="17"/>
        <v>30 MENIT</v>
      </c>
      <c r="AB1860" s="44" t="s">
        <v>1169</v>
      </c>
      <c r="AC1860" s="52" t="s">
        <v>2104</v>
      </c>
      <c r="AD1860" s="44" t="str">
        <f t="shared" si="18"/>
        <v>-</v>
      </c>
      <c r="AE1860" s="44" t="s">
        <v>1843</v>
      </c>
      <c r="AF1860" s="44" t="s">
        <v>1778</v>
      </c>
      <c r="AG1860" s="49"/>
      <c r="AH1860" s="49"/>
    </row>
    <row r="1861" spans="1:34" ht="15" customHeight="1" x14ac:dyDescent="0.2">
      <c r="A1861" s="44" t="s">
        <v>612</v>
      </c>
      <c r="B1861" s="44" t="s">
        <v>195</v>
      </c>
      <c r="C1861" s="45">
        <v>45065</v>
      </c>
      <c r="D1861" s="45">
        <v>45065</v>
      </c>
      <c r="E1861" s="44" t="s">
        <v>1249</v>
      </c>
      <c r="F1861" s="44" t="s">
        <v>1211</v>
      </c>
      <c r="G1861" s="44" t="s">
        <v>1212</v>
      </c>
      <c r="H1861" s="44" t="s">
        <v>1213</v>
      </c>
      <c r="I1861" s="44" t="s">
        <v>1213</v>
      </c>
      <c r="J1861" s="44" t="s">
        <v>1213</v>
      </c>
      <c r="K1861" s="44" t="s">
        <v>1213</v>
      </c>
      <c r="L1861" s="44" t="s">
        <v>1213</v>
      </c>
      <c r="M1861" s="44" t="s">
        <v>1213</v>
      </c>
      <c r="N1861" s="44" t="s">
        <v>1213</v>
      </c>
      <c r="O1861" s="44" t="s">
        <v>1213</v>
      </c>
      <c r="P1861" s="44" t="s">
        <v>1214</v>
      </c>
      <c r="Q1861" s="44">
        <v>229</v>
      </c>
      <c r="R1861" s="44">
        <v>229</v>
      </c>
      <c r="S1861" s="81" t="s">
        <v>2272</v>
      </c>
      <c r="T1861" s="44">
        <v>12</v>
      </c>
      <c r="U1861" s="44">
        <v>12.29</v>
      </c>
      <c r="V1861" s="44">
        <v>12.29</v>
      </c>
      <c r="W1861" s="44">
        <v>32</v>
      </c>
      <c r="X1861" s="44">
        <v>35</v>
      </c>
      <c r="Y1861" s="44">
        <v>36</v>
      </c>
      <c r="Z1861" s="44">
        <v>31</v>
      </c>
      <c r="AA1861" s="44" t="str">
        <f t="shared" si="17"/>
        <v>30 MENIT</v>
      </c>
      <c r="AB1861" s="44" t="s">
        <v>1169</v>
      </c>
      <c r="AC1861" s="52" t="s">
        <v>1265</v>
      </c>
      <c r="AD1861" s="44" t="str">
        <f t="shared" si="18"/>
        <v>-</v>
      </c>
      <c r="AE1861" s="44" t="s">
        <v>3104</v>
      </c>
      <c r="AF1861" s="44" t="s">
        <v>1778</v>
      </c>
      <c r="AG1861" s="49"/>
      <c r="AH1861" s="49"/>
    </row>
    <row r="1862" spans="1:34" ht="15" customHeight="1" x14ac:dyDescent="0.2">
      <c r="A1862" s="44" t="s">
        <v>818</v>
      </c>
      <c r="B1862" s="44" t="s">
        <v>2760</v>
      </c>
      <c r="C1862" s="45">
        <v>45065</v>
      </c>
      <c r="D1862" s="45">
        <v>45065</v>
      </c>
      <c r="E1862" s="44" t="s">
        <v>1210</v>
      </c>
      <c r="F1862" s="44" t="s">
        <v>1211</v>
      </c>
      <c r="G1862" s="44" t="s">
        <v>1212</v>
      </c>
      <c r="H1862" s="44" t="s">
        <v>1213</v>
      </c>
      <c r="I1862" s="44" t="s">
        <v>1213</v>
      </c>
      <c r="J1862" s="44" t="s">
        <v>1213</v>
      </c>
      <c r="K1862" s="44" t="s">
        <v>1213</v>
      </c>
      <c r="L1862" s="44" t="s">
        <v>1213</v>
      </c>
      <c r="M1862" s="44" t="s">
        <v>1213</v>
      </c>
      <c r="N1862" s="44" t="s">
        <v>1213</v>
      </c>
      <c r="O1862" s="44" t="s">
        <v>1213</v>
      </c>
      <c r="P1862" s="44" t="s">
        <v>1214</v>
      </c>
      <c r="Q1862" s="44">
        <v>232</v>
      </c>
      <c r="R1862" s="44">
        <v>232</v>
      </c>
      <c r="S1862" s="44">
        <v>52</v>
      </c>
      <c r="T1862" s="44">
        <v>13</v>
      </c>
      <c r="U1862" s="44">
        <v>13</v>
      </c>
      <c r="V1862" s="44">
        <v>13</v>
      </c>
      <c r="W1862" s="44">
        <v>30</v>
      </c>
      <c r="X1862" s="44">
        <v>49</v>
      </c>
      <c r="Y1862" s="44">
        <v>39</v>
      </c>
      <c r="Z1862" s="44">
        <v>35</v>
      </c>
      <c r="AA1862" s="44" t="str">
        <f t="shared" si="17"/>
        <v>TIDAK</v>
      </c>
      <c r="AB1862" s="44" t="s">
        <v>1216</v>
      </c>
      <c r="AC1862" s="52" t="s">
        <v>3707</v>
      </c>
      <c r="AD1862" s="44" t="str">
        <f t="shared" si="18"/>
        <v>SUDAH PENARIKAN DC PLN</v>
      </c>
      <c r="AE1862" s="44" t="s">
        <v>1843</v>
      </c>
      <c r="AF1862" s="44" t="s">
        <v>1778</v>
      </c>
      <c r="AG1862" s="49"/>
      <c r="AH1862" s="49"/>
    </row>
    <row r="1863" spans="1:34" ht="15" customHeight="1" x14ac:dyDescent="0.2">
      <c r="A1863" s="44" t="s">
        <v>819</v>
      </c>
      <c r="B1863" s="44" t="s">
        <v>2760</v>
      </c>
      <c r="C1863" s="45">
        <v>45065</v>
      </c>
      <c r="D1863" s="45">
        <v>45065</v>
      </c>
      <c r="E1863" s="44" t="s">
        <v>1210</v>
      </c>
      <c r="F1863" s="44" t="s">
        <v>1211</v>
      </c>
      <c r="G1863" s="44" t="s">
        <v>1212</v>
      </c>
      <c r="H1863" s="44" t="s">
        <v>1213</v>
      </c>
      <c r="I1863" s="44" t="s">
        <v>1213</v>
      </c>
      <c r="J1863" s="44" t="s">
        <v>1213</v>
      </c>
      <c r="K1863" s="44" t="s">
        <v>1213</v>
      </c>
      <c r="L1863" s="44" t="s">
        <v>1213</v>
      </c>
      <c r="M1863" s="44" t="s">
        <v>1213</v>
      </c>
      <c r="N1863" s="44" t="s">
        <v>1213</v>
      </c>
      <c r="O1863" s="44" t="s">
        <v>1213</v>
      </c>
      <c r="P1863" s="44" t="s">
        <v>1214</v>
      </c>
      <c r="Q1863" s="44">
        <v>229</v>
      </c>
      <c r="R1863" s="44">
        <v>229</v>
      </c>
      <c r="S1863" s="44">
        <v>53</v>
      </c>
      <c r="T1863" s="44">
        <v>13</v>
      </c>
      <c r="U1863" s="44">
        <v>0</v>
      </c>
      <c r="V1863" s="44">
        <v>0</v>
      </c>
      <c r="W1863" s="44">
        <v>36</v>
      </c>
      <c r="X1863" s="44">
        <v>41</v>
      </c>
      <c r="Y1863" s="44">
        <v>40</v>
      </c>
      <c r="Z1863" s="44">
        <v>0</v>
      </c>
      <c r="AA1863" s="44" t="str">
        <f t="shared" si="17"/>
        <v>TIDAK</v>
      </c>
      <c r="AB1863" s="44" t="s">
        <v>1216</v>
      </c>
      <c r="AC1863" s="52" t="s">
        <v>3708</v>
      </c>
      <c r="AD1863" s="44" t="str">
        <f t="shared" si="18"/>
        <v>SUDAH PENARIKAN DC PLN</v>
      </c>
      <c r="AE1863" s="44" t="s">
        <v>1843</v>
      </c>
      <c r="AF1863" s="44" t="s">
        <v>1778</v>
      </c>
      <c r="AG1863" s="49"/>
      <c r="AH1863" s="49"/>
    </row>
    <row r="1864" spans="1:34" ht="15" customHeight="1" x14ac:dyDescent="0.2">
      <c r="A1864" s="44" t="s">
        <v>3709</v>
      </c>
      <c r="B1864" s="44" t="s">
        <v>281</v>
      </c>
      <c r="C1864" s="45">
        <v>45065</v>
      </c>
      <c r="D1864" s="45">
        <v>45065</v>
      </c>
      <c r="E1864" s="44" t="s">
        <v>1249</v>
      </c>
      <c r="F1864" s="44" t="s">
        <v>1211</v>
      </c>
      <c r="G1864" s="44" t="s">
        <v>1212</v>
      </c>
      <c r="H1864" s="44" t="s">
        <v>1213</v>
      </c>
      <c r="I1864" s="44" t="s">
        <v>1213</v>
      </c>
      <c r="J1864" s="44" t="s">
        <v>1213</v>
      </c>
      <c r="K1864" s="44" t="s">
        <v>1213</v>
      </c>
      <c r="L1864" s="44" t="s">
        <v>1213</v>
      </c>
      <c r="M1864" s="44" t="s">
        <v>1213</v>
      </c>
      <c r="N1864" s="44" t="s">
        <v>1213</v>
      </c>
      <c r="O1864" s="44" t="s">
        <v>1213</v>
      </c>
      <c r="P1864" s="44" t="s">
        <v>1214</v>
      </c>
      <c r="Q1864" s="44">
        <v>221</v>
      </c>
      <c r="R1864" s="44">
        <v>221</v>
      </c>
      <c r="S1864" s="81" t="s">
        <v>3519</v>
      </c>
      <c r="T1864" s="44">
        <v>12.99</v>
      </c>
      <c r="U1864" s="44">
        <v>13.55</v>
      </c>
      <c r="V1864" s="44">
        <v>13.55</v>
      </c>
      <c r="W1864" s="44">
        <v>37</v>
      </c>
      <c r="X1864" s="44">
        <v>36</v>
      </c>
      <c r="Y1864" s="44">
        <v>41</v>
      </c>
      <c r="Z1864" s="44">
        <v>36</v>
      </c>
      <c r="AA1864" s="44" t="str">
        <f t="shared" si="17"/>
        <v>TIDAK</v>
      </c>
      <c r="AB1864" s="44" t="s">
        <v>1261</v>
      </c>
      <c r="AC1864" s="52" t="s">
        <v>3710</v>
      </c>
      <c r="AD1864" s="44" t="str">
        <f t="shared" si="18"/>
        <v>-</v>
      </c>
      <c r="AE1864" s="44" t="s">
        <v>3104</v>
      </c>
      <c r="AF1864" s="44" t="s">
        <v>1778</v>
      </c>
      <c r="AG1864" s="49"/>
      <c r="AH1864" s="49"/>
    </row>
    <row r="1865" spans="1:34" ht="15" customHeight="1" x14ac:dyDescent="0.2">
      <c r="A1865" s="44" t="s">
        <v>541</v>
      </c>
      <c r="B1865" s="44" t="s">
        <v>233</v>
      </c>
      <c r="C1865" s="45">
        <v>45065</v>
      </c>
      <c r="D1865" s="45">
        <v>45065</v>
      </c>
      <c r="E1865" s="44" t="s">
        <v>1210</v>
      </c>
      <c r="F1865" s="44" t="s">
        <v>1211</v>
      </c>
      <c r="G1865" s="44" t="s">
        <v>1212</v>
      </c>
      <c r="H1865" s="44" t="s">
        <v>1213</v>
      </c>
      <c r="I1865" s="44" t="s">
        <v>1213</v>
      </c>
      <c r="J1865" s="44" t="s">
        <v>1213</v>
      </c>
      <c r="K1865" s="44" t="s">
        <v>1213</v>
      </c>
      <c r="L1865" s="44" t="s">
        <v>1213</v>
      </c>
      <c r="M1865" s="44" t="s">
        <v>1213</v>
      </c>
      <c r="N1865" s="44" t="s">
        <v>1213</v>
      </c>
      <c r="O1865" s="44" t="s">
        <v>1213</v>
      </c>
      <c r="P1865" s="44" t="s">
        <v>1214</v>
      </c>
      <c r="Q1865" s="44">
        <v>2336</v>
      </c>
      <c r="R1865" s="44">
        <v>2336</v>
      </c>
      <c r="S1865" s="44">
        <v>5264</v>
      </c>
      <c r="T1865" s="44">
        <v>1344</v>
      </c>
      <c r="U1865" s="44" t="s">
        <v>1172</v>
      </c>
      <c r="V1865" s="44" t="s">
        <v>1172</v>
      </c>
      <c r="W1865" s="44">
        <v>35</v>
      </c>
      <c r="X1865" s="44">
        <v>38</v>
      </c>
      <c r="Y1865" s="44">
        <v>44</v>
      </c>
      <c r="Z1865" s="44" t="s">
        <v>1172</v>
      </c>
      <c r="AA1865" s="44" t="str">
        <f t="shared" si="17"/>
        <v>TIDAK</v>
      </c>
      <c r="AB1865" s="44" t="s">
        <v>1242</v>
      </c>
      <c r="AC1865" s="52" t="s">
        <v>3711</v>
      </c>
      <c r="AD1865" s="44" t="str">
        <f t="shared" si="18"/>
        <v>-</v>
      </c>
      <c r="AE1865" s="44" t="s">
        <v>3706</v>
      </c>
      <c r="AF1865" s="44" t="s">
        <v>1778</v>
      </c>
      <c r="AG1865" s="49"/>
      <c r="AH1865" s="49"/>
    </row>
    <row r="1866" spans="1:34" ht="15" customHeight="1" x14ac:dyDescent="0.2">
      <c r="A1866" s="44" t="s">
        <v>606</v>
      </c>
      <c r="B1866" s="44" t="s">
        <v>195</v>
      </c>
      <c r="C1866" s="45">
        <v>45065</v>
      </c>
      <c r="D1866" s="45">
        <v>45065</v>
      </c>
      <c r="E1866" s="44" t="s">
        <v>1249</v>
      </c>
      <c r="F1866" s="44" t="s">
        <v>1211</v>
      </c>
      <c r="G1866" s="44" t="s">
        <v>1212</v>
      </c>
      <c r="H1866" s="44" t="s">
        <v>1213</v>
      </c>
      <c r="I1866" s="44" t="s">
        <v>1213</v>
      </c>
      <c r="J1866" s="44" t="s">
        <v>1213</v>
      </c>
      <c r="K1866" s="44" t="s">
        <v>1213</v>
      </c>
      <c r="L1866" s="44" t="s">
        <v>1213</v>
      </c>
      <c r="M1866" s="44" t="s">
        <v>1213</v>
      </c>
      <c r="N1866" s="44" t="s">
        <v>1213</v>
      </c>
      <c r="O1866" s="44" t="s">
        <v>1213</v>
      </c>
      <c r="P1866" s="44" t="s">
        <v>1214</v>
      </c>
      <c r="Q1866" s="44">
        <v>210</v>
      </c>
      <c r="R1866" s="44">
        <v>210</v>
      </c>
      <c r="S1866" s="44" t="s">
        <v>1172</v>
      </c>
      <c r="T1866" s="44">
        <v>7</v>
      </c>
      <c r="U1866" s="44">
        <v>7</v>
      </c>
      <c r="V1866" s="44">
        <v>7</v>
      </c>
      <c r="W1866" s="44">
        <v>26</v>
      </c>
      <c r="X1866" s="44">
        <v>31</v>
      </c>
      <c r="Y1866" s="44">
        <v>31</v>
      </c>
      <c r="Z1866" s="44">
        <v>28</v>
      </c>
      <c r="AA1866" s="44" t="str">
        <f t="shared" si="17"/>
        <v>TIDAK</v>
      </c>
      <c r="AB1866" s="44" t="s">
        <v>1261</v>
      </c>
      <c r="AC1866" s="52" t="s">
        <v>3712</v>
      </c>
      <c r="AD1866" s="44" t="str">
        <f t="shared" si="18"/>
        <v>-</v>
      </c>
      <c r="AE1866" s="44" t="s">
        <v>1811</v>
      </c>
      <c r="AF1866" s="44" t="s">
        <v>1778</v>
      </c>
      <c r="AG1866" s="49"/>
      <c r="AH1866" s="49"/>
    </row>
    <row r="1867" spans="1:34" ht="15" customHeight="1" x14ac:dyDescent="0.2">
      <c r="A1867" s="44" t="s">
        <v>609</v>
      </c>
      <c r="B1867" s="44" t="s">
        <v>195</v>
      </c>
      <c r="C1867" s="45">
        <v>45065</v>
      </c>
      <c r="D1867" s="45">
        <v>45065</v>
      </c>
      <c r="E1867" s="44" t="s">
        <v>1249</v>
      </c>
      <c r="F1867" s="44" t="s">
        <v>1211</v>
      </c>
      <c r="G1867" s="44" t="s">
        <v>1212</v>
      </c>
      <c r="H1867" s="44" t="s">
        <v>1213</v>
      </c>
      <c r="I1867" s="44" t="s">
        <v>1213</v>
      </c>
      <c r="J1867" s="44" t="s">
        <v>1213</v>
      </c>
      <c r="K1867" s="44" t="s">
        <v>1213</v>
      </c>
      <c r="L1867" s="44" t="s">
        <v>1213</v>
      </c>
      <c r="M1867" s="44" t="s">
        <v>1213</v>
      </c>
      <c r="N1867" s="44" t="s">
        <v>1213</v>
      </c>
      <c r="O1867" s="44" t="s">
        <v>1213</v>
      </c>
      <c r="P1867" s="44" t="s">
        <v>1214</v>
      </c>
      <c r="Q1867" s="44">
        <v>216</v>
      </c>
      <c r="R1867" s="44">
        <v>216</v>
      </c>
      <c r="S1867" s="44">
        <v>46</v>
      </c>
      <c r="T1867" s="44">
        <v>13</v>
      </c>
      <c r="U1867" s="44">
        <v>0</v>
      </c>
      <c r="V1867" s="44">
        <v>0</v>
      </c>
      <c r="W1867" s="44">
        <v>28</v>
      </c>
      <c r="X1867" s="44">
        <v>34</v>
      </c>
      <c r="Y1867" s="44">
        <v>31</v>
      </c>
      <c r="Z1867" s="44">
        <v>0</v>
      </c>
      <c r="AA1867" s="44" t="str">
        <f t="shared" si="17"/>
        <v>TIDAK</v>
      </c>
      <c r="AB1867" s="44" t="s">
        <v>1216</v>
      </c>
      <c r="AC1867" s="52" t="s">
        <v>3713</v>
      </c>
      <c r="AD1867" s="44" t="str">
        <f t="shared" si="18"/>
        <v>SUDAH PENARIKAN DC PLN</v>
      </c>
      <c r="AE1867" s="44" t="s">
        <v>1811</v>
      </c>
      <c r="AF1867" s="44" t="s">
        <v>1778</v>
      </c>
      <c r="AG1867" s="49"/>
      <c r="AH1867" s="49"/>
    </row>
    <row r="1868" spans="1:34" ht="15" customHeight="1" x14ac:dyDescent="0.2">
      <c r="A1868" s="44" t="s">
        <v>607</v>
      </c>
      <c r="B1868" s="44" t="s">
        <v>195</v>
      </c>
      <c r="C1868" s="45">
        <v>45065</v>
      </c>
      <c r="D1868" s="45">
        <v>45065</v>
      </c>
      <c r="E1868" s="44" t="s">
        <v>1210</v>
      </c>
      <c r="F1868" s="44" t="s">
        <v>1211</v>
      </c>
      <c r="G1868" s="44" t="s">
        <v>1212</v>
      </c>
      <c r="H1868" s="44" t="s">
        <v>1213</v>
      </c>
      <c r="I1868" s="44" t="s">
        <v>1213</v>
      </c>
      <c r="J1868" s="44" t="s">
        <v>1213</v>
      </c>
      <c r="K1868" s="44" t="s">
        <v>1213</v>
      </c>
      <c r="L1868" s="44" t="s">
        <v>1213</v>
      </c>
      <c r="M1868" s="44" t="s">
        <v>1213</v>
      </c>
      <c r="N1868" s="44" t="s">
        <v>1213</v>
      </c>
      <c r="O1868" s="44" t="s">
        <v>1213</v>
      </c>
      <c r="P1868" s="44" t="s">
        <v>1214</v>
      </c>
      <c r="Q1868" s="44">
        <v>229</v>
      </c>
      <c r="R1868" s="44">
        <v>229</v>
      </c>
      <c r="S1868" s="44">
        <v>51</v>
      </c>
      <c r="T1868" s="44">
        <v>13</v>
      </c>
      <c r="U1868" s="44">
        <v>0</v>
      </c>
      <c r="V1868" s="44">
        <v>0</v>
      </c>
      <c r="W1868" s="44">
        <v>33</v>
      </c>
      <c r="X1868" s="44">
        <v>42</v>
      </c>
      <c r="Y1868" s="44">
        <v>37</v>
      </c>
      <c r="Z1868" s="44">
        <v>0</v>
      </c>
      <c r="AA1868" s="44" t="str">
        <f t="shared" si="17"/>
        <v>TIDAK</v>
      </c>
      <c r="AB1868" s="44" t="s">
        <v>1216</v>
      </c>
      <c r="AC1868" s="52" t="s">
        <v>3714</v>
      </c>
      <c r="AD1868" s="44" t="str">
        <f t="shared" si="18"/>
        <v>SUDAH PENARIKAN DC PLN</v>
      </c>
      <c r="AE1868" s="44" t="s">
        <v>1811</v>
      </c>
      <c r="AF1868" s="44" t="s">
        <v>1778</v>
      </c>
      <c r="AG1868" s="49"/>
      <c r="AH1868" s="49"/>
    </row>
    <row r="1869" spans="1:34" ht="15" customHeight="1" x14ac:dyDescent="0.2">
      <c r="A1869" s="44" t="s">
        <v>1051</v>
      </c>
      <c r="B1869" s="44" t="s">
        <v>181</v>
      </c>
      <c r="C1869" s="45">
        <v>45066</v>
      </c>
      <c r="D1869" s="45">
        <v>45066</v>
      </c>
      <c r="E1869" s="44" t="s">
        <v>1210</v>
      </c>
      <c r="F1869" s="44" t="s">
        <v>1211</v>
      </c>
      <c r="G1869" s="44" t="s">
        <v>1212</v>
      </c>
      <c r="H1869" s="44" t="s">
        <v>1213</v>
      </c>
      <c r="I1869" s="44" t="s">
        <v>1213</v>
      </c>
      <c r="J1869" s="44" t="s">
        <v>1213</v>
      </c>
      <c r="K1869" s="44" t="s">
        <v>1213</v>
      </c>
      <c r="L1869" s="44" t="s">
        <v>1213</v>
      </c>
      <c r="M1869" s="44" t="s">
        <v>1213</v>
      </c>
      <c r="N1869" s="44" t="s">
        <v>1213</v>
      </c>
      <c r="O1869" s="44" t="s">
        <v>1213</v>
      </c>
      <c r="P1869" s="44" t="s">
        <v>1214</v>
      </c>
      <c r="Q1869" s="44">
        <v>228.1</v>
      </c>
      <c r="R1869" s="44">
        <v>228.1</v>
      </c>
      <c r="S1869" s="44">
        <v>48</v>
      </c>
      <c r="T1869" s="44">
        <v>0</v>
      </c>
      <c r="U1869" s="44">
        <v>0</v>
      </c>
      <c r="V1869" s="44">
        <v>0</v>
      </c>
      <c r="W1869" s="44">
        <v>29</v>
      </c>
      <c r="X1869" s="44">
        <v>35.1</v>
      </c>
      <c r="Y1869" s="44">
        <v>37.200000000000003</v>
      </c>
      <c r="Z1869" s="44">
        <v>0</v>
      </c>
      <c r="AA1869" s="44" t="str">
        <f t="shared" si="17"/>
        <v>TIDAK</v>
      </c>
      <c r="AB1869" s="44" t="s">
        <v>1216</v>
      </c>
      <c r="AC1869" s="52" t="s">
        <v>3367</v>
      </c>
      <c r="AD1869" s="44" t="str">
        <f t="shared" si="18"/>
        <v>SUDAH PENARIKAN DC PLN</v>
      </c>
      <c r="AE1869" s="44" t="s">
        <v>1921</v>
      </c>
      <c r="AF1869" s="44" t="s">
        <v>3715</v>
      </c>
      <c r="AG1869" s="49"/>
      <c r="AH1869" s="49"/>
    </row>
    <row r="1870" spans="1:34" ht="15" customHeight="1" x14ac:dyDescent="0.2">
      <c r="A1870" s="44" t="s">
        <v>887</v>
      </c>
      <c r="B1870" s="44" t="s">
        <v>233</v>
      </c>
      <c r="C1870" s="45">
        <v>45066</v>
      </c>
      <c r="D1870" s="45">
        <v>45066</v>
      </c>
      <c r="E1870" s="44" t="s">
        <v>1238</v>
      </c>
      <c r="F1870" s="44" t="s">
        <v>1211</v>
      </c>
      <c r="G1870" s="44" t="s">
        <v>1212</v>
      </c>
      <c r="H1870" s="44" t="s">
        <v>1213</v>
      </c>
      <c r="I1870" s="44" t="s">
        <v>1213</v>
      </c>
      <c r="J1870" s="44" t="s">
        <v>1213</v>
      </c>
      <c r="K1870" s="44" t="s">
        <v>1213</v>
      </c>
      <c r="L1870" s="44" t="s">
        <v>1213</v>
      </c>
      <c r="M1870" s="44" t="s">
        <v>1213</v>
      </c>
      <c r="N1870" s="44" t="s">
        <v>1213</v>
      </c>
      <c r="O1870" s="44" t="s">
        <v>1213</v>
      </c>
      <c r="P1870" s="44" t="s">
        <v>1214</v>
      </c>
      <c r="Q1870" s="44">
        <v>228</v>
      </c>
      <c r="R1870" s="44">
        <v>228</v>
      </c>
      <c r="S1870" s="44">
        <v>53</v>
      </c>
      <c r="T1870" s="44" t="s">
        <v>1172</v>
      </c>
      <c r="U1870" s="44" t="s">
        <v>1172</v>
      </c>
      <c r="V1870" s="44" t="s">
        <v>1172</v>
      </c>
      <c r="W1870" s="44">
        <v>31</v>
      </c>
      <c r="X1870" s="44">
        <v>40</v>
      </c>
      <c r="Y1870" s="44">
        <v>40</v>
      </c>
      <c r="Z1870" s="44" t="s">
        <v>1172</v>
      </c>
      <c r="AA1870" s="44" t="str">
        <f t="shared" si="17"/>
        <v>TIDAK</v>
      </c>
      <c r="AB1870" s="44" t="s">
        <v>1216</v>
      </c>
      <c r="AC1870" s="52" t="s">
        <v>1387</v>
      </c>
      <c r="AD1870" s="44" t="str">
        <f t="shared" si="18"/>
        <v>SUDAH PENARIKAN DC PLN</v>
      </c>
      <c r="AE1870" s="44" t="s">
        <v>1921</v>
      </c>
      <c r="AF1870" s="44" t="s">
        <v>3715</v>
      </c>
      <c r="AG1870" s="49"/>
      <c r="AH1870" s="49"/>
    </row>
    <row r="1871" spans="1:34" ht="15" customHeight="1" x14ac:dyDescent="0.2">
      <c r="A1871" s="44" t="s">
        <v>974</v>
      </c>
      <c r="B1871" s="44" t="s">
        <v>269</v>
      </c>
      <c r="C1871" s="45">
        <v>45066</v>
      </c>
      <c r="D1871" s="45">
        <v>45066</v>
      </c>
      <c r="E1871" s="44" t="s">
        <v>1249</v>
      </c>
      <c r="F1871" s="44" t="s">
        <v>1211</v>
      </c>
      <c r="G1871" s="44" t="s">
        <v>1212</v>
      </c>
      <c r="H1871" s="44" t="s">
        <v>1213</v>
      </c>
      <c r="I1871" s="44" t="s">
        <v>1213</v>
      </c>
      <c r="J1871" s="44" t="s">
        <v>1213</v>
      </c>
      <c r="K1871" s="44" t="s">
        <v>1213</v>
      </c>
      <c r="L1871" s="44" t="s">
        <v>1213</v>
      </c>
      <c r="M1871" s="44" t="s">
        <v>1213</v>
      </c>
      <c r="N1871" s="44" t="s">
        <v>1213</v>
      </c>
      <c r="O1871" s="44" t="s">
        <v>1213</v>
      </c>
      <c r="P1871" s="44" t="s">
        <v>1214</v>
      </c>
      <c r="Q1871" s="44">
        <v>231</v>
      </c>
      <c r="R1871" s="44">
        <v>231</v>
      </c>
      <c r="S1871" s="44">
        <v>49</v>
      </c>
      <c r="T1871" s="44">
        <v>0</v>
      </c>
      <c r="U1871" s="44">
        <v>0</v>
      </c>
      <c r="V1871" s="44">
        <v>0</v>
      </c>
      <c r="W1871" s="44">
        <v>32</v>
      </c>
      <c r="X1871" s="44">
        <v>43</v>
      </c>
      <c r="Y1871" s="44">
        <v>39</v>
      </c>
      <c r="Z1871" s="44">
        <v>0</v>
      </c>
      <c r="AA1871" s="44" t="str">
        <f t="shared" si="17"/>
        <v>TIDAK</v>
      </c>
      <c r="AB1871" s="44" t="s">
        <v>1216</v>
      </c>
      <c r="AC1871" s="52" t="s">
        <v>3716</v>
      </c>
      <c r="AD1871" s="44" t="str">
        <f t="shared" si="18"/>
        <v>SUDAH PENARIKAN DC PLN</v>
      </c>
      <c r="AE1871" s="44" t="s">
        <v>2276</v>
      </c>
      <c r="AF1871" s="44" t="s">
        <v>3715</v>
      </c>
      <c r="AG1871" s="49"/>
      <c r="AH1871" s="49"/>
    </row>
    <row r="1872" spans="1:34" ht="15" customHeight="1" x14ac:dyDescent="0.2">
      <c r="A1872" s="44" t="s">
        <v>1073</v>
      </c>
      <c r="B1872" s="44" t="s">
        <v>181</v>
      </c>
      <c r="C1872" s="45">
        <v>45066</v>
      </c>
      <c r="D1872" s="45">
        <v>45066</v>
      </c>
      <c r="E1872" s="44" t="s">
        <v>1210</v>
      </c>
      <c r="F1872" s="44" t="s">
        <v>1211</v>
      </c>
      <c r="G1872" s="44" t="s">
        <v>1212</v>
      </c>
      <c r="H1872" s="44" t="s">
        <v>1213</v>
      </c>
      <c r="I1872" s="44" t="s">
        <v>1213</v>
      </c>
      <c r="J1872" s="44" t="s">
        <v>1213</v>
      </c>
      <c r="K1872" s="44" t="s">
        <v>1213</v>
      </c>
      <c r="L1872" s="44" t="s">
        <v>1213</v>
      </c>
      <c r="M1872" s="44" t="s">
        <v>1213</v>
      </c>
      <c r="N1872" s="44" t="s">
        <v>1213</v>
      </c>
      <c r="O1872" s="44" t="s">
        <v>1213</v>
      </c>
      <c r="P1872" s="44" t="s">
        <v>1214</v>
      </c>
      <c r="Q1872" s="44">
        <v>228</v>
      </c>
      <c r="R1872" s="44">
        <v>228</v>
      </c>
      <c r="S1872" s="44">
        <v>49.8</v>
      </c>
      <c r="T1872" s="44">
        <v>0</v>
      </c>
      <c r="U1872" s="44">
        <v>0</v>
      </c>
      <c r="V1872" s="44">
        <v>0</v>
      </c>
      <c r="W1872" s="44">
        <v>33.1</v>
      </c>
      <c r="X1872" s="44">
        <v>44</v>
      </c>
      <c r="Y1872" s="44">
        <v>38.200000000000003</v>
      </c>
      <c r="Z1872" s="44">
        <v>0</v>
      </c>
      <c r="AA1872" s="44" t="str">
        <f t="shared" si="17"/>
        <v>TIDAK</v>
      </c>
      <c r="AB1872" s="44" t="s">
        <v>1216</v>
      </c>
      <c r="AC1872" s="52" t="s">
        <v>3717</v>
      </c>
      <c r="AD1872" s="44" t="str">
        <f t="shared" si="18"/>
        <v>SUDAH PENARIKAN DC PLN</v>
      </c>
      <c r="AE1872" s="44" t="s">
        <v>1921</v>
      </c>
      <c r="AF1872" s="44" t="s">
        <v>3715</v>
      </c>
      <c r="AG1872" s="49"/>
      <c r="AH1872" s="49"/>
    </row>
    <row r="1873" spans="1:34" ht="15" customHeight="1" x14ac:dyDescent="0.2">
      <c r="A1873" s="44" t="s">
        <v>1050</v>
      </c>
      <c r="B1873" s="44" t="s">
        <v>181</v>
      </c>
      <c r="C1873" s="45">
        <v>45066</v>
      </c>
      <c r="D1873" s="45">
        <v>45066</v>
      </c>
      <c r="E1873" s="44" t="s">
        <v>1210</v>
      </c>
      <c r="F1873" s="44" t="s">
        <v>1211</v>
      </c>
      <c r="G1873" s="44" t="s">
        <v>1212</v>
      </c>
      <c r="H1873" s="44" t="s">
        <v>1213</v>
      </c>
      <c r="I1873" s="44" t="s">
        <v>1213</v>
      </c>
      <c r="J1873" s="44" t="s">
        <v>1213</v>
      </c>
      <c r="K1873" s="44" t="s">
        <v>1213</v>
      </c>
      <c r="L1873" s="44" t="s">
        <v>1213</v>
      </c>
      <c r="M1873" s="44" t="s">
        <v>1213</v>
      </c>
      <c r="N1873" s="44" t="s">
        <v>1213</v>
      </c>
      <c r="O1873" s="44" t="s">
        <v>1213</v>
      </c>
      <c r="P1873" s="44" t="s">
        <v>1214</v>
      </c>
      <c r="Q1873" s="44">
        <v>229</v>
      </c>
      <c r="R1873" s="44">
        <v>229</v>
      </c>
      <c r="S1873" s="44">
        <v>52</v>
      </c>
      <c r="T1873" s="44" t="s">
        <v>1172</v>
      </c>
      <c r="U1873" s="44">
        <v>14</v>
      </c>
      <c r="V1873" s="44">
        <v>14</v>
      </c>
      <c r="W1873" s="44">
        <v>31</v>
      </c>
      <c r="X1873" s="44">
        <v>39</v>
      </c>
      <c r="Y1873" s="44">
        <v>36</v>
      </c>
      <c r="Z1873" s="44">
        <v>31</v>
      </c>
      <c r="AA1873" s="44" t="str">
        <f t="shared" si="17"/>
        <v>TIDAK</v>
      </c>
      <c r="AB1873" s="44" t="s">
        <v>1261</v>
      </c>
      <c r="AC1873" s="52" t="s">
        <v>3718</v>
      </c>
      <c r="AD1873" s="44" t="str">
        <f t="shared" si="18"/>
        <v>-</v>
      </c>
      <c r="AE1873" s="44" t="s">
        <v>1921</v>
      </c>
      <c r="AF1873" s="44" t="s">
        <v>3715</v>
      </c>
      <c r="AG1873" s="49"/>
      <c r="AH1873" s="49"/>
    </row>
    <row r="1874" spans="1:34" ht="15" customHeight="1" x14ac:dyDescent="0.2">
      <c r="A1874" s="44" t="s">
        <v>1021</v>
      </c>
      <c r="B1874" s="44" t="s">
        <v>269</v>
      </c>
      <c r="C1874" s="45">
        <v>45066</v>
      </c>
      <c r="D1874" s="45">
        <v>45066</v>
      </c>
      <c r="E1874" s="44" t="s">
        <v>1210</v>
      </c>
      <c r="F1874" s="44" t="s">
        <v>1211</v>
      </c>
      <c r="G1874" s="44" t="s">
        <v>1212</v>
      </c>
      <c r="H1874" s="44" t="s">
        <v>1213</v>
      </c>
      <c r="I1874" s="44" t="s">
        <v>1213</v>
      </c>
      <c r="J1874" s="44" t="s">
        <v>1213</v>
      </c>
      <c r="K1874" s="44" t="s">
        <v>1213</v>
      </c>
      <c r="L1874" s="44" t="s">
        <v>1213</v>
      </c>
      <c r="M1874" s="44" t="s">
        <v>1213</v>
      </c>
      <c r="N1874" s="44" t="s">
        <v>1213</v>
      </c>
      <c r="O1874" s="44" t="s">
        <v>1213</v>
      </c>
      <c r="P1874" s="44" t="s">
        <v>1214</v>
      </c>
      <c r="Q1874" s="44">
        <v>221</v>
      </c>
      <c r="R1874" s="44">
        <v>221</v>
      </c>
      <c r="S1874" s="44">
        <v>51.6</v>
      </c>
      <c r="T1874" s="44">
        <v>0</v>
      </c>
      <c r="U1874" s="44">
        <v>0</v>
      </c>
      <c r="V1874" s="44">
        <v>0</v>
      </c>
      <c r="W1874" s="44">
        <v>33</v>
      </c>
      <c r="X1874" s="44">
        <v>37</v>
      </c>
      <c r="Y1874" s="44">
        <v>39</v>
      </c>
      <c r="Z1874" s="44">
        <v>0</v>
      </c>
      <c r="AA1874" s="44" t="str">
        <f t="shared" si="17"/>
        <v>TIDAK</v>
      </c>
      <c r="AB1874" s="44" t="s">
        <v>1216</v>
      </c>
      <c r="AC1874" s="52" t="s">
        <v>2115</v>
      </c>
      <c r="AD1874" s="44" t="str">
        <f t="shared" si="18"/>
        <v>SUDAH PENARIKAN DC PLN</v>
      </c>
      <c r="AE1874" s="44" t="s">
        <v>2276</v>
      </c>
      <c r="AF1874" s="44" t="s">
        <v>3715</v>
      </c>
      <c r="AG1874" s="49"/>
      <c r="AH1874" s="49"/>
    </row>
    <row r="1875" spans="1:34" ht="15" customHeight="1" x14ac:dyDescent="0.2">
      <c r="A1875" s="44" t="s">
        <v>1018</v>
      </c>
      <c r="B1875" s="44" t="s">
        <v>269</v>
      </c>
      <c r="C1875" s="45">
        <v>45066</v>
      </c>
      <c r="D1875" s="45">
        <v>45066</v>
      </c>
      <c r="E1875" s="44" t="s">
        <v>1210</v>
      </c>
      <c r="F1875" s="44" t="s">
        <v>1211</v>
      </c>
      <c r="G1875" s="44" t="s">
        <v>1212</v>
      </c>
      <c r="H1875" s="44" t="s">
        <v>1213</v>
      </c>
      <c r="I1875" s="44" t="s">
        <v>1213</v>
      </c>
      <c r="J1875" s="44" t="s">
        <v>1213</v>
      </c>
      <c r="K1875" s="44" t="s">
        <v>1213</v>
      </c>
      <c r="L1875" s="44" t="s">
        <v>1213</v>
      </c>
      <c r="M1875" s="44" t="s">
        <v>1213</v>
      </c>
      <c r="N1875" s="44" t="s">
        <v>1213</v>
      </c>
      <c r="O1875" s="44" t="s">
        <v>1213</v>
      </c>
      <c r="P1875" s="44" t="s">
        <v>1214</v>
      </c>
      <c r="Q1875" s="44">
        <v>231</v>
      </c>
      <c r="R1875" s="44">
        <v>231</v>
      </c>
      <c r="S1875" s="44">
        <v>53.1</v>
      </c>
      <c r="T1875" s="44">
        <v>0</v>
      </c>
      <c r="U1875" s="44">
        <v>0</v>
      </c>
      <c r="V1875" s="44">
        <v>0</v>
      </c>
      <c r="W1875" s="44">
        <v>32</v>
      </c>
      <c r="X1875" s="44">
        <v>43</v>
      </c>
      <c r="Y1875" s="44">
        <v>34</v>
      </c>
      <c r="Z1875" s="44">
        <v>0</v>
      </c>
      <c r="AA1875" s="44" t="str">
        <f t="shared" si="17"/>
        <v>TIDAK</v>
      </c>
      <c r="AB1875" s="44" t="s">
        <v>1216</v>
      </c>
      <c r="AC1875" s="52" t="s">
        <v>2115</v>
      </c>
      <c r="AD1875" s="44" t="str">
        <f t="shared" si="18"/>
        <v>SUDAH PENARIKAN DC PLN</v>
      </c>
      <c r="AE1875" s="44" t="s">
        <v>2276</v>
      </c>
      <c r="AF1875" s="44" t="s">
        <v>3715</v>
      </c>
      <c r="AG1875" s="49"/>
      <c r="AH1875" s="49"/>
    </row>
    <row r="1876" spans="1:34" ht="15" customHeight="1" x14ac:dyDescent="0.2">
      <c r="A1876" s="44" t="s">
        <v>1020</v>
      </c>
      <c r="B1876" s="44" t="s">
        <v>269</v>
      </c>
      <c r="C1876" s="45">
        <v>45066</v>
      </c>
      <c r="D1876" s="45">
        <v>45066</v>
      </c>
      <c r="E1876" s="44" t="s">
        <v>1210</v>
      </c>
      <c r="F1876" s="44" t="s">
        <v>1211</v>
      </c>
      <c r="G1876" s="44" t="s">
        <v>1212</v>
      </c>
      <c r="H1876" s="44" t="s">
        <v>1213</v>
      </c>
      <c r="I1876" s="44" t="s">
        <v>1213</v>
      </c>
      <c r="J1876" s="44" t="s">
        <v>1213</v>
      </c>
      <c r="K1876" s="44" t="s">
        <v>1213</v>
      </c>
      <c r="L1876" s="44" t="s">
        <v>1213</v>
      </c>
      <c r="M1876" s="44" t="s">
        <v>1213</v>
      </c>
      <c r="N1876" s="44" t="s">
        <v>1213</v>
      </c>
      <c r="O1876" s="44" t="s">
        <v>1213</v>
      </c>
      <c r="P1876" s="44" t="s">
        <v>1214</v>
      </c>
      <c r="Q1876" s="44">
        <v>214</v>
      </c>
      <c r="R1876" s="44">
        <v>214</v>
      </c>
      <c r="S1876" s="44">
        <v>49.4</v>
      </c>
      <c r="T1876" s="44">
        <v>0</v>
      </c>
      <c r="U1876" s="44">
        <v>0</v>
      </c>
      <c r="V1876" s="44">
        <v>0</v>
      </c>
      <c r="W1876" s="44">
        <v>30</v>
      </c>
      <c r="X1876" s="44">
        <v>32</v>
      </c>
      <c r="Y1876" s="44">
        <v>35</v>
      </c>
      <c r="Z1876" s="44">
        <v>0</v>
      </c>
      <c r="AA1876" s="44" t="str">
        <f t="shared" si="17"/>
        <v>TIDAK</v>
      </c>
      <c r="AB1876" s="44" t="s">
        <v>1216</v>
      </c>
      <c r="AC1876" s="52" t="s">
        <v>2115</v>
      </c>
      <c r="AD1876" s="44" t="str">
        <f t="shared" si="18"/>
        <v>SUDAH PENARIKAN DC PLN</v>
      </c>
      <c r="AE1876" s="44" t="s">
        <v>2276</v>
      </c>
      <c r="AF1876" s="44" t="s">
        <v>3715</v>
      </c>
      <c r="AG1876" s="49"/>
      <c r="AH1876" s="49"/>
    </row>
    <row r="1877" spans="1:34" ht="15" customHeight="1" x14ac:dyDescent="0.2">
      <c r="A1877" s="44" t="s">
        <v>914</v>
      </c>
      <c r="B1877" s="44" t="s">
        <v>2779</v>
      </c>
      <c r="C1877" s="45">
        <v>45066</v>
      </c>
      <c r="D1877" s="45">
        <v>45066</v>
      </c>
      <c r="E1877" s="44" t="s">
        <v>1210</v>
      </c>
      <c r="F1877" s="44" t="s">
        <v>1211</v>
      </c>
      <c r="G1877" s="44" t="s">
        <v>1212</v>
      </c>
      <c r="H1877" s="44" t="s">
        <v>1213</v>
      </c>
      <c r="I1877" s="44" t="s">
        <v>1213</v>
      </c>
      <c r="J1877" s="44" t="s">
        <v>1213</v>
      </c>
      <c r="K1877" s="44" t="s">
        <v>1213</v>
      </c>
      <c r="L1877" s="44" t="s">
        <v>1213</v>
      </c>
      <c r="M1877" s="44" t="s">
        <v>1213</v>
      </c>
      <c r="N1877" s="44" t="s">
        <v>1213</v>
      </c>
      <c r="O1877" s="44" t="s">
        <v>1213</v>
      </c>
      <c r="P1877" s="44" t="s">
        <v>1214</v>
      </c>
      <c r="Q1877" s="44">
        <v>230.1</v>
      </c>
      <c r="R1877" s="44">
        <v>230.1</v>
      </c>
      <c r="S1877" s="44">
        <v>52.85</v>
      </c>
      <c r="T1877" s="44" t="s">
        <v>1172</v>
      </c>
      <c r="U1877" s="44" t="s">
        <v>1172</v>
      </c>
      <c r="V1877" s="44" t="s">
        <v>1172</v>
      </c>
      <c r="W1877" s="44">
        <v>35</v>
      </c>
      <c r="X1877" s="44">
        <v>43.1</v>
      </c>
      <c r="Y1877" s="44">
        <v>34.9</v>
      </c>
      <c r="Z1877" s="44" t="s">
        <v>1172</v>
      </c>
      <c r="AA1877" s="44" t="str">
        <f t="shared" si="17"/>
        <v>TIDAK</v>
      </c>
      <c r="AB1877" s="44" t="s">
        <v>1216</v>
      </c>
      <c r="AC1877" s="52" t="s">
        <v>3113</v>
      </c>
      <c r="AD1877" s="44" t="str">
        <f t="shared" si="18"/>
        <v>SUDAH PENARIKAN DC PLN</v>
      </c>
      <c r="AE1877" s="44" t="s">
        <v>3719</v>
      </c>
      <c r="AF1877" s="44" t="s">
        <v>3715</v>
      </c>
      <c r="AG1877" s="49"/>
      <c r="AH1877" s="49"/>
    </row>
    <row r="1878" spans="1:34" ht="15" customHeight="1" x14ac:dyDescent="0.2">
      <c r="A1878" s="44" t="s">
        <v>886</v>
      </c>
      <c r="B1878" s="44" t="s">
        <v>2779</v>
      </c>
      <c r="C1878" s="45">
        <v>45066</v>
      </c>
      <c r="D1878" s="45">
        <v>45066</v>
      </c>
      <c r="E1878" s="44" t="s">
        <v>1210</v>
      </c>
      <c r="F1878" s="44" t="s">
        <v>1211</v>
      </c>
      <c r="G1878" s="44" t="s">
        <v>1212</v>
      </c>
      <c r="H1878" s="44" t="s">
        <v>1213</v>
      </c>
      <c r="I1878" s="44" t="s">
        <v>1213</v>
      </c>
      <c r="J1878" s="44" t="s">
        <v>1213</v>
      </c>
      <c r="K1878" s="44" t="s">
        <v>1213</v>
      </c>
      <c r="L1878" s="44" t="s">
        <v>1213</v>
      </c>
      <c r="M1878" s="44" t="s">
        <v>1213</v>
      </c>
      <c r="N1878" s="44" t="s">
        <v>1213</v>
      </c>
      <c r="O1878" s="44" t="s">
        <v>1213</v>
      </c>
      <c r="P1878" s="44" t="s">
        <v>1214</v>
      </c>
      <c r="Q1878" s="44">
        <v>238.1</v>
      </c>
      <c r="R1878" s="44">
        <v>238.1</v>
      </c>
      <c r="S1878" s="44">
        <v>52.83</v>
      </c>
      <c r="T1878" s="44" t="s">
        <v>1172</v>
      </c>
      <c r="U1878" s="44" t="s">
        <v>1172</v>
      </c>
      <c r="V1878" s="44" t="s">
        <v>1172</v>
      </c>
      <c r="W1878" s="44">
        <v>34.700000000000003</v>
      </c>
      <c r="X1878" s="44">
        <v>40</v>
      </c>
      <c r="Y1878" s="44">
        <v>40</v>
      </c>
      <c r="Z1878" s="44" t="s">
        <v>1172</v>
      </c>
      <c r="AA1878" s="44" t="str">
        <f t="shared" si="17"/>
        <v>TIDAK</v>
      </c>
      <c r="AB1878" s="44" t="s">
        <v>1216</v>
      </c>
      <c r="AC1878" s="52" t="s">
        <v>3113</v>
      </c>
      <c r="AD1878" s="44" t="str">
        <f t="shared" si="18"/>
        <v>SUDAH PENARIKAN DC PLN</v>
      </c>
      <c r="AE1878" s="44" t="s">
        <v>3719</v>
      </c>
      <c r="AF1878" s="44" t="s">
        <v>3715</v>
      </c>
      <c r="AG1878" s="49"/>
      <c r="AH1878" s="49"/>
    </row>
    <row r="1879" spans="1:34" ht="15" customHeight="1" x14ac:dyDescent="0.2">
      <c r="A1879" s="44" t="s">
        <v>890</v>
      </c>
      <c r="B1879" s="44" t="s">
        <v>2779</v>
      </c>
      <c r="C1879" s="45">
        <v>45066</v>
      </c>
      <c r="D1879" s="45">
        <v>45066</v>
      </c>
      <c r="E1879" s="44" t="s">
        <v>1210</v>
      </c>
      <c r="F1879" s="44" t="s">
        <v>1211</v>
      </c>
      <c r="G1879" s="44" t="s">
        <v>1212</v>
      </c>
      <c r="H1879" s="44" t="s">
        <v>1213</v>
      </c>
      <c r="I1879" s="44" t="s">
        <v>1213</v>
      </c>
      <c r="J1879" s="44" t="s">
        <v>1213</v>
      </c>
      <c r="K1879" s="44" t="s">
        <v>1213</v>
      </c>
      <c r="L1879" s="44" t="s">
        <v>1213</v>
      </c>
      <c r="M1879" s="44" t="s">
        <v>1213</v>
      </c>
      <c r="N1879" s="44" t="s">
        <v>1213</v>
      </c>
      <c r="O1879" s="44" t="s">
        <v>1213</v>
      </c>
      <c r="P1879" s="44" t="s">
        <v>1214</v>
      </c>
      <c r="Q1879" s="44">
        <v>226.7</v>
      </c>
      <c r="R1879" s="44">
        <v>226.7</v>
      </c>
      <c r="S1879" s="44">
        <v>52.7</v>
      </c>
      <c r="T1879" s="44" t="s">
        <v>1172</v>
      </c>
      <c r="U1879" s="44" t="s">
        <v>1172</v>
      </c>
      <c r="V1879" s="44" t="s">
        <v>1172</v>
      </c>
      <c r="W1879" s="44">
        <v>32.5</v>
      </c>
      <c r="X1879" s="44">
        <v>43.9</v>
      </c>
      <c r="Y1879" s="44">
        <v>36.9</v>
      </c>
      <c r="Z1879" s="44" t="s">
        <v>1172</v>
      </c>
      <c r="AA1879" s="44" t="str">
        <f t="shared" si="17"/>
        <v>TIDAK</v>
      </c>
      <c r="AB1879" s="44" t="s">
        <v>2561</v>
      </c>
      <c r="AC1879" s="52" t="s">
        <v>3720</v>
      </c>
      <c r="AD1879" s="44" t="str">
        <f t="shared" si="18"/>
        <v>-</v>
      </c>
      <c r="AE1879" s="44" t="s">
        <v>3719</v>
      </c>
      <c r="AF1879" s="44" t="s">
        <v>3715</v>
      </c>
      <c r="AG1879" s="49"/>
      <c r="AH1879" s="49"/>
    </row>
    <row r="1880" spans="1:34" ht="15" customHeight="1" x14ac:dyDescent="0.2">
      <c r="A1880" s="44" t="s">
        <v>3721</v>
      </c>
      <c r="B1880" s="44" t="s">
        <v>2760</v>
      </c>
      <c r="C1880" s="45">
        <v>45067</v>
      </c>
      <c r="D1880" s="45">
        <v>45067</v>
      </c>
      <c r="E1880" s="44" t="s">
        <v>1210</v>
      </c>
      <c r="F1880" s="44" t="s">
        <v>1211</v>
      </c>
      <c r="G1880" s="44" t="s">
        <v>1212</v>
      </c>
      <c r="H1880" s="44" t="s">
        <v>1213</v>
      </c>
      <c r="I1880" s="44" t="s">
        <v>1213</v>
      </c>
      <c r="J1880" s="44" t="s">
        <v>1213</v>
      </c>
      <c r="K1880" s="44" t="s">
        <v>1213</v>
      </c>
      <c r="L1880" s="44" t="s">
        <v>1213</v>
      </c>
      <c r="M1880" s="44" t="s">
        <v>1213</v>
      </c>
      <c r="N1880" s="44" t="s">
        <v>1213</v>
      </c>
      <c r="O1880" s="44" t="s">
        <v>1213</v>
      </c>
      <c r="P1880" s="44" t="s">
        <v>1214</v>
      </c>
      <c r="Q1880" s="44">
        <v>232</v>
      </c>
      <c r="R1880" s="44">
        <v>232</v>
      </c>
      <c r="S1880" s="44">
        <v>53</v>
      </c>
      <c r="T1880" s="44">
        <v>13</v>
      </c>
      <c r="U1880" s="44" t="s">
        <v>1172</v>
      </c>
      <c r="V1880" s="44" t="s">
        <v>1172</v>
      </c>
      <c r="W1880" s="44">
        <v>30</v>
      </c>
      <c r="X1880" s="44">
        <v>37</v>
      </c>
      <c r="Y1880" s="44">
        <v>36</v>
      </c>
      <c r="Z1880" s="44" t="s">
        <v>1172</v>
      </c>
      <c r="AA1880" s="44" t="str">
        <f t="shared" si="17"/>
        <v>TIDAK</v>
      </c>
      <c r="AB1880" s="44" t="s">
        <v>1216</v>
      </c>
      <c r="AC1880" s="52" t="s">
        <v>3722</v>
      </c>
      <c r="AD1880" s="44" t="str">
        <f t="shared" si="18"/>
        <v>SUDAH PENARIKAN DC PLN</v>
      </c>
      <c r="AE1880" s="44" t="s">
        <v>3723</v>
      </c>
      <c r="AF1880" s="44" t="s">
        <v>3715</v>
      </c>
      <c r="AG1880" s="49"/>
      <c r="AH1880" s="49"/>
    </row>
    <row r="1881" spans="1:34" ht="15" customHeight="1" x14ac:dyDescent="0.2">
      <c r="A1881" s="44" t="s">
        <v>3724</v>
      </c>
      <c r="B1881" s="44" t="s">
        <v>162</v>
      </c>
      <c r="C1881" s="45">
        <v>45067</v>
      </c>
      <c r="D1881" s="45">
        <v>45067</v>
      </c>
      <c r="E1881" s="44" t="s">
        <v>1210</v>
      </c>
      <c r="F1881" s="44" t="s">
        <v>1211</v>
      </c>
      <c r="G1881" s="44" t="s">
        <v>1212</v>
      </c>
      <c r="H1881" s="44" t="s">
        <v>1213</v>
      </c>
      <c r="I1881" s="44" t="s">
        <v>1213</v>
      </c>
      <c r="J1881" s="44" t="s">
        <v>1213</v>
      </c>
      <c r="K1881" s="44" t="s">
        <v>1213</v>
      </c>
      <c r="L1881" s="44" t="s">
        <v>1213</v>
      </c>
      <c r="M1881" s="44" t="s">
        <v>1213</v>
      </c>
      <c r="N1881" s="44" t="s">
        <v>1213</v>
      </c>
      <c r="O1881" s="44" t="s">
        <v>1213</v>
      </c>
      <c r="P1881" s="44" t="s">
        <v>1214</v>
      </c>
      <c r="Q1881" s="44">
        <v>232</v>
      </c>
      <c r="R1881" s="44">
        <v>232</v>
      </c>
      <c r="S1881" s="44">
        <v>53</v>
      </c>
      <c r="T1881" s="44">
        <v>0</v>
      </c>
      <c r="U1881" s="44">
        <v>0</v>
      </c>
      <c r="V1881" s="44">
        <v>0</v>
      </c>
      <c r="W1881" s="44">
        <v>32</v>
      </c>
      <c r="X1881" s="44">
        <v>40</v>
      </c>
      <c r="Y1881" s="44">
        <v>39</v>
      </c>
      <c r="Z1881" s="44">
        <v>0</v>
      </c>
      <c r="AA1881" s="44" t="str">
        <f t="shared" si="17"/>
        <v>TIDAK</v>
      </c>
      <c r="AB1881" s="44" t="s">
        <v>1216</v>
      </c>
      <c r="AC1881" s="52" t="s">
        <v>3725</v>
      </c>
      <c r="AD1881" s="44" t="str">
        <f t="shared" si="18"/>
        <v>SUDAH PENARIKAN DC PLN</v>
      </c>
      <c r="AE1881" s="44" t="s">
        <v>1611</v>
      </c>
      <c r="AF1881" s="44" t="s">
        <v>3715</v>
      </c>
      <c r="AG1881" s="49"/>
      <c r="AH1881" s="49"/>
    </row>
    <row r="1882" spans="1:34" ht="15" customHeight="1" x14ac:dyDescent="0.2">
      <c r="A1882" s="44" t="s">
        <v>3726</v>
      </c>
      <c r="B1882" s="44" t="s">
        <v>233</v>
      </c>
      <c r="C1882" s="45">
        <v>45067</v>
      </c>
      <c r="D1882" s="45">
        <v>45067</v>
      </c>
      <c r="E1882" s="44" t="s">
        <v>1210</v>
      </c>
      <c r="F1882" s="44" t="s">
        <v>1211</v>
      </c>
      <c r="G1882" s="44" t="s">
        <v>1212</v>
      </c>
      <c r="H1882" s="44" t="s">
        <v>1213</v>
      </c>
      <c r="I1882" s="44" t="s">
        <v>1213</v>
      </c>
      <c r="J1882" s="44" t="s">
        <v>1213</v>
      </c>
      <c r="K1882" s="44" t="s">
        <v>1213</v>
      </c>
      <c r="L1882" s="44" t="s">
        <v>1213</v>
      </c>
      <c r="M1882" s="44" t="s">
        <v>1213</v>
      </c>
      <c r="N1882" s="44" t="s">
        <v>1213</v>
      </c>
      <c r="O1882" s="44" t="s">
        <v>1213</v>
      </c>
      <c r="P1882" s="44" t="s">
        <v>1214</v>
      </c>
      <c r="Q1882" s="44">
        <v>223</v>
      </c>
      <c r="R1882" s="44">
        <v>223</v>
      </c>
      <c r="S1882" s="44">
        <v>50</v>
      </c>
      <c r="T1882" s="44">
        <v>13</v>
      </c>
      <c r="U1882" s="44" t="s">
        <v>1172</v>
      </c>
      <c r="V1882" s="44" t="s">
        <v>1172</v>
      </c>
      <c r="W1882" s="44">
        <v>35</v>
      </c>
      <c r="X1882" s="44">
        <v>40</v>
      </c>
      <c r="Y1882" s="44">
        <v>39</v>
      </c>
      <c r="Z1882" s="44" t="s">
        <v>1172</v>
      </c>
      <c r="AA1882" s="44" t="str">
        <f t="shared" si="17"/>
        <v>TIDAK</v>
      </c>
      <c r="AB1882" s="44" t="s">
        <v>1216</v>
      </c>
      <c r="AC1882" s="52" t="s">
        <v>2500</v>
      </c>
      <c r="AD1882" s="44" t="str">
        <f t="shared" si="18"/>
        <v>SUDAH PENARIKAN DC PLN</v>
      </c>
      <c r="AE1882" s="44" t="s">
        <v>3723</v>
      </c>
      <c r="AF1882" s="44" t="s">
        <v>3715</v>
      </c>
      <c r="AG1882" s="49"/>
      <c r="AH1882" s="49"/>
    </row>
    <row r="1883" spans="1:34" ht="15" customHeight="1" x14ac:dyDescent="0.2">
      <c r="A1883" s="44" t="s">
        <v>3727</v>
      </c>
      <c r="B1883" s="44" t="s">
        <v>233</v>
      </c>
      <c r="C1883" s="45">
        <v>45067</v>
      </c>
      <c r="D1883" s="45">
        <v>45067</v>
      </c>
      <c r="E1883" s="44" t="s">
        <v>1210</v>
      </c>
      <c r="F1883" s="44" t="s">
        <v>1211</v>
      </c>
      <c r="G1883" s="44" t="s">
        <v>1212</v>
      </c>
      <c r="H1883" s="44" t="s">
        <v>1213</v>
      </c>
      <c r="I1883" s="44" t="s">
        <v>1213</v>
      </c>
      <c r="J1883" s="44" t="s">
        <v>1213</v>
      </c>
      <c r="K1883" s="44" t="s">
        <v>1213</v>
      </c>
      <c r="L1883" s="44" t="s">
        <v>1213</v>
      </c>
      <c r="M1883" s="44" t="s">
        <v>1213</v>
      </c>
      <c r="N1883" s="44" t="s">
        <v>1213</v>
      </c>
      <c r="O1883" s="44" t="s">
        <v>1213</v>
      </c>
      <c r="P1883" s="44" t="s">
        <v>1214</v>
      </c>
      <c r="Q1883" s="44">
        <v>232</v>
      </c>
      <c r="R1883" s="44">
        <v>232</v>
      </c>
      <c r="S1883" s="44">
        <v>52</v>
      </c>
      <c r="T1883" s="44" t="s">
        <v>1172</v>
      </c>
      <c r="U1883" s="44" t="s">
        <v>1172</v>
      </c>
      <c r="V1883" s="44" t="s">
        <v>1172</v>
      </c>
      <c r="W1883" s="44">
        <v>36</v>
      </c>
      <c r="X1883" s="44">
        <v>46</v>
      </c>
      <c r="Y1883" s="44" t="s">
        <v>1172</v>
      </c>
      <c r="Z1883" s="44" t="s">
        <v>1172</v>
      </c>
      <c r="AA1883" s="44" t="str">
        <f t="shared" si="17"/>
        <v>TIDAK</v>
      </c>
      <c r="AB1883" s="44" t="s">
        <v>1216</v>
      </c>
      <c r="AC1883" s="52" t="s">
        <v>3728</v>
      </c>
      <c r="AD1883" s="44" t="str">
        <f t="shared" si="18"/>
        <v>SUDAH PENARIKAN DC PLN</v>
      </c>
      <c r="AE1883" s="44" t="s">
        <v>3723</v>
      </c>
      <c r="AF1883" s="44" t="s">
        <v>3715</v>
      </c>
      <c r="AG1883" s="49"/>
      <c r="AH1883" s="49"/>
    </row>
    <row r="1884" spans="1:34" ht="15" customHeight="1" x14ac:dyDescent="0.2">
      <c r="A1884" s="44" t="s">
        <v>3729</v>
      </c>
      <c r="B1884" s="44" t="s">
        <v>162</v>
      </c>
      <c r="C1884" s="45">
        <v>45067</v>
      </c>
      <c r="D1884" s="45">
        <v>45067</v>
      </c>
      <c r="E1884" s="44" t="s">
        <v>1249</v>
      </c>
      <c r="F1884" s="44" t="s">
        <v>1211</v>
      </c>
      <c r="G1884" s="44" t="s">
        <v>1212</v>
      </c>
      <c r="H1884" s="44" t="s">
        <v>1213</v>
      </c>
      <c r="I1884" s="44" t="s">
        <v>1213</v>
      </c>
      <c r="J1884" s="44" t="s">
        <v>1213</v>
      </c>
      <c r="K1884" s="44" t="s">
        <v>1213</v>
      </c>
      <c r="L1884" s="44" t="s">
        <v>1213</v>
      </c>
      <c r="M1884" s="44" t="s">
        <v>1213</v>
      </c>
      <c r="N1884" s="44" t="s">
        <v>1213</v>
      </c>
      <c r="O1884" s="44" t="s">
        <v>1213</v>
      </c>
      <c r="P1884" s="44" t="s">
        <v>1214</v>
      </c>
      <c r="Q1884" s="44">
        <v>231</v>
      </c>
      <c r="R1884" s="44">
        <v>231</v>
      </c>
      <c r="S1884" s="44">
        <v>53</v>
      </c>
      <c r="T1884" s="44">
        <v>13</v>
      </c>
      <c r="U1884" s="44">
        <v>13</v>
      </c>
      <c r="V1884" s="44">
        <v>13</v>
      </c>
      <c r="W1884" s="44">
        <v>34</v>
      </c>
      <c r="X1884" s="44">
        <v>36</v>
      </c>
      <c r="Y1884" s="44">
        <v>34</v>
      </c>
      <c r="Z1884" s="44">
        <v>33</v>
      </c>
      <c r="AA1884" s="44" t="str">
        <f t="shared" si="17"/>
        <v>30 MENIT</v>
      </c>
      <c r="AB1884" s="44" t="s">
        <v>1169</v>
      </c>
      <c r="AC1884" s="52" t="s">
        <v>3730</v>
      </c>
      <c r="AD1884" s="44" t="str">
        <f t="shared" si="18"/>
        <v>-</v>
      </c>
      <c r="AE1884" s="44" t="s">
        <v>1611</v>
      </c>
      <c r="AF1884" s="44" t="s">
        <v>3715</v>
      </c>
      <c r="AG1884" s="49"/>
      <c r="AH1884" s="49"/>
    </row>
    <row r="1885" spans="1:34" ht="15" customHeight="1" x14ac:dyDescent="0.2">
      <c r="A1885" s="44" t="s">
        <v>3731</v>
      </c>
      <c r="B1885" s="44" t="s">
        <v>162</v>
      </c>
      <c r="C1885" s="45">
        <v>45067</v>
      </c>
      <c r="D1885" s="45">
        <v>45067</v>
      </c>
      <c r="E1885" s="44" t="s">
        <v>1249</v>
      </c>
      <c r="F1885" s="44" t="s">
        <v>1211</v>
      </c>
      <c r="G1885" s="44" t="s">
        <v>1212</v>
      </c>
      <c r="H1885" s="44" t="s">
        <v>1213</v>
      </c>
      <c r="I1885" s="44" t="s">
        <v>1213</v>
      </c>
      <c r="J1885" s="44" t="s">
        <v>1213</v>
      </c>
      <c r="K1885" s="44" t="s">
        <v>1213</v>
      </c>
      <c r="L1885" s="44" t="s">
        <v>1213</v>
      </c>
      <c r="M1885" s="44" t="s">
        <v>1213</v>
      </c>
      <c r="N1885" s="44" t="s">
        <v>1213</v>
      </c>
      <c r="O1885" s="44" t="s">
        <v>1213</v>
      </c>
      <c r="P1885" s="44" t="s">
        <v>1214</v>
      </c>
      <c r="Q1885" s="44">
        <v>233</v>
      </c>
      <c r="R1885" s="44">
        <v>233</v>
      </c>
      <c r="S1885" s="44">
        <v>53</v>
      </c>
      <c r="T1885" s="44">
        <v>13</v>
      </c>
      <c r="U1885" s="44">
        <v>13</v>
      </c>
      <c r="V1885" s="44">
        <v>13</v>
      </c>
      <c r="W1885" s="44">
        <v>34</v>
      </c>
      <c r="X1885" s="44">
        <v>35</v>
      </c>
      <c r="Y1885" s="44">
        <v>32</v>
      </c>
      <c r="Z1885" s="44">
        <v>32</v>
      </c>
      <c r="AA1885" s="44" t="str">
        <f t="shared" si="17"/>
        <v>30 MENIT</v>
      </c>
      <c r="AB1885" s="44" t="s">
        <v>1169</v>
      </c>
      <c r="AC1885" s="52" t="s">
        <v>3732</v>
      </c>
      <c r="AD1885" s="44" t="str">
        <f t="shared" si="18"/>
        <v>-</v>
      </c>
      <c r="AE1885" s="44" t="s">
        <v>1611</v>
      </c>
      <c r="AF1885" s="44" t="s">
        <v>3715</v>
      </c>
      <c r="AG1885" s="49"/>
      <c r="AH1885" s="49"/>
    </row>
    <row r="1886" spans="1:34" ht="15" customHeight="1" x14ac:dyDescent="0.2">
      <c r="A1886" s="44" t="s">
        <v>474</v>
      </c>
      <c r="B1886" s="44" t="s">
        <v>162</v>
      </c>
      <c r="C1886" s="45">
        <v>45067</v>
      </c>
      <c r="D1886" s="45">
        <v>45067</v>
      </c>
      <c r="E1886" s="44" t="s">
        <v>1210</v>
      </c>
      <c r="F1886" s="44" t="s">
        <v>1211</v>
      </c>
      <c r="G1886" s="44" t="s">
        <v>1212</v>
      </c>
      <c r="H1886" s="44" t="s">
        <v>1213</v>
      </c>
      <c r="I1886" s="44" t="s">
        <v>1213</v>
      </c>
      <c r="J1886" s="44" t="s">
        <v>1213</v>
      </c>
      <c r="K1886" s="44" t="s">
        <v>1213</v>
      </c>
      <c r="L1886" s="44" t="s">
        <v>1213</v>
      </c>
      <c r="M1886" s="44" t="s">
        <v>1213</v>
      </c>
      <c r="N1886" s="44" t="s">
        <v>1213</v>
      </c>
      <c r="O1886" s="44" t="s">
        <v>1213</v>
      </c>
      <c r="P1886" s="44" t="s">
        <v>1214</v>
      </c>
      <c r="Q1886" s="44">
        <v>230</v>
      </c>
      <c r="R1886" s="44">
        <v>230</v>
      </c>
      <c r="S1886" s="44">
        <v>53</v>
      </c>
      <c r="T1886" s="44">
        <v>13</v>
      </c>
      <c r="U1886" s="44">
        <v>0</v>
      </c>
      <c r="V1886" s="44">
        <v>0</v>
      </c>
      <c r="W1886" s="44">
        <v>33</v>
      </c>
      <c r="X1886" s="44">
        <v>41</v>
      </c>
      <c r="Y1886" s="44">
        <v>41</v>
      </c>
      <c r="Z1886" s="44">
        <v>0</v>
      </c>
      <c r="AA1886" s="44" t="str">
        <f t="shared" si="17"/>
        <v>TIDAK</v>
      </c>
      <c r="AB1886" s="44" t="s">
        <v>1216</v>
      </c>
      <c r="AC1886" s="52" t="s">
        <v>2729</v>
      </c>
      <c r="AD1886" s="44" t="str">
        <f t="shared" si="18"/>
        <v>SUDAH PENARIKAN DC PLN</v>
      </c>
      <c r="AE1886" s="44" t="s">
        <v>1611</v>
      </c>
      <c r="AF1886" s="44" t="s">
        <v>3715</v>
      </c>
      <c r="AG1886" s="49"/>
      <c r="AH1886" s="49"/>
    </row>
    <row r="1887" spans="1:34" ht="15" customHeight="1" x14ac:dyDescent="0.2">
      <c r="A1887" s="44" t="s">
        <v>499</v>
      </c>
      <c r="B1887" s="44" t="s">
        <v>162</v>
      </c>
      <c r="C1887" s="45">
        <v>45067</v>
      </c>
      <c r="D1887" s="45">
        <v>45067</v>
      </c>
      <c r="E1887" s="44" t="s">
        <v>1249</v>
      </c>
      <c r="F1887" s="44" t="s">
        <v>1211</v>
      </c>
      <c r="G1887" s="44" t="s">
        <v>1212</v>
      </c>
      <c r="H1887" s="44" t="s">
        <v>1213</v>
      </c>
      <c r="I1887" s="44" t="s">
        <v>1213</v>
      </c>
      <c r="J1887" s="44" t="s">
        <v>1213</v>
      </c>
      <c r="K1887" s="44" t="s">
        <v>1213</v>
      </c>
      <c r="L1887" s="44" t="s">
        <v>1213</v>
      </c>
      <c r="M1887" s="44" t="s">
        <v>1213</v>
      </c>
      <c r="N1887" s="44" t="s">
        <v>1213</v>
      </c>
      <c r="O1887" s="44" t="s">
        <v>1213</v>
      </c>
      <c r="P1887" s="44" t="s">
        <v>1214</v>
      </c>
      <c r="Q1887" s="44">
        <v>233</v>
      </c>
      <c r="R1887" s="44">
        <v>233</v>
      </c>
      <c r="S1887" s="44">
        <v>53</v>
      </c>
      <c r="T1887" s="44">
        <v>13</v>
      </c>
      <c r="U1887" s="44">
        <v>0</v>
      </c>
      <c r="V1887" s="44">
        <v>0</v>
      </c>
      <c r="W1887" s="44">
        <v>33</v>
      </c>
      <c r="X1887" s="44">
        <v>39</v>
      </c>
      <c r="Y1887" s="44">
        <v>39</v>
      </c>
      <c r="Z1887" s="44">
        <v>0</v>
      </c>
      <c r="AA1887" s="44" t="str">
        <f t="shared" si="17"/>
        <v>TIDAK</v>
      </c>
      <c r="AB1887" s="44" t="s">
        <v>1216</v>
      </c>
      <c r="AC1887" s="52" t="s">
        <v>3733</v>
      </c>
      <c r="AD1887" s="44" t="str">
        <f t="shared" si="18"/>
        <v>SUDAH PENARIKAN DC PLN</v>
      </c>
      <c r="AE1887" s="44" t="s">
        <v>1611</v>
      </c>
      <c r="AF1887" s="44" t="s">
        <v>3715</v>
      </c>
      <c r="AG1887" s="49"/>
      <c r="AH1887" s="49"/>
    </row>
    <row r="1888" spans="1:34" ht="15" customHeight="1" x14ac:dyDescent="0.2">
      <c r="A1888" s="47" t="s">
        <v>3734</v>
      </c>
      <c r="B1888" s="44" t="s">
        <v>209</v>
      </c>
      <c r="C1888" s="45">
        <v>45068</v>
      </c>
      <c r="D1888" s="45">
        <v>45068</v>
      </c>
      <c r="E1888" s="44" t="s">
        <v>1249</v>
      </c>
      <c r="F1888" s="44" t="s">
        <v>1211</v>
      </c>
      <c r="G1888" s="44" t="s">
        <v>1212</v>
      </c>
      <c r="H1888" s="44" t="s">
        <v>1213</v>
      </c>
      <c r="I1888" s="44" t="s">
        <v>1213</v>
      </c>
      <c r="J1888" s="44" t="s">
        <v>1213</v>
      </c>
      <c r="K1888" s="44" t="s">
        <v>1213</v>
      </c>
      <c r="L1888" s="44" t="s">
        <v>1213</v>
      </c>
      <c r="M1888" s="44" t="s">
        <v>1213</v>
      </c>
      <c r="N1888" s="44" t="s">
        <v>1213</v>
      </c>
      <c r="O1888" s="44" t="s">
        <v>1213</v>
      </c>
      <c r="P1888" s="44" t="s">
        <v>1214</v>
      </c>
      <c r="Q1888" s="47">
        <v>23.12</v>
      </c>
      <c r="R1888" s="47">
        <v>231.2</v>
      </c>
      <c r="S1888" s="47">
        <v>52.9</v>
      </c>
      <c r="T1888" s="47">
        <v>12.79</v>
      </c>
      <c r="U1888" s="47">
        <v>13.2</v>
      </c>
      <c r="V1888" s="47">
        <v>13.2</v>
      </c>
      <c r="W1888" s="47">
        <v>32.200000000000003</v>
      </c>
      <c r="X1888" s="47">
        <v>34.200000000000003</v>
      </c>
      <c r="Y1888" s="47">
        <v>34.200000000000003</v>
      </c>
      <c r="Z1888" s="47">
        <v>31.5</v>
      </c>
      <c r="AA1888" s="44" t="str">
        <f t="shared" si="17"/>
        <v>30 MENIT</v>
      </c>
      <c r="AB1888" s="44" t="s">
        <v>1169</v>
      </c>
      <c r="AC1888" s="51" t="s">
        <v>2824</v>
      </c>
      <c r="AD1888" s="44" t="str">
        <f t="shared" si="18"/>
        <v>-</v>
      </c>
      <c r="AE1888" s="44" t="s">
        <v>3334</v>
      </c>
      <c r="AF1888" s="44" t="s">
        <v>3735</v>
      </c>
      <c r="AG1888" s="49"/>
      <c r="AH1888" s="49"/>
    </row>
    <row r="1889" spans="1:34" ht="15" customHeight="1" x14ac:dyDescent="0.2">
      <c r="A1889" s="47" t="s">
        <v>3736</v>
      </c>
      <c r="B1889" s="44" t="s">
        <v>209</v>
      </c>
      <c r="C1889" s="45">
        <v>45068</v>
      </c>
      <c r="D1889" s="45">
        <v>45068</v>
      </c>
      <c r="E1889" s="44" t="s">
        <v>1249</v>
      </c>
      <c r="F1889" s="44" t="s">
        <v>1211</v>
      </c>
      <c r="G1889" s="44" t="s">
        <v>1212</v>
      </c>
      <c r="H1889" s="44" t="s">
        <v>1213</v>
      </c>
      <c r="I1889" s="44" t="s">
        <v>1213</v>
      </c>
      <c r="J1889" s="44" t="s">
        <v>1213</v>
      </c>
      <c r="K1889" s="44" t="s">
        <v>1213</v>
      </c>
      <c r="L1889" s="44" t="s">
        <v>1213</v>
      </c>
      <c r="M1889" s="44" t="s">
        <v>1213</v>
      </c>
      <c r="N1889" s="44" t="s">
        <v>1213</v>
      </c>
      <c r="O1889" s="44" t="s">
        <v>1213</v>
      </c>
      <c r="P1889" s="44" t="s">
        <v>1214</v>
      </c>
      <c r="Q1889" s="47">
        <v>225.9</v>
      </c>
      <c r="R1889" s="47">
        <v>225.9</v>
      </c>
      <c r="S1889" s="47">
        <v>453</v>
      </c>
      <c r="T1889" s="47">
        <v>13.3</v>
      </c>
      <c r="U1889" s="47">
        <v>13.51</v>
      </c>
      <c r="V1889" s="47">
        <v>13.52</v>
      </c>
      <c r="W1889" s="47">
        <v>32.5</v>
      </c>
      <c r="X1889" s="47">
        <v>42.2</v>
      </c>
      <c r="Y1889" s="47">
        <v>37.700000000000003</v>
      </c>
      <c r="Z1889" s="47">
        <v>32.799999999999997</v>
      </c>
      <c r="AA1889" s="44" t="str">
        <f t="shared" si="17"/>
        <v>30 MENIT</v>
      </c>
      <c r="AB1889" s="44" t="s">
        <v>1169</v>
      </c>
      <c r="AC1889" s="51" t="s">
        <v>3438</v>
      </c>
      <c r="AD1889" s="44" t="str">
        <f t="shared" si="18"/>
        <v>-</v>
      </c>
      <c r="AE1889" s="44" t="s">
        <v>3334</v>
      </c>
      <c r="AF1889" s="44" t="s">
        <v>3735</v>
      </c>
      <c r="AG1889" s="49"/>
      <c r="AH1889" s="49"/>
    </row>
    <row r="1890" spans="1:34" ht="15" customHeight="1" x14ac:dyDescent="0.2">
      <c r="A1890" s="47" t="s">
        <v>726</v>
      </c>
      <c r="B1890" s="44" t="s">
        <v>209</v>
      </c>
      <c r="C1890" s="45">
        <v>45068</v>
      </c>
      <c r="D1890" s="45">
        <v>45068</v>
      </c>
      <c r="E1890" s="44" t="s">
        <v>1210</v>
      </c>
      <c r="F1890" s="44" t="s">
        <v>1211</v>
      </c>
      <c r="G1890" s="44" t="s">
        <v>1212</v>
      </c>
      <c r="H1890" s="44" t="s">
        <v>1213</v>
      </c>
      <c r="I1890" s="44" t="s">
        <v>1213</v>
      </c>
      <c r="J1890" s="44" t="s">
        <v>1213</v>
      </c>
      <c r="K1890" s="44" t="s">
        <v>1213</v>
      </c>
      <c r="L1890" s="44" t="s">
        <v>1213</v>
      </c>
      <c r="M1890" s="44" t="s">
        <v>1213</v>
      </c>
      <c r="N1890" s="44" t="s">
        <v>1213</v>
      </c>
      <c r="O1890" s="44" t="s">
        <v>1213</v>
      </c>
      <c r="P1890" s="44" t="s">
        <v>1214</v>
      </c>
      <c r="Q1890" s="47">
        <v>236.7</v>
      </c>
      <c r="R1890" s="47">
        <v>236.7</v>
      </c>
      <c r="S1890" s="47">
        <v>52.1</v>
      </c>
      <c r="T1890" s="47">
        <v>1353</v>
      </c>
      <c r="U1890" s="47">
        <v>13.48</v>
      </c>
      <c r="V1890" s="47">
        <v>13.48</v>
      </c>
      <c r="W1890" s="47">
        <v>32.200000000000003</v>
      </c>
      <c r="X1890" s="47">
        <v>34.6</v>
      </c>
      <c r="Y1890" s="47">
        <v>34.200000000000003</v>
      </c>
      <c r="Z1890" s="47">
        <v>31.8</v>
      </c>
      <c r="AA1890" s="44" t="str">
        <f t="shared" si="17"/>
        <v>30 MENIT</v>
      </c>
      <c r="AB1890" s="44" t="s">
        <v>1169</v>
      </c>
      <c r="AC1890" s="51" t="s">
        <v>2824</v>
      </c>
      <c r="AD1890" s="44" t="str">
        <f t="shared" si="18"/>
        <v>-</v>
      </c>
      <c r="AE1890" s="44" t="s">
        <v>3334</v>
      </c>
      <c r="AF1890" s="44" t="s">
        <v>3735</v>
      </c>
      <c r="AG1890" s="49"/>
      <c r="AH1890" s="49"/>
    </row>
    <row r="1891" spans="1:34" ht="15" customHeight="1" x14ac:dyDescent="0.2">
      <c r="A1891" s="47" t="s">
        <v>3737</v>
      </c>
      <c r="B1891" s="44" t="s">
        <v>209</v>
      </c>
      <c r="C1891" s="45">
        <v>45068</v>
      </c>
      <c r="D1891" s="45">
        <v>45068</v>
      </c>
      <c r="E1891" s="44" t="s">
        <v>1210</v>
      </c>
      <c r="F1891" s="44" t="s">
        <v>1211</v>
      </c>
      <c r="G1891" s="44" t="s">
        <v>1212</v>
      </c>
      <c r="H1891" s="44" t="s">
        <v>1213</v>
      </c>
      <c r="I1891" s="44" t="s">
        <v>1213</v>
      </c>
      <c r="J1891" s="44" t="s">
        <v>1213</v>
      </c>
      <c r="K1891" s="44" t="s">
        <v>1213</v>
      </c>
      <c r="L1891" s="44" t="s">
        <v>1213</v>
      </c>
      <c r="M1891" s="44" t="s">
        <v>1213</v>
      </c>
      <c r="N1891" s="44" t="s">
        <v>1213</v>
      </c>
      <c r="O1891" s="44" t="s">
        <v>1213</v>
      </c>
      <c r="P1891" s="44" t="s">
        <v>1214</v>
      </c>
      <c r="Q1891" s="47">
        <v>166.8</v>
      </c>
      <c r="R1891" s="47">
        <v>166.8</v>
      </c>
      <c r="S1891" s="47">
        <v>52.9</v>
      </c>
      <c r="T1891" s="47" t="s">
        <v>1441</v>
      </c>
      <c r="U1891" s="47" t="s">
        <v>1441</v>
      </c>
      <c r="V1891" s="47" t="s">
        <v>1441</v>
      </c>
      <c r="W1891" s="47">
        <v>42.3</v>
      </c>
      <c r="X1891" s="47">
        <v>51.1</v>
      </c>
      <c r="Y1891" s="47" t="s">
        <v>1441</v>
      </c>
      <c r="Z1891" s="47" t="s">
        <v>1441</v>
      </c>
      <c r="AA1891" s="44" t="str">
        <f t="shared" si="17"/>
        <v>TIDAK</v>
      </c>
      <c r="AB1891" s="44" t="s">
        <v>1216</v>
      </c>
      <c r="AC1891" s="51" t="s">
        <v>3738</v>
      </c>
      <c r="AD1891" s="44" t="str">
        <f t="shared" si="18"/>
        <v>SUDAH PENARIKAN DC PLN</v>
      </c>
      <c r="AE1891" s="44" t="s">
        <v>3334</v>
      </c>
      <c r="AF1891" s="44" t="s">
        <v>3735</v>
      </c>
      <c r="AG1891" s="49"/>
      <c r="AH1891" s="49"/>
    </row>
    <row r="1892" spans="1:34" ht="15" customHeight="1" x14ac:dyDescent="0.2">
      <c r="A1892" s="44" t="s">
        <v>576</v>
      </c>
      <c r="B1892" s="44" t="s">
        <v>209</v>
      </c>
      <c r="C1892" s="45">
        <v>45068</v>
      </c>
      <c r="D1892" s="45">
        <v>45068</v>
      </c>
      <c r="E1892" s="44" t="s">
        <v>1210</v>
      </c>
      <c r="F1892" s="44" t="s">
        <v>1211</v>
      </c>
      <c r="G1892" s="44" t="s">
        <v>1212</v>
      </c>
      <c r="H1892" s="44" t="s">
        <v>1213</v>
      </c>
      <c r="I1892" s="44" t="s">
        <v>1213</v>
      </c>
      <c r="J1892" s="44" t="s">
        <v>1213</v>
      </c>
      <c r="K1892" s="44" t="s">
        <v>1213</v>
      </c>
      <c r="L1892" s="44" t="s">
        <v>1213</v>
      </c>
      <c r="M1892" s="44" t="s">
        <v>1213</v>
      </c>
      <c r="N1892" s="44" t="s">
        <v>1213</v>
      </c>
      <c r="O1892" s="44" t="s">
        <v>1213</v>
      </c>
      <c r="P1892" s="44" t="s">
        <v>1214</v>
      </c>
      <c r="Q1892" s="47">
        <v>185.3</v>
      </c>
      <c r="R1892" s="47">
        <v>185.3</v>
      </c>
      <c r="S1892" s="47">
        <v>47.3</v>
      </c>
      <c r="T1892" s="47" t="s">
        <v>1441</v>
      </c>
      <c r="U1892" s="47" t="s">
        <v>1441</v>
      </c>
      <c r="V1892" s="47" t="s">
        <v>1441</v>
      </c>
      <c r="W1892" s="47">
        <v>32.799999999999997</v>
      </c>
      <c r="X1892" s="47">
        <v>45.6</v>
      </c>
      <c r="Y1892" s="47" t="s">
        <v>1441</v>
      </c>
      <c r="Z1892" s="47" t="s">
        <v>1441</v>
      </c>
      <c r="AA1892" s="44" t="str">
        <f t="shared" si="17"/>
        <v>TIDAK</v>
      </c>
      <c r="AB1892" s="44" t="s">
        <v>1216</v>
      </c>
      <c r="AC1892" s="51" t="s">
        <v>3738</v>
      </c>
      <c r="AD1892" s="44" t="str">
        <f t="shared" si="18"/>
        <v>SUDAH PENARIKAN DC PLN</v>
      </c>
      <c r="AE1892" s="44" t="s">
        <v>3334</v>
      </c>
      <c r="AF1892" s="44" t="s">
        <v>3735</v>
      </c>
      <c r="AG1892" s="49"/>
      <c r="AH1892" s="49"/>
    </row>
    <row r="1893" spans="1:34" ht="15" customHeight="1" x14ac:dyDescent="0.2">
      <c r="A1893" s="47" t="s">
        <v>794</v>
      </c>
      <c r="B1893" s="44" t="s">
        <v>2760</v>
      </c>
      <c r="C1893" s="45">
        <v>45068</v>
      </c>
      <c r="D1893" s="45">
        <v>45068</v>
      </c>
      <c r="E1893" s="44" t="s">
        <v>1210</v>
      </c>
      <c r="F1893" s="44" t="s">
        <v>1211</v>
      </c>
      <c r="G1893" s="44" t="s">
        <v>1212</v>
      </c>
      <c r="H1893" s="44" t="s">
        <v>1213</v>
      </c>
      <c r="I1893" s="44" t="s">
        <v>1213</v>
      </c>
      <c r="J1893" s="44" t="s">
        <v>1213</v>
      </c>
      <c r="K1893" s="44" t="s">
        <v>1213</v>
      </c>
      <c r="L1893" s="44" t="s">
        <v>1213</v>
      </c>
      <c r="M1893" s="44" t="s">
        <v>1213</v>
      </c>
      <c r="N1893" s="44" t="s">
        <v>1213</v>
      </c>
      <c r="O1893" s="44" t="s">
        <v>1213</v>
      </c>
      <c r="P1893" s="44" t="s">
        <v>1214</v>
      </c>
      <c r="Q1893" s="47">
        <v>228</v>
      </c>
      <c r="R1893" s="47">
        <v>228</v>
      </c>
      <c r="S1893" s="47">
        <v>53</v>
      </c>
      <c r="T1893" s="47">
        <v>13</v>
      </c>
      <c r="U1893" s="47">
        <v>0</v>
      </c>
      <c r="V1893" s="47">
        <v>0</v>
      </c>
      <c r="W1893" s="47">
        <v>38</v>
      </c>
      <c r="X1893" s="47">
        <v>47</v>
      </c>
      <c r="Y1893" s="47">
        <v>43</v>
      </c>
      <c r="Z1893" s="47">
        <v>0</v>
      </c>
      <c r="AA1893" s="44" t="str">
        <f t="shared" si="17"/>
        <v>TIDAK</v>
      </c>
      <c r="AB1893" s="44" t="s">
        <v>1216</v>
      </c>
      <c r="AC1893" s="51" t="s">
        <v>3739</v>
      </c>
      <c r="AD1893" s="44" t="str">
        <f t="shared" si="18"/>
        <v>SUDAH PENARIKAN DC PLN</v>
      </c>
      <c r="AE1893" s="44" t="s">
        <v>3740</v>
      </c>
      <c r="AF1893" s="44" t="s">
        <v>3735</v>
      </c>
      <c r="AG1893" s="49"/>
      <c r="AH1893" s="49"/>
    </row>
    <row r="1894" spans="1:34" ht="15" customHeight="1" x14ac:dyDescent="0.2">
      <c r="A1894" s="44" t="s">
        <v>769</v>
      </c>
      <c r="B1894" s="44" t="s">
        <v>314</v>
      </c>
      <c r="C1894" s="45">
        <v>45069</v>
      </c>
      <c r="D1894" s="45">
        <v>45069</v>
      </c>
      <c r="E1894" s="44" t="s">
        <v>1210</v>
      </c>
      <c r="F1894" s="44" t="s">
        <v>1211</v>
      </c>
      <c r="G1894" s="44" t="s">
        <v>1212</v>
      </c>
      <c r="H1894" s="44" t="s">
        <v>1213</v>
      </c>
      <c r="I1894" s="44" t="s">
        <v>1213</v>
      </c>
      <c r="J1894" s="44" t="s">
        <v>1213</v>
      </c>
      <c r="K1894" s="44" t="s">
        <v>1213</v>
      </c>
      <c r="L1894" s="44" t="s">
        <v>1213</v>
      </c>
      <c r="M1894" s="44" t="s">
        <v>1213</v>
      </c>
      <c r="N1894" s="44" t="s">
        <v>1213</v>
      </c>
      <c r="O1894" s="44" t="s">
        <v>1213</v>
      </c>
      <c r="P1894" s="44" t="s">
        <v>1214</v>
      </c>
      <c r="Q1894" s="44" t="s">
        <v>2439</v>
      </c>
      <c r="R1894" s="44" t="s">
        <v>2439</v>
      </c>
      <c r="S1894" s="44" t="s">
        <v>2439</v>
      </c>
      <c r="T1894" s="44" t="s">
        <v>2439</v>
      </c>
      <c r="U1894" s="44" t="s">
        <v>2439</v>
      </c>
      <c r="V1894" s="44" t="s">
        <v>2439</v>
      </c>
      <c r="W1894" s="44" t="s">
        <v>2439</v>
      </c>
      <c r="X1894" s="44" t="s">
        <v>2439</v>
      </c>
      <c r="Y1894" s="44" t="s">
        <v>2439</v>
      </c>
      <c r="Z1894" s="44" t="s">
        <v>2439</v>
      </c>
      <c r="AA1894" s="44" t="str">
        <f t="shared" si="17"/>
        <v>TIDAK</v>
      </c>
      <c r="AB1894" s="44" t="s">
        <v>3741</v>
      </c>
      <c r="AC1894" s="52" t="s">
        <v>3742</v>
      </c>
      <c r="AD1894" s="44" t="str">
        <f t="shared" si="18"/>
        <v>-</v>
      </c>
      <c r="AE1894" s="44" t="s">
        <v>1791</v>
      </c>
      <c r="AF1894" s="44" t="s">
        <v>1778</v>
      </c>
      <c r="AG1894" s="49"/>
      <c r="AH1894" s="49"/>
    </row>
    <row r="1895" spans="1:34" ht="15" customHeight="1" x14ac:dyDescent="0.2">
      <c r="A1895" s="44" t="s">
        <v>409</v>
      </c>
      <c r="B1895" s="44" t="s">
        <v>314</v>
      </c>
      <c r="C1895" s="45">
        <v>45069</v>
      </c>
      <c r="D1895" s="45">
        <v>45069</v>
      </c>
      <c r="E1895" s="44" t="s">
        <v>1210</v>
      </c>
      <c r="F1895" s="44" t="s">
        <v>1211</v>
      </c>
      <c r="G1895" s="44" t="s">
        <v>1212</v>
      </c>
      <c r="H1895" s="44" t="s">
        <v>1213</v>
      </c>
      <c r="I1895" s="44" t="s">
        <v>1213</v>
      </c>
      <c r="J1895" s="44" t="s">
        <v>1213</v>
      </c>
      <c r="K1895" s="44" t="s">
        <v>1213</v>
      </c>
      <c r="L1895" s="44" t="s">
        <v>1213</v>
      </c>
      <c r="M1895" s="44" t="s">
        <v>1213</v>
      </c>
      <c r="N1895" s="44" t="s">
        <v>1213</v>
      </c>
      <c r="O1895" s="44" t="s">
        <v>1213</v>
      </c>
      <c r="P1895" s="44" t="s">
        <v>1214</v>
      </c>
      <c r="Q1895" s="44">
        <v>234.9</v>
      </c>
      <c r="R1895" s="44">
        <v>234.9</v>
      </c>
      <c r="S1895" s="44">
        <v>52.75</v>
      </c>
      <c r="T1895" s="44">
        <v>13.24</v>
      </c>
      <c r="U1895" s="44" t="s">
        <v>1172</v>
      </c>
      <c r="V1895" s="44" t="s">
        <v>1172</v>
      </c>
      <c r="W1895" s="44">
        <v>33</v>
      </c>
      <c r="X1895" s="44">
        <v>38.5</v>
      </c>
      <c r="Y1895" s="44">
        <v>33</v>
      </c>
      <c r="Z1895" s="44" t="s">
        <v>1172</v>
      </c>
      <c r="AA1895" s="44" t="str">
        <f t="shared" si="17"/>
        <v>TIDAK</v>
      </c>
      <c r="AB1895" s="44" t="s">
        <v>1216</v>
      </c>
      <c r="AC1895" s="52" t="s">
        <v>3113</v>
      </c>
      <c r="AD1895" s="44" t="str">
        <f t="shared" si="18"/>
        <v>SUDAH PENARIKAN DC PLN</v>
      </c>
      <c r="AE1895" s="44" t="s">
        <v>2448</v>
      </c>
      <c r="AF1895" s="44" t="s">
        <v>1778</v>
      </c>
      <c r="AG1895" s="49"/>
      <c r="AH1895" s="49"/>
    </row>
    <row r="1896" spans="1:34" ht="15" customHeight="1" x14ac:dyDescent="0.2">
      <c r="A1896" s="44" t="s">
        <v>874</v>
      </c>
      <c r="B1896" s="44" t="s">
        <v>314</v>
      </c>
      <c r="C1896" s="45">
        <v>45069</v>
      </c>
      <c r="D1896" s="45">
        <v>45069</v>
      </c>
      <c r="E1896" s="44" t="s">
        <v>1210</v>
      </c>
      <c r="F1896" s="44" t="s">
        <v>1211</v>
      </c>
      <c r="G1896" s="44" t="s">
        <v>1212</v>
      </c>
      <c r="H1896" s="44" t="s">
        <v>1213</v>
      </c>
      <c r="I1896" s="44" t="s">
        <v>1213</v>
      </c>
      <c r="J1896" s="44" t="s">
        <v>1213</v>
      </c>
      <c r="K1896" s="44" t="s">
        <v>1213</v>
      </c>
      <c r="L1896" s="44" t="s">
        <v>1213</v>
      </c>
      <c r="M1896" s="44" t="s">
        <v>1213</v>
      </c>
      <c r="N1896" s="44" t="s">
        <v>1213</v>
      </c>
      <c r="O1896" s="44" t="s">
        <v>1213</v>
      </c>
      <c r="P1896" s="44" t="s">
        <v>1214</v>
      </c>
      <c r="Q1896" s="44">
        <v>225.5</v>
      </c>
      <c r="R1896" s="44">
        <v>225.5</v>
      </c>
      <c r="S1896" s="44">
        <v>52.73</v>
      </c>
      <c r="T1896" s="44">
        <v>13.23</v>
      </c>
      <c r="U1896" s="44" t="s">
        <v>2439</v>
      </c>
      <c r="V1896" s="44" t="s">
        <v>2439</v>
      </c>
      <c r="W1896" s="44">
        <v>43</v>
      </c>
      <c r="X1896" s="44">
        <v>50</v>
      </c>
      <c r="Y1896" s="44">
        <v>44</v>
      </c>
      <c r="Z1896" s="44" t="s">
        <v>2439</v>
      </c>
      <c r="AA1896" s="44" t="str">
        <f t="shared" si="17"/>
        <v>TIDAK</v>
      </c>
      <c r="AB1896" s="44" t="s">
        <v>1242</v>
      </c>
      <c r="AC1896" s="52" t="s">
        <v>3016</v>
      </c>
      <c r="AD1896" s="44" t="str">
        <f t="shared" si="18"/>
        <v>-</v>
      </c>
      <c r="AE1896" s="44" t="s">
        <v>1791</v>
      </c>
      <c r="AF1896" s="44" t="s">
        <v>1778</v>
      </c>
      <c r="AG1896" s="49"/>
      <c r="AH1896" s="49"/>
    </row>
    <row r="1897" spans="1:34" ht="15" customHeight="1" x14ac:dyDescent="0.2">
      <c r="A1897" s="44" t="s">
        <v>722</v>
      </c>
      <c r="B1897" s="44" t="s">
        <v>209</v>
      </c>
      <c r="C1897" s="45">
        <v>45069</v>
      </c>
      <c r="D1897" s="45">
        <v>45069</v>
      </c>
      <c r="E1897" s="44" t="s">
        <v>1210</v>
      </c>
      <c r="F1897" s="44" t="s">
        <v>1211</v>
      </c>
      <c r="G1897" s="44" t="s">
        <v>1212</v>
      </c>
      <c r="H1897" s="44" t="s">
        <v>1213</v>
      </c>
      <c r="I1897" s="44" t="s">
        <v>1213</v>
      </c>
      <c r="J1897" s="44" t="s">
        <v>1213</v>
      </c>
      <c r="K1897" s="44" t="s">
        <v>1213</v>
      </c>
      <c r="L1897" s="44" t="s">
        <v>1213</v>
      </c>
      <c r="M1897" s="44" t="s">
        <v>1213</v>
      </c>
      <c r="N1897" s="44" t="s">
        <v>1213</v>
      </c>
      <c r="O1897" s="44" t="s">
        <v>1213</v>
      </c>
      <c r="P1897" s="44" t="s">
        <v>1214</v>
      </c>
      <c r="Q1897" s="44">
        <v>228.5</v>
      </c>
      <c r="R1897" s="44">
        <v>228.5</v>
      </c>
      <c r="S1897" s="44">
        <v>52.91</v>
      </c>
      <c r="T1897" s="44">
        <v>12.7</v>
      </c>
      <c r="U1897" s="44" t="s">
        <v>1172</v>
      </c>
      <c r="V1897" s="44" t="s">
        <v>1172</v>
      </c>
      <c r="W1897" s="44">
        <v>30.1</v>
      </c>
      <c r="X1897" s="44">
        <v>43</v>
      </c>
      <c r="Y1897" s="44">
        <v>35.200000000000003</v>
      </c>
      <c r="Z1897" s="44" t="s">
        <v>1172</v>
      </c>
      <c r="AA1897" s="44" t="str">
        <f t="shared" si="17"/>
        <v>TIDAK</v>
      </c>
      <c r="AB1897" s="44" t="s">
        <v>1216</v>
      </c>
      <c r="AC1897" s="52" t="s">
        <v>2788</v>
      </c>
      <c r="AD1897" s="44" t="str">
        <f t="shared" si="18"/>
        <v>SUDAH PENARIKAN DC PLN</v>
      </c>
      <c r="AE1897" s="44" t="s">
        <v>2162</v>
      </c>
      <c r="AF1897" s="44" t="s">
        <v>1778</v>
      </c>
      <c r="AG1897" s="49"/>
      <c r="AH1897" s="49"/>
    </row>
    <row r="1898" spans="1:34" ht="15" customHeight="1" x14ac:dyDescent="0.2">
      <c r="A1898" s="44" t="s">
        <v>720</v>
      </c>
      <c r="B1898" s="44" t="s">
        <v>209</v>
      </c>
      <c r="C1898" s="45">
        <v>45069</v>
      </c>
      <c r="D1898" s="45">
        <v>45069</v>
      </c>
      <c r="E1898" s="44" t="s">
        <v>1210</v>
      </c>
      <c r="F1898" s="44" t="s">
        <v>1211</v>
      </c>
      <c r="G1898" s="44" t="s">
        <v>1212</v>
      </c>
      <c r="H1898" s="44" t="s">
        <v>1213</v>
      </c>
      <c r="I1898" s="44" t="s">
        <v>1213</v>
      </c>
      <c r="J1898" s="44" t="s">
        <v>1213</v>
      </c>
      <c r="K1898" s="44" t="s">
        <v>1213</v>
      </c>
      <c r="L1898" s="44" t="s">
        <v>1213</v>
      </c>
      <c r="M1898" s="44" t="s">
        <v>1213</v>
      </c>
      <c r="N1898" s="44" t="s">
        <v>1213</v>
      </c>
      <c r="O1898" s="44" t="s">
        <v>1213</v>
      </c>
      <c r="P1898" s="44" t="s">
        <v>1214</v>
      </c>
      <c r="Q1898" s="44">
        <v>228.5</v>
      </c>
      <c r="R1898" s="44">
        <v>228.5</v>
      </c>
      <c r="S1898" s="44">
        <v>52.91</v>
      </c>
      <c r="T1898" s="44">
        <v>12.7</v>
      </c>
      <c r="U1898" s="44" t="s">
        <v>1172</v>
      </c>
      <c r="V1898" s="44" t="s">
        <v>1172</v>
      </c>
      <c r="W1898" s="44">
        <v>30.1</v>
      </c>
      <c r="X1898" s="44">
        <v>43</v>
      </c>
      <c r="Y1898" s="44">
        <v>35.200000000000003</v>
      </c>
      <c r="Z1898" s="44" t="s">
        <v>1172</v>
      </c>
      <c r="AA1898" s="44" t="str">
        <f t="shared" si="17"/>
        <v>TIDAK</v>
      </c>
      <c r="AB1898" s="44" t="s">
        <v>1216</v>
      </c>
      <c r="AC1898" s="52" t="s">
        <v>2788</v>
      </c>
      <c r="AD1898" s="44" t="str">
        <f t="shared" si="18"/>
        <v>SUDAH PENARIKAN DC PLN</v>
      </c>
      <c r="AE1898" s="44" t="s">
        <v>2162</v>
      </c>
      <c r="AF1898" s="44" t="s">
        <v>1778</v>
      </c>
      <c r="AG1898" s="49"/>
      <c r="AH1898" s="49"/>
    </row>
    <row r="1899" spans="1:34" ht="15" customHeight="1" x14ac:dyDescent="0.2">
      <c r="A1899" s="44" t="s">
        <v>951</v>
      </c>
      <c r="B1899" s="44" t="s">
        <v>209</v>
      </c>
      <c r="C1899" s="45">
        <v>45069</v>
      </c>
      <c r="D1899" s="45">
        <v>45069</v>
      </c>
      <c r="E1899" s="44" t="s">
        <v>1210</v>
      </c>
      <c r="F1899" s="44" t="s">
        <v>1211</v>
      </c>
      <c r="G1899" s="44" t="s">
        <v>1212</v>
      </c>
      <c r="H1899" s="44" t="s">
        <v>1213</v>
      </c>
      <c r="I1899" s="44" t="s">
        <v>1213</v>
      </c>
      <c r="J1899" s="44" t="s">
        <v>1213</v>
      </c>
      <c r="K1899" s="44" t="s">
        <v>1213</v>
      </c>
      <c r="L1899" s="44" t="s">
        <v>1213</v>
      </c>
      <c r="M1899" s="44" t="s">
        <v>1213</v>
      </c>
      <c r="N1899" s="44" t="s">
        <v>1213</v>
      </c>
      <c r="O1899" s="44" t="s">
        <v>1213</v>
      </c>
      <c r="P1899" s="44" t="s">
        <v>1214</v>
      </c>
      <c r="Q1899" s="44">
        <v>205.9</v>
      </c>
      <c r="R1899" s="44">
        <v>205.9</v>
      </c>
      <c r="S1899" s="44">
        <v>53.1</v>
      </c>
      <c r="T1899" s="44" t="s">
        <v>1172</v>
      </c>
      <c r="U1899" s="44" t="s">
        <v>1172</v>
      </c>
      <c r="V1899" s="44" t="s">
        <v>1172</v>
      </c>
      <c r="W1899" s="44">
        <v>30.1</v>
      </c>
      <c r="X1899" s="44">
        <v>49.5</v>
      </c>
      <c r="Y1899" s="44">
        <v>37.1</v>
      </c>
      <c r="Z1899" s="44" t="s">
        <v>1172</v>
      </c>
      <c r="AA1899" s="44" t="str">
        <f t="shared" si="17"/>
        <v>TIDAK</v>
      </c>
      <c r="AB1899" s="44" t="s">
        <v>1216</v>
      </c>
      <c r="AC1899" s="52" t="s">
        <v>3012</v>
      </c>
      <c r="AD1899" s="44" t="str">
        <f t="shared" si="18"/>
        <v>SUDAH PENARIKAN DC PLN</v>
      </c>
      <c r="AE1899" s="44" t="s">
        <v>2162</v>
      </c>
      <c r="AF1899" s="44" t="s">
        <v>1778</v>
      </c>
      <c r="AG1899" s="49"/>
      <c r="AH1899" s="49"/>
    </row>
    <row r="1900" spans="1:34" ht="15" customHeight="1" x14ac:dyDescent="0.2">
      <c r="A1900" s="44" t="s">
        <v>963</v>
      </c>
      <c r="B1900" s="44" t="s">
        <v>209</v>
      </c>
      <c r="C1900" s="45">
        <v>45069</v>
      </c>
      <c r="D1900" s="45">
        <v>45069</v>
      </c>
      <c r="E1900" s="44" t="s">
        <v>1210</v>
      </c>
      <c r="F1900" s="44" t="s">
        <v>1211</v>
      </c>
      <c r="G1900" s="44" t="s">
        <v>1212</v>
      </c>
      <c r="H1900" s="44" t="s">
        <v>1213</v>
      </c>
      <c r="I1900" s="44" t="s">
        <v>1213</v>
      </c>
      <c r="J1900" s="44" t="s">
        <v>1213</v>
      </c>
      <c r="K1900" s="44" t="s">
        <v>1213</v>
      </c>
      <c r="L1900" s="44" t="s">
        <v>1213</v>
      </c>
      <c r="M1900" s="44" t="s">
        <v>1213</v>
      </c>
      <c r="N1900" s="44" t="s">
        <v>1213</v>
      </c>
      <c r="O1900" s="44" t="s">
        <v>1213</v>
      </c>
      <c r="P1900" s="44" t="s">
        <v>1214</v>
      </c>
      <c r="Q1900" s="44">
        <v>230.7</v>
      </c>
      <c r="R1900" s="44">
        <v>230.7</v>
      </c>
      <c r="S1900" s="44">
        <v>53.15</v>
      </c>
      <c r="T1900" s="44" t="s">
        <v>1172</v>
      </c>
      <c r="U1900" s="44">
        <v>53.88</v>
      </c>
      <c r="V1900" s="44">
        <v>53.88</v>
      </c>
      <c r="W1900" s="44">
        <v>30.2</v>
      </c>
      <c r="X1900" s="44">
        <v>44</v>
      </c>
      <c r="Y1900" s="44">
        <v>34.799999999999997</v>
      </c>
      <c r="Z1900" s="44">
        <v>31.5</v>
      </c>
      <c r="AA1900" s="44" t="str">
        <f t="shared" si="17"/>
        <v>TIDAK</v>
      </c>
      <c r="AB1900" s="44" t="s">
        <v>1261</v>
      </c>
      <c r="AC1900" s="52" t="s">
        <v>3743</v>
      </c>
      <c r="AD1900" s="44" t="str">
        <f t="shared" si="18"/>
        <v>-</v>
      </c>
      <c r="AE1900" s="44" t="s">
        <v>2162</v>
      </c>
      <c r="AF1900" s="44" t="s">
        <v>1778</v>
      </c>
      <c r="AG1900" s="49"/>
      <c r="AH1900" s="49"/>
    </row>
    <row r="1901" spans="1:34" ht="15" customHeight="1" x14ac:dyDescent="0.2">
      <c r="A1901" s="44" t="s">
        <v>705</v>
      </c>
      <c r="B1901" s="44" t="s">
        <v>209</v>
      </c>
      <c r="C1901" s="45">
        <v>45069</v>
      </c>
      <c r="D1901" s="45">
        <v>45069</v>
      </c>
      <c r="E1901" s="44" t="s">
        <v>1210</v>
      </c>
      <c r="F1901" s="44" t="s">
        <v>1211</v>
      </c>
      <c r="G1901" s="44" t="s">
        <v>1212</v>
      </c>
      <c r="H1901" s="44" t="s">
        <v>1213</v>
      </c>
      <c r="I1901" s="44" t="s">
        <v>1213</v>
      </c>
      <c r="J1901" s="44" t="s">
        <v>1213</v>
      </c>
      <c r="K1901" s="44" t="s">
        <v>1213</v>
      </c>
      <c r="L1901" s="44" t="s">
        <v>1213</v>
      </c>
      <c r="M1901" s="44" t="s">
        <v>1213</v>
      </c>
      <c r="N1901" s="44" t="s">
        <v>1213</v>
      </c>
      <c r="O1901" s="44" t="s">
        <v>1213</v>
      </c>
      <c r="P1901" s="44" t="s">
        <v>1214</v>
      </c>
      <c r="Q1901" s="44">
        <v>236.2</v>
      </c>
      <c r="R1901" s="44">
        <v>236.2</v>
      </c>
      <c r="S1901" s="44">
        <v>52.82</v>
      </c>
      <c r="T1901" s="44">
        <v>13.23</v>
      </c>
      <c r="U1901" s="44">
        <v>13.18</v>
      </c>
      <c r="V1901" s="44">
        <v>13.18</v>
      </c>
      <c r="W1901" s="44">
        <v>30</v>
      </c>
      <c r="X1901" s="44">
        <v>40</v>
      </c>
      <c r="Y1901" s="44">
        <v>33.9</v>
      </c>
      <c r="Z1901" s="44">
        <v>30.2</v>
      </c>
      <c r="AA1901" s="44" t="str">
        <f t="shared" si="17"/>
        <v>30 MENIT</v>
      </c>
      <c r="AB1901" s="44" t="s">
        <v>1169</v>
      </c>
      <c r="AC1901" s="52" t="s">
        <v>1939</v>
      </c>
      <c r="AD1901" s="44" t="str">
        <f t="shared" si="18"/>
        <v>-</v>
      </c>
      <c r="AE1901" s="44" t="s">
        <v>2162</v>
      </c>
      <c r="AF1901" s="44" t="s">
        <v>1778</v>
      </c>
      <c r="AG1901" s="49"/>
      <c r="AH1901" s="49"/>
    </row>
    <row r="1902" spans="1:34" ht="15" customHeight="1" x14ac:dyDescent="0.2">
      <c r="A1902" s="44" t="s">
        <v>735</v>
      </c>
      <c r="B1902" s="44" t="s">
        <v>209</v>
      </c>
      <c r="C1902" s="45">
        <v>45069</v>
      </c>
      <c r="D1902" s="45">
        <v>45069</v>
      </c>
      <c r="E1902" s="44" t="s">
        <v>1210</v>
      </c>
      <c r="F1902" s="44" t="s">
        <v>1211</v>
      </c>
      <c r="G1902" s="44" t="s">
        <v>1212</v>
      </c>
      <c r="H1902" s="44" t="s">
        <v>1213</v>
      </c>
      <c r="I1902" s="44" t="s">
        <v>1213</v>
      </c>
      <c r="J1902" s="44" t="s">
        <v>1213</v>
      </c>
      <c r="K1902" s="44" t="s">
        <v>1213</v>
      </c>
      <c r="L1902" s="44" t="s">
        <v>1213</v>
      </c>
      <c r="M1902" s="44" t="s">
        <v>1213</v>
      </c>
      <c r="N1902" s="44" t="s">
        <v>1213</v>
      </c>
      <c r="O1902" s="44" t="s">
        <v>1213</v>
      </c>
      <c r="P1902" s="44" t="s">
        <v>1214</v>
      </c>
      <c r="Q1902" s="44">
        <v>238.9</v>
      </c>
      <c r="R1902" s="44">
        <v>238.9</v>
      </c>
      <c r="S1902" s="44">
        <v>52.83</v>
      </c>
      <c r="T1902" s="44">
        <v>13.26</v>
      </c>
      <c r="U1902" s="44" t="s">
        <v>1172</v>
      </c>
      <c r="V1902" s="44" t="s">
        <v>1172</v>
      </c>
      <c r="W1902" s="44">
        <v>30.3</v>
      </c>
      <c r="X1902" s="44">
        <v>41.3</v>
      </c>
      <c r="Y1902" s="44">
        <v>35.299999999999997</v>
      </c>
      <c r="Z1902" s="44" t="s">
        <v>1172</v>
      </c>
      <c r="AA1902" s="44" t="str">
        <f t="shared" si="17"/>
        <v>TIDAK</v>
      </c>
      <c r="AB1902" s="44" t="s">
        <v>1216</v>
      </c>
      <c r="AC1902" s="52" t="s">
        <v>3744</v>
      </c>
      <c r="AD1902" s="44" t="str">
        <f t="shared" si="18"/>
        <v>SUDAH PENARIKAN DC PLN</v>
      </c>
      <c r="AE1902" s="44" t="s">
        <v>2162</v>
      </c>
      <c r="AF1902" s="44" t="s">
        <v>1778</v>
      </c>
      <c r="AG1902" s="49"/>
      <c r="AH1902" s="49"/>
    </row>
    <row r="1903" spans="1:34" ht="15" customHeight="1" x14ac:dyDescent="0.2">
      <c r="A1903" s="44" t="s">
        <v>455</v>
      </c>
      <c r="B1903" s="44" t="s">
        <v>181</v>
      </c>
      <c r="C1903" s="45">
        <v>45070</v>
      </c>
      <c r="D1903" s="45">
        <v>45070</v>
      </c>
      <c r="E1903" s="44" t="s">
        <v>1210</v>
      </c>
      <c r="F1903" s="44" t="s">
        <v>1211</v>
      </c>
      <c r="G1903" s="44" t="s">
        <v>1212</v>
      </c>
      <c r="H1903" s="44" t="s">
        <v>1213</v>
      </c>
      <c r="I1903" s="44" t="s">
        <v>1213</v>
      </c>
      <c r="J1903" s="44" t="s">
        <v>1213</v>
      </c>
      <c r="K1903" s="44" t="s">
        <v>1213</v>
      </c>
      <c r="L1903" s="44" t="s">
        <v>1213</v>
      </c>
      <c r="M1903" s="44" t="s">
        <v>1213</v>
      </c>
      <c r="N1903" s="44" t="s">
        <v>1213</v>
      </c>
      <c r="O1903" s="44" t="s">
        <v>1213</v>
      </c>
      <c r="P1903" s="44" t="s">
        <v>1214</v>
      </c>
      <c r="Q1903" s="44">
        <v>222</v>
      </c>
      <c r="R1903" s="44">
        <v>222</v>
      </c>
      <c r="S1903" s="44">
        <v>53</v>
      </c>
      <c r="T1903" s="44">
        <v>13</v>
      </c>
      <c r="U1903" s="44">
        <v>0</v>
      </c>
      <c r="V1903" s="44">
        <v>0</v>
      </c>
      <c r="W1903" s="44">
        <v>35</v>
      </c>
      <c r="X1903" s="44">
        <v>37</v>
      </c>
      <c r="Y1903" s="44">
        <v>37</v>
      </c>
      <c r="Z1903" s="44">
        <v>0</v>
      </c>
      <c r="AA1903" s="44" t="str">
        <f t="shared" si="17"/>
        <v>TIDAK</v>
      </c>
      <c r="AB1903" s="44" t="s">
        <v>1216</v>
      </c>
      <c r="AC1903" s="52" t="s">
        <v>3538</v>
      </c>
      <c r="AD1903" s="44" t="str">
        <f t="shared" si="18"/>
        <v>SUDAH PENARIKAN DC PLN</v>
      </c>
      <c r="AE1903" s="44" t="s">
        <v>3288</v>
      </c>
      <c r="AF1903" s="44" t="s">
        <v>1778</v>
      </c>
      <c r="AG1903" s="49"/>
      <c r="AH1903" s="49"/>
    </row>
    <row r="1904" spans="1:34" ht="15" customHeight="1" x14ac:dyDescent="0.2">
      <c r="A1904" s="44" t="s">
        <v>677</v>
      </c>
      <c r="B1904" s="44" t="s">
        <v>281</v>
      </c>
      <c r="C1904" s="45">
        <v>45070</v>
      </c>
      <c r="D1904" s="45">
        <v>45070</v>
      </c>
      <c r="E1904" s="44" t="s">
        <v>1210</v>
      </c>
      <c r="F1904" s="44" t="s">
        <v>1211</v>
      </c>
      <c r="G1904" s="44" t="s">
        <v>1212</v>
      </c>
      <c r="H1904" s="44" t="s">
        <v>1213</v>
      </c>
      <c r="I1904" s="44" t="s">
        <v>1213</v>
      </c>
      <c r="J1904" s="44" t="s">
        <v>1213</v>
      </c>
      <c r="K1904" s="44" t="s">
        <v>1213</v>
      </c>
      <c r="L1904" s="44" t="s">
        <v>1213</v>
      </c>
      <c r="M1904" s="44" t="s">
        <v>1213</v>
      </c>
      <c r="N1904" s="44" t="s">
        <v>1213</v>
      </c>
      <c r="O1904" s="44" t="s">
        <v>1213</v>
      </c>
      <c r="P1904" s="44" t="s">
        <v>1214</v>
      </c>
      <c r="Q1904" s="44">
        <v>230</v>
      </c>
      <c r="R1904" s="44">
        <v>230</v>
      </c>
      <c r="S1904" s="44">
        <v>52</v>
      </c>
      <c r="T1904" s="44">
        <v>13</v>
      </c>
      <c r="U1904" s="44">
        <v>0</v>
      </c>
      <c r="V1904" s="44">
        <v>0</v>
      </c>
      <c r="W1904" s="44">
        <v>31</v>
      </c>
      <c r="X1904" s="44">
        <v>31</v>
      </c>
      <c r="Y1904" s="44">
        <v>34</v>
      </c>
      <c r="Z1904" s="44">
        <v>0</v>
      </c>
      <c r="AA1904" s="44" t="str">
        <f t="shared" si="17"/>
        <v>TIDAK</v>
      </c>
      <c r="AB1904" s="44" t="s">
        <v>1216</v>
      </c>
      <c r="AC1904" s="52" t="s">
        <v>1969</v>
      </c>
      <c r="AD1904" s="44" t="str">
        <f t="shared" si="18"/>
        <v>SUDAH PENARIKAN DC PLN</v>
      </c>
      <c r="AE1904" s="44" t="s">
        <v>3745</v>
      </c>
      <c r="AF1904" s="44" t="s">
        <v>1778</v>
      </c>
      <c r="AG1904" s="49"/>
      <c r="AH1904" s="49"/>
    </row>
    <row r="1905" spans="1:34" ht="15" customHeight="1" x14ac:dyDescent="0.2">
      <c r="A1905" s="44" t="s">
        <v>390</v>
      </c>
      <c r="B1905" s="44" t="s">
        <v>181</v>
      </c>
      <c r="C1905" s="45">
        <v>45070</v>
      </c>
      <c r="D1905" s="45">
        <v>45070</v>
      </c>
      <c r="E1905" s="44" t="s">
        <v>1210</v>
      </c>
      <c r="F1905" s="44" t="s">
        <v>1211</v>
      </c>
      <c r="G1905" s="44" t="s">
        <v>1212</v>
      </c>
      <c r="H1905" s="44" t="s">
        <v>1213</v>
      </c>
      <c r="I1905" s="44" t="s">
        <v>1213</v>
      </c>
      <c r="J1905" s="44" t="s">
        <v>1213</v>
      </c>
      <c r="K1905" s="44" t="s">
        <v>1213</v>
      </c>
      <c r="L1905" s="44" t="s">
        <v>1213</v>
      </c>
      <c r="M1905" s="44" t="s">
        <v>1213</v>
      </c>
      <c r="N1905" s="44" t="s">
        <v>1213</v>
      </c>
      <c r="O1905" s="44" t="s">
        <v>1213</v>
      </c>
      <c r="P1905" s="44" t="s">
        <v>1214</v>
      </c>
      <c r="Q1905" s="44">
        <v>225</v>
      </c>
      <c r="R1905" s="44">
        <v>225</v>
      </c>
      <c r="S1905" s="44">
        <v>53</v>
      </c>
      <c r="T1905" s="44">
        <v>13</v>
      </c>
      <c r="U1905" s="44">
        <v>0</v>
      </c>
      <c r="V1905" s="44">
        <v>0</v>
      </c>
      <c r="W1905" s="44">
        <v>35</v>
      </c>
      <c r="X1905" s="44">
        <v>33</v>
      </c>
      <c r="Y1905" s="44">
        <v>32</v>
      </c>
      <c r="Z1905" s="44">
        <v>0</v>
      </c>
      <c r="AA1905" s="44" t="str">
        <f t="shared" si="17"/>
        <v>TIDAK</v>
      </c>
      <c r="AB1905" s="44" t="s">
        <v>1216</v>
      </c>
      <c r="AC1905" s="52" t="s">
        <v>3538</v>
      </c>
      <c r="AD1905" s="44" t="str">
        <f t="shared" si="18"/>
        <v>SUDAH PENARIKAN DC PLN</v>
      </c>
      <c r="AE1905" s="44" t="s">
        <v>3288</v>
      </c>
      <c r="AF1905" s="44" t="s">
        <v>1778</v>
      </c>
      <c r="AG1905" s="49"/>
      <c r="AH1905" s="49"/>
    </row>
    <row r="1906" spans="1:34" ht="15" customHeight="1" x14ac:dyDescent="0.2">
      <c r="A1906" s="44" t="s">
        <v>693</v>
      </c>
      <c r="B1906" s="44" t="s">
        <v>176</v>
      </c>
      <c r="C1906" s="45">
        <v>45070</v>
      </c>
      <c r="D1906" s="45">
        <v>45070</v>
      </c>
      <c r="E1906" s="44" t="s">
        <v>1210</v>
      </c>
      <c r="F1906" s="44" t="s">
        <v>1211</v>
      </c>
      <c r="G1906" s="44" t="s">
        <v>1212</v>
      </c>
      <c r="H1906" s="44" t="s">
        <v>1213</v>
      </c>
      <c r="I1906" s="44" t="s">
        <v>1213</v>
      </c>
      <c r="J1906" s="44" t="s">
        <v>1213</v>
      </c>
      <c r="K1906" s="44" t="s">
        <v>1213</v>
      </c>
      <c r="L1906" s="44" t="s">
        <v>1213</v>
      </c>
      <c r="M1906" s="44" t="s">
        <v>1213</v>
      </c>
      <c r="N1906" s="44" t="s">
        <v>1213</v>
      </c>
      <c r="O1906" s="44" t="s">
        <v>1213</v>
      </c>
      <c r="P1906" s="44" t="s">
        <v>1214</v>
      </c>
      <c r="Q1906" s="44">
        <v>230</v>
      </c>
      <c r="R1906" s="44">
        <v>230</v>
      </c>
      <c r="S1906" s="44">
        <v>52</v>
      </c>
      <c r="T1906" s="44">
        <v>13</v>
      </c>
      <c r="U1906" s="44">
        <v>0</v>
      </c>
      <c r="V1906" s="44">
        <v>0</v>
      </c>
      <c r="W1906" s="44">
        <v>31</v>
      </c>
      <c r="X1906" s="44">
        <v>31</v>
      </c>
      <c r="Y1906" s="44">
        <v>34</v>
      </c>
      <c r="Z1906" s="44">
        <v>0</v>
      </c>
      <c r="AA1906" s="44" t="str">
        <f t="shared" si="17"/>
        <v>TIDAK</v>
      </c>
      <c r="AB1906" s="44" t="s">
        <v>1216</v>
      </c>
      <c r="AC1906" s="52" t="s">
        <v>1969</v>
      </c>
      <c r="AD1906" s="44" t="str">
        <f t="shared" si="18"/>
        <v>SUDAH PENARIKAN DC PLN</v>
      </c>
      <c r="AE1906" s="44" t="s">
        <v>3745</v>
      </c>
      <c r="AF1906" s="44" t="s">
        <v>1778</v>
      </c>
      <c r="AG1906" s="49"/>
      <c r="AH1906" s="49"/>
    </row>
    <row r="1907" spans="1:34" ht="15" customHeight="1" x14ac:dyDescent="0.2">
      <c r="A1907" s="44" t="s">
        <v>1086</v>
      </c>
      <c r="B1907" s="44" t="s">
        <v>176</v>
      </c>
      <c r="C1907" s="45">
        <v>45070</v>
      </c>
      <c r="D1907" s="45">
        <v>45070</v>
      </c>
      <c r="E1907" s="44" t="s">
        <v>1210</v>
      </c>
      <c r="F1907" s="44" t="s">
        <v>1211</v>
      </c>
      <c r="G1907" s="44" t="s">
        <v>1212</v>
      </c>
      <c r="H1907" s="44" t="s">
        <v>1213</v>
      </c>
      <c r="I1907" s="44" t="s">
        <v>1213</v>
      </c>
      <c r="J1907" s="44" t="s">
        <v>1213</v>
      </c>
      <c r="K1907" s="44" t="s">
        <v>1213</v>
      </c>
      <c r="L1907" s="44" t="s">
        <v>1213</v>
      </c>
      <c r="M1907" s="44" t="s">
        <v>1213</v>
      </c>
      <c r="N1907" s="44" t="s">
        <v>1213</v>
      </c>
      <c r="O1907" s="44" t="s">
        <v>1213</v>
      </c>
      <c r="P1907" s="44" t="s">
        <v>1214</v>
      </c>
      <c r="Q1907" s="44">
        <v>225</v>
      </c>
      <c r="R1907" s="44">
        <v>225</v>
      </c>
      <c r="S1907" s="44">
        <v>50</v>
      </c>
      <c r="T1907" s="44">
        <v>0</v>
      </c>
      <c r="U1907" s="44">
        <v>0</v>
      </c>
      <c r="V1907" s="44">
        <v>0</v>
      </c>
      <c r="W1907" s="44">
        <v>32</v>
      </c>
      <c r="X1907" s="44">
        <v>32</v>
      </c>
      <c r="Y1907" s="44">
        <v>35</v>
      </c>
      <c r="Z1907" s="44">
        <v>0</v>
      </c>
      <c r="AA1907" s="44" t="str">
        <f t="shared" si="17"/>
        <v>TIDAK</v>
      </c>
      <c r="AB1907" s="44" t="s">
        <v>1216</v>
      </c>
      <c r="AC1907" s="52" t="s">
        <v>1969</v>
      </c>
      <c r="AD1907" s="44" t="str">
        <f t="shared" si="18"/>
        <v>SUDAH PENARIKAN DC PLN</v>
      </c>
      <c r="AE1907" s="44" t="s">
        <v>3745</v>
      </c>
      <c r="AF1907" s="44" t="s">
        <v>1778</v>
      </c>
      <c r="AG1907" s="49"/>
      <c r="AH1907" s="49"/>
    </row>
    <row r="1908" spans="1:34" ht="15" customHeight="1" x14ac:dyDescent="0.2">
      <c r="A1908" s="44" t="s">
        <v>709</v>
      </c>
      <c r="B1908" s="44" t="s">
        <v>2816</v>
      </c>
      <c r="C1908" s="45">
        <v>45070</v>
      </c>
      <c r="D1908" s="45">
        <v>45070</v>
      </c>
      <c r="E1908" s="44" t="s">
        <v>1210</v>
      </c>
      <c r="F1908" s="44" t="s">
        <v>1211</v>
      </c>
      <c r="G1908" s="44" t="s">
        <v>1212</v>
      </c>
      <c r="H1908" s="44" t="s">
        <v>1213</v>
      </c>
      <c r="I1908" s="44" t="s">
        <v>1213</v>
      </c>
      <c r="J1908" s="44" t="s">
        <v>1213</v>
      </c>
      <c r="K1908" s="44" t="s">
        <v>1213</v>
      </c>
      <c r="L1908" s="44" t="s">
        <v>1213</v>
      </c>
      <c r="M1908" s="44" t="s">
        <v>1213</v>
      </c>
      <c r="N1908" s="44" t="s">
        <v>1213</v>
      </c>
      <c r="O1908" s="44" t="s">
        <v>1213</v>
      </c>
      <c r="P1908" s="44" t="s">
        <v>1214</v>
      </c>
      <c r="Q1908" s="44">
        <v>232.8</v>
      </c>
      <c r="R1908" s="44">
        <v>232.8</v>
      </c>
      <c r="S1908" s="44">
        <v>50.3</v>
      </c>
      <c r="T1908" s="44">
        <v>11.05</v>
      </c>
      <c r="U1908" s="44">
        <v>0</v>
      </c>
      <c r="V1908" s="44">
        <v>0</v>
      </c>
      <c r="W1908" s="44">
        <v>31.4</v>
      </c>
      <c r="X1908" s="44">
        <v>43.4</v>
      </c>
      <c r="Y1908" s="44">
        <v>35.799999999999997</v>
      </c>
      <c r="Z1908" s="44">
        <v>0</v>
      </c>
      <c r="AA1908" s="44" t="str">
        <f t="shared" si="17"/>
        <v>TIDAK</v>
      </c>
      <c r="AB1908" s="44" t="s">
        <v>1216</v>
      </c>
      <c r="AC1908" s="52" t="s">
        <v>2396</v>
      </c>
      <c r="AD1908" s="44" t="str">
        <f t="shared" si="18"/>
        <v>SUDAH PENARIKAN DC PLN</v>
      </c>
      <c r="AE1908" s="44" t="s">
        <v>1953</v>
      </c>
      <c r="AF1908" s="44" t="s">
        <v>1778</v>
      </c>
      <c r="AG1908" s="49"/>
      <c r="AH1908" s="49"/>
    </row>
    <row r="1909" spans="1:34" ht="15" customHeight="1" x14ac:dyDescent="0.2">
      <c r="A1909" s="44" t="s">
        <v>724</v>
      </c>
      <c r="B1909" s="44" t="s">
        <v>2816</v>
      </c>
      <c r="C1909" s="45">
        <v>45070</v>
      </c>
      <c r="D1909" s="45">
        <v>45070</v>
      </c>
      <c r="E1909" s="44" t="s">
        <v>1249</v>
      </c>
      <c r="F1909" s="44" t="s">
        <v>1211</v>
      </c>
      <c r="G1909" s="44" t="s">
        <v>1212</v>
      </c>
      <c r="H1909" s="44" t="s">
        <v>1213</v>
      </c>
      <c r="I1909" s="44" t="s">
        <v>1213</v>
      </c>
      <c r="J1909" s="44" t="s">
        <v>1213</v>
      </c>
      <c r="K1909" s="44" t="s">
        <v>1213</v>
      </c>
      <c r="L1909" s="44" t="s">
        <v>1213</v>
      </c>
      <c r="M1909" s="44" t="s">
        <v>1213</v>
      </c>
      <c r="N1909" s="44" t="s">
        <v>1213</v>
      </c>
      <c r="O1909" s="44" t="s">
        <v>1213</v>
      </c>
      <c r="P1909" s="44" t="s">
        <v>1214</v>
      </c>
      <c r="Q1909" s="44">
        <v>231.3</v>
      </c>
      <c r="R1909" s="44">
        <v>231.3</v>
      </c>
      <c r="S1909" s="44">
        <v>0</v>
      </c>
      <c r="T1909" s="44">
        <v>0</v>
      </c>
      <c r="U1909" s="44">
        <v>0</v>
      </c>
      <c r="V1909" s="44">
        <v>0</v>
      </c>
      <c r="W1909" s="44">
        <v>30</v>
      </c>
      <c r="X1909" s="44">
        <v>39.799999999999997</v>
      </c>
      <c r="Y1909" s="44">
        <v>0</v>
      </c>
      <c r="Z1909" s="44">
        <v>0</v>
      </c>
      <c r="AA1909" s="44" t="str">
        <f t="shared" si="17"/>
        <v>TIDAK</v>
      </c>
      <c r="AB1909" s="44" t="s">
        <v>1216</v>
      </c>
      <c r="AC1909" s="52" t="s">
        <v>2396</v>
      </c>
      <c r="AD1909" s="44" t="str">
        <f t="shared" si="18"/>
        <v>SUDAH PENARIKAN DC PLN</v>
      </c>
      <c r="AE1909" s="44" t="s">
        <v>1953</v>
      </c>
      <c r="AF1909" s="44" t="s">
        <v>1778</v>
      </c>
      <c r="AG1909" s="49"/>
      <c r="AH1909" s="49"/>
    </row>
    <row r="1910" spans="1:34" ht="15" customHeight="1" x14ac:dyDescent="0.2">
      <c r="A1910" s="44" t="s">
        <v>1081</v>
      </c>
      <c r="B1910" s="44" t="s">
        <v>176</v>
      </c>
      <c r="C1910" s="45">
        <v>45070</v>
      </c>
      <c r="D1910" s="45">
        <v>45070</v>
      </c>
      <c r="E1910" s="44" t="s">
        <v>1210</v>
      </c>
      <c r="F1910" s="44" t="s">
        <v>1211</v>
      </c>
      <c r="G1910" s="44" t="s">
        <v>1212</v>
      </c>
      <c r="H1910" s="44" t="s">
        <v>1213</v>
      </c>
      <c r="I1910" s="44" t="s">
        <v>1213</v>
      </c>
      <c r="J1910" s="44" t="s">
        <v>1213</v>
      </c>
      <c r="K1910" s="44" t="s">
        <v>1213</v>
      </c>
      <c r="L1910" s="44" t="s">
        <v>1213</v>
      </c>
      <c r="M1910" s="44" t="s">
        <v>1213</v>
      </c>
      <c r="N1910" s="44" t="s">
        <v>1213</v>
      </c>
      <c r="O1910" s="44" t="s">
        <v>1213</v>
      </c>
      <c r="P1910" s="44" t="s">
        <v>1214</v>
      </c>
      <c r="Q1910" s="44">
        <v>227</v>
      </c>
      <c r="R1910" s="44">
        <v>227</v>
      </c>
      <c r="S1910" s="44">
        <v>51</v>
      </c>
      <c r="T1910" s="44">
        <v>0</v>
      </c>
      <c r="U1910" s="44">
        <v>0</v>
      </c>
      <c r="V1910" s="44">
        <v>0</v>
      </c>
      <c r="W1910" s="44">
        <v>29</v>
      </c>
      <c r="X1910" s="44">
        <v>34</v>
      </c>
      <c r="Y1910" s="44">
        <v>31</v>
      </c>
      <c r="Z1910" s="44">
        <v>0</v>
      </c>
      <c r="AA1910" s="44" t="str">
        <f t="shared" si="17"/>
        <v>TIDAK</v>
      </c>
      <c r="AB1910" s="44" t="s">
        <v>1216</v>
      </c>
      <c r="AC1910" s="52" t="s">
        <v>1969</v>
      </c>
      <c r="AD1910" s="44" t="str">
        <f t="shared" si="18"/>
        <v>SUDAH PENARIKAN DC PLN</v>
      </c>
      <c r="AE1910" s="44" t="s">
        <v>3745</v>
      </c>
      <c r="AF1910" s="44" t="s">
        <v>1778</v>
      </c>
      <c r="AG1910" s="49"/>
      <c r="AH1910" s="49"/>
    </row>
    <row r="1911" spans="1:34" ht="15" customHeight="1" x14ac:dyDescent="0.2">
      <c r="A1911" s="44" t="s">
        <v>863</v>
      </c>
      <c r="B1911" s="44" t="s">
        <v>2816</v>
      </c>
      <c r="C1911" s="45">
        <v>45070</v>
      </c>
      <c r="D1911" s="45">
        <v>45070</v>
      </c>
      <c r="E1911" s="44" t="s">
        <v>1210</v>
      </c>
      <c r="F1911" s="44" t="s">
        <v>1211</v>
      </c>
      <c r="G1911" s="44" t="s">
        <v>1212</v>
      </c>
      <c r="H1911" s="44" t="s">
        <v>1213</v>
      </c>
      <c r="I1911" s="44" t="s">
        <v>1213</v>
      </c>
      <c r="J1911" s="44" t="s">
        <v>1213</v>
      </c>
      <c r="K1911" s="44" t="s">
        <v>1213</v>
      </c>
      <c r="L1911" s="44" t="s">
        <v>1213</v>
      </c>
      <c r="M1911" s="44" t="s">
        <v>1213</v>
      </c>
      <c r="N1911" s="44" t="s">
        <v>1213</v>
      </c>
      <c r="O1911" s="44" t="s">
        <v>1213</v>
      </c>
      <c r="P1911" s="44" t="s">
        <v>1214</v>
      </c>
      <c r="Q1911" s="44">
        <v>229.2</v>
      </c>
      <c r="R1911" s="44">
        <v>229.2</v>
      </c>
      <c r="S1911" s="44">
        <v>43.9</v>
      </c>
      <c r="T1911" s="44">
        <v>11.68</v>
      </c>
      <c r="U1911" s="44">
        <v>13.43</v>
      </c>
      <c r="V1911" s="44">
        <v>13.43</v>
      </c>
      <c r="W1911" s="44">
        <v>32.6</v>
      </c>
      <c r="X1911" s="44">
        <v>43.1</v>
      </c>
      <c r="Y1911" s="44">
        <v>37.1</v>
      </c>
      <c r="Z1911" s="44">
        <v>32.5</v>
      </c>
      <c r="AA1911" s="44" t="str">
        <f t="shared" si="17"/>
        <v>30 MENIT</v>
      </c>
      <c r="AB1911" s="44" t="s">
        <v>1169</v>
      </c>
      <c r="AC1911" s="52" t="s">
        <v>3091</v>
      </c>
      <c r="AD1911" s="44" t="str">
        <f t="shared" si="18"/>
        <v>-</v>
      </c>
      <c r="AE1911" s="44" t="s">
        <v>1953</v>
      </c>
      <c r="AF1911" s="44" t="s">
        <v>1778</v>
      </c>
      <c r="AG1911" s="49"/>
      <c r="AH1911" s="49"/>
    </row>
    <row r="1912" spans="1:34" ht="15" customHeight="1" x14ac:dyDescent="0.2">
      <c r="A1912" s="44" t="s">
        <v>862</v>
      </c>
      <c r="B1912" s="44" t="s">
        <v>2816</v>
      </c>
      <c r="C1912" s="45">
        <v>45070</v>
      </c>
      <c r="D1912" s="45">
        <v>45070</v>
      </c>
      <c r="E1912" s="44" t="s">
        <v>1249</v>
      </c>
      <c r="F1912" s="44" t="s">
        <v>1211</v>
      </c>
      <c r="G1912" s="44" t="s">
        <v>1212</v>
      </c>
      <c r="H1912" s="44" t="s">
        <v>1213</v>
      </c>
      <c r="I1912" s="44" t="s">
        <v>1213</v>
      </c>
      <c r="J1912" s="44" t="s">
        <v>1213</v>
      </c>
      <c r="K1912" s="44" t="s">
        <v>1213</v>
      </c>
      <c r="L1912" s="44" t="s">
        <v>1213</v>
      </c>
      <c r="M1912" s="44" t="s">
        <v>1213</v>
      </c>
      <c r="N1912" s="44" t="s">
        <v>1213</v>
      </c>
      <c r="O1912" s="44" t="s">
        <v>1213</v>
      </c>
      <c r="P1912" s="44" t="s">
        <v>1214</v>
      </c>
      <c r="Q1912" s="44">
        <v>232.7</v>
      </c>
      <c r="R1912" s="44">
        <v>232.7</v>
      </c>
      <c r="S1912" s="44">
        <v>51.1</v>
      </c>
      <c r="T1912" s="44">
        <v>13.45</v>
      </c>
      <c r="U1912" s="44">
        <v>13.43</v>
      </c>
      <c r="V1912" s="44">
        <v>13.43</v>
      </c>
      <c r="W1912" s="44">
        <v>35.700000000000003</v>
      </c>
      <c r="X1912" s="44">
        <v>37.4</v>
      </c>
      <c r="Y1912" s="44">
        <v>39.5</v>
      </c>
      <c r="Z1912" s="44">
        <v>35.1</v>
      </c>
      <c r="AA1912" s="44" t="str">
        <f t="shared" si="17"/>
        <v>30 MENIT</v>
      </c>
      <c r="AB1912" s="44" t="s">
        <v>1169</v>
      </c>
      <c r="AC1912" s="52" t="s">
        <v>2956</v>
      </c>
      <c r="AD1912" s="44" t="str">
        <f t="shared" si="18"/>
        <v>-</v>
      </c>
      <c r="AE1912" s="44" t="s">
        <v>1953</v>
      </c>
      <c r="AF1912" s="44" t="s">
        <v>1778</v>
      </c>
      <c r="AG1912" s="49"/>
      <c r="AH1912" s="49"/>
    </row>
    <row r="1913" spans="1:34" ht="15" customHeight="1" x14ac:dyDescent="0.2">
      <c r="A1913" s="44" t="s">
        <v>823</v>
      </c>
      <c r="B1913" s="44" t="s">
        <v>233</v>
      </c>
      <c r="C1913" s="45">
        <v>45070</v>
      </c>
      <c r="D1913" s="45">
        <v>45070</v>
      </c>
      <c r="E1913" s="44" t="s">
        <v>1210</v>
      </c>
      <c r="F1913" s="44" t="s">
        <v>1211</v>
      </c>
      <c r="G1913" s="44" t="s">
        <v>1212</v>
      </c>
      <c r="H1913" s="44" t="s">
        <v>1213</v>
      </c>
      <c r="I1913" s="44" t="s">
        <v>1213</v>
      </c>
      <c r="J1913" s="44" t="s">
        <v>1213</v>
      </c>
      <c r="K1913" s="44" t="s">
        <v>1213</v>
      </c>
      <c r="L1913" s="44" t="s">
        <v>1213</v>
      </c>
      <c r="M1913" s="44" t="s">
        <v>1213</v>
      </c>
      <c r="N1913" s="44" t="s">
        <v>1213</v>
      </c>
      <c r="O1913" s="44" t="s">
        <v>1213</v>
      </c>
      <c r="P1913" s="44" t="s">
        <v>1214</v>
      </c>
      <c r="Q1913" s="44">
        <v>232.5</v>
      </c>
      <c r="R1913" s="44">
        <v>232.5</v>
      </c>
      <c r="S1913" s="44">
        <v>54.28</v>
      </c>
      <c r="T1913" s="44">
        <v>13.22</v>
      </c>
      <c r="U1913" s="44" t="s">
        <v>1172</v>
      </c>
      <c r="V1913" s="44" t="s">
        <v>1172</v>
      </c>
      <c r="W1913" s="44">
        <v>34.9</v>
      </c>
      <c r="X1913" s="44">
        <v>39.1</v>
      </c>
      <c r="Y1913" s="44">
        <v>38.4</v>
      </c>
      <c r="Z1913" s="44" t="s">
        <v>1172</v>
      </c>
      <c r="AA1913" s="44" t="str">
        <f t="shared" si="17"/>
        <v>TIDAK</v>
      </c>
      <c r="AB1913" s="44" t="s">
        <v>1242</v>
      </c>
      <c r="AC1913" s="52" t="s">
        <v>3746</v>
      </c>
      <c r="AD1913" s="44" t="str">
        <f t="shared" si="18"/>
        <v>-</v>
      </c>
      <c r="AE1913" s="44" t="s">
        <v>3719</v>
      </c>
      <c r="AF1913" s="44" t="s">
        <v>1778</v>
      </c>
      <c r="AG1913" s="49"/>
      <c r="AH1913" s="49"/>
    </row>
    <row r="1914" spans="1:34" ht="15" customHeight="1" x14ac:dyDescent="0.2">
      <c r="A1914" s="44" t="s">
        <v>1124</v>
      </c>
      <c r="B1914" s="44" t="s">
        <v>2779</v>
      </c>
      <c r="C1914" s="45">
        <v>45070</v>
      </c>
      <c r="D1914" s="45">
        <v>45070</v>
      </c>
      <c r="E1914" s="44" t="s">
        <v>1210</v>
      </c>
      <c r="F1914" s="44" t="s">
        <v>1211</v>
      </c>
      <c r="G1914" s="44" t="s">
        <v>1212</v>
      </c>
      <c r="H1914" s="44" t="s">
        <v>1213</v>
      </c>
      <c r="I1914" s="44" t="s">
        <v>1213</v>
      </c>
      <c r="J1914" s="44" t="s">
        <v>1213</v>
      </c>
      <c r="K1914" s="44" t="s">
        <v>1213</v>
      </c>
      <c r="L1914" s="44" t="s">
        <v>1213</v>
      </c>
      <c r="M1914" s="44" t="s">
        <v>1213</v>
      </c>
      <c r="N1914" s="44" t="s">
        <v>1213</v>
      </c>
      <c r="O1914" s="44" t="s">
        <v>1213</v>
      </c>
      <c r="P1914" s="44" t="s">
        <v>1214</v>
      </c>
      <c r="Q1914" s="44">
        <v>226.2</v>
      </c>
      <c r="R1914" s="44">
        <v>226.2</v>
      </c>
      <c r="S1914" s="44">
        <v>53.2</v>
      </c>
      <c r="T1914" s="44" t="s">
        <v>1172</v>
      </c>
      <c r="U1914" s="44" t="s">
        <v>1172</v>
      </c>
      <c r="V1914" s="44" t="s">
        <v>1172</v>
      </c>
      <c r="W1914" s="44">
        <v>37.200000000000003</v>
      </c>
      <c r="X1914" s="44">
        <v>48.7</v>
      </c>
      <c r="Y1914" s="44">
        <v>48.1</v>
      </c>
      <c r="Z1914" s="44" t="s">
        <v>1172</v>
      </c>
      <c r="AA1914" s="44" t="str">
        <f t="shared" si="17"/>
        <v>TIDAK</v>
      </c>
      <c r="AB1914" s="44" t="s">
        <v>1216</v>
      </c>
      <c r="AC1914" s="52" t="s">
        <v>3747</v>
      </c>
      <c r="AD1914" s="44" t="str">
        <f t="shared" si="18"/>
        <v>SUDAH PENARIKAN DC PLN</v>
      </c>
      <c r="AE1914" s="44" t="s">
        <v>3719</v>
      </c>
      <c r="AF1914" s="44" t="s">
        <v>1778</v>
      </c>
      <c r="AG1914" s="49"/>
      <c r="AH1914" s="49"/>
    </row>
    <row r="1915" spans="1:34" ht="15" customHeight="1" x14ac:dyDescent="0.2">
      <c r="A1915" s="44" t="s">
        <v>553</v>
      </c>
      <c r="B1915" s="44" t="s">
        <v>233</v>
      </c>
      <c r="C1915" s="45">
        <v>45071</v>
      </c>
      <c r="D1915" s="45">
        <v>45071</v>
      </c>
      <c r="E1915" s="44" t="s">
        <v>1210</v>
      </c>
      <c r="F1915" s="44" t="s">
        <v>1211</v>
      </c>
      <c r="G1915" s="44" t="s">
        <v>1212</v>
      </c>
      <c r="H1915" s="44" t="s">
        <v>1213</v>
      </c>
      <c r="I1915" s="44" t="s">
        <v>1213</v>
      </c>
      <c r="J1915" s="44" t="s">
        <v>1213</v>
      </c>
      <c r="K1915" s="44" t="s">
        <v>1213</v>
      </c>
      <c r="L1915" s="44" t="s">
        <v>1213</v>
      </c>
      <c r="M1915" s="44" t="s">
        <v>1213</v>
      </c>
      <c r="N1915" s="44" t="s">
        <v>1213</v>
      </c>
      <c r="O1915" s="44" t="s">
        <v>1213</v>
      </c>
      <c r="P1915" s="44" t="s">
        <v>1214</v>
      </c>
      <c r="Q1915" s="44" t="s">
        <v>1886</v>
      </c>
      <c r="R1915" s="44" t="s">
        <v>1886</v>
      </c>
      <c r="S1915" s="44" t="s">
        <v>3748</v>
      </c>
      <c r="T1915" s="44" t="s">
        <v>1172</v>
      </c>
      <c r="U1915" s="44" t="s">
        <v>1172</v>
      </c>
      <c r="V1915" s="44" t="s">
        <v>1172</v>
      </c>
      <c r="W1915" s="44">
        <v>32.6</v>
      </c>
      <c r="X1915" s="44">
        <v>38.299999999999997</v>
      </c>
      <c r="Y1915" s="44" t="s">
        <v>1172</v>
      </c>
      <c r="Z1915" s="44" t="s">
        <v>1172</v>
      </c>
      <c r="AA1915" s="44" t="str">
        <f t="shared" si="17"/>
        <v>TIDAK</v>
      </c>
      <c r="AB1915" s="44" t="s">
        <v>1216</v>
      </c>
      <c r="AC1915" s="52" t="s">
        <v>3749</v>
      </c>
      <c r="AD1915" s="44" t="str">
        <f t="shared" si="18"/>
        <v>SUDAH PENARIKAN DC PLN</v>
      </c>
      <c r="AE1915" s="44" t="s">
        <v>3750</v>
      </c>
      <c r="AF1915" s="44" t="s">
        <v>1692</v>
      </c>
      <c r="AG1915" s="49"/>
      <c r="AH1915" s="49"/>
    </row>
    <row r="1916" spans="1:34" ht="15" customHeight="1" x14ac:dyDescent="0.2">
      <c r="A1916" s="44" t="s">
        <v>1136</v>
      </c>
      <c r="B1916" s="44" t="s">
        <v>233</v>
      </c>
      <c r="C1916" s="45">
        <v>45071</v>
      </c>
      <c r="D1916" s="45">
        <v>45071</v>
      </c>
      <c r="E1916" s="44" t="s">
        <v>1210</v>
      </c>
      <c r="F1916" s="44" t="s">
        <v>1211</v>
      </c>
      <c r="G1916" s="44" t="s">
        <v>1212</v>
      </c>
      <c r="H1916" s="44" t="s">
        <v>1213</v>
      </c>
      <c r="I1916" s="44" t="s">
        <v>1213</v>
      </c>
      <c r="J1916" s="44" t="s">
        <v>1213</v>
      </c>
      <c r="K1916" s="44" t="s">
        <v>1213</v>
      </c>
      <c r="L1916" s="44" t="s">
        <v>1213</v>
      </c>
      <c r="M1916" s="44" t="s">
        <v>1213</v>
      </c>
      <c r="N1916" s="44" t="s">
        <v>1213</v>
      </c>
      <c r="O1916" s="44" t="s">
        <v>1213</v>
      </c>
      <c r="P1916" s="44" t="s">
        <v>1214</v>
      </c>
      <c r="Q1916" s="44" t="s">
        <v>3751</v>
      </c>
      <c r="R1916" s="44" t="s">
        <v>3751</v>
      </c>
      <c r="S1916" s="44" t="s">
        <v>3752</v>
      </c>
      <c r="T1916" s="44" t="s">
        <v>1731</v>
      </c>
      <c r="U1916" s="44" t="s">
        <v>1731</v>
      </c>
      <c r="V1916" s="44" t="s">
        <v>1731</v>
      </c>
      <c r="W1916" s="44" t="s">
        <v>1731</v>
      </c>
      <c r="X1916" s="44">
        <v>40.299999999999997</v>
      </c>
      <c r="Y1916" s="44">
        <v>42</v>
      </c>
      <c r="Z1916" s="44">
        <v>32.4</v>
      </c>
      <c r="AA1916" s="44" t="str">
        <f t="shared" si="17"/>
        <v>30 MENIT</v>
      </c>
      <c r="AB1916" s="44" t="s">
        <v>1169</v>
      </c>
      <c r="AC1916" s="52" t="s">
        <v>3753</v>
      </c>
      <c r="AD1916" s="44" t="str">
        <f t="shared" si="18"/>
        <v>-</v>
      </c>
      <c r="AE1916" s="44" t="s">
        <v>3750</v>
      </c>
      <c r="AF1916" s="44" t="s">
        <v>1692</v>
      </c>
      <c r="AG1916" s="49"/>
      <c r="AH1916" s="49"/>
    </row>
    <row r="1917" spans="1:34" ht="15" customHeight="1" x14ac:dyDescent="0.2">
      <c r="A1917" s="44" t="s">
        <v>509</v>
      </c>
      <c r="B1917" s="44" t="s">
        <v>281</v>
      </c>
      <c r="C1917" s="45">
        <v>45071</v>
      </c>
      <c r="D1917" s="45">
        <v>45071</v>
      </c>
      <c r="E1917" s="44" t="s">
        <v>1210</v>
      </c>
      <c r="F1917" s="44" t="s">
        <v>1211</v>
      </c>
      <c r="G1917" s="44" t="s">
        <v>1212</v>
      </c>
      <c r="H1917" s="44" t="s">
        <v>1213</v>
      </c>
      <c r="I1917" s="44" t="s">
        <v>1213</v>
      </c>
      <c r="J1917" s="44" t="s">
        <v>1213</v>
      </c>
      <c r="K1917" s="44" t="s">
        <v>1213</v>
      </c>
      <c r="L1917" s="44" t="s">
        <v>1213</v>
      </c>
      <c r="M1917" s="44" t="s">
        <v>1213</v>
      </c>
      <c r="N1917" s="44" t="s">
        <v>1213</v>
      </c>
      <c r="O1917" s="44" t="s">
        <v>1213</v>
      </c>
      <c r="P1917" s="44" t="s">
        <v>1214</v>
      </c>
      <c r="Q1917" s="44">
        <v>227</v>
      </c>
      <c r="R1917" s="44">
        <v>227</v>
      </c>
      <c r="S1917" s="44">
        <v>52</v>
      </c>
      <c r="T1917" s="44">
        <v>13</v>
      </c>
      <c r="U1917" s="44">
        <v>13</v>
      </c>
      <c r="V1917" s="44">
        <v>13</v>
      </c>
      <c r="W1917" s="44">
        <v>35</v>
      </c>
      <c r="X1917" s="44">
        <v>39</v>
      </c>
      <c r="Y1917" s="44">
        <v>39</v>
      </c>
      <c r="Z1917" s="44">
        <v>34</v>
      </c>
      <c r="AA1917" s="44" t="str">
        <f t="shared" si="17"/>
        <v>30 MENIT</v>
      </c>
      <c r="AB1917" s="44" t="s">
        <v>1169</v>
      </c>
      <c r="AC1917" s="52" t="s">
        <v>2128</v>
      </c>
      <c r="AD1917" s="44" t="str">
        <f t="shared" si="18"/>
        <v>-</v>
      </c>
      <c r="AE1917" s="44" t="s">
        <v>3754</v>
      </c>
      <c r="AF1917" s="44" t="s">
        <v>1692</v>
      </c>
      <c r="AG1917" s="49"/>
      <c r="AH1917" s="49"/>
    </row>
    <row r="1918" spans="1:34" ht="15" customHeight="1" x14ac:dyDescent="0.2">
      <c r="A1918" s="44" t="s">
        <v>3755</v>
      </c>
      <c r="B1918" s="44" t="s">
        <v>162</v>
      </c>
      <c r="C1918" s="45">
        <v>45071</v>
      </c>
      <c r="D1918" s="45">
        <v>45071</v>
      </c>
      <c r="E1918" s="44" t="s">
        <v>1210</v>
      </c>
      <c r="F1918" s="44" t="s">
        <v>1211</v>
      </c>
      <c r="G1918" s="44" t="s">
        <v>1212</v>
      </c>
      <c r="H1918" s="44" t="s">
        <v>1213</v>
      </c>
      <c r="I1918" s="44" t="s">
        <v>1213</v>
      </c>
      <c r="J1918" s="44" t="s">
        <v>1213</v>
      </c>
      <c r="K1918" s="44" t="s">
        <v>1213</v>
      </c>
      <c r="L1918" s="44" t="s">
        <v>1213</v>
      </c>
      <c r="M1918" s="44" t="s">
        <v>1213</v>
      </c>
      <c r="N1918" s="44" t="s">
        <v>1213</v>
      </c>
      <c r="O1918" s="44" t="s">
        <v>1213</v>
      </c>
      <c r="P1918" s="44" t="s">
        <v>1214</v>
      </c>
      <c r="Q1918" s="44">
        <v>227</v>
      </c>
      <c r="R1918" s="44">
        <v>227</v>
      </c>
      <c r="S1918" s="44">
        <v>50</v>
      </c>
      <c r="T1918" s="44">
        <v>13</v>
      </c>
      <c r="U1918" s="44">
        <v>0</v>
      </c>
      <c r="V1918" s="44">
        <v>0</v>
      </c>
      <c r="W1918" s="44">
        <v>32</v>
      </c>
      <c r="X1918" s="44">
        <v>34</v>
      </c>
      <c r="Y1918" s="44">
        <v>34</v>
      </c>
      <c r="Z1918" s="44">
        <v>0</v>
      </c>
      <c r="AA1918" s="44" t="str">
        <f t="shared" si="17"/>
        <v>TIDAK</v>
      </c>
      <c r="AB1918" s="44" t="s">
        <v>1216</v>
      </c>
      <c r="AC1918" s="52" t="s">
        <v>3293</v>
      </c>
      <c r="AD1918" s="44" t="str">
        <f t="shared" si="18"/>
        <v>SUDAH PENARIKAN DC PLN</v>
      </c>
      <c r="AE1918" s="44" t="s">
        <v>3754</v>
      </c>
      <c r="AF1918" s="44" t="s">
        <v>1692</v>
      </c>
      <c r="AG1918" s="49"/>
      <c r="AH1918" s="49"/>
    </row>
    <row r="1919" spans="1:34" ht="15" customHeight="1" x14ac:dyDescent="0.2">
      <c r="A1919" s="44" t="s">
        <v>487</v>
      </c>
      <c r="B1919" s="44" t="s">
        <v>162</v>
      </c>
      <c r="C1919" s="45">
        <v>45071</v>
      </c>
      <c r="D1919" s="45">
        <v>45071</v>
      </c>
      <c r="E1919" s="44" t="s">
        <v>1210</v>
      </c>
      <c r="F1919" s="44" t="s">
        <v>1211</v>
      </c>
      <c r="G1919" s="44" t="s">
        <v>1212</v>
      </c>
      <c r="H1919" s="44" t="s">
        <v>1213</v>
      </c>
      <c r="I1919" s="44" t="s">
        <v>1213</v>
      </c>
      <c r="J1919" s="44" t="s">
        <v>1213</v>
      </c>
      <c r="K1919" s="44" t="s">
        <v>1213</v>
      </c>
      <c r="L1919" s="44" t="s">
        <v>1213</v>
      </c>
      <c r="M1919" s="44" t="s">
        <v>1213</v>
      </c>
      <c r="N1919" s="44" t="s">
        <v>1213</v>
      </c>
      <c r="O1919" s="44" t="s">
        <v>1213</v>
      </c>
      <c r="P1919" s="44" t="s">
        <v>1214</v>
      </c>
      <c r="Q1919" s="44">
        <v>230</v>
      </c>
      <c r="R1919" s="44">
        <v>230</v>
      </c>
      <c r="S1919" s="44">
        <v>52</v>
      </c>
      <c r="T1919" s="44">
        <v>13</v>
      </c>
      <c r="U1919" s="44">
        <v>0</v>
      </c>
      <c r="V1919" s="44">
        <v>0</v>
      </c>
      <c r="W1919" s="44">
        <v>34</v>
      </c>
      <c r="X1919" s="44">
        <v>37</v>
      </c>
      <c r="Y1919" s="44">
        <v>36</v>
      </c>
      <c r="Z1919" s="44">
        <v>0</v>
      </c>
      <c r="AA1919" s="44" t="str">
        <f t="shared" si="17"/>
        <v>TIDAK</v>
      </c>
      <c r="AB1919" s="44" t="s">
        <v>1216</v>
      </c>
      <c r="AC1919" s="52" t="s">
        <v>2364</v>
      </c>
      <c r="AD1919" s="44" t="str">
        <f t="shared" si="18"/>
        <v>SUDAH PENARIKAN DC PLN</v>
      </c>
      <c r="AE1919" s="44" t="s">
        <v>3754</v>
      </c>
      <c r="AF1919" s="44" t="s">
        <v>1692</v>
      </c>
      <c r="AG1919" s="49"/>
      <c r="AH1919" s="49"/>
    </row>
    <row r="1920" spans="1:34" ht="15" customHeight="1" x14ac:dyDescent="0.2">
      <c r="A1920" s="44" t="s">
        <v>796</v>
      </c>
      <c r="B1920" s="44" t="s">
        <v>2760</v>
      </c>
      <c r="C1920" s="45">
        <v>45071</v>
      </c>
      <c r="D1920" s="45">
        <v>45071</v>
      </c>
      <c r="E1920" s="44" t="s">
        <v>1210</v>
      </c>
      <c r="F1920" s="44" t="s">
        <v>1211</v>
      </c>
      <c r="G1920" s="44" t="s">
        <v>1212</v>
      </c>
      <c r="H1920" s="44" t="s">
        <v>1213</v>
      </c>
      <c r="I1920" s="44" t="s">
        <v>1213</v>
      </c>
      <c r="J1920" s="44" t="s">
        <v>1213</v>
      </c>
      <c r="K1920" s="44" t="s">
        <v>1213</v>
      </c>
      <c r="L1920" s="44" t="s">
        <v>1213</v>
      </c>
      <c r="M1920" s="44" t="s">
        <v>1213</v>
      </c>
      <c r="N1920" s="44" t="s">
        <v>1213</v>
      </c>
      <c r="O1920" s="44" t="s">
        <v>1213</v>
      </c>
      <c r="P1920" s="44" t="s">
        <v>1214</v>
      </c>
      <c r="Q1920" s="44" t="s">
        <v>1904</v>
      </c>
      <c r="R1920" s="44" t="s">
        <v>1904</v>
      </c>
      <c r="S1920" s="44" t="s">
        <v>2657</v>
      </c>
      <c r="T1920" s="44" t="s">
        <v>1407</v>
      </c>
      <c r="U1920" s="44" t="s">
        <v>1396</v>
      </c>
      <c r="V1920" s="44" t="s">
        <v>1396</v>
      </c>
      <c r="W1920" s="63">
        <v>45106</v>
      </c>
      <c r="X1920" s="44" t="s">
        <v>1443</v>
      </c>
      <c r="Y1920" s="44" t="s">
        <v>1297</v>
      </c>
      <c r="Z1920" s="44" t="s">
        <v>1421</v>
      </c>
      <c r="AA1920" s="44" t="str">
        <f t="shared" si="17"/>
        <v>TIDAK</v>
      </c>
      <c r="AB1920" s="44" t="s">
        <v>1216</v>
      </c>
      <c r="AC1920" s="52" t="s">
        <v>3744</v>
      </c>
      <c r="AD1920" s="44" t="str">
        <f t="shared" si="18"/>
        <v>SUDAH PENARIKAN DC PLN</v>
      </c>
      <c r="AE1920" s="44" t="s">
        <v>3756</v>
      </c>
      <c r="AF1920" s="44" t="s">
        <v>1692</v>
      </c>
      <c r="AG1920" s="49"/>
      <c r="AH1920" s="49"/>
    </row>
    <row r="1921" spans="1:34" ht="15" customHeight="1" x14ac:dyDescent="0.2">
      <c r="A1921" s="44" t="s">
        <v>403</v>
      </c>
      <c r="B1921" s="44" t="s">
        <v>314</v>
      </c>
      <c r="C1921" s="45">
        <v>45072</v>
      </c>
      <c r="D1921" s="45">
        <v>45072</v>
      </c>
      <c r="E1921" s="44" t="s">
        <v>1238</v>
      </c>
      <c r="F1921" s="44" t="s">
        <v>1211</v>
      </c>
      <c r="G1921" s="44" t="s">
        <v>1212</v>
      </c>
      <c r="H1921" s="44" t="s">
        <v>1213</v>
      </c>
      <c r="I1921" s="44" t="s">
        <v>1213</v>
      </c>
      <c r="J1921" s="44" t="s">
        <v>1213</v>
      </c>
      <c r="K1921" s="44" t="s">
        <v>1213</v>
      </c>
      <c r="L1921" s="44" t="s">
        <v>1213</v>
      </c>
      <c r="M1921" s="44" t="s">
        <v>1213</v>
      </c>
      <c r="N1921" s="44" t="s">
        <v>1213</v>
      </c>
      <c r="O1921" s="44" t="s">
        <v>1213</v>
      </c>
      <c r="P1921" s="44" t="s">
        <v>1214</v>
      </c>
      <c r="Q1921" s="44">
        <v>231</v>
      </c>
      <c r="R1921" s="44">
        <v>231</v>
      </c>
      <c r="S1921" s="44">
        <v>53</v>
      </c>
      <c r="T1921" s="44">
        <v>13.24</v>
      </c>
      <c r="U1921" s="44">
        <v>0</v>
      </c>
      <c r="V1921" s="44">
        <v>0</v>
      </c>
      <c r="W1921" s="44">
        <v>37.799999999999997</v>
      </c>
      <c r="X1921" s="44">
        <v>35.6</v>
      </c>
      <c r="Y1921" s="44">
        <v>33.4</v>
      </c>
      <c r="Z1921" s="44">
        <v>0</v>
      </c>
      <c r="AA1921" s="44" t="str">
        <f t="shared" si="17"/>
        <v>TIDAK</v>
      </c>
      <c r="AB1921" s="44" t="s">
        <v>3344</v>
      </c>
      <c r="AC1921" s="52" t="s">
        <v>3757</v>
      </c>
      <c r="AD1921" s="44" t="str">
        <f t="shared" si="18"/>
        <v>-</v>
      </c>
      <c r="AE1921" s="44" t="s">
        <v>1388</v>
      </c>
      <c r="AF1921" s="44" t="s">
        <v>1686</v>
      </c>
      <c r="AG1921" s="49"/>
      <c r="AH1921" s="49"/>
    </row>
    <row r="1922" spans="1:34" ht="15" customHeight="1" x14ac:dyDescent="0.2">
      <c r="A1922" s="44" t="s">
        <v>401</v>
      </c>
      <c r="B1922" s="44" t="s">
        <v>314</v>
      </c>
      <c r="C1922" s="45">
        <v>45072</v>
      </c>
      <c r="D1922" s="45">
        <v>45072</v>
      </c>
      <c r="E1922" s="44" t="s">
        <v>1210</v>
      </c>
      <c r="F1922" s="44" t="s">
        <v>1211</v>
      </c>
      <c r="G1922" s="44" t="s">
        <v>1212</v>
      </c>
      <c r="H1922" s="44" t="s">
        <v>1213</v>
      </c>
      <c r="I1922" s="44" t="s">
        <v>1213</v>
      </c>
      <c r="J1922" s="44" t="s">
        <v>1213</v>
      </c>
      <c r="K1922" s="44" t="s">
        <v>1213</v>
      </c>
      <c r="L1922" s="44" t="s">
        <v>1213</v>
      </c>
      <c r="M1922" s="44" t="s">
        <v>1213</v>
      </c>
      <c r="N1922" s="44" t="s">
        <v>1213</v>
      </c>
      <c r="O1922" s="44" t="s">
        <v>1213</v>
      </c>
      <c r="P1922" s="44" t="s">
        <v>1214</v>
      </c>
      <c r="Q1922" s="44">
        <v>231.1</v>
      </c>
      <c r="R1922" s="44">
        <v>231.1</v>
      </c>
      <c r="S1922" s="44">
        <v>52</v>
      </c>
      <c r="T1922" s="44">
        <v>13.42</v>
      </c>
      <c r="U1922" s="44">
        <v>0</v>
      </c>
      <c r="V1922" s="44">
        <v>0</v>
      </c>
      <c r="W1922" s="44">
        <v>38.799999999999997</v>
      </c>
      <c r="X1922" s="44">
        <v>42.1</v>
      </c>
      <c r="Y1922" s="44">
        <v>36.5</v>
      </c>
      <c r="Z1922" s="44">
        <v>0</v>
      </c>
      <c r="AA1922" s="44" t="str">
        <f t="shared" si="17"/>
        <v>TIDAK</v>
      </c>
      <c r="AB1922" s="44" t="s">
        <v>3344</v>
      </c>
      <c r="AC1922" s="52" t="s">
        <v>3757</v>
      </c>
      <c r="AD1922" s="44" t="str">
        <f t="shared" si="18"/>
        <v>-</v>
      </c>
      <c r="AE1922" s="44" t="s">
        <v>1388</v>
      </c>
      <c r="AF1922" s="44" t="s">
        <v>1686</v>
      </c>
      <c r="AG1922" s="49"/>
      <c r="AH1922" s="49"/>
    </row>
    <row r="1923" spans="1:34" ht="15" customHeight="1" x14ac:dyDescent="0.2">
      <c r="A1923" s="44" t="s">
        <v>405</v>
      </c>
      <c r="B1923" s="44" t="s">
        <v>314</v>
      </c>
      <c r="C1923" s="45">
        <v>45072</v>
      </c>
      <c r="D1923" s="45">
        <v>45072</v>
      </c>
      <c r="E1923" s="44" t="s">
        <v>1210</v>
      </c>
      <c r="F1923" s="44" t="s">
        <v>1211</v>
      </c>
      <c r="G1923" s="44" t="s">
        <v>1212</v>
      </c>
      <c r="H1923" s="44" t="s">
        <v>1213</v>
      </c>
      <c r="I1923" s="44" t="s">
        <v>1213</v>
      </c>
      <c r="J1923" s="44" t="s">
        <v>1213</v>
      </c>
      <c r="K1923" s="44" t="s">
        <v>1213</v>
      </c>
      <c r="L1923" s="44" t="s">
        <v>1213</v>
      </c>
      <c r="M1923" s="44" t="s">
        <v>1213</v>
      </c>
      <c r="N1923" s="44" t="s">
        <v>1213</v>
      </c>
      <c r="O1923" s="44" t="s">
        <v>1213</v>
      </c>
      <c r="P1923" s="44" t="s">
        <v>1214</v>
      </c>
      <c r="Q1923" s="44">
        <v>225.1</v>
      </c>
      <c r="R1923" s="44">
        <v>225.1</v>
      </c>
      <c r="S1923" s="44">
        <v>52.3</v>
      </c>
      <c r="T1923" s="44">
        <v>13.12</v>
      </c>
      <c r="U1923" s="44">
        <v>0</v>
      </c>
      <c r="V1923" s="44">
        <v>0</v>
      </c>
      <c r="W1923" s="44">
        <v>40.700000000000003</v>
      </c>
      <c r="X1923" s="44">
        <v>41.8</v>
      </c>
      <c r="Y1923" s="44">
        <v>37.5</v>
      </c>
      <c r="Z1923" s="44">
        <v>0</v>
      </c>
      <c r="AA1923" s="44" t="str">
        <f t="shared" si="17"/>
        <v>TIDAK</v>
      </c>
      <c r="AB1923" s="44" t="s">
        <v>1216</v>
      </c>
      <c r="AC1923" s="52" t="s">
        <v>3758</v>
      </c>
      <c r="AD1923" s="44" t="str">
        <f t="shared" si="18"/>
        <v>SUDAH PENARIKAN DC PLN</v>
      </c>
      <c r="AE1923" s="44" t="s">
        <v>1388</v>
      </c>
      <c r="AF1923" s="44" t="s">
        <v>1686</v>
      </c>
      <c r="AG1923" s="49"/>
      <c r="AH1923" s="49"/>
    </row>
    <row r="1924" spans="1:34" ht="15" customHeight="1" x14ac:dyDescent="0.2">
      <c r="A1924" s="44" t="s">
        <v>696</v>
      </c>
      <c r="B1924" s="44" t="s">
        <v>2779</v>
      </c>
      <c r="C1924" s="45">
        <v>45072</v>
      </c>
      <c r="D1924" s="45">
        <v>45072</v>
      </c>
      <c r="E1924" s="44" t="s">
        <v>1238</v>
      </c>
      <c r="F1924" s="44" t="s">
        <v>1211</v>
      </c>
      <c r="G1924" s="44" t="s">
        <v>1212</v>
      </c>
      <c r="H1924" s="44" t="s">
        <v>1213</v>
      </c>
      <c r="I1924" s="44" t="s">
        <v>1213</v>
      </c>
      <c r="J1924" s="44" t="s">
        <v>1213</v>
      </c>
      <c r="K1924" s="44" t="s">
        <v>1213</v>
      </c>
      <c r="L1924" s="44" t="s">
        <v>1213</v>
      </c>
      <c r="M1924" s="44" t="s">
        <v>1213</v>
      </c>
      <c r="N1924" s="44" t="s">
        <v>1213</v>
      </c>
      <c r="O1924" s="44" t="s">
        <v>1213</v>
      </c>
      <c r="P1924" s="44" t="s">
        <v>1214</v>
      </c>
      <c r="Q1924" s="44">
        <v>231.4</v>
      </c>
      <c r="R1924" s="44">
        <v>231.4</v>
      </c>
      <c r="S1924" s="44">
        <v>52.6</v>
      </c>
      <c r="T1924" s="44">
        <v>12.34</v>
      </c>
      <c r="U1924" s="44">
        <v>0</v>
      </c>
      <c r="V1924" s="44">
        <v>0</v>
      </c>
      <c r="W1924" s="44">
        <v>40.700000000000003</v>
      </c>
      <c r="X1924" s="44">
        <v>40.299999999999997</v>
      </c>
      <c r="Y1924" s="44">
        <v>40.1</v>
      </c>
      <c r="Z1924" s="44">
        <v>0</v>
      </c>
      <c r="AA1924" s="44" t="str">
        <f t="shared" si="17"/>
        <v>TIDAK</v>
      </c>
      <c r="AB1924" s="44" t="s">
        <v>1216</v>
      </c>
      <c r="AC1924" s="52" t="s">
        <v>3759</v>
      </c>
      <c r="AD1924" s="44" t="str">
        <f t="shared" si="18"/>
        <v>SUDAH PENARIKAN DC PLN</v>
      </c>
      <c r="AE1924" s="44" t="s">
        <v>1388</v>
      </c>
      <c r="AF1924" s="44" t="s">
        <v>1686</v>
      </c>
      <c r="AG1924" s="49"/>
      <c r="AH1924" s="49"/>
    </row>
    <row r="1925" spans="1:34" ht="15" customHeight="1" x14ac:dyDescent="0.2">
      <c r="A1925" s="44" t="s">
        <v>695</v>
      </c>
      <c r="B1925" s="44" t="s">
        <v>176</v>
      </c>
      <c r="C1925" s="45">
        <v>45072</v>
      </c>
      <c r="D1925" s="45">
        <v>45072</v>
      </c>
      <c r="E1925" s="44" t="s">
        <v>1210</v>
      </c>
      <c r="F1925" s="44" t="s">
        <v>1211</v>
      </c>
      <c r="G1925" s="44" t="s">
        <v>1212</v>
      </c>
      <c r="H1925" s="44" t="s">
        <v>1213</v>
      </c>
      <c r="I1925" s="44" t="s">
        <v>1213</v>
      </c>
      <c r="J1925" s="44" t="s">
        <v>1213</v>
      </c>
      <c r="K1925" s="44" t="s">
        <v>1213</v>
      </c>
      <c r="L1925" s="44" t="s">
        <v>1213</v>
      </c>
      <c r="M1925" s="44" t="s">
        <v>1213</v>
      </c>
      <c r="N1925" s="44" t="s">
        <v>1213</v>
      </c>
      <c r="O1925" s="44" t="s">
        <v>1213</v>
      </c>
      <c r="P1925" s="44" t="s">
        <v>1214</v>
      </c>
      <c r="Q1925" s="44">
        <v>220</v>
      </c>
      <c r="R1925" s="44">
        <v>220</v>
      </c>
      <c r="S1925" s="44" t="s">
        <v>1172</v>
      </c>
      <c r="T1925" s="44" t="s">
        <v>1172</v>
      </c>
      <c r="U1925" s="44" t="s">
        <v>1172</v>
      </c>
      <c r="V1925" s="44" t="s">
        <v>1172</v>
      </c>
      <c r="W1925" s="44">
        <v>40</v>
      </c>
      <c r="X1925" s="44">
        <v>39</v>
      </c>
      <c r="Y1925" s="44">
        <v>37</v>
      </c>
      <c r="Z1925" s="44" t="s">
        <v>1172</v>
      </c>
      <c r="AA1925" s="44" t="str">
        <f t="shared" si="17"/>
        <v>TIDAK</v>
      </c>
      <c r="AB1925" s="44" t="s">
        <v>1216</v>
      </c>
      <c r="AC1925" s="52" t="s">
        <v>3760</v>
      </c>
      <c r="AD1925" s="44" t="str">
        <f t="shared" si="18"/>
        <v>SUDAH PENARIKAN DC PLN</v>
      </c>
      <c r="AE1925" s="44" t="s">
        <v>3454</v>
      </c>
      <c r="AF1925" s="44" t="s">
        <v>1778</v>
      </c>
      <c r="AG1925" s="49"/>
      <c r="AH1925" s="49"/>
    </row>
    <row r="1926" spans="1:34" ht="15" customHeight="1" x14ac:dyDescent="0.2">
      <c r="A1926" s="44" t="s">
        <v>975</v>
      </c>
      <c r="B1926" s="44" t="s">
        <v>281</v>
      </c>
      <c r="C1926" s="45">
        <v>45072</v>
      </c>
      <c r="D1926" s="45">
        <v>45072</v>
      </c>
      <c r="E1926" s="44" t="s">
        <v>1210</v>
      </c>
      <c r="F1926" s="44" t="s">
        <v>1211</v>
      </c>
      <c r="G1926" s="44" t="s">
        <v>1212</v>
      </c>
      <c r="H1926" s="44" t="s">
        <v>1213</v>
      </c>
      <c r="I1926" s="44" t="s">
        <v>1213</v>
      </c>
      <c r="J1926" s="44" t="s">
        <v>1213</v>
      </c>
      <c r="K1926" s="44" t="s">
        <v>1213</v>
      </c>
      <c r="L1926" s="44" t="s">
        <v>1213</v>
      </c>
      <c r="M1926" s="44" t="s">
        <v>1213</v>
      </c>
      <c r="N1926" s="44" t="s">
        <v>1213</v>
      </c>
      <c r="O1926" s="44" t="s">
        <v>1213</v>
      </c>
      <c r="P1926" s="44" t="s">
        <v>1214</v>
      </c>
      <c r="Q1926" s="44">
        <v>220</v>
      </c>
      <c r="R1926" s="44">
        <v>220</v>
      </c>
      <c r="S1926" s="44" t="s">
        <v>3761</v>
      </c>
      <c r="T1926" s="44" t="s">
        <v>1172</v>
      </c>
      <c r="U1926" s="44" t="s">
        <v>1172</v>
      </c>
      <c r="V1926" s="44" t="s">
        <v>1172</v>
      </c>
      <c r="W1926" s="44">
        <v>38</v>
      </c>
      <c r="X1926" s="44">
        <v>37</v>
      </c>
      <c r="Y1926" s="44">
        <v>37</v>
      </c>
      <c r="Z1926" s="44">
        <v>36</v>
      </c>
      <c r="AA1926" s="44" t="str">
        <f t="shared" si="17"/>
        <v>TIDAK</v>
      </c>
      <c r="AB1926" s="44" t="s">
        <v>1261</v>
      </c>
      <c r="AC1926" s="52" t="s">
        <v>3762</v>
      </c>
      <c r="AD1926" s="44" t="str">
        <f t="shared" si="18"/>
        <v>-</v>
      </c>
      <c r="AE1926" s="44" t="s">
        <v>3454</v>
      </c>
      <c r="AF1926" s="44" t="s">
        <v>1778</v>
      </c>
      <c r="AG1926" s="49"/>
      <c r="AH1926" s="49"/>
    </row>
    <row r="1927" spans="1:34" ht="15" customHeight="1" x14ac:dyDescent="0.2">
      <c r="A1927" s="44" t="s">
        <v>2117</v>
      </c>
      <c r="B1927" s="44" t="s">
        <v>2816</v>
      </c>
      <c r="C1927" s="45">
        <v>45072</v>
      </c>
      <c r="D1927" s="45">
        <v>45072</v>
      </c>
      <c r="E1927" s="44" t="s">
        <v>1210</v>
      </c>
      <c r="F1927" s="44" t="s">
        <v>1211</v>
      </c>
      <c r="G1927" s="44" t="s">
        <v>1212</v>
      </c>
      <c r="H1927" s="44" t="s">
        <v>1213</v>
      </c>
      <c r="I1927" s="44" t="s">
        <v>1213</v>
      </c>
      <c r="J1927" s="44" t="s">
        <v>1213</v>
      </c>
      <c r="K1927" s="44" t="s">
        <v>1213</v>
      </c>
      <c r="L1927" s="44" t="s">
        <v>1213</v>
      </c>
      <c r="M1927" s="44" t="s">
        <v>1213</v>
      </c>
      <c r="N1927" s="44" t="s">
        <v>1213</v>
      </c>
      <c r="O1927" s="44" t="s">
        <v>1213</v>
      </c>
      <c r="P1927" s="44" t="s">
        <v>1214</v>
      </c>
      <c r="Q1927" s="44">
        <v>234</v>
      </c>
      <c r="R1927" s="44">
        <v>234</v>
      </c>
      <c r="S1927" s="44">
        <v>53</v>
      </c>
      <c r="T1927" s="44">
        <v>13</v>
      </c>
      <c r="U1927" s="44">
        <v>0</v>
      </c>
      <c r="V1927" s="44">
        <v>0</v>
      </c>
      <c r="W1927" s="44">
        <v>31</v>
      </c>
      <c r="X1927" s="44">
        <v>33</v>
      </c>
      <c r="Y1927" s="44">
        <v>35</v>
      </c>
      <c r="Z1927" s="44">
        <v>0</v>
      </c>
      <c r="AA1927" s="44" t="str">
        <f t="shared" si="17"/>
        <v>TIDAK</v>
      </c>
      <c r="AB1927" s="44" t="s">
        <v>1216</v>
      </c>
      <c r="AC1927" s="52" t="s">
        <v>2291</v>
      </c>
      <c r="AD1927" s="44" t="str">
        <f t="shared" si="18"/>
        <v>SUDAH PENARIKAN DC PLN</v>
      </c>
      <c r="AE1927" s="44" t="s">
        <v>1843</v>
      </c>
      <c r="AF1927" s="44" t="s">
        <v>1778</v>
      </c>
      <c r="AG1927" s="49"/>
      <c r="AH1927" s="49"/>
    </row>
    <row r="1928" spans="1:34" ht="15" customHeight="1" x14ac:dyDescent="0.2">
      <c r="A1928" s="44" t="s">
        <v>691</v>
      </c>
      <c r="B1928" s="44" t="s">
        <v>2779</v>
      </c>
      <c r="C1928" s="45">
        <v>45073</v>
      </c>
      <c r="D1928" s="45">
        <v>45073</v>
      </c>
      <c r="E1928" s="44" t="s">
        <v>1210</v>
      </c>
      <c r="F1928" s="44" t="s">
        <v>1211</v>
      </c>
      <c r="G1928" s="44" t="s">
        <v>1212</v>
      </c>
      <c r="H1928" s="44" t="s">
        <v>1213</v>
      </c>
      <c r="I1928" s="44" t="s">
        <v>1213</v>
      </c>
      <c r="J1928" s="44" t="s">
        <v>1213</v>
      </c>
      <c r="K1928" s="44" t="s">
        <v>1213</v>
      </c>
      <c r="L1928" s="44" t="s">
        <v>1213</v>
      </c>
      <c r="M1928" s="44" t="s">
        <v>1213</v>
      </c>
      <c r="N1928" s="44" t="s">
        <v>1213</v>
      </c>
      <c r="O1928" s="44" t="s">
        <v>1213</v>
      </c>
      <c r="P1928" s="44" t="s">
        <v>1250</v>
      </c>
      <c r="Q1928" s="44">
        <v>233</v>
      </c>
      <c r="R1928" s="44">
        <v>233</v>
      </c>
      <c r="S1928" s="44">
        <v>50.7</v>
      </c>
      <c r="T1928" s="44">
        <v>12</v>
      </c>
      <c r="U1928" s="44" t="s">
        <v>1172</v>
      </c>
      <c r="V1928" s="44" t="s">
        <v>1172</v>
      </c>
      <c r="W1928" s="44">
        <v>34</v>
      </c>
      <c r="X1928" s="44">
        <v>45</v>
      </c>
      <c r="Y1928" s="44">
        <v>39</v>
      </c>
      <c r="Z1928" s="44" t="s">
        <v>1172</v>
      </c>
      <c r="AA1928" s="44" t="str">
        <f t="shared" si="17"/>
        <v>TIDAK</v>
      </c>
      <c r="AB1928" s="44" t="s">
        <v>1216</v>
      </c>
      <c r="AC1928" s="52" t="s">
        <v>3763</v>
      </c>
      <c r="AD1928" s="44" t="str">
        <f t="shared" si="18"/>
        <v>SUDAH PENARIKAN DC PLN</v>
      </c>
      <c r="AE1928" s="44" t="s">
        <v>3104</v>
      </c>
      <c r="AF1928" s="44" t="s">
        <v>1686</v>
      </c>
      <c r="AG1928" s="49"/>
      <c r="AH1928" s="49"/>
    </row>
    <row r="1929" spans="1:34" ht="15" customHeight="1" x14ac:dyDescent="0.2">
      <c r="A1929" s="44" t="s">
        <v>930</v>
      </c>
      <c r="B1929" s="44" t="s">
        <v>200</v>
      </c>
      <c r="C1929" s="45">
        <v>45073</v>
      </c>
      <c r="D1929" s="45">
        <v>45073</v>
      </c>
      <c r="E1929" s="44" t="s">
        <v>1210</v>
      </c>
      <c r="F1929" s="44" t="s">
        <v>1211</v>
      </c>
      <c r="G1929" s="44" t="s">
        <v>1212</v>
      </c>
      <c r="H1929" s="44" t="s">
        <v>1213</v>
      </c>
      <c r="I1929" s="44" t="s">
        <v>1213</v>
      </c>
      <c r="J1929" s="44" t="s">
        <v>1213</v>
      </c>
      <c r="K1929" s="44" t="s">
        <v>1213</v>
      </c>
      <c r="L1929" s="44" t="s">
        <v>1213</v>
      </c>
      <c r="M1929" s="44" t="s">
        <v>1213</v>
      </c>
      <c r="N1929" s="44" t="s">
        <v>1213</v>
      </c>
      <c r="O1929" s="44" t="s">
        <v>1213</v>
      </c>
      <c r="P1929" s="44" t="s">
        <v>1214</v>
      </c>
      <c r="Q1929" s="44">
        <v>232.7</v>
      </c>
      <c r="R1929" s="44">
        <v>232.7</v>
      </c>
      <c r="S1929" s="44">
        <v>53.71</v>
      </c>
      <c r="T1929" s="44" t="s">
        <v>1172</v>
      </c>
      <c r="U1929" s="44" t="s">
        <v>1172</v>
      </c>
      <c r="V1929" s="44" t="s">
        <v>1172</v>
      </c>
      <c r="W1929" s="44">
        <v>31.6</v>
      </c>
      <c r="X1929" s="44">
        <v>32.6</v>
      </c>
      <c r="Y1929" s="44">
        <v>36.5</v>
      </c>
      <c r="Z1929" s="44" t="s">
        <v>1172</v>
      </c>
      <c r="AA1929" s="44" t="str">
        <f t="shared" si="17"/>
        <v>TIDAK</v>
      </c>
      <c r="AB1929" s="44" t="s">
        <v>2561</v>
      </c>
      <c r="AC1929" s="52" t="s">
        <v>3764</v>
      </c>
      <c r="AD1929" s="44" t="str">
        <f t="shared" si="18"/>
        <v>-</v>
      </c>
      <c r="AE1929" s="44" t="s">
        <v>3719</v>
      </c>
      <c r="AF1929" s="44" t="s">
        <v>1686</v>
      </c>
      <c r="AG1929" s="49"/>
      <c r="AH1929" s="49"/>
    </row>
    <row r="1930" spans="1:34" ht="15" customHeight="1" x14ac:dyDescent="0.2">
      <c r="A1930" s="44" t="s">
        <v>447</v>
      </c>
      <c r="B1930" s="44" t="s">
        <v>209</v>
      </c>
      <c r="C1930" s="45">
        <v>45073</v>
      </c>
      <c r="D1930" s="45">
        <v>45073</v>
      </c>
      <c r="E1930" s="44" t="s">
        <v>1210</v>
      </c>
      <c r="F1930" s="44" t="s">
        <v>1211</v>
      </c>
      <c r="G1930" s="44" t="s">
        <v>1212</v>
      </c>
      <c r="H1930" s="44" t="s">
        <v>1213</v>
      </c>
      <c r="I1930" s="44" t="s">
        <v>1213</v>
      </c>
      <c r="J1930" s="44" t="s">
        <v>1213</v>
      </c>
      <c r="K1930" s="44" t="s">
        <v>1213</v>
      </c>
      <c r="L1930" s="44" t="s">
        <v>1213</v>
      </c>
      <c r="M1930" s="44" t="s">
        <v>1213</v>
      </c>
      <c r="N1930" s="44" t="s">
        <v>1213</v>
      </c>
      <c r="O1930" s="44" t="s">
        <v>1213</v>
      </c>
      <c r="P1930" s="44" t="s">
        <v>1214</v>
      </c>
      <c r="Q1930" s="44">
        <v>215.3</v>
      </c>
      <c r="R1930" s="44">
        <v>215.3</v>
      </c>
      <c r="S1930" s="44">
        <v>49.8</v>
      </c>
      <c r="T1930" s="44">
        <v>12.71</v>
      </c>
      <c r="U1930" s="44">
        <v>0</v>
      </c>
      <c r="V1930" s="44">
        <v>0</v>
      </c>
      <c r="W1930" s="44">
        <v>39.299999999999997</v>
      </c>
      <c r="X1930" s="44">
        <v>56.1</v>
      </c>
      <c r="Y1930" s="44">
        <v>46.9</v>
      </c>
      <c r="Z1930" s="44">
        <v>0</v>
      </c>
      <c r="AA1930" s="44" t="str">
        <f t="shared" si="17"/>
        <v>TIDAK</v>
      </c>
      <c r="AB1930" s="44" t="s">
        <v>1216</v>
      </c>
      <c r="AC1930" s="52" t="s">
        <v>2443</v>
      </c>
      <c r="AD1930" s="44" t="str">
        <f t="shared" si="18"/>
        <v>SUDAH PENARIKAN DC PLN</v>
      </c>
      <c r="AE1930" s="44" t="s">
        <v>1953</v>
      </c>
      <c r="AF1930" s="44" t="s">
        <v>1686</v>
      </c>
      <c r="AG1930" s="49"/>
      <c r="AH1930" s="49"/>
    </row>
    <row r="1931" spans="1:34" ht="15" customHeight="1" x14ac:dyDescent="0.2">
      <c r="A1931" s="44" t="s">
        <v>952</v>
      </c>
      <c r="B1931" s="44" t="s">
        <v>209</v>
      </c>
      <c r="C1931" s="45">
        <v>45073</v>
      </c>
      <c r="D1931" s="45">
        <v>45073</v>
      </c>
      <c r="E1931" s="44" t="s">
        <v>1210</v>
      </c>
      <c r="F1931" s="44" t="s">
        <v>1211</v>
      </c>
      <c r="G1931" s="44" t="s">
        <v>1212</v>
      </c>
      <c r="H1931" s="44" t="s">
        <v>1213</v>
      </c>
      <c r="I1931" s="44" t="s">
        <v>1213</v>
      </c>
      <c r="J1931" s="44" t="s">
        <v>1213</v>
      </c>
      <c r="K1931" s="44" t="s">
        <v>1213</v>
      </c>
      <c r="L1931" s="44" t="s">
        <v>1213</v>
      </c>
      <c r="M1931" s="44" t="s">
        <v>1213</v>
      </c>
      <c r="N1931" s="44" t="s">
        <v>1213</v>
      </c>
      <c r="O1931" s="44" t="s">
        <v>1213</v>
      </c>
      <c r="P1931" s="44" t="s">
        <v>1214</v>
      </c>
      <c r="Q1931" s="44">
        <v>231.8</v>
      </c>
      <c r="R1931" s="44">
        <v>231.8</v>
      </c>
      <c r="S1931" s="44">
        <v>48.1</v>
      </c>
      <c r="T1931" s="44">
        <v>0</v>
      </c>
      <c r="U1931" s="44">
        <v>0</v>
      </c>
      <c r="V1931" s="44">
        <v>0</v>
      </c>
      <c r="W1931" s="44">
        <v>36.799999999999997</v>
      </c>
      <c r="X1931" s="44">
        <v>48.4</v>
      </c>
      <c r="Y1931" s="44">
        <v>40.5</v>
      </c>
      <c r="Z1931" s="44">
        <v>0</v>
      </c>
      <c r="AA1931" s="44" t="str">
        <f t="shared" si="17"/>
        <v>TIDAK</v>
      </c>
      <c r="AB1931" s="44" t="s">
        <v>1216</v>
      </c>
      <c r="AC1931" s="52" t="s">
        <v>3765</v>
      </c>
      <c r="AD1931" s="44" t="str">
        <f t="shared" si="18"/>
        <v>SUDAH PENARIKAN DC PLN</v>
      </c>
      <c r="AE1931" s="44" t="s">
        <v>1953</v>
      </c>
      <c r="AF1931" s="44" t="s">
        <v>1686</v>
      </c>
      <c r="AG1931" s="49"/>
      <c r="AH1931" s="49"/>
    </row>
    <row r="1932" spans="1:34" ht="15" customHeight="1" x14ac:dyDescent="0.2">
      <c r="A1932" s="44" t="s">
        <v>1141</v>
      </c>
      <c r="B1932" s="44" t="s">
        <v>209</v>
      </c>
      <c r="C1932" s="45">
        <v>45073</v>
      </c>
      <c r="D1932" s="45">
        <v>45073</v>
      </c>
      <c r="E1932" s="44" t="s">
        <v>1210</v>
      </c>
      <c r="F1932" s="44" t="s">
        <v>1211</v>
      </c>
      <c r="G1932" s="44" t="s">
        <v>1212</v>
      </c>
      <c r="H1932" s="44" t="s">
        <v>1213</v>
      </c>
      <c r="I1932" s="44" t="s">
        <v>1213</v>
      </c>
      <c r="J1932" s="44" t="s">
        <v>1213</v>
      </c>
      <c r="K1932" s="44" t="s">
        <v>1213</v>
      </c>
      <c r="L1932" s="44" t="s">
        <v>1213</v>
      </c>
      <c r="M1932" s="44" t="s">
        <v>1213</v>
      </c>
      <c r="N1932" s="44" t="s">
        <v>1213</v>
      </c>
      <c r="O1932" s="44" t="s">
        <v>1213</v>
      </c>
      <c r="P1932" s="44" t="s">
        <v>1214</v>
      </c>
      <c r="Q1932" s="44">
        <v>220.4</v>
      </c>
      <c r="R1932" s="44">
        <v>220.4</v>
      </c>
      <c r="S1932" s="44">
        <v>52.7</v>
      </c>
      <c r="T1932" s="44">
        <v>13.28</v>
      </c>
      <c r="U1932" s="44">
        <v>0</v>
      </c>
      <c r="V1932" s="44">
        <v>0</v>
      </c>
      <c r="W1932" s="44">
        <v>40.700000000000003</v>
      </c>
      <c r="X1932" s="44">
        <v>48.9</v>
      </c>
      <c r="Y1932" s="44">
        <v>44.4</v>
      </c>
      <c r="Z1932" s="44">
        <v>0</v>
      </c>
      <c r="AA1932" s="44" t="str">
        <f t="shared" si="17"/>
        <v>TIDAK</v>
      </c>
      <c r="AB1932" s="44" t="s">
        <v>1216</v>
      </c>
      <c r="AC1932" s="52" t="s">
        <v>3765</v>
      </c>
      <c r="AD1932" s="44" t="str">
        <f t="shared" si="18"/>
        <v>SUDAH PENARIKAN DC PLN</v>
      </c>
      <c r="AE1932" s="44" t="s">
        <v>1953</v>
      </c>
      <c r="AF1932" s="44" t="s">
        <v>1686</v>
      </c>
      <c r="AG1932" s="49"/>
      <c r="AH1932" s="49"/>
    </row>
    <row r="1933" spans="1:34" ht="15" customHeight="1" x14ac:dyDescent="0.2">
      <c r="A1933" s="44" t="s">
        <v>964</v>
      </c>
      <c r="B1933" s="44" t="s">
        <v>209</v>
      </c>
      <c r="C1933" s="45">
        <v>45073</v>
      </c>
      <c r="D1933" s="45">
        <v>45073</v>
      </c>
      <c r="E1933" s="44" t="s">
        <v>1210</v>
      </c>
      <c r="F1933" s="44" t="s">
        <v>1211</v>
      </c>
      <c r="G1933" s="44" t="s">
        <v>1212</v>
      </c>
      <c r="H1933" s="44" t="s">
        <v>1213</v>
      </c>
      <c r="I1933" s="44" t="s">
        <v>1213</v>
      </c>
      <c r="J1933" s="44" t="s">
        <v>1213</v>
      </c>
      <c r="K1933" s="44" t="s">
        <v>1213</v>
      </c>
      <c r="L1933" s="44" t="s">
        <v>1213</v>
      </c>
      <c r="M1933" s="44" t="s">
        <v>1213</v>
      </c>
      <c r="N1933" s="44" t="s">
        <v>1213</v>
      </c>
      <c r="O1933" s="44" t="s">
        <v>1213</v>
      </c>
      <c r="P1933" s="44" t="s">
        <v>1214</v>
      </c>
      <c r="Q1933" s="44">
        <v>231</v>
      </c>
      <c r="R1933" s="44">
        <v>231</v>
      </c>
      <c r="S1933" s="44">
        <v>52.2</v>
      </c>
      <c r="T1933" s="44">
        <v>0</v>
      </c>
      <c r="U1933" s="44">
        <v>48.3</v>
      </c>
      <c r="V1933" s="44">
        <v>48.3</v>
      </c>
      <c r="W1933" s="44">
        <v>34.9</v>
      </c>
      <c r="X1933" s="44">
        <v>47.5</v>
      </c>
      <c r="Y1933" s="44">
        <v>41.1</v>
      </c>
      <c r="Z1933" s="44">
        <v>39.4</v>
      </c>
      <c r="AA1933" s="44" t="str">
        <f t="shared" si="17"/>
        <v>30 MENIT</v>
      </c>
      <c r="AB1933" s="44" t="s">
        <v>1169</v>
      </c>
      <c r="AC1933" s="52" t="s">
        <v>3091</v>
      </c>
      <c r="AD1933" s="44" t="str">
        <f t="shared" si="18"/>
        <v>-</v>
      </c>
      <c r="AE1933" s="44" t="s">
        <v>1953</v>
      </c>
      <c r="AF1933" s="44" t="s">
        <v>1686</v>
      </c>
      <c r="AG1933" s="49"/>
      <c r="AH1933" s="49"/>
    </row>
    <row r="1934" spans="1:34" ht="15" customHeight="1" x14ac:dyDescent="0.2">
      <c r="A1934" s="44" t="s">
        <v>3138</v>
      </c>
      <c r="B1934" s="44" t="s">
        <v>209</v>
      </c>
      <c r="C1934" s="45">
        <v>45073</v>
      </c>
      <c r="D1934" s="45">
        <v>45073</v>
      </c>
      <c r="E1934" s="44" t="s">
        <v>1210</v>
      </c>
      <c r="F1934" s="44" t="s">
        <v>1211</v>
      </c>
      <c r="G1934" s="44" t="s">
        <v>1212</v>
      </c>
      <c r="H1934" s="44" t="s">
        <v>1213</v>
      </c>
      <c r="I1934" s="44" t="s">
        <v>1213</v>
      </c>
      <c r="J1934" s="44" t="s">
        <v>1213</v>
      </c>
      <c r="K1934" s="44" t="s">
        <v>1213</v>
      </c>
      <c r="L1934" s="44" t="s">
        <v>1213</v>
      </c>
      <c r="M1934" s="44" t="s">
        <v>1213</v>
      </c>
      <c r="N1934" s="44" t="s">
        <v>1213</v>
      </c>
      <c r="O1934" s="44" t="s">
        <v>1213</v>
      </c>
      <c r="P1934" s="44" t="s">
        <v>1214</v>
      </c>
      <c r="Q1934" s="44">
        <v>235.5</v>
      </c>
      <c r="R1934" s="44">
        <v>235.5</v>
      </c>
      <c r="S1934" s="44">
        <v>52.9</v>
      </c>
      <c r="T1934" s="44">
        <v>0</v>
      </c>
      <c r="U1934" s="44">
        <v>0</v>
      </c>
      <c r="V1934" s="44">
        <v>0</v>
      </c>
      <c r="W1934" s="44">
        <v>33.9</v>
      </c>
      <c r="X1934" s="44">
        <v>50.3</v>
      </c>
      <c r="Y1934" s="44">
        <v>34.5</v>
      </c>
      <c r="Z1934" s="44">
        <v>0</v>
      </c>
      <c r="AA1934" s="44" t="str">
        <f t="shared" si="17"/>
        <v>TIDAK</v>
      </c>
      <c r="AB1934" s="44" t="s">
        <v>1216</v>
      </c>
      <c r="AC1934" s="52" t="s">
        <v>3765</v>
      </c>
      <c r="AD1934" s="44" t="str">
        <f t="shared" si="18"/>
        <v>SUDAH PENARIKAN DC PLN</v>
      </c>
      <c r="AE1934" s="44" t="s">
        <v>1953</v>
      </c>
      <c r="AF1934" s="44" t="s">
        <v>1686</v>
      </c>
      <c r="AG1934" s="49"/>
      <c r="AH1934" s="49"/>
    </row>
    <row r="1935" spans="1:34" ht="15" customHeight="1" x14ac:dyDescent="0.2">
      <c r="A1935" s="44" t="s">
        <v>792</v>
      </c>
      <c r="B1935" s="44" t="s">
        <v>2760</v>
      </c>
      <c r="C1935" s="45">
        <v>45074</v>
      </c>
      <c r="D1935" s="45">
        <v>45074</v>
      </c>
      <c r="E1935" s="44" t="s">
        <v>1210</v>
      </c>
      <c r="F1935" s="44" t="s">
        <v>1211</v>
      </c>
      <c r="G1935" s="44" t="s">
        <v>1212</v>
      </c>
      <c r="H1935" s="44" t="s">
        <v>1213</v>
      </c>
      <c r="I1935" s="44" t="s">
        <v>1213</v>
      </c>
      <c r="J1935" s="44" t="s">
        <v>1213</v>
      </c>
      <c r="K1935" s="44" t="s">
        <v>1213</v>
      </c>
      <c r="L1935" s="44" t="s">
        <v>1213</v>
      </c>
      <c r="M1935" s="44" t="s">
        <v>1213</v>
      </c>
      <c r="N1935" s="44" t="s">
        <v>1213</v>
      </c>
      <c r="O1935" s="44" t="s">
        <v>1213</v>
      </c>
      <c r="P1935" s="44" t="s">
        <v>1214</v>
      </c>
      <c r="Q1935" s="44">
        <v>229</v>
      </c>
      <c r="R1935" s="44">
        <v>229</v>
      </c>
      <c r="S1935" s="44">
        <v>50.85</v>
      </c>
      <c r="T1935" s="44">
        <v>13.44</v>
      </c>
      <c r="U1935" s="44" t="s">
        <v>1172</v>
      </c>
      <c r="V1935" s="44" t="s">
        <v>1172</v>
      </c>
      <c r="W1935" s="44">
        <v>27.7</v>
      </c>
      <c r="X1935" s="44">
        <v>40.5</v>
      </c>
      <c r="Y1935" s="44">
        <v>34.9</v>
      </c>
      <c r="Z1935" s="44" t="s">
        <v>1172</v>
      </c>
      <c r="AA1935" s="44" t="str">
        <f t="shared" si="17"/>
        <v>TIDAK</v>
      </c>
      <c r="AB1935" s="44" t="s">
        <v>1216</v>
      </c>
      <c r="AC1935" s="52" t="s">
        <v>3012</v>
      </c>
      <c r="AD1935" s="44" t="str">
        <f t="shared" si="18"/>
        <v>SUDAH PENARIKAN DC PLN</v>
      </c>
      <c r="AE1935" s="44" t="s">
        <v>1953</v>
      </c>
      <c r="AF1935" s="44" t="s">
        <v>1220</v>
      </c>
      <c r="AG1935" s="49"/>
      <c r="AH1935" s="49"/>
    </row>
    <row r="1936" spans="1:34" ht="15" customHeight="1" x14ac:dyDescent="0.2">
      <c r="A1936" s="44" t="s">
        <v>1072</v>
      </c>
      <c r="B1936" s="44" t="s">
        <v>181</v>
      </c>
      <c r="C1936" s="45">
        <v>45078</v>
      </c>
      <c r="D1936" s="45">
        <v>45078</v>
      </c>
      <c r="E1936" s="44" t="s">
        <v>1210</v>
      </c>
      <c r="F1936" s="44" t="s">
        <v>1211</v>
      </c>
      <c r="G1936" s="44" t="s">
        <v>1212</v>
      </c>
      <c r="H1936" s="44" t="s">
        <v>1213</v>
      </c>
      <c r="I1936" s="44" t="s">
        <v>1213</v>
      </c>
      <c r="J1936" s="44" t="s">
        <v>1213</v>
      </c>
      <c r="K1936" s="44" t="s">
        <v>1213</v>
      </c>
      <c r="L1936" s="44" t="s">
        <v>1213</v>
      </c>
      <c r="M1936" s="44" t="s">
        <v>1213</v>
      </c>
      <c r="N1936" s="44" t="s">
        <v>1213</v>
      </c>
      <c r="O1936" s="44" t="s">
        <v>1213</v>
      </c>
      <c r="P1936" s="44" t="s">
        <v>1214</v>
      </c>
      <c r="Q1936" s="44">
        <v>228</v>
      </c>
      <c r="R1936" s="44">
        <v>228</v>
      </c>
      <c r="S1936" s="44">
        <v>52</v>
      </c>
      <c r="T1936" s="44" t="s">
        <v>1172</v>
      </c>
      <c r="U1936" s="44" t="s">
        <v>1172</v>
      </c>
      <c r="V1936" s="44" t="s">
        <v>1172</v>
      </c>
      <c r="W1936" s="44">
        <v>33</v>
      </c>
      <c r="X1936" s="44">
        <v>36</v>
      </c>
      <c r="Y1936" s="44">
        <v>31</v>
      </c>
      <c r="Z1936" s="44" t="s">
        <v>1172</v>
      </c>
      <c r="AA1936" s="44" t="str">
        <f t="shared" si="17"/>
        <v>TIDAK</v>
      </c>
      <c r="AB1936" s="44" t="s">
        <v>1216</v>
      </c>
      <c r="AC1936" s="52" t="s">
        <v>3766</v>
      </c>
      <c r="AD1936" s="44" t="str">
        <f t="shared" si="18"/>
        <v>SUDAH PENARIKAN DC PLN</v>
      </c>
      <c r="AE1936" s="44" t="s">
        <v>3025</v>
      </c>
      <c r="AF1936" s="44" t="s">
        <v>1692</v>
      </c>
      <c r="AG1936" s="49"/>
      <c r="AH1936" s="49"/>
    </row>
    <row r="1937" spans="1:34" ht="15" customHeight="1" x14ac:dyDescent="0.2">
      <c r="A1937" s="44" t="s">
        <v>1046</v>
      </c>
      <c r="B1937" s="44" t="s">
        <v>181</v>
      </c>
      <c r="C1937" s="45">
        <v>45078</v>
      </c>
      <c r="D1937" s="45">
        <v>45078</v>
      </c>
      <c r="E1937" s="44" t="s">
        <v>1210</v>
      </c>
      <c r="F1937" s="44" t="s">
        <v>1211</v>
      </c>
      <c r="G1937" s="44" t="s">
        <v>1212</v>
      </c>
      <c r="H1937" s="44" t="s">
        <v>1213</v>
      </c>
      <c r="I1937" s="44" t="s">
        <v>1213</v>
      </c>
      <c r="J1937" s="44" t="s">
        <v>1213</v>
      </c>
      <c r="K1937" s="44" t="s">
        <v>1213</v>
      </c>
      <c r="L1937" s="44" t="s">
        <v>1213</v>
      </c>
      <c r="M1937" s="44" t="s">
        <v>1213</v>
      </c>
      <c r="N1937" s="44" t="s">
        <v>1213</v>
      </c>
      <c r="O1937" s="44" t="s">
        <v>1213</v>
      </c>
      <c r="P1937" s="44" t="s">
        <v>1214</v>
      </c>
      <c r="Q1937" s="44">
        <v>229</v>
      </c>
      <c r="R1937" s="44">
        <v>229</v>
      </c>
      <c r="S1937" s="44">
        <v>53</v>
      </c>
      <c r="T1937" s="44" t="s">
        <v>1172</v>
      </c>
      <c r="U1937" s="44" t="s">
        <v>1172</v>
      </c>
      <c r="V1937" s="44" t="s">
        <v>1172</v>
      </c>
      <c r="W1937" s="44">
        <v>33</v>
      </c>
      <c r="X1937" s="44">
        <v>43</v>
      </c>
      <c r="Y1937" s="44">
        <v>37</v>
      </c>
      <c r="Z1937" s="44" t="s">
        <v>1172</v>
      </c>
      <c r="AA1937" s="44" t="str">
        <f t="shared" si="17"/>
        <v>TIDAK</v>
      </c>
      <c r="AB1937" s="44" t="s">
        <v>1216</v>
      </c>
      <c r="AC1937" s="52" t="s">
        <v>3202</v>
      </c>
      <c r="AD1937" s="44" t="str">
        <f t="shared" si="18"/>
        <v>SUDAH PENARIKAN DC PLN</v>
      </c>
      <c r="AE1937" s="44" t="s">
        <v>3025</v>
      </c>
      <c r="AF1937" s="44" t="s">
        <v>1692</v>
      </c>
      <c r="AG1937" s="49"/>
      <c r="AH1937" s="49"/>
    </row>
    <row r="1938" spans="1:34" ht="15" customHeight="1" x14ac:dyDescent="0.2">
      <c r="A1938" s="44" t="s">
        <v>1064</v>
      </c>
      <c r="B1938" s="44" t="s">
        <v>181</v>
      </c>
      <c r="C1938" s="45">
        <v>45078</v>
      </c>
      <c r="D1938" s="45">
        <v>45078</v>
      </c>
      <c r="E1938" s="44" t="s">
        <v>1210</v>
      </c>
      <c r="F1938" s="44" t="s">
        <v>1211</v>
      </c>
      <c r="G1938" s="44" t="s">
        <v>1212</v>
      </c>
      <c r="H1938" s="44" t="s">
        <v>1213</v>
      </c>
      <c r="I1938" s="44" t="s">
        <v>1213</v>
      </c>
      <c r="J1938" s="44" t="s">
        <v>1213</v>
      </c>
      <c r="K1938" s="44" t="s">
        <v>1213</v>
      </c>
      <c r="L1938" s="44" t="s">
        <v>1213</v>
      </c>
      <c r="M1938" s="44" t="s">
        <v>1213</v>
      </c>
      <c r="N1938" s="44" t="s">
        <v>1213</v>
      </c>
      <c r="O1938" s="44" t="s">
        <v>1213</v>
      </c>
      <c r="P1938" s="44" t="s">
        <v>1214</v>
      </c>
      <c r="Q1938" s="44">
        <v>229</v>
      </c>
      <c r="R1938" s="44">
        <v>229</v>
      </c>
      <c r="S1938" s="44">
        <v>53</v>
      </c>
      <c r="T1938" s="44" t="s">
        <v>1172</v>
      </c>
      <c r="U1938" s="44" t="s">
        <v>1172</v>
      </c>
      <c r="V1938" s="44" t="s">
        <v>1172</v>
      </c>
      <c r="W1938" s="44">
        <v>36</v>
      </c>
      <c r="X1938" s="44">
        <v>47</v>
      </c>
      <c r="Y1938" s="44">
        <v>42</v>
      </c>
      <c r="Z1938" s="44" t="s">
        <v>1172</v>
      </c>
      <c r="AA1938" s="44" t="str">
        <f t="shared" si="17"/>
        <v>TIDAK</v>
      </c>
      <c r="AB1938" s="44" t="s">
        <v>1216</v>
      </c>
      <c r="AC1938" s="52" t="s">
        <v>3202</v>
      </c>
      <c r="AD1938" s="44" t="str">
        <f t="shared" si="18"/>
        <v>SUDAH PENARIKAN DC PLN</v>
      </c>
      <c r="AE1938" s="44" t="s">
        <v>3025</v>
      </c>
      <c r="AF1938" s="44" t="s">
        <v>1692</v>
      </c>
      <c r="AG1938" s="49"/>
      <c r="AH1938" s="49"/>
    </row>
    <row r="1939" spans="1:34" ht="15" customHeight="1" x14ac:dyDescent="0.2">
      <c r="A1939" s="44" t="s">
        <v>1060</v>
      </c>
      <c r="B1939" s="44" t="s">
        <v>181</v>
      </c>
      <c r="C1939" s="45">
        <v>45078</v>
      </c>
      <c r="D1939" s="45">
        <v>45078</v>
      </c>
      <c r="E1939" s="44" t="s">
        <v>1210</v>
      </c>
      <c r="F1939" s="44" t="s">
        <v>1211</v>
      </c>
      <c r="G1939" s="44" t="s">
        <v>1212</v>
      </c>
      <c r="H1939" s="44" t="s">
        <v>1213</v>
      </c>
      <c r="I1939" s="44" t="s">
        <v>1213</v>
      </c>
      <c r="J1939" s="44" t="s">
        <v>1213</v>
      </c>
      <c r="K1939" s="44" t="s">
        <v>1213</v>
      </c>
      <c r="L1939" s="44" t="s">
        <v>1213</v>
      </c>
      <c r="M1939" s="44" t="s">
        <v>1213</v>
      </c>
      <c r="N1939" s="44" t="s">
        <v>1213</v>
      </c>
      <c r="O1939" s="44" t="s">
        <v>1213</v>
      </c>
      <c r="P1939" s="44" t="s">
        <v>1214</v>
      </c>
      <c r="Q1939" s="44">
        <v>233</v>
      </c>
      <c r="R1939" s="44">
        <v>233</v>
      </c>
      <c r="S1939" s="44">
        <v>53</v>
      </c>
      <c r="T1939" s="44" t="s">
        <v>1172</v>
      </c>
      <c r="U1939" s="44" t="s">
        <v>1172</v>
      </c>
      <c r="V1939" s="44" t="s">
        <v>1172</v>
      </c>
      <c r="W1939" s="44">
        <v>35</v>
      </c>
      <c r="X1939" s="44">
        <v>49</v>
      </c>
      <c r="Y1939" s="44">
        <v>42</v>
      </c>
      <c r="Z1939" s="44" t="s">
        <v>1172</v>
      </c>
      <c r="AA1939" s="44" t="str">
        <f t="shared" si="17"/>
        <v>TIDAK</v>
      </c>
      <c r="AB1939" s="44" t="s">
        <v>1216</v>
      </c>
      <c r="AC1939" s="52" t="s">
        <v>3202</v>
      </c>
      <c r="AD1939" s="44" t="str">
        <f t="shared" si="18"/>
        <v>SUDAH PENARIKAN DC PLN</v>
      </c>
      <c r="AE1939" s="44" t="s">
        <v>3025</v>
      </c>
      <c r="AF1939" s="44" t="s">
        <v>1692</v>
      </c>
      <c r="AG1939" s="49"/>
      <c r="AH1939" s="49"/>
    </row>
    <row r="1940" spans="1:34" ht="15" customHeight="1" x14ac:dyDescent="0.2">
      <c r="A1940" s="51" t="s">
        <v>378</v>
      </c>
      <c r="B1940" s="44" t="s">
        <v>314</v>
      </c>
      <c r="C1940" s="45">
        <v>45078</v>
      </c>
      <c r="D1940" s="45">
        <v>45078</v>
      </c>
      <c r="E1940" s="44" t="s">
        <v>1238</v>
      </c>
      <c r="F1940" s="44" t="s">
        <v>1211</v>
      </c>
      <c r="G1940" s="44" t="s">
        <v>1212</v>
      </c>
      <c r="H1940" s="44" t="s">
        <v>1213</v>
      </c>
      <c r="I1940" s="44" t="s">
        <v>1213</v>
      </c>
      <c r="J1940" s="44" t="s">
        <v>1213</v>
      </c>
      <c r="K1940" s="44" t="s">
        <v>1213</v>
      </c>
      <c r="L1940" s="44" t="s">
        <v>1213</v>
      </c>
      <c r="M1940" s="44" t="s">
        <v>1213</v>
      </c>
      <c r="N1940" s="44" t="s">
        <v>1213</v>
      </c>
      <c r="O1940" s="44" t="s">
        <v>1213</v>
      </c>
      <c r="P1940" s="44" t="s">
        <v>1214</v>
      </c>
      <c r="Q1940" s="74">
        <v>234.9</v>
      </c>
      <c r="R1940" s="74">
        <v>234.9</v>
      </c>
      <c r="S1940" s="74">
        <v>52.75</v>
      </c>
      <c r="T1940" s="74">
        <v>13.24</v>
      </c>
      <c r="U1940" s="74" t="s">
        <v>1172</v>
      </c>
      <c r="V1940" s="74" t="s">
        <v>1172</v>
      </c>
      <c r="W1940" s="74">
        <v>36</v>
      </c>
      <c r="X1940" s="74">
        <v>39</v>
      </c>
      <c r="Y1940" s="74">
        <v>39</v>
      </c>
      <c r="Z1940" s="74" t="s">
        <v>1172</v>
      </c>
      <c r="AA1940" s="44" t="str">
        <f t="shared" si="17"/>
        <v>TIDAK</v>
      </c>
      <c r="AB1940" s="44" t="s">
        <v>1242</v>
      </c>
      <c r="AC1940" s="51" t="s">
        <v>3767</v>
      </c>
      <c r="AD1940" s="44" t="str">
        <f t="shared" si="18"/>
        <v>-</v>
      </c>
      <c r="AE1940" s="44" t="s">
        <v>3768</v>
      </c>
      <c r="AF1940" s="44" t="s">
        <v>1692</v>
      </c>
      <c r="AG1940" s="49"/>
      <c r="AH1940" s="49"/>
    </row>
    <row r="1941" spans="1:34" ht="15" customHeight="1" x14ac:dyDescent="0.2">
      <c r="A1941" s="51" t="s">
        <v>388</v>
      </c>
      <c r="B1941" s="44" t="s">
        <v>314</v>
      </c>
      <c r="C1941" s="45">
        <v>45078</v>
      </c>
      <c r="D1941" s="45">
        <v>45078</v>
      </c>
      <c r="E1941" s="44" t="s">
        <v>1210</v>
      </c>
      <c r="F1941" s="44" t="s">
        <v>1211</v>
      </c>
      <c r="G1941" s="44" t="s">
        <v>1212</v>
      </c>
      <c r="H1941" s="44" t="s">
        <v>1213</v>
      </c>
      <c r="I1941" s="44" t="s">
        <v>1213</v>
      </c>
      <c r="J1941" s="44" t="s">
        <v>1213</v>
      </c>
      <c r="K1941" s="44" t="s">
        <v>1213</v>
      </c>
      <c r="L1941" s="44" t="s">
        <v>1213</v>
      </c>
      <c r="M1941" s="44" t="s">
        <v>1213</v>
      </c>
      <c r="N1941" s="44" t="s">
        <v>1213</v>
      </c>
      <c r="O1941" s="44" t="s">
        <v>1213</v>
      </c>
      <c r="P1941" s="44" t="s">
        <v>1214</v>
      </c>
      <c r="Q1941" s="74">
        <v>230.2</v>
      </c>
      <c r="R1941" s="74">
        <v>230.2</v>
      </c>
      <c r="S1941" s="74">
        <v>47.5</v>
      </c>
      <c r="T1941" s="74" t="s">
        <v>1172</v>
      </c>
      <c r="U1941" s="74" t="s">
        <v>1172</v>
      </c>
      <c r="V1941" s="74" t="s">
        <v>1172</v>
      </c>
      <c r="W1941" s="74">
        <v>34</v>
      </c>
      <c r="X1941" s="74">
        <v>40</v>
      </c>
      <c r="Y1941" s="74">
        <v>35</v>
      </c>
      <c r="Z1941" s="74" t="s">
        <v>1172</v>
      </c>
      <c r="AA1941" s="44" t="str">
        <f t="shared" si="17"/>
        <v>TIDAK</v>
      </c>
      <c r="AB1941" s="44" t="s">
        <v>1216</v>
      </c>
      <c r="AC1941" s="51" t="s">
        <v>3113</v>
      </c>
      <c r="AD1941" s="44" t="str">
        <f t="shared" si="18"/>
        <v>SUDAH PENARIKAN DC PLN</v>
      </c>
      <c r="AE1941" s="44" t="s">
        <v>3768</v>
      </c>
      <c r="AF1941" s="44" t="s">
        <v>1692</v>
      </c>
      <c r="AG1941" s="49"/>
      <c r="AH1941" s="49"/>
    </row>
    <row r="1942" spans="1:34" ht="15" customHeight="1" x14ac:dyDescent="0.2">
      <c r="A1942" s="44" t="s">
        <v>598</v>
      </c>
      <c r="B1942" s="44" t="s">
        <v>195</v>
      </c>
      <c r="C1942" s="45">
        <v>45078</v>
      </c>
      <c r="D1942" s="45">
        <v>45078</v>
      </c>
      <c r="E1942" s="44" t="s">
        <v>1210</v>
      </c>
      <c r="F1942" s="44" t="s">
        <v>1211</v>
      </c>
      <c r="G1942" s="44" t="s">
        <v>1212</v>
      </c>
      <c r="H1942" s="44" t="s">
        <v>1213</v>
      </c>
      <c r="I1942" s="44" t="s">
        <v>1213</v>
      </c>
      <c r="J1942" s="44" t="s">
        <v>1213</v>
      </c>
      <c r="K1942" s="44" t="s">
        <v>1213</v>
      </c>
      <c r="L1942" s="44" t="s">
        <v>1213</v>
      </c>
      <c r="M1942" s="44" t="s">
        <v>1213</v>
      </c>
      <c r="N1942" s="44" t="s">
        <v>1213</v>
      </c>
      <c r="O1942" s="44" t="s">
        <v>1213</v>
      </c>
      <c r="P1942" s="44" t="s">
        <v>1214</v>
      </c>
      <c r="Q1942" s="44">
        <v>227.8</v>
      </c>
      <c r="R1942" s="44">
        <v>227.8</v>
      </c>
      <c r="S1942" s="44">
        <v>53.1</v>
      </c>
      <c r="T1942" s="44">
        <v>10.62</v>
      </c>
      <c r="U1942" s="44" t="s">
        <v>1172</v>
      </c>
      <c r="V1942" s="44" t="s">
        <v>1172</v>
      </c>
      <c r="W1942" s="44">
        <v>36.200000000000003</v>
      </c>
      <c r="X1942" s="44">
        <v>49.4</v>
      </c>
      <c r="Y1942" s="44">
        <v>39.700000000000003</v>
      </c>
      <c r="Z1942" s="44" t="s">
        <v>1172</v>
      </c>
      <c r="AA1942" s="44" t="str">
        <f t="shared" si="17"/>
        <v>TIDAK</v>
      </c>
      <c r="AB1942" s="44" t="s">
        <v>1216</v>
      </c>
      <c r="AC1942" s="52" t="s">
        <v>3769</v>
      </c>
      <c r="AD1942" s="44" t="str">
        <f t="shared" si="18"/>
        <v>SUDAH PENARIKAN DC PLN</v>
      </c>
      <c r="AE1942" s="44" t="s">
        <v>3770</v>
      </c>
      <c r="AF1942" s="44" t="s">
        <v>1692</v>
      </c>
      <c r="AG1942" s="49"/>
      <c r="AH1942" s="49"/>
    </row>
    <row r="1943" spans="1:34" ht="15" customHeight="1" x14ac:dyDescent="0.2">
      <c r="A1943" s="44" t="s">
        <v>605</v>
      </c>
      <c r="B1943" s="44" t="s">
        <v>195</v>
      </c>
      <c r="C1943" s="45">
        <v>45078</v>
      </c>
      <c r="D1943" s="45">
        <v>45078</v>
      </c>
      <c r="E1943" s="44" t="s">
        <v>1249</v>
      </c>
      <c r="F1943" s="44" t="s">
        <v>1211</v>
      </c>
      <c r="G1943" s="44" t="s">
        <v>1212</v>
      </c>
      <c r="H1943" s="44" t="s">
        <v>1213</v>
      </c>
      <c r="I1943" s="44" t="s">
        <v>1213</v>
      </c>
      <c r="J1943" s="44" t="s">
        <v>1213</v>
      </c>
      <c r="K1943" s="44" t="s">
        <v>1213</v>
      </c>
      <c r="L1943" s="44" t="s">
        <v>1213</v>
      </c>
      <c r="M1943" s="44" t="s">
        <v>1213</v>
      </c>
      <c r="N1943" s="44" t="s">
        <v>1213</v>
      </c>
      <c r="O1943" s="44" t="s">
        <v>1213</v>
      </c>
      <c r="P1943" s="44" t="s">
        <v>1214</v>
      </c>
      <c r="Q1943" s="44">
        <v>233.3</v>
      </c>
      <c r="R1943" s="44">
        <v>233.3</v>
      </c>
      <c r="S1943" s="44">
        <v>46.62</v>
      </c>
      <c r="T1943" s="44">
        <v>13.51</v>
      </c>
      <c r="U1943" s="44" t="s">
        <v>1172</v>
      </c>
      <c r="V1943" s="44" t="s">
        <v>1172</v>
      </c>
      <c r="W1943" s="44">
        <v>30.3</v>
      </c>
      <c r="X1943" s="44">
        <v>34.1</v>
      </c>
      <c r="Y1943" s="44">
        <v>33.6</v>
      </c>
      <c r="Z1943" s="44" t="s">
        <v>1172</v>
      </c>
      <c r="AA1943" s="44" t="str">
        <f t="shared" si="17"/>
        <v>TIDAK</v>
      </c>
      <c r="AB1943" s="44" t="s">
        <v>1216</v>
      </c>
      <c r="AC1943" s="52" t="s">
        <v>3769</v>
      </c>
      <c r="AD1943" s="44" t="str">
        <f t="shared" si="18"/>
        <v>SUDAH PENARIKAN DC PLN</v>
      </c>
      <c r="AE1943" s="44" t="s">
        <v>3770</v>
      </c>
      <c r="AF1943" s="44" t="s">
        <v>1692</v>
      </c>
      <c r="AG1943" s="49"/>
      <c r="AH1943" s="49"/>
    </row>
    <row r="1944" spans="1:34" ht="15" customHeight="1" x14ac:dyDescent="0.2">
      <c r="A1944" s="44" t="s">
        <v>597</v>
      </c>
      <c r="B1944" s="44" t="s">
        <v>195</v>
      </c>
      <c r="C1944" s="45">
        <v>45078</v>
      </c>
      <c r="D1944" s="45">
        <v>45078</v>
      </c>
      <c r="E1944" s="44" t="s">
        <v>1210</v>
      </c>
      <c r="F1944" s="44" t="s">
        <v>1211</v>
      </c>
      <c r="G1944" s="44" t="s">
        <v>1212</v>
      </c>
      <c r="H1944" s="44" t="s">
        <v>1213</v>
      </c>
      <c r="I1944" s="44" t="s">
        <v>1213</v>
      </c>
      <c r="J1944" s="44" t="s">
        <v>1213</v>
      </c>
      <c r="K1944" s="44" t="s">
        <v>1213</v>
      </c>
      <c r="L1944" s="44" t="s">
        <v>1213</v>
      </c>
      <c r="M1944" s="44" t="s">
        <v>1213</v>
      </c>
      <c r="N1944" s="44" t="s">
        <v>1213</v>
      </c>
      <c r="O1944" s="44" t="s">
        <v>1213</v>
      </c>
      <c r="P1944" s="44" t="s">
        <v>1214</v>
      </c>
      <c r="Q1944" s="44">
        <v>239.1</v>
      </c>
      <c r="R1944" s="44">
        <v>239.1</v>
      </c>
      <c r="S1944" s="44">
        <v>52.6</v>
      </c>
      <c r="T1944" s="44">
        <v>13.32</v>
      </c>
      <c r="U1944" s="44">
        <v>13.35</v>
      </c>
      <c r="V1944" s="44">
        <v>13.35</v>
      </c>
      <c r="W1944" s="44">
        <v>35.799999999999997</v>
      </c>
      <c r="X1944" s="44">
        <v>40.799999999999997</v>
      </c>
      <c r="Y1944" s="44">
        <v>44.5</v>
      </c>
      <c r="Z1944" s="44">
        <v>38.6</v>
      </c>
      <c r="AA1944" s="44" t="str">
        <f t="shared" si="17"/>
        <v>TIDAK</v>
      </c>
      <c r="AB1944" s="44" t="s">
        <v>1216</v>
      </c>
      <c r="AC1944" s="52" t="s">
        <v>3771</v>
      </c>
      <c r="AD1944" s="44" t="str">
        <f t="shared" si="18"/>
        <v>SUDAH PENARIKAN DC PLN</v>
      </c>
      <c r="AE1944" s="44" t="s">
        <v>3770</v>
      </c>
      <c r="AF1944" s="44" t="s">
        <v>1692</v>
      </c>
      <c r="AG1944" s="49"/>
      <c r="AH1944" s="49"/>
    </row>
    <row r="1945" spans="1:34" ht="15" customHeight="1" x14ac:dyDescent="0.2">
      <c r="A1945" s="44" t="s">
        <v>601</v>
      </c>
      <c r="B1945" s="44" t="s">
        <v>195</v>
      </c>
      <c r="C1945" s="45">
        <v>45078</v>
      </c>
      <c r="D1945" s="45">
        <v>45078</v>
      </c>
      <c r="E1945" s="44" t="s">
        <v>1249</v>
      </c>
      <c r="F1945" s="44" t="s">
        <v>1211</v>
      </c>
      <c r="G1945" s="44" t="s">
        <v>1212</v>
      </c>
      <c r="H1945" s="44" t="s">
        <v>1213</v>
      </c>
      <c r="I1945" s="44" t="s">
        <v>1213</v>
      </c>
      <c r="J1945" s="44" t="s">
        <v>1213</v>
      </c>
      <c r="K1945" s="44" t="s">
        <v>1213</v>
      </c>
      <c r="L1945" s="44" t="s">
        <v>1213</v>
      </c>
      <c r="M1945" s="44" t="s">
        <v>1213</v>
      </c>
      <c r="N1945" s="44" t="s">
        <v>1213</v>
      </c>
      <c r="O1945" s="44" t="s">
        <v>1213</v>
      </c>
      <c r="P1945" s="44" t="s">
        <v>1214</v>
      </c>
      <c r="Q1945" s="44">
        <v>234.7</v>
      </c>
      <c r="R1945" s="44">
        <v>234.7</v>
      </c>
      <c r="S1945" s="44">
        <v>52.9</v>
      </c>
      <c r="T1945" s="44">
        <v>13.4</v>
      </c>
      <c r="U1945" s="44" t="s">
        <v>1172</v>
      </c>
      <c r="V1945" s="44" t="s">
        <v>1172</v>
      </c>
      <c r="W1945" s="44">
        <v>34.200000000000003</v>
      </c>
      <c r="X1945" s="44">
        <v>39.5</v>
      </c>
      <c r="Y1945" s="44">
        <v>37.700000000000003</v>
      </c>
      <c r="Z1945" s="44" t="s">
        <v>1172</v>
      </c>
      <c r="AA1945" s="44" t="str">
        <f t="shared" si="17"/>
        <v>TIDAK</v>
      </c>
      <c r="AB1945" s="44" t="s">
        <v>1216</v>
      </c>
      <c r="AC1945" s="52" t="s">
        <v>3772</v>
      </c>
      <c r="AD1945" s="44" t="str">
        <f t="shared" si="18"/>
        <v>SUDAH PENARIKAN DC PLN</v>
      </c>
      <c r="AE1945" s="44" t="s">
        <v>3770</v>
      </c>
      <c r="AF1945" s="44" t="s">
        <v>1692</v>
      </c>
      <c r="AG1945" s="49"/>
      <c r="AH1945" s="49"/>
    </row>
    <row r="1946" spans="1:34" ht="15" customHeight="1" x14ac:dyDescent="0.2">
      <c r="A1946" s="44" t="s">
        <v>994</v>
      </c>
      <c r="B1946" s="44" t="s">
        <v>195</v>
      </c>
      <c r="C1946" s="45">
        <v>45078</v>
      </c>
      <c r="D1946" s="45">
        <v>45078</v>
      </c>
      <c r="E1946" s="44" t="s">
        <v>1210</v>
      </c>
      <c r="F1946" s="44" t="s">
        <v>1211</v>
      </c>
      <c r="G1946" s="44" t="s">
        <v>1212</v>
      </c>
      <c r="H1946" s="44" t="s">
        <v>1213</v>
      </c>
      <c r="I1946" s="44" t="s">
        <v>1213</v>
      </c>
      <c r="J1946" s="44" t="s">
        <v>1213</v>
      </c>
      <c r="K1946" s="44" t="s">
        <v>1213</v>
      </c>
      <c r="L1946" s="44" t="s">
        <v>1213</v>
      </c>
      <c r="M1946" s="44" t="s">
        <v>1213</v>
      </c>
      <c r="N1946" s="44" t="s">
        <v>1213</v>
      </c>
      <c r="O1946" s="44" t="s">
        <v>1213</v>
      </c>
      <c r="P1946" s="44" t="s">
        <v>1214</v>
      </c>
      <c r="Q1946" s="44">
        <v>230.5</v>
      </c>
      <c r="R1946" s="44">
        <v>230.5</v>
      </c>
      <c r="S1946" s="44">
        <v>49.7</v>
      </c>
      <c r="T1946" s="44" t="s">
        <v>1172</v>
      </c>
      <c r="U1946" s="44" t="s">
        <v>1172</v>
      </c>
      <c r="V1946" s="44" t="s">
        <v>1172</v>
      </c>
      <c r="W1946" s="44">
        <v>35.1</v>
      </c>
      <c r="X1946" s="44">
        <v>36.799999999999997</v>
      </c>
      <c r="Y1946" s="44">
        <v>40.4</v>
      </c>
      <c r="Z1946" s="44" t="s">
        <v>1172</v>
      </c>
      <c r="AA1946" s="44" t="str">
        <f t="shared" si="17"/>
        <v>TIDAK</v>
      </c>
      <c r="AB1946" s="44" t="s">
        <v>1216</v>
      </c>
      <c r="AC1946" s="52" t="s">
        <v>3769</v>
      </c>
      <c r="AD1946" s="44" t="str">
        <f t="shared" si="18"/>
        <v>SUDAH PENARIKAN DC PLN</v>
      </c>
      <c r="AE1946" s="44" t="s">
        <v>3770</v>
      </c>
      <c r="AF1946" s="44" t="s">
        <v>1692</v>
      </c>
      <c r="AG1946" s="49"/>
      <c r="AH1946" s="49"/>
    </row>
    <row r="1947" spans="1:34" ht="15" customHeight="1" x14ac:dyDescent="0.2">
      <c r="A1947" s="44" t="s">
        <v>671</v>
      </c>
      <c r="B1947" s="44" t="s">
        <v>209</v>
      </c>
      <c r="C1947" s="45">
        <v>45078</v>
      </c>
      <c r="D1947" s="45">
        <v>45078</v>
      </c>
      <c r="E1947" s="44" t="s">
        <v>1238</v>
      </c>
      <c r="F1947" s="44" t="s">
        <v>1211</v>
      </c>
      <c r="G1947" s="44" t="s">
        <v>1212</v>
      </c>
      <c r="H1947" s="44" t="s">
        <v>1213</v>
      </c>
      <c r="I1947" s="44" t="s">
        <v>1213</v>
      </c>
      <c r="J1947" s="44" t="s">
        <v>1213</v>
      </c>
      <c r="K1947" s="44" t="s">
        <v>1213</v>
      </c>
      <c r="L1947" s="44" t="s">
        <v>1213</v>
      </c>
      <c r="M1947" s="44" t="s">
        <v>1213</v>
      </c>
      <c r="N1947" s="44" t="s">
        <v>1213</v>
      </c>
      <c r="O1947" s="44" t="s">
        <v>1213</v>
      </c>
      <c r="P1947" s="44" t="s">
        <v>1214</v>
      </c>
      <c r="Q1947" s="44">
        <v>234.3</v>
      </c>
      <c r="R1947" s="44">
        <v>234.3</v>
      </c>
      <c r="S1947" s="44">
        <v>52.61</v>
      </c>
      <c r="T1947" s="44">
        <v>13.4</v>
      </c>
      <c r="U1947" s="44" t="s">
        <v>1172</v>
      </c>
      <c r="V1947" s="44" t="s">
        <v>1172</v>
      </c>
      <c r="W1947" s="44">
        <v>32.4</v>
      </c>
      <c r="X1947" s="44">
        <v>38.6</v>
      </c>
      <c r="Y1947" s="44">
        <v>35.700000000000003</v>
      </c>
      <c r="Z1947" s="44" t="s">
        <v>1172</v>
      </c>
      <c r="AA1947" s="44" t="str">
        <f t="shared" si="17"/>
        <v>TIDAK</v>
      </c>
      <c r="AB1947" s="44" t="s">
        <v>1216</v>
      </c>
      <c r="AC1947" s="52" t="s">
        <v>3773</v>
      </c>
      <c r="AD1947" s="44" t="str">
        <f t="shared" si="18"/>
        <v>SUDAH PENARIKAN DC PLN</v>
      </c>
      <c r="AE1947" s="44" t="s">
        <v>3204</v>
      </c>
      <c r="AF1947" s="44" t="s">
        <v>1692</v>
      </c>
      <c r="AG1947" s="49"/>
      <c r="AH1947" s="49"/>
    </row>
    <row r="1948" spans="1:34" ht="15" customHeight="1" x14ac:dyDescent="0.2">
      <c r="A1948" s="44" t="s">
        <v>711</v>
      </c>
      <c r="B1948" s="44" t="s">
        <v>209</v>
      </c>
      <c r="C1948" s="45">
        <v>45078</v>
      </c>
      <c r="D1948" s="45">
        <v>45078</v>
      </c>
      <c r="E1948" s="44" t="s">
        <v>1210</v>
      </c>
      <c r="F1948" s="44" t="s">
        <v>1211</v>
      </c>
      <c r="G1948" s="44" t="s">
        <v>1212</v>
      </c>
      <c r="H1948" s="44" t="s">
        <v>1213</v>
      </c>
      <c r="I1948" s="44" t="s">
        <v>1213</v>
      </c>
      <c r="J1948" s="44" t="s">
        <v>1213</v>
      </c>
      <c r="K1948" s="44" t="s">
        <v>1213</v>
      </c>
      <c r="L1948" s="44" t="s">
        <v>1213</v>
      </c>
      <c r="M1948" s="44" t="s">
        <v>1213</v>
      </c>
      <c r="N1948" s="44" t="s">
        <v>1213</v>
      </c>
      <c r="O1948" s="44" t="s">
        <v>1213</v>
      </c>
      <c r="P1948" s="44" t="s">
        <v>1214</v>
      </c>
      <c r="Q1948" s="44">
        <v>232.2</v>
      </c>
      <c r="R1948" s="44">
        <v>232.2</v>
      </c>
      <c r="S1948" s="44" t="s">
        <v>1172</v>
      </c>
      <c r="T1948" s="44" t="s">
        <v>1172</v>
      </c>
      <c r="U1948" s="44" t="s">
        <v>1172</v>
      </c>
      <c r="V1948" s="44" t="s">
        <v>1172</v>
      </c>
      <c r="W1948" s="44">
        <v>33.799999999999997</v>
      </c>
      <c r="X1948" s="44">
        <v>46.6</v>
      </c>
      <c r="Y1948" s="44" t="s">
        <v>1172</v>
      </c>
      <c r="Z1948" s="44" t="s">
        <v>1172</v>
      </c>
      <c r="AA1948" s="44" t="str">
        <f t="shared" si="17"/>
        <v>TIDAK</v>
      </c>
      <c r="AB1948" s="44" t="s">
        <v>1216</v>
      </c>
      <c r="AC1948" s="52" t="s">
        <v>3774</v>
      </c>
      <c r="AD1948" s="44" t="str">
        <f t="shared" si="18"/>
        <v>SUDAH PENARIKAN DC PLN</v>
      </c>
      <c r="AE1948" s="44" t="s">
        <v>3204</v>
      </c>
      <c r="AF1948" s="44" t="s">
        <v>1692</v>
      </c>
      <c r="AG1948" s="49"/>
      <c r="AH1948" s="49"/>
    </row>
    <row r="1949" spans="1:34" ht="15" customHeight="1" x14ac:dyDescent="0.2">
      <c r="A1949" s="44" t="s">
        <v>727</v>
      </c>
      <c r="B1949" s="44" t="s">
        <v>209</v>
      </c>
      <c r="C1949" s="45">
        <v>45078</v>
      </c>
      <c r="D1949" s="45">
        <v>45078</v>
      </c>
      <c r="E1949" s="44" t="s">
        <v>1249</v>
      </c>
      <c r="F1949" s="44" t="s">
        <v>1211</v>
      </c>
      <c r="G1949" s="44" t="s">
        <v>1212</v>
      </c>
      <c r="H1949" s="44" t="s">
        <v>1213</v>
      </c>
      <c r="I1949" s="44" t="s">
        <v>1213</v>
      </c>
      <c r="J1949" s="44" t="s">
        <v>1213</v>
      </c>
      <c r="K1949" s="44" t="s">
        <v>1213</v>
      </c>
      <c r="L1949" s="44" t="s">
        <v>1213</v>
      </c>
      <c r="M1949" s="44" t="s">
        <v>1213</v>
      </c>
      <c r="N1949" s="44" t="s">
        <v>1213</v>
      </c>
      <c r="O1949" s="44" t="s">
        <v>1213</v>
      </c>
      <c r="P1949" s="44" t="s">
        <v>1214</v>
      </c>
      <c r="Q1949" s="44">
        <v>230.7</v>
      </c>
      <c r="R1949" s="44">
        <v>230.7</v>
      </c>
      <c r="S1949" s="44">
        <v>50.41</v>
      </c>
      <c r="T1949" s="44">
        <v>13.43</v>
      </c>
      <c r="U1949" s="44">
        <v>13.49</v>
      </c>
      <c r="V1949" s="44">
        <v>13.49</v>
      </c>
      <c r="W1949" s="44">
        <v>38.6</v>
      </c>
      <c r="X1949" s="44">
        <v>51</v>
      </c>
      <c r="Y1949" s="44">
        <v>49.6</v>
      </c>
      <c r="Z1949" s="44">
        <v>44.9</v>
      </c>
      <c r="AA1949" s="44" t="str">
        <f t="shared" si="17"/>
        <v>30 MENIT</v>
      </c>
      <c r="AB1949" s="44" t="s">
        <v>1169</v>
      </c>
      <c r="AC1949" s="52" t="s">
        <v>1946</v>
      </c>
      <c r="AD1949" s="44" t="str">
        <f t="shared" si="18"/>
        <v>-</v>
      </c>
      <c r="AE1949" s="44" t="s">
        <v>3204</v>
      </c>
      <c r="AF1949" s="44" t="s">
        <v>1692</v>
      </c>
      <c r="AG1949" s="49"/>
      <c r="AH1949" s="49"/>
    </row>
    <row r="1950" spans="1:34" ht="15" customHeight="1" x14ac:dyDescent="0.2">
      <c r="A1950" s="44" t="s">
        <v>1038</v>
      </c>
      <c r="B1950" s="44" t="s">
        <v>181</v>
      </c>
      <c r="C1950" s="45">
        <v>45079</v>
      </c>
      <c r="D1950" s="45">
        <v>45079</v>
      </c>
      <c r="E1950" s="44" t="s">
        <v>1210</v>
      </c>
      <c r="F1950" s="44" t="s">
        <v>1211</v>
      </c>
      <c r="G1950" s="44" t="s">
        <v>1212</v>
      </c>
      <c r="H1950" s="44" t="s">
        <v>1213</v>
      </c>
      <c r="I1950" s="44" t="s">
        <v>1213</v>
      </c>
      <c r="J1950" s="44" t="s">
        <v>1213</v>
      </c>
      <c r="K1950" s="44" t="s">
        <v>1213</v>
      </c>
      <c r="L1950" s="44" t="s">
        <v>1213</v>
      </c>
      <c r="M1950" s="44" t="s">
        <v>1213</v>
      </c>
      <c r="N1950" s="44" t="s">
        <v>1213</v>
      </c>
      <c r="O1950" s="44" t="s">
        <v>1213</v>
      </c>
      <c r="P1950" s="44" t="s">
        <v>1214</v>
      </c>
      <c r="Q1950" s="44" t="s">
        <v>1401</v>
      </c>
      <c r="R1950" s="44" t="s">
        <v>1401</v>
      </c>
      <c r="S1950" s="44" t="s">
        <v>3775</v>
      </c>
      <c r="T1950" s="44" t="s">
        <v>1172</v>
      </c>
      <c r="U1950" s="44" t="s">
        <v>1172</v>
      </c>
      <c r="V1950" s="44" t="s">
        <v>1172</v>
      </c>
      <c r="W1950" s="44">
        <v>37</v>
      </c>
      <c r="X1950" s="44">
        <v>38</v>
      </c>
      <c r="Y1950" s="44">
        <v>36</v>
      </c>
      <c r="Z1950" s="44" t="s">
        <v>1172</v>
      </c>
      <c r="AA1950" s="44" t="str">
        <f t="shared" si="17"/>
        <v>TIDAK</v>
      </c>
      <c r="AB1950" s="44" t="s">
        <v>1216</v>
      </c>
      <c r="AC1950" s="52" t="s">
        <v>3776</v>
      </c>
      <c r="AD1950" s="44" t="str">
        <f t="shared" si="18"/>
        <v>SUDAH PENARIKAN DC PLN</v>
      </c>
      <c r="AE1950" s="44" t="s">
        <v>3777</v>
      </c>
      <c r="AF1950" s="44" t="s">
        <v>1692</v>
      </c>
      <c r="AG1950" s="49"/>
      <c r="AH1950" s="49"/>
    </row>
    <row r="1951" spans="1:34" ht="15" customHeight="1" x14ac:dyDescent="0.2">
      <c r="A1951" s="44" t="s">
        <v>1035</v>
      </c>
      <c r="B1951" s="44" t="s">
        <v>181</v>
      </c>
      <c r="C1951" s="45">
        <v>45079</v>
      </c>
      <c r="D1951" s="45">
        <v>45079</v>
      </c>
      <c r="E1951" s="44" t="s">
        <v>1210</v>
      </c>
      <c r="F1951" s="44" t="s">
        <v>1211</v>
      </c>
      <c r="G1951" s="44" t="s">
        <v>1212</v>
      </c>
      <c r="H1951" s="44" t="s">
        <v>1213</v>
      </c>
      <c r="I1951" s="44" t="s">
        <v>1213</v>
      </c>
      <c r="J1951" s="44" t="s">
        <v>1213</v>
      </c>
      <c r="K1951" s="44" t="s">
        <v>1213</v>
      </c>
      <c r="L1951" s="44" t="s">
        <v>1213</v>
      </c>
      <c r="M1951" s="44" t="s">
        <v>1213</v>
      </c>
      <c r="N1951" s="44" t="s">
        <v>1213</v>
      </c>
      <c r="O1951" s="44" t="s">
        <v>1213</v>
      </c>
      <c r="P1951" s="44" t="s">
        <v>1214</v>
      </c>
      <c r="Q1951" s="44">
        <v>222</v>
      </c>
      <c r="R1951" s="44">
        <v>222</v>
      </c>
      <c r="S1951" s="44" t="s">
        <v>3778</v>
      </c>
      <c r="T1951" s="44" t="s">
        <v>1172</v>
      </c>
      <c r="U1951" s="44" t="s">
        <v>1172</v>
      </c>
      <c r="V1951" s="44" t="s">
        <v>1172</v>
      </c>
      <c r="W1951" s="44">
        <v>36</v>
      </c>
      <c r="X1951" s="44">
        <v>39</v>
      </c>
      <c r="Y1951" s="44">
        <v>36</v>
      </c>
      <c r="Z1951" s="44" t="s">
        <v>1172</v>
      </c>
      <c r="AA1951" s="44" t="str">
        <f t="shared" si="17"/>
        <v>TIDAK</v>
      </c>
      <c r="AB1951" s="44" t="s">
        <v>1216</v>
      </c>
      <c r="AC1951" s="52" t="s">
        <v>3779</v>
      </c>
      <c r="AD1951" s="44" t="str">
        <f t="shared" si="18"/>
        <v>SUDAH PENARIKAN DC PLN</v>
      </c>
      <c r="AE1951" s="44" t="s">
        <v>3777</v>
      </c>
      <c r="AF1951" s="44" t="s">
        <v>1692</v>
      </c>
      <c r="AG1951" s="49"/>
      <c r="AH1951" s="49"/>
    </row>
    <row r="1952" spans="1:34" ht="15" customHeight="1" x14ac:dyDescent="0.2">
      <c r="A1952" s="44" t="s">
        <v>1067</v>
      </c>
      <c r="B1952" s="44" t="s">
        <v>181</v>
      </c>
      <c r="C1952" s="45">
        <v>45079</v>
      </c>
      <c r="D1952" s="45">
        <v>45079</v>
      </c>
      <c r="E1952" s="44" t="s">
        <v>1249</v>
      </c>
      <c r="F1952" s="44" t="s">
        <v>1211</v>
      </c>
      <c r="G1952" s="44" t="s">
        <v>1212</v>
      </c>
      <c r="H1952" s="44" t="s">
        <v>1213</v>
      </c>
      <c r="I1952" s="44" t="s">
        <v>1213</v>
      </c>
      <c r="J1952" s="44" t="s">
        <v>1213</v>
      </c>
      <c r="K1952" s="44" t="s">
        <v>1213</v>
      </c>
      <c r="L1952" s="44" t="s">
        <v>1213</v>
      </c>
      <c r="M1952" s="44" t="s">
        <v>1213</v>
      </c>
      <c r="N1952" s="44" t="s">
        <v>1213</v>
      </c>
      <c r="O1952" s="44" t="s">
        <v>1213</v>
      </c>
      <c r="P1952" s="44" t="s">
        <v>1214</v>
      </c>
      <c r="Q1952" s="44" t="s">
        <v>1401</v>
      </c>
      <c r="R1952" s="44" t="s">
        <v>1401</v>
      </c>
      <c r="S1952" s="44" t="s">
        <v>1819</v>
      </c>
      <c r="T1952" s="44" t="s">
        <v>1172</v>
      </c>
      <c r="U1952" s="44" t="s">
        <v>1172</v>
      </c>
      <c r="V1952" s="44" t="s">
        <v>1172</v>
      </c>
      <c r="W1952" s="44">
        <v>36</v>
      </c>
      <c r="X1952" s="44">
        <v>38</v>
      </c>
      <c r="Y1952" s="44">
        <v>37</v>
      </c>
      <c r="Z1952" s="44" t="s">
        <v>1172</v>
      </c>
      <c r="AA1952" s="44" t="str">
        <f t="shared" si="17"/>
        <v>TIDAK</v>
      </c>
      <c r="AB1952" s="44" t="s">
        <v>1216</v>
      </c>
      <c r="AC1952" s="52" t="s">
        <v>3780</v>
      </c>
      <c r="AD1952" s="44" t="str">
        <f t="shared" si="18"/>
        <v>SUDAH PENARIKAN DC PLN</v>
      </c>
      <c r="AE1952" s="44" t="s">
        <v>3777</v>
      </c>
      <c r="AF1952" s="44" t="s">
        <v>1692</v>
      </c>
      <c r="AG1952" s="49"/>
      <c r="AH1952" s="49"/>
    </row>
    <row r="1953" spans="1:34" ht="15" customHeight="1" x14ac:dyDescent="0.2">
      <c r="A1953" s="44" t="s">
        <v>406</v>
      </c>
      <c r="B1953" s="44" t="s">
        <v>314</v>
      </c>
      <c r="C1953" s="45">
        <v>45079</v>
      </c>
      <c r="D1953" s="45">
        <v>45079</v>
      </c>
      <c r="E1953" s="44" t="s">
        <v>1210</v>
      </c>
      <c r="F1953" s="44" t="s">
        <v>1211</v>
      </c>
      <c r="G1953" s="44" t="s">
        <v>1212</v>
      </c>
      <c r="H1953" s="44" t="s">
        <v>1213</v>
      </c>
      <c r="I1953" s="44" t="s">
        <v>1213</v>
      </c>
      <c r="J1953" s="44" t="s">
        <v>1213</v>
      </c>
      <c r="K1953" s="44" t="s">
        <v>1213</v>
      </c>
      <c r="L1953" s="44" t="s">
        <v>1213</v>
      </c>
      <c r="M1953" s="44" t="s">
        <v>1213</v>
      </c>
      <c r="N1953" s="44" t="s">
        <v>1213</v>
      </c>
      <c r="O1953" s="44" t="s">
        <v>1213</v>
      </c>
      <c r="P1953" s="44" t="s">
        <v>1214</v>
      </c>
      <c r="Q1953" s="44" t="s">
        <v>3781</v>
      </c>
      <c r="R1953" s="44" t="s">
        <v>3781</v>
      </c>
      <c r="S1953" s="44" t="s">
        <v>3778</v>
      </c>
      <c r="T1953" s="44" t="s">
        <v>2573</v>
      </c>
      <c r="U1953" s="44" t="s">
        <v>1172</v>
      </c>
      <c r="V1953" s="44" t="s">
        <v>1172</v>
      </c>
      <c r="W1953" s="44">
        <v>31.9</v>
      </c>
      <c r="X1953" s="44">
        <v>54.4</v>
      </c>
      <c r="Y1953" s="44">
        <v>32.299999999999997</v>
      </c>
      <c r="Z1953" s="44" t="s">
        <v>1172</v>
      </c>
      <c r="AA1953" s="44" t="str">
        <f t="shared" si="17"/>
        <v>TIDAK</v>
      </c>
      <c r="AB1953" s="44" t="s">
        <v>1216</v>
      </c>
      <c r="AC1953" s="52" t="s">
        <v>3782</v>
      </c>
      <c r="AD1953" s="44" t="str">
        <f t="shared" si="18"/>
        <v>SUDAH PENARIKAN DC PLN</v>
      </c>
      <c r="AE1953" s="44" t="s">
        <v>3783</v>
      </c>
      <c r="AF1953" s="44" t="s">
        <v>1692</v>
      </c>
      <c r="AG1953" s="49"/>
      <c r="AH1953" s="49"/>
    </row>
    <row r="1954" spans="1:34" ht="15" customHeight="1" x14ac:dyDescent="0.2">
      <c r="A1954" s="44" t="s">
        <v>375</v>
      </c>
      <c r="B1954" s="44" t="s">
        <v>314</v>
      </c>
      <c r="C1954" s="45">
        <v>45079</v>
      </c>
      <c r="D1954" s="45">
        <v>45079</v>
      </c>
      <c r="E1954" s="44" t="s">
        <v>1249</v>
      </c>
      <c r="F1954" s="44" t="s">
        <v>1211</v>
      </c>
      <c r="G1954" s="44" t="s">
        <v>1212</v>
      </c>
      <c r="H1954" s="44" t="s">
        <v>1213</v>
      </c>
      <c r="I1954" s="44" t="s">
        <v>1213</v>
      </c>
      <c r="J1954" s="44" t="s">
        <v>1213</v>
      </c>
      <c r="K1954" s="44" t="s">
        <v>1213</v>
      </c>
      <c r="L1954" s="44" t="s">
        <v>1213</v>
      </c>
      <c r="M1954" s="44" t="s">
        <v>1213</v>
      </c>
      <c r="N1954" s="44" t="s">
        <v>1213</v>
      </c>
      <c r="O1954" s="44" t="s">
        <v>1213</v>
      </c>
      <c r="P1954" s="44" t="s">
        <v>1214</v>
      </c>
      <c r="Q1954" s="44" t="s">
        <v>1894</v>
      </c>
      <c r="R1954" s="44" t="s">
        <v>1894</v>
      </c>
      <c r="S1954" s="44" t="s">
        <v>3784</v>
      </c>
      <c r="T1954" s="44" t="s">
        <v>1279</v>
      </c>
      <c r="U1954" s="44" t="s">
        <v>1172</v>
      </c>
      <c r="V1954" s="44" t="s">
        <v>1172</v>
      </c>
      <c r="W1954" s="44">
        <v>31.8</v>
      </c>
      <c r="X1954" s="44">
        <v>39.1</v>
      </c>
      <c r="Y1954" s="44">
        <v>34.9</v>
      </c>
      <c r="Z1954" s="44" t="s">
        <v>1172</v>
      </c>
      <c r="AA1954" s="44" t="str">
        <f t="shared" si="17"/>
        <v>TIDAK</v>
      </c>
      <c r="AB1954" s="44" t="s">
        <v>1216</v>
      </c>
      <c r="AC1954" s="52" t="s">
        <v>3785</v>
      </c>
      <c r="AD1954" s="44" t="str">
        <f t="shared" si="18"/>
        <v>SUDAH PENARIKAN DC PLN</v>
      </c>
      <c r="AE1954" s="44" t="s">
        <v>3783</v>
      </c>
      <c r="AF1954" s="44" t="s">
        <v>1692</v>
      </c>
      <c r="AG1954" s="49"/>
      <c r="AH1954" s="49"/>
    </row>
    <row r="1955" spans="1:34" ht="15" customHeight="1" x14ac:dyDescent="0.2">
      <c r="A1955" s="44" t="s">
        <v>383</v>
      </c>
      <c r="B1955" s="44" t="s">
        <v>314</v>
      </c>
      <c r="C1955" s="45">
        <v>45079</v>
      </c>
      <c r="D1955" s="45">
        <v>45079</v>
      </c>
      <c r="E1955" s="44" t="s">
        <v>1210</v>
      </c>
      <c r="F1955" s="44" t="s">
        <v>1211</v>
      </c>
      <c r="G1955" s="44" t="s">
        <v>1212</v>
      </c>
      <c r="H1955" s="44" t="s">
        <v>1213</v>
      </c>
      <c r="I1955" s="44" t="s">
        <v>1213</v>
      </c>
      <c r="J1955" s="44" t="s">
        <v>1213</v>
      </c>
      <c r="K1955" s="44" t="s">
        <v>1213</v>
      </c>
      <c r="L1955" s="44" t="s">
        <v>1213</v>
      </c>
      <c r="M1955" s="44" t="s">
        <v>1213</v>
      </c>
      <c r="N1955" s="44" t="s">
        <v>1213</v>
      </c>
      <c r="O1955" s="44" t="s">
        <v>1213</v>
      </c>
      <c r="P1955" s="44" t="s">
        <v>1214</v>
      </c>
      <c r="Q1955" s="44" t="s">
        <v>2386</v>
      </c>
      <c r="R1955" s="44" t="s">
        <v>2386</v>
      </c>
      <c r="S1955" s="44" t="s">
        <v>3786</v>
      </c>
      <c r="T1955" s="44" t="s">
        <v>1172</v>
      </c>
      <c r="U1955" s="44" t="s">
        <v>1172</v>
      </c>
      <c r="V1955" s="44" t="s">
        <v>1172</v>
      </c>
      <c r="W1955" s="44">
        <v>33.700000000000003</v>
      </c>
      <c r="X1955" s="44">
        <v>44.2</v>
      </c>
      <c r="Y1955" s="44">
        <v>40.4</v>
      </c>
      <c r="Z1955" s="44" t="s">
        <v>1172</v>
      </c>
      <c r="AA1955" s="44" t="str">
        <f t="shared" si="17"/>
        <v>TIDAK</v>
      </c>
      <c r="AB1955" s="44" t="s">
        <v>1216</v>
      </c>
      <c r="AC1955" s="52" t="s">
        <v>3787</v>
      </c>
      <c r="AD1955" s="44" t="str">
        <f t="shared" si="18"/>
        <v>SUDAH PENARIKAN DC PLN</v>
      </c>
      <c r="AE1955" s="44" t="s">
        <v>3783</v>
      </c>
      <c r="AF1955" s="44" t="s">
        <v>1692</v>
      </c>
      <c r="AG1955" s="49"/>
      <c r="AH1955" s="49"/>
    </row>
    <row r="1956" spans="1:34" ht="15" customHeight="1" x14ac:dyDescent="0.2">
      <c r="A1956" s="44" t="s">
        <v>1085</v>
      </c>
      <c r="B1956" s="44" t="s">
        <v>2779</v>
      </c>
      <c r="C1956" s="45">
        <v>45079</v>
      </c>
      <c r="D1956" s="45">
        <v>45079</v>
      </c>
      <c r="E1956" s="44" t="s">
        <v>1238</v>
      </c>
      <c r="F1956" s="44" t="s">
        <v>1211</v>
      </c>
      <c r="G1956" s="44" t="s">
        <v>1212</v>
      </c>
      <c r="H1956" s="44" t="s">
        <v>1213</v>
      </c>
      <c r="I1956" s="44" t="s">
        <v>1213</v>
      </c>
      <c r="J1956" s="44" t="s">
        <v>1213</v>
      </c>
      <c r="K1956" s="44" t="s">
        <v>1213</v>
      </c>
      <c r="L1956" s="44" t="s">
        <v>1213</v>
      </c>
      <c r="M1956" s="44" t="s">
        <v>1213</v>
      </c>
      <c r="N1956" s="44" t="s">
        <v>1213</v>
      </c>
      <c r="O1956" s="44" t="s">
        <v>1213</v>
      </c>
      <c r="P1956" s="44" t="s">
        <v>1214</v>
      </c>
      <c r="Q1956" s="44">
        <v>236</v>
      </c>
      <c r="R1956" s="44">
        <v>236</v>
      </c>
      <c r="S1956" s="44" t="s">
        <v>1514</v>
      </c>
      <c r="T1956" s="44">
        <v>0</v>
      </c>
      <c r="U1956" s="44">
        <v>0</v>
      </c>
      <c r="V1956" s="44">
        <v>0</v>
      </c>
      <c r="W1956" s="44">
        <v>34</v>
      </c>
      <c r="X1956" s="44">
        <v>38</v>
      </c>
      <c r="Y1956" s="44">
        <v>40</v>
      </c>
      <c r="Z1956" s="44">
        <v>0</v>
      </c>
      <c r="AA1956" s="44" t="str">
        <f t="shared" si="17"/>
        <v>TIDAK</v>
      </c>
      <c r="AB1956" s="44" t="s">
        <v>1216</v>
      </c>
      <c r="AC1956" s="52" t="s">
        <v>3587</v>
      </c>
      <c r="AD1956" s="44" t="str">
        <f t="shared" si="18"/>
        <v>SUDAH PENARIKAN DC PLN</v>
      </c>
      <c r="AE1956" s="44" t="s">
        <v>3788</v>
      </c>
      <c r="AF1956" s="44" t="s">
        <v>1692</v>
      </c>
      <c r="AG1956" s="49"/>
      <c r="AH1956" s="49"/>
    </row>
    <row r="1957" spans="1:34" ht="15" customHeight="1" x14ac:dyDescent="0.2">
      <c r="A1957" s="44" t="s">
        <v>1084</v>
      </c>
      <c r="B1957" s="44" t="s">
        <v>2779</v>
      </c>
      <c r="C1957" s="45">
        <v>45079</v>
      </c>
      <c r="D1957" s="45">
        <v>45079</v>
      </c>
      <c r="E1957" s="44" t="s">
        <v>3789</v>
      </c>
      <c r="F1957" s="44" t="s">
        <v>1211</v>
      </c>
      <c r="G1957" s="44" t="s">
        <v>1212</v>
      </c>
      <c r="H1957" s="44" t="s">
        <v>1213</v>
      </c>
      <c r="I1957" s="44" t="s">
        <v>1213</v>
      </c>
      <c r="J1957" s="44" t="s">
        <v>1213</v>
      </c>
      <c r="K1957" s="44" t="s">
        <v>1213</v>
      </c>
      <c r="L1957" s="44" t="s">
        <v>1213</v>
      </c>
      <c r="M1957" s="44" t="s">
        <v>1213</v>
      </c>
      <c r="N1957" s="44" t="s">
        <v>1213</v>
      </c>
      <c r="O1957" s="44" t="s">
        <v>1213</v>
      </c>
      <c r="P1957" s="44" t="s">
        <v>1214</v>
      </c>
      <c r="Q1957" s="44">
        <v>233</v>
      </c>
      <c r="R1957" s="44">
        <v>233</v>
      </c>
      <c r="S1957" s="44">
        <v>50</v>
      </c>
      <c r="T1957" s="44">
        <v>0</v>
      </c>
      <c r="U1957" s="44">
        <v>0</v>
      </c>
      <c r="V1957" s="44">
        <v>0</v>
      </c>
      <c r="W1957" s="44">
        <v>38</v>
      </c>
      <c r="X1957" s="44">
        <v>45</v>
      </c>
      <c r="Y1957" s="44">
        <v>42</v>
      </c>
      <c r="Z1957" s="44">
        <v>0</v>
      </c>
      <c r="AA1957" s="44" t="str">
        <f t="shared" si="17"/>
        <v>TIDAK</v>
      </c>
      <c r="AB1957" s="44" t="s">
        <v>1216</v>
      </c>
      <c r="AC1957" s="52" t="s">
        <v>3587</v>
      </c>
      <c r="AD1957" s="44" t="str">
        <f t="shared" si="18"/>
        <v>SUDAH PENARIKAN DC PLN</v>
      </c>
      <c r="AE1957" s="44" t="s">
        <v>3788</v>
      </c>
      <c r="AF1957" s="44" t="s">
        <v>1692</v>
      </c>
      <c r="AG1957" s="49"/>
      <c r="AH1957" s="49"/>
    </row>
    <row r="1958" spans="1:34" ht="15" customHeight="1" x14ac:dyDescent="0.2">
      <c r="A1958" s="44" t="s">
        <v>3790</v>
      </c>
      <c r="B1958" s="44" t="s">
        <v>2816</v>
      </c>
      <c r="C1958" s="45">
        <v>45079</v>
      </c>
      <c r="D1958" s="45">
        <v>45079</v>
      </c>
      <c r="E1958" s="44" t="s">
        <v>1210</v>
      </c>
      <c r="F1958" s="44" t="s">
        <v>1211</v>
      </c>
      <c r="G1958" s="44" t="s">
        <v>1212</v>
      </c>
      <c r="H1958" s="44" t="s">
        <v>1213</v>
      </c>
      <c r="I1958" s="44" t="s">
        <v>1213</v>
      </c>
      <c r="J1958" s="44" t="s">
        <v>1213</v>
      </c>
      <c r="K1958" s="44" t="s">
        <v>1213</v>
      </c>
      <c r="L1958" s="44" t="s">
        <v>1213</v>
      </c>
      <c r="M1958" s="44" t="s">
        <v>1213</v>
      </c>
      <c r="N1958" s="44" t="s">
        <v>1213</v>
      </c>
      <c r="O1958" s="44" t="s">
        <v>1213</v>
      </c>
      <c r="P1958" s="44" t="s">
        <v>1214</v>
      </c>
      <c r="Q1958" s="44" t="s">
        <v>3791</v>
      </c>
      <c r="R1958" s="44">
        <v>2946</v>
      </c>
      <c r="S1958" s="44" t="s">
        <v>3792</v>
      </c>
      <c r="T1958" s="44" t="s">
        <v>1279</v>
      </c>
      <c r="U1958" s="44" t="s">
        <v>3793</v>
      </c>
      <c r="V1958" s="44" t="s">
        <v>3793</v>
      </c>
      <c r="W1958" s="44" t="s">
        <v>1397</v>
      </c>
      <c r="X1958" s="44" t="s">
        <v>1553</v>
      </c>
      <c r="Y1958" s="44" t="s">
        <v>1473</v>
      </c>
      <c r="Z1958" s="44" t="s">
        <v>1735</v>
      </c>
      <c r="AA1958" s="44" t="str">
        <f t="shared" si="17"/>
        <v>30 MENIT</v>
      </c>
      <c r="AB1958" s="44" t="s">
        <v>1169</v>
      </c>
      <c r="AC1958" s="52" t="s">
        <v>2128</v>
      </c>
      <c r="AD1958" s="44" t="str">
        <f t="shared" si="18"/>
        <v>-</v>
      </c>
      <c r="AE1958" s="44" t="s">
        <v>3794</v>
      </c>
      <c r="AF1958" s="44" t="s">
        <v>1692</v>
      </c>
      <c r="AG1958" s="49"/>
      <c r="AH1958" s="49"/>
    </row>
    <row r="1959" spans="1:34" ht="15" customHeight="1" x14ac:dyDescent="0.2">
      <c r="A1959" s="44" t="s">
        <v>3795</v>
      </c>
      <c r="B1959" s="44" t="s">
        <v>2816</v>
      </c>
      <c r="C1959" s="45">
        <v>45079</v>
      </c>
      <c r="D1959" s="45">
        <v>45079</v>
      </c>
      <c r="E1959" s="44" t="s">
        <v>1249</v>
      </c>
      <c r="F1959" s="44" t="s">
        <v>1211</v>
      </c>
      <c r="G1959" s="44" t="s">
        <v>1212</v>
      </c>
      <c r="H1959" s="44" t="s">
        <v>1213</v>
      </c>
      <c r="I1959" s="44" t="s">
        <v>1213</v>
      </c>
      <c r="J1959" s="44" t="s">
        <v>1213</v>
      </c>
      <c r="K1959" s="44" t="s">
        <v>1213</v>
      </c>
      <c r="L1959" s="44" t="s">
        <v>1213</v>
      </c>
      <c r="M1959" s="44" t="s">
        <v>1213</v>
      </c>
      <c r="N1959" s="44" t="s">
        <v>1213</v>
      </c>
      <c r="O1959" s="44" t="s">
        <v>1213</v>
      </c>
      <c r="P1959" s="44" t="s">
        <v>1214</v>
      </c>
      <c r="Q1959" s="44" t="s">
        <v>1461</v>
      </c>
      <c r="R1959" s="44" t="s">
        <v>1461</v>
      </c>
      <c r="S1959" s="63">
        <v>44989</v>
      </c>
      <c r="T1959" s="44" t="s">
        <v>1441</v>
      </c>
      <c r="U1959" s="44" t="s">
        <v>1303</v>
      </c>
      <c r="V1959" s="44" t="s">
        <v>1303</v>
      </c>
      <c r="W1959" s="44">
        <v>32</v>
      </c>
      <c r="X1959" s="44">
        <v>42</v>
      </c>
      <c r="Y1959" s="44">
        <v>40</v>
      </c>
      <c r="Z1959" s="44">
        <v>33</v>
      </c>
      <c r="AA1959" s="44" t="str">
        <f t="shared" si="17"/>
        <v>TIDAK</v>
      </c>
      <c r="AB1959" s="44" t="s">
        <v>1261</v>
      </c>
      <c r="AC1959" s="52" t="s">
        <v>3796</v>
      </c>
      <c r="AD1959" s="44" t="str">
        <f t="shared" si="18"/>
        <v>-</v>
      </c>
      <c r="AE1959" s="44" t="s">
        <v>3794</v>
      </c>
      <c r="AF1959" s="44" t="s">
        <v>1692</v>
      </c>
      <c r="AG1959" s="49"/>
      <c r="AH1959" s="49"/>
    </row>
    <row r="1960" spans="1:34" ht="15" customHeight="1" x14ac:dyDescent="0.2">
      <c r="A1960" s="44" t="s">
        <v>3797</v>
      </c>
      <c r="B1960" s="44" t="s">
        <v>2816</v>
      </c>
      <c r="C1960" s="45">
        <v>45079</v>
      </c>
      <c r="D1960" s="45">
        <v>45079</v>
      </c>
      <c r="E1960" s="44" t="s">
        <v>1210</v>
      </c>
      <c r="F1960" s="44" t="s">
        <v>1211</v>
      </c>
      <c r="G1960" s="44" t="s">
        <v>1212</v>
      </c>
      <c r="H1960" s="44" t="s">
        <v>1213</v>
      </c>
      <c r="I1960" s="44" t="s">
        <v>1213</v>
      </c>
      <c r="J1960" s="44" t="s">
        <v>1213</v>
      </c>
      <c r="K1960" s="44" t="s">
        <v>1213</v>
      </c>
      <c r="L1960" s="44" t="s">
        <v>1213</v>
      </c>
      <c r="M1960" s="44" t="s">
        <v>1213</v>
      </c>
      <c r="N1960" s="44" t="s">
        <v>1213</v>
      </c>
      <c r="O1960" s="44" t="s">
        <v>1213</v>
      </c>
      <c r="P1960" s="44" t="s">
        <v>1214</v>
      </c>
      <c r="Q1960" s="44" t="s">
        <v>3798</v>
      </c>
      <c r="R1960" s="44" t="s">
        <v>3798</v>
      </c>
      <c r="S1960" s="44" t="s">
        <v>3799</v>
      </c>
      <c r="T1960" s="44" t="s">
        <v>1441</v>
      </c>
      <c r="U1960" s="44" t="s">
        <v>1441</v>
      </c>
      <c r="V1960" s="44" t="s">
        <v>1441</v>
      </c>
      <c r="W1960" s="44" t="s">
        <v>1410</v>
      </c>
      <c r="X1960" s="44" t="s">
        <v>1302</v>
      </c>
      <c r="Y1960" s="44" t="s">
        <v>1441</v>
      </c>
      <c r="Z1960" s="44" t="s">
        <v>1441</v>
      </c>
      <c r="AA1960" s="44" t="str">
        <f t="shared" si="17"/>
        <v>TIDAK</v>
      </c>
      <c r="AB1960" s="44" t="s">
        <v>1261</v>
      </c>
      <c r="AC1960" s="52" t="s">
        <v>3800</v>
      </c>
      <c r="AD1960" s="44" t="str">
        <f t="shared" si="18"/>
        <v>-</v>
      </c>
      <c r="AE1960" s="44" t="s">
        <v>3794</v>
      </c>
      <c r="AF1960" s="44" t="s">
        <v>1692</v>
      </c>
      <c r="AG1960" s="49"/>
      <c r="AH1960" s="49"/>
    </row>
    <row r="1961" spans="1:34" ht="15" customHeight="1" x14ac:dyDescent="0.2">
      <c r="A1961" s="44" t="s">
        <v>3737</v>
      </c>
      <c r="B1961" s="44" t="s">
        <v>2816</v>
      </c>
      <c r="C1961" s="45">
        <v>45079</v>
      </c>
      <c r="D1961" s="45">
        <v>45079</v>
      </c>
      <c r="E1961" s="44" t="s">
        <v>1210</v>
      </c>
      <c r="F1961" s="44" t="s">
        <v>1211</v>
      </c>
      <c r="G1961" s="44" t="s">
        <v>1212</v>
      </c>
      <c r="H1961" s="44" t="s">
        <v>1213</v>
      </c>
      <c r="I1961" s="44" t="s">
        <v>1213</v>
      </c>
      <c r="J1961" s="44" t="s">
        <v>1213</v>
      </c>
      <c r="K1961" s="44" t="s">
        <v>1213</v>
      </c>
      <c r="L1961" s="44" t="s">
        <v>1213</v>
      </c>
      <c r="M1961" s="44" t="s">
        <v>1213</v>
      </c>
      <c r="N1961" s="44" t="s">
        <v>1213</v>
      </c>
      <c r="O1961" s="44" t="s">
        <v>1213</v>
      </c>
      <c r="P1961" s="44" t="s">
        <v>1214</v>
      </c>
      <c r="Q1961" s="44" t="s">
        <v>2121</v>
      </c>
      <c r="R1961" s="44" t="s">
        <v>2121</v>
      </c>
      <c r="S1961" s="63">
        <v>45020</v>
      </c>
      <c r="T1961" s="44" t="s">
        <v>1441</v>
      </c>
      <c r="U1961" s="44" t="s">
        <v>1441</v>
      </c>
      <c r="V1961" s="44" t="s">
        <v>1441</v>
      </c>
      <c r="W1961" s="44">
        <v>43</v>
      </c>
      <c r="X1961" s="44" t="s">
        <v>2671</v>
      </c>
      <c r="Y1961" s="44" t="s">
        <v>1441</v>
      </c>
      <c r="Z1961" s="44" t="s">
        <v>1441</v>
      </c>
      <c r="AA1961" s="44" t="str">
        <f t="shared" si="17"/>
        <v>TIDAK</v>
      </c>
      <c r="AB1961" s="44" t="s">
        <v>1216</v>
      </c>
      <c r="AC1961" s="52" t="s">
        <v>3801</v>
      </c>
      <c r="AD1961" s="44" t="str">
        <f t="shared" si="18"/>
        <v>SUDAH PENARIKAN DC PLN</v>
      </c>
      <c r="AE1961" s="44" t="s">
        <v>3794</v>
      </c>
      <c r="AF1961" s="44" t="s">
        <v>1692</v>
      </c>
      <c r="AG1961" s="49"/>
      <c r="AH1961" s="49"/>
    </row>
    <row r="1962" spans="1:34" ht="15" customHeight="1" x14ac:dyDescent="0.2">
      <c r="A1962" s="44" t="s">
        <v>3802</v>
      </c>
      <c r="B1962" s="44" t="s">
        <v>3006</v>
      </c>
      <c r="C1962" s="45">
        <v>45080</v>
      </c>
      <c r="D1962" s="45">
        <v>45080</v>
      </c>
      <c r="E1962" s="44" t="s">
        <v>1210</v>
      </c>
      <c r="F1962" s="44" t="s">
        <v>1211</v>
      </c>
      <c r="G1962" s="44" t="s">
        <v>1212</v>
      </c>
      <c r="H1962" s="44" t="s">
        <v>1213</v>
      </c>
      <c r="I1962" s="44" t="s">
        <v>1213</v>
      </c>
      <c r="J1962" s="44" t="s">
        <v>1213</v>
      </c>
      <c r="K1962" s="44" t="s">
        <v>1213</v>
      </c>
      <c r="L1962" s="44" t="s">
        <v>1213</v>
      </c>
      <c r="M1962" s="44" t="s">
        <v>1213</v>
      </c>
      <c r="N1962" s="44" t="s">
        <v>1213</v>
      </c>
      <c r="O1962" s="44" t="s">
        <v>1213</v>
      </c>
      <c r="P1962" s="44" t="s">
        <v>1214</v>
      </c>
      <c r="Q1962" s="44">
        <v>224</v>
      </c>
      <c r="R1962" s="44">
        <v>224</v>
      </c>
      <c r="S1962" s="44">
        <v>53</v>
      </c>
      <c r="T1962" s="44" t="s">
        <v>1172</v>
      </c>
      <c r="U1962" s="44" t="s">
        <v>1172</v>
      </c>
      <c r="V1962" s="44" t="s">
        <v>1172</v>
      </c>
      <c r="W1962" s="44">
        <v>53</v>
      </c>
      <c r="X1962" s="44">
        <v>47</v>
      </c>
      <c r="Y1962" s="44">
        <v>40</v>
      </c>
      <c r="Z1962" s="44" t="s">
        <v>1172</v>
      </c>
      <c r="AA1962" s="44" t="str">
        <f t="shared" si="17"/>
        <v>TIDAK</v>
      </c>
      <c r="AB1962" s="44" t="s">
        <v>1216</v>
      </c>
      <c r="AC1962" s="52" t="s">
        <v>3803</v>
      </c>
      <c r="AD1962" s="44" t="str">
        <f t="shared" si="18"/>
        <v>SUDAH PENARIKAN DC PLN</v>
      </c>
      <c r="AE1962" s="44" t="s">
        <v>3213</v>
      </c>
      <c r="AF1962" s="44" t="s">
        <v>1686</v>
      </c>
      <c r="AG1962" s="49"/>
      <c r="AH1962" s="49"/>
    </row>
    <row r="1963" spans="1:34" ht="15" customHeight="1" x14ac:dyDescent="0.2">
      <c r="A1963" s="44" t="s">
        <v>364</v>
      </c>
      <c r="B1963" s="44" t="s">
        <v>3006</v>
      </c>
      <c r="C1963" s="45">
        <v>45080</v>
      </c>
      <c r="D1963" s="45">
        <v>45080</v>
      </c>
      <c r="E1963" s="44" t="s">
        <v>1210</v>
      </c>
      <c r="F1963" s="44" t="s">
        <v>1211</v>
      </c>
      <c r="G1963" s="44" t="s">
        <v>1212</v>
      </c>
      <c r="H1963" s="44" t="s">
        <v>1213</v>
      </c>
      <c r="I1963" s="44" t="s">
        <v>1213</v>
      </c>
      <c r="J1963" s="44" t="s">
        <v>1213</v>
      </c>
      <c r="K1963" s="44" t="s">
        <v>1213</v>
      </c>
      <c r="L1963" s="44" t="s">
        <v>1213</v>
      </c>
      <c r="M1963" s="44" t="s">
        <v>1213</v>
      </c>
      <c r="N1963" s="44" t="s">
        <v>1213</v>
      </c>
      <c r="O1963" s="44" t="s">
        <v>1213</v>
      </c>
      <c r="P1963" s="44" t="s">
        <v>1214</v>
      </c>
      <c r="Q1963" s="44">
        <v>226</v>
      </c>
      <c r="R1963" s="44">
        <v>226</v>
      </c>
      <c r="S1963" s="44">
        <v>53</v>
      </c>
      <c r="T1963" s="44">
        <v>13</v>
      </c>
      <c r="U1963" s="44" t="s">
        <v>1172</v>
      </c>
      <c r="V1963" s="44" t="s">
        <v>1172</v>
      </c>
      <c r="W1963" s="44">
        <v>32</v>
      </c>
      <c r="X1963" s="44">
        <v>41</v>
      </c>
      <c r="Y1963" s="44">
        <v>39</v>
      </c>
      <c r="Z1963" s="44" t="s">
        <v>1172</v>
      </c>
      <c r="AA1963" s="44" t="str">
        <f t="shared" ref="AA1963:AA2217" si="19">IF(AB1963="BACKUP","30 MENIT","TIDAK")</f>
        <v>TIDAK</v>
      </c>
      <c r="AB1963" s="44" t="s">
        <v>1216</v>
      </c>
      <c r="AC1963" s="52" t="s">
        <v>3804</v>
      </c>
      <c r="AD1963" s="44" t="str">
        <f t="shared" si="18"/>
        <v>SUDAH PENARIKAN DC PLN</v>
      </c>
      <c r="AE1963" s="44" t="s">
        <v>3213</v>
      </c>
      <c r="AF1963" s="44" t="s">
        <v>1686</v>
      </c>
      <c r="AG1963" s="49"/>
      <c r="AH1963" s="49"/>
    </row>
    <row r="1964" spans="1:34" ht="15" customHeight="1" x14ac:dyDescent="0.2">
      <c r="A1964" s="44" t="s">
        <v>441</v>
      </c>
      <c r="B1964" s="44" t="s">
        <v>3006</v>
      </c>
      <c r="C1964" s="45">
        <v>45080</v>
      </c>
      <c r="D1964" s="45">
        <v>45080</v>
      </c>
      <c r="E1964" s="44" t="s">
        <v>1238</v>
      </c>
      <c r="F1964" s="44" t="s">
        <v>1211</v>
      </c>
      <c r="G1964" s="44" t="s">
        <v>1212</v>
      </c>
      <c r="H1964" s="44" t="s">
        <v>1213</v>
      </c>
      <c r="I1964" s="44" t="s">
        <v>1213</v>
      </c>
      <c r="J1964" s="44" t="s">
        <v>1213</v>
      </c>
      <c r="K1964" s="44" t="s">
        <v>1213</v>
      </c>
      <c r="L1964" s="44" t="s">
        <v>1213</v>
      </c>
      <c r="M1964" s="44" t="s">
        <v>1213</v>
      </c>
      <c r="N1964" s="44" t="s">
        <v>1213</v>
      </c>
      <c r="O1964" s="44" t="s">
        <v>1213</v>
      </c>
      <c r="P1964" s="44" t="s">
        <v>1214</v>
      </c>
      <c r="Q1964" s="44">
        <v>231</v>
      </c>
      <c r="R1964" s="44">
        <v>231</v>
      </c>
      <c r="S1964" s="44">
        <v>50</v>
      </c>
      <c r="T1964" s="44" t="s">
        <v>1172</v>
      </c>
      <c r="U1964" s="44" t="s">
        <v>1172</v>
      </c>
      <c r="V1964" s="44" t="s">
        <v>1172</v>
      </c>
      <c r="W1964" s="44">
        <v>36</v>
      </c>
      <c r="X1964" s="44">
        <v>40</v>
      </c>
      <c r="Y1964" s="44" t="s">
        <v>1172</v>
      </c>
      <c r="Z1964" s="44" t="s">
        <v>1172</v>
      </c>
      <c r="AA1964" s="44" t="str">
        <f t="shared" si="19"/>
        <v>TIDAK</v>
      </c>
      <c r="AB1964" s="44" t="s">
        <v>1216</v>
      </c>
      <c r="AC1964" s="52" t="s">
        <v>3805</v>
      </c>
      <c r="AD1964" s="44" t="str">
        <f t="shared" si="18"/>
        <v>SUDAH PENARIKAN DC PLN</v>
      </c>
      <c r="AE1964" s="44" t="s">
        <v>3213</v>
      </c>
      <c r="AF1964" s="44" t="s">
        <v>1686</v>
      </c>
      <c r="AG1964" s="49"/>
      <c r="AH1964" s="49"/>
    </row>
    <row r="1965" spans="1:34" ht="15" customHeight="1" x14ac:dyDescent="0.2">
      <c r="A1965" s="44" t="s">
        <v>418</v>
      </c>
      <c r="B1965" s="44" t="s">
        <v>3006</v>
      </c>
      <c r="C1965" s="45">
        <v>45080</v>
      </c>
      <c r="D1965" s="45">
        <v>45080</v>
      </c>
      <c r="E1965" s="44" t="s">
        <v>1210</v>
      </c>
      <c r="F1965" s="44" t="s">
        <v>1211</v>
      </c>
      <c r="G1965" s="44" t="s">
        <v>1212</v>
      </c>
      <c r="H1965" s="44" t="s">
        <v>1213</v>
      </c>
      <c r="I1965" s="44" t="s">
        <v>1213</v>
      </c>
      <c r="J1965" s="44" t="s">
        <v>1213</v>
      </c>
      <c r="K1965" s="44" t="s">
        <v>1213</v>
      </c>
      <c r="L1965" s="44" t="s">
        <v>1213</v>
      </c>
      <c r="M1965" s="44" t="s">
        <v>1213</v>
      </c>
      <c r="N1965" s="44" t="s">
        <v>1213</v>
      </c>
      <c r="O1965" s="44" t="s">
        <v>1213</v>
      </c>
      <c r="P1965" s="44" t="s">
        <v>1214</v>
      </c>
      <c r="Q1965" s="44">
        <v>235</v>
      </c>
      <c r="R1965" s="44">
        <v>235</v>
      </c>
      <c r="S1965" s="44">
        <v>53</v>
      </c>
      <c r="T1965" s="44">
        <v>13</v>
      </c>
      <c r="U1965" s="44" t="s">
        <v>1172</v>
      </c>
      <c r="V1965" s="44" t="s">
        <v>1172</v>
      </c>
      <c r="W1965" s="44">
        <v>31</v>
      </c>
      <c r="X1965" s="44">
        <v>41</v>
      </c>
      <c r="Y1965" s="44">
        <v>36</v>
      </c>
      <c r="Z1965" s="44" t="s">
        <v>1172</v>
      </c>
      <c r="AA1965" s="44" t="str">
        <f t="shared" si="19"/>
        <v>TIDAK</v>
      </c>
      <c r="AB1965" s="44" t="s">
        <v>1216</v>
      </c>
      <c r="AC1965" s="52" t="s">
        <v>3806</v>
      </c>
      <c r="AD1965" s="44" t="str">
        <f t="shared" si="18"/>
        <v>SUDAH PENARIKAN DC PLN</v>
      </c>
      <c r="AE1965" s="44" t="s">
        <v>3213</v>
      </c>
      <c r="AF1965" s="44" t="s">
        <v>1686</v>
      </c>
      <c r="AG1965" s="49"/>
      <c r="AH1965" s="49"/>
    </row>
    <row r="1966" spans="1:34" ht="15" customHeight="1" x14ac:dyDescent="0.2">
      <c r="A1966" s="44" t="s">
        <v>366</v>
      </c>
      <c r="B1966" s="44" t="s">
        <v>3006</v>
      </c>
      <c r="C1966" s="45">
        <v>45080</v>
      </c>
      <c r="D1966" s="45">
        <v>45080</v>
      </c>
      <c r="E1966" s="44" t="s">
        <v>1249</v>
      </c>
      <c r="F1966" s="44" t="s">
        <v>1211</v>
      </c>
      <c r="G1966" s="44" t="s">
        <v>1212</v>
      </c>
      <c r="H1966" s="44" t="s">
        <v>1213</v>
      </c>
      <c r="I1966" s="44" t="s">
        <v>1213</v>
      </c>
      <c r="J1966" s="44" t="s">
        <v>1213</v>
      </c>
      <c r="K1966" s="44" t="s">
        <v>1213</v>
      </c>
      <c r="L1966" s="44" t="s">
        <v>1213</v>
      </c>
      <c r="M1966" s="44" t="s">
        <v>1213</v>
      </c>
      <c r="N1966" s="44" t="s">
        <v>1213</v>
      </c>
      <c r="O1966" s="44" t="s">
        <v>1213</v>
      </c>
      <c r="P1966" s="44" t="s">
        <v>1214</v>
      </c>
      <c r="Q1966" s="44">
        <v>226</v>
      </c>
      <c r="R1966" s="44">
        <v>226</v>
      </c>
      <c r="S1966" s="44">
        <v>54</v>
      </c>
      <c r="T1966" s="44">
        <v>10</v>
      </c>
      <c r="U1966" s="44" t="s">
        <v>1172</v>
      </c>
      <c r="V1966" s="44" t="s">
        <v>1172</v>
      </c>
      <c r="W1966" s="44">
        <v>35</v>
      </c>
      <c r="X1966" s="44">
        <v>39</v>
      </c>
      <c r="Y1966" s="44">
        <v>40</v>
      </c>
      <c r="Z1966" s="44" t="s">
        <v>1172</v>
      </c>
      <c r="AA1966" s="44" t="str">
        <f t="shared" si="19"/>
        <v>TIDAK</v>
      </c>
      <c r="AB1966" s="44" t="s">
        <v>1216</v>
      </c>
      <c r="AC1966" s="52" t="s">
        <v>3807</v>
      </c>
      <c r="AD1966" s="44" t="str">
        <f t="shared" si="18"/>
        <v>SUDAH PENARIKAN DC PLN</v>
      </c>
      <c r="AE1966" s="44" t="s">
        <v>3213</v>
      </c>
      <c r="AF1966" s="44" t="s">
        <v>1686</v>
      </c>
      <c r="AG1966" s="49"/>
      <c r="AH1966" s="49"/>
    </row>
    <row r="1967" spans="1:34" ht="15" customHeight="1" x14ac:dyDescent="0.2">
      <c r="A1967" s="44" t="s">
        <v>943</v>
      </c>
      <c r="B1967" s="44" t="s">
        <v>314</v>
      </c>
      <c r="C1967" s="45">
        <v>45080</v>
      </c>
      <c r="D1967" s="45">
        <v>45080</v>
      </c>
      <c r="E1967" s="44" t="s">
        <v>1210</v>
      </c>
      <c r="F1967" s="44" t="s">
        <v>1211</v>
      </c>
      <c r="G1967" s="44" t="s">
        <v>1212</v>
      </c>
      <c r="H1967" s="44" t="s">
        <v>1213</v>
      </c>
      <c r="I1967" s="44" t="s">
        <v>1213</v>
      </c>
      <c r="J1967" s="44" t="s">
        <v>1213</v>
      </c>
      <c r="K1967" s="44" t="s">
        <v>1213</v>
      </c>
      <c r="L1967" s="44" t="s">
        <v>1213</v>
      </c>
      <c r="M1967" s="44" t="s">
        <v>1213</v>
      </c>
      <c r="N1967" s="44" t="s">
        <v>1213</v>
      </c>
      <c r="O1967" s="44" t="s">
        <v>1213</v>
      </c>
      <c r="P1967" s="44" t="s">
        <v>1214</v>
      </c>
      <c r="Q1967" s="44">
        <v>223</v>
      </c>
      <c r="R1967" s="44">
        <v>223</v>
      </c>
      <c r="S1967" s="44" t="s">
        <v>1303</v>
      </c>
      <c r="T1967" s="44">
        <v>0</v>
      </c>
      <c r="U1967" s="44">
        <v>0</v>
      </c>
      <c r="V1967" s="44">
        <v>0</v>
      </c>
      <c r="W1967" s="44" t="s">
        <v>1620</v>
      </c>
      <c r="X1967" s="44">
        <v>41</v>
      </c>
      <c r="Y1967" s="44">
        <v>36</v>
      </c>
      <c r="Z1967" s="44">
        <v>0</v>
      </c>
      <c r="AA1967" s="44" t="str">
        <f t="shared" si="19"/>
        <v>TIDAK</v>
      </c>
      <c r="AB1967" s="44" t="s">
        <v>1216</v>
      </c>
      <c r="AC1967" s="52" t="s">
        <v>3178</v>
      </c>
      <c r="AD1967" s="44" t="str">
        <f t="shared" si="18"/>
        <v>SUDAH PENARIKAN DC PLN</v>
      </c>
      <c r="AE1967" s="44" t="s">
        <v>3027</v>
      </c>
      <c r="AF1967" s="44" t="s">
        <v>1686</v>
      </c>
      <c r="AG1967" s="49"/>
      <c r="AH1967" s="49"/>
    </row>
    <row r="1968" spans="1:34" ht="15" customHeight="1" x14ac:dyDescent="0.2">
      <c r="A1968" s="44" t="s">
        <v>384</v>
      </c>
      <c r="B1968" s="44" t="s">
        <v>314</v>
      </c>
      <c r="C1968" s="45">
        <v>45080</v>
      </c>
      <c r="D1968" s="45">
        <v>45080</v>
      </c>
      <c r="E1968" s="44" t="s">
        <v>1210</v>
      </c>
      <c r="F1968" s="44" t="s">
        <v>1211</v>
      </c>
      <c r="G1968" s="44" t="s">
        <v>1212</v>
      </c>
      <c r="H1968" s="44" t="s">
        <v>1213</v>
      </c>
      <c r="I1968" s="44" t="s">
        <v>1213</v>
      </c>
      <c r="J1968" s="44" t="s">
        <v>1213</v>
      </c>
      <c r="K1968" s="44" t="s">
        <v>1213</v>
      </c>
      <c r="L1968" s="44" t="s">
        <v>1213</v>
      </c>
      <c r="M1968" s="44" t="s">
        <v>1213</v>
      </c>
      <c r="N1968" s="44" t="s">
        <v>1213</v>
      </c>
      <c r="O1968" s="44" t="s">
        <v>1213</v>
      </c>
      <c r="P1968" s="44" t="s">
        <v>1214</v>
      </c>
      <c r="Q1968" s="44" t="s">
        <v>3808</v>
      </c>
      <c r="R1968" s="44" t="s">
        <v>3808</v>
      </c>
      <c r="S1968" s="44" t="s">
        <v>3809</v>
      </c>
      <c r="T1968" s="44" t="s">
        <v>1529</v>
      </c>
      <c r="U1968" s="44" t="s">
        <v>1172</v>
      </c>
      <c r="V1968" s="44" t="s">
        <v>1172</v>
      </c>
      <c r="W1968" s="63">
        <v>45077</v>
      </c>
      <c r="X1968" s="44" t="s">
        <v>2027</v>
      </c>
      <c r="Y1968" s="44" t="s">
        <v>1443</v>
      </c>
      <c r="Z1968" s="44" t="s">
        <v>1172</v>
      </c>
      <c r="AA1968" s="44" t="str">
        <f t="shared" si="19"/>
        <v>TIDAK</v>
      </c>
      <c r="AB1968" s="44" t="s">
        <v>1216</v>
      </c>
      <c r="AC1968" s="52" t="s">
        <v>2102</v>
      </c>
      <c r="AD1968" s="44" t="str">
        <f t="shared" si="18"/>
        <v>SUDAH PENARIKAN DC PLN</v>
      </c>
      <c r="AE1968" s="44" t="s">
        <v>3027</v>
      </c>
      <c r="AF1968" s="44" t="s">
        <v>1686</v>
      </c>
      <c r="AG1968" s="49"/>
      <c r="AH1968" s="49"/>
    </row>
    <row r="1969" spans="1:34" ht="15" customHeight="1" x14ac:dyDescent="0.2">
      <c r="A1969" s="44" t="s">
        <v>761</v>
      </c>
      <c r="B1969" s="44" t="s">
        <v>314</v>
      </c>
      <c r="C1969" s="45">
        <v>45080</v>
      </c>
      <c r="D1969" s="45">
        <v>45080</v>
      </c>
      <c r="E1969" s="44" t="s">
        <v>1210</v>
      </c>
      <c r="F1969" s="44" t="s">
        <v>1211</v>
      </c>
      <c r="G1969" s="44" t="s">
        <v>1212</v>
      </c>
      <c r="H1969" s="44" t="s">
        <v>1213</v>
      </c>
      <c r="I1969" s="44" t="s">
        <v>1213</v>
      </c>
      <c r="J1969" s="44" t="s">
        <v>1213</v>
      </c>
      <c r="K1969" s="44" t="s">
        <v>1213</v>
      </c>
      <c r="L1969" s="44" t="s">
        <v>1213</v>
      </c>
      <c r="M1969" s="44" t="s">
        <v>1213</v>
      </c>
      <c r="N1969" s="44" t="s">
        <v>1213</v>
      </c>
      <c r="O1969" s="44" t="s">
        <v>1213</v>
      </c>
      <c r="P1969" s="44" t="s">
        <v>1214</v>
      </c>
      <c r="Q1969" s="44" t="s">
        <v>1954</v>
      </c>
      <c r="R1969" s="44" t="s">
        <v>1954</v>
      </c>
      <c r="S1969" s="44" t="s">
        <v>3786</v>
      </c>
      <c r="T1969" s="44" t="s">
        <v>1762</v>
      </c>
      <c r="U1969" s="44" t="s">
        <v>1172</v>
      </c>
      <c r="V1969" s="44" t="s">
        <v>1172</v>
      </c>
      <c r="W1969" s="44" t="s">
        <v>1448</v>
      </c>
      <c r="X1969" s="44" t="s">
        <v>1620</v>
      </c>
      <c r="Y1969" s="44" t="s">
        <v>1657</v>
      </c>
      <c r="Z1969" s="44" t="s">
        <v>1172</v>
      </c>
      <c r="AA1969" s="44" t="str">
        <f t="shared" si="19"/>
        <v>TIDAK</v>
      </c>
      <c r="AB1969" s="44" t="s">
        <v>1216</v>
      </c>
      <c r="AC1969" s="52" t="s">
        <v>2102</v>
      </c>
      <c r="AD1969" s="44" t="str">
        <f t="shared" si="18"/>
        <v>SUDAH PENARIKAN DC PLN</v>
      </c>
      <c r="AE1969" s="44" t="s">
        <v>3027</v>
      </c>
      <c r="AF1969" s="44" t="s">
        <v>1686</v>
      </c>
      <c r="AG1969" s="49"/>
      <c r="AH1969" s="49"/>
    </row>
    <row r="1970" spans="1:34" ht="15" customHeight="1" x14ac:dyDescent="0.2">
      <c r="A1970" s="44" t="s">
        <v>760</v>
      </c>
      <c r="B1970" s="44" t="s">
        <v>314</v>
      </c>
      <c r="C1970" s="45">
        <v>45080</v>
      </c>
      <c r="D1970" s="45">
        <v>45080</v>
      </c>
      <c r="E1970" s="44" t="s">
        <v>1249</v>
      </c>
      <c r="F1970" s="44" t="s">
        <v>1211</v>
      </c>
      <c r="G1970" s="44" t="s">
        <v>1212</v>
      </c>
      <c r="H1970" s="44" t="s">
        <v>1213</v>
      </c>
      <c r="I1970" s="44" t="s">
        <v>1213</v>
      </c>
      <c r="J1970" s="44" t="s">
        <v>1213</v>
      </c>
      <c r="K1970" s="44" t="s">
        <v>1213</v>
      </c>
      <c r="L1970" s="44" t="s">
        <v>1213</v>
      </c>
      <c r="M1970" s="44" t="s">
        <v>1213</v>
      </c>
      <c r="N1970" s="44" t="s">
        <v>1213</v>
      </c>
      <c r="O1970" s="44" t="s">
        <v>1213</v>
      </c>
      <c r="P1970" s="44" t="s">
        <v>1214</v>
      </c>
      <c r="Q1970" s="44">
        <v>227</v>
      </c>
      <c r="R1970" s="44">
        <v>227</v>
      </c>
      <c r="S1970" s="44" t="s">
        <v>2035</v>
      </c>
      <c r="T1970" s="63">
        <v>45151</v>
      </c>
      <c r="U1970" s="44" t="s">
        <v>1172</v>
      </c>
      <c r="V1970" s="44" t="s">
        <v>1172</v>
      </c>
      <c r="W1970" s="44" t="s">
        <v>1448</v>
      </c>
      <c r="X1970" s="44" t="s">
        <v>1336</v>
      </c>
      <c r="Y1970" s="44" t="s">
        <v>1336</v>
      </c>
      <c r="Z1970" s="44" t="s">
        <v>1172</v>
      </c>
      <c r="AA1970" s="44" t="str">
        <f t="shared" si="19"/>
        <v>TIDAK</v>
      </c>
      <c r="AB1970" s="44" t="s">
        <v>1216</v>
      </c>
      <c r="AC1970" s="52" t="s">
        <v>2102</v>
      </c>
      <c r="AD1970" s="44" t="str">
        <f t="shared" si="18"/>
        <v>SUDAH PENARIKAN DC PLN</v>
      </c>
      <c r="AE1970" s="44" t="s">
        <v>3027</v>
      </c>
      <c r="AF1970" s="44" t="s">
        <v>1686</v>
      </c>
      <c r="AG1970" s="49"/>
      <c r="AH1970" s="49"/>
    </row>
    <row r="1971" spans="1:34" ht="15" customHeight="1" x14ac:dyDescent="0.2">
      <c r="A1971" s="44" t="s">
        <v>377</v>
      </c>
      <c r="B1971" s="44" t="s">
        <v>314</v>
      </c>
      <c r="C1971" s="45">
        <v>45080</v>
      </c>
      <c r="D1971" s="45">
        <v>45080</v>
      </c>
      <c r="E1971" s="44" t="s">
        <v>1210</v>
      </c>
      <c r="F1971" s="44" t="s">
        <v>1211</v>
      </c>
      <c r="G1971" s="44" t="s">
        <v>1212</v>
      </c>
      <c r="H1971" s="44" t="s">
        <v>1213</v>
      </c>
      <c r="I1971" s="44" t="s">
        <v>1213</v>
      </c>
      <c r="J1971" s="44" t="s">
        <v>1213</v>
      </c>
      <c r="K1971" s="44" t="s">
        <v>1213</v>
      </c>
      <c r="L1971" s="44" t="s">
        <v>1213</v>
      </c>
      <c r="M1971" s="44" t="s">
        <v>1213</v>
      </c>
      <c r="N1971" s="44" t="s">
        <v>1213</v>
      </c>
      <c r="O1971" s="44" t="s">
        <v>1213</v>
      </c>
      <c r="P1971" s="44" t="s">
        <v>1214</v>
      </c>
      <c r="Q1971" s="44" t="s">
        <v>1471</v>
      </c>
      <c r="R1971" s="44" t="s">
        <v>1471</v>
      </c>
      <c r="S1971" s="44" t="s">
        <v>3810</v>
      </c>
      <c r="T1971" s="44" t="s">
        <v>1402</v>
      </c>
      <c r="U1971" s="44" t="s">
        <v>1172</v>
      </c>
      <c r="V1971" s="44" t="s">
        <v>1172</v>
      </c>
      <c r="W1971" s="44" t="s">
        <v>1919</v>
      </c>
      <c r="X1971" s="44" t="s">
        <v>1437</v>
      </c>
      <c r="Y1971" s="44" t="s">
        <v>1700</v>
      </c>
      <c r="Z1971" s="44" t="s">
        <v>1172</v>
      </c>
      <c r="AA1971" s="44" t="str">
        <f t="shared" si="19"/>
        <v>TIDAK</v>
      </c>
      <c r="AB1971" s="44" t="s">
        <v>1216</v>
      </c>
      <c r="AC1971" s="52" t="s">
        <v>2102</v>
      </c>
      <c r="AD1971" s="44" t="str">
        <f t="shared" si="18"/>
        <v>SUDAH PENARIKAN DC PLN</v>
      </c>
      <c r="AE1971" s="44" t="s">
        <v>3027</v>
      </c>
      <c r="AF1971" s="44" t="s">
        <v>1686</v>
      </c>
      <c r="AG1971" s="49"/>
      <c r="AH1971" s="49"/>
    </row>
    <row r="1972" spans="1:34" ht="15" customHeight="1" x14ac:dyDescent="0.2">
      <c r="A1972" s="44" t="s">
        <v>3811</v>
      </c>
      <c r="B1972" s="44" t="s">
        <v>195</v>
      </c>
      <c r="C1972" s="45">
        <v>45080</v>
      </c>
      <c r="D1972" s="45">
        <v>45080</v>
      </c>
      <c r="E1972" s="44" t="s">
        <v>1210</v>
      </c>
      <c r="F1972" s="44" t="s">
        <v>1211</v>
      </c>
      <c r="G1972" s="44" t="s">
        <v>1212</v>
      </c>
      <c r="H1972" s="44" t="s">
        <v>1213</v>
      </c>
      <c r="I1972" s="44" t="s">
        <v>1213</v>
      </c>
      <c r="J1972" s="44" t="s">
        <v>1213</v>
      </c>
      <c r="K1972" s="44" t="s">
        <v>1213</v>
      </c>
      <c r="L1972" s="44" t="s">
        <v>1213</v>
      </c>
      <c r="M1972" s="44" t="s">
        <v>1213</v>
      </c>
      <c r="N1972" s="44" t="s">
        <v>1213</v>
      </c>
      <c r="O1972" s="44" t="s">
        <v>1213</v>
      </c>
      <c r="P1972" s="44" t="s">
        <v>1214</v>
      </c>
      <c r="Q1972" s="44">
        <v>23</v>
      </c>
      <c r="R1972" s="44">
        <v>23</v>
      </c>
      <c r="S1972" s="44">
        <v>50</v>
      </c>
      <c r="T1972" s="44">
        <v>13</v>
      </c>
      <c r="U1972" s="44">
        <v>13</v>
      </c>
      <c r="V1972" s="44">
        <v>13</v>
      </c>
      <c r="W1972" s="44">
        <v>34</v>
      </c>
      <c r="X1972" s="44">
        <v>54</v>
      </c>
      <c r="Y1972" s="44">
        <v>41</v>
      </c>
      <c r="Z1972" s="44">
        <v>34</v>
      </c>
      <c r="AA1972" s="44" t="str">
        <f t="shared" si="19"/>
        <v>TIDAK</v>
      </c>
      <c r="AB1972" s="44" t="s">
        <v>1216</v>
      </c>
      <c r="AC1972" s="52" t="s">
        <v>3812</v>
      </c>
      <c r="AD1972" s="44" t="str">
        <f t="shared" si="18"/>
        <v>SUDAH PENARIKAN DC PLN</v>
      </c>
      <c r="AE1972" s="44" t="s">
        <v>1611</v>
      </c>
      <c r="AF1972" s="44" t="s">
        <v>1686</v>
      </c>
      <c r="AG1972" s="49"/>
      <c r="AH1972" s="49"/>
    </row>
    <row r="1973" spans="1:34" ht="15" customHeight="1" x14ac:dyDescent="0.2">
      <c r="A1973" s="44" t="s">
        <v>3813</v>
      </c>
      <c r="B1973" s="44" t="s">
        <v>195</v>
      </c>
      <c r="C1973" s="45">
        <v>45080</v>
      </c>
      <c r="D1973" s="45">
        <v>45080</v>
      </c>
      <c r="E1973" s="44" t="s">
        <v>1210</v>
      </c>
      <c r="F1973" s="44" t="s">
        <v>1211</v>
      </c>
      <c r="G1973" s="44" t="s">
        <v>1212</v>
      </c>
      <c r="H1973" s="44" t="s">
        <v>1213</v>
      </c>
      <c r="I1973" s="44" t="s">
        <v>1213</v>
      </c>
      <c r="J1973" s="44" t="s">
        <v>1213</v>
      </c>
      <c r="K1973" s="44" t="s">
        <v>1213</v>
      </c>
      <c r="L1973" s="44" t="s">
        <v>1213</v>
      </c>
      <c r="M1973" s="44" t="s">
        <v>1213</v>
      </c>
      <c r="N1973" s="44" t="s">
        <v>1213</v>
      </c>
      <c r="O1973" s="44" t="s">
        <v>1213</v>
      </c>
      <c r="P1973" s="44" t="s">
        <v>1250</v>
      </c>
      <c r="Q1973" s="44">
        <v>22</v>
      </c>
      <c r="R1973" s="44">
        <v>22</v>
      </c>
      <c r="S1973" s="44">
        <v>53</v>
      </c>
      <c r="T1973" s="44">
        <v>13</v>
      </c>
      <c r="U1973" s="44">
        <v>13</v>
      </c>
      <c r="V1973" s="44">
        <v>13</v>
      </c>
      <c r="W1973" s="44">
        <v>34</v>
      </c>
      <c r="X1973" s="44">
        <v>34</v>
      </c>
      <c r="Y1973" s="44">
        <v>48</v>
      </c>
      <c r="Z1973" s="44">
        <v>41</v>
      </c>
      <c r="AA1973" s="44" t="str">
        <f t="shared" si="19"/>
        <v>TIDAK</v>
      </c>
      <c r="AB1973" s="44" t="s">
        <v>1261</v>
      </c>
      <c r="AC1973" s="52" t="s">
        <v>3814</v>
      </c>
      <c r="AD1973" s="44" t="str">
        <f t="shared" si="18"/>
        <v>-</v>
      </c>
      <c r="AE1973" s="44" t="s">
        <v>1611</v>
      </c>
      <c r="AF1973" s="44" t="s">
        <v>1686</v>
      </c>
      <c r="AG1973" s="49"/>
      <c r="AH1973" s="49"/>
    </row>
    <row r="1974" spans="1:34" ht="15" customHeight="1" x14ac:dyDescent="0.2">
      <c r="A1974" s="44" t="s">
        <v>600</v>
      </c>
      <c r="B1974" s="44" t="s">
        <v>195</v>
      </c>
      <c r="C1974" s="45">
        <v>45080</v>
      </c>
      <c r="D1974" s="45">
        <v>45080</v>
      </c>
      <c r="E1974" s="44" t="s">
        <v>1210</v>
      </c>
      <c r="F1974" s="44" t="s">
        <v>1211</v>
      </c>
      <c r="G1974" s="44" t="s">
        <v>1212</v>
      </c>
      <c r="H1974" s="44" t="s">
        <v>1213</v>
      </c>
      <c r="I1974" s="44" t="s">
        <v>1213</v>
      </c>
      <c r="J1974" s="44" t="s">
        <v>1213</v>
      </c>
      <c r="K1974" s="44" t="s">
        <v>1213</v>
      </c>
      <c r="L1974" s="44" t="s">
        <v>1213</v>
      </c>
      <c r="M1974" s="44" t="s">
        <v>1213</v>
      </c>
      <c r="N1974" s="44" t="s">
        <v>1213</v>
      </c>
      <c r="O1974" s="44" t="s">
        <v>1213</v>
      </c>
      <c r="P1974" s="44" t="s">
        <v>1214</v>
      </c>
      <c r="Q1974" s="44">
        <v>22</v>
      </c>
      <c r="R1974" s="44">
        <v>22</v>
      </c>
      <c r="S1974" s="44">
        <v>49</v>
      </c>
      <c r="T1974" s="44">
        <v>13</v>
      </c>
      <c r="U1974" s="44">
        <v>0</v>
      </c>
      <c r="V1974" s="44">
        <v>0</v>
      </c>
      <c r="W1974" s="44">
        <v>35</v>
      </c>
      <c r="X1974" s="44">
        <v>41</v>
      </c>
      <c r="Y1974" s="44">
        <v>39</v>
      </c>
      <c r="Z1974" s="44">
        <v>0</v>
      </c>
      <c r="AA1974" s="44" t="str">
        <f t="shared" si="19"/>
        <v>TIDAK</v>
      </c>
      <c r="AB1974" s="44" t="s">
        <v>1216</v>
      </c>
      <c r="AC1974" s="52" t="s">
        <v>2453</v>
      </c>
      <c r="AD1974" s="44" t="str">
        <f t="shared" si="18"/>
        <v>SUDAH PENARIKAN DC PLN</v>
      </c>
      <c r="AE1974" s="44" t="s">
        <v>1611</v>
      </c>
      <c r="AF1974" s="44" t="s">
        <v>1686</v>
      </c>
      <c r="AG1974" s="49"/>
      <c r="AH1974" s="49"/>
    </row>
    <row r="1975" spans="1:34" ht="15" customHeight="1" x14ac:dyDescent="0.2">
      <c r="A1975" s="44" t="s">
        <v>480</v>
      </c>
      <c r="B1975" s="44" t="s">
        <v>195</v>
      </c>
      <c r="C1975" s="45">
        <v>45080</v>
      </c>
      <c r="D1975" s="45">
        <v>45080</v>
      </c>
      <c r="E1975" s="44" t="s">
        <v>1210</v>
      </c>
      <c r="F1975" s="44" t="s">
        <v>1211</v>
      </c>
      <c r="G1975" s="44" t="s">
        <v>1212</v>
      </c>
      <c r="H1975" s="44" t="s">
        <v>1213</v>
      </c>
      <c r="I1975" s="44" t="s">
        <v>1213</v>
      </c>
      <c r="J1975" s="44" t="s">
        <v>1213</v>
      </c>
      <c r="K1975" s="44" t="s">
        <v>1213</v>
      </c>
      <c r="L1975" s="44" t="s">
        <v>1213</v>
      </c>
      <c r="M1975" s="44" t="s">
        <v>1213</v>
      </c>
      <c r="N1975" s="44" t="s">
        <v>1213</v>
      </c>
      <c r="O1975" s="44" t="s">
        <v>1213</v>
      </c>
      <c r="P1975" s="44" t="s">
        <v>1214</v>
      </c>
      <c r="Q1975" s="44">
        <v>23</v>
      </c>
      <c r="R1975" s="44">
        <v>23</v>
      </c>
      <c r="S1975" s="44">
        <v>50</v>
      </c>
      <c r="T1975" s="44">
        <v>13</v>
      </c>
      <c r="U1975" s="44">
        <v>0</v>
      </c>
      <c r="V1975" s="44">
        <v>0</v>
      </c>
      <c r="W1975" s="44">
        <v>39</v>
      </c>
      <c r="X1975" s="44">
        <v>48</v>
      </c>
      <c r="Y1975" s="44">
        <v>50</v>
      </c>
      <c r="Z1975" s="44">
        <v>0</v>
      </c>
      <c r="AA1975" s="44" t="str">
        <f t="shared" si="19"/>
        <v>TIDAK</v>
      </c>
      <c r="AB1975" s="44" t="s">
        <v>1216</v>
      </c>
      <c r="AC1975" s="52" t="s">
        <v>3815</v>
      </c>
      <c r="AD1975" s="44" t="str">
        <f t="shared" si="18"/>
        <v>SUDAH PENARIKAN DC PLN</v>
      </c>
      <c r="AE1975" s="44" t="s">
        <v>1611</v>
      </c>
      <c r="AF1975" s="44" t="s">
        <v>1686</v>
      </c>
      <c r="AG1975" s="49"/>
      <c r="AH1975" s="49"/>
    </row>
    <row r="1976" spans="1:34" ht="15" customHeight="1" x14ac:dyDescent="0.2">
      <c r="A1976" s="44" t="s">
        <v>3816</v>
      </c>
      <c r="B1976" s="44" t="s">
        <v>162</v>
      </c>
      <c r="C1976" s="45">
        <v>45080</v>
      </c>
      <c r="D1976" s="45">
        <v>45080</v>
      </c>
      <c r="E1976" s="44" t="s">
        <v>1210</v>
      </c>
      <c r="F1976" s="44" t="s">
        <v>1211</v>
      </c>
      <c r="G1976" s="44" t="s">
        <v>1212</v>
      </c>
      <c r="H1976" s="44" t="s">
        <v>1213</v>
      </c>
      <c r="I1976" s="44" t="s">
        <v>1213</v>
      </c>
      <c r="J1976" s="44" t="s">
        <v>1213</v>
      </c>
      <c r="K1976" s="44" t="s">
        <v>1213</v>
      </c>
      <c r="L1976" s="44" t="s">
        <v>1213</v>
      </c>
      <c r="M1976" s="44" t="s">
        <v>1213</v>
      </c>
      <c r="N1976" s="44" t="s">
        <v>1213</v>
      </c>
      <c r="O1976" s="44" t="s">
        <v>1213</v>
      </c>
      <c r="P1976" s="44" t="s">
        <v>1214</v>
      </c>
      <c r="Q1976" s="44">
        <v>204</v>
      </c>
      <c r="R1976" s="44">
        <v>204</v>
      </c>
      <c r="S1976" s="44">
        <v>53</v>
      </c>
      <c r="T1976" s="44">
        <v>0</v>
      </c>
      <c r="U1976" s="44">
        <v>0</v>
      </c>
      <c r="V1976" s="44">
        <v>0</v>
      </c>
      <c r="W1976" s="44">
        <v>41</v>
      </c>
      <c r="X1976" s="44">
        <v>47</v>
      </c>
      <c r="Y1976" s="44">
        <v>38</v>
      </c>
      <c r="Z1976" s="44">
        <v>0</v>
      </c>
      <c r="AA1976" s="44" t="str">
        <f t="shared" si="19"/>
        <v>TIDAK</v>
      </c>
      <c r="AB1976" s="44" t="s">
        <v>1216</v>
      </c>
      <c r="AC1976" s="52" t="s">
        <v>2453</v>
      </c>
      <c r="AD1976" s="44" t="str">
        <f t="shared" si="18"/>
        <v>SUDAH PENARIKAN DC PLN</v>
      </c>
      <c r="AE1976" s="44" t="s">
        <v>1611</v>
      </c>
      <c r="AF1976" s="44" t="s">
        <v>1686</v>
      </c>
      <c r="AG1976" s="49"/>
      <c r="AH1976" s="49"/>
    </row>
    <row r="1977" spans="1:34" ht="15" customHeight="1" x14ac:dyDescent="0.2">
      <c r="A1977" s="44" t="s">
        <v>501</v>
      </c>
      <c r="B1977" s="44" t="s">
        <v>195</v>
      </c>
      <c r="C1977" s="45">
        <v>45080</v>
      </c>
      <c r="D1977" s="45">
        <v>45080</v>
      </c>
      <c r="E1977" s="44" t="s">
        <v>1210</v>
      </c>
      <c r="F1977" s="44" t="s">
        <v>1211</v>
      </c>
      <c r="G1977" s="44" t="s">
        <v>1212</v>
      </c>
      <c r="H1977" s="44" t="s">
        <v>1213</v>
      </c>
      <c r="I1977" s="44" t="s">
        <v>1213</v>
      </c>
      <c r="J1977" s="44" t="s">
        <v>1213</v>
      </c>
      <c r="K1977" s="44" t="s">
        <v>1213</v>
      </c>
      <c r="L1977" s="44" t="s">
        <v>1213</v>
      </c>
      <c r="M1977" s="44" t="s">
        <v>1213</v>
      </c>
      <c r="N1977" s="44" t="s">
        <v>1213</v>
      </c>
      <c r="O1977" s="44" t="s">
        <v>1213</v>
      </c>
      <c r="P1977" s="44" t="s">
        <v>1250</v>
      </c>
      <c r="Q1977" s="44">
        <v>24</v>
      </c>
      <c r="R1977" s="44">
        <v>24</v>
      </c>
      <c r="S1977" s="44">
        <v>53</v>
      </c>
      <c r="T1977" s="44">
        <v>13</v>
      </c>
      <c r="U1977" s="44">
        <v>0</v>
      </c>
      <c r="V1977" s="44">
        <v>0</v>
      </c>
      <c r="W1977" s="44">
        <v>34</v>
      </c>
      <c r="X1977" s="44">
        <v>45</v>
      </c>
      <c r="Y1977" s="44">
        <v>38</v>
      </c>
      <c r="Z1977" s="44">
        <v>0</v>
      </c>
      <c r="AA1977" s="44" t="str">
        <f t="shared" si="19"/>
        <v>TIDAK</v>
      </c>
      <c r="AB1977" s="44" t="s">
        <v>1261</v>
      </c>
      <c r="AC1977" s="52" t="s">
        <v>3541</v>
      </c>
      <c r="AD1977" s="44" t="str">
        <f t="shared" si="18"/>
        <v>-</v>
      </c>
      <c r="AE1977" s="44" t="s">
        <v>1611</v>
      </c>
      <c r="AF1977" s="44" t="s">
        <v>1686</v>
      </c>
      <c r="AG1977" s="49"/>
      <c r="AH1977" s="49"/>
    </row>
    <row r="1978" spans="1:34" ht="15" customHeight="1" x14ac:dyDescent="0.2">
      <c r="A1978" s="44" t="s">
        <v>3817</v>
      </c>
      <c r="B1978" s="44" t="s">
        <v>209</v>
      </c>
      <c r="C1978" s="45">
        <v>45080</v>
      </c>
      <c r="D1978" s="45">
        <v>45080</v>
      </c>
      <c r="E1978" s="44" t="s">
        <v>1210</v>
      </c>
      <c r="F1978" s="44" t="s">
        <v>1211</v>
      </c>
      <c r="G1978" s="44" t="s">
        <v>1212</v>
      </c>
      <c r="H1978" s="44" t="s">
        <v>1213</v>
      </c>
      <c r="I1978" s="44" t="s">
        <v>1213</v>
      </c>
      <c r="J1978" s="44" t="s">
        <v>1213</v>
      </c>
      <c r="K1978" s="44" t="s">
        <v>1213</v>
      </c>
      <c r="L1978" s="44" t="s">
        <v>1213</v>
      </c>
      <c r="M1978" s="44" t="s">
        <v>1213</v>
      </c>
      <c r="N1978" s="44" t="s">
        <v>1213</v>
      </c>
      <c r="O1978" s="44" t="s">
        <v>1213</v>
      </c>
      <c r="P1978" s="44" t="s">
        <v>1214</v>
      </c>
      <c r="Q1978" s="44">
        <v>231</v>
      </c>
      <c r="R1978" s="44">
        <v>231</v>
      </c>
      <c r="S1978" s="44" t="s">
        <v>1519</v>
      </c>
      <c r="T1978" s="44" t="s">
        <v>1172</v>
      </c>
      <c r="U1978" s="44" t="s">
        <v>1172</v>
      </c>
      <c r="V1978" s="44" t="s">
        <v>1172</v>
      </c>
      <c r="W1978" s="44" t="s">
        <v>1410</v>
      </c>
      <c r="X1978" s="44" t="s">
        <v>3818</v>
      </c>
      <c r="Y1978" s="44" t="s">
        <v>1699</v>
      </c>
      <c r="Z1978" s="44" t="s">
        <v>1172</v>
      </c>
      <c r="AA1978" s="44" t="str">
        <f t="shared" si="19"/>
        <v>TIDAK</v>
      </c>
      <c r="AB1978" s="44" t="s">
        <v>1216</v>
      </c>
      <c r="AC1978" s="52" t="s">
        <v>1234</v>
      </c>
      <c r="AD1978" s="44" t="str">
        <f t="shared" si="18"/>
        <v>SUDAH PENARIKAN DC PLN</v>
      </c>
      <c r="AE1978" s="44" t="s">
        <v>2704</v>
      </c>
      <c r="AF1978" s="44" t="s">
        <v>1686</v>
      </c>
      <c r="AG1978" s="49"/>
      <c r="AH1978" s="49"/>
    </row>
    <row r="1979" spans="1:34" ht="15" customHeight="1" x14ac:dyDescent="0.2">
      <c r="A1979" s="44" t="s">
        <v>3819</v>
      </c>
      <c r="B1979" s="44" t="s">
        <v>209</v>
      </c>
      <c r="C1979" s="45">
        <v>45080</v>
      </c>
      <c r="D1979" s="45">
        <v>45080</v>
      </c>
      <c r="E1979" s="44" t="s">
        <v>1210</v>
      </c>
      <c r="F1979" s="44" t="s">
        <v>1211</v>
      </c>
      <c r="G1979" s="44" t="s">
        <v>1212</v>
      </c>
      <c r="H1979" s="44" t="s">
        <v>1213</v>
      </c>
      <c r="I1979" s="44" t="s">
        <v>1213</v>
      </c>
      <c r="J1979" s="44" t="s">
        <v>1213</v>
      </c>
      <c r="K1979" s="44" t="s">
        <v>1213</v>
      </c>
      <c r="L1979" s="44" t="s">
        <v>1213</v>
      </c>
      <c r="M1979" s="44" t="s">
        <v>1213</v>
      </c>
      <c r="N1979" s="44" t="s">
        <v>1213</v>
      </c>
      <c r="O1979" s="44" t="s">
        <v>1213</v>
      </c>
      <c r="P1979" s="44" t="s">
        <v>1214</v>
      </c>
      <c r="Q1979" s="44" t="s">
        <v>1693</v>
      </c>
      <c r="R1979" s="44" t="s">
        <v>1693</v>
      </c>
      <c r="S1979" s="44" t="s">
        <v>3820</v>
      </c>
      <c r="T1979" s="44" t="s">
        <v>1853</v>
      </c>
      <c r="U1979" s="44" t="s">
        <v>1172</v>
      </c>
      <c r="V1979" s="44" t="s">
        <v>1172</v>
      </c>
      <c r="W1979" s="44" t="s">
        <v>1509</v>
      </c>
      <c r="X1979" s="44" t="s">
        <v>1553</v>
      </c>
      <c r="Y1979" s="44">
        <v>36</v>
      </c>
      <c r="Z1979" s="44" t="s">
        <v>1172</v>
      </c>
      <c r="AA1979" s="44" t="str">
        <f t="shared" si="19"/>
        <v>TIDAK</v>
      </c>
      <c r="AB1979" s="44" t="s">
        <v>1216</v>
      </c>
      <c r="AC1979" s="52" t="s">
        <v>1234</v>
      </c>
      <c r="AD1979" s="44" t="str">
        <f t="shared" si="18"/>
        <v>SUDAH PENARIKAN DC PLN</v>
      </c>
      <c r="AE1979" s="44" t="s">
        <v>2704</v>
      </c>
      <c r="AF1979" s="44" t="s">
        <v>1686</v>
      </c>
      <c r="AG1979" s="49"/>
      <c r="AH1979" s="49"/>
    </row>
    <row r="1980" spans="1:34" ht="15" customHeight="1" x14ac:dyDescent="0.2">
      <c r="A1980" s="44" t="s">
        <v>3821</v>
      </c>
      <c r="B1980" s="44" t="s">
        <v>209</v>
      </c>
      <c r="C1980" s="45">
        <v>45080</v>
      </c>
      <c r="D1980" s="45">
        <v>45080</v>
      </c>
      <c r="E1980" s="44" t="s">
        <v>1210</v>
      </c>
      <c r="F1980" s="44" t="s">
        <v>1211</v>
      </c>
      <c r="G1980" s="44" t="s">
        <v>1212</v>
      </c>
      <c r="H1980" s="44" t="s">
        <v>1213</v>
      </c>
      <c r="I1980" s="44" t="s">
        <v>1213</v>
      </c>
      <c r="J1980" s="44" t="s">
        <v>1213</v>
      </c>
      <c r="K1980" s="44" t="s">
        <v>1213</v>
      </c>
      <c r="L1980" s="44" t="s">
        <v>1213</v>
      </c>
      <c r="M1980" s="44" t="s">
        <v>1213</v>
      </c>
      <c r="N1980" s="44" t="s">
        <v>1213</v>
      </c>
      <c r="O1980" s="44" t="s">
        <v>1213</v>
      </c>
      <c r="P1980" s="44" t="s">
        <v>1214</v>
      </c>
      <c r="Q1980" s="44" t="s">
        <v>1981</v>
      </c>
      <c r="R1980" s="44" t="s">
        <v>1981</v>
      </c>
      <c r="S1980" s="44" t="s">
        <v>2582</v>
      </c>
      <c r="T1980" s="44" t="s">
        <v>1744</v>
      </c>
      <c r="U1980" s="44" t="s">
        <v>1828</v>
      </c>
      <c r="V1980" s="44" t="s">
        <v>1828</v>
      </c>
      <c r="W1980" s="44" t="s">
        <v>1270</v>
      </c>
      <c r="X1980" s="44">
        <v>45</v>
      </c>
      <c r="Y1980" s="44" t="s">
        <v>1657</v>
      </c>
      <c r="Z1980" s="44" t="s">
        <v>1432</v>
      </c>
      <c r="AA1980" s="44" t="str">
        <f t="shared" si="19"/>
        <v>30 MENIT</v>
      </c>
      <c r="AB1980" s="44" t="s">
        <v>1169</v>
      </c>
      <c r="AC1980" s="52" t="s">
        <v>1496</v>
      </c>
      <c r="AD1980" s="44" t="str">
        <f t="shared" si="18"/>
        <v>-</v>
      </c>
      <c r="AE1980" s="44" t="s">
        <v>2704</v>
      </c>
      <c r="AF1980" s="44" t="s">
        <v>1686</v>
      </c>
      <c r="AG1980" s="49"/>
      <c r="AH1980" s="49"/>
    </row>
    <row r="1981" spans="1:34" ht="15" customHeight="1" x14ac:dyDescent="0.2">
      <c r="A1981" s="44" t="s">
        <v>542</v>
      </c>
      <c r="B1981" s="44" t="s">
        <v>3006</v>
      </c>
      <c r="C1981" s="45">
        <v>45081</v>
      </c>
      <c r="D1981" s="45">
        <v>45081</v>
      </c>
      <c r="E1981" s="44" t="s">
        <v>1210</v>
      </c>
      <c r="F1981" s="44" t="s">
        <v>1211</v>
      </c>
      <c r="G1981" s="44" t="s">
        <v>1212</v>
      </c>
      <c r="H1981" s="44" t="s">
        <v>1213</v>
      </c>
      <c r="I1981" s="44" t="s">
        <v>1213</v>
      </c>
      <c r="J1981" s="44" t="s">
        <v>1213</v>
      </c>
      <c r="K1981" s="44" t="s">
        <v>1213</v>
      </c>
      <c r="L1981" s="44" t="s">
        <v>1213</v>
      </c>
      <c r="M1981" s="44" t="s">
        <v>1213</v>
      </c>
      <c r="N1981" s="44" t="s">
        <v>1213</v>
      </c>
      <c r="O1981" s="44" t="s">
        <v>1213</v>
      </c>
      <c r="P1981" s="44" t="s">
        <v>1214</v>
      </c>
      <c r="Q1981" s="44">
        <v>231</v>
      </c>
      <c r="R1981" s="44">
        <v>231</v>
      </c>
      <c r="S1981" s="44">
        <v>53</v>
      </c>
      <c r="T1981" s="44">
        <v>13</v>
      </c>
      <c r="U1981" s="44" t="s">
        <v>1172</v>
      </c>
      <c r="V1981" s="44" t="s">
        <v>1172</v>
      </c>
      <c r="W1981" s="44">
        <v>32</v>
      </c>
      <c r="X1981" s="44">
        <v>42</v>
      </c>
      <c r="Y1981" s="44">
        <v>38</v>
      </c>
      <c r="Z1981" s="44" t="s">
        <v>1172</v>
      </c>
      <c r="AA1981" s="44" t="str">
        <f t="shared" si="19"/>
        <v>TIDAK</v>
      </c>
      <c r="AB1981" s="44" t="s">
        <v>1216</v>
      </c>
      <c r="AC1981" s="52" t="s">
        <v>3242</v>
      </c>
      <c r="AD1981" s="44" t="str">
        <f t="shared" si="18"/>
        <v>SUDAH PENARIKAN DC PLN</v>
      </c>
      <c r="AE1981" s="44" t="s">
        <v>3200</v>
      </c>
      <c r="AF1981" s="44" t="s">
        <v>1778</v>
      </c>
      <c r="AG1981" s="49"/>
      <c r="AH1981" s="49"/>
    </row>
    <row r="1982" spans="1:34" ht="15" customHeight="1" x14ac:dyDescent="0.2">
      <c r="A1982" s="44" t="s">
        <v>420</v>
      </c>
      <c r="B1982" s="44" t="s">
        <v>3006</v>
      </c>
      <c r="C1982" s="45">
        <v>45081</v>
      </c>
      <c r="D1982" s="45">
        <v>45081</v>
      </c>
      <c r="E1982" s="44" t="s">
        <v>1238</v>
      </c>
      <c r="F1982" s="44" t="s">
        <v>1211</v>
      </c>
      <c r="G1982" s="44" t="s">
        <v>1212</v>
      </c>
      <c r="H1982" s="44" t="s">
        <v>1213</v>
      </c>
      <c r="I1982" s="44" t="s">
        <v>1213</v>
      </c>
      <c r="J1982" s="44" t="s">
        <v>1213</v>
      </c>
      <c r="K1982" s="44" t="s">
        <v>1213</v>
      </c>
      <c r="L1982" s="44" t="s">
        <v>1213</v>
      </c>
      <c r="M1982" s="44" t="s">
        <v>1213</v>
      </c>
      <c r="N1982" s="44" t="s">
        <v>1213</v>
      </c>
      <c r="O1982" s="44" t="s">
        <v>1213</v>
      </c>
      <c r="P1982" s="44" t="s">
        <v>1214</v>
      </c>
      <c r="Q1982" s="44">
        <v>226</v>
      </c>
      <c r="R1982" s="44">
        <v>226</v>
      </c>
      <c r="S1982" s="44" t="s">
        <v>1172</v>
      </c>
      <c r="T1982" s="44" t="s">
        <v>1172</v>
      </c>
      <c r="U1982" s="44" t="s">
        <v>1172</v>
      </c>
      <c r="V1982" s="44" t="s">
        <v>1172</v>
      </c>
      <c r="W1982" s="44">
        <v>33</v>
      </c>
      <c r="X1982" s="44">
        <v>39</v>
      </c>
      <c r="Y1982" s="44" t="s">
        <v>1172</v>
      </c>
      <c r="Z1982" s="44" t="s">
        <v>1172</v>
      </c>
      <c r="AA1982" s="44" t="str">
        <f t="shared" si="19"/>
        <v>TIDAK</v>
      </c>
      <c r="AB1982" s="44" t="s">
        <v>1216</v>
      </c>
      <c r="AC1982" s="52" t="s">
        <v>3822</v>
      </c>
      <c r="AD1982" s="44" t="str">
        <f t="shared" si="18"/>
        <v>SUDAH PENARIKAN DC PLN</v>
      </c>
      <c r="AE1982" s="44" t="s">
        <v>3200</v>
      </c>
      <c r="AF1982" s="44" t="s">
        <v>1778</v>
      </c>
      <c r="AG1982" s="49"/>
      <c r="AH1982" s="49"/>
    </row>
    <row r="1983" spans="1:34" ht="15" customHeight="1" x14ac:dyDescent="0.2">
      <c r="A1983" s="44" t="s">
        <v>428</v>
      </c>
      <c r="B1983" s="44" t="s">
        <v>3006</v>
      </c>
      <c r="C1983" s="45">
        <v>45081</v>
      </c>
      <c r="D1983" s="45">
        <v>45081</v>
      </c>
      <c r="E1983" s="44" t="s">
        <v>1210</v>
      </c>
      <c r="F1983" s="44" t="s">
        <v>1211</v>
      </c>
      <c r="G1983" s="44" t="s">
        <v>1212</v>
      </c>
      <c r="H1983" s="44" t="s">
        <v>1213</v>
      </c>
      <c r="I1983" s="44" t="s">
        <v>1213</v>
      </c>
      <c r="J1983" s="44" t="s">
        <v>1213</v>
      </c>
      <c r="K1983" s="44" t="s">
        <v>1213</v>
      </c>
      <c r="L1983" s="44" t="s">
        <v>1213</v>
      </c>
      <c r="M1983" s="44" t="s">
        <v>1213</v>
      </c>
      <c r="N1983" s="44" t="s">
        <v>1213</v>
      </c>
      <c r="O1983" s="44" t="s">
        <v>1213</v>
      </c>
      <c r="P1983" s="44" t="s">
        <v>1214</v>
      </c>
      <c r="Q1983" s="44">
        <v>233</v>
      </c>
      <c r="R1983" s="44">
        <v>232</v>
      </c>
      <c r="S1983" s="44">
        <v>53</v>
      </c>
      <c r="T1983" s="44">
        <v>13</v>
      </c>
      <c r="U1983" s="44" t="s">
        <v>1172</v>
      </c>
      <c r="V1983" s="44" t="s">
        <v>1172</v>
      </c>
      <c r="W1983" s="44">
        <v>35</v>
      </c>
      <c r="X1983" s="44">
        <v>43</v>
      </c>
      <c r="Y1983" s="44">
        <v>37</v>
      </c>
      <c r="Z1983" s="44" t="s">
        <v>1172</v>
      </c>
      <c r="AA1983" s="44" t="str">
        <f t="shared" si="19"/>
        <v>TIDAK</v>
      </c>
      <c r="AB1983" s="44" t="s">
        <v>1216</v>
      </c>
      <c r="AC1983" s="52" t="s">
        <v>3242</v>
      </c>
      <c r="AD1983" s="44" t="str">
        <f t="shared" si="18"/>
        <v>SUDAH PENARIKAN DC PLN</v>
      </c>
      <c r="AE1983" s="44" t="s">
        <v>3200</v>
      </c>
      <c r="AF1983" s="44" t="s">
        <v>1778</v>
      </c>
      <c r="AG1983" s="49"/>
      <c r="AH1983" s="49"/>
    </row>
    <row r="1984" spans="1:34" ht="15" customHeight="1" x14ac:dyDescent="0.2">
      <c r="A1984" s="44" t="s">
        <v>429</v>
      </c>
      <c r="B1984" s="44" t="s">
        <v>3006</v>
      </c>
      <c r="C1984" s="45">
        <v>45081</v>
      </c>
      <c r="D1984" s="45">
        <v>45081</v>
      </c>
      <c r="E1984" s="44" t="s">
        <v>1210</v>
      </c>
      <c r="F1984" s="44" t="s">
        <v>1211</v>
      </c>
      <c r="G1984" s="44" t="s">
        <v>1212</v>
      </c>
      <c r="H1984" s="44" t="s">
        <v>1213</v>
      </c>
      <c r="I1984" s="44" t="s">
        <v>1213</v>
      </c>
      <c r="J1984" s="44" t="s">
        <v>1213</v>
      </c>
      <c r="K1984" s="44" t="s">
        <v>1213</v>
      </c>
      <c r="L1984" s="44" t="s">
        <v>1213</v>
      </c>
      <c r="M1984" s="44" t="s">
        <v>1213</v>
      </c>
      <c r="N1984" s="44" t="s">
        <v>1213</v>
      </c>
      <c r="O1984" s="44" t="s">
        <v>1213</v>
      </c>
      <c r="P1984" s="44" t="s">
        <v>1214</v>
      </c>
      <c r="Q1984" s="44">
        <v>229</v>
      </c>
      <c r="R1984" s="44">
        <v>229</v>
      </c>
      <c r="S1984" s="44">
        <v>53</v>
      </c>
      <c r="T1984" s="44">
        <v>13</v>
      </c>
      <c r="U1984" s="44" t="s">
        <v>1172</v>
      </c>
      <c r="V1984" s="44" t="s">
        <v>1172</v>
      </c>
      <c r="W1984" s="44">
        <v>31</v>
      </c>
      <c r="X1984" s="44">
        <v>40</v>
      </c>
      <c r="Y1984" s="44">
        <v>38</v>
      </c>
      <c r="Z1984" s="44" t="s">
        <v>1172</v>
      </c>
      <c r="AA1984" s="44" t="str">
        <f t="shared" si="19"/>
        <v>TIDAK</v>
      </c>
      <c r="AB1984" s="44" t="s">
        <v>1216</v>
      </c>
      <c r="AC1984" s="52" t="s">
        <v>3242</v>
      </c>
      <c r="AD1984" s="44" t="str">
        <f t="shared" si="18"/>
        <v>SUDAH PENARIKAN DC PLN</v>
      </c>
      <c r="AE1984" s="44" t="s">
        <v>3200</v>
      </c>
      <c r="AF1984" s="44" t="s">
        <v>1778</v>
      </c>
      <c r="AG1984" s="49"/>
      <c r="AH1984" s="49"/>
    </row>
    <row r="1985" spans="1:34" ht="15" customHeight="1" x14ac:dyDescent="0.2">
      <c r="A1985" s="44" t="s">
        <v>1106</v>
      </c>
      <c r="B1985" s="44" t="s">
        <v>269</v>
      </c>
      <c r="C1985" s="45">
        <v>45081</v>
      </c>
      <c r="D1985" s="45">
        <v>45081</v>
      </c>
      <c r="E1985" s="44" t="s">
        <v>1249</v>
      </c>
      <c r="F1985" s="44" t="s">
        <v>1211</v>
      </c>
      <c r="G1985" s="44" t="s">
        <v>1212</v>
      </c>
      <c r="H1985" s="44" t="s">
        <v>1213</v>
      </c>
      <c r="I1985" s="44" t="s">
        <v>1213</v>
      </c>
      <c r="J1985" s="44" t="s">
        <v>1213</v>
      </c>
      <c r="K1985" s="44" t="s">
        <v>1213</v>
      </c>
      <c r="L1985" s="44" t="s">
        <v>1213</v>
      </c>
      <c r="M1985" s="44" t="s">
        <v>1213</v>
      </c>
      <c r="N1985" s="44" t="s">
        <v>1213</v>
      </c>
      <c r="O1985" s="44" t="s">
        <v>1213</v>
      </c>
      <c r="P1985" s="44" t="s">
        <v>1214</v>
      </c>
      <c r="Q1985" s="44">
        <v>219</v>
      </c>
      <c r="R1985" s="44">
        <v>219</v>
      </c>
      <c r="S1985" s="44">
        <v>53.2</v>
      </c>
      <c r="T1985" s="44">
        <v>0</v>
      </c>
      <c r="U1985" s="44">
        <v>0</v>
      </c>
      <c r="V1985" s="44">
        <v>0</v>
      </c>
      <c r="W1985" s="44">
        <v>35</v>
      </c>
      <c r="X1985" s="44">
        <v>46</v>
      </c>
      <c r="Y1985" s="44">
        <v>43</v>
      </c>
      <c r="Z1985" s="44">
        <v>0</v>
      </c>
      <c r="AA1985" s="44" t="str">
        <f t="shared" si="19"/>
        <v>TIDAK</v>
      </c>
      <c r="AB1985" s="44" t="s">
        <v>1216</v>
      </c>
      <c r="AC1985" s="52" t="s">
        <v>3823</v>
      </c>
      <c r="AD1985" s="44" t="str">
        <f t="shared" si="18"/>
        <v>SUDAH PENARIKAN DC PLN</v>
      </c>
      <c r="AE1985" s="44" t="s">
        <v>2481</v>
      </c>
      <c r="AF1985" s="44" t="s">
        <v>1778</v>
      </c>
      <c r="AG1985" s="49"/>
      <c r="AH1985" s="49"/>
    </row>
    <row r="1986" spans="1:34" ht="15" customHeight="1" x14ac:dyDescent="0.2">
      <c r="A1986" s="44" t="s">
        <v>439</v>
      </c>
      <c r="B1986" s="44" t="s">
        <v>3006</v>
      </c>
      <c r="C1986" s="45">
        <v>45081</v>
      </c>
      <c r="D1986" s="45">
        <v>45081</v>
      </c>
      <c r="E1986" s="44" t="s">
        <v>1249</v>
      </c>
      <c r="F1986" s="44" t="s">
        <v>1211</v>
      </c>
      <c r="G1986" s="44" t="s">
        <v>1212</v>
      </c>
      <c r="H1986" s="44" t="s">
        <v>1213</v>
      </c>
      <c r="I1986" s="44" t="s">
        <v>1213</v>
      </c>
      <c r="J1986" s="44" t="s">
        <v>1213</v>
      </c>
      <c r="K1986" s="44" t="s">
        <v>1213</v>
      </c>
      <c r="L1986" s="44" t="s">
        <v>1213</v>
      </c>
      <c r="M1986" s="44" t="s">
        <v>1213</v>
      </c>
      <c r="N1986" s="44" t="s">
        <v>1213</v>
      </c>
      <c r="O1986" s="44" t="s">
        <v>1213</v>
      </c>
      <c r="P1986" s="44" t="s">
        <v>1214</v>
      </c>
      <c r="Q1986" s="44">
        <v>228</v>
      </c>
      <c r="R1986" s="44">
        <v>228</v>
      </c>
      <c r="S1986" s="44">
        <v>41</v>
      </c>
      <c r="T1986" s="44">
        <v>11</v>
      </c>
      <c r="U1986" s="44" t="s">
        <v>1172</v>
      </c>
      <c r="V1986" s="44" t="s">
        <v>1172</v>
      </c>
      <c r="W1986" s="44">
        <v>32</v>
      </c>
      <c r="X1986" s="44">
        <v>36</v>
      </c>
      <c r="Y1986" s="44">
        <v>34</v>
      </c>
      <c r="Z1986" s="44" t="s">
        <v>1172</v>
      </c>
      <c r="AA1986" s="44" t="str">
        <f t="shared" si="19"/>
        <v>TIDAK</v>
      </c>
      <c r="AB1986" s="44" t="s">
        <v>1216</v>
      </c>
      <c r="AC1986" s="52" t="s">
        <v>3202</v>
      </c>
      <c r="AD1986" s="44" t="str">
        <f t="shared" si="18"/>
        <v>SUDAH PENARIKAN DC PLN</v>
      </c>
      <c r="AE1986" s="44" t="s">
        <v>3200</v>
      </c>
      <c r="AF1986" s="44" t="s">
        <v>1778</v>
      </c>
      <c r="AG1986" s="49"/>
      <c r="AH1986" s="49"/>
    </row>
    <row r="1987" spans="1:34" ht="15" customHeight="1" x14ac:dyDescent="0.2">
      <c r="A1987" s="44" t="s">
        <v>1110</v>
      </c>
      <c r="B1987" s="44" t="s">
        <v>269</v>
      </c>
      <c r="C1987" s="45">
        <v>45081</v>
      </c>
      <c r="D1987" s="45">
        <v>45081</v>
      </c>
      <c r="E1987" s="44" t="s">
        <v>1210</v>
      </c>
      <c r="F1987" s="44" t="s">
        <v>1211</v>
      </c>
      <c r="G1987" s="44" t="s">
        <v>1212</v>
      </c>
      <c r="H1987" s="44" t="s">
        <v>1213</v>
      </c>
      <c r="I1987" s="44" t="s">
        <v>1213</v>
      </c>
      <c r="J1987" s="44" t="s">
        <v>1213</v>
      </c>
      <c r="K1987" s="44" t="s">
        <v>1213</v>
      </c>
      <c r="L1987" s="44" t="s">
        <v>1213</v>
      </c>
      <c r="M1987" s="44" t="s">
        <v>1213</v>
      </c>
      <c r="N1987" s="44" t="s">
        <v>1213</v>
      </c>
      <c r="O1987" s="44" t="s">
        <v>1213</v>
      </c>
      <c r="P1987" s="44" t="s">
        <v>1250</v>
      </c>
      <c r="Q1987" s="44">
        <v>232</v>
      </c>
      <c r="R1987" s="44">
        <v>232</v>
      </c>
      <c r="S1987" s="44">
        <v>45</v>
      </c>
      <c r="T1987" s="44">
        <v>0</v>
      </c>
      <c r="U1987" s="44">
        <v>0</v>
      </c>
      <c r="V1987" s="44">
        <v>0</v>
      </c>
      <c r="W1987" s="44">
        <v>33</v>
      </c>
      <c r="X1987" s="44">
        <v>45</v>
      </c>
      <c r="Y1987" s="44">
        <v>40</v>
      </c>
      <c r="Z1987" s="44">
        <v>0</v>
      </c>
      <c r="AA1987" s="44" t="str">
        <f t="shared" si="19"/>
        <v>TIDAK</v>
      </c>
      <c r="AB1987" s="44" t="s">
        <v>1242</v>
      </c>
      <c r="AC1987" s="52" t="s">
        <v>2854</v>
      </c>
      <c r="AD1987" s="44" t="str">
        <f t="shared" si="18"/>
        <v>-</v>
      </c>
      <c r="AE1987" s="44" t="s">
        <v>2481</v>
      </c>
      <c r="AF1987" s="44" t="s">
        <v>1778</v>
      </c>
      <c r="AG1987" s="49"/>
      <c r="AH1987" s="49"/>
    </row>
    <row r="1988" spans="1:34" ht="15" customHeight="1" x14ac:dyDescent="0.2">
      <c r="A1988" s="44" t="s">
        <v>866</v>
      </c>
      <c r="B1988" s="44" t="s">
        <v>269</v>
      </c>
      <c r="C1988" s="45">
        <v>45081</v>
      </c>
      <c r="D1988" s="45">
        <v>45081</v>
      </c>
      <c r="E1988" s="44" t="s">
        <v>1210</v>
      </c>
      <c r="F1988" s="44" t="s">
        <v>1211</v>
      </c>
      <c r="G1988" s="44" t="s">
        <v>1212</v>
      </c>
      <c r="H1988" s="44" t="s">
        <v>1213</v>
      </c>
      <c r="I1988" s="44" t="s">
        <v>1213</v>
      </c>
      <c r="J1988" s="44" t="s">
        <v>1213</v>
      </c>
      <c r="K1988" s="44" t="s">
        <v>1213</v>
      </c>
      <c r="L1988" s="44" t="s">
        <v>1213</v>
      </c>
      <c r="M1988" s="44" t="s">
        <v>1213</v>
      </c>
      <c r="N1988" s="44" t="s">
        <v>1213</v>
      </c>
      <c r="O1988" s="44" t="s">
        <v>1213</v>
      </c>
      <c r="P1988" s="44" t="s">
        <v>1214</v>
      </c>
      <c r="Q1988" s="44">
        <v>225</v>
      </c>
      <c r="R1988" s="44">
        <v>225</v>
      </c>
      <c r="S1988" s="44">
        <v>50.4</v>
      </c>
      <c r="T1988" s="44">
        <v>0</v>
      </c>
      <c r="U1988" s="44">
        <v>0</v>
      </c>
      <c r="V1988" s="44">
        <v>0</v>
      </c>
      <c r="W1988" s="44">
        <v>33</v>
      </c>
      <c r="X1988" s="44">
        <v>35</v>
      </c>
      <c r="Y1988" s="44">
        <v>34</v>
      </c>
      <c r="Z1988" s="44">
        <v>0</v>
      </c>
      <c r="AA1988" s="44" t="str">
        <f t="shared" si="19"/>
        <v>TIDAK</v>
      </c>
      <c r="AB1988" s="44" t="s">
        <v>1216</v>
      </c>
      <c r="AC1988" s="52" t="s">
        <v>2115</v>
      </c>
      <c r="AD1988" s="44" t="str">
        <f t="shared" si="18"/>
        <v>SUDAH PENARIKAN DC PLN</v>
      </c>
      <c r="AE1988" s="44" t="s">
        <v>2481</v>
      </c>
      <c r="AF1988" s="44" t="s">
        <v>1778</v>
      </c>
      <c r="AG1988" s="49"/>
      <c r="AH1988" s="49"/>
    </row>
    <row r="1989" spans="1:34" ht="15" customHeight="1" x14ac:dyDescent="0.2">
      <c r="A1989" s="44" t="s">
        <v>707</v>
      </c>
      <c r="B1989" s="44" t="s">
        <v>2816</v>
      </c>
      <c r="C1989" s="45">
        <v>45081</v>
      </c>
      <c r="D1989" s="45">
        <v>45081</v>
      </c>
      <c r="E1989" s="44" t="s">
        <v>1249</v>
      </c>
      <c r="F1989" s="44" t="s">
        <v>1211</v>
      </c>
      <c r="G1989" s="44" t="s">
        <v>1212</v>
      </c>
      <c r="H1989" s="44" t="s">
        <v>1213</v>
      </c>
      <c r="I1989" s="44" t="s">
        <v>1213</v>
      </c>
      <c r="J1989" s="44" t="s">
        <v>1213</v>
      </c>
      <c r="K1989" s="44" t="s">
        <v>1213</v>
      </c>
      <c r="L1989" s="44" t="s">
        <v>1213</v>
      </c>
      <c r="M1989" s="44" t="s">
        <v>1213</v>
      </c>
      <c r="N1989" s="44" t="s">
        <v>1213</v>
      </c>
      <c r="O1989" s="44" t="s">
        <v>1213</v>
      </c>
      <c r="P1989" s="44" t="s">
        <v>1214</v>
      </c>
      <c r="Q1989" s="44">
        <v>231</v>
      </c>
      <c r="R1989" s="44">
        <v>231</v>
      </c>
      <c r="S1989" s="81" t="s">
        <v>2272</v>
      </c>
      <c r="T1989" s="44">
        <v>13</v>
      </c>
      <c r="U1989" s="44" t="s">
        <v>1172</v>
      </c>
      <c r="V1989" s="44" t="s">
        <v>1172</v>
      </c>
      <c r="W1989" s="44">
        <v>35</v>
      </c>
      <c r="X1989" s="44">
        <v>38</v>
      </c>
      <c r="Y1989" s="44">
        <v>38</v>
      </c>
      <c r="Z1989" s="44" t="s">
        <v>1172</v>
      </c>
      <c r="AA1989" s="44" t="str">
        <f t="shared" si="19"/>
        <v>TIDAK</v>
      </c>
      <c r="AB1989" s="44" t="s">
        <v>1216</v>
      </c>
      <c r="AC1989" s="52" t="s">
        <v>3824</v>
      </c>
      <c r="AD1989" s="44" t="str">
        <f t="shared" si="18"/>
        <v>SUDAH PENARIKAN DC PLN</v>
      </c>
      <c r="AE1989" s="44" t="s">
        <v>3825</v>
      </c>
      <c r="AF1989" s="44" t="s">
        <v>1778</v>
      </c>
      <c r="AG1989" s="49"/>
      <c r="AH1989" s="49"/>
    </row>
    <row r="1990" spans="1:34" ht="15" customHeight="1" x14ac:dyDescent="0.2">
      <c r="A1990" s="44" t="s">
        <v>712</v>
      </c>
      <c r="B1990" s="44" t="s">
        <v>2816</v>
      </c>
      <c r="C1990" s="45">
        <v>45081</v>
      </c>
      <c r="D1990" s="45">
        <v>45081</v>
      </c>
      <c r="E1990" s="44" t="s">
        <v>1210</v>
      </c>
      <c r="F1990" s="44" t="s">
        <v>1211</v>
      </c>
      <c r="G1990" s="44" t="s">
        <v>1212</v>
      </c>
      <c r="H1990" s="44" t="s">
        <v>1213</v>
      </c>
      <c r="I1990" s="44" t="s">
        <v>1213</v>
      </c>
      <c r="J1990" s="44" t="s">
        <v>1213</v>
      </c>
      <c r="K1990" s="44" t="s">
        <v>1213</v>
      </c>
      <c r="L1990" s="44" t="s">
        <v>1213</v>
      </c>
      <c r="M1990" s="44" t="s">
        <v>1213</v>
      </c>
      <c r="N1990" s="44" t="s">
        <v>1213</v>
      </c>
      <c r="O1990" s="44" t="s">
        <v>1213</v>
      </c>
      <c r="P1990" s="44" t="s">
        <v>1214</v>
      </c>
      <c r="Q1990" s="44">
        <v>223</v>
      </c>
      <c r="R1990" s="44">
        <v>223</v>
      </c>
      <c r="S1990" s="81" t="s">
        <v>3519</v>
      </c>
      <c r="T1990" s="44">
        <v>13</v>
      </c>
      <c r="U1990" s="44" t="s">
        <v>1172</v>
      </c>
      <c r="V1990" s="44" t="s">
        <v>1172</v>
      </c>
      <c r="W1990" s="44">
        <v>37</v>
      </c>
      <c r="X1990" s="44">
        <v>41</v>
      </c>
      <c r="Y1990" s="44">
        <v>39</v>
      </c>
      <c r="Z1990" s="44" t="s">
        <v>1172</v>
      </c>
      <c r="AA1990" s="44" t="str">
        <f t="shared" si="19"/>
        <v>TIDAK</v>
      </c>
      <c r="AB1990" s="44" t="s">
        <v>1216</v>
      </c>
      <c r="AC1990" s="52" t="s">
        <v>3824</v>
      </c>
      <c r="AD1990" s="44" t="str">
        <f t="shared" si="18"/>
        <v>SUDAH PENARIKAN DC PLN</v>
      </c>
      <c r="AE1990" s="44" t="s">
        <v>3825</v>
      </c>
      <c r="AF1990" s="44" t="s">
        <v>1778</v>
      </c>
      <c r="AG1990" s="49"/>
      <c r="AH1990" s="49"/>
    </row>
    <row r="1991" spans="1:34" ht="15" customHeight="1" x14ac:dyDescent="0.2">
      <c r="A1991" s="44" t="s">
        <v>427</v>
      </c>
      <c r="B1991" s="44" t="s">
        <v>3006</v>
      </c>
      <c r="C1991" s="45">
        <v>45081</v>
      </c>
      <c r="D1991" s="45">
        <v>45081</v>
      </c>
      <c r="E1991" s="44" t="s">
        <v>1210</v>
      </c>
      <c r="F1991" s="44" t="s">
        <v>1211</v>
      </c>
      <c r="G1991" s="44" t="s">
        <v>1212</v>
      </c>
      <c r="H1991" s="44" t="s">
        <v>1213</v>
      </c>
      <c r="I1991" s="44" t="s">
        <v>1213</v>
      </c>
      <c r="J1991" s="44" t="s">
        <v>1213</v>
      </c>
      <c r="K1991" s="44" t="s">
        <v>1213</v>
      </c>
      <c r="L1991" s="44" t="s">
        <v>1213</v>
      </c>
      <c r="M1991" s="44" t="s">
        <v>1213</v>
      </c>
      <c r="N1991" s="44" t="s">
        <v>1213</v>
      </c>
      <c r="O1991" s="44" t="s">
        <v>1213</v>
      </c>
      <c r="P1991" s="44" t="s">
        <v>1214</v>
      </c>
      <c r="Q1991" s="44">
        <v>233</v>
      </c>
      <c r="R1991" s="44">
        <v>233</v>
      </c>
      <c r="S1991" s="44">
        <v>53</v>
      </c>
      <c r="T1991" s="44">
        <v>13</v>
      </c>
      <c r="U1991" s="44" t="s">
        <v>1172</v>
      </c>
      <c r="V1991" s="44" t="s">
        <v>1172</v>
      </c>
      <c r="W1991" s="44">
        <v>33</v>
      </c>
      <c r="X1991" s="44">
        <v>46</v>
      </c>
      <c r="Y1991" s="44">
        <v>38</v>
      </c>
      <c r="Z1991" s="44" t="s">
        <v>1172</v>
      </c>
      <c r="AA1991" s="44" t="str">
        <f t="shared" si="19"/>
        <v>TIDAK</v>
      </c>
      <c r="AB1991" s="44" t="s">
        <v>1216</v>
      </c>
      <c r="AC1991" s="52" t="s">
        <v>3202</v>
      </c>
      <c r="AD1991" s="44" t="str">
        <f t="shared" si="18"/>
        <v>SUDAH PENARIKAN DC PLN</v>
      </c>
      <c r="AE1991" s="44" t="s">
        <v>3200</v>
      </c>
      <c r="AF1991" s="44" t="s">
        <v>1778</v>
      </c>
      <c r="AG1991" s="49"/>
      <c r="AH1991" s="49"/>
    </row>
    <row r="1992" spans="1:34" ht="15" customHeight="1" x14ac:dyDescent="0.2">
      <c r="A1992" s="44" t="s">
        <v>942</v>
      </c>
      <c r="B1992" s="44" t="s">
        <v>200</v>
      </c>
      <c r="C1992" s="45">
        <v>45081</v>
      </c>
      <c r="D1992" s="45">
        <v>45081</v>
      </c>
      <c r="E1992" s="44" t="s">
        <v>1210</v>
      </c>
      <c r="F1992" s="44" t="s">
        <v>1211</v>
      </c>
      <c r="G1992" s="44" t="s">
        <v>1212</v>
      </c>
      <c r="H1992" s="44" t="s">
        <v>1213</v>
      </c>
      <c r="I1992" s="44" t="s">
        <v>1213</v>
      </c>
      <c r="J1992" s="44" t="s">
        <v>1213</v>
      </c>
      <c r="K1992" s="44" t="s">
        <v>1213</v>
      </c>
      <c r="L1992" s="44" t="s">
        <v>1213</v>
      </c>
      <c r="M1992" s="44" t="s">
        <v>1213</v>
      </c>
      <c r="N1992" s="44" t="s">
        <v>1213</v>
      </c>
      <c r="O1992" s="44" t="s">
        <v>1213</v>
      </c>
      <c r="P1992" s="44" t="s">
        <v>1214</v>
      </c>
      <c r="Q1992" s="44">
        <v>229</v>
      </c>
      <c r="R1992" s="44">
        <v>229</v>
      </c>
      <c r="S1992" s="44">
        <v>52.79</v>
      </c>
      <c r="T1992" s="44" t="s">
        <v>1172</v>
      </c>
      <c r="U1992" s="44" t="s">
        <v>1172</v>
      </c>
      <c r="V1992" s="44" t="s">
        <v>1172</v>
      </c>
      <c r="W1992" s="44">
        <v>35</v>
      </c>
      <c r="X1992" s="44">
        <v>46.9</v>
      </c>
      <c r="Y1992" s="44">
        <v>40.1</v>
      </c>
      <c r="Z1992" s="44" t="s">
        <v>1172</v>
      </c>
      <c r="AA1992" s="44" t="str">
        <f t="shared" si="19"/>
        <v>TIDAK</v>
      </c>
      <c r="AB1992" s="44" t="s">
        <v>1216</v>
      </c>
      <c r="AC1992" s="52" t="s">
        <v>3113</v>
      </c>
      <c r="AD1992" s="44" t="str">
        <f t="shared" si="18"/>
        <v>SUDAH PENARIKAN DC PLN</v>
      </c>
      <c r="AE1992" s="44" t="s">
        <v>3719</v>
      </c>
      <c r="AF1992" s="44" t="s">
        <v>1778</v>
      </c>
      <c r="AG1992" s="49"/>
      <c r="AH1992" s="49"/>
    </row>
    <row r="1993" spans="1:34" ht="15" customHeight="1" x14ac:dyDescent="0.2">
      <c r="A1993" s="44" t="s">
        <v>944</v>
      </c>
      <c r="B1993" s="44" t="s">
        <v>200</v>
      </c>
      <c r="C1993" s="45">
        <v>45081</v>
      </c>
      <c r="D1993" s="45">
        <v>45081</v>
      </c>
      <c r="E1993" s="44" t="s">
        <v>1249</v>
      </c>
      <c r="F1993" s="44" t="s">
        <v>1211</v>
      </c>
      <c r="G1993" s="44" t="s">
        <v>1212</v>
      </c>
      <c r="H1993" s="44" t="s">
        <v>1213</v>
      </c>
      <c r="I1993" s="44" t="s">
        <v>1213</v>
      </c>
      <c r="J1993" s="44" t="s">
        <v>1213</v>
      </c>
      <c r="K1993" s="44" t="s">
        <v>1213</v>
      </c>
      <c r="L1993" s="44" t="s">
        <v>1213</v>
      </c>
      <c r="M1993" s="44" t="s">
        <v>1213</v>
      </c>
      <c r="N1993" s="44" t="s">
        <v>1213</v>
      </c>
      <c r="O1993" s="44" t="s">
        <v>1213</v>
      </c>
      <c r="P1993" s="44" t="s">
        <v>1214</v>
      </c>
      <c r="Q1993" s="44">
        <v>228.8</v>
      </c>
      <c r="R1993" s="44">
        <v>228.8</v>
      </c>
      <c r="S1993" s="44">
        <v>53.03</v>
      </c>
      <c r="T1993" s="44" t="s">
        <v>1172</v>
      </c>
      <c r="U1993" s="44" t="s">
        <v>1172</v>
      </c>
      <c r="V1993" s="44" t="s">
        <v>1172</v>
      </c>
      <c r="W1993" s="44">
        <v>33.299999999999997</v>
      </c>
      <c r="X1993" s="44">
        <v>40.1</v>
      </c>
      <c r="Y1993" s="44">
        <v>35</v>
      </c>
      <c r="Z1993" s="44" t="s">
        <v>1172</v>
      </c>
      <c r="AA1993" s="44" t="str">
        <f t="shared" si="19"/>
        <v>TIDAK</v>
      </c>
      <c r="AB1993" s="44" t="s">
        <v>1216</v>
      </c>
      <c r="AC1993" s="52" t="s">
        <v>3113</v>
      </c>
      <c r="AD1993" s="44" t="str">
        <f t="shared" si="18"/>
        <v>SUDAH PENARIKAN DC PLN</v>
      </c>
      <c r="AE1993" s="44" t="s">
        <v>3719</v>
      </c>
      <c r="AF1993" s="44" t="s">
        <v>1778</v>
      </c>
      <c r="AG1993" s="49"/>
      <c r="AH1993" s="49"/>
    </row>
    <row r="1994" spans="1:34" ht="15" customHeight="1" x14ac:dyDescent="0.2">
      <c r="A1994" s="44" t="s">
        <v>948</v>
      </c>
      <c r="B1994" s="44" t="s">
        <v>200</v>
      </c>
      <c r="C1994" s="45">
        <v>45081</v>
      </c>
      <c r="D1994" s="45">
        <v>45081</v>
      </c>
      <c r="E1994" s="44" t="s">
        <v>1249</v>
      </c>
      <c r="F1994" s="44" t="s">
        <v>1211</v>
      </c>
      <c r="G1994" s="44" t="s">
        <v>1212</v>
      </c>
      <c r="H1994" s="44" t="s">
        <v>1213</v>
      </c>
      <c r="I1994" s="44" t="s">
        <v>1213</v>
      </c>
      <c r="J1994" s="44" t="s">
        <v>1213</v>
      </c>
      <c r="K1994" s="44" t="s">
        <v>1213</v>
      </c>
      <c r="L1994" s="44" t="s">
        <v>1213</v>
      </c>
      <c r="M1994" s="44" t="s">
        <v>1213</v>
      </c>
      <c r="N1994" s="44" t="s">
        <v>1213</v>
      </c>
      <c r="O1994" s="44" t="s">
        <v>1213</v>
      </c>
      <c r="P1994" s="44" t="s">
        <v>1250</v>
      </c>
      <c r="Q1994" s="44">
        <v>232.9</v>
      </c>
      <c r="R1994" s="44">
        <v>232.9</v>
      </c>
      <c r="S1994" s="44">
        <v>53.04</v>
      </c>
      <c r="T1994" s="44" t="s">
        <v>1172</v>
      </c>
      <c r="U1994" s="44" t="s">
        <v>1172</v>
      </c>
      <c r="V1994" s="44" t="s">
        <v>1172</v>
      </c>
      <c r="W1994" s="44">
        <v>35</v>
      </c>
      <c r="X1994" s="44">
        <v>46</v>
      </c>
      <c r="Y1994" s="44">
        <v>43</v>
      </c>
      <c r="Z1994" s="44" t="s">
        <v>1172</v>
      </c>
      <c r="AA1994" s="44" t="str">
        <f t="shared" si="19"/>
        <v>TIDAK</v>
      </c>
      <c r="AB1994" s="44" t="s">
        <v>1216</v>
      </c>
      <c r="AC1994" s="52" t="s">
        <v>3271</v>
      </c>
      <c r="AD1994" s="44" t="str">
        <f t="shared" si="18"/>
        <v>SUDAH PENARIKAN DC PLN</v>
      </c>
      <c r="AE1994" s="44" t="s">
        <v>3719</v>
      </c>
      <c r="AF1994" s="44" t="s">
        <v>1778</v>
      </c>
      <c r="AG1994" s="49"/>
      <c r="AH1994" s="49"/>
    </row>
    <row r="1995" spans="1:34" ht="15" customHeight="1" x14ac:dyDescent="0.2">
      <c r="A1995" s="44" t="s">
        <v>949</v>
      </c>
      <c r="B1995" s="44" t="s">
        <v>200</v>
      </c>
      <c r="C1995" s="45">
        <v>45081</v>
      </c>
      <c r="D1995" s="45">
        <v>45081</v>
      </c>
      <c r="E1995" s="44" t="s">
        <v>1249</v>
      </c>
      <c r="F1995" s="44" t="s">
        <v>1211</v>
      </c>
      <c r="G1995" s="44" t="s">
        <v>1212</v>
      </c>
      <c r="H1995" s="44" t="s">
        <v>1213</v>
      </c>
      <c r="I1995" s="44" t="s">
        <v>1213</v>
      </c>
      <c r="J1995" s="44" t="s">
        <v>1213</v>
      </c>
      <c r="K1995" s="44" t="s">
        <v>1213</v>
      </c>
      <c r="L1995" s="44" t="s">
        <v>1213</v>
      </c>
      <c r="M1995" s="44" t="s">
        <v>1213</v>
      </c>
      <c r="N1995" s="44" t="s">
        <v>1213</v>
      </c>
      <c r="O1995" s="44" t="s">
        <v>1213</v>
      </c>
      <c r="P1995" s="44" t="s">
        <v>1214</v>
      </c>
      <c r="Q1995" s="44">
        <v>231</v>
      </c>
      <c r="R1995" s="44">
        <v>231</v>
      </c>
      <c r="S1995" s="44">
        <v>52.96</v>
      </c>
      <c r="T1995" s="44" t="s">
        <v>1172</v>
      </c>
      <c r="U1995" s="44" t="s">
        <v>1172</v>
      </c>
      <c r="V1995" s="44" t="s">
        <v>1172</v>
      </c>
      <c r="W1995" s="44">
        <v>36.799999999999997</v>
      </c>
      <c r="X1995" s="44">
        <v>51.7</v>
      </c>
      <c r="Y1995" s="44">
        <v>43.3</v>
      </c>
      <c r="Z1995" s="44" t="s">
        <v>1172</v>
      </c>
      <c r="AA1995" s="44" t="str">
        <f t="shared" si="19"/>
        <v>TIDAK</v>
      </c>
      <c r="AB1995" s="44" t="s">
        <v>1216</v>
      </c>
      <c r="AC1995" s="52" t="s">
        <v>3113</v>
      </c>
      <c r="AD1995" s="44" t="str">
        <f t="shared" si="18"/>
        <v>SUDAH PENARIKAN DC PLN</v>
      </c>
      <c r="AE1995" s="44" t="s">
        <v>3719</v>
      </c>
      <c r="AF1995" s="44" t="s">
        <v>1778</v>
      </c>
      <c r="AG1995" s="49"/>
      <c r="AH1995" s="49"/>
    </row>
    <row r="1996" spans="1:34" ht="15" customHeight="1" x14ac:dyDescent="0.2">
      <c r="A1996" s="44" t="s">
        <v>2744</v>
      </c>
      <c r="B1996" s="44" t="s">
        <v>195</v>
      </c>
      <c r="C1996" s="45">
        <v>45081</v>
      </c>
      <c r="D1996" s="45">
        <v>45081</v>
      </c>
      <c r="E1996" s="44" t="s">
        <v>1210</v>
      </c>
      <c r="F1996" s="44" t="s">
        <v>1211</v>
      </c>
      <c r="G1996" s="44" t="s">
        <v>1212</v>
      </c>
      <c r="H1996" s="44" t="s">
        <v>1213</v>
      </c>
      <c r="I1996" s="44" t="s">
        <v>1213</v>
      </c>
      <c r="J1996" s="44" t="s">
        <v>1213</v>
      </c>
      <c r="K1996" s="44" t="s">
        <v>1213</v>
      </c>
      <c r="L1996" s="44" t="s">
        <v>1213</v>
      </c>
      <c r="M1996" s="44" t="s">
        <v>1213</v>
      </c>
      <c r="N1996" s="44" t="s">
        <v>1213</v>
      </c>
      <c r="O1996" s="44" t="s">
        <v>1213</v>
      </c>
      <c r="P1996" s="44" t="s">
        <v>1214</v>
      </c>
      <c r="Q1996" s="44">
        <v>23.94</v>
      </c>
      <c r="R1996" s="44">
        <v>23.94</v>
      </c>
      <c r="S1996" s="44">
        <v>50.42</v>
      </c>
      <c r="T1996" s="44" t="s">
        <v>1172</v>
      </c>
      <c r="U1996" s="44" t="s">
        <v>1172</v>
      </c>
      <c r="V1996" s="44" t="s">
        <v>1172</v>
      </c>
      <c r="W1996" s="44">
        <v>34.5</v>
      </c>
      <c r="X1996" s="44">
        <v>39.200000000000003</v>
      </c>
      <c r="Y1996" s="44">
        <v>39.299999999999997</v>
      </c>
      <c r="Z1996" s="44" t="s">
        <v>1172</v>
      </c>
      <c r="AA1996" s="44" t="str">
        <f t="shared" si="19"/>
        <v>TIDAK</v>
      </c>
      <c r="AB1996" s="44" t="s">
        <v>1216</v>
      </c>
      <c r="AC1996" s="52" t="s">
        <v>3271</v>
      </c>
      <c r="AD1996" s="44" t="str">
        <f t="shared" si="18"/>
        <v>SUDAH PENARIKAN DC PLN</v>
      </c>
      <c r="AE1996" s="44" t="s">
        <v>3719</v>
      </c>
      <c r="AF1996" s="44" t="s">
        <v>1778</v>
      </c>
      <c r="AG1996" s="49"/>
      <c r="AH1996" s="49"/>
    </row>
    <row r="1997" spans="1:34" ht="15" customHeight="1" x14ac:dyDescent="0.2">
      <c r="A1997" s="44" t="s">
        <v>1107</v>
      </c>
      <c r="B1997" s="44" t="s">
        <v>269</v>
      </c>
      <c r="C1997" s="45">
        <v>45081</v>
      </c>
      <c r="D1997" s="45">
        <v>45081</v>
      </c>
      <c r="E1997" s="44" t="s">
        <v>1210</v>
      </c>
      <c r="F1997" s="44" t="s">
        <v>1211</v>
      </c>
      <c r="G1997" s="44" t="s">
        <v>1212</v>
      </c>
      <c r="H1997" s="44" t="s">
        <v>1213</v>
      </c>
      <c r="I1997" s="44" t="s">
        <v>1213</v>
      </c>
      <c r="J1997" s="44" t="s">
        <v>1213</v>
      </c>
      <c r="K1997" s="44" t="s">
        <v>1213</v>
      </c>
      <c r="L1997" s="44" t="s">
        <v>1213</v>
      </c>
      <c r="M1997" s="44" t="s">
        <v>1213</v>
      </c>
      <c r="N1997" s="44" t="s">
        <v>1213</v>
      </c>
      <c r="O1997" s="44" t="s">
        <v>1213</v>
      </c>
      <c r="P1997" s="44" t="s">
        <v>1214</v>
      </c>
      <c r="Q1997" s="44">
        <v>226</v>
      </c>
      <c r="R1997" s="44">
        <v>226</v>
      </c>
      <c r="S1997" s="44">
        <v>52.8</v>
      </c>
      <c r="T1997" s="44">
        <v>0</v>
      </c>
      <c r="U1997" s="44">
        <v>52.8</v>
      </c>
      <c r="V1997" s="44">
        <v>52.8</v>
      </c>
      <c r="W1997" s="44">
        <v>33</v>
      </c>
      <c r="X1997" s="44">
        <v>45</v>
      </c>
      <c r="Y1997" s="44">
        <v>35</v>
      </c>
      <c r="Z1997" s="44">
        <v>30</v>
      </c>
      <c r="AA1997" s="44" t="str">
        <f t="shared" si="19"/>
        <v>TIDAK</v>
      </c>
      <c r="AB1997" s="44" t="s">
        <v>1261</v>
      </c>
      <c r="AC1997" s="52" t="s">
        <v>3826</v>
      </c>
      <c r="AD1997" s="44" t="str">
        <f t="shared" si="18"/>
        <v>-</v>
      </c>
      <c r="AE1997" s="44" t="s">
        <v>2481</v>
      </c>
      <c r="AF1997" s="44" t="s">
        <v>1778</v>
      </c>
      <c r="AG1997" s="49"/>
      <c r="AH1997" s="49"/>
    </row>
    <row r="1998" spans="1:34" ht="15" customHeight="1" x14ac:dyDescent="0.2">
      <c r="A1998" s="44" t="s">
        <v>1008</v>
      </c>
      <c r="B1998" s="44" t="s">
        <v>269</v>
      </c>
      <c r="C1998" s="45">
        <v>45081</v>
      </c>
      <c r="D1998" s="45">
        <v>45081</v>
      </c>
      <c r="E1998" s="44" t="s">
        <v>1210</v>
      </c>
      <c r="F1998" s="44" t="s">
        <v>1211</v>
      </c>
      <c r="G1998" s="44" t="s">
        <v>1212</v>
      </c>
      <c r="H1998" s="44" t="s">
        <v>1213</v>
      </c>
      <c r="I1998" s="44" t="s">
        <v>1213</v>
      </c>
      <c r="J1998" s="44" t="s">
        <v>1213</v>
      </c>
      <c r="K1998" s="44" t="s">
        <v>1213</v>
      </c>
      <c r="L1998" s="44" t="s">
        <v>1213</v>
      </c>
      <c r="M1998" s="44" t="s">
        <v>1213</v>
      </c>
      <c r="N1998" s="44" t="s">
        <v>1213</v>
      </c>
      <c r="O1998" s="44" t="s">
        <v>1213</v>
      </c>
      <c r="P1998" s="44" t="s">
        <v>1214</v>
      </c>
      <c r="Q1998" s="44">
        <v>234</v>
      </c>
      <c r="R1998" s="44">
        <v>234</v>
      </c>
      <c r="S1998" s="44">
        <v>50.4</v>
      </c>
      <c r="T1998" s="44">
        <v>0</v>
      </c>
      <c r="U1998" s="44">
        <v>0</v>
      </c>
      <c r="V1998" s="44">
        <v>0</v>
      </c>
      <c r="W1998" s="44">
        <v>33</v>
      </c>
      <c r="X1998" s="44">
        <v>49</v>
      </c>
      <c r="Y1998" s="44">
        <v>39</v>
      </c>
      <c r="Z1998" s="44">
        <v>0</v>
      </c>
      <c r="AA1998" s="44" t="str">
        <f t="shared" si="19"/>
        <v>TIDAK</v>
      </c>
      <c r="AB1998" s="44" t="s">
        <v>1216</v>
      </c>
      <c r="AC1998" s="52" t="s">
        <v>2115</v>
      </c>
      <c r="AD1998" s="44" t="str">
        <f t="shared" si="18"/>
        <v>SUDAH PENARIKAN DC PLN</v>
      </c>
      <c r="AE1998" s="44" t="s">
        <v>2481</v>
      </c>
      <c r="AF1998" s="44" t="s">
        <v>1778</v>
      </c>
      <c r="AG1998" s="49"/>
      <c r="AH1998" s="49"/>
    </row>
    <row r="1999" spans="1:34" ht="15" customHeight="1" x14ac:dyDescent="0.2">
      <c r="A1999" s="44" t="s">
        <v>939</v>
      </c>
      <c r="B1999" s="44" t="s">
        <v>200</v>
      </c>
      <c r="C1999" s="45">
        <v>45082</v>
      </c>
      <c r="D1999" s="45">
        <v>45082</v>
      </c>
      <c r="E1999" s="44" t="s">
        <v>1249</v>
      </c>
      <c r="F1999" s="44" t="s">
        <v>1211</v>
      </c>
      <c r="G1999" s="44" t="s">
        <v>1212</v>
      </c>
      <c r="H1999" s="44" t="s">
        <v>1213</v>
      </c>
      <c r="I1999" s="44" t="s">
        <v>1213</v>
      </c>
      <c r="J1999" s="44" t="s">
        <v>1213</v>
      </c>
      <c r="K1999" s="44" t="s">
        <v>1213</v>
      </c>
      <c r="L1999" s="44" t="s">
        <v>1213</v>
      </c>
      <c r="M1999" s="44" t="s">
        <v>1213</v>
      </c>
      <c r="N1999" s="44" t="s">
        <v>1213</v>
      </c>
      <c r="O1999" s="44" t="s">
        <v>1213</v>
      </c>
      <c r="P1999" s="44" t="s">
        <v>1214</v>
      </c>
      <c r="Q1999" s="44" t="s">
        <v>1277</v>
      </c>
      <c r="R1999" s="44" t="s">
        <v>1277</v>
      </c>
      <c r="S1999" s="44" t="s">
        <v>2727</v>
      </c>
      <c r="T1999" s="44" t="s">
        <v>1172</v>
      </c>
      <c r="U1999" s="44" t="s">
        <v>1172</v>
      </c>
      <c r="V1999" s="44" t="s">
        <v>1172</v>
      </c>
      <c r="W1999" s="44" t="s">
        <v>1408</v>
      </c>
      <c r="X1999" s="44" t="s">
        <v>1403</v>
      </c>
      <c r="Y1999" s="44" t="s">
        <v>1572</v>
      </c>
      <c r="Z1999" s="44" t="s">
        <v>1172</v>
      </c>
      <c r="AA1999" s="44" t="str">
        <f t="shared" si="19"/>
        <v>TIDAK</v>
      </c>
      <c r="AB1999" s="44" t="s">
        <v>1216</v>
      </c>
      <c r="AC1999" s="52" t="s">
        <v>3827</v>
      </c>
      <c r="AD1999" s="44" t="str">
        <f t="shared" si="18"/>
        <v>SUDAH PENARIKAN DC PLN</v>
      </c>
      <c r="AE1999" s="44" t="s">
        <v>2188</v>
      </c>
      <c r="AF1999" s="44" t="s">
        <v>3828</v>
      </c>
      <c r="AG1999" s="49"/>
      <c r="AH1999" s="49"/>
    </row>
    <row r="2000" spans="1:34" ht="15" customHeight="1" x14ac:dyDescent="0.2">
      <c r="A2000" s="44" t="s">
        <v>945</v>
      </c>
      <c r="B2000" s="44" t="s">
        <v>200</v>
      </c>
      <c r="C2000" s="45">
        <v>45082</v>
      </c>
      <c r="D2000" s="45">
        <v>45082</v>
      </c>
      <c r="E2000" s="44" t="s">
        <v>1210</v>
      </c>
      <c r="F2000" s="44" t="s">
        <v>1211</v>
      </c>
      <c r="G2000" s="44" t="s">
        <v>1212</v>
      </c>
      <c r="H2000" s="44" t="s">
        <v>1213</v>
      </c>
      <c r="I2000" s="44" t="s">
        <v>1213</v>
      </c>
      <c r="J2000" s="44" t="s">
        <v>1213</v>
      </c>
      <c r="K2000" s="44" t="s">
        <v>1213</v>
      </c>
      <c r="L2000" s="44" t="s">
        <v>1213</v>
      </c>
      <c r="M2000" s="44" t="s">
        <v>1213</v>
      </c>
      <c r="N2000" s="44" t="s">
        <v>1213</v>
      </c>
      <c r="O2000" s="44" t="s">
        <v>1213</v>
      </c>
      <c r="P2000" s="44" t="s">
        <v>1214</v>
      </c>
      <c r="Q2000" s="44">
        <v>218</v>
      </c>
      <c r="R2000" s="44">
        <v>218</v>
      </c>
      <c r="S2000" s="44" t="s">
        <v>3829</v>
      </c>
      <c r="T2000" s="44" t="s">
        <v>1172</v>
      </c>
      <c r="U2000" s="44" t="s">
        <v>1172</v>
      </c>
      <c r="V2000" s="44" t="s">
        <v>1172</v>
      </c>
      <c r="W2000" s="44" t="s">
        <v>1304</v>
      </c>
      <c r="X2000" s="44" t="s">
        <v>1298</v>
      </c>
      <c r="Y2000" s="44" t="s">
        <v>1304</v>
      </c>
      <c r="Z2000" s="44" t="s">
        <v>1172</v>
      </c>
      <c r="AA2000" s="44" t="str">
        <f t="shared" si="19"/>
        <v>TIDAK</v>
      </c>
      <c r="AB2000" s="44" t="s">
        <v>1216</v>
      </c>
      <c r="AC2000" s="52" t="s">
        <v>2210</v>
      </c>
      <c r="AD2000" s="44" t="str">
        <f t="shared" si="18"/>
        <v>SUDAH PENARIKAN DC PLN</v>
      </c>
      <c r="AE2000" s="44" t="s">
        <v>2188</v>
      </c>
      <c r="AF2000" s="44" t="s">
        <v>3828</v>
      </c>
      <c r="AG2000" s="49"/>
      <c r="AH2000" s="49"/>
    </row>
    <row r="2001" spans="1:34" ht="15" customHeight="1" x14ac:dyDescent="0.2">
      <c r="A2001" s="44" t="s">
        <v>938</v>
      </c>
      <c r="B2001" s="44" t="s">
        <v>200</v>
      </c>
      <c r="C2001" s="45">
        <v>45082</v>
      </c>
      <c r="D2001" s="45">
        <v>45082</v>
      </c>
      <c r="E2001" s="44" t="s">
        <v>1210</v>
      </c>
      <c r="F2001" s="44" t="s">
        <v>1211</v>
      </c>
      <c r="G2001" s="44" t="s">
        <v>1212</v>
      </c>
      <c r="H2001" s="44" t="s">
        <v>1213</v>
      </c>
      <c r="I2001" s="44" t="s">
        <v>1213</v>
      </c>
      <c r="J2001" s="44" t="s">
        <v>1213</v>
      </c>
      <c r="K2001" s="44" t="s">
        <v>1213</v>
      </c>
      <c r="L2001" s="44" t="s">
        <v>1213</v>
      </c>
      <c r="M2001" s="44" t="s">
        <v>1213</v>
      </c>
      <c r="N2001" s="44" t="s">
        <v>1213</v>
      </c>
      <c r="O2001" s="44" t="s">
        <v>1213</v>
      </c>
      <c r="P2001" s="44" t="s">
        <v>1214</v>
      </c>
      <c r="Q2001" s="44" t="s">
        <v>2037</v>
      </c>
      <c r="R2001" s="44" t="s">
        <v>2037</v>
      </c>
      <c r="S2001" s="44" t="s">
        <v>3830</v>
      </c>
      <c r="T2001" s="44" t="s">
        <v>1172</v>
      </c>
      <c r="U2001" s="44" t="s">
        <v>1172</v>
      </c>
      <c r="V2001" s="44" t="s">
        <v>1172</v>
      </c>
      <c r="W2001" s="44" t="s">
        <v>1397</v>
      </c>
      <c r="X2001" s="44" t="s">
        <v>1321</v>
      </c>
      <c r="Y2001" s="44" t="s">
        <v>1689</v>
      </c>
      <c r="Z2001" s="44" t="s">
        <v>1172</v>
      </c>
      <c r="AA2001" s="44" t="str">
        <f t="shared" si="19"/>
        <v>TIDAK</v>
      </c>
      <c r="AB2001" s="44" t="s">
        <v>1216</v>
      </c>
      <c r="AC2001" s="52" t="s">
        <v>2210</v>
      </c>
      <c r="AD2001" s="44" t="str">
        <f t="shared" si="18"/>
        <v>SUDAH PENARIKAN DC PLN</v>
      </c>
      <c r="AE2001" s="44" t="s">
        <v>2188</v>
      </c>
      <c r="AF2001" s="44" t="s">
        <v>3828</v>
      </c>
      <c r="AG2001" s="49"/>
      <c r="AH2001" s="49"/>
    </row>
    <row r="2002" spans="1:34" ht="15" customHeight="1" x14ac:dyDescent="0.2">
      <c r="A2002" s="44" t="s">
        <v>946</v>
      </c>
      <c r="B2002" s="44" t="s">
        <v>200</v>
      </c>
      <c r="C2002" s="45">
        <v>45082</v>
      </c>
      <c r="D2002" s="45">
        <v>45082</v>
      </c>
      <c r="E2002" s="44" t="s">
        <v>1210</v>
      </c>
      <c r="F2002" s="44" t="s">
        <v>1211</v>
      </c>
      <c r="G2002" s="44" t="s">
        <v>1212</v>
      </c>
      <c r="H2002" s="44" t="s">
        <v>1213</v>
      </c>
      <c r="I2002" s="44" t="s">
        <v>1213</v>
      </c>
      <c r="J2002" s="44" t="s">
        <v>1213</v>
      </c>
      <c r="K2002" s="44" t="s">
        <v>1213</v>
      </c>
      <c r="L2002" s="44" t="s">
        <v>1213</v>
      </c>
      <c r="M2002" s="44" t="s">
        <v>1213</v>
      </c>
      <c r="N2002" s="44" t="s">
        <v>1213</v>
      </c>
      <c r="O2002" s="44" t="s">
        <v>1213</v>
      </c>
      <c r="P2002" s="44" t="s">
        <v>1214</v>
      </c>
      <c r="Q2002" s="44" t="s">
        <v>1637</v>
      </c>
      <c r="R2002" s="44" t="s">
        <v>1637</v>
      </c>
      <c r="S2002" s="44" t="s">
        <v>2547</v>
      </c>
      <c r="T2002" s="44" t="s">
        <v>1172</v>
      </c>
      <c r="U2002" s="44" t="s">
        <v>1172</v>
      </c>
      <c r="V2002" s="44" t="s">
        <v>1172</v>
      </c>
      <c r="W2002" s="44" t="s">
        <v>1274</v>
      </c>
      <c r="X2002" s="44" t="s">
        <v>1442</v>
      </c>
      <c r="Y2002" s="44" t="s">
        <v>1676</v>
      </c>
      <c r="Z2002" s="44" t="s">
        <v>1172</v>
      </c>
      <c r="AA2002" s="44" t="str">
        <f t="shared" si="19"/>
        <v>TIDAK</v>
      </c>
      <c r="AB2002" s="44" t="s">
        <v>1216</v>
      </c>
      <c r="AC2002" s="52" t="s">
        <v>2210</v>
      </c>
      <c r="AD2002" s="44" t="str">
        <f t="shared" si="18"/>
        <v>SUDAH PENARIKAN DC PLN</v>
      </c>
      <c r="AE2002" s="44" t="s">
        <v>2188</v>
      </c>
      <c r="AF2002" s="44" t="s">
        <v>3828</v>
      </c>
      <c r="AG2002" s="49"/>
      <c r="AH2002" s="49"/>
    </row>
    <row r="2003" spans="1:34" ht="15" customHeight="1" x14ac:dyDescent="0.2">
      <c r="A2003" s="44" t="s">
        <v>928</v>
      </c>
      <c r="B2003" s="44" t="s">
        <v>200</v>
      </c>
      <c r="C2003" s="45">
        <v>45082</v>
      </c>
      <c r="D2003" s="45">
        <v>45082</v>
      </c>
      <c r="E2003" s="44" t="s">
        <v>1249</v>
      </c>
      <c r="F2003" s="44" t="s">
        <v>1211</v>
      </c>
      <c r="G2003" s="44" t="s">
        <v>1212</v>
      </c>
      <c r="H2003" s="44" t="s">
        <v>1213</v>
      </c>
      <c r="I2003" s="44" t="s">
        <v>1213</v>
      </c>
      <c r="J2003" s="44" t="s">
        <v>1213</v>
      </c>
      <c r="K2003" s="44" t="s">
        <v>1213</v>
      </c>
      <c r="L2003" s="44" t="s">
        <v>1213</v>
      </c>
      <c r="M2003" s="44" t="s">
        <v>1213</v>
      </c>
      <c r="N2003" s="44" t="s">
        <v>1213</v>
      </c>
      <c r="O2003" s="44" t="s">
        <v>1213</v>
      </c>
      <c r="P2003" s="44" t="s">
        <v>1214</v>
      </c>
      <c r="Q2003" s="44" t="s">
        <v>2318</v>
      </c>
      <c r="R2003" s="44" t="s">
        <v>2318</v>
      </c>
      <c r="S2003" s="44" t="s">
        <v>3831</v>
      </c>
      <c r="T2003" s="44" t="s">
        <v>1172</v>
      </c>
      <c r="U2003" s="44" t="s">
        <v>1172</v>
      </c>
      <c r="V2003" s="44" t="s">
        <v>1172</v>
      </c>
      <c r="W2003" s="44" t="s">
        <v>1410</v>
      </c>
      <c r="X2003" s="44">
        <v>41</v>
      </c>
      <c r="Y2003" s="44">
        <v>41</v>
      </c>
      <c r="Z2003" s="44" t="s">
        <v>1172</v>
      </c>
      <c r="AA2003" s="44" t="str">
        <f t="shared" si="19"/>
        <v>TIDAK</v>
      </c>
      <c r="AB2003" s="44" t="s">
        <v>1216</v>
      </c>
      <c r="AC2003" s="52" t="s">
        <v>2210</v>
      </c>
      <c r="AD2003" s="44" t="str">
        <f t="shared" si="18"/>
        <v>SUDAH PENARIKAN DC PLN</v>
      </c>
      <c r="AE2003" s="44" t="s">
        <v>2188</v>
      </c>
      <c r="AF2003" s="44" t="s">
        <v>3828</v>
      </c>
      <c r="AG2003" s="49"/>
      <c r="AH2003" s="49"/>
    </row>
    <row r="2004" spans="1:34" ht="15" customHeight="1" x14ac:dyDescent="0.2">
      <c r="A2004" s="44" t="s">
        <v>481</v>
      </c>
      <c r="B2004" s="44" t="s">
        <v>162</v>
      </c>
      <c r="C2004" s="45">
        <v>45082</v>
      </c>
      <c r="D2004" s="45">
        <v>45082</v>
      </c>
      <c r="E2004" s="44" t="s">
        <v>1238</v>
      </c>
      <c r="F2004" s="44" t="s">
        <v>1211</v>
      </c>
      <c r="G2004" s="44" t="s">
        <v>1212</v>
      </c>
      <c r="H2004" s="44" t="s">
        <v>1213</v>
      </c>
      <c r="I2004" s="44" t="s">
        <v>1213</v>
      </c>
      <c r="J2004" s="44" t="s">
        <v>1213</v>
      </c>
      <c r="K2004" s="44" t="s">
        <v>1213</v>
      </c>
      <c r="L2004" s="44" t="s">
        <v>1213</v>
      </c>
      <c r="M2004" s="44" t="s">
        <v>1213</v>
      </c>
      <c r="N2004" s="44" t="s">
        <v>1213</v>
      </c>
      <c r="O2004" s="44" t="s">
        <v>1213</v>
      </c>
      <c r="P2004" s="44" t="s">
        <v>1214</v>
      </c>
      <c r="Q2004" s="44">
        <v>234</v>
      </c>
      <c r="R2004" s="44">
        <v>234</v>
      </c>
      <c r="S2004" s="44">
        <v>50</v>
      </c>
      <c r="T2004" s="44">
        <v>13</v>
      </c>
      <c r="U2004" s="44">
        <v>0</v>
      </c>
      <c r="V2004" s="44">
        <v>0</v>
      </c>
      <c r="W2004" s="44">
        <v>33</v>
      </c>
      <c r="X2004" s="44">
        <v>38</v>
      </c>
      <c r="Y2004" s="44">
        <v>36</v>
      </c>
      <c r="Z2004" s="44">
        <v>0</v>
      </c>
      <c r="AA2004" s="44" t="str">
        <f t="shared" si="19"/>
        <v>TIDAK</v>
      </c>
      <c r="AB2004" s="44" t="s">
        <v>1216</v>
      </c>
      <c r="AC2004" s="52" t="s">
        <v>2364</v>
      </c>
      <c r="AD2004" s="44" t="str">
        <f t="shared" si="18"/>
        <v>SUDAH PENARIKAN DC PLN</v>
      </c>
      <c r="AE2004" s="44" t="s">
        <v>2188</v>
      </c>
      <c r="AF2004" s="44" t="s">
        <v>3828</v>
      </c>
      <c r="AG2004" s="49"/>
      <c r="AH2004" s="49"/>
    </row>
    <row r="2005" spans="1:34" ht="15" customHeight="1" x14ac:dyDescent="0.2">
      <c r="A2005" s="44" t="s">
        <v>479</v>
      </c>
      <c r="B2005" s="44" t="s">
        <v>162</v>
      </c>
      <c r="C2005" s="45">
        <v>45082</v>
      </c>
      <c r="D2005" s="45">
        <v>45082</v>
      </c>
      <c r="E2005" s="44" t="s">
        <v>1249</v>
      </c>
      <c r="F2005" s="44" t="s">
        <v>1211</v>
      </c>
      <c r="G2005" s="44" t="s">
        <v>1212</v>
      </c>
      <c r="H2005" s="44" t="s">
        <v>1213</v>
      </c>
      <c r="I2005" s="44" t="s">
        <v>1213</v>
      </c>
      <c r="J2005" s="44" t="s">
        <v>1213</v>
      </c>
      <c r="K2005" s="44" t="s">
        <v>1213</v>
      </c>
      <c r="L2005" s="44" t="s">
        <v>1213</v>
      </c>
      <c r="M2005" s="44" t="s">
        <v>1213</v>
      </c>
      <c r="N2005" s="44" t="s">
        <v>1213</v>
      </c>
      <c r="O2005" s="44" t="s">
        <v>1213</v>
      </c>
      <c r="P2005" s="44" t="s">
        <v>1214</v>
      </c>
      <c r="Q2005" s="44">
        <v>235</v>
      </c>
      <c r="R2005" s="44">
        <v>235</v>
      </c>
      <c r="S2005" s="44">
        <v>50</v>
      </c>
      <c r="T2005" s="44">
        <v>13</v>
      </c>
      <c r="U2005" s="44">
        <v>0</v>
      </c>
      <c r="V2005" s="44">
        <v>0</v>
      </c>
      <c r="W2005" s="44">
        <v>34</v>
      </c>
      <c r="X2005" s="44">
        <v>35</v>
      </c>
      <c r="Y2005" s="44">
        <v>0</v>
      </c>
      <c r="Z2005" s="44">
        <v>0</v>
      </c>
      <c r="AA2005" s="44" t="str">
        <f t="shared" si="19"/>
        <v>TIDAK</v>
      </c>
      <c r="AB2005" s="44" t="s">
        <v>1216</v>
      </c>
      <c r="AC2005" s="52" t="s">
        <v>2364</v>
      </c>
      <c r="AD2005" s="44" t="str">
        <f t="shared" si="18"/>
        <v>SUDAH PENARIKAN DC PLN</v>
      </c>
      <c r="AE2005" s="44" t="s">
        <v>3745</v>
      </c>
      <c r="AF2005" s="44" t="s">
        <v>3828</v>
      </c>
      <c r="AG2005" s="49"/>
      <c r="AH2005" s="49"/>
    </row>
    <row r="2006" spans="1:34" ht="15" customHeight="1" x14ac:dyDescent="0.2">
      <c r="A2006" s="44" t="s">
        <v>613</v>
      </c>
      <c r="B2006" s="44" t="s">
        <v>162</v>
      </c>
      <c r="C2006" s="45">
        <v>45082</v>
      </c>
      <c r="D2006" s="45">
        <v>45082</v>
      </c>
      <c r="E2006" s="44" t="s">
        <v>1238</v>
      </c>
      <c r="F2006" s="44" t="s">
        <v>1211</v>
      </c>
      <c r="G2006" s="44" t="s">
        <v>1212</v>
      </c>
      <c r="H2006" s="44" t="s">
        <v>1213</v>
      </c>
      <c r="I2006" s="44" t="s">
        <v>1213</v>
      </c>
      <c r="J2006" s="44" t="s">
        <v>1213</v>
      </c>
      <c r="K2006" s="44" t="s">
        <v>1213</v>
      </c>
      <c r="L2006" s="44" t="s">
        <v>1213</v>
      </c>
      <c r="M2006" s="44" t="s">
        <v>1213</v>
      </c>
      <c r="N2006" s="44" t="s">
        <v>1213</v>
      </c>
      <c r="O2006" s="44" t="s">
        <v>1213</v>
      </c>
      <c r="P2006" s="44" t="s">
        <v>1214</v>
      </c>
      <c r="Q2006" s="44">
        <v>227</v>
      </c>
      <c r="R2006" s="44">
        <v>227</v>
      </c>
      <c r="S2006" s="44">
        <v>53</v>
      </c>
      <c r="T2006" s="44">
        <v>13</v>
      </c>
      <c r="U2006" s="44">
        <v>0</v>
      </c>
      <c r="V2006" s="44">
        <v>0</v>
      </c>
      <c r="W2006" s="44">
        <v>36</v>
      </c>
      <c r="X2006" s="44">
        <v>38</v>
      </c>
      <c r="Y2006" s="44">
        <v>40</v>
      </c>
      <c r="Z2006" s="44">
        <v>0</v>
      </c>
      <c r="AA2006" s="44" t="str">
        <f t="shared" si="19"/>
        <v>TIDAK</v>
      </c>
      <c r="AB2006" s="44" t="s">
        <v>1216</v>
      </c>
      <c r="AC2006" s="52" t="s">
        <v>2364</v>
      </c>
      <c r="AD2006" s="44" t="str">
        <f t="shared" si="18"/>
        <v>SUDAH PENARIKAN DC PLN</v>
      </c>
      <c r="AE2006" s="44" t="s">
        <v>3745</v>
      </c>
      <c r="AF2006" s="44" t="s">
        <v>3828</v>
      </c>
      <c r="AG2006" s="49"/>
      <c r="AH2006" s="49"/>
    </row>
    <row r="2007" spans="1:34" ht="15" customHeight="1" x14ac:dyDescent="0.2">
      <c r="A2007" s="44" t="s">
        <v>477</v>
      </c>
      <c r="B2007" s="44" t="s">
        <v>162</v>
      </c>
      <c r="C2007" s="45">
        <v>45082</v>
      </c>
      <c r="D2007" s="45">
        <v>45082</v>
      </c>
      <c r="E2007" s="44" t="s">
        <v>1238</v>
      </c>
      <c r="F2007" s="44" t="s">
        <v>1211</v>
      </c>
      <c r="G2007" s="44" t="s">
        <v>1212</v>
      </c>
      <c r="H2007" s="44" t="s">
        <v>1213</v>
      </c>
      <c r="I2007" s="44" t="s">
        <v>1213</v>
      </c>
      <c r="J2007" s="44" t="s">
        <v>1213</v>
      </c>
      <c r="K2007" s="44" t="s">
        <v>1213</v>
      </c>
      <c r="L2007" s="44" t="s">
        <v>1213</v>
      </c>
      <c r="M2007" s="44" t="s">
        <v>1213</v>
      </c>
      <c r="N2007" s="44" t="s">
        <v>1213</v>
      </c>
      <c r="O2007" s="44" t="s">
        <v>1213</v>
      </c>
      <c r="P2007" s="44" t="s">
        <v>1214</v>
      </c>
      <c r="Q2007" s="44">
        <v>241</v>
      </c>
      <c r="R2007" s="44">
        <v>241</v>
      </c>
      <c r="S2007" s="44">
        <v>53</v>
      </c>
      <c r="T2007" s="44">
        <v>7</v>
      </c>
      <c r="U2007" s="44">
        <v>0</v>
      </c>
      <c r="V2007" s="44">
        <v>0</v>
      </c>
      <c r="W2007" s="44">
        <v>35</v>
      </c>
      <c r="X2007" s="44">
        <v>40</v>
      </c>
      <c r="Y2007" s="44">
        <v>39</v>
      </c>
      <c r="Z2007" s="44">
        <v>0</v>
      </c>
      <c r="AA2007" s="44" t="str">
        <f t="shared" si="19"/>
        <v>TIDAK</v>
      </c>
      <c r="AB2007" s="44" t="s">
        <v>1216</v>
      </c>
      <c r="AC2007" s="52" t="s">
        <v>2364</v>
      </c>
      <c r="AD2007" s="44" t="str">
        <f t="shared" si="18"/>
        <v>SUDAH PENARIKAN DC PLN</v>
      </c>
      <c r="AE2007" s="44" t="s">
        <v>3745</v>
      </c>
      <c r="AF2007" s="44" t="s">
        <v>3828</v>
      </c>
      <c r="AG2007" s="49"/>
      <c r="AH2007" s="49"/>
    </row>
    <row r="2008" spans="1:34" ht="15" customHeight="1" x14ac:dyDescent="0.2">
      <c r="A2008" s="44" t="s">
        <v>785</v>
      </c>
      <c r="B2008" s="44" t="s">
        <v>2760</v>
      </c>
      <c r="C2008" s="45">
        <v>45082</v>
      </c>
      <c r="D2008" s="45">
        <v>45082</v>
      </c>
      <c r="E2008" s="44" t="s">
        <v>1249</v>
      </c>
      <c r="F2008" s="44" t="s">
        <v>1211</v>
      </c>
      <c r="G2008" s="44" t="s">
        <v>1212</v>
      </c>
      <c r="H2008" s="44" t="s">
        <v>1213</v>
      </c>
      <c r="I2008" s="44" t="s">
        <v>1213</v>
      </c>
      <c r="J2008" s="44" t="s">
        <v>1213</v>
      </c>
      <c r="K2008" s="44" t="s">
        <v>1213</v>
      </c>
      <c r="L2008" s="44" t="s">
        <v>1213</v>
      </c>
      <c r="M2008" s="44" t="s">
        <v>1213</v>
      </c>
      <c r="N2008" s="44" t="s">
        <v>1213</v>
      </c>
      <c r="O2008" s="44" t="s">
        <v>1213</v>
      </c>
      <c r="P2008" s="44" t="s">
        <v>1214</v>
      </c>
      <c r="Q2008" s="44" t="s">
        <v>2669</v>
      </c>
      <c r="R2008" s="44" t="s">
        <v>3832</v>
      </c>
      <c r="S2008" s="44" t="s">
        <v>3833</v>
      </c>
      <c r="T2008" s="44" t="s">
        <v>2732</v>
      </c>
      <c r="U2008" s="44" t="s">
        <v>1441</v>
      </c>
      <c r="V2008" s="44" t="s">
        <v>1441</v>
      </c>
      <c r="W2008" s="44" t="s">
        <v>1615</v>
      </c>
      <c r="X2008" s="44" t="s">
        <v>2384</v>
      </c>
      <c r="Y2008" s="44" t="s">
        <v>2040</v>
      </c>
      <c r="Z2008" s="44" t="s">
        <v>1441</v>
      </c>
      <c r="AA2008" s="44" t="str">
        <f t="shared" si="19"/>
        <v>TIDAK</v>
      </c>
      <c r="AB2008" s="44" t="s">
        <v>1216</v>
      </c>
      <c r="AC2008" s="52" t="s">
        <v>2364</v>
      </c>
      <c r="AD2008" s="44" t="str">
        <f t="shared" si="18"/>
        <v>SUDAH PENARIKAN DC PLN</v>
      </c>
      <c r="AE2008" s="44" t="s">
        <v>3745</v>
      </c>
      <c r="AF2008" s="44" t="s">
        <v>3828</v>
      </c>
      <c r="AG2008" s="49"/>
      <c r="AH2008" s="49"/>
    </row>
    <row r="2009" spans="1:34" ht="15" customHeight="1" x14ac:dyDescent="0.2">
      <c r="A2009" s="44" t="s">
        <v>796</v>
      </c>
      <c r="B2009" s="44" t="s">
        <v>2760</v>
      </c>
      <c r="C2009" s="45">
        <v>45082</v>
      </c>
      <c r="D2009" s="45">
        <v>45082</v>
      </c>
      <c r="E2009" s="44" t="s">
        <v>1210</v>
      </c>
      <c r="F2009" s="44" t="s">
        <v>1211</v>
      </c>
      <c r="G2009" s="44" t="s">
        <v>1212</v>
      </c>
      <c r="H2009" s="44" t="s">
        <v>1213</v>
      </c>
      <c r="I2009" s="44" t="s">
        <v>1213</v>
      </c>
      <c r="J2009" s="44" t="s">
        <v>1213</v>
      </c>
      <c r="K2009" s="44" t="s">
        <v>1213</v>
      </c>
      <c r="L2009" s="44" t="s">
        <v>1213</v>
      </c>
      <c r="M2009" s="44" t="s">
        <v>1213</v>
      </c>
      <c r="N2009" s="44" t="s">
        <v>1213</v>
      </c>
      <c r="O2009" s="44" t="s">
        <v>1213</v>
      </c>
      <c r="P2009" s="44" t="s">
        <v>1214</v>
      </c>
      <c r="Q2009" s="44" t="s">
        <v>2168</v>
      </c>
      <c r="R2009" s="44" t="s">
        <v>1630</v>
      </c>
      <c r="S2009" s="44" t="s">
        <v>3834</v>
      </c>
      <c r="T2009" s="44" t="s">
        <v>1788</v>
      </c>
      <c r="U2009" s="44" t="s">
        <v>1441</v>
      </c>
      <c r="V2009" s="44" t="s">
        <v>1441</v>
      </c>
      <c r="W2009" s="44" t="s">
        <v>1271</v>
      </c>
      <c r="X2009" s="44" t="s">
        <v>3835</v>
      </c>
      <c r="Y2009" s="44" t="s">
        <v>1511</v>
      </c>
      <c r="Z2009" s="44" t="s">
        <v>1441</v>
      </c>
      <c r="AA2009" s="44" t="str">
        <f t="shared" si="19"/>
        <v>TIDAK</v>
      </c>
      <c r="AB2009" s="44" t="s">
        <v>1216</v>
      </c>
      <c r="AC2009" s="52" t="s">
        <v>3836</v>
      </c>
      <c r="AD2009" s="44" t="str">
        <f t="shared" si="18"/>
        <v>SUDAH PENARIKAN DC PLN</v>
      </c>
      <c r="AE2009" s="44" t="s">
        <v>2761</v>
      </c>
      <c r="AF2009" s="44" t="s">
        <v>3828</v>
      </c>
      <c r="AG2009" s="49"/>
      <c r="AH2009" s="49"/>
    </row>
    <row r="2010" spans="1:34" ht="15" customHeight="1" x14ac:dyDescent="0.2">
      <c r="A2010" s="44" t="s">
        <v>793</v>
      </c>
      <c r="B2010" s="44" t="s">
        <v>2760</v>
      </c>
      <c r="C2010" s="45">
        <v>45082</v>
      </c>
      <c r="D2010" s="45">
        <v>45082</v>
      </c>
      <c r="E2010" s="44" t="s">
        <v>1210</v>
      </c>
      <c r="F2010" s="44" t="s">
        <v>1211</v>
      </c>
      <c r="G2010" s="44" t="s">
        <v>1212</v>
      </c>
      <c r="H2010" s="44" t="s">
        <v>1213</v>
      </c>
      <c r="I2010" s="44" t="s">
        <v>1213</v>
      </c>
      <c r="J2010" s="44" t="s">
        <v>1213</v>
      </c>
      <c r="K2010" s="44" t="s">
        <v>1213</v>
      </c>
      <c r="L2010" s="44" t="s">
        <v>1213</v>
      </c>
      <c r="M2010" s="44" t="s">
        <v>1213</v>
      </c>
      <c r="N2010" s="44" t="s">
        <v>1213</v>
      </c>
      <c r="O2010" s="44" t="s">
        <v>1213</v>
      </c>
      <c r="P2010" s="44" t="s">
        <v>1214</v>
      </c>
      <c r="Q2010" s="44">
        <v>224</v>
      </c>
      <c r="R2010" s="44">
        <v>224</v>
      </c>
      <c r="S2010" s="44" t="s">
        <v>3837</v>
      </c>
      <c r="T2010" s="44" t="s">
        <v>1499</v>
      </c>
      <c r="U2010" s="44" t="s">
        <v>1172</v>
      </c>
      <c r="V2010" s="44" t="s">
        <v>1172</v>
      </c>
      <c r="W2010" s="44" t="s">
        <v>1821</v>
      </c>
      <c r="X2010" s="44">
        <v>34</v>
      </c>
      <c r="Y2010" s="44">
        <v>35</v>
      </c>
      <c r="Z2010" s="44" t="s">
        <v>1172</v>
      </c>
      <c r="AA2010" s="44" t="str">
        <f t="shared" si="19"/>
        <v>TIDAK</v>
      </c>
      <c r="AB2010" s="44" t="s">
        <v>1216</v>
      </c>
      <c r="AC2010" s="52" t="s">
        <v>3838</v>
      </c>
      <c r="AD2010" s="44" t="str">
        <f t="shared" si="18"/>
        <v>SUDAH PENARIKAN DC PLN</v>
      </c>
      <c r="AE2010" s="44" t="s">
        <v>2761</v>
      </c>
      <c r="AF2010" s="44" t="s">
        <v>3828</v>
      </c>
      <c r="AG2010" s="49"/>
      <c r="AH2010" s="49"/>
    </row>
    <row r="2011" spans="1:34" ht="15" customHeight="1" x14ac:dyDescent="0.2">
      <c r="A2011" s="44" t="s">
        <v>795</v>
      </c>
      <c r="B2011" s="44" t="s">
        <v>2760</v>
      </c>
      <c r="C2011" s="45">
        <v>45082</v>
      </c>
      <c r="D2011" s="45">
        <v>45082</v>
      </c>
      <c r="E2011" s="44" t="s">
        <v>1249</v>
      </c>
      <c r="F2011" s="44" t="s">
        <v>1211</v>
      </c>
      <c r="G2011" s="44" t="s">
        <v>1212</v>
      </c>
      <c r="H2011" s="44" t="s">
        <v>1213</v>
      </c>
      <c r="I2011" s="44" t="s">
        <v>1213</v>
      </c>
      <c r="J2011" s="44" t="s">
        <v>1213</v>
      </c>
      <c r="K2011" s="44" t="s">
        <v>1213</v>
      </c>
      <c r="L2011" s="44" t="s">
        <v>1213</v>
      </c>
      <c r="M2011" s="44" t="s">
        <v>1213</v>
      </c>
      <c r="N2011" s="44" t="s">
        <v>1213</v>
      </c>
      <c r="O2011" s="44" t="s">
        <v>1213</v>
      </c>
      <c r="P2011" s="44" t="s">
        <v>1214</v>
      </c>
      <c r="Q2011" s="44" t="s">
        <v>1461</v>
      </c>
      <c r="R2011" s="44" t="s">
        <v>1461</v>
      </c>
      <c r="S2011" s="44" t="s">
        <v>1631</v>
      </c>
      <c r="T2011" s="44" t="s">
        <v>1279</v>
      </c>
      <c r="U2011" s="44" t="s">
        <v>1172</v>
      </c>
      <c r="V2011" s="44" t="s">
        <v>1172</v>
      </c>
      <c r="W2011" s="44" t="s">
        <v>1753</v>
      </c>
      <c r="X2011" s="44" t="s">
        <v>1365</v>
      </c>
      <c r="Y2011" s="44" t="s">
        <v>2027</v>
      </c>
      <c r="Z2011" s="44" t="s">
        <v>1172</v>
      </c>
      <c r="AA2011" s="44" t="str">
        <f t="shared" si="19"/>
        <v>TIDAK</v>
      </c>
      <c r="AB2011" s="44" t="s">
        <v>1216</v>
      </c>
      <c r="AC2011" s="52" t="s">
        <v>3655</v>
      </c>
      <c r="AD2011" s="44" t="str">
        <f t="shared" si="18"/>
        <v>SUDAH PENARIKAN DC PLN</v>
      </c>
      <c r="AE2011" s="44" t="s">
        <v>2761</v>
      </c>
      <c r="AF2011" s="44" t="s">
        <v>3828</v>
      </c>
      <c r="AG2011" s="49"/>
      <c r="AH2011" s="49"/>
    </row>
    <row r="2012" spans="1:34" ht="15" customHeight="1" x14ac:dyDescent="0.2">
      <c r="A2012" s="44" t="s">
        <v>3839</v>
      </c>
      <c r="B2012" s="44" t="s">
        <v>209</v>
      </c>
      <c r="C2012" s="45">
        <v>45083</v>
      </c>
      <c r="D2012" s="45">
        <v>45083</v>
      </c>
      <c r="E2012" s="44" t="s">
        <v>1210</v>
      </c>
      <c r="F2012" s="44" t="s">
        <v>1211</v>
      </c>
      <c r="G2012" s="44" t="s">
        <v>1212</v>
      </c>
      <c r="H2012" s="44" t="s">
        <v>1213</v>
      </c>
      <c r="I2012" s="44" t="s">
        <v>1213</v>
      </c>
      <c r="J2012" s="44" t="s">
        <v>1213</v>
      </c>
      <c r="K2012" s="44" t="s">
        <v>1213</v>
      </c>
      <c r="L2012" s="44" t="s">
        <v>1213</v>
      </c>
      <c r="M2012" s="44" t="s">
        <v>1213</v>
      </c>
      <c r="N2012" s="44" t="s">
        <v>1213</v>
      </c>
      <c r="O2012" s="44" t="s">
        <v>1213</v>
      </c>
      <c r="P2012" s="44" t="s">
        <v>1214</v>
      </c>
      <c r="Q2012" s="44" t="s">
        <v>1861</v>
      </c>
      <c r="R2012" s="44" t="s">
        <v>1861</v>
      </c>
      <c r="S2012" s="44" t="s">
        <v>1704</v>
      </c>
      <c r="T2012" s="44" t="s">
        <v>1172</v>
      </c>
      <c r="U2012" s="44" t="s">
        <v>1172</v>
      </c>
      <c r="V2012" s="44" t="s">
        <v>1172</v>
      </c>
      <c r="W2012" s="44" t="s">
        <v>1721</v>
      </c>
      <c r="X2012" s="44" t="s">
        <v>3840</v>
      </c>
      <c r="Y2012" s="44" t="s">
        <v>1654</v>
      </c>
      <c r="Z2012" s="44" t="s">
        <v>1172</v>
      </c>
      <c r="AA2012" s="44" t="str">
        <f t="shared" si="19"/>
        <v>TIDAK</v>
      </c>
      <c r="AB2012" s="44" t="s">
        <v>1216</v>
      </c>
      <c r="AC2012" s="52" t="s">
        <v>1234</v>
      </c>
      <c r="AD2012" s="44" t="str">
        <f t="shared" si="18"/>
        <v>SUDAH PENARIKAN DC PLN</v>
      </c>
      <c r="AE2012" s="44" t="s">
        <v>2761</v>
      </c>
      <c r="AF2012" s="44" t="s">
        <v>3828</v>
      </c>
      <c r="AG2012" s="49"/>
      <c r="AH2012" s="49"/>
    </row>
    <row r="2013" spans="1:34" ht="15" customHeight="1" x14ac:dyDescent="0.2">
      <c r="A2013" s="44" t="s">
        <v>3841</v>
      </c>
      <c r="B2013" s="44" t="s">
        <v>209</v>
      </c>
      <c r="C2013" s="45">
        <v>45083</v>
      </c>
      <c r="D2013" s="45">
        <v>45083</v>
      </c>
      <c r="E2013" s="44" t="s">
        <v>1210</v>
      </c>
      <c r="F2013" s="44" t="s">
        <v>1211</v>
      </c>
      <c r="G2013" s="44" t="s">
        <v>1212</v>
      </c>
      <c r="H2013" s="44" t="s">
        <v>1213</v>
      </c>
      <c r="I2013" s="44" t="s">
        <v>1213</v>
      </c>
      <c r="J2013" s="44" t="s">
        <v>1213</v>
      </c>
      <c r="K2013" s="44" t="s">
        <v>1213</v>
      </c>
      <c r="L2013" s="44" t="s">
        <v>1213</v>
      </c>
      <c r="M2013" s="44" t="s">
        <v>1213</v>
      </c>
      <c r="N2013" s="44" t="s">
        <v>1213</v>
      </c>
      <c r="O2013" s="44" t="s">
        <v>1213</v>
      </c>
      <c r="P2013" s="44" t="s">
        <v>1214</v>
      </c>
      <c r="Q2013" s="44" t="s">
        <v>3842</v>
      </c>
      <c r="R2013" s="44" t="s">
        <v>3842</v>
      </c>
      <c r="S2013" s="44" t="s">
        <v>2525</v>
      </c>
      <c r="T2013" s="44" t="s">
        <v>1172</v>
      </c>
      <c r="U2013" s="44" t="s">
        <v>3843</v>
      </c>
      <c r="V2013" s="44" t="s">
        <v>3843</v>
      </c>
      <c r="W2013" s="44" t="s">
        <v>1305</v>
      </c>
      <c r="X2013" s="44" t="s">
        <v>3844</v>
      </c>
      <c r="Y2013" s="44">
        <v>39</v>
      </c>
      <c r="Z2013" s="44" t="s">
        <v>1896</v>
      </c>
      <c r="AA2013" s="44" t="str">
        <f t="shared" si="19"/>
        <v>TIDAK</v>
      </c>
      <c r="AB2013" s="44" t="s">
        <v>1261</v>
      </c>
      <c r="AC2013" s="52" t="s">
        <v>3845</v>
      </c>
      <c r="AD2013" s="44" t="str">
        <f t="shared" si="18"/>
        <v>-</v>
      </c>
      <c r="AE2013" s="44" t="s">
        <v>2704</v>
      </c>
      <c r="AF2013" s="44" t="s">
        <v>3828</v>
      </c>
      <c r="AG2013" s="49"/>
      <c r="AH2013" s="49"/>
    </row>
    <row r="2014" spans="1:34" ht="15" customHeight="1" x14ac:dyDescent="0.2">
      <c r="A2014" s="44" t="s">
        <v>3846</v>
      </c>
      <c r="B2014" s="44" t="s">
        <v>209</v>
      </c>
      <c r="C2014" s="45">
        <v>45083</v>
      </c>
      <c r="D2014" s="45">
        <v>45083</v>
      </c>
      <c r="E2014" s="44" t="s">
        <v>1210</v>
      </c>
      <c r="F2014" s="44" t="s">
        <v>1211</v>
      </c>
      <c r="G2014" s="44" t="s">
        <v>1212</v>
      </c>
      <c r="H2014" s="44" t="s">
        <v>1213</v>
      </c>
      <c r="I2014" s="44" t="s">
        <v>1213</v>
      </c>
      <c r="J2014" s="44" t="s">
        <v>1213</v>
      </c>
      <c r="K2014" s="44" t="s">
        <v>1213</v>
      </c>
      <c r="L2014" s="44" t="s">
        <v>1213</v>
      </c>
      <c r="M2014" s="44" t="s">
        <v>1213</v>
      </c>
      <c r="N2014" s="44" t="s">
        <v>1213</v>
      </c>
      <c r="O2014" s="44" t="s">
        <v>1213</v>
      </c>
      <c r="P2014" s="44" t="s">
        <v>1214</v>
      </c>
      <c r="Q2014" s="44" t="s">
        <v>1562</v>
      </c>
      <c r="R2014" s="44" t="s">
        <v>1562</v>
      </c>
      <c r="S2014" s="44" t="s">
        <v>3847</v>
      </c>
      <c r="T2014" s="44" t="s">
        <v>3848</v>
      </c>
      <c r="U2014" s="44" t="s">
        <v>1172</v>
      </c>
      <c r="V2014" s="44" t="s">
        <v>1172</v>
      </c>
      <c r="W2014" s="63">
        <v>45107</v>
      </c>
      <c r="X2014" s="44" t="s">
        <v>1554</v>
      </c>
      <c r="Y2014" s="44" t="s">
        <v>1408</v>
      </c>
      <c r="Z2014" s="44" t="s">
        <v>1172</v>
      </c>
      <c r="AA2014" s="44" t="str">
        <f t="shared" si="19"/>
        <v>TIDAK</v>
      </c>
      <c r="AB2014" s="44" t="s">
        <v>1216</v>
      </c>
      <c r="AC2014" s="52" t="s">
        <v>3849</v>
      </c>
      <c r="AD2014" s="44" t="str">
        <f t="shared" si="18"/>
        <v>SUDAH PENARIKAN DC PLN</v>
      </c>
      <c r="AE2014" s="44" t="s">
        <v>2704</v>
      </c>
      <c r="AF2014" s="44" t="s">
        <v>3828</v>
      </c>
      <c r="AG2014" s="49"/>
      <c r="AH2014" s="49"/>
    </row>
    <row r="2015" spans="1:34" ht="15" customHeight="1" x14ac:dyDescent="0.2">
      <c r="A2015" s="44" t="s">
        <v>3850</v>
      </c>
      <c r="B2015" s="44" t="s">
        <v>209</v>
      </c>
      <c r="C2015" s="45">
        <v>45083</v>
      </c>
      <c r="D2015" s="45">
        <v>45083</v>
      </c>
      <c r="E2015" s="44" t="s">
        <v>1249</v>
      </c>
      <c r="F2015" s="44" t="s">
        <v>1211</v>
      </c>
      <c r="G2015" s="44" t="s">
        <v>1212</v>
      </c>
      <c r="H2015" s="44" t="s">
        <v>1213</v>
      </c>
      <c r="I2015" s="44" t="s">
        <v>1213</v>
      </c>
      <c r="J2015" s="44" t="s">
        <v>1213</v>
      </c>
      <c r="K2015" s="44" t="s">
        <v>1213</v>
      </c>
      <c r="L2015" s="44" t="s">
        <v>1213</v>
      </c>
      <c r="M2015" s="44" t="s">
        <v>1213</v>
      </c>
      <c r="N2015" s="44" t="s">
        <v>1213</v>
      </c>
      <c r="O2015" s="44" t="s">
        <v>1213</v>
      </c>
      <c r="P2015" s="44" t="s">
        <v>1214</v>
      </c>
      <c r="Q2015" s="44" t="s">
        <v>1517</v>
      </c>
      <c r="R2015" s="44" t="s">
        <v>1517</v>
      </c>
      <c r="S2015" s="44" t="s">
        <v>3851</v>
      </c>
      <c r="T2015" s="44" t="s">
        <v>1805</v>
      </c>
      <c r="U2015" s="44" t="s">
        <v>1806</v>
      </c>
      <c r="V2015" s="44" t="s">
        <v>1806</v>
      </c>
      <c r="W2015" s="44" t="s">
        <v>1307</v>
      </c>
      <c r="X2015" s="44" t="s">
        <v>1311</v>
      </c>
      <c r="Y2015" s="44" t="s">
        <v>1272</v>
      </c>
      <c r="Z2015" s="44" t="s">
        <v>1421</v>
      </c>
      <c r="AA2015" s="44" t="str">
        <f t="shared" si="19"/>
        <v>30 MENIT</v>
      </c>
      <c r="AB2015" s="44" t="s">
        <v>1169</v>
      </c>
      <c r="AC2015" s="52" t="s">
        <v>1496</v>
      </c>
      <c r="AD2015" s="44" t="str">
        <f t="shared" si="18"/>
        <v>-</v>
      </c>
      <c r="AE2015" s="44" t="s">
        <v>2704</v>
      </c>
      <c r="AF2015" s="44" t="s">
        <v>3828</v>
      </c>
      <c r="AG2015" s="49"/>
      <c r="AH2015" s="49"/>
    </row>
    <row r="2016" spans="1:34" ht="15" customHeight="1" x14ac:dyDescent="0.2">
      <c r="A2016" s="44" t="s">
        <v>3852</v>
      </c>
      <c r="B2016" s="44" t="s">
        <v>209</v>
      </c>
      <c r="C2016" s="45">
        <v>45083</v>
      </c>
      <c r="D2016" s="45">
        <v>45083</v>
      </c>
      <c r="E2016" s="44" t="s">
        <v>1210</v>
      </c>
      <c r="F2016" s="44" t="s">
        <v>1211</v>
      </c>
      <c r="G2016" s="44" t="s">
        <v>1212</v>
      </c>
      <c r="H2016" s="44" t="s">
        <v>1213</v>
      </c>
      <c r="I2016" s="44" t="s">
        <v>1213</v>
      </c>
      <c r="J2016" s="44" t="s">
        <v>1213</v>
      </c>
      <c r="K2016" s="44" t="s">
        <v>1213</v>
      </c>
      <c r="L2016" s="44" t="s">
        <v>1213</v>
      </c>
      <c r="M2016" s="44" t="s">
        <v>1213</v>
      </c>
      <c r="N2016" s="44" t="s">
        <v>1213</v>
      </c>
      <c r="O2016" s="44" t="s">
        <v>1213</v>
      </c>
      <c r="P2016" s="44" t="s">
        <v>1214</v>
      </c>
      <c r="Q2016" s="44" t="s">
        <v>2208</v>
      </c>
      <c r="R2016" s="44" t="s">
        <v>2208</v>
      </c>
      <c r="S2016" s="44" t="s">
        <v>3853</v>
      </c>
      <c r="T2016" s="44" t="s">
        <v>1788</v>
      </c>
      <c r="U2016" s="44" t="s">
        <v>1828</v>
      </c>
      <c r="V2016" s="44" t="s">
        <v>1828</v>
      </c>
      <c r="W2016" s="63">
        <v>45168</v>
      </c>
      <c r="X2016" s="44" t="s">
        <v>1509</v>
      </c>
      <c r="Y2016" s="44" t="s">
        <v>1270</v>
      </c>
      <c r="Z2016" s="63">
        <v>44957</v>
      </c>
      <c r="AA2016" s="44" t="str">
        <f t="shared" si="19"/>
        <v>30 MENIT</v>
      </c>
      <c r="AB2016" s="44" t="s">
        <v>1169</v>
      </c>
      <c r="AC2016" s="52" t="s">
        <v>2708</v>
      </c>
      <c r="AD2016" s="44" t="str">
        <f t="shared" si="18"/>
        <v>-</v>
      </c>
      <c r="AE2016" s="44" t="s">
        <v>2704</v>
      </c>
      <c r="AF2016" s="44" t="s">
        <v>3828</v>
      </c>
      <c r="AG2016" s="49"/>
      <c r="AH2016" s="49"/>
    </row>
    <row r="2017" spans="1:34" ht="15" customHeight="1" x14ac:dyDescent="0.2">
      <c r="A2017" s="44" t="s">
        <v>734</v>
      </c>
      <c r="B2017" s="44" t="s">
        <v>209</v>
      </c>
      <c r="C2017" s="45">
        <v>45083</v>
      </c>
      <c r="D2017" s="45">
        <v>45083</v>
      </c>
      <c r="E2017" s="44" t="s">
        <v>1238</v>
      </c>
      <c r="F2017" s="44" t="s">
        <v>1211</v>
      </c>
      <c r="G2017" s="44" t="s">
        <v>1212</v>
      </c>
      <c r="H2017" s="44" t="s">
        <v>1213</v>
      </c>
      <c r="I2017" s="44" t="s">
        <v>1213</v>
      </c>
      <c r="J2017" s="44" t="s">
        <v>1213</v>
      </c>
      <c r="K2017" s="44" t="s">
        <v>1213</v>
      </c>
      <c r="L2017" s="44" t="s">
        <v>1213</v>
      </c>
      <c r="M2017" s="44" t="s">
        <v>1213</v>
      </c>
      <c r="N2017" s="44" t="s">
        <v>1213</v>
      </c>
      <c r="O2017" s="44" t="s">
        <v>1213</v>
      </c>
      <c r="P2017" s="44" t="s">
        <v>1214</v>
      </c>
      <c r="Q2017" s="44" t="s">
        <v>1578</v>
      </c>
      <c r="R2017" s="44" t="s">
        <v>1578</v>
      </c>
      <c r="S2017" s="44" t="s">
        <v>3748</v>
      </c>
      <c r="T2017" s="44" t="s">
        <v>1172</v>
      </c>
      <c r="U2017" s="44" t="s">
        <v>1172</v>
      </c>
      <c r="V2017" s="44" t="s">
        <v>1172</v>
      </c>
      <c r="W2017" s="44">
        <v>34</v>
      </c>
      <c r="X2017" s="44" t="s">
        <v>1899</v>
      </c>
      <c r="Y2017" s="44">
        <v>38</v>
      </c>
      <c r="Z2017" s="44" t="s">
        <v>1172</v>
      </c>
      <c r="AA2017" s="44" t="str">
        <f t="shared" si="19"/>
        <v>TIDAK</v>
      </c>
      <c r="AB2017" s="44" t="s">
        <v>1216</v>
      </c>
      <c r="AC2017" s="51" t="s">
        <v>3854</v>
      </c>
      <c r="AD2017" s="44" t="str">
        <f t="shared" si="18"/>
        <v>SUDAH PENARIKAN DC PLN</v>
      </c>
      <c r="AE2017" s="44" t="s">
        <v>2704</v>
      </c>
      <c r="AF2017" s="44" t="s">
        <v>3828</v>
      </c>
      <c r="AG2017" s="49"/>
      <c r="AH2017" s="49"/>
    </row>
    <row r="2018" spans="1:34" ht="15" customHeight="1" x14ac:dyDescent="0.2">
      <c r="A2018" s="44" t="s">
        <v>881</v>
      </c>
      <c r="B2018" s="44" t="s">
        <v>233</v>
      </c>
      <c r="C2018" s="45">
        <v>45083</v>
      </c>
      <c r="D2018" s="45">
        <v>45083</v>
      </c>
      <c r="E2018" s="44" t="s">
        <v>1210</v>
      </c>
      <c r="F2018" s="44" t="s">
        <v>1211</v>
      </c>
      <c r="G2018" s="44" t="s">
        <v>1212</v>
      </c>
      <c r="H2018" s="44" t="s">
        <v>1213</v>
      </c>
      <c r="I2018" s="44" t="s">
        <v>1213</v>
      </c>
      <c r="J2018" s="44" t="s">
        <v>1213</v>
      </c>
      <c r="K2018" s="44" t="s">
        <v>1213</v>
      </c>
      <c r="L2018" s="44" t="s">
        <v>1213</v>
      </c>
      <c r="M2018" s="44" t="s">
        <v>1213</v>
      </c>
      <c r="N2018" s="44" t="s">
        <v>1213</v>
      </c>
      <c r="O2018" s="44" t="s">
        <v>1213</v>
      </c>
      <c r="P2018" s="44" t="s">
        <v>1214</v>
      </c>
      <c r="Q2018" s="44" t="s">
        <v>1517</v>
      </c>
      <c r="R2018" s="44" t="s">
        <v>1517</v>
      </c>
      <c r="S2018" s="44" t="s">
        <v>2371</v>
      </c>
      <c r="T2018" s="44" t="s">
        <v>1172</v>
      </c>
      <c r="U2018" s="44" t="s">
        <v>1172</v>
      </c>
      <c r="V2018" s="44" t="s">
        <v>1172</v>
      </c>
      <c r="W2018" s="44" t="s">
        <v>1710</v>
      </c>
      <c r="X2018" s="44" t="s">
        <v>3855</v>
      </c>
      <c r="Y2018" s="44" t="s">
        <v>1272</v>
      </c>
      <c r="Z2018" s="44" t="s">
        <v>1172</v>
      </c>
      <c r="AA2018" s="44" t="str">
        <f t="shared" si="19"/>
        <v>TIDAK</v>
      </c>
      <c r="AB2018" s="44" t="s">
        <v>1242</v>
      </c>
      <c r="AC2018" s="52" t="s">
        <v>2866</v>
      </c>
      <c r="AD2018" s="44" t="str">
        <f t="shared" si="18"/>
        <v>-</v>
      </c>
      <c r="AE2018" s="44" t="s">
        <v>3442</v>
      </c>
      <c r="AF2018" s="44" t="s">
        <v>3828</v>
      </c>
      <c r="AG2018" s="49"/>
      <c r="AH2018" s="49"/>
    </row>
    <row r="2019" spans="1:34" ht="15" customHeight="1" x14ac:dyDescent="0.2">
      <c r="A2019" s="44" t="s">
        <v>880</v>
      </c>
      <c r="B2019" s="44" t="s">
        <v>233</v>
      </c>
      <c r="C2019" s="45">
        <v>45083</v>
      </c>
      <c r="D2019" s="45">
        <v>45083</v>
      </c>
      <c r="E2019" s="44" t="s">
        <v>1210</v>
      </c>
      <c r="F2019" s="44" t="s">
        <v>1211</v>
      </c>
      <c r="G2019" s="44" t="s">
        <v>1212</v>
      </c>
      <c r="H2019" s="44" t="s">
        <v>1213</v>
      </c>
      <c r="I2019" s="44" t="s">
        <v>1213</v>
      </c>
      <c r="J2019" s="44" t="s">
        <v>1213</v>
      </c>
      <c r="K2019" s="44" t="s">
        <v>1213</v>
      </c>
      <c r="L2019" s="44" t="s">
        <v>1213</v>
      </c>
      <c r="M2019" s="44" t="s">
        <v>1213</v>
      </c>
      <c r="N2019" s="44" t="s">
        <v>1213</v>
      </c>
      <c r="O2019" s="44" t="s">
        <v>1213</v>
      </c>
      <c r="P2019" s="44" t="s">
        <v>1214</v>
      </c>
      <c r="Q2019" s="44" t="s">
        <v>1614</v>
      </c>
      <c r="R2019" s="44" t="s">
        <v>1614</v>
      </c>
      <c r="S2019" s="44" t="s">
        <v>1528</v>
      </c>
      <c r="T2019" s="44" t="s">
        <v>1172</v>
      </c>
      <c r="U2019" s="44" t="s">
        <v>1172</v>
      </c>
      <c r="V2019" s="44" t="s">
        <v>1172</v>
      </c>
      <c r="W2019" s="63">
        <v>45169</v>
      </c>
      <c r="X2019" s="44" t="s">
        <v>1635</v>
      </c>
      <c r="Y2019" s="44" t="s">
        <v>1736</v>
      </c>
      <c r="Z2019" s="44" t="s">
        <v>1172</v>
      </c>
      <c r="AA2019" s="44" t="str">
        <f t="shared" si="19"/>
        <v>TIDAK</v>
      </c>
      <c r="AB2019" s="44" t="s">
        <v>1216</v>
      </c>
      <c r="AC2019" s="52" t="s">
        <v>3856</v>
      </c>
      <c r="AD2019" s="44" t="str">
        <f t="shared" si="18"/>
        <v>SUDAH PENARIKAN DC PLN</v>
      </c>
      <c r="AE2019" s="44" t="s">
        <v>3442</v>
      </c>
      <c r="AF2019" s="44" t="s">
        <v>3828</v>
      </c>
      <c r="AG2019" s="49"/>
      <c r="AH2019" s="49"/>
    </row>
    <row r="2020" spans="1:34" ht="15" customHeight="1" x14ac:dyDescent="0.2">
      <c r="A2020" s="44" t="s">
        <v>894</v>
      </c>
      <c r="B2020" s="44" t="s">
        <v>233</v>
      </c>
      <c r="C2020" s="45">
        <v>45083</v>
      </c>
      <c r="D2020" s="45">
        <v>45083</v>
      </c>
      <c r="E2020" s="44" t="s">
        <v>1210</v>
      </c>
      <c r="F2020" s="44" t="s">
        <v>1211</v>
      </c>
      <c r="G2020" s="44" t="s">
        <v>1212</v>
      </c>
      <c r="H2020" s="44" t="s">
        <v>1213</v>
      </c>
      <c r="I2020" s="44" t="s">
        <v>1213</v>
      </c>
      <c r="J2020" s="44" t="s">
        <v>1213</v>
      </c>
      <c r="K2020" s="44" t="s">
        <v>1213</v>
      </c>
      <c r="L2020" s="44" t="s">
        <v>1213</v>
      </c>
      <c r="M2020" s="44" t="s">
        <v>1213</v>
      </c>
      <c r="N2020" s="44" t="s">
        <v>1213</v>
      </c>
      <c r="O2020" s="44" t="s">
        <v>1213</v>
      </c>
      <c r="P2020" s="44" t="s">
        <v>1214</v>
      </c>
      <c r="Q2020" s="44" t="s">
        <v>1301</v>
      </c>
      <c r="R2020" s="44" t="s">
        <v>1301</v>
      </c>
      <c r="S2020" s="44" t="s">
        <v>2654</v>
      </c>
      <c r="T2020" s="44" t="s">
        <v>1172</v>
      </c>
      <c r="U2020" s="44" t="s">
        <v>1172</v>
      </c>
      <c r="V2020" s="44" t="s">
        <v>1172</v>
      </c>
      <c r="W2020" s="63">
        <v>45169</v>
      </c>
      <c r="X2020" s="44" t="s">
        <v>1927</v>
      </c>
      <c r="Y2020" s="44" t="s">
        <v>1298</v>
      </c>
      <c r="Z2020" s="44" t="s">
        <v>1172</v>
      </c>
      <c r="AA2020" s="44" t="str">
        <f t="shared" si="19"/>
        <v>TIDAK</v>
      </c>
      <c r="AB2020" s="44" t="s">
        <v>1242</v>
      </c>
      <c r="AC2020" s="52" t="s">
        <v>3857</v>
      </c>
      <c r="AD2020" s="44" t="str">
        <f t="shared" si="18"/>
        <v>-</v>
      </c>
      <c r="AE2020" s="44" t="s">
        <v>3442</v>
      </c>
      <c r="AF2020" s="44" t="s">
        <v>3828</v>
      </c>
      <c r="AG2020" s="49"/>
      <c r="AH2020" s="49"/>
    </row>
    <row r="2021" spans="1:34" ht="15" customHeight="1" x14ac:dyDescent="0.2">
      <c r="A2021" s="44" t="s">
        <v>567</v>
      </c>
      <c r="B2021" s="44" t="s">
        <v>233</v>
      </c>
      <c r="C2021" s="45">
        <v>45083</v>
      </c>
      <c r="D2021" s="45">
        <v>45083</v>
      </c>
      <c r="E2021" s="44" t="s">
        <v>1238</v>
      </c>
      <c r="F2021" s="44" t="s">
        <v>1211</v>
      </c>
      <c r="G2021" s="44" t="s">
        <v>1212</v>
      </c>
      <c r="H2021" s="44" t="s">
        <v>1213</v>
      </c>
      <c r="I2021" s="44" t="s">
        <v>1213</v>
      </c>
      <c r="J2021" s="44" t="s">
        <v>1213</v>
      </c>
      <c r="K2021" s="44" t="s">
        <v>1213</v>
      </c>
      <c r="L2021" s="44" t="s">
        <v>1213</v>
      </c>
      <c r="M2021" s="44" t="s">
        <v>1213</v>
      </c>
      <c r="N2021" s="44" t="s">
        <v>1213</v>
      </c>
      <c r="O2021" s="44" t="s">
        <v>1213</v>
      </c>
      <c r="P2021" s="44" t="s">
        <v>1214</v>
      </c>
      <c r="Q2021" s="44" t="s">
        <v>1707</v>
      </c>
      <c r="R2021" s="44" t="s">
        <v>1707</v>
      </c>
      <c r="S2021" s="44" t="s">
        <v>3858</v>
      </c>
      <c r="T2021" s="44" t="s">
        <v>1391</v>
      </c>
      <c r="U2021" s="44" t="s">
        <v>1172</v>
      </c>
      <c r="V2021" s="44" t="s">
        <v>1172</v>
      </c>
      <c r="W2021" s="44">
        <v>33.9</v>
      </c>
      <c r="X2021" s="44">
        <v>39</v>
      </c>
      <c r="Y2021" s="44">
        <v>35.1</v>
      </c>
      <c r="Z2021" s="44" t="s">
        <v>1172</v>
      </c>
      <c r="AA2021" s="44" t="str">
        <f t="shared" si="19"/>
        <v>TIDAK</v>
      </c>
      <c r="AB2021" s="44" t="s">
        <v>1216</v>
      </c>
      <c r="AC2021" s="52" t="s">
        <v>3859</v>
      </c>
      <c r="AD2021" s="44" t="str">
        <f t="shared" si="18"/>
        <v>SUDAH PENARIKAN DC PLN</v>
      </c>
      <c r="AE2021" s="44" t="s">
        <v>3442</v>
      </c>
      <c r="AF2021" s="44" t="s">
        <v>3828</v>
      </c>
      <c r="AG2021" s="49"/>
      <c r="AH2021" s="49"/>
    </row>
    <row r="2022" spans="1:34" ht="15" customHeight="1" x14ac:dyDescent="0.2">
      <c r="A2022" s="44" t="s">
        <v>3860</v>
      </c>
      <c r="B2022" s="44" t="s">
        <v>2760</v>
      </c>
      <c r="C2022" s="45">
        <v>45083</v>
      </c>
      <c r="D2022" s="45">
        <v>45083</v>
      </c>
      <c r="E2022" s="44" t="s">
        <v>1210</v>
      </c>
      <c r="F2022" s="44" t="s">
        <v>1211</v>
      </c>
      <c r="G2022" s="44" t="s">
        <v>1212</v>
      </c>
      <c r="H2022" s="44" t="s">
        <v>1213</v>
      </c>
      <c r="I2022" s="44" t="s">
        <v>1213</v>
      </c>
      <c r="J2022" s="44" t="s">
        <v>1213</v>
      </c>
      <c r="K2022" s="44" t="s">
        <v>1213</v>
      </c>
      <c r="L2022" s="44" t="s">
        <v>1213</v>
      </c>
      <c r="M2022" s="44" t="s">
        <v>1213</v>
      </c>
      <c r="N2022" s="44" t="s">
        <v>1213</v>
      </c>
      <c r="O2022" s="44" t="s">
        <v>1213</v>
      </c>
      <c r="P2022" s="44" t="s">
        <v>1214</v>
      </c>
      <c r="Q2022" s="44">
        <v>228</v>
      </c>
      <c r="R2022" s="44">
        <v>228</v>
      </c>
      <c r="S2022" s="44">
        <v>50</v>
      </c>
      <c r="T2022" s="44">
        <v>7</v>
      </c>
      <c r="U2022" s="44">
        <v>0</v>
      </c>
      <c r="V2022" s="44">
        <v>0</v>
      </c>
      <c r="W2022" s="44">
        <v>33</v>
      </c>
      <c r="X2022" s="44">
        <v>48</v>
      </c>
      <c r="Y2022" s="44">
        <v>38</v>
      </c>
      <c r="Z2022" s="44">
        <v>0</v>
      </c>
      <c r="AA2022" s="44" t="str">
        <f t="shared" si="19"/>
        <v>TIDAK</v>
      </c>
      <c r="AB2022" s="44" t="s">
        <v>1216</v>
      </c>
      <c r="AC2022" s="52" t="s">
        <v>1594</v>
      </c>
      <c r="AD2022" s="44" t="str">
        <f t="shared" si="18"/>
        <v>SUDAH PENARIKAN DC PLN</v>
      </c>
      <c r="AE2022" s="44" t="s">
        <v>3158</v>
      </c>
      <c r="AF2022" s="44" t="s">
        <v>3828</v>
      </c>
      <c r="AG2022" s="49"/>
      <c r="AH2022" s="49"/>
    </row>
    <row r="2023" spans="1:34" ht="15" customHeight="1" x14ac:dyDescent="0.2">
      <c r="A2023" s="44" t="s">
        <v>797</v>
      </c>
      <c r="B2023" s="44" t="s">
        <v>2760</v>
      </c>
      <c r="C2023" s="45">
        <v>45083</v>
      </c>
      <c r="D2023" s="45">
        <v>45083</v>
      </c>
      <c r="E2023" s="44" t="s">
        <v>1210</v>
      </c>
      <c r="F2023" s="44" t="s">
        <v>1211</v>
      </c>
      <c r="G2023" s="44" t="s">
        <v>1212</v>
      </c>
      <c r="H2023" s="44" t="s">
        <v>1213</v>
      </c>
      <c r="I2023" s="44" t="s">
        <v>1213</v>
      </c>
      <c r="J2023" s="44" t="s">
        <v>1213</v>
      </c>
      <c r="K2023" s="44" t="s">
        <v>1213</v>
      </c>
      <c r="L2023" s="44" t="s">
        <v>1213</v>
      </c>
      <c r="M2023" s="44" t="s">
        <v>1213</v>
      </c>
      <c r="N2023" s="44" t="s">
        <v>1213</v>
      </c>
      <c r="O2023" s="44" t="s">
        <v>1213</v>
      </c>
      <c r="P2023" s="44" t="s">
        <v>1214</v>
      </c>
      <c r="Q2023" s="44">
        <v>235</v>
      </c>
      <c r="R2023" s="44">
        <v>235</v>
      </c>
      <c r="S2023" s="44">
        <v>53</v>
      </c>
      <c r="T2023" s="44">
        <v>13</v>
      </c>
      <c r="U2023" s="44">
        <v>13</v>
      </c>
      <c r="V2023" s="44">
        <v>13</v>
      </c>
      <c r="W2023" s="44">
        <v>34</v>
      </c>
      <c r="X2023" s="44">
        <v>36</v>
      </c>
      <c r="Y2023" s="44">
        <v>39</v>
      </c>
      <c r="Z2023" s="44">
        <v>0</v>
      </c>
      <c r="AA2023" s="44" t="str">
        <f t="shared" si="19"/>
        <v>TIDAK</v>
      </c>
      <c r="AB2023" s="44" t="s">
        <v>1261</v>
      </c>
      <c r="AC2023" s="52" t="s">
        <v>3861</v>
      </c>
      <c r="AD2023" s="44" t="str">
        <f t="shared" ref="AD2023:AD2277" si="20">IF(AB2023="DC PLN","SUDAH PENARIKAN DC PLN","-")</f>
        <v>-</v>
      </c>
      <c r="AE2023" s="44" t="s">
        <v>3158</v>
      </c>
      <c r="AF2023" s="44" t="s">
        <v>3828</v>
      </c>
      <c r="AG2023" s="49"/>
      <c r="AH2023" s="49"/>
    </row>
    <row r="2024" spans="1:34" ht="15" customHeight="1" x14ac:dyDescent="0.2">
      <c r="A2024" s="44" t="s">
        <v>685</v>
      </c>
      <c r="B2024" s="44" t="s">
        <v>2760</v>
      </c>
      <c r="C2024" s="45">
        <v>45083</v>
      </c>
      <c r="D2024" s="45">
        <v>45083</v>
      </c>
      <c r="E2024" s="44" t="s">
        <v>1210</v>
      </c>
      <c r="F2024" s="44" t="s">
        <v>1211</v>
      </c>
      <c r="G2024" s="44" t="s">
        <v>1212</v>
      </c>
      <c r="H2024" s="44" t="s">
        <v>1213</v>
      </c>
      <c r="I2024" s="44" t="s">
        <v>1213</v>
      </c>
      <c r="J2024" s="44" t="s">
        <v>1213</v>
      </c>
      <c r="K2024" s="44" t="s">
        <v>1213</v>
      </c>
      <c r="L2024" s="44" t="s">
        <v>1213</v>
      </c>
      <c r="M2024" s="44" t="s">
        <v>1213</v>
      </c>
      <c r="N2024" s="44" t="s">
        <v>1213</v>
      </c>
      <c r="O2024" s="44" t="s">
        <v>1213</v>
      </c>
      <c r="P2024" s="44" t="s">
        <v>1214</v>
      </c>
      <c r="Q2024" s="44">
        <v>232</v>
      </c>
      <c r="R2024" s="44">
        <v>232</v>
      </c>
      <c r="S2024" s="44">
        <v>53</v>
      </c>
      <c r="T2024" s="44">
        <v>13</v>
      </c>
      <c r="U2024" s="44" t="s">
        <v>1172</v>
      </c>
      <c r="V2024" s="44" t="s">
        <v>1172</v>
      </c>
      <c r="W2024" s="44">
        <v>34</v>
      </c>
      <c r="X2024" s="44">
        <v>37</v>
      </c>
      <c r="Y2024" s="44">
        <v>38</v>
      </c>
      <c r="Z2024" s="44" t="s">
        <v>1172</v>
      </c>
      <c r="AA2024" s="44" t="str">
        <f t="shared" si="19"/>
        <v>TIDAK</v>
      </c>
      <c r="AB2024" s="44" t="s">
        <v>1216</v>
      </c>
      <c r="AC2024" s="52" t="s">
        <v>3862</v>
      </c>
      <c r="AD2024" s="44" t="str">
        <f t="shared" si="20"/>
        <v>SUDAH PENARIKAN DC PLN</v>
      </c>
      <c r="AE2024" s="44" t="s">
        <v>3158</v>
      </c>
      <c r="AF2024" s="44" t="s">
        <v>3828</v>
      </c>
      <c r="AG2024" s="49"/>
      <c r="AH2024" s="49"/>
    </row>
    <row r="2025" spans="1:34" ht="15" customHeight="1" x14ac:dyDescent="0.2">
      <c r="A2025" s="44" t="s">
        <v>766</v>
      </c>
      <c r="B2025" s="44" t="s">
        <v>2760</v>
      </c>
      <c r="C2025" s="45">
        <v>45083</v>
      </c>
      <c r="D2025" s="45">
        <v>45083</v>
      </c>
      <c r="E2025" s="44" t="s">
        <v>1249</v>
      </c>
      <c r="F2025" s="44" t="s">
        <v>1211</v>
      </c>
      <c r="G2025" s="44" t="s">
        <v>1212</v>
      </c>
      <c r="H2025" s="44" t="s">
        <v>1213</v>
      </c>
      <c r="I2025" s="44" t="s">
        <v>1213</v>
      </c>
      <c r="J2025" s="44" t="s">
        <v>1213</v>
      </c>
      <c r="K2025" s="44" t="s">
        <v>1213</v>
      </c>
      <c r="L2025" s="44" t="s">
        <v>1213</v>
      </c>
      <c r="M2025" s="44" t="s">
        <v>1213</v>
      </c>
      <c r="N2025" s="44" t="s">
        <v>1213</v>
      </c>
      <c r="O2025" s="44" t="s">
        <v>1213</v>
      </c>
      <c r="P2025" s="44" t="s">
        <v>1214</v>
      </c>
      <c r="Q2025" s="44">
        <v>232</v>
      </c>
      <c r="R2025" s="44">
        <v>232</v>
      </c>
      <c r="S2025" s="44">
        <v>43</v>
      </c>
      <c r="T2025" s="44">
        <v>13</v>
      </c>
      <c r="U2025" s="44">
        <v>0</v>
      </c>
      <c r="V2025" s="44">
        <v>0</v>
      </c>
      <c r="W2025" s="44">
        <v>34</v>
      </c>
      <c r="X2025" s="44">
        <v>36</v>
      </c>
      <c r="Y2025" s="44">
        <v>37</v>
      </c>
      <c r="Z2025" s="44">
        <v>0</v>
      </c>
      <c r="AA2025" s="44" t="str">
        <f t="shared" si="19"/>
        <v>TIDAK</v>
      </c>
      <c r="AB2025" s="44" t="s">
        <v>1216</v>
      </c>
      <c r="AC2025" s="52" t="s">
        <v>3863</v>
      </c>
      <c r="AD2025" s="44" t="str">
        <f t="shared" si="20"/>
        <v>SUDAH PENARIKAN DC PLN</v>
      </c>
      <c r="AE2025" s="44" t="s">
        <v>3158</v>
      </c>
      <c r="AF2025" s="44" t="s">
        <v>3828</v>
      </c>
      <c r="AG2025" s="49"/>
      <c r="AH2025" s="49"/>
    </row>
    <row r="2026" spans="1:34" ht="15" customHeight="1" x14ac:dyDescent="0.2">
      <c r="A2026" s="44" t="s">
        <v>989</v>
      </c>
      <c r="B2026" s="44" t="s">
        <v>176</v>
      </c>
      <c r="C2026" s="45">
        <v>45083</v>
      </c>
      <c r="D2026" s="45">
        <v>45083</v>
      </c>
      <c r="E2026" s="44" t="s">
        <v>1210</v>
      </c>
      <c r="F2026" s="44" t="s">
        <v>1211</v>
      </c>
      <c r="G2026" s="44" t="s">
        <v>1212</v>
      </c>
      <c r="H2026" s="44" t="s">
        <v>1213</v>
      </c>
      <c r="I2026" s="44" t="s">
        <v>1213</v>
      </c>
      <c r="J2026" s="44" t="s">
        <v>1213</v>
      </c>
      <c r="K2026" s="44" t="s">
        <v>1213</v>
      </c>
      <c r="L2026" s="44" t="s">
        <v>1213</v>
      </c>
      <c r="M2026" s="44" t="s">
        <v>1213</v>
      </c>
      <c r="N2026" s="44" t="s">
        <v>1213</v>
      </c>
      <c r="O2026" s="44" t="s">
        <v>1213</v>
      </c>
      <c r="P2026" s="44" t="s">
        <v>1214</v>
      </c>
      <c r="Q2026" s="44">
        <v>212</v>
      </c>
      <c r="R2026" s="44">
        <v>212</v>
      </c>
      <c r="S2026" s="44">
        <v>50</v>
      </c>
      <c r="T2026" s="44">
        <v>0</v>
      </c>
      <c r="U2026" s="44">
        <v>0</v>
      </c>
      <c r="V2026" s="44">
        <v>0</v>
      </c>
      <c r="W2026" s="44">
        <v>31</v>
      </c>
      <c r="X2026" s="44">
        <v>33</v>
      </c>
      <c r="Y2026" s="44">
        <v>35</v>
      </c>
      <c r="Z2026" s="44">
        <v>0</v>
      </c>
      <c r="AA2026" s="44" t="str">
        <f t="shared" si="19"/>
        <v>TIDAK</v>
      </c>
      <c r="AB2026" s="44" t="s">
        <v>1261</v>
      </c>
      <c r="AC2026" s="52" t="s">
        <v>1286</v>
      </c>
      <c r="AD2026" s="44" t="str">
        <f t="shared" si="20"/>
        <v>-</v>
      </c>
      <c r="AE2026" s="44" t="s">
        <v>3864</v>
      </c>
      <c r="AF2026" s="44" t="s">
        <v>3828</v>
      </c>
      <c r="AG2026" s="49"/>
      <c r="AH2026" s="49"/>
    </row>
    <row r="2027" spans="1:34" ht="15" customHeight="1" x14ac:dyDescent="0.2">
      <c r="A2027" s="44" t="s">
        <v>658</v>
      </c>
      <c r="B2027" s="44" t="s">
        <v>176</v>
      </c>
      <c r="C2027" s="45">
        <v>45083</v>
      </c>
      <c r="D2027" s="45">
        <v>45083</v>
      </c>
      <c r="E2027" s="44" t="s">
        <v>1249</v>
      </c>
      <c r="F2027" s="44" t="s">
        <v>1211</v>
      </c>
      <c r="G2027" s="44" t="s">
        <v>1212</v>
      </c>
      <c r="H2027" s="44" t="s">
        <v>1213</v>
      </c>
      <c r="I2027" s="44" t="s">
        <v>1213</v>
      </c>
      <c r="J2027" s="44" t="s">
        <v>1213</v>
      </c>
      <c r="K2027" s="44" t="s">
        <v>1213</v>
      </c>
      <c r="L2027" s="44" t="s">
        <v>1213</v>
      </c>
      <c r="M2027" s="44" t="s">
        <v>1213</v>
      </c>
      <c r="N2027" s="44" t="s">
        <v>1213</v>
      </c>
      <c r="O2027" s="44" t="s">
        <v>1213</v>
      </c>
      <c r="P2027" s="44" t="s">
        <v>1214</v>
      </c>
      <c r="Q2027" s="44">
        <v>242</v>
      </c>
      <c r="R2027" s="44">
        <v>242</v>
      </c>
      <c r="S2027" s="44">
        <v>53</v>
      </c>
      <c r="T2027" s="44">
        <v>0</v>
      </c>
      <c r="U2027" s="44">
        <v>0</v>
      </c>
      <c r="V2027" s="44">
        <v>0</v>
      </c>
      <c r="W2027" s="44">
        <v>32</v>
      </c>
      <c r="X2027" s="44">
        <v>38</v>
      </c>
      <c r="Y2027" s="44">
        <v>36</v>
      </c>
      <c r="Z2027" s="44">
        <v>0</v>
      </c>
      <c r="AA2027" s="44" t="str">
        <f t="shared" si="19"/>
        <v>TIDAK</v>
      </c>
      <c r="AB2027" s="44" t="s">
        <v>1216</v>
      </c>
      <c r="AC2027" s="52" t="s">
        <v>3865</v>
      </c>
      <c r="AD2027" s="44" t="str">
        <f t="shared" si="20"/>
        <v>SUDAH PENARIKAN DC PLN</v>
      </c>
      <c r="AE2027" s="44" t="s">
        <v>3864</v>
      </c>
      <c r="AF2027" s="44" t="s">
        <v>3828</v>
      </c>
      <c r="AG2027" s="49"/>
      <c r="AH2027" s="49"/>
    </row>
    <row r="2028" spans="1:34" ht="15" customHeight="1" x14ac:dyDescent="0.2">
      <c r="A2028" s="44" t="s">
        <v>882</v>
      </c>
      <c r="B2028" s="44" t="s">
        <v>233</v>
      </c>
      <c r="C2028" s="45">
        <v>45084</v>
      </c>
      <c r="D2028" s="45">
        <v>45084</v>
      </c>
      <c r="E2028" s="44" t="s">
        <v>1210</v>
      </c>
      <c r="F2028" s="44" t="s">
        <v>1211</v>
      </c>
      <c r="G2028" s="44" t="s">
        <v>1212</v>
      </c>
      <c r="H2028" s="44" t="s">
        <v>1213</v>
      </c>
      <c r="I2028" s="44" t="s">
        <v>1213</v>
      </c>
      <c r="J2028" s="44" t="s">
        <v>1213</v>
      </c>
      <c r="K2028" s="44" t="s">
        <v>1213</v>
      </c>
      <c r="L2028" s="44" t="s">
        <v>1213</v>
      </c>
      <c r="M2028" s="44" t="s">
        <v>1213</v>
      </c>
      <c r="N2028" s="44" t="s">
        <v>1213</v>
      </c>
      <c r="O2028" s="44" t="s">
        <v>1213</v>
      </c>
      <c r="P2028" s="44" t="s">
        <v>1214</v>
      </c>
      <c r="Q2028" s="44" t="s">
        <v>2389</v>
      </c>
      <c r="R2028" s="44" t="s">
        <v>2389</v>
      </c>
      <c r="S2028" s="44" t="s">
        <v>3866</v>
      </c>
      <c r="T2028" s="44" t="s">
        <v>1172</v>
      </c>
      <c r="U2028" s="44" t="s">
        <v>1172</v>
      </c>
      <c r="V2028" s="44" t="s">
        <v>1172</v>
      </c>
      <c r="W2028" s="44">
        <v>34.9</v>
      </c>
      <c r="X2028" s="44">
        <v>42.8</v>
      </c>
      <c r="Y2028" s="44">
        <v>37.9</v>
      </c>
      <c r="Z2028" s="44" t="s">
        <v>1172</v>
      </c>
      <c r="AA2028" s="44" t="str">
        <f t="shared" si="19"/>
        <v>TIDAK</v>
      </c>
      <c r="AB2028" s="44" t="s">
        <v>1216</v>
      </c>
      <c r="AC2028" s="52" t="s">
        <v>3867</v>
      </c>
      <c r="AD2028" s="44" t="str">
        <f t="shared" si="20"/>
        <v>SUDAH PENARIKAN DC PLN</v>
      </c>
      <c r="AE2028" s="44" t="s">
        <v>3442</v>
      </c>
      <c r="AF2028" s="44" t="s">
        <v>3828</v>
      </c>
      <c r="AG2028" s="49"/>
      <c r="AH2028" s="49"/>
    </row>
    <row r="2029" spans="1:34" ht="15" customHeight="1" x14ac:dyDescent="0.2">
      <c r="A2029" s="44" t="s">
        <v>892</v>
      </c>
      <c r="B2029" s="44" t="s">
        <v>233</v>
      </c>
      <c r="C2029" s="45">
        <v>45084</v>
      </c>
      <c r="D2029" s="45">
        <v>45084</v>
      </c>
      <c r="E2029" s="44" t="s">
        <v>1210</v>
      </c>
      <c r="F2029" s="44" t="s">
        <v>1211</v>
      </c>
      <c r="G2029" s="44" t="s">
        <v>1212</v>
      </c>
      <c r="H2029" s="44" t="s">
        <v>1213</v>
      </c>
      <c r="I2029" s="44" t="s">
        <v>1213</v>
      </c>
      <c r="J2029" s="44" t="s">
        <v>1213</v>
      </c>
      <c r="K2029" s="44" t="s">
        <v>1213</v>
      </c>
      <c r="L2029" s="44" t="s">
        <v>1213</v>
      </c>
      <c r="M2029" s="44" t="s">
        <v>1213</v>
      </c>
      <c r="N2029" s="44" t="s">
        <v>1213</v>
      </c>
      <c r="O2029" s="44" t="s">
        <v>1213</v>
      </c>
      <c r="P2029" s="44" t="s">
        <v>1250</v>
      </c>
      <c r="Q2029" s="44" t="s">
        <v>3868</v>
      </c>
      <c r="R2029" s="44" t="s">
        <v>3868</v>
      </c>
      <c r="S2029" s="44" t="s">
        <v>3869</v>
      </c>
      <c r="T2029" s="44" t="s">
        <v>1172</v>
      </c>
      <c r="U2029" s="44" t="s">
        <v>1172</v>
      </c>
      <c r="V2029" s="44" t="s">
        <v>1172</v>
      </c>
      <c r="W2029" s="44">
        <v>36.799999999999997</v>
      </c>
      <c r="X2029" s="44">
        <v>48.1</v>
      </c>
      <c r="Y2029" s="44">
        <v>40</v>
      </c>
      <c r="Z2029" s="44" t="s">
        <v>1172</v>
      </c>
      <c r="AA2029" s="44" t="str">
        <f t="shared" si="19"/>
        <v>TIDAK</v>
      </c>
      <c r="AB2029" s="44" t="s">
        <v>1216</v>
      </c>
      <c r="AC2029" s="52" t="s">
        <v>3870</v>
      </c>
      <c r="AD2029" s="44" t="str">
        <f t="shared" si="20"/>
        <v>SUDAH PENARIKAN DC PLN</v>
      </c>
      <c r="AE2029" s="44" t="s">
        <v>3442</v>
      </c>
      <c r="AF2029" s="44" t="s">
        <v>3828</v>
      </c>
      <c r="AG2029" s="49"/>
      <c r="AH2029" s="49"/>
    </row>
    <row r="2030" spans="1:34" ht="15" customHeight="1" x14ac:dyDescent="0.2">
      <c r="A2030" s="44" t="s">
        <v>560</v>
      </c>
      <c r="B2030" s="44" t="s">
        <v>233</v>
      </c>
      <c r="C2030" s="45">
        <v>45084</v>
      </c>
      <c r="D2030" s="45">
        <v>45084</v>
      </c>
      <c r="E2030" s="44" t="s">
        <v>1249</v>
      </c>
      <c r="F2030" s="44" t="s">
        <v>1211</v>
      </c>
      <c r="G2030" s="44" t="s">
        <v>1212</v>
      </c>
      <c r="H2030" s="44" t="s">
        <v>1213</v>
      </c>
      <c r="I2030" s="44" t="s">
        <v>1213</v>
      </c>
      <c r="J2030" s="44" t="s">
        <v>1213</v>
      </c>
      <c r="K2030" s="44" t="s">
        <v>1213</v>
      </c>
      <c r="L2030" s="44" t="s">
        <v>1213</v>
      </c>
      <c r="M2030" s="44" t="s">
        <v>1213</v>
      </c>
      <c r="N2030" s="44" t="s">
        <v>1213</v>
      </c>
      <c r="O2030" s="44" t="s">
        <v>1213</v>
      </c>
      <c r="P2030" s="44" t="s">
        <v>1214</v>
      </c>
      <c r="Q2030" s="44" t="s">
        <v>2389</v>
      </c>
      <c r="R2030" s="44" t="s">
        <v>2389</v>
      </c>
      <c r="S2030" s="44" t="s">
        <v>3871</v>
      </c>
      <c r="T2030" s="44" t="s">
        <v>1859</v>
      </c>
      <c r="U2030" s="44" t="s">
        <v>1172</v>
      </c>
      <c r="V2030" s="44" t="s">
        <v>1172</v>
      </c>
      <c r="W2030" s="44">
        <v>34.9</v>
      </c>
      <c r="X2030" s="44">
        <v>38.200000000000003</v>
      </c>
      <c r="Y2030" s="44">
        <v>35.6</v>
      </c>
      <c r="Z2030" s="44" t="s">
        <v>1172</v>
      </c>
      <c r="AA2030" s="44" t="str">
        <f t="shared" si="19"/>
        <v>TIDAK</v>
      </c>
      <c r="AB2030" s="44" t="s">
        <v>1242</v>
      </c>
      <c r="AC2030" s="52" t="s">
        <v>3872</v>
      </c>
      <c r="AD2030" s="44" t="str">
        <f t="shared" si="20"/>
        <v>-</v>
      </c>
      <c r="AE2030" s="44" t="s">
        <v>3442</v>
      </c>
      <c r="AF2030" s="44" t="s">
        <v>3828</v>
      </c>
      <c r="AG2030" s="49"/>
      <c r="AH2030" s="49"/>
    </row>
    <row r="2031" spans="1:34" ht="15" customHeight="1" x14ac:dyDescent="0.2">
      <c r="A2031" s="44" t="s">
        <v>562</v>
      </c>
      <c r="B2031" s="44" t="s">
        <v>233</v>
      </c>
      <c r="C2031" s="45">
        <v>45084</v>
      </c>
      <c r="D2031" s="45">
        <v>45084</v>
      </c>
      <c r="E2031" s="44" t="s">
        <v>1210</v>
      </c>
      <c r="F2031" s="44" t="s">
        <v>1211</v>
      </c>
      <c r="G2031" s="44" t="s">
        <v>1212</v>
      </c>
      <c r="H2031" s="44" t="s">
        <v>1213</v>
      </c>
      <c r="I2031" s="44" t="s">
        <v>1213</v>
      </c>
      <c r="J2031" s="44" t="s">
        <v>1213</v>
      </c>
      <c r="K2031" s="44" t="s">
        <v>1213</v>
      </c>
      <c r="L2031" s="44" t="s">
        <v>1213</v>
      </c>
      <c r="M2031" s="44" t="s">
        <v>1213</v>
      </c>
      <c r="N2031" s="44" t="s">
        <v>1213</v>
      </c>
      <c r="O2031" s="44" t="s">
        <v>1213</v>
      </c>
      <c r="P2031" s="44" t="s">
        <v>1214</v>
      </c>
      <c r="Q2031" s="44" t="s">
        <v>1435</v>
      </c>
      <c r="R2031" s="44" t="s">
        <v>1435</v>
      </c>
      <c r="S2031" s="44" t="s">
        <v>2046</v>
      </c>
      <c r="T2031" s="44" t="s">
        <v>1824</v>
      </c>
      <c r="U2031" s="44" t="s">
        <v>1172</v>
      </c>
      <c r="V2031" s="44" t="s">
        <v>1172</v>
      </c>
      <c r="W2031" s="44">
        <v>35.299999999999997</v>
      </c>
      <c r="X2031" s="44">
        <v>38.9</v>
      </c>
      <c r="Y2031" s="44">
        <v>37.299999999999997</v>
      </c>
      <c r="Z2031" s="44" t="s">
        <v>1172</v>
      </c>
      <c r="AA2031" s="44" t="str">
        <f t="shared" si="19"/>
        <v>TIDAK</v>
      </c>
      <c r="AB2031" s="44" t="s">
        <v>1242</v>
      </c>
      <c r="AC2031" s="52" t="s">
        <v>3873</v>
      </c>
      <c r="AD2031" s="44" t="str">
        <f t="shared" si="20"/>
        <v>-</v>
      </c>
      <c r="AE2031" s="44" t="s">
        <v>3442</v>
      </c>
      <c r="AF2031" s="44" t="s">
        <v>3828</v>
      </c>
      <c r="AG2031" s="49"/>
      <c r="AH2031" s="49"/>
    </row>
    <row r="2032" spans="1:34" ht="15" customHeight="1" x14ac:dyDescent="0.2">
      <c r="A2032" s="44" t="s">
        <v>552</v>
      </c>
      <c r="B2032" s="44" t="s">
        <v>233</v>
      </c>
      <c r="C2032" s="45">
        <v>45084</v>
      </c>
      <c r="D2032" s="45">
        <v>45084</v>
      </c>
      <c r="E2032" s="44" t="s">
        <v>1249</v>
      </c>
      <c r="F2032" s="44" t="s">
        <v>1211</v>
      </c>
      <c r="G2032" s="44" t="s">
        <v>1212</v>
      </c>
      <c r="H2032" s="44" t="s">
        <v>1213</v>
      </c>
      <c r="I2032" s="44" t="s">
        <v>1213</v>
      </c>
      <c r="J2032" s="44" t="s">
        <v>1213</v>
      </c>
      <c r="K2032" s="44" t="s">
        <v>1213</v>
      </c>
      <c r="L2032" s="44" t="s">
        <v>1213</v>
      </c>
      <c r="M2032" s="44" t="s">
        <v>1213</v>
      </c>
      <c r="N2032" s="44" t="s">
        <v>1213</v>
      </c>
      <c r="O2032" s="44" t="s">
        <v>1213</v>
      </c>
      <c r="P2032" s="44" t="s">
        <v>1214</v>
      </c>
      <c r="Q2032" s="44" t="s">
        <v>2389</v>
      </c>
      <c r="R2032" s="44" t="s">
        <v>2389</v>
      </c>
      <c r="S2032" s="44" t="s">
        <v>3874</v>
      </c>
      <c r="T2032" s="44" t="s">
        <v>3848</v>
      </c>
      <c r="U2032" s="44" t="s">
        <v>1172</v>
      </c>
      <c r="V2032" s="44" t="s">
        <v>1172</v>
      </c>
      <c r="W2032" s="44">
        <v>35.5</v>
      </c>
      <c r="X2032" s="44">
        <v>36.1</v>
      </c>
      <c r="Y2032" s="44">
        <v>40.4</v>
      </c>
      <c r="Z2032" s="44" t="s">
        <v>1172</v>
      </c>
      <c r="AA2032" s="44" t="str">
        <f t="shared" si="19"/>
        <v>TIDAK</v>
      </c>
      <c r="AB2032" s="44" t="s">
        <v>1242</v>
      </c>
      <c r="AC2032" s="52" t="s">
        <v>3875</v>
      </c>
      <c r="AD2032" s="44" t="str">
        <f t="shared" si="20"/>
        <v>-</v>
      </c>
      <c r="AE2032" s="44" t="s">
        <v>3442</v>
      </c>
      <c r="AF2032" s="44" t="s">
        <v>3828</v>
      </c>
      <c r="AG2032" s="49"/>
      <c r="AH2032" s="49"/>
    </row>
    <row r="2033" spans="1:34" ht="15" customHeight="1" x14ac:dyDescent="0.2">
      <c r="A2033" s="44" t="s">
        <v>458</v>
      </c>
      <c r="B2033" s="44" t="s">
        <v>314</v>
      </c>
      <c r="C2033" s="45">
        <v>45085</v>
      </c>
      <c r="D2033" s="45">
        <v>45085</v>
      </c>
      <c r="E2033" s="44" t="s">
        <v>1210</v>
      </c>
      <c r="F2033" s="44" t="s">
        <v>1211</v>
      </c>
      <c r="G2033" s="44" t="s">
        <v>1212</v>
      </c>
      <c r="H2033" s="44" t="s">
        <v>1213</v>
      </c>
      <c r="I2033" s="44" t="s">
        <v>1213</v>
      </c>
      <c r="J2033" s="44" t="s">
        <v>1213</v>
      </c>
      <c r="K2033" s="44" t="s">
        <v>1213</v>
      </c>
      <c r="L2033" s="44" t="s">
        <v>1213</v>
      </c>
      <c r="M2033" s="44" t="s">
        <v>1213</v>
      </c>
      <c r="N2033" s="44" t="s">
        <v>1213</v>
      </c>
      <c r="O2033" s="44" t="s">
        <v>1213</v>
      </c>
      <c r="P2033" s="44" t="s">
        <v>1214</v>
      </c>
      <c r="Q2033" s="44" t="s">
        <v>3876</v>
      </c>
      <c r="R2033" s="44" t="s">
        <v>3876</v>
      </c>
      <c r="S2033" s="44" t="s">
        <v>3877</v>
      </c>
      <c r="T2033" s="44" t="s">
        <v>1762</v>
      </c>
      <c r="U2033" s="44" t="s">
        <v>1172</v>
      </c>
      <c r="V2033" s="44" t="s">
        <v>1172</v>
      </c>
      <c r="W2033" s="44">
        <v>32</v>
      </c>
      <c r="X2033" s="44" t="s">
        <v>1700</v>
      </c>
      <c r="Y2033" s="44" t="s">
        <v>1336</v>
      </c>
      <c r="Z2033" s="44" t="s">
        <v>1172</v>
      </c>
      <c r="AA2033" s="44" t="str">
        <f t="shared" si="19"/>
        <v>TIDAK</v>
      </c>
      <c r="AB2033" s="44" t="s">
        <v>1216</v>
      </c>
      <c r="AC2033" s="52" t="s">
        <v>3878</v>
      </c>
      <c r="AD2033" s="44" t="str">
        <f t="shared" si="20"/>
        <v>SUDAH PENARIKAN DC PLN</v>
      </c>
      <c r="AE2033" s="44" t="s">
        <v>3879</v>
      </c>
      <c r="AF2033" s="44" t="s">
        <v>3828</v>
      </c>
      <c r="AG2033" s="49"/>
      <c r="AH2033" s="49"/>
    </row>
    <row r="2034" spans="1:34" ht="15" customHeight="1" x14ac:dyDescent="0.2">
      <c r="A2034" s="44" t="s">
        <v>385</v>
      </c>
      <c r="B2034" s="44" t="s">
        <v>314</v>
      </c>
      <c r="C2034" s="45">
        <v>45085</v>
      </c>
      <c r="D2034" s="45">
        <v>45085</v>
      </c>
      <c r="E2034" s="44" t="s">
        <v>1210</v>
      </c>
      <c r="F2034" s="44" t="s">
        <v>1211</v>
      </c>
      <c r="G2034" s="44" t="s">
        <v>1212</v>
      </c>
      <c r="H2034" s="44" t="s">
        <v>1213</v>
      </c>
      <c r="I2034" s="44" t="s">
        <v>1213</v>
      </c>
      <c r="J2034" s="44" t="s">
        <v>1213</v>
      </c>
      <c r="K2034" s="44" t="s">
        <v>1213</v>
      </c>
      <c r="L2034" s="44" t="s">
        <v>1213</v>
      </c>
      <c r="M2034" s="44" t="s">
        <v>1213</v>
      </c>
      <c r="N2034" s="44" t="s">
        <v>1213</v>
      </c>
      <c r="O2034" s="44" t="s">
        <v>1213</v>
      </c>
      <c r="P2034" s="44" t="s">
        <v>1214</v>
      </c>
      <c r="Q2034" s="44" t="s">
        <v>2494</v>
      </c>
      <c r="R2034" s="44" t="s">
        <v>2494</v>
      </c>
      <c r="S2034" s="44" t="s">
        <v>3880</v>
      </c>
      <c r="T2034" s="44" t="s">
        <v>1172</v>
      </c>
      <c r="U2034" s="44" t="s">
        <v>1172</v>
      </c>
      <c r="V2034" s="44" t="s">
        <v>1172</v>
      </c>
      <c r="W2034" s="44" t="s">
        <v>1520</v>
      </c>
      <c r="X2034" s="44" t="s">
        <v>1510</v>
      </c>
      <c r="Y2034" s="44" t="s">
        <v>1172</v>
      </c>
      <c r="Z2034" s="44" t="s">
        <v>1172</v>
      </c>
      <c r="AA2034" s="44" t="str">
        <f t="shared" si="19"/>
        <v>TIDAK</v>
      </c>
      <c r="AB2034" s="44" t="s">
        <v>1216</v>
      </c>
      <c r="AC2034" s="52" t="s">
        <v>3881</v>
      </c>
      <c r="AD2034" s="44" t="str">
        <f t="shared" si="20"/>
        <v>SUDAH PENARIKAN DC PLN</v>
      </c>
      <c r="AE2034" s="44" t="s">
        <v>3879</v>
      </c>
      <c r="AF2034" s="44" t="s">
        <v>3828</v>
      </c>
      <c r="AG2034" s="49"/>
      <c r="AH2034" s="49"/>
    </row>
    <row r="2035" spans="1:34" ht="15" customHeight="1" x14ac:dyDescent="0.2">
      <c r="A2035" s="44" t="s">
        <v>386</v>
      </c>
      <c r="B2035" s="44" t="s">
        <v>314</v>
      </c>
      <c r="C2035" s="45">
        <v>45085</v>
      </c>
      <c r="D2035" s="45">
        <v>45085</v>
      </c>
      <c r="E2035" s="44" t="s">
        <v>1210</v>
      </c>
      <c r="F2035" s="44" t="s">
        <v>1211</v>
      </c>
      <c r="G2035" s="44" t="s">
        <v>1212</v>
      </c>
      <c r="H2035" s="44" t="s">
        <v>1213</v>
      </c>
      <c r="I2035" s="44" t="s">
        <v>1213</v>
      </c>
      <c r="J2035" s="44" t="s">
        <v>1213</v>
      </c>
      <c r="K2035" s="44" t="s">
        <v>1213</v>
      </c>
      <c r="L2035" s="44" t="s">
        <v>1213</v>
      </c>
      <c r="M2035" s="44" t="s">
        <v>1213</v>
      </c>
      <c r="N2035" s="44" t="s">
        <v>1213</v>
      </c>
      <c r="O2035" s="44" t="s">
        <v>1213</v>
      </c>
      <c r="P2035" s="44" t="s">
        <v>1214</v>
      </c>
      <c r="Q2035" s="44" t="s">
        <v>1693</v>
      </c>
      <c r="R2035" s="44" t="s">
        <v>1693</v>
      </c>
      <c r="S2035" s="44" t="s">
        <v>3882</v>
      </c>
      <c r="T2035" s="44" t="s">
        <v>1447</v>
      </c>
      <c r="U2035" s="44" t="s">
        <v>1172</v>
      </c>
      <c r="V2035" s="44" t="s">
        <v>1172</v>
      </c>
      <c r="W2035" s="44">
        <v>31</v>
      </c>
      <c r="X2035" s="44" t="s">
        <v>2201</v>
      </c>
      <c r="Y2035" s="44" t="s">
        <v>1408</v>
      </c>
      <c r="Z2035" s="44" t="s">
        <v>1172</v>
      </c>
      <c r="AA2035" s="44" t="str">
        <f t="shared" si="19"/>
        <v>TIDAK</v>
      </c>
      <c r="AB2035" s="44" t="s">
        <v>1216</v>
      </c>
      <c r="AC2035" s="52" t="s">
        <v>3883</v>
      </c>
      <c r="AD2035" s="44" t="str">
        <f t="shared" si="20"/>
        <v>SUDAH PENARIKAN DC PLN</v>
      </c>
      <c r="AE2035" s="44" t="s">
        <v>3879</v>
      </c>
      <c r="AF2035" s="44" t="s">
        <v>3828</v>
      </c>
      <c r="AG2035" s="49"/>
      <c r="AH2035" s="49"/>
    </row>
    <row r="2036" spans="1:34" ht="15" customHeight="1" x14ac:dyDescent="0.2">
      <c r="A2036" s="44" t="s">
        <v>449</v>
      </c>
      <c r="B2036" s="44" t="s">
        <v>314</v>
      </c>
      <c r="C2036" s="45">
        <v>45085</v>
      </c>
      <c r="D2036" s="45">
        <v>45085</v>
      </c>
      <c r="E2036" s="44" t="s">
        <v>1210</v>
      </c>
      <c r="F2036" s="44" t="s">
        <v>1211</v>
      </c>
      <c r="G2036" s="44" t="s">
        <v>1212</v>
      </c>
      <c r="H2036" s="44" t="s">
        <v>1213</v>
      </c>
      <c r="I2036" s="44" t="s">
        <v>1213</v>
      </c>
      <c r="J2036" s="44" t="s">
        <v>1213</v>
      </c>
      <c r="K2036" s="44" t="s">
        <v>1213</v>
      </c>
      <c r="L2036" s="44" t="s">
        <v>1213</v>
      </c>
      <c r="M2036" s="44" t="s">
        <v>1213</v>
      </c>
      <c r="N2036" s="44" t="s">
        <v>1213</v>
      </c>
      <c r="O2036" s="44" t="s">
        <v>1213</v>
      </c>
      <c r="P2036" s="44" t="s">
        <v>1214</v>
      </c>
      <c r="Q2036" s="44" t="s">
        <v>2593</v>
      </c>
      <c r="R2036" s="44" t="s">
        <v>2593</v>
      </c>
      <c r="S2036" s="44" t="s">
        <v>2654</v>
      </c>
      <c r="T2036" s="44" t="s">
        <v>1762</v>
      </c>
      <c r="U2036" s="44" t="s">
        <v>1172</v>
      </c>
      <c r="V2036" s="44" t="s">
        <v>1172</v>
      </c>
      <c r="W2036" s="44" t="s">
        <v>1509</v>
      </c>
      <c r="X2036" s="44" t="s">
        <v>1759</v>
      </c>
      <c r="Y2036" s="63">
        <v>45046</v>
      </c>
      <c r="Z2036" s="44" t="s">
        <v>1172</v>
      </c>
      <c r="AA2036" s="44" t="str">
        <f t="shared" si="19"/>
        <v>TIDAK</v>
      </c>
      <c r="AB2036" s="44" t="s">
        <v>1242</v>
      </c>
      <c r="AC2036" s="52" t="s">
        <v>3884</v>
      </c>
      <c r="AD2036" s="44" t="str">
        <f t="shared" si="20"/>
        <v>-</v>
      </c>
      <c r="AE2036" s="44" t="s">
        <v>3879</v>
      </c>
      <c r="AF2036" s="44" t="s">
        <v>3828</v>
      </c>
      <c r="AG2036" s="49"/>
      <c r="AH2036" s="49"/>
    </row>
    <row r="2037" spans="1:34" ht="15" customHeight="1" x14ac:dyDescent="0.2">
      <c r="A2037" s="44" t="s">
        <v>450</v>
      </c>
      <c r="B2037" s="44" t="s">
        <v>314</v>
      </c>
      <c r="C2037" s="45">
        <v>45085</v>
      </c>
      <c r="D2037" s="45">
        <v>45085</v>
      </c>
      <c r="E2037" s="44" t="s">
        <v>1210</v>
      </c>
      <c r="F2037" s="44" t="s">
        <v>1211</v>
      </c>
      <c r="G2037" s="44" t="s">
        <v>1212</v>
      </c>
      <c r="H2037" s="44" t="s">
        <v>1213</v>
      </c>
      <c r="I2037" s="44" t="s">
        <v>1213</v>
      </c>
      <c r="J2037" s="44" t="s">
        <v>1213</v>
      </c>
      <c r="K2037" s="44" t="s">
        <v>1213</v>
      </c>
      <c r="L2037" s="44" t="s">
        <v>1213</v>
      </c>
      <c r="M2037" s="44" t="s">
        <v>1213</v>
      </c>
      <c r="N2037" s="44" t="s">
        <v>1213</v>
      </c>
      <c r="O2037" s="44" t="s">
        <v>1213</v>
      </c>
      <c r="P2037" s="44" t="s">
        <v>1250</v>
      </c>
      <c r="Q2037" s="44" t="s">
        <v>3885</v>
      </c>
      <c r="R2037" s="44" t="s">
        <v>3885</v>
      </c>
      <c r="S2037" s="44" t="s">
        <v>1730</v>
      </c>
      <c r="T2037" s="44" t="s">
        <v>1788</v>
      </c>
      <c r="U2037" s="44" t="s">
        <v>1172</v>
      </c>
      <c r="V2037" s="44" t="s">
        <v>1172</v>
      </c>
      <c r="W2037" s="44" t="s">
        <v>1299</v>
      </c>
      <c r="X2037" s="44" t="s">
        <v>1819</v>
      </c>
      <c r="Y2037" s="44" t="s">
        <v>1951</v>
      </c>
      <c r="Z2037" s="44" t="s">
        <v>1172</v>
      </c>
      <c r="AA2037" s="44" t="str">
        <f t="shared" si="19"/>
        <v>TIDAK</v>
      </c>
      <c r="AB2037" s="44" t="s">
        <v>1216</v>
      </c>
      <c r="AC2037" s="52" t="s">
        <v>3886</v>
      </c>
      <c r="AD2037" s="44" t="str">
        <f t="shared" si="20"/>
        <v>SUDAH PENARIKAN DC PLN</v>
      </c>
      <c r="AE2037" s="44" t="s">
        <v>3879</v>
      </c>
      <c r="AF2037" s="44" t="s">
        <v>3828</v>
      </c>
      <c r="AG2037" s="49"/>
      <c r="AH2037" s="49"/>
    </row>
    <row r="2038" spans="1:34" ht="15" customHeight="1" x14ac:dyDescent="0.2">
      <c r="A2038" s="44" t="s">
        <v>381</v>
      </c>
      <c r="B2038" s="44" t="s">
        <v>314</v>
      </c>
      <c r="C2038" s="45">
        <v>45085</v>
      </c>
      <c r="D2038" s="45">
        <v>45085</v>
      </c>
      <c r="E2038" s="44" t="s">
        <v>1210</v>
      </c>
      <c r="F2038" s="44" t="s">
        <v>1211</v>
      </c>
      <c r="G2038" s="44" t="s">
        <v>1212</v>
      </c>
      <c r="H2038" s="44" t="s">
        <v>1213</v>
      </c>
      <c r="I2038" s="44" t="s">
        <v>1213</v>
      </c>
      <c r="J2038" s="44" t="s">
        <v>1213</v>
      </c>
      <c r="K2038" s="44" t="s">
        <v>1213</v>
      </c>
      <c r="L2038" s="44" t="s">
        <v>1213</v>
      </c>
      <c r="M2038" s="44" t="s">
        <v>1213</v>
      </c>
      <c r="N2038" s="44" t="s">
        <v>1213</v>
      </c>
      <c r="O2038" s="44" t="s">
        <v>1213</v>
      </c>
      <c r="P2038" s="44" t="s">
        <v>1214</v>
      </c>
      <c r="Q2038" s="44" t="s">
        <v>3887</v>
      </c>
      <c r="R2038" s="44" t="s">
        <v>3887</v>
      </c>
      <c r="S2038" s="44" t="s">
        <v>3882</v>
      </c>
      <c r="T2038" s="44" t="s">
        <v>1447</v>
      </c>
      <c r="U2038" s="44" t="s">
        <v>1172</v>
      </c>
      <c r="V2038" s="44" t="s">
        <v>1172</v>
      </c>
      <c r="W2038" s="44" t="s">
        <v>1919</v>
      </c>
      <c r="X2038" s="44" t="s">
        <v>2617</v>
      </c>
      <c r="Y2038" s="44" t="s">
        <v>1959</v>
      </c>
      <c r="Z2038" s="44" t="s">
        <v>1172</v>
      </c>
      <c r="AA2038" s="44" t="str">
        <f t="shared" si="19"/>
        <v>TIDAK</v>
      </c>
      <c r="AB2038" s="44" t="s">
        <v>1216</v>
      </c>
      <c r="AC2038" s="52" t="s">
        <v>3856</v>
      </c>
      <c r="AD2038" s="44" t="str">
        <f t="shared" si="20"/>
        <v>SUDAH PENARIKAN DC PLN</v>
      </c>
      <c r="AE2038" s="44" t="s">
        <v>3879</v>
      </c>
      <c r="AF2038" s="44" t="s">
        <v>3828</v>
      </c>
      <c r="AG2038" s="49"/>
      <c r="AH2038" s="49"/>
    </row>
    <row r="2039" spans="1:34" ht="15" customHeight="1" x14ac:dyDescent="0.2">
      <c r="A2039" s="44" t="s">
        <v>1137</v>
      </c>
      <c r="B2039" s="44" t="s">
        <v>209</v>
      </c>
      <c r="C2039" s="45">
        <v>45085</v>
      </c>
      <c r="D2039" s="45">
        <v>45085</v>
      </c>
      <c r="E2039" s="44" t="s">
        <v>1210</v>
      </c>
      <c r="F2039" s="44" t="s">
        <v>1211</v>
      </c>
      <c r="G2039" s="44" t="s">
        <v>1212</v>
      </c>
      <c r="H2039" s="44" t="s">
        <v>1213</v>
      </c>
      <c r="I2039" s="44" t="s">
        <v>1213</v>
      </c>
      <c r="J2039" s="44" t="s">
        <v>1213</v>
      </c>
      <c r="K2039" s="44" t="s">
        <v>1213</v>
      </c>
      <c r="L2039" s="44" t="s">
        <v>1213</v>
      </c>
      <c r="M2039" s="44" t="s">
        <v>1213</v>
      </c>
      <c r="N2039" s="44" t="s">
        <v>1213</v>
      </c>
      <c r="O2039" s="44" t="s">
        <v>1213</v>
      </c>
      <c r="P2039" s="44" t="s">
        <v>1214</v>
      </c>
      <c r="Q2039" s="44" t="s">
        <v>2553</v>
      </c>
      <c r="R2039" s="44" t="s">
        <v>2553</v>
      </c>
      <c r="S2039" s="44" t="s">
        <v>3888</v>
      </c>
      <c r="T2039" s="44" t="s">
        <v>1172</v>
      </c>
      <c r="U2039" s="44" t="s">
        <v>1172</v>
      </c>
      <c r="V2039" s="44" t="s">
        <v>1172</v>
      </c>
      <c r="W2039" s="44" t="s">
        <v>1781</v>
      </c>
      <c r="X2039" s="44" t="s">
        <v>1615</v>
      </c>
      <c r="Y2039" s="44" t="s">
        <v>1710</v>
      </c>
      <c r="Z2039" s="44" t="s">
        <v>1172</v>
      </c>
      <c r="AA2039" s="44" t="str">
        <f t="shared" si="19"/>
        <v>TIDAK</v>
      </c>
      <c r="AB2039" s="44" t="s">
        <v>1216</v>
      </c>
      <c r="AC2039" s="52" t="s">
        <v>3889</v>
      </c>
      <c r="AD2039" s="44" t="str">
        <f t="shared" si="20"/>
        <v>SUDAH PENARIKAN DC PLN</v>
      </c>
      <c r="AE2039" s="44" t="s">
        <v>1980</v>
      </c>
      <c r="AF2039" s="44" t="s">
        <v>3828</v>
      </c>
      <c r="AG2039" s="49"/>
      <c r="AH2039" s="49"/>
    </row>
    <row r="2040" spans="1:34" ht="15" customHeight="1" x14ac:dyDescent="0.2">
      <c r="A2040" s="44" t="s">
        <v>857</v>
      </c>
      <c r="B2040" s="44" t="s">
        <v>2779</v>
      </c>
      <c r="C2040" s="45">
        <v>45087</v>
      </c>
      <c r="D2040" s="45">
        <v>45087</v>
      </c>
      <c r="E2040" s="44" t="s">
        <v>1238</v>
      </c>
      <c r="F2040" s="44" t="s">
        <v>1211</v>
      </c>
      <c r="G2040" s="44" t="s">
        <v>1212</v>
      </c>
      <c r="H2040" s="44" t="s">
        <v>1213</v>
      </c>
      <c r="I2040" s="44" t="s">
        <v>1213</v>
      </c>
      <c r="J2040" s="44" t="s">
        <v>1213</v>
      </c>
      <c r="K2040" s="44" t="s">
        <v>1213</v>
      </c>
      <c r="L2040" s="44" t="s">
        <v>1213</v>
      </c>
      <c r="M2040" s="44" t="s">
        <v>1213</v>
      </c>
      <c r="N2040" s="44" t="s">
        <v>1213</v>
      </c>
      <c r="O2040" s="44" t="s">
        <v>1213</v>
      </c>
      <c r="P2040" s="44" t="s">
        <v>1214</v>
      </c>
      <c r="Q2040" s="44">
        <v>232.2</v>
      </c>
      <c r="R2040" s="44">
        <v>232.2</v>
      </c>
      <c r="S2040" s="44">
        <v>53.21</v>
      </c>
      <c r="T2040" s="44">
        <v>12.44</v>
      </c>
      <c r="U2040" s="44" t="s">
        <v>1172</v>
      </c>
      <c r="V2040" s="44" t="s">
        <v>1172</v>
      </c>
      <c r="W2040" s="44">
        <v>31.3</v>
      </c>
      <c r="X2040" s="44">
        <v>35.1</v>
      </c>
      <c r="Y2040" s="44">
        <v>34.700000000000003</v>
      </c>
      <c r="Z2040" s="44" t="s">
        <v>1172</v>
      </c>
      <c r="AA2040" s="44" t="str">
        <f t="shared" si="19"/>
        <v>TIDAK</v>
      </c>
      <c r="AB2040" s="44" t="s">
        <v>1216</v>
      </c>
      <c r="AC2040" s="52" t="s">
        <v>3890</v>
      </c>
      <c r="AD2040" s="44" t="str">
        <f t="shared" si="20"/>
        <v>SUDAH PENARIKAN DC PLN</v>
      </c>
      <c r="AE2040" s="44" t="s">
        <v>3442</v>
      </c>
      <c r="AF2040" s="44" t="s">
        <v>1285</v>
      </c>
      <c r="AG2040" s="49"/>
      <c r="AH2040" s="49"/>
    </row>
    <row r="2041" spans="1:34" ht="15" customHeight="1" x14ac:dyDescent="0.2">
      <c r="A2041" s="44" t="s">
        <v>467</v>
      </c>
      <c r="B2041" s="44" t="s">
        <v>2760</v>
      </c>
      <c r="C2041" s="45">
        <v>45087</v>
      </c>
      <c r="D2041" s="45">
        <v>45087</v>
      </c>
      <c r="E2041" s="44" t="s">
        <v>1210</v>
      </c>
      <c r="F2041" s="44" t="s">
        <v>1211</v>
      </c>
      <c r="G2041" s="44" t="s">
        <v>1212</v>
      </c>
      <c r="H2041" s="44" t="s">
        <v>1213</v>
      </c>
      <c r="I2041" s="44" t="s">
        <v>1213</v>
      </c>
      <c r="J2041" s="44" t="s">
        <v>1213</v>
      </c>
      <c r="K2041" s="44" t="s">
        <v>1213</v>
      </c>
      <c r="L2041" s="44" t="s">
        <v>1213</v>
      </c>
      <c r="M2041" s="44" t="s">
        <v>1213</v>
      </c>
      <c r="N2041" s="44" t="s">
        <v>1213</v>
      </c>
      <c r="O2041" s="44" t="s">
        <v>1213</v>
      </c>
      <c r="P2041" s="44" t="s">
        <v>1214</v>
      </c>
      <c r="Q2041" s="44">
        <v>230.1</v>
      </c>
      <c r="R2041" s="44">
        <v>230.1</v>
      </c>
      <c r="S2041" s="44">
        <v>52.7</v>
      </c>
      <c r="T2041" s="44">
        <v>13.03</v>
      </c>
      <c r="U2041" s="44" t="s">
        <v>1441</v>
      </c>
      <c r="V2041" s="44" t="s">
        <v>1441</v>
      </c>
      <c r="W2041" s="44">
        <v>33.299999999999997</v>
      </c>
      <c r="X2041" s="44">
        <v>39.799999999999997</v>
      </c>
      <c r="Y2041" s="44">
        <v>38.9</v>
      </c>
      <c r="Z2041" s="44" t="s">
        <v>1441</v>
      </c>
      <c r="AA2041" s="44" t="str">
        <f t="shared" si="19"/>
        <v>TIDAK</v>
      </c>
      <c r="AB2041" s="44" t="s">
        <v>1242</v>
      </c>
      <c r="AC2041" s="52" t="s">
        <v>3891</v>
      </c>
      <c r="AD2041" s="44" t="str">
        <f t="shared" si="20"/>
        <v>-</v>
      </c>
      <c r="AE2041" s="44" t="s">
        <v>3285</v>
      </c>
      <c r="AF2041" s="44" t="s">
        <v>1285</v>
      </c>
      <c r="AG2041" s="49"/>
      <c r="AH2041" s="49"/>
    </row>
    <row r="2042" spans="1:34" ht="15" customHeight="1" x14ac:dyDescent="0.2">
      <c r="A2042" s="44" t="s">
        <v>829</v>
      </c>
      <c r="B2042" s="44" t="s">
        <v>2760</v>
      </c>
      <c r="C2042" s="45">
        <v>45087</v>
      </c>
      <c r="D2042" s="45">
        <v>45087</v>
      </c>
      <c r="E2042" s="44" t="s">
        <v>1210</v>
      </c>
      <c r="F2042" s="44" t="s">
        <v>1211</v>
      </c>
      <c r="G2042" s="44" t="s">
        <v>1212</v>
      </c>
      <c r="H2042" s="44" t="s">
        <v>1213</v>
      </c>
      <c r="I2042" s="44" t="s">
        <v>1213</v>
      </c>
      <c r="J2042" s="44" t="s">
        <v>1213</v>
      </c>
      <c r="K2042" s="44" t="s">
        <v>1213</v>
      </c>
      <c r="L2042" s="44" t="s">
        <v>1213</v>
      </c>
      <c r="M2042" s="44" t="s">
        <v>1213</v>
      </c>
      <c r="N2042" s="44" t="s">
        <v>1213</v>
      </c>
      <c r="O2042" s="44" t="s">
        <v>1213</v>
      </c>
      <c r="P2042" s="44" t="s">
        <v>1214</v>
      </c>
      <c r="Q2042" s="44">
        <v>226.6</v>
      </c>
      <c r="R2042" s="44">
        <v>226.6</v>
      </c>
      <c r="S2042" s="44">
        <v>51.9</v>
      </c>
      <c r="T2042" s="44">
        <v>13.1</v>
      </c>
      <c r="U2042" s="44">
        <v>13.45</v>
      </c>
      <c r="V2042" s="44">
        <v>13.45</v>
      </c>
      <c r="W2042" s="44">
        <v>37.200000000000003</v>
      </c>
      <c r="X2042" s="44">
        <v>43.8</v>
      </c>
      <c r="Y2042" s="44">
        <v>43.8</v>
      </c>
      <c r="Z2042" s="44">
        <v>37.799999999999997</v>
      </c>
      <c r="AA2042" s="44" t="str">
        <f t="shared" si="19"/>
        <v>30 MENIT</v>
      </c>
      <c r="AB2042" s="44" t="s">
        <v>1169</v>
      </c>
      <c r="AC2042" s="52" t="s">
        <v>2824</v>
      </c>
      <c r="AD2042" s="44" t="str">
        <f t="shared" si="20"/>
        <v>-</v>
      </c>
      <c r="AE2042" s="44" t="s">
        <v>3285</v>
      </c>
      <c r="AF2042" s="44" t="s">
        <v>1285</v>
      </c>
      <c r="AG2042" s="49"/>
      <c r="AH2042" s="49"/>
    </row>
    <row r="2043" spans="1:34" ht="15" customHeight="1" x14ac:dyDescent="0.2">
      <c r="A2043" s="44" t="s">
        <v>3892</v>
      </c>
      <c r="B2043" s="44" t="s">
        <v>2779</v>
      </c>
      <c r="C2043" s="45">
        <v>45087</v>
      </c>
      <c r="D2043" s="45">
        <v>45087</v>
      </c>
      <c r="E2043" s="44" t="s">
        <v>1210</v>
      </c>
      <c r="F2043" s="44" t="s">
        <v>1211</v>
      </c>
      <c r="G2043" s="44" t="s">
        <v>1212</v>
      </c>
      <c r="H2043" s="44" t="s">
        <v>1213</v>
      </c>
      <c r="I2043" s="44" t="s">
        <v>1213</v>
      </c>
      <c r="J2043" s="44" t="s">
        <v>1213</v>
      </c>
      <c r="K2043" s="44" t="s">
        <v>1213</v>
      </c>
      <c r="L2043" s="44" t="s">
        <v>1213</v>
      </c>
      <c r="M2043" s="44" t="s">
        <v>1213</v>
      </c>
      <c r="N2043" s="44" t="s">
        <v>1213</v>
      </c>
      <c r="O2043" s="44" t="s">
        <v>1213</v>
      </c>
      <c r="P2043" s="44" t="s">
        <v>1214</v>
      </c>
      <c r="Q2043" s="44">
        <v>224.4</v>
      </c>
      <c r="R2043" s="44">
        <v>224.4</v>
      </c>
      <c r="S2043" s="44">
        <v>52.94</v>
      </c>
      <c r="T2043" s="44" t="s">
        <v>3893</v>
      </c>
      <c r="U2043" s="44" t="s">
        <v>1172</v>
      </c>
      <c r="V2043" s="44" t="s">
        <v>1172</v>
      </c>
      <c r="W2043" s="44" t="s">
        <v>3894</v>
      </c>
      <c r="X2043" s="44" t="s">
        <v>2085</v>
      </c>
      <c r="Y2043" s="44" t="s">
        <v>3895</v>
      </c>
      <c r="Z2043" s="44" t="s">
        <v>1172</v>
      </c>
      <c r="AA2043" s="44" t="str">
        <f t="shared" si="19"/>
        <v>TIDAK</v>
      </c>
      <c r="AB2043" s="44" t="s">
        <v>1216</v>
      </c>
      <c r="AC2043" s="52" t="s">
        <v>3896</v>
      </c>
      <c r="AD2043" s="44" t="str">
        <f t="shared" si="20"/>
        <v>SUDAH PENARIKAN DC PLN</v>
      </c>
      <c r="AE2043" s="44" t="s">
        <v>3442</v>
      </c>
      <c r="AF2043" s="44" t="s">
        <v>1285</v>
      </c>
      <c r="AG2043" s="49"/>
      <c r="AH2043" s="49"/>
    </row>
    <row r="2044" spans="1:34" ht="15" customHeight="1" x14ac:dyDescent="0.2">
      <c r="A2044" s="44" t="s">
        <v>1079</v>
      </c>
      <c r="B2044" s="44" t="s">
        <v>2779</v>
      </c>
      <c r="C2044" s="45">
        <v>45087</v>
      </c>
      <c r="D2044" s="45">
        <v>45087</v>
      </c>
      <c r="E2044" s="44" t="s">
        <v>1210</v>
      </c>
      <c r="F2044" s="44" t="s">
        <v>1211</v>
      </c>
      <c r="G2044" s="44" t="s">
        <v>1212</v>
      </c>
      <c r="H2044" s="44" t="s">
        <v>1213</v>
      </c>
      <c r="I2044" s="44" t="s">
        <v>1213</v>
      </c>
      <c r="J2044" s="44" t="s">
        <v>1213</v>
      </c>
      <c r="K2044" s="44" t="s">
        <v>1213</v>
      </c>
      <c r="L2044" s="44" t="s">
        <v>1213</v>
      </c>
      <c r="M2044" s="44" t="s">
        <v>1213</v>
      </c>
      <c r="N2044" s="44" t="s">
        <v>1213</v>
      </c>
      <c r="O2044" s="44" t="s">
        <v>1213</v>
      </c>
      <c r="P2044" s="44" t="s">
        <v>1214</v>
      </c>
      <c r="Q2044" s="44">
        <v>221.3</v>
      </c>
      <c r="R2044" s="44">
        <v>221.3</v>
      </c>
      <c r="S2044" s="44">
        <v>53.58</v>
      </c>
      <c r="T2044" s="44" t="s">
        <v>1172</v>
      </c>
      <c r="U2044" s="44" t="s">
        <v>1172</v>
      </c>
      <c r="V2044" s="44" t="s">
        <v>1172</v>
      </c>
      <c r="W2044" s="44" t="s">
        <v>2811</v>
      </c>
      <c r="X2044" s="44" t="s">
        <v>3897</v>
      </c>
      <c r="Y2044" s="44" t="s">
        <v>3897</v>
      </c>
      <c r="Z2044" s="44" t="s">
        <v>1172</v>
      </c>
      <c r="AA2044" s="44" t="str">
        <f t="shared" si="19"/>
        <v>TIDAK</v>
      </c>
      <c r="AB2044" s="44" t="s">
        <v>1216</v>
      </c>
      <c r="AC2044" s="52" t="s">
        <v>3898</v>
      </c>
      <c r="AD2044" s="44" t="str">
        <f t="shared" si="20"/>
        <v>SUDAH PENARIKAN DC PLN</v>
      </c>
      <c r="AE2044" s="44" t="s">
        <v>3442</v>
      </c>
      <c r="AF2044" s="44" t="s">
        <v>1285</v>
      </c>
      <c r="AG2044" s="49"/>
      <c r="AH2044" s="49"/>
    </row>
    <row r="2045" spans="1:34" ht="15" customHeight="1" x14ac:dyDescent="0.2">
      <c r="A2045" s="44" t="s">
        <v>661</v>
      </c>
      <c r="B2045" s="44" t="s">
        <v>2779</v>
      </c>
      <c r="C2045" s="45">
        <v>45087</v>
      </c>
      <c r="D2045" s="45">
        <v>45087</v>
      </c>
      <c r="E2045" s="44" t="s">
        <v>1249</v>
      </c>
      <c r="F2045" s="44" t="s">
        <v>1211</v>
      </c>
      <c r="G2045" s="44" t="s">
        <v>1212</v>
      </c>
      <c r="H2045" s="44" t="s">
        <v>1213</v>
      </c>
      <c r="I2045" s="44" t="s">
        <v>1213</v>
      </c>
      <c r="J2045" s="44" t="s">
        <v>1213</v>
      </c>
      <c r="K2045" s="44" t="s">
        <v>1213</v>
      </c>
      <c r="L2045" s="44" t="s">
        <v>1213</v>
      </c>
      <c r="M2045" s="44" t="s">
        <v>1213</v>
      </c>
      <c r="N2045" s="44" t="s">
        <v>1213</v>
      </c>
      <c r="O2045" s="44" t="s">
        <v>1213</v>
      </c>
      <c r="P2045" s="44" t="s">
        <v>1214</v>
      </c>
      <c r="Q2045" s="44">
        <v>232.2</v>
      </c>
      <c r="R2045" s="44">
        <v>232.2</v>
      </c>
      <c r="S2045" s="44">
        <v>50.6</v>
      </c>
      <c r="T2045" s="44">
        <v>12.01</v>
      </c>
      <c r="U2045" s="44" t="s">
        <v>1172</v>
      </c>
      <c r="V2045" s="44" t="s">
        <v>1172</v>
      </c>
      <c r="W2045" s="44" t="s">
        <v>3580</v>
      </c>
      <c r="X2045" s="44" t="s">
        <v>3899</v>
      </c>
      <c r="Y2045" s="44" t="s">
        <v>3421</v>
      </c>
      <c r="Z2045" s="44" t="s">
        <v>1172</v>
      </c>
      <c r="AA2045" s="44" t="str">
        <f t="shared" si="19"/>
        <v>TIDAK</v>
      </c>
      <c r="AB2045" s="44" t="s">
        <v>1216</v>
      </c>
      <c r="AC2045" s="52" t="s">
        <v>3900</v>
      </c>
      <c r="AD2045" s="44" t="str">
        <f t="shared" si="20"/>
        <v>SUDAH PENARIKAN DC PLN</v>
      </c>
      <c r="AE2045" s="44" t="s">
        <v>3442</v>
      </c>
      <c r="AF2045" s="44" t="s">
        <v>1285</v>
      </c>
      <c r="AG2045" s="49"/>
      <c r="AH2045" s="49"/>
    </row>
    <row r="2046" spans="1:34" ht="15" customHeight="1" x14ac:dyDescent="0.2">
      <c r="A2046" s="44" t="s">
        <v>426</v>
      </c>
      <c r="B2046" s="44" t="s">
        <v>2760</v>
      </c>
      <c r="C2046" s="45">
        <v>45087</v>
      </c>
      <c r="D2046" s="45">
        <v>45087</v>
      </c>
      <c r="E2046" s="44" t="s">
        <v>1249</v>
      </c>
      <c r="F2046" s="44" t="s">
        <v>1211</v>
      </c>
      <c r="G2046" s="44" t="s">
        <v>1212</v>
      </c>
      <c r="H2046" s="44" t="s">
        <v>1213</v>
      </c>
      <c r="I2046" s="44" t="s">
        <v>1213</v>
      </c>
      <c r="J2046" s="44" t="s">
        <v>1213</v>
      </c>
      <c r="K2046" s="44" t="s">
        <v>1213</v>
      </c>
      <c r="L2046" s="44" t="s">
        <v>1213</v>
      </c>
      <c r="M2046" s="44" t="s">
        <v>1213</v>
      </c>
      <c r="N2046" s="44" t="s">
        <v>1213</v>
      </c>
      <c r="O2046" s="44" t="s">
        <v>1213</v>
      </c>
      <c r="P2046" s="44" t="s">
        <v>1250</v>
      </c>
      <c r="Q2046" s="44">
        <v>227.1</v>
      </c>
      <c r="R2046" s="44">
        <v>227.1</v>
      </c>
      <c r="S2046" s="44">
        <v>52.8</v>
      </c>
      <c r="T2046" s="44">
        <v>13.9</v>
      </c>
      <c r="U2046" s="44" t="s">
        <v>1441</v>
      </c>
      <c r="V2046" s="44" t="s">
        <v>1441</v>
      </c>
      <c r="W2046" s="44">
        <v>34.4</v>
      </c>
      <c r="X2046" s="44">
        <v>42.8</v>
      </c>
      <c r="Y2046" s="44">
        <v>37.4</v>
      </c>
      <c r="Z2046" s="44" t="s">
        <v>1441</v>
      </c>
      <c r="AA2046" s="44" t="str">
        <f t="shared" si="19"/>
        <v>30 MENIT</v>
      </c>
      <c r="AB2046" s="44" t="s">
        <v>1169</v>
      </c>
      <c r="AC2046" s="52" t="s">
        <v>3901</v>
      </c>
      <c r="AD2046" s="44" t="str">
        <f t="shared" si="20"/>
        <v>-</v>
      </c>
      <c r="AE2046" s="44" t="s">
        <v>3285</v>
      </c>
      <c r="AF2046" s="44" t="s">
        <v>1285</v>
      </c>
      <c r="AG2046" s="49"/>
      <c r="AH2046" s="49"/>
    </row>
    <row r="2047" spans="1:34" ht="15" customHeight="1" x14ac:dyDescent="0.2">
      <c r="A2047" s="44" t="s">
        <v>830</v>
      </c>
      <c r="B2047" s="44" t="s">
        <v>2760</v>
      </c>
      <c r="C2047" s="45">
        <v>45087</v>
      </c>
      <c r="D2047" s="45">
        <v>45087</v>
      </c>
      <c r="E2047" s="44" t="s">
        <v>1210</v>
      </c>
      <c r="F2047" s="44" t="s">
        <v>1211</v>
      </c>
      <c r="G2047" s="44" t="s">
        <v>1212</v>
      </c>
      <c r="H2047" s="44" t="s">
        <v>1213</v>
      </c>
      <c r="I2047" s="44" t="s">
        <v>1213</v>
      </c>
      <c r="J2047" s="44" t="s">
        <v>1213</v>
      </c>
      <c r="K2047" s="44" t="s">
        <v>1213</v>
      </c>
      <c r="L2047" s="44" t="s">
        <v>1213</v>
      </c>
      <c r="M2047" s="44" t="s">
        <v>1213</v>
      </c>
      <c r="N2047" s="44" t="s">
        <v>1213</v>
      </c>
      <c r="O2047" s="44" t="s">
        <v>1213</v>
      </c>
      <c r="P2047" s="44" t="s">
        <v>1214</v>
      </c>
      <c r="Q2047" s="44">
        <v>200.4</v>
      </c>
      <c r="R2047" s="44">
        <v>200.4</v>
      </c>
      <c r="S2047" s="44">
        <v>53</v>
      </c>
      <c r="T2047" s="44">
        <v>13.25</v>
      </c>
      <c r="U2047" s="44">
        <v>13.47</v>
      </c>
      <c r="V2047" s="44">
        <v>13.47</v>
      </c>
      <c r="W2047" s="44">
        <v>31.7</v>
      </c>
      <c r="X2047" s="44">
        <v>40.4</v>
      </c>
      <c r="Y2047" s="44">
        <v>36.200000000000003</v>
      </c>
      <c r="Z2047" s="44">
        <v>40.799999999999997</v>
      </c>
      <c r="AA2047" s="44" t="str">
        <f t="shared" si="19"/>
        <v>30 MENIT</v>
      </c>
      <c r="AB2047" s="44" t="s">
        <v>1169</v>
      </c>
      <c r="AC2047" s="52" t="s">
        <v>3438</v>
      </c>
      <c r="AD2047" s="44" t="str">
        <f t="shared" si="20"/>
        <v>-</v>
      </c>
      <c r="AE2047" s="44" t="s">
        <v>3285</v>
      </c>
      <c r="AF2047" s="44" t="s">
        <v>1285</v>
      </c>
      <c r="AG2047" s="49"/>
      <c r="AH2047" s="49"/>
    </row>
    <row r="2048" spans="1:34" ht="15" customHeight="1" x14ac:dyDescent="0.2">
      <c r="A2048" s="44" t="s">
        <v>662</v>
      </c>
      <c r="B2048" s="44" t="s">
        <v>2779</v>
      </c>
      <c r="C2048" s="45">
        <v>45087</v>
      </c>
      <c r="D2048" s="45">
        <v>45087</v>
      </c>
      <c r="E2048" s="44" t="s">
        <v>1210</v>
      </c>
      <c r="F2048" s="44" t="s">
        <v>1211</v>
      </c>
      <c r="G2048" s="44" t="s">
        <v>1212</v>
      </c>
      <c r="H2048" s="44" t="s">
        <v>1213</v>
      </c>
      <c r="I2048" s="44" t="s">
        <v>1213</v>
      </c>
      <c r="J2048" s="44" t="s">
        <v>1213</v>
      </c>
      <c r="K2048" s="44" t="s">
        <v>1213</v>
      </c>
      <c r="L2048" s="44" t="s">
        <v>1213</v>
      </c>
      <c r="M2048" s="44" t="s">
        <v>1213</v>
      </c>
      <c r="N2048" s="44" t="s">
        <v>1213</v>
      </c>
      <c r="O2048" s="44" t="s">
        <v>1213</v>
      </c>
      <c r="P2048" s="44" t="s">
        <v>1214</v>
      </c>
      <c r="Q2048" s="44">
        <v>232.4</v>
      </c>
      <c r="R2048" s="44">
        <v>232.4</v>
      </c>
      <c r="S2048" s="44">
        <v>52.66</v>
      </c>
      <c r="T2048" s="44">
        <v>13.4</v>
      </c>
      <c r="U2048" s="44">
        <v>13.4</v>
      </c>
      <c r="V2048" s="44">
        <v>12.23</v>
      </c>
      <c r="W2048" s="44" t="s">
        <v>2068</v>
      </c>
      <c r="X2048" s="44" t="s">
        <v>3633</v>
      </c>
      <c r="Y2048" s="44" t="s">
        <v>2636</v>
      </c>
      <c r="Z2048" s="44" t="s">
        <v>2404</v>
      </c>
      <c r="AA2048" s="44" t="str">
        <f t="shared" si="19"/>
        <v>30 MENIT</v>
      </c>
      <c r="AB2048" s="44" t="s">
        <v>1169</v>
      </c>
      <c r="AC2048" s="52" t="s">
        <v>3902</v>
      </c>
      <c r="AD2048" s="44" t="str">
        <f t="shared" si="20"/>
        <v>-</v>
      </c>
      <c r="AE2048" s="44" t="s">
        <v>3442</v>
      </c>
      <c r="AF2048" s="44" t="s">
        <v>1285</v>
      </c>
      <c r="AG2048" s="49"/>
      <c r="AH2048" s="49"/>
    </row>
    <row r="2049" spans="1:34" ht="15" customHeight="1" x14ac:dyDescent="0.2">
      <c r="A2049" s="44" t="s">
        <v>1076</v>
      </c>
      <c r="B2049" s="44" t="s">
        <v>2779</v>
      </c>
      <c r="C2049" s="45">
        <v>45087</v>
      </c>
      <c r="D2049" s="45">
        <v>45087</v>
      </c>
      <c r="E2049" s="44" t="s">
        <v>1210</v>
      </c>
      <c r="F2049" s="44" t="s">
        <v>1211</v>
      </c>
      <c r="G2049" s="44" t="s">
        <v>1212</v>
      </c>
      <c r="H2049" s="44" t="s">
        <v>1213</v>
      </c>
      <c r="I2049" s="44" t="s">
        <v>1213</v>
      </c>
      <c r="J2049" s="44" t="s">
        <v>1213</v>
      </c>
      <c r="K2049" s="44" t="s">
        <v>1213</v>
      </c>
      <c r="L2049" s="44" t="s">
        <v>1213</v>
      </c>
      <c r="M2049" s="44" t="s">
        <v>1213</v>
      </c>
      <c r="N2049" s="44" t="s">
        <v>1213</v>
      </c>
      <c r="O2049" s="44" t="s">
        <v>1213</v>
      </c>
      <c r="P2049" s="44" t="s">
        <v>1214</v>
      </c>
      <c r="Q2049" s="44">
        <v>221.1</v>
      </c>
      <c r="R2049" s="44">
        <v>221.1</v>
      </c>
      <c r="S2049" s="44">
        <v>30.56</v>
      </c>
      <c r="T2049" s="44" t="s">
        <v>1172</v>
      </c>
      <c r="U2049" s="44" t="s">
        <v>1172</v>
      </c>
      <c r="V2049" s="44" t="s">
        <v>1172</v>
      </c>
      <c r="W2049" s="44">
        <v>33.700000000000003</v>
      </c>
      <c r="X2049" s="44">
        <v>39.200000000000003</v>
      </c>
      <c r="Y2049" s="44">
        <v>36</v>
      </c>
      <c r="Z2049" s="44" t="s">
        <v>1172</v>
      </c>
      <c r="AA2049" s="44" t="str">
        <f t="shared" si="19"/>
        <v>TIDAK</v>
      </c>
      <c r="AB2049" s="44" t="s">
        <v>1216</v>
      </c>
      <c r="AC2049" s="52" t="s">
        <v>3903</v>
      </c>
      <c r="AD2049" s="44" t="str">
        <f t="shared" si="20"/>
        <v>SUDAH PENARIKAN DC PLN</v>
      </c>
      <c r="AE2049" s="44" t="s">
        <v>3442</v>
      </c>
      <c r="AF2049" s="44" t="s">
        <v>1285</v>
      </c>
      <c r="AG2049" s="49"/>
      <c r="AH2049" s="49"/>
    </row>
    <row r="2050" spans="1:34" ht="15" customHeight="1" x14ac:dyDescent="0.2">
      <c r="A2050" s="44" t="s">
        <v>3904</v>
      </c>
      <c r="B2050" s="44" t="s">
        <v>2760</v>
      </c>
      <c r="C2050" s="45">
        <v>45088</v>
      </c>
      <c r="D2050" s="45">
        <v>45088</v>
      </c>
      <c r="E2050" s="44" t="s">
        <v>1210</v>
      </c>
      <c r="F2050" s="44" t="s">
        <v>1211</v>
      </c>
      <c r="G2050" s="44" t="s">
        <v>1212</v>
      </c>
      <c r="H2050" s="44" t="s">
        <v>1213</v>
      </c>
      <c r="I2050" s="44" t="s">
        <v>1213</v>
      </c>
      <c r="J2050" s="44" t="s">
        <v>1213</v>
      </c>
      <c r="K2050" s="44" t="s">
        <v>1213</v>
      </c>
      <c r="L2050" s="44" t="s">
        <v>1213</v>
      </c>
      <c r="M2050" s="44" t="s">
        <v>1213</v>
      </c>
      <c r="N2050" s="44" t="s">
        <v>1213</v>
      </c>
      <c r="O2050" s="44" t="s">
        <v>1213</v>
      </c>
      <c r="P2050" s="44" t="s">
        <v>1214</v>
      </c>
      <c r="Q2050" s="44">
        <v>231.1</v>
      </c>
      <c r="R2050" s="44">
        <v>231.1</v>
      </c>
      <c r="S2050" s="44">
        <v>52.16</v>
      </c>
      <c r="T2050" s="44">
        <v>13.24</v>
      </c>
      <c r="U2050" s="44">
        <v>13.43</v>
      </c>
      <c r="V2050" s="44">
        <v>13.43</v>
      </c>
      <c r="W2050" s="44">
        <v>31.5</v>
      </c>
      <c r="X2050" s="44">
        <v>40</v>
      </c>
      <c r="Y2050" s="44">
        <v>36</v>
      </c>
      <c r="Z2050" s="44">
        <v>31.2</v>
      </c>
      <c r="AA2050" s="44" t="str">
        <f t="shared" si="19"/>
        <v>30 MENIT</v>
      </c>
      <c r="AB2050" s="44" t="s">
        <v>1169</v>
      </c>
      <c r="AC2050" s="52" t="s">
        <v>1496</v>
      </c>
      <c r="AD2050" s="44" t="str">
        <f t="shared" si="20"/>
        <v>-</v>
      </c>
      <c r="AE2050" s="44" t="s">
        <v>2704</v>
      </c>
      <c r="AF2050" s="44" t="s">
        <v>3905</v>
      </c>
      <c r="AG2050" s="49"/>
      <c r="AH2050" s="49"/>
    </row>
    <row r="2051" spans="1:34" ht="15" customHeight="1" x14ac:dyDescent="0.2">
      <c r="A2051" s="44" t="s">
        <v>3315</v>
      </c>
      <c r="B2051" s="44" t="s">
        <v>2760</v>
      </c>
      <c r="C2051" s="45">
        <v>45088</v>
      </c>
      <c r="D2051" s="45">
        <v>45088</v>
      </c>
      <c r="E2051" s="44" t="s">
        <v>1210</v>
      </c>
      <c r="F2051" s="44" t="s">
        <v>1211</v>
      </c>
      <c r="G2051" s="44" t="s">
        <v>1212</v>
      </c>
      <c r="H2051" s="44" t="s">
        <v>1213</v>
      </c>
      <c r="I2051" s="44" t="s">
        <v>1213</v>
      </c>
      <c r="J2051" s="44" t="s">
        <v>1213</v>
      </c>
      <c r="K2051" s="44" t="s">
        <v>1213</v>
      </c>
      <c r="L2051" s="44" t="s">
        <v>1213</v>
      </c>
      <c r="M2051" s="44" t="s">
        <v>1213</v>
      </c>
      <c r="N2051" s="44" t="s">
        <v>1213</v>
      </c>
      <c r="O2051" s="44" t="s">
        <v>1213</v>
      </c>
      <c r="P2051" s="44" t="s">
        <v>1214</v>
      </c>
      <c r="Q2051" s="44">
        <v>226.6</v>
      </c>
      <c r="R2051" s="44">
        <v>226.6</v>
      </c>
      <c r="S2051" s="44">
        <v>52.44</v>
      </c>
      <c r="T2051" s="44">
        <v>13.43</v>
      </c>
      <c r="U2051" s="44" t="s">
        <v>1172</v>
      </c>
      <c r="V2051" s="44" t="s">
        <v>1172</v>
      </c>
      <c r="W2051" s="44">
        <v>34.1</v>
      </c>
      <c r="X2051" s="44">
        <v>42.8</v>
      </c>
      <c r="Y2051" s="44">
        <v>37.9</v>
      </c>
      <c r="Z2051" s="44" t="s">
        <v>1172</v>
      </c>
      <c r="AA2051" s="44" t="str">
        <f t="shared" si="19"/>
        <v>TIDAK</v>
      </c>
      <c r="AB2051" s="44" t="s">
        <v>1216</v>
      </c>
      <c r="AC2051" s="52" t="s">
        <v>3316</v>
      </c>
      <c r="AD2051" s="44" t="str">
        <f t="shared" si="20"/>
        <v>SUDAH PENARIKAN DC PLN</v>
      </c>
      <c r="AE2051" s="44" t="s">
        <v>2704</v>
      </c>
      <c r="AF2051" s="44" t="s">
        <v>3905</v>
      </c>
      <c r="AG2051" s="49"/>
      <c r="AH2051" s="49"/>
    </row>
    <row r="2052" spans="1:34" ht="15" customHeight="1" x14ac:dyDescent="0.2">
      <c r="A2052" s="44" t="s">
        <v>3317</v>
      </c>
      <c r="B2052" s="44" t="s">
        <v>2760</v>
      </c>
      <c r="C2052" s="45">
        <v>45088</v>
      </c>
      <c r="D2052" s="45">
        <v>45088</v>
      </c>
      <c r="E2052" s="44" t="s">
        <v>1249</v>
      </c>
      <c r="F2052" s="44" t="s">
        <v>1211</v>
      </c>
      <c r="G2052" s="44" t="s">
        <v>1212</v>
      </c>
      <c r="H2052" s="44" t="s">
        <v>1213</v>
      </c>
      <c r="I2052" s="44" t="s">
        <v>1213</v>
      </c>
      <c r="J2052" s="44" t="s">
        <v>1213</v>
      </c>
      <c r="K2052" s="44" t="s">
        <v>1213</v>
      </c>
      <c r="L2052" s="44" t="s">
        <v>1213</v>
      </c>
      <c r="M2052" s="44" t="s">
        <v>1213</v>
      </c>
      <c r="N2052" s="44" t="s">
        <v>1213</v>
      </c>
      <c r="O2052" s="44" t="s">
        <v>1213</v>
      </c>
      <c r="P2052" s="44" t="s">
        <v>1214</v>
      </c>
      <c r="Q2052" s="44">
        <v>232.3</v>
      </c>
      <c r="R2052" s="44">
        <v>232.3</v>
      </c>
      <c r="S2052" s="44">
        <v>50.89</v>
      </c>
      <c r="T2052" s="44" t="s">
        <v>1172</v>
      </c>
      <c r="U2052" s="44" t="s">
        <v>1172</v>
      </c>
      <c r="V2052" s="44" t="s">
        <v>1172</v>
      </c>
      <c r="W2052" s="44">
        <v>33.799999999999997</v>
      </c>
      <c r="X2052" s="44">
        <v>34.6</v>
      </c>
      <c r="Y2052" s="44" t="s">
        <v>1172</v>
      </c>
      <c r="Z2052" s="44" t="s">
        <v>1172</v>
      </c>
      <c r="AA2052" s="44" t="str">
        <f t="shared" si="19"/>
        <v>TIDAK</v>
      </c>
      <c r="AB2052" s="44" t="s">
        <v>1216</v>
      </c>
      <c r="AC2052" s="52" t="s">
        <v>1683</v>
      </c>
      <c r="AD2052" s="44" t="str">
        <f t="shared" si="20"/>
        <v>SUDAH PENARIKAN DC PLN</v>
      </c>
      <c r="AE2052" s="44" t="s">
        <v>2704</v>
      </c>
      <c r="AF2052" s="44" t="s">
        <v>3905</v>
      </c>
      <c r="AG2052" s="49"/>
      <c r="AH2052" s="49"/>
    </row>
    <row r="2053" spans="1:34" ht="15" customHeight="1" x14ac:dyDescent="0.2">
      <c r="A2053" s="44" t="s">
        <v>3319</v>
      </c>
      <c r="B2053" s="44" t="s">
        <v>2760</v>
      </c>
      <c r="C2053" s="45">
        <v>45088</v>
      </c>
      <c r="D2053" s="45">
        <v>45088</v>
      </c>
      <c r="E2053" s="44" t="s">
        <v>1210</v>
      </c>
      <c r="F2053" s="44" t="s">
        <v>1211</v>
      </c>
      <c r="G2053" s="44" t="s">
        <v>1212</v>
      </c>
      <c r="H2053" s="44" t="s">
        <v>1213</v>
      </c>
      <c r="I2053" s="44" t="s">
        <v>1213</v>
      </c>
      <c r="J2053" s="44" t="s">
        <v>1213</v>
      </c>
      <c r="K2053" s="44" t="s">
        <v>1213</v>
      </c>
      <c r="L2053" s="44" t="s">
        <v>1213</v>
      </c>
      <c r="M2053" s="44" t="s">
        <v>1213</v>
      </c>
      <c r="N2053" s="44" t="s">
        <v>1213</v>
      </c>
      <c r="O2053" s="44" t="s">
        <v>1213</v>
      </c>
      <c r="P2053" s="44" t="s">
        <v>1214</v>
      </c>
      <c r="Q2053" s="44">
        <v>233.9</v>
      </c>
      <c r="R2053" s="44">
        <v>233.9</v>
      </c>
      <c r="S2053" s="44">
        <v>50.89</v>
      </c>
      <c r="T2053" s="44">
        <v>13.47</v>
      </c>
      <c r="U2053" s="44" t="s">
        <v>1172</v>
      </c>
      <c r="V2053" s="44" t="s">
        <v>1172</v>
      </c>
      <c r="W2053" s="44">
        <v>42</v>
      </c>
      <c r="X2053" s="44">
        <v>39.299999999999997</v>
      </c>
      <c r="Y2053" s="44">
        <v>35</v>
      </c>
      <c r="Z2053" s="44" t="s">
        <v>1172</v>
      </c>
      <c r="AA2053" s="44" t="str">
        <f t="shared" si="19"/>
        <v>TIDAK</v>
      </c>
      <c r="AB2053" s="44" t="s">
        <v>1216</v>
      </c>
      <c r="AC2053" s="52" t="s">
        <v>3316</v>
      </c>
      <c r="AD2053" s="44" t="str">
        <f t="shared" si="20"/>
        <v>SUDAH PENARIKAN DC PLN</v>
      </c>
      <c r="AE2053" s="44" t="s">
        <v>2704</v>
      </c>
      <c r="AF2053" s="44" t="s">
        <v>3905</v>
      </c>
      <c r="AG2053" s="49"/>
      <c r="AH2053" s="49"/>
    </row>
    <row r="2054" spans="1:34" ht="15" customHeight="1" x14ac:dyDescent="0.2">
      <c r="A2054" s="44" t="s">
        <v>3906</v>
      </c>
      <c r="B2054" s="44" t="s">
        <v>2760</v>
      </c>
      <c r="C2054" s="45">
        <v>45088</v>
      </c>
      <c r="D2054" s="45">
        <v>45088</v>
      </c>
      <c r="E2054" s="44" t="s">
        <v>1210</v>
      </c>
      <c r="F2054" s="44" t="s">
        <v>1211</v>
      </c>
      <c r="G2054" s="44" t="s">
        <v>1212</v>
      </c>
      <c r="H2054" s="44" t="s">
        <v>1213</v>
      </c>
      <c r="I2054" s="44" t="s">
        <v>1213</v>
      </c>
      <c r="J2054" s="44" t="s">
        <v>1213</v>
      </c>
      <c r="K2054" s="44" t="s">
        <v>1213</v>
      </c>
      <c r="L2054" s="44" t="s">
        <v>1213</v>
      </c>
      <c r="M2054" s="44" t="s">
        <v>1213</v>
      </c>
      <c r="N2054" s="44" t="s">
        <v>1213</v>
      </c>
      <c r="O2054" s="44" t="s">
        <v>1213</v>
      </c>
      <c r="P2054" s="44" t="s">
        <v>1214</v>
      </c>
      <c r="Q2054" s="44">
        <v>233.8</v>
      </c>
      <c r="R2054" s="44">
        <v>233.8</v>
      </c>
      <c r="S2054" s="44">
        <v>52.78</v>
      </c>
      <c r="T2054" s="44">
        <v>13.37</v>
      </c>
      <c r="U2054" s="44">
        <v>13.42</v>
      </c>
      <c r="V2054" s="44">
        <v>13.42</v>
      </c>
      <c r="W2054" s="44">
        <v>35.299999999999997</v>
      </c>
      <c r="X2054" s="44">
        <v>51.8</v>
      </c>
      <c r="Y2054" s="44">
        <v>42.6</v>
      </c>
      <c r="Z2054" s="44">
        <v>34.4</v>
      </c>
      <c r="AA2054" s="44" t="str">
        <f t="shared" si="19"/>
        <v>30 MENIT</v>
      </c>
      <c r="AB2054" s="44" t="s">
        <v>1169</v>
      </c>
      <c r="AC2054" s="52" t="s">
        <v>3907</v>
      </c>
      <c r="AD2054" s="44" t="str">
        <f t="shared" si="20"/>
        <v>-</v>
      </c>
      <c r="AE2054" s="44" t="s">
        <v>2704</v>
      </c>
      <c r="AF2054" s="44" t="s">
        <v>3905</v>
      </c>
      <c r="AG2054" s="49"/>
      <c r="AH2054" s="49"/>
    </row>
    <row r="2055" spans="1:34" ht="15" customHeight="1" x14ac:dyDescent="0.2">
      <c r="A2055" s="44" t="s">
        <v>3311</v>
      </c>
      <c r="B2055" s="44" t="s">
        <v>2760</v>
      </c>
      <c r="C2055" s="45">
        <v>45088</v>
      </c>
      <c r="D2055" s="45">
        <v>45088</v>
      </c>
      <c r="E2055" s="44" t="s">
        <v>1210</v>
      </c>
      <c r="F2055" s="44" t="s">
        <v>1211</v>
      </c>
      <c r="G2055" s="44" t="s">
        <v>1212</v>
      </c>
      <c r="H2055" s="44" t="s">
        <v>1213</v>
      </c>
      <c r="I2055" s="44" t="s">
        <v>1213</v>
      </c>
      <c r="J2055" s="44" t="s">
        <v>1213</v>
      </c>
      <c r="K2055" s="44" t="s">
        <v>1213</v>
      </c>
      <c r="L2055" s="44" t="s">
        <v>1213</v>
      </c>
      <c r="M2055" s="44" t="s">
        <v>1213</v>
      </c>
      <c r="N2055" s="44" t="s">
        <v>1213</v>
      </c>
      <c r="O2055" s="44" t="s">
        <v>1213</v>
      </c>
      <c r="P2055" s="44" t="s">
        <v>1214</v>
      </c>
      <c r="Q2055" s="44">
        <v>231.6</v>
      </c>
      <c r="R2055" s="44">
        <v>232.6</v>
      </c>
      <c r="S2055" s="44">
        <v>52.76</v>
      </c>
      <c r="T2055" s="44">
        <v>13.43</v>
      </c>
      <c r="U2055" s="44" t="s">
        <v>1172</v>
      </c>
      <c r="V2055" s="44" t="s">
        <v>1172</v>
      </c>
      <c r="W2055" s="44">
        <v>33.799999999999997</v>
      </c>
      <c r="X2055" s="44">
        <v>42.4</v>
      </c>
      <c r="Y2055" s="44">
        <v>37.4</v>
      </c>
      <c r="Z2055" s="44" t="s">
        <v>1172</v>
      </c>
      <c r="AA2055" s="44" t="str">
        <f t="shared" si="19"/>
        <v>TIDAK</v>
      </c>
      <c r="AB2055" s="44" t="s">
        <v>1216</v>
      </c>
      <c r="AC2055" s="52" t="s">
        <v>1234</v>
      </c>
      <c r="AD2055" s="44" t="str">
        <f t="shared" si="20"/>
        <v>SUDAH PENARIKAN DC PLN</v>
      </c>
      <c r="AE2055" s="44" t="s">
        <v>2704</v>
      </c>
      <c r="AF2055" s="44" t="s">
        <v>3905</v>
      </c>
      <c r="AG2055" s="49"/>
      <c r="AH2055" s="49"/>
    </row>
    <row r="2056" spans="1:34" ht="15" customHeight="1" x14ac:dyDescent="0.2">
      <c r="A2056" s="44" t="s">
        <v>883</v>
      </c>
      <c r="B2056" s="44" t="s">
        <v>233</v>
      </c>
      <c r="C2056" s="45">
        <v>45089</v>
      </c>
      <c r="D2056" s="45">
        <v>45089</v>
      </c>
      <c r="E2056" s="44" t="s">
        <v>1238</v>
      </c>
      <c r="F2056" s="44" t="s">
        <v>1211</v>
      </c>
      <c r="G2056" s="44" t="s">
        <v>1212</v>
      </c>
      <c r="H2056" s="44" t="s">
        <v>1213</v>
      </c>
      <c r="I2056" s="44" t="s">
        <v>1213</v>
      </c>
      <c r="J2056" s="44" t="s">
        <v>1213</v>
      </c>
      <c r="K2056" s="44" t="s">
        <v>1213</v>
      </c>
      <c r="L2056" s="44" t="s">
        <v>1213</v>
      </c>
      <c r="M2056" s="44" t="s">
        <v>1213</v>
      </c>
      <c r="N2056" s="44" t="s">
        <v>1213</v>
      </c>
      <c r="O2056" s="44" t="s">
        <v>1213</v>
      </c>
      <c r="P2056" s="44" t="s">
        <v>1214</v>
      </c>
      <c r="Q2056" s="44">
        <v>231</v>
      </c>
      <c r="R2056" s="44">
        <v>231</v>
      </c>
      <c r="S2056" s="44" t="s">
        <v>1395</v>
      </c>
      <c r="T2056" s="44" t="s">
        <v>1172</v>
      </c>
      <c r="U2056" s="44" t="s">
        <v>1172</v>
      </c>
      <c r="V2056" s="44" t="s">
        <v>1172</v>
      </c>
      <c r="W2056" s="44" t="s">
        <v>1297</v>
      </c>
      <c r="X2056" s="44" t="s">
        <v>1269</v>
      </c>
      <c r="Y2056" s="44" t="s">
        <v>1269</v>
      </c>
      <c r="Z2056" s="44" t="s">
        <v>1172</v>
      </c>
      <c r="AA2056" s="44" t="str">
        <f t="shared" si="19"/>
        <v>TIDAK</v>
      </c>
      <c r="AB2056" s="44" t="s">
        <v>1216</v>
      </c>
      <c r="AC2056" s="52" t="s">
        <v>3908</v>
      </c>
      <c r="AD2056" s="44" t="str">
        <f t="shared" si="20"/>
        <v>SUDAH PENARIKAN DC PLN</v>
      </c>
      <c r="AE2056" s="44" t="s">
        <v>3909</v>
      </c>
      <c r="AF2056" s="44" t="s">
        <v>3828</v>
      </c>
      <c r="AG2056" s="49"/>
      <c r="AH2056" s="49"/>
    </row>
    <row r="2057" spans="1:34" ht="15" customHeight="1" x14ac:dyDescent="0.2">
      <c r="A2057" s="44" t="s">
        <v>1123</v>
      </c>
      <c r="B2057" s="44" t="s">
        <v>233</v>
      </c>
      <c r="C2057" s="45">
        <v>45089</v>
      </c>
      <c r="D2057" s="45">
        <v>45089</v>
      </c>
      <c r="E2057" s="44" t="s">
        <v>1210</v>
      </c>
      <c r="F2057" s="44" t="s">
        <v>1211</v>
      </c>
      <c r="G2057" s="44" t="s">
        <v>1212</v>
      </c>
      <c r="H2057" s="44" t="s">
        <v>1213</v>
      </c>
      <c r="I2057" s="44" t="s">
        <v>1213</v>
      </c>
      <c r="J2057" s="44" t="s">
        <v>1213</v>
      </c>
      <c r="K2057" s="44" t="s">
        <v>1213</v>
      </c>
      <c r="L2057" s="44" t="s">
        <v>1213</v>
      </c>
      <c r="M2057" s="44" t="s">
        <v>1213</v>
      </c>
      <c r="N2057" s="44" t="s">
        <v>1213</v>
      </c>
      <c r="O2057" s="44" t="s">
        <v>1213</v>
      </c>
      <c r="P2057" s="44" t="s">
        <v>1214</v>
      </c>
      <c r="Q2057" s="44">
        <v>2256</v>
      </c>
      <c r="R2057" s="44">
        <v>2256</v>
      </c>
      <c r="S2057" s="44">
        <v>4878</v>
      </c>
      <c r="T2057" s="44" t="s">
        <v>1172</v>
      </c>
      <c r="U2057" s="44" t="s">
        <v>1172</v>
      </c>
      <c r="V2057" s="44" t="s">
        <v>1172</v>
      </c>
      <c r="W2057" s="44">
        <v>35.4</v>
      </c>
      <c r="X2057" s="44">
        <v>43.1</v>
      </c>
      <c r="Y2057" s="44">
        <v>42.7</v>
      </c>
      <c r="Z2057" s="44" t="s">
        <v>1172</v>
      </c>
      <c r="AA2057" s="44" t="str">
        <f t="shared" si="19"/>
        <v>TIDAK</v>
      </c>
      <c r="AB2057" s="44" t="s">
        <v>3910</v>
      </c>
      <c r="AC2057" s="52" t="s">
        <v>3911</v>
      </c>
      <c r="AD2057" s="44" t="str">
        <f t="shared" si="20"/>
        <v>-</v>
      </c>
      <c r="AE2057" s="44" t="s">
        <v>3912</v>
      </c>
      <c r="AF2057" s="44" t="s">
        <v>3828</v>
      </c>
      <c r="AG2057" s="49"/>
      <c r="AH2057" s="49"/>
    </row>
    <row r="2058" spans="1:34" ht="15" customHeight="1" x14ac:dyDescent="0.2">
      <c r="A2058" s="44" t="s">
        <v>860</v>
      </c>
      <c r="B2058" s="44" t="s">
        <v>176</v>
      </c>
      <c r="C2058" s="45">
        <v>45089</v>
      </c>
      <c r="D2058" s="45">
        <v>45089</v>
      </c>
      <c r="E2058" s="44" t="s">
        <v>1210</v>
      </c>
      <c r="F2058" s="44" t="s">
        <v>1211</v>
      </c>
      <c r="G2058" s="44" t="s">
        <v>1212</v>
      </c>
      <c r="H2058" s="44" t="s">
        <v>1213</v>
      </c>
      <c r="I2058" s="44" t="s">
        <v>1213</v>
      </c>
      <c r="J2058" s="44" t="s">
        <v>1213</v>
      </c>
      <c r="K2058" s="44" t="s">
        <v>1213</v>
      </c>
      <c r="L2058" s="44" t="s">
        <v>1213</v>
      </c>
      <c r="M2058" s="44" t="s">
        <v>1213</v>
      </c>
      <c r="N2058" s="44" t="s">
        <v>1213</v>
      </c>
      <c r="O2058" s="44" t="s">
        <v>1213</v>
      </c>
      <c r="P2058" s="44" t="s">
        <v>1214</v>
      </c>
      <c r="Q2058" s="44" t="s">
        <v>1430</v>
      </c>
      <c r="R2058" s="44" t="s">
        <v>1430</v>
      </c>
      <c r="S2058" s="44" t="s">
        <v>1303</v>
      </c>
      <c r="T2058" s="63">
        <v>45119</v>
      </c>
      <c r="U2058" s="44">
        <v>0</v>
      </c>
      <c r="V2058" s="44">
        <v>0</v>
      </c>
      <c r="W2058" s="44" t="s">
        <v>1710</v>
      </c>
      <c r="X2058" s="44" t="s">
        <v>1403</v>
      </c>
      <c r="Y2058" s="44" t="s">
        <v>1951</v>
      </c>
      <c r="Z2058" s="44">
        <v>0</v>
      </c>
      <c r="AA2058" s="44" t="str">
        <f t="shared" si="19"/>
        <v>TIDAK</v>
      </c>
      <c r="AB2058" s="44" t="s">
        <v>3344</v>
      </c>
      <c r="AC2058" s="52" t="s">
        <v>3913</v>
      </c>
      <c r="AD2058" s="44" t="str">
        <f t="shared" si="20"/>
        <v>-</v>
      </c>
      <c r="AE2058" s="44" t="s">
        <v>3912</v>
      </c>
      <c r="AF2058" s="44" t="s">
        <v>3828</v>
      </c>
      <c r="AG2058" s="49"/>
      <c r="AH2058" s="49"/>
    </row>
    <row r="2059" spans="1:34" ht="15" customHeight="1" x14ac:dyDescent="0.2">
      <c r="A2059" s="44" t="s">
        <v>650</v>
      </c>
      <c r="B2059" s="44" t="s">
        <v>176</v>
      </c>
      <c r="C2059" s="45">
        <v>45089</v>
      </c>
      <c r="D2059" s="45">
        <v>45089</v>
      </c>
      <c r="E2059" s="44" t="s">
        <v>1210</v>
      </c>
      <c r="F2059" s="44" t="s">
        <v>1211</v>
      </c>
      <c r="G2059" s="44" t="s">
        <v>1212</v>
      </c>
      <c r="H2059" s="44" t="s">
        <v>1213</v>
      </c>
      <c r="I2059" s="44" t="s">
        <v>1213</v>
      </c>
      <c r="J2059" s="44" t="s">
        <v>1213</v>
      </c>
      <c r="K2059" s="44" t="s">
        <v>1213</v>
      </c>
      <c r="L2059" s="44" t="s">
        <v>1213</v>
      </c>
      <c r="M2059" s="44" t="s">
        <v>1213</v>
      </c>
      <c r="N2059" s="44" t="s">
        <v>1213</v>
      </c>
      <c r="O2059" s="44" t="s">
        <v>1213</v>
      </c>
      <c r="P2059" s="44" t="s">
        <v>1214</v>
      </c>
      <c r="Q2059" s="44" t="s">
        <v>1293</v>
      </c>
      <c r="R2059" s="44" t="s">
        <v>1293</v>
      </c>
      <c r="S2059" s="44" t="s">
        <v>1418</v>
      </c>
      <c r="T2059" s="63">
        <v>44998</v>
      </c>
      <c r="U2059" s="44">
        <v>0</v>
      </c>
      <c r="V2059" s="44">
        <v>0</v>
      </c>
      <c r="W2059" s="44" t="s">
        <v>1473</v>
      </c>
      <c r="X2059" s="44" t="s">
        <v>1986</v>
      </c>
      <c r="Y2059" s="44" t="s">
        <v>2574</v>
      </c>
      <c r="Z2059" s="44">
        <v>0</v>
      </c>
      <c r="AA2059" s="44" t="str">
        <f t="shared" si="19"/>
        <v>TIDAK</v>
      </c>
      <c r="AB2059" s="44" t="s">
        <v>1216</v>
      </c>
      <c r="AC2059" s="52" t="s">
        <v>3914</v>
      </c>
      <c r="AD2059" s="44" t="str">
        <f t="shared" si="20"/>
        <v>SUDAH PENARIKAN DC PLN</v>
      </c>
      <c r="AE2059" s="44" t="s">
        <v>3912</v>
      </c>
      <c r="AF2059" s="44" t="s">
        <v>3828</v>
      </c>
      <c r="AG2059" s="49"/>
      <c r="AH2059" s="49"/>
    </row>
    <row r="2060" spans="1:34" ht="15" customHeight="1" x14ac:dyDescent="0.2">
      <c r="A2060" s="44" t="s">
        <v>645</v>
      </c>
      <c r="B2060" s="44" t="s">
        <v>176</v>
      </c>
      <c r="C2060" s="45">
        <v>45089</v>
      </c>
      <c r="D2060" s="45">
        <v>45089</v>
      </c>
      <c r="E2060" s="44" t="s">
        <v>1249</v>
      </c>
      <c r="F2060" s="44" t="s">
        <v>1211</v>
      </c>
      <c r="G2060" s="44" t="s">
        <v>1212</v>
      </c>
      <c r="H2060" s="44" t="s">
        <v>1213</v>
      </c>
      <c r="I2060" s="44" t="s">
        <v>1213</v>
      </c>
      <c r="J2060" s="44" t="s">
        <v>1213</v>
      </c>
      <c r="K2060" s="44" t="s">
        <v>1213</v>
      </c>
      <c r="L2060" s="44" t="s">
        <v>1213</v>
      </c>
      <c r="M2060" s="44" t="s">
        <v>1213</v>
      </c>
      <c r="N2060" s="44" t="s">
        <v>1213</v>
      </c>
      <c r="O2060" s="44" t="s">
        <v>1213</v>
      </c>
      <c r="P2060" s="44" t="s">
        <v>1214</v>
      </c>
      <c r="Q2060" s="44" t="s">
        <v>3915</v>
      </c>
      <c r="R2060" s="44" t="s">
        <v>3915</v>
      </c>
      <c r="S2060" s="44" t="s">
        <v>2579</v>
      </c>
      <c r="T2060" s="44" t="s">
        <v>1709</v>
      </c>
      <c r="U2060" s="44" t="s">
        <v>1172</v>
      </c>
      <c r="V2060" s="44" t="s">
        <v>1172</v>
      </c>
      <c r="W2060" s="44" t="s">
        <v>1521</v>
      </c>
      <c r="X2060" s="44" t="s">
        <v>2283</v>
      </c>
      <c r="Y2060" s="44" t="s">
        <v>1299</v>
      </c>
      <c r="Z2060" s="44" t="s">
        <v>1172</v>
      </c>
      <c r="AA2060" s="44" t="str">
        <f t="shared" si="19"/>
        <v>TIDAK</v>
      </c>
      <c r="AB2060" s="44" t="s">
        <v>3344</v>
      </c>
      <c r="AC2060" s="52" t="s">
        <v>3916</v>
      </c>
      <c r="AD2060" s="44" t="str">
        <f t="shared" si="20"/>
        <v>-</v>
      </c>
      <c r="AE2060" s="44" t="s">
        <v>3912</v>
      </c>
      <c r="AF2060" s="44" t="s">
        <v>3828</v>
      </c>
      <c r="AG2060" s="49"/>
      <c r="AH2060" s="49"/>
    </row>
    <row r="2061" spans="1:34" ht="15" customHeight="1" x14ac:dyDescent="0.2">
      <c r="A2061" s="44" t="s">
        <v>859</v>
      </c>
      <c r="B2061" s="44" t="s">
        <v>176</v>
      </c>
      <c r="C2061" s="45">
        <v>45089</v>
      </c>
      <c r="D2061" s="45">
        <v>45089</v>
      </c>
      <c r="E2061" s="44" t="s">
        <v>1210</v>
      </c>
      <c r="F2061" s="44" t="s">
        <v>1211</v>
      </c>
      <c r="G2061" s="44" t="s">
        <v>1212</v>
      </c>
      <c r="H2061" s="44" t="s">
        <v>1213</v>
      </c>
      <c r="I2061" s="44" t="s">
        <v>1213</v>
      </c>
      <c r="J2061" s="44" t="s">
        <v>1213</v>
      </c>
      <c r="K2061" s="44" t="s">
        <v>1213</v>
      </c>
      <c r="L2061" s="44" t="s">
        <v>1213</v>
      </c>
      <c r="M2061" s="44" t="s">
        <v>1213</v>
      </c>
      <c r="N2061" s="44" t="s">
        <v>1213</v>
      </c>
      <c r="O2061" s="44" t="s">
        <v>1213</v>
      </c>
      <c r="P2061" s="44" t="s">
        <v>1214</v>
      </c>
      <c r="Q2061" s="44" t="s">
        <v>1430</v>
      </c>
      <c r="R2061" s="44" t="s">
        <v>1430</v>
      </c>
      <c r="S2061" s="44" t="s">
        <v>1534</v>
      </c>
      <c r="T2061" s="63">
        <v>45029</v>
      </c>
      <c r="U2061" s="44" t="s">
        <v>1172</v>
      </c>
      <c r="V2061" s="44" t="s">
        <v>1172</v>
      </c>
      <c r="W2061" s="44" t="s">
        <v>1576</v>
      </c>
      <c r="X2061" s="44" t="s">
        <v>1290</v>
      </c>
      <c r="Y2061" s="44" t="s">
        <v>1599</v>
      </c>
      <c r="Z2061" s="44" t="s">
        <v>1172</v>
      </c>
      <c r="AA2061" s="44" t="str">
        <f t="shared" si="19"/>
        <v>TIDAK</v>
      </c>
      <c r="AB2061" s="44" t="s">
        <v>3344</v>
      </c>
      <c r="AC2061" s="52" t="s">
        <v>3917</v>
      </c>
      <c r="AD2061" s="44" t="str">
        <f t="shared" si="20"/>
        <v>-</v>
      </c>
      <c r="AE2061" s="44" t="s">
        <v>3912</v>
      </c>
      <c r="AF2061" s="44" t="s">
        <v>3828</v>
      </c>
      <c r="AG2061" s="49"/>
      <c r="AH2061" s="49"/>
    </row>
    <row r="2062" spans="1:34" ht="15" customHeight="1" x14ac:dyDescent="0.2">
      <c r="A2062" s="44" t="s">
        <v>647</v>
      </c>
      <c r="B2062" s="44" t="s">
        <v>176</v>
      </c>
      <c r="C2062" s="45">
        <v>45089</v>
      </c>
      <c r="D2062" s="45">
        <v>45089</v>
      </c>
      <c r="E2062" s="44" t="s">
        <v>1238</v>
      </c>
      <c r="F2062" s="44" t="s">
        <v>1211</v>
      </c>
      <c r="G2062" s="44" t="s">
        <v>1212</v>
      </c>
      <c r="H2062" s="44" t="s">
        <v>1213</v>
      </c>
      <c r="I2062" s="44" t="s">
        <v>1213</v>
      </c>
      <c r="J2062" s="44" t="s">
        <v>1213</v>
      </c>
      <c r="K2062" s="44" t="s">
        <v>1213</v>
      </c>
      <c r="L2062" s="44" t="s">
        <v>1213</v>
      </c>
      <c r="M2062" s="44" t="s">
        <v>1213</v>
      </c>
      <c r="N2062" s="44" t="s">
        <v>1213</v>
      </c>
      <c r="O2062" s="44" t="s">
        <v>1213</v>
      </c>
      <c r="P2062" s="44" t="s">
        <v>1214</v>
      </c>
      <c r="Q2062" s="44">
        <v>216</v>
      </c>
      <c r="R2062" s="44">
        <v>216</v>
      </c>
      <c r="S2062" s="44" t="s">
        <v>1418</v>
      </c>
      <c r="T2062" s="44" t="s">
        <v>1431</v>
      </c>
      <c r="U2062" s="44" t="s">
        <v>1172</v>
      </c>
      <c r="V2062" s="44" t="s">
        <v>1172</v>
      </c>
      <c r="W2062" s="44" t="s">
        <v>1321</v>
      </c>
      <c r="X2062" s="44" t="s">
        <v>1620</v>
      </c>
      <c r="Y2062" s="44" t="s">
        <v>1521</v>
      </c>
      <c r="Z2062" s="44" t="s">
        <v>1172</v>
      </c>
      <c r="AA2062" s="44" t="str">
        <f t="shared" si="19"/>
        <v>TIDAK</v>
      </c>
      <c r="AB2062" s="44" t="s">
        <v>3344</v>
      </c>
      <c r="AC2062" s="52" t="s">
        <v>3918</v>
      </c>
      <c r="AD2062" s="44" t="str">
        <f t="shared" si="20"/>
        <v>-</v>
      </c>
      <c r="AE2062" s="44" t="s">
        <v>3912</v>
      </c>
      <c r="AF2062" s="44" t="s">
        <v>3828</v>
      </c>
      <c r="AG2062" s="49"/>
      <c r="AH2062" s="49"/>
    </row>
    <row r="2063" spans="1:34" ht="15" customHeight="1" x14ac:dyDescent="0.2">
      <c r="A2063" s="44" t="s">
        <v>844</v>
      </c>
      <c r="B2063" s="44" t="s">
        <v>2760</v>
      </c>
      <c r="C2063" s="45">
        <v>45090</v>
      </c>
      <c r="D2063" s="45">
        <v>45090</v>
      </c>
      <c r="E2063" s="44" t="s">
        <v>1210</v>
      </c>
      <c r="F2063" s="44" t="s">
        <v>1211</v>
      </c>
      <c r="G2063" s="44" t="s">
        <v>1212</v>
      </c>
      <c r="H2063" s="44" t="s">
        <v>1213</v>
      </c>
      <c r="I2063" s="44" t="s">
        <v>1213</v>
      </c>
      <c r="J2063" s="44" t="s">
        <v>1213</v>
      </c>
      <c r="K2063" s="44" t="s">
        <v>1213</v>
      </c>
      <c r="L2063" s="44" t="s">
        <v>1213</v>
      </c>
      <c r="M2063" s="44" t="s">
        <v>1213</v>
      </c>
      <c r="N2063" s="44" t="s">
        <v>1213</v>
      </c>
      <c r="O2063" s="44" t="s">
        <v>1213</v>
      </c>
      <c r="P2063" s="44" t="s">
        <v>1214</v>
      </c>
      <c r="Q2063" s="44">
        <v>230.4</v>
      </c>
      <c r="R2063" s="44">
        <v>230.4</v>
      </c>
      <c r="S2063" s="44">
        <v>53</v>
      </c>
      <c r="T2063" s="44">
        <v>11.03</v>
      </c>
      <c r="U2063" s="44">
        <v>13.47</v>
      </c>
      <c r="V2063" s="44">
        <v>13.47</v>
      </c>
      <c r="W2063" s="44">
        <v>32.9</v>
      </c>
      <c r="X2063" s="44">
        <v>43.8</v>
      </c>
      <c r="Y2063" s="44">
        <v>38.5</v>
      </c>
      <c r="Z2063" s="44">
        <v>33</v>
      </c>
      <c r="AA2063" s="44" t="str">
        <f t="shared" si="19"/>
        <v>30 MENIT</v>
      </c>
      <c r="AB2063" s="44" t="s">
        <v>1169</v>
      </c>
      <c r="AC2063" s="52" t="s">
        <v>1874</v>
      </c>
      <c r="AD2063" s="44" t="str">
        <f t="shared" si="20"/>
        <v>-</v>
      </c>
      <c r="AE2063" s="44" t="s">
        <v>1921</v>
      </c>
      <c r="AF2063" s="44" t="s">
        <v>3828</v>
      </c>
      <c r="AG2063" s="49"/>
      <c r="AH2063" s="49"/>
    </row>
    <row r="2064" spans="1:34" ht="15" customHeight="1" x14ac:dyDescent="0.2">
      <c r="A2064" s="44" t="s">
        <v>798</v>
      </c>
      <c r="B2064" s="44" t="s">
        <v>2760</v>
      </c>
      <c r="C2064" s="45">
        <v>45090</v>
      </c>
      <c r="D2064" s="45">
        <v>45090</v>
      </c>
      <c r="E2064" s="44" t="s">
        <v>1210</v>
      </c>
      <c r="F2064" s="44" t="s">
        <v>1211</v>
      </c>
      <c r="G2064" s="44" t="s">
        <v>1212</v>
      </c>
      <c r="H2064" s="44" t="s">
        <v>1213</v>
      </c>
      <c r="I2064" s="44" t="s">
        <v>1213</v>
      </c>
      <c r="J2064" s="44" t="s">
        <v>1213</v>
      </c>
      <c r="K2064" s="44" t="s">
        <v>1213</v>
      </c>
      <c r="L2064" s="44" t="s">
        <v>1213</v>
      </c>
      <c r="M2064" s="44" t="s">
        <v>1213</v>
      </c>
      <c r="N2064" s="44" t="s">
        <v>1213</v>
      </c>
      <c r="O2064" s="44" t="s">
        <v>1213</v>
      </c>
      <c r="P2064" s="44" t="s">
        <v>1214</v>
      </c>
      <c r="Q2064" s="44">
        <v>228.6</v>
      </c>
      <c r="R2064" s="44">
        <v>228.6</v>
      </c>
      <c r="S2064" s="44">
        <v>47</v>
      </c>
      <c r="T2064" s="44">
        <v>13.42</v>
      </c>
      <c r="U2064" s="44">
        <v>0</v>
      </c>
      <c r="V2064" s="44">
        <v>0</v>
      </c>
      <c r="W2064" s="44">
        <v>36.200000000000003</v>
      </c>
      <c r="X2064" s="44">
        <v>48.3</v>
      </c>
      <c r="Y2064" s="44">
        <v>40.5</v>
      </c>
      <c r="Z2064" s="44">
        <v>0</v>
      </c>
      <c r="AA2064" s="44" t="str">
        <f t="shared" si="19"/>
        <v>TIDAK</v>
      </c>
      <c r="AB2064" s="44" t="s">
        <v>1216</v>
      </c>
      <c r="AC2064" s="52" t="s">
        <v>3919</v>
      </c>
      <c r="AD2064" s="44" t="str">
        <f t="shared" si="20"/>
        <v>SUDAH PENARIKAN DC PLN</v>
      </c>
      <c r="AE2064" s="44" t="s">
        <v>1921</v>
      </c>
      <c r="AF2064" s="44" t="s">
        <v>3828</v>
      </c>
      <c r="AG2064" s="49"/>
      <c r="AH2064" s="49"/>
    </row>
    <row r="2065" spans="1:34" ht="15" customHeight="1" x14ac:dyDescent="0.2">
      <c r="A2065" s="44" t="s">
        <v>766</v>
      </c>
      <c r="B2065" s="44" t="s">
        <v>2760</v>
      </c>
      <c r="C2065" s="45">
        <v>45090</v>
      </c>
      <c r="D2065" s="45">
        <v>45090</v>
      </c>
      <c r="E2065" s="44" t="s">
        <v>1210</v>
      </c>
      <c r="F2065" s="44" t="s">
        <v>1211</v>
      </c>
      <c r="G2065" s="44" t="s">
        <v>1212</v>
      </c>
      <c r="H2065" s="44" t="s">
        <v>1213</v>
      </c>
      <c r="I2065" s="44" t="s">
        <v>1213</v>
      </c>
      <c r="J2065" s="44" t="s">
        <v>1213</v>
      </c>
      <c r="K2065" s="44" t="s">
        <v>1213</v>
      </c>
      <c r="L2065" s="44" t="s">
        <v>1213</v>
      </c>
      <c r="M2065" s="44" t="s">
        <v>1213</v>
      </c>
      <c r="N2065" s="44" t="s">
        <v>1213</v>
      </c>
      <c r="O2065" s="44" t="s">
        <v>1213</v>
      </c>
      <c r="P2065" s="44" t="s">
        <v>1214</v>
      </c>
      <c r="Q2065" s="44">
        <v>233</v>
      </c>
      <c r="R2065" s="44">
        <v>233</v>
      </c>
      <c r="S2065" s="44">
        <v>53</v>
      </c>
      <c r="T2065" s="44">
        <v>13</v>
      </c>
      <c r="U2065" s="44" t="s">
        <v>1172</v>
      </c>
      <c r="V2065" s="44" t="s">
        <v>1172</v>
      </c>
      <c r="W2065" s="44">
        <v>43</v>
      </c>
      <c r="X2065" s="44">
        <v>41</v>
      </c>
      <c r="Y2065" s="44">
        <v>38</v>
      </c>
      <c r="Z2065" s="44" t="s">
        <v>1172</v>
      </c>
      <c r="AA2065" s="44" t="str">
        <f t="shared" si="19"/>
        <v>TIDAK</v>
      </c>
      <c r="AB2065" s="44" t="s">
        <v>1216</v>
      </c>
      <c r="AC2065" s="52" t="s">
        <v>3920</v>
      </c>
      <c r="AD2065" s="44" t="str">
        <f t="shared" si="20"/>
        <v>SUDAH PENARIKAN DC PLN</v>
      </c>
      <c r="AE2065" s="44" t="s">
        <v>1921</v>
      </c>
      <c r="AF2065" s="44" t="s">
        <v>3828</v>
      </c>
      <c r="AG2065" s="49"/>
      <c r="AH2065" s="49"/>
    </row>
    <row r="2066" spans="1:34" ht="15" customHeight="1" x14ac:dyDescent="0.2">
      <c r="A2066" s="44" t="s">
        <v>843</v>
      </c>
      <c r="B2066" s="44" t="s">
        <v>2760</v>
      </c>
      <c r="C2066" s="45">
        <v>45090</v>
      </c>
      <c r="D2066" s="45">
        <v>45090</v>
      </c>
      <c r="E2066" s="44" t="s">
        <v>1210</v>
      </c>
      <c r="F2066" s="44" t="s">
        <v>1211</v>
      </c>
      <c r="G2066" s="44" t="s">
        <v>1212</v>
      </c>
      <c r="H2066" s="44" t="s">
        <v>1213</v>
      </c>
      <c r="I2066" s="44" t="s">
        <v>1213</v>
      </c>
      <c r="J2066" s="44" t="s">
        <v>1213</v>
      </c>
      <c r="K2066" s="44" t="s">
        <v>1213</v>
      </c>
      <c r="L2066" s="44" t="s">
        <v>1213</v>
      </c>
      <c r="M2066" s="44" t="s">
        <v>1213</v>
      </c>
      <c r="N2066" s="44" t="s">
        <v>1213</v>
      </c>
      <c r="O2066" s="44" t="s">
        <v>1213</v>
      </c>
      <c r="P2066" s="44" t="s">
        <v>1214</v>
      </c>
      <c r="Q2066" s="44">
        <v>220</v>
      </c>
      <c r="R2066" s="44">
        <v>220</v>
      </c>
      <c r="S2066" s="44">
        <v>52</v>
      </c>
      <c r="T2066" s="44">
        <v>13</v>
      </c>
      <c r="U2066" s="44">
        <v>13</v>
      </c>
      <c r="V2066" s="44">
        <v>13</v>
      </c>
      <c r="W2066" s="44">
        <v>36</v>
      </c>
      <c r="X2066" s="44">
        <v>42</v>
      </c>
      <c r="Y2066" s="44">
        <v>40</v>
      </c>
      <c r="Z2066" s="44">
        <v>38</v>
      </c>
      <c r="AA2066" s="44" t="str">
        <f t="shared" si="19"/>
        <v>30 MENIT</v>
      </c>
      <c r="AB2066" s="44" t="s">
        <v>1169</v>
      </c>
      <c r="AC2066" s="52" t="s">
        <v>3921</v>
      </c>
      <c r="AD2066" s="44" t="str">
        <f t="shared" si="20"/>
        <v>-</v>
      </c>
      <c r="AE2066" s="44" t="s">
        <v>1921</v>
      </c>
      <c r="AF2066" s="44" t="s">
        <v>3828</v>
      </c>
      <c r="AG2066" s="49"/>
      <c r="AH2066" s="49"/>
    </row>
    <row r="2067" spans="1:34" ht="15" customHeight="1" x14ac:dyDescent="0.2">
      <c r="A2067" s="44" t="s">
        <v>3922</v>
      </c>
      <c r="B2067" s="44" t="s">
        <v>2760</v>
      </c>
      <c r="C2067" s="45">
        <v>45090</v>
      </c>
      <c r="D2067" s="45">
        <v>45090</v>
      </c>
      <c r="E2067" s="44" t="s">
        <v>1210</v>
      </c>
      <c r="F2067" s="44" t="s">
        <v>1211</v>
      </c>
      <c r="G2067" s="44" t="s">
        <v>1212</v>
      </c>
      <c r="H2067" s="44" t="s">
        <v>1213</v>
      </c>
      <c r="I2067" s="44" t="s">
        <v>1213</v>
      </c>
      <c r="J2067" s="44" t="s">
        <v>1213</v>
      </c>
      <c r="K2067" s="44" t="s">
        <v>1213</v>
      </c>
      <c r="L2067" s="44" t="s">
        <v>1213</v>
      </c>
      <c r="M2067" s="44" t="s">
        <v>1213</v>
      </c>
      <c r="N2067" s="44" t="s">
        <v>1213</v>
      </c>
      <c r="O2067" s="44" t="s">
        <v>1213</v>
      </c>
      <c r="P2067" s="44" t="s">
        <v>1214</v>
      </c>
      <c r="Q2067" s="44">
        <v>220</v>
      </c>
      <c r="R2067" s="44">
        <v>220</v>
      </c>
      <c r="S2067" s="44">
        <v>52</v>
      </c>
      <c r="T2067" s="44">
        <v>13</v>
      </c>
      <c r="U2067" s="44">
        <v>13</v>
      </c>
      <c r="V2067" s="44">
        <v>13</v>
      </c>
      <c r="W2067" s="44">
        <v>34</v>
      </c>
      <c r="X2067" s="44">
        <v>44</v>
      </c>
      <c r="Y2067" s="44">
        <v>36</v>
      </c>
      <c r="Z2067" s="44">
        <v>36</v>
      </c>
      <c r="AA2067" s="44" t="str">
        <f t="shared" si="19"/>
        <v>30 MENIT</v>
      </c>
      <c r="AB2067" s="44" t="s">
        <v>1169</v>
      </c>
      <c r="AC2067" s="51" t="s">
        <v>3923</v>
      </c>
      <c r="AD2067" s="44" t="str">
        <f t="shared" si="20"/>
        <v>-</v>
      </c>
      <c r="AE2067" s="44" t="s">
        <v>1921</v>
      </c>
      <c r="AF2067" s="44" t="s">
        <v>3828</v>
      </c>
      <c r="AG2067" s="49"/>
      <c r="AH2067" s="49"/>
    </row>
    <row r="2068" spans="1:34" ht="15" customHeight="1" x14ac:dyDescent="0.2">
      <c r="A2068" s="44" t="s">
        <v>3924</v>
      </c>
      <c r="B2068" s="44" t="s">
        <v>281</v>
      </c>
      <c r="C2068" s="45">
        <v>45091</v>
      </c>
      <c r="D2068" s="45">
        <v>45091</v>
      </c>
      <c r="E2068" s="44" t="s">
        <v>1210</v>
      </c>
      <c r="F2068" s="44" t="s">
        <v>1211</v>
      </c>
      <c r="G2068" s="44" t="s">
        <v>1212</v>
      </c>
      <c r="H2068" s="44" t="s">
        <v>1213</v>
      </c>
      <c r="I2068" s="44" t="s">
        <v>1213</v>
      </c>
      <c r="J2068" s="44" t="s">
        <v>1213</v>
      </c>
      <c r="K2068" s="44" t="s">
        <v>1213</v>
      </c>
      <c r="L2068" s="44" t="s">
        <v>1213</v>
      </c>
      <c r="M2068" s="44" t="s">
        <v>1213</v>
      </c>
      <c r="N2068" s="44" t="s">
        <v>1213</v>
      </c>
      <c r="O2068" s="44" t="s">
        <v>1213</v>
      </c>
      <c r="P2068" s="44" t="s">
        <v>1250</v>
      </c>
      <c r="Q2068" s="44">
        <v>23</v>
      </c>
      <c r="R2068" s="44">
        <v>23</v>
      </c>
      <c r="S2068" s="44">
        <v>50</v>
      </c>
      <c r="T2068" s="44">
        <v>13</v>
      </c>
      <c r="U2068" s="44">
        <v>0</v>
      </c>
      <c r="V2068" s="44">
        <v>0</v>
      </c>
      <c r="W2068" s="44">
        <v>55</v>
      </c>
      <c r="X2068" s="44">
        <v>65</v>
      </c>
      <c r="Y2068" s="44">
        <v>45</v>
      </c>
      <c r="Z2068" s="44">
        <v>0</v>
      </c>
      <c r="AA2068" s="44" t="str">
        <f t="shared" si="19"/>
        <v>TIDAK</v>
      </c>
      <c r="AB2068" s="44" t="s">
        <v>1216</v>
      </c>
      <c r="AC2068" s="52" t="s">
        <v>3925</v>
      </c>
      <c r="AD2068" s="44" t="str">
        <f t="shared" si="20"/>
        <v>SUDAH PENARIKAN DC PLN</v>
      </c>
      <c r="AE2068" s="44" t="s">
        <v>1611</v>
      </c>
      <c r="AF2068" s="44" t="s">
        <v>3828</v>
      </c>
      <c r="AG2068" s="49"/>
      <c r="AH2068" s="49"/>
    </row>
    <row r="2069" spans="1:34" ht="15" customHeight="1" x14ac:dyDescent="0.2">
      <c r="A2069" s="44" t="s">
        <v>3926</v>
      </c>
      <c r="B2069" s="44" t="s">
        <v>281</v>
      </c>
      <c r="C2069" s="45">
        <v>45091</v>
      </c>
      <c r="D2069" s="45">
        <v>45091</v>
      </c>
      <c r="E2069" s="44" t="s">
        <v>1210</v>
      </c>
      <c r="F2069" s="44" t="s">
        <v>1211</v>
      </c>
      <c r="G2069" s="44" t="s">
        <v>1212</v>
      </c>
      <c r="H2069" s="44" t="s">
        <v>1213</v>
      </c>
      <c r="I2069" s="44" t="s">
        <v>1213</v>
      </c>
      <c r="J2069" s="44" t="s">
        <v>1213</v>
      </c>
      <c r="K2069" s="44" t="s">
        <v>1213</v>
      </c>
      <c r="L2069" s="44" t="s">
        <v>1213</v>
      </c>
      <c r="M2069" s="44" t="s">
        <v>1213</v>
      </c>
      <c r="N2069" s="44" t="s">
        <v>1213</v>
      </c>
      <c r="O2069" s="44" t="s">
        <v>1213</v>
      </c>
      <c r="P2069" s="44" t="s">
        <v>1214</v>
      </c>
      <c r="Q2069" s="44">
        <v>23</v>
      </c>
      <c r="R2069" s="44">
        <v>23</v>
      </c>
      <c r="S2069" s="44">
        <v>52</v>
      </c>
      <c r="T2069" s="44">
        <v>13</v>
      </c>
      <c r="U2069" s="44">
        <v>13</v>
      </c>
      <c r="V2069" s="44">
        <v>13</v>
      </c>
      <c r="W2069" s="44">
        <v>36</v>
      </c>
      <c r="X2069" s="44">
        <v>56</v>
      </c>
      <c r="Y2069" s="44">
        <v>42</v>
      </c>
      <c r="Z2069" s="44">
        <v>40</v>
      </c>
      <c r="AA2069" s="44" t="str">
        <f t="shared" si="19"/>
        <v>30 MENIT</v>
      </c>
      <c r="AB2069" s="44" t="s">
        <v>1169</v>
      </c>
      <c r="AC2069" s="52" t="s">
        <v>3927</v>
      </c>
      <c r="AD2069" s="44" t="str">
        <f t="shared" si="20"/>
        <v>-</v>
      </c>
      <c r="AE2069" s="44" t="s">
        <v>1611</v>
      </c>
      <c r="AF2069" s="44" t="s">
        <v>3828</v>
      </c>
      <c r="AG2069" s="49"/>
      <c r="AH2069" s="49"/>
    </row>
    <row r="2070" spans="1:34" ht="15" customHeight="1" x14ac:dyDescent="0.2">
      <c r="A2070" s="44" t="s">
        <v>554</v>
      </c>
      <c r="B2070" s="44" t="s">
        <v>233</v>
      </c>
      <c r="C2070" s="45">
        <v>45091</v>
      </c>
      <c r="D2070" s="45">
        <v>45091</v>
      </c>
      <c r="E2070" s="44" t="s">
        <v>1210</v>
      </c>
      <c r="F2070" s="44" t="s">
        <v>1211</v>
      </c>
      <c r="G2070" s="44" t="s">
        <v>1212</v>
      </c>
      <c r="H2070" s="44" t="s">
        <v>1213</v>
      </c>
      <c r="I2070" s="44" t="s">
        <v>1213</v>
      </c>
      <c r="J2070" s="44" t="s">
        <v>1213</v>
      </c>
      <c r="K2070" s="44" t="s">
        <v>1213</v>
      </c>
      <c r="L2070" s="44" t="s">
        <v>1213</v>
      </c>
      <c r="M2070" s="44" t="s">
        <v>1213</v>
      </c>
      <c r="N2070" s="44" t="s">
        <v>1213</v>
      </c>
      <c r="O2070" s="44" t="s">
        <v>1213</v>
      </c>
      <c r="P2070" s="44" t="s">
        <v>1214</v>
      </c>
      <c r="Q2070" s="44">
        <v>230.5</v>
      </c>
      <c r="R2070" s="44">
        <v>230.5</v>
      </c>
      <c r="S2070" s="44">
        <v>53.54</v>
      </c>
      <c r="T2070" s="44">
        <v>13</v>
      </c>
      <c r="U2070" s="44" t="s">
        <v>1172</v>
      </c>
      <c r="V2070" s="44" t="s">
        <v>1172</v>
      </c>
      <c r="W2070" s="44">
        <v>34.5</v>
      </c>
      <c r="X2070" s="44">
        <v>39.6</v>
      </c>
      <c r="Y2070" s="44">
        <v>38.700000000000003</v>
      </c>
      <c r="Z2070" s="44" t="s">
        <v>1172</v>
      </c>
      <c r="AA2070" s="44" t="str">
        <f t="shared" si="19"/>
        <v>TIDAK</v>
      </c>
      <c r="AB2070" s="44" t="s">
        <v>3344</v>
      </c>
      <c r="AC2070" s="52" t="s">
        <v>2930</v>
      </c>
      <c r="AD2070" s="44" t="str">
        <f t="shared" si="20"/>
        <v>-</v>
      </c>
      <c r="AE2070" s="44" t="s">
        <v>3928</v>
      </c>
      <c r="AF2070" s="44" t="s">
        <v>3828</v>
      </c>
      <c r="AG2070" s="49"/>
      <c r="AH2070" s="49"/>
    </row>
    <row r="2071" spans="1:34" ht="15" customHeight="1" x14ac:dyDescent="0.2">
      <c r="A2071" s="44" t="s">
        <v>524</v>
      </c>
      <c r="B2071" s="44" t="s">
        <v>281</v>
      </c>
      <c r="C2071" s="45">
        <v>45091</v>
      </c>
      <c r="D2071" s="45">
        <v>45091</v>
      </c>
      <c r="E2071" s="44" t="s">
        <v>1210</v>
      </c>
      <c r="F2071" s="44" t="s">
        <v>1211</v>
      </c>
      <c r="G2071" s="44" t="s">
        <v>1212</v>
      </c>
      <c r="H2071" s="44" t="s">
        <v>1213</v>
      </c>
      <c r="I2071" s="44" t="s">
        <v>1213</v>
      </c>
      <c r="J2071" s="44" t="s">
        <v>1213</v>
      </c>
      <c r="K2071" s="44" t="s">
        <v>1213</v>
      </c>
      <c r="L2071" s="44" t="s">
        <v>1213</v>
      </c>
      <c r="M2071" s="44" t="s">
        <v>1213</v>
      </c>
      <c r="N2071" s="44" t="s">
        <v>1213</v>
      </c>
      <c r="O2071" s="44" t="s">
        <v>1213</v>
      </c>
      <c r="P2071" s="44" t="s">
        <v>1214</v>
      </c>
      <c r="Q2071" s="44">
        <v>220</v>
      </c>
      <c r="R2071" s="44">
        <v>220</v>
      </c>
      <c r="S2071" s="44">
        <v>50</v>
      </c>
      <c r="T2071" s="44" t="s">
        <v>1172</v>
      </c>
      <c r="U2071" s="44">
        <v>14</v>
      </c>
      <c r="V2071" s="44">
        <v>14</v>
      </c>
      <c r="W2071" s="44">
        <v>38</v>
      </c>
      <c r="X2071" s="44">
        <v>38</v>
      </c>
      <c r="Y2071" s="44">
        <v>38</v>
      </c>
      <c r="Z2071" s="44">
        <v>38</v>
      </c>
      <c r="AA2071" s="44" t="str">
        <f t="shared" si="19"/>
        <v>30 MENIT</v>
      </c>
      <c r="AB2071" s="44" t="s">
        <v>1169</v>
      </c>
      <c r="AC2071" s="52" t="s">
        <v>3929</v>
      </c>
      <c r="AD2071" s="44" t="str">
        <f t="shared" si="20"/>
        <v>-</v>
      </c>
      <c r="AE2071" s="44" t="s">
        <v>1611</v>
      </c>
      <c r="AF2071" s="44" t="s">
        <v>3828</v>
      </c>
      <c r="AG2071" s="49"/>
      <c r="AH2071" s="49"/>
    </row>
    <row r="2072" spans="1:34" ht="15" customHeight="1" x14ac:dyDescent="0.2">
      <c r="A2072" s="44" t="s">
        <v>767</v>
      </c>
      <c r="B2072" s="44" t="s">
        <v>2760</v>
      </c>
      <c r="C2072" s="45">
        <v>45091</v>
      </c>
      <c r="D2072" s="45">
        <v>45091</v>
      </c>
      <c r="E2072" s="44" t="s">
        <v>1210</v>
      </c>
      <c r="F2072" s="44" t="s">
        <v>1211</v>
      </c>
      <c r="G2072" s="44" t="s">
        <v>1212</v>
      </c>
      <c r="H2072" s="44" t="s">
        <v>1213</v>
      </c>
      <c r="I2072" s="44" t="s">
        <v>1213</v>
      </c>
      <c r="J2072" s="44" t="s">
        <v>1213</v>
      </c>
      <c r="K2072" s="44" t="s">
        <v>1213</v>
      </c>
      <c r="L2072" s="44" t="s">
        <v>1213</v>
      </c>
      <c r="M2072" s="44" t="s">
        <v>1213</v>
      </c>
      <c r="N2072" s="44" t="s">
        <v>1213</v>
      </c>
      <c r="O2072" s="44" t="s">
        <v>1213</v>
      </c>
      <c r="P2072" s="44" t="s">
        <v>1214</v>
      </c>
      <c r="Q2072" s="44">
        <v>232.5</v>
      </c>
      <c r="R2072" s="44">
        <v>232.5</v>
      </c>
      <c r="S2072" s="44">
        <v>48.6</v>
      </c>
      <c r="T2072" s="44">
        <v>13.2</v>
      </c>
      <c r="U2072" s="44">
        <v>13.5</v>
      </c>
      <c r="V2072" s="44">
        <v>13.5</v>
      </c>
      <c r="W2072" s="44">
        <v>37</v>
      </c>
      <c r="X2072" s="44">
        <v>40</v>
      </c>
      <c r="Y2072" s="44">
        <v>37</v>
      </c>
      <c r="Z2072" s="44">
        <v>35</v>
      </c>
      <c r="AA2072" s="44" t="str">
        <f t="shared" si="19"/>
        <v>30 MENIT</v>
      </c>
      <c r="AB2072" s="44" t="s">
        <v>1169</v>
      </c>
      <c r="AC2072" s="52" t="s">
        <v>3930</v>
      </c>
      <c r="AD2072" s="44" t="str">
        <f t="shared" si="20"/>
        <v>-</v>
      </c>
      <c r="AE2072" s="44" t="s">
        <v>3931</v>
      </c>
      <c r="AF2072" s="44" t="s">
        <v>3828</v>
      </c>
      <c r="AG2072" s="49"/>
      <c r="AH2072" s="49"/>
    </row>
    <row r="2073" spans="1:34" ht="15" customHeight="1" x14ac:dyDescent="0.2">
      <c r="A2073" s="44" t="s">
        <v>591</v>
      </c>
      <c r="B2073" s="44" t="s">
        <v>2816</v>
      </c>
      <c r="C2073" s="45">
        <v>45091</v>
      </c>
      <c r="D2073" s="45">
        <v>45091</v>
      </c>
      <c r="E2073" s="44" t="s">
        <v>1249</v>
      </c>
      <c r="F2073" s="44" t="s">
        <v>1211</v>
      </c>
      <c r="G2073" s="44" t="s">
        <v>1212</v>
      </c>
      <c r="H2073" s="44" t="s">
        <v>1213</v>
      </c>
      <c r="I2073" s="44" t="s">
        <v>1213</v>
      </c>
      <c r="J2073" s="44" t="s">
        <v>1213</v>
      </c>
      <c r="K2073" s="44" t="s">
        <v>1213</v>
      </c>
      <c r="L2073" s="44" t="s">
        <v>1213</v>
      </c>
      <c r="M2073" s="44" t="s">
        <v>1213</v>
      </c>
      <c r="N2073" s="44" t="s">
        <v>1213</v>
      </c>
      <c r="O2073" s="44" t="s">
        <v>1213</v>
      </c>
      <c r="P2073" s="44" t="s">
        <v>1214</v>
      </c>
      <c r="Q2073" s="44">
        <v>230</v>
      </c>
      <c r="R2073" s="44">
        <v>230</v>
      </c>
      <c r="S2073" s="44">
        <v>52</v>
      </c>
      <c r="T2073" s="44">
        <v>12</v>
      </c>
      <c r="U2073" s="44">
        <v>12</v>
      </c>
      <c r="V2073" s="44">
        <v>12</v>
      </c>
      <c r="W2073" s="44">
        <v>32</v>
      </c>
      <c r="X2073" s="44">
        <v>37</v>
      </c>
      <c r="Y2073" s="44">
        <v>39</v>
      </c>
      <c r="Z2073" s="44">
        <v>33</v>
      </c>
      <c r="AA2073" s="44" t="str">
        <f t="shared" si="19"/>
        <v>TIDAK</v>
      </c>
      <c r="AB2073" s="44" t="s">
        <v>1261</v>
      </c>
      <c r="AC2073" s="52" t="s">
        <v>3932</v>
      </c>
      <c r="AD2073" s="44" t="str">
        <f t="shared" si="20"/>
        <v>-</v>
      </c>
      <c r="AE2073" s="44" t="s">
        <v>1843</v>
      </c>
      <c r="AF2073" s="44" t="s">
        <v>3828</v>
      </c>
      <c r="AG2073" s="49"/>
      <c r="AH2073" s="49"/>
    </row>
    <row r="2074" spans="1:34" ht="15" customHeight="1" x14ac:dyDescent="0.2">
      <c r="A2074" s="44" t="s">
        <v>689</v>
      </c>
      <c r="B2074" s="44" t="s">
        <v>2779</v>
      </c>
      <c r="C2074" s="45">
        <v>45092</v>
      </c>
      <c r="D2074" s="45">
        <v>45092</v>
      </c>
      <c r="E2074" s="44" t="s">
        <v>1210</v>
      </c>
      <c r="F2074" s="44" t="s">
        <v>1211</v>
      </c>
      <c r="G2074" s="44" t="s">
        <v>1212</v>
      </c>
      <c r="H2074" s="44" t="s">
        <v>1213</v>
      </c>
      <c r="I2074" s="44" t="s">
        <v>1213</v>
      </c>
      <c r="J2074" s="44" t="s">
        <v>1213</v>
      </c>
      <c r="K2074" s="44" t="s">
        <v>1213</v>
      </c>
      <c r="L2074" s="44" t="s">
        <v>1213</v>
      </c>
      <c r="M2074" s="44" t="s">
        <v>1213</v>
      </c>
      <c r="N2074" s="44" t="s">
        <v>1213</v>
      </c>
      <c r="O2074" s="44" t="s">
        <v>1213</v>
      </c>
      <c r="P2074" s="44" t="s">
        <v>1214</v>
      </c>
      <c r="Q2074" s="44" t="s">
        <v>1917</v>
      </c>
      <c r="R2074" s="44" t="s">
        <v>1917</v>
      </c>
      <c r="S2074" s="44" t="s">
        <v>3869</v>
      </c>
      <c r="T2074" s="44" t="s">
        <v>1396</v>
      </c>
      <c r="U2074" s="44" t="s">
        <v>1172</v>
      </c>
      <c r="V2074" s="44" t="s">
        <v>1172</v>
      </c>
      <c r="W2074" s="44">
        <v>34.799999999999997</v>
      </c>
      <c r="X2074" s="44">
        <v>36.299999999999997</v>
      </c>
      <c r="Y2074" s="44">
        <v>34.799999999999997</v>
      </c>
      <c r="Z2074" s="44" t="s">
        <v>1172</v>
      </c>
      <c r="AA2074" s="44" t="str">
        <f t="shared" si="19"/>
        <v>TIDAK</v>
      </c>
      <c r="AB2074" s="44" t="s">
        <v>1216</v>
      </c>
      <c r="AC2074" s="52" t="s">
        <v>3554</v>
      </c>
      <c r="AD2074" s="44" t="str">
        <f t="shared" si="20"/>
        <v>SUDAH PENARIKAN DC PLN</v>
      </c>
      <c r="AE2074" s="44" t="s">
        <v>3551</v>
      </c>
      <c r="AF2074" s="44" t="s">
        <v>3828</v>
      </c>
      <c r="AG2074" s="49"/>
      <c r="AH2074" s="49"/>
    </row>
    <row r="2075" spans="1:34" ht="15" customHeight="1" x14ac:dyDescent="0.2">
      <c r="A2075" s="44" t="s">
        <v>134</v>
      </c>
      <c r="B2075" s="44" t="s">
        <v>2779</v>
      </c>
      <c r="C2075" s="45">
        <v>45092</v>
      </c>
      <c r="D2075" s="45">
        <v>45092</v>
      </c>
      <c r="E2075" s="44" t="s">
        <v>1210</v>
      </c>
      <c r="F2075" s="44" t="s">
        <v>1211</v>
      </c>
      <c r="G2075" s="44" t="s">
        <v>1212</v>
      </c>
      <c r="H2075" s="44" t="s">
        <v>1213</v>
      </c>
      <c r="I2075" s="44" t="s">
        <v>1213</v>
      </c>
      <c r="J2075" s="44" t="s">
        <v>1213</v>
      </c>
      <c r="K2075" s="44" t="s">
        <v>1213</v>
      </c>
      <c r="L2075" s="44" t="s">
        <v>1213</v>
      </c>
      <c r="M2075" s="44" t="s">
        <v>1213</v>
      </c>
      <c r="N2075" s="44" t="s">
        <v>1213</v>
      </c>
      <c r="O2075" s="44" t="s">
        <v>1213</v>
      </c>
      <c r="P2075" s="44" t="s">
        <v>1214</v>
      </c>
      <c r="Q2075" s="44" t="s">
        <v>1703</v>
      </c>
      <c r="R2075" s="44" t="s">
        <v>1703</v>
      </c>
      <c r="S2075" s="44" t="s">
        <v>3933</v>
      </c>
      <c r="T2075" s="44" t="s">
        <v>1172</v>
      </c>
      <c r="U2075" s="44" t="s">
        <v>1172</v>
      </c>
      <c r="V2075" s="44" t="s">
        <v>1172</v>
      </c>
      <c r="W2075" s="44">
        <v>34.700000000000003</v>
      </c>
      <c r="X2075" s="44">
        <v>49.5</v>
      </c>
      <c r="Y2075" s="44">
        <v>40.700000000000003</v>
      </c>
      <c r="Z2075" s="44" t="s">
        <v>1172</v>
      </c>
      <c r="AA2075" s="44" t="str">
        <f t="shared" si="19"/>
        <v>TIDAK</v>
      </c>
      <c r="AB2075" s="44" t="s">
        <v>1216</v>
      </c>
      <c r="AC2075" s="52" t="s">
        <v>3934</v>
      </c>
      <c r="AD2075" s="44" t="str">
        <f t="shared" si="20"/>
        <v>SUDAH PENARIKAN DC PLN</v>
      </c>
      <c r="AE2075" s="44" t="s">
        <v>3551</v>
      </c>
      <c r="AF2075" s="44" t="s">
        <v>3828</v>
      </c>
      <c r="AG2075" s="49"/>
      <c r="AH2075" s="49"/>
    </row>
    <row r="2076" spans="1:34" ht="15" customHeight="1" x14ac:dyDescent="0.2">
      <c r="A2076" s="44" t="s">
        <v>530</v>
      </c>
      <c r="B2076" s="44" t="s">
        <v>281</v>
      </c>
      <c r="C2076" s="45">
        <v>45092</v>
      </c>
      <c r="D2076" s="45">
        <v>45092</v>
      </c>
      <c r="E2076" s="44" t="s">
        <v>1210</v>
      </c>
      <c r="F2076" s="44" t="s">
        <v>1211</v>
      </c>
      <c r="G2076" s="44" t="s">
        <v>1212</v>
      </c>
      <c r="H2076" s="44" t="s">
        <v>1213</v>
      </c>
      <c r="I2076" s="44" t="s">
        <v>1213</v>
      </c>
      <c r="J2076" s="44" t="s">
        <v>1213</v>
      </c>
      <c r="K2076" s="44" t="s">
        <v>1213</v>
      </c>
      <c r="L2076" s="44" t="s">
        <v>1213</v>
      </c>
      <c r="M2076" s="44" t="s">
        <v>1213</v>
      </c>
      <c r="N2076" s="44" t="s">
        <v>1213</v>
      </c>
      <c r="O2076" s="44" t="s">
        <v>1213</v>
      </c>
      <c r="P2076" s="44" t="s">
        <v>1214</v>
      </c>
      <c r="Q2076" s="44">
        <v>220</v>
      </c>
      <c r="R2076" s="44">
        <v>220</v>
      </c>
      <c r="S2076" s="44">
        <v>50</v>
      </c>
      <c r="T2076" s="44" t="s">
        <v>1172</v>
      </c>
      <c r="U2076" s="44" t="s">
        <v>1172</v>
      </c>
      <c r="V2076" s="44" t="s">
        <v>1172</v>
      </c>
      <c r="W2076" s="44">
        <v>38</v>
      </c>
      <c r="X2076" s="44">
        <v>37</v>
      </c>
      <c r="Y2076" s="44">
        <v>37</v>
      </c>
      <c r="Z2076" s="44" t="s">
        <v>1172</v>
      </c>
      <c r="AA2076" s="44" t="str">
        <f t="shared" si="19"/>
        <v>TIDAK</v>
      </c>
      <c r="AB2076" s="44" t="s">
        <v>1216</v>
      </c>
      <c r="AC2076" s="52" t="s">
        <v>3300</v>
      </c>
      <c r="AD2076" s="44" t="str">
        <f t="shared" si="20"/>
        <v>SUDAH PENARIKAN DC PLN</v>
      </c>
      <c r="AE2076" s="44" t="s">
        <v>3935</v>
      </c>
      <c r="AF2076" s="44" t="s">
        <v>3828</v>
      </c>
      <c r="AG2076" s="49"/>
      <c r="AH2076" s="49"/>
    </row>
    <row r="2077" spans="1:34" ht="15" customHeight="1" x14ac:dyDescent="0.2">
      <c r="A2077" s="44" t="s">
        <v>529</v>
      </c>
      <c r="B2077" s="44" t="s">
        <v>281</v>
      </c>
      <c r="C2077" s="45">
        <v>45092</v>
      </c>
      <c r="D2077" s="45">
        <v>45092</v>
      </c>
      <c r="E2077" s="44" t="s">
        <v>1210</v>
      </c>
      <c r="F2077" s="44" t="s">
        <v>1211</v>
      </c>
      <c r="G2077" s="44" t="s">
        <v>1212</v>
      </c>
      <c r="H2077" s="44" t="s">
        <v>1213</v>
      </c>
      <c r="I2077" s="44" t="s">
        <v>1213</v>
      </c>
      <c r="J2077" s="44" t="s">
        <v>1213</v>
      </c>
      <c r="K2077" s="44" t="s">
        <v>1213</v>
      </c>
      <c r="L2077" s="44" t="s">
        <v>1213</v>
      </c>
      <c r="M2077" s="44" t="s">
        <v>1213</v>
      </c>
      <c r="N2077" s="44" t="s">
        <v>1213</v>
      </c>
      <c r="O2077" s="44" t="s">
        <v>1213</v>
      </c>
      <c r="P2077" s="44" t="s">
        <v>1214</v>
      </c>
      <c r="Q2077" s="44">
        <v>220</v>
      </c>
      <c r="R2077" s="44">
        <v>220</v>
      </c>
      <c r="S2077" s="44">
        <v>50</v>
      </c>
      <c r="T2077" s="44" t="s">
        <v>1172</v>
      </c>
      <c r="U2077" s="44" t="s">
        <v>1172</v>
      </c>
      <c r="V2077" s="44" t="s">
        <v>1172</v>
      </c>
      <c r="W2077" s="44">
        <v>37</v>
      </c>
      <c r="X2077" s="44">
        <v>38</v>
      </c>
      <c r="Y2077" s="44">
        <v>37</v>
      </c>
      <c r="Z2077" s="44" t="s">
        <v>1172</v>
      </c>
      <c r="AA2077" s="44" t="str">
        <f t="shared" si="19"/>
        <v>TIDAK</v>
      </c>
      <c r="AB2077" s="44" t="s">
        <v>1216</v>
      </c>
      <c r="AC2077" s="52" t="s">
        <v>1990</v>
      </c>
      <c r="AD2077" s="44" t="str">
        <f t="shared" si="20"/>
        <v>SUDAH PENARIKAN DC PLN</v>
      </c>
      <c r="AE2077" s="44" t="s">
        <v>3935</v>
      </c>
      <c r="AF2077" s="44" t="s">
        <v>3828</v>
      </c>
      <c r="AG2077" s="49"/>
      <c r="AH2077" s="49"/>
    </row>
    <row r="2078" spans="1:34" ht="15" customHeight="1" x14ac:dyDescent="0.2">
      <c r="A2078" s="44" t="s">
        <v>828</v>
      </c>
      <c r="B2078" s="44" t="s">
        <v>281</v>
      </c>
      <c r="C2078" s="45">
        <v>45092</v>
      </c>
      <c r="D2078" s="45">
        <v>45092</v>
      </c>
      <c r="E2078" s="44" t="s">
        <v>1249</v>
      </c>
      <c r="F2078" s="44" t="s">
        <v>1211</v>
      </c>
      <c r="G2078" s="44" t="s">
        <v>1212</v>
      </c>
      <c r="H2078" s="44" t="s">
        <v>1213</v>
      </c>
      <c r="I2078" s="44" t="s">
        <v>1213</v>
      </c>
      <c r="J2078" s="44" t="s">
        <v>1213</v>
      </c>
      <c r="K2078" s="44" t="s">
        <v>1213</v>
      </c>
      <c r="L2078" s="44" t="s">
        <v>1213</v>
      </c>
      <c r="M2078" s="44" t="s">
        <v>1213</v>
      </c>
      <c r="N2078" s="44" t="s">
        <v>1213</v>
      </c>
      <c r="O2078" s="44" t="s">
        <v>1213</v>
      </c>
      <c r="P2078" s="44" t="s">
        <v>1214</v>
      </c>
      <c r="Q2078" s="44">
        <v>220</v>
      </c>
      <c r="R2078" s="44">
        <v>220</v>
      </c>
      <c r="S2078" s="44">
        <v>50</v>
      </c>
      <c r="T2078" s="44" t="s">
        <v>1172</v>
      </c>
      <c r="U2078" s="44" t="s">
        <v>1172</v>
      </c>
      <c r="V2078" s="44" t="s">
        <v>1172</v>
      </c>
      <c r="W2078" s="44">
        <v>38</v>
      </c>
      <c r="X2078" s="44">
        <v>37</v>
      </c>
      <c r="Y2078" s="44">
        <v>37</v>
      </c>
      <c r="Z2078" s="44" t="s">
        <v>1172</v>
      </c>
      <c r="AA2078" s="44" t="str">
        <f t="shared" si="19"/>
        <v>TIDAK</v>
      </c>
      <c r="AB2078" s="44" t="s">
        <v>3344</v>
      </c>
      <c r="AC2078" s="52" t="s">
        <v>3936</v>
      </c>
      <c r="AD2078" s="44" t="str">
        <f t="shared" si="20"/>
        <v>-</v>
      </c>
      <c r="AE2078" s="44" t="s">
        <v>3935</v>
      </c>
      <c r="AF2078" s="44" t="s">
        <v>3828</v>
      </c>
      <c r="AG2078" s="49"/>
      <c r="AH2078" s="49"/>
    </row>
    <row r="2079" spans="1:34" ht="15" customHeight="1" x14ac:dyDescent="0.2">
      <c r="A2079" s="44" t="s">
        <v>531</v>
      </c>
      <c r="B2079" s="44" t="s">
        <v>281</v>
      </c>
      <c r="C2079" s="45">
        <v>45092</v>
      </c>
      <c r="D2079" s="45">
        <v>45092</v>
      </c>
      <c r="E2079" s="44" t="s">
        <v>1249</v>
      </c>
      <c r="F2079" s="44" t="s">
        <v>1211</v>
      </c>
      <c r="G2079" s="44" t="s">
        <v>1212</v>
      </c>
      <c r="H2079" s="44" t="s">
        <v>1213</v>
      </c>
      <c r="I2079" s="44" t="s">
        <v>1213</v>
      </c>
      <c r="J2079" s="44" t="s">
        <v>1213</v>
      </c>
      <c r="K2079" s="44" t="s">
        <v>1213</v>
      </c>
      <c r="L2079" s="44" t="s">
        <v>1213</v>
      </c>
      <c r="M2079" s="44" t="s">
        <v>1213</v>
      </c>
      <c r="N2079" s="44" t="s">
        <v>1213</v>
      </c>
      <c r="O2079" s="44" t="s">
        <v>1213</v>
      </c>
      <c r="P2079" s="44" t="s">
        <v>1214</v>
      </c>
      <c r="Q2079" s="44">
        <v>220</v>
      </c>
      <c r="R2079" s="44">
        <v>220</v>
      </c>
      <c r="S2079" s="44">
        <v>50</v>
      </c>
      <c r="T2079" s="44" t="s">
        <v>1172</v>
      </c>
      <c r="U2079" s="44" t="s">
        <v>1172</v>
      </c>
      <c r="V2079" s="44" t="s">
        <v>1172</v>
      </c>
      <c r="W2079" s="44">
        <v>38</v>
      </c>
      <c r="X2079" s="44">
        <v>37</v>
      </c>
      <c r="Y2079" s="44">
        <v>37</v>
      </c>
      <c r="Z2079" s="44" t="s">
        <v>1172</v>
      </c>
      <c r="AA2079" s="44" t="str">
        <f t="shared" si="19"/>
        <v>TIDAK</v>
      </c>
      <c r="AB2079" s="44" t="s">
        <v>1216</v>
      </c>
      <c r="AC2079" s="52" t="s">
        <v>3347</v>
      </c>
      <c r="AD2079" s="44" t="str">
        <f t="shared" si="20"/>
        <v>SUDAH PENARIKAN DC PLN</v>
      </c>
      <c r="AE2079" s="44" t="s">
        <v>3935</v>
      </c>
      <c r="AF2079" s="44" t="s">
        <v>3828</v>
      </c>
      <c r="AG2079" s="49"/>
      <c r="AH2079" s="49"/>
    </row>
    <row r="2080" spans="1:34" ht="15" customHeight="1" x14ac:dyDescent="0.2">
      <c r="A2080" s="44" t="s">
        <v>537</v>
      </c>
      <c r="B2080" s="44" t="s">
        <v>281</v>
      </c>
      <c r="C2080" s="45">
        <v>45092</v>
      </c>
      <c r="D2080" s="45">
        <v>45092</v>
      </c>
      <c r="E2080" s="44" t="s">
        <v>1249</v>
      </c>
      <c r="F2080" s="44" t="s">
        <v>1211</v>
      </c>
      <c r="G2080" s="44" t="s">
        <v>1212</v>
      </c>
      <c r="H2080" s="44" t="s">
        <v>1213</v>
      </c>
      <c r="I2080" s="44" t="s">
        <v>1213</v>
      </c>
      <c r="J2080" s="44" t="s">
        <v>1213</v>
      </c>
      <c r="K2080" s="44" t="s">
        <v>1213</v>
      </c>
      <c r="L2080" s="44" t="s">
        <v>1213</v>
      </c>
      <c r="M2080" s="44" t="s">
        <v>1213</v>
      </c>
      <c r="N2080" s="44" t="s">
        <v>1213</v>
      </c>
      <c r="O2080" s="44" t="s">
        <v>1213</v>
      </c>
      <c r="P2080" s="44" t="s">
        <v>1214</v>
      </c>
      <c r="Q2080" s="44">
        <v>220</v>
      </c>
      <c r="R2080" s="44">
        <v>220</v>
      </c>
      <c r="S2080" s="44">
        <v>50.1</v>
      </c>
      <c r="T2080" s="44">
        <v>13</v>
      </c>
      <c r="U2080" s="44">
        <v>14</v>
      </c>
      <c r="V2080" s="44">
        <v>14</v>
      </c>
      <c r="W2080" s="44">
        <v>38</v>
      </c>
      <c r="X2080" s="44">
        <v>37</v>
      </c>
      <c r="Y2080" s="44">
        <v>37</v>
      </c>
      <c r="Z2080" s="44">
        <v>37</v>
      </c>
      <c r="AA2080" s="44" t="str">
        <f t="shared" si="19"/>
        <v>TIDAK</v>
      </c>
      <c r="AB2080" s="44" t="s">
        <v>1261</v>
      </c>
      <c r="AC2080" s="52" t="s">
        <v>3937</v>
      </c>
      <c r="AD2080" s="44" t="str">
        <f t="shared" si="20"/>
        <v>-</v>
      </c>
      <c r="AE2080" s="44" t="s">
        <v>3935</v>
      </c>
      <c r="AF2080" s="44" t="s">
        <v>3828</v>
      </c>
      <c r="AG2080" s="49"/>
      <c r="AH2080" s="49"/>
    </row>
    <row r="2081" spans="1:34" ht="15" customHeight="1" x14ac:dyDescent="0.2">
      <c r="A2081" s="44" t="s">
        <v>640</v>
      </c>
      <c r="B2081" s="44" t="s">
        <v>159</v>
      </c>
      <c r="C2081" s="45">
        <v>45093</v>
      </c>
      <c r="D2081" s="45">
        <v>45093</v>
      </c>
      <c r="E2081" s="44" t="s">
        <v>1249</v>
      </c>
      <c r="F2081" s="44" t="s">
        <v>1211</v>
      </c>
      <c r="G2081" s="44" t="s">
        <v>1212</v>
      </c>
      <c r="H2081" s="44" t="s">
        <v>1213</v>
      </c>
      <c r="I2081" s="44" t="s">
        <v>1213</v>
      </c>
      <c r="J2081" s="44" t="s">
        <v>1213</v>
      </c>
      <c r="K2081" s="44" t="s">
        <v>1213</v>
      </c>
      <c r="L2081" s="44" t="s">
        <v>1213</v>
      </c>
      <c r="M2081" s="44" t="s">
        <v>1213</v>
      </c>
      <c r="N2081" s="44" t="s">
        <v>1213</v>
      </c>
      <c r="O2081" s="44" t="s">
        <v>1213</v>
      </c>
      <c r="P2081" s="44" t="s">
        <v>1214</v>
      </c>
      <c r="Q2081" s="44">
        <v>231</v>
      </c>
      <c r="R2081" s="44">
        <v>231</v>
      </c>
      <c r="S2081" s="44">
        <v>52</v>
      </c>
      <c r="T2081" s="44">
        <v>13</v>
      </c>
      <c r="U2081" s="44">
        <v>0</v>
      </c>
      <c r="V2081" s="44">
        <v>0</v>
      </c>
      <c r="W2081" s="44">
        <v>24</v>
      </c>
      <c r="X2081" s="44">
        <v>28</v>
      </c>
      <c r="Y2081" s="44">
        <v>27</v>
      </c>
      <c r="Z2081" s="44">
        <v>0</v>
      </c>
      <c r="AA2081" s="44" t="str">
        <f t="shared" si="19"/>
        <v>TIDAK</v>
      </c>
      <c r="AB2081" s="44" t="s">
        <v>1216</v>
      </c>
      <c r="AC2081" s="52" t="s">
        <v>3938</v>
      </c>
      <c r="AD2081" s="44" t="str">
        <f t="shared" si="20"/>
        <v>SUDAH PENARIKAN DC PLN</v>
      </c>
      <c r="AE2081" s="44" t="s">
        <v>3939</v>
      </c>
      <c r="AF2081" s="44" t="s">
        <v>3828</v>
      </c>
      <c r="AG2081" s="49"/>
      <c r="AH2081" s="49"/>
    </row>
    <row r="2082" spans="1:34" ht="15" customHeight="1" x14ac:dyDescent="0.2">
      <c r="A2082" s="44" t="s">
        <v>636</v>
      </c>
      <c r="B2082" s="44" t="s">
        <v>159</v>
      </c>
      <c r="C2082" s="45">
        <v>45093</v>
      </c>
      <c r="D2082" s="45">
        <v>45093</v>
      </c>
      <c r="E2082" s="44" t="s">
        <v>1210</v>
      </c>
      <c r="F2082" s="44" t="s">
        <v>1211</v>
      </c>
      <c r="G2082" s="44" t="s">
        <v>1212</v>
      </c>
      <c r="H2082" s="44" t="s">
        <v>1213</v>
      </c>
      <c r="I2082" s="44" t="s">
        <v>1213</v>
      </c>
      <c r="J2082" s="44" t="s">
        <v>1213</v>
      </c>
      <c r="K2082" s="44" t="s">
        <v>1213</v>
      </c>
      <c r="L2082" s="44" t="s">
        <v>1213</v>
      </c>
      <c r="M2082" s="44" t="s">
        <v>1213</v>
      </c>
      <c r="N2082" s="44" t="s">
        <v>1213</v>
      </c>
      <c r="O2082" s="44" t="s">
        <v>1213</v>
      </c>
      <c r="P2082" s="44" t="s">
        <v>1214</v>
      </c>
      <c r="Q2082" s="44">
        <v>229</v>
      </c>
      <c r="R2082" s="44">
        <v>229</v>
      </c>
      <c r="S2082" s="44">
        <v>53</v>
      </c>
      <c r="T2082" s="44">
        <v>13</v>
      </c>
      <c r="U2082" s="44">
        <v>0</v>
      </c>
      <c r="V2082" s="44">
        <v>0</v>
      </c>
      <c r="W2082" s="44">
        <v>25</v>
      </c>
      <c r="X2082" s="44">
        <v>35</v>
      </c>
      <c r="Y2082" s="44">
        <v>28</v>
      </c>
      <c r="Z2082" s="44">
        <v>0</v>
      </c>
      <c r="AA2082" s="44" t="str">
        <f t="shared" si="19"/>
        <v>TIDAK</v>
      </c>
      <c r="AB2082" s="44" t="s">
        <v>1216</v>
      </c>
      <c r="AC2082" s="52" t="s">
        <v>3938</v>
      </c>
      <c r="AD2082" s="44" t="str">
        <f t="shared" si="20"/>
        <v>SUDAH PENARIKAN DC PLN</v>
      </c>
      <c r="AE2082" s="44" t="s">
        <v>3939</v>
      </c>
      <c r="AF2082" s="44" t="s">
        <v>3828</v>
      </c>
      <c r="AG2082" s="49"/>
      <c r="AH2082" s="49"/>
    </row>
    <row r="2083" spans="1:34" ht="15" customHeight="1" x14ac:dyDescent="0.2">
      <c r="A2083" s="44" t="s">
        <v>639</v>
      </c>
      <c r="B2083" s="44" t="s">
        <v>314</v>
      </c>
      <c r="C2083" s="45">
        <v>45093</v>
      </c>
      <c r="D2083" s="45">
        <v>45093</v>
      </c>
      <c r="E2083" s="44" t="s">
        <v>1210</v>
      </c>
      <c r="F2083" s="44" t="s">
        <v>1211</v>
      </c>
      <c r="G2083" s="44" t="s">
        <v>1212</v>
      </c>
      <c r="H2083" s="44" t="s">
        <v>1213</v>
      </c>
      <c r="I2083" s="44" t="s">
        <v>1213</v>
      </c>
      <c r="J2083" s="44" t="s">
        <v>1213</v>
      </c>
      <c r="K2083" s="44" t="s">
        <v>1213</v>
      </c>
      <c r="L2083" s="44" t="s">
        <v>1213</v>
      </c>
      <c r="M2083" s="44" t="s">
        <v>1213</v>
      </c>
      <c r="N2083" s="44" t="s">
        <v>1213</v>
      </c>
      <c r="O2083" s="44" t="s">
        <v>1213</v>
      </c>
      <c r="P2083" s="44" t="s">
        <v>1214</v>
      </c>
      <c r="Q2083" s="44">
        <v>236</v>
      </c>
      <c r="R2083" s="44">
        <v>236</v>
      </c>
      <c r="S2083" s="44">
        <v>53</v>
      </c>
      <c r="T2083" s="44">
        <v>13</v>
      </c>
      <c r="U2083" s="44">
        <v>0</v>
      </c>
      <c r="V2083" s="44">
        <v>0</v>
      </c>
      <c r="W2083" s="44">
        <v>25</v>
      </c>
      <c r="X2083" s="44">
        <v>31</v>
      </c>
      <c r="Y2083" s="44">
        <v>27</v>
      </c>
      <c r="Z2083" s="44">
        <v>0</v>
      </c>
      <c r="AA2083" s="44" t="str">
        <f t="shared" si="19"/>
        <v>TIDAK</v>
      </c>
      <c r="AB2083" s="44" t="s">
        <v>1216</v>
      </c>
      <c r="AC2083" s="52" t="s">
        <v>3940</v>
      </c>
      <c r="AD2083" s="44" t="str">
        <f t="shared" si="20"/>
        <v>SUDAH PENARIKAN DC PLN</v>
      </c>
      <c r="AE2083" s="44" t="s">
        <v>3939</v>
      </c>
      <c r="AF2083" s="44" t="s">
        <v>3828</v>
      </c>
      <c r="AG2083" s="49"/>
      <c r="AH2083" s="49"/>
    </row>
    <row r="2084" spans="1:34" ht="15" customHeight="1" x14ac:dyDescent="0.2">
      <c r="A2084" s="44" t="s">
        <v>352</v>
      </c>
      <c r="B2084" s="44" t="s">
        <v>3662</v>
      </c>
      <c r="C2084" s="45">
        <v>45094</v>
      </c>
      <c r="D2084" s="45">
        <v>45094</v>
      </c>
      <c r="E2084" s="44" t="s">
        <v>1249</v>
      </c>
      <c r="F2084" s="44" t="s">
        <v>1211</v>
      </c>
      <c r="G2084" s="44" t="s">
        <v>1212</v>
      </c>
      <c r="H2084" s="44" t="s">
        <v>1213</v>
      </c>
      <c r="I2084" s="44" t="s">
        <v>1213</v>
      </c>
      <c r="J2084" s="44" t="s">
        <v>1213</v>
      </c>
      <c r="K2084" s="44" t="s">
        <v>1213</v>
      </c>
      <c r="L2084" s="44" t="s">
        <v>1213</v>
      </c>
      <c r="M2084" s="44" t="s">
        <v>1213</v>
      </c>
      <c r="N2084" s="44" t="s">
        <v>1213</v>
      </c>
      <c r="O2084" s="44" t="s">
        <v>1213</v>
      </c>
      <c r="P2084" s="44" t="s">
        <v>1250</v>
      </c>
      <c r="Q2084" s="44">
        <v>228</v>
      </c>
      <c r="R2084" s="44">
        <v>228</v>
      </c>
      <c r="S2084" s="44">
        <v>52</v>
      </c>
      <c r="T2084" s="44">
        <v>13</v>
      </c>
      <c r="U2084" s="44">
        <v>13</v>
      </c>
      <c r="V2084" s="44">
        <v>13</v>
      </c>
      <c r="W2084" s="44">
        <v>35</v>
      </c>
      <c r="X2084" s="44">
        <v>41</v>
      </c>
      <c r="Y2084" s="44">
        <v>38</v>
      </c>
      <c r="Z2084" s="44">
        <v>33</v>
      </c>
      <c r="AA2084" s="44" t="str">
        <f t="shared" si="19"/>
        <v>TIDAK</v>
      </c>
      <c r="AB2084" s="44" t="s">
        <v>1261</v>
      </c>
      <c r="AC2084" s="52" t="s">
        <v>1846</v>
      </c>
      <c r="AD2084" s="44" t="str">
        <f t="shared" si="20"/>
        <v>-</v>
      </c>
      <c r="AE2084" s="44" t="s">
        <v>3941</v>
      </c>
      <c r="AF2084" s="44" t="s">
        <v>3828</v>
      </c>
      <c r="AG2084" s="49"/>
      <c r="AH2084" s="49"/>
    </row>
    <row r="2085" spans="1:34" ht="15" customHeight="1" x14ac:dyDescent="0.2">
      <c r="A2085" s="44" t="s">
        <v>126</v>
      </c>
      <c r="B2085" s="44" t="s">
        <v>3662</v>
      </c>
      <c r="C2085" s="45">
        <v>45094</v>
      </c>
      <c r="D2085" s="45">
        <v>45094</v>
      </c>
      <c r="E2085" s="44" t="s">
        <v>1238</v>
      </c>
      <c r="F2085" s="44" t="s">
        <v>1211</v>
      </c>
      <c r="G2085" s="44" t="s">
        <v>1212</v>
      </c>
      <c r="H2085" s="44" t="s">
        <v>1213</v>
      </c>
      <c r="I2085" s="44" t="s">
        <v>1213</v>
      </c>
      <c r="J2085" s="44" t="s">
        <v>1213</v>
      </c>
      <c r="K2085" s="44" t="s">
        <v>1213</v>
      </c>
      <c r="L2085" s="44" t="s">
        <v>1213</v>
      </c>
      <c r="M2085" s="44" t="s">
        <v>1213</v>
      </c>
      <c r="N2085" s="44" t="s">
        <v>1213</v>
      </c>
      <c r="O2085" s="44" t="s">
        <v>1213</v>
      </c>
      <c r="P2085" s="44" t="s">
        <v>1214</v>
      </c>
      <c r="Q2085" s="44">
        <v>240</v>
      </c>
      <c r="R2085" s="44">
        <v>240</v>
      </c>
      <c r="S2085" s="44">
        <v>53</v>
      </c>
      <c r="T2085" s="44">
        <v>13</v>
      </c>
      <c r="U2085" s="44">
        <v>0</v>
      </c>
      <c r="V2085" s="44">
        <v>0</v>
      </c>
      <c r="W2085" s="44">
        <v>34</v>
      </c>
      <c r="X2085" s="44">
        <v>38</v>
      </c>
      <c r="Y2085" s="44">
        <v>36</v>
      </c>
      <c r="Z2085" s="44">
        <v>0</v>
      </c>
      <c r="AA2085" s="44" t="str">
        <f t="shared" si="19"/>
        <v>TIDAK</v>
      </c>
      <c r="AB2085" s="44" t="s">
        <v>1216</v>
      </c>
      <c r="AC2085" s="52" t="s">
        <v>1163</v>
      </c>
      <c r="AD2085" s="44" t="str">
        <f t="shared" si="20"/>
        <v>SUDAH PENARIKAN DC PLN</v>
      </c>
      <c r="AE2085" s="44" t="s">
        <v>3941</v>
      </c>
      <c r="AF2085" s="44" t="s">
        <v>3828</v>
      </c>
      <c r="AG2085" s="49"/>
      <c r="AH2085" s="49"/>
    </row>
    <row r="2086" spans="1:34" ht="15" customHeight="1" x14ac:dyDescent="0.2">
      <c r="A2086" s="44" t="s">
        <v>518</v>
      </c>
      <c r="B2086" s="44" t="s">
        <v>269</v>
      </c>
      <c r="C2086" s="45">
        <v>45094</v>
      </c>
      <c r="D2086" s="45">
        <v>45094</v>
      </c>
      <c r="E2086" s="44" t="s">
        <v>1210</v>
      </c>
      <c r="F2086" s="44" t="s">
        <v>1211</v>
      </c>
      <c r="G2086" s="44" t="s">
        <v>1212</v>
      </c>
      <c r="H2086" s="44" t="s">
        <v>1213</v>
      </c>
      <c r="I2086" s="44" t="s">
        <v>1213</v>
      </c>
      <c r="J2086" s="44" t="s">
        <v>1213</v>
      </c>
      <c r="K2086" s="44" t="s">
        <v>1213</v>
      </c>
      <c r="L2086" s="44" t="s">
        <v>1213</v>
      </c>
      <c r="M2086" s="44" t="s">
        <v>1213</v>
      </c>
      <c r="N2086" s="44" t="s">
        <v>1213</v>
      </c>
      <c r="O2086" s="44" t="s">
        <v>1213</v>
      </c>
      <c r="P2086" s="44" t="s">
        <v>1214</v>
      </c>
      <c r="Q2086" s="44">
        <v>241</v>
      </c>
      <c r="R2086" s="44">
        <v>241</v>
      </c>
      <c r="S2086" s="44">
        <v>48</v>
      </c>
      <c r="T2086" s="44">
        <v>13</v>
      </c>
      <c r="U2086" s="44">
        <v>0</v>
      </c>
      <c r="V2086" s="44">
        <v>0</v>
      </c>
      <c r="W2086" s="44">
        <v>30</v>
      </c>
      <c r="X2086" s="44">
        <v>32</v>
      </c>
      <c r="Y2086" s="44">
        <v>33</v>
      </c>
      <c r="Z2086" s="44">
        <v>0</v>
      </c>
      <c r="AA2086" s="44" t="str">
        <f t="shared" si="19"/>
        <v>TIDAK</v>
      </c>
      <c r="AB2086" s="44" t="s">
        <v>1216</v>
      </c>
      <c r="AC2086" s="52" t="s">
        <v>2364</v>
      </c>
      <c r="AD2086" s="44" t="str">
        <f t="shared" si="20"/>
        <v>SUDAH PENARIKAN DC PLN</v>
      </c>
      <c r="AE2086" s="44" t="s">
        <v>3134</v>
      </c>
      <c r="AF2086" s="44" t="s">
        <v>3828</v>
      </c>
      <c r="AG2086" s="49"/>
      <c r="AH2086" s="49"/>
    </row>
    <row r="2087" spans="1:34" ht="15" customHeight="1" x14ac:dyDescent="0.2">
      <c r="A2087" s="44" t="s">
        <v>515</v>
      </c>
      <c r="B2087" s="44" t="s">
        <v>269</v>
      </c>
      <c r="C2087" s="45">
        <v>45094</v>
      </c>
      <c r="D2087" s="45">
        <v>45094</v>
      </c>
      <c r="E2087" s="44" t="s">
        <v>1210</v>
      </c>
      <c r="F2087" s="44" t="s">
        <v>1211</v>
      </c>
      <c r="G2087" s="44" t="s">
        <v>1212</v>
      </c>
      <c r="H2087" s="44" t="s">
        <v>1213</v>
      </c>
      <c r="I2087" s="44" t="s">
        <v>1213</v>
      </c>
      <c r="J2087" s="44" t="s">
        <v>1213</v>
      </c>
      <c r="K2087" s="44" t="s">
        <v>1213</v>
      </c>
      <c r="L2087" s="44" t="s">
        <v>1213</v>
      </c>
      <c r="M2087" s="44" t="s">
        <v>1213</v>
      </c>
      <c r="N2087" s="44" t="s">
        <v>1213</v>
      </c>
      <c r="O2087" s="44" t="s">
        <v>1213</v>
      </c>
      <c r="P2087" s="44" t="s">
        <v>1214</v>
      </c>
      <c r="Q2087" s="44">
        <v>232</v>
      </c>
      <c r="R2087" s="44">
        <v>232</v>
      </c>
      <c r="S2087" s="44">
        <v>29</v>
      </c>
      <c r="T2087" s="44">
        <v>13</v>
      </c>
      <c r="U2087" s="44">
        <v>0</v>
      </c>
      <c r="V2087" s="44">
        <v>0</v>
      </c>
      <c r="W2087" s="44">
        <v>29</v>
      </c>
      <c r="X2087" s="44">
        <v>32</v>
      </c>
      <c r="Y2087" s="44">
        <v>33</v>
      </c>
      <c r="Z2087" s="44">
        <v>0</v>
      </c>
      <c r="AA2087" s="44" t="str">
        <f t="shared" si="19"/>
        <v>TIDAK</v>
      </c>
      <c r="AB2087" s="44" t="s">
        <v>1216</v>
      </c>
      <c r="AC2087" s="52" t="s">
        <v>2364</v>
      </c>
      <c r="AD2087" s="44" t="str">
        <f t="shared" si="20"/>
        <v>SUDAH PENARIKAN DC PLN</v>
      </c>
      <c r="AE2087" s="44" t="s">
        <v>3134</v>
      </c>
      <c r="AF2087" s="44" t="s">
        <v>3828</v>
      </c>
      <c r="AG2087" s="49"/>
      <c r="AH2087" s="49"/>
    </row>
    <row r="2088" spans="1:34" ht="15" customHeight="1" x14ac:dyDescent="0.2">
      <c r="A2088" s="44" t="s">
        <v>976</v>
      </c>
      <c r="B2088" s="44" t="s">
        <v>269</v>
      </c>
      <c r="C2088" s="45">
        <v>45094</v>
      </c>
      <c r="D2088" s="45">
        <v>45094</v>
      </c>
      <c r="E2088" s="44" t="s">
        <v>1210</v>
      </c>
      <c r="F2088" s="44" t="s">
        <v>1211</v>
      </c>
      <c r="G2088" s="44" t="s">
        <v>1212</v>
      </c>
      <c r="H2088" s="44" t="s">
        <v>1213</v>
      </c>
      <c r="I2088" s="44" t="s">
        <v>1213</v>
      </c>
      <c r="J2088" s="44" t="s">
        <v>1213</v>
      </c>
      <c r="K2088" s="44" t="s">
        <v>1213</v>
      </c>
      <c r="L2088" s="44" t="s">
        <v>1213</v>
      </c>
      <c r="M2088" s="44" t="s">
        <v>1213</v>
      </c>
      <c r="N2088" s="44" t="s">
        <v>1213</v>
      </c>
      <c r="O2088" s="44" t="s">
        <v>1213</v>
      </c>
      <c r="P2088" s="44" t="s">
        <v>1214</v>
      </c>
      <c r="Q2088" s="44">
        <v>232</v>
      </c>
      <c r="R2088" s="44">
        <v>232</v>
      </c>
      <c r="S2088" s="44">
        <v>53</v>
      </c>
      <c r="T2088" s="44">
        <v>0</v>
      </c>
      <c r="U2088" s="44">
        <v>0</v>
      </c>
      <c r="V2088" s="44">
        <v>0</v>
      </c>
      <c r="W2088" s="44">
        <v>30</v>
      </c>
      <c r="X2088" s="44">
        <v>32</v>
      </c>
      <c r="Y2088" s="44">
        <v>31</v>
      </c>
      <c r="Z2088" s="44">
        <v>0</v>
      </c>
      <c r="AA2088" s="44" t="str">
        <f t="shared" si="19"/>
        <v>TIDAK</v>
      </c>
      <c r="AB2088" s="44" t="s">
        <v>1216</v>
      </c>
      <c r="AC2088" s="52" t="s">
        <v>3942</v>
      </c>
      <c r="AD2088" s="44" t="str">
        <f t="shared" si="20"/>
        <v>SUDAH PENARIKAN DC PLN</v>
      </c>
      <c r="AE2088" s="44" t="s">
        <v>3134</v>
      </c>
      <c r="AF2088" s="44" t="s">
        <v>3828</v>
      </c>
      <c r="AG2088" s="49"/>
      <c r="AH2088" s="49"/>
    </row>
    <row r="2089" spans="1:34" ht="15" customHeight="1" x14ac:dyDescent="0.2">
      <c r="A2089" s="47" t="s">
        <v>507</v>
      </c>
      <c r="B2089" s="44" t="s">
        <v>269</v>
      </c>
      <c r="C2089" s="45">
        <v>45094</v>
      </c>
      <c r="D2089" s="45">
        <v>45094</v>
      </c>
      <c r="E2089" s="44" t="s">
        <v>1210</v>
      </c>
      <c r="F2089" s="44" t="s">
        <v>1211</v>
      </c>
      <c r="G2089" s="44" t="s">
        <v>1212</v>
      </c>
      <c r="H2089" s="44" t="s">
        <v>1213</v>
      </c>
      <c r="I2089" s="44" t="s">
        <v>1213</v>
      </c>
      <c r="J2089" s="44" t="s">
        <v>1213</v>
      </c>
      <c r="K2089" s="44" t="s">
        <v>1213</v>
      </c>
      <c r="L2089" s="44" t="s">
        <v>1213</v>
      </c>
      <c r="M2089" s="44" t="s">
        <v>1213</v>
      </c>
      <c r="N2089" s="44" t="s">
        <v>1213</v>
      </c>
      <c r="O2089" s="44" t="s">
        <v>1213</v>
      </c>
      <c r="P2089" s="44" t="s">
        <v>1214</v>
      </c>
      <c r="Q2089" s="44">
        <v>231</v>
      </c>
      <c r="R2089" s="44">
        <v>231</v>
      </c>
      <c r="S2089" s="44">
        <v>49</v>
      </c>
      <c r="T2089" s="44">
        <v>13</v>
      </c>
      <c r="U2089" s="44">
        <v>0</v>
      </c>
      <c r="V2089" s="44">
        <v>0</v>
      </c>
      <c r="W2089" s="44">
        <v>31</v>
      </c>
      <c r="X2089" s="44">
        <v>35</v>
      </c>
      <c r="Y2089" s="44">
        <v>34</v>
      </c>
      <c r="Z2089" s="44">
        <v>0</v>
      </c>
      <c r="AA2089" s="44" t="str">
        <f t="shared" si="19"/>
        <v>TIDAK</v>
      </c>
      <c r="AB2089" s="44" t="s">
        <v>1216</v>
      </c>
      <c r="AC2089" s="52" t="s">
        <v>2364</v>
      </c>
      <c r="AD2089" s="44" t="str">
        <f t="shared" si="20"/>
        <v>SUDAH PENARIKAN DC PLN</v>
      </c>
      <c r="AE2089" s="44" t="s">
        <v>3134</v>
      </c>
      <c r="AF2089" s="44" t="s">
        <v>3828</v>
      </c>
      <c r="AG2089" s="49"/>
      <c r="AH2089" s="49"/>
    </row>
    <row r="2090" spans="1:34" ht="15" customHeight="1" x14ac:dyDescent="0.2">
      <c r="A2090" s="44" t="s">
        <v>789</v>
      </c>
      <c r="B2090" s="44" t="s">
        <v>2760</v>
      </c>
      <c r="C2090" s="45">
        <v>45095</v>
      </c>
      <c r="D2090" s="45">
        <v>45095</v>
      </c>
      <c r="E2090" s="44" t="s">
        <v>1249</v>
      </c>
      <c r="F2090" s="44" t="s">
        <v>1211</v>
      </c>
      <c r="G2090" s="44" t="s">
        <v>1212</v>
      </c>
      <c r="H2090" s="44" t="s">
        <v>1213</v>
      </c>
      <c r="I2090" s="44" t="s">
        <v>1213</v>
      </c>
      <c r="J2090" s="44" t="s">
        <v>1213</v>
      </c>
      <c r="K2090" s="44" t="s">
        <v>1213</v>
      </c>
      <c r="L2090" s="44" t="s">
        <v>1213</v>
      </c>
      <c r="M2090" s="44" t="s">
        <v>1213</v>
      </c>
      <c r="N2090" s="44" t="s">
        <v>1213</v>
      </c>
      <c r="O2090" s="44" t="s">
        <v>1213</v>
      </c>
      <c r="P2090" s="44" t="s">
        <v>1214</v>
      </c>
      <c r="Q2090" s="44">
        <v>227</v>
      </c>
      <c r="R2090" s="44">
        <v>227</v>
      </c>
      <c r="S2090" s="44">
        <v>48.1</v>
      </c>
      <c r="T2090" s="44">
        <v>12.47</v>
      </c>
      <c r="U2090" s="44">
        <v>0</v>
      </c>
      <c r="V2090" s="44">
        <v>0</v>
      </c>
      <c r="W2090" s="44">
        <v>32.9</v>
      </c>
      <c r="X2090" s="44">
        <v>39.1</v>
      </c>
      <c r="Y2090" s="44">
        <v>35.799999999999997</v>
      </c>
      <c r="Z2090" s="44">
        <v>0</v>
      </c>
      <c r="AA2090" s="44" t="str">
        <f t="shared" si="19"/>
        <v>TIDAK</v>
      </c>
      <c r="AB2090" s="44" t="s">
        <v>1216</v>
      </c>
      <c r="AC2090" s="52" t="s">
        <v>3524</v>
      </c>
      <c r="AD2090" s="44" t="str">
        <f t="shared" si="20"/>
        <v>SUDAH PENARIKAN DC PLN</v>
      </c>
      <c r="AE2090" s="44" t="s">
        <v>3943</v>
      </c>
      <c r="AF2090" s="44" t="s">
        <v>1386</v>
      </c>
      <c r="AG2090" s="49"/>
      <c r="AH2090" s="49"/>
    </row>
    <row r="2091" spans="1:34" ht="15" customHeight="1" x14ac:dyDescent="0.2">
      <c r="A2091" s="44" t="s">
        <v>801</v>
      </c>
      <c r="B2091" s="44" t="s">
        <v>2760</v>
      </c>
      <c r="C2091" s="45">
        <v>45095</v>
      </c>
      <c r="D2091" s="45">
        <v>45095</v>
      </c>
      <c r="E2091" s="44" t="s">
        <v>1210</v>
      </c>
      <c r="F2091" s="44" t="s">
        <v>1211</v>
      </c>
      <c r="G2091" s="44" t="s">
        <v>1212</v>
      </c>
      <c r="H2091" s="44" t="s">
        <v>1213</v>
      </c>
      <c r="I2091" s="44" t="s">
        <v>1213</v>
      </c>
      <c r="J2091" s="44" t="s">
        <v>1213</v>
      </c>
      <c r="K2091" s="44" t="s">
        <v>1213</v>
      </c>
      <c r="L2091" s="44" t="s">
        <v>1213</v>
      </c>
      <c r="M2091" s="44" t="s">
        <v>1213</v>
      </c>
      <c r="N2091" s="44" t="s">
        <v>1213</v>
      </c>
      <c r="O2091" s="44" t="s">
        <v>1213</v>
      </c>
      <c r="P2091" s="44" t="s">
        <v>1214</v>
      </c>
      <c r="Q2091" s="44">
        <v>223</v>
      </c>
      <c r="R2091" s="44">
        <v>223</v>
      </c>
      <c r="S2091" s="44">
        <v>52.1</v>
      </c>
      <c r="T2091" s="44">
        <v>14.67</v>
      </c>
      <c r="U2091" s="44">
        <v>0</v>
      </c>
      <c r="V2091" s="44">
        <v>0</v>
      </c>
      <c r="W2091" s="44">
        <v>36.4</v>
      </c>
      <c r="X2091" s="44">
        <v>42.5</v>
      </c>
      <c r="Y2091" s="44">
        <v>38.5</v>
      </c>
      <c r="Z2091" s="44">
        <v>0</v>
      </c>
      <c r="AA2091" s="44" t="str">
        <f t="shared" si="19"/>
        <v>TIDAK</v>
      </c>
      <c r="AB2091" s="44" t="s">
        <v>1216</v>
      </c>
      <c r="AC2091" s="52" t="s">
        <v>2864</v>
      </c>
      <c r="AD2091" s="44" t="str">
        <f t="shared" si="20"/>
        <v>SUDAH PENARIKAN DC PLN</v>
      </c>
      <c r="AE2091" s="44" t="s">
        <v>3943</v>
      </c>
      <c r="AF2091" s="44" t="s">
        <v>1386</v>
      </c>
      <c r="AG2091" s="49"/>
      <c r="AH2091" s="49"/>
    </row>
    <row r="2092" spans="1:34" ht="15" customHeight="1" x14ac:dyDescent="0.2">
      <c r="A2092" s="44" t="s">
        <v>800</v>
      </c>
      <c r="B2092" s="44" t="s">
        <v>2760</v>
      </c>
      <c r="C2092" s="45">
        <v>45095</v>
      </c>
      <c r="D2092" s="45">
        <v>45095</v>
      </c>
      <c r="E2092" s="44" t="s">
        <v>1210</v>
      </c>
      <c r="F2092" s="44" t="s">
        <v>1211</v>
      </c>
      <c r="G2092" s="44" t="s">
        <v>1212</v>
      </c>
      <c r="H2092" s="44" t="s">
        <v>1213</v>
      </c>
      <c r="I2092" s="44" t="s">
        <v>1213</v>
      </c>
      <c r="J2092" s="44" t="s">
        <v>1213</v>
      </c>
      <c r="K2092" s="44" t="s">
        <v>1213</v>
      </c>
      <c r="L2092" s="44" t="s">
        <v>1213</v>
      </c>
      <c r="M2092" s="44" t="s">
        <v>1213</v>
      </c>
      <c r="N2092" s="44" t="s">
        <v>1213</v>
      </c>
      <c r="O2092" s="44" t="s">
        <v>1213</v>
      </c>
      <c r="P2092" s="44" t="s">
        <v>1214</v>
      </c>
      <c r="Q2092" s="44">
        <v>234</v>
      </c>
      <c r="R2092" s="44">
        <v>234</v>
      </c>
      <c r="S2092" s="44">
        <v>54.2</v>
      </c>
      <c r="T2092" s="44">
        <v>12.87</v>
      </c>
      <c r="U2092" s="44">
        <v>0</v>
      </c>
      <c r="V2092" s="44">
        <v>0</v>
      </c>
      <c r="W2092" s="44">
        <v>29</v>
      </c>
      <c r="X2092" s="44">
        <v>32.5</v>
      </c>
      <c r="Y2092" s="44">
        <v>30.1</v>
      </c>
      <c r="Z2092" s="44">
        <v>0</v>
      </c>
      <c r="AA2092" s="44" t="str">
        <f t="shared" si="19"/>
        <v>TIDAK</v>
      </c>
      <c r="AB2092" s="44" t="s">
        <v>1216</v>
      </c>
      <c r="AC2092" s="52" t="s">
        <v>3944</v>
      </c>
      <c r="AD2092" s="44" t="str">
        <f t="shared" si="20"/>
        <v>SUDAH PENARIKAN DC PLN</v>
      </c>
      <c r="AE2092" s="44" t="s">
        <v>3943</v>
      </c>
      <c r="AF2092" s="44" t="s">
        <v>1386</v>
      </c>
      <c r="AG2092" s="49"/>
      <c r="AH2092" s="49"/>
    </row>
    <row r="2093" spans="1:34" ht="15" customHeight="1" x14ac:dyDescent="0.2">
      <c r="A2093" s="47" t="s">
        <v>629</v>
      </c>
      <c r="B2093" s="47" t="s">
        <v>159</v>
      </c>
      <c r="C2093" s="45">
        <v>45096</v>
      </c>
      <c r="D2093" s="45">
        <v>45096</v>
      </c>
      <c r="E2093" s="44" t="s">
        <v>1238</v>
      </c>
      <c r="F2093" s="44" t="s">
        <v>1211</v>
      </c>
      <c r="G2093" s="44" t="s">
        <v>1212</v>
      </c>
      <c r="H2093" s="44" t="s">
        <v>1213</v>
      </c>
      <c r="I2093" s="44" t="s">
        <v>1213</v>
      </c>
      <c r="J2093" s="44" t="s">
        <v>1213</v>
      </c>
      <c r="K2093" s="44" t="s">
        <v>1213</v>
      </c>
      <c r="L2093" s="44" t="s">
        <v>1213</v>
      </c>
      <c r="M2093" s="44" t="s">
        <v>1213</v>
      </c>
      <c r="N2093" s="44" t="s">
        <v>1213</v>
      </c>
      <c r="O2093" s="44" t="s">
        <v>1213</v>
      </c>
      <c r="P2093" s="44" t="s">
        <v>1214</v>
      </c>
      <c r="Q2093" s="47">
        <v>226.4</v>
      </c>
      <c r="R2093" s="47">
        <v>226.4</v>
      </c>
      <c r="S2093" s="47">
        <v>49.1</v>
      </c>
      <c r="T2093" s="47">
        <v>13.58</v>
      </c>
      <c r="U2093" s="47">
        <v>0</v>
      </c>
      <c r="V2093" s="47">
        <v>0</v>
      </c>
      <c r="W2093" s="47">
        <v>26.4</v>
      </c>
      <c r="X2093" s="47">
        <v>33.1</v>
      </c>
      <c r="Y2093" s="47">
        <v>32</v>
      </c>
      <c r="Z2093" s="47">
        <v>0</v>
      </c>
      <c r="AA2093" s="44" t="str">
        <f t="shared" si="19"/>
        <v>TIDAK</v>
      </c>
      <c r="AB2093" s="44" t="s">
        <v>1216</v>
      </c>
      <c r="AC2093" s="51" t="s">
        <v>3524</v>
      </c>
      <c r="AD2093" s="44" t="str">
        <f t="shared" si="20"/>
        <v>SUDAH PENARIKAN DC PLN</v>
      </c>
      <c r="AE2093" s="44" t="s">
        <v>3945</v>
      </c>
      <c r="AF2093" s="44" t="s">
        <v>1386</v>
      </c>
      <c r="AG2093" s="49"/>
      <c r="AH2093" s="49"/>
    </row>
    <row r="2094" spans="1:34" ht="15" customHeight="1" x14ac:dyDescent="0.2">
      <c r="A2094" s="47" t="s">
        <v>392</v>
      </c>
      <c r="B2094" s="47" t="s">
        <v>314</v>
      </c>
      <c r="C2094" s="45">
        <v>45096</v>
      </c>
      <c r="D2094" s="45">
        <v>45096</v>
      </c>
      <c r="E2094" s="44" t="s">
        <v>1238</v>
      </c>
      <c r="F2094" s="44" t="s">
        <v>1211</v>
      </c>
      <c r="G2094" s="44" t="s">
        <v>1212</v>
      </c>
      <c r="H2094" s="44" t="s">
        <v>1213</v>
      </c>
      <c r="I2094" s="44" t="s">
        <v>1213</v>
      </c>
      <c r="J2094" s="44" t="s">
        <v>1213</v>
      </c>
      <c r="K2094" s="44" t="s">
        <v>1213</v>
      </c>
      <c r="L2094" s="44" t="s">
        <v>1213</v>
      </c>
      <c r="M2094" s="44" t="s">
        <v>1213</v>
      </c>
      <c r="N2094" s="44" t="s">
        <v>1213</v>
      </c>
      <c r="O2094" s="44" t="s">
        <v>1213</v>
      </c>
      <c r="P2094" s="44" t="s">
        <v>1214</v>
      </c>
      <c r="Q2094" s="47">
        <v>230.6</v>
      </c>
      <c r="R2094" s="47">
        <v>230.6</v>
      </c>
      <c r="S2094" s="47">
        <v>53.1</v>
      </c>
      <c r="T2094" s="47">
        <v>0</v>
      </c>
      <c r="U2094" s="47">
        <v>0</v>
      </c>
      <c r="V2094" s="47">
        <v>0</v>
      </c>
      <c r="W2094" s="47">
        <v>31</v>
      </c>
      <c r="X2094" s="47">
        <v>36.799999999999997</v>
      </c>
      <c r="Y2094" s="47">
        <v>32.4</v>
      </c>
      <c r="Z2094" s="47">
        <v>0</v>
      </c>
      <c r="AA2094" s="44" t="str">
        <f t="shared" si="19"/>
        <v>TIDAK</v>
      </c>
      <c r="AB2094" s="44" t="s">
        <v>1216</v>
      </c>
      <c r="AC2094" s="51" t="s">
        <v>3946</v>
      </c>
      <c r="AD2094" s="44" t="str">
        <f t="shared" si="20"/>
        <v>SUDAH PENARIKAN DC PLN</v>
      </c>
      <c r="AE2094" s="44" t="s">
        <v>3945</v>
      </c>
      <c r="AF2094" s="44" t="s">
        <v>1386</v>
      </c>
      <c r="AG2094" s="49"/>
      <c r="AH2094" s="49"/>
    </row>
    <row r="2095" spans="1:34" ht="15" customHeight="1" x14ac:dyDescent="0.2">
      <c r="A2095" s="47" t="s">
        <v>2606</v>
      </c>
      <c r="B2095" s="47" t="s">
        <v>209</v>
      </c>
      <c r="C2095" s="45">
        <v>45096</v>
      </c>
      <c r="D2095" s="45">
        <v>45096</v>
      </c>
      <c r="E2095" s="44" t="s">
        <v>1210</v>
      </c>
      <c r="F2095" s="44" t="s">
        <v>1211</v>
      </c>
      <c r="G2095" s="44" t="s">
        <v>1212</v>
      </c>
      <c r="H2095" s="44" t="s">
        <v>1213</v>
      </c>
      <c r="I2095" s="44" t="s">
        <v>1213</v>
      </c>
      <c r="J2095" s="44" t="s">
        <v>1213</v>
      </c>
      <c r="K2095" s="44" t="s">
        <v>1213</v>
      </c>
      <c r="L2095" s="44" t="s">
        <v>1213</v>
      </c>
      <c r="M2095" s="44" t="s">
        <v>1213</v>
      </c>
      <c r="N2095" s="44" t="s">
        <v>1213</v>
      </c>
      <c r="O2095" s="44" t="s">
        <v>1213</v>
      </c>
      <c r="P2095" s="44" t="s">
        <v>1214</v>
      </c>
      <c r="Q2095" s="47">
        <v>223</v>
      </c>
      <c r="R2095" s="47">
        <v>223</v>
      </c>
      <c r="S2095" s="47">
        <v>51</v>
      </c>
      <c r="T2095" s="47">
        <v>0</v>
      </c>
      <c r="U2095" s="47">
        <v>0</v>
      </c>
      <c r="V2095" s="47">
        <v>0</v>
      </c>
      <c r="W2095" s="47">
        <v>32</v>
      </c>
      <c r="X2095" s="47">
        <v>45</v>
      </c>
      <c r="Y2095" s="47">
        <v>37</v>
      </c>
      <c r="Z2095" s="47">
        <v>0</v>
      </c>
      <c r="AA2095" s="44" t="str">
        <f t="shared" si="19"/>
        <v>TIDAK</v>
      </c>
      <c r="AB2095" s="44" t="s">
        <v>1216</v>
      </c>
      <c r="AC2095" s="51" t="s">
        <v>1565</v>
      </c>
      <c r="AD2095" s="44" t="str">
        <f t="shared" si="20"/>
        <v>SUDAH PENARIKAN DC PLN</v>
      </c>
      <c r="AE2095" s="44" t="s">
        <v>3646</v>
      </c>
      <c r="AF2095" s="44" t="s">
        <v>1386</v>
      </c>
      <c r="AG2095" s="49"/>
      <c r="AH2095" s="49"/>
    </row>
    <row r="2096" spans="1:34" ht="15" customHeight="1" x14ac:dyDescent="0.2">
      <c r="A2096" s="47" t="s">
        <v>721</v>
      </c>
      <c r="B2096" s="47" t="s">
        <v>209</v>
      </c>
      <c r="C2096" s="45">
        <v>45096</v>
      </c>
      <c r="D2096" s="45">
        <v>45096</v>
      </c>
      <c r="E2096" s="44" t="s">
        <v>1249</v>
      </c>
      <c r="F2096" s="44" t="s">
        <v>1211</v>
      </c>
      <c r="G2096" s="44" t="s">
        <v>1212</v>
      </c>
      <c r="H2096" s="44" t="s">
        <v>1213</v>
      </c>
      <c r="I2096" s="44" t="s">
        <v>1213</v>
      </c>
      <c r="J2096" s="44" t="s">
        <v>1213</v>
      </c>
      <c r="K2096" s="44" t="s">
        <v>1213</v>
      </c>
      <c r="L2096" s="44" t="s">
        <v>1213</v>
      </c>
      <c r="M2096" s="44" t="s">
        <v>1213</v>
      </c>
      <c r="N2096" s="44" t="s">
        <v>1213</v>
      </c>
      <c r="O2096" s="44" t="s">
        <v>1213</v>
      </c>
      <c r="P2096" s="44" t="s">
        <v>1214</v>
      </c>
      <c r="Q2096" s="47">
        <v>234</v>
      </c>
      <c r="R2096" s="47">
        <v>234</v>
      </c>
      <c r="S2096" s="47">
        <v>53</v>
      </c>
      <c r="T2096" s="47">
        <v>13</v>
      </c>
      <c r="U2096" s="47">
        <v>0</v>
      </c>
      <c r="V2096" s="47">
        <v>0</v>
      </c>
      <c r="W2096" s="47">
        <v>30</v>
      </c>
      <c r="X2096" s="47">
        <v>33</v>
      </c>
      <c r="Y2096" s="47">
        <v>33</v>
      </c>
      <c r="Z2096" s="47">
        <v>0</v>
      </c>
      <c r="AA2096" s="44" t="str">
        <f t="shared" si="19"/>
        <v>TIDAK</v>
      </c>
      <c r="AB2096" s="44" t="s">
        <v>1216</v>
      </c>
      <c r="AC2096" s="51" t="s">
        <v>2291</v>
      </c>
      <c r="AD2096" s="44" t="str">
        <f t="shared" si="20"/>
        <v>SUDAH PENARIKAN DC PLN</v>
      </c>
      <c r="AE2096" s="44" t="s">
        <v>3646</v>
      </c>
      <c r="AF2096" s="44" t="s">
        <v>1386</v>
      </c>
      <c r="AG2096" s="49"/>
      <c r="AH2096" s="49"/>
    </row>
    <row r="2097" spans="1:34" ht="15" customHeight="1" x14ac:dyDescent="0.2">
      <c r="A2097" s="47" t="s">
        <v>411</v>
      </c>
      <c r="B2097" s="47" t="s">
        <v>314</v>
      </c>
      <c r="C2097" s="45">
        <v>45096</v>
      </c>
      <c r="D2097" s="45">
        <v>45096</v>
      </c>
      <c r="E2097" s="47" t="s">
        <v>1210</v>
      </c>
      <c r="F2097" s="44" t="s">
        <v>1211</v>
      </c>
      <c r="G2097" s="44" t="s">
        <v>1212</v>
      </c>
      <c r="H2097" s="44" t="s">
        <v>1213</v>
      </c>
      <c r="I2097" s="44" t="s">
        <v>1213</v>
      </c>
      <c r="J2097" s="44" t="s">
        <v>1213</v>
      </c>
      <c r="K2097" s="44" t="s">
        <v>1213</v>
      </c>
      <c r="L2097" s="44" t="s">
        <v>1213</v>
      </c>
      <c r="M2097" s="44" t="s">
        <v>1213</v>
      </c>
      <c r="N2097" s="44" t="s">
        <v>1213</v>
      </c>
      <c r="O2097" s="44" t="s">
        <v>1213</v>
      </c>
      <c r="P2097" s="44" t="s">
        <v>1214</v>
      </c>
      <c r="Q2097" s="47">
        <v>238.4</v>
      </c>
      <c r="R2097" s="47">
        <v>238.4</v>
      </c>
      <c r="S2097" s="47">
        <v>53.31</v>
      </c>
      <c r="T2097" s="47">
        <v>13.45</v>
      </c>
      <c r="U2097" s="47" t="s">
        <v>1172</v>
      </c>
      <c r="V2097" s="47" t="s">
        <v>1172</v>
      </c>
      <c r="W2097" s="47">
        <v>36.6</v>
      </c>
      <c r="X2097" s="47">
        <v>41.5</v>
      </c>
      <c r="Y2097" s="56">
        <v>39.5</v>
      </c>
      <c r="Z2097" s="47" t="s">
        <v>1172</v>
      </c>
      <c r="AA2097" s="44" t="str">
        <f t="shared" si="19"/>
        <v>TIDAK</v>
      </c>
      <c r="AB2097" s="44" t="s">
        <v>1216</v>
      </c>
      <c r="AC2097" s="51" t="s">
        <v>1990</v>
      </c>
      <c r="AD2097" s="44" t="str">
        <f t="shared" si="20"/>
        <v>SUDAH PENARIKAN DC PLN</v>
      </c>
      <c r="AE2097" s="44" t="s">
        <v>2188</v>
      </c>
      <c r="AF2097" s="44" t="s">
        <v>1386</v>
      </c>
      <c r="AG2097" s="49"/>
      <c r="AH2097" s="49"/>
    </row>
    <row r="2098" spans="1:34" ht="15" customHeight="1" x14ac:dyDescent="0.2">
      <c r="A2098" s="47" t="s">
        <v>457</v>
      </c>
      <c r="B2098" s="47" t="s">
        <v>314</v>
      </c>
      <c r="C2098" s="45">
        <v>45096</v>
      </c>
      <c r="D2098" s="45">
        <v>45096</v>
      </c>
      <c r="E2098" s="47" t="s">
        <v>1210</v>
      </c>
      <c r="F2098" s="44" t="s">
        <v>1211</v>
      </c>
      <c r="G2098" s="44" t="s">
        <v>1212</v>
      </c>
      <c r="H2098" s="44" t="s">
        <v>1213</v>
      </c>
      <c r="I2098" s="44" t="s">
        <v>1213</v>
      </c>
      <c r="J2098" s="44" t="s">
        <v>1213</v>
      </c>
      <c r="K2098" s="44" t="s">
        <v>1213</v>
      </c>
      <c r="L2098" s="44" t="s">
        <v>1213</v>
      </c>
      <c r="M2098" s="44" t="s">
        <v>1213</v>
      </c>
      <c r="N2098" s="44" t="s">
        <v>1213</v>
      </c>
      <c r="O2098" s="44" t="s">
        <v>1213</v>
      </c>
      <c r="P2098" s="44" t="s">
        <v>1214</v>
      </c>
      <c r="Q2098" s="47">
        <v>229</v>
      </c>
      <c r="R2098" s="47">
        <v>229</v>
      </c>
      <c r="S2098" s="47">
        <v>52.6</v>
      </c>
      <c r="T2098" s="47">
        <v>13.18</v>
      </c>
      <c r="U2098" s="47" t="s">
        <v>1172</v>
      </c>
      <c r="V2098" s="47" t="s">
        <v>1172</v>
      </c>
      <c r="W2098" s="47">
        <v>42.7</v>
      </c>
      <c r="X2098" s="47">
        <v>43.1</v>
      </c>
      <c r="Y2098" s="47">
        <v>44.3</v>
      </c>
      <c r="Z2098" s="47" t="s">
        <v>1172</v>
      </c>
      <c r="AA2098" s="44" t="str">
        <f t="shared" si="19"/>
        <v>TIDAK</v>
      </c>
      <c r="AB2098" s="44" t="s">
        <v>1216</v>
      </c>
      <c r="AC2098" s="51" t="s">
        <v>1990</v>
      </c>
      <c r="AD2098" s="44" t="str">
        <f t="shared" si="20"/>
        <v>SUDAH PENARIKAN DC PLN</v>
      </c>
      <c r="AE2098" s="44" t="s">
        <v>2188</v>
      </c>
      <c r="AF2098" s="44" t="s">
        <v>1386</v>
      </c>
      <c r="AG2098" s="49"/>
      <c r="AH2098" s="49"/>
    </row>
    <row r="2099" spans="1:34" ht="15" customHeight="1" x14ac:dyDescent="0.2">
      <c r="A2099" s="47" t="s">
        <v>460</v>
      </c>
      <c r="B2099" s="47" t="s">
        <v>314</v>
      </c>
      <c r="C2099" s="45">
        <v>45100</v>
      </c>
      <c r="D2099" s="45">
        <v>45100</v>
      </c>
      <c r="E2099" s="47" t="s">
        <v>1210</v>
      </c>
      <c r="F2099" s="44" t="s">
        <v>1211</v>
      </c>
      <c r="G2099" s="44" t="s">
        <v>1212</v>
      </c>
      <c r="H2099" s="44" t="s">
        <v>1213</v>
      </c>
      <c r="I2099" s="44" t="s">
        <v>1213</v>
      </c>
      <c r="J2099" s="44" t="s">
        <v>1213</v>
      </c>
      <c r="K2099" s="44" t="s">
        <v>1213</v>
      </c>
      <c r="L2099" s="44" t="s">
        <v>1213</v>
      </c>
      <c r="M2099" s="44" t="s">
        <v>1213</v>
      </c>
      <c r="N2099" s="44" t="s">
        <v>1213</v>
      </c>
      <c r="O2099" s="44" t="s">
        <v>1213</v>
      </c>
      <c r="P2099" s="44" t="s">
        <v>1214</v>
      </c>
      <c r="Q2099" s="44" t="s">
        <v>3947</v>
      </c>
      <c r="R2099" s="44" t="s">
        <v>3947</v>
      </c>
      <c r="S2099" s="44" t="s">
        <v>1333</v>
      </c>
      <c r="T2099" s="44" t="s">
        <v>1859</v>
      </c>
      <c r="U2099" s="44" t="s">
        <v>1172</v>
      </c>
      <c r="V2099" s="44" t="s">
        <v>1172</v>
      </c>
      <c r="W2099" s="44" t="s">
        <v>1270</v>
      </c>
      <c r="X2099" s="44">
        <v>41</v>
      </c>
      <c r="Y2099" s="44" t="s">
        <v>1951</v>
      </c>
      <c r="Z2099" s="44" t="s">
        <v>1172</v>
      </c>
      <c r="AA2099" s="44" t="str">
        <f t="shared" si="19"/>
        <v>TIDAK</v>
      </c>
      <c r="AB2099" s="44" t="s">
        <v>1216</v>
      </c>
      <c r="AC2099" s="52" t="s">
        <v>3271</v>
      </c>
      <c r="AD2099" s="44" t="str">
        <f t="shared" si="20"/>
        <v>SUDAH PENARIKAN DC PLN</v>
      </c>
      <c r="AE2099" s="44" t="s">
        <v>3948</v>
      </c>
      <c r="AF2099" s="44" t="s">
        <v>3949</v>
      </c>
      <c r="AG2099" s="49"/>
      <c r="AH2099" s="49"/>
    </row>
    <row r="2100" spans="1:34" ht="15" customHeight="1" x14ac:dyDescent="0.2">
      <c r="A2100" s="44" t="s">
        <v>1111</v>
      </c>
      <c r="B2100" s="44" t="s">
        <v>269</v>
      </c>
      <c r="C2100" s="45">
        <v>45100</v>
      </c>
      <c r="D2100" s="45">
        <v>45100</v>
      </c>
      <c r="E2100" s="44" t="s">
        <v>1210</v>
      </c>
      <c r="F2100" s="44" t="s">
        <v>1211</v>
      </c>
      <c r="G2100" s="44" t="s">
        <v>1212</v>
      </c>
      <c r="H2100" s="44" t="s">
        <v>1213</v>
      </c>
      <c r="I2100" s="44" t="s">
        <v>1213</v>
      </c>
      <c r="J2100" s="44" t="s">
        <v>1213</v>
      </c>
      <c r="K2100" s="44" t="s">
        <v>1213</v>
      </c>
      <c r="L2100" s="44" t="s">
        <v>1213</v>
      </c>
      <c r="M2100" s="44" t="s">
        <v>1213</v>
      </c>
      <c r="N2100" s="44" t="s">
        <v>1213</v>
      </c>
      <c r="O2100" s="44" t="s">
        <v>1213</v>
      </c>
      <c r="P2100" s="44" t="s">
        <v>1214</v>
      </c>
      <c r="Q2100" s="44">
        <v>235</v>
      </c>
      <c r="R2100" s="44">
        <v>235</v>
      </c>
      <c r="S2100" s="44">
        <v>53</v>
      </c>
      <c r="T2100" s="44">
        <v>0</v>
      </c>
      <c r="U2100" s="44">
        <v>0</v>
      </c>
      <c r="V2100" s="44">
        <v>0</v>
      </c>
      <c r="W2100" s="44">
        <v>35</v>
      </c>
      <c r="X2100" s="44">
        <v>35</v>
      </c>
      <c r="Y2100" s="44">
        <v>35</v>
      </c>
      <c r="Z2100" s="44">
        <v>0</v>
      </c>
      <c r="AA2100" s="44" t="str">
        <f t="shared" si="19"/>
        <v>TIDAK</v>
      </c>
      <c r="AB2100" s="44" t="s">
        <v>1216</v>
      </c>
      <c r="AC2100" s="52" t="s">
        <v>2364</v>
      </c>
      <c r="AD2100" s="44" t="str">
        <f t="shared" si="20"/>
        <v>SUDAH PENARIKAN DC PLN</v>
      </c>
      <c r="AE2100" s="44" t="s">
        <v>3348</v>
      </c>
      <c r="AF2100" s="44" t="s">
        <v>3949</v>
      </c>
      <c r="AG2100" s="49"/>
      <c r="AH2100" s="49"/>
    </row>
    <row r="2101" spans="1:34" ht="15" customHeight="1" x14ac:dyDescent="0.2">
      <c r="A2101" s="44" t="s">
        <v>1114</v>
      </c>
      <c r="B2101" s="44" t="s">
        <v>269</v>
      </c>
      <c r="C2101" s="45">
        <v>45100</v>
      </c>
      <c r="D2101" s="45">
        <v>45100</v>
      </c>
      <c r="E2101" s="44" t="s">
        <v>1210</v>
      </c>
      <c r="F2101" s="44" t="s">
        <v>1211</v>
      </c>
      <c r="G2101" s="44" t="s">
        <v>1212</v>
      </c>
      <c r="H2101" s="44" t="s">
        <v>1213</v>
      </c>
      <c r="I2101" s="44" t="s">
        <v>1213</v>
      </c>
      <c r="J2101" s="44" t="s">
        <v>1213</v>
      </c>
      <c r="K2101" s="44" t="s">
        <v>1213</v>
      </c>
      <c r="L2101" s="44" t="s">
        <v>1213</v>
      </c>
      <c r="M2101" s="44" t="s">
        <v>1213</v>
      </c>
      <c r="N2101" s="44" t="s">
        <v>1213</v>
      </c>
      <c r="O2101" s="44" t="s">
        <v>1213</v>
      </c>
      <c r="P2101" s="44" t="s">
        <v>1214</v>
      </c>
      <c r="Q2101" s="44">
        <v>228</v>
      </c>
      <c r="R2101" s="44">
        <v>228</v>
      </c>
      <c r="S2101" s="44">
        <v>50</v>
      </c>
      <c r="T2101" s="44">
        <v>0</v>
      </c>
      <c r="U2101" s="44">
        <v>0</v>
      </c>
      <c r="V2101" s="44">
        <v>0</v>
      </c>
      <c r="W2101" s="44">
        <v>33</v>
      </c>
      <c r="X2101" s="44">
        <v>33</v>
      </c>
      <c r="Y2101" s="44">
        <v>34</v>
      </c>
      <c r="Z2101" s="44">
        <v>0</v>
      </c>
      <c r="AA2101" s="44" t="str">
        <f t="shared" si="19"/>
        <v>TIDAK</v>
      </c>
      <c r="AB2101" s="44" t="s">
        <v>1216</v>
      </c>
      <c r="AC2101" s="52" t="s">
        <v>3293</v>
      </c>
      <c r="AD2101" s="44" t="str">
        <f t="shared" si="20"/>
        <v>SUDAH PENARIKAN DC PLN</v>
      </c>
      <c r="AE2101" s="44" t="s">
        <v>3348</v>
      </c>
      <c r="AF2101" s="44" t="s">
        <v>3949</v>
      </c>
      <c r="AG2101" s="49"/>
      <c r="AH2101" s="49"/>
    </row>
    <row r="2102" spans="1:34" ht="15" customHeight="1" x14ac:dyDescent="0.2">
      <c r="A2102" s="44" t="s">
        <v>2577</v>
      </c>
      <c r="B2102" s="44" t="s">
        <v>209</v>
      </c>
      <c r="C2102" s="45">
        <v>45100</v>
      </c>
      <c r="D2102" s="45">
        <v>45100</v>
      </c>
      <c r="E2102" s="44" t="s">
        <v>1210</v>
      </c>
      <c r="F2102" s="44" t="s">
        <v>1211</v>
      </c>
      <c r="G2102" s="44" t="s">
        <v>1212</v>
      </c>
      <c r="H2102" s="44" t="s">
        <v>1213</v>
      </c>
      <c r="I2102" s="44" t="s">
        <v>1213</v>
      </c>
      <c r="J2102" s="44" t="s">
        <v>1213</v>
      </c>
      <c r="K2102" s="44" t="s">
        <v>1213</v>
      </c>
      <c r="L2102" s="44" t="s">
        <v>1213</v>
      </c>
      <c r="M2102" s="44" t="s">
        <v>1213</v>
      </c>
      <c r="N2102" s="44" t="s">
        <v>1213</v>
      </c>
      <c r="O2102" s="44" t="s">
        <v>1213</v>
      </c>
      <c r="P2102" s="44" t="s">
        <v>1214</v>
      </c>
      <c r="Q2102" s="44" t="s">
        <v>1597</v>
      </c>
      <c r="R2102" s="44" t="s">
        <v>1597</v>
      </c>
      <c r="S2102" s="44" t="s">
        <v>3950</v>
      </c>
      <c r="T2102" s="44" t="s">
        <v>1440</v>
      </c>
      <c r="U2102" s="44">
        <v>0</v>
      </c>
      <c r="V2102" s="44">
        <v>0</v>
      </c>
      <c r="W2102" s="44" t="s">
        <v>1274</v>
      </c>
      <c r="X2102" s="44">
        <v>39</v>
      </c>
      <c r="Y2102" s="44">
        <v>36</v>
      </c>
      <c r="Z2102" s="44">
        <v>0</v>
      </c>
      <c r="AA2102" s="44" t="str">
        <f t="shared" si="19"/>
        <v>TIDAK</v>
      </c>
      <c r="AB2102" s="44" t="s">
        <v>1216</v>
      </c>
      <c r="AC2102" s="52" t="s">
        <v>3951</v>
      </c>
      <c r="AD2102" s="44" t="str">
        <f t="shared" si="20"/>
        <v>SUDAH PENARIKAN DC PLN</v>
      </c>
      <c r="AE2102" s="44" t="s">
        <v>3756</v>
      </c>
      <c r="AF2102" s="44" t="s">
        <v>3949</v>
      </c>
      <c r="AG2102" s="49"/>
      <c r="AH2102" s="49"/>
    </row>
    <row r="2103" spans="1:34" ht="15" customHeight="1" x14ac:dyDescent="0.2">
      <c r="A2103" s="44" t="s">
        <v>3952</v>
      </c>
      <c r="B2103" s="44" t="s">
        <v>209</v>
      </c>
      <c r="C2103" s="45">
        <v>45100</v>
      </c>
      <c r="D2103" s="45">
        <v>45100</v>
      </c>
      <c r="E2103" s="44" t="s">
        <v>1210</v>
      </c>
      <c r="F2103" s="44" t="s">
        <v>1211</v>
      </c>
      <c r="G2103" s="44" t="s">
        <v>1212</v>
      </c>
      <c r="H2103" s="44" t="s">
        <v>1213</v>
      </c>
      <c r="I2103" s="44" t="s">
        <v>1213</v>
      </c>
      <c r="J2103" s="44" t="s">
        <v>1213</v>
      </c>
      <c r="K2103" s="44" t="s">
        <v>1213</v>
      </c>
      <c r="L2103" s="44" t="s">
        <v>1213</v>
      </c>
      <c r="M2103" s="44" t="s">
        <v>1213</v>
      </c>
      <c r="N2103" s="44" t="s">
        <v>1213</v>
      </c>
      <c r="O2103" s="44" t="s">
        <v>1213</v>
      </c>
      <c r="P2103" s="44" t="s">
        <v>1214</v>
      </c>
      <c r="Q2103" s="44" t="s">
        <v>3953</v>
      </c>
      <c r="R2103" s="44" t="s">
        <v>3953</v>
      </c>
      <c r="S2103" s="44" t="s">
        <v>1414</v>
      </c>
      <c r="T2103" s="44">
        <v>0</v>
      </c>
      <c r="U2103" s="44">
        <v>0</v>
      </c>
      <c r="V2103" s="44">
        <v>0</v>
      </c>
      <c r="W2103" s="44" t="s">
        <v>1896</v>
      </c>
      <c r="X2103" s="44" t="s">
        <v>1351</v>
      </c>
      <c r="Y2103" s="44" t="s">
        <v>1403</v>
      </c>
      <c r="Z2103" s="44">
        <v>0</v>
      </c>
      <c r="AA2103" s="44" t="str">
        <f t="shared" si="19"/>
        <v>TIDAK</v>
      </c>
      <c r="AB2103" s="44" t="s">
        <v>1216</v>
      </c>
      <c r="AC2103" s="52" t="s">
        <v>3951</v>
      </c>
      <c r="AD2103" s="44" t="str">
        <f t="shared" si="20"/>
        <v>SUDAH PENARIKAN DC PLN</v>
      </c>
      <c r="AE2103" s="44" t="s">
        <v>3756</v>
      </c>
      <c r="AF2103" s="44" t="s">
        <v>3949</v>
      </c>
      <c r="AG2103" s="49"/>
      <c r="AH2103" s="49"/>
    </row>
    <row r="2104" spans="1:34" ht="15" customHeight="1" x14ac:dyDescent="0.2">
      <c r="A2104" s="44" t="s">
        <v>713</v>
      </c>
      <c r="B2104" s="44" t="s">
        <v>209</v>
      </c>
      <c r="C2104" s="45">
        <v>45100</v>
      </c>
      <c r="D2104" s="45">
        <v>45100</v>
      </c>
      <c r="E2104" s="44" t="s">
        <v>1238</v>
      </c>
      <c r="F2104" s="44" t="s">
        <v>1211</v>
      </c>
      <c r="G2104" s="44" t="s">
        <v>1212</v>
      </c>
      <c r="H2104" s="44" t="s">
        <v>1213</v>
      </c>
      <c r="I2104" s="44" t="s">
        <v>1213</v>
      </c>
      <c r="J2104" s="44" t="s">
        <v>1213</v>
      </c>
      <c r="K2104" s="44" t="s">
        <v>1213</v>
      </c>
      <c r="L2104" s="44" t="s">
        <v>1213</v>
      </c>
      <c r="M2104" s="44" t="s">
        <v>1213</v>
      </c>
      <c r="N2104" s="44" t="s">
        <v>1213</v>
      </c>
      <c r="O2104" s="44" t="s">
        <v>1213</v>
      </c>
      <c r="P2104" s="44" t="s">
        <v>1214</v>
      </c>
      <c r="Q2104" s="44" t="s">
        <v>3954</v>
      </c>
      <c r="R2104" s="44" t="s">
        <v>3954</v>
      </c>
      <c r="S2104" s="44" t="s">
        <v>1534</v>
      </c>
      <c r="T2104" s="44">
        <v>13</v>
      </c>
      <c r="U2104" s="44" t="s">
        <v>1279</v>
      </c>
      <c r="V2104" s="44" t="s">
        <v>1279</v>
      </c>
      <c r="W2104" s="44" t="s">
        <v>2554</v>
      </c>
      <c r="X2104" s="44" t="s">
        <v>1986</v>
      </c>
      <c r="Y2104" s="44" t="s">
        <v>1452</v>
      </c>
      <c r="Z2104" s="44" t="s">
        <v>1947</v>
      </c>
      <c r="AA2104" s="44" t="str">
        <f t="shared" si="19"/>
        <v>30 MENIT</v>
      </c>
      <c r="AB2104" s="44" t="s">
        <v>1169</v>
      </c>
      <c r="AC2104" s="52" t="s">
        <v>1487</v>
      </c>
      <c r="AD2104" s="44" t="str">
        <f t="shared" si="20"/>
        <v>-</v>
      </c>
      <c r="AE2104" s="44" t="s">
        <v>3756</v>
      </c>
      <c r="AF2104" s="44" t="s">
        <v>3949</v>
      </c>
      <c r="AG2104" s="49"/>
      <c r="AH2104" s="49"/>
    </row>
    <row r="2105" spans="1:34" ht="15" customHeight="1" x14ac:dyDescent="0.2">
      <c r="A2105" s="44" t="s">
        <v>3955</v>
      </c>
      <c r="B2105" s="44" t="s">
        <v>209</v>
      </c>
      <c r="C2105" s="45">
        <v>45100</v>
      </c>
      <c r="D2105" s="45">
        <v>45100</v>
      </c>
      <c r="E2105" s="44" t="s">
        <v>1210</v>
      </c>
      <c r="F2105" s="44" t="s">
        <v>1211</v>
      </c>
      <c r="G2105" s="44" t="s">
        <v>1212</v>
      </c>
      <c r="H2105" s="44" t="s">
        <v>1213</v>
      </c>
      <c r="I2105" s="44" t="s">
        <v>1213</v>
      </c>
      <c r="J2105" s="44" t="s">
        <v>1213</v>
      </c>
      <c r="K2105" s="44" t="s">
        <v>1213</v>
      </c>
      <c r="L2105" s="44" t="s">
        <v>1213</v>
      </c>
      <c r="M2105" s="44" t="s">
        <v>1213</v>
      </c>
      <c r="N2105" s="44" t="s">
        <v>1213</v>
      </c>
      <c r="O2105" s="44" t="s">
        <v>1213</v>
      </c>
      <c r="P2105" s="44" t="s">
        <v>1214</v>
      </c>
      <c r="Q2105" s="44" t="s">
        <v>3956</v>
      </c>
      <c r="R2105" s="44" t="s">
        <v>3956</v>
      </c>
      <c r="S2105" s="44" t="s">
        <v>3957</v>
      </c>
      <c r="T2105" s="44" t="s">
        <v>2662</v>
      </c>
      <c r="U2105" s="44" t="s">
        <v>1440</v>
      </c>
      <c r="V2105" s="44" t="s">
        <v>1396</v>
      </c>
      <c r="W2105" s="44" t="s">
        <v>1931</v>
      </c>
      <c r="X2105" s="44">
        <v>50</v>
      </c>
      <c r="Y2105" s="44">
        <v>47</v>
      </c>
      <c r="Z2105" s="44" t="s">
        <v>1931</v>
      </c>
      <c r="AA2105" s="44" t="str">
        <f t="shared" si="19"/>
        <v>30 MENIT</v>
      </c>
      <c r="AB2105" s="44" t="s">
        <v>1169</v>
      </c>
      <c r="AC2105" s="52" t="s">
        <v>2128</v>
      </c>
      <c r="AD2105" s="44" t="str">
        <f t="shared" si="20"/>
        <v>-</v>
      </c>
      <c r="AE2105" s="44" t="s">
        <v>3756</v>
      </c>
      <c r="AF2105" s="44" t="s">
        <v>3949</v>
      </c>
      <c r="AG2105" s="49"/>
      <c r="AH2105" s="49"/>
    </row>
    <row r="2106" spans="1:34" ht="15" customHeight="1" x14ac:dyDescent="0.2">
      <c r="A2106" s="44" t="s">
        <v>898</v>
      </c>
      <c r="B2106" s="44" t="s">
        <v>233</v>
      </c>
      <c r="C2106" s="45">
        <v>45101</v>
      </c>
      <c r="D2106" s="45">
        <v>45101</v>
      </c>
      <c r="E2106" s="44" t="s">
        <v>1210</v>
      </c>
      <c r="F2106" s="44" t="s">
        <v>1211</v>
      </c>
      <c r="G2106" s="44" t="s">
        <v>1212</v>
      </c>
      <c r="H2106" s="44" t="s">
        <v>1213</v>
      </c>
      <c r="I2106" s="44" t="s">
        <v>1213</v>
      </c>
      <c r="J2106" s="44" t="s">
        <v>1213</v>
      </c>
      <c r="K2106" s="44" t="s">
        <v>1213</v>
      </c>
      <c r="L2106" s="44" t="s">
        <v>1213</v>
      </c>
      <c r="M2106" s="44" t="s">
        <v>1213</v>
      </c>
      <c r="N2106" s="44" t="s">
        <v>1213</v>
      </c>
      <c r="O2106" s="44" t="s">
        <v>1213</v>
      </c>
      <c r="P2106" s="44" t="s">
        <v>1214</v>
      </c>
      <c r="Q2106" s="44" t="s">
        <v>2389</v>
      </c>
      <c r="R2106" s="44" t="s">
        <v>2389</v>
      </c>
      <c r="S2106" s="44" t="s">
        <v>1704</v>
      </c>
      <c r="T2106" s="44" t="s">
        <v>1441</v>
      </c>
      <c r="U2106" s="44" t="s">
        <v>1441</v>
      </c>
      <c r="V2106" s="44" t="s">
        <v>1441</v>
      </c>
      <c r="W2106" s="44">
        <v>38</v>
      </c>
      <c r="X2106" s="44">
        <v>40</v>
      </c>
      <c r="Y2106" s="44">
        <v>36</v>
      </c>
      <c r="Z2106" s="44" t="s">
        <v>1441</v>
      </c>
      <c r="AA2106" s="44" t="str">
        <f t="shared" si="19"/>
        <v>TIDAK</v>
      </c>
      <c r="AB2106" s="44" t="s">
        <v>1216</v>
      </c>
      <c r="AC2106" s="77" t="s">
        <v>3958</v>
      </c>
      <c r="AD2106" s="44" t="str">
        <f t="shared" si="20"/>
        <v>SUDAH PENARIKAN DC PLN</v>
      </c>
      <c r="AE2106" s="44" t="s">
        <v>2036</v>
      </c>
      <c r="AF2106" s="44" t="s">
        <v>3828</v>
      </c>
      <c r="AG2106" s="49"/>
      <c r="AH2106" s="49"/>
    </row>
    <row r="2107" spans="1:34" ht="15" customHeight="1" x14ac:dyDescent="0.2">
      <c r="A2107" s="44" t="s">
        <v>1116</v>
      </c>
      <c r="B2107" s="44" t="s">
        <v>269</v>
      </c>
      <c r="C2107" s="45">
        <v>45101</v>
      </c>
      <c r="D2107" s="45">
        <v>45101</v>
      </c>
      <c r="E2107" s="44" t="s">
        <v>1210</v>
      </c>
      <c r="F2107" s="44" t="s">
        <v>1211</v>
      </c>
      <c r="G2107" s="44" t="s">
        <v>1212</v>
      </c>
      <c r="H2107" s="44" t="s">
        <v>1213</v>
      </c>
      <c r="I2107" s="44" t="s">
        <v>1213</v>
      </c>
      <c r="J2107" s="44" t="s">
        <v>1213</v>
      </c>
      <c r="K2107" s="44" t="s">
        <v>1213</v>
      </c>
      <c r="L2107" s="44" t="s">
        <v>1213</v>
      </c>
      <c r="M2107" s="44" t="s">
        <v>1213</v>
      </c>
      <c r="N2107" s="44" t="s">
        <v>1213</v>
      </c>
      <c r="O2107" s="44" t="s">
        <v>1213</v>
      </c>
      <c r="P2107" s="44" t="s">
        <v>1214</v>
      </c>
      <c r="Q2107" s="44" t="s">
        <v>3959</v>
      </c>
      <c r="R2107" s="44" t="s">
        <v>3959</v>
      </c>
      <c r="S2107" s="44" t="s">
        <v>3960</v>
      </c>
      <c r="T2107" s="44">
        <v>0</v>
      </c>
      <c r="U2107" s="44">
        <v>0</v>
      </c>
      <c r="V2107" s="44">
        <v>0</v>
      </c>
      <c r="W2107" s="44" t="s">
        <v>1449</v>
      </c>
      <c r="X2107" s="44" t="s">
        <v>1699</v>
      </c>
      <c r="Y2107" s="44" t="s">
        <v>1699</v>
      </c>
      <c r="Z2107" s="44">
        <v>0</v>
      </c>
      <c r="AA2107" s="44" t="str">
        <f t="shared" si="19"/>
        <v>TIDAK</v>
      </c>
      <c r="AB2107" s="44" t="s">
        <v>1216</v>
      </c>
      <c r="AC2107" s="77" t="s">
        <v>2453</v>
      </c>
      <c r="AD2107" s="44" t="str">
        <f t="shared" si="20"/>
        <v>SUDAH PENARIKAN DC PLN</v>
      </c>
      <c r="AE2107" s="44" t="s">
        <v>1772</v>
      </c>
      <c r="AF2107" s="44" t="s">
        <v>3828</v>
      </c>
      <c r="AG2107" s="49"/>
      <c r="AH2107" s="49"/>
    </row>
    <row r="2108" spans="1:34" ht="15" customHeight="1" x14ac:dyDescent="0.2">
      <c r="A2108" s="44" t="s">
        <v>1118</v>
      </c>
      <c r="B2108" s="44" t="s">
        <v>269</v>
      </c>
      <c r="C2108" s="45">
        <v>45101</v>
      </c>
      <c r="D2108" s="45">
        <v>45101</v>
      </c>
      <c r="E2108" s="44" t="s">
        <v>1249</v>
      </c>
      <c r="F2108" s="44" t="s">
        <v>1211</v>
      </c>
      <c r="G2108" s="44" t="s">
        <v>1212</v>
      </c>
      <c r="H2108" s="44" t="s">
        <v>1213</v>
      </c>
      <c r="I2108" s="44" t="s">
        <v>1213</v>
      </c>
      <c r="J2108" s="44" t="s">
        <v>1213</v>
      </c>
      <c r="K2108" s="44" t="s">
        <v>1213</v>
      </c>
      <c r="L2108" s="44" t="s">
        <v>1213</v>
      </c>
      <c r="M2108" s="44" t="s">
        <v>1213</v>
      </c>
      <c r="N2108" s="44" t="s">
        <v>1213</v>
      </c>
      <c r="O2108" s="44" t="s">
        <v>1213</v>
      </c>
      <c r="P2108" s="44" t="s">
        <v>1214</v>
      </c>
      <c r="Q2108" s="44">
        <v>231</v>
      </c>
      <c r="R2108" s="44">
        <v>231</v>
      </c>
      <c r="S2108" s="44" t="s">
        <v>3961</v>
      </c>
      <c r="T2108" s="44">
        <v>0</v>
      </c>
      <c r="U2108" s="44">
        <v>0</v>
      </c>
      <c r="V2108" s="44">
        <v>0</v>
      </c>
      <c r="W2108" s="44" t="s">
        <v>1307</v>
      </c>
      <c r="X2108" s="44" t="s">
        <v>1307</v>
      </c>
      <c r="Y2108" s="44" t="s">
        <v>1307</v>
      </c>
      <c r="Z2108" s="44">
        <v>0</v>
      </c>
      <c r="AA2108" s="44" t="str">
        <f t="shared" si="19"/>
        <v>TIDAK</v>
      </c>
      <c r="AB2108" s="44" t="s">
        <v>1216</v>
      </c>
      <c r="AC2108" s="77" t="s">
        <v>2453</v>
      </c>
      <c r="AD2108" s="44" t="str">
        <f t="shared" si="20"/>
        <v>SUDAH PENARIKAN DC PLN</v>
      </c>
      <c r="AE2108" s="44" t="s">
        <v>3962</v>
      </c>
      <c r="AF2108" s="44" t="s">
        <v>3828</v>
      </c>
      <c r="AG2108" s="49"/>
      <c r="AH2108" s="49"/>
    </row>
    <row r="2109" spans="1:34" ht="15" customHeight="1" x14ac:dyDescent="0.2">
      <c r="A2109" s="44" t="s">
        <v>1013</v>
      </c>
      <c r="B2109" s="44" t="s">
        <v>269</v>
      </c>
      <c r="C2109" s="45">
        <v>45101</v>
      </c>
      <c r="D2109" s="45">
        <v>45101</v>
      </c>
      <c r="E2109" s="44" t="s">
        <v>1210</v>
      </c>
      <c r="F2109" s="44" t="s">
        <v>1211</v>
      </c>
      <c r="G2109" s="44" t="s">
        <v>1212</v>
      </c>
      <c r="H2109" s="44" t="s">
        <v>1213</v>
      </c>
      <c r="I2109" s="44" t="s">
        <v>1213</v>
      </c>
      <c r="J2109" s="44" t="s">
        <v>1213</v>
      </c>
      <c r="K2109" s="44" t="s">
        <v>1213</v>
      </c>
      <c r="L2109" s="44" t="s">
        <v>1213</v>
      </c>
      <c r="M2109" s="44" t="s">
        <v>1213</v>
      </c>
      <c r="N2109" s="44" t="s">
        <v>1213</v>
      </c>
      <c r="O2109" s="44" t="s">
        <v>1213</v>
      </c>
      <c r="P2109" s="44" t="s">
        <v>1214</v>
      </c>
      <c r="Q2109" s="44" t="s">
        <v>1430</v>
      </c>
      <c r="R2109" s="44" t="s">
        <v>3963</v>
      </c>
      <c r="S2109" s="44">
        <v>0</v>
      </c>
      <c r="T2109" s="44">
        <v>0</v>
      </c>
      <c r="U2109" s="44">
        <v>0</v>
      </c>
      <c r="V2109" s="44">
        <v>0</v>
      </c>
      <c r="W2109" s="44" t="s">
        <v>1403</v>
      </c>
      <c r="X2109" s="44" t="s">
        <v>1553</v>
      </c>
      <c r="Y2109" s="44">
        <v>0</v>
      </c>
      <c r="Z2109" s="44">
        <v>0</v>
      </c>
      <c r="AA2109" s="44" t="str">
        <f t="shared" si="19"/>
        <v>TIDAK</v>
      </c>
      <c r="AB2109" s="44" t="s">
        <v>1216</v>
      </c>
      <c r="AC2109" s="77" t="s">
        <v>2453</v>
      </c>
      <c r="AD2109" s="44" t="str">
        <f t="shared" si="20"/>
        <v>SUDAH PENARIKAN DC PLN</v>
      </c>
      <c r="AE2109" s="44" t="s">
        <v>3962</v>
      </c>
      <c r="AF2109" s="44" t="s">
        <v>3828</v>
      </c>
      <c r="AG2109" s="49"/>
      <c r="AH2109" s="49"/>
    </row>
    <row r="2110" spans="1:34" ht="15" customHeight="1" x14ac:dyDescent="0.2">
      <c r="A2110" s="44" t="s">
        <v>1122</v>
      </c>
      <c r="B2110" s="44" t="s">
        <v>269</v>
      </c>
      <c r="C2110" s="45">
        <v>45101</v>
      </c>
      <c r="D2110" s="45">
        <v>45101</v>
      </c>
      <c r="E2110" s="44" t="s">
        <v>1210</v>
      </c>
      <c r="F2110" s="44" t="s">
        <v>1211</v>
      </c>
      <c r="G2110" s="44" t="s">
        <v>1212</v>
      </c>
      <c r="H2110" s="44" t="s">
        <v>1213</v>
      </c>
      <c r="I2110" s="44" t="s">
        <v>1213</v>
      </c>
      <c r="J2110" s="44" t="s">
        <v>1213</v>
      </c>
      <c r="K2110" s="44" t="s">
        <v>1213</v>
      </c>
      <c r="L2110" s="44" t="s">
        <v>1213</v>
      </c>
      <c r="M2110" s="44" t="s">
        <v>1213</v>
      </c>
      <c r="N2110" s="44" t="s">
        <v>1213</v>
      </c>
      <c r="O2110" s="44" t="s">
        <v>1213</v>
      </c>
      <c r="P2110" s="44" t="s">
        <v>1214</v>
      </c>
      <c r="Q2110" s="44">
        <v>22</v>
      </c>
      <c r="R2110" s="44">
        <v>22</v>
      </c>
      <c r="S2110" s="44">
        <v>53</v>
      </c>
      <c r="T2110" s="44">
        <v>0</v>
      </c>
      <c r="U2110" s="44">
        <v>0</v>
      </c>
      <c r="V2110" s="44">
        <v>0</v>
      </c>
      <c r="W2110" s="44">
        <v>35</v>
      </c>
      <c r="X2110" s="44">
        <v>43</v>
      </c>
      <c r="Y2110" s="44">
        <v>45</v>
      </c>
      <c r="Z2110" s="44">
        <v>0</v>
      </c>
      <c r="AA2110" s="44" t="str">
        <f t="shared" si="19"/>
        <v>TIDAK</v>
      </c>
      <c r="AB2110" s="44" t="s">
        <v>1216</v>
      </c>
      <c r="AC2110" s="77" t="s">
        <v>2453</v>
      </c>
      <c r="AD2110" s="44" t="str">
        <f t="shared" si="20"/>
        <v>SUDAH PENARIKAN DC PLN</v>
      </c>
      <c r="AE2110" s="44" t="s">
        <v>3962</v>
      </c>
      <c r="AF2110" s="44" t="s">
        <v>3828</v>
      </c>
      <c r="AG2110" s="49"/>
      <c r="AH2110" s="49"/>
    </row>
    <row r="2111" spans="1:34" ht="15" customHeight="1" x14ac:dyDescent="0.2">
      <c r="A2111" s="44" t="s">
        <v>1030</v>
      </c>
      <c r="B2111" s="44" t="s">
        <v>269</v>
      </c>
      <c r="C2111" s="45">
        <v>45101</v>
      </c>
      <c r="D2111" s="45">
        <v>45101</v>
      </c>
      <c r="E2111" s="44" t="s">
        <v>1210</v>
      </c>
      <c r="F2111" s="44" t="s">
        <v>1211</v>
      </c>
      <c r="G2111" s="44" t="s">
        <v>1212</v>
      </c>
      <c r="H2111" s="44" t="s">
        <v>1213</v>
      </c>
      <c r="I2111" s="44" t="s">
        <v>1213</v>
      </c>
      <c r="J2111" s="44" t="s">
        <v>1213</v>
      </c>
      <c r="K2111" s="44" t="s">
        <v>1213</v>
      </c>
      <c r="L2111" s="44" t="s">
        <v>1213</v>
      </c>
      <c r="M2111" s="44" t="s">
        <v>1213</v>
      </c>
      <c r="N2111" s="44" t="s">
        <v>1213</v>
      </c>
      <c r="O2111" s="44" t="s">
        <v>1213</v>
      </c>
      <c r="P2111" s="44" t="s">
        <v>1214</v>
      </c>
      <c r="Q2111" s="44" t="s">
        <v>1894</v>
      </c>
      <c r="R2111" s="44" t="s">
        <v>1894</v>
      </c>
      <c r="S2111" s="44" t="s">
        <v>3963</v>
      </c>
      <c r="T2111" s="44">
        <v>0</v>
      </c>
      <c r="U2111" s="44">
        <v>0</v>
      </c>
      <c r="V2111" s="44">
        <v>0</v>
      </c>
      <c r="W2111" s="44" t="s">
        <v>1269</v>
      </c>
      <c r="X2111" s="44" t="s">
        <v>1351</v>
      </c>
      <c r="Y2111" s="44" t="s">
        <v>1351</v>
      </c>
      <c r="Z2111" s="44">
        <v>0</v>
      </c>
      <c r="AA2111" s="44" t="str">
        <f t="shared" si="19"/>
        <v>TIDAK</v>
      </c>
      <c r="AB2111" s="44" t="s">
        <v>1216</v>
      </c>
      <c r="AC2111" s="77" t="s">
        <v>2453</v>
      </c>
      <c r="AD2111" s="44" t="str">
        <f t="shared" si="20"/>
        <v>SUDAH PENARIKAN DC PLN</v>
      </c>
      <c r="AE2111" s="44" t="s">
        <v>3962</v>
      </c>
      <c r="AF2111" s="44" t="s">
        <v>3828</v>
      </c>
      <c r="AG2111" s="49"/>
      <c r="AH2111" s="49"/>
    </row>
    <row r="2112" spans="1:34" ht="15" customHeight="1" x14ac:dyDescent="0.2">
      <c r="A2112" s="44" t="s">
        <v>740</v>
      </c>
      <c r="B2112" s="44" t="s">
        <v>2760</v>
      </c>
      <c r="C2112" s="45">
        <v>45101</v>
      </c>
      <c r="D2112" s="45">
        <v>45101</v>
      </c>
      <c r="E2112" s="44" t="s">
        <v>1210</v>
      </c>
      <c r="F2112" s="44" t="s">
        <v>1211</v>
      </c>
      <c r="G2112" s="44" t="s">
        <v>1212</v>
      </c>
      <c r="H2112" s="44" t="s">
        <v>1213</v>
      </c>
      <c r="I2112" s="44" t="s">
        <v>1213</v>
      </c>
      <c r="J2112" s="44" t="s">
        <v>1213</v>
      </c>
      <c r="K2112" s="44" t="s">
        <v>1213</v>
      </c>
      <c r="L2112" s="44" t="s">
        <v>1213</v>
      </c>
      <c r="M2112" s="44" t="s">
        <v>1213</v>
      </c>
      <c r="N2112" s="44" t="s">
        <v>1213</v>
      </c>
      <c r="O2112" s="44" t="s">
        <v>1213</v>
      </c>
      <c r="P2112" s="44" t="s">
        <v>1214</v>
      </c>
      <c r="Q2112" s="44" t="s">
        <v>1655</v>
      </c>
      <c r="R2112" s="44" t="s">
        <v>1655</v>
      </c>
      <c r="S2112" s="44" t="s">
        <v>3964</v>
      </c>
      <c r="T2112" s="44" t="s">
        <v>2050</v>
      </c>
      <c r="U2112" s="44" t="s">
        <v>1339</v>
      </c>
      <c r="V2112" s="44" t="s">
        <v>1339</v>
      </c>
      <c r="W2112" s="44" t="s">
        <v>1710</v>
      </c>
      <c r="X2112" s="44" t="s">
        <v>1437</v>
      </c>
      <c r="Y2112" s="44" t="s">
        <v>1927</v>
      </c>
      <c r="Z2112" s="44" t="s">
        <v>1410</v>
      </c>
      <c r="AA2112" s="44" t="str">
        <f t="shared" si="19"/>
        <v>30 MENIT</v>
      </c>
      <c r="AB2112" s="44" t="s">
        <v>1169</v>
      </c>
      <c r="AC2112" s="77" t="s">
        <v>1946</v>
      </c>
      <c r="AD2112" s="44" t="str">
        <f t="shared" si="20"/>
        <v>-</v>
      </c>
      <c r="AE2112" s="44" t="s">
        <v>3962</v>
      </c>
      <c r="AF2112" s="44" t="s">
        <v>3828</v>
      </c>
      <c r="AG2112" s="49"/>
      <c r="AH2112" s="49"/>
    </row>
    <row r="2113" spans="1:34" ht="15" customHeight="1" x14ac:dyDescent="0.2">
      <c r="A2113" s="44" t="s">
        <v>739</v>
      </c>
      <c r="B2113" s="44" t="s">
        <v>2760</v>
      </c>
      <c r="C2113" s="45">
        <v>45101</v>
      </c>
      <c r="D2113" s="45">
        <v>45101</v>
      </c>
      <c r="E2113" s="44" t="s">
        <v>1210</v>
      </c>
      <c r="F2113" s="44" t="s">
        <v>1211</v>
      </c>
      <c r="G2113" s="44" t="s">
        <v>1212</v>
      </c>
      <c r="H2113" s="44" t="s">
        <v>1213</v>
      </c>
      <c r="I2113" s="44" t="s">
        <v>1213</v>
      </c>
      <c r="J2113" s="44" t="s">
        <v>1213</v>
      </c>
      <c r="K2113" s="44" t="s">
        <v>1213</v>
      </c>
      <c r="L2113" s="44" t="s">
        <v>1213</v>
      </c>
      <c r="M2113" s="44" t="s">
        <v>1213</v>
      </c>
      <c r="N2113" s="44" t="s">
        <v>1213</v>
      </c>
      <c r="O2113" s="44" t="s">
        <v>1213</v>
      </c>
      <c r="P2113" s="44" t="s">
        <v>1214</v>
      </c>
      <c r="Q2113" s="44" t="s">
        <v>1977</v>
      </c>
      <c r="R2113" s="44" t="s">
        <v>1977</v>
      </c>
      <c r="S2113" s="44" t="s">
        <v>3965</v>
      </c>
      <c r="T2113" s="82">
        <v>45029</v>
      </c>
      <c r="U2113" s="44" t="s">
        <v>1172</v>
      </c>
      <c r="V2113" s="44" t="s">
        <v>1172</v>
      </c>
      <c r="W2113" s="44" t="s">
        <v>1271</v>
      </c>
      <c r="X2113" s="44">
        <v>43</v>
      </c>
      <c r="Y2113" s="44" t="s">
        <v>2040</v>
      </c>
      <c r="Z2113" s="44" t="s">
        <v>1172</v>
      </c>
      <c r="AA2113" s="44" t="str">
        <f t="shared" si="19"/>
        <v>TIDAK</v>
      </c>
      <c r="AB2113" s="44" t="s">
        <v>1216</v>
      </c>
      <c r="AC2113" s="77" t="s">
        <v>3198</v>
      </c>
      <c r="AD2113" s="44" t="str">
        <f t="shared" si="20"/>
        <v>SUDAH PENARIKAN DC PLN</v>
      </c>
      <c r="AE2113" s="44" t="s">
        <v>3962</v>
      </c>
      <c r="AF2113" s="44" t="s">
        <v>3828</v>
      </c>
      <c r="AG2113" s="49"/>
      <c r="AH2113" s="49"/>
    </row>
    <row r="2114" spans="1:34" ht="15" customHeight="1" x14ac:dyDescent="0.2">
      <c r="A2114" s="44" t="s">
        <v>805</v>
      </c>
      <c r="B2114" s="44" t="s">
        <v>2760</v>
      </c>
      <c r="C2114" s="45">
        <v>45101</v>
      </c>
      <c r="D2114" s="45">
        <v>45101</v>
      </c>
      <c r="E2114" s="44" t="s">
        <v>1210</v>
      </c>
      <c r="F2114" s="44" t="s">
        <v>1211</v>
      </c>
      <c r="G2114" s="44" t="s">
        <v>1212</v>
      </c>
      <c r="H2114" s="44" t="s">
        <v>1213</v>
      </c>
      <c r="I2114" s="44" t="s">
        <v>1213</v>
      </c>
      <c r="J2114" s="44" t="s">
        <v>1213</v>
      </c>
      <c r="K2114" s="44" t="s">
        <v>1213</v>
      </c>
      <c r="L2114" s="44" t="s">
        <v>1213</v>
      </c>
      <c r="M2114" s="44" t="s">
        <v>1213</v>
      </c>
      <c r="N2114" s="44" t="s">
        <v>1213</v>
      </c>
      <c r="O2114" s="44" t="s">
        <v>1213</v>
      </c>
      <c r="P2114" s="44" t="s">
        <v>1214</v>
      </c>
      <c r="Q2114" s="44">
        <v>230</v>
      </c>
      <c r="R2114" s="44">
        <v>230</v>
      </c>
      <c r="S2114" s="44" t="s">
        <v>2525</v>
      </c>
      <c r="T2114" s="44" t="s">
        <v>3966</v>
      </c>
      <c r="U2114" s="44" t="s">
        <v>1744</v>
      </c>
      <c r="V2114" s="44" t="s">
        <v>1744</v>
      </c>
      <c r="W2114" s="44" t="s">
        <v>1621</v>
      </c>
      <c r="X2114" s="44" t="s">
        <v>3967</v>
      </c>
      <c r="Y2114" s="44" t="s">
        <v>1469</v>
      </c>
      <c r="Z2114" s="44" t="s">
        <v>1297</v>
      </c>
      <c r="AA2114" s="44" t="str">
        <f t="shared" si="19"/>
        <v>30 MENIT</v>
      </c>
      <c r="AB2114" s="44" t="s">
        <v>1169</v>
      </c>
      <c r="AC2114" s="77" t="s">
        <v>1939</v>
      </c>
      <c r="AD2114" s="44" t="str">
        <f t="shared" si="20"/>
        <v>-</v>
      </c>
      <c r="AE2114" s="44" t="s">
        <v>3962</v>
      </c>
      <c r="AF2114" s="44" t="s">
        <v>3828</v>
      </c>
      <c r="AG2114" s="49"/>
      <c r="AH2114" s="49"/>
    </row>
    <row r="2115" spans="1:34" ht="15" customHeight="1" x14ac:dyDescent="0.2">
      <c r="A2115" s="44" t="s">
        <v>581</v>
      </c>
      <c r="B2115" s="44" t="s">
        <v>2816</v>
      </c>
      <c r="C2115" s="45">
        <v>45102</v>
      </c>
      <c r="D2115" s="45">
        <v>45102</v>
      </c>
      <c r="E2115" s="44" t="s">
        <v>1210</v>
      </c>
      <c r="F2115" s="44" t="s">
        <v>1211</v>
      </c>
      <c r="G2115" s="44" t="s">
        <v>1212</v>
      </c>
      <c r="H2115" s="44" t="s">
        <v>1213</v>
      </c>
      <c r="I2115" s="44" t="s">
        <v>1213</v>
      </c>
      <c r="J2115" s="44" t="s">
        <v>1213</v>
      </c>
      <c r="K2115" s="44" t="s">
        <v>1213</v>
      </c>
      <c r="L2115" s="44" t="s">
        <v>1213</v>
      </c>
      <c r="M2115" s="44" t="s">
        <v>1213</v>
      </c>
      <c r="N2115" s="44" t="s">
        <v>1213</v>
      </c>
      <c r="O2115" s="44" t="s">
        <v>1213</v>
      </c>
      <c r="P2115" s="44" t="s">
        <v>1214</v>
      </c>
      <c r="Q2115" s="44">
        <v>233</v>
      </c>
      <c r="R2115" s="44">
        <v>233</v>
      </c>
      <c r="S2115" s="81" t="s">
        <v>2272</v>
      </c>
      <c r="T2115" s="44">
        <v>13</v>
      </c>
      <c r="U2115" s="44" t="s">
        <v>1172</v>
      </c>
      <c r="V2115" s="44" t="s">
        <v>1172</v>
      </c>
      <c r="W2115" s="44">
        <v>31</v>
      </c>
      <c r="X2115" s="44">
        <v>39</v>
      </c>
      <c r="Y2115" s="44">
        <v>34</v>
      </c>
      <c r="Z2115" s="44" t="s">
        <v>1172</v>
      </c>
      <c r="AA2115" s="44" t="str">
        <f t="shared" si="19"/>
        <v>TIDAK</v>
      </c>
      <c r="AB2115" s="44" t="s">
        <v>1216</v>
      </c>
      <c r="AC2115" s="52" t="s">
        <v>3968</v>
      </c>
      <c r="AD2115" s="44" t="str">
        <f t="shared" si="20"/>
        <v>SUDAH PENARIKAN DC PLN</v>
      </c>
      <c r="AE2115" s="44" t="s">
        <v>3825</v>
      </c>
      <c r="AF2115" s="44" t="s">
        <v>1386</v>
      </c>
      <c r="AG2115" s="49"/>
      <c r="AH2115" s="49"/>
    </row>
    <row r="2116" spans="1:34" ht="15" customHeight="1" x14ac:dyDescent="0.2">
      <c r="A2116" s="44" t="s">
        <v>594</v>
      </c>
      <c r="B2116" s="44" t="s">
        <v>2816</v>
      </c>
      <c r="C2116" s="45">
        <v>45102</v>
      </c>
      <c r="D2116" s="45">
        <v>45102</v>
      </c>
      <c r="E2116" s="44" t="s">
        <v>1210</v>
      </c>
      <c r="F2116" s="44" t="s">
        <v>1211</v>
      </c>
      <c r="G2116" s="44" t="s">
        <v>1212</v>
      </c>
      <c r="H2116" s="44" t="s">
        <v>1213</v>
      </c>
      <c r="I2116" s="44" t="s">
        <v>1213</v>
      </c>
      <c r="J2116" s="44" t="s">
        <v>1213</v>
      </c>
      <c r="K2116" s="44" t="s">
        <v>1213</v>
      </c>
      <c r="L2116" s="44" t="s">
        <v>1213</v>
      </c>
      <c r="M2116" s="44" t="s">
        <v>1213</v>
      </c>
      <c r="N2116" s="44" t="s">
        <v>1213</v>
      </c>
      <c r="O2116" s="44" t="s">
        <v>1213</v>
      </c>
      <c r="P2116" s="44" t="s">
        <v>1214</v>
      </c>
      <c r="Q2116" s="44">
        <v>230</v>
      </c>
      <c r="R2116" s="44">
        <v>230</v>
      </c>
      <c r="S2116" s="81" t="s">
        <v>1484</v>
      </c>
      <c r="T2116" s="44">
        <v>13</v>
      </c>
      <c r="U2116" s="44" t="s">
        <v>1172</v>
      </c>
      <c r="V2116" s="44" t="s">
        <v>1172</v>
      </c>
      <c r="W2116" s="44">
        <v>32</v>
      </c>
      <c r="X2116" s="44">
        <v>40</v>
      </c>
      <c r="Y2116" s="44">
        <v>40</v>
      </c>
      <c r="Z2116" s="44" t="s">
        <v>1172</v>
      </c>
      <c r="AA2116" s="44" t="str">
        <f t="shared" si="19"/>
        <v>TIDAK</v>
      </c>
      <c r="AB2116" s="44" t="s">
        <v>1242</v>
      </c>
      <c r="AC2116" s="52" t="s">
        <v>3969</v>
      </c>
      <c r="AD2116" s="44" t="str">
        <f t="shared" si="20"/>
        <v>-</v>
      </c>
      <c r="AE2116" s="44" t="s">
        <v>3825</v>
      </c>
      <c r="AF2116" s="44" t="s">
        <v>1386</v>
      </c>
      <c r="AG2116" s="49"/>
      <c r="AH2116" s="49"/>
    </row>
    <row r="2117" spans="1:34" ht="15" customHeight="1" x14ac:dyDescent="0.2">
      <c r="A2117" s="44" t="s">
        <v>407</v>
      </c>
      <c r="B2117" s="44" t="s">
        <v>314</v>
      </c>
      <c r="C2117" s="45">
        <v>45102</v>
      </c>
      <c r="D2117" s="45">
        <v>45102</v>
      </c>
      <c r="E2117" s="44" t="s">
        <v>1210</v>
      </c>
      <c r="F2117" s="44" t="s">
        <v>1211</v>
      </c>
      <c r="G2117" s="44" t="s">
        <v>1212</v>
      </c>
      <c r="H2117" s="44" t="s">
        <v>1213</v>
      </c>
      <c r="I2117" s="44" t="s">
        <v>1213</v>
      </c>
      <c r="J2117" s="44" t="s">
        <v>1213</v>
      </c>
      <c r="K2117" s="44" t="s">
        <v>1213</v>
      </c>
      <c r="L2117" s="44" t="s">
        <v>1213</v>
      </c>
      <c r="M2117" s="44" t="s">
        <v>1213</v>
      </c>
      <c r="N2117" s="44" t="s">
        <v>1213</v>
      </c>
      <c r="O2117" s="44" t="s">
        <v>1213</v>
      </c>
      <c r="P2117" s="44" t="s">
        <v>1214</v>
      </c>
      <c r="Q2117" s="44">
        <v>223.1</v>
      </c>
      <c r="R2117" s="44">
        <v>223.1</v>
      </c>
      <c r="S2117" s="44">
        <v>48.5</v>
      </c>
      <c r="T2117" s="44" t="s">
        <v>1172</v>
      </c>
      <c r="U2117" s="44" t="s">
        <v>1172</v>
      </c>
      <c r="V2117" s="44" t="s">
        <v>1172</v>
      </c>
      <c r="W2117" s="44">
        <v>36.4</v>
      </c>
      <c r="X2117" s="44">
        <v>45.3</v>
      </c>
      <c r="Y2117" s="44">
        <v>36.4</v>
      </c>
      <c r="Z2117" s="44" t="s">
        <v>1172</v>
      </c>
      <c r="AA2117" s="44" t="str">
        <f t="shared" si="19"/>
        <v>TIDAK</v>
      </c>
      <c r="AB2117" s="44" t="s">
        <v>1216</v>
      </c>
      <c r="AC2117" s="52" t="s">
        <v>3970</v>
      </c>
      <c r="AD2117" s="44" t="str">
        <f t="shared" si="20"/>
        <v>SUDAH PENARIKAN DC PLN</v>
      </c>
      <c r="AE2117" s="44" t="s">
        <v>3971</v>
      </c>
      <c r="AF2117" s="44" t="s">
        <v>1386</v>
      </c>
      <c r="AG2117" s="49"/>
      <c r="AH2117" s="49"/>
    </row>
    <row r="2118" spans="1:34" ht="15" customHeight="1" x14ac:dyDescent="0.2">
      <c r="A2118" s="44" t="s">
        <v>2818</v>
      </c>
      <c r="B2118" s="44" t="s">
        <v>2816</v>
      </c>
      <c r="C2118" s="45">
        <v>45102</v>
      </c>
      <c r="D2118" s="45">
        <v>45102</v>
      </c>
      <c r="E2118" s="44" t="s">
        <v>1249</v>
      </c>
      <c r="F2118" s="44" t="s">
        <v>1211</v>
      </c>
      <c r="G2118" s="44" t="s">
        <v>1212</v>
      </c>
      <c r="H2118" s="44" t="s">
        <v>1213</v>
      </c>
      <c r="I2118" s="44" t="s">
        <v>1213</v>
      </c>
      <c r="J2118" s="44" t="s">
        <v>1213</v>
      </c>
      <c r="K2118" s="44" t="s">
        <v>1213</v>
      </c>
      <c r="L2118" s="44" t="s">
        <v>1213</v>
      </c>
      <c r="M2118" s="44" t="s">
        <v>1213</v>
      </c>
      <c r="N2118" s="44" t="s">
        <v>1213</v>
      </c>
      <c r="O2118" s="44" t="s">
        <v>1213</v>
      </c>
      <c r="P2118" s="44" t="s">
        <v>1214</v>
      </c>
      <c r="Q2118" s="44">
        <v>221</v>
      </c>
      <c r="R2118" s="44">
        <v>221</v>
      </c>
      <c r="S2118" s="81" t="s">
        <v>3519</v>
      </c>
      <c r="T2118" s="44">
        <v>13.5</v>
      </c>
      <c r="U2118" s="44">
        <v>13.49</v>
      </c>
      <c r="V2118" s="44">
        <v>13.49</v>
      </c>
      <c r="W2118" s="44">
        <v>32</v>
      </c>
      <c r="X2118" s="44">
        <v>35</v>
      </c>
      <c r="Y2118" s="44">
        <v>34</v>
      </c>
      <c r="Z2118" s="44">
        <v>30</v>
      </c>
      <c r="AA2118" s="44" t="str">
        <f t="shared" si="19"/>
        <v>30 MENIT</v>
      </c>
      <c r="AB2118" s="44" t="s">
        <v>1169</v>
      </c>
      <c r="AC2118" s="52" t="s">
        <v>3972</v>
      </c>
      <c r="AD2118" s="44" t="str">
        <f t="shared" si="20"/>
        <v>-</v>
      </c>
      <c r="AE2118" s="44" t="s">
        <v>3825</v>
      </c>
      <c r="AF2118" s="44" t="s">
        <v>1386</v>
      </c>
      <c r="AG2118" s="49"/>
      <c r="AH2118" s="49"/>
    </row>
    <row r="2119" spans="1:34" ht="15" customHeight="1" x14ac:dyDescent="0.2">
      <c r="A2119" s="44" t="s">
        <v>404</v>
      </c>
      <c r="B2119" s="44" t="s">
        <v>314</v>
      </c>
      <c r="C2119" s="45">
        <v>45102</v>
      </c>
      <c r="D2119" s="45">
        <v>45102</v>
      </c>
      <c r="E2119" s="44" t="s">
        <v>1210</v>
      </c>
      <c r="F2119" s="44" t="s">
        <v>1211</v>
      </c>
      <c r="G2119" s="44" t="s">
        <v>1212</v>
      </c>
      <c r="H2119" s="44" t="s">
        <v>1213</v>
      </c>
      <c r="I2119" s="44" t="s">
        <v>1213</v>
      </c>
      <c r="J2119" s="44" t="s">
        <v>1213</v>
      </c>
      <c r="K2119" s="44" t="s">
        <v>1213</v>
      </c>
      <c r="L2119" s="44" t="s">
        <v>1213</v>
      </c>
      <c r="M2119" s="44" t="s">
        <v>1213</v>
      </c>
      <c r="N2119" s="44" t="s">
        <v>1213</v>
      </c>
      <c r="O2119" s="44" t="s">
        <v>1213</v>
      </c>
      <c r="P2119" s="44" t="s">
        <v>1214</v>
      </c>
      <c r="Q2119" s="44">
        <v>231.1</v>
      </c>
      <c r="R2119" s="44">
        <v>231.1</v>
      </c>
      <c r="S2119" s="44">
        <v>48.84</v>
      </c>
      <c r="T2119" s="44">
        <v>13.2</v>
      </c>
      <c r="U2119" s="44" t="s">
        <v>1172</v>
      </c>
      <c r="V2119" s="44" t="s">
        <v>1172</v>
      </c>
      <c r="W2119" s="44">
        <v>35.200000000000003</v>
      </c>
      <c r="X2119" s="44">
        <v>38</v>
      </c>
      <c r="Y2119" s="44">
        <v>32.299999999999997</v>
      </c>
      <c r="Z2119" s="44" t="s">
        <v>1172</v>
      </c>
      <c r="AA2119" s="44" t="str">
        <f t="shared" si="19"/>
        <v>TIDAK</v>
      </c>
      <c r="AB2119" s="44" t="s">
        <v>1216</v>
      </c>
      <c r="AC2119" s="52" t="s">
        <v>3113</v>
      </c>
      <c r="AD2119" s="44" t="str">
        <f t="shared" si="20"/>
        <v>SUDAH PENARIKAN DC PLN</v>
      </c>
      <c r="AE2119" s="44" t="s">
        <v>3971</v>
      </c>
      <c r="AF2119" s="44" t="s">
        <v>1386</v>
      </c>
      <c r="AG2119" s="49"/>
      <c r="AH2119" s="49"/>
    </row>
    <row r="2120" spans="1:34" ht="15" customHeight="1" x14ac:dyDescent="0.2">
      <c r="A2120" s="44" t="s">
        <v>575</v>
      </c>
      <c r="B2120" s="44" t="s">
        <v>2816</v>
      </c>
      <c r="C2120" s="45">
        <v>45102</v>
      </c>
      <c r="D2120" s="45">
        <v>45102</v>
      </c>
      <c r="E2120" s="44" t="s">
        <v>1210</v>
      </c>
      <c r="F2120" s="44" t="s">
        <v>1211</v>
      </c>
      <c r="G2120" s="44" t="s">
        <v>1212</v>
      </c>
      <c r="H2120" s="44" t="s">
        <v>1213</v>
      </c>
      <c r="I2120" s="44" t="s">
        <v>1213</v>
      </c>
      <c r="J2120" s="44" t="s">
        <v>1213</v>
      </c>
      <c r="K2120" s="44" t="s">
        <v>1213</v>
      </c>
      <c r="L2120" s="44" t="s">
        <v>1213</v>
      </c>
      <c r="M2120" s="44" t="s">
        <v>1213</v>
      </c>
      <c r="N2120" s="44" t="s">
        <v>1213</v>
      </c>
      <c r="O2120" s="44" t="s">
        <v>1213</v>
      </c>
      <c r="P2120" s="44" t="s">
        <v>1214</v>
      </c>
      <c r="Q2120" s="44">
        <v>233</v>
      </c>
      <c r="R2120" s="44">
        <v>233</v>
      </c>
      <c r="S2120" s="81" t="s">
        <v>2268</v>
      </c>
      <c r="T2120" s="44">
        <v>13.63</v>
      </c>
      <c r="U2120" s="44">
        <v>13.52</v>
      </c>
      <c r="V2120" s="44">
        <v>13.52</v>
      </c>
      <c r="W2120" s="44">
        <v>30</v>
      </c>
      <c r="X2120" s="44">
        <v>42</v>
      </c>
      <c r="Y2120" s="44">
        <v>33</v>
      </c>
      <c r="Z2120" s="44">
        <v>30</v>
      </c>
      <c r="AA2120" s="44" t="str">
        <f t="shared" si="19"/>
        <v>30 MENIT</v>
      </c>
      <c r="AB2120" s="44" t="s">
        <v>1169</v>
      </c>
      <c r="AC2120" s="52" t="s">
        <v>1487</v>
      </c>
      <c r="AD2120" s="44" t="str">
        <f t="shared" si="20"/>
        <v>-</v>
      </c>
      <c r="AE2120" s="44" t="s">
        <v>3825</v>
      </c>
      <c r="AF2120" s="44" t="s">
        <v>1386</v>
      </c>
      <c r="AG2120" s="49"/>
      <c r="AH2120" s="49"/>
    </row>
    <row r="2121" spans="1:34" ht="15" customHeight="1" x14ac:dyDescent="0.2">
      <c r="A2121" s="44" t="s">
        <v>412</v>
      </c>
      <c r="B2121" s="44" t="s">
        <v>314</v>
      </c>
      <c r="C2121" s="45">
        <v>45102</v>
      </c>
      <c r="D2121" s="45">
        <v>45102</v>
      </c>
      <c r="E2121" s="44" t="s">
        <v>1210</v>
      </c>
      <c r="F2121" s="44" t="s">
        <v>1211</v>
      </c>
      <c r="G2121" s="44" t="s">
        <v>1212</v>
      </c>
      <c r="H2121" s="44" t="s">
        <v>1213</v>
      </c>
      <c r="I2121" s="44" t="s">
        <v>1213</v>
      </c>
      <c r="J2121" s="44" t="s">
        <v>1213</v>
      </c>
      <c r="K2121" s="44" t="s">
        <v>1213</v>
      </c>
      <c r="L2121" s="44" t="s">
        <v>1213</v>
      </c>
      <c r="M2121" s="44" t="s">
        <v>1213</v>
      </c>
      <c r="N2121" s="44" t="s">
        <v>1213</v>
      </c>
      <c r="O2121" s="44" t="s">
        <v>1213</v>
      </c>
      <c r="P2121" s="44" t="s">
        <v>1214</v>
      </c>
      <c r="Q2121" s="44">
        <v>229.1</v>
      </c>
      <c r="R2121" s="44">
        <v>229.1</v>
      </c>
      <c r="S2121" s="44">
        <v>52.61</v>
      </c>
      <c r="T2121" s="44">
        <v>13.45</v>
      </c>
      <c r="U2121" s="44" t="s">
        <v>1172</v>
      </c>
      <c r="V2121" s="44" t="s">
        <v>1172</v>
      </c>
      <c r="W2121" s="44">
        <v>33.9</v>
      </c>
      <c r="X2121" s="44">
        <v>40.700000000000003</v>
      </c>
      <c r="Y2121" s="44">
        <v>34.799999999999997</v>
      </c>
      <c r="Z2121" s="44" t="s">
        <v>1172</v>
      </c>
      <c r="AA2121" s="44" t="str">
        <f t="shared" si="19"/>
        <v>TIDAK</v>
      </c>
      <c r="AB2121" s="44" t="s">
        <v>1216</v>
      </c>
      <c r="AC2121" s="52" t="s">
        <v>3973</v>
      </c>
      <c r="AD2121" s="44" t="str">
        <f t="shared" si="20"/>
        <v>SUDAH PENARIKAN DC PLN</v>
      </c>
      <c r="AE2121" s="44" t="s">
        <v>3971</v>
      </c>
      <c r="AF2121" s="44" t="s">
        <v>1386</v>
      </c>
      <c r="AG2121" s="49"/>
      <c r="AH2121" s="49"/>
    </row>
    <row r="2122" spans="1:34" ht="15" customHeight="1" x14ac:dyDescent="0.2">
      <c r="A2122" s="44" t="s">
        <v>617</v>
      </c>
      <c r="B2122" s="44" t="s">
        <v>159</v>
      </c>
      <c r="C2122" s="45">
        <v>45103</v>
      </c>
      <c r="D2122" s="45">
        <v>45103</v>
      </c>
      <c r="E2122" s="44" t="s">
        <v>1210</v>
      </c>
      <c r="F2122" s="44" t="s">
        <v>1211</v>
      </c>
      <c r="G2122" s="44" t="s">
        <v>1212</v>
      </c>
      <c r="H2122" s="44" t="s">
        <v>1213</v>
      </c>
      <c r="I2122" s="44" t="s">
        <v>1213</v>
      </c>
      <c r="J2122" s="44" t="s">
        <v>1213</v>
      </c>
      <c r="K2122" s="44" t="s">
        <v>1213</v>
      </c>
      <c r="L2122" s="44" t="s">
        <v>1213</v>
      </c>
      <c r="M2122" s="44" t="s">
        <v>1213</v>
      </c>
      <c r="N2122" s="44" t="s">
        <v>1213</v>
      </c>
      <c r="O2122" s="44" t="s">
        <v>1213</v>
      </c>
      <c r="P2122" s="44" t="s">
        <v>1214</v>
      </c>
      <c r="Q2122" s="44">
        <v>223</v>
      </c>
      <c r="R2122" s="44">
        <v>223</v>
      </c>
      <c r="S2122" s="44">
        <v>53</v>
      </c>
      <c r="T2122" s="44">
        <v>13</v>
      </c>
      <c r="U2122" s="44">
        <v>0</v>
      </c>
      <c r="V2122" s="44">
        <v>0</v>
      </c>
      <c r="W2122" s="44">
        <v>40</v>
      </c>
      <c r="X2122" s="44">
        <v>40</v>
      </c>
      <c r="Y2122" s="44">
        <v>38</v>
      </c>
      <c r="Z2122" s="44">
        <v>0</v>
      </c>
      <c r="AA2122" s="44" t="str">
        <f t="shared" si="19"/>
        <v>TIDAK</v>
      </c>
      <c r="AB2122" s="44" t="s">
        <v>1216</v>
      </c>
      <c r="AC2122" s="52" t="s">
        <v>3974</v>
      </c>
      <c r="AD2122" s="44" t="str">
        <f t="shared" si="20"/>
        <v>SUDAH PENARIKAN DC PLN</v>
      </c>
      <c r="AE2122" s="44" t="s">
        <v>3975</v>
      </c>
      <c r="AF2122" s="44" t="s">
        <v>1692</v>
      </c>
      <c r="AG2122" s="49"/>
      <c r="AH2122" s="49"/>
    </row>
    <row r="2123" spans="1:34" ht="15" customHeight="1" x14ac:dyDescent="0.2">
      <c r="A2123" s="44" t="s">
        <v>618</v>
      </c>
      <c r="B2123" s="44" t="s">
        <v>159</v>
      </c>
      <c r="C2123" s="45">
        <v>45103</v>
      </c>
      <c r="D2123" s="45">
        <v>45103</v>
      </c>
      <c r="E2123" s="44" t="s">
        <v>1210</v>
      </c>
      <c r="F2123" s="44" t="s">
        <v>1211</v>
      </c>
      <c r="G2123" s="44" t="s">
        <v>1212</v>
      </c>
      <c r="H2123" s="44" t="s">
        <v>1213</v>
      </c>
      <c r="I2123" s="44" t="s">
        <v>1213</v>
      </c>
      <c r="J2123" s="44" t="s">
        <v>1213</v>
      </c>
      <c r="K2123" s="44" t="s">
        <v>1213</v>
      </c>
      <c r="L2123" s="44" t="s">
        <v>1213</v>
      </c>
      <c r="M2123" s="44" t="s">
        <v>1213</v>
      </c>
      <c r="N2123" s="44" t="s">
        <v>1213</v>
      </c>
      <c r="O2123" s="44" t="s">
        <v>1213</v>
      </c>
      <c r="P2123" s="44" t="s">
        <v>1214</v>
      </c>
      <c r="Q2123" s="44">
        <v>225</v>
      </c>
      <c r="R2123" s="44">
        <v>225</v>
      </c>
      <c r="S2123" s="44">
        <v>53</v>
      </c>
      <c r="T2123" s="44">
        <v>13</v>
      </c>
      <c r="U2123" s="44">
        <v>0</v>
      </c>
      <c r="V2123" s="44">
        <v>0</v>
      </c>
      <c r="W2123" s="44">
        <v>40</v>
      </c>
      <c r="X2123" s="44">
        <v>38</v>
      </c>
      <c r="Y2123" s="44">
        <v>39</v>
      </c>
      <c r="Z2123" s="44">
        <v>0</v>
      </c>
      <c r="AA2123" s="44" t="str">
        <f t="shared" si="19"/>
        <v>TIDAK</v>
      </c>
      <c r="AB2123" s="44" t="s">
        <v>1216</v>
      </c>
      <c r="AC2123" s="52" t="s">
        <v>3976</v>
      </c>
      <c r="AD2123" s="44" t="str">
        <f t="shared" si="20"/>
        <v>SUDAH PENARIKAN DC PLN</v>
      </c>
      <c r="AE2123" s="44" t="s">
        <v>3975</v>
      </c>
      <c r="AF2123" s="44" t="s">
        <v>1692</v>
      </c>
      <c r="AG2123" s="49"/>
      <c r="AH2123" s="49"/>
    </row>
    <row r="2124" spans="1:34" ht="15" customHeight="1" x14ac:dyDescent="0.2">
      <c r="A2124" s="44" t="s">
        <v>635</v>
      </c>
      <c r="B2124" s="44" t="s">
        <v>159</v>
      </c>
      <c r="C2124" s="45">
        <v>45103</v>
      </c>
      <c r="D2124" s="45">
        <v>45103</v>
      </c>
      <c r="E2124" s="44" t="s">
        <v>1249</v>
      </c>
      <c r="F2124" s="44" t="s">
        <v>1211</v>
      </c>
      <c r="G2124" s="44" t="s">
        <v>1212</v>
      </c>
      <c r="H2124" s="44" t="s">
        <v>1213</v>
      </c>
      <c r="I2124" s="44" t="s">
        <v>1213</v>
      </c>
      <c r="J2124" s="44" t="s">
        <v>1213</v>
      </c>
      <c r="K2124" s="44" t="s">
        <v>1213</v>
      </c>
      <c r="L2124" s="44" t="s">
        <v>1213</v>
      </c>
      <c r="M2124" s="44" t="s">
        <v>1213</v>
      </c>
      <c r="N2124" s="44" t="s">
        <v>1213</v>
      </c>
      <c r="O2124" s="44" t="s">
        <v>1213</v>
      </c>
      <c r="P2124" s="44" t="s">
        <v>1214</v>
      </c>
      <c r="Q2124" s="44">
        <v>224</v>
      </c>
      <c r="R2124" s="44">
        <v>224</v>
      </c>
      <c r="S2124" s="44">
        <v>53</v>
      </c>
      <c r="T2124" s="44">
        <v>13</v>
      </c>
      <c r="U2124" s="44">
        <v>0</v>
      </c>
      <c r="V2124" s="44">
        <v>0</v>
      </c>
      <c r="W2124" s="44">
        <v>37</v>
      </c>
      <c r="X2124" s="44">
        <v>38</v>
      </c>
      <c r="Y2124" s="44">
        <v>39</v>
      </c>
      <c r="Z2124" s="44">
        <v>0</v>
      </c>
      <c r="AA2124" s="44" t="str">
        <f t="shared" si="19"/>
        <v>TIDAK</v>
      </c>
      <c r="AB2124" s="44" t="s">
        <v>1216</v>
      </c>
      <c r="AC2124" s="52" t="s">
        <v>3977</v>
      </c>
      <c r="AD2124" s="44" t="str">
        <f t="shared" si="20"/>
        <v>SUDAH PENARIKAN DC PLN</v>
      </c>
      <c r="AE2124" s="44" t="s">
        <v>3975</v>
      </c>
      <c r="AF2124" s="44" t="s">
        <v>1692</v>
      </c>
      <c r="AG2124" s="49"/>
      <c r="AH2124" s="49"/>
    </row>
    <row r="2125" spans="1:34" ht="15" customHeight="1" x14ac:dyDescent="0.2">
      <c r="A2125" s="44" t="s">
        <v>619</v>
      </c>
      <c r="B2125" s="44" t="s">
        <v>159</v>
      </c>
      <c r="C2125" s="45">
        <v>45103</v>
      </c>
      <c r="D2125" s="45">
        <v>45103</v>
      </c>
      <c r="E2125" s="44" t="s">
        <v>1210</v>
      </c>
      <c r="F2125" s="44" t="s">
        <v>1211</v>
      </c>
      <c r="G2125" s="44" t="s">
        <v>1212</v>
      </c>
      <c r="H2125" s="44" t="s">
        <v>1213</v>
      </c>
      <c r="I2125" s="44" t="s">
        <v>1213</v>
      </c>
      <c r="J2125" s="44" t="s">
        <v>1213</v>
      </c>
      <c r="K2125" s="44" t="s">
        <v>1213</v>
      </c>
      <c r="L2125" s="44" t="s">
        <v>1213</v>
      </c>
      <c r="M2125" s="44" t="s">
        <v>1213</v>
      </c>
      <c r="N2125" s="44" t="s">
        <v>1213</v>
      </c>
      <c r="O2125" s="44" t="s">
        <v>1213</v>
      </c>
      <c r="P2125" s="44" t="s">
        <v>1214</v>
      </c>
      <c r="Q2125" s="44">
        <v>223</v>
      </c>
      <c r="R2125" s="44">
        <v>223</v>
      </c>
      <c r="S2125" s="44">
        <v>53</v>
      </c>
      <c r="T2125" s="44">
        <v>13</v>
      </c>
      <c r="U2125" s="44">
        <v>0</v>
      </c>
      <c r="V2125" s="44">
        <v>0</v>
      </c>
      <c r="W2125" s="44">
        <v>38</v>
      </c>
      <c r="X2125" s="44">
        <v>39</v>
      </c>
      <c r="Y2125" s="44">
        <v>41</v>
      </c>
      <c r="Z2125" s="44">
        <v>0</v>
      </c>
      <c r="AA2125" s="44" t="str">
        <f t="shared" si="19"/>
        <v>TIDAK</v>
      </c>
      <c r="AB2125" s="44" t="s">
        <v>1216</v>
      </c>
      <c r="AC2125" s="52" t="s">
        <v>3978</v>
      </c>
      <c r="AD2125" s="44" t="str">
        <f t="shared" si="20"/>
        <v>SUDAH PENARIKAN DC PLN</v>
      </c>
      <c r="AE2125" s="44" t="s">
        <v>3975</v>
      </c>
      <c r="AF2125" s="44" t="s">
        <v>1692</v>
      </c>
      <c r="AG2125" s="49"/>
      <c r="AH2125" s="49"/>
    </row>
    <row r="2126" spans="1:34" ht="15" customHeight="1" x14ac:dyDescent="0.2">
      <c r="A2126" s="44" t="s">
        <v>382</v>
      </c>
      <c r="B2126" s="44" t="s">
        <v>233</v>
      </c>
      <c r="C2126" s="45">
        <v>45103</v>
      </c>
      <c r="D2126" s="45">
        <v>45103</v>
      </c>
      <c r="E2126" s="44" t="s">
        <v>1238</v>
      </c>
      <c r="F2126" s="44" t="s">
        <v>1211</v>
      </c>
      <c r="G2126" s="44" t="s">
        <v>1212</v>
      </c>
      <c r="H2126" s="44" t="s">
        <v>1213</v>
      </c>
      <c r="I2126" s="44" t="s">
        <v>1213</v>
      </c>
      <c r="J2126" s="44" t="s">
        <v>1213</v>
      </c>
      <c r="K2126" s="44" t="s">
        <v>1213</v>
      </c>
      <c r="L2126" s="44" t="s">
        <v>1213</v>
      </c>
      <c r="M2126" s="44" t="s">
        <v>1213</v>
      </c>
      <c r="N2126" s="44" t="s">
        <v>1213</v>
      </c>
      <c r="O2126" s="44" t="s">
        <v>1213</v>
      </c>
      <c r="P2126" s="44" t="s">
        <v>1214</v>
      </c>
      <c r="Q2126" s="44" t="s">
        <v>1993</v>
      </c>
      <c r="R2126" s="44" t="s">
        <v>1993</v>
      </c>
      <c r="S2126" s="44" t="s">
        <v>2725</v>
      </c>
      <c r="T2126" s="44" t="s">
        <v>2017</v>
      </c>
      <c r="U2126" s="44" t="s">
        <v>1172</v>
      </c>
      <c r="V2126" s="44" t="s">
        <v>1172</v>
      </c>
      <c r="W2126" s="44">
        <v>33.4</v>
      </c>
      <c r="X2126" s="44">
        <v>37.5</v>
      </c>
      <c r="Y2126" s="44">
        <v>34.200000000000003</v>
      </c>
      <c r="Z2126" s="44" t="s">
        <v>1172</v>
      </c>
      <c r="AA2126" s="44" t="str">
        <f t="shared" si="19"/>
        <v>TIDAK</v>
      </c>
      <c r="AB2126" s="44" t="s">
        <v>1216</v>
      </c>
      <c r="AC2126" s="52" t="s">
        <v>3979</v>
      </c>
      <c r="AD2126" s="44" t="str">
        <f t="shared" si="20"/>
        <v>SUDAH PENARIKAN DC PLN</v>
      </c>
      <c r="AE2126" s="44" t="s">
        <v>3217</v>
      </c>
      <c r="AF2126" s="44" t="s">
        <v>1692</v>
      </c>
      <c r="AG2126" s="49"/>
      <c r="AH2126" s="49"/>
    </row>
    <row r="2127" spans="1:34" ht="15" customHeight="1" x14ac:dyDescent="0.2">
      <c r="A2127" s="44" t="s">
        <v>1112</v>
      </c>
      <c r="B2127" s="44" t="s">
        <v>269</v>
      </c>
      <c r="C2127" s="45">
        <v>45103</v>
      </c>
      <c r="D2127" s="45">
        <v>45103</v>
      </c>
      <c r="E2127" s="44" t="s">
        <v>1210</v>
      </c>
      <c r="F2127" s="44" t="s">
        <v>1211</v>
      </c>
      <c r="G2127" s="44" t="s">
        <v>1212</v>
      </c>
      <c r="H2127" s="44" t="s">
        <v>1213</v>
      </c>
      <c r="I2127" s="44" t="s">
        <v>1213</v>
      </c>
      <c r="J2127" s="44" t="s">
        <v>1213</v>
      </c>
      <c r="K2127" s="44" t="s">
        <v>1213</v>
      </c>
      <c r="L2127" s="44" t="s">
        <v>1213</v>
      </c>
      <c r="M2127" s="44" t="s">
        <v>1213</v>
      </c>
      <c r="N2127" s="44" t="s">
        <v>1213</v>
      </c>
      <c r="O2127" s="44" t="s">
        <v>1213</v>
      </c>
      <c r="P2127" s="44" t="s">
        <v>1214</v>
      </c>
      <c r="Q2127" s="44">
        <v>220</v>
      </c>
      <c r="R2127" s="44">
        <v>220</v>
      </c>
      <c r="S2127" s="44">
        <v>50</v>
      </c>
      <c r="T2127" s="44" t="s">
        <v>1172</v>
      </c>
      <c r="U2127" s="44" t="s">
        <v>1172</v>
      </c>
      <c r="V2127" s="44" t="s">
        <v>1172</v>
      </c>
      <c r="W2127" s="44">
        <v>38</v>
      </c>
      <c r="X2127" s="44">
        <v>37</v>
      </c>
      <c r="Y2127" s="44">
        <v>37</v>
      </c>
      <c r="Z2127" s="44" t="s">
        <v>1172</v>
      </c>
      <c r="AA2127" s="44" t="str">
        <f t="shared" si="19"/>
        <v>TIDAK</v>
      </c>
      <c r="AB2127" s="44" t="s">
        <v>1216</v>
      </c>
      <c r="AC2127" s="52" t="s">
        <v>3980</v>
      </c>
      <c r="AD2127" s="44" t="str">
        <f t="shared" si="20"/>
        <v>SUDAH PENARIKAN DC PLN</v>
      </c>
      <c r="AE2127" s="44" t="s">
        <v>3935</v>
      </c>
      <c r="AF2127" s="44" t="s">
        <v>1692</v>
      </c>
      <c r="AG2127" s="49"/>
      <c r="AH2127" s="49"/>
    </row>
    <row r="2128" spans="1:34" ht="15" customHeight="1" x14ac:dyDescent="0.2">
      <c r="A2128" s="44" t="s">
        <v>1117</v>
      </c>
      <c r="B2128" s="44" t="s">
        <v>269</v>
      </c>
      <c r="C2128" s="45">
        <v>45103</v>
      </c>
      <c r="D2128" s="45">
        <v>45103</v>
      </c>
      <c r="E2128" s="44" t="s">
        <v>1210</v>
      </c>
      <c r="F2128" s="44" t="s">
        <v>1211</v>
      </c>
      <c r="G2128" s="44" t="s">
        <v>1212</v>
      </c>
      <c r="H2128" s="44" t="s">
        <v>1213</v>
      </c>
      <c r="I2128" s="44" t="s">
        <v>1213</v>
      </c>
      <c r="J2128" s="44" t="s">
        <v>1213</v>
      </c>
      <c r="K2128" s="44" t="s">
        <v>1213</v>
      </c>
      <c r="L2128" s="44" t="s">
        <v>1213</v>
      </c>
      <c r="M2128" s="44" t="s">
        <v>1213</v>
      </c>
      <c r="N2128" s="44" t="s">
        <v>1213</v>
      </c>
      <c r="O2128" s="44" t="s">
        <v>1213</v>
      </c>
      <c r="P2128" s="44" t="s">
        <v>1250</v>
      </c>
      <c r="Q2128" s="44">
        <v>220</v>
      </c>
      <c r="R2128" s="44">
        <v>220</v>
      </c>
      <c r="S2128" s="44">
        <v>50</v>
      </c>
      <c r="T2128" s="44" t="s">
        <v>1172</v>
      </c>
      <c r="U2128" s="44" t="s">
        <v>1172</v>
      </c>
      <c r="V2128" s="44" t="s">
        <v>1172</v>
      </c>
      <c r="W2128" s="44">
        <v>38</v>
      </c>
      <c r="X2128" s="44">
        <v>37</v>
      </c>
      <c r="Y2128" s="44">
        <v>37</v>
      </c>
      <c r="Z2128" s="44" t="s">
        <v>1172</v>
      </c>
      <c r="AA2128" s="44" t="str">
        <f t="shared" si="19"/>
        <v>TIDAK</v>
      </c>
      <c r="AB2128" s="44" t="s">
        <v>1216</v>
      </c>
      <c r="AC2128" s="52" t="s">
        <v>2801</v>
      </c>
      <c r="AD2128" s="44" t="str">
        <f t="shared" si="20"/>
        <v>SUDAH PENARIKAN DC PLN</v>
      </c>
      <c r="AE2128" s="44" t="s">
        <v>3935</v>
      </c>
      <c r="AF2128" s="44" t="s">
        <v>1692</v>
      </c>
      <c r="AG2128" s="49"/>
      <c r="AH2128" s="49"/>
    </row>
    <row r="2129" spans="1:34" ht="15" customHeight="1" x14ac:dyDescent="0.2">
      <c r="A2129" s="44" t="s">
        <v>847</v>
      </c>
      <c r="B2129" s="44" t="s">
        <v>2760</v>
      </c>
      <c r="C2129" s="45">
        <v>45103</v>
      </c>
      <c r="D2129" s="45">
        <v>45103</v>
      </c>
      <c r="E2129" s="44" t="s">
        <v>1210</v>
      </c>
      <c r="F2129" s="44" t="s">
        <v>1211</v>
      </c>
      <c r="G2129" s="44" t="s">
        <v>1212</v>
      </c>
      <c r="H2129" s="44" t="s">
        <v>1213</v>
      </c>
      <c r="I2129" s="44" t="s">
        <v>1213</v>
      </c>
      <c r="J2129" s="44" t="s">
        <v>1213</v>
      </c>
      <c r="K2129" s="44" t="s">
        <v>1213</v>
      </c>
      <c r="L2129" s="44" t="s">
        <v>1213</v>
      </c>
      <c r="M2129" s="44" t="s">
        <v>1213</v>
      </c>
      <c r="N2129" s="44" t="s">
        <v>1213</v>
      </c>
      <c r="O2129" s="44" t="s">
        <v>1213</v>
      </c>
      <c r="P2129" s="44" t="s">
        <v>1214</v>
      </c>
      <c r="Q2129" s="44">
        <v>228</v>
      </c>
      <c r="R2129" s="44">
        <v>228</v>
      </c>
      <c r="S2129" s="44" t="s">
        <v>3981</v>
      </c>
      <c r="T2129" s="44" t="s">
        <v>1758</v>
      </c>
      <c r="U2129" s="44" t="s">
        <v>1758</v>
      </c>
      <c r="V2129" s="44" t="s">
        <v>1758</v>
      </c>
      <c r="W2129" s="44" t="s">
        <v>1311</v>
      </c>
      <c r="X2129" s="44" t="s">
        <v>1576</v>
      </c>
      <c r="Y2129" s="44" t="s">
        <v>1341</v>
      </c>
      <c r="Z2129" s="44" t="s">
        <v>1449</v>
      </c>
      <c r="AA2129" s="44" t="str">
        <f t="shared" si="19"/>
        <v>30 MENIT</v>
      </c>
      <c r="AB2129" s="44" t="s">
        <v>3240</v>
      </c>
      <c r="AC2129" s="52" t="s">
        <v>2093</v>
      </c>
      <c r="AD2129" s="44" t="str">
        <f t="shared" si="20"/>
        <v>-</v>
      </c>
      <c r="AE2129" s="44" t="s">
        <v>3982</v>
      </c>
      <c r="AF2129" s="44" t="s">
        <v>1692</v>
      </c>
      <c r="AG2129" s="49"/>
      <c r="AH2129" s="49"/>
    </row>
    <row r="2130" spans="1:34" ht="15" customHeight="1" x14ac:dyDescent="0.2">
      <c r="A2130" s="44" t="s">
        <v>3983</v>
      </c>
      <c r="B2130" s="44" t="s">
        <v>159</v>
      </c>
      <c r="C2130" s="45">
        <v>45103</v>
      </c>
      <c r="D2130" s="45">
        <v>45103</v>
      </c>
      <c r="E2130" s="44" t="s">
        <v>1210</v>
      </c>
      <c r="F2130" s="44" t="s">
        <v>1211</v>
      </c>
      <c r="G2130" s="44" t="s">
        <v>1212</v>
      </c>
      <c r="H2130" s="44" t="s">
        <v>1213</v>
      </c>
      <c r="I2130" s="44" t="s">
        <v>1213</v>
      </c>
      <c r="J2130" s="44" t="s">
        <v>1213</v>
      </c>
      <c r="K2130" s="44" t="s">
        <v>1213</v>
      </c>
      <c r="L2130" s="44" t="s">
        <v>1213</v>
      </c>
      <c r="M2130" s="44" t="s">
        <v>1213</v>
      </c>
      <c r="N2130" s="44" t="s">
        <v>1213</v>
      </c>
      <c r="O2130" s="44" t="s">
        <v>1213</v>
      </c>
      <c r="P2130" s="44" t="s">
        <v>1214</v>
      </c>
      <c r="Q2130" s="44">
        <v>221</v>
      </c>
      <c r="R2130" s="44">
        <v>221</v>
      </c>
      <c r="S2130" s="44">
        <v>53</v>
      </c>
      <c r="T2130" s="44">
        <v>13</v>
      </c>
      <c r="U2130" s="44" t="s">
        <v>1172</v>
      </c>
      <c r="V2130" s="44" t="s">
        <v>1172</v>
      </c>
      <c r="W2130" s="44">
        <v>28</v>
      </c>
      <c r="X2130" s="44">
        <v>33</v>
      </c>
      <c r="Y2130" s="44">
        <v>34</v>
      </c>
      <c r="Z2130" s="44" t="s">
        <v>1172</v>
      </c>
      <c r="AA2130" s="44" t="str">
        <f t="shared" si="19"/>
        <v>TIDAK</v>
      </c>
      <c r="AB2130" s="44" t="s">
        <v>1216</v>
      </c>
      <c r="AC2130" s="52" t="s">
        <v>3984</v>
      </c>
      <c r="AD2130" s="44" t="str">
        <f t="shared" si="20"/>
        <v>SUDAH PENARIKAN DC PLN</v>
      </c>
      <c r="AE2130" s="44" t="s">
        <v>3985</v>
      </c>
      <c r="AF2130" s="44" t="s">
        <v>2790</v>
      </c>
      <c r="AG2130" s="49"/>
      <c r="AH2130" s="49"/>
    </row>
    <row r="2131" spans="1:34" ht="15" customHeight="1" x14ac:dyDescent="0.2">
      <c r="A2131" s="44" t="s">
        <v>3986</v>
      </c>
      <c r="B2131" s="44" t="s">
        <v>159</v>
      </c>
      <c r="C2131" s="45">
        <v>45103</v>
      </c>
      <c r="D2131" s="45">
        <v>45103</v>
      </c>
      <c r="E2131" s="44" t="s">
        <v>1210</v>
      </c>
      <c r="F2131" s="44" t="s">
        <v>1211</v>
      </c>
      <c r="G2131" s="44" t="s">
        <v>1212</v>
      </c>
      <c r="H2131" s="44" t="s">
        <v>1213</v>
      </c>
      <c r="I2131" s="44" t="s">
        <v>1213</v>
      </c>
      <c r="J2131" s="44" t="s">
        <v>1213</v>
      </c>
      <c r="K2131" s="44" t="s">
        <v>1213</v>
      </c>
      <c r="L2131" s="44" t="s">
        <v>1213</v>
      </c>
      <c r="M2131" s="44" t="s">
        <v>1213</v>
      </c>
      <c r="N2131" s="44" t="s">
        <v>1213</v>
      </c>
      <c r="O2131" s="44" t="s">
        <v>1213</v>
      </c>
      <c r="P2131" s="44" t="s">
        <v>1214</v>
      </c>
      <c r="Q2131" s="44">
        <v>232</v>
      </c>
      <c r="R2131" s="44">
        <v>232</v>
      </c>
      <c r="S2131" s="44">
        <v>52</v>
      </c>
      <c r="T2131" s="44">
        <v>13</v>
      </c>
      <c r="U2131" s="44" t="s">
        <v>1172</v>
      </c>
      <c r="V2131" s="44" t="s">
        <v>1172</v>
      </c>
      <c r="W2131" s="44">
        <v>35</v>
      </c>
      <c r="X2131" s="44">
        <v>43</v>
      </c>
      <c r="Y2131" s="44">
        <v>39</v>
      </c>
      <c r="Z2131" s="44" t="s">
        <v>1172</v>
      </c>
      <c r="AA2131" s="44" t="str">
        <f t="shared" si="19"/>
        <v>TIDAK</v>
      </c>
      <c r="AB2131" s="44" t="s">
        <v>1216</v>
      </c>
      <c r="AC2131" s="52" t="s">
        <v>3987</v>
      </c>
      <c r="AD2131" s="44" t="str">
        <f t="shared" si="20"/>
        <v>SUDAH PENARIKAN DC PLN</v>
      </c>
      <c r="AE2131" s="44" t="s">
        <v>3985</v>
      </c>
      <c r="AF2131" s="44" t="s">
        <v>2790</v>
      </c>
      <c r="AG2131" s="49"/>
      <c r="AH2131" s="49"/>
    </row>
    <row r="2132" spans="1:34" ht="15" customHeight="1" x14ac:dyDescent="0.2">
      <c r="A2132" s="44" t="s">
        <v>783</v>
      </c>
      <c r="B2132" s="44" t="s">
        <v>2760</v>
      </c>
      <c r="C2132" s="45">
        <v>45104</v>
      </c>
      <c r="D2132" s="45">
        <v>45104</v>
      </c>
      <c r="E2132" s="44" t="s">
        <v>1210</v>
      </c>
      <c r="F2132" s="44" t="s">
        <v>1211</v>
      </c>
      <c r="G2132" s="44" t="s">
        <v>1212</v>
      </c>
      <c r="H2132" s="44" t="s">
        <v>1213</v>
      </c>
      <c r="I2132" s="44" t="s">
        <v>1213</v>
      </c>
      <c r="J2132" s="44" t="s">
        <v>1213</v>
      </c>
      <c r="K2132" s="44" t="s">
        <v>1213</v>
      </c>
      <c r="L2132" s="44" t="s">
        <v>1213</v>
      </c>
      <c r="M2132" s="44" t="s">
        <v>1213</v>
      </c>
      <c r="N2132" s="44" t="s">
        <v>1213</v>
      </c>
      <c r="O2132" s="44" t="s">
        <v>1213</v>
      </c>
      <c r="P2132" s="44" t="s">
        <v>1214</v>
      </c>
      <c r="Q2132" s="44">
        <v>197.1</v>
      </c>
      <c r="R2132" s="44">
        <v>197.1</v>
      </c>
      <c r="S2132" s="44">
        <v>51.5</v>
      </c>
      <c r="T2132" s="44">
        <v>13.42</v>
      </c>
      <c r="U2132" s="44">
        <v>0</v>
      </c>
      <c r="V2132" s="44">
        <v>0</v>
      </c>
      <c r="W2132" s="44">
        <v>39.4</v>
      </c>
      <c r="X2132" s="44">
        <v>39.700000000000003</v>
      </c>
      <c r="Y2132" s="44">
        <v>41.3</v>
      </c>
      <c r="Z2132" s="44">
        <v>0</v>
      </c>
      <c r="AA2132" s="44" t="str">
        <f t="shared" si="19"/>
        <v>TIDAK</v>
      </c>
      <c r="AB2132" s="44" t="s">
        <v>1216</v>
      </c>
      <c r="AC2132" s="52" t="s">
        <v>3951</v>
      </c>
      <c r="AD2132" s="44" t="str">
        <f t="shared" si="20"/>
        <v>SUDAH PENARIKAN DC PLN</v>
      </c>
      <c r="AE2132" s="44" t="s">
        <v>3988</v>
      </c>
      <c r="AF2132" s="44" t="s">
        <v>2790</v>
      </c>
      <c r="AG2132" s="49"/>
      <c r="AH2132" s="49"/>
    </row>
    <row r="2133" spans="1:34" ht="15" customHeight="1" x14ac:dyDescent="0.2">
      <c r="A2133" s="44" t="s">
        <v>775</v>
      </c>
      <c r="B2133" s="44" t="s">
        <v>2760</v>
      </c>
      <c r="C2133" s="45">
        <v>45104</v>
      </c>
      <c r="D2133" s="45">
        <v>45104</v>
      </c>
      <c r="E2133" s="44" t="s">
        <v>1210</v>
      </c>
      <c r="F2133" s="44" t="s">
        <v>1211</v>
      </c>
      <c r="G2133" s="44" t="s">
        <v>1212</v>
      </c>
      <c r="H2133" s="44" t="s">
        <v>1213</v>
      </c>
      <c r="I2133" s="44" t="s">
        <v>1213</v>
      </c>
      <c r="J2133" s="44" t="s">
        <v>1213</v>
      </c>
      <c r="K2133" s="44" t="s">
        <v>1213</v>
      </c>
      <c r="L2133" s="44" t="s">
        <v>1213</v>
      </c>
      <c r="M2133" s="44" t="s">
        <v>1213</v>
      </c>
      <c r="N2133" s="44" t="s">
        <v>1213</v>
      </c>
      <c r="O2133" s="44" t="s">
        <v>1213</v>
      </c>
      <c r="P2133" s="44" t="s">
        <v>1250</v>
      </c>
      <c r="Q2133" s="44">
        <v>231</v>
      </c>
      <c r="R2133" s="44">
        <v>231</v>
      </c>
      <c r="S2133" s="44">
        <v>52.7</v>
      </c>
      <c r="T2133" s="44">
        <v>13.46</v>
      </c>
      <c r="U2133" s="44">
        <v>13.52</v>
      </c>
      <c r="V2133" s="44">
        <v>13.52</v>
      </c>
      <c r="W2133" s="44">
        <v>35.799999999999997</v>
      </c>
      <c r="X2133" s="44">
        <v>47.9</v>
      </c>
      <c r="Y2133" s="44">
        <v>38.799999999999997</v>
      </c>
      <c r="Z2133" s="44">
        <v>35.700000000000003</v>
      </c>
      <c r="AA2133" s="44" t="str">
        <f t="shared" si="19"/>
        <v>30 MENIT</v>
      </c>
      <c r="AB2133" s="44" t="s">
        <v>3240</v>
      </c>
      <c r="AC2133" s="52" t="s">
        <v>3989</v>
      </c>
      <c r="AD2133" s="44" t="str">
        <f t="shared" si="20"/>
        <v>-</v>
      </c>
      <c r="AE2133" s="44" t="s">
        <v>3988</v>
      </c>
      <c r="AF2133" s="44" t="s">
        <v>2790</v>
      </c>
      <c r="AG2133" s="49"/>
      <c r="AH2133" s="49"/>
    </row>
    <row r="2134" spans="1:34" ht="15" customHeight="1" x14ac:dyDescent="0.2">
      <c r="A2134" s="44" t="s">
        <v>3990</v>
      </c>
      <c r="B2134" s="44" t="s">
        <v>2760</v>
      </c>
      <c r="C2134" s="45">
        <v>45104</v>
      </c>
      <c r="D2134" s="45">
        <v>45104</v>
      </c>
      <c r="E2134" s="44" t="s">
        <v>1249</v>
      </c>
      <c r="F2134" s="44" t="s">
        <v>1211</v>
      </c>
      <c r="G2134" s="44" t="s">
        <v>1212</v>
      </c>
      <c r="H2134" s="44" t="s">
        <v>1213</v>
      </c>
      <c r="I2134" s="44" t="s">
        <v>1213</v>
      </c>
      <c r="J2134" s="44" t="s">
        <v>1213</v>
      </c>
      <c r="K2134" s="44" t="s">
        <v>1213</v>
      </c>
      <c r="L2134" s="44" t="s">
        <v>1213</v>
      </c>
      <c r="M2134" s="44" t="s">
        <v>1213</v>
      </c>
      <c r="N2134" s="44" t="s">
        <v>1213</v>
      </c>
      <c r="O2134" s="44" t="s">
        <v>1213</v>
      </c>
      <c r="P2134" s="44" t="s">
        <v>1214</v>
      </c>
      <c r="Q2134" s="44">
        <v>231.4</v>
      </c>
      <c r="R2134" s="44">
        <v>231.4</v>
      </c>
      <c r="S2134" s="44">
        <v>0</v>
      </c>
      <c r="T2134" s="44">
        <v>0</v>
      </c>
      <c r="U2134" s="44">
        <v>0</v>
      </c>
      <c r="V2134" s="44">
        <v>0</v>
      </c>
      <c r="W2134" s="44">
        <v>34.299999999999997</v>
      </c>
      <c r="X2134" s="44">
        <v>42.5</v>
      </c>
      <c r="Y2134" s="44">
        <v>0</v>
      </c>
      <c r="Z2134" s="44">
        <v>0</v>
      </c>
      <c r="AA2134" s="44" t="str">
        <f t="shared" si="19"/>
        <v>TIDAK</v>
      </c>
      <c r="AB2134" s="44" t="s">
        <v>1216</v>
      </c>
      <c r="AC2134" s="52" t="s">
        <v>3991</v>
      </c>
      <c r="AD2134" s="44" t="str">
        <f t="shared" si="20"/>
        <v>SUDAH PENARIKAN DC PLN</v>
      </c>
      <c r="AE2134" s="44" t="s">
        <v>3988</v>
      </c>
      <c r="AF2134" s="44" t="s">
        <v>2790</v>
      </c>
      <c r="AG2134" s="49"/>
      <c r="AH2134" s="49"/>
    </row>
    <row r="2135" spans="1:34" ht="15" customHeight="1" x14ac:dyDescent="0.2">
      <c r="A2135" s="44" t="s">
        <v>169</v>
      </c>
      <c r="B2135" s="44" t="s">
        <v>195</v>
      </c>
      <c r="C2135" s="45">
        <v>45104</v>
      </c>
      <c r="D2135" s="45">
        <v>45104</v>
      </c>
      <c r="E2135" s="44" t="s">
        <v>1210</v>
      </c>
      <c r="F2135" s="44" t="s">
        <v>1211</v>
      </c>
      <c r="G2135" s="44" t="s">
        <v>1212</v>
      </c>
      <c r="H2135" s="44" t="s">
        <v>1213</v>
      </c>
      <c r="I2135" s="44" t="s">
        <v>1213</v>
      </c>
      <c r="J2135" s="44" t="s">
        <v>1213</v>
      </c>
      <c r="K2135" s="44" t="s">
        <v>1213</v>
      </c>
      <c r="L2135" s="44" t="s">
        <v>1213</v>
      </c>
      <c r="M2135" s="44" t="s">
        <v>1213</v>
      </c>
      <c r="N2135" s="44" t="s">
        <v>1213</v>
      </c>
      <c r="O2135" s="44" t="s">
        <v>1213</v>
      </c>
      <c r="P2135" s="44" t="s">
        <v>1214</v>
      </c>
      <c r="Q2135" s="44">
        <v>239</v>
      </c>
      <c r="R2135" s="44">
        <v>239</v>
      </c>
      <c r="S2135" s="44">
        <v>52</v>
      </c>
      <c r="T2135" s="44">
        <v>13</v>
      </c>
      <c r="U2135" s="44">
        <v>0</v>
      </c>
      <c r="V2135" s="44">
        <v>0</v>
      </c>
      <c r="W2135" s="44">
        <v>41</v>
      </c>
      <c r="X2135" s="44">
        <v>52</v>
      </c>
      <c r="Y2135" s="44">
        <v>48</v>
      </c>
      <c r="Z2135" s="44">
        <v>0</v>
      </c>
      <c r="AA2135" s="44" t="str">
        <f t="shared" si="19"/>
        <v>TIDAK</v>
      </c>
      <c r="AB2135" s="44" t="s">
        <v>1216</v>
      </c>
      <c r="AC2135" s="52" t="s">
        <v>2364</v>
      </c>
      <c r="AD2135" s="44" t="str">
        <f t="shared" si="20"/>
        <v>SUDAH PENARIKAN DC PLN</v>
      </c>
      <c r="AE2135" s="44" t="s">
        <v>3992</v>
      </c>
      <c r="AF2135" s="44" t="s">
        <v>2790</v>
      </c>
      <c r="AG2135" s="49"/>
      <c r="AH2135" s="49"/>
    </row>
    <row r="2136" spans="1:34" ht="15" customHeight="1" x14ac:dyDescent="0.2">
      <c r="A2136" s="44" t="s">
        <v>469</v>
      </c>
      <c r="B2136" s="44" t="s">
        <v>162</v>
      </c>
      <c r="C2136" s="45">
        <v>45104</v>
      </c>
      <c r="D2136" s="45">
        <v>45104</v>
      </c>
      <c r="E2136" s="44" t="s">
        <v>1210</v>
      </c>
      <c r="F2136" s="44" t="s">
        <v>1211</v>
      </c>
      <c r="G2136" s="44" t="s">
        <v>1212</v>
      </c>
      <c r="H2136" s="44" t="s">
        <v>1213</v>
      </c>
      <c r="I2136" s="44" t="s">
        <v>1213</v>
      </c>
      <c r="J2136" s="44" t="s">
        <v>1213</v>
      </c>
      <c r="K2136" s="44" t="s">
        <v>1213</v>
      </c>
      <c r="L2136" s="44" t="s">
        <v>1213</v>
      </c>
      <c r="M2136" s="44" t="s">
        <v>1213</v>
      </c>
      <c r="N2136" s="44" t="s">
        <v>1213</v>
      </c>
      <c r="O2136" s="44" t="s">
        <v>1213</v>
      </c>
      <c r="P2136" s="44" t="s">
        <v>1214</v>
      </c>
      <c r="Q2136" s="44">
        <v>227</v>
      </c>
      <c r="R2136" s="44">
        <v>227</v>
      </c>
      <c r="S2136" s="44">
        <v>50</v>
      </c>
      <c r="T2136" s="44">
        <v>13</v>
      </c>
      <c r="U2136" s="44">
        <v>0</v>
      </c>
      <c r="V2136" s="44">
        <v>0</v>
      </c>
      <c r="W2136" s="44">
        <v>34</v>
      </c>
      <c r="X2136" s="44">
        <v>38</v>
      </c>
      <c r="Y2136" s="44">
        <v>38</v>
      </c>
      <c r="Z2136" s="44">
        <v>0</v>
      </c>
      <c r="AA2136" s="44" t="str">
        <f t="shared" si="19"/>
        <v>TIDAK</v>
      </c>
      <c r="AB2136" s="44" t="s">
        <v>1216</v>
      </c>
      <c r="AC2136" s="52" t="s">
        <v>1969</v>
      </c>
      <c r="AD2136" s="44" t="str">
        <f t="shared" si="20"/>
        <v>SUDAH PENARIKAN DC PLN</v>
      </c>
      <c r="AE2136" s="44" t="s">
        <v>3992</v>
      </c>
      <c r="AF2136" s="44" t="s">
        <v>2790</v>
      </c>
      <c r="AG2136" s="49"/>
      <c r="AH2136" s="49"/>
    </row>
    <row r="2137" spans="1:34" ht="15" customHeight="1" x14ac:dyDescent="0.2">
      <c r="A2137" s="44" t="s">
        <v>470</v>
      </c>
      <c r="B2137" s="44" t="s">
        <v>162</v>
      </c>
      <c r="C2137" s="45">
        <v>45104</v>
      </c>
      <c r="D2137" s="45">
        <v>45104</v>
      </c>
      <c r="E2137" s="44" t="s">
        <v>1210</v>
      </c>
      <c r="F2137" s="44" t="s">
        <v>1211</v>
      </c>
      <c r="G2137" s="44" t="s">
        <v>1212</v>
      </c>
      <c r="H2137" s="44" t="s">
        <v>1213</v>
      </c>
      <c r="I2137" s="44" t="s">
        <v>1213</v>
      </c>
      <c r="J2137" s="44" t="s">
        <v>1213</v>
      </c>
      <c r="K2137" s="44" t="s">
        <v>1213</v>
      </c>
      <c r="L2137" s="44" t="s">
        <v>1213</v>
      </c>
      <c r="M2137" s="44" t="s">
        <v>1213</v>
      </c>
      <c r="N2137" s="44" t="s">
        <v>1213</v>
      </c>
      <c r="O2137" s="44" t="s">
        <v>1213</v>
      </c>
      <c r="P2137" s="44" t="s">
        <v>1214</v>
      </c>
      <c r="Q2137" s="44">
        <v>234</v>
      </c>
      <c r="R2137" s="44">
        <v>234</v>
      </c>
      <c r="S2137" s="44">
        <v>50</v>
      </c>
      <c r="T2137" s="44">
        <v>13</v>
      </c>
      <c r="U2137" s="44">
        <v>0</v>
      </c>
      <c r="V2137" s="44">
        <v>0</v>
      </c>
      <c r="W2137" s="44">
        <v>33</v>
      </c>
      <c r="X2137" s="44">
        <v>35</v>
      </c>
      <c r="Y2137" s="44">
        <v>37</v>
      </c>
      <c r="Z2137" s="44">
        <v>0</v>
      </c>
      <c r="AA2137" s="44" t="str">
        <f t="shared" si="19"/>
        <v>TIDAK</v>
      </c>
      <c r="AB2137" s="44" t="s">
        <v>1216</v>
      </c>
      <c r="AC2137" s="52" t="s">
        <v>1969</v>
      </c>
      <c r="AD2137" s="44" t="str">
        <f t="shared" si="20"/>
        <v>SUDAH PENARIKAN DC PLN</v>
      </c>
      <c r="AE2137" s="44" t="s">
        <v>3992</v>
      </c>
      <c r="AF2137" s="44" t="s">
        <v>2790</v>
      </c>
      <c r="AG2137" s="49"/>
      <c r="AH2137" s="49"/>
    </row>
    <row r="2138" spans="1:34" ht="15" customHeight="1" x14ac:dyDescent="0.2">
      <c r="A2138" s="44" t="s">
        <v>861</v>
      </c>
      <c r="B2138" s="44" t="s">
        <v>162</v>
      </c>
      <c r="C2138" s="45">
        <v>45104</v>
      </c>
      <c r="D2138" s="45">
        <v>45104</v>
      </c>
      <c r="E2138" s="44" t="s">
        <v>1210</v>
      </c>
      <c r="F2138" s="44" t="s">
        <v>1211</v>
      </c>
      <c r="G2138" s="44" t="s">
        <v>1212</v>
      </c>
      <c r="H2138" s="44" t="s">
        <v>1213</v>
      </c>
      <c r="I2138" s="44" t="s">
        <v>1213</v>
      </c>
      <c r="J2138" s="44" t="s">
        <v>1213</v>
      </c>
      <c r="K2138" s="44" t="s">
        <v>1213</v>
      </c>
      <c r="L2138" s="44" t="s">
        <v>1213</v>
      </c>
      <c r="M2138" s="44" t="s">
        <v>1213</v>
      </c>
      <c r="N2138" s="44" t="s">
        <v>1213</v>
      </c>
      <c r="O2138" s="44" t="s">
        <v>1213</v>
      </c>
      <c r="P2138" s="44" t="s">
        <v>1214</v>
      </c>
      <c r="Q2138" s="44">
        <v>231</v>
      </c>
      <c r="R2138" s="44">
        <v>0</v>
      </c>
      <c r="S2138" s="44">
        <v>51</v>
      </c>
      <c r="T2138" s="44">
        <v>0</v>
      </c>
      <c r="U2138" s="44">
        <v>0</v>
      </c>
      <c r="V2138" s="44">
        <v>0</v>
      </c>
      <c r="W2138" s="44">
        <v>38</v>
      </c>
      <c r="X2138" s="44">
        <v>52</v>
      </c>
      <c r="Y2138" s="44">
        <v>0</v>
      </c>
      <c r="Z2138" s="44">
        <v>0</v>
      </c>
      <c r="AA2138" s="44" t="str">
        <f t="shared" si="19"/>
        <v>TIDAK</v>
      </c>
      <c r="AB2138" s="44" t="s">
        <v>1216</v>
      </c>
      <c r="AC2138" s="52" t="s">
        <v>3993</v>
      </c>
      <c r="AD2138" s="44" t="str">
        <f t="shared" si="20"/>
        <v>SUDAH PENARIKAN DC PLN</v>
      </c>
      <c r="AE2138" s="44" t="s">
        <v>3992</v>
      </c>
      <c r="AF2138" s="44" t="s">
        <v>2790</v>
      </c>
      <c r="AG2138" s="49"/>
      <c r="AH2138" s="49"/>
    </row>
    <row r="2139" spans="1:34" ht="15" customHeight="1" x14ac:dyDescent="0.2">
      <c r="A2139" s="44" t="s">
        <v>464</v>
      </c>
      <c r="B2139" s="44" t="s">
        <v>162</v>
      </c>
      <c r="C2139" s="45">
        <v>45104</v>
      </c>
      <c r="D2139" s="45">
        <v>45104</v>
      </c>
      <c r="E2139" s="44" t="s">
        <v>1210</v>
      </c>
      <c r="F2139" s="44" t="s">
        <v>1211</v>
      </c>
      <c r="G2139" s="44" t="s">
        <v>1212</v>
      </c>
      <c r="H2139" s="44" t="s">
        <v>1213</v>
      </c>
      <c r="I2139" s="44" t="s">
        <v>1213</v>
      </c>
      <c r="J2139" s="44" t="s">
        <v>1213</v>
      </c>
      <c r="K2139" s="44" t="s">
        <v>1213</v>
      </c>
      <c r="L2139" s="44" t="s">
        <v>1213</v>
      </c>
      <c r="M2139" s="44" t="s">
        <v>1213</v>
      </c>
      <c r="N2139" s="44" t="s">
        <v>1213</v>
      </c>
      <c r="O2139" s="44" t="s">
        <v>1213</v>
      </c>
      <c r="P2139" s="44" t="s">
        <v>1214</v>
      </c>
      <c r="Q2139" s="44">
        <v>220</v>
      </c>
      <c r="R2139" s="44">
        <v>220</v>
      </c>
      <c r="S2139" s="44">
        <v>50</v>
      </c>
      <c r="T2139" s="44">
        <v>0</v>
      </c>
      <c r="U2139" s="44">
        <v>0</v>
      </c>
      <c r="V2139" s="44">
        <v>0</v>
      </c>
      <c r="W2139" s="44">
        <v>27</v>
      </c>
      <c r="X2139" s="44">
        <v>29</v>
      </c>
      <c r="Y2139" s="44">
        <v>29</v>
      </c>
      <c r="Z2139" s="44">
        <v>0</v>
      </c>
      <c r="AA2139" s="44" t="str">
        <f t="shared" si="19"/>
        <v>TIDAK</v>
      </c>
      <c r="AB2139" s="44" t="s">
        <v>1216</v>
      </c>
      <c r="AC2139" s="52" t="s">
        <v>1969</v>
      </c>
      <c r="AD2139" s="44" t="str">
        <f t="shared" si="20"/>
        <v>SUDAH PENARIKAN DC PLN</v>
      </c>
      <c r="AE2139" s="44" t="s">
        <v>3994</v>
      </c>
      <c r="AF2139" s="44" t="s">
        <v>2790</v>
      </c>
      <c r="AG2139" s="49"/>
      <c r="AH2139" s="49"/>
    </row>
    <row r="2140" spans="1:34" ht="15" customHeight="1" x14ac:dyDescent="0.2">
      <c r="A2140" s="44" t="s">
        <v>633</v>
      </c>
      <c r="B2140" s="44" t="s">
        <v>159</v>
      </c>
      <c r="C2140" s="45">
        <v>45105</v>
      </c>
      <c r="D2140" s="45">
        <v>45105</v>
      </c>
      <c r="E2140" s="44" t="s">
        <v>1210</v>
      </c>
      <c r="F2140" s="44" t="s">
        <v>1211</v>
      </c>
      <c r="G2140" s="44" t="s">
        <v>1212</v>
      </c>
      <c r="H2140" s="44" t="s">
        <v>1213</v>
      </c>
      <c r="I2140" s="44" t="s">
        <v>1213</v>
      </c>
      <c r="J2140" s="44" t="s">
        <v>1213</v>
      </c>
      <c r="K2140" s="44" t="s">
        <v>1213</v>
      </c>
      <c r="L2140" s="44" t="s">
        <v>1213</v>
      </c>
      <c r="M2140" s="44" t="s">
        <v>1213</v>
      </c>
      <c r="N2140" s="44" t="s">
        <v>1213</v>
      </c>
      <c r="O2140" s="44" t="s">
        <v>1213</v>
      </c>
      <c r="P2140" s="44" t="s">
        <v>1214</v>
      </c>
      <c r="Q2140" s="44">
        <v>229</v>
      </c>
      <c r="R2140" s="44">
        <v>229</v>
      </c>
      <c r="S2140" s="44">
        <v>53</v>
      </c>
      <c r="T2140" s="44">
        <v>13</v>
      </c>
      <c r="U2140" s="44" t="s">
        <v>1172</v>
      </c>
      <c r="V2140" s="44" t="s">
        <v>1172</v>
      </c>
      <c r="W2140" s="44">
        <v>40</v>
      </c>
      <c r="X2140" s="44">
        <v>50</v>
      </c>
      <c r="Y2140" s="44">
        <v>42</v>
      </c>
      <c r="Z2140" s="44" t="s">
        <v>1172</v>
      </c>
      <c r="AA2140" s="44" t="str">
        <f t="shared" si="19"/>
        <v>TIDAK</v>
      </c>
      <c r="AB2140" s="44" t="s">
        <v>1216</v>
      </c>
      <c r="AC2140" s="52" t="s">
        <v>3026</v>
      </c>
      <c r="AD2140" s="44" t="str">
        <f t="shared" si="20"/>
        <v>SUDAH PENARIKAN DC PLN</v>
      </c>
      <c r="AE2140" s="44" t="s">
        <v>3200</v>
      </c>
      <c r="AF2140" s="44" t="s">
        <v>1686</v>
      </c>
      <c r="AG2140" s="49"/>
      <c r="AH2140" s="49"/>
    </row>
    <row r="2141" spans="1:34" ht="15" customHeight="1" x14ac:dyDescent="0.2">
      <c r="A2141" s="44" t="s">
        <v>626</v>
      </c>
      <c r="B2141" s="44" t="s">
        <v>159</v>
      </c>
      <c r="C2141" s="45">
        <v>45105</v>
      </c>
      <c r="D2141" s="45">
        <v>45105</v>
      </c>
      <c r="E2141" s="44" t="s">
        <v>1238</v>
      </c>
      <c r="F2141" s="44" t="s">
        <v>1211</v>
      </c>
      <c r="G2141" s="44" t="s">
        <v>1212</v>
      </c>
      <c r="H2141" s="44" t="s">
        <v>1213</v>
      </c>
      <c r="I2141" s="44" t="s">
        <v>1213</v>
      </c>
      <c r="J2141" s="44" t="s">
        <v>1213</v>
      </c>
      <c r="K2141" s="44" t="s">
        <v>1213</v>
      </c>
      <c r="L2141" s="44" t="s">
        <v>1213</v>
      </c>
      <c r="M2141" s="44" t="s">
        <v>1213</v>
      </c>
      <c r="N2141" s="44" t="s">
        <v>1213</v>
      </c>
      <c r="O2141" s="44" t="s">
        <v>1213</v>
      </c>
      <c r="P2141" s="44" t="s">
        <v>1214</v>
      </c>
      <c r="Q2141" s="44">
        <v>226</v>
      </c>
      <c r="R2141" s="44">
        <v>226</v>
      </c>
      <c r="S2141" s="44">
        <v>53</v>
      </c>
      <c r="T2141" s="44">
        <v>13</v>
      </c>
      <c r="U2141" s="44" t="s">
        <v>1172</v>
      </c>
      <c r="V2141" s="44" t="s">
        <v>1172</v>
      </c>
      <c r="W2141" s="44">
        <v>32</v>
      </c>
      <c r="X2141" s="44">
        <v>37</v>
      </c>
      <c r="Y2141" s="44">
        <v>36</v>
      </c>
      <c r="Z2141" s="44" t="s">
        <v>1172</v>
      </c>
      <c r="AA2141" s="44" t="str">
        <f t="shared" si="19"/>
        <v>TIDAK</v>
      </c>
      <c r="AB2141" s="44" t="s">
        <v>1216</v>
      </c>
      <c r="AC2141" s="52" t="s">
        <v>3242</v>
      </c>
      <c r="AD2141" s="44" t="str">
        <f t="shared" si="20"/>
        <v>SUDAH PENARIKAN DC PLN</v>
      </c>
      <c r="AE2141" s="44" t="s">
        <v>3200</v>
      </c>
      <c r="AF2141" s="44" t="s">
        <v>1686</v>
      </c>
      <c r="AG2141" s="49"/>
      <c r="AH2141" s="49"/>
    </row>
    <row r="2142" spans="1:34" ht="15" customHeight="1" x14ac:dyDescent="0.2">
      <c r="A2142" s="44" t="s">
        <v>643</v>
      </c>
      <c r="B2142" s="44" t="s">
        <v>176</v>
      </c>
      <c r="C2142" s="45">
        <v>45105</v>
      </c>
      <c r="D2142" s="45">
        <v>45105</v>
      </c>
      <c r="E2142" s="44" t="s">
        <v>1210</v>
      </c>
      <c r="F2142" s="44" t="s">
        <v>1211</v>
      </c>
      <c r="G2142" s="44" t="s">
        <v>1212</v>
      </c>
      <c r="H2142" s="44" t="s">
        <v>1213</v>
      </c>
      <c r="I2142" s="44" t="s">
        <v>1213</v>
      </c>
      <c r="J2142" s="44" t="s">
        <v>1213</v>
      </c>
      <c r="K2142" s="44" t="s">
        <v>1213</v>
      </c>
      <c r="L2142" s="44" t="s">
        <v>1213</v>
      </c>
      <c r="M2142" s="44" t="s">
        <v>1213</v>
      </c>
      <c r="N2142" s="44" t="s">
        <v>1213</v>
      </c>
      <c r="O2142" s="44" t="s">
        <v>1213</v>
      </c>
      <c r="P2142" s="44" t="s">
        <v>1214</v>
      </c>
      <c r="Q2142" s="44">
        <v>227.4</v>
      </c>
      <c r="R2142" s="44">
        <v>227.4</v>
      </c>
      <c r="S2142" s="44">
        <v>49.2</v>
      </c>
      <c r="T2142" s="44">
        <v>13.44</v>
      </c>
      <c r="U2142" s="44" t="s">
        <v>1172</v>
      </c>
      <c r="V2142" s="44" t="s">
        <v>1172</v>
      </c>
      <c r="W2142" s="44">
        <v>34.700000000000003</v>
      </c>
      <c r="X2142" s="44">
        <v>47.2</v>
      </c>
      <c r="Y2142" s="44">
        <v>38.6</v>
      </c>
      <c r="Z2142" s="44" t="s">
        <v>1172</v>
      </c>
      <c r="AA2142" s="44" t="str">
        <f t="shared" si="19"/>
        <v>TIDAK</v>
      </c>
      <c r="AB2142" s="44" t="s">
        <v>1216</v>
      </c>
      <c r="AC2142" s="52" t="s">
        <v>3995</v>
      </c>
      <c r="AD2142" s="44" t="str">
        <f t="shared" si="20"/>
        <v>SUDAH PENARIKAN DC PLN</v>
      </c>
      <c r="AE2142" s="44" t="s">
        <v>2876</v>
      </c>
      <c r="AF2142" s="44" t="s">
        <v>1686</v>
      </c>
      <c r="AG2142" s="49"/>
      <c r="AH2142" s="49"/>
    </row>
    <row r="2143" spans="1:34" ht="15" customHeight="1" x14ac:dyDescent="0.2">
      <c r="A2143" s="44" t="s">
        <v>2750</v>
      </c>
      <c r="B2143" s="44" t="s">
        <v>176</v>
      </c>
      <c r="C2143" s="45">
        <v>45105</v>
      </c>
      <c r="D2143" s="45">
        <v>45105</v>
      </c>
      <c r="E2143" s="44" t="s">
        <v>1210</v>
      </c>
      <c r="F2143" s="44" t="s">
        <v>1211</v>
      </c>
      <c r="G2143" s="44" t="s">
        <v>1212</v>
      </c>
      <c r="H2143" s="44" t="s">
        <v>1213</v>
      </c>
      <c r="I2143" s="44" t="s">
        <v>1213</v>
      </c>
      <c r="J2143" s="44" t="s">
        <v>1213</v>
      </c>
      <c r="K2143" s="44" t="s">
        <v>1213</v>
      </c>
      <c r="L2143" s="44" t="s">
        <v>1213</v>
      </c>
      <c r="M2143" s="44" t="s">
        <v>1213</v>
      </c>
      <c r="N2143" s="44" t="s">
        <v>1213</v>
      </c>
      <c r="O2143" s="44" t="s">
        <v>1213</v>
      </c>
      <c r="P2143" s="44" t="s">
        <v>1214</v>
      </c>
      <c r="Q2143" s="44">
        <v>224.5</v>
      </c>
      <c r="R2143" s="44">
        <v>224.5</v>
      </c>
      <c r="S2143" s="44">
        <v>53.2</v>
      </c>
      <c r="T2143" s="44" t="s">
        <v>1172</v>
      </c>
      <c r="U2143" s="44" t="s">
        <v>1172</v>
      </c>
      <c r="V2143" s="44" t="s">
        <v>1172</v>
      </c>
      <c r="W2143" s="44">
        <v>34.1</v>
      </c>
      <c r="X2143" s="44">
        <v>40.6</v>
      </c>
      <c r="Y2143" s="44">
        <v>36.700000000000003</v>
      </c>
      <c r="Z2143" s="44" t="s">
        <v>1172</v>
      </c>
      <c r="AA2143" s="44" t="str">
        <f t="shared" si="19"/>
        <v>TIDAK</v>
      </c>
      <c r="AB2143" s="44" t="s">
        <v>1216</v>
      </c>
      <c r="AC2143" s="52" t="s">
        <v>3996</v>
      </c>
      <c r="AD2143" s="44" t="str">
        <f t="shared" si="20"/>
        <v>SUDAH PENARIKAN DC PLN</v>
      </c>
      <c r="AE2143" s="44" t="s">
        <v>2876</v>
      </c>
      <c r="AF2143" s="44" t="s">
        <v>1686</v>
      </c>
      <c r="AG2143" s="49"/>
      <c r="AH2143" s="49"/>
    </row>
    <row r="2144" spans="1:34" ht="15" customHeight="1" x14ac:dyDescent="0.2">
      <c r="A2144" s="44" t="s">
        <v>990</v>
      </c>
      <c r="B2144" s="44" t="s">
        <v>176</v>
      </c>
      <c r="C2144" s="45">
        <v>45105</v>
      </c>
      <c r="D2144" s="45">
        <v>45105</v>
      </c>
      <c r="E2144" s="44" t="s">
        <v>1210</v>
      </c>
      <c r="F2144" s="44" t="s">
        <v>1211</v>
      </c>
      <c r="G2144" s="44" t="s">
        <v>1212</v>
      </c>
      <c r="H2144" s="44" t="s">
        <v>1213</v>
      </c>
      <c r="I2144" s="44" t="s">
        <v>1213</v>
      </c>
      <c r="J2144" s="44" t="s">
        <v>1213</v>
      </c>
      <c r="K2144" s="44" t="s">
        <v>1213</v>
      </c>
      <c r="L2144" s="44" t="s">
        <v>1213</v>
      </c>
      <c r="M2144" s="44" t="s">
        <v>1213</v>
      </c>
      <c r="N2144" s="44" t="s">
        <v>1213</v>
      </c>
      <c r="O2144" s="44" t="s">
        <v>1213</v>
      </c>
      <c r="P2144" s="44" t="s">
        <v>1214</v>
      </c>
      <c r="Q2144" s="44">
        <v>232.9</v>
      </c>
      <c r="R2144" s="44">
        <v>232.9</v>
      </c>
      <c r="S2144" s="44">
        <v>53.1</v>
      </c>
      <c r="T2144" s="44" t="s">
        <v>1172</v>
      </c>
      <c r="U2144" s="44" t="s">
        <v>1172</v>
      </c>
      <c r="V2144" s="44" t="s">
        <v>1172</v>
      </c>
      <c r="W2144" s="44">
        <v>35.200000000000003</v>
      </c>
      <c r="X2144" s="44">
        <v>46.1</v>
      </c>
      <c r="Y2144" s="44">
        <v>40.200000000000003</v>
      </c>
      <c r="Z2144" s="44" t="s">
        <v>1172</v>
      </c>
      <c r="AA2144" s="44" t="str">
        <f t="shared" si="19"/>
        <v>TIDAK</v>
      </c>
      <c r="AB2144" s="44" t="s">
        <v>1216</v>
      </c>
      <c r="AC2144" s="52" t="s">
        <v>3997</v>
      </c>
      <c r="AD2144" s="44" t="str">
        <f t="shared" si="20"/>
        <v>SUDAH PENARIKAN DC PLN</v>
      </c>
      <c r="AE2144" s="44" t="s">
        <v>2876</v>
      </c>
      <c r="AF2144" s="44" t="s">
        <v>1686</v>
      </c>
      <c r="AG2144" s="49"/>
      <c r="AH2144" s="49"/>
    </row>
    <row r="2145" spans="1:34" ht="15" customHeight="1" x14ac:dyDescent="0.2">
      <c r="A2145" s="44" t="s">
        <v>652</v>
      </c>
      <c r="B2145" s="44" t="s">
        <v>176</v>
      </c>
      <c r="C2145" s="45">
        <v>45105</v>
      </c>
      <c r="D2145" s="45">
        <v>45105</v>
      </c>
      <c r="E2145" s="44" t="s">
        <v>1210</v>
      </c>
      <c r="F2145" s="44" t="s">
        <v>1211</v>
      </c>
      <c r="G2145" s="44" t="s">
        <v>1212</v>
      </c>
      <c r="H2145" s="44" t="s">
        <v>1213</v>
      </c>
      <c r="I2145" s="44" t="s">
        <v>1213</v>
      </c>
      <c r="J2145" s="44" t="s">
        <v>1213</v>
      </c>
      <c r="K2145" s="44" t="s">
        <v>1213</v>
      </c>
      <c r="L2145" s="44" t="s">
        <v>1213</v>
      </c>
      <c r="M2145" s="44" t="s">
        <v>1213</v>
      </c>
      <c r="N2145" s="44" t="s">
        <v>1213</v>
      </c>
      <c r="O2145" s="44" t="s">
        <v>1213</v>
      </c>
      <c r="P2145" s="44" t="s">
        <v>1214</v>
      </c>
      <c r="Q2145" s="44">
        <v>232.1</v>
      </c>
      <c r="R2145" s="44">
        <v>232.1</v>
      </c>
      <c r="S2145" s="44">
        <v>51.7</v>
      </c>
      <c r="T2145" s="44">
        <v>12.73</v>
      </c>
      <c r="U2145" s="44" t="s">
        <v>1172</v>
      </c>
      <c r="V2145" s="44" t="s">
        <v>1172</v>
      </c>
      <c r="W2145" s="44">
        <v>32.5</v>
      </c>
      <c r="X2145" s="44">
        <v>39.9</v>
      </c>
      <c r="Y2145" s="44">
        <v>37.6</v>
      </c>
      <c r="Z2145" s="44" t="s">
        <v>1172</v>
      </c>
      <c r="AA2145" s="44" t="str">
        <f t="shared" si="19"/>
        <v>TIDAK</v>
      </c>
      <c r="AB2145" s="44" t="s">
        <v>1216</v>
      </c>
      <c r="AC2145" s="52" t="s">
        <v>3998</v>
      </c>
      <c r="AD2145" s="44" t="str">
        <f t="shared" si="20"/>
        <v>SUDAH PENARIKAN DC PLN</v>
      </c>
      <c r="AE2145" s="44" t="s">
        <v>2876</v>
      </c>
      <c r="AF2145" s="44" t="s">
        <v>1686</v>
      </c>
      <c r="AG2145" s="49"/>
      <c r="AH2145" s="49"/>
    </row>
    <row r="2146" spans="1:34" ht="15" customHeight="1" x14ac:dyDescent="0.2">
      <c r="A2146" s="44" t="s">
        <v>3999</v>
      </c>
      <c r="B2146" s="44" t="s">
        <v>159</v>
      </c>
      <c r="C2146" s="45">
        <v>45107</v>
      </c>
      <c r="D2146" s="45">
        <v>45107</v>
      </c>
      <c r="E2146" s="44" t="s">
        <v>1210</v>
      </c>
      <c r="F2146" s="44" t="s">
        <v>1211</v>
      </c>
      <c r="G2146" s="44" t="s">
        <v>1212</v>
      </c>
      <c r="H2146" s="44" t="s">
        <v>1213</v>
      </c>
      <c r="I2146" s="44" t="s">
        <v>1213</v>
      </c>
      <c r="J2146" s="44" t="s">
        <v>1213</v>
      </c>
      <c r="K2146" s="44" t="s">
        <v>1213</v>
      </c>
      <c r="L2146" s="44" t="s">
        <v>1213</v>
      </c>
      <c r="M2146" s="44" t="s">
        <v>1213</v>
      </c>
      <c r="N2146" s="44" t="s">
        <v>1213</v>
      </c>
      <c r="O2146" s="44" t="s">
        <v>1213</v>
      </c>
      <c r="P2146" s="44" t="s">
        <v>1214</v>
      </c>
      <c r="Q2146" s="44">
        <v>229</v>
      </c>
      <c r="R2146" s="44">
        <v>229</v>
      </c>
      <c r="S2146" s="44">
        <v>51</v>
      </c>
      <c r="T2146" s="44">
        <v>13</v>
      </c>
      <c r="U2146" s="44" t="s">
        <v>1172</v>
      </c>
      <c r="V2146" s="44" t="s">
        <v>1172</v>
      </c>
      <c r="W2146" s="44">
        <v>28</v>
      </c>
      <c r="X2146" s="44">
        <v>38</v>
      </c>
      <c r="Y2146" s="44">
        <v>32</v>
      </c>
      <c r="Z2146" s="44" t="s">
        <v>1172</v>
      </c>
      <c r="AA2146" s="44" t="str">
        <f t="shared" si="19"/>
        <v>TIDAK</v>
      </c>
      <c r="AB2146" s="44" t="s">
        <v>1216</v>
      </c>
      <c r="AC2146" s="52" t="s">
        <v>4000</v>
      </c>
      <c r="AD2146" s="44" t="str">
        <f t="shared" si="20"/>
        <v>SUDAH PENARIKAN DC PLN</v>
      </c>
      <c r="AE2146" s="44" t="s">
        <v>1244</v>
      </c>
      <c r="AF2146" s="44" t="s">
        <v>3828</v>
      </c>
      <c r="AG2146" s="49"/>
      <c r="AH2146" s="49"/>
    </row>
    <row r="2147" spans="1:34" ht="15" customHeight="1" x14ac:dyDescent="0.2">
      <c r="A2147" s="44" t="s">
        <v>4001</v>
      </c>
      <c r="B2147" s="44" t="s">
        <v>159</v>
      </c>
      <c r="C2147" s="45">
        <v>45107</v>
      </c>
      <c r="D2147" s="45">
        <v>45107</v>
      </c>
      <c r="E2147" s="44" t="s">
        <v>1210</v>
      </c>
      <c r="F2147" s="44" t="s">
        <v>1211</v>
      </c>
      <c r="G2147" s="44" t="s">
        <v>1212</v>
      </c>
      <c r="H2147" s="44" t="s">
        <v>1213</v>
      </c>
      <c r="I2147" s="44" t="s">
        <v>1213</v>
      </c>
      <c r="J2147" s="44" t="s">
        <v>1213</v>
      </c>
      <c r="K2147" s="44" t="s">
        <v>1213</v>
      </c>
      <c r="L2147" s="44" t="s">
        <v>1213</v>
      </c>
      <c r="M2147" s="44" t="s">
        <v>1213</v>
      </c>
      <c r="N2147" s="44" t="s">
        <v>1213</v>
      </c>
      <c r="O2147" s="44" t="s">
        <v>1213</v>
      </c>
      <c r="P2147" s="44" t="s">
        <v>1214</v>
      </c>
      <c r="Q2147" s="44">
        <v>235</v>
      </c>
      <c r="R2147" s="44">
        <v>235</v>
      </c>
      <c r="S2147" s="44">
        <v>53</v>
      </c>
      <c r="T2147" s="44">
        <v>13</v>
      </c>
      <c r="U2147" s="44" t="s">
        <v>1172</v>
      </c>
      <c r="V2147" s="44" t="s">
        <v>1172</v>
      </c>
      <c r="W2147" s="44">
        <v>28</v>
      </c>
      <c r="X2147" s="44">
        <v>35</v>
      </c>
      <c r="Y2147" s="44">
        <v>31</v>
      </c>
      <c r="Z2147" s="44" t="s">
        <v>1172</v>
      </c>
      <c r="AA2147" s="44" t="str">
        <f t="shared" si="19"/>
        <v>TIDAK</v>
      </c>
      <c r="AB2147" s="44" t="s">
        <v>1216</v>
      </c>
      <c r="AC2147" s="52" t="s">
        <v>4002</v>
      </c>
      <c r="AD2147" s="44" t="str">
        <f t="shared" si="20"/>
        <v>SUDAH PENARIKAN DC PLN</v>
      </c>
      <c r="AE2147" s="44" t="s">
        <v>1244</v>
      </c>
      <c r="AF2147" s="44" t="s">
        <v>3828</v>
      </c>
      <c r="AG2147" s="49"/>
      <c r="AH2147" s="49"/>
    </row>
    <row r="2148" spans="1:34" ht="15" customHeight="1" x14ac:dyDescent="0.2">
      <c r="A2148" s="44" t="s">
        <v>4003</v>
      </c>
      <c r="B2148" s="44" t="s">
        <v>159</v>
      </c>
      <c r="C2148" s="45">
        <v>45107</v>
      </c>
      <c r="D2148" s="45">
        <v>45107</v>
      </c>
      <c r="E2148" s="44" t="s">
        <v>1210</v>
      </c>
      <c r="F2148" s="44" t="s">
        <v>1211</v>
      </c>
      <c r="G2148" s="44" t="s">
        <v>1212</v>
      </c>
      <c r="H2148" s="44" t="s">
        <v>1213</v>
      </c>
      <c r="I2148" s="44" t="s">
        <v>1213</v>
      </c>
      <c r="J2148" s="44" t="s">
        <v>1213</v>
      </c>
      <c r="K2148" s="44" t="s">
        <v>1213</v>
      </c>
      <c r="L2148" s="44" t="s">
        <v>1213</v>
      </c>
      <c r="M2148" s="44" t="s">
        <v>1213</v>
      </c>
      <c r="N2148" s="44" t="s">
        <v>1213</v>
      </c>
      <c r="O2148" s="44" t="s">
        <v>1213</v>
      </c>
      <c r="P2148" s="44" t="s">
        <v>1214</v>
      </c>
      <c r="Q2148" s="44">
        <v>222</v>
      </c>
      <c r="R2148" s="44">
        <v>222</v>
      </c>
      <c r="S2148" s="44">
        <v>53</v>
      </c>
      <c r="T2148" s="44">
        <v>13</v>
      </c>
      <c r="U2148" s="44" t="s">
        <v>1172</v>
      </c>
      <c r="V2148" s="44" t="s">
        <v>1172</v>
      </c>
      <c r="W2148" s="44">
        <v>28</v>
      </c>
      <c r="X2148" s="44">
        <v>34</v>
      </c>
      <c r="Y2148" s="44">
        <v>33</v>
      </c>
      <c r="Z2148" s="44" t="s">
        <v>1172</v>
      </c>
      <c r="AA2148" s="44" t="str">
        <f t="shared" si="19"/>
        <v>TIDAK</v>
      </c>
      <c r="AB2148" s="44" t="s">
        <v>1216</v>
      </c>
      <c r="AC2148" s="52" t="s">
        <v>2289</v>
      </c>
      <c r="AD2148" s="44" t="str">
        <f t="shared" si="20"/>
        <v>SUDAH PENARIKAN DC PLN</v>
      </c>
      <c r="AE2148" s="44" t="s">
        <v>1244</v>
      </c>
      <c r="AF2148" s="44" t="s">
        <v>3828</v>
      </c>
      <c r="AG2148" s="49"/>
      <c r="AH2148" s="49"/>
    </row>
    <row r="2149" spans="1:34" ht="15" customHeight="1" x14ac:dyDescent="0.2">
      <c r="A2149" s="44" t="s">
        <v>4004</v>
      </c>
      <c r="B2149" s="44" t="s">
        <v>159</v>
      </c>
      <c r="C2149" s="45">
        <v>45107</v>
      </c>
      <c r="D2149" s="45">
        <v>45107</v>
      </c>
      <c r="E2149" s="44" t="s">
        <v>1210</v>
      </c>
      <c r="F2149" s="44" t="s">
        <v>1211</v>
      </c>
      <c r="G2149" s="44" t="s">
        <v>1212</v>
      </c>
      <c r="H2149" s="44" t="s">
        <v>1213</v>
      </c>
      <c r="I2149" s="44" t="s">
        <v>1213</v>
      </c>
      <c r="J2149" s="44" t="s">
        <v>1213</v>
      </c>
      <c r="K2149" s="44" t="s">
        <v>1213</v>
      </c>
      <c r="L2149" s="44" t="s">
        <v>1213</v>
      </c>
      <c r="M2149" s="44" t="s">
        <v>1213</v>
      </c>
      <c r="N2149" s="44" t="s">
        <v>1213</v>
      </c>
      <c r="O2149" s="44" t="s">
        <v>1213</v>
      </c>
      <c r="P2149" s="44" t="s">
        <v>1250</v>
      </c>
      <c r="Q2149" s="44">
        <v>229</v>
      </c>
      <c r="R2149" s="44">
        <v>229</v>
      </c>
      <c r="S2149" s="44">
        <v>53</v>
      </c>
      <c r="T2149" s="44" t="s">
        <v>1172</v>
      </c>
      <c r="U2149" s="44" t="s">
        <v>1172</v>
      </c>
      <c r="V2149" s="44" t="s">
        <v>1172</v>
      </c>
      <c r="W2149" s="44">
        <v>28</v>
      </c>
      <c r="X2149" s="44">
        <v>36</v>
      </c>
      <c r="Y2149" s="44">
        <v>36</v>
      </c>
      <c r="Z2149" s="44" t="s">
        <v>1172</v>
      </c>
      <c r="AA2149" s="44" t="str">
        <f t="shared" si="19"/>
        <v>TIDAK</v>
      </c>
      <c r="AB2149" s="44" t="s">
        <v>1216</v>
      </c>
      <c r="AC2149" s="52" t="s">
        <v>4005</v>
      </c>
      <c r="AD2149" s="44" t="str">
        <f t="shared" si="20"/>
        <v>SUDAH PENARIKAN DC PLN</v>
      </c>
      <c r="AE2149" s="44" t="s">
        <v>1244</v>
      </c>
      <c r="AF2149" s="44" t="s">
        <v>3828</v>
      </c>
      <c r="AG2149" s="49"/>
      <c r="AH2149" s="49"/>
    </row>
    <row r="2150" spans="1:34" ht="15" customHeight="1" x14ac:dyDescent="0.2">
      <c r="A2150" s="44" t="s">
        <v>707</v>
      </c>
      <c r="B2150" s="44" t="s">
        <v>2816</v>
      </c>
      <c r="C2150" s="45">
        <v>45107</v>
      </c>
      <c r="D2150" s="45">
        <v>45107</v>
      </c>
      <c r="E2150" s="44" t="s">
        <v>1249</v>
      </c>
      <c r="F2150" s="44" t="s">
        <v>1211</v>
      </c>
      <c r="G2150" s="44" t="s">
        <v>1212</v>
      </c>
      <c r="H2150" s="44" t="s">
        <v>1213</v>
      </c>
      <c r="I2150" s="44" t="s">
        <v>1213</v>
      </c>
      <c r="J2150" s="44" t="s">
        <v>1213</v>
      </c>
      <c r="K2150" s="44" t="s">
        <v>1213</v>
      </c>
      <c r="L2150" s="44" t="s">
        <v>1213</v>
      </c>
      <c r="M2150" s="44" t="s">
        <v>1213</v>
      </c>
      <c r="N2150" s="44" t="s">
        <v>1213</v>
      </c>
      <c r="O2150" s="44" t="s">
        <v>1213</v>
      </c>
      <c r="P2150" s="44" t="s">
        <v>1214</v>
      </c>
      <c r="Q2150" s="44">
        <v>230</v>
      </c>
      <c r="R2150" s="44">
        <v>230</v>
      </c>
      <c r="S2150" s="44">
        <v>50</v>
      </c>
      <c r="T2150" s="44">
        <v>13</v>
      </c>
      <c r="U2150" s="44">
        <v>0</v>
      </c>
      <c r="V2150" s="44">
        <v>0</v>
      </c>
      <c r="W2150" s="44">
        <v>32</v>
      </c>
      <c r="X2150" s="44">
        <v>35</v>
      </c>
      <c r="Y2150" s="44">
        <v>35</v>
      </c>
      <c r="Z2150" s="44">
        <v>0</v>
      </c>
      <c r="AA2150" s="44" t="str">
        <f t="shared" si="19"/>
        <v>TIDAK</v>
      </c>
      <c r="AB2150" s="44" t="s">
        <v>1216</v>
      </c>
      <c r="AC2150" s="52" t="s">
        <v>4006</v>
      </c>
      <c r="AD2150" s="44" t="str">
        <f t="shared" si="20"/>
        <v>SUDAH PENARIKAN DC PLN</v>
      </c>
      <c r="AE2150" s="44" t="s">
        <v>1843</v>
      </c>
      <c r="AF2150" s="44" t="s">
        <v>3828</v>
      </c>
      <c r="AG2150" s="49"/>
      <c r="AH2150" s="49"/>
    </row>
    <row r="2151" spans="1:34" ht="15" customHeight="1" x14ac:dyDescent="0.2">
      <c r="A2151" s="44" t="s">
        <v>1104</v>
      </c>
      <c r="B2151" s="44" t="s">
        <v>269</v>
      </c>
      <c r="C2151" s="45">
        <v>45107</v>
      </c>
      <c r="D2151" s="45">
        <v>45107</v>
      </c>
      <c r="E2151" s="44" t="s">
        <v>1210</v>
      </c>
      <c r="F2151" s="44" t="s">
        <v>1211</v>
      </c>
      <c r="G2151" s="44" t="s">
        <v>1212</v>
      </c>
      <c r="H2151" s="44" t="s">
        <v>1213</v>
      </c>
      <c r="I2151" s="44" t="s">
        <v>1213</v>
      </c>
      <c r="J2151" s="44" t="s">
        <v>1213</v>
      </c>
      <c r="K2151" s="44" t="s">
        <v>1213</v>
      </c>
      <c r="L2151" s="44" t="s">
        <v>1213</v>
      </c>
      <c r="M2151" s="44" t="s">
        <v>1213</v>
      </c>
      <c r="N2151" s="44" t="s">
        <v>1213</v>
      </c>
      <c r="O2151" s="44" t="s">
        <v>1213</v>
      </c>
      <c r="P2151" s="44" t="s">
        <v>1214</v>
      </c>
      <c r="Q2151" s="44">
        <v>21</v>
      </c>
      <c r="R2151" s="44">
        <v>21</v>
      </c>
      <c r="S2151" s="44">
        <v>53</v>
      </c>
      <c r="T2151" s="44">
        <v>0</v>
      </c>
      <c r="U2151" s="44">
        <v>0</v>
      </c>
      <c r="V2151" s="44">
        <v>0</v>
      </c>
      <c r="W2151" s="44">
        <v>32</v>
      </c>
      <c r="X2151" s="44">
        <v>39</v>
      </c>
      <c r="Y2151" s="44">
        <v>34</v>
      </c>
      <c r="Z2151" s="44">
        <v>0</v>
      </c>
      <c r="AA2151" s="44" t="str">
        <f t="shared" si="19"/>
        <v>TIDAK</v>
      </c>
      <c r="AB2151" s="44" t="s">
        <v>1216</v>
      </c>
      <c r="AC2151" s="52" t="s">
        <v>3565</v>
      </c>
      <c r="AD2151" s="44" t="str">
        <f t="shared" si="20"/>
        <v>SUDAH PENARIKAN DC PLN</v>
      </c>
      <c r="AE2151" s="44" t="s">
        <v>1772</v>
      </c>
      <c r="AF2151" s="44" t="s">
        <v>3828</v>
      </c>
      <c r="AG2151" s="49"/>
      <c r="AH2151" s="49"/>
    </row>
    <row r="2152" spans="1:34" ht="15" customHeight="1" x14ac:dyDescent="0.2">
      <c r="A2152" s="44" t="s">
        <v>712</v>
      </c>
      <c r="B2152" s="44" t="s">
        <v>2816</v>
      </c>
      <c r="C2152" s="45">
        <v>45107</v>
      </c>
      <c r="D2152" s="45">
        <v>45107</v>
      </c>
      <c r="E2152" s="44" t="s">
        <v>1210</v>
      </c>
      <c r="F2152" s="44" t="s">
        <v>1211</v>
      </c>
      <c r="G2152" s="44" t="s">
        <v>1212</v>
      </c>
      <c r="H2152" s="44" t="s">
        <v>1213</v>
      </c>
      <c r="I2152" s="44" t="s">
        <v>1213</v>
      </c>
      <c r="J2152" s="44" t="s">
        <v>1213</v>
      </c>
      <c r="K2152" s="44" t="s">
        <v>1213</v>
      </c>
      <c r="L2152" s="44" t="s">
        <v>1213</v>
      </c>
      <c r="M2152" s="44" t="s">
        <v>1213</v>
      </c>
      <c r="N2152" s="44" t="s">
        <v>1213</v>
      </c>
      <c r="O2152" s="44" t="s">
        <v>1213</v>
      </c>
      <c r="P2152" s="44" t="s">
        <v>1214</v>
      </c>
      <c r="Q2152" s="44">
        <v>228</v>
      </c>
      <c r="R2152" s="44">
        <v>228</v>
      </c>
      <c r="S2152" s="44">
        <v>52</v>
      </c>
      <c r="T2152" s="44">
        <v>13</v>
      </c>
      <c r="U2152" s="44">
        <v>0</v>
      </c>
      <c r="V2152" s="44">
        <v>0</v>
      </c>
      <c r="W2152" s="44">
        <v>32</v>
      </c>
      <c r="X2152" s="44">
        <v>34</v>
      </c>
      <c r="Y2152" s="44">
        <v>34</v>
      </c>
      <c r="Z2152" s="44">
        <v>0</v>
      </c>
      <c r="AA2152" s="44" t="str">
        <f t="shared" si="19"/>
        <v>TIDAK</v>
      </c>
      <c r="AB2152" s="44" t="s">
        <v>1216</v>
      </c>
      <c r="AC2152" s="52" t="s">
        <v>3481</v>
      </c>
      <c r="AD2152" s="44" t="str">
        <f t="shared" si="20"/>
        <v>SUDAH PENARIKAN DC PLN</v>
      </c>
      <c r="AE2152" s="44" t="s">
        <v>1843</v>
      </c>
      <c r="AF2152" s="44" t="s">
        <v>3828</v>
      </c>
      <c r="AG2152" s="49"/>
      <c r="AH2152" s="49"/>
    </row>
    <row r="2153" spans="1:34" ht="15" customHeight="1" x14ac:dyDescent="0.2">
      <c r="A2153" s="44" t="s">
        <v>586</v>
      </c>
      <c r="B2153" s="44" t="s">
        <v>2816</v>
      </c>
      <c r="C2153" s="45">
        <v>45107</v>
      </c>
      <c r="D2153" s="45">
        <v>45107</v>
      </c>
      <c r="E2153" s="44" t="s">
        <v>1210</v>
      </c>
      <c r="F2153" s="44" t="s">
        <v>1211</v>
      </c>
      <c r="G2153" s="44" t="s">
        <v>1212</v>
      </c>
      <c r="H2153" s="44" t="s">
        <v>1213</v>
      </c>
      <c r="I2153" s="44" t="s">
        <v>1213</v>
      </c>
      <c r="J2153" s="44" t="s">
        <v>1213</v>
      </c>
      <c r="K2153" s="44" t="s">
        <v>1213</v>
      </c>
      <c r="L2153" s="44" t="s">
        <v>1213</v>
      </c>
      <c r="M2153" s="44" t="s">
        <v>1213</v>
      </c>
      <c r="N2153" s="44" t="s">
        <v>1213</v>
      </c>
      <c r="O2153" s="44" t="s">
        <v>1213</v>
      </c>
      <c r="P2153" s="44" t="s">
        <v>1214</v>
      </c>
      <c r="Q2153" s="44">
        <v>223</v>
      </c>
      <c r="R2153" s="44">
        <v>223</v>
      </c>
      <c r="S2153" s="44">
        <v>52</v>
      </c>
      <c r="T2153" s="44">
        <v>13</v>
      </c>
      <c r="U2153" s="44">
        <v>0</v>
      </c>
      <c r="V2153" s="44">
        <v>0</v>
      </c>
      <c r="W2153" s="44">
        <v>35</v>
      </c>
      <c r="X2153" s="44">
        <v>39</v>
      </c>
      <c r="Y2153" s="44">
        <v>37</v>
      </c>
      <c r="Z2153" s="44">
        <v>0</v>
      </c>
      <c r="AA2153" s="44" t="str">
        <f t="shared" si="19"/>
        <v>TIDAK</v>
      </c>
      <c r="AB2153" s="44" t="s">
        <v>1216</v>
      </c>
      <c r="AC2153" s="52" t="s">
        <v>4007</v>
      </c>
      <c r="AD2153" s="44" t="str">
        <f t="shared" si="20"/>
        <v>SUDAH PENARIKAN DC PLN</v>
      </c>
      <c r="AE2153" s="44" t="s">
        <v>1843</v>
      </c>
      <c r="AF2153" s="44" t="s">
        <v>3828</v>
      </c>
      <c r="AG2153" s="49"/>
      <c r="AH2153" s="49"/>
    </row>
    <row r="2154" spans="1:34" ht="15" customHeight="1" x14ac:dyDescent="0.2">
      <c r="A2154" s="44" t="s">
        <v>587</v>
      </c>
      <c r="B2154" s="44" t="s">
        <v>2816</v>
      </c>
      <c r="C2154" s="45">
        <v>45107</v>
      </c>
      <c r="D2154" s="45">
        <v>45107</v>
      </c>
      <c r="E2154" s="44" t="s">
        <v>1249</v>
      </c>
      <c r="F2154" s="44" t="s">
        <v>1211</v>
      </c>
      <c r="G2154" s="44" t="s">
        <v>1212</v>
      </c>
      <c r="H2154" s="44" t="s">
        <v>1213</v>
      </c>
      <c r="I2154" s="44" t="s">
        <v>1213</v>
      </c>
      <c r="J2154" s="44" t="s">
        <v>1213</v>
      </c>
      <c r="K2154" s="44" t="s">
        <v>1213</v>
      </c>
      <c r="L2154" s="44" t="s">
        <v>1213</v>
      </c>
      <c r="M2154" s="44" t="s">
        <v>1213</v>
      </c>
      <c r="N2154" s="44" t="s">
        <v>1213</v>
      </c>
      <c r="O2154" s="44" t="s">
        <v>1213</v>
      </c>
      <c r="P2154" s="44" t="s">
        <v>1214</v>
      </c>
      <c r="Q2154" s="44">
        <v>234</v>
      </c>
      <c r="R2154" s="44">
        <v>234</v>
      </c>
      <c r="S2154" s="44">
        <v>50</v>
      </c>
      <c r="T2154" s="44">
        <v>12</v>
      </c>
      <c r="U2154" s="44">
        <v>0</v>
      </c>
      <c r="V2154" s="44">
        <v>0</v>
      </c>
      <c r="W2154" s="44">
        <v>34</v>
      </c>
      <c r="X2154" s="44">
        <v>35</v>
      </c>
      <c r="Y2154" s="44">
        <v>35</v>
      </c>
      <c r="Z2154" s="44">
        <v>0</v>
      </c>
      <c r="AA2154" s="44" t="str">
        <f t="shared" si="19"/>
        <v>TIDAK</v>
      </c>
      <c r="AB2154" s="44" t="s">
        <v>1216</v>
      </c>
      <c r="AC2154" s="52" t="s">
        <v>4008</v>
      </c>
      <c r="AD2154" s="44" t="str">
        <f t="shared" si="20"/>
        <v>SUDAH PENARIKAN DC PLN</v>
      </c>
      <c r="AE2154" s="44" t="s">
        <v>1843</v>
      </c>
      <c r="AF2154" s="44" t="s">
        <v>3828</v>
      </c>
      <c r="AG2154" s="49"/>
      <c r="AH2154" s="49"/>
    </row>
    <row r="2155" spans="1:34" ht="15" customHeight="1" x14ac:dyDescent="0.2">
      <c r="A2155" s="44" t="s">
        <v>979</v>
      </c>
      <c r="B2155" s="44" t="s">
        <v>2816</v>
      </c>
      <c r="C2155" s="45">
        <v>45107</v>
      </c>
      <c r="D2155" s="45">
        <v>45107</v>
      </c>
      <c r="E2155" s="44" t="s">
        <v>1210</v>
      </c>
      <c r="F2155" s="44" t="s">
        <v>1211</v>
      </c>
      <c r="G2155" s="44" t="s">
        <v>1212</v>
      </c>
      <c r="H2155" s="44" t="s">
        <v>1213</v>
      </c>
      <c r="I2155" s="44" t="s">
        <v>1213</v>
      </c>
      <c r="J2155" s="44" t="s">
        <v>1213</v>
      </c>
      <c r="K2155" s="44" t="s">
        <v>1213</v>
      </c>
      <c r="L2155" s="44" t="s">
        <v>1213</v>
      </c>
      <c r="M2155" s="44" t="s">
        <v>1213</v>
      </c>
      <c r="N2155" s="44" t="s">
        <v>1213</v>
      </c>
      <c r="O2155" s="44" t="s">
        <v>1213</v>
      </c>
      <c r="P2155" s="44" t="s">
        <v>1214</v>
      </c>
      <c r="Q2155" s="44">
        <v>231</v>
      </c>
      <c r="R2155" s="44">
        <v>231</v>
      </c>
      <c r="S2155" s="44">
        <v>53</v>
      </c>
      <c r="T2155" s="44">
        <v>0</v>
      </c>
      <c r="U2155" s="44">
        <v>0</v>
      </c>
      <c r="V2155" s="44">
        <v>0</v>
      </c>
      <c r="W2155" s="44">
        <v>34</v>
      </c>
      <c r="X2155" s="44">
        <v>48</v>
      </c>
      <c r="Y2155" s="44">
        <v>40</v>
      </c>
      <c r="Z2155" s="44">
        <v>0</v>
      </c>
      <c r="AA2155" s="44" t="str">
        <f t="shared" si="19"/>
        <v>TIDAK</v>
      </c>
      <c r="AB2155" s="44" t="s">
        <v>1216</v>
      </c>
      <c r="AC2155" s="52" t="s">
        <v>4009</v>
      </c>
      <c r="AD2155" s="44" t="str">
        <f t="shared" si="20"/>
        <v>SUDAH PENARIKAN DC PLN</v>
      </c>
      <c r="AE2155" s="44" t="s">
        <v>1843</v>
      </c>
      <c r="AF2155" s="44" t="s">
        <v>3828</v>
      </c>
      <c r="AG2155" s="49"/>
      <c r="AH2155" s="49"/>
    </row>
    <row r="2156" spans="1:34" ht="15" customHeight="1" x14ac:dyDescent="0.2">
      <c r="A2156" s="44" t="s">
        <v>1098</v>
      </c>
      <c r="B2156" s="44" t="s">
        <v>269</v>
      </c>
      <c r="C2156" s="45">
        <v>45107</v>
      </c>
      <c r="D2156" s="45">
        <v>45107</v>
      </c>
      <c r="E2156" s="44" t="s">
        <v>1210</v>
      </c>
      <c r="F2156" s="44" t="s">
        <v>1211</v>
      </c>
      <c r="G2156" s="44" t="s">
        <v>1212</v>
      </c>
      <c r="H2156" s="44" t="s">
        <v>1213</v>
      </c>
      <c r="I2156" s="44" t="s">
        <v>1213</v>
      </c>
      <c r="J2156" s="44" t="s">
        <v>1213</v>
      </c>
      <c r="K2156" s="44" t="s">
        <v>1213</v>
      </c>
      <c r="L2156" s="44" t="s">
        <v>1213</v>
      </c>
      <c r="M2156" s="44" t="s">
        <v>1213</v>
      </c>
      <c r="N2156" s="44" t="s">
        <v>1213</v>
      </c>
      <c r="O2156" s="44" t="s">
        <v>1213</v>
      </c>
      <c r="P2156" s="44" t="s">
        <v>1214</v>
      </c>
      <c r="Q2156" s="44">
        <v>23</v>
      </c>
      <c r="R2156" s="44">
        <v>23</v>
      </c>
      <c r="S2156" s="44">
        <v>60</v>
      </c>
      <c r="T2156" s="44">
        <v>0</v>
      </c>
      <c r="U2156" s="44">
        <v>0</v>
      </c>
      <c r="V2156" s="44">
        <v>0</v>
      </c>
      <c r="W2156" s="44">
        <v>38</v>
      </c>
      <c r="X2156" s="44">
        <v>38</v>
      </c>
      <c r="Y2156" s="44">
        <v>37</v>
      </c>
      <c r="Z2156" s="44">
        <v>0</v>
      </c>
      <c r="AA2156" s="44" t="str">
        <f t="shared" si="19"/>
        <v>TIDAK</v>
      </c>
      <c r="AB2156" s="44" t="s">
        <v>1216</v>
      </c>
      <c r="AC2156" s="52" t="s">
        <v>4010</v>
      </c>
      <c r="AD2156" s="44" t="str">
        <f t="shared" si="20"/>
        <v>SUDAH PENARIKAN DC PLN</v>
      </c>
      <c r="AE2156" s="44" t="s">
        <v>1772</v>
      </c>
      <c r="AF2156" s="44" t="s">
        <v>3828</v>
      </c>
      <c r="AG2156" s="49"/>
      <c r="AH2156" s="49"/>
    </row>
    <row r="2157" spans="1:34" ht="15" customHeight="1" x14ac:dyDescent="0.2">
      <c r="A2157" s="44" t="s">
        <v>4011</v>
      </c>
      <c r="B2157" s="44" t="s">
        <v>269</v>
      </c>
      <c r="C2157" s="45">
        <v>45107</v>
      </c>
      <c r="D2157" s="45">
        <v>45107</v>
      </c>
      <c r="E2157" s="44" t="s">
        <v>1249</v>
      </c>
      <c r="F2157" s="44" t="s">
        <v>1211</v>
      </c>
      <c r="G2157" s="44" t="s">
        <v>1212</v>
      </c>
      <c r="H2157" s="44" t="s">
        <v>1213</v>
      </c>
      <c r="I2157" s="44" t="s">
        <v>1213</v>
      </c>
      <c r="J2157" s="44" t="s">
        <v>1213</v>
      </c>
      <c r="K2157" s="44" t="s">
        <v>1213</v>
      </c>
      <c r="L2157" s="44" t="s">
        <v>1213</v>
      </c>
      <c r="M2157" s="44" t="s">
        <v>1213</v>
      </c>
      <c r="N2157" s="44" t="s">
        <v>1213</v>
      </c>
      <c r="O2157" s="44" t="s">
        <v>1213</v>
      </c>
      <c r="P2157" s="44" t="s">
        <v>1214</v>
      </c>
      <c r="Q2157" s="44">
        <v>23</v>
      </c>
      <c r="R2157" s="44">
        <v>23</v>
      </c>
      <c r="S2157" s="44">
        <v>53</v>
      </c>
      <c r="T2157" s="44">
        <v>0</v>
      </c>
      <c r="U2157" s="44">
        <v>0</v>
      </c>
      <c r="V2157" s="44">
        <v>0</v>
      </c>
      <c r="W2157" s="44">
        <v>33</v>
      </c>
      <c r="X2157" s="44">
        <v>35</v>
      </c>
      <c r="Y2157" s="44">
        <v>35</v>
      </c>
      <c r="Z2157" s="44">
        <v>0</v>
      </c>
      <c r="AA2157" s="44" t="str">
        <f t="shared" si="19"/>
        <v>TIDAK</v>
      </c>
      <c r="AB2157" s="44" t="s">
        <v>1216</v>
      </c>
      <c r="AC2157" s="52" t="s">
        <v>2500</v>
      </c>
      <c r="AD2157" s="44" t="str">
        <f t="shared" si="20"/>
        <v>SUDAH PENARIKAN DC PLN</v>
      </c>
      <c r="AE2157" s="44" t="s">
        <v>1772</v>
      </c>
      <c r="AF2157" s="44" t="s">
        <v>3828</v>
      </c>
      <c r="AG2157" s="49"/>
      <c r="AH2157" s="49"/>
    </row>
    <row r="2158" spans="1:34" ht="15" customHeight="1" x14ac:dyDescent="0.2">
      <c r="A2158" s="44" t="s">
        <v>4012</v>
      </c>
      <c r="B2158" s="44" t="s">
        <v>269</v>
      </c>
      <c r="C2158" s="45">
        <v>45107</v>
      </c>
      <c r="D2158" s="45">
        <v>45107</v>
      </c>
      <c r="E2158" s="44" t="s">
        <v>1210</v>
      </c>
      <c r="F2158" s="44" t="s">
        <v>1211</v>
      </c>
      <c r="G2158" s="44" t="s">
        <v>1212</v>
      </c>
      <c r="H2158" s="44" t="s">
        <v>1213</v>
      </c>
      <c r="I2158" s="44" t="s">
        <v>1213</v>
      </c>
      <c r="J2158" s="44" t="s">
        <v>1213</v>
      </c>
      <c r="K2158" s="44" t="s">
        <v>1213</v>
      </c>
      <c r="L2158" s="44" t="s">
        <v>1213</v>
      </c>
      <c r="M2158" s="44" t="s">
        <v>1213</v>
      </c>
      <c r="N2158" s="44" t="s">
        <v>1213</v>
      </c>
      <c r="O2158" s="44" t="s">
        <v>1213</v>
      </c>
      <c r="P2158" s="44" t="s">
        <v>1214</v>
      </c>
      <c r="Q2158" s="44">
        <v>22</v>
      </c>
      <c r="R2158" s="44">
        <v>22</v>
      </c>
      <c r="S2158" s="44">
        <v>42</v>
      </c>
      <c r="T2158" s="44">
        <v>0</v>
      </c>
      <c r="U2158" s="44">
        <v>0</v>
      </c>
      <c r="V2158" s="44">
        <v>0</v>
      </c>
      <c r="W2158" s="44">
        <v>30</v>
      </c>
      <c r="X2158" s="44">
        <v>39</v>
      </c>
      <c r="Y2158" s="44">
        <v>39</v>
      </c>
      <c r="Z2158" s="44">
        <v>0</v>
      </c>
      <c r="AA2158" s="44" t="str">
        <f t="shared" si="19"/>
        <v>TIDAK</v>
      </c>
      <c r="AB2158" s="44" t="s">
        <v>1216</v>
      </c>
      <c r="AC2158" s="52" t="s">
        <v>2453</v>
      </c>
      <c r="AD2158" s="44" t="str">
        <f t="shared" si="20"/>
        <v>SUDAH PENARIKAN DC PLN</v>
      </c>
      <c r="AE2158" s="44" t="s">
        <v>1772</v>
      </c>
      <c r="AF2158" s="44" t="s">
        <v>3828</v>
      </c>
      <c r="AG2158" s="49"/>
      <c r="AH2158" s="49"/>
    </row>
    <row r="2159" spans="1:34" ht="15" customHeight="1" x14ac:dyDescent="0.2">
      <c r="A2159" s="44" t="s">
        <v>422</v>
      </c>
      <c r="B2159" s="44" t="s">
        <v>3006</v>
      </c>
      <c r="C2159" s="45">
        <v>45108</v>
      </c>
      <c r="D2159" s="45">
        <v>45108</v>
      </c>
      <c r="E2159" s="44" t="s">
        <v>1210</v>
      </c>
      <c r="F2159" s="44" t="s">
        <v>1211</v>
      </c>
      <c r="G2159" s="44" t="s">
        <v>1212</v>
      </c>
      <c r="H2159" s="44" t="s">
        <v>1213</v>
      </c>
      <c r="I2159" s="44" t="s">
        <v>1213</v>
      </c>
      <c r="J2159" s="44" t="s">
        <v>1213</v>
      </c>
      <c r="K2159" s="44" t="s">
        <v>1213</v>
      </c>
      <c r="L2159" s="44" t="s">
        <v>1213</v>
      </c>
      <c r="M2159" s="44" t="s">
        <v>1213</v>
      </c>
      <c r="N2159" s="44" t="s">
        <v>1213</v>
      </c>
      <c r="O2159" s="44" t="s">
        <v>1213</v>
      </c>
      <c r="P2159" s="44" t="s">
        <v>1214</v>
      </c>
      <c r="Q2159" s="44">
        <v>232</v>
      </c>
      <c r="R2159" s="44">
        <v>231</v>
      </c>
      <c r="S2159" s="44">
        <v>50</v>
      </c>
      <c r="T2159" s="44">
        <v>0</v>
      </c>
      <c r="U2159" s="44">
        <v>0</v>
      </c>
      <c r="V2159" s="44">
        <v>0</v>
      </c>
      <c r="W2159" s="44">
        <v>32</v>
      </c>
      <c r="X2159" s="44">
        <v>47</v>
      </c>
      <c r="Y2159" s="44">
        <v>0</v>
      </c>
      <c r="Z2159" s="44">
        <v>0</v>
      </c>
      <c r="AA2159" s="44" t="str">
        <f t="shared" si="19"/>
        <v>TIDAK</v>
      </c>
      <c r="AB2159" s="44" t="s">
        <v>1216</v>
      </c>
      <c r="AC2159" s="52" t="s">
        <v>4013</v>
      </c>
      <c r="AD2159" s="44" t="str">
        <f t="shared" si="20"/>
        <v>SUDAH PENARIKAN DC PLN</v>
      </c>
      <c r="AE2159" s="44"/>
      <c r="AF2159" s="44" t="s">
        <v>3828</v>
      </c>
      <c r="AG2159" s="49"/>
      <c r="AH2159" s="49"/>
    </row>
    <row r="2160" spans="1:34" ht="15" customHeight="1" x14ac:dyDescent="0.2">
      <c r="A2160" s="44" t="s">
        <v>521</v>
      </c>
      <c r="B2160" s="44" t="s">
        <v>3006</v>
      </c>
      <c r="C2160" s="45">
        <v>45108</v>
      </c>
      <c r="D2160" s="45">
        <v>45108</v>
      </c>
      <c r="E2160" s="44" t="s">
        <v>1210</v>
      </c>
      <c r="F2160" s="44" t="s">
        <v>1211</v>
      </c>
      <c r="G2160" s="44" t="s">
        <v>1212</v>
      </c>
      <c r="H2160" s="44" t="s">
        <v>1213</v>
      </c>
      <c r="I2160" s="44" t="s">
        <v>1213</v>
      </c>
      <c r="J2160" s="44" t="s">
        <v>1213</v>
      </c>
      <c r="K2160" s="44" t="s">
        <v>1213</v>
      </c>
      <c r="L2160" s="44" t="s">
        <v>1213</v>
      </c>
      <c r="M2160" s="44" t="s">
        <v>1213</v>
      </c>
      <c r="N2160" s="44" t="s">
        <v>1213</v>
      </c>
      <c r="O2160" s="44" t="s">
        <v>1213</v>
      </c>
      <c r="P2160" s="44" t="s">
        <v>1214</v>
      </c>
      <c r="Q2160" s="44">
        <v>218</v>
      </c>
      <c r="R2160" s="44">
        <v>218</v>
      </c>
      <c r="S2160" s="44">
        <v>52</v>
      </c>
      <c r="T2160" s="44">
        <v>10</v>
      </c>
      <c r="U2160" s="44">
        <v>0</v>
      </c>
      <c r="V2160" s="44">
        <v>0</v>
      </c>
      <c r="W2160" s="44">
        <v>32</v>
      </c>
      <c r="X2160" s="44">
        <v>36</v>
      </c>
      <c r="Y2160" s="44">
        <v>36</v>
      </c>
      <c r="Z2160" s="44">
        <v>0</v>
      </c>
      <c r="AA2160" s="44" t="str">
        <f t="shared" si="19"/>
        <v>TIDAK</v>
      </c>
      <c r="AB2160" s="44" t="s">
        <v>1216</v>
      </c>
      <c r="AC2160" s="52" t="s">
        <v>3938</v>
      </c>
      <c r="AD2160" s="44" t="str">
        <f t="shared" si="20"/>
        <v>SUDAH PENARIKAN DC PLN</v>
      </c>
      <c r="AE2160" s="44"/>
      <c r="AF2160" s="44" t="s">
        <v>3828</v>
      </c>
      <c r="AG2160" s="49"/>
      <c r="AH2160" s="49"/>
    </row>
    <row r="2161" spans="1:34" ht="15" customHeight="1" x14ac:dyDescent="0.2">
      <c r="A2161" s="44" t="s">
        <v>419</v>
      </c>
      <c r="B2161" s="44" t="s">
        <v>3006</v>
      </c>
      <c r="C2161" s="45">
        <v>45108</v>
      </c>
      <c r="D2161" s="45">
        <v>45108</v>
      </c>
      <c r="E2161" s="44" t="s">
        <v>1210</v>
      </c>
      <c r="F2161" s="44" t="s">
        <v>1211</v>
      </c>
      <c r="G2161" s="44" t="s">
        <v>1212</v>
      </c>
      <c r="H2161" s="44" t="s">
        <v>1213</v>
      </c>
      <c r="I2161" s="44" t="s">
        <v>1213</v>
      </c>
      <c r="J2161" s="44" t="s">
        <v>1213</v>
      </c>
      <c r="K2161" s="44" t="s">
        <v>1213</v>
      </c>
      <c r="L2161" s="44" t="s">
        <v>1213</v>
      </c>
      <c r="M2161" s="44" t="s">
        <v>1213</v>
      </c>
      <c r="N2161" s="44" t="s">
        <v>1213</v>
      </c>
      <c r="O2161" s="44" t="s">
        <v>1213</v>
      </c>
      <c r="P2161" s="44" t="s">
        <v>1214</v>
      </c>
      <c r="Q2161" s="44">
        <v>228</v>
      </c>
      <c r="R2161" s="44">
        <v>228</v>
      </c>
      <c r="S2161" s="44">
        <v>47</v>
      </c>
      <c r="T2161" s="44">
        <v>13</v>
      </c>
      <c r="U2161" s="44">
        <v>0</v>
      </c>
      <c r="V2161" s="44">
        <v>0</v>
      </c>
      <c r="W2161" s="44">
        <v>30</v>
      </c>
      <c r="X2161" s="44">
        <v>39</v>
      </c>
      <c r="Y2161" s="44">
        <v>32</v>
      </c>
      <c r="Z2161" s="44">
        <v>0</v>
      </c>
      <c r="AA2161" s="44" t="str">
        <f t="shared" si="19"/>
        <v>TIDAK</v>
      </c>
      <c r="AB2161" s="44" t="s">
        <v>1216</v>
      </c>
      <c r="AC2161" s="52" t="s">
        <v>3938</v>
      </c>
      <c r="AD2161" s="44" t="str">
        <f t="shared" si="20"/>
        <v>SUDAH PENARIKAN DC PLN</v>
      </c>
      <c r="AE2161" s="44"/>
      <c r="AF2161" s="44" t="s">
        <v>3828</v>
      </c>
      <c r="AG2161" s="49"/>
      <c r="AH2161" s="49"/>
    </row>
    <row r="2162" spans="1:34" ht="15" customHeight="1" x14ac:dyDescent="0.2">
      <c r="A2162" s="44" t="s">
        <v>437</v>
      </c>
      <c r="B2162" s="44" t="s">
        <v>3006</v>
      </c>
      <c r="C2162" s="45">
        <v>45108</v>
      </c>
      <c r="D2162" s="45">
        <v>45108</v>
      </c>
      <c r="E2162" s="44" t="s">
        <v>1210</v>
      </c>
      <c r="F2162" s="44" t="s">
        <v>1211</v>
      </c>
      <c r="G2162" s="44" t="s">
        <v>1212</v>
      </c>
      <c r="H2162" s="44" t="s">
        <v>1213</v>
      </c>
      <c r="I2162" s="44" t="s">
        <v>1213</v>
      </c>
      <c r="J2162" s="44" t="s">
        <v>1213</v>
      </c>
      <c r="K2162" s="44" t="s">
        <v>1213</v>
      </c>
      <c r="L2162" s="44" t="s">
        <v>1213</v>
      </c>
      <c r="M2162" s="44" t="s">
        <v>1213</v>
      </c>
      <c r="N2162" s="44" t="s">
        <v>1213</v>
      </c>
      <c r="O2162" s="44" t="s">
        <v>1213</v>
      </c>
      <c r="P2162" s="44" t="s">
        <v>1214</v>
      </c>
      <c r="Q2162" s="44">
        <v>232</v>
      </c>
      <c r="R2162" s="44">
        <v>232</v>
      </c>
      <c r="S2162" s="44">
        <v>53</v>
      </c>
      <c r="T2162" s="44">
        <v>13</v>
      </c>
      <c r="U2162" s="44">
        <v>0</v>
      </c>
      <c r="V2162" s="44">
        <v>0</v>
      </c>
      <c r="W2162" s="44">
        <v>30</v>
      </c>
      <c r="X2162" s="44">
        <v>33</v>
      </c>
      <c r="Y2162" s="44">
        <v>31</v>
      </c>
      <c r="Z2162" s="44">
        <v>0</v>
      </c>
      <c r="AA2162" s="44" t="str">
        <f t="shared" si="19"/>
        <v>TIDAK</v>
      </c>
      <c r="AB2162" s="44" t="s">
        <v>1216</v>
      </c>
      <c r="AC2162" s="52" t="s">
        <v>1594</v>
      </c>
      <c r="AD2162" s="44" t="str">
        <f t="shared" si="20"/>
        <v>SUDAH PENARIKAN DC PLN</v>
      </c>
      <c r="AE2162" s="44"/>
      <c r="AF2162" s="44" t="s">
        <v>3828</v>
      </c>
      <c r="AG2162" s="49"/>
      <c r="AH2162" s="49"/>
    </row>
    <row r="2163" spans="1:34" ht="15" customHeight="1" x14ac:dyDescent="0.2">
      <c r="A2163" s="44" t="s">
        <v>664</v>
      </c>
      <c r="B2163" s="44" t="s">
        <v>2779</v>
      </c>
      <c r="C2163" s="45">
        <v>45108</v>
      </c>
      <c r="D2163" s="45">
        <v>45108</v>
      </c>
      <c r="E2163" s="44" t="s">
        <v>1210</v>
      </c>
      <c r="F2163" s="44" t="s">
        <v>1211</v>
      </c>
      <c r="G2163" s="44" t="s">
        <v>1212</v>
      </c>
      <c r="H2163" s="44" t="s">
        <v>1213</v>
      </c>
      <c r="I2163" s="44" t="s">
        <v>1213</v>
      </c>
      <c r="J2163" s="44" t="s">
        <v>1213</v>
      </c>
      <c r="K2163" s="44" t="s">
        <v>1213</v>
      </c>
      <c r="L2163" s="44" t="s">
        <v>1213</v>
      </c>
      <c r="M2163" s="44" t="s">
        <v>1213</v>
      </c>
      <c r="N2163" s="44" t="s">
        <v>1213</v>
      </c>
      <c r="O2163" s="44" t="s">
        <v>1213</v>
      </c>
      <c r="P2163" s="44" t="s">
        <v>1214</v>
      </c>
      <c r="Q2163" s="44" t="s">
        <v>2185</v>
      </c>
      <c r="R2163" s="44" t="s">
        <v>2185</v>
      </c>
      <c r="S2163" s="44" t="s">
        <v>1289</v>
      </c>
      <c r="T2163" s="44" t="s">
        <v>4014</v>
      </c>
      <c r="U2163" s="44">
        <v>0</v>
      </c>
      <c r="V2163" s="44">
        <v>0</v>
      </c>
      <c r="W2163" s="44" t="s">
        <v>1572</v>
      </c>
      <c r="X2163" s="44" t="s">
        <v>1951</v>
      </c>
      <c r="Y2163" s="44" t="s">
        <v>1306</v>
      </c>
      <c r="Z2163" s="44">
        <v>0</v>
      </c>
      <c r="AA2163" s="44" t="str">
        <f t="shared" si="19"/>
        <v>TIDAK</v>
      </c>
      <c r="AB2163" s="44" t="s">
        <v>1216</v>
      </c>
      <c r="AC2163" s="52" t="s">
        <v>1347</v>
      </c>
      <c r="AD2163" s="44" t="str">
        <f t="shared" si="20"/>
        <v>SUDAH PENARIKAN DC PLN</v>
      </c>
      <c r="AE2163" s="44"/>
      <c r="AF2163" s="44" t="s">
        <v>3828</v>
      </c>
      <c r="AG2163" s="49"/>
      <c r="AH2163" s="49"/>
    </row>
    <row r="2164" spans="1:34" ht="15" customHeight="1" x14ac:dyDescent="0.2">
      <c r="A2164" s="47" t="s">
        <v>665</v>
      </c>
      <c r="B2164" s="44" t="s">
        <v>2779</v>
      </c>
      <c r="C2164" s="45">
        <v>45108</v>
      </c>
      <c r="D2164" s="45">
        <v>45108</v>
      </c>
      <c r="E2164" s="44" t="s">
        <v>1210</v>
      </c>
      <c r="F2164" s="44" t="s">
        <v>1211</v>
      </c>
      <c r="G2164" s="44" t="s">
        <v>1212</v>
      </c>
      <c r="H2164" s="44" t="s">
        <v>1213</v>
      </c>
      <c r="I2164" s="44" t="s">
        <v>1213</v>
      </c>
      <c r="J2164" s="44" t="s">
        <v>1213</v>
      </c>
      <c r="K2164" s="44" t="s">
        <v>1213</v>
      </c>
      <c r="L2164" s="44" t="s">
        <v>1213</v>
      </c>
      <c r="M2164" s="44" t="s">
        <v>1213</v>
      </c>
      <c r="N2164" s="44" t="s">
        <v>1213</v>
      </c>
      <c r="O2164" s="44" t="s">
        <v>1213</v>
      </c>
      <c r="P2164" s="44" t="s">
        <v>1214</v>
      </c>
      <c r="Q2164" s="44" t="s">
        <v>2185</v>
      </c>
      <c r="R2164" s="44" t="s">
        <v>2185</v>
      </c>
      <c r="S2164" s="44" t="s">
        <v>1289</v>
      </c>
      <c r="T2164" s="44" t="s">
        <v>4015</v>
      </c>
      <c r="U2164" s="44">
        <v>0</v>
      </c>
      <c r="V2164" s="44">
        <v>0</v>
      </c>
      <c r="W2164" s="44" t="s">
        <v>1572</v>
      </c>
      <c r="X2164" s="44" t="s">
        <v>1363</v>
      </c>
      <c r="Y2164" s="44" t="s">
        <v>1365</v>
      </c>
      <c r="Z2164" s="44">
        <v>0</v>
      </c>
      <c r="AA2164" s="44" t="str">
        <f t="shared" si="19"/>
        <v>TIDAK</v>
      </c>
      <c r="AB2164" s="44" t="s">
        <v>1216</v>
      </c>
      <c r="AC2164" s="52" t="s">
        <v>4016</v>
      </c>
      <c r="AD2164" s="44" t="str">
        <f t="shared" si="20"/>
        <v>SUDAH PENARIKAN DC PLN</v>
      </c>
      <c r="AE2164" s="44"/>
      <c r="AF2164" s="44" t="s">
        <v>3828</v>
      </c>
      <c r="AG2164" s="49"/>
      <c r="AH2164" s="49"/>
    </row>
    <row r="2165" spans="1:34" ht="15" customHeight="1" x14ac:dyDescent="0.2">
      <c r="A2165" s="44" t="s">
        <v>699</v>
      </c>
      <c r="B2165" s="44" t="s">
        <v>2779</v>
      </c>
      <c r="C2165" s="45">
        <v>45108</v>
      </c>
      <c r="D2165" s="45">
        <v>45108</v>
      </c>
      <c r="E2165" s="44" t="s">
        <v>1249</v>
      </c>
      <c r="F2165" s="44" t="s">
        <v>1211</v>
      </c>
      <c r="G2165" s="44" t="s">
        <v>1212</v>
      </c>
      <c r="H2165" s="44" t="s">
        <v>1213</v>
      </c>
      <c r="I2165" s="44" t="s">
        <v>1213</v>
      </c>
      <c r="J2165" s="44" t="s">
        <v>1213</v>
      </c>
      <c r="K2165" s="44" t="s">
        <v>1213</v>
      </c>
      <c r="L2165" s="44" t="s">
        <v>1213</v>
      </c>
      <c r="M2165" s="44" t="s">
        <v>1213</v>
      </c>
      <c r="N2165" s="44" t="s">
        <v>1213</v>
      </c>
      <c r="O2165" s="44" t="s">
        <v>1213</v>
      </c>
      <c r="P2165" s="44" t="s">
        <v>1214</v>
      </c>
      <c r="Q2165" s="44" t="s">
        <v>2231</v>
      </c>
      <c r="R2165" s="44" t="s">
        <v>2231</v>
      </c>
      <c r="S2165" s="44" t="s">
        <v>1534</v>
      </c>
      <c r="T2165" s="63">
        <v>45243</v>
      </c>
      <c r="U2165" s="44">
        <v>0</v>
      </c>
      <c r="V2165" s="44">
        <v>0</v>
      </c>
      <c r="W2165" s="44" t="s">
        <v>1311</v>
      </c>
      <c r="X2165" s="44" t="s">
        <v>2040</v>
      </c>
      <c r="Y2165" s="44" t="s">
        <v>1522</v>
      </c>
      <c r="Z2165" s="44">
        <v>0</v>
      </c>
      <c r="AA2165" s="44" t="str">
        <f t="shared" si="19"/>
        <v>TIDAK</v>
      </c>
      <c r="AB2165" s="44" t="s">
        <v>1216</v>
      </c>
      <c r="AC2165" s="52" t="s">
        <v>4017</v>
      </c>
      <c r="AD2165" s="44" t="str">
        <f t="shared" si="20"/>
        <v>SUDAH PENARIKAN DC PLN</v>
      </c>
      <c r="AE2165" s="44"/>
      <c r="AF2165" s="44" t="s">
        <v>3828</v>
      </c>
      <c r="AG2165" s="49"/>
      <c r="AH2165" s="49"/>
    </row>
    <row r="2166" spans="1:34" ht="15" customHeight="1" x14ac:dyDescent="0.2">
      <c r="A2166" s="44" t="s">
        <v>688</v>
      </c>
      <c r="B2166" s="44" t="s">
        <v>2779</v>
      </c>
      <c r="C2166" s="45">
        <v>45108</v>
      </c>
      <c r="D2166" s="45">
        <v>45108</v>
      </c>
      <c r="E2166" s="44" t="s">
        <v>1210</v>
      </c>
      <c r="F2166" s="44" t="s">
        <v>1211</v>
      </c>
      <c r="G2166" s="44" t="s">
        <v>1212</v>
      </c>
      <c r="H2166" s="44" t="s">
        <v>1213</v>
      </c>
      <c r="I2166" s="44" t="s">
        <v>1213</v>
      </c>
      <c r="J2166" s="44" t="s">
        <v>1213</v>
      </c>
      <c r="K2166" s="44" t="s">
        <v>1213</v>
      </c>
      <c r="L2166" s="44" t="s">
        <v>1213</v>
      </c>
      <c r="M2166" s="44" t="s">
        <v>1213</v>
      </c>
      <c r="N2166" s="44" t="s">
        <v>1213</v>
      </c>
      <c r="O2166" s="44" t="s">
        <v>1213</v>
      </c>
      <c r="P2166" s="44" t="s">
        <v>1214</v>
      </c>
      <c r="Q2166" s="44" t="s">
        <v>4018</v>
      </c>
      <c r="R2166" s="44" t="s">
        <v>4018</v>
      </c>
      <c r="S2166" s="44" t="s">
        <v>2205</v>
      </c>
      <c r="T2166" s="44" t="s">
        <v>1820</v>
      </c>
      <c r="U2166" s="44">
        <v>0</v>
      </c>
      <c r="V2166" s="44">
        <v>0</v>
      </c>
      <c r="W2166" s="44" t="s">
        <v>1272</v>
      </c>
      <c r="X2166" s="44" t="s">
        <v>1620</v>
      </c>
      <c r="Y2166" s="44" t="s">
        <v>1927</v>
      </c>
      <c r="Z2166" s="44">
        <v>0</v>
      </c>
      <c r="AA2166" s="44" t="str">
        <f t="shared" si="19"/>
        <v>TIDAK</v>
      </c>
      <c r="AB2166" s="44" t="s">
        <v>1216</v>
      </c>
      <c r="AC2166" s="52" t="s">
        <v>4019</v>
      </c>
      <c r="AD2166" s="44" t="str">
        <f t="shared" si="20"/>
        <v>SUDAH PENARIKAN DC PLN</v>
      </c>
      <c r="AE2166" s="44"/>
      <c r="AF2166" s="44" t="s">
        <v>3828</v>
      </c>
      <c r="AG2166" s="49"/>
      <c r="AH2166" s="49"/>
    </row>
    <row r="2167" spans="1:34" ht="15" customHeight="1" x14ac:dyDescent="0.2">
      <c r="A2167" s="44" t="s">
        <v>1003</v>
      </c>
      <c r="B2167" s="44" t="s">
        <v>269</v>
      </c>
      <c r="C2167" s="45">
        <v>45108</v>
      </c>
      <c r="D2167" s="45">
        <v>45108</v>
      </c>
      <c r="E2167" s="44" t="s">
        <v>1210</v>
      </c>
      <c r="F2167" s="44" t="s">
        <v>1211</v>
      </c>
      <c r="G2167" s="44" t="s">
        <v>1212</v>
      </c>
      <c r="H2167" s="44" t="s">
        <v>1213</v>
      </c>
      <c r="I2167" s="44" t="s">
        <v>1213</v>
      </c>
      <c r="J2167" s="44" t="s">
        <v>1213</v>
      </c>
      <c r="K2167" s="44" t="s">
        <v>1213</v>
      </c>
      <c r="L2167" s="44" t="s">
        <v>1213</v>
      </c>
      <c r="M2167" s="44" t="s">
        <v>1213</v>
      </c>
      <c r="N2167" s="44" t="s">
        <v>1213</v>
      </c>
      <c r="O2167" s="44" t="s">
        <v>1213</v>
      </c>
      <c r="P2167" s="44" t="s">
        <v>1214</v>
      </c>
      <c r="Q2167" s="44">
        <v>220</v>
      </c>
      <c r="R2167" s="44">
        <v>220</v>
      </c>
      <c r="S2167" s="44">
        <v>50</v>
      </c>
      <c r="T2167" s="44" t="s">
        <v>1172</v>
      </c>
      <c r="U2167" s="44" t="s">
        <v>1172</v>
      </c>
      <c r="V2167" s="44" t="s">
        <v>1172</v>
      </c>
      <c r="W2167" s="44">
        <v>39</v>
      </c>
      <c r="X2167" s="44">
        <v>38</v>
      </c>
      <c r="Y2167" s="44">
        <v>39</v>
      </c>
      <c r="Z2167" s="44" t="s">
        <v>1172</v>
      </c>
      <c r="AA2167" s="44" t="str">
        <f t="shared" si="19"/>
        <v>TIDAK</v>
      </c>
      <c r="AB2167" s="44" t="s">
        <v>1216</v>
      </c>
      <c r="AC2167" s="52" t="s">
        <v>2801</v>
      </c>
      <c r="AD2167" s="44" t="str">
        <f t="shared" si="20"/>
        <v>SUDAH PENARIKAN DC PLN</v>
      </c>
      <c r="AE2167" s="44"/>
      <c r="AF2167" s="44" t="s">
        <v>3828</v>
      </c>
      <c r="AG2167" s="49"/>
      <c r="AH2167" s="49"/>
    </row>
    <row r="2168" spans="1:34" ht="15" customHeight="1" x14ac:dyDescent="0.2">
      <c r="A2168" s="44" t="s">
        <v>1014</v>
      </c>
      <c r="B2168" s="44" t="s">
        <v>269</v>
      </c>
      <c r="C2168" s="45">
        <v>45108</v>
      </c>
      <c r="D2168" s="45">
        <v>45108</v>
      </c>
      <c r="E2168" s="44" t="s">
        <v>1210</v>
      </c>
      <c r="F2168" s="44" t="s">
        <v>1211</v>
      </c>
      <c r="G2168" s="44" t="s">
        <v>1212</v>
      </c>
      <c r="H2168" s="44" t="s">
        <v>1213</v>
      </c>
      <c r="I2168" s="44" t="s">
        <v>1213</v>
      </c>
      <c r="J2168" s="44" t="s">
        <v>1213</v>
      </c>
      <c r="K2168" s="44" t="s">
        <v>1213</v>
      </c>
      <c r="L2168" s="44" t="s">
        <v>1213</v>
      </c>
      <c r="M2168" s="44" t="s">
        <v>1213</v>
      </c>
      <c r="N2168" s="44" t="s">
        <v>1213</v>
      </c>
      <c r="O2168" s="44" t="s">
        <v>1213</v>
      </c>
      <c r="P2168" s="44" t="s">
        <v>1214</v>
      </c>
      <c r="Q2168" s="44">
        <v>220</v>
      </c>
      <c r="R2168" s="44">
        <v>220</v>
      </c>
      <c r="S2168" s="44">
        <v>50</v>
      </c>
      <c r="T2168" s="44" t="s">
        <v>1172</v>
      </c>
      <c r="U2168" s="44" t="s">
        <v>1172</v>
      </c>
      <c r="V2168" s="44" t="s">
        <v>1172</v>
      </c>
      <c r="W2168" s="44">
        <v>39</v>
      </c>
      <c r="X2168" s="44">
        <v>37</v>
      </c>
      <c r="Y2168" s="44">
        <v>38</v>
      </c>
      <c r="Z2168" s="44" t="s">
        <v>1172</v>
      </c>
      <c r="AA2168" s="44" t="str">
        <f t="shared" si="19"/>
        <v>TIDAK</v>
      </c>
      <c r="AB2168" s="44" t="s">
        <v>1216</v>
      </c>
      <c r="AC2168" s="52" t="s">
        <v>4020</v>
      </c>
      <c r="AD2168" s="44" t="str">
        <f t="shared" si="20"/>
        <v>SUDAH PENARIKAN DC PLN</v>
      </c>
      <c r="AE2168" s="44"/>
      <c r="AF2168" s="44" t="s">
        <v>3828</v>
      </c>
      <c r="AG2168" s="49"/>
      <c r="AH2168" s="49"/>
    </row>
    <row r="2169" spans="1:34" ht="15" customHeight="1" x14ac:dyDescent="0.2">
      <c r="A2169" s="44" t="s">
        <v>1012</v>
      </c>
      <c r="B2169" s="44" t="s">
        <v>269</v>
      </c>
      <c r="C2169" s="45">
        <v>45108</v>
      </c>
      <c r="D2169" s="45">
        <v>45108</v>
      </c>
      <c r="E2169" s="44" t="s">
        <v>1210</v>
      </c>
      <c r="F2169" s="44" t="s">
        <v>1211</v>
      </c>
      <c r="G2169" s="44" t="s">
        <v>1212</v>
      </c>
      <c r="H2169" s="44" t="s">
        <v>1213</v>
      </c>
      <c r="I2169" s="44" t="s">
        <v>1213</v>
      </c>
      <c r="J2169" s="44" t="s">
        <v>1213</v>
      </c>
      <c r="K2169" s="44" t="s">
        <v>1213</v>
      </c>
      <c r="L2169" s="44" t="s">
        <v>1213</v>
      </c>
      <c r="M2169" s="44" t="s">
        <v>1213</v>
      </c>
      <c r="N2169" s="44" t="s">
        <v>1213</v>
      </c>
      <c r="O2169" s="44" t="s">
        <v>1213</v>
      </c>
      <c r="P2169" s="44" t="s">
        <v>1214</v>
      </c>
      <c r="Q2169" s="44">
        <v>220</v>
      </c>
      <c r="R2169" s="44">
        <v>220</v>
      </c>
      <c r="S2169" s="44">
        <v>50</v>
      </c>
      <c r="T2169" s="44" t="s">
        <v>1172</v>
      </c>
      <c r="U2169" s="44" t="s">
        <v>1172</v>
      </c>
      <c r="V2169" s="44" t="s">
        <v>1172</v>
      </c>
      <c r="W2169" s="44">
        <v>40</v>
      </c>
      <c r="X2169" s="44">
        <v>39</v>
      </c>
      <c r="Y2169" s="44">
        <v>45</v>
      </c>
      <c r="Z2169" s="44" t="s">
        <v>1172</v>
      </c>
      <c r="AA2169" s="44" t="str">
        <f t="shared" si="19"/>
        <v>TIDAK</v>
      </c>
      <c r="AB2169" s="44" t="s">
        <v>1216</v>
      </c>
      <c r="AC2169" s="52" t="s">
        <v>4021</v>
      </c>
      <c r="AD2169" s="44" t="str">
        <f t="shared" si="20"/>
        <v>SUDAH PENARIKAN DC PLN</v>
      </c>
      <c r="AE2169" s="44"/>
      <c r="AF2169" s="44" t="s">
        <v>3828</v>
      </c>
      <c r="AG2169" s="49"/>
      <c r="AH2169" s="49"/>
    </row>
    <row r="2170" spans="1:34" ht="15" customHeight="1" x14ac:dyDescent="0.2">
      <c r="A2170" s="44" t="s">
        <v>1027</v>
      </c>
      <c r="B2170" s="44" t="s">
        <v>269</v>
      </c>
      <c r="C2170" s="45">
        <v>45108</v>
      </c>
      <c r="D2170" s="45">
        <v>45108</v>
      </c>
      <c r="E2170" s="44" t="s">
        <v>1210</v>
      </c>
      <c r="F2170" s="44" t="s">
        <v>1211</v>
      </c>
      <c r="G2170" s="44" t="s">
        <v>1212</v>
      </c>
      <c r="H2170" s="44" t="s">
        <v>1213</v>
      </c>
      <c r="I2170" s="44" t="s">
        <v>1213</v>
      </c>
      <c r="J2170" s="44" t="s">
        <v>1213</v>
      </c>
      <c r="K2170" s="44" t="s">
        <v>1213</v>
      </c>
      <c r="L2170" s="44" t="s">
        <v>1213</v>
      </c>
      <c r="M2170" s="44" t="s">
        <v>1213</v>
      </c>
      <c r="N2170" s="44" t="s">
        <v>1213</v>
      </c>
      <c r="O2170" s="44" t="s">
        <v>1213</v>
      </c>
      <c r="P2170" s="44" t="s">
        <v>1214</v>
      </c>
      <c r="Q2170" s="44">
        <v>220</v>
      </c>
      <c r="R2170" s="44">
        <v>220</v>
      </c>
      <c r="S2170" s="44">
        <v>50</v>
      </c>
      <c r="T2170" s="44" t="s">
        <v>1172</v>
      </c>
      <c r="U2170" s="44" t="s">
        <v>1172</v>
      </c>
      <c r="V2170" s="44" t="s">
        <v>1172</v>
      </c>
      <c r="W2170" s="44">
        <v>38</v>
      </c>
      <c r="X2170" s="44">
        <v>37</v>
      </c>
      <c r="Y2170" s="44">
        <v>39</v>
      </c>
      <c r="Z2170" s="44" t="s">
        <v>1172</v>
      </c>
      <c r="AA2170" s="44" t="str">
        <f t="shared" si="19"/>
        <v>TIDAK</v>
      </c>
      <c r="AB2170" s="44" t="s">
        <v>1216</v>
      </c>
      <c r="AC2170" s="52" t="s">
        <v>4022</v>
      </c>
      <c r="AD2170" s="44" t="str">
        <f t="shared" si="20"/>
        <v>SUDAH PENARIKAN DC PLN</v>
      </c>
      <c r="AE2170" s="44"/>
      <c r="AF2170" s="44" t="s">
        <v>3828</v>
      </c>
      <c r="AG2170" s="49"/>
      <c r="AH2170" s="49"/>
    </row>
    <row r="2171" spans="1:34" ht="15" customHeight="1" x14ac:dyDescent="0.2">
      <c r="A2171" s="44" t="s">
        <v>1029</v>
      </c>
      <c r="B2171" s="44" t="s">
        <v>269</v>
      </c>
      <c r="C2171" s="45">
        <v>45108</v>
      </c>
      <c r="D2171" s="45">
        <v>45108</v>
      </c>
      <c r="E2171" s="44" t="s">
        <v>1210</v>
      </c>
      <c r="F2171" s="44" t="s">
        <v>1211</v>
      </c>
      <c r="G2171" s="44" t="s">
        <v>1212</v>
      </c>
      <c r="H2171" s="44" t="s">
        <v>1213</v>
      </c>
      <c r="I2171" s="44" t="s">
        <v>1213</v>
      </c>
      <c r="J2171" s="44" t="s">
        <v>1213</v>
      </c>
      <c r="K2171" s="44" t="s">
        <v>1213</v>
      </c>
      <c r="L2171" s="44" t="s">
        <v>1213</v>
      </c>
      <c r="M2171" s="44" t="s">
        <v>1213</v>
      </c>
      <c r="N2171" s="44" t="s">
        <v>1213</v>
      </c>
      <c r="O2171" s="44" t="s">
        <v>1213</v>
      </c>
      <c r="P2171" s="44" t="s">
        <v>1214</v>
      </c>
      <c r="Q2171" s="44">
        <v>220</v>
      </c>
      <c r="R2171" s="44">
        <v>220</v>
      </c>
      <c r="S2171" s="44">
        <v>50</v>
      </c>
      <c r="T2171" s="44" t="s">
        <v>1172</v>
      </c>
      <c r="U2171" s="44" t="s">
        <v>1172</v>
      </c>
      <c r="V2171" s="44" t="s">
        <v>1172</v>
      </c>
      <c r="W2171" s="44">
        <v>37</v>
      </c>
      <c r="X2171" s="44">
        <v>36</v>
      </c>
      <c r="Y2171" s="44">
        <v>37</v>
      </c>
      <c r="Z2171" s="44" t="s">
        <v>1172</v>
      </c>
      <c r="AA2171" s="44" t="str">
        <f t="shared" si="19"/>
        <v>TIDAK</v>
      </c>
      <c r="AB2171" s="44" t="s">
        <v>1216</v>
      </c>
      <c r="AC2171" s="52" t="s">
        <v>2801</v>
      </c>
      <c r="AD2171" s="44" t="str">
        <f t="shared" si="20"/>
        <v>SUDAH PENARIKAN DC PLN</v>
      </c>
      <c r="AE2171" s="44"/>
      <c r="AF2171" s="44" t="s">
        <v>3828</v>
      </c>
      <c r="AG2171" s="49"/>
      <c r="AH2171" s="49"/>
    </row>
    <row r="2172" spans="1:34" ht="15" customHeight="1" x14ac:dyDescent="0.2">
      <c r="A2172" s="44" t="s">
        <v>1028</v>
      </c>
      <c r="B2172" s="44" t="s">
        <v>269</v>
      </c>
      <c r="C2172" s="45">
        <v>45108</v>
      </c>
      <c r="D2172" s="45">
        <v>45108</v>
      </c>
      <c r="E2172" s="44" t="s">
        <v>1210</v>
      </c>
      <c r="F2172" s="44" t="s">
        <v>1211</v>
      </c>
      <c r="G2172" s="44" t="s">
        <v>1212</v>
      </c>
      <c r="H2172" s="44" t="s">
        <v>1213</v>
      </c>
      <c r="I2172" s="44" t="s">
        <v>1213</v>
      </c>
      <c r="J2172" s="44" t="s">
        <v>1213</v>
      </c>
      <c r="K2172" s="44" t="s">
        <v>1213</v>
      </c>
      <c r="L2172" s="44" t="s">
        <v>1213</v>
      </c>
      <c r="M2172" s="44" t="s">
        <v>1213</v>
      </c>
      <c r="N2172" s="44" t="s">
        <v>1213</v>
      </c>
      <c r="O2172" s="44" t="s">
        <v>1213</v>
      </c>
      <c r="P2172" s="44" t="s">
        <v>1214</v>
      </c>
      <c r="Q2172" s="44">
        <v>220</v>
      </c>
      <c r="R2172" s="44">
        <v>220</v>
      </c>
      <c r="S2172" s="44">
        <v>50</v>
      </c>
      <c r="T2172" s="44" t="s">
        <v>1172</v>
      </c>
      <c r="U2172" s="44" t="s">
        <v>1172</v>
      </c>
      <c r="V2172" s="44" t="s">
        <v>1172</v>
      </c>
      <c r="W2172" s="44">
        <v>39</v>
      </c>
      <c r="X2172" s="44">
        <v>38</v>
      </c>
      <c r="Y2172" s="44">
        <v>39</v>
      </c>
      <c r="Z2172" s="44" t="s">
        <v>1172</v>
      </c>
      <c r="AA2172" s="44" t="str">
        <f t="shared" si="19"/>
        <v>TIDAK</v>
      </c>
      <c r="AB2172" s="44" t="s">
        <v>1216</v>
      </c>
      <c r="AC2172" s="52" t="s">
        <v>4023</v>
      </c>
      <c r="AD2172" s="44" t="str">
        <f t="shared" si="20"/>
        <v>SUDAH PENARIKAN DC PLN</v>
      </c>
      <c r="AE2172" s="44"/>
      <c r="AF2172" s="44" t="s">
        <v>3828</v>
      </c>
      <c r="AG2172" s="49"/>
      <c r="AH2172" s="49"/>
    </row>
    <row r="2173" spans="1:34" ht="15" customHeight="1" x14ac:dyDescent="0.2">
      <c r="A2173" s="44" t="s">
        <v>1105</v>
      </c>
      <c r="B2173" s="44" t="s">
        <v>269</v>
      </c>
      <c r="C2173" s="45">
        <v>45108</v>
      </c>
      <c r="D2173" s="45">
        <v>45108</v>
      </c>
      <c r="E2173" s="44" t="s">
        <v>1210</v>
      </c>
      <c r="F2173" s="44" t="s">
        <v>1211</v>
      </c>
      <c r="G2173" s="44" t="s">
        <v>1212</v>
      </c>
      <c r="H2173" s="44" t="s">
        <v>1213</v>
      </c>
      <c r="I2173" s="44" t="s">
        <v>1213</v>
      </c>
      <c r="J2173" s="44" t="s">
        <v>1213</v>
      </c>
      <c r="K2173" s="44" t="s">
        <v>1213</v>
      </c>
      <c r="L2173" s="44" t="s">
        <v>1213</v>
      </c>
      <c r="M2173" s="44" t="s">
        <v>1213</v>
      </c>
      <c r="N2173" s="44" t="s">
        <v>1213</v>
      </c>
      <c r="O2173" s="44" t="s">
        <v>1213</v>
      </c>
      <c r="P2173" s="44" t="s">
        <v>1214</v>
      </c>
      <c r="Q2173" s="44">
        <v>220</v>
      </c>
      <c r="R2173" s="44">
        <v>220</v>
      </c>
      <c r="S2173" s="44">
        <v>52</v>
      </c>
      <c r="T2173" s="44" t="s">
        <v>1172</v>
      </c>
      <c r="U2173" s="44" t="s">
        <v>1172</v>
      </c>
      <c r="V2173" s="44" t="s">
        <v>1172</v>
      </c>
      <c r="W2173" s="44">
        <v>38</v>
      </c>
      <c r="X2173" s="44">
        <v>37</v>
      </c>
      <c r="Y2173" s="44">
        <v>37</v>
      </c>
      <c r="Z2173" s="44">
        <v>37</v>
      </c>
      <c r="AA2173" s="44" t="str">
        <f t="shared" si="19"/>
        <v>TIDAK</v>
      </c>
      <c r="AB2173" s="44" t="s">
        <v>1897</v>
      </c>
      <c r="AC2173" s="52" t="s">
        <v>4024</v>
      </c>
      <c r="AD2173" s="44" t="str">
        <f t="shared" si="20"/>
        <v>-</v>
      </c>
      <c r="AE2173" s="44"/>
      <c r="AF2173" s="44" t="s">
        <v>3828</v>
      </c>
      <c r="AG2173" s="49"/>
      <c r="AH2173" s="49"/>
    </row>
    <row r="2174" spans="1:34" ht="15" customHeight="1" x14ac:dyDescent="0.2">
      <c r="A2174" s="44" t="s">
        <v>1115</v>
      </c>
      <c r="B2174" s="44" t="s">
        <v>269</v>
      </c>
      <c r="C2174" s="45">
        <v>45108</v>
      </c>
      <c r="D2174" s="45">
        <v>45108</v>
      </c>
      <c r="E2174" s="44" t="s">
        <v>1210</v>
      </c>
      <c r="F2174" s="44" t="s">
        <v>1211</v>
      </c>
      <c r="G2174" s="44" t="s">
        <v>1212</v>
      </c>
      <c r="H2174" s="44" t="s">
        <v>1213</v>
      </c>
      <c r="I2174" s="44" t="s">
        <v>1213</v>
      </c>
      <c r="J2174" s="44" t="s">
        <v>1213</v>
      </c>
      <c r="K2174" s="44" t="s">
        <v>1213</v>
      </c>
      <c r="L2174" s="44" t="s">
        <v>1213</v>
      </c>
      <c r="M2174" s="44" t="s">
        <v>1213</v>
      </c>
      <c r="N2174" s="44" t="s">
        <v>1213</v>
      </c>
      <c r="O2174" s="44" t="s">
        <v>1213</v>
      </c>
      <c r="P2174" s="44" t="s">
        <v>1214</v>
      </c>
      <c r="Q2174" s="44">
        <v>220</v>
      </c>
      <c r="R2174" s="44">
        <v>220</v>
      </c>
      <c r="S2174" s="44">
        <v>50</v>
      </c>
      <c r="T2174" s="44" t="s">
        <v>1172</v>
      </c>
      <c r="U2174" s="44" t="s">
        <v>1172</v>
      </c>
      <c r="V2174" s="44" t="s">
        <v>1172</v>
      </c>
      <c r="W2174" s="44">
        <v>39</v>
      </c>
      <c r="X2174" s="44">
        <v>40</v>
      </c>
      <c r="Y2174" s="44">
        <v>39</v>
      </c>
      <c r="Z2174" s="44" t="s">
        <v>1172</v>
      </c>
      <c r="AA2174" s="44" t="str">
        <f t="shared" si="19"/>
        <v>TIDAK</v>
      </c>
      <c r="AB2174" s="44" t="s">
        <v>1216</v>
      </c>
      <c r="AC2174" s="52" t="s">
        <v>2801</v>
      </c>
      <c r="AD2174" s="44" t="str">
        <f t="shared" si="20"/>
        <v>SUDAH PENARIKAN DC PLN</v>
      </c>
      <c r="AE2174" s="44"/>
      <c r="AF2174" s="44" t="s">
        <v>3828</v>
      </c>
      <c r="AG2174" s="49"/>
      <c r="AH2174" s="49"/>
    </row>
    <row r="2175" spans="1:34" ht="15" customHeight="1" x14ac:dyDescent="0.2">
      <c r="A2175" s="44" t="s">
        <v>853</v>
      </c>
      <c r="B2175" s="44" t="s">
        <v>2760</v>
      </c>
      <c r="C2175" s="45">
        <v>45108</v>
      </c>
      <c r="D2175" s="45">
        <v>45108</v>
      </c>
      <c r="E2175" s="44" t="s">
        <v>1210</v>
      </c>
      <c r="F2175" s="44" t="s">
        <v>1211</v>
      </c>
      <c r="G2175" s="44" t="s">
        <v>1212</v>
      </c>
      <c r="H2175" s="44" t="s">
        <v>1213</v>
      </c>
      <c r="I2175" s="44" t="s">
        <v>1213</v>
      </c>
      <c r="J2175" s="44" t="s">
        <v>1213</v>
      </c>
      <c r="K2175" s="44" t="s">
        <v>1213</v>
      </c>
      <c r="L2175" s="44" t="s">
        <v>1213</v>
      </c>
      <c r="M2175" s="44" t="s">
        <v>1213</v>
      </c>
      <c r="N2175" s="44" t="s">
        <v>1213</v>
      </c>
      <c r="O2175" s="44" t="s">
        <v>1213</v>
      </c>
      <c r="P2175" s="44" t="s">
        <v>1214</v>
      </c>
      <c r="Q2175" s="44" t="s">
        <v>2168</v>
      </c>
      <c r="R2175" s="44" t="s">
        <v>2168</v>
      </c>
      <c r="S2175" s="44" t="s">
        <v>1638</v>
      </c>
      <c r="T2175" s="44" t="s">
        <v>1500</v>
      </c>
      <c r="U2175" s="44" t="s">
        <v>1762</v>
      </c>
      <c r="V2175" s="44" t="s">
        <v>1762</v>
      </c>
      <c r="W2175" s="44" t="s">
        <v>1421</v>
      </c>
      <c r="X2175" s="44" t="s">
        <v>1398</v>
      </c>
      <c r="Y2175" s="44" t="s">
        <v>1273</v>
      </c>
      <c r="Z2175" s="44" t="s">
        <v>1710</v>
      </c>
      <c r="AA2175" s="44" t="str">
        <f t="shared" si="19"/>
        <v>30 MENIT</v>
      </c>
      <c r="AB2175" s="44" t="s">
        <v>1169</v>
      </c>
      <c r="AC2175" s="52" t="s">
        <v>2819</v>
      </c>
      <c r="AD2175" s="44" t="str">
        <f t="shared" si="20"/>
        <v>-</v>
      </c>
      <c r="AE2175" s="44"/>
      <c r="AF2175" s="44" t="s">
        <v>3828</v>
      </c>
      <c r="AG2175" s="49"/>
      <c r="AH2175" s="49"/>
    </row>
    <row r="2176" spans="1:34" ht="15" customHeight="1" x14ac:dyDescent="0.2">
      <c r="A2176" s="44" t="s">
        <v>837</v>
      </c>
      <c r="B2176" s="44" t="s">
        <v>2760</v>
      </c>
      <c r="C2176" s="45">
        <v>45108</v>
      </c>
      <c r="D2176" s="45">
        <v>45108</v>
      </c>
      <c r="E2176" s="44" t="s">
        <v>1210</v>
      </c>
      <c r="F2176" s="44" t="s">
        <v>1211</v>
      </c>
      <c r="G2176" s="44" t="s">
        <v>1212</v>
      </c>
      <c r="H2176" s="44" t="s">
        <v>1213</v>
      </c>
      <c r="I2176" s="44" t="s">
        <v>1213</v>
      </c>
      <c r="J2176" s="44" t="s">
        <v>1213</v>
      </c>
      <c r="K2176" s="44" t="s">
        <v>1213</v>
      </c>
      <c r="L2176" s="44" t="s">
        <v>1213</v>
      </c>
      <c r="M2176" s="44" t="s">
        <v>1213</v>
      </c>
      <c r="N2176" s="44" t="s">
        <v>1213</v>
      </c>
      <c r="O2176" s="44" t="s">
        <v>1213</v>
      </c>
      <c r="P2176" s="44" t="s">
        <v>1214</v>
      </c>
      <c r="Q2176" s="44" t="s">
        <v>2185</v>
      </c>
      <c r="R2176" s="44" t="s">
        <v>2185</v>
      </c>
      <c r="S2176" s="44" t="s">
        <v>1638</v>
      </c>
      <c r="T2176" s="44" t="s">
        <v>2662</v>
      </c>
      <c r="U2176" s="44" t="s">
        <v>1396</v>
      </c>
      <c r="V2176" s="44" t="s">
        <v>1396</v>
      </c>
      <c r="W2176" s="63">
        <v>45076</v>
      </c>
      <c r="X2176" s="44" t="s">
        <v>2027</v>
      </c>
      <c r="Y2176" s="44" t="s">
        <v>1305</v>
      </c>
      <c r="Z2176" s="44" t="s">
        <v>1454</v>
      </c>
      <c r="AA2176" s="44" t="str">
        <f t="shared" si="19"/>
        <v>30 MENIT</v>
      </c>
      <c r="AB2176" s="44" t="s">
        <v>1169</v>
      </c>
      <c r="AC2176" s="52" t="s">
        <v>2313</v>
      </c>
      <c r="AD2176" s="44" t="str">
        <f t="shared" si="20"/>
        <v>-</v>
      </c>
      <c r="AE2176" s="44"/>
      <c r="AF2176" s="44" t="s">
        <v>3828</v>
      </c>
      <c r="AG2176" s="49"/>
      <c r="AH2176" s="49"/>
    </row>
    <row r="2177" spans="1:34" ht="15" customHeight="1" x14ac:dyDescent="0.2">
      <c r="A2177" s="44" t="s">
        <v>570</v>
      </c>
      <c r="B2177" s="44" t="s">
        <v>2760</v>
      </c>
      <c r="C2177" s="45">
        <v>45108</v>
      </c>
      <c r="D2177" s="45">
        <v>45108</v>
      </c>
      <c r="E2177" s="44" t="s">
        <v>1210</v>
      </c>
      <c r="F2177" s="44" t="s">
        <v>1211</v>
      </c>
      <c r="G2177" s="44" t="s">
        <v>1212</v>
      </c>
      <c r="H2177" s="44" t="s">
        <v>1213</v>
      </c>
      <c r="I2177" s="44" t="s">
        <v>1213</v>
      </c>
      <c r="J2177" s="44" t="s">
        <v>1213</v>
      </c>
      <c r="K2177" s="44" t="s">
        <v>1213</v>
      </c>
      <c r="L2177" s="44" t="s">
        <v>1213</v>
      </c>
      <c r="M2177" s="44" t="s">
        <v>1213</v>
      </c>
      <c r="N2177" s="44" t="s">
        <v>1213</v>
      </c>
      <c r="O2177" s="44" t="s">
        <v>1213</v>
      </c>
      <c r="P2177" s="44" t="s">
        <v>1214</v>
      </c>
      <c r="Q2177" s="44" t="s">
        <v>1884</v>
      </c>
      <c r="R2177" s="44" t="s">
        <v>1884</v>
      </c>
      <c r="S2177" s="44" t="s">
        <v>4025</v>
      </c>
      <c r="T2177" s="44" t="s">
        <v>1727</v>
      </c>
      <c r="U2177" s="44" t="s">
        <v>1172</v>
      </c>
      <c r="V2177" s="44" t="s">
        <v>1172</v>
      </c>
      <c r="W2177" s="63">
        <v>45107</v>
      </c>
      <c r="X2177" s="44">
        <v>38</v>
      </c>
      <c r="Y2177" s="44" t="s">
        <v>1689</v>
      </c>
      <c r="Z2177" s="44" t="s">
        <v>1172</v>
      </c>
      <c r="AA2177" s="44" t="str">
        <f t="shared" si="19"/>
        <v>TIDAK</v>
      </c>
      <c r="AB2177" s="44" t="s">
        <v>1216</v>
      </c>
      <c r="AC2177" s="51" t="s">
        <v>4026</v>
      </c>
      <c r="AD2177" s="44" t="str">
        <f t="shared" si="20"/>
        <v>SUDAH PENARIKAN DC PLN</v>
      </c>
      <c r="AE2177" s="44"/>
      <c r="AF2177" s="44" t="s">
        <v>3828</v>
      </c>
      <c r="AG2177" s="49"/>
      <c r="AH2177" s="49"/>
    </row>
    <row r="2178" spans="1:34" ht="15" customHeight="1" x14ac:dyDescent="0.2">
      <c r="A2178" s="44" t="s">
        <v>614</v>
      </c>
      <c r="B2178" s="44" t="s">
        <v>159</v>
      </c>
      <c r="C2178" s="45">
        <v>45109</v>
      </c>
      <c r="D2178" s="45">
        <v>45109</v>
      </c>
      <c r="E2178" s="44" t="s">
        <v>1249</v>
      </c>
      <c r="F2178" s="44" t="s">
        <v>1211</v>
      </c>
      <c r="G2178" s="44" t="s">
        <v>1212</v>
      </c>
      <c r="H2178" s="44" t="s">
        <v>1213</v>
      </c>
      <c r="I2178" s="44" t="s">
        <v>1213</v>
      </c>
      <c r="J2178" s="44" t="s">
        <v>1213</v>
      </c>
      <c r="K2178" s="44" t="s">
        <v>1213</v>
      </c>
      <c r="L2178" s="44" t="s">
        <v>1213</v>
      </c>
      <c r="M2178" s="44" t="s">
        <v>1213</v>
      </c>
      <c r="N2178" s="44" t="s">
        <v>1213</v>
      </c>
      <c r="O2178" s="44" t="s">
        <v>1213</v>
      </c>
      <c r="P2178" s="44" t="s">
        <v>1214</v>
      </c>
      <c r="Q2178" s="44">
        <v>225</v>
      </c>
      <c r="R2178" s="44">
        <v>53</v>
      </c>
      <c r="S2178" s="44">
        <v>13</v>
      </c>
      <c r="T2178" s="44" t="s">
        <v>1172</v>
      </c>
      <c r="U2178" s="44" t="s">
        <v>1172</v>
      </c>
      <c r="V2178" s="44">
        <v>32</v>
      </c>
      <c r="W2178" s="44">
        <v>45</v>
      </c>
      <c r="X2178" s="44">
        <v>37</v>
      </c>
      <c r="Y2178" s="44" t="s">
        <v>1172</v>
      </c>
      <c r="Z2178" s="44"/>
      <c r="AA2178" s="44" t="str">
        <f t="shared" si="19"/>
        <v>TIDAK</v>
      </c>
      <c r="AB2178" s="44" t="s">
        <v>1216</v>
      </c>
      <c r="AC2178" s="52" t="s">
        <v>4027</v>
      </c>
      <c r="AD2178" s="44" t="str">
        <f t="shared" si="20"/>
        <v>SUDAH PENARIKAN DC PLN</v>
      </c>
      <c r="AE2178" s="44" t="s">
        <v>2723</v>
      </c>
      <c r="AF2178" s="44" t="s">
        <v>3828</v>
      </c>
      <c r="AG2178" s="49"/>
      <c r="AH2178" s="49"/>
    </row>
    <row r="2179" spans="1:34" ht="15" customHeight="1" x14ac:dyDescent="0.2">
      <c r="A2179" s="44" t="s">
        <v>615</v>
      </c>
      <c r="B2179" s="44" t="s">
        <v>159</v>
      </c>
      <c r="C2179" s="45">
        <v>45109</v>
      </c>
      <c r="D2179" s="45">
        <v>45109</v>
      </c>
      <c r="E2179" s="44" t="s">
        <v>1210</v>
      </c>
      <c r="F2179" s="44" t="s">
        <v>1211</v>
      </c>
      <c r="G2179" s="44" t="s">
        <v>1212</v>
      </c>
      <c r="H2179" s="44" t="s">
        <v>1213</v>
      </c>
      <c r="I2179" s="44" t="s">
        <v>1213</v>
      </c>
      <c r="J2179" s="44" t="s">
        <v>1213</v>
      </c>
      <c r="K2179" s="44" t="s">
        <v>1213</v>
      </c>
      <c r="L2179" s="44" t="s">
        <v>1213</v>
      </c>
      <c r="M2179" s="44" t="s">
        <v>1213</v>
      </c>
      <c r="N2179" s="44" t="s">
        <v>1213</v>
      </c>
      <c r="O2179" s="44" t="s">
        <v>1213</v>
      </c>
      <c r="P2179" s="44" t="s">
        <v>1214</v>
      </c>
      <c r="Q2179" s="44">
        <v>228</v>
      </c>
      <c r="R2179" s="44">
        <v>48</v>
      </c>
      <c r="S2179" s="44">
        <v>13</v>
      </c>
      <c r="T2179" s="44" t="s">
        <v>1172</v>
      </c>
      <c r="U2179" s="44" t="s">
        <v>1172</v>
      </c>
      <c r="V2179" s="44">
        <v>30</v>
      </c>
      <c r="W2179" s="44">
        <v>40</v>
      </c>
      <c r="X2179" s="44">
        <v>33</v>
      </c>
      <c r="Y2179" s="44" t="s">
        <v>1172</v>
      </c>
      <c r="Z2179" s="44"/>
      <c r="AA2179" s="44" t="str">
        <f t="shared" si="19"/>
        <v>TIDAK</v>
      </c>
      <c r="AB2179" s="44" t="s">
        <v>1216</v>
      </c>
      <c r="AC2179" s="52" t="s">
        <v>3728</v>
      </c>
      <c r="AD2179" s="44" t="str">
        <f t="shared" si="20"/>
        <v>SUDAH PENARIKAN DC PLN</v>
      </c>
      <c r="AE2179" s="44" t="s">
        <v>2723</v>
      </c>
      <c r="AF2179" s="44" t="s">
        <v>3828</v>
      </c>
      <c r="AG2179" s="49"/>
      <c r="AH2179" s="49"/>
    </row>
    <row r="2180" spans="1:34" ht="15" customHeight="1" x14ac:dyDescent="0.2">
      <c r="A2180" s="44" t="s">
        <v>632</v>
      </c>
      <c r="B2180" s="44" t="s">
        <v>159</v>
      </c>
      <c r="C2180" s="45">
        <v>45109</v>
      </c>
      <c r="D2180" s="45">
        <v>45109</v>
      </c>
      <c r="E2180" s="44" t="s">
        <v>1210</v>
      </c>
      <c r="F2180" s="44" t="s">
        <v>1211</v>
      </c>
      <c r="G2180" s="44" t="s">
        <v>1212</v>
      </c>
      <c r="H2180" s="44" t="s">
        <v>1213</v>
      </c>
      <c r="I2180" s="44" t="s">
        <v>1213</v>
      </c>
      <c r="J2180" s="44" t="s">
        <v>1213</v>
      </c>
      <c r="K2180" s="44" t="s">
        <v>1213</v>
      </c>
      <c r="L2180" s="44" t="s">
        <v>1213</v>
      </c>
      <c r="M2180" s="44" t="s">
        <v>1213</v>
      </c>
      <c r="N2180" s="44" t="s">
        <v>1213</v>
      </c>
      <c r="O2180" s="44" t="s">
        <v>1213</v>
      </c>
      <c r="P2180" s="44" t="s">
        <v>1214</v>
      </c>
      <c r="Q2180" s="44">
        <v>240</v>
      </c>
      <c r="R2180" s="44">
        <v>53</v>
      </c>
      <c r="S2180" s="44">
        <v>13</v>
      </c>
      <c r="T2180" s="44" t="s">
        <v>1172</v>
      </c>
      <c r="U2180" s="44" t="s">
        <v>1172</v>
      </c>
      <c r="V2180" s="44">
        <v>35</v>
      </c>
      <c r="W2180" s="44">
        <v>41</v>
      </c>
      <c r="X2180" s="44">
        <v>38</v>
      </c>
      <c r="Y2180" s="44" t="s">
        <v>1172</v>
      </c>
      <c r="Z2180" s="44"/>
      <c r="AA2180" s="44" t="str">
        <f t="shared" si="19"/>
        <v>TIDAK</v>
      </c>
      <c r="AB2180" s="44" t="s">
        <v>1216</v>
      </c>
      <c r="AC2180" s="52" t="s">
        <v>4028</v>
      </c>
      <c r="AD2180" s="44" t="str">
        <f t="shared" si="20"/>
        <v>SUDAH PENARIKAN DC PLN</v>
      </c>
      <c r="AE2180" s="44" t="s">
        <v>2723</v>
      </c>
      <c r="AF2180" s="44" t="s">
        <v>3828</v>
      </c>
      <c r="AG2180" s="49"/>
      <c r="AH2180" s="49"/>
    </row>
    <row r="2181" spans="1:34" ht="15" customHeight="1" x14ac:dyDescent="0.2">
      <c r="A2181" s="44" t="s">
        <v>1241</v>
      </c>
      <c r="B2181" s="44" t="s">
        <v>159</v>
      </c>
      <c r="C2181" s="45">
        <v>45109</v>
      </c>
      <c r="D2181" s="45">
        <v>45109</v>
      </c>
      <c r="E2181" s="44" t="s">
        <v>1238</v>
      </c>
      <c r="F2181" s="44" t="s">
        <v>1211</v>
      </c>
      <c r="G2181" s="44" t="s">
        <v>1212</v>
      </c>
      <c r="H2181" s="44" t="s">
        <v>1213</v>
      </c>
      <c r="I2181" s="44" t="s">
        <v>1213</v>
      </c>
      <c r="J2181" s="44" t="s">
        <v>1213</v>
      </c>
      <c r="K2181" s="44" t="s">
        <v>1213</v>
      </c>
      <c r="L2181" s="44" t="s">
        <v>1213</v>
      </c>
      <c r="M2181" s="44" t="s">
        <v>1213</v>
      </c>
      <c r="N2181" s="44" t="s">
        <v>1213</v>
      </c>
      <c r="O2181" s="44" t="s">
        <v>1213</v>
      </c>
      <c r="P2181" s="44" t="s">
        <v>1250</v>
      </c>
      <c r="Q2181" s="44">
        <v>227</v>
      </c>
      <c r="R2181" s="44">
        <v>53</v>
      </c>
      <c r="S2181" s="44">
        <v>13</v>
      </c>
      <c r="T2181" s="44" t="s">
        <v>1172</v>
      </c>
      <c r="U2181" s="44" t="s">
        <v>1172</v>
      </c>
      <c r="V2181" s="44">
        <v>32</v>
      </c>
      <c r="W2181" s="44">
        <v>34</v>
      </c>
      <c r="X2181" s="44">
        <v>33</v>
      </c>
      <c r="Y2181" s="44" t="s">
        <v>1172</v>
      </c>
      <c r="Z2181" s="44"/>
      <c r="AA2181" s="44" t="str">
        <f t="shared" si="19"/>
        <v>TIDAK</v>
      </c>
      <c r="AB2181" s="44" t="s">
        <v>1216</v>
      </c>
      <c r="AC2181" s="52" t="s">
        <v>4029</v>
      </c>
      <c r="AD2181" s="44" t="str">
        <f t="shared" si="20"/>
        <v>SUDAH PENARIKAN DC PLN</v>
      </c>
      <c r="AE2181" s="44" t="s">
        <v>2723</v>
      </c>
      <c r="AF2181" s="44" t="s">
        <v>3828</v>
      </c>
      <c r="AG2181" s="49"/>
      <c r="AH2181" s="49"/>
    </row>
    <row r="2182" spans="1:34" ht="15" customHeight="1" x14ac:dyDescent="0.2">
      <c r="A2182" s="44" t="s">
        <v>1025</v>
      </c>
      <c r="B2182" s="44" t="s">
        <v>269</v>
      </c>
      <c r="C2182" s="45">
        <v>45109</v>
      </c>
      <c r="D2182" s="45">
        <v>45109</v>
      </c>
      <c r="E2182" s="44" t="s">
        <v>1210</v>
      </c>
      <c r="F2182" s="44" t="s">
        <v>1211</v>
      </c>
      <c r="G2182" s="44" t="s">
        <v>1212</v>
      </c>
      <c r="H2182" s="44" t="s">
        <v>1213</v>
      </c>
      <c r="I2182" s="44" t="s">
        <v>1213</v>
      </c>
      <c r="J2182" s="44" t="s">
        <v>1213</v>
      </c>
      <c r="K2182" s="44" t="s">
        <v>1213</v>
      </c>
      <c r="L2182" s="44" t="s">
        <v>1213</v>
      </c>
      <c r="M2182" s="44" t="s">
        <v>1213</v>
      </c>
      <c r="N2182" s="44" t="s">
        <v>1213</v>
      </c>
      <c r="O2182" s="44" t="s">
        <v>1213</v>
      </c>
      <c r="P2182" s="44" t="s">
        <v>1214</v>
      </c>
      <c r="Q2182" s="44" t="s">
        <v>1794</v>
      </c>
      <c r="R2182" s="44" t="s">
        <v>1329</v>
      </c>
      <c r="S2182" s="44" t="s">
        <v>1172</v>
      </c>
      <c r="T2182" s="44" t="s">
        <v>1172</v>
      </c>
      <c r="U2182" s="44" t="s">
        <v>1172</v>
      </c>
      <c r="V2182" s="44">
        <v>33</v>
      </c>
      <c r="W2182" s="44" t="s">
        <v>1521</v>
      </c>
      <c r="X2182" s="44" t="s">
        <v>1272</v>
      </c>
      <c r="Y2182" s="44" t="s">
        <v>1172</v>
      </c>
      <c r="Z2182" s="44"/>
      <c r="AA2182" s="44" t="str">
        <f t="shared" si="19"/>
        <v>TIDAK</v>
      </c>
      <c r="AB2182" s="44" t="s">
        <v>1216</v>
      </c>
      <c r="AC2182" s="52" t="s">
        <v>3127</v>
      </c>
      <c r="AD2182" s="44" t="str">
        <f t="shared" si="20"/>
        <v>SUDAH PENARIKAN DC PLN</v>
      </c>
      <c r="AE2182" s="44" t="s">
        <v>4030</v>
      </c>
      <c r="AF2182" s="44" t="s">
        <v>3828</v>
      </c>
      <c r="AG2182" s="49"/>
      <c r="AH2182" s="49"/>
    </row>
    <row r="2183" spans="1:34" ht="15" customHeight="1" x14ac:dyDescent="0.2">
      <c r="A2183" s="44" t="s">
        <v>422</v>
      </c>
      <c r="B2183" s="44" t="s">
        <v>195</v>
      </c>
      <c r="C2183" s="45">
        <v>45109</v>
      </c>
      <c r="D2183" s="45">
        <v>45109</v>
      </c>
      <c r="E2183" s="44" t="s">
        <v>1210</v>
      </c>
      <c r="F2183" s="44" t="s">
        <v>1211</v>
      </c>
      <c r="G2183" s="44" t="s">
        <v>1212</v>
      </c>
      <c r="H2183" s="44" t="s">
        <v>1213</v>
      </c>
      <c r="I2183" s="44" t="s">
        <v>1213</v>
      </c>
      <c r="J2183" s="44" t="s">
        <v>1213</v>
      </c>
      <c r="K2183" s="44" t="s">
        <v>1213</v>
      </c>
      <c r="L2183" s="44" t="s">
        <v>1213</v>
      </c>
      <c r="M2183" s="44" t="s">
        <v>1213</v>
      </c>
      <c r="N2183" s="44" t="s">
        <v>1213</v>
      </c>
      <c r="O2183" s="44" t="s">
        <v>1213</v>
      </c>
      <c r="P2183" s="44" t="s">
        <v>1214</v>
      </c>
      <c r="Q2183" s="44" t="s">
        <v>2318</v>
      </c>
      <c r="R2183" s="44" t="s">
        <v>1899</v>
      </c>
      <c r="S2183" s="44" t="s">
        <v>1172</v>
      </c>
      <c r="T2183" s="44" t="s">
        <v>1172</v>
      </c>
      <c r="U2183" s="44" t="s">
        <v>1172</v>
      </c>
      <c r="V2183" s="44" t="s">
        <v>1340</v>
      </c>
      <c r="W2183" s="44">
        <v>43</v>
      </c>
      <c r="X2183" s="44" t="s">
        <v>1863</v>
      </c>
      <c r="Y2183" s="44" t="s">
        <v>1172</v>
      </c>
      <c r="Z2183" s="44"/>
      <c r="AA2183" s="44" t="str">
        <f t="shared" si="19"/>
        <v>TIDAK</v>
      </c>
      <c r="AB2183" s="44" t="s">
        <v>1216</v>
      </c>
      <c r="AC2183" s="52" t="s">
        <v>3127</v>
      </c>
      <c r="AD2183" s="44" t="str">
        <f t="shared" si="20"/>
        <v>SUDAH PENARIKAN DC PLN</v>
      </c>
      <c r="AE2183" s="44" t="s">
        <v>4030</v>
      </c>
      <c r="AF2183" s="44" t="s">
        <v>3828</v>
      </c>
      <c r="AG2183" s="49"/>
      <c r="AH2183" s="49"/>
    </row>
    <row r="2184" spans="1:34" ht="15" customHeight="1" x14ac:dyDescent="0.2">
      <c r="A2184" s="44" t="s">
        <v>521</v>
      </c>
      <c r="B2184" s="44" t="s">
        <v>195</v>
      </c>
      <c r="C2184" s="45">
        <v>45109</v>
      </c>
      <c r="D2184" s="45">
        <v>45109</v>
      </c>
      <c r="E2184" s="44" t="s">
        <v>1210</v>
      </c>
      <c r="F2184" s="44" t="s">
        <v>1211</v>
      </c>
      <c r="G2184" s="44" t="s">
        <v>1212</v>
      </c>
      <c r="H2184" s="44" t="s">
        <v>1213</v>
      </c>
      <c r="I2184" s="44" t="s">
        <v>1213</v>
      </c>
      <c r="J2184" s="44" t="s">
        <v>1213</v>
      </c>
      <c r="K2184" s="44" t="s">
        <v>1213</v>
      </c>
      <c r="L2184" s="44" t="s">
        <v>1213</v>
      </c>
      <c r="M2184" s="44" t="s">
        <v>1213</v>
      </c>
      <c r="N2184" s="44" t="s">
        <v>1213</v>
      </c>
      <c r="O2184" s="44" t="s">
        <v>1213</v>
      </c>
      <c r="P2184" s="44" t="s">
        <v>1214</v>
      </c>
      <c r="Q2184" s="44" t="s">
        <v>4031</v>
      </c>
      <c r="R2184" s="44" t="s">
        <v>2617</v>
      </c>
      <c r="S2184" s="44" t="s">
        <v>1172</v>
      </c>
      <c r="T2184" s="44" t="s">
        <v>1172</v>
      </c>
      <c r="U2184" s="44" t="s">
        <v>1172</v>
      </c>
      <c r="V2184" s="44" t="s">
        <v>1572</v>
      </c>
      <c r="W2184" s="44" t="s">
        <v>4032</v>
      </c>
      <c r="X2184" s="44">
        <v>46</v>
      </c>
      <c r="Y2184" s="44" t="s">
        <v>1172</v>
      </c>
      <c r="Z2184" s="44"/>
      <c r="AA2184" s="44" t="str">
        <f t="shared" si="19"/>
        <v>TIDAK</v>
      </c>
      <c r="AB2184" s="44" t="s">
        <v>1216</v>
      </c>
      <c r="AC2184" s="52" t="s">
        <v>3127</v>
      </c>
      <c r="AD2184" s="44" t="str">
        <f t="shared" si="20"/>
        <v>SUDAH PENARIKAN DC PLN</v>
      </c>
      <c r="AE2184" s="44" t="s">
        <v>4030</v>
      </c>
      <c r="AF2184" s="44" t="s">
        <v>3828</v>
      </c>
      <c r="AG2184" s="49"/>
      <c r="AH2184" s="49"/>
    </row>
    <row r="2185" spans="1:34" ht="15" customHeight="1" x14ac:dyDescent="0.2">
      <c r="A2185" s="44" t="s">
        <v>419</v>
      </c>
      <c r="B2185" s="44" t="s">
        <v>269</v>
      </c>
      <c r="C2185" s="45">
        <v>45109</v>
      </c>
      <c r="D2185" s="45">
        <v>45109</v>
      </c>
      <c r="E2185" s="44" t="s">
        <v>1210</v>
      </c>
      <c r="F2185" s="44" t="s">
        <v>1211</v>
      </c>
      <c r="G2185" s="44" t="s">
        <v>1212</v>
      </c>
      <c r="H2185" s="44" t="s">
        <v>1213</v>
      </c>
      <c r="I2185" s="44" t="s">
        <v>1213</v>
      </c>
      <c r="J2185" s="44" t="s">
        <v>1213</v>
      </c>
      <c r="K2185" s="44" t="s">
        <v>1213</v>
      </c>
      <c r="L2185" s="44" t="s">
        <v>1213</v>
      </c>
      <c r="M2185" s="44" t="s">
        <v>1213</v>
      </c>
      <c r="N2185" s="44" t="s">
        <v>1213</v>
      </c>
      <c r="O2185" s="44" t="s">
        <v>1213</v>
      </c>
      <c r="P2185" s="44" t="s">
        <v>1214</v>
      </c>
      <c r="Q2185" s="44" t="s">
        <v>1430</v>
      </c>
      <c r="R2185" s="44" t="s">
        <v>1631</v>
      </c>
      <c r="S2185" s="44" t="s">
        <v>1172</v>
      </c>
      <c r="T2185" s="44" t="s">
        <v>1172</v>
      </c>
      <c r="U2185" s="44" t="s">
        <v>1172</v>
      </c>
      <c r="V2185" s="44" t="s">
        <v>1699</v>
      </c>
      <c r="W2185" s="44" t="s">
        <v>1451</v>
      </c>
      <c r="X2185" s="44" t="s">
        <v>1463</v>
      </c>
      <c r="Y2185" s="44" t="s">
        <v>1172</v>
      </c>
      <c r="Z2185" s="44"/>
      <c r="AA2185" s="44" t="str">
        <f t="shared" si="19"/>
        <v>TIDAK</v>
      </c>
      <c r="AB2185" s="44" t="s">
        <v>1216</v>
      </c>
      <c r="AC2185" s="52" t="s">
        <v>3127</v>
      </c>
      <c r="AD2185" s="44" t="str">
        <f t="shared" si="20"/>
        <v>SUDAH PENARIKAN DC PLN</v>
      </c>
      <c r="AE2185" s="44" t="s">
        <v>4030</v>
      </c>
      <c r="AF2185" s="44" t="s">
        <v>3828</v>
      </c>
      <c r="AG2185" s="49"/>
      <c r="AH2185" s="49"/>
    </row>
    <row r="2186" spans="1:34" ht="15" customHeight="1" x14ac:dyDescent="0.2">
      <c r="A2186" s="44" t="s">
        <v>4033</v>
      </c>
      <c r="B2186" s="44" t="s">
        <v>269</v>
      </c>
      <c r="C2186" s="45">
        <v>45109</v>
      </c>
      <c r="D2186" s="45">
        <v>45109</v>
      </c>
      <c r="E2186" s="44" t="s">
        <v>1210</v>
      </c>
      <c r="F2186" s="44" t="s">
        <v>1211</v>
      </c>
      <c r="G2186" s="44" t="s">
        <v>1212</v>
      </c>
      <c r="H2186" s="44" t="s">
        <v>1213</v>
      </c>
      <c r="I2186" s="44" t="s">
        <v>1213</v>
      </c>
      <c r="J2186" s="44" t="s">
        <v>1213</v>
      </c>
      <c r="K2186" s="44" t="s">
        <v>1213</v>
      </c>
      <c r="L2186" s="44" t="s">
        <v>1213</v>
      </c>
      <c r="M2186" s="44" t="s">
        <v>1213</v>
      </c>
      <c r="N2186" s="44" t="s">
        <v>1213</v>
      </c>
      <c r="O2186" s="44" t="s">
        <v>1213</v>
      </c>
      <c r="P2186" s="44" t="s">
        <v>1214</v>
      </c>
      <c r="Q2186" s="44" t="s">
        <v>2045</v>
      </c>
      <c r="R2186" s="44">
        <v>48</v>
      </c>
      <c r="S2186" s="44" t="s">
        <v>1172</v>
      </c>
      <c r="T2186" s="44" t="s">
        <v>1172</v>
      </c>
      <c r="U2186" s="44" t="s">
        <v>1172</v>
      </c>
      <c r="V2186" s="44" t="s">
        <v>1549</v>
      </c>
      <c r="W2186" s="44" t="s">
        <v>1560</v>
      </c>
      <c r="X2186" s="44" t="s">
        <v>1586</v>
      </c>
      <c r="Y2186" s="44" t="s">
        <v>1172</v>
      </c>
      <c r="Z2186" s="44"/>
      <c r="AA2186" s="44" t="str">
        <f t="shared" si="19"/>
        <v>TIDAK</v>
      </c>
      <c r="AB2186" s="44" t="s">
        <v>1216</v>
      </c>
      <c r="AC2186" s="52" t="s">
        <v>3127</v>
      </c>
      <c r="AD2186" s="44" t="str">
        <f t="shared" si="20"/>
        <v>SUDAH PENARIKAN DC PLN</v>
      </c>
      <c r="AE2186" s="44" t="s">
        <v>4030</v>
      </c>
      <c r="AF2186" s="44" t="s">
        <v>3828</v>
      </c>
      <c r="AG2186" s="49"/>
      <c r="AH2186" s="49"/>
    </row>
    <row r="2187" spans="1:34" ht="15" customHeight="1" x14ac:dyDescent="0.2">
      <c r="A2187" s="44" t="s">
        <v>664</v>
      </c>
      <c r="B2187" s="44" t="s">
        <v>269</v>
      </c>
      <c r="C2187" s="45">
        <v>45109</v>
      </c>
      <c r="D2187" s="45">
        <v>45109</v>
      </c>
      <c r="E2187" s="44" t="s">
        <v>1210</v>
      </c>
      <c r="F2187" s="44" t="s">
        <v>1211</v>
      </c>
      <c r="G2187" s="44" t="s">
        <v>1212</v>
      </c>
      <c r="H2187" s="44" t="s">
        <v>1213</v>
      </c>
      <c r="I2187" s="44" t="s">
        <v>1213</v>
      </c>
      <c r="J2187" s="44" t="s">
        <v>1213</v>
      </c>
      <c r="K2187" s="44" t="s">
        <v>1213</v>
      </c>
      <c r="L2187" s="44" t="s">
        <v>1213</v>
      </c>
      <c r="M2187" s="44" t="s">
        <v>1213</v>
      </c>
      <c r="N2187" s="44" t="s">
        <v>1213</v>
      </c>
      <c r="O2187" s="44" t="s">
        <v>1213</v>
      </c>
      <c r="P2187" s="44" t="s">
        <v>1214</v>
      </c>
      <c r="Q2187" s="44">
        <v>232</v>
      </c>
      <c r="R2187" s="44">
        <v>50</v>
      </c>
      <c r="S2187" s="44">
        <v>0</v>
      </c>
      <c r="T2187" s="44">
        <v>0</v>
      </c>
      <c r="U2187" s="44">
        <v>0</v>
      </c>
      <c r="V2187" s="44">
        <v>31</v>
      </c>
      <c r="W2187" s="44">
        <v>38</v>
      </c>
      <c r="X2187" s="44">
        <v>38</v>
      </c>
      <c r="Y2187" s="44">
        <v>0</v>
      </c>
      <c r="Z2187" s="44"/>
      <c r="AA2187" s="44" t="str">
        <f t="shared" si="19"/>
        <v>TIDAK</v>
      </c>
      <c r="AB2187" s="44" t="s">
        <v>1216</v>
      </c>
      <c r="AC2187" s="52" t="s">
        <v>1283</v>
      </c>
      <c r="AD2187" s="44" t="str">
        <f t="shared" si="20"/>
        <v>SUDAH PENARIKAN DC PLN</v>
      </c>
      <c r="AE2187" s="44" t="s">
        <v>4030</v>
      </c>
      <c r="AF2187" s="44" t="s">
        <v>3828</v>
      </c>
      <c r="AG2187" s="49"/>
      <c r="AH2187" s="49"/>
    </row>
    <row r="2188" spans="1:34" ht="15" customHeight="1" x14ac:dyDescent="0.2">
      <c r="A2188" s="47" t="s">
        <v>4034</v>
      </c>
      <c r="B2188" s="44" t="s">
        <v>269</v>
      </c>
      <c r="C2188" s="45">
        <v>45109</v>
      </c>
      <c r="D2188" s="45">
        <v>45109</v>
      </c>
      <c r="E2188" s="44" t="s">
        <v>1210</v>
      </c>
      <c r="F2188" s="44" t="s">
        <v>1211</v>
      </c>
      <c r="G2188" s="44" t="s">
        <v>1212</v>
      </c>
      <c r="H2188" s="44" t="s">
        <v>1213</v>
      </c>
      <c r="I2188" s="44" t="s">
        <v>1213</v>
      </c>
      <c r="J2188" s="44" t="s">
        <v>1213</v>
      </c>
      <c r="K2188" s="44" t="s">
        <v>1213</v>
      </c>
      <c r="L2188" s="44" t="s">
        <v>1213</v>
      </c>
      <c r="M2188" s="44" t="s">
        <v>1213</v>
      </c>
      <c r="N2188" s="44" t="s">
        <v>1213</v>
      </c>
      <c r="O2188" s="44" t="s">
        <v>1213</v>
      </c>
      <c r="P2188" s="44" t="s">
        <v>1214</v>
      </c>
      <c r="Q2188" s="44">
        <v>197</v>
      </c>
      <c r="R2188" s="44">
        <v>50</v>
      </c>
      <c r="S2188" s="44">
        <v>0</v>
      </c>
      <c r="T2188" s="44">
        <v>0</v>
      </c>
      <c r="U2188" s="44">
        <v>9</v>
      </c>
      <c r="V2188" s="44">
        <v>35</v>
      </c>
      <c r="W2188" s="44">
        <v>46</v>
      </c>
      <c r="X2188" s="44">
        <v>41</v>
      </c>
      <c r="Y2188" s="44">
        <v>0</v>
      </c>
      <c r="Z2188" s="44"/>
      <c r="AA2188" s="44" t="str">
        <f t="shared" si="19"/>
        <v>TIDAK</v>
      </c>
      <c r="AB2188" s="44" t="s">
        <v>1216</v>
      </c>
      <c r="AC2188" s="52" t="s">
        <v>2245</v>
      </c>
      <c r="AD2188" s="44" t="str">
        <f t="shared" si="20"/>
        <v>SUDAH PENARIKAN DC PLN</v>
      </c>
      <c r="AE2188" s="44" t="s">
        <v>4030</v>
      </c>
      <c r="AF2188" s="44" t="s">
        <v>3828</v>
      </c>
      <c r="AG2188" s="49"/>
      <c r="AH2188" s="49"/>
    </row>
    <row r="2189" spans="1:34" ht="15" customHeight="1" x14ac:dyDescent="0.2">
      <c r="A2189" s="44" t="s">
        <v>699</v>
      </c>
      <c r="B2189" s="44" t="s">
        <v>2760</v>
      </c>
      <c r="C2189" s="45">
        <v>45109</v>
      </c>
      <c r="D2189" s="45">
        <v>45109</v>
      </c>
      <c r="E2189" s="44" t="s">
        <v>1249</v>
      </c>
      <c r="F2189" s="44" t="s">
        <v>1211</v>
      </c>
      <c r="G2189" s="44" t="s">
        <v>1212</v>
      </c>
      <c r="H2189" s="44" t="s">
        <v>1213</v>
      </c>
      <c r="I2189" s="44" t="s">
        <v>1213</v>
      </c>
      <c r="J2189" s="44" t="s">
        <v>1213</v>
      </c>
      <c r="K2189" s="44" t="s">
        <v>1213</v>
      </c>
      <c r="L2189" s="44" t="s">
        <v>1213</v>
      </c>
      <c r="M2189" s="44" t="s">
        <v>1213</v>
      </c>
      <c r="N2189" s="44" t="s">
        <v>1213</v>
      </c>
      <c r="O2189" s="44" t="s">
        <v>1213</v>
      </c>
      <c r="P2189" s="44" t="s">
        <v>1214</v>
      </c>
      <c r="Q2189" s="44" t="s">
        <v>2233</v>
      </c>
      <c r="R2189" s="44" t="s">
        <v>2233</v>
      </c>
      <c r="S2189" s="44" t="s">
        <v>4035</v>
      </c>
      <c r="T2189" s="44" t="s">
        <v>1805</v>
      </c>
      <c r="U2189" s="82">
        <v>45120</v>
      </c>
      <c r="V2189" s="82">
        <v>45120</v>
      </c>
      <c r="W2189" s="44" t="s">
        <v>1919</v>
      </c>
      <c r="X2189" s="44" t="s">
        <v>1273</v>
      </c>
      <c r="Y2189" s="44" t="s">
        <v>1572</v>
      </c>
      <c r="Z2189" s="44" t="s">
        <v>1576</v>
      </c>
      <c r="AA2189" s="44" t="str">
        <f t="shared" si="19"/>
        <v>30 MENIT</v>
      </c>
      <c r="AB2189" s="44" t="s">
        <v>1169</v>
      </c>
      <c r="AC2189" s="52" t="s">
        <v>3201</v>
      </c>
      <c r="AD2189" s="44" t="str">
        <f t="shared" si="20"/>
        <v>-</v>
      </c>
      <c r="AE2189" s="44" t="s">
        <v>4036</v>
      </c>
      <c r="AF2189" s="44" t="s">
        <v>3828</v>
      </c>
      <c r="AG2189" s="49"/>
      <c r="AH2189" s="49"/>
    </row>
    <row r="2190" spans="1:34" ht="15" customHeight="1" x14ac:dyDescent="0.2">
      <c r="A2190" s="44" t="s">
        <v>688</v>
      </c>
      <c r="B2190" s="44" t="s">
        <v>2816</v>
      </c>
      <c r="C2190" s="45">
        <v>45109</v>
      </c>
      <c r="D2190" s="45">
        <v>45109</v>
      </c>
      <c r="E2190" s="44" t="s">
        <v>1210</v>
      </c>
      <c r="F2190" s="44" t="s">
        <v>1211</v>
      </c>
      <c r="G2190" s="44" t="s">
        <v>1212</v>
      </c>
      <c r="H2190" s="44" t="s">
        <v>1213</v>
      </c>
      <c r="I2190" s="44" t="s">
        <v>1213</v>
      </c>
      <c r="J2190" s="44" t="s">
        <v>1213</v>
      </c>
      <c r="K2190" s="44" t="s">
        <v>1213</v>
      </c>
      <c r="L2190" s="44" t="s">
        <v>1213</v>
      </c>
      <c r="M2190" s="44" t="s">
        <v>1213</v>
      </c>
      <c r="N2190" s="44" t="s">
        <v>1213</v>
      </c>
      <c r="O2190" s="44" t="s">
        <v>1213</v>
      </c>
      <c r="P2190" s="44" t="s">
        <v>1214</v>
      </c>
      <c r="Q2190" s="44" t="s">
        <v>1293</v>
      </c>
      <c r="R2190" s="44" t="s">
        <v>4037</v>
      </c>
      <c r="S2190" s="44" t="s">
        <v>2169</v>
      </c>
      <c r="T2190" s="44" t="s">
        <v>1172</v>
      </c>
      <c r="U2190" s="44" t="s">
        <v>1172</v>
      </c>
      <c r="V2190" s="44" t="s">
        <v>1172</v>
      </c>
      <c r="W2190" s="63">
        <v>45106</v>
      </c>
      <c r="X2190" s="44" t="s">
        <v>4038</v>
      </c>
      <c r="Y2190" s="44" t="s">
        <v>1299</v>
      </c>
      <c r="Z2190" s="44" t="s">
        <v>1172</v>
      </c>
      <c r="AA2190" s="44" t="str">
        <f t="shared" si="19"/>
        <v>TIDAK</v>
      </c>
      <c r="AB2190" s="44" t="s">
        <v>1216</v>
      </c>
      <c r="AC2190" s="52" t="s">
        <v>4039</v>
      </c>
      <c r="AD2190" s="44" t="str">
        <f t="shared" si="20"/>
        <v>SUDAH PENARIKAN DC PLN</v>
      </c>
      <c r="AE2190" s="44" t="s">
        <v>4040</v>
      </c>
      <c r="AF2190" s="44" t="s">
        <v>3828</v>
      </c>
      <c r="AG2190" s="49"/>
      <c r="AH2190" s="49"/>
    </row>
    <row r="2191" spans="1:34" ht="15" customHeight="1" x14ac:dyDescent="0.2">
      <c r="A2191" s="44" t="s">
        <v>1003</v>
      </c>
      <c r="B2191" s="44" t="s">
        <v>2816</v>
      </c>
      <c r="C2191" s="45">
        <v>45109</v>
      </c>
      <c r="D2191" s="45">
        <v>45109</v>
      </c>
      <c r="E2191" s="44" t="s">
        <v>1210</v>
      </c>
      <c r="F2191" s="44" t="s">
        <v>1211</v>
      </c>
      <c r="G2191" s="44" t="s">
        <v>1212</v>
      </c>
      <c r="H2191" s="44" t="s">
        <v>1213</v>
      </c>
      <c r="I2191" s="44" t="s">
        <v>1213</v>
      </c>
      <c r="J2191" s="44" t="s">
        <v>1213</v>
      </c>
      <c r="K2191" s="44" t="s">
        <v>1213</v>
      </c>
      <c r="L2191" s="44" t="s">
        <v>1213</v>
      </c>
      <c r="M2191" s="44" t="s">
        <v>1213</v>
      </c>
      <c r="N2191" s="44" t="s">
        <v>1213</v>
      </c>
      <c r="O2191" s="44" t="s">
        <v>1213</v>
      </c>
      <c r="P2191" s="44" t="s">
        <v>1214</v>
      </c>
      <c r="Q2191" s="44" t="s">
        <v>2118</v>
      </c>
      <c r="R2191" s="44" t="s">
        <v>2118</v>
      </c>
      <c r="S2191" s="44" t="s">
        <v>4041</v>
      </c>
      <c r="T2191" s="44" t="s">
        <v>2573</v>
      </c>
      <c r="U2191" s="44" t="s">
        <v>1172</v>
      </c>
      <c r="V2191" s="44" t="s">
        <v>1172</v>
      </c>
      <c r="W2191" s="44" t="s">
        <v>1721</v>
      </c>
      <c r="X2191" s="44" t="s">
        <v>1522</v>
      </c>
      <c r="Y2191" s="44" t="s">
        <v>1721</v>
      </c>
      <c r="Z2191" s="44" t="s">
        <v>1172</v>
      </c>
      <c r="AA2191" s="44" t="str">
        <f t="shared" si="19"/>
        <v>TIDAK</v>
      </c>
      <c r="AB2191" s="44" t="s">
        <v>1216</v>
      </c>
      <c r="AC2191" s="52" t="s">
        <v>4039</v>
      </c>
      <c r="AD2191" s="44" t="str">
        <f t="shared" si="20"/>
        <v>SUDAH PENARIKAN DC PLN</v>
      </c>
      <c r="AE2191" s="44" t="s">
        <v>4040</v>
      </c>
      <c r="AF2191" s="44" t="s">
        <v>3828</v>
      </c>
      <c r="AG2191" s="49"/>
      <c r="AH2191" s="49"/>
    </row>
    <row r="2192" spans="1:34" ht="15" customHeight="1" x14ac:dyDescent="0.2">
      <c r="A2192" s="44" t="s">
        <v>1014</v>
      </c>
      <c r="B2192" s="44" t="s">
        <v>181</v>
      </c>
      <c r="C2192" s="45">
        <v>45110</v>
      </c>
      <c r="D2192" s="45">
        <v>45110</v>
      </c>
      <c r="E2192" s="44" t="s">
        <v>1210</v>
      </c>
      <c r="F2192" s="44" t="s">
        <v>1211</v>
      </c>
      <c r="G2192" s="44" t="s">
        <v>1212</v>
      </c>
      <c r="H2192" s="44" t="s">
        <v>1213</v>
      </c>
      <c r="I2192" s="44" t="s">
        <v>1213</v>
      </c>
      <c r="J2192" s="44" t="s">
        <v>1213</v>
      </c>
      <c r="K2192" s="44" t="s">
        <v>1213</v>
      </c>
      <c r="L2192" s="44" t="s">
        <v>1213</v>
      </c>
      <c r="M2192" s="44" t="s">
        <v>1213</v>
      </c>
      <c r="N2192" s="44" t="s">
        <v>1213</v>
      </c>
      <c r="O2192" s="44" t="s">
        <v>1213</v>
      </c>
      <c r="P2192" s="44" t="s">
        <v>1214</v>
      </c>
      <c r="Q2192" s="44">
        <v>228</v>
      </c>
      <c r="R2192" s="44">
        <v>228</v>
      </c>
      <c r="S2192" s="44">
        <v>52</v>
      </c>
      <c r="T2192" s="44" t="s">
        <v>1172</v>
      </c>
      <c r="U2192" s="44" t="s">
        <v>1172</v>
      </c>
      <c r="V2192" s="44" t="s">
        <v>1172</v>
      </c>
      <c r="W2192" s="44">
        <v>33</v>
      </c>
      <c r="X2192" s="44">
        <v>39</v>
      </c>
      <c r="Y2192" s="44">
        <v>41</v>
      </c>
      <c r="Z2192" s="44" t="s">
        <v>1172</v>
      </c>
      <c r="AA2192" s="44" t="str">
        <f t="shared" si="19"/>
        <v>TIDAK</v>
      </c>
      <c r="AB2192" s="44" t="s">
        <v>1216</v>
      </c>
      <c r="AC2192" s="52" t="s">
        <v>4042</v>
      </c>
      <c r="AD2192" s="44" t="str">
        <f t="shared" si="20"/>
        <v>SUDAH PENARIKAN DC PLN</v>
      </c>
      <c r="AE2192" s="44" t="s">
        <v>4043</v>
      </c>
      <c r="AF2192" s="44" t="s">
        <v>4044</v>
      </c>
      <c r="AG2192" s="49"/>
      <c r="AH2192" s="49"/>
    </row>
    <row r="2193" spans="1:34" ht="15" customHeight="1" x14ac:dyDescent="0.2">
      <c r="A2193" s="44" t="s">
        <v>1012</v>
      </c>
      <c r="B2193" s="44" t="s">
        <v>181</v>
      </c>
      <c r="C2193" s="45">
        <v>45110</v>
      </c>
      <c r="D2193" s="45">
        <v>45110</v>
      </c>
      <c r="E2193" s="44" t="s">
        <v>1210</v>
      </c>
      <c r="F2193" s="44" t="s">
        <v>1211</v>
      </c>
      <c r="G2193" s="44" t="s">
        <v>1212</v>
      </c>
      <c r="H2193" s="44" t="s">
        <v>1213</v>
      </c>
      <c r="I2193" s="44" t="s">
        <v>1213</v>
      </c>
      <c r="J2193" s="44" t="s">
        <v>1213</v>
      </c>
      <c r="K2193" s="44" t="s">
        <v>1213</v>
      </c>
      <c r="L2193" s="44" t="s">
        <v>1213</v>
      </c>
      <c r="M2193" s="44" t="s">
        <v>1213</v>
      </c>
      <c r="N2193" s="44" t="s">
        <v>1213</v>
      </c>
      <c r="O2193" s="44" t="s">
        <v>1213</v>
      </c>
      <c r="P2193" s="44" t="s">
        <v>1214</v>
      </c>
      <c r="Q2193" s="44">
        <v>229</v>
      </c>
      <c r="R2193" s="44">
        <v>229</v>
      </c>
      <c r="S2193" s="44">
        <v>49</v>
      </c>
      <c r="T2193" s="44" t="s">
        <v>1172</v>
      </c>
      <c r="U2193" s="44" t="s">
        <v>1172</v>
      </c>
      <c r="V2193" s="44" t="s">
        <v>1172</v>
      </c>
      <c r="W2193" s="44">
        <v>39</v>
      </c>
      <c r="X2193" s="44">
        <v>42</v>
      </c>
      <c r="Y2193" s="44">
        <v>44</v>
      </c>
      <c r="Z2193" s="44" t="s">
        <v>1172</v>
      </c>
      <c r="AA2193" s="44" t="str">
        <f t="shared" si="19"/>
        <v>TIDAK</v>
      </c>
      <c r="AB2193" s="44" t="s">
        <v>1216</v>
      </c>
      <c r="AC2193" s="52" t="s">
        <v>4042</v>
      </c>
      <c r="AD2193" s="44" t="str">
        <f t="shared" si="20"/>
        <v>SUDAH PENARIKAN DC PLN</v>
      </c>
      <c r="AE2193" s="44" t="s">
        <v>4043</v>
      </c>
      <c r="AF2193" s="44" t="s">
        <v>4044</v>
      </c>
      <c r="AG2193" s="49"/>
      <c r="AH2193" s="49"/>
    </row>
    <row r="2194" spans="1:34" ht="15" customHeight="1" x14ac:dyDescent="0.2">
      <c r="A2194" s="44" t="s">
        <v>1027</v>
      </c>
      <c r="B2194" s="44" t="s">
        <v>181</v>
      </c>
      <c r="C2194" s="45">
        <v>45110</v>
      </c>
      <c r="D2194" s="45">
        <v>45110</v>
      </c>
      <c r="E2194" s="44" t="s">
        <v>1249</v>
      </c>
      <c r="F2194" s="44" t="s">
        <v>1211</v>
      </c>
      <c r="G2194" s="44" t="s">
        <v>1212</v>
      </c>
      <c r="H2194" s="44" t="s">
        <v>1213</v>
      </c>
      <c r="I2194" s="44" t="s">
        <v>1213</v>
      </c>
      <c r="J2194" s="44" t="s">
        <v>1213</v>
      </c>
      <c r="K2194" s="44" t="s">
        <v>1213</v>
      </c>
      <c r="L2194" s="44" t="s">
        <v>1213</v>
      </c>
      <c r="M2194" s="44" t="s">
        <v>1213</v>
      </c>
      <c r="N2194" s="44" t="s">
        <v>1213</v>
      </c>
      <c r="O2194" s="44" t="s">
        <v>1213</v>
      </c>
      <c r="P2194" s="44" t="s">
        <v>1214</v>
      </c>
      <c r="Q2194" s="44">
        <v>227</v>
      </c>
      <c r="R2194" s="44">
        <v>227</v>
      </c>
      <c r="S2194" s="44">
        <v>53</v>
      </c>
      <c r="T2194" s="44" t="s">
        <v>1172</v>
      </c>
      <c r="U2194" s="44" t="s">
        <v>1172</v>
      </c>
      <c r="V2194" s="44" t="s">
        <v>1172</v>
      </c>
      <c r="W2194" s="44">
        <v>30</v>
      </c>
      <c r="X2194" s="44">
        <v>32</v>
      </c>
      <c r="Y2194" s="44">
        <v>34</v>
      </c>
      <c r="Z2194" s="44" t="s">
        <v>1172</v>
      </c>
      <c r="AA2194" s="44" t="str">
        <f t="shared" si="19"/>
        <v>TIDAK</v>
      </c>
      <c r="AB2194" s="44" t="s">
        <v>1216</v>
      </c>
      <c r="AC2194" s="52" t="s">
        <v>4045</v>
      </c>
      <c r="AD2194" s="44" t="str">
        <f t="shared" si="20"/>
        <v>SUDAH PENARIKAN DC PLN</v>
      </c>
      <c r="AE2194" s="44" t="s">
        <v>4043</v>
      </c>
      <c r="AF2194" s="44" t="s">
        <v>4044</v>
      </c>
      <c r="AG2194" s="49"/>
      <c r="AH2194" s="49"/>
    </row>
    <row r="2195" spans="1:34" ht="15" customHeight="1" x14ac:dyDescent="0.2">
      <c r="A2195" s="44" t="s">
        <v>1029</v>
      </c>
      <c r="B2195" s="44" t="s">
        <v>181</v>
      </c>
      <c r="C2195" s="45">
        <v>45110</v>
      </c>
      <c r="D2195" s="45">
        <v>45110</v>
      </c>
      <c r="E2195" s="44" t="s">
        <v>1249</v>
      </c>
      <c r="F2195" s="44" t="s">
        <v>1211</v>
      </c>
      <c r="G2195" s="44" t="s">
        <v>1212</v>
      </c>
      <c r="H2195" s="44" t="s">
        <v>1213</v>
      </c>
      <c r="I2195" s="44" t="s">
        <v>1213</v>
      </c>
      <c r="J2195" s="44" t="s">
        <v>1213</v>
      </c>
      <c r="K2195" s="44" t="s">
        <v>1213</v>
      </c>
      <c r="L2195" s="44" t="s">
        <v>1213</v>
      </c>
      <c r="M2195" s="44" t="s">
        <v>1213</v>
      </c>
      <c r="N2195" s="44" t="s">
        <v>1213</v>
      </c>
      <c r="O2195" s="44" t="s">
        <v>1213</v>
      </c>
      <c r="P2195" s="44" t="s">
        <v>1214</v>
      </c>
      <c r="Q2195" s="44">
        <v>228</v>
      </c>
      <c r="R2195" s="44">
        <v>228</v>
      </c>
      <c r="S2195" s="44">
        <v>53</v>
      </c>
      <c r="T2195" s="44" t="s">
        <v>1172</v>
      </c>
      <c r="U2195" s="44" t="s">
        <v>1172</v>
      </c>
      <c r="V2195" s="44" t="s">
        <v>1172</v>
      </c>
      <c r="W2195" s="44">
        <v>32</v>
      </c>
      <c r="X2195" s="44">
        <v>41</v>
      </c>
      <c r="Y2195" s="44">
        <v>34</v>
      </c>
      <c r="Z2195" s="44" t="s">
        <v>1172</v>
      </c>
      <c r="AA2195" s="44" t="str">
        <f t="shared" si="19"/>
        <v>TIDAK</v>
      </c>
      <c r="AB2195" s="44" t="s">
        <v>1216</v>
      </c>
      <c r="AC2195" s="52" t="s">
        <v>4045</v>
      </c>
      <c r="AD2195" s="44" t="str">
        <f t="shared" si="20"/>
        <v>SUDAH PENARIKAN DC PLN</v>
      </c>
      <c r="AE2195" s="44" t="s">
        <v>4043</v>
      </c>
      <c r="AF2195" s="44" t="s">
        <v>4044</v>
      </c>
      <c r="AG2195" s="49"/>
      <c r="AH2195" s="49"/>
    </row>
    <row r="2196" spans="1:34" ht="15" customHeight="1" x14ac:dyDescent="0.2">
      <c r="A2196" s="44" t="s">
        <v>1028</v>
      </c>
      <c r="B2196" s="44" t="s">
        <v>181</v>
      </c>
      <c r="C2196" s="45">
        <v>45110</v>
      </c>
      <c r="D2196" s="45">
        <v>45110</v>
      </c>
      <c r="E2196" s="44" t="s">
        <v>1210</v>
      </c>
      <c r="F2196" s="44" t="s">
        <v>1211</v>
      </c>
      <c r="G2196" s="44" t="s">
        <v>1212</v>
      </c>
      <c r="H2196" s="44" t="s">
        <v>1213</v>
      </c>
      <c r="I2196" s="44" t="s">
        <v>1213</v>
      </c>
      <c r="J2196" s="44" t="s">
        <v>1213</v>
      </c>
      <c r="K2196" s="44" t="s">
        <v>1213</v>
      </c>
      <c r="L2196" s="44" t="s">
        <v>1213</v>
      </c>
      <c r="M2196" s="44" t="s">
        <v>1213</v>
      </c>
      <c r="N2196" s="44" t="s">
        <v>1213</v>
      </c>
      <c r="O2196" s="44" t="s">
        <v>1213</v>
      </c>
      <c r="P2196" s="44" t="s">
        <v>1214</v>
      </c>
      <c r="Q2196" s="44">
        <v>228</v>
      </c>
      <c r="R2196" s="44">
        <v>228</v>
      </c>
      <c r="S2196" s="44">
        <v>52</v>
      </c>
      <c r="T2196" s="44" t="s">
        <v>1172</v>
      </c>
      <c r="U2196" s="44" t="s">
        <v>1172</v>
      </c>
      <c r="V2196" s="44" t="s">
        <v>1172</v>
      </c>
      <c r="W2196" s="44">
        <v>29</v>
      </c>
      <c r="X2196" s="44">
        <v>32</v>
      </c>
      <c r="Y2196" s="44">
        <v>35</v>
      </c>
      <c r="Z2196" s="44" t="s">
        <v>1172</v>
      </c>
      <c r="AA2196" s="44" t="str">
        <f t="shared" si="19"/>
        <v>TIDAK</v>
      </c>
      <c r="AB2196" s="44" t="s">
        <v>1216</v>
      </c>
      <c r="AC2196" s="52" t="s">
        <v>4046</v>
      </c>
      <c r="AD2196" s="44" t="str">
        <f t="shared" si="20"/>
        <v>SUDAH PENARIKAN DC PLN</v>
      </c>
      <c r="AE2196" s="44" t="s">
        <v>4043</v>
      </c>
      <c r="AF2196" s="44" t="s">
        <v>4044</v>
      </c>
      <c r="AG2196" s="49"/>
      <c r="AH2196" s="49"/>
    </row>
    <row r="2197" spans="1:34" ht="15" customHeight="1" x14ac:dyDescent="0.2">
      <c r="A2197" s="44" t="s">
        <v>1105</v>
      </c>
      <c r="B2197" s="44" t="s">
        <v>181</v>
      </c>
      <c r="C2197" s="45">
        <v>45110</v>
      </c>
      <c r="D2197" s="45">
        <v>45110</v>
      </c>
      <c r="E2197" s="44" t="s">
        <v>1210</v>
      </c>
      <c r="F2197" s="44" t="s">
        <v>1211</v>
      </c>
      <c r="G2197" s="44" t="s">
        <v>1212</v>
      </c>
      <c r="H2197" s="44" t="s">
        <v>1213</v>
      </c>
      <c r="I2197" s="44" t="s">
        <v>1213</v>
      </c>
      <c r="J2197" s="44" t="s">
        <v>1213</v>
      </c>
      <c r="K2197" s="44" t="s">
        <v>1213</v>
      </c>
      <c r="L2197" s="44" t="s">
        <v>1213</v>
      </c>
      <c r="M2197" s="44" t="s">
        <v>1213</v>
      </c>
      <c r="N2197" s="44" t="s">
        <v>1213</v>
      </c>
      <c r="O2197" s="44" t="s">
        <v>1213</v>
      </c>
      <c r="P2197" s="44" t="s">
        <v>1214</v>
      </c>
      <c r="Q2197" s="44">
        <v>228</v>
      </c>
      <c r="R2197" s="44">
        <v>228</v>
      </c>
      <c r="S2197" s="44">
        <v>53</v>
      </c>
      <c r="T2197" s="44" t="s">
        <v>1172</v>
      </c>
      <c r="U2197" s="44" t="s">
        <v>1172</v>
      </c>
      <c r="V2197" s="44" t="s">
        <v>1172</v>
      </c>
      <c r="W2197" s="44">
        <v>34</v>
      </c>
      <c r="X2197" s="44">
        <v>42</v>
      </c>
      <c r="Y2197" s="44">
        <v>41</v>
      </c>
      <c r="Z2197" s="44" t="s">
        <v>1172</v>
      </c>
      <c r="AA2197" s="44" t="str">
        <f t="shared" si="19"/>
        <v>TIDAK</v>
      </c>
      <c r="AB2197" s="44" t="s">
        <v>1216</v>
      </c>
      <c r="AC2197" s="52" t="s">
        <v>4045</v>
      </c>
      <c r="AD2197" s="44" t="str">
        <f t="shared" si="20"/>
        <v>SUDAH PENARIKAN DC PLN</v>
      </c>
      <c r="AE2197" s="44" t="s">
        <v>4043</v>
      </c>
      <c r="AF2197" s="44" t="s">
        <v>4044</v>
      </c>
      <c r="AG2197" s="49"/>
      <c r="AH2197" s="49"/>
    </row>
    <row r="2198" spans="1:34" ht="15" customHeight="1" x14ac:dyDescent="0.2">
      <c r="A2198" s="44" t="s">
        <v>1116</v>
      </c>
      <c r="B2198" s="44" t="s">
        <v>181</v>
      </c>
      <c r="C2198" s="45">
        <v>45110</v>
      </c>
      <c r="D2198" s="45">
        <v>45110</v>
      </c>
      <c r="E2198" s="44" t="s">
        <v>1210</v>
      </c>
      <c r="F2198" s="44" t="s">
        <v>1211</v>
      </c>
      <c r="G2198" s="44" t="s">
        <v>1212</v>
      </c>
      <c r="H2198" s="44" t="s">
        <v>1213</v>
      </c>
      <c r="I2198" s="44" t="s">
        <v>1213</v>
      </c>
      <c r="J2198" s="44" t="s">
        <v>1213</v>
      </c>
      <c r="K2198" s="44" t="s">
        <v>1213</v>
      </c>
      <c r="L2198" s="44" t="s">
        <v>1213</v>
      </c>
      <c r="M2198" s="44" t="s">
        <v>1213</v>
      </c>
      <c r="N2198" s="44" t="s">
        <v>1213</v>
      </c>
      <c r="O2198" s="44" t="s">
        <v>1213</v>
      </c>
      <c r="P2198" s="44" t="s">
        <v>1214</v>
      </c>
      <c r="Q2198" s="44">
        <v>230</v>
      </c>
      <c r="R2198" s="44">
        <v>230</v>
      </c>
      <c r="S2198" s="44">
        <v>53</v>
      </c>
      <c r="T2198" s="44">
        <v>13</v>
      </c>
      <c r="U2198" s="44" t="s">
        <v>1172</v>
      </c>
      <c r="V2198" s="44" t="s">
        <v>1172</v>
      </c>
      <c r="W2198" s="44">
        <v>30</v>
      </c>
      <c r="X2198" s="44">
        <v>40</v>
      </c>
      <c r="Y2198" s="44">
        <v>28</v>
      </c>
      <c r="Z2198" s="44" t="s">
        <v>1172</v>
      </c>
      <c r="AA2198" s="44" t="str">
        <f t="shared" si="19"/>
        <v>TIDAK</v>
      </c>
      <c r="AB2198" s="44" t="s">
        <v>1216</v>
      </c>
      <c r="AC2198" s="52" t="s">
        <v>4047</v>
      </c>
      <c r="AD2198" s="44" t="str">
        <f t="shared" si="20"/>
        <v>SUDAH PENARIKAN DC PLN</v>
      </c>
      <c r="AE2198" s="44" t="s">
        <v>4043</v>
      </c>
      <c r="AF2198" s="44" t="s">
        <v>4044</v>
      </c>
      <c r="AG2198" s="49"/>
      <c r="AH2198" s="49"/>
    </row>
    <row r="2199" spans="1:34" ht="15" customHeight="1" x14ac:dyDescent="0.2">
      <c r="A2199" s="44" t="s">
        <v>853</v>
      </c>
      <c r="B2199" s="44" t="s">
        <v>2779</v>
      </c>
      <c r="C2199" s="45">
        <v>45110</v>
      </c>
      <c r="D2199" s="45">
        <v>45110</v>
      </c>
      <c r="E2199" s="44" t="s">
        <v>1210</v>
      </c>
      <c r="F2199" s="44" t="s">
        <v>1211</v>
      </c>
      <c r="G2199" s="44" t="s">
        <v>1212</v>
      </c>
      <c r="H2199" s="44" t="s">
        <v>1213</v>
      </c>
      <c r="I2199" s="44" t="s">
        <v>1213</v>
      </c>
      <c r="J2199" s="44" t="s">
        <v>1213</v>
      </c>
      <c r="K2199" s="44" t="s">
        <v>1213</v>
      </c>
      <c r="L2199" s="44" t="s">
        <v>1213</v>
      </c>
      <c r="M2199" s="44" t="s">
        <v>1213</v>
      </c>
      <c r="N2199" s="44" t="s">
        <v>1213</v>
      </c>
      <c r="O2199" s="44" t="s">
        <v>1213</v>
      </c>
      <c r="P2199" s="44" t="s">
        <v>1250</v>
      </c>
      <c r="Q2199" s="44" t="s">
        <v>1430</v>
      </c>
      <c r="R2199" s="44" t="s">
        <v>1430</v>
      </c>
      <c r="S2199" s="44" t="s">
        <v>2209</v>
      </c>
      <c r="T2199" s="44" t="s">
        <v>4048</v>
      </c>
      <c r="U2199" s="44" t="s">
        <v>1441</v>
      </c>
      <c r="V2199" s="44" t="s">
        <v>1441</v>
      </c>
      <c r="W2199" s="44">
        <v>36</v>
      </c>
      <c r="X2199" s="44">
        <v>43</v>
      </c>
      <c r="Y2199" s="44">
        <v>40</v>
      </c>
      <c r="Z2199" s="44" t="s">
        <v>1441</v>
      </c>
      <c r="AA2199" s="44" t="str">
        <f t="shared" si="19"/>
        <v>TIDAK</v>
      </c>
      <c r="AB2199" s="44" t="s">
        <v>1242</v>
      </c>
      <c r="AC2199" s="52" t="s">
        <v>4049</v>
      </c>
      <c r="AD2199" s="44" t="str">
        <f t="shared" si="20"/>
        <v>-</v>
      </c>
      <c r="AE2199" s="44" t="s">
        <v>2036</v>
      </c>
      <c r="AF2199" s="44" t="s">
        <v>4044</v>
      </c>
      <c r="AG2199" s="49"/>
      <c r="AH2199" s="49"/>
    </row>
    <row r="2200" spans="1:34" ht="15" customHeight="1" x14ac:dyDescent="0.2">
      <c r="A2200" s="44" t="s">
        <v>837</v>
      </c>
      <c r="B2200" s="44" t="s">
        <v>2779</v>
      </c>
      <c r="C2200" s="45">
        <v>45110</v>
      </c>
      <c r="D2200" s="45">
        <v>45110</v>
      </c>
      <c r="E2200" s="44" t="s">
        <v>1210</v>
      </c>
      <c r="F2200" s="44" t="s">
        <v>1211</v>
      </c>
      <c r="G2200" s="44" t="s">
        <v>1212</v>
      </c>
      <c r="H2200" s="44" t="s">
        <v>1213</v>
      </c>
      <c r="I2200" s="44" t="s">
        <v>1213</v>
      </c>
      <c r="J2200" s="44" t="s">
        <v>1213</v>
      </c>
      <c r="K2200" s="44" t="s">
        <v>1213</v>
      </c>
      <c r="L2200" s="44" t="s">
        <v>1213</v>
      </c>
      <c r="M2200" s="44" t="s">
        <v>1213</v>
      </c>
      <c r="N2200" s="44" t="s">
        <v>1213</v>
      </c>
      <c r="O2200" s="44" t="s">
        <v>1213</v>
      </c>
      <c r="P2200" s="44" t="s">
        <v>1214</v>
      </c>
      <c r="Q2200" s="44" t="s">
        <v>1471</v>
      </c>
      <c r="R2200" s="44" t="s">
        <v>1471</v>
      </c>
      <c r="S2200" s="44" t="s">
        <v>4050</v>
      </c>
      <c r="T2200" s="44" t="s">
        <v>4051</v>
      </c>
      <c r="U2200" s="44" t="s">
        <v>1441</v>
      </c>
      <c r="V2200" s="44" t="s">
        <v>1441</v>
      </c>
      <c r="W2200" s="44">
        <v>35</v>
      </c>
      <c r="X2200" s="44">
        <v>50</v>
      </c>
      <c r="Y2200" s="44">
        <v>40</v>
      </c>
      <c r="Z2200" s="44" t="s">
        <v>1441</v>
      </c>
      <c r="AA2200" s="44" t="str">
        <f t="shared" si="19"/>
        <v>TIDAK</v>
      </c>
      <c r="AB2200" s="44" t="s">
        <v>1216</v>
      </c>
      <c r="AC2200" s="52" t="s">
        <v>1535</v>
      </c>
      <c r="AD2200" s="44" t="str">
        <f t="shared" si="20"/>
        <v>SUDAH PENARIKAN DC PLN</v>
      </c>
      <c r="AE2200" s="44" t="s">
        <v>2036</v>
      </c>
      <c r="AF2200" s="44" t="s">
        <v>4044</v>
      </c>
      <c r="AG2200" s="49"/>
      <c r="AH2200" s="49"/>
    </row>
    <row r="2201" spans="1:34" ht="15" customHeight="1" x14ac:dyDescent="0.2">
      <c r="A2201" s="44" t="s">
        <v>570</v>
      </c>
      <c r="B2201" s="44" t="s">
        <v>2779</v>
      </c>
      <c r="C2201" s="45">
        <v>45110</v>
      </c>
      <c r="D2201" s="45">
        <v>45110</v>
      </c>
      <c r="E2201" s="44" t="s">
        <v>1210</v>
      </c>
      <c r="F2201" s="44" t="s">
        <v>1211</v>
      </c>
      <c r="G2201" s="44" t="s">
        <v>1212</v>
      </c>
      <c r="H2201" s="44" t="s">
        <v>1213</v>
      </c>
      <c r="I2201" s="44" t="s">
        <v>1213</v>
      </c>
      <c r="J2201" s="44" t="s">
        <v>1213</v>
      </c>
      <c r="K2201" s="44" t="s">
        <v>1213</v>
      </c>
      <c r="L2201" s="44" t="s">
        <v>1213</v>
      </c>
      <c r="M2201" s="44" t="s">
        <v>1213</v>
      </c>
      <c r="N2201" s="44" t="s">
        <v>1213</v>
      </c>
      <c r="O2201" s="44" t="s">
        <v>1213</v>
      </c>
      <c r="P2201" s="44" t="s">
        <v>1214</v>
      </c>
      <c r="Q2201" s="44" t="s">
        <v>1517</v>
      </c>
      <c r="R2201" s="44" t="s">
        <v>1517</v>
      </c>
      <c r="S2201" s="44" t="s">
        <v>4052</v>
      </c>
      <c r="T2201" s="63">
        <v>45056</v>
      </c>
      <c r="U2201" s="44" t="s">
        <v>1441</v>
      </c>
      <c r="V2201" s="44" t="s">
        <v>1441</v>
      </c>
      <c r="W2201" s="44">
        <v>33</v>
      </c>
      <c r="X2201" s="44">
        <v>45</v>
      </c>
      <c r="Y2201" s="44">
        <v>33</v>
      </c>
      <c r="Z2201" s="44" t="s">
        <v>1441</v>
      </c>
      <c r="AA2201" s="44" t="str">
        <f t="shared" si="19"/>
        <v>TIDAK</v>
      </c>
      <c r="AB2201" s="44" t="s">
        <v>1216</v>
      </c>
      <c r="AC2201" s="52" t="s">
        <v>3051</v>
      </c>
      <c r="AD2201" s="44" t="str">
        <f t="shared" si="20"/>
        <v>SUDAH PENARIKAN DC PLN</v>
      </c>
      <c r="AE2201" s="44" t="s">
        <v>2036</v>
      </c>
      <c r="AF2201" s="44" t="s">
        <v>4044</v>
      </c>
      <c r="AG2201" s="49"/>
      <c r="AH2201" s="49"/>
    </row>
    <row r="2202" spans="1:34" ht="15" customHeight="1" x14ac:dyDescent="0.2">
      <c r="A2202" s="44" t="s">
        <v>4053</v>
      </c>
      <c r="B2202" s="44" t="s">
        <v>2779</v>
      </c>
      <c r="C2202" s="45">
        <v>45110</v>
      </c>
      <c r="D2202" s="45">
        <v>45110</v>
      </c>
      <c r="E2202" s="44" t="s">
        <v>1210</v>
      </c>
      <c r="F2202" s="44" t="s">
        <v>1211</v>
      </c>
      <c r="G2202" s="44" t="s">
        <v>1212</v>
      </c>
      <c r="H2202" s="44" t="s">
        <v>1213</v>
      </c>
      <c r="I2202" s="44" t="s">
        <v>1213</v>
      </c>
      <c r="J2202" s="44" t="s">
        <v>1213</v>
      </c>
      <c r="K2202" s="44" t="s">
        <v>1213</v>
      </c>
      <c r="L2202" s="44" t="s">
        <v>1213</v>
      </c>
      <c r="M2202" s="44" t="s">
        <v>1213</v>
      </c>
      <c r="N2202" s="44" t="s">
        <v>1213</v>
      </c>
      <c r="O2202" s="44" t="s">
        <v>1213</v>
      </c>
      <c r="P2202" s="44" t="s">
        <v>1214</v>
      </c>
      <c r="Q2202" s="44" t="s">
        <v>4031</v>
      </c>
      <c r="R2202" s="44" t="s">
        <v>4031</v>
      </c>
      <c r="S2202" s="44" t="s">
        <v>1441</v>
      </c>
      <c r="T2202" s="44" t="s">
        <v>1419</v>
      </c>
      <c r="U2202" s="44" t="s">
        <v>1441</v>
      </c>
      <c r="V2202" s="44" t="s">
        <v>1441</v>
      </c>
      <c r="W2202" s="44">
        <v>32</v>
      </c>
      <c r="X2202" s="44">
        <v>41</v>
      </c>
      <c r="Y2202" s="44">
        <v>38</v>
      </c>
      <c r="Z2202" s="44" t="s">
        <v>1441</v>
      </c>
      <c r="AA2202" s="44" t="str">
        <f t="shared" si="19"/>
        <v>TIDAK</v>
      </c>
      <c r="AB2202" s="44" t="s">
        <v>1242</v>
      </c>
      <c r="AC2202" s="52" t="s">
        <v>4054</v>
      </c>
      <c r="AD2202" s="44" t="str">
        <f t="shared" si="20"/>
        <v>-</v>
      </c>
      <c r="AE2202" s="44" t="s">
        <v>2036</v>
      </c>
      <c r="AF2202" s="44" t="s">
        <v>4044</v>
      </c>
      <c r="AG2202" s="49"/>
      <c r="AH2202" s="49"/>
    </row>
    <row r="2203" spans="1:34" ht="15" customHeight="1" x14ac:dyDescent="0.2">
      <c r="A2203" s="44" t="s">
        <v>4055</v>
      </c>
      <c r="B2203" s="44" t="s">
        <v>2779</v>
      </c>
      <c r="C2203" s="45">
        <v>45110</v>
      </c>
      <c r="D2203" s="45">
        <v>45110</v>
      </c>
      <c r="E2203" s="44" t="s">
        <v>1210</v>
      </c>
      <c r="F2203" s="44" t="s">
        <v>1211</v>
      </c>
      <c r="G2203" s="44" t="s">
        <v>1212</v>
      </c>
      <c r="H2203" s="44" t="s">
        <v>1213</v>
      </c>
      <c r="I2203" s="44" t="s">
        <v>1213</v>
      </c>
      <c r="J2203" s="44" t="s">
        <v>1213</v>
      </c>
      <c r="K2203" s="44" t="s">
        <v>1213</v>
      </c>
      <c r="L2203" s="44" t="s">
        <v>1213</v>
      </c>
      <c r="M2203" s="44" t="s">
        <v>1213</v>
      </c>
      <c r="N2203" s="44" t="s">
        <v>1213</v>
      </c>
      <c r="O2203" s="44" t="s">
        <v>1213</v>
      </c>
      <c r="P2203" s="44" t="s">
        <v>1250</v>
      </c>
      <c r="Q2203" s="44" t="s">
        <v>4056</v>
      </c>
      <c r="R2203" s="44" t="s">
        <v>4056</v>
      </c>
      <c r="S2203" s="44" t="s">
        <v>4057</v>
      </c>
      <c r="T2203" s="44" t="s">
        <v>1441</v>
      </c>
      <c r="U2203" s="44" t="s">
        <v>1441</v>
      </c>
      <c r="V2203" s="44" t="s">
        <v>1441</v>
      </c>
      <c r="W2203" s="44">
        <v>32</v>
      </c>
      <c r="X2203" s="44">
        <v>36</v>
      </c>
      <c r="Y2203" s="44">
        <v>54</v>
      </c>
      <c r="Z2203" s="44" t="s">
        <v>1441</v>
      </c>
      <c r="AA2203" s="44" t="str">
        <f t="shared" si="19"/>
        <v>TIDAK</v>
      </c>
      <c r="AB2203" s="44" t="s">
        <v>1216</v>
      </c>
      <c r="AC2203" s="52" t="s">
        <v>4058</v>
      </c>
      <c r="AD2203" s="44" t="str">
        <f t="shared" si="20"/>
        <v>SUDAH PENARIKAN DC PLN</v>
      </c>
      <c r="AE2203" s="44" t="s">
        <v>2036</v>
      </c>
      <c r="AF2203" s="44" t="s">
        <v>4044</v>
      </c>
      <c r="AG2203" s="49"/>
      <c r="AH2203" s="49"/>
    </row>
    <row r="2204" spans="1:34" ht="15" customHeight="1" x14ac:dyDescent="0.2">
      <c r="A2204" s="44" t="s">
        <v>4059</v>
      </c>
      <c r="B2204" s="44" t="s">
        <v>2816</v>
      </c>
      <c r="C2204" s="45">
        <v>45110</v>
      </c>
      <c r="D2204" s="45">
        <v>45110</v>
      </c>
      <c r="E2204" s="44" t="s">
        <v>1210</v>
      </c>
      <c r="F2204" s="44" t="s">
        <v>1211</v>
      </c>
      <c r="G2204" s="44" t="s">
        <v>1212</v>
      </c>
      <c r="H2204" s="44" t="s">
        <v>1213</v>
      </c>
      <c r="I2204" s="44" t="s">
        <v>1213</v>
      </c>
      <c r="J2204" s="44" t="s">
        <v>1213</v>
      </c>
      <c r="K2204" s="44" t="s">
        <v>1213</v>
      </c>
      <c r="L2204" s="44" t="s">
        <v>1213</v>
      </c>
      <c r="M2204" s="44" t="s">
        <v>1213</v>
      </c>
      <c r="N2204" s="44" t="s">
        <v>1213</v>
      </c>
      <c r="O2204" s="44" t="s">
        <v>1213</v>
      </c>
      <c r="P2204" s="44" t="s">
        <v>1214</v>
      </c>
      <c r="Q2204" s="44">
        <v>2233</v>
      </c>
      <c r="R2204" s="44">
        <v>233</v>
      </c>
      <c r="S2204" s="44">
        <v>53</v>
      </c>
      <c r="T2204" s="44" t="s">
        <v>2017</v>
      </c>
      <c r="U2204" s="44" t="s">
        <v>1441</v>
      </c>
      <c r="V2204" s="44" t="s">
        <v>1441</v>
      </c>
      <c r="W2204" s="44" t="s">
        <v>4060</v>
      </c>
      <c r="X2204" s="44" t="s">
        <v>4038</v>
      </c>
      <c r="Y2204" s="44" t="s">
        <v>1530</v>
      </c>
      <c r="Z2204" s="44" t="s">
        <v>1441</v>
      </c>
      <c r="AA2204" s="44" t="str">
        <f t="shared" si="19"/>
        <v>TIDAK</v>
      </c>
      <c r="AB2204" s="44" t="s">
        <v>1216</v>
      </c>
      <c r="AC2204" s="52" t="s">
        <v>3801</v>
      </c>
      <c r="AD2204" s="44" t="str">
        <f t="shared" si="20"/>
        <v>SUDAH PENARIKAN DC PLN</v>
      </c>
      <c r="AE2204" s="44" t="s">
        <v>4061</v>
      </c>
      <c r="AF2204" s="44" t="s">
        <v>4044</v>
      </c>
      <c r="AG2204" s="49"/>
      <c r="AH2204" s="49"/>
    </row>
    <row r="2205" spans="1:34" ht="15" customHeight="1" x14ac:dyDescent="0.2">
      <c r="A2205" s="44" t="s">
        <v>4062</v>
      </c>
      <c r="B2205" s="44" t="s">
        <v>2816</v>
      </c>
      <c r="C2205" s="45">
        <v>45110</v>
      </c>
      <c r="D2205" s="45">
        <v>45110</v>
      </c>
      <c r="E2205" s="44" t="s">
        <v>1210</v>
      </c>
      <c r="F2205" s="44" t="s">
        <v>1211</v>
      </c>
      <c r="G2205" s="44" t="s">
        <v>1212</v>
      </c>
      <c r="H2205" s="44" t="s">
        <v>1213</v>
      </c>
      <c r="I2205" s="44" t="s">
        <v>1213</v>
      </c>
      <c r="J2205" s="44" t="s">
        <v>1213</v>
      </c>
      <c r="K2205" s="44" t="s">
        <v>1213</v>
      </c>
      <c r="L2205" s="44" t="s">
        <v>1213</v>
      </c>
      <c r="M2205" s="44" t="s">
        <v>1213</v>
      </c>
      <c r="N2205" s="44" t="s">
        <v>1213</v>
      </c>
      <c r="O2205" s="44" t="s">
        <v>1213</v>
      </c>
      <c r="P2205" s="44" t="s">
        <v>1214</v>
      </c>
      <c r="Q2205" s="44">
        <v>231</v>
      </c>
      <c r="R2205" s="44">
        <v>231</v>
      </c>
      <c r="S2205" s="44" t="s">
        <v>1631</v>
      </c>
      <c r="T2205" s="44" t="s">
        <v>1499</v>
      </c>
      <c r="U2205" s="44" t="s">
        <v>1441</v>
      </c>
      <c r="V2205" s="44" t="s">
        <v>1441</v>
      </c>
      <c r="W2205" s="44" t="s">
        <v>1982</v>
      </c>
      <c r="X2205" s="44" t="s">
        <v>1311</v>
      </c>
      <c r="Y2205" s="44" t="s">
        <v>1311</v>
      </c>
      <c r="Z2205" s="44" t="s">
        <v>1441</v>
      </c>
      <c r="AA2205" s="44" t="str">
        <f t="shared" si="19"/>
        <v>TIDAK</v>
      </c>
      <c r="AB2205" s="44" t="s">
        <v>1216</v>
      </c>
      <c r="AC2205" s="52" t="s">
        <v>3801</v>
      </c>
      <c r="AD2205" s="44" t="str">
        <f t="shared" si="20"/>
        <v>SUDAH PENARIKAN DC PLN</v>
      </c>
      <c r="AE2205" s="44" t="s">
        <v>4061</v>
      </c>
      <c r="AF2205" s="44" t="s">
        <v>4044</v>
      </c>
      <c r="AG2205" s="49"/>
      <c r="AH2205" s="49"/>
    </row>
    <row r="2206" spans="1:34" ht="15" customHeight="1" x14ac:dyDescent="0.2">
      <c r="A2206" s="44" t="s">
        <v>4063</v>
      </c>
      <c r="B2206" s="44" t="s">
        <v>2816</v>
      </c>
      <c r="C2206" s="45">
        <v>45110</v>
      </c>
      <c r="D2206" s="45">
        <v>45110</v>
      </c>
      <c r="E2206" s="44" t="s">
        <v>1210</v>
      </c>
      <c r="F2206" s="44" t="s">
        <v>1211</v>
      </c>
      <c r="G2206" s="44" t="s">
        <v>1212</v>
      </c>
      <c r="H2206" s="44" t="s">
        <v>1213</v>
      </c>
      <c r="I2206" s="44" t="s">
        <v>1213</v>
      </c>
      <c r="J2206" s="44" t="s">
        <v>1213</v>
      </c>
      <c r="K2206" s="44" t="s">
        <v>1213</v>
      </c>
      <c r="L2206" s="44" t="s">
        <v>1213</v>
      </c>
      <c r="M2206" s="44" t="s">
        <v>1213</v>
      </c>
      <c r="N2206" s="44" t="s">
        <v>1213</v>
      </c>
      <c r="O2206" s="44" t="s">
        <v>1213</v>
      </c>
      <c r="P2206" s="44" t="s">
        <v>1214</v>
      </c>
      <c r="Q2206" s="44" t="s">
        <v>4064</v>
      </c>
      <c r="R2206" s="44" t="s">
        <v>4064</v>
      </c>
      <c r="S2206" s="44" t="s">
        <v>1552</v>
      </c>
      <c r="T2206" s="44" t="s">
        <v>3848</v>
      </c>
      <c r="U2206" s="44" t="s">
        <v>1441</v>
      </c>
      <c r="V2206" s="44" t="s">
        <v>1441</v>
      </c>
      <c r="W2206" s="44" t="s">
        <v>1307</v>
      </c>
      <c r="X2206" s="44" t="s">
        <v>1298</v>
      </c>
      <c r="Y2206" s="44" t="s">
        <v>1947</v>
      </c>
      <c r="Z2206" s="44" t="s">
        <v>1441</v>
      </c>
      <c r="AA2206" s="44" t="str">
        <f t="shared" si="19"/>
        <v>TIDAK</v>
      </c>
      <c r="AB2206" s="44" t="s">
        <v>1242</v>
      </c>
      <c r="AC2206" s="52" t="s">
        <v>4065</v>
      </c>
      <c r="AD2206" s="44" t="str">
        <f t="shared" si="20"/>
        <v>-</v>
      </c>
      <c r="AE2206" s="44" t="s">
        <v>4061</v>
      </c>
      <c r="AF2206" s="44" t="s">
        <v>4044</v>
      </c>
      <c r="AG2206" s="49"/>
      <c r="AH2206" s="49"/>
    </row>
    <row r="2207" spans="1:34" ht="15" customHeight="1" x14ac:dyDescent="0.2">
      <c r="A2207" s="44" t="s">
        <v>422</v>
      </c>
      <c r="B2207" s="44" t="s">
        <v>2816</v>
      </c>
      <c r="C2207" s="45">
        <v>45110</v>
      </c>
      <c r="D2207" s="45">
        <v>45110</v>
      </c>
      <c r="E2207" s="44" t="s">
        <v>1210</v>
      </c>
      <c r="F2207" s="44" t="s">
        <v>1211</v>
      </c>
      <c r="G2207" s="44" t="s">
        <v>1212</v>
      </c>
      <c r="H2207" s="44" t="s">
        <v>1213</v>
      </c>
      <c r="I2207" s="44" t="s">
        <v>1213</v>
      </c>
      <c r="J2207" s="44" t="s">
        <v>1213</v>
      </c>
      <c r="K2207" s="44" t="s">
        <v>1213</v>
      </c>
      <c r="L2207" s="44" t="s">
        <v>1213</v>
      </c>
      <c r="M2207" s="44" t="s">
        <v>1213</v>
      </c>
      <c r="N2207" s="44" t="s">
        <v>1213</v>
      </c>
      <c r="O2207" s="44" t="s">
        <v>1213</v>
      </c>
      <c r="P2207" s="44" t="s">
        <v>1214</v>
      </c>
      <c r="Q2207" s="44" t="s">
        <v>1471</v>
      </c>
      <c r="R2207" s="44" t="s">
        <v>1471</v>
      </c>
      <c r="S2207" s="44" t="s">
        <v>4066</v>
      </c>
      <c r="T2207" s="44" t="s">
        <v>1824</v>
      </c>
      <c r="U2207" s="44" t="s">
        <v>1441</v>
      </c>
      <c r="V2207" s="44" t="s">
        <v>1441</v>
      </c>
      <c r="W2207" s="44" t="s">
        <v>1523</v>
      </c>
      <c r="X2207" s="44" t="s">
        <v>1585</v>
      </c>
      <c r="Y2207" s="44" t="s">
        <v>1351</v>
      </c>
      <c r="Z2207" s="44" t="s">
        <v>1441</v>
      </c>
      <c r="AA2207" s="44" t="str">
        <f t="shared" si="19"/>
        <v>TIDAK</v>
      </c>
      <c r="AB2207" s="44" t="s">
        <v>1216</v>
      </c>
      <c r="AC2207" s="52" t="s">
        <v>3801</v>
      </c>
      <c r="AD2207" s="44" t="str">
        <f t="shared" si="20"/>
        <v>SUDAH PENARIKAN DC PLN</v>
      </c>
      <c r="AE2207" s="44" t="s">
        <v>4061</v>
      </c>
      <c r="AF2207" s="44" t="s">
        <v>4044</v>
      </c>
      <c r="AG2207" s="49"/>
      <c r="AH2207" s="49"/>
    </row>
    <row r="2208" spans="1:34" ht="15" customHeight="1" x14ac:dyDescent="0.2">
      <c r="A2208" s="44" t="s">
        <v>521</v>
      </c>
      <c r="B2208" s="44" t="s">
        <v>2816</v>
      </c>
      <c r="C2208" s="45">
        <v>45110</v>
      </c>
      <c r="D2208" s="45">
        <v>45110</v>
      </c>
      <c r="E2208" s="44" t="s">
        <v>1210</v>
      </c>
      <c r="F2208" s="44" t="s">
        <v>1211</v>
      </c>
      <c r="G2208" s="44" t="s">
        <v>1212</v>
      </c>
      <c r="H2208" s="44" t="s">
        <v>1213</v>
      </c>
      <c r="I2208" s="44" t="s">
        <v>1213</v>
      </c>
      <c r="J2208" s="44" t="s">
        <v>1213</v>
      </c>
      <c r="K2208" s="44" t="s">
        <v>1213</v>
      </c>
      <c r="L2208" s="44" t="s">
        <v>1213</v>
      </c>
      <c r="M2208" s="44" t="s">
        <v>1213</v>
      </c>
      <c r="N2208" s="44" t="s">
        <v>1213</v>
      </c>
      <c r="O2208" s="44" t="s">
        <v>1213</v>
      </c>
      <c r="P2208" s="44" t="s">
        <v>1214</v>
      </c>
      <c r="Q2208" s="44" t="s">
        <v>1277</v>
      </c>
      <c r="R2208" s="44" t="s">
        <v>1277</v>
      </c>
      <c r="S2208" s="44" t="s">
        <v>1303</v>
      </c>
      <c r="T2208" s="44" t="s">
        <v>1441</v>
      </c>
      <c r="U2208" s="44" t="s">
        <v>1441</v>
      </c>
      <c r="V2208" s="44" t="s">
        <v>1441</v>
      </c>
      <c r="W2208" s="44" t="s">
        <v>1753</v>
      </c>
      <c r="X2208" s="44" t="s">
        <v>2056</v>
      </c>
      <c r="Y2208" s="44" t="s">
        <v>1558</v>
      </c>
      <c r="Z2208" s="44" t="s">
        <v>1441</v>
      </c>
      <c r="AA2208" s="44" t="str">
        <f t="shared" si="19"/>
        <v>TIDAK</v>
      </c>
      <c r="AB2208" s="44" t="s">
        <v>1216</v>
      </c>
      <c r="AC2208" s="52" t="s">
        <v>4067</v>
      </c>
      <c r="AD2208" s="44" t="str">
        <f t="shared" si="20"/>
        <v>SUDAH PENARIKAN DC PLN</v>
      </c>
      <c r="AE2208" s="44" t="s">
        <v>4061</v>
      </c>
      <c r="AF2208" s="44" t="s">
        <v>4044</v>
      </c>
      <c r="AG2208" s="49"/>
      <c r="AH2208" s="49"/>
    </row>
    <row r="2209" spans="1:34" ht="15" customHeight="1" x14ac:dyDescent="0.2">
      <c r="A2209" s="44" t="s">
        <v>419</v>
      </c>
      <c r="B2209" s="44" t="s">
        <v>269</v>
      </c>
      <c r="C2209" s="45">
        <v>45110</v>
      </c>
      <c r="D2209" s="45">
        <v>45110</v>
      </c>
      <c r="E2209" s="44" t="s">
        <v>1210</v>
      </c>
      <c r="F2209" s="44" t="s">
        <v>1211</v>
      </c>
      <c r="G2209" s="44" t="s">
        <v>1212</v>
      </c>
      <c r="H2209" s="44" t="s">
        <v>1213</v>
      </c>
      <c r="I2209" s="44" t="s">
        <v>1213</v>
      </c>
      <c r="J2209" s="44" t="s">
        <v>1213</v>
      </c>
      <c r="K2209" s="44" t="s">
        <v>1213</v>
      </c>
      <c r="L2209" s="44" t="s">
        <v>1213</v>
      </c>
      <c r="M2209" s="44" t="s">
        <v>1213</v>
      </c>
      <c r="N2209" s="44" t="s">
        <v>1213</v>
      </c>
      <c r="O2209" s="44" t="s">
        <v>1213</v>
      </c>
      <c r="P2209" s="44" t="s">
        <v>1214</v>
      </c>
      <c r="Q2209" s="44">
        <v>228</v>
      </c>
      <c r="R2209" s="44">
        <v>228</v>
      </c>
      <c r="S2209" s="44">
        <v>53</v>
      </c>
      <c r="T2209" s="44">
        <v>0</v>
      </c>
      <c r="U2209" s="44">
        <v>0</v>
      </c>
      <c r="V2209" s="44">
        <v>0</v>
      </c>
      <c r="W2209" s="44">
        <v>35</v>
      </c>
      <c r="X2209" s="44">
        <v>44</v>
      </c>
      <c r="Y2209" s="44">
        <v>39</v>
      </c>
      <c r="Z2209" s="44">
        <v>0</v>
      </c>
      <c r="AA2209" s="44" t="str">
        <f t="shared" si="19"/>
        <v>TIDAK</v>
      </c>
      <c r="AB2209" s="44" t="s">
        <v>1216</v>
      </c>
      <c r="AC2209" s="52" t="s">
        <v>2364</v>
      </c>
      <c r="AD2209" s="44" t="str">
        <f t="shared" si="20"/>
        <v>SUDAH PENARIKAN DC PLN</v>
      </c>
      <c r="AE2209" s="44" t="s">
        <v>4068</v>
      </c>
      <c r="AF2209" s="44" t="s">
        <v>4044</v>
      </c>
      <c r="AG2209" s="49"/>
      <c r="AH2209" s="49"/>
    </row>
    <row r="2210" spans="1:34" ht="15" customHeight="1" x14ac:dyDescent="0.2">
      <c r="A2210" s="44" t="s">
        <v>4069</v>
      </c>
      <c r="B2210" s="44" t="s">
        <v>269</v>
      </c>
      <c r="C2210" s="45">
        <v>45110</v>
      </c>
      <c r="D2210" s="45">
        <v>45110</v>
      </c>
      <c r="E2210" s="44" t="s">
        <v>1210</v>
      </c>
      <c r="F2210" s="44" t="s">
        <v>1211</v>
      </c>
      <c r="G2210" s="44" t="s">
        <v>1212</v>
      </c>
      <c r="H2210" s="44" t="s">
        <v>1213</v>
      </c>
      <c r="I2210" s="44" t="s">
        <v>1213</v>
      </c>
      <c r="J2210" s="44" t="s">
        <v>1213</v>
      </c>
      <c r="K2210" s="44" t="s">
        <v>1213</v>
      </c>
      <c r="L2210" s="44" t="s">
        <v>1213</v>
      </c>
      <c r="M2210" s="44" t="s">
        <v>1213</v>
      </c>
      <c r="N2210" s="44" t="s">
        <v>1213</v>
      </c>
      <c r="O2210" s="44" t="s">
        <v>1213</v>
      </c>
      <c r="P2210" s="44" t="s">
        <v>1214</v>
      </c>
      <c r="Q2210" s="44">
        <v>223</v>
      </c>
      <c r="R2210" s="44">
        <v>223</v>
      </c>
      <c r="S2210" s="44">
        <v>52</v>
      </c>
      <c r="T2210" s="44">
        <v>0</v>
      </c>
      <c r="U2210" s="44">
        <v>0</v>
      </c>
      <c r="V2210" s="44">
        <v>0</v>
      </c>
      <c r="W2210" s="44">
        <v>33</v>
      </c>
      <c r="X2210" s="44">
        <v>36</v>
      </c>
      <c r="Y2210" s="44">
        <v>35</v>
      </c>
      <c r="Z2210" s="44">
        <v>0</v>
      </c>
      <c r="AA2210" s="44" t="str">
        <f t="shared" si="19"/>
        <v>TIDAK</v>
      </c>
      <c r="AB2210" s="44" t="s">
        <v>1216</v>
      </c>
      <c r="AC2210" s="52" t="s">
        <v>2364</v>
      </c>
      <c r="AD2210" s="44" t="str">
        <f t="shared" si="20"/>
        <v>SUDAH PENARIKAN DC PLN</v>
      </c>
      <c r="AE2210" s="44" t="s">
        <v>4068</v>
      </c>
      <c r="AF2210" s="44" t="s">
        <v>4044</v>
      </c>
      <c r="AG2210" s="49"/>
      <c r="AH2210" s="49"/>
    </row>
    <row r="2211" spans="1:34" ht="15" customHeight="1" x14ac:dyDescent="0.2">
      <c r="A2211" s="44" t="s">
        <v>664</v>
      </c>
      <c r="B2211" s="44" t="s">
        <v>269</v>
      </c>
      <c r="C2211" s="45">
        <v>45110</v>
      </c>
      <c r="D2211" s="45">
        <v>45110</v>
      </c>
      <c r="E2211" s="44" t="s">
        <v>1210</v>
      </c>
      <c r="F2211" s="44" t="s">
        <v>1211</v>
      </c>
      <c r="G2211" s="44" t="s">
        <v>1212</v>
      </c>
      <c r="H2211" s="44" t="s">
        <v>1213</v>
      </c>
      <c r="I2211" s="44" t="s">
        <v>1213</v>
      </c>
      <c r="J2211" s="44" t="s">
        <v>1213</v>
      </c>
      <c r="K2211" s="44" t="s">
        <v>1213</v>
      </c>
      <c r="L2211" s="44" t="s">
        <v>1213</v>
      </c>
      <c r="M2211" s="44" t="s">
        <v>1213</v>
      </c>
      <c r="N2211" s="44" t="s">
        <v>1213</v>
      </c>
      <c r="O2211" s="44" t="s">
        <v>1213</v>
      </c>
      <c r="P2211" s="44" t="s">
        <v>1214</v>
      </c>
      <c r="Q2211" s="44">
        <v>292</v>
      </c>
      <c r="R2211" s="44">
        <v>292</v>
      </c>
      <c r="S2211" s="44">
        <v>52</v>
      </c>
      <c r="T2211" s="44">
        <v>0</v>
      </c>
      <c r="U2211" s="44">
        <v>0</v>
      </c>
      <c r="V2211" s="44">
        <v>0</v>
      </c>
      <c r="W2211" s="44">
        <v>33</v>
      </c>
      <c r="X2211" s="44">
        <v>35</v>
      </c>
      <c r="Y2211" s="44">
        <v>34</v>
      </c>
      <c r="Z2211" s="44">
        <v>0</v>
      </c>
      <c r="AA2211" s="44" t="str">
        <f t="shared" si="19"/>
        <v>TIDAK</v>
      </c>
      <c r="AB2211" s="44" t="s">
        <v>1216</v>
      </c>
      <c r="AC2211" s="52" t="s">
        <v>2364</v>
      </c>
      <c r="AD2211" s="44" t="str">
        <f t="shared" si="20"/>
        <v>SUDAH PENARIKAN DC PLN</v>
      </c>
      <c r="AE2211" s="44" t="s">
        <v>4068</v>
      </c>
      <c r="AF2211" s="44" t="s">
        <v>4044</v>
      </c>
      <c r="AG2211" s="49"/>
      <c r="AH2211" s="49"/>
    </row>
    <row r="2212" spans="1:34" ht="15" customHeight="1" x14ac:dyDescent="0.2">
      <c r="A2212" s="47" t="s">
        <v>4070</v>
      </c>
      <c r="B2212" s="44" t="s">
        <v>269</v>
      </c>
      <c r="C2212" s="45">
        <v>45110</v>
      </c>
      <c r="D2212" s="45">
        <v>45110</v>
      </c>
      <c r="E2212" s="44" t="s">
        <v>1210</v>
      </c>
      <c r="F2212" s="44" t="s">
        <v>1211</v>
      </c>
      <c r="G2212" s="44" t="s">
        <v>1212</v>
      </c>
      <c r="H2212" s="44" t="s">
        <v>1213</v>
      </c>
      <c r="I2212" s="44" t="s">
        <v>1213</v>
      </c>
      <c r="J2212" s="44" t="s">
        <v>1213</v>
      </c>
      <c r="K2212" s="44" t="s">
        <v>1213</v>
      </c>
      <c r="L2212" s="44" t="s">
        <v>1213</v>
      </c>
      <c r="M2212" s="44" t="s">
        <v>1213</v>
      </c>
      <c r="N2212" s="44" t="s">
        <v>1213</v>
      </c>
      <c r="O2212" s="44" t="s">
        <v>1213</v>
      </c>
      <c r="P2212" s="44" t="s">
        <v>1214</v>
      </c>
      <c r="Q2212" s="44">
        <v>223</v>
      </c>
      <c r="R2212" s="44">
        <v>223</v>
      </c>
      <c r="S2212" s="44">
        <v>52</v>
      </c>
      <c r="T2212" s="44">
        <v>0</v>
      </c>
      <c r="U2212" s="44">
        <v>0</v>
      </c>
      <c r="V2212" s="44">
        <v>0</v>
      </c>
      <c r="W2212" s="44">
        <v>29</v>
      </c>
      <c r="X2212" s="44">
        <v>31</v>
      </c>
      <c r="Y2212" s="44">
        <v>30</v>
      </c>
      <c r="Z2212" s="44">
        <v>0</v>
      </c>
      <c r="AA2212" s="44" t="str">
        <f t="shared" si="19"/>
        <v>TIDAK</v>
      </c>
      <c r="AB2212" s="44" t="s">
        <v>1216</v>
      </c>
      <c r="AC2212" s="52" t="s">
        <v>2364</v>
      </c>
      <c r="AD2212" s="44" t="str">
        <f t="shared" si="20"/>
        <v>SUDAH PENARIKAN DC PLN</v>
      </c>
      <c r="AE2212" s="44" t="s">
        <v>4068</v>
      </c>
      <c r="AF2212" s="44" t="s">
        <v>4044</v>
      </c>
      <c r="AG2212" s="49"/>
      <c r="AH2212" s="49"/>
    </row>
    <row r="2213" spans="1:34" ht="15" customHeight="1" x14ac:dyDescent="0.2">
      <c r="A2213" s="44" t="s">
        <v>699</v>
      </c>
      <c r="B2213" s="44" t="s">
        <v>269</v>
      </c>
      <c r="C2213" s="45">
        <v>45110</v>
      </c>
      <c r="D2213" s="45">
        <v>45110</v>
      </c>
      <c r="E2213" s="44" t="s">
        <v>1210</v>
      </c>
      <c r="F2213" s="44" t="s">
        <v>1211</v>
      </c>
      <c r="G2213" s="44" t="s">
        <v>1212</v>
      </c>
      <c r="H2213" s="44" t="s">
        <v>1213</v>
      </c>
      <c r="I2213" s="44" t="s">
        <v>1213</v>
      </c>
      <c r="J2213" s="44" t="s">
        <v>1213</v>
      </c>
      <c r="K2213" s="44" t="s">
        <v>1213</v>
      </c>
      <c r="L2213" s="44" t="s">
        <v>1213</v>
      </c>
      <c r="M2213" s="44" t="s">
        <v>1213</v>
      </c>
      <c r="N2213" s="44" t="s">
        <v>1213</v>
      </c>
      <c r="O2213" s="44" t="s">
        <v>1213</v>
      </c>
      <c r="P2213" s="44" t="s">
        <v>1250</v>
      </c>
      <c r="Q2213" s="44">
        <v>225</v>
      </c>
      <c r="R2213" s="44">
        <v>225</v>
      </c>
      <c r="S2213" s="44">
        <v>50</v>
      </c>
      <c r="T2213" s="44">
        <v>0</v>
      </c>
      <c r="U2213" s="44">
        <v>0</v>
      </c>
      <c r="V2213" s="44">
        <v>0</v>
      </c>
      <c r="W2213" s="44">
        <v>27</v>
      </c>
      <c r="X2213" s="44">
        <v>31</v>
      </c>
      <c r="Y2213" s="44">
        <v>29</v>
      </c>
      <c r="Z2213" s="44">
        <v>0</v>
      </c>
      <c r="AA2213" s="44" t="str">
        <f t="shared" si="19"/>
        <v>TIDAK</v>
      </c>
      <c r="AB2213" s="44" t="s">
        <v>1216</v>
      </c>
      <c r="AC2213" s="52" t="s">
        <v>2364</v>
      </c>
      <c r="AD2213" s="44" t="str">
        <f t="shared" si="20"/>
        <v>SUDAH PENARIKAN DC PLN</v>
      </c>
      <c r="AE2213" s="44" t="s">
        <v>4068</v>
      </c>
      <c r="AF2213" s="44" t="s">
        <v>4044</v>
      </c>
      <c r="AG2213" s="49"/>
      <c r="AH2213" s="49"/>
    </row>
    <row r="2214" spans="1:34" ht="15" customHeight="1" x14ac:dyDescent="0.2">
      <c r="A2214" s="44" t="s">
        <v>688</v>
      </c>
      <c r="B2214" s="44" t="s">
        <v>269</v>
      </c>
      <c r="C2214" s="45">
        <v>45110</v>
      </c>
      <c r="D2214" s="45">
        <v>45110</v>
      </c>
      <c r="E2214" s="44" t="s">
        <v>1210</v>
      </c>
      <c r="F2214" s="44" t="s">
        <v>1211</v>
      </c>
      <c r="G2214" s="44" t="s">
        <v>1212</v>
      </c>
      <c r="H2214" s="44" t="s">
        <v>1213</v>
      </c>
      <c r="I2214" s="44" t="s">
        <v>1213</v>
      </c>
      <c r="J2214" s="44" t="s">
        <v>1213</v>
      </c>
      <c r="K2214" s="44" t="s">
        <v>1213</v>
      </c>
      <c r="L2214" s="44" t="s">
        <v>1213</v>
      </c>
      <c r="M2214" s="44" t="s">
        <v>1213</v>
      </c>
      <c r="N2214" s="44" t="s">
        <v>1213</v>
      </c>
      <c r="O2214" s="44" t="s">
        <v>1213</v>
      </c>
      <c r="P2214" s="44" t="s">
        <v>1214</v>
      </c>
      <c r="Q2214" s="44">
        <v>220</v>
      </c>
      <c r="R2214" s="44">
        <v>220</v>
      </c>
      <c r="S2214" s="44">
        <v>53</v>
      </c>
      <c r="T2214" s="44">
        <v>0</v>
      </c>
      <c r="U2214" s="44">
        <v>0</v>
      </c>
      <c r="V2214" s="44">
        <v>0</v>
      </c>
      <c r="W2214" s="44">
        <v>31</v>
      </c>
      <c r="X2214" s="44">
        <v>33</v>
      </c>
      <c r="Y2214" s="44">
        <v>32</v>
      </c>
      <c r="Z2214" s="44">
        <v>0</v>
      </c>
      <c r="AA2214" s="44" t="str">
        <f t="shared" si="19"/>
        <v>TIDAK</v>
      </c>
      <c r="AB2214" s="44" t="s">
        <v>1216</v>
      </c>
      <c r="AC2214" s="52" t="s">
        <v>2364</v>
      </c>
      <c r="AD2214" s="44" t="str">
        <f t="shared" si="20"/>
        <v>SUDAH PENARIKAN DC PLN</v>
      </c>
      <c r="AE2214" s="44" t="s">
        <v>4068</v>
      </c>
      <c r="AF2214" s="44" t="s">
        <v>4044</v>
      </c>
      <c r="AG2214" s="49"/>
      <c r="AH2214" s="49"/>
    </row>
    <row r="2215" spans="1:34" ht="15" customHeight="1" x14ac:dyDescent="0.2">
      <c r="A2215" s="44" t="s">
        <v>1003</v>
      </c>
      <c r="B2215" s="44" t="s">
        <v>269</v>
      </c>
      <c r="C2215" s="45">
        <v>45110</v>
      </c>
      <c r="D2215" s="45">
        <v>45110</v>
      </c>
      <c r="E2215" s="44" t="s">
        <v>1210</v>
      </c>
      <c r="F2215" s="44" t="s">
        <v>1211</v>
      </c>
      <c r="G2215" s="44" t="s">
        <v>1212</v>
      </c>
      <c r="H2215" s="44" t="s">
        <v>1213</v>
      </c>
      <c r="I2215" s="44" t="s">
        <v>1213</v>
      </c>
      <c r="J2215" s="44" t="s">
        <v>1213</v>
      </c>
      <c r="K2215" s="44" t="s">
        <v>1213</v>
      </c>
      <c r="L2215" s="44" t="s">
        <v>1213</v>
      </c>
      <c r="M2215" s="44" t="s">
        <v>1213</v>
      </c>
      <c r="N2215" s="44" t="s">
        <v>1213</v>
      </c>
      <c r="O2215" s="44" t="s">
        <v>1213</v>
      </c>
      <c r="P2215" s="44" t="s">
        <v>1214</v>
      </c>
      <c r="Q2215" s="44">
        <v>235</v>
      </c>
      <c r="R2215" s="44">
        <v>235</v>
      </c>
      <c r="S2215" s="44">
        <v>51</v>
      </c>
      <c r="T2215" s="44">
        <v>0</v>
      </c>
      <c r="U2215" s="44">
        <v>0</v>
      </c>
      <c r="V2215" s="44">
        <v>0</v>
      </c>
      <c r="W2215" s="44">
        <v>27</v>
      </c>
      <c r="X2215" s="44">
        <v>29</v>
      </c>
      <c r="Y2215" s="44">
        <v>28</v>
      </c>
      <c r="Z2215" s="44">
        <v>0</v>
      </c>
      <c r="AA2215" s="44" t="str">
        <f t="shared" si="19"/>
        <v>TIDAK</v>
      </c>
      <c r="AB2215" s="44" t="s">
        <v>1216</v>
      </c>
      <c r="AC2215" s="52" t="s">
        <v>2364</v>
      </c>
      <c r="AD2215" s="44" t="str">
        <f t="shared" si="20"/>
        <v>SUDAH PENARIKAN DC PLN</v>
      </c>
      <c r="AE2215" s="44" t="s">
        <v>4068</v>
      </c>
      <c r="AF2215" s="44" t="s">
        <v>4044</v>
      </c>
      <c r="AG2215" s="49"/>
      <c r="AH2215" s="49"/>
    </row>
    <row r="2216" spans="1:34" ht="15" customHeight="1" x14ac:dyDescent="0.2">
      <c r="A2216" s="44" t="s">
        <v>1014</v>
      </c>
      <c r="B2216" s="44" t="s">
        <v>269</v>
      </c>
      <c r="C2216" s="45">
        <v>45110</v>
      </c>
      <c r="D2216" s="45">
        <v>45110</v>
      </c>
      <c r="E2216" s="44" t="s">
        <v>1210</v>
      </c>
      <c r="F2216" s="44" t="s">
        <v>1211</v>
      </c>
      <c r="G2216" s="44" t="s">
        <v>1212</v>
      </c>
      <c r="H2216" s="44" t="s">
        <v>1213</v>
      </c>
      <c r="I2216" s="44" t="s">
        <v>1213</v>
      </c>
      <c r="J2216" s="44" t="s">
        <v>1213</v>
      </c>
      <c r="K2216" s="44" t="s">
        <v>1213</v>
      </c>
      <c r="L2216" s="44" t="s">
        <v>1213</v>
      </c>
      <c r="M2216" s="44" t="s">
        <v>1213</v>
      </c>
      <c r="N2216" s="44" t="s">
        <v>1213</v>
      </c>
      <c r="O2216" s="44" t="s">
        <v>1213</v>
      </c>
      <c r="P2216" s="44" t="s">
        <v>1214</v>
      </c>
      <c r="Q2216" s="44">
        <v>242</v>
      </c>
      <c r="R2216" s="44">
        <v>242</v>
      </c>
      <c r="S2216" s="44">
        <v>51</v>
      </c>
      <c r="T2216" s="44">
        <v>0</v>
      </c>
      <c r="U2216" s="44">
        <v>0</v>
      </c>
      <c r="V2216" s="44">
        <v>0</v>
      </c>
      <c r="W2216" s="44">
        <v>29</v>
      </c>
      <c r="X2216" s="44">
        <v>32</v>
      </c>
      <c r="Y2216" s="44">
        <v>35</v>
      </c>
      <c r="Z2216" s="44">
        <v>0</v>
      </c>
      <c r="AA2216" s="44" t="str">
        <f t="shared" si="19"/>
        <v>TIDAK</v>
      </c>
      <c r="AB2216" s="44" t="s">
        <v>1216</v>
      </c>
      <c r="AC2216" s="52" t="s">
        <v>2364</v>
      </c>
      <c r="AD2216" s="44" t="str">
        <f t="shared" si="20"/>
        <v>SUDAH PENARIKAN DC PLN</v>
      </c>
      <c r="AE2216" s="44" t="s">
        <v>4068</v>
      </c>
      <c r="AF2216" s="44" t="s">
        <v>4044</v>
      </c>
      <c r="AG2216" s="49"/>
      <c r="AH2216" s="49"/>
    </row>
    <row r="2217" spans="1:34" ht="15" customHeight="1" x14ac:dyDescent="0.2">
      <c r="A2217" s="44" t="s">
        <v>1012</v>
      </c>
      <c r="B2217" s="44" t="s">
        <v>3006</v>
      </c>
      <c r="C2217" s="45">
        <v>45111</v>
      </c>
      <c r="D2217" s="45">
        <v>45111</v>
      </c>
      <c r="E2217" s="44" t="s">
        <v>1210</v>
      </c>
      <c r="F2217" s="44" t="s">
        <v>1211</v>
      </c>
      <c r="G2217" s="44" t="s">
        <v>1212</v>
      </c>
      <c r="H2217" s="44" t="s">
        <v>1213</v>
      </c>
      <c r="I2217" s="44" t="s">
        <v>1213</v>
      </c>
      <c r="J2217" s="44" t="s">
        <v>1213</v>
      </c>
      <c r="K2217" s="44" t="s">
        <v>1213</v>
      </c>
      <c r="L2217" s="44" t="s">
        <v>1213</v>
      </c>
      <c r="M2217" s="44" t="s">
        <v>1213</v>
      </c>
      <c r="N2217" s="44" t="s">
        <v>1213</v>
      </c>
      <c r="O2217" s="44" t="s">
        <v>1213</v>
      </c>
      <c r="P2217" s="44" t="s">
        <v>1214</v>
      </c>
      <c r="Q2217" s="44" t="s">
        <v>1688</v>
      </c>
      <c r="R2217" s="44" t="s">
        <v>1688</v>
      </c>
      <c r="S2217" s="44" t="s">
        <v>1836</v>
      </c>
      <c r="T2217" s="44" t="s">
        <v>1172</v>
      </c>
      <c r="U2217" s="44" t="s">
        <v>1172</v>
      </c>
      <c r="V2217" s="44" t="s">
        <v>1172</v>
      </c>
      <c r="W2217" s="44">
        <v>37</v>
      </c>
      <c r="X2217" s="44">
        <v>39</v>
      </c>
      <c r="Y2217" s="44">
        <v>36</v>
      </c>
      <c r="Z2217" s="44" t="s">
        <v>1172</v>
      </c>
      <c r="AA2217" s="44" t="str">
        <f t="shared" si="19"/>
        <v>TIDAK</v>
      </c>
      <c r="AB2217" s="44" t="s">
        <v>1216</v>
      </c>
      <c r="AC2217" s="52" t="s">
        <v>4071</v>
      </c>
      <c r="AD2217" s="44" t="str">
        <f t="shared" si="20"/>
        <v>SUDAH PENARIKAN DC PLN</v>
      </c>
      <c r="AE2217" s="44" t="s">
        <v>4072</v>
      </c>
      <c r="AF2217" s="44" t="s">
        <v>1692</v>
      </c>
      <c r="AG2217" s="49"/>
      <c r="AH2217" s="49"/>
    </row>
    <row r="2218" spans="1:34" ht="15" customHeight="1" x14ac:dyDescent="0.2">
      <c r="A2218" s="44" t="s">
        <v>1027</v>
      </c>
      <c r="B2218" s="44" t="s">
        <v>3006</v>
      </c>
      <c r="C2218" s="45">
        <v>45111</v>
      </c>
      <c r="D2218" s="45">
        <v>45111</v>
      </c>
      <c r="E2218" s="44" t="s">
        <v>1210</v>
      </c>
      <c r="F2218" s="44" t="s">
        <v>1211</v>
      </c>
      <c r="G2218" s="44" t="s">
        <v>1212</v>
      </c>
      <c r="H2218" s="44" t="s">
        <v>1213</v>
      </c>
      <c r="I2218" s="44" t="s">
        <v>1213</v>
      </c>
      <c r="J2218" s="44" t="s">
        <v>1213</v>
      </c>
      <c r="K2218" s="44" t="s">
        <v>1213</v>
      </c>
      <c r="L2218" s="44" t="s">
        <v>1213</v>
      </c>
      <c r="M2218" s="44" t="s">
        <v>1213</v>
      </c>
      <c r="N2218" s="44" t="s">
        <v>1213</v>
      </c>
      <c r="O2218" s="44" t="s">
        <v>1213</v>
      </c>
      <c r="P2218" s="44" t="s">
        <v>1214</v>
      </c>
      <c r="Q2218" s="44" t="s">
        <v>2470</v>
      </c>
      <c r="R2218" s="44" t="s">
        <v>2470</v>
      </c>
      <c r="S2218" s="44" t="s">
        <v>1836</v>
      </c>
      <c r="T2218" s="44" t="s">
        <v>1172</v>
      </c>
      <c r="U2218" s="44" t="s">
        <v>1172</v>
      </c>
      <c r="V2218" s="44" t="s">
        <v>1172</v>
      </c>
      <c r="W2218" s="44">
        <v>36</v>
      </c>
      <c r="X2218" s="44">
        <v>39</v>
      </c>
      <c r="Y2218" s="44" t="s">
        <v>1172</v>
      </c>
      <c r="Z2218" s="44" t="s">
        <v>1172</v>
      </c>
      <c r="AA2218" s="44" t="str">
        <f t="shared" ref="AA2218:AA2472" si="21">IF(AB2218="BACKUP","30 MENIT","TIDAK")</f>
        <v>TIDAK</v>
      </c>
      <c r="AB2218" s="44" t="s">
        <v>1216</v>
      </c>
      <c r="AC2218" s="52" t="s">
        <v>4073</v>
      </c>
      <c r="AD2218" s="44" t="str">
        <f t="shared" si="20"/>
        <v>SUDAH PENARIKAN DC PLN</v>
      </c>
      <c r="AE2218" s="44" t="s">
        <v>4072</v>
      </c>
      <c r="AF2218" s="44" t="s">
        <v>1692</v>
      </c>
      <c r="AG2218" s="49"/>
      <c r="AH2218" s="49"/>
    </row>
    <row r="2219" spans="1:34" ht="15" customHeight="1" x14ac:dyDescent="0.2">
      <c r="A2219" s="44" t="s">
        <v>1029</v>
      </c>
      <c r="B2219" s="44" t="s">
        <v>181</v>
      </c>
      <c r="C2219" s="45">
        <v>45111</v>
      </c>
      <c r="D2219" s="45">
        <v>45111</v>
      </c>
      <c r="E2219" s="44" t="s">
        <v>1210</v>
      </c>
      <c r="F2219" s="44" t="s">
        <v>1211</v>
      </c>
      <c r="G2219" s="44" t="s">
        <v>1212</v>
      </c>
      <c r="H2219" s="44" t="s">
        <v>1213</v>
      </c>
      <c r="I2219" s="44" t="s">
        <v>1213</v>
      </c>
      <c r="J2219" s="44" t="s">
        <v>1213</v>
      </c>
      <c r="K2219" s="44" t="s">
        <v>1213</v>
      </c>
      <c r="L2219" s="44" t="s">
        <v>1213</v>
      </c>
      <c r="M2219" s="44" t="s">
        <v>1213</v>
      </c>
      <c r="N2219" s="44" t="s">
        <v>1213</v>
      </c>
      <c r="O2219" s="44" t="s">
        <v>1213</v>
      </c>
      <c r="P2219" s="44" t="s">
        <v>1214</v>
      </c>
      <c r="Q2219" s="44" t="s">
        <v>2233</v>
      </c>
      <c r="R2219" s="44" t="s">
        <v>2233</v>
      </c>
      <c r="S2219" s="44" t="s">
        <v>1303</v>
      </c>
      <c r="T2219" s="44" t="s">
        <v>1172</v>
      </c>
      <c r="U2219" s="44" t="s">
        <v>1172</v>
      </c>
      <c r="V2219" s="44" t="s">
        <v>1172</v>
      </c>
      <c r="W2219" s="44">
        <v>35</v>
      </c>
      <c r="X2219" s="44">
        <v>40</v>
      </c>
      <c r="Y2219" s="44">
        <v>37</v>
      </c>
      <c r="Z2219" s="44" t="s">
        <v>1172</v>
      </c>
      <c r="AA2219" s="44" t="str">
        <f t="shared" si="21"/>
        <v>TIDAK</v>
      </c>
      <c r="AB2219" s="44" t="s">
        <v>1216</v>
      </c>
      <c r="AC2219" s="52" t="s">
        <v>4074</v>
      </c>
      <c r="AD2219" s="44" t="str">
        <f t="shared" si="20"/>
        <v>SUDAH PENARIKAN DC PLN</v>
      </c>
      <c r="AE2219" s="44" t="s">
        <v>4072</v>
      </c>
      <c r="AF2219" s="44" t="s">
        <v>1692</v>
      </c>
      <c r="AG2219" s="49"/>
      <c r="AH2219" s="49"/>
    </row>
    <row r="2220" spans="1:34" ht="15" customHeight="1" x14ac:dyDescent="0.2">
      <c r="A2220" s="44" t="s">
        <v>1028</v>
      </c>
      <c r="B2220" s="44" t="s">
        <v>181</v>
      </c>
      <c r="C2220" s="45">
        <v>45111</v>
      </c>
      <c r="D2220" s="45">
        <v>45111</v>
      </c>
      <c r="E2220" s="44" t="s">
        <v>1210</v>
      </c>
      <c r="F2220" s="44" t="s">
        <v>1211</v>
      </c>
      <c r="G2220" s="44" t="s">
        <v>1212</v>
      </c>
      <c r="H2220" s="44" t="s">
        <v>1213</v>
      </c>
      <c r="I2220" s="44" t="s">
        <v>1213</v>
      </c>
      <c r="J2220" s="44" t="s">
        <v>1213</v>
      </c>
      <c r="K2220" s="44" t="s">
        <v>1213</v>
      </c>
      <c r="L2220" s="44" t="s">
        <v>1213</v>
      </c>
      <c r="M2220" s="44" t="s">
        <v>1213</v>
      </c>
      <c r="N2220" s="44" t="s">
        <v>1213</v>
      </c>
      <c r="O2220" s="44" t="s">
        <v>1213</v>
      </c>
      <c r="P2220" s="44" t="s">
        <v>1214</v>
      </c>
      <c r="Q2220" s="44" t="s">
        <v>2203</v>
      </c>
      <c r="R2220" s="44" t="s">
        <v>2203</v>
      </c>
      <c r="S2220" s="44" t="s">
        <v>1303</v>
      </c>
      <c r="T2220" s="44" t="s">
        <v>1172</v>
      </c>
      <c r="U2220" s="44" t="s">
        <v>1172</v>
      </c>
      <c r="V2220" s="44" t="s">
        <v>1172</v>
      </c>
      <c r="W2220" s="44">
        <v>34</v>
      </c>
      <c r="X2220" s="44">
        <v>39</v>
      </c>
      <c r="Y2220" s="44">
        <v>35</v>
      </c>
      <c r="Z2220" s="44" t="s">
        <v>1172</v>
      </c>
      <c r="AA2220" s="44" t="str">
        <f t="shared" si="21"/>
        <v>TIDAK</v>
      </c>
      <c r="AB2220" s="44" t="s">
        <v>1216</v>
      </c>
      <c r="AC2220" s="52" t="s">
        <v>4074</v>
      </c>
      <c r="AD2220" s="44" t="str">
        <f t="shared" si="20"/>
        <v>SUDAH PENARIKAN DC PLN</v>
      </c>
      <c r="AE2220" s="44" t="s">
        <v>4072</v>
      </c>
      <c r="AF2220" s="44" t="s">
        <v>1692</v>
      </c>
      <c r="AG2220" s="49"/>
      <c r="AH2220" s="49"/>
    </row>
    <row r="2221" spans="1:34" ht="15" customHeight="1" x14ac:dyDescent="0.2">
      <c r="A2221" s="44" t="s">
        <v>1105</v>
      </c>
      <c r="B2221" s="44" t="s">
        <v>2779</v>
      </c>
      <c r="C2221" s="45">
        <v>45111</v>
      </c>
      <c r="D2221" s="45">
        <v>45111</v>
      </c>
      <c r="E2221" s="44" t="s">
        <v>1210</v>
      </c>
      <c r="F2221" s="44" t="s">
        <v>1211</v>
      </c>
      <c r="G2221" s="44" t="s">
        <v>1212</v>
      </c>
      <c r="H2221" s="44" t="s">
        <v>1213</v>
      </c>
      <c r="I2221" s="44" t="s">
        <v>1213</v>
      </c>
      <c r="J2221" s="44" t="s">
        <v>1213</v>
      </c>
      <c r="K2221" s="44" t="s">
        <v>1213</v>
      </c>
      <c r="L2221" s="44" t="s">
        <v>1213</v>
      </c>
      <c r="M2221" s="44" t="s">
        <v>1213</v>
      </c>
      <c r="N2221" s="44" t="s">
        <v>1213</v>
      </c>
      <c r="O2221" s="44" t="s">
        <v>1213</v>
      </c>
      <c r="P2221" s="44" t="s">
        <v>1214</v>
      </c>
      <c r="Q2221" s="44" t="s">
        <v>2389</v>
      </c>
      <c r="R2221" s="44" t="s">
        <v>2389</v>
      </c>
      <c r="S2221" s="44" t="s">
        <v>3882</v>
      </c>
      <c r="T2221" s="44" t="s">
        <v>1391</v>
      </c>
      <c r="U2221" s="44" t="s">
        <v>1172</v>
      </c>
      <c r="V2221" s="44" t="s">
        <v>1172</v>
      </c>
      <c r="W2221" s="44">
        <v>33.9</v>
      </c>
      <c r="X2221" s="44">
        <v>40</v>
      </c>
      <c r="Y2221" s="44">
        <v>39.5</v>
      </c>
      <c r="Z2221" s="44" t="s">
        <v>1172</v>
      </c>
      <c r="AA2221" s="44" t="str">
        <f t="shared" si="21"/>
        <v>TIDAK</v>
      </c>
      <c r="AB2221" s="44" t="s">
        <v>1216</v>
      </c>
      <c r="AC2221" s="52" t="s">
        <v>4075</v>
      </c>
      <c r="AD2221" s="44" t="str">
        <f t="shared" si="20"/>
        <v>SUDAH PENARIKAN DC PLN</v>
      </c>
      <c r="AE2221" s="44" t="s">
        <v>3551</v>
      </c>
      <c r="AF2221" s="44" t="s">
        <v>1692</v>
      </c>
      <c r="AG2221" s="49"/>
      <c r="AH2221" s="49"/>
    </row>
    <row r="2222" spans="1:34" ht="15" customHeight="1" x14ac:dyDescent="0.2">
      <c r="A2222" s="44" t="s">
        <v>1117</v>
      </c>
      <c r="B2222" s="44" t="s">
        <v>2779</v>
      </c>
      <c r="C2222" s="45">
        <v>45111</v>
      </c>
      <c r="D2222" s="45">
        <v>45111</v>
      </c>
      <c r="E2222" s="44" t="s">
        <v>1210</v>
      </c>
      <c r="F2222" s="44" t="s">
        <v>1211</v>
      </c>
      <c r="G2222" s="44" t="s">
        <v>1212</v>
      </c>
      <c r="H2222" s="44" t="s">
        <v>1213</v>
      </c>
      <c r="I2222" s="44" t="s">
        <v>1213</v>
      </c>
      <c r="J2222" s="44" t="s">
        <v>1213</v>
      </c>
      <c r="K2222" s="44" t="s">
        <v>1213</v>
      </c>
      <c r="L2222" s="44" t="s">
        <v>1213</v>
      </c>
      <c r="M2222" s="44" t="s">
        <v>1213</v>
      </c>
      <c r="N2222" s="44" t="s">
        <v>1213</v>
      </c>
      <c r="O2222" s="44" t="s">
        <v>1213</v>
      </c>
      <c r="P2222" s="44" t="s">
        <v>1214</v>
      </c>
      <c r="Q2222" s="44" t="s">
        <v>2597</v>
      </c>
      <c r="R2222" s="44" t="s">
        <v>2597</v>
      </c>
      <c r="S2222" s="44" t="s">
        <v>4076</v>
      </c>
      <c r="T2222" s="44" t="s">
        <v>1172</v>
      </c>
      <c r="U2222" s="44" t="s">
        <v>1172</v>
      </c>
      <c r="V2222" s="44" t="s">
        <v>1172</v>
      </c>
      <c r="W2222" s="44">
        <v>34</v>
      </c>
      <c r="X2222" s="44">
        <v>46.1</v>
      </c>
      <c r="Y2222" s="44">
        <v>40</v>
      </c>
      <c r="Z2222" s="44" t="s">
        <v>1172</v>
      </c>
      <c r="AA2222" s="44" t="str">
        <f t="shared" si="21"/>
        <v>TIDAK</v>
      </c>
      <c r="AB2222" s="44" t="s">
        <v>1216</v>
      </c>
      <c r="AC2222" s="52" t="s">
        <v>4077</v>
      </c>
      <c r="AD2222" s="44" t="str">
        <f t="shared" si="20"/>
        <v>SUDAH PENARIKAN DC PLN</v>
      </c>
      <c r="AE2222" s="44" t="s">
        <v>3551</v>
      </c>
      <c r="AF2222" s="44" t="s">
        <v>1692</v>
      </c>
      <c r="AG2222" s="49"/>
      <c r="AH2222" s="49"/>
    </row>
    <row r="2223" spans="1:34" ht="15" customHeight="1" x14ac:dyDescent="0.2">
      <c r="A2223" s="44" t="s">
        <v>853</v>
      </c>
      <c r="B2223" s="44" t="s">
        <v>2779</v>
      </c>
      <c r="C2223" s="45">
        <v>45111</v>
      </c>
      <c r="D2223" s="45">
        <v>45111</v>
      </c>
      <c r="E2223" s="44" t="s">
        <v>1210</v>
      </c>
      <c r="F2223" s="44" t="s">
        <v>1211</v>
      </c>
      <c r="G2223" s="44" t="s">
        <v>1212</v>
      </c>
      <c r="H2223" s="44" t="s">
        <v>1213</v>
      </c>
      <c r="I2223" s="44" t="s">
        <v>1213</v>
      </c>
      <c r="J2223" s="44" t="s">
        <v>1213</v>
      </c>
      <c r="K2223" s="44" t="s">
        <v>1213</v>
      </c>
      <c r="L2223" s="44" t="s">
        <v>1213</v>
      </c>
      <c r="M2223" s="44" t="s">
        <v>1213</v>
      </c>
      <c r="N2223" s="44" t="s">
        <v>1213</v>
      </c>
      <c r="O2223" s="44" t="s">
        <v>1213</v>
      </c>
      <c r="P2223" s="44" t="s">
        <v>1214</v>
      </c>
      <c r="Q2223" s="44">
        <v>232</v>
      </c>
      <c r="R2223" s="44">
        <v>232</v>
      </c>
      <c r="S2223" s="44" t="s">
        <v>2363</v>
      </c>
      <c r="T2223" s="44" t="s">
        <v>1859</v>
      </c>
      <c r="U2223" s="44" t="s">
        <v>1172</v>
      </c>
      <c r="V2223" s="44" t="s">
        <v>1172</v>
      </c>
      <c r="W2223" s="44">
        <v>39</v>
      </c>
      <c r="X2223" s="44">
        <v>46.8</v>
      </c>
      <c r="Y2223" s="44">
        <v>34.200000000000003</v>
      </c>
      <c r="Z2223" s="44" t="s">
        <v>1172</v>
      </c>
      <c r="AA2223" s="44" t="str">
        <f t="shared" si="21"/>
        <v>TIDAK</v>
      </c>
      <c r="AB2223" s="44" t="s">
        <v>1242</v>
      </c>
      <c r="AC2223" s="52" t="s">
        <v>4078</v>
      </c>
      <c r="AD2223" s="44" t="str">
        <f t="shared" si="20"/>
        <v>-</v>
      </c>
      <c r="AE2223" s="44" t="s">
        <v>3551</v>
      </c>
      <c r="AF2223" s="44" t="s">
        <v>1692</v>
      </c>
      <c r="AG2223" s="49"/>
      <c r="AH2223" s="49"/>
    </row>
    <row r="2224" spans="1:34" ht="15" customHeight="1" x14ac:dyDescent="0.2">
      <c r="A2224" s="44" t="s">
        <v>837</v>
      </c>
      <c r="B2224" s="44" t="s">
        <v>2779</v>
      </c>
      <c r="C2224" s="45">
        <v>45111</v>
      </c>
      <c r="D2224" s="45">
        <v>45111</v>
      </c>
      <c r="E2224" s="44" t="s">
        <v>1210</v>
      </c>
      <c r="F2224" s="44" t="s">
        <v>1211</v>
      </c>
      <c r="G2224" s="44" t="s">
        <v>1212</v>
      </c>
      <c r="H2224" s="44" t="s">
        <v>1213</v>
      </c>
      <c r="I2224" s="44" t="s">
        <v>1213</v>
      </c>
      <c r="J2224" s="44" t="s">
        <v>1213</v>
      </c>
      <c r="K2224" s="44" t="s">
        <v>1213</v>
      </c>
      <c r="L2224" s="44" t="s">
        <v>1213</v>
      </c>
      <c r="M2224" s="44" t="s">
        <v>1213</v>
      </c>
      <c r="N2224" s="44" t="s">
        <v>1213</v>
      </c>
      <c r="O2224" s="44" t="s">
        <v>1213</v>
      </c>
      <c r="P2224" s="44" t="s">
        <v>1214</v>
      </c>
      <c r="Q2224" s="44" t="s">
        <v>2179</v>
      </c>
      <c r="R2224" s="44" t="s">
        <v>2179</v>
      </c>
      <c r="S2224" s="44" t="s">
        <v>4079</v>
      </c>
      <c r="T2224" s="44" t="s">
        <v>1500</v>
      </c>
      <c r="U2224" s="44" t="s">
        <v>1172</v>
      </c>
      <c r="V2224" s="44" t="s">
        <v>1172</v>
      </c>
      <c r="W2224" s="44">
        <v>33</v>
      </c>
      <c r="X2224" s="44">
        <v>37.9</v>
      </c>
      <c r="Y2224" s="44">
        <v>35.299999999999997</v>
      </c>
      <c r="Z2224" s="44" t="s">
        <v>1172</v>
      </c>
      <c r="AA2224" s="44" t="str">
        <f t="shared" si="21"/>
        <v>TIDAK</v>
      </c>
      <c r="AB2224" s="44" t="s">
        <v>1216</v>
      </c>
      <c r="AC2224" s="52" t="s">
        <v>4080</v>
      </c>
      <c r="AD2224" s="44" t="str">
        <f t="shared" si="20"/>
        <v>SUDAH PENARIKAN DC PLN</v>
      </c>
      <c r="AE2224" s="44" t="s">
        <v>3551</v>
      </c>
      <c r="AF2224" s="44" t="s">
        <v>1692</v>
      </c>
      <c r="AG2224" s="49"/>
      <c r="AH2224" s="49"/>
    </row>
    <row r="2225" spans="1:34" ht="15" customHeight="1" x14ac:dyDescent="0.2">
      <c r="A2225" s="44" t="s">
        <v>570</v>
      </c>
      <c r="B2225" s="44" t="s">
        <v>2779</v>
      </c>
      <c r="C2225" s="45">
        <v>45111</v>
      </c>
      <c r="D2225" s="45">
        <v>45111</v>
      </c>
      <c r="E2225" s="44" t="s">
        <v>1210</v>
      </c>
      <c r="F2225" s="44" t="s">
        <v>1211</v>
      </c>
      <c r="G2225" s="44" t="s">
        <v>1212</v>
      </c>
      <c r="H2225" s="44" t="s">
        <v>1213</v>
      </c>
      <c r="I2225" s="44" t="s">
        <v>1213</v>
      </c>
      <c r="J2225" s="44" t="s">
        <v>1213</v>
      </c>
      <c r="K2225" s="44" t="s">
        <v>1213</v>
      </c>
      <c r="L2225" s="44" t="s">
        <v>1213</v>
      </c>
      <c r="M2225" s="44" t="s">
        <v>1213</v>
      </c>
      <c r="N2225" s="44" t="s">
        <v>1213</v>
      </c>
      <c r="O2225" s="44" t="s">
        <v>1213</v>
      </c>
      <c r="P2225" s="44" t="s">
        <v>1214</v>
      </c>
      <c r="Q2225" s="44" t="s">
        <v>4081</v>
      </c>
      <c r="R2225" s="44" t="s">
        <v>4081</v>
      </c>
      <c r="S2225" s="44" t="s">
        <v>2193</v>
      </c>
      <c r="T2225" s="44" t="s">
        <v>1339</v>
      </c>
      <c r="U2225" s="44" t="s">
        <v>1172</v>
      </c>
      <c r="V2225" s="44" t="s">
        <v>1172</v>
      </c>
      <c r="W2225" s="44">
        <v>33</v>
      </c>
      <c r="X2225" s="44">
        <v>38.5</v>
      </c>
      <c r="Y2225" s="44">
        <v>34.200000000000003</v>
      </c>
      <c r="Z2225" s="44" t="s">
        <v>1172</v>
      </c>
      <c r="AA2225" s="44" t="str">
        <f t="shared" si="21"/>
        <v>TIDAK</v>
      </c>
      <c r="AB2225" s="44" t="s">
        <v>1216</v>
      </c>
      <c r="AC2225" s="52" t="s">
        <v>4082</v>
      </c>
      <c r="AD2225" s="44" t="str">
        <f t="shared" si="20"/>
        <v>SUDAH PENARIKAN DC PLN</v>
      </c>
      <c r="AE2225" s="44" t="s">
        <v>3551</v>
      </c>
      <c r="AF2225" s="44" t="s">
        <v>1692</v>
      </c>
      <c r="AG2225" s="49"/>
      <c r="AH2225" s="49"/>
    </row>
    <row r="2226" spans="1:34" ht="15" customHeight="1" x14ac:dyDescent="0.2">
      <c r="A2226" s="44" t="s">
        <v>4083</v>
      </c>
      <c r="B2226" s="44" t="s">
        <v>2779</v>
      </c>
      <c r="C2226" s="45">
        <v>45111</v>
      </c>
      <c r="D2226" s="45">
        <v>45111</v>
      </c>
      <c r="E2226" s="44" t="s">
        <v>1210</v>
      </c>
      <c r="F2226" s="44" t="s">
        <v>1211</v>
      </c>
      <c r="G2226" s="44" t="s">
        <v>1212</v>
      </c>
      <c r="H2226" s="44" t="s">
        <v>1213</v>
      </c>
      <c r="I2226" s="44" t="s">
        <v>1213</v>
      </c>
      <c r="J2226" s="44" t="s">
        <v>1213</v>
      </c>
      <c r="K2226" s="44" t="s">
        <v>1213</v>
      </c>
      <c r="L2226" s="44" t="s">
        <v>1213</v>
      </c>
      <c r="M2226" s="44" t="s">
        <v>1213</v>
      </c>
      <c r="N2226" s="44" t="s">
        <v>1213</v>
      </c>
      <c r="O2226" s="44" t="s">
        <v>1213</v>
      </c>
      <c r="P2226" s="44" t="s">
        <v>1214</v>
      </c>
      <c r="Q2226" s="44" t="s">
        <v>1356</v>
      </c>
      <c r="R2226" s="44" t="s">
        <v>1356</v>
      </c>
      <c r="S2226" s="44" t="s">
        <v>3874</v>
      </c>
      <c r="T2226" s="44" t="s">
        <v>1172</v>
      </c>
      <c r="U2226" s="44" t="s">
        <v>1172</v>
      </c>
      <c r="V2226" s="44" t="s">
        <v>1172</v>
      </c>
      <c r="W2226" s="44" t="s">
        <v>1689</v>
      </c>
      <c r="X2226" s="44">
        <v>40.5</v>
      </c>
      <c r="Y2226" s="44">
        <v>36</v>
      </c>
      <c r="Z2226" s="44" t="s">
        <v>1172</v>
      </c>
      <c r="AA2226" s="44" t="str">
        <f t="shared" si="21"/>
        <v>TIDAK</v>
      </c>
      <c r="AB2226" s="44" t="s">
        <v>1242</v>
      </c>
      <c r="AC2226" s="52" t="s">
        <v>4084</v>
      </c>
      <c r="AD2226" s="44" t="str">
        <f t="shared" si="20"/>
        <v>-</v>
      </c>
      <c r="AE2226" s="44" t="s">
        <v>3551</v>
      </c>
      <c r="AF2226" s="44" t="s">
        <v>1692</v>
      </c>
      <c r="AG2226" s="49"/>
      <c r="AH2226" s="49"/>
    </row>
    <row r="2227" spans="1:34" ht="15" customHeight="1" x14ac:dyDescent="0.2">
      <c r="A2227" s="44" t="s">
        <v>634</v>
      </c>
      <c r="B2227" s="44" t="s">
        <v>281</v>
      </c>
      <c r="C2227" s="45">
        <v>45111</v>
      </c>
      <c r="D2227" s="45">
        <v>45111</v>
      </c>
      <c r="E2227" s="44" t="s">
        <v>1249</v>
      </c>
      <c r="F2227" s="44" t="s">
        <v>1211</v>
      </c>
      <c r="G2227" s="44" t="s">
        <v>1212</v>
      </c>
      <c r="H2227" s="44" t="s">
        <v>1213</v>
      </c>
      <c r="I2227" s="44" t="s">
        <v>1213</v>
      </c>
      <c r="J2227" s="44" t="s">
        <v>1213</v>
      </c>
      <c r="K2227" s="44" t="s">
        <v>1213</v>
      </c>
      <c r="L2227" s="44" t="s">
        <v>1213</v>
      </c>
      <c r="M2227" s="44" t="s">
        <v>1213</v>
      </c>
      <c r="N2227" s="44" t="s">
        <v>1213</v>
      </c>
      <c r="O2227" s="44" t="s">
        <v>1213</v>
      </c>
      <c r="P2227" s="44" t="s">
        <v>1214</v>
      </c>
      <c r="Q2227" s="44">
        <v>235</v>
      </c>
      <c r="R2227" s="44">
        <v>235</v>
      </c>
      <c r="S2227" s="44">
        <v>53</v>
      </c>
      <c r="T2227" s="44">
        <v>13</v>
      </c>
      <c r="U2227" s="44">
        <v>0</v>
      </c>
      <c r="V2227" s="44">
        <v>0</v>
      </c>
      <c r="W2227" s="44">
        <v>33</v>
      </c>
      <c r="X2227" s="44">
        <v>35</v>
      </c>
      <c r="Y2227" s="44">
        <v>35</v>
      </c>
      <c r="Z2227" s="44">
        <v>0</v>
      </c>
      <c r="AA2227" s="44" t="str">
        <f t="shared" si="21"/>
        <v>TIDAK</v>
      </c>
      <c r="AB2227" s="44" t="s">
        <v>1216</v>
      </c>
      <c r="AC2227" s="52" t="s">
        <v>4085</v>
      </c>
      <c r="AD2227" s="44" t="str">
        <f t="shared" si="20"/>
        <v>SUDAH PENARIKAN DC PLN</v>
      </c>
      <c r="AE2227" s="44" t="s">
        <v>4086</v>
      </c>
      <c r="AF2227" s="44" t="s">
        <v>1692</v>
      </c>
      <c r="AG2227" s="49"/>
      <c r="AH2227" s="49"/>
    </row>
    <row r="2228" spans="1:34" ht="15" customHeight="1" x14ac:dyDescent="0.2">
      <c r="A2228" s="44" t="s">
        <v>4087</v>
      </c>
      <c r="B2228" s="44" t="s">
        <v>281</v>
      </c>
      <c r="C2228" s="45">
        <v>45111</v>
      </c>
      <c r="D2228" s="45">
        <v>45111</v>
      </c>
      <c r="E2228" s="44" t="s">
        <v>1210</v>
      </c>
      <c r="F2228" s="44" t="s">
        <v>1211</v>
      </c>
      <c r="G2228" s="44" t="s">
        <v>1212</v>
      </c>
      <c r="H2228" s="44" t="s">
        <v>1213</v>
      </c>
      <c r="I2228" s="44" t="s">
        <v>1213</v>
      </c>
      <c r="J2228" s="44" t="s">
        <v>1213</v>
      </c>
      <c r="K2228" s="44" t="s">
        <v>1213</v>
      </c>
      <c r="L2228" s="44" t="s">
        <v>1213</v>
      </c>
      <c r="M2228" s="44" t="s">
        <v>1213</v>
      </c>
      <c r="N2228" s="44" t="s">
        <v>1213</v>
      </c>
      <c r="O2228" s="44" t="s">
        <v>1213</v>
      </c>
      <c r="P2228" s="44" t="s">
        <v>1214</v>
      </c>
      <c r="Q2228" s="44">
        <v>235</v>
      </c>
      <c r="R2228" s="44">
        <v>235</v>
      </c>
      <c r="S2228" s="44">
        <v>52</v>
      </c>
      <c r="T2228" s="44">
        <v>52</v>
      </c>
      <c r="U2228" s="44">
        <v>13</v>
      </c>
      <c r="V2228" s="44">
        <v>0</v>
      </c>
      <c r="W2228" s="44">
        <v>30</v>
      </c>
      <c r="X2228" s="44">
        <v>30</v>
      </c>
      <c r="Y2228" s="44">
        <v>30</v>
      </c>
      <c r="Z2228" s="44">
        <v>0</v>
      </c>
      <c r="AA2228" s="44" t="str">
        <f t="shared" si="21"/>
        <v>TIDAK</v>
      </c>
      <c r="AB2228" s="44" t="s">
        <v>1216</v>
      </c>
      <c r="AC2228" s="52" t="s">
        <v>4088</v>
      </c>
      <c r="AD2228" s="44" t="str">
        <f t="shared" si="20"/>
        <v>SUDAH PENARIKAN DC PLN</v>
      </c>
      <c r="AE2228" s="44" t="s">
        <v>4086</v>
      </c>
      <c r="AF2228" s="44" t="s">
        <v>1692</v>
      </c>
      <c r="AG2228" s="49"/>
      <c r="AH2228" s="49"/>
    </row>
    <row r="2229" spans="1:34" ht="15" customHeight="1" x14ac:dyDescent="0.2">
      <c r="A2229" s="44" t="s">
        <v>4089</v>
      </c>
      <c r="B2229" s="44" t="s">
        <v>281</v>
      </c>
      <c r="C2229" s="45">
        <v>45111</v>
      </c>
      <c r="D2229" s="45">
        <v>45111</v>
      </c>
      <c r="E2229" s="44" t="s">
        <v>1210</v>
      </c>
      <c r="F2229" s="44" t="s">
        <v>1211</v>
      </c>
      <c r="G2229" s="44" t="s">
        <v>1212</v>
      </c>
      <c r="H2229" s="44" t="s">
        <v>1213</v>
      </c>
      <c r="I2229" s="44" t="s">
        <v>1213</v>
      </c>
      <c r="J2229" s="44" t="s">
        <v>1213</v>
      </c>
      <c r="K2229" s="44" t="s">
        <v>1213</v>
      </c>
      <c r="L2229" s="44" t="s">
        <v>1213</v>
      </c>
      <c r="M2229" s="44" t="s">
        <v>1213</v>
      </c>
      <c r="N2229" s="44" t="s">
        <v>1213</v>
      </c>
      <c r="O2229" s="44" t="s">
        <v>1213</v>
      </c>
      <c r="P2229" s="44" t="s">
        <v>1214</v>
      </c>
      <c r="Q2229" s="44">
        <v>233</v>
      </c>
      <c r="R2229" s="44">
        <v>233</v>
      </c>
      <c r="S2229" s="44">
        <v>51</v>
      </c>
      <c r="T2229" s="44">
        <v>13</v>
      </c>
      <c r="U2229" s="44">
        <v>0</v>
      </c>
      <c r="V2229" s="44">
        <v>0</v>
      </c>
      <c r="W2229" s="44">
        <v>28</v>
      </c>
      <c r="X2229" s="44">
        <v>29</v>
      </c>
      <c r="Y2229" s="44">
        <v>28</v>
      </c>
      <c r="Z2229" s="44">
        <v>0</v>
      </c>
      <c r="AA2229" s="44" t="str">
        <f t="shared" si="21"/>
        <v>TIDAK</v>
      </c>
      <c r="AB2229" s="44" t="s">
        <v>1216</v>
      </c>
      <c r="AC2229" s="52" t="s">
        <v>2364</v>
      </c>
      <c r="AD2229" s="44" t="str">
        <f t="shared" si="20"/>
        <v>SUDAH PENARIKAN DC PLN</v>
      </c>
      <c r="AE2229" s="44" t="s">
        <v>4086</v>
      </c>
      <c r="AF2229" s="44" t="s">
        <v>1692</v>
      </c>
      <c r="AG2229" s="49"/>
      <c r="AH2229" s="49"/>
    </row>
    <row r="2230" spans="1:34" ht="15" customHeight="1" x14ac:dyDescent="0.2">
      <c r="A2230" s="44" t="s">
        <v>4090</v>
      </c>
      <c r="B2230" s="44" t="s">
        <v>281</v>
      </c>
      <c r="C2230" s="45">
        <v>45111</v>
      </c>
      <c r="D2230" s="45">
        <v>45111</v>
      </c>
      <c r="E2230" s="44" t="s">
        <v>1210</v>
      </c>
      <c r="F2230" s="44" t="s">
        <v>1211</v>
      </c>
      <c r="G2230" s="44" t="s">
        <v>1212</v>
      </c>
      <c r="H2230" s="44" t="s">
        <v>1213</v>
      </c>
      <c r="I2230" s="44" t="s">
        <v>1213</v>
      </c>
      <c r="J2230" s="44" t="s">
        <v>1213</v>
      </c>
      <c r="K2230" s="44" t="s">
        <v>1213</v>
      </c>
      <c r="L2230" s="44" t="s">
        <v>1213</v>
      </c>
      <c r="M2230" s="44" t="s">
        <v>1213</v>
      </c>
      <c r="N2230" s="44" t="s">
        <v>1213</v>
      </c>
      <c r="O2230" s="44" t="s">
        <v>1213</v>
      </c>
      <c r="P2230" s="44" t="s">
        <v>1214</v>
      </c>
      <c r="Q2230" s="44">
        <v>224</v>
      </c>
      <c r="R2230" s="44">
        <v>224</v>
      </c>
      <c r="S2230" s="44">
        <v>50</v>
      </c>
      <c r="T2230" s="44">
        <v>12</v>
      </c>
      <c r="U2230" s="44">
        <v>12</v>
      </c>
      <c r="V2230" s="44">
        <v>12</v>
      </c>
      <c r="W2230" s="44">
        <v>31</v>
      </c>
      <c r="X2230" s="44">
        <v>34</v>
      </c>
      <c r="Y2230" s="44">
        <v>33</v>
      </c>
      <c r="Z2230" s="44">
        <v>26</v>
      </c>
      <c r="AA2230" s="44" t="str">
        <f t="shared" si="21"/>
        <v>TIDAK</v>
      </c>
      <c r="AB2230" s="44" t="s">
        <v>1216</v>
      </c>
      <c r="AC2230" s="52" t="s">
        <v>4091</v>
      </c>
      <c r="AD2230" s="44" t="str">
        <f t="shared" si="20"/>
        <v>SUDAH PENARIKAN DC PLN</v>
      </c>
      <c r="AE2230" s="44" t="s">
        <v>4086</v>
      </c>
      <c r="AF2230" s="44" t="s">
        <v>1692</v>
      </c>
      <c r="AG2230" s="49"/>
      <c r="AH2230" s="49"/>
    </row>
    <row r="2231" spans="1:34" ht="15" customHeight="1" x14ac:dyDescent="0.2">
      <c r="A2231" s="44" t="s">
        <v>422</v>
      </c>
      <c r="B2231" s="44" t="s">
        <v>281</v>
      </c>
      <c r="C2231" s="45">
        <v>45111</v>
      </c>
      <c r="D2231" s="45">
        <v>45111</v>
      </c>
      <c r="E2231" s="44" t="s">
        <v>1210</v>
      </c>
      <c r="F2231" s="44" t="s">
        <v>1211</v>
      </c>
      <c r="G2231" s="44" t="s">
        <v>1212</v>
      </c>
      <c r="H2231" s="44" t="s">
        <v>1213</v>
      </c>
      <c r="I2231" s="44" t="s">
        <v>1213</v>
      </c>
      <c r="J2231" s="44" t="s">
        <v>1213</v>
      </c>
      <c r="K2231" s="44" t="s">
        <v>1213</v>
      </c>
      <c r="L2231" s="44" t="s">
        <v>1213</v>
      </c>
      <c r="M2231" s="44" t="s">
        <v>1213</v>
      </c>
      <c r="N2231" s="44" t="s">
        <v>1213</v>
      </c>
      <c r="O2231" s="44" t="s">
        <v>1213</v>
      </c>
      <c r="P2231" s="44" t="s">
        <v>1214</v>
      </c>
      <c r="Q2231" s="44" t="s">
        <v>1848</v>
      </c>
      <c r="R2231" s="44" t="s">
        <v>1848</v>
      </c>
      <c r="S2231" s="44" t="s">
        <v>1579</v>
      </c>
      <c r="T2231" s="63">
        <v>45059</v>
      </c>
      <c r="U2231" s="44" t="s">
        <v>1172</v>
      </c>
      <c r="V2231" s="44" t="s">
        <v>1172</v>
      </c>
      <c r="W2231" s="44">
        <v>31</v>
      </c>
      <c r="X2231" s="44" t="s">
        <v>1721</v>
      </c>
      <c r="Y2231" s="44" t="s">
        <v>1721</v>
      </c>
      <c r="Z2231" s="44" t="s">
        <v>1172</v>
      </c>
      <c r="AA2231" s="44" t="str">
        <f t="shared" si="21"/>
        <v>TIDAK</v>
      </c>
      <c r="AB2231" s="44" t="s">
        <v>1216</v>
      </c>
      <c r="AC2231" s="52" t="s">
        <v>1240</v>
      </c>
      <c r="AD2231" s="44" t="str">
        <f t="shared" si="20"/>
        <v>SUDAH PENARIKAN DC PLN</v>
      </c>
      <c r="AE2231" s="44" t="s">
        <v>4086</v>
      </c>
      <c r="AF2231" s="44" t="s">
        <v>1692</v>
      </c>
      <c r="AG2231" s="49"/>
      <c r="AH2231" s="49"/>
    </row>
    <row r="2232" spans="1:34" ht="15" customHeight="1" x14ac:dyDescent="0.2">
      <c r="A2232" s="44" t="s">
        <v>521</v>
      </c>
      <c r="B2232" s="44" t="s">
        <v>2760</v>
      </c>
      <c r="C2232" s="45">
        <v>45111</v>
      </c>
      <c r="D2232" s="45">
        <v>45111</v>
      </c>
      <c r="E2232" s="44" t="s">
        <v>1210</v>
      </c>
      <c r="F2232" s="44" t="s">
        <v>1211</v>
      </c>
      <c r="G2232" s="44" t="s">
        <v>1212</v>
      </c>
      <c r="H2232" s="44" t="s">
        <v>1213</v>
      </c>
      <c r="I2232" s="44" t="s">
        <v>1213</v>
      </c>
      <c r="J2232" s="44" t="s">
        <v>1213</v>
      </c>
      <c r="K2232" s="44" t="s">
        <v>1213</v>
      </c>
      <c r="L2232" s="44" t="s">
        <v>1213</v>
      </c>
      <c r="M2232" s="44" t="s">
        <v>1213</v>
      </c>
      <c r="N2232" s="44" t="s">
        <v>1213</v>
      </c>
      <c r="O2232" s="44" t="s">
        <v>1213</v>
      </c>
      <c r="P2232" s="44" t="s">
        <v>1214</v>
      </c>
      <c r="Q2232" s="44" t="s">
        <v>1619</v>
      </c>
      <c r="R2232" s="44" t="s">
        <v>1619</v>
      </c>
      <c r="S2232" s="44" t="s">
        <v>1320</v>
      </c>
      <c r="T2232" s="44" t="s">
        <v>1441</v>
      </c>
      <c r="U2232" s="44" t="s">
        <v>1441</v>
      </c>
      <c r="V2232" s="44" t="s">
        <v>1441</v>
      </c>
      <c r="W2232" s="44" t="s">
        <v>1473</v>
      </c>
      <c r="X2232" s="44" t="s">
        <v>4038</v>
      </c>
      <c r="Y2232" s="44" t="s">
        <v>1441</v>
      </c>
      <c r="Z2232" s="44" t="s">
        <v>1441</v>
      </c>
      <c r="AA2232" s="44" t="str">
        <f t="shared" si="21"/>
        <v>TIDAK</v>
      </c>
      <c r="AB2232" s="44" t="s">
        <v>1216</v>
      </c>
      <c r="AC2232" s="52" t="s">
        <v>4092</v>
      </c>
      <c r="AD2232" s="44" t="str">
        <f t="shared" si="20"/>
        <v>SUDAH PENARIKAN DC PLN</v>
      </c>
      <c r="AE2232" s="44" t="s">
        <v>4093</v>
      </c>
      <c r="AF2232" s="44" t="s">
        <v>1692</v>
      </c>
      <c r="AG2232" s="49"/>
      <c r="AH2232" s="49"/>
    </row>
    <row r="2233" spans="1:34" ht="15" customHeight="1" x14ac:dyDescent="0.2">
      <c r="A2233" s="44" t="s">
        <v>419</v>
      </c>
      <c r="B2233" s="44" t="s">
        <v>2760</v>
      </c>
      <c r="C2233" s="45">
        <v>45111</v>
      </c>
      <c r="D2233" s="45">
        <v>45111</v>
      </c>
      <c r="E2233" s="44" t="s">
        <v>1210</v>
      </c>
      <c r="F2233" s="44" t="s">
        <v>1211</v>
      </c>
      <c r="G2233" s="44" t="s">
        <v>1212</v>
      </c>
      <c r="H2233" s="44" t="s">
        <v>1213</v>
      </c>
      <c r="I2233" s="44" t="s">
        <v>1213</v>
      </c>
      <c r="J2233" s="44" t="s">
        <v>1213</v>
      </c>
      <c r="K2233" s="44" t="s">
        <v>1213</v>
      </c>
      <c r="L2233" s="44" t="s">
        <v>1213</v>
      </c>
      <c r="M2233" s="44" t="s">
        <v>1213</v>
      </c>
      <c r="N2233" s="44" t="s">
        <v>1213</v>
      </c>
      <c r="O2233" s="44" t="s">
        <v>1213</v>
      </c>
      <c r="P2233" s="44" t="s">
        <v>1214</v>
      </c>
      <c r="Q2233" s="44" t="s">
        <v>1578</v>
      </c>
      <c r="R2233" s="44" t="s">
        <v>1578</v>
      </c>
      <c r="S2233" s="44" t="s">
        <v>1682</v>
      </c>
      <c r="T2233" s="44" t="s">
        <v>1441</v>
      </c>
      <c r="U2233" s="44" t="s">
        <v>1441</v>
      </c>
      <c r="V2233" s="44" t="s">
        <v>1441</v>
      </c>
      <c r="W2233" s="44" t="s">
        <v>1321</v>
      </c>
      <c r="X2233" s="44" t="s">
        <v>1931</v>
      </c>
      <c r="Y2233" s="44" t="s">
        <v>1441</v>
      </c>
      <c r="Z2233" s="44" t="s">
        <v>1441</v>
      </c>
      <c r="AA2233" s="44" t="str">
        <f t="shared" si="21"/>
        <v>TIDAK</v>
      </c>
      <c r="AB2233" s="44" t="s">
        <v>1216</v>
      </c>
      <c r="AC2233" s="52" t="s">
        <v>4067</v>
      </c>
      <c r="AD2233" s="44" t="str">
        <f t="shared" si="20"/>
        <v>SUDAH PENARIKAN DC PLN</v>
      </c>
      <c r="AE2233" s="44" t="s">
        <v>4093</v>
      </c>
      <c r="AF2233" s="44" t="s">
        <v>1692</v>
      </c>
      <c r="AG2233" s="49"/>
      <c r="AH2233" s="49"/>
    </row>
    <row r="2234" spans="1:34" ht="15" customHeight="1" x14ac:dyDescent="0.2">
      <c r="A2234" s="44" t="s">
        <v>4094</v>
      </c>
      <c r="B2234" s="44" t="s">
        <v>181</v>
      </c>
      <c r="C2234" s="45">
        <v>45112</v>
      </c>
      <c r="D2234" s="45">
        <v>45112</v>
      </c>
      <c r="E2234" s="44" t="s">
        <v>1249</v>
      </c>
      <c r="F2234" s="44" t="s">
        <v>1211</v>
      </c>
      <c r="G2234" s="44" t="s">
        <v>1212</v>
      </c>
      <c r="H2234" s="44" t="s">
        <v>1213</v>
      </c>
      <c r="I2234" s="44" t="s">
        <v>1213</v>
      </c>
      <c r="J2234" s="44" t="s">
        <v>1213</v>
      </c>
      <c r="K2234" s="44" t="s">
        <v>1213</v>
      </c>
      <c r="L2234" s="44" t="s">
        <v>1213</v>
      </c>
      <c r="M2234" s="44" t="s">
        <v>1213</v>
      </c>
      <c r="N2234" s="44" t="s">
        <v>1213</v>
      </c>
      <c r="O2234" s="44" t="s">
        <v>1213</v>
      </c>
      <c r="P2234" s="44" t="s">
        <v>1214</v>
      </c>
      <c r="Q2234" s="44">
        <v>224</v>
      </c>
      <c r="R2234" s="44">
        <v>224</v>
      </c>
      <c r="S2234" s="44">
        <v>53</v>
      </c>
      <c r="T2234" s="44">
        <v>0</v>
      </c>
      <c r="U2234" s="44">
        <v>0</v>
      </c>
      <c r="V2234" s="44">
        <v>0</v>
      </c>
      <c r="W2234" s="44">
        <v>37</v>
      </c>
      <c r="X2234" s="44">
        <v>39</v>
      </c>
      <c r="Y2234" s="44">
        <v>40</v>
      </c>
      <c r="Z2234" s="44">
        <v>0</v>
      </c>
      <c r="AA2234" s="44" t="str">
        <f t="shared" si="21"/>
        <v>TIDAK</v>
      </c>
      <c r="AB2234" s="44" t="s">
        <v>1216</v>
      </c>
      <c r="AC2234" s="52" t="s">
        <v>3597</v>
      </c>
      <c r="AD2234" s="44" t="str">
        <f t="shared" si="20"/>
        <v>SUDAH PENARIKAN DC PLN</v>
      </c>
      <c r="AE2234" s="44" t="s">
        <v>2764</v>
      </c>
      <c r="AF2234" s="44" t="s">
        <v>1740</v>
      </c>
      <c r="AG2234" s="49"/>
      <c r="AH2234" s="49"/>
    </row>
    <row r="2235" spans="1:34" ht="15" customHeight="1" x14ac:dyDescent="0.2">
      <c r="A2235" s="44" t="s">
        <v>664</v>
      </c>
      <c r="B2235" s="44" t="s">
        <v>181</v>
      </c>
      <c r="C2235" s="45">
        <v>45112</v>
      </c>
      <c r="D2235" s="45">
        <v>45112</v>
      </c>
      <c r="E2235" s="44" t="s">
        <v>1210</v>
      </c>
      <c r="F2235" s="44" t="s">
        <v>1211</v>
      </c>
      <c r="G2235" s="44" t="s">
        <v>1212</v>
      </c>
      <c r="H2235" s="44" t="s">
        <v>1213</v>
      </c>
      <c r="I2235" s="44" t="s">
        <v>1213</v>
      </c>
      <c r="J2235" s="44" t="s">
        <v>1213</v>
      </c>
      <c r="K2235" s="44" t="s">
        <v>1213</v>
      </c>
      <c r="L2235" s="44" t="s">
        <v>1213</v>
      </c>
      <c r="M2235" s="44" t="s">
        <v>1213</v>
      </c>
      <c r="N2235" s="44" t="s">
        <v>1213</v>
      </c>
      <c r="O2235" s="44" t="s">
        <v>1213</v>
      </c>
      <c r="P2235" s="44" t="s">
        <v>1214</v>
      </c>
      <c r="Q2235" s="44">
        <v>229</v>
      </c>
      <c r="R2235" s="44">
        <v>229</v>
      </c>
      <c r="S2235" s="44">
        <v>53</v>
      </c>
      <c r="T2235" s="44">
        <v>0</v>
      </c>
      <c r="U2235" s="44">
        <v>0</v>
      </c>
      <c r="V2235" s="44">
        <v>0</v>
      </c>
      <c r="W2235" s="44">
        <v>40</v>
      </c>
      <c r="X2235" s="44">
        <v>39</v>
      </c>
      <c r="Y2235" s="44">
        <v>45</v>
      </c>
      <c r="Z2235" s="44">
        <v>0</v>
      </c>
      <c r="AA2235" s="44" t="str">
        <f t="shared" si="21"/>
        <v>TIDAK</v>
      </c>
      <c r="AB2235" s="44" t="s">
        <v>1216</v>
      </c>
      <c r="AC2235" s="52" t="s">
        <v>3597</v>
      </c>
      <c r="AD2235" s="44" t="str">
        <f t="shared" si="20"/>
        <v>SUDAH PENARIKAN DC PLN</v>
      </c>
      <c r="AE2235" s="44" t="s">
        <v>2764</v>
      </c>
      <c r="AF2235" s="44" t="s">
        <v>1740</v>
      </c>
      <c r="AG2235" s="49"/>
      <c r="AH2235" s="49"/>
    </row>
    <row r="2236" spans="1:34" ht="15" customHeight="1" x14ac:dyDescent="0.2">
      <c r="A2236" s="47" t="s">
        <v>4095</v>
      </c>
      <c r="B2236" s="44" t="s">
        <v>181</v>
      </c>
      <c r="C2236" s="45">
        <v>45112</v>
      </c>
      <c r="D2236" s="45">
        <v>45112</v>
      </c>
      <c r="E2236" s="44" t="s">
        <v>1210</v>
      </c>
      <c r="F2236" s="44" t="s">
        <v>1211</v>
      </c>
      <c r="G2236" s="44" t="s">
        <v>1212</v>
      </c>
      <c r="H2236" s="44" t="s">
        <v>1213</v>
      </c>
      <c r="I2236" s="44" t="s">
        <v>1213</v>
      </c>
      <c r="J2236" s="44" t="s">
        <v>1213</v>
      </c>
      <c r="K2236" s="44" t="s">
        <v>1213</v>
      </c>
      <c r="L2236" s="44" t="s">
        <v>1213</v>
      </c>
      <c r="M2236" s="44" t="s">
        <v>1213</v>
      </c>
      <c r="N2236" s="44" t="s">
        <v>1213</v>
      </c>
      <c r="O2236" s="44" t="s">
        <v>1213</v>
      </c>
      <c r="P2236" s="44" t="s">
        <v>1214</v>
      </c>
      <c r="Q2236" s="44">
        <v>225</v>
      </c>
      <c r="R2236" s="44">
        <v>225</v>
      </c>
      <c r="S2236" s="44">
        <v>53</v>
      </c>
      <c r="T2236" s="44">
        <v>0</v>
      </c>
      <c r="U2236" s="44">
        <v>0</v>
      </c>
      <c r="V2236" s="44">
        <v>0</v>
      </c>
      <c r="W2236" s="44">
        <v>37</v>
      </c>
      <c r="X2236" s="44">
        <v>43</v>
      </c>
      <c r="Y2236" s="44">
        <v>38</v>
      </c>
      <c r="Z2236" s="44">
        <v>0</v>
      </c>
      <c r="AA2236" s="44" t="str">
        <f t="shared" si="21"/>
        <v>TIDAK</v>
      </c>
      <c r="AB2236" s="44" t="s">
        <v>1216</v>
      </c>
      <c r="AC2236" s="52" t="s">
        <v>3597</v>
      </c>
      <c r="AD2236" s="44" t="str">
        <f t="shared" si="20"/>
        <v>SUDAH PENARIKAN DC PLN</v>
      </c>
      <c r="AE2236" s="44" t="s">
        <v>2764</v>
      </c>
      <c r="AF2236" s="44" t="s">
        <v>1740</v>
      </c>
      <c r="AG2236" s="49"/>
      <c r="AH2236" s="49"/>
    </row>
    <row r="2237" spans="1:34" ht="15" customHeight="1" x14ac:dyDescent="0.2">
      <c r="A2237" s="44" t="s">
        <v>699</v>
      </c>
      <c r="B2237" s="44" t="s">
        <v>181</v>
      </c>
      <c r="C2237" s="45">
        <v>45112</v>
      </c>
      <c r="D2237" s="45">
        <v>45112</v>
      </c>
      <c r="E2237" s="44" t="s">
        <v>1210</v>
      </c>
      <c r="F2237" s="44" t="s">
        <v>1211</v>
      </c>
      <c r="G2237" s="44" t="s">
        <v>1212</v>
      </c>
      <c r="H2237" s="44" t="s">
        <v>1213</v>
      </c>
      <c r="I2237" s="44" t="s">
        <v>1213</v>
      </c>
      <c r="J2237" s="44" t="s">
        <v>1213</v>
      </c>
      <c r="K2237" s="44" t="s">
        <v>1213</v>
      </c>
      <c r="L2237" s="44" t="s">
        <v>1213</v>
      </c>
      <c r="M2237" s="44" t="s">
        <v>1213</v>
      </c>
      <c r="N2237" s="44" t="s">
        <v>1213</v>
      </c>
      <c r="O2237" s="44" t="s">
        <v>1213</v>
      </c>
      <c r="P2237" s="44" t="s">
        <v>1214</v>
      </c>
      <c r="Q2237" s="44">
        <v>223</v>
      </c>
      <c r="R2237" s="44">
        <v>223</v>
      </c>
      <c r="S2237" s="44">
        <v>53</v>
      </c>
      <c r="T2237" s="44">
        <v>0</v>
      </c>
      <c r="U2237" s="44">
        <v>0</v>
      </c>
      <c r="V2237" s="44">
        <v>0</v>
      </c>
      <c r="W2237" s="44">
        <v>37</v>
      </c>
      <c r="X2237" s="44">
        <v>39</v>
      </c>
      <c r="Y2237" s="44">
        <v>38</v>
      </c>
      <c r="Z2237" s="44">
        <v>0</v>
      </c>
      <c r="AA2237" s="44" t="str">
        <f t="shared" si="21"/>
        <v>TIDAK</v>
      </c>
      <c r="AB2237" s="44" t="s">
        <v>1216</v>
      </c>
      <c r="AC2237" s="52" t="s">
        <v>3597</v>
      </c>
      <c r="AD2237" s="44" t="str">
        <f t="shared" si="20"/>
        <v>SUDAH PENARIKAN DC PLN</v>
      </c>
      <c r="AE2237" s="44" t="s">
        <v>2764</v>
      </c>
      <c r="AF2237" s="44" t="s">
        <v>1740</v>
      </c>
      <c r="AG2237" s="49"/>
      <c r="AH2237" s="49"/>
    </row>
    <row r="2238" spans="1:34" ht="15" customHeight="1" x14ac:dyDescent="0.2">
      <c r="A2238" s="44" t="s">
        <v>688</v>
      </c>
      <c r="B2238" s="44" t="s">
        <v>181</v>
      </c>
      <c r="C2238" s="45">
        <v>45112</v>
      </c>
      <c r="D2238" s="45">
        <v>45112</v>
      </c>
      <c r="E2238" s="44" t="s">
        <v>1210</v>
      </c>
      <c r="F2238" s="44" t="s">
        <v>1211</v>
      </c>
      <c r="G2238" s="44" t="s">
        <v>1212</v>
      </c>
      <c r="H2238" s="44" t="s">
        <v>1213</v>
      </c>
      <c r="I2238" s="44" t="s">
        <v>1213</v>
      </c>
      <c r="J2238" s="44" t="s">
        <v>1213</v>
      </c>
      <c r="K2238" s="44" t="s">
        <v>1213</v>
      </c>
      <c r="L2238" s="44" t="s">
        <v>1213</v>
      </c>
      <c r="M2238" s="44" t="s">
        <v>1213</v>
      </c>
      <c r="N2238" s="44" t="s">
        <v>1213</v>
      </c>
      <c r="O2238" s="44" t="s">
        <v>1213</v>
      </c>
      <c r="P2238" s="44" t="s">
        <v>1214</v>
      </c>
      <c r="Q2238" s="44">
        <v>224</v>
      </c>
      <c r="R2238" s="44">
        <v>224</v>
      </c>
      <c r="S2238" s="44">
        <v>52</v>
      </c>
      <c r="T2238" s="44">
        <v>0</v>
      </c>
      <c r="U2238" s="44">
        <v>0</v>
      </c>
      <c r="V2238" s="44">
        <v>0</v>
      </c>
      <c r="W2238" s="44">
        <v>37</v>
      </c>
      <c r="X2238" s="44">
        <v>29</v>
      </c>
      <c r="Y2238" s="44">
        <v>41</v>
      </c>
      <c r="Z2238" s="44">
        <v>0</v>
      </c>
      <c r="AA2238" s="44" t="str">
        <f t="shared" si="21"/>
        <v>TIDAK</v>
      </c>
      <c r="AB2238" s="44" t="s">
        <v>1216</v>
      </c>
      <c r="AC2238" s="52" t="s">
        <v>4096</v>
      </c>
      <c r="AD2238" s="44" t="str">
        <f t="shared" si="20"/>
        <v>SUDAH PENARIKAN DC PLN</v>
      </c>
      <c r="AE2238" s="44" t="s">
        <v>2764</v>
      </c>
      <c r="AF2238" s="44" t="s">
        <v>1740</v>
      </c>
      <c r="AG2238" s="49"/>
      <c r="AH2238" s="49"/>
    </row>
    <row r="2239" spans="1:34" ht="15" customHeight="1" x14ac:dyDescent="0.2">
      <c r="A2239" s="44" t="s">
        <v>1003</v>
      </c>
      <c r="B2239" s="44" t="s">
        <v>176</v>
      </c>
      <c r="C2239" s="45">
        <v>45112</v>
      </c>
      <c r="D2239" s="45">
        <v>45112</v>
      </c>
      <c r="E2239" s="44" t="s">
        <v>1249</v>
      </c>
      <c r="F2239" s="44" t="s">
        <v>1211</v>
      </c>
      <c r="G2239" s="44" t="s">
        <v>1212</v>
      </c>
      <c r="H2239" s="44" t="s">
        <v>1213</v>
      </c>
      <c r="I2239" s="44" t="s">
        <v>1213</v>
      </c>
      <c r="J2239" s="44" t="s">
        <v>1213</v>
      </c>
      <c r="K2239" s="44" t="s">
        <v>1213</v>
      </c>
      <c r="L2239" s="44" t="s">
        <v>1213</v>
      </c>
      <c r="M2239" s="44" t="s">
        <v>1213</v>
      </c>
      <c r="N2239" s="44" t="s">
        <v>1213</v>
      </c>
      <c r="O2239" s="44" t="s">
        <v>1213</v>
      </c>
      <c r="P2239" s="44" t="s">
        <v>1214</v>
      </c>
      <c r="Q2239" s="44">
        <v>232</v>
      </c>
      <c r="R2239" s="44">
        <v>232</v>
      </c>
      <c r="S2239" s="44" t="s">
        <v>1786</v>
      </c>
      <c r="T2239" s="44" t="s">
        <v>1788</v>
      </c>
      <c r="U2239" s="44">
        <v>0</v>
      </c>
      <c r="V2239" s="44">
        <v>0</v>
      </c>
      <c r="W2239" s="44">
        <v>33</v>
      </c>
      <c r="X2239" s="44">
        <v>31</v>
      </c>
      <c r="Y2239" s="44">
        <v>35</v>
      </c>
      <c r="Z2239" s="44">
        <v>0</v>
      </c>
      <c r="AA2239" s="44" t="str">
        <f t="shared" si="21"/>
        <v>TIDAK</v>
      </c>
      <c r="AB2239" s="44" t="s">
        <v>1242</v>
      </c>
      <c r="AC2239" s="52" t="s">
        <v>4097</v>
      </c>
      <c r="AD2239" s="44" t="str">
        <f t="shared" si="20"/>
        <v>-</v>
      </c>
      <c r="AE2239" s="44" t="s">
        <v>4098</v>
      </c>
      <c r="AF2239" s="44" t="s">
        <v>1740</v>
      </c>
      <c r="AG2239" s="49"/>
      <c r="AH2239" s="49"/>
    </row>
    <row r="2240" spans="1:34" ht="15" customHeight="1" x14ac:dyDescent="0.2">
      <c r="A2240" s="44" t="s">
        <v>1014</v>
      </c>
      <c r="B2240" s="44" t="s">
        <v>176</v>
      </c>
      <c r="C2240" s="45">
        <v>45112</v>
      </c>
      <c r="D2240" s="45">
        <v>45112</v>
      </c>
      <c r="E2240" s="44" t="s">
        <v>1210</v>
      </c>
      <c r="F2240" s="44" t="s">
        <v>1211</v>
      </c>
      <c r="G2240" s="44" t="s">
        <v>1212</v>
      </c>
      <c r="H2240" s="44" t="s">
        <v>1213</v>
      </c>
      <c r="I2240" s="44" t="s">
        <v>1213</v>
      </c>
      <c r="J2240" s="44" t="s">
        <v>1213</v>
      </c>
      <c r="K2240" s="44" t="s">
        <v>1213</v>
      </c>
      <c r="L2240" s="44" t="s">
        <v>1213</v>
      </c>
      <c r="M2240" s="44" t="s">
        <v>1213</v>
      </c>
      <c r="N2240" s="44" t="s">
        <v>1213</v>
      </c>
      <c r="O2240" s="44" t="s">
        <v>1213</v>
      </c>
      <c r="P2240" s="44" t="s">
        <v>1214</v>
      </c>
      <c r="Q2240" s="44">
        <v>221</v>
      </c>
      <c r="R2240" s="44">
        <v>221</v>
      </c>
      <c r="S2240" s="44" t="s">
        <v>1329</v>
      </c>
      <c r="T2240" s="44">
        <v>0</v>
      </c>
      <c r="U2240" s="44">
        <v>0</v>
      </c>
      <c r="V2240" s="44">
        <v>0</v>
      </c>
      <c r="W2240" s="44">
        <v>37</v>
      </c>
      <c r="X2240" s="44">
        <v>52</v>
      </c>
      <c r="Y2240" s="44">
        <v>42</v>
      </c>
      <c r="Z2240" s="44">
        <v>0</v>
      </c>
      <c r="AA2240" s="44" t="str">
        <f t="shared" si="21"/>
        <v>TIDAK</v>
      </c>
      <c r="AB2240" s="44" t="s">
        <v>1216</v>
      </c>
      <c r="AC2240" s="52" t="s">
        <v>2115</v>
      </c>
      <c r="AD2240" s="44" t="str">
        <f t="shared" si="20"/>
        <v>SUDAH PENARIKAN DC PLN</v>
      </c>
      <c r="AE2240" s="44" t="s">
        <v>4098</v>
      </c>
      <c r="AF2240" s="44" t="s">
        <v>1740</v>
      </c>
      <c r="AG2240" s="49"/>
      <c r="AH2240" s="49"/>
    </row>
    <row r="2241" spans="1:34" ht="15" customHeight="1" x14ac:dyDescent="0.2">
      <c r="A2241" s="44" t="s">
        <v>1012</v>
      </c>
      <c r="B2241" s="44" t="s">
        <v>176</v>
      </c>
      <c r="C2241" s="45">
        <v>45112</v>
      </c>
      <c r="D2241" s="45">
        <v>45112</v>
      </c>
      <c r="E2241" s="44" t="s">
        <v>1210</v>
      </c>
      <c r="F2241" s="44" t="s">
        <v>1211</v>
      </c>
      <c r="G2241" s="44" t="s">
        <v>1212</v>
      </c>
      <c r="H2241" s="44" t="s">
        <v>1213</v>
      </c>
      <c r="I2241" s="44" t="s">
        <v>1213</v>
      </c>
      <c r="J2241" s="44" t="s">
        <v>1213</v>
      </c>
      <c r="K2241" s="44" t="s">
        <v>1213</v>
      </c>
      <c r="L2241" s="44" t="s">
        <v>1213</v>
      </c>
      <c r="M2241" s="44" t="s">
        <v>1213</v>
      </c>
      <c r="N2241" s="44" t="s">
        <v>1213</v>
      </c>
      <c r="O2241" s="44" t="s">
        <v>1213</v>
      </c>
      <c r="P2241" s="44" t="s">
        <v>1214</v>
      </c>
      <c r="Q2241" s="44">
        <v>230</v>
      </c>
      <c r="R2241" s="44">
        <v>230</v>
      </c>
      <c r="S2241" s="44" t="s">
        <v>3799</v>
      </c>
      <c r="T2241" s="44" t="s">
        <v>1571</v>
      </c>
      <c r="U2241" s="44">
        <v>0</v>
      </c>
      <c r="V2241" s="44">
        <v>0</v>
      </c>
      <c r="W2241" s="44">
        <v>36</v>
      </c>
      <c r="X2241" s="44">
        <v>41</v>
      </c>
      <c r="Y2241" s="44">
        <v>40</v>
      </c>
      <c r="Z2241" s="44">
        <v>0</v>
      </c>
      <c r="AA2241" s="44" t="str">
        <f t="shared" si="21"/>
        <v>TIDAK</v>
      </c>
      <c r="AB2241" s="44" t="s">
        <v>1216</v>
      </c>
      <c r="AC2241" s="52" t="s">
        <v>2115</v>
      </c>
      <c r="AD2241" s="44" t="str">
        <f t="shared" si="20"/>
        <v>SUDAH PENARIKAN DC PLN</v>
      </c>
      <c r="AE2241" s="44" t="s">
        <v>4098</v>
      </c>
      <c r="AF2241" s="44" t="s">
        <v>1740</v>
      </c>
      <c r="AG2241" s="49"/>
      <c r="AH2241" s="49"/>
    </row>
    <row r="2242" spans="1:34" ht="15" customHeight="1" x14ac:dyDescent="0.2">
      <c r="A2242" s="44" t="s">
        <v>1027</v>
      </c>
      <c r="B2242" s="44" t="s">
        <v>281</v>
      </c>
      <c r="C2242" s="45">
        <v>45112</v>
      </c>
      <c r="D2242" s="45">
        <v>45112</v>
      </c>
      <c r="E2242" s="44" t="s">
        <v>1210</v>
      </c>
      <c r="F2242" s="44" t="s">
        <v>1211</v>
      </c>
      <c r="G2242" s="44" t="s">
        <v>1212</v>
      </c>
      <c r="H2242" s="44" t="s">
        <v>1213</v>
      </c>
      <c r="I2242" s="44" t="s">
        <v>1213</v>
      </c>
      <c r="J2242" s="44" t="s">
        <v>1213</v>
      </c>
      <c r="K2242" s="44" t="s">
        <v>1213</v>
      </c>
      <c r="L2242" s="44" t="s">
        <v>1213</v>
      </c>
      <c r="M2242" s="44" t="s">
        <v>1213</v>
      </c>
      <c r="N2242" s="44" t="s">
        <v>1213</v>
      </c>
      <c r="O2242" s="44" t="s">
        <v>1213</v>
      </c>
      <c r="P2242" s="44" t="s">
        <v>1214</v>
      </c>
      <c r="Q2242" s="44">
        <v>232</v>
      </c>
      <c r="R2242" s="44">
        <v>232</v>
      </c>
      <c r="S2242" s="44" t="s">
        <v>1985</v>
      </c>
      <c r="T2242" s="63">
        <v>45243</v>
      </c>
      <c r="U2242" s="44">
        <v>0</v>
      </c>
      <c r="V2242" s="44">
        <v>0</v>
      </c>
      <c r="W2242" s="44">
        <v>36</v>
      </c>
      <c r="X2242" s="44">
        <v>37</v>
      </c>
      <c r="Y2242" s="44">
        <v>37</v>
      </c>
      <c r="Z2242" s="44">
        <v>0</v>
      </c>
      <c r="AA2242" s="44" t="str">
        <f t="shared" si="21"/>
        <v>TIDAK</v>
      </c>
      <c r="AB2242" s="44" t="s">
        <v>1216</v>
      </c>
      <c r="AC2242" s="52" t="s">
        <v>4099</v>
      </c>
      <c r="AD2242" s="44" t="str">
        <f t="shared" si="20"/>
        <v>SUDAH PENARIKAN DC PLN</v>
      </c>
      <c r="AE2242" s="44" t="s">
        <v>4098</v>
      </c>
      <c r="AF2242" s="44" t="s">
        <v>1740</v>
      </c>
      <c r="AG2242" s="49"/>
      <c r="AH2242" s="49"/>
    </row>
    <row r="2243" spans="1:34" ht="15" customHeight="1" x14ac:dyDescent="0.2">
      <c r="A2243" s="44" t="s">
        <v>1029</v>
      </c>
      <c r="B2243" s="44" t="s">
        <v>176</v>
      </c>
      <c r="C2243" s="45">
        <v>45112</v>
      </c>
      <c r="D2243" s="45">
        <v>45112</v>
      </c>
      <c r="E2243" s="44" t="s">
        <v>1238</v>
      </c>
      <c r="F2243" s="44" t="s">
        <v>1211</v>
      </c>
      <c r="G2243" s="44" t="s">
        <v>1212</v>
      </c>
      <c r="H2243" s="44" t="s">
        <v>1213</v>
      </c>
      <c r="I2243" s="44" t="s">
        <v>1213</v>
      </c>
      <c r="J2243" s="44" t="s">
        <v>1213</v>
      </c>
      <c r="K2243" s="44" t="s">
        <v>1213</v>
      </c>
      <c r="L2243" s="44" t="s">
        <v>1213</v>
      </c>
      <c r="M2243" s="44" t="s">
        <v>1213</v>
      </c>
      <c r="N2243" s="44" t="s">
        <v>1213</v>
      </c>
      <c r="O2243" s="44" t="s">
        <v>1213</v>
      </c>
      <c r="P2243" s="44" t="s">
        <v>1214</v>
      </c>
      <c r="Q2243" s="44" t="s">
        <v>2231</v>
      </c>
      <c r="R2243" s="44" t="s">
        <v>2231</v>
      </c>
      <c r="S2243" s="44" t="s">
        <v>1303</v>
      </c>
      <c r="T2243" s="44">
        <v>0</v>
      </c>
      <c r="U2243" s="44">
        <v>0</v>
      </c>
      <c r="V2243" s="44">
        <v>0</v>
      </c>
      <c r="W2243" s="63">
        <v>45077</v>
      </c>
      <c r="X2243" s="44" t="s">
        <v>1951</v>
      </c>
      <c r="Y2243" s="44" t="s">
        <v>1299</v>
      </c>
      <c r="Z2243" s="44">
        <v>0</v>
      </c>
      <c r="AA2243" s="44" t="str">
        <f t="shared" si="21"/>
        <v>TIDAK</v>
      </c>
      <c r="AB2243" s="44" t="s">
        <v>1242</v>
      </c>
      <c r="AC2243" s="52" t="s">
        <v>4100</v>
      </c>
      <c r="AD2243" s="44" t="str">
        <f t="shared" si="20"/>
        <v>-</v>
      </c>
      <c r="AE2243" s="44" t="s">
        <v>4098</v>
      </c>
      <c r="AF2243" s="44" t="s">
        <v>1740</v>
      </c>
      <c r="AG2243" s="49"/>
      <c r="AH2243" s="49"/>
    </row>
    <row r="2244" spans="1:34" ht="15" customHeight="1" x14ac:dyDescent="0.2">
      <c r="A2244" s="44" t="s">
        <v>1028</v>
      </c>
      <c r="B2244" s="44" t="s">
        <v>2760</v>
      </c>
      <c r="C2244" s="45">
        <v>45112</v>
      </c>
      <c r="D2244" s="45">
        <v>45112</v>
      </c>
      <c r="E2244" s="44" t="s">
        <v>1249</v>
      </c>
      <c r="F2244" s="44" t="s">
        <v>1211</v>
      </c>
      <c r="G2244" s="44" t="s">
        <v>1212</v>
      </c>
      <c r="H2244" s="44" t="s">
        <v>1213</v>
      </c>
      <c r="I2244" s="44" t="s">
        <v>1213</v>
      </c>
      <c r="J2244" s="44" t="s">
        <v>1213</v>
      </c>
      <c r="K2244" s="44" t="s">
        <v>1213</v>
      </c>
      <c r="L2244" s="44" t="s">
        <v>1213</v>
      </c>
      <c r="M2244" s="44" t="s">
        <v>1213</v>
      </c>
      <c r="N2244" s="44" t="s">
        <v>1213</v>
      </c>
      <c r="O2244" s="44" t="s">
        <v>1213</v>
      </c>
      <c r="P2244" s="44" t="s">
        <v>1214</v>
      </c>
      <c r="Q2244" s="44">
        <v>232</v>
      </c>
      <c r="R2244" s="44">
        <v>232</v>
      </c>
      <c r="S2244" s="44">
        <v>51</v>
      </c>
      <c r="T2244" s="44">
        <v>12</v>
      </c>
      <c r="U2244" s="44">
        <v>13</v>
      </c>
      <c r="V2244" s="44">
        <v>13</v>
      </c>
      <c r="W2244" s="44">
        <v>32</v>
      </c>
      <c r="X2244" s="44">
        <v>34</v>
      </c>
      <c r="Y2244" s="44">
        <v>37</v>
      </c>
      <c r="Z2244" s="44">
        <v>33</v>
      </c>
      <c r="AA2244" s="44" t="str">
        <f t="shared" si="21"/>
        <v>30 MENIT</v>
      </c>
      <c r="AB2244" s="44" t="s">
        <v>1169</v>
      </c>
      <c r="AC2244" s="52" t="s">
        <v>4101</v>
      </c>
      <c r="AD2244" s="44" t="str">
        <f t="shared" si="20"/>
        <v>-</v>
      </c>
      <c r="AE2244" s="44" t="s">
        <v>3646</v>
      </c>
      <c r="AF2244" s="44" t="s">
        <v>1740</v>
      </c>
      <c r="AG2244" s="49"/>
      <c r="AH2244" s="49"/>
    </row>
    <row r="2245" spans="1:34" ht="15" customHeight="1" x14ac:dyDescent="0.2">
      <c r="A2245" s="44" t="s">
        <v>1105</v>
      </c>
      <c r="B2245" s="44" t="s">
        <v>2760</v>
      </c>
      <c r="C2245" s="45">
        <v>45112</v>
      </c>
      <c r="D2245" s="45">
        <v>45112</v>
      </c>
      <c r="E2245" s="44" t="s">
        <v>1210</v>
      </c>
      <c r="F2245" s="44" t="s">
        <v>1211</v>
      </c>
      <c r="G2245" s="44" t="s">
        <v>1212</v>
      </c>
      <c r="H2245" s="44" t="s">
        <v>1213</v>
      </c>
      <c r="I2245" s="44" t="s">
        <v>1213</v>
      </c>
      <c r="J2245" s="44" t="s">
        <v>1213</v>
      </c>
      <c r="K2245" s="44" t="s">
        <v>1213</v>
      </c>
      <c r="L2245" s="44" t="s">
        <v>1213</v>
      </c>
      <c r="M2245" s="44" t="s">
        <v>1213</v>
      </c>
      <c r="N2245" s="44" t="s">
        <v>1213</v>
      </c>
      <c r="O2245" s="44" t="s">
        <v>1213</v>
      </c>
      <c r="P2245" s="44" t="s">
        <v>1214</v>
      </c>
      <c r="Q2245" s="44">
        <v>215</v>
      </c>
      <c r="R2245" s="44">
        <v>215</v>
      </c>
      <c r="S2245" s="44">
        <v>51</v>
      </c>
      <c r="T2245" s="44">
        <v>12</v>
      </c>
      <c r="U2245" s="44">
        <v>12</v>
      </c>
      <c r="V2245" s="44">
        <v>12</v>
      </c>
      <c r="W2245" s="44">
        <v>41</v>
      </c>
      <c r="X2245" s="44">
        <v>32</v>
      </c>
      <c r="Y2245" s="44">
        <v>34</v>
      </c>
      <c r="Z2245" s="44">
        <v>30</v>
      </c>
      <c r="AA2245" s="44" t="str">
        <f t="shared" si="21"/>
        <v>30 MENIT</v>
      </c>
      <c r="AB2245" s="44" t="s">
        <v>1169</v>
      </c>
      <c r="AC2245" s="52" t="s">
        <v>4102</v>
      </c>
      <c r="AD2245" s="44" t="str">
        <f t="shared" si="20"/>
        <v>-</v>
      </c>
      <c r="AE2245" s="44" t="s">
        <v>3646</v>
      </c>
      <c r="AF2245" s="44" t="s">
        <v>1740</v>
      </c>
      <c r="AG2245" s="49"/>
      <c r="AH2245" s="49"/>
    </row>
    <row r="2246" spans="1:34" ht="15" customHeight="1" x14ac:dyDescent="0.2">
      <c r="A2246" s="44" t="s">
        <v>4103</v>
      </c>
      <c r="B2246" s="44" t="s">
        <v>2760</v>
      </c>
      <c r="C2246" s="45">
        <v>45112</v>
      </c>
      <c r="D2246" s="45">
        <v>45112</v>
      </c>
      <c r="E2246" s="44" t="s">
        <v>1210</v>
      </c>
      <c r="F2246" s="44" t="s">
        <v>1211</v>
      </c>
      <c r="G2246" s="44" t="s">
        <v>1212</v>
      </c>
      <c r="H2246" s="44" t="s">
        <v>1213</v>
      </c>
      <c r="I2246" s="44" t="s">
        <v>1213</v>
      </c>
      <c r="J2246" s="44" t="s">
        <v>1213</v>
      </c>
      <c r="K2246" s="44" t="s">
        <v>1213</v>
      </c>
      <c r="L2246" s="44" t="s">
        <v>1213</v>
      </c>
      <c r="M2246" s="44" t="s">
        <v>1213</v>
      </c>
      <c r="N2246" s="44" t="s">
        <v>1213</v>
      </c>
      <c r="O2246" s="44" t="s">
        <v>1213</v>
      </c>
      <c r="P2246" s="44" t="s">
        <v>1214</v>
      </c>
      <c r="Q2246" s="44">
        <v>231</v>
      </c>
      <c r="R2246" s="44">
        <v>231</v>
      </c>
      <c r="S2246" s="44">
        <v>49</v>
      </c>
      <c r="T2246" s="44">
        <v>13</v>
      </c>
      <c r="U2246" s="44">
        <v>0</v>
      </c>
      <c r="V2246" s="44">
        <v>0</v>
      </c>
      <c r="W2246" s="44">
        <v>32</v>
      </c>
      <c r="X2246" s="44">
        <v>35</v>
      </c>
      <c r="Y2246" s="44">
        <v>35</v>
      </c>
      <c r="Z2246" s="44">
        <v>0</v>
      </c>
      <c r="AA2246" s="44" t="str">
        <f t="shared" si="21"/>
        <v>TIDAK</v>
      </c>
      <c r="AB2246" s="44" t="s">
        <v>1216</v>
      </c>
      <c r="AC2246" s="52" t="s">
        <v>1565</v>
      </c>
      <c r="AD2246" s="44" t="str">
        <f t="shared" si="20"/>
        <v>SUDAH PENARIKAN DC PLN</v>
      </c>
      <c r="AE2246" s="44" t="s">
        <v>3646</v>
      </c>
      <c r="AF2246" s="44" t="s">
        <v>1740</v>
      </c>
      <c r="AG2246" s="49"/>
      <c r="AH2246" s="49"/>
    </row>
    <row r="2247" spans="1:34" ht="15" customHeight="1" x14ac:dyDescent="0.2">
      <c r="A2247" s="44" t="s">
        <v>853</v>
      </c>
      <c r="B2247" s="44" t="s">
        <v>2760</v>
      </c>
      <c r="C2247" s="45">
        <v>45112</v>
      </c>
      <c r="D2247" s="45">
        <v>45112</v>
      </c>
      <c r="E2247" s="44" t="s">
        <v>1210</v>
      </c>
      <c r="F2247" s="44" t="s">
        <v>1211</v>
      </c>
      <c r="G2247" s="44" t="s">
        <v>1212</v>
      </c>
      <c r="H2247" s="44" t="s">
        <v>1213</v>
      </c>
      <c r="I2247" s="44" t="s">
        <v>1213</v>
      </c>
      <c r="J2247" s="44" t="s">
        <v>1213</v>
      </c>
      <c r="K2247" s="44" t="s">
        <v>1213</v>
      </c>
      <c r="L2247" s="44" t="s">
        <v>1213</v>
      </c>
      <c r="M2247" s="44" t="s">
        <v>1213</v>
      </c>
      <c r="N2247" s="44" t="s">
        <v>1213</v>
      </c>
      <c r="O2247" s="44" t="s">
        <v>1213</v>
      </c>
      <c r="P2247" s="44" t="s">
        <v>1214</v>
      </c>
      <c r="Q2247" s="44">
        <v>232</v>
      </c>
      <c r="R2247" s="44">
        <v>232</v>
      </c>
      <c r="S2247" s="44">
        <v>49</v>
      </c>
      <c r="T2247" s="44">
        <v>13</v>
      </c>
      <c r="U2247" s="44">
        <v>0</v>
      </c>
      <c r="V2247" s="44">
        <v>0</v>
      </c>
      <c r="W2247" s="44">
        <v>33</v>
      </c>
      <c r="X2247" s="44">
        <v>34</v>
      </c>
      <c r="Y2247" s="44">
        <v>36</v>
      </c>
      <c r="Z2247" s="44">
        <v>0</v>
      </c>
      <c r="AA2247" s="44" t="str">
        <f t="shared" si="21"/>
        <v>TIDAK</v>
      </c>
      <c r="AB2247" s="44" t="s">
        <v>1216</v>
      </c>
      <c r="AC2247" s="52" t="s">
        <v>1565</v>
      </c>
      <c r="AD2247" s="44" t="str">
        <f t="shared" si="20"/>
        <v>SUDAH PENARIKAN DC PLN</v>
      </c>
      <c r="AE2247" s="44" t="s">
        <v>3646</v>
      </c>
      <c r="AF2247" s="44" t="s">
        <v>1740</v>
      </c>
      <c r="AG2247" s="49"/>
      <c r="AH2247" s="49"/>
    </row>
    <row r="2248" spans="1:34" ht="15" customHeight="1" x14ac:dyDescent="0.2">
      <c r="A2248" s="44" t="s">
        <v>837</v>
      </c>
      <c r="B2248" s="44" t="s">
        <v>2760</v>
      </c>
      <c r="C2248" s="45">
        <v>45112</v>
      </c>
      <c r="D2248" s="45">
        <v>45112</v>
      </c>
      <c r="E2248" s="44" t="s">
        <v>1249</v>
      </c>
      <c r="F2248" s="44" t="s">
        <v>1211</v>
      </c>
      <c r="G2248" s="44" t="s">
        <v>1212</v>
      </c>
      <c r="H2248" s="44" t="s">
        <v>1213</v>
      </c>
      <c r="I2248" s="44" t="s">
        <v>1213</v>
      </c>
      <c r="J2248" s="44" t="s">
        <v>1213</v>
      </c>
      <c r="K2248" s="44" t="s">
        <v>1213</v>
      </c>
      <c r="L2248" s="44" t="s">
        <v>1213</v>
      </c>
      <c r="M2248" s="44" t="s">
        <v>1213</v>
      </c>
      <c r="N2248" s="44" t="s">
        <v>1213</v>
      </c>
      <c r="O2248" s="44" t="s">
        <v>1213</v>
      </c>
      <c r="P2248" s="44" t="s">
        <v>1214</v>
      </c>
      <c r="Q2248" s="44">
        <v>220</v>
      </c>
      <c r="R2248" s="44">
        <v>220</v>
      </c>
      <c r="S2248" s="44">
        <v>50</v>
      </c>
      <c r="T2248" s="44">
        <v>13</v>
      </c>
      <c r="U2248" s="44">
        <v>0</v>
      </c>
      <c r="V2248" s="44">
        <v>0</v>
      </c>
      <c r="W2248" s="44">
        <v>32</v>
      </c>
      <c r="X2248" s="44">
        <v>38</v>
      </c>
      <c r="Y2248" s="44">
        <v>34</v>
      </c>
      <c r="Z2248" s="44">
        <v>0</v>
      </c>
      <c r="AA2248" s="44" t="str">
        <f t="shared" si="21"/>
        <v>TIDAK</v>
      </c>
      <c r="AB2248" s="44" t="s">
        <v>1216</v>
      </c>
      <c r="AC2248" s="52" t="s">
        <v>4104</v>
      </c>
      <c r="AD2248" s="44" t="str">
        <f t="shared" si="20"/>
        <v>SUDAH PENARIKAN DC PLN</v>
      </c>
      <c r="AE2248" s="44" t="s">
        <v>3646</v>
      </c>
      <c r="AF2248" s="44" t="s">
        <v>1740</v>
      </c>
      <c r="AG2248" s="49"/>
      <c r="AH2248" s="49"/>
    </row>
    <row r="2249" spans="1:34" ht="15" customHeight="1" x14ac:dyDescent="0.2">
      <c r="A2249" s="44" t="s">
        <v>570</v>
      </c>
      <c r="B2249" s="44" t="s">
        <v>2760</v>
      </c>
      <c r="C2249" s="45">
        <v>45112</v>
      </c>
      <c r="D2249" s="45">
        <v>45112</v>
      </c>
      <c r="E2249" s="44" t="s">
        <v>1210</v>
      </c>
      <c r="F2249" s="44" t="s">
        <v>1211</v>
      </c>
      <c r="G2249" s="44" t="s">
        <v>1212</v>
      </c>
      <c r="H2249" s="44" t="s">
        <v>1213</v>
      </c>
      <c r="I2249" s="44" t="s">
        <v>1213</v>
      </c>
      <c r="J2249" s="44" t="s">
        <v>1213</v>
      </c>
      <c r="K2249" s="44" t="s">
        <v>1213</v>
      </c>
      <c r="L2249" s="44" t="s">
        <v>1213</v>
      </c>
      <c r="M2249" s="44" t="s">
        <v>1213</v>
      </c>
      <c r="N2249" s="44" t="s">
        <v>1213</v>
      </c>
      <c r="O2249" s="44" t="s">
        <v>1213</v>
      </c>
      <c r="P2249" s="44" t="s">
        <v>1214</v>
      </c>
      <c r="Q2249" s="44">
        <v>234</v>
      </c>
      <c r="R2249" s="44">
        <v>234</v>
      </c>
      <c r="S2249" s="44">
        <v>48</v>
      </c>
      <c r="T2249" s="44">
        <v>13</v>
      </c>
      <c r="U2249" s="44">
        <v>0</v>
      </c>
      <c r="V2249" s="44">
        <v>0</v>
      </c>
      <c r="W2249" s="44">
        <v>31</v>
      </c>
      <c r="X2249" s="44">
        <v>43</v>
      </c>
      <c r="Y2249" s="44">
        <v>38</v>
      </c>
      <c r="Z2249" s="44">
        <v>0</v>
      </c>
      <c r="AA2249" s="44" t="str">
        <f t="shared" si="21"/>
        <v>TIDAK</v>
      </c>
      <c r="AB2249" s="44" t="s">
        <v>1216</v>
      </c>
      <c r="AC2249" s="52" t="s">
        <v>4105</v>
      </c>
      <c r="AD2249" s="44" t="str">
        <f t="shared" si="20"/>
        <v>SUDAH PENARIKAN DC PLN</v>
      </c>
      <c r="AE2249" s="44" t="s">
        <v>3646</v>
      </c>
      <c r="AF2249" s="44" t="s">
        <v>1740</v>
      </c>
      <c r="AG2249" s="49"/>
      <c r="AH2249" s="49"/>
    </row>
    <row r="2250" spans="1:34" ht="15" customHeight="1" x14ac:dyDescent="0.2">
      <c r="A2250" s="44" t="s">
        <v>4106</v>
      </c>
      <c r="B2250" s="44" t="s">
        <v>2779</v>
      </c>
      <c r="C2250" s="45">
        <v>45112</v>
      </c>
      <c r="D2250" s="45">
        <v>45112</v>
      </c>
      <c r="E2250" s="44" t="s">
        <v>1249</v>
      </c>
      <c r="F2250" s="44" t="s">
        <v>1211</v>
      </c>
      <c r="G2250" s="44" t="s">
        <v>1212</v>
      </c>
      <c r="H2250" s="44" t="s">
        <v>1213</v>
      </c>
      <c r="I2250" s="44" t="s">
        <v>1213</v>
      </c>
      <c r="J2250" s="44" t="s">
        <v>1213</v>
      </c>
      <c r="K2250" s="44" t="s">
        <v>1213</v>
      </c>
      <c r="L2250" s="44" t="s">
        <v>1213</v>
      </c>
      <c r="M2250" s="44" t="s">
        <v>1213</v>
      </c>
      <c r="N2250" s="44" t="s">
        <v>1213</v>
      </c>
      <c r="O2250" s="44" t="s">
        <v>1213</v>
      </c>
      <c r="P2250" s="44" t="s">
        <v>1214</v>
      </c>
      <c r="Q2250" s="44" t="s">
        <v>2494</v>
      </c>
      <c r="R2250" s="44" t="s">
        <v>2494</v>
      </c>
      <c r="S2250" s="44">
        <v>0</v>
      </c>
      <c r="T2250" s="44" t="s">
        <v>2573</v>
      </c>
      <c r="U2250" s="44">
        <v>0</v>
      </c>
      <c r="V2250" s="44">
        <v>0</v>
      </c>
      <c r="W2250" s="44" t="s">
        <v>1363</v>
      </c>
      <c r="X2250" s="44" t="s">
        <v>1306</v>
      </c>
      <c r="Y2250" s="44" t="s">
        <v>1699</v>
      </c>
      <c r="Z2250" s="44">
        <v>0</v>
      </c>
      <c r="AA2250" s="44" t="str">
        <f t="shared" si="21"/>
        <v>TIDAK</v>
      </c>
      <c r="AB2250" s="44" t="s">
        <v>1242</v>
      </c>
      <c r="AC2250" s="52" t="s">
        <v>4107</v>
      </c>
      <c r="AD2250" s="44" t="str">
        <f t="shared" si="20"/>
        <v>-</v>
      </c>
      <c r="AE2250" s="44" t="s">
        <v>1691</v>
      </c>
      <c r="AF2250" s="44" t="s">
        <v>1740</v>
      </c>
      <c r="AG2250" s="49"/>
      <c r="AH2250" s="49"/>
    </row>
    <row r="2251" spans="1:34" ht="15" customHeight="1" x14ac:dyDescent="0.2">
      <c r="A2251" s="44" t="s">
        <v>4108</v>
      </c>
      <c r="B2251" s="44" t="s">
        <v>2779</v>
      </c>
      <c r="C2251" s="45">
        <v>45112</v>
      </c>
      <c r="D2251" s="45">
        <v>45112</v>
      </c>
      <c r="E2251" s="44" t="s">
        <v>1210</v>
      </c>
      <c r="F2251" s="44" t="s">
        <v>1211</v>
      </c>
      <c r="G2251" s="44" t="s">
        <v>1212</v>
      </c>
      <c r="H2251" s="44" t="s">
        <v>1213</v>
      </c>
      <c r="I2251" s="44" t="s">
        <v>1213</v>
      </c>
      <c r="J2251" s="44" t="s">
        <v>1213</v>
      </c>
      <c r="K2251" s="44" t="s">
        <v>1213</v>
      </c>
      <c r="L2251" s="44" t="s">
        <v>1213</v>
      </c>
      <c r="M2251" s="44" t="s">
        <v>1213</v>
      </c>
      <c r="N2251" s="44" t="s">
        <v>1213</v>
      </c>
      <c r="O2251" s="44" t="s">
        <v>1213</v>
      </c>
      <c r="P2251" s="44" t="s">
        <v>1214</v>
      </c>
      <c r="Q2251" s="44">
        <v>221</v>
      </c>
      <c r="R2251" s="44">
        <v>221</v>
      </c>
      <c r="S2251" s="44" t="s">
        <v>1303</v>
      </c>
      <c r="T2251" s="44">
        <v>0</v>
      </c>
      <c r="U2251" s="44">
        <v>0</v>
      </c>
      <c r="V2251" s="44">
        <v>0</v>
      </c>
      <c r="W2251" s="44" t="s">
        <v>1272</v>
      </c>
      <c r="X2251" s="44" t="s">
        <v>1322</v>
      </c>
      <c r="Y2251" s="44">
        <v>39</v>
      </c>
      <c r="Z2251" s="44">
        <v>0</v>
      </c>
      <c r="AA2251" s="44" t="str">
        <f t="shared" si="21"/>
        <v>TIDAK</v>
      </c>
      <c r="AB2251" s="44" t="s">
        <v>1216</v>
      </c>
      <c r="AC2251" s="52" t="s">
        <v>3178</v>
      </c>
      <c r="AD2251" s="44" t="str">
        <f t="shared" si="20"/>
        <v>SUDAH PENARIKAN DC PLN</v>
      </c>
      <c r="AE2251" s="44" t="s">
        <v>1691</v>
      </c>
      <c r="AF2251" s="44" t="s">
        <v>1740</v>
      </c>
      <c r="AG2251" s="49"/>
      <c r="AH2251" s="49"/>
    </row>
    <row r="2252" spans="1:34" ht="15" customHeight="1" x14ac:dyDescent="0.2">
      <c r="A2252" s="44" t="s">
        <v>4109</v>
      </c>
      <c r="B2252" s="44" t="s">
        <v>2779</v>
      </c>
      <c r="C2252" s="45">
        <v>45112</v>
      </c>
      <c r="D2252" s="45">
        <v>45112</v>
      </c>
      <c r="E2252" s="44" t="s">
        <v>1210</v>
      </c>
      <c r="F2252" s="44" t="s">
        <v>1211</v>
      </c>
      <c r="G2252" s="44" t="s">
        <v>1212</v>
      </c>
      <c r="H2252" s="44" t="s">
        <v>1213</v>
      </c>
      <c r="I2252" s="44" t="s">
        <v>1213</v>
      </c>
      <c r="J2252" s="44" t="s">
        <v>1213</v>
      </c>
      <c r="K2252" s="44" t="s">
        <v>1213</v>
      </c>
      <c r="L2252" s="44" t="s">
        <v>1213</v>
      </c>
      <c r="M2252" s="44" t="s">
        <v>1213</v>
      </c>
      <c r="N2252" s="44" t="s">
        <v>1213</v>
      </c>
      <c r="O2252" s="44" t="s">
        <v>1213</v>
      </c>
      <c r="P2252" s="44" t="s">
        <v>1214</v>
      </c>
      <c r="Q2252" s="44">
        <v>231</v>
      </c>
      <c r="R2252" s="44">
        <v>231</v>
      </c>
      <c r="S2252" s="44" t="s">
        <v>2205</v>
      </c>
      <c r="T2252" s="44" t="s">
        <v>1880</v>
      </c>
      <c r="U2252" s="44">
        <v>0</v>
      </c>
      <c r="V2252" s="44">
        <v>0</v>
      </c>
      <c r="W2252" s="44" t="s">
        <v>1700</v>
      </c>
      <c r="X2252" s="44" t="s">
        <v>1463</v>
      </c>
      <c r="Y2252" s="44" t="s">
        <v>1336</v>
      </c>
      <c r="Z2252" s="44">
        <v>0</v>
      </c>
      <c r="AA2252" s="44" t="str">
        <f t="shared" si="21"/>
        <v>TIDAK</v>
      </c>
      <c r="AB2252" s="44" t="s">
        <v>1216</v>
      </c>
      <c r="AC2252" s="52" t="s">
        <v>3178</v>
      </c>
      <c r="AD2252" s="44" t="str">
        <f t="shared" si="20"/>
        <v>SUDAH PENARIKAN DC PLN</v>
      </c>
      <c r="AE2252" s="44" t="s">
        <v>1691</v>
      </c>
      <c r="AF2252" s="44" t="s">
        <v>1740</v>
      </c>
      <c r="AG2252" s="49"/>
      <c r="AH2252" s="49"/>
    </row>
    <row r="2253" spans="1:34" ht="15" customHeight="1" x14ac:dyDescent="0.2">
      <c r="A2253" s="44" t="s">
        <v>4110</v>
      </c>
      <c r="B2253" s="44" t="s">
        <v>2779</v>
      </c>
      <c r="C2253" s="45">
        <v>45112</v>
      </c>
      <c r="D2253" s="45">
        <v>45112</v>
      </c>
      <c r="E2253" s="44" t="s">
        <v>1210</v>
      </c>
      <c r="F2253" s="44" t="s">
        <v>1211</v>
      </c>
      <c r="G2253" s="44" t="s">
        <v>1212</v>
      </c>
      <c r="H2253" s="44" t="s">
        <v>1213</v>
      </c>
      <c r="I2253" s="44" t="s">
        <v>1213</v>
      </c>
      <c r="J2253" s="44" t="s">
        <v>1213</v>
      </c>
      <c r="K2253" s="44" t="s">
        <v>1213</v>
      </c>
      <c r="L2253" s="44" t="s">
        <v>1213</v>
      </c>
      <c r="M2253" s="44" t="s">
        <v>1213</v>
      </c>
      <c r="N2253" s="44" t="s">
        <v>1213</v>
      </c>
      <c r="O2253" s="44" t="s">
        <v>1213</v>
      </c>
      <c r="P2253" s="44" t="s">
        <v>1214</v>
      </c>
      <c r="Q2253" s="44" t="s">
        <v>4111</v>
      </c>
      <c r="R2253" s="44" t="s">
        <v>4111</v>
      </c>
      <c r="S2253" s="44" t="s">
        <v>1303</v>
      </c>
      <c r="T2253" s="63">
        <v>44970</v>
      </c>
      <c r="U2253" s="44">
        <v>0</v>
      </c>
      <c r="V2253" s="44">
        <v>0</v>
      </c>
      <c r="W2253" s="44" t="s">
        <v>2283</v>
      </c>
      <c r="X2253" s="44" t="s">
        <v>1694</v>
      </c>
      <c r="Y2253" s="44" t="s">
        <v>1297</v>
      </c>
      <c r="Z2253" s="44">
        <v>0</v>
      </c>
      <c r="AA2253" s="44" t="str">
        <f t="shared" si="21"/>
        <v>TIDAK</v>
      </c>
      <c r="AB2253" s="44" t="s">
        <v>1242</v>
      </c>
      <c r="AC2253" s="52" t="s">
        <v>3533</v>
      </c>
      <c r="AD2253" s="44" t="str">
        <f t="shared" si="20"/>
        <v>-</v>
      </c>
      <c r="AE2253" s="44" t="s">
        <v>1691</v>
      </c>
      <c r="AF2253" s="44" t="s">
        <v>1740</v>
      </c>
      <c r="AG2253" s="49"/>
      <c r="AH2253" s="49"/>
    </row>
    <row r="2254" spans="1:34" ht="15" customHeight="1" x14ac:dyDescent="0.2">
      <c r="A2254" s="44" t="s">
        <v>4112</v>
      </c>
      <c r="B2254" s="44" t="s">
        <v>314</v>
      </c>
      <c r="C2254" s="45">
        <v>45113</v>
      </c>
      <c r="D2254" s="45">
        <v>45113</v>
      </c>
      <c r="E2254" s="44" t="s">
        <v>1210</v>
      </c>
      <c r="F2254" s="44" t="s">
        <v>1211</v>
      </c>
      <c r="G2254" s="44" t="s">
        <v>1212</v>
      </c>
      <c r="H2254" s="44" t="s">
        <v>1213</v>
      </c>
      <c r="I2254" s="44" t="s">
        <v>1213</v>
      </c>
      <c r="J2254" s="44" t="s">
        <v>1213</v>
      </c>
      <c r="K2254" s="44" t="s">
        <v>1213</v>
      </c>
      <c r="L2254" s="44" t="s">
        <v>1213</v>
      </c>
      <c r="M2254" s="44" t="s">
        <v>1213</v>
      </c>
      <c r="N2254" s="44" t="s">
        <v>1213</v>
      </c>
      <c r="O2254" s="44" t="s">
        <v>1213</v>
      </c>
      <c r="P2254" s="44" t="s">
        <v>1214</v>
      </c>
      <c r="Q2254" s="44">
        <v>228</v>
      </c>
      <c r="R2254" s="44">
        <v>228</v>
      </c>
      <c r="S2254" s="44">
        <v>54</v>
      </c>
      <c r="T2254" s="44">
        <v>13</v>
      </c>
      <c r="U2254" s="44">
        <v>0</v>
      </c>
      <c r="V2254" s="44">
        <v>0</v>
      </c>
      <c r="W2254" s="44">
        <v>24</v>
      </c>
      <c r="X2254" s="44">
        <v>44</v>
      </c>
      <c r="Y2254" s="44">
        <v>32</v>
      </c>
      <c r="Z2254" s="44">
        <v>0</v>
      </c>
      <c r="AA2254" s="44" t="str">
        <f t="shared" si="21"/>
        <v>TIDAK</v>
      </c>
      <c r="AB2254" s="44" t="s">
        <v>1216</v>
      </c>
      <c r="AC2254" s="52" t="s">
        <v>4113</v>
      </c>
      <c r="AD2254" s="44" t="str">
        <f t="shared" si="20"/>
        <v>SUDAH PENARIKAN DC PLN</v>
      </c>
      <c r="AE2254" s="44" t="s">
        <v>4114</v>
      </c>
      <c r="AF2254" s="44" t="s">
        <v>1778</v>
      </c>
      <c r="AG2254" s="49"/>
      <c r="AH2254" s="49"/>
    </row>
    <row r="2255" spans="1:34" ht="15" customHeight="1" x14ac:dyDescent="0.2">
      <c r="A2255" s="44" t="s">
        <v>422</v>
      </c>
      <c r="B2255" s="44" t="s">
        <v>314</v>
      </c>
      <c r="C2255" s="45">
        <v>45113</v>
      </c>
      <c r="D2255" s="45">
        <v>45113</v>
      </c>
      <c r="E2255" s="44" t="s">
        <v>1210</v>
      </c>
      <c r="F2255" s="44" t="s">
        <v>1211</v>
      </c>
      <c r="G2255" s="44" t="s">
        <v>1212</v>
      </c>
      <c r="H2255" s="44" t="s">
        <v>1213</v>
      </c>
      <c r="I2255" s="44" t="s">
        <v>1213</v>
      </c>
      <c r="J2255" s="44" t="s">
        <v>1213</v>
      </c>
      <c r="K2255" s="44" t="s">
        <v>1213</v>
      </c>
      <c r="L2255" s="44" t="s">
        <v>1213</v>
      </c>
      <c r="M2255" s="44" t="s">
        <v>1213</v>
      </c>
      <c r="N2255" s="44" t="s">
        <v>1213</v>
      </c>
      <c r="O2255" s="44" t="s">
        <v>1213</v>
      </c>
      <c r="P2255" s="44" t="s">
        <v>1214</v>
      </c>
      <c r="Q2255" s="44">
        <v>232</v>
      </c>
      <c r="R2255" s="44">
        <v>232</v>
      </c>
      <c r="S2255" s="44">
        <v>53</v>
      </c>
      <c r="T2255" s="44">
        <v>13</v>
      </c>
      <c r="U2255" s="44">
        <v>0</v>
      </c>
      <c r="V2255" s="44">
        <v>0</v>
      </c>
      <c r="W2255" s="44">
        <v>25</v>
      </c>
      <c r="X2255" s="44">
        <v>36</v>
      </c>
      <c r="Y2255" s="44">
        <v>30</v>
      </c>
      <c r="Z2255" s="44">
        <v>0</v>
      </c>
      <c r="AA2255" s="44" t="str">
        <f t="shared" si="21"/>
        <v>TIDAK</v>
      </c>
      <c r="AB2255" s="44" t="s">
        <v>1216</v>
      </c>
      <c r="AC2255" s="52" t="s">
        <v>4115</v>
      </c>
      <c r="AD2255" s="44" t="str">
        <f t="shared" si="20"/>
        <v>SUDAH PENARIKAN DC PLN</v>
      </c>
      <c r="AE2255" s="44" t="s">
        <v>4114</v>
      </c>
      <c r="AF2255" s="44" t="s">
        <v>1778</v>
      </c>
      <c r="AG2255" s="49"/>
      <c r="AH2255" s="49"/>
    </row>
    <row r="2256" spans="1:34" ht="15" customHeight="1" x14ac:dyDescent="0.2">
      <c r="A2256" s="44" t="s">
        <v>521</v>
      </c>
      <c r="B2256" s="44" t="s">
        <v>314</v>
      </c>
      <c r="C2256" s="45">
        <v>45113</v>
      </c>
      <c r="D2256" s="45">
        <v>45113</v>
      </c>
      <c r="E2256" s="44" t="s">
        <v>1210</v>
      </c>
      <c r="F2256" s="44" t="s">
        <v>1211</v>
      </c>
      <c r="G2256" s="44" t="s">
        <v>1212</v>
      </c>
      <c r="H2256" s="44" t="s">
        <v>1213</v>
      </c>
      <c r="I2256" s="44" t="s">
        <v>1213</v>
      </c>
      <c r="J2256" s="44" t="s">
        <v>1213</v>
      </c>
      <c r="K2256" s="44" t="s">
        <v>1213</v>
      </c>
      <c r="L2256" s="44" t="s">
        <v>1213</v>
      </c>
      <c r="M2256" s="44" t="s">
        <v>1213</v>
      </c>
      <c r="N2256" s="44" t="s">
        <v>1213</v>
      </c>
      <c r="O2256" s="44" t="s">
        <v>1213</v>
      </c>
      <c r="P2256" s="44" t="s">
        <v>1214</v>
      </c>
      <c r="Q2256" s="44">
        <v>231</v>
      </c>
      <c r="R2256" s="44">
        <v>231</v>
      </c>
      <c r="S2256" s="44">
        <v>53</v>
      </c>
      <c r="T2256" s="44">
        <v>13</v>
      </c>
      <c r="U2256" s="44">
        <v>0</v>
      </c>
      <c r="V2256" s="44">
        <v>0</v>
      </c>
      <c r="W2256" s="44">
        <v>30</v>
      </c>
      <c r="X2256" s="44">
        <v>39</v>
      </c>
      <c r="Y2256" s="44">
        <v>36</v>
      </c>
      <c r="Z2256" s="44">
        <v>0</v>
      </c>
      <c r="AA2256" s="44" t="str">
        <f t="shared" si="21"/>
        <v>TIDAK</v>
      </c>
      <c r="AB2256" s="44" t="s">
        <v>1216</v>
      </c>
      <c r="AC2256" s="52" t="s">
        <v>4116</v>
      </c>
      <c r="AD2256" s="44" t="str">
        <f t="shared" si="20"/>
        <v>SUDAH PENARIKAN DC PLN</v>
      </c>
      <c r="AE2256" s="44" t="s">
        <v>4114</v>
      </c>
      <c r="AF2256" s="44" t="s">
        <v>1778</v>
      </c>
      <c r="AG2256" s="49"/>
      <c r="AH2256" s="49"/>
    </row>
    <row r="2257" spans="1:34" ht="15" customHeight="1" x14ac:dyDescent="0.2">
      <c r="A2257" s="44" t="s">
        <v>419</v>
      </c>
      <c r="B2257" s="44" t="s">
        <v>314</v>
      </c>
      <c r="C2257" s="45">
        <v>45113</v>
      </c>
      <c r="D2257" s="45">
        <v>45113</v>
      </c>
      <c r="E2257" s="44" t="s">
        <v>1210</v>
      </c>
      <c r="F2257" s="44" t="s">
        <v>1211</v>
      </c>
      <c r="G2257" s="44" t="s">
        <v>1212</v>
      </c>
      <c r="H2257" s="44" t="s">
        <v>1213</v>
      </c>
      <c r="I2257" s="44" t="s">
        <v>1213</v>
      </c>
      <c r="J2257" s="44" t="s">
        <v>1213</v>
      </c>
      <c r="K2257" s="44" t="s">
        <v>1213</v>
      </c>
      <c r="L2257" s="44" t="s">
        <v>1213</v>
      </c>
      <c r="M2257" s="44" t="s">
        <v>1213</v>
      </c>
      <c r="N2257" s="44" t="s">
        <v>1213</v>
      </c>
      <c r="O2257" s="44" t="s">
        <v>1213</v>
      </c>
      <c r="P2257" s="44" t="s">
        <v>1214</v>
      </c>
      <c r="Q2257" s="44">
        <v>229</v>
      </c>
      <c r="R2257" s="44">
        <v>229</v>
      </c>
      <c r="S2257" s="44">
        <v>53</v>
      </c>
      <c r="T2257" s="44">
        <v>13</v>
      </c>
      <c r="U2257" s="44">
        <v>0</v>
      </c>
      <c r="V2257" s="44">
        <v>0</v>
      </c>
      <c r="W2257" s="44">
        <v>27</v>
      </c>
      <c r="X2257" s="44">
        <v>32</v>
      </c>
      <c r="Y2257" s="44">
        <v>31</v>
      </c>
      <c r="Z2257" s="44">
        <v>0</v>
      </c>
      <c r="AA2257" s="44" t="str">
        <f t="shared" si="21"/>
        <v>TIDAK</v>
      </c>
      <c r="AB2257" s="44" t="s">
        <v>1216</v>
      </c>
      <c r="AC2257" s="52" t="s">
        <v>4116</v>
      </c>
      <c r="AD2257" s="44" t="str">
        <f t="shared" si="20"/>
        <v>SUDAH PENARIKAN DC PLN</v>
      </c>
      <c r="AE2257" s="44" t="s">
        <v>4114</v>
      </c>
      <c r="AF2257" s="44" t="s">
        <v>1778</v>
      </c>
      <c r="AG2257" s="49"/>
      <c r="AH2257" s="49"/>
    </row>
    <row r="2258" spans="1:34" ht="15" customHeight="1" x14ac:dyDescent="0.2">
      <c r="A2258" s="44" t="s">
        <v>4117</v>
      </c>
      <c r="B2258" s="44" t="s">
        <v>281</v>
      </c>
      <c r="C2258" s="45">
        <v>45113</v>
      </c>
      <c r="D2258" s="45">
        <v>45113</v>
      </c>
      <c r="E2258" s="44" t="s">
        <v>1210</v>
      </c>
      <c r="F2258" s="44" t="s">
        <v>1211</v>
      </c>
      <c r="G2258" s="44" t="s">
        <v>1212</v>
      </c>
      <c r="H2258" s="44" t="s">
        <v>1213</v>
      </c>
      <c r="I2258" s="44" t="s">
        <v>1213</v>
      </c>
      <c r="J2258" s="44" t="s">
        <v>1213</v>
      </c>
      <c r="K2258" s="44" t="s">
        <v>1213</v>
      </c>
      <c r="L2258" s="44" t="s">
        <v>1213</v>
      </c>
      <c r="M2258" s="44" t="s">
        <v>1213</v>
      </c>
      <c r="N2258" s="44" t="s">
        <v>1213</v>
      </c>
      <c r="O2258" s="44" t="s">
        <v>1213</v>
      </c>
      <c r="P2258" s="44" t="s">
        <v>1214</v>
      </c>
      <c r="Q2258" s="44">
        <v>224</v>
      </c>
      <c r="R2258" s="44">
        <v>224</v>
      </c>
      <c r="S2258" s="44">
        <v>53</v>
      </c>
      <c r="T2258" s="44">
        <v>0</v>
      </c>
      <c r="U2258" s="44" t="s">
        <v>1172</v>
      </c>
      <c r="V2258" s="44" t="s">
        <v>1172</v>
      </c>
      <c r="W2258" s="44">
        <v>20</v>
      </c>
      <c r="X2258" s="44">
        <v>30</v>
      </c>
      <c r="Y2258" s="44">
        <v>31</v>
      </c>
      <c r="Z2258" s="44">
        <v>0</v>
      </c>
      <c r="AA2258" s="44" t="str">
        <f t="shared" si="21"/>
        <v>TIDAK</v>
      </c>
      <c r="AB2258" s="44" t="s">
        <v>1216</v>
      </c>
      <c r="AC2258" s="52" t="s">
        <v>2227</v>
      </c>
      <c r="AD2258" s="44" t="str">
        <f t="shared" si="20"/>
        <v>SUDAH PENARIKAN DC PLN</v>
      </c>
      <c r="AE2258" s="44" t="s">
        <v>4118</v>
      </c>
      <c r="AF2258" s="44" t="s">
        <v>1778</v>
      </c>
      <c r="AG2258" s="49"/>
      <c r="AH2258" s="49"/>
    </row>
    <row r="2259" spans="1:34" ht="15" customHeight="1" x14ac:dyDescent="0.2">
      <c r="A2259" s="44" t="s">
        <v>664</v>
      </c>
      <c r="B2259" s="44" t="s">
        <v>281</v>
      </c>
      <c r="C2259" s="45">
        <v>45113</v>
      </c>
      <c r="D2259" s="45">
        <v>45113</v>
      </c>
      <c r="E2259" s="44" t="s">
        <v>1210</v>
      </c>
      <c r="F2259" s="44" t="s">
        <v>1211</v>
      </c>
      <c r="G2259" s="44" t="s">
        <v>1212</v>
      </c>
      <c r="H2259" s="44" t="s">
        <v>1213</v>
      </c>
      <c r="I2259" s="44" t="s">
        <v>1213</v>
      </c>
      <c r="J2259" s="44" t="s">
        <v>1213</v>
      </c>
      <c r="K2259" s="44" t="s">
        <v>1213</v>
      </c>
      <c r="L2259" s="44" t="s">
        <v>1213</v>
      </c>
      <c r="M2259" s="44" t="s">
        <v>1213</v>
      </c>
      <c r="N2259" s="44" t="s">
        <v>1213</v>
      </c>
      <c r="O2259" s="44" t="s">
        <v>1213</v>
      </c>
      <c r="P2259" s="44" t="s">
        <v>1214</v>
      </c>
      <c r="Q2259" s="44">
        <v>234</v>
      </c>
      <c r="R2259" s="44">
        <v>234</v>
      </c>
      <c r="S2259" s="44">
        <v>48</v>
      </c>
      <c r="T2259" s="44">
        <v>0</v>
      </c>
      <c r="U2259" s="44">
        <v>0</v>
      </c>
      <c r="V2259" s="44">
        <v>0</v>
      </c>
      <c r="W2259" s="44">
        <v>28</v>
      </c>
      <c r="X2259" s="44">
        <v>31</v>
      </c>
      <c r="Y2259" s="44">
        <v>31</v>
      </c>
      <c r="Z2259" s="44">
        <v>0</v>
      </c>
      <c r="AA2259" s="44" t="str">
        <f t="shared" si="21"/>
        <v>TIDAK</v>
      </c>
      <c r="AB2259" s="44" t="s">
        <v>1216</v>
      </c>
      <c r="AC2259" s="52" t="s">
        <v>4119</v>
      </c>
      <c r="AD2259" s="44" t="str">
        <f t="shared" si="20"/>
        <v>SUDAH PENARIKAN DC PLN</v>
      </c>
      <c r="AE2259" s="44" t="s">
        <v>4118</v>
      </c>
      <c r="AF2259" s="44" t="s">
        <v>1778</v>
      </c>
      <c r="AG2259" s="49"/>
      <c r="AH2259" s="49"/>
    </row>
    <row r="2260" spans="1:34" ht="15" customHeight="1" x14ac:dyDescent="0.2">
      <c r="A2260" s="47" t="s">
        <v>4120</v>
      </c>
      <c r="B2260" s="44" t="s">
        <v>281</v>
      </c>
      <c r="C2260" s="45">
        <v>45113</v>
      </c>
      <c r="D2260" s="45">
        <v>45113</v>
      </c>
      <c r="E2260" s="44" t="s">
        <v>1210</v>
      </c>
      <c r="F2260" s="44" t="s">
        <v>1211</v>
      </c>
      <c r="G2260" s="44" t="s">
        <v>1212</v>
      </c>
      <c r="H2260" s="44" t="s">
        <v>1213</v>
      </c>
      <c r="I2260" s="44" t="s">
        <v>1213</v>
      </c>
      <c r="J2260" s="44" t="s">
        <v>1213</v>
      </c>
      <c r="K2260" s="44" t="s">
        <v>1213</v>
      </c>
      <c r="L2260" s="44" t="s">
        <v>1213</v>
      </c>
      <c r="M2260" s="44" t="s">
        <v>1213</v>
      </c>
      <c r="N2260" s="44" t="s">
        <v>1213</v>
      </c>
      <c r="O2260" s="44" t="s">
        <v>1213</v>
      </c>
      <c r="P2260" s="44" t="s">
        <v>1214</v>
      </c>
      <c r="Q2260" s="44">
        <v>215</v>
      </c>
      <c r="R2260" s="44">
        <v>215</v>
      </c>
      <c r="S2260" s="44">
        <v>50</v>
      </c>
      <c r="T2260" s="44">
        <v>13</v>
      </c>
      <c r="U2260" s="44">
        <v>0</v>
      </c>
      <c r="V2260" s="44">
        <v>0</v>
      </c>
      <c r="W2260" s="44">
        <v>28</v>
      </c>
      <c r="X2260" s="44">
        <v>34</v>
      </c>
      <c r="Y2260" s="44">
        <v>32</v>
      </c>
      <c r="Z2260" s="44">
        <v>0</v>
      </c>
      <c r="AA2260" s="44" t="str">
        <f t="shared" si="21"/>
        <v>TIDAK</v>
      </c>
      <c r="AB2260" s="44" t="s">
        <v>1216</v>
      </c>
      <c r="AC2260" s="52" t="s">
        <v>1283</v>
      </c>
      <c r="AD2260" s="44" t="str">
        <f t="shared" si="20"/>
        <v>SUDAH PENARIKAN DC PLN</v>
      </c>
      <c r="AE2260" s="44" t="s">
        <v>4118</v>
      </c>
      <c r="AF2260" s="44" t="s">
        <v>1778</v>
      </c>
      <c r="AG2260" s="49"/>
      <c r="AH2260" s="49"/>
    </row>
    <row r="2261" spans="1:34" ht="15" customHeight="1" x14ac:dyDescent="0.2">
      <c r="A2261" s="44" t="s">
        <v>699</v>
      </c>
      <c r="B2261" s="44" t="s">
        <v>281</v>
      </c>
      <c r="C2261" s="45">
        <v>45113</v>
      </c>
      <c r="D2261" s="45">
        <v>45113</v>
      </c>
      <c r="E2261" s="44" t="s">
        <v>1238</v>
      </c>
      <c r="F2261" s="44" t="s">
        <v>1211</v>
      </c>
      <c r="G2261" s="44" t="s">
        <v>1212</v>
      </c>
      <c r="H2261" s="44" t="s">
        <v>1213</v>
      </c>
      <c r="I2261" s="44" t="s">
        <v>1213</v>
      </c>
      <c r="J2261" s="44" t="s">
        <v>1213</v>
      </c>
      <c r="K2261" s="44" t="s">
        <v>1213</v>
      </c>
      <c r="L2261" s="44" t="s">
        <v>1213</v>
      </c>
      <c r="M2261" s="44" t="s">
        <v>1213</v>
      </c>
      <c r="N2261" s="44" t="s">
        <v>1213</v>
      </c>
      <c r="O2261" s="44" t="s">
        <v>1213</v>
      </c>
      <c r="P2261" s="44" t="s">
        <v>1214</v>
      </c>
      <c r="Q2261" s="44">
        <v>243</v>
      </c>
      <c r="R2261" s="44">
        <v>243</v>
      </c>
      <c r="S2261" s="44">
        <v>50</v>
      </c>
      <c r="T2261" s="44">
        <v>13</v>
      </c>
      <c r="U2261" s="44">
        <v>0</v>
      </c>
      <c r="V2261" s="44">
        <v>0</v>
      </c>
      <c r="W2261" s="44">
        <v>29</v>
      </c>
      <c r="X2261" s="44">
        <v>34</v>
      </c>
      <c r="Y2261" s="44">
        <v>31</v>
      </c>
      <c r="Z2261" s="44">
        <v>0</v>
      </c>
      <c r="AA2261" s="44" t="str">
        <f t="shared" si="21"/>
        <v>TIDAK</v>
      </c>
      <c r="AB2261" s="44" t="s">
        <v>1216</v>
      </c>
      <c r="AC2261" s="52" t="s">
        <v>4121</v>
      </c>
      <c r="AD2261" s="44" t="str">
        <f t="shared" si="20"/>
        <v>SUDAH PENARIKAN DC PLN</v>
      </c>
      <c r="AE2261" s="44" t="s">
        <v>4118</v>
      </c>
      <c r="AF2261" s="44" t="s">
        <v>1778</v>
      </c>
      <c r="AG2261" s="49"/>
      <c r="AH2261" s="49"/>
    </row>
    <row r="2262" spans="1:34" ht="15" customHeight="1" x14ac:dyDescent="0.2">
      <c r="A2262" s="44" t="s">
        <v>688</v>
      </c>
      <c r="B2262" s="44" t="s">
        <v>233</v>
      </c>
      <c r="C2262" s="45">
        <v>45113</v>
      </c>
      <c r="D2262" s="45">
        <v>45113</v>
      </c>
      <c r="E2262" s="44" t="s">
        <v>1210</v>
      </c>
      <c r="F2262" s="44" t="s">
        <v>1211</v>
      </c>
      <c r="G2262" s="44" t="s">
        <v>1212</v>
      </c>
      <c r="H2262" s="44" t="s">
        <v>1213</v>
      </c>
      <c r="I2262" s="44" t="s">
        <v>1213</v>
      </c>
      <c r="J2262" s="44" t="s">
        <v>1213</v>
      </c>
      <c r="K2262" s="44" t="s">
        <v>1213</v>
      </c>
      <c r="L2262" s="44" t="s">
        <v>1213</v>
      </c>
      <c r="M2262" s="44" t="s">
        <v>1213</v>
      </c>
      <c r="N2262" s="44" t="s">
        <v>1213</v>
      </c>
      <c r="O2262" s="44" t="s">
        <v>1213</v>
      </c>
      <c r="P2262" s="44" t="s">
        <v>1214</v>
      </c>
      <c r="Q2262" s="44">
        <v>238.3</v>
      </c>
      <c r="R2262" s="44">
        <v>238.3</v>
      </c>
      <c r="S2262" s="44">
        <v>53.05</v>
      </c>
      <c r="T2262" s="44" t="s">
        <v>1172</v>
      </c>
      <c r="U2262" s="44" t="s">
        <v>1172</v>
      </c>
      <c r="V2262" s="44" t="s">
        <v>1172</v>
      </c>
      <c r="W2262" s="44">
        <v>28.5</v>
      </c>
      <c r="X2262" s="44">
        <v>33.4</v>
      </c>
      <c r="Y2262" s="44">
        <v>29.7</v>
      </c>
      <c r="Z2262" s="44" t="s">
        <v>1172</v>
      </c>
      <c r="AA2262" s="44" t="str">
        <f t="shared" si="21"/>
        <v>TIDAK</v>
      </c>
      <c r="AB2262" s="44" t="s">
        <v>1216</v>
      </c>
      <c r="AC2262" s="52" t="s">
        <v>3856</v>
      </c>
      <c r="AD2262" s="44" t="str">
        <f t="shared" si="20"/>
        <v>SUDAH PENARIKAN DC PLN</v>
      </c>
      <c r="AE2262" s="44" t="s">
        <v>2745</v>
      </c>
      <c r="AF2262" s="44" t="s">
        <v>1778</v>
      </c>
      <c r="AG2262" s="49"/>
      <c r="AH2262" s="49"/>
    </row>
    <row r="2263" spans="1:34" ht="15" customHeight="1" x14ac:dyDescent="0.2">
      <c r="A2263" s="44" t="s">
        <v>1003</v>
      </c>
      <c r="B2263" s="44" t="s">
        <v>233</v>
      </c>
      <c r="C2263" s="45">
        <v>45113</v>
      </c>
      <c r="D2263" s="45">
        <v>45113</v>
      </c>
      <c r="E2263" s="44" t="s">
        <v>1210</v>
      </c>
      <c r="F2263" s="44" t="s">
        <v>1211</v>
      </c>
      <c r="G2263" s="44" t="s">
        <v>1212</v>
      </c>
      <c r="H2263" s="44" t="s">
        <v>1213</v>
      </c>
      <c r="I2263" s="44" t="s">
        <v>1213</v>
      </c>
      <c r="J2263" s="44" t="s">
        <v>1213</v>
      </c>
      <c r="K2263" s="44" t="s">
        <v>1213</v>
      </c>
      <c r="L2263" s="44" t="s">
        <v>1213</v>
      </c>
      <c r="M2263" s="44" t="s">
        <v>1213</v>
      </c>
      <c r="N2263" s="44" t="s">
        <v>1213</v>
      </c>
      <c r="O2263" s="44" t="s">
        <v>1213</v>
      </c>
      <c r="P2263" s="44" t="s">
        <v>1214</v>
      </c>
      <c r="Q2263" s="44">
        <v>235.6</v>
      </c>
      <c r="R2263" s="44">
        <v>235.6</v>
      </c>
      <c r="S2263" s="44">
        <v>52.91</v>
      </c>
      <c r="T2263" s="44">
        <v>13.49</v>
      </c>
      <c r="U2263" s="44" t="s">
        <v>1172</v>
      </c>
      <c r="V2263" s="44" t="s">
        <v>1172</v>
      </c>
      <c r="W2263" s="44">
        <v>29.4</v>
      </c>
      <c r="X2263" s="44">
        <v>35.9</v>
      </c>
      <c r="Y2263" s="44">
        <v>29.3</v>
      </c>
      <c r="Z2263" s="44" t="s">
        <v>1172</v>
      </c>
      <c r="AA2263" s="44" t="str">
        <f t="shared" si="21"/>
        <v>TIDAK</v>
      </c>
      <c r="AB2263" s="44" t="s">
        <v>1216</v>
      </c>
      <c r="AC2263" s="52" t="s">
        <v>3886</v>
      </c>
      <c r="AD2263" s="44" t="str">
        <f t="shared" si="20"/>
        <v>SUDAH PENARIKAN DC PLN</v>
      </c>
      <c r="AE2263" s="44" t="s">
        <v>2745</v>
      </c>
      <c r="AF2263" s="44" t="s">
        <v>1778</v>
      </c>
      <c r="AG2263" s="49"/>
      <c r="AH2263" s="49"/>
    </row>
    <row r="2264" spans="1:34" ht="15" customHeight="1" x14ac:dyDescent="0.2">
      <c r="A2264" s="44" t="s">
        <v>1014</v>
      </c>
      <c r="B2264" s="44" t="s">
        <v>233</v>
      </c>
      <c r="C2264" s="45">
        <v>45113</v>
      </c>
      <c r="D2264" s="45">
        <v>45113</v>
      </c>
      <c r="E2264" s="44" t="s">
        <v>1210</v>
      </c>
      <c r="F2264" s="44" t="s">
        <v>1211</v>
      </c>
      <c r="G2264" s="44" t="s">
        <v>1212</v>
      </c>
      <c r="H2264" s="44" t="s">
        <v>1213</v>
      </c>
      <c r="I2264" s="44" t="s">
        <v>1213</v>
      </c>
      <c r="J2264" s="44" t="s">
        <v>1213</v>
      </c>
      <c r="K2264" s="44" t="s">
        <v>1213</v>
      </c>
      <c r="L2264" s="44" t="s">
        <v>1213</v>
      </c>
      <c r="M2264" s="44" t="s">
        <v>1213</v>
      </c>
      <c r="N2264" s="44" t="s">
        <v>1213</v>
      </c>
      <c r="O2264" s="44" t="s">
        <v>1213</v>
      </c>
      <c r="P2264" s="44" t="s">
        <v>1214</v>
      </c>
      <c r="Q2264" s="44">
        <v>225.7</v>
      </c>
      <c r="R2264" s="44">
        <v>225.7</v>
      </c>
      <c r="S2264" s="44">
        <v>53.01</v>
      </c>
      <c r="T2264" s="44">
        <v>13.31</v>
      </c>
      <c r="U2264" s="44" t="s">
        <v>1172</v>
      </c>
      <c r="V2264" s="44" t="s">
        <v>1172</v>
      </c>
      <c r="W2264" s="44">
        <v>28.3</v>
      </c>
      <c r="X2264" s="44">
        <v>42</v>
      </c>
      <c r="Y2264" s="44">
        <v>30.1</v>
      </c>
      <c r="Z2264" s="44" t="s">
        <v>1172</v>
      </c>
      <c r="AA2264" s="44" t="str">
        <f t="shared" si="21"/>
        <v>TIDAK</v>
      </c>
      <c r="AB2264" s="44" t="s">
        <v>1216</v>
      </c>
      <c r="AC2264" s="52" t="s">
        <v>3856</v>
      </c>
      <c r="AD2264" s="44" t="str">
        <f t="shared" si="20"/>
        <v>SUDAH PENARIKAN DC PLN</v>
      </c>
      <c r="AE2264" s="44" t="s">
        <v>2745</v>
      </c>
      <c r="AF2264" s="44" t="s">
        <v>1778</v>
      </c>
      <c r="AG2264" s="49"/>
      <c r="AH2264" s="49"/>
    </row>
    <row r="2265" spans="1:34" ht="15" customHeight="1" x14ac:dyDescent="0.2">
      <c r="A2265" s="44" t="s">
        <v>1012</v>
      </c>
      <c r="B2265" s="44" t="s">
        <v>233</v>
      </c>
      <c r="C2265" s="45">
        <v>45113</v>
      </c>
      <c r="D2265" s="45">
        <v>45113</v>
      </c>
      <c r="E2265" s="44" t="s">
        <v>1210</v>
      </c>
      <c r="F2265" s="44" t="s">
        <v>1211</v>
      </c>
      <c r="G2265" s="44" t="s">
        <v>1212</v>
      </c>
      <c r="H2265" s="44" t="s">
        <v>1213</v>
      </c>
      <c r="I2265" s="44" t="s">
        <v>1213</v>
      </c>
      <c r="J2265" s="44" t="s">
        <v>1213</v>
      </c>
      <c r="K2265" s="44" t="s">
        <v>1213</v>
      </c>
      <c r="L2265" s="44" t="s">
        <v>1213</v>
      </c>
      <c r="M2265" s="44" t="s">
        <v>1213</v>
      </c>
      <c r="N2265" s="44" t="s">
        <v>1213</v>
      </c>
      <c r="O2265" s="44" t="s">
        <v>1213</v>
      </c>
      <c r="P2265" s="44" t="s">
        <v>1214</v>
      </c>
      <c r="Q2265" s="44">
        <v>232.3</v>
      </c>
      <c r="R2265" s="44">
        <v>232.3</v>
      </c>
      <c r="S2265" s="44">
        <v>52.84</v>
      </c>
      <c r="T2265" s="44">
        <v>13.28</v>
      </c>
      <c r="U2265" s="44" t="s">
        <v>1172</v>
      </c>
      <c r="V2265" s="44" t="s">
        <v>1172</v>
      </c>
      <c r="W2265" s="44">
        <v>30.8</v>
      </c>
      <c r="X2265" s="44">
        <v>36.799999999999997</v>
      </c>
      <c r="Y2265" s="44">
        <v>35.4</v>
      </c>
      <c r="Z2265" s="44" t="s">
        <v>1172</v>
      </c>
      <c r="AA2265" s="44" t="str">
        <f t="shared" si="21"/>
        <v>TIDAK</v>
      </c>
      <c r="AB2265" s="44" t="s">
        <v>1216</v>
      </c>
      <c r="AC2265" s="52" t="s">
        <v>3856</v>
      </c>
      <c r="AD2265" s="44" t="str">
        <f t="shared" si="20"/>
        <v>SUDAH PENARIKAN DC PLN</v>
      </c>
      <c r="AE2265" s="44" t="s">
        <v>2745</v>
      </c>
      <c r="AF2265" s="44" t="s">
        <v>1778</v>
      </c>
      <c r="AG2265" s="49"/>
      <c r="AH2265" s="49"/>
    </row>
    <row r="2266" spans="1:34" ht="15" customHeight="1" x14ac:dyDescent="0.2">
      <c r="A2266" s="44" t="s">
        <v>1027</v>
      </c>
      <c r="B2266" s="44" t="s">
        <v>159</v>
      </c>
      <c r="C2266" s="45">
        <v>45114</v>
      </c>
      <c r="D2266" s="45">
        <v>45114</v>
      </c>
      <c r="E2266" s="44" t="s">
        <v>1210</v>
      </c>
      <c r="F2266" s="44" t="s">
        <v>1211</v>
      </c>
      <c r="G2266" s="44" t="s">
        <v>1212</v>
      </c>
      <c r="H2266" s="44" t="s">
        <v>1213</v>
      </c>
      <c r="I2266" s="44" t="s">
        <v>1213</v>
      </c>
      <c r="J2266" s="44" t="s">
        <v>1213</v>
      </c>
      <c r="K2266" s="44" t="s">
        <v>1213</v>
      </c>
      <c r="L2266" s="44" t="s">
        <v>1213</v>
      </c>
      <c r="M2266" s="44" t="s">
        <v>1213</v>
      </c>
      <c r="N2266" s="44" t="s">
        <v>1213</v>
      </c>
      <c r="O2266" s="44" t="s">
        <v>1213</v>
      </c>
      <c r="P2266" s="44" t="s">
        <v>1214</v>
      </c>
      <c r="Q2266" s="44">
        <v>226</v>
      </c>
      <c r="R2266" s="44">
        <v>226</v>
      </c>
      <c r="S2266" s="44">
        <v>53</v>
      </c>
      <c r="T2266" s="44">
        <v>13</v>
      </c>
      <c r="U2266" s="44">
        <v>0</v>
      </c>
      <c r="V2266" s="44">
        <v>0</v>
      </c>
      <c r="W2266" s="44">
        <v>35</v>
      </c>
      <c r="X2266" s="44">
        <v>39</v>
      </c>
      <c r="Y2266" s="44">
        <v>38</v>
      </c>
      <c r="Z2266" s="44">
        <v>0</v>
      </c>
      <c r="AA2266" s="44" t="str">
        <f t="shared" si="21"/>
        <v>TIDAK</v>
      </c>
      <c r="AB2266" s="44" t="s">
        <v>1216</v>
      </c>
      <c r="AC2266" s="52" t="s">
        <v>3597</v>
      </c>
      <c r="AD2266" s="44" t="str">
        <f t="shared" si="20"/>
        <v>SUDAH PENARIKAN DC PLN</v>
      </c>
      <c r="AE2266" s="44" t="s">
        <v>2764</v>
      </c>
      <c r="AF2266" s="44" t="s">
        <v>4122</v>
      </c>
      <c r="AG2266" s="49"/>
      <c r="AH2266" s="49"/>
    </row>
    <row r="2267" spans="1:34" ht="15" customHeight="1" x14ac:dyDescent="0.2">
      <c r="A2267" s="44" t="s">
        <v>1029</v>
      </c>
      <c r="B2267" s="44" t="s">
        <v>159</v>
      </c>
      <c r="C2267" s="45">
        <v>45114</v>
      </c>
      <c r="D2267" s="45">
        <v>45114</v>
      </c>
      <c r="E2267" s="44" t="s">
        <v>1249</v>
      </c>
      <c r="F2267" s="44" t="s">
        <v>1211</v>
      </c>
      <c r="G2267" s="44" t="s">
        <v>1212</v>
      </c>
      <c r="H2267" s="44" t="s">
        <v>1213</v>
      </c>
      <c r="I2267" s="44" t="s">
        <v>1213</v>
      </c>
      <c r="J2267" s="44" t="s">
        <v>1213</v>
      </c>
      <c r="K2267" s="44" t="s">
        <v>1213</v>
      </c>
      <c r="L2267" s="44" t="s">
        <v>1213</v>
      </c>
      <c r="M2267" s="44" t="s">
        <v>1213</v>
      </c>
      <c r="N2267" s="44" t="s">
        <v>1213</v>
      </c>
      <c r="O2267" s="44" t="s">
        <v>1213</v>
      </c>
      <c r="P2267" s="44" t="s">
        <v>1214</v>
      </c>
      <c r="Q2267" s="44">
        <v>224</v>
      </c>
      <c r="R2267" s="44">
        <v>224</v>
      </c>
      <c r="S2267" s="44">
        <v>53</v>
      </c>
      <c r="T2267" s="44">
        <v>13</v>
      </c>
      <c r="U2267" s="44">
        <v>0</v>
      </c>
      <c r="V2267" s="44">
        <v>0</v>
      </c>
      <c r="W2267" s="44">
        <v>36</v>
      </c>
      <c r="X2267" s="44">
        <v>37</v>
      </c>
      <c r="Y2267" s="44">
        <v>39</v>
      </c>
      <c r="Z2267" s="44">
        <v>0</v>
      </c>
      <c r="AA2267" s="44" t="str">
        <f t="shared" si="21"/>
        <v>TIDAK</v>
      </c>
      <c r="AB2267" s="44" t="s">
        <v>1216</v>
      </c>
      <c r="AC2267" s="52" t="s">
        <v>3597</v>
      </c>
      <c r="AD2267" s="44" t="str">
        <f t="shared" si="20"/>
        <v>SUDAH PENARIKAN DC PLN</v>
      </c>
      <c r="AE2267" s="44" t="s">
        <v>2764</v>
      </c>
      <c r="AF2267" s="44" t="s">
        <v>4122</v>
      </c>
      <c r="AG2267" s="49"/>
      <c r="AH2267" s="49"/>
    </row>
    <row r="2268" spans="1:34" ht="15" customHeight="1" x14ac:dyDescent="0.2">
      <c r="A2268" s="44" t="s">
        <v>1028</v>
      </c>
      <c r="B2268" s="44" t="s">
        <v>159</v>
      </c>
      <c r="C2268" s="45">
        <v>45114</v>
      </c>
      <c r="D2268" s="45">
        <v>45114</v>
      </c>
      <c r="E2268" s="44" t="s">
        <v>1210</v>
      </c>
      <c r="F2268" s="44" t="s">
        <v>1211</v>
      </c>
      <c r="G2268" s="44" t="s">
        <v>1212</v>
      </c>
      <c r="H2268" s="44" t="s">
        <v>1213</v>
      </c>
      <c r="I2268" s="44" t="s">
        <v>1213</v>
      </c>
      <c r="J2268" s="44" t="s">
        <v>1213</v>
      </c>
      <c r="K2268" s="44" t="s">
        <v>1213</v>
      </c>
      <c r="L2268" s="44" t="s">
        <v>1213</v>
      </c>
      <c r="M2268" s="44" t="s">
        <v>1213</v>
      </c>
      <c r="N2268" s="44" t="s">
        <v>1213</v>
      </c>
      <c r="O2268" s="44" t="s">
        <v>1213</v>
      </c>
      <c r="P2268" s="44" t="s">
        <v>1214</v>
      </c>
      <c r="Q2268" s="44">
        <v>234</v>
      </c>
      <c r="R2268" s="44">
        <v>234</v>
      </c>
      <c r="S2268" s="44">
        <v>53</v>
      </c>
      <c r="T2268" s="44">
        <v>13</v>
      </c>
      <c r="U2268" s="44">
        <v>0</v>
      </c>
      <c r="V2268" s="44">
        <v>0</v>
      </c>
      <c r="W2268" s="44">
        <v>34</v>
      </c>
      <c r="X2268" s="44">
        <v>39</v>
      </c>
      <c r="Y2268" s="44">
        <v>37</v>
      </c>
      <c r="Z2268" s="44">
        <v>0</v>
      </c>
      <c r="AA2268" s="44" t="str">
        <f t="shared" si="21"/>
        <v>TIDAK</v>
      </c>
      <c r="AB2268" s="44" t="s">
        <v>1216</v>
      </c>
      <c r="AC2268" s="52" t="s">
        <v>3597</v>
      </c>
      <c r="AD2268" s="44" t="str">
        <f t="shared" si="20"/>
        <v>SUDAH PENARIKAN DC PLN</v>
      </c>
      <c r="AE2268" s="44" t="s">
        <v>2764</v>
      </c>
      <c r="AF2268" s="44" t="s">
        <v>4122</v>
      </c>
      <c r="AG2268" s="49"/>
      <c r="AH2268" s="49"/>
    </row>
    <row r="2269" spans="1:34" ht="15" customHeight="1" x14ac:dyDescent="0.2">
      <c r="A2269" s="44" t="s">
        <v>1105</v>
      </c>
      <c r="B2269" s="44" t="s">
        <v>3006</v>
      </c>
      <c r="C2269" s="45">
        <v>45114</v>
      </c>
      <c r="D2269" s="45">
        <v>45114</v>
      </c>
      <c r="E2269" s="44" t="s">
        <v>1210</v>
      </c>
      <c r="F2269" s="44" t="s">
        <v>1211</v>
      </c>
      <c r="G2269" s="44" t="s">
        <v>1212</v>
      </c>
      <c r="H2269" s="44" t="s">
        <v>1213</v>
      </c>
      <c r="I2269" s="44" t="s">
        <v>1213</v>
      </c>
      <c r="J2269" s="44" t="s">
        <v>1213</v>
      </c>
      <c r="K2269" s="44" t="s">
        <v>1213</v>
      </c>
      <c r="L2269" s="44" t="s">
        <v>1213</v>
      </c>
      <c r="M2269" s="44" t="s">
        <v>1213</v>
      </c>
      <c r="N2269" s="44" t="s">
        <v>1213</v>
      </c>
      <c r="O2269" s="44" t="s">
        <v>1213</v>
      </c>
      <c r="P2269" s="44" t="s">
        <v>1214</v>
      </c>
      <c r="Q2269" s="44">
        <v>223</v>
      </c>
      <c r="R2269" s="44">
        <v>223</v>
      </c>
      <c r="S2269" s="44">
        <v>53</v>
      </c>
      <c r="T2269" s="44">
        <v>13</v>
      </c>
      <c r="U2269" s="44">
        <v>0</v>
      </c>
      <c r="V2269" s="44">
        <v>0</v>
      </c>
      <c r="W2269" s="44">
        <v>35</v>
      </c>
      <c r="X2269" s="44">
        <v>39</v>
      </c>
      <c r="Y2269" s="44">
        <v>40</v>
      </c>
      <c r="Z2269" s="44">
        <v>0</v>
      </c>
      <c r="AA2269" s="44" t="str">
        <f t="shared" si="21"/>
        <v>TIDAK</v>
      </c>
      <c r="AB2269" s="44" t="s">
        <v>1216</v>
      </c>
      <c r="AC2269" s="52" t="s">
        <v>4123</v>
      </c>
      <c r="AD2269" s="44" t="str">
        <f t="shared" si="20"/>
        <v>SUDAH PENARIKAN DC PLN</v>
      </c>
      <c r="AE2269" s="44" t="s">
        <v>2764</v>
      </c>
      <c r="AF2269" s="44" t="s">
        <v>4122</v>
      </c>
      <c r="AG2269" s="49"/>
      <c r="AH2269" s="49"/>
    </row>
    <row r="2270" spans="1:34" ht="15" customHeight="1" x14ac:dyDescent="0.2">
      <c r="A2270" s="44" t="s">
        <v>4124</v>
      </c>
      <c r="B2270" s="44" t="s">
        <v>3006</v>
      </c>
      <c r="C2270" s="45">
        <v>45114</v>
      </c>
      <c r="D2270" s="45">
        <v>45114</v>
      </c>
      <c r="E2270" s="44" t="s">
        <v>1249</v>
      </c>
      <c r="F2270" s="44" t="s">
        <v>1211</v>
      </c>
      <c r="G2270" s="44" t="s">
        <v>1212</v>
      </c>
      <c r="H2270" s="44" t="s">
        <v>1213</v>
      </c>
      <c r="I2270" s="44" t="s">
        <v>1213</v>
      </c>
      <c r="J2270" s="44" t="s">
        <v>1213</v>
      </c>
      <c r="K2270" s="44" t="s">
        <v>1213</v>
      </c>
      <c r="L2270" s="44" t="s">
        <v>1213</v>
      </c>
      <c r="M2270" s="44" t="s">
        <v>1213</v>
      </c>
      <c r="N2270" s="44" t="s">
        <v>1213</v>
      </c>
      <c r="O2270" s="44" t="s">
        <v>1213</v>
      </c>
      <c r="P2270" s="44" t="s">
        <v>1214</v>
      </c>
      <c r="Q2270" s="44">
        <v>229</v>
      </c>
      <c r="R2270" s="44">
        <v>229</v>
      </c>
      <c r="S2270" s="44">
        <v>0</v>
      </c>
      <c r="T2270" s="44">
        <v>0</v>
      </c>
      <c r="U2270" s="44">
        <v>0</v>
      </c>
      <c r="V2270" s="44">
        <v>0</v>
      </c>
      <c r="W2270" s="44">
        <v>35</v>
      </c>
      <c r="X2270" s="44">
        <v>40</v>
      </c>
      <c r="Y2270" s="44">
        <v>0</v>
      </c>
      <c r="Z2270" s="44">
        <v>0</v>
      </c>
      <c r="AA2270" s="44" t="str">
        <f t="shared" si="21"/>
        <v>TIDAK</v>
      </c>
      <c r="AB2270" s="44" t="s">
        <v>1216</v>
      </c>
      <c r="AC2270" s="52" t="s">
        <v>4125</v>
      </c>
      <c r="AD2270" s="44" t="str">
        <f t="shared" si="20"/>
        <v>SUDAH PENARIKAN DC PLN</v>
      </c>
      <c r="AE2270" s="44" t="s">
        <v>2764</v>
      </c>
      <c r="AF2270" s="44" t="s">
        <v>4122</v>
      </c>
      <c r="AG2270" s="49"/>
      <c r="AH2270" s="49"/>
    </row>
    <row r="2271" spans="1:34" ht="15" customHeight="1" x14ac:dyDescent="0.2">
      <c r="A2271" s="44" t="s">
        <v>853</v>
      </c>
      <c r="B2271" s="44" t="s">
        <v>314</v>
      </c>
      <c r="C2271" s="45">
        <v>45114</v>
      </c>
      <c r="D2271" s="45">
        <v>45114</v>
      </c>
      <c r="E2271" s="44" t="s">
        <v>1210</v>
      </c>
      <c r="F2271" s="44" t="s">
        <v>1211</v>
      </c>
      <c r="G2271" s="44" t="s">
        <v>1212</v>
      </c>
      <c r="H2271" s="44" t="s">
        <v>1213</v>
      </c>
      <c r="I2271" s="44" t="s">
        <v>1213</v>
      </c>
      <c r="J2271" s="44" t="s">
        <v>1213</v>
      </c>
      <c r="K2271" s="44" t="s">
        <v>1213</v>
      </c>
      <c r="L2271" s="44" t="s">
        <v>1213</v>
      </c>
      <c r="M2271" s="44" t="s">
        <v>1213</v>
      </c>
      <c r="N2271" s="44" t="s">
        <v>1213</v>
      </c>
      <c r="O2271" s="44" t="s">
        <v>1213</v>
      </c>
      <c r="P2271" s="44" t="s">
        <v>1214</v>
      </c>
      <c r="Q2271" s="44">
        <v>230</v>
      </c>
      <c r="R2271" s="44">
        <v>230</v>
      </c>
      <c r="S2271" s="44">
        <v>51.16</v>
      </c>
      <c r="T2271" s="44">
        <v>13.32</v>
      </c>
      <c r="U2271" s="44" t="s">
        <v>1172</v>
      </c>
      <c r="V2271" s="44" t="s">
        <v>1172</v>
      </c>
      <c r="W2271" s="44">
        <v>30.7</v>
      </c>
      <c r="X2271" s="44">
        <v>42.6</v>
      </c>
      <c r="Y2271" s="44">
        <v>34.299999999999997</v>
      </c>
      <c r="Z2271" s="44" t="s">
        <v>1172</v>
      </c>
      <c r="AA2271" s="44" t="str">
        <f t="shared" si="21"/>
        <v>TIDAK</v>
      </c>
      <c r="AB2271" s="44" t="s">
        <v>1216</v>
      </c>
      <c r="AC2271" s="52" t="s">
        <v>4077</v>
      </c>
      <c r="AD2271" s="44" t="str">
        <f t="shared" si="20"/>
        <v>SUDAH PENARIKAN DC PLN</v>
      </c>
      <c r="AE2271" s="44" t="s">
        <v>3783</v>
      </c>
      <c r="AF2271" s="44" t="s">
        <v>4122</v>
      </c>
      <c r="AG2271" s="49"/>
      <c r="AH2271" s="49"/>
    </row>
    <row r="2272" spans="1:34" ht="15" customHeight="1" x14ac:dyDescent="0.2">
      <c r="A2272" s="44" t="s">
        <v>837</v>
      </c>
      <c r="B2272" s="44" t="s">
        <v>314</v>
      </c>
      <c r="C2272" s="45">
        <v>45114</v>
      </c>
      <c r="D2272" s="45">
        <v>45114</v>
      </c>
      <c r="E2272" s="44" t="s">
        <v>1210</v>
      </c>
      <c r="F2272" s="44" t="s">
        <v>1211</v>
      </c>
      <c r="G2272" s="44" t="s">
        <v>1212</v>
      </c>
      <c r="H2272" s="44" t="s">
        <v>1213</v>
      </c>
      <c r="I2272" s="44" t="s">
        <v>1213</v>
      </c>
      <c r="J2272" s="44" t="s">
        <v>1213</v>
      </c>
      <c r="K2272" s="44" t="s">
        <v>1213</v>
      </c>
      <c r="L2272" s="44" t="s">
        <v>1213</v>
      </c>
      <c r="M2272" s="44" t="s">
        <v>1213</v>
      </c>
      <c r="N2272" s="44" t="s">
        <v>1213</v>
      </c>
      <c r="O2272" s="44" t="s">
        <v>1213</v>
      </c>
      <c r="P2272" s="44" t="s">
        <v>1214</v>
      </c>
      <c r="Q2272" s="44">
        <v>236.7</v>
      </c>
      <c r="R2272" s="44">
        <v>236.7</v>
      </c>
      <c r="S2272" s="44">
        <v>49.41</v>
      </c>
      <c r="T2272" s="44">
        <v>13.44</v>
      </c>
      <c r="U2272" s="44" t="s">
        <v>1172</v>
      </c>
      <c r="V2272" s="44" t="s">
        <v>1172</v>
      </c>
      <c r="W2272" s="44">
        <v>31.3</v>
      </c>
      <c r="X2272" s="44">
        <v>46.6</v>
      </c>
      <c r="Y2272" s="44">
        <v>38.799999999999997</v>
      </c>
      <c r="Z2272" s="44" t="s">
        <v>1172</v>
      </c>
      <c r="AA2272" s="44" t="str">
        <f t="shared" si="21"/>
        <v>TIDAK</v>
      </c>
      <c r="AB2272" s="44" t="s">
        <v>1216</v>
      </c>
      <c r="AC2272" s="52" t="s">
        <v>4077</v>
      </c>
      <c r="AD2272" s="44" t="str">
        <f t="shared" si="20"/>
        <v>SUDAH PENARIKAN DC PLN</v>
      </c>
      <c r="AE2272" s="44" t="s">
        <v>3783</v>
      </c>
      <c r="AF2272" s="44" t="s">
        <v>4122</v>
      </c>
      <c r="AG2272" s="49"/>
      <c r="AH2272" s="49"/>
    </row>
    <row r="2273" spans="1:34" ht="15" customHeight="1" x14ac:dyDescent="0.2">
      <c r="A2273" s="44" t="s">
        <v>570</v>
      </c>
      <c r="B2273" s="44" t="s">
        <v>314</v>
      </c>
      <c r="C2273" s="45">
        <v>45114</v>
      </c>
      <c r="D2273" s="45">
        <v>45114</v>
      </c>
      <c r="E2273" s="44" t="s">
        <v>1210</v>
      </c>
      <c r="F2273" s="44" t="s">
        <v>1211</v>
      </c>
      <c r="G2273" s="44" t="s">
        <v>1212</v>
      </c>
      <c r="H2273" s="44" t="s">
        <v>1213</v>
      </c>
      <c r="I2273" s="44" t="s">
        <v>1213</v>
      </c>
      <c r="J2273" s="44" t="s">
        <v>1213</v>
      </c>
      <c r="K2273" s="44" t="s">
        <v>1213</v>
      </c>
      <c r="L2273" s="44" t="s">
        <v>1213</v>
      </c>
      <c r="M2273" s="44" t="s">
        <v>1213</v>
      </c>
      <c r="N2273" s="44" t="s">
        <v>1213</v>
      </c>
      <c r="O2273" s="44" t="s">
        <v>1213</v>
      </c>
      <c r="P2273" s="44" t="s">
        <v>1214</v>
      </c>
      <c r="Q2273" s="44">
        <v>225.4</v>
      </c>
      <c r="R2273" s="44">
        <v>225.4</v>
      </c>
      <c r="S2273" s="44">
        <v>53.58</v>
      </c>
      <c r="T2273" s="44">
        <v>13.39</v>
      </c>
      <c r="U2273" s="44" t="s">
        <v>1172</v>
      </c>
      <c r="V2273" s="44" t="s">
        <v>1172</v>
      </c>
      <c r="W2273" s="44">
        <v>33.299999999999997</v>
      </c>
      <c r="X2273" s="44">
        <v>42.3</v>
      </c>
      <c r="Y2273" s="44">
        <v>39</v>
      </c>
      <c r="Z2273" s="44" t="s">
        <v>1172</v>
      </c>
      <c r="AA2273" s="44" t="str">
        <f t="shared" si="21"/>
        <v>TIDAK</v>
      </c>
      <c r="AB2273" s="44" t="s">
        <v>1216</v>
      </c>
      <c r="AC2273" s="52" t="s">
        <v>4126</v>
      </c>
      <c r="AD2273" s="44" t="str">
        <f t="shared" si="20"/>
        <v>SUDAH PENARIKAN DC PLN</v>
      </c>
      <c r="AE2273" s="44" t="s">
        <v>3783</v>
      </c>
      <c r="AF2273" s="44" t="s">
        <v>4122</v>
      </c>
      <c r="AG2273" s="49"/>
      <c r="AH2273" s="49"/>
    </row>
    <row r="2274" spans="1:34" ht="15" customHeight="1" x14ac:dyDescent="0.2">
      <c r="A2274" s="44" t="s">
        <v>4127</v>
      </c>
      <c r="B2274" s="44" t="s">
        <v>314</v>
      </c>
      <c r="C2274" s="45">
        <v>45114</v>
      </c>
      <c r="D2274" s="45">
        <v>45114</v>
      </c>
      <c r="E2274" s="44" t="s">
        <v>1210</v>
      </c>
      <c r="F2274" s="44" t="s">
        <v>1211</v>
      </c>
      <c r="G2274" s="44" t="s">
        <v>1212</v>
      </c>
      <c r="H2274" s="44" t="s">
        <v>1213</v>
      </c>
      <c r="I2274" s="44" t="s">
        <v>1213</v>
      </c>
      <c r="J2274" s="44" t="s">
        <v>1213</v>
      </c>
      <c r="K2274" s="44" t="s">
        <v>1213</v>
      </c>
      <c r="L2274" s="44" t="s">
        <v>1213</v>
      </c>
      <c r="M2274" s="44" t="s">
        <v>1213</v>
      </c>
      <c r="N2274" s="44" t="s">
        <v>1213</v>
      </c>
      <c r="O2274" s="44" t="s">
        <v>1213</v>
      </c>
      <c r="P2274" s="44" t="s">
        <v>1214</v>
      </c>
      <c r="Q2274" s="44">
        <v>238.5</v>
      </c>
      <c r="R2274" s="44">
        <v>238.5</v>
      </c>
      <c r="S2274" s="44">
        <v>52.54</v>
      </c>
      <c r="T2274" s="44">
        <v>13.46</v>
      </c>
      <c r="U2274" s="44" t="s">
        <v>1172</v>
      </c>
      <c r="V2274" s="44" t="s">
        <v>1172</v>
      </c>
      <c r="W2274" s="44">
        <v>30.3</v>
      </c>
      <c r="X2274" s="44">
        <v>39.6</v>
      </c>
      <c r="Y2274" s="44" t="s">
        <v>1172</v>
      </c>
      <c r="Z2274" s="44" t="s">
        <v>1172</v>
      </c>
      <c r="AA2274" s="44" t="str">
        <f t="shared" si="21"/>
        <v>TIDAK</v>
      </c>
      <c r="AB2274" s="44" t="s">
        <v>1216</v>
      </c>
      <c r="AC2274" s="52" t="s">
        <v>4128</v>
      </c>
      <c r="AD2274" s="44" t="str">
        <f t="shared" si="20"/>
        <v>SUDAH PENARIKAN DC PLN</v>
      </c>
      <c r="AE2274" s="44" t="s">
        <v>3783</v>
      </c>
      <c r="AF2274" s="44" t="s">
        <v>4122</v>
      </c>
      <c r="AG2274" s="49"/>
      <c r="AH2274" s="49"/>
    </row>
    <row r="2275" spans="1:34" ht="15" customHeight="1" x14ac:dyDescent="0.2">
      <c r="A2275" s="44" t="s">
        <v>4129</v>
      </c>
      <c r="B2275" s="44" t="s">
        <v>209</v>
      </c>
      <c r="C2275" s="45">
        <v>45114</v>
      </c>
      <c r="D2275" s="45">
        <v>45114</v>
      </c>
      <c r="E2275" s="44" t="s">
        <v>1210</v>
      </c>
      <c r="F2275" s="44" t="s">
        <v>1211</v>
      </c>
      <c r="G2275" s="44" t="s">
        <v>1212</v>
      </c>
      <c r="H2275" s="44" t="s">
        <v>1213</v>
      </c>
      <c r="I2275" s="44" t="s">
        <v>1213</v>
      </c>
      <c r="J2275" s="44" t="s">
        <v>1213</v>
      </c>
      <c r="K2275" s="44" t="s">
        <v>1213</v>
      </c>
      <c r="L2275" s="44" t="s">
        <v>1213</v>
      </c>
      <c r="M2275" s="44" t="s">
        <v>1213</v>
      </c>
      <c r="N2275" s="44" t="s">
        <v>1213</v>
      </c>
      <c r="O2275" s="44" t="s">
        <v>1213</v>
      </c>
      <c r="P2275" s="44" t="s">
        <v>1214</v>
      </c>
      <c r="Q2275" s="44">
        <v>231.8</v>
      </c>
      <c r="R2275" s="44">
        <v>231.8</v>
      </c>
      <c r="S2275" s="44">
        <v>53.02</v>
      </c>
      <c r="T2275" s="44" t="s">
        <v>1172</v>
      </c>
      <c r="U2275" s="44" t="s">
        <v>1172</v>
      </c>
      <c r="V2275" s="44" t="s">
        <v>1172</v>
      </c>
      <c r="W2275" s="44">
        <v>31.2</v>
      </c>
      <c r="X2275" s="44">
        <v>45.5</v>
      </c>
      <c r="Y2275" s="44">
        <v>35.299999999999997</v>
      </c>
      <c r="Z2275" s="44" t="s">
        <v>1172</v>
      </c>
      <c r="AA2275" s="44" t="str">
        <f t="shared" si="21"/>
        <v>TIDAK</v>
      </c>
      <c r="AB2275" s="44" t="s">
        <v>1216</v>
      </c>
      <c r="AC2275" s="52" t="s">
        <v>3773</v>
      </c>
      <c r="AD2275" s="44" t="str">
        <f t="shared" si="20"/>
        <v>SUDAH PENARIKAN DC PLN</v>
      </c>
      <c r="AE2275" s="44" t="s">
        <v>2413</v>
      </c>
      <c r="AF2275" s="44" t="s">
        <v>4122</v>
      </c>
      <c r="AG2275" s="49"/>
      <c r="AH2275" s="49"/>
    </row>
    <row r="2276" spans="1:34" ht="15" customHeight="1" x14ac:dyDescent="0.2">
      <c r="A2276" s="44" t="s">
        <v>4130</v>
      </c>
      <c r="B2276" s="44" t="s">
        <v>209</v>
      </c>
      <c r="C2276" s="45">
        <v>45114</v>
      </c>
      <c r="D2276" s="45">
        <v>45114</v>
      </c>
      <c r="E2276" s="44" t="s">
        <v>1210</v>
      </c>
      <c r="F2276" s="44" t="s">
        <v>1211</v>
      </c>
      <c r="G2276" s="44" t="s">
        <v>1212</v>
      </c>
      <c r="H2276" s="44" t="s">
        <v>1213</v>
      </c>
      <c r="I2276" s="44" t="s">
        <v>1213</v>
      </c>
      <c r="J2276" s="44" t="s">
        <v>1213</v>
      </c>
      <c r="K2276" s="44" t="s">
        <v>1213</v>
      </c>
      <c r="L2276" s="44" t="s">
        <v>1213</v>
      </c>
      <c r="M2276" s="44" t="s">
        <v>1213</v>
      </c>
      <c r="N2276" s="44" t="s">
        <v>1213</v>
      </c>
      <c r="O2276" s="44" t="s">
        <v>1213</v>
      </c>
      <c r="P2276" s="44" t="s">
        <v>1214</v>
      </c>
      <c r="Q2276" s="44">
        <v>233.4</v>
      </c>
      <c r="R2276" s="44">
        <v>233.4</v>
      </c>
      <c r="S2276" s="44">
        <v>53.46</v>
      </c>
      <c r="T2276" s="44">
        <v>13.64</v>
      </c>
      <c r="U2276" s="44">
        <v>13.55</v>
      </c>
      <c r="V2276" s="44">
        <v>13.55</v>
      </c>
      <c r="W2276" s="44">
        <v>31.6</v>
      </c>
      <c r="X2276" s="44">
        <v>44.2</v>
      </c>
      <c r="Y2276" s="44">
        <v>34.700000000000003</v>
      </c>
      <c r="Z2276" s="44">
        <v>30.7</v>
      </c>
      <c r="AA2276" s="44" t="str">
        <f t="shared" si="21"/>
        <v>30 MENIT</v>
      </c>
      <c r="AB2276" s="44" t="s">
        <v>1169</v>
      </c>
      <c r="AC2276" s="52" t="s">
        <v>1308</v>
      </c>
      <c r="AD2276" s="44" t="str">
        <f t="shared" si="20"/>
        <v>-</v>
      </c>
      <c r="AE2276" s="44" t="s">
        <v>2413</v>
      </c>
      <c r="AF2276" s="44" t="s">
        <v>4122</v>
      </c>
      <c r="AG2276" s="49"/>
      <c r="AH2276" s="49"/>
    </row>
    <row r="2277" spans="1:34" ht="15" customHeight="1" x14ac:dyDescent="0.2">
      <c r="A2277" s="44" t="s">
        <v>4131</v>
      </c>
      <c r="B2277" s="44" t="s">
        <v>209</v>
      </c>
      <c r="C2277" s="45">
        <v>45114</v>
      </c>
      <c r="D2277" s="45">
        <v>45114</v>
      </c>
      <c r="E2277" s="44" t="s">
        <v>1210</v>
      </c>
      <c r="F2277" s="44" t="s">
        <v>1211</v>
      </c>
      <c r="G2277" s="44" t="s">
        <v>1212</v>
      </c>
      <c r="H2277" s="44" t="s">
        <v>1213</v>
      </c>
      <c r="I2277" s="44" t="s">
        <v>1213</v>
      </c>
      <c r="J2277" s="44" t="s">
        <v>1213</v>
      </c>
      <c r="K2277" s="44" t="s">
        <v>1213</v>
      </c>
      <c r="L2277" s="44" t="s">
        <v>1213</v>
      </c>
      <c r="M2277" s="44" t="s">
        <v>1213</v>
      </c>
      <c r="N2277" s="44" t="s">
        <v>1213</v>
      </c>
      <c r="O2277" s="44" t="s">
        <v>1213</v>
      </c>
      <c r="P2277" s="44" t="s">
        <v>1250</v>
      </c>
      <c r="Q2277" s="44">
        <v>225.3</v>
      </c>
      <c r="R2277" s="44">
        <v>225.3</v>
      </c>
      <c r="S2277" s="44">
        <v>52.59</v>
      </c>
      <c r="T2277" s="44">
        <v>13.36</v>
      </c>
      <c r="U2277" s="44" t="s">
        <v>1172</v>
      </c>
      <c r="V2277" s="44" t="s">
        <v>1172</v>
      </c>
      <c r="W2277" s="44">
        <v>35</v>
      </c>
      <c r="X2277" s="44">
        <v>44.1</v>
      </c>
      <c r="Y2277" s="44">
        <v>35.799999999999997</v>
      </c>
      <c r="Z2277" s="44" t="s">
        <v>1172</v>
      </c>
      <c r="AA2277" s="44" t="str">
        <f t="shared" si="21"/>
        <v>TIDAK</v>
      </c>
      <c r="AB2277" s="44" t="s">
        <v>1216</v>
      </c>
      <c r="AC2277" s="52" t="s">
        <v>3773</v>
      </c>
      <c r="AD2277" s="44" t="str">
        <f t="shared" si="20"/>
        <v>SUDAH PENARIKAN DC PLN</v>
      </c>
      <c r="AE2277" s="44" t="s">
        <v>2413</v>
      </c>
      <c r="AF2277" s="44" t="s">
        <v>4122</v>
      </c>
      <c r="AG2277" s="49"/>
      <c r="AH2277" s="49"/>
    </row>
    <row r="2278" spans="1:34" ht="15" customHeight="1" x14ac:dyDescent="0.2">
      <c r="A2278" s="44" t="s">
        <v>4132</v>
      </c>
      <c r="B2278" s="44" t="s">
        <v>209</v>
      </c>
      <c r="C2278" s="45">
        <v>45114</v>
      </c>
      <c r="D2278" s="45">
        <v>45114</v>
      </c>
      <c r="E2278" s="44" t="s">
        <v>1210</v>
      </c>
      <c r="F2278" s="44" t="s">
        <v>1211</v>
      </c>
      <c r="G2278" s="44" t="s">
        <v>1212</v>
      </c>
      <c r="H2278" s="44" t="s">
        <v>1213</v>
      </c>
      <c r="I2278" s="44" t="s">
        <v>1213</v>
      </c>
      <c r="J2278" s="44" t="s">
        <v>1213</v>
      </c>
      <c r="K2278" s="44" t="s">
        <v>1213</v>
      </c>
      <c r="L2278" s="44" t="s">
        <v>1213</v>
      </c>
      <c r="M2278" s="44" t="s">
        <v>1213</v>
      </c>
      <c r="N2278" s="44" t="s">
        <v>1213</v>
      </c>
      <c r="O2278" s="44" t="s">
        <v>1213</v>
      </c>
      <c r="P2278" s="44" t="s">
        <v>1214</v>
      </c>
      <c r="Q2278" s="44">
        <v>230.3</v>
      </c>
      <c r="R2278" s="44">
        <v>230.3</v>
      </c>
      <c r="S2278" s="44">
        <v>44.85</v>
      </c>
      <c r="T2278" s="44">
        <v>13.39</v>
      </c>
      <c r="U2278" s="44">
        <v>13.36</v>
      </c>
      <c r="V2278" s="44">
        <v>13.36</v>
      </c>
      <c r="W2278" s="44">
        <v>29.3</v>
      </c>
      <c r="X2278" s="44">
        <v>36.5</v>
      </c>
      <c r="Y2278" s="44">
        <v>31.8</v>
      </c>
      <c r="Z2278" s="44">
        <v>28.6</v>
      </c>
      <c r="AA2278" s="44" t="str">
        <f t="shared" si="21"/>
        <v>30 MENIT</v>
      </c>
      <c r="AB2278" s="44" t="s">
        <v>1169</v>
      </c>
      <c r="AC2278" s="52" t="s">
        <v>2479</v>
      </c>
      <c r="AD2278" s="44" t="str">
        <f t="shared" ref="AD2278:AD2502" si="22">IF(AB2278="DC PLN","SUDAH PENARIKAN DC PLN","-")</f>
        <v>-</v>
      </c>
      <c r="AE2278" s="44" t="s">
        <v>2413</v>
      </c>
      <c r="AF2278" s="44" t="s">
        <v>4122</v>
      </c>
      <c r="AG2278" s="49"/>
      <c r="AH2278" s="49"/>
    </row>
    <row r="2279" spans="1:34" ht="15" customHeight="1" x14ac:dyDescent="0.2">
      <c r="A2279" s="44" t="s">
        <v>422</v>
      </c>
      <c r="B2279" s="44" t="s">
        <v>181</v>
      </c>
      <c r="C2279" s="45">
        <v>45115</v>
      </c>
      <c r="D2279" s="45">
        <v>45115</v>
      </c>
      <c r="E2279" s="44" t="s">
        <v>1210</v>
      </c>
      <c r="F2279" s="44" t="s">
        <v>1211</v>
      </c>
      <c r="G2279" s="44" t="s">
        <v>1212</v>
      </c>
      <c r="H2279" s="44" t="s">
        <v>1213</v>
      </c>
      <c r="I2279" s="44" t="s">
        <v>1213</v>
      </c>
      <c r="J2279" s="44" t="s">
        <v>1213</v>
      </c>
      <c r="K2279" s="44" t="s">
        <v>1213</v>
      </c>
      <c r="L2279" s="44" t="s">
        <v>1213</v>
      </c>
      <c r="M2279" s="44" t="s">
        <v>1213</v>
      </c>
      <c r="N2279" s="44" t="s">
        <v>1213</v>
      </c>
      <c r="O2279" s="44" t="s">
        <v>1213</v>
      </c>
      <c r="P2279" s="44" t="s">
        <v>1214</v>
      </c>
      <c r="Q2279" s="44">
        <v>231</v>
      </c>
      <c r="R2279" s="44">
        <v>231</v>
      </c>
      <c r="S2279" s="44">
        <v>53</v>
      </c>
      <c r="T2279" s="44">
        <v>13</v>
      </c>
      <c r="U2279" s="44" t="s">
        <v>1172</v>
      </c>
      <c r="V2279" s="44" t="s">
        <v>1172</v>
      </c>
      <c r="W2279" s="44">
        <v>28</v>
      </c>
      <c r="X2279" s="44">
        <v>39</v>
      </c>
      <c r="Y2279" s="44">
        <v>33</v>
      </c>
      <c r="Z2279" s="44" t="s">
        <v>1172</v>
      </c>
      <c r="AA2279" s="44" t="str">
        <f t="shared" si="21"/>
        <v>TIDAK</v>
      </c>
      <c r="AB2279" s="44" t="s">
        <v>1216</v>
      </c>
      <c r="AC2279" s="52" t="s">
        <v>4133</v>
      </c>
      <c r="AD2279" s="44" t="str">
        <f t="shared" si="22"/>
        <v>SUDAH PENARIKAN DC PLN</v>
      </c>
      <c r="AE2279" s="44" t="s">
        <v>4134</v>
      </c>
      <c r="AF2279" s="44" t="s">
        <v>4135</v>
      </c>
      <c r="AG2279" s="49"/>
      <c r="AH2279" s="49"/>
    </row>
    <row r="2280" spans="1:34" ht="15" customHeight="1" x14ac:dyDescent="0.2">
      <c r="A2280" s="44" t="s">
        <v>521</v>
      </c>
      <c r="B2280" s="44" t="s">
        <v>181</v>
      </c>
      <c r="C2280" s="45">
        <v>45115</v>
      </c>
      <c r="D2280" s="45">
        <v>45115</v>
      </c>
      <c r="E2280" s="44" t="s">
        <v>1210</v>
      </c>
      <c r="F2280" s="44" t="s">
        <v>1211</v>
      </c>
      <c r="G2280" s="44" t="s">
        <v>1212</v>
      </c>
      <c r="H2280" s="44" t="s">
        <v>1213</v>
      </c>
      <c r="I2280" s="44" t="s">
        <v>1213</v>
      </c>
      <c r="J2280" s="44" t="s">
        <v>1213</v>
      </c>
      <c r="K2280" s="44" t="s">
        <v>1213</v>
      </c>
      <c r="L2280" s="44" t="s">
        <v>1213</v>
      </c>
      <c r="M2280" s="44" t="s">
        <v>1213</v>
      </c>
      <c r="N2280" s="44" t="s">
        <v>1213</v>
      </c>
      <c r="O2280" s="44" t="s">
        <v>1213</v>
      </c>
      <c r="P2280" s="44" t="s">
        <v>1214</v>
      </c>
      <c r="Q2280" s="44">
        <v>226</v>
      </c>
      <c r="R2280" s="44">
        <v>226</v>
      </c>
      <c r="S2280" s="44">
        <v>53</v>
      </c>
      <c r="T2280" s="44">
        <v>13</v>
      </c>
      <c r="U2280" s="44" t="s">
        <v>1172</v>
      </c>
      <c r="V2280" s="44" t="s">
        <v>1172</v>
      </c>
      <c r="W2280" s="44">
        <v>33</v>
      </c>
      <c r="X2280" s="44">
        <v>37</v>
      </c>
      <c r="Y2280" s="44">
        <v>38</v>
      </c>
      <c r="Z2280" s="44" t="s">
        <v>1172</v>
      </c>
      <c r="AA2280" s="44" t="str">
        <f t="shared" si="21"/>
        <v>TIDAK</v>
      </c>
      <c r="AB2280" s="44" t="s">
        <v>1216</v>
      </c>
      <c r="AC2280" s="52" t="s">
        <v>3202</v>
      </c>
      <c r="AD2280" s="44" t="str">
        <f t="shared" si="22"/>
        <v>SUDAH PENARIKAN DC PLN</v>
      </c>
      <c r="AE2280" s="44" t="s">
        <v>4134</v>
      </c>
      <c r="AF2280" s="44" t="s">
        <v>4135</v>
      </c>
      <c r="AG2280" s="49"/>
      <c r="AH2280" s="49"/>
    </row>
    <row r="2281" spans="1:34" ht="15" customHeight="1" x14ac:dyDescent="0.2">
      <c r="A2281" s="44" t="s">
        <v>419</v>
      </c>
      <c r="B2281" s="44" t="s">
        <v>181</v>
      </c>
      <c r="C2281" s="45">
        <v>45115</v>
      </c>
      <c r="D2281" s="45">
        <v>45115</v>
      </c>
      <c r="E2281" s="44" t="s">
        <v>1249</v>
      </c>
      <c r="F2281" s="44" t="s">
        <v>1211</v>
      </c>
      <c r="G2281" s="44" t="s">
        <v>1212</v>
      </c>
      <c r="H2281" s="44" t="s">
        <v>1213</v>
      </c>
      <c r="I2281" s="44" t="s">
        <v>1213</v>
      </c>
      <c r="J2281" s="44" t="s">
        <v>1213</v>
      </c>
      <c r="K2281" s="44" t="s">
        <v>1213</v>
      </c>
      <c r="L2281" s="44" t="s">
        <v>1213</v>
      </c>
      <c r="M2281" s="44" t="s">
        <v>1213</v>
      </c>
      <c r="N2281" s="44" t="s">
        <v>1213</v>
      </c>
      <c r="O2281" s="44" t="s">
        <v>1213</v>
      </c>
      <c r="P2281" s="44" t="s">
        <v>1214</v>
      </c>
      <c r="Q2281" s="44">
        <v>231</v>
      </c>
      <c r="R2281" s="44">
        <v>231</v>
      </c>
      <c r="S2281" s="44">
        <v>52</v>
      </c>
      <c r="T2281" s="44">
        <v>13</v>
      </c>
      <c r="U2281" s="44" t="s">
        <v>1172</v>
      </c>
      <c r="V2281" s="44" t="s">
        <v>1172</v>
      </c>
      <c r="W2281" s="44">
        <v>33</v>
      </c>
      <c r="X2281" s="44">
        <v>38</v>
      </c>
      <c r="Y2281" s="44">
        <v>37</v>
      </c>
      <c r="Z2281" s="44" t="s">
        <v>1172</v>
      </c>
      <c r="AA2281" s="44" t="str">
        <f t="shared" si="21"/>
        <v>TIDAK</v>
      </c>
      <c r="AB2281" s="44" t="s">
        <v>1216</v>
      </c>
      <c r="AC2281" s="52" t="s">
        <v>3202</v>
      </c>
      <c r="AD2281" s="44" t="str">
        <f t="shared" si="22"/>
        <v>SUDAH PENARIKAN DC PLN</v>
      </c>
      <c r="AE2281" s="44" t="s">
        <v>4134</v>
      </c>
      <c r="AF2281" s="44" t="s">
        <v>4135</v>
      </c>
      <c r="AG2281" s="49"/>
      <c r="AH2281" s="49"/>
    </row>
    <row r="2282" spans="1:34" ht="15" customHeight="1" x14ac:dyDescent="0.2">
      <c r="A2282" s="44" t="s">
        <v>4136</v>
      </c>
      <c r="B2282" s="44" t="s">
        <v>181</v>
      </c>
      <c r="C2282" s="45">
        <v>45115</v>
      </c>
      <c r="D2282" s="45">
        <v>45115</v>
      </c>
      <c r="E2282" s="44" t="s">
        <v>1249</v>
      </c>
      <c r="F2282" s="44" t="s">
        <v>1211</v>
      </c>
      <c r="G2282" s="44" t="s">
        <v>1212</v>
      </c>
      <c r="H2282" s="44" t="s">
        <v>1213</v>
      </c>
      <c r="I2282" s="44" t="s">
        <v>1213</v>
      </c>
      <c r="J2282" s="44" t="s">
        <v>1213</v>
      </c>
      <c r="K2282" s="44" t="s">
        <v>1213</v>
      </c>
      <c r="L2282" s="44" t="s">
        <v>1213</v>
      </c>
      <c r="M2282" s="44" t="s">
        <v>1213</v>
      </c>
      <c r="N2282" s="44" t="s">
        <v>1213</v>
      </c>
      <c r="O2282" s="44" t="s">
        <v>1213</v>
      </c>
      <c r="P2282" s="44" t="s">
        <v>1214</v>
      </c>
      <c r="Q2282" s="44">
        <v>233</v>
      </c>
      <c r="R2282" s="44">
        <v>233</v>
      </c>
      <c r="S2282" s="44">
        <v>49</v>
      </c>
      <c r="T2282" s="44">
        <v>13</v>
      </c>
      <c r="U2282" s="44" t="s">
        <v>1172</v>
      </c>
      <c r="V2282" s="44" t="s">
        <v>1172</v>
      </c>
      <c r="W2282" s="44">
        <v>32</v>
      </c>
      <c r="X2282" s="44">
        <v>36</v>
      </c>
      <c r="Y2282" s="44">
        <v>34</v>
      </c>
      <c r="Z2282" s="44" t="s">
        <v>1172</v>
      </c>
      <c r="AA2282" s="44" t="str">
        <f t="shared" si="21"/>
        <v>TIDAK</v>
      </c>
      <c r="AB2282" s="44" t="s">
        <v>1216</v>
      </c>
      <c r="AC2282" s="52" t="s">
        <v>3202</v>
      </c>
      <c r="AD2282" s="44" t="str">
        <f t="shared" si="22"/>
        <v>SUDAH PENARIKAN DC PLN</v>
      </c>
      <c r="AE2282" s="44" t="s">
        <v>4134</v>
      </c>
      <c r="AF2282" s="44" t="s">
        <v>4135</v>
      </c>
      <c r="AG2282" s="49"/>
      <c r="AH2282" s="49"/>
    </row>
    <row r="2283" spans="1:34" ht="15" customHeight="1" x14ac:dyDescent="0.2">
      <c r="A2283" s="44" t="s">
        <v>664</v>
      </c>
      <c r="B2283" s="44" t="s">
        <v>281</v>
      </c>
      <c r="C2283" s="45">
        <v>45115</v>
      </c>
      <c r="D2283" s="45">
        <v>45115</v>
      </c>
      <c r="E2283" s="44" t="s">
        <v>1210</v>
      </c>
      <c r="F2283" s="44" t="s">
        <v>1211</v>
      </c>
      <c r="G2283" s="44" t="s">
        <v>1212</v>
      </c>
      <c r="H2283" s="44" t="s">
        <v>1213</v>
      </c>
      <c r="I2283" s="44" t="s">
        <v>1213</v>
      </c>
      <c r="J2283" s="44" t="s">
        <v>1213</v>
      </c>
      <c r="K2283" s="44" t="s">
        <v>1213</v>
      </c>
      <c r="L2283" s="44" t="s">
        <v>1213</v>
      </c>
      <c r="M2283" s="44" t="s">
        <v>1213</v>
      </c>
      <c r="N2283" s="44" t="s">
        <v>1213</v>
      </c>
      <c r="O2283" s="44" t="s">
        <v>1213</v>
      </c>
      <c r="P2283" s="44" t="s">
        <v>1250</v>
      </c>
      <c r="Q2283" s="44">
        <v>23</v>
      </c>
      <c r="R2283" s="44">
        <v>23</v>
      </c>
      <c r="S2283" s="44">
        <v>52</v>
      </c>
      <c r="T2283" s="44">
        <v>0</v>
      </c>
      <c r="U2283" s="44">
        <v>0</v>
      </c>
      <c r="V2283" s="44">
        <v>0</v>
      </c>
      <c r="W2283" s="44">
        <v>35</v>
      </c>
      <c r="X2283" s="44">
        <v>44</v>
      </c>
      <c r="Y2283" s="44">
        <v>35</v>
      </c>
      <c r="Z2283" s="44">
        <v>0</v>
      </c>
      <c r="AA2283" s="44" t="str">
        <f t="shared" si="21"/>
        <v>TIDAK</v>
      </c>
      <c r="AB2283" s="44" t="s">
        <v>1216</v>
      </c>
      <c r="AC2283" s="52" t="s">
        <v>4137</v>
      </c>
      <c r="AD2283" s="44" t="str">
        <f t="shared" si="22"/>
        <v>SUDAH PENARIKAN DC PLN</v>
      </c>
      <c r="AE2283" s="44" t="s">
        <v>1611</v>
      </c>
      <c r="AF2283" s="44" t="s">
        <v>4135</v>
      </c>
      <c r="AG2283" s="49"/>
      <c r="AH2283" s="49"/>
    </row>
    <row r="2284" spans="1:34" ht="15" customHeight="1" x14ac:dyDescent="0.2">
      <c r="A2284" s="47" t="s">
        <v>4138</v>
      </c>
      <c r="B2284" s="44" t="s">
        <v>269</v>
      </c>
      <c r="C2284" s="45">
        <v>45115</v>
      </c>
      <c r="D2284" s="45">
        <v>45115</v>
      </c>
      <c r="E2284" s="44" t="s">
        <v>1249</v>
      </c>
      <c r="F2284" s="44" t="s">
        <v>1211</v>
      </c>
      <c r="G2284" s="44" t="s">
        <v>1212</v>
      </c>
      <c r="H2284" s="44" t="s">
        <v>1213</v>
      </c>
      <c r="I2284" s="44" t="s">
        <v>1213</v>
      </c>
      <c r="J2284" s="44" t="s">
        <v>1213</v>
      </c>
      <c r="K2284" s="44" t="s">
        <v>1213</v>
      </c>
      <c r="L2284" s="44" t="s">
        <v>1213</v>
      </c>
      <c r="M2284" s="44" t="s">
        <v>1213</v>
      </c>
      <c r="N2284" s="44" t="s">
        <v>1213</v>
      </c>
      <c r="O2284" s="44" t="s">
        <v>1213</v>
      </c>
      <c r="P2284" s="44" t="s">
        <v>1250</v>
      </c>
      <c r="Q2284" s="44">
        <v>22</v>
      </c>
      <c r="R2284" s="44">
        <v>22</v>
      </c>
      <c r="S2284" s="44">
        <v>51</v>
      </c>
      <c r="T2284" s="44">
        <v>0</v>
      </c>
      <c r="U2284" s="44">
        <v>0</v>
      </c>
      <c r="V2284" s="44">
        <v>0</v>
      </c>
      <c r="W2284" s="44">
        <v>38</v>
      </c>
      <c r="X2284" s="44">
        <v>45</v>
      </c>
      <c r="Y2284" s="44">
        <v>43</v>
      </c>
      <c r="Z2284" s="44">
        <v>0</v>
      </c>
      <c r="AA2284" s="44" t="str">
        <f t="shared" si="21"/>
        <v>TIDAK</v>
      </c>
      <c r="AB2284" s="44" t="s">
        <v>3344</v>
      </c>
      <c r="AC2284" s="52" t="s">
        <v>3699</v>
      </c>
      <c r="AD2284" s="44" t="str">
        <f t="shared" si="22"/>
        <v>-</v>
      </c>
      <c r="AE2284" s="44" t="s">
        <v>1611</v>
      </c>
      <c r="AF2284" s="44" t="s">
        <v>4135</v>
      </c>
      <c r="AG2284" s="49"/>
      <c r="AH2284" s="49"/>
    </row>
    <row r="2285" spans="1:34" ht="15" customHeight="1" x14ac:dyDescent="0.2">
      <c r="A2285" s="44" t="s">
        <v>699</v>
      </c>
      <c r="B2285" s="44" t="s">
        <v>269</v>
      </c>
      <c r="C2285" s="45">
        <v>45115</v>
      </c>
      <c r="D2285" s="45">
        <v>45115</v>
      </c>
      <c r="E2285" s="44" t="s">
        <v>1210</v>
      </c>
      <c r="F2285" s="44" t="s">
        <v>1211</v>
      </c>
      <c r="G2285" s="44" t="s">
        <v>1212</v>
      </c>
      <c r="H2285" s="44" t="s">
        <v>1213</v>
      </c>
      <c r="I2285" s="44" t="s">
        <v>1213</v>
      </c>
      <c r="J2285" s="44" t="s">
        <v>1213</v>
      </c>
      <c r="K2285" s="44" t="s">
        <v>1213</v>
      </c>
      <c r="L2285" s="44" t="s">
        <v>1213</v>
      </c>
      <c r="M2285" s="44" t="s">
        <v>1213</v>
      </c>
      <c r="N2285" s="44" t="s">
        <v>1213</v>
      </c>
      <c r="O2285" s="44" t="s">
        <v>1213</v>
      </c>
      <c r="P2285" s="44" t="s">
        <v>1214</v>
      </c>
      <c r="Q2285" s="44">
        <v>23</v>
      </c>
      <c r="R2285" s="44">
        <v>23</v>
      </c>
      <c r="S2285" s="44">
        <v>50</v>
      </c>
      <c r="T2285" s="44">
        <v>0</v>
      </c>
      <c r="U2285" s="44">
        <v>0</v>
      </c>
      <c r="V2285" s="44">
        <v>0</v>
      </c>
      <c r="W2285" s="44">
        <v>34</v>
      </c>
      <c r="X2285" s="44">
        <v>35</v>
      </c>
      <c r="Y2285" s="44">
        <v>33</v>
      </c>
      <c r="Z2285" s="44">
        <v>0</v>
      </c>
      <c r="AA2285" s="44" t="str">
        <f t="shared" si="21"/>
        <v>TIDAK</v>
      </c>
      <c r="AB2285" s="44" t="s">
        <v>1216</v>
      </c>
      <c r="AC2285" s="52" t="s">
        <v>3565</v>
      </c>
      <c r="AD2285" s="44" t="str">
        <f t="shared" si="22"/>
        <v>SUDAH PENARIKAN DC PLN</v>
      </c>
      <c r="AE2285" s="44" t="s">
        <v>1611</v>
      </c>
      <c r="AF2285" s="44" t="s">
        <v>4135</v>
      </c>
      <c r="AG2285" s="49"/>
      <c r="AH2285" s="49"/>
    </row>
    <row r="2286" spans="1:34" ht="15" customHeight="1" x14ac:dyDescent="0.2">
      <c r="A2286" s="44" t="s">
        <v>688</v>
      </c>
      <c r="B2286" s="44" t="s">
        <v>269</v>
      </c>
      <c r="C2286" s="45">
        <v>45115</v>
      </c>
      <c r="D2286" s="45">
        <v>45115</v>
      </c>
      <c r="E2286" s="44" t="s">
        <v>1210</v>
      </c>
      <c r="F2286" s="44" t="s">
        <v>1211</v>
      </c>
      <c r="G2286" s="44" t="s">
        <v>1212</v>
      </c>
      <c r="H2286" s="44" t="s">
        <v>1213</v>
      </c>
      <c r="I2286" s="44" t="s">
        <v>1213</v>
      </c>
      <c r="J2286" s="44" t="s">
        <v>1213</v>
      </c>
      <c r="K2286" s="44" t="s">
        <v>1213</v>
      </c>
      <c r="L2286" s="44" t="s">
        <v>1213</v>
      </c>
      <c r="M2286" s="44" t="s">
        <v>1213</v>
      </c>
      <c r="N2286" s="44" t="s">
        <v>1213</v>
      </c>
      <c r="O2286" s="44" t="s">
        <v>1213</v>
      </c>
      <c r="P2286" s="44" t="s">
        <v>1250</v>
      </c>
      <c r="Q2286" s="44">
        <v>23</v>
      </c>
      <c r="R2286" s="44">
        <v>23</v>
      </c>
      <c r="S2286" s="44">
        <v>50</v>
      </c>
      <c r="T2286" s="44">
        <v>0</v>
      </c>
      <c r="U2286" s="44">
        <v>0</v>
      </c>
      <c r="V2286" s="44">
        <v>0</v>
      </c>
      <c r="W2286" s="44">
        <v>33</v>
      </c>
      <c r="X2286" s="44">
        <v>33</v>
      </c>
      <c r="Y2286" s="44">
        <v>46</v>
      </c>
      <c r="Z2286" s="44">
        <v>0</v>
      </c>
      <c r="AA2286" s="44" t="str">
        <f t="shared" si="21"/>
        <v>TIDAK</v>
      </c>
      <c r="AB2286" s="44" t="s">
        <v>1216</v>
      </c>
      <c r="AC2286" s="52" t="s">
        <v>3565</v>
      </c>
      <c r="AD2286" s="44" t="str">
        <f t="shared" si="22"/>
        <v>SUDAH PENARIKAN DC PLN</v>
      </c>
      <c r="AE2286" s="44" t="s">
        <v>1611</v>
      </c>
      <c r="AF2286" s="44" t="s">
        <v>4135</v>
      </c>
      <c r="AG2286" s="49"/>
      <c r="AH2286" s="49"/>
    </row>
    <row r="2287" spans="1:34" ht="15" customHeight="1" x14ac:dyDescent="0.2">
      <c r="A2287" s="44" t="s">
        <v>1003</v>
      </c>
      <c r="B2287" s="44" t="s">
        <v>200</v>
      </c>
      <c r="C2287" s="45">
        <v>45116</v>
      </c>
      <c r="D2287" s="45">
        <v>45116</v>
      </c>
      <c r="E2287" s="44" t="s">
        <v>1210</v>
      </c>
      <c r="F2287" s="44" t="s">
        <v>1211</v>
      </c>
      <c r="G2287" s="44" t="s">
        <v>1212</v>
      </c>
      <c r="H2287" s="44" t="s">
        <v>1213</v>
      </c>
      <c r="I2287" s="44" t="s">
        <v>1213</v>
      </c>
      <c r="J2287" s="44" t="s">
        <v>1213</v>
      </c>
      <c r="K2287" s="44" t="s">
        <v>1213</v>
      </c>
      <c r="L2287" s="44" t="s">
        <v>1213</v>
      </c>
      <c r="M2287" s="44" t="s">
        <v>1213</v>
      </c>
      <c r="N2287" s="44" t="s">
        <v>1213</v>
      </c>
      <c r="O2287" s="44" t="s">
        <v>1213</v>
      </c>
      <c r="P2287" s="44" t="s">
        <v>1214</v>
      </c>
      <c r="Q2287" s="44">
        <v>230</v>
      </c>
      <c r="R2287" s="44">
        <v>230</v>
      </c>
      <c r="S2287" s="44">
        <v>51</v>
      </c>
      <c r="T2287" s="44">
        <v>13</v>
      </c>
      <c r="U2287" s="44" t="s">
        <v>1172</v>
      </c>
      <c r="V2287" s="44" t="s">
        <v>1172</v>
      </c>
      <c r="W2287" s="44">
        <v>31</v>
      </c>
      <c r="X2287" s="44">
        <v>34</v>
      </c>
      <c r="Y2287" s="44">
        <v>36</v>
      </c>
      <c r="Z2287" s="44" t="s">
        <v>1172</v>
      </c>
      <c r="AA2287" s="44" t="str">
        <f t="shared" si="21"/>
        <v>TIDAK</v>
      </c>
      <c r="AB2287" s="44" t="s">
        <v>1216</v>
      </c>
      <c r="AC2287" s="52" t="s">
        <v>3242</v>
      </c>
      <c r="AD2287" s="44" t="str">
        <f t="shared" si="22"/>
        <v>SUDAH PENARIKAN DC PLN</v>
      </c>
      <c r="AE2287" s="44" t="s">
        <v>4139</v>
      </c>
      <c r="AF2287" s="44" t="s">
        <v>4140</v>
      </c>
      <c r="AG2287" s="49"/>
      <c r="AH2287" s="49"/>
    </row>
    <row r="2288" spans="1:34" ht="15" customHeight="1" x14ac:dyDescent="0.2">
      <c r="A2288" s="44" t="s">
        <v>1014</v>
      </c>
      <c r="B2288" s="44" t="s">
        <v>159</v>
      </c>
      <c r="C2288" s="45">
        <v>45116</v>
      </c>
      <c r="D2288" s="45">
        <v>45116</v>
      </c>
      <c r="E2288" s="44" t="s">
        <v>1249</v>
      </c>
      <c r="F2288" s="44" t="s">
        <v>1211</v>
      </c>
      <c r="G2288" s="44" t="s">
        <v>1212</v>
      </c>
      <c r="H2288" s="44" t="s">
        <v>1213</v>
      </c>
      <c r="I2288" s="44" t="s">
        <v>1213</v>
      </c>
      <c r="J2288" s="44" t="s">
        <v>1213</v>
      </c>
      <c r="K2288" s="44" t="s">
        <v>1213</v>
      </c>
      <c r="L2288" s="44" t="s">
        <v>1213</v>
      </c>
      <c r="M2288" s="44" t="s">
        <v>1213</v>
      </c>
      <c r="N2288" s="44" t="s">
        <v>1213</v>
      </c>
      <c r="O2288" s="44" t="s">
        <v>1213</v>
      </c>
      <c r="P2288" s="44" t="s">
        <v>1250</v>
      </c>
      <c r="Q2288" s="44">
        <v>227</v>
      </c>
      <c r="R2288" s="44">
        <v>227</v>
      </c>
      <c r="S2288" s="44">
        <v>53</v>
      </c>
      <c r="T2288" s="44">
        <v>13</v>
      </c>
      <c r="U2288" s="44" t="s">
        <v>1172</v>
      </c>
      <c r="V2288" s="44" t="s">
        <v>1172</v>
      </c>
      <c r="W2288" s="44">
        <v>30</v>
      </c>
      <c r="X2288" s="44">
        <v>32</v>
      </c>
      <c r="Y2288" s="44">
        <v>34</v>
      </c>
      <c r="Z2288" s="44" t="s">
        <v>1172</v>
      </c>
      <c r="AA2288" s="44" t="str">
        <f t="shared" si="21"/>
        <v>TIDAK</v>
      </c>
      <c r="AB2288" s="44" t="s">
        <v>1216</v>
      </c>
      <c r="AC2288" s="52" t="s">
        <v>3026</v>
      </c>
      <c r="AD2288" s="44" t="str">
        <f t="shared" si="22"/>
        <v>SUDAH PENARIKAN DC PLN</v>
      </c>
      <c r="AE2288" s="44" t="s">
        <v>4139</v>
      </c>
      <c r="AF2288" s="44" t="s">
        <v>4140</v>
      </c>
      <c r="AG2288" s="49"/>
      <c r="AH2288" s="49"/>
    </row>
    <row r="2289" spans="1:34" ht="15" customHeight="1" x14ac:dyDescent="0.2">
      <c r="A2289" s="44" t="s">
        <v>1012</v>
      </c>
      <c r="B2289" s="44" t="s">
        <v>2760</v>
      </c>
      <c r="C2289" s="45">
        <v>45117</v>
      </c>
      <c r="D2289" s="45">
        <v>45117</v>
      </c>
      <c r="E2289" s="44" t="s">
        <v>1210</v>
      </c>
      <c r="F2289" s="44" t="s">
        <v>1211</v>
      </c>
      <c r="G2289" s="44" t="s">
        <v>1212</v>
      </c>
      <c r="H2289" s="44" t="s">
        <v>1213</v>
      </c>
      <c r="I2289" s="44" t="s">
        <v>1213</v>
      </c>
      <c r="J2289" s="44" t="s">
        <v>1213</v>
      </c>
      <c r="K2289" s="44" t="s">
        <v>1213</v>
      </c>
      <c r="L2289" s="44" t="s">
        <v>1213</v>
      </c>
      <c r="M2289" s="44" t="s">
        <v>1213</v>
      </c>
      <c r="N2289" s="44" t="s">
        <v>1213</v>
      </c>
      <c r="O2289" s="44" t="s">
        <v>1213</v>
      </c>
      <c r="P2289" s="44" t="s">
        <v>1250</v>
      </c>
      <c r="Q2289" s="44">
        <v>222</v>
      </c>
      <c r="R2289" s="44">
        <v>222</v>
      </c>
      <c r="S2289" s="44">
        <v>53</v>
      </c>
      <c r="T2289" s="44">
        <v>13</v>
      </c>
      <c r="U2289" s="44">
        <v>13</v>
      </c>
      <c r="V2289" s="44">
        <v>13</v>
      </c>
      <c r="W2289" s="44">
        <v>30</v>
      </c>
      <c r="X2289" s="44">
        <v>39</v>
      </c>
      <c r="Y2289" s="44">
        <v>34</v>
      </c>
      <c r="Z2289" s="44">
        <v>31</v>
      </c>
      <c r="AA2289" s="44" t="str">
        <f t="shared" si="21"/>
        <v>30 MENIT</v>
      </c>
      <c r="AB2289" s="44" t="s">
        <v>1169</v>
      </c>
      <c r="AC2289" s="52" t="s">
        <v>1265</v>
      </c>
      <c r="AD2289" s="44" t="str">
        <f t="shared" si="22"/>
        <v>-</v>
      </c>
      <c r="AE2289" s="44" t="s">
        <v>4139</v>
      </c>
      <c r="AF2289" s="44" t="s">
        <v>3828</v>
      </c>
      <c r="AG2289" s="49"/>
      <c r="AH2289" s="49"/>
    </row>
    <row r="2290" spans="1:34" ht="15" customHeight="1" x14ac:dyDescent="0.2">
      <c r="A2290" s="44" t="s">
        <v>1027</v>
      </c>
      <c r="B2290" s="44" t="s">
        <v>2760</v>
      </c>
      <c r="C2290" s="45">
        <v>45117</v>
      </c>
      <c r="D2290" s="45">
        <v>45117</v>
      </c>
      <c r="E2290" s="44" t="s">
        <v>1210</v>
      </c>
      <c r="F2290" s="44" t="s">
        <v>1211</v>
      </c>
      <c r="G2290" s="44" t="s">
        <v>1212</v>
      </c>
      <c r="H2290" s="44" t="s">
        <v>1213</v>
      </c>
      <c r="I2290" s="44" t="s">
        <v>1213</v>
      </c>
      <c r="J2290" s="44" t="s">
        <v>1213</v>
      </c>
      <c r="K2290" s="44" t="s">
        <v>1213</v>
      </c>
      <c r="L2290" s="44" t="s">
        <v>1213</v>
      </c>
      <c r="M2290" s="44" t="s">
        <v>1213</v>
      </c>
      <c r="N2290" s="44" t="s">
        <v>1213</v>
      </c>
      <c r="O2290" s="44" t="s">
        <v>1213</v>
      </c>
      <c r="P2290" s="44" t="s">
        <v>1214</v>
      </c>
      <c r="Q2290" s="44">
        <v>224</v>
      </c>
      <c r="R2290" s="44">
        <v>224</v>
      </c>
      <c r="S2290" s="44">
        <v>47</v>
      </c>
      <c r="T2290" s="44">
        <v>13</v>
      </c>
      <c r="U2290" s="44" t="s">
        <v>1172</v>
      </c>
      <c r="V2290" s="44" t="s">
        <v>1172</v>
      </c>
      <c r="W2290" s="44">
        <v>36</v>
      </c>
      <c r="X2290" s="44">
        <v>43</v>
      </c>
      <c r="Y2290" s="44">
        <v>39</v>
      </c>
      <c r="Z2290" s="44" t="s">
        <v>1172</v>
      </c>
      <c r="AA2290" s="44" t="str">
        <f t="shared" si="21"/>
        <v>TIDAK</v>
      </c>
      <c r="AB2290" s="44" t="s">
        <v>1216</v>
      </c>
      <c r="AC2290" s="52" t="s">
        <v>3242</v>
      </c>
      <c r="AD2290" s="44" t="str">
        <f t="shared" si="22"/>
        <v>SUDAH PENARIKAN DC PLN</v>
      </c>
      <c r="AE2290" s="44" t="s">
        <v>4139</v>
      </c>
      <c r="AF2290" s="44" t="s">
        <v>3828</v>
      </c>
      <c r="AG2290" s="49"/>
      <c r="AH2290" s="49"/>
    </row>
    <row r="2291" spans="1:34" ht="15" customHeight="1" x14ac:dyDescent="0.2">
      <c r="A2291" s="44" t="s">
        <v>1029</v>
      </c>
      <c r="B2291" s="44" t="s">
        <v>2760</v>
      </c>
      <c r="C2291" s="45">
        <v>45117</v>
      </c>
      <c r="D2291" s="45">
        <v>45117</v>
      </c>
      <c r="E2291" s="44" t="s">
        <v>1249</v>
      </c>
      <c r="F2291" s="44" t="s">
        <v>1211</v>
      </c>
      <c r="G2291" s="44" t="s">
        <v>1212</v>
      </c>
      <c r="H2291" s="44" t="s">
        <v>1213</v>
      </c>
      <c r="I2291" s="44" t="s">
        <v>1213</v>
      </c>
      <c r="J2291" s="44" t="s">
        <v>1213</v>
      </c>
      <c r="K2291" s="44" t="s">
        <v>1213</v>
      </c>
      <c r="L2291" s="44" t="s">
        <v>1213</v>
      </c>
      <c r="M2291" s="44" t="s">
        <v>1213</v>
      </c>
      <c r="N2291" s="44" t="s">
        <v>1213</v>
      </c>
      <c r="O2291" s="44" t="s">
        <v>1213</v>
      </c>
      <c r="P2291" s="44" t="s">
        <v>1214</v>
      </c>
      <c r="Q2291" s="44">
        <v>227</v>
      </c>
      <c r="R2291" s="44">
        <v>227</v>
      </c>
      <c r="S2291" s="44">
        <v>51</v>
      </c>
      <c r="T2291" s="44">
        <v>13</v>
      </c>
      <c r="U2291" s="44" t="s">
        <v>1172</v>
      </c>
      <c r="V2291" s="44" t="s">
        <v>1172</v>
      </c>
      <c r="W2291" s="44">
        <v>31</v>
      </c>
      <c r="X2291" s="44">
        <v>34</v>
      </c>
      <c r="Y2291" s="44">
        <v>36</v>
      </c>
      <c r="Z2291" s="44" t="s">
        <v>1172</v>
      </c>
      <c r="AA2291" s="44" t="str">
        <f t="shared" si="21"/>
        <v>TIDAK</v>
      </c>
      <c r="AB2291" s="44" t="s">
        <v>1216</v>
      </c>
      <c r="AC2291" s="52" t="s">
        <v>3242</v>
      </c>
      <c r="AD2291" s="44" t="str">
        <f t="shared" si="22"/>
        <v>SUDAH PENARIKAN DC PLN</v>
      </c>
      <c r="AE2291" s="44" t="s">
        <v>4139</v>
      </c>
      <c r="AF2291" s="44" t="s">
        <v>3828</v>
      </c>
      <c r="AG2291" s="49"/>
      <c r="AH2291" s="49"/>
    </row>
    <row r="2292" spans="1:34" ht="15" customHeight="1" x14ac:dyDescent="0.2">
      <c r="A2292" s="44" t="s">
        <v>1028</v>
      </c>
      <c r="B2292" s="44" t="s">
        <v>2760</v>
      </c>
      <c r="C2292" s="45">
        <v>45117</v>
      </c>
      <c r="D2292" s="45">
        <v>45117</v>
      </c>
      <c r="E2292" s="44" t="s">
        <v>1210</v>
      </c>
      <c r="F2292" s="44" t="s">
        <v>1211</v>
      </c>
      <c r="G2292" s="44" t="s">
        <v>1212</v>
      </c>
      <c r="H2292" s="44" t="s">
        <v>1213</v>
      </c>
      <c r="I2292" s="44" t="s">
        <v>1213</v>
      </c>
      <c r="J2292" s="44" t="s">
        <v>1213</v>
      </c>
      <c r="K2292" s="44" t="s">
        <v>1213</v>
      </c>
      <c r="L2292" s="44" t="s">
        <v>1213</v>
      </c>
      <c r="M2292" s="44" t="s">
        <v>1213</v>
      </c>
      <c r="N2292" s="44" t="s">
        <v>1213</v>
      </c>
      <c r="O2292" s="44" t="s">
        <v>1213</v>
      </c>
      <c r="P2292" s="44" t="s">
        <v>1214</v>
      </c>
      <c r="Q2292" s="44">
        <v>222</v>
      </c>
      <c r="R2292" s="44">
        <v>222</v>
      </c>
      <c r="S2292" s="44">
        <v>53</v>
      </c>
      <c r="T2292" s="44">
        <v>13</v>
      </c>
      <c r="U2292" s="44">
        <v>13</v>
      </c>
      <c r="V2292" s="44">
        <v>13</v>
      </c>
      <c r="W2292" s="44">
        <v>31</v>
      </c>
      <c r="X2292" s="44">
        <v>33</v>
      </c>
      <c r="Y2292" s="44">
        <v>35</v>
      </c>
      <c r="Z2292" s="44">
        <v>30</v>
      </c>
      <c r="AA2292" s="44" t="str">
        <f t="shared" si="21"/>
        <v>30 MENIT</v>
      </c>
      <c r="AB2292" s="44" t="s">
        <v>1169</v>
      </c>
      <c r="AC2292" s="52" t="s">
        <v>3201</v>
      </c>
      <c r="AD2292" s="44" t="str">
        <f t="shared" si="22"/>
        <v>-</v>
      </c>
      <c r="AE2292" s="44" t="s">
        <v>4139</v>
      </c>
      <c r="AF2292" s="44" t="s">
        <v>3828</v>
      </c>
      <c r="AG2292" s="49"/>
      <c r="AH2292" s="49"/>
    </row>
    <row r="2293" spans="1:34" ht="15" customHeight="1" x14ac:dyDescent="0.2">
      <c r="A2293" s="44" t="s">
        <v>1105</v>
      </c>
      <c r="B2293" s="44" t="s">
        <v>2760</v>
      </c>
      <c r="C2293" s="45">
        <v>45117</v>
      </c>
      <c r="D2293" s="45">
        <v>45117</v>
      </c>
      <c r="E2293" s="44" t="s">
        <v>1210</v>
      </c>
      <c r="F2293" s="44" t="s">
        <v>1211</v>
      </c>
      <c r="G2293" s="44" t="s">
        <v>1212</v>
      </c>
      <c r="H2293" s="44" t="s">
        <v>1213</v>
      </c>
      <c r="I2293" s="44" t="s">
        <v>1213</v>
      </c>
      <c r="J2293" s="44" t="s">
        <v>1213</v>
      </c>
      <c r="K2293" s="44" t="s">
        <v>1213</v>
      </c>
      <c r="L2293" s="44" t="s">
        <v>1213</v>
      </c>
      <c r="M2293" s="44" t="s">
        <v>1213</v>
      </c>
      <c r="N2293" s="44" t="s">
        <v>1213</v>
      </c>
      <c r="O2293" s="44" t="s">
        <v>1213</v>
      </c>
      <c r="P2293" s="44" t="s">
        <v>1214</v>
      </c>
      <c r="Q2293" s="44">
        <v>231</v>
      </c>
      <c r="R2293" s="44">
        <v>231</v>
      </c>
      <c r="S2293" s="44">
        <v>49</v>
      </c>
      <c r="T2293" s="44">
        <v>13</v>
      </c>
      <c r="U2293" s="44" t="s">
        <v>1172</v>
      </c>
      <c r="V2293" s="44" t="s">
        <v>1172</v>
      </c>
      <c r="W2293" s="44">
        <v>30</v>
      </c>
      <c r="X2293" s="44">
        <v>32</v>
      </c>
      <c r="Y2293" s="44">
        <v>34</v>
      </c>
      <c r="Z2293" s="44" t="s">
        <v>1172</v>
      </c>
      <c r="AA2293" s="44" t="str">
        <f t="shared" si="21"/>
        <v>TIDAK</v>
      </c>
      <c r="AB2293" s="44" t="s">
        <v>1216</v>
      </c>
      <c r="AC2293" s="52" t="s">
        <v>1247</v>
      </c>
      <c r="AD2293" s="44" t="str">
        <f t="shared" si="22"/>
        <v>SUDAH PENARIKAN DC PLN</v>
      </c>
      <c r="AE2293" s="44" t="s">
        <v>4139</v>
      </c>
      <c r="AF2293" s="44" t="s">
        <v>3828</v>
      </c>
      <c r="AG2293" s="49"/>
      <c r="AH2293" s="49"/>
    </row>
    <row r="2294" spans="1:34" ht="15" customHeight="1" x14ac:dyDescent="0.2">
      <c r="A2294" s="44" t="s">
        <v>4141</v>
      </c>
      <c r="B2294" s="44" t="s">
        <v>2760</v>
      </c>
      <c r="C2294" s="45">
        <v>45117</v>
      </c>
      <c r="D2294" s="45">
        <v>45117</v>
      </c>
      <c r="E2294" s="44" t="s">
        <v>1210</v>
      </c>
      <c r="F2294" s="44" t="s">
        <v>1211</v>
      </c>
      <c r="G2294" s="44" t="s">
        <v>1212</v>
      </c>
      <c r="H2294" s="44" t="s">
        <v>1213</v>
      </c>
      <c r="I2294" s="44" t="s">
        <v>1213</v>
      </c>
      <c r="J2294" s="44" t="s">
        <v>1213</v>
      </c>
      <c r="K2294" s="44" t="s">
        <v>1213</v>
      </c>
      <c r="L2294" s="44" t="s">
        <v>1213</v>
      </c>
      <c r="M2294" s="44" t="s">
        <v>1213</v>
      </c>
      <c r="N2294" s="44" t="s">
        <v>1213</v>
      </c>
      <c r="O2294" s="44" t="s">
        <v>1213</v>
      </c>
      <c r="P2294" s="44" t="s">
        <v>1214</v>
      </c>
      <c r="Q2294" s="44">
        <v>222</v>
      </c>
      <c r="R2294" s="44">
        <v>222</v>
      </c>
      <c r="S2294" s="44">
        <v>13</v>
      </c>
      <c r="T2294" s="44">
        <v>50</v>
      </c>
      <c r="U2294" s="44" t="s">
        <v>1172</v>
      </c>
      <c r="V2294" s="44" t="s">
        <v>1172</v>
      </c>
      <c r="W2294" s="44">
        <v>30</v>
      </c>
      <c r="X2294" s="44">
        <v>41</v>
      </c>
      <c r="Y2294" s="44">
        <v>33</v>
      </c>
      <c r="Z2294" s="44" t="s">
        <v>1172</v>
      </c>
      <c r="AA2294" s="44" t="str">
        <f t="shared" si="21"/>
        <v>TIDAK</v>
      </c>
      <c r="AB2294" s="44" t="s">
        <v>1216</v>
      </c>
      <c r="AC2294" s="52" t="s">
        <v>3202</v>
      </c>
      <c r="AD2294" s="44" t="str">
        <f t="shared" si="22"/>
        <v>SUDAH PENARIKAN DC PLN</v>
      </c>
      <c r="AE2294" s="44" t="s">
        <v>4139</v>
      </c>
      <c r="AF2294" s="44" t="s">
        <v>3828</v>
      </c>
      <c r="AG2294" s="49"/>
      <c r="AH2294" s="49"/>
    </row>
    <row r="2295" spans="1:34" ht="15" customHeight="1" x14ac:dyDescent="0.2">
      <c r="A2295" s="44" t="s">
        <v>853</v>
      </c>
      <c r="B2295" s="44" t="s">
        <v>2760</v>
      </c>
      <c r="C2295" s="45">
        <v>45117</v>
      </c>
      <c r="D2295" s="45">
        <v>45117</v>
      </c>
      <c r="E2295" s="44" t="s">
        <v>1210</v>
      </c>
      <c r="F2295" s="44" t="s">
        <v>1211</v>
      </c>
      <c r="G2295" s="44" t="s">
        <v>1212</v>
      </c>
      <c r="H2295" s="44" t="s">
        <v>1213</v>
      </c>
      <c r="I2295" s="44" t="s">
        <v>1213</v>
      </c>
      <c r="J2295" s="44" t="s">
        <v>1213</v>
      </c>
      <c r="K2295" s="44" t="s">
        <v>1213</v>
      </c>
      <c r="L2295" s="44" t="s">
        <v>1213</v>
      </c>
      <c r="M2295" s="44" t="s">
        <v>1213</v>
      </c>
      <c r="N2295" s="44" t="s">
        <v>1213</v>
      </c>
      <c r="O2295" s="44" t="s">
        <v>1213</v>
      </c>
      <c r="P2295" s="44" t="s">
        <v>1214</v>
      </c>
      <c r="Q2295" s="44">
        <v>223</v>
      </c>
      <c r="R2295" s="44">
        <v>223</v>
      </c>
      <c r="S2295" s="44">
        <v>49</v>
      </c>
      <c r="T2295" s="44">
        <v>11</v>
      </c>
      <c r="U2295" s="44" t="s">
        <v>1172</v>
      </c>
      <c r="V2295" s="44" t="s">
        <v>1172</v>
      </c>
      <c r="W2295" s="44">
        <v>30</v>
      </c>
      <c r="X2295" s="44">
        <v>39</v>
      </c>
      <c r="Y2295" s="44">
        <v>34</v>
      </c>
      <c r="Z2295" s="44" t="s">
        <v>1172</v>
      </c>
      <c r="AA2295" s="44" t="str">
        <f t="shared" si="21"/>
        <v>TIDAK</v>
      </c>
      <c r="AB2295" s="44" t="s">
        <v>1216</v>
      </c>
      <c r="AC2295" s="52" t="s">
        <v>3202</v>
      </c>
      <c r="AD2295" s="44" t="str">
        <f t="shared" si="22"/>
        <v>SUDAH PENARIKAN DC PLN</v>
      </c>
      <c r="AE2295" s="44" t="s">
        <v>4139</v>
      </c>
      <c r="AF2295" s="44" t="s">
        <v>3828</v>
      </c>
      <c r="AG2295" s="49"/>
      <c r="AH2295" s="49"/>
    </row>
    <row r="2296" spans="1:34" ht="15" customHeight="1" x14ac:dyDescent="0.2">
      <c r="A2296" s="44" t="s">
        <v>837</v>
      </c>
      <c r="B2296" s="44" t="s">
        <v>233</v>
      </c>
      <c r="C2296" s="45">
        <v>45117</v>
      </c>
      <c r="D2296" s="45">
        <v>45117</v>
      </c>
      <c r="E2296" s="44" t="s">
        <v>1210</v>
      </c>
      <c r="F2296" s="44" t="s">
        <v>1211</v>
      </c>
      <c r="G2296" s="44" t="s">
        <v>1212</v>
      </c>
      <c r="H2296" s="44" t="s">
        <v>1213</v>
      </c>
      <c r="I2296" s="44" t="s">
        <v>1213</v>
      </c>
      <c r="J2296" s="44" t="s">
        <v>1213</v>
      </c>
      <c r="K2296" s="44" t="s">
        <v>1213</v>
      </c>
      <c r="L2296" s="44" t="s">
        <v>1213</v>
      </c>
      <c r="M2296" s="44" t="s">
        <v>1213</v>
      </c>
      <c r="N2296" s="44" t="s">
        <v>1213</v>
      </c>
      <c r="O2296" s="44" t="s">
        <v>1213</v>
      </c>
      <c r="P2296" s="44" t="s">
        <v>1214</v>
      </c>
      <c r="Q2296" s="44" t="s">
        <v>2568</v>
      </c>
      <c r="R2296" s="44" t="s">
        <v>2568</v>
      </c>
      <c r="S2296" s="44" t="s">
        <v>2657</v>
      </c>
      <c r="T2296" s="44" t="s">
        <v>1172</v>
      </c>
      <c r="U2296" s="44" t="s">
        <v>1172</v>
      </c>
      <c r="V2296" s="44" t="s">
        <v>1172</v>
      </c>
      <c r="W2296" s="44" t="s">
        <v>1397</v>
      </c>
      <c r="X2296" s="44" t="s">
        <v>1327</v>
      </c>
      <c r="Y2296" s="44" t="s">
        <v>1397</v>
      </c>
      <c r="Z2296" s="44" t="s">
        <v>1172</v>
      </c>
      <c r="AA2296" s="44" t="str">
        <f t="shared" si="21"/>
        <v>TIDAK</v>
      </c>
      <c r="AB2296" s="44" t="s">
        <v>1242</v>
      </c>
      <c r="AC2296" s="52" t="s">
        <v>3016</v>
      </c>
      <c r="AD2296" s="44" t="str">
        <f t="shared" si="22"/>
        <v>-</v>
      </c>
      <c r="AE2296" s="44" t="s">
        <v>4142</v>
      </c>
      <c r="AF2296" s="44" t="s">
        <v>3828</v>
      </c>
      <c r="AG2296" s="49"/>
      <c r="AH2296" s="49"/>
    </row>
    <row r="2297" spans="1:34" ht="15" customHeight="1" x14ac:dyDescent="0.2">
      <c r="A2297" s="44" t="s">
        <v>570</v>
      </c>
      <c r="B2297" s="44" t="s">
        <v>233</v>
      </c>
      <c r="C2297" s="45">
        <v>45117</v>
      </c>
      <c r="D2297" s="45">
        <v>45117</v>
      </c>
      <c r="E2297" s="44" t="s">
        <v>1210</v>
      </c>
      <c r="F2297" s="44" t="s">
        <v>1211</v>
      </c>
      <c r="G2297" s="44" t="s">
        <v>1212</v>
      </c>
      <c r="H2297" s="44" t="s">
        <v>1213</v>
      </c>
      <c r="I2297" s="44" t="s">
        <v>1213</v>
      </c>
      <c r="J2297" s="44" t="s">
        <v>1213</v>
      </c>
      <c r="K2297" s="44" t="s">
        <v>1213</v>
      </c>
      <c r="L2297" s="44" t="s">
        <v>1213</v>
      </c>
      <c r="M2297" s="44" t="s">
        <v>1213</v>
      </c>
      <c r="N2297" s="44" t="s">
        <v>1213</v>
      </c>
      <c r="O2297" s="44" t="s">
        <v>1213</v>
      </c>
      <c r="P2297" s="44" t="s">
        <v>1214</v>
      </c>
      <c r="Q2297" s="44" t="s">
        <v>2536</v>
      </c>
      <c r="R2297" s="44" t="s">
        <v>3981</v>
      </c>
      <c r="S2297" s="44" t="s">
        <v>1172</v>
      </c>
      <c r="T2297" s="44" t="s">
        <v>1339</v>
      </c>
      <c r="U2297" s="44" t="s">
        <v>1172</v>
      </c>
      <c r="V2297" s="44" t="s">
        <v>1172</v>
      </c>
      <c r="W2297" s="44" t="s">
        <v>1509</v>
      </c>
      <c r="X2297" s="44" t="s">
        <v>1304</v>
      </c>
      <c r="Y2297" s="44" t="s">
        <v>1432</v>
      </c>
      <c r="Z2297" s="44" t="s">
        <v>1172</v>
      </c>
      <c r="AA2297" s="44" t="str">
        <f t="shared" si="21"/>
        <v>TIDAK</v>
      </c>
      <c r="AB2297" s="44" t="s">
        <v>1242</v>
      </c>
      <c r="AC2297" s="52" t="s">
        <v>2930</v>
      </c>
      <c r="AD2297" s="44" t="str">
        <f t="shared" si="22"/>
        <v>-</v>
      </c>
      <c r="AE2297" s="44" t="s">
        <v>4142</v>
      </c>
      <c r="AF2297" s="44" t="s">
        <v>3828</v>
      </c>
      <c r="AG2297" s="49"/>
      <c r="AH2297" s="49"/>
    </row>
    <row r="2298" spans="1:34" ht="15" customHeight="1" x14ac:dyDescent="0.2">
      <c r="A2298" s="44" t="s">
        <v>4143</v>
      </c>
      <c r="B2298" s="44" t="s">
        <v>162</v>
      </c>
      <c r="C2298" s="45">
        <v>45117</v>
      </c>
      <c r="D2298" s="45">
        <v>45117</v>
      </c>
      <c r="E2298" s="44" t="s">
        <v>1210</v>
      </c>
      <c r="F2298" s="44" t="s">
        <v>1211</v>
      </c>
      <c r="G2298" s="44" t="s">
        <v>1212</v>
      </c>
      <c r="H2298" s="44" t="s">
        <v>1213</v>
      </c>
      <c r="I2298" s="44" t="s">
        <v>1213</v>
      </c>
      <c r="J2298" s="44" t="s">
        <v>1213</v>
      </c>
      <c r="K2298" s="44" t="s">
        <v>1213</v>
      </c>
      <c r="L2298" s="44" t="s">
        <v>1213</v>
      </c>
      <c r="M2298" s="44" t="s">
        <v>1213</v>
      </c>
      <c r="N2298" s="44" t="s">
        <v>1213</v>
      </c>
      <c r="O2298" s="44" t="s">
        <v>1213</v>
      </c>
      <c r="P2298" s="44" t="s">
        <v>1214</v>
      </c>
      <c r="Q2298" s="44" t="s">
        <v>2001</v>
      </c>
      <c r="R2298" s="44" t="s">
        <v>2001</v>
      </c>
      <c r="S2298" s="44" t="s">
        <v>4144</v>
      </c>
      <c r="T2298" s="44" t="s">
        <v>1172</v>
      </c>
      <c r="U2298" s="44" t="s">
        <v>1172</v>
      </c>
      <c r="V2298" s="44" t="s">
        <v>1172</v>
      </c>
      <c r="W2298" s="44">
        <v>32</v>
      </c>
      <c r="X2298" s="44">
        <v>39</v>
      </c>
      <c r="Y2298" s="44">
        <v>37</v>
      </c>
      <c r="Z2298" s="44" t="s">
        <v>1172</v>
      </c>
      <c r="AA2298" s="44" t="str">
        <f t="shared" si="21"/>
        <v>TIDAK</v>
      </c>
      <c r="AB2298" s="44" t="s">
        <v>1216</v>
      </c>
      <c r="AC2298" s="52" t="s">
        <v>4145</v>
      </c>
      <c r="AD2298" s="44" t="str">
        <f t="shared" si="22"/>
        <v>SUDAH PENARIKAN DC PLN</v>
      </c>
      <c r="AE2298" s="44" t="s">
        <v>4146</v>
      </c>
      <c r="AF2298" s="44" t="s">
        <v>3828</v>
      </c>
      <c r="AG2298" s="49"/>
      <c r="AH2298" s="49"/>
    </row>
    <row r="2299" spans="1:34" ht="15" customHeight="1" x14ac:dyDescent="0.2">
      <c r="A2299" s="44" t="s">
        <v>4147</v>
      </c>
      <c r="B2299" s="44" t="s">
        <v>162</v>
      </c>
      <c r="C2299" s="45">
        <v>45117</v>
      </c>
      <c r="D2299" s="45">
        <v>45117</v>
      </c>
      <c r="E2299" s="44" t="s">
        <v>1210</v>
      </c>
      <c r="F2299" s="44" t="s">
        <v>1211</v>
      </c>
      <c r="G2299" s="44" t="s">
        <v>1212</v>
      </c>
      <c r="H2299" s="44" t="s">
        <v>1213</v>
      </c>
      <c r="I2299" s="44" t="s">
        <v>1213</v>
      </c>
      <c r="J2299" s="44" t="s">
        <v>1213</v>
      </c>
      <c r="K2299" s="44" t="s">
        <v>1213</v>
      </c>
      <c r="L2299" s="44" t="s">
        <v>1213</v>
      </c>
      <c r="M2299" s="44" t="s">
        <v>1213</v>
      </c>
      <c r="N2299" s="44" t="s">
        <v>1213</v>
      </c>
      <c r="O2299" s="44" t="s">
        <v>1213</v>
      </c>
      <c r="P2299" s="44" t="s">
        <v>1214</v>
      </c>
      <c r="Q2299" s="63">
        <v>44949</v>
      </c>
      <c r="R2299" s="63">
        <v>44949</v>
      </c>
      <c r="S2299" s="44" t="s">
        <v>1329</v>
      </c>
      <c r="T2299" s="44" t="s">
        <v>1447</v>
      </c>
      <c r="U2299" s="44" t="s">
        <v>1172</v>
      </c>
      <c r="V2299" s="44" t="s">
        <v>1172</v>
      </c>
      <c r="W2299" s="44">
        <v>33</v>
      </c>
      <c r="X2299" s="44">
        <v>49</v>
      </c>
      <c r="Y2299" s="44">
        <v>42</v>
      </c>
      <c r="Z2299" s="44" t="s">
        <v>1172</v>
      </c>
      <c r="AA2299" s="44" t="str">
        <f t="shared" si="21"/>
        <v>30 MENIT</v>
      </c>
      <c r="AB2299" s="44" t="s">
        <v>1169</v>
      </c>
      <c r="AC2299" s="52" t="s">
        <v>2141</v>
      </c>
      <c r="AD2299" s="44" t="str">
        <f t="shared" si="22"/>
        <v>-</v>
      </c>
      <c r="AE2299" s="44" t="s">
        <v>4146</v>
      </c>
      <c r="AF2299" s="44" t="s">
        <v>3828</v>
      </c>
      <c r="AG2299" s="49"/>
      <c r="AH2299" s="49"/>
    </row>
    <row r="2300" spans="1:34" ht="15" customHeight="1" x14ac:dyDescent="0.2">
      <c r="A2300" s="44" t="s">
        <v>422</v>
      </c>
      <c r="B2300" s="44" t="s">
        <v>162</v>
      </c>
      <c r="C2300" s="45">
        <v>45117</v>
      </c>
      <c r="D2300" s="45">
        <v>45117</v>
      </c>
      <c r="E2300" s="44" t="s">
        <v>1210</v>
      </c>
      <c r="F2300" s="44" t="s">
        <v>1211</v>
      </c>
      <c r="G2300" s="44" t="s">
        <v>1212</v>
      </c>
      <c r="H2300" s="44" t="s">
        <v>1213</v>
      </c>
      <c r="I2300" s="44" t="s">
        <v>1213</v>
      </c>
      <c r="J2300" s="44" t="s">
        <v>1213</v>
      </c>
      <c r="K2300" s="44" t="s">
        <v>1213</v>
      </c>
      <c r="L2300" s="44" t="s">
        <v>1213</v>
      </c>
      <c r="M2300" s="44" t="s">
        <v>1213</v>
      </c>
      <c r="N2300" s="44" t="s">
        <v>1213</v>
      </c>
      <c r="O2300" s="44" t="s">
        <v>1213</v>
      </c>
      <c r="P2300" s="44" t="s">
        <v>1214</v>
      </c>
      <c r="Q2300" s="63">
        <v>45129</v>
      </c>
      <c r="R2300" s="63">
        <v>45129</v>
      </c>
      <c r="S2300" s="44" t="s">
        <v>1712</v>
      </c>
      <c r="T2300" s="44" t="s">
        <v>1172</v>
      </c>
      <c r="U2300" s="44" t="s">
        <v>1172</v>
      </c>
      <c r="V2300" s="44" t="s">
        <v>1172</v>
      </c>
      <c r="W2300" s="44">
        <v>33</v>
      </c>
      <c r="X2300" s="44">
        <v>44</v>
      </c>
      <c r="Y2300" s="44">
        <v>37</v>
      </c>
      <c r="Z2300" s="44" t="s">
        <v>1172</v>
      </c>
      <c r="AA2300" s="44" t="str">
        <f t="shared" si="21"/>
        <v>TIDAK</v>
      </c>
      <c r="AB2300" s="44" t="s">
        <v>1216</v>
      </c>
      <c r="AC2300" s="52" t="s">
        <v>4148</v>
      </c>
      <c r="AD2300" s="44" t="str">
        <f t="shared" si="22"/>
        <v>SUDAH PENARIKAN DC PLN</v>
      </c>
      <c r="AE2300" s="44" t="s">
        <v>4146</v>
      </c>
      <c r="AF2300" s="44" t="s">
        <v>3828</v>
      </c>
      <c r="AG2300" s="49"/>
      <c r="AH2300" s="49"/>
    </row>
    <row r="2301" spans="1:34" ht="15" customHeight="1" x14ac:dyDescent="0.2">
      <c r="A2301" s="44" t="s">
        <v>521</v>
      </c>
      <c r="B2301" s="44" t="s">
        <v>162</v>
      </c>
      <c r="C2301" s="45">
        <v>45117</v>
      </c>
      <c r="D2301" s="45">
        <v>45117</v>
      </c>
      <c r="E2301" s="44" t="s">
        <v>1210</v>
      </c>
      <c r="F2301" s="44" t="s">
        <v>1211</v>
      </c>
      <c r="G2301" s="44" t="s">
        <v>1212</v>
      </c>
      <c r="H2301" s="44" t="s">
        <v>1213</v>
      </c>
      <c r="I2301" s="44" t="s">
        <v>1213</v>
      </c>
      <c r="J2301" s="44" t="s">
        <v>1213</v>
      </c>
      <c r="K2301" s="44" t="s">
        <v>1213</v>
      </c>
      <c r="L2301" s="44" t="s">
        <v>1213</v>
      </c>
      <c r="M2301" s="44" t="s">
        <v>1213</v>
      </c>
      <c r="N2301" s="44" t="s">
        <v>1213</v>
      </c>
      <c r="O2301" s="44" t="s">
        <v>1213</v>
      </c>
      <c r="P2301" s="44" t="s">
        <v>1214</v>
      </c>
      <c r="Q2301" s="44" t="s">
        <v>2208</v>
      </c>
      <c r="R2301" s="44" t="s">
        <v>2208</v>
      </c>
      <c r="S2301" s="44" t="s">
        <v>1534</v>
      </c>
      <c r="T2301" s="44" t="s">
        <v>1758</v>
      </c>
      <c r="U2301" s="44" t="s">
        <v>1172</v>
      </c>
      <c r="V2301" s="44" t="s">
        <v>1172</v>
      </c>
      <c r="W2301" s="44">
        <v>33</v>
      </c>
      <c r="X2301" s="44">
        <v>48</v>
      </c>
      <c r="Y2301" s="44">
        <v>39</v>
      </c>
      <c r="Z2301" s="44" t="s">
        <v>1172</v>
      </c>
      <c r="AA2301" s="44" t="str">
        <f t="shared" si="21"/>
        <v>30 MENIT</v>
      </c>
      <c r="AB2301" s="44" t="s">
        <v>1169</v>
      </c>
      <c r="AC2301" s="52" t="s">
        <v>4149</v>
      </c>
      <c r="AD2301" s="44" t="str">
        <f t="shared" si="22"/>
        <v>-</v>
      </c>
      <c r="AE2301" s="44" t="s">
        <v>4146</v>
      </c>
      <c r="AF2301" s="44" t="s">
        <v>3828</v>
      </c>
      <c r="AG2301" s="49"/>
      <c r="AH2301" s="49"/>
    </row>
    <row r="2302" spans="1:34" ht="15" customHeight="1" x14ac:dyDescent="0.2">
      <c r="A2302" s="44" t="s">
        <v>419</v>
      </c>
      <c r="B2302" s="44" t="s">
        <v>162</v>
      </c>
      <c r="C2302" s="45">
        <v>45117</v>
      </c>
      <c r="D2302" s="45">
        <v>45117</v>
      </c>
      <c r="E2302" s="44" t="s">
        <v>1210</v>
      </c>
      <c r="F2302" s="44" t="s">
        <v>1211</v>
      </c>
      <c r="G2302" s="44" t="s">
        <v>1212</v>
      </c>
      <c r="H2302" s="44" t="s">
        <v>1213</v>
      </c>
      <c r="I2302" s="44" t="s">
        <v>1213</v>
      </c>
      <c r="J2302" s="44" t="s">
        <v>1213</v>
      </c>
      <c r="K2302" s="44" t="s">
        <v>1213</v>
      </c>
      <c r="L2302" s="44" t="s">
        <v>1213</v>
      </c>
      <c r="M2302" s="44" t="s">
        <v>1213</v>
      </c>
      <c r="N2302" s="44" t="s">
        <v>1213</v>
      </c>
      <c r="O2302" s="44" t="s">
        <v>1213</v>
      </c>
      <c r="P2302" s="44" t="s">
        <v>1250</v>
      </c>
      <c r="Q2302" s="44" t="s">
        <v>2524</v>
      </c>
      <c r="R2302" s="44" t="s">
        <v>2524</v>
      </c>
      <c r="S2302" s="44" t="s">
        <v>1996</v>
      </c>
      <c r="T2302" s="63">
        <v>45029</v>
      </c>
      <c r="U2302" s="44" t="s">
        <v>1172</v>
      </c>
      <c r="V2302" s="44" t="s">
        <v>1172</v>
      </c>
      <c r="W2302" s="44">
        <v>33</v>
      </c>
      <c r="X2302" s="44">
        <v>53</v>
      </c>
      <c r="Y2302" s="44">
        <v>39</v>
      </c>
      <c r="Z2302" s="44" t="s">
        <v>1172</v>
      </c>
      <c r="AA2302" s="44" t="str">
        <f t="shared" si="21"/>
        <v>30 MENIT</v>
      </c>
      <c r="AB2302" s="44" t="s">
        <v>1169</v>
      </c>
      <c r="AC2302" s="52" t="s">
        <v>4150</v>
      </c>
      <c r="AD2302" s="44" t="str">
        <f t="shared" si="22"/>
        <v>-</v>
      </c>
      <c r="AE2302" s="44" t="s">
        <v>4146</v>
      </c>
      <c r="AF2302" s="44" t="s">
        <v>3828</v>
      </c>
      <c r="AG2302" s="49"/>
      <c r="AH2302" s="49"/>
    </row>
    <row r="2303" spans="1:34" ht="15" customHeight="1" x14ac:dyDescent="0.2">
      <c r="A2303" s="44" t="s">
        <v>4033</v>
      </c>
      <c r="B2303" s="44" t="s">
        <v>162</v>
      </c>
      <c r="C2303" s="45">
        <v>45117</v>
      </c>
      <c r="D2303" s="45">
        <v>45117</v>
      </c>
      <c r="E2303" s="44" t="s">
        <v>1210</v>
      </c>
      <c r="F2303" s="44" t="s">
        <v>1211</v>
      </c>
      <c r="G2303" s="44" t="s">
        <v>1212</v>
      </c>
      <c r="H2303" s="44" t="s">
        <v>1213</v>
      </c>
      <c r="I2303" s="44" t="s">
        <v>1213</v>
      </c>
      <c r="J2303" s="44" t="s">
        <v>1213</v>
      </c>
      <c r="K2303" s="44" t="s">
        <v>1213</v>
      </c>
      <c r="L2303" s="44" t="s">
        <v>1213</v>
      </c>
      <c r="M2303" s="44" t="s">
        <v>1213</v>
      </c>
      <c r="N2303" s="44" t="s">
        <v>1213</v>
      </c>
      <c r="O2303" s="44" t="s">
        <v>1213</v>
      </c>
      <c r="P2303" s="44" t="s">
        <v>1214</v>
      </c>
      <c r="Q2303" s="44" t="s">
        <v>1707</v>
      </c>
      <c r="R2303" s="44" t="s">
        <v>1707</v>
      </c>
      <c r="S2303" s="44" t="s">
        <v>1712</v>
      </c>
      <c r="T2303" s="63">
        <v>45059</v>
      </c>
      <c r="U2303" s="44" t="s">
        <v>1172</v>
      </c>
      <c r="V2303" s="44" t="s">
        <v>1172</v>
      </c>
      <c r="W2303" s="44">
        <v>35</v>
      </c>
      <c r="X2303" s="44">
        <v>47</v>
      </c>
      <c r="Y2303" s="44">
        <v>47</v>
      </c>
      <c r="Z2303" s="44" t="s">
        <v>1172</v>
      </c>
      <c r="AA2303" s="44" t="str">
        <f t="shared" si="21"/>
        <v>TIDAK</v>
      </c>
      <c r="AB2303" s="44" t="s">
        <v>1242</v>
      </c>
      <c r="AC2303" s="52" t="s">
        <v>4151</v>
      </c>
      <c r="AD2303" s="44" t="str">
        <f t="shared" si="22"/>
        <v>-</v>
      </c>
      <c r="AE2303" s="44" t="s">
        <v>4146</v>
      </c>
      <c r="AF2303" s="44" t="s">
        <v>3828</v>
      </c>
      <c r="AG2303" s="49"/>
      <c r="AH2303" s="49"/>
    </row>
    <row r="2304" spans="1:34" ht="15" customHeight="1" x14ac:dyDescent="0.2">
      <c r="A2304" s="44" t="s">
        <v>664</v>
      </c>
      <c r="B2304" s="44" t="s">
        <v>162</v>
      </c>
      <c r="C2304" s="45">
        <v>45117</v>
      </c>
      <c r="D2304" s="45">
        <v>45117</v>
      </c>
      <c r="E2304" s="44" t="s">
        <v>1210</v>
      </c>
      <c r="F2304" s="44" t="s">
        <v>1211</v>
      </c>
      <c r="G2304" s="44" t="s">
        <v>1212</v>
      </c>
      <c r="H2304" s="44" t="s">
        <v>1213</v>
      </c>
      <c r="I2304" s="44" t="s">
        <v>1213</v>
      </c>
      <c r="J2304" s="44" t="s">
        <v>1213</v>
      </c>
      <c r="K2304" s="44" t="s">
        <v>1213</v>
      </c>
      <c r="L2304" s="44" t="s">
        <v>1213</v>
      </c>
      <c r="M2304" s="44" t="s">
        <v>1213</v>
      </c>
      <c r="N2304" s="44" t="s">
        <v>1213</v>
      </c>
      <c r="O2304" s="44" t="s">
        <v>1213</v>
      </c>
      <c r="P2304" s="44" t="s">
        <v>1214</v>
      </c>
      <c r="Q2304" s="44" t="s">
        <v>1707</v>
      </c>
      <c r="R2304" s="44" t="s">
        <v>1707</v>
      </c>
      <c r="S2304" s="44" t="s">
        <v>3830</v>
      </c>
      <c r="T2304" s="44" t="s">
        <v>1172</v>
      </c>
      <c r="U2304" s="44" t="s">
        <v>1172</v>
      </c>
      <c r="V2304" s="44" t="s">
        <v>1172</v>
      </c>
      <c r="W2304" s="44">
        <v>33</v>
      </c>
      <c r="X2304" s="44">
        <v>33</v>
      </c>
      <c r="Y2304" s="44">
        <v>41</v>
      </c>
      <c r="Z2304" s="44" t="s">
        <v>1172</v>
      </c>
      <c r="AA2304" s="44" t="str">
        <f t="shared" si="21"/>
        <v>TIDAK</v>
      </c>
      <c r="AB2304" s="44" t="s">
        <v>1216</v>
      </c>
      <c r="AC2304" s="52" t="s">
        <v>4152</v>
      </c>
      <c r="AD2304" s="44" t="str">
        <f t="shared" si="22"/>
        <v>SUDAH PENARIKAN DC PLN</v>
      </c>
      <c r="AE2304" s="44" t="s">
        <v>4146</v>
      </c>
      <c r="AF2304" s="44" t="s">
        <v>3828</v>
      </c>
      <c r="AG2304" s="49"/>
      <c r="AH2304" s="49"/>
    </row>
    <row r="2305" spans="1:34" ht="15" customHeight="1" x14ac:dyDescent="0.2">
      <c r="A2305" s="47" t="s">
        <v>4034</v>
      </c>
      <c r="B2305" s="44" t="s">
        <v>2760</v>
      </c>
      <c r="C2305" s="45">
        <v>45117</v>
      </c>
      <c r="D2305" s="45">
        <v>45117</v>
      </c>
      <c r="E2305" s="44" t="s">
        <v>1210</v>
      </c>
      <c r="F2305" s="44" t="s">
        <v>1211</v>
      </c>
      <c r="G2305" s="44" t="s">
        <v>1212</v>
      </c>
      <c r="H2305" s="44" t="s">
        <v>1213</v>
      </c>
      <c r="I2305" s="44" t="s">
        <v>1213</v>
      </c>
      <c r="J2305" s="44" t="s">
        <v>1213</v>
      </c>
      <c r="K2305" s="44" t="s">
        <v>1213</v>
      </c>
      <c r="L2305" s="44" t="s">
        <v>1213</v>
      </c>
      <c r="M2305" s="44" t="s">
        <v>1213</v>
      </c>
      <c r="N2305" s="44" t="s">
        <v>1213</v>
      </c>
      <c r="O2305" s="44" t="s">
        <v>1213</v>
      </c>
      <c r="P2305" s="44" t="s">
        <v>1214</v>
      </c>
      <c r="Q2305" s="44" t="s">
        <v>1277</v>
      </c>
      <c r="R2305" s="44" t="s">
        <v>1277</v>
      </c>
      <c r="S2305" s="44" t="s">
        <v>1172</v>
      </c>
      <c r="T2305" s="44" t="s">
        <v>1172</v>
      </c>
      <c r="U2305" s="44" t="s">
        <v>1172</v>
      </c>
      <c r="V2305" s="44" t="s">
        <v>1172</v>
      </c>
      <c r="W2305" s="44" t="s">
        <v>1520</v>
      </c>
      <c r="X2305" s="44" t="s">
        <v>1534</v>
      </c>
      <c r="Y2305" s="44" t="s">
        <v>1172</v>
      </c>
      <c r="Z2305" s="44" t="s">
        <v>1172</v>
      </c>
      <c r="AA2305" s="44" t="str">
        <f t="shared" si="21"/>
        <v>TIDAK</v>
      </c>
      <c r="AB2305" s="44" t="s">
        <v>1216</v>
      </c>
      <c r="AC2305" s="52" t="s">
        <v>4153</v>
      </c>
      <c r="AD2305" s="44" t="str">
        <f t="shared" si="22"/>
        <v>SUDAH PENARIKAN DC PLN</v>
      </c>
      <c r="AE2305" s="44" t="s">
        <v>2413</v>
      </c>
      <c r="AF2305" s="44" t="s">
        <v>3828</v>
      </c>
      <c r="AG2305" s="49"/>
      <c r="AH2305" s="49"/>
    </row>
    <row r="2306" spans="1:34" ht="15" customHeight="1" x14ac:dyDescent="0.2">
      <c r="A2306" s="44" t="s">
        <v>699</v>
      </c>
      <c r="B2306" s="44" t="s">
        <v>2760</v>
      </c>
      <c r="C2306" s="45">
        <v>45117</v>
      </c>
      <c r="D2306" s="45">
        <v>45117</v>
      </c>
      <c r="E2306" s="44" t="s">
        <v>1249</v>
      </c>
      <c r="F2306" s="44" t="s">
        <v>1211</v>
      </c>
      <c r="G2306" s="44" t="s">
        <v>1212</v>
      </c>
      <c r="H2306" s="44" t="s">
        <v>1213</v>
      </c>
      <c r="I2306" s="44" t="s">
        <v>1213</v>
      </c>
      <c r="J2306" s="44" t="s">
        <v>1213</v>
      </c>
      <c r="K2306" s="44" t="s">
        <v>1213</v>
      </c>
      <c r="L2306" s="44" t="s">
        <v>1213</v>
      </c>
      <c r="M2306" s="44" t="s">
        <v>1213</v>
      </c>
      <c r="N2306" s="44" t="s">
        <v>1213</v>
      </c>
      <c r="O2306" s="44" t="s">
        <v>1213</v>
      </c>
      <c r="P2306" s="44" t="s">
        <v>1214</v>
      </c>
      <c r="Q2306" s="44">
        <v>233</v>
      </c>
      <c r="R2306" s="44">
        <v>233</v>
      </c>
      <c r="S2306" s="44" t="s">
        <v>4154</v>
      </c>
      <c r="T2306" s="44" t="s">
        <v>1294</v>
      </c>
      <c r="U2306" s="44" t="s">
        <v>1172</v>
      </c>
      <c r="V2306" s="44" t="s">
        <v>1172</v>
      </c>
      <c r="W2306" s="44" t="s">
        <v>1821</v>
      </c>
      <c r="X2306" s="44" t="s">
        <v>1927</v>
      </c>
      <c r="Y2306" s="44" t="s">
        <v>1290</v>
      </c>
      <c r="Z2306" s="44" t="s">
        <v>1172</v>
      </c>
      <c r="AA2306" s="44" t="str">
        <f t="shared" si="21"/>
        <v>TIDAK</v>
      </c>
      <c r="AB2306" s="44" t="s">
        <v>1216</v>
      </c>
      <c r="AC2306" s="52" t="s">
        <v>3198</v>
      </c>
      <c r="AD2306" s="44" t="str">
        <f t="shared" si="22"/>
        <v>SUDAH PENARIKAN DC PLN</v>
      </c>
      <c r="AE2306" s="44" t="s">
        <v>2413</v>
      </c>
      <c r="AF2306" s="44" t="s">
        <v>3828</v>
      </c>
      <c r="AG2306" s="49"/>
      <c r="AH2306" s="49"/>
    </row>
    <row r="2307" spans="1:34" ht="15" customHeight="1" x14ac:dyDescent="0.2">
      <c r="A2307" s="44" t="s">
        <v>688</v>
      </c>
      <c r="B2307" s="44" t="s">
        <v>2760</v>
      </c>
      <c r="C2307" s="45">
        <v>45117</v>
      </c>
      <c r="D2307" s="45">
        <v>45117</v>
      </c>
      <c r="E2307" s="44" t="s">
        <v>1210</v>
      </c>
      <c r="F2307" s="44" t="s">
        <v>1211</v>
      </c>
      <c r="G2307" s="44" t="s">
        <v>1212</v>
      </c>
      <c r="H2307" s="44" t="s">
        <v>1213</v>
      </c>
      <c r="I2307" s="44" t="s">
        <v>1213</v>
      </c>
      <c r="J2307" s="44" t="s">
        <v>1213</v>
      </c>
      <c r="K2307" s="44" t="s">
        <v>1213</v>
      </c>
      <c r="L2307" s="44" t="s">
        <v>1213</v>
      </c>
      <c r="M2307" s="44" t="s">
        <v>1213</v>
      </c>
      <c r="N2307" s="44" t="s">
        <v>1213</v>
      </c>
      <c r="O2307" s="44" t="s">
        <v>1213</v>
      </c>
      <c r="P2307" s="44" t="s">
        <v>1214</v>
      </c>
      <c r="Q2307" s="44" t="s">
        <v>1362</v>
      </c>
      <c r="R2307" s="44" t="s">
        <v>1362</v>
      </c>
      <c r="S2307" s="44" t="s">
        <v>2598</v>
      </c>
      <c r="T2307" s="44" t="s">
        <v>2573</v>
      </c>
      <c r="U2307" s="63">
        <v>45059</v>
      </c>
      <c r="V2307" s="63">
        <v>45059</v>
      </c>
      <c r="W2307" s="44">
        <v>39</v>
      </c>
      <c r="X2307" s="44" t="s">
        <v>1302</v>
      </c>
      <c r="Y2307" s="44" t="s">
        <v>1273</v>
      </c>
      <c r="Z2307" s="44" t="s">
        <v>1310</v>
      </c>
      <c r="AA2307" s="44" t="str">
        <f t="shared" si="21"/>
        <v>TIDAK</v>
      </c>
      <c r="AB2307" s="44" t="s">
        <v>1216</v>
      </c>
      <c r="AC2307" s="52" t="s">
        <v>3129</v>
      </c>
      <c r="AD2307" s="44" t="str">
        <f t="shared" si="22"/>
        <v>SUDAH PENARIKAN DC PLN</v>
      </c>
      <c r="AE2307" s="44" t="s">
        <v>2413</v>
      </c>
      <c r="AF2307" s="44" t="s">
        <v>3828</v>
      </c>
      <c r="AG2307" s="49"/>
      <c r="AH2307" s="49"/>
    </row>
    <row r="2308" spans="1:34" ht="15" customHeight="1" x14ac:dyDescent="0.2">
      <c r="A2308" s="44" t="s">
        <v>1003</v>
      </c>
      <c r="B2308" s="44" t="s">
        <v>2760</v>
      </c>
      <c r="C2308" s="45">
        <v>45117</v>
      </c>
      <c r="D2308" s="45">
        <v>45117</v>
      </c>
      <c r="E2308" s="44" t="s">
        <v>1210</v>
      </c>
      <c r="F2308" s="44" t="s">
        <v>1211</v>
      </c>
      <c r="G2308" s="44" t="s">
        <v>1212</v>
      </c>
      <c r="H2308" s="44" t="s">
        <v>1213</v>
      </c>
      <c r="I2308" s="44" t="s">
        <v>1213</v>
      </c>
      <c r="J2308" s="44" t="s">
        <v>1213</v>
      </c>
      <c r="K2308" s="44" t="s">
        <v>1213</v>
      </c>
      <c r="L2308" s="44" t="s">
        <v>1213</v>
      </c>
      <c r="M2308" s="44" t="s">
        <v>1213</v>
      </c>
      <c r="N2308" s="44" t="s">
        <v>1213</v>
      </c>
      <c r="O2308" s="44" t="s">
        <v>1213</v>
      </c>
      <c r="P2308" s="44" t="s">
        <v>1214</v>
      </c>
      <c r="Q2308" s="44" t="s">
        <v>1569</v>
      </c>
      <c r="R2308" s="44" t="s">
        <v>1569</v>
      </c>
      <c r="S2308" s="44" t="s">
        <v>4155</v>
      </c>
      <c r="T2308" s="44" t="s">
        <v>1447</v>
      </c>
      <c r="U2308" s="44" t="s">
        <v>1172</v>
      </c>
      <c r="V2308" s="44" t="s">
        <v>1172</v>
      </c>
      <c r="W2308" s="44" t="s">
        <v>1448</v>
      </c>
      <c r="X2308" s="44" t="s">
        <v>1676</v>
      </c>
      <c r="Y2308" s="44" t="s">
        <v>1311</v>
      </c>
      <c r="Z2308" s="44" t="s">
        <v>1172</v>
      </c>
      <c r="AA2308" s="44" t="str">
        <f t="shared" si="21"/>
        <v>TIDAK</v>
      </c>
      <c r="AB2308" s="44" t="s">
        <v>1242</v>
      </c>
      <c r="AC2308" s="52" t="s">
        <v>4156</v>
      </c>
      <c r="AD2308" s="44" t="str">
        <f t="shared" si="22"/>
        <v>-</v>
      </c>
      <c r="AE2308" s="44" t="s">
        <v>2413</v>
      </c>
      <c r="AF2308" s="44" t="s">
        <v>3828</v>
      </c>
      <c r="AG2308" s="49"/>
      <c r="AH2308" s="49"/>
    </row>
    <row r="2309" spans="1:34" ht="15" customHeight="1" x14ac:dyDescent="0.2">
      <c r="A2309" s="44" t="s">
        <v>1014</v>
      </c>
      <c r="B2309" s="44" t="s">
        <v>281</v>
      </c>
      <c r="C2309" s="45">
        <v>45118</v>
      </c>
      <c r="D2309" s="45">
        <v>45118</v>
      </c>
      <c r="E2309" s="44" t="s">
        <v>1210</v>
      </c>
      <c r="F2309" s="44" t="s">
        <v>1211</v>
      </c>
      <c r="G2309" s="44" t="s">
        <v>1212</v>
      </c>
      <c r="H2309" s="44" t="s">
        <v>1213</v>
      </c>
      <c r="I2309" s="44" t="s">
        <v>1213</v>
      </c>
      <c r="J2309" s="44" t="s">
        <v>1213</v>
      </c>
      <c r="K2309" s="44" t="s">
        <v>1213</v>
      </c>
      <c r="L2309" s="44" t="s">
        <v>1213</v>
      </c>
      <c r="M2309" s="44" t="s">
        <v>1213</v>
      </c>
      <c r="N2309" s="44" t="s">
        <v>1213</v>
      </c>
      <c r="O2309" s="44" t="s">
        <v>1213</v>
      </c>
      <c r="P2309" s="44" t="s">
        <v>1214</v>
      </c>
      <c r="Q2309" s="44">
        <v>207</v>
      </c>
      <c r="R2309" s="44">
        <v>207</v>
      </c>
      <c r="S2309" s="44" t="s">
        <v>2201</v>
      </c>
      <c r="T2309" s="44">
        <v>0</v>
      </c>
      <c r="U2309" s="44">
        <v>0</v>
      </c>
      <c r="V2309" s="44">
        <v>0</v>
      </c>
      <c r="W2309" s="44">
        <v>39</v>
      </c>
      <c r="X2309" s="44">
        <v>44</v>
      </c>
      <c r="Y2309" s="44">
        <v>44</v>
      </c>
      <c r="Z2309" s="44">
        <v>0</v>
      </c>
      <c r="AA2309" s="44" t="str">
        <f t="shared" si="21"/>
        <v>TIDAK</v>
      </c>
      <c r="AB2309" s="44" t="s">
        <v>1216</v>
      </c>
      <c r="AC2309" s="52" t="s">
        <v>2115</v>
      </c>
      <c r="AD2309" s="44" t="str">
        <f t="shared" si="22"/>
        <v>SUDAH PENARIKAN DC PLN</v>
      </c>
      <c r="AE2309" s="44" t="s">
        <v>2481</v>
      </c>
      <c r="AF2309" s="44" t="s">
        <v>1778</v>
      </c>
      <c r="AG2309" s="49"/>
      <c r="AH2309" s="49"/>
    </row>
    <row r="2310" spans="1:34" ht="15" customHeight="1" x14ac:dyDescent="0.2">
      <c r="A2310" s="44" t="s">
        <v>1012</v>
      </c>
      <c r="B2310" s="44" t="s">
        <v>281</v>
      </c>
      <c r="C2310" s="45">
        <v>45118</v>
      </c>
      <c r="D2310" s="45">
        <v>45118</v>
      </c>
      <c r="E2310" s="44" t="s">
        <v>1210</v>
      </c>
      <c r="F2310" s="44" t="s">
        <v>1211</v>
      </c>
      <c r="G2310" s="44" t="s">
        <v>1212</v>
      </c>
      <c r="H2310" s="44" t="s">
        <v>1213</v>
      </c>
      <c r="I2310" s="44" t="s">
        <v>1213</v>
      </c>
      <c r="J2310" s="44" t="s">
        <v>1213</v>
      </c>
      <c r="K2310" s="44" t="s">
        <v>1213</v>
      </c>
      <c r="L2310" s="44" t="s">
        <v>1213</v>
      </c>
      <c r="M2310" s="44" t="s">
        <v>1213</v>
      </c>
      <c r="N2310" s="44" t="s">
        <v>1213</v>
      </c>
      <c r="O2310" s="44" t="s">
        <v>1213</v>
      </c>
      <c r="P2310" s="44" t="s">
        <v>1214</v>
      </c>
      <c r="Q2310" s="44">
        <v>207</v>
      </c>
      <c r="R2310" s="44">
        <v>207</v>
      </c>
      <c r="S2310" s="44" t="s">
        <v>1414</v>
      </c>
      <c r="T2310" s="44">
        <v>0</v>
      </c>
      <c r="U2310" s="44">
        <v>0</v>
      </c>
      <c r="V2310" s="44">
        <v>0</v>
      </c>
      <c r="W2310" s="44">
        <v>36</v>
      </c>
      <c r="X2310" s="44">
        <v>46</v>
      </c>
      <c r="Y2310" s="44">
        <v>41</v>
      </c>
      <c r="Z2310" s="44">
        <v>0</v>
      </c>
      <c r="AA2310" s="44" t="str">
        <f t="shared" si="21"/>
        <v>TIDAK</v>
      </c>
      <c r="AB2310" s="44" t="s">
        <v>1216</v>
      </c>
      <c r="AC2310" s="52" t="s">
        <v>2115</v>
      </c>
      <c r="AD2310" s="44" t="str">
        <f t="shared" si="22"/>
        <v>SUDAH PENARIKAN DC PLN</v>
      </c>
      <c r="AE2310" s="44" t="s">
        <v>2481</v>
      </c>
      <c r="AF2310" s="44" t="s">
        <v>1778</v>
      </c>
      <c r="AG2310" s="49"/>
      <c r="AH2310" s="49"/>
    </row>
    <row r="2311" spans="1:34" ht="15" customHeight="1" x14ac:dyDescent="0.2">
      <c r="A2311" s="44" t="s">
        <v>1027</v>
      </c>
      <c r="B2311" s="44" t="s">
        <v>281</v>
      </c>
      <c r="C2311" s="45">
        <v>45118</v>
      </c>
      <c r="D2311" s="45">
        <v>45118</v>
      </c>
      <c r="E2311" s="44" t="s">
        <v>1210</v>
      </c>
      <c r="F2311" s="44" t="s">
        <v>1211</v>
      </c>
      <c r="G2311" s="44" t="s">
        <v>1212</v>
      </c>
      <c r="H2311" s="44" t="s">
        <v>1213</v>
      </c>
      <c r="I2311" s="44" t="s">
        <v>1213</v>
      </c>
      <c r="J2311" s="44" t="s">
        <v>1213</v>
      </c>
      <c r="K2311" s="44" t="s">
        <v>1213</v>
      </c>
      <c r="L2311" s="44" t="s">
        <v>1213</v>
      </c>
      <c r="M2311" s="44" t="s">
        <v>1213</v>
      </c>
      <c r="N2311" s="44" t="s">
        <v>1213</v>
      </c>
      <c r="O2311" s="44" t="s">
        <v>1213</v>
      </c>
      <c r="P2311" s="44" t="s">
        <v>1214</v>
      </c>
      <c r="Q2311" s="44">
        <v>205</v>
      </c>
      <c r="R2311" s="44">
        <v>205</v>
      </c>
      <c r="S2311" s="44" t="s">
        <v>1719</v>
      </c>
      <c r="T2311" s="44">
        <v>0</v>
      </c>
      <c r="U2311" s="44">
        <v>0</v>
      </c>
      <c r="V2311" s="44">
        <v>0</v>
      </c>
      <c r="W2311" s="44">
        <v>35</v>
      </c>
      <c r="X2311" s="44">
        <v>37</v>
      </c>
      <c r="Y2311" s="44">
        <v>37</v>
      </c>
      <c r="Z2311" s="44">
        <v>0</v>
      </c>
      <c r="AA2311" s="44" t="str">
        <f t="shared" si="21"/>
        <v>TIDAK</v>
      </c>
      <c r="AB2311" s="44" t="s">
        <v>1216</v>
      </c>
      <c r="AC2311" s="52" t="s">
        <v>2115</v>
      </c>
      <c r="AD2311" s="44" t="str">
        <f t="shared" si="22"/>
        <v>SUDAH PENARIKAN DC PLN</v>
      </c>
      <c r="AE2311" s="44" t="s">
        <v>2481</v>
      </c>
      <c r="AF2311" s="44" t="s">
        <v>1778</v>
      </c>
      <c r="AG2311" s="49"/>
      <c r="AH2311" s="49"/>
    </row>
    <row r="2312" spans="1:34" ht="15" customHeight="1" x14ac:dyDescent="0.2">
      <c r="A2312" s="44" t="s">
        <v>1029</v>
      </c>
      <c r="B2312" s="44" t="s">
        <v>2760</v>
      </c>
      <c r="C2312" s="45">
        <v>45118</v>
      </c>
      <c r="D2312" s="45">
        <v>45118</v>
      </c>
      <c r="E2312" s="44" t="s">
        <v>1210</v>
      </c>
      <c r="F2312" s="44" t="s">
        <v>1211</v>
      </c>
      <c r="G2312" s="44" t="s">
        <v>1212</v>
      </c>
      <c r="H2312" s="44" t="s">
        <v>1213</v>
      </c>
      <c r="I2312" s="44" t="s">
        <v>1213</v>
      </c>
      <c r="J2312" s="44" t="s">
        <v>1213</v>
      </c>
      <c r="K2312" s="44" t="s">
        <v>1213</v>
      </c>
      <c r="L2312" s="44" t="s">
        <v>1213</v>
      </c>
      <c r="M2312" s="44" t="s">
        <v>1213</v>
      </c>
      <c r="N2312" s="44" t="s">
        <v>1213</v>
      </c>
      <c r="O2312" s="44" t="s">
        <v>1213</v>
      </c>
      <c r="P2312" s="44" t="s">
        <v>1214</v>
      </c>
      <c r="Q2312" s="44" t="s">
        <v>4157</v>
      </c>
      <c r="R2312" s="44" t="s">
        <v>4157</v>
      </c>
      <c r="S2312" s="44" t="s">
        <v>2657</v>
      </c>
      <c r="T2312" s="44" t="s">
        <v>1656</v>
      </c>
      <c r="U2312" s="44" t="s">
        <v>1656</v>
      </c>
      <c r="V2312" s="44" t="s">
        <v>1656</v>
      </c>
      <c r="W2312" s="44" t="s">
        <v>1710</v>
      </c>
      <c r="X2312" s="44" t="s">
        <v>1530</v>
      </c>
      <c r="Y2312" s="44">
        <v>38</v>
      </c>
      <c r="Z2312" s="44" t="s">
        <v>1453</v>
      </c>
      <c r="AA2312" s="44" t="str">
        <f t="shared" si="21"/>
        <v>TIDAK</v>
      </c>
      <c r="AB2312" s="44" t="s">
        <v>1261</v>
      </c>
      <c r="AC2312" s="52" t="s">
        <v>4158</v>
      </c>
      <c r="AD2312" s="44" t="str">
        <f t="shared" si="22"/>
        <v>-</v>
      </c>
      <c r="AE2312" s="44" t="s">
        <v>2685</v>
      </c>
      <c r="AF2312" s="44" t="s">
        <v>1778</v>
      </c>
      <c r="AG2312" s="49"/>
      <c r="AH2312" s="49"/>
    </row>
    <row r="2313" spans="1:34" ht="15" customHeight="1" x14ac:dyDescent="0.2">
      <c r="A2313" s="44" t="s">
        <v>1028</v>
      </c>
      <c r="B2313" s="44" t="s">
        <v>2760</v>
      </c>
      <c r="C2313" s="45">
        <v>45118</v>
      </c>
      <c r="D2313" s="45">
        <v>45118</v>
      </c>
      <c r="E2313" s="44" t="s">
        <v>1210</v>
      </c>
      <c r="F2313" s="44" t="s">
        <v>1211</v>
      </c>
      <c r="G2313" s="44" t="s">
        <v>1212</v>
      </c>
      <c r="H2313" s="44" t="s">
        <v>1213</v>
      </c>
      <c r="I2313" s="44" t="s">
        <v>1213</v>
      </c>
      <c r="J2313" s="44" t="s">
        <v>1213</v>
      </c>
      <c r="K2313" s="44" t="s">
        <v>1213</v>
      </c>
      <c r="L2313" s="44" t="s">
        <v>1213</v>
      </c>
      <c r="M2313" s="44" t="s">
        <v>1213</v>
      </c>
      <c r="N2313" s="44" t="s">
        <v>1213</v>
      </c>
      <c r="O2313" s="44" t="s">
        <v>1213</v>
      </c>
      <c r="P2313" s="44" t="s">
        <v>1214</v>
      </c>
      <c r="Q2313" s="44" t="s">
        <v>4159</v>
      </c>
      <c r="R2313" s="44" t="s">
        <v>4159</v>
      </c>
      <c r="S2313" s="44" t="s">
        <v>2657</v>
      </c>
      <c r="T2313" s="44" t="s">
        <v>1656</v>
      </c>
      <c r="U2313" s="44" t="s">
        <v>1656</v>
      </c>
      <c r="V2313" s="44" t="s">
        <v>1656</v>
      </c>
      <c r="W2313" s="44" t="s">
        <v>1710</v>
      </c>
      <c r="X2313" s="44" t="s">
        <v>1530</v>
      </c>
      <c r="Y2313" s="44">
        <v>38</v>
      </c>
      <c r="Z2313" s="44" t="s">
        <v>1453</v>
      </c>
      <c r="AA2313" s="44" t="str">
        <f t="shared" si="21"/>
        <v>TIDAK</v>
      </c>
      <c r="AB2313" s="44" t="s">
        <v>1261</v>
      </c>
      <c r="AC2313" s="52" t="s">
        <v>4158</v>
      </c>
      <c r="AD2313" s="44" t="str">
        <f t="shared" si="22"/>
        <v>-</v>
      </c>
      <c r="AE2313" s="44" t="s">
        <v>2685</v>
      </c>
      <c r="AF2313" s="44" t="s">
        <v>1778</v>
      </c>
      <c r="AG2313" s="49"/>
      <c r="AH2313" s="49"/>
    </row>
    <row r="2314" spans="1:34" ht="15" customHeight="1" x14ac:dyDescent="0.2">
      <c r="A2314" s="44" t="s">
        <v>1105</v>
      </c>
      <c r="B2314" s="44" t="s">
        <v>233</v>
      </c>
      <c r="C2314" s="45">
        <v>45118</v>
      </c>
      <c r="D2314" s="45">
        <v>45118</v>
      </c>
      <c r="E2314" s="44" t="s">
        <v>1210</v>
      </c>
      <c r="F2314" s="44" t="s">
        <v>1211</v>
      </c>
      <c r="G2314" s="44" t="s">
        <v>1212</v>
      </c>
      <c r="H2314" s="44" t="s">
        <v>1213</v>
      </c>
      <c r="I2314" s="44" t="s">
        <v>1213</v>
      </c>
      <c r="J2314" s="44" t="s">
        <v>1213</v>
      </c>
      <c r="K2314" s="44" t="s">
        <v>1213</v>
      </c>
      <c r="L2314" s="44" t="s">
        <v>1213</v>
      </c>
      <c r="M2314" s="44" t="s">
        <v>1213</v>
      </c>
      <c r="N2314" s="44" t="s">
        <v>1213</v>
      </c>
      <c r="O2314" s="44" t="s">
        <v>1213</v>
      </c>
      <c r="P2314" s="44" t="s">
        <v>1214</v>
      </c>
      <c r="Q2314" s="44" t="s">
        <v>2389</v>
      </c>
      <c r="R2314" s="44" t="s">
        <v>2389</v>
      </c>
      <c r="S2314" s="44" t="s">
        <v>1704</v>
      </c>
      <c r="T2314" s="44" t="s">
        <v>4160</v>
      </c>
      <c r="U2314" s="44" t="s">
        <v>1441</v>
      </c>
      <c r="V2314" s="44" t="s">
        <v>1441</v>
      </c>
      <c r="W2314" s="44">
        <v>38</v>
      </c>
      <c r="X2314" s="44">
        <v>40</v>
      </c>
      <c r="Y2314" s="44">
        <v>36</v>
      </c>
      <c r="Z2314" s="44" t="s">
        <v>1441</v>
      </c>
      <c r="AA2314" s="44" t="str">
        <f t="shared" si="21"/>
        <v>TIDAK</v>
      </c>
      <c r="AB2314" s="44" t="s">
        <v>1242</v>
      </c>
      <c r="AC2314" s="52" t="s">
        <v>4161</v>
      </c>
      <c r="AD2314" s="44" t="str">
        <f t="shared" si="22"/>
        <v>-</v>
      </c>
      <c r="AE2314" s="44" t="s">
        <v>1791</v>
      </c>
      <c r="AF2314" s="44" t="s">
        <v>1778</v>
      </c>
      <c r="AG2314" s="49"/>
      <c r="AH2314" s="49"/>
    </row>
    <row r="2315" spans="1:34" ht="15" customHeight="1" x14ac:dyDescent="0.2">
      <c r="A2315" s="44" t="s">
        <v>1116</v>
      </c>
      <c r="B2315" s="44" t="s">
        <v>2760</v>
      </c>
      <c r="C2315" s="45">
        <v>45118</v>
      </c>
      <c r="D2315" s="45">
        <v>45118</v>
      </c>
      <c r="E2315" s="44" t="s">
        <v>1249</v>
      </c>
      <c r="F2315" s="44" t="s">
        <v>1211</v>
      </c>
      <c r="G2315" s="44" t="s">
        <v>1212</v>
      </c>
      <c r="H2315" s="44" t="s">
        <v>1213</v>
      </c>
      <c r="I2315" s="44" t="s">
        <v>1213</v>
      </c>
      <c r="J2315" s="44" t="s">
        <v>1213</v>
      </c>
      <c r="K2315" s="44" t="s">
        <v>1213</v>
      </c>
      <c r="L2315" s="44" t="s">
        <v>1213</v>
      </c>
      <c r="M2315" s="44" t="s">
        <v>1213</v>
      </c>
      <c r="N2315" s="44" t="s">
        <v>1213</v>
      </c>
      <c r="O2315" s="44" t="s">
        <v>1213</v>
      </c>
      <c r="P2315" s="44" t="s">
        <v>1214</v>
      </c>
      <c r="Q2315" s="44" t="s">
        <v>1716</v>
      </c>
      <c r="R2315" s="44" t="s">
        <v>1716</v>
      </c>
      <c r="S2315" s="44" t="s">
        <v>1441</v>
      </c>
      <c r="T2315" s="44" t="s">
        <v>1441</v>
      </c>
      <c r="U2315" s="44" t="s">
        <v>1441</v>
      </c>
      <c r="V2315" s="44" t="s">
        <v>1441</v>
      </c>
      <c r="W2315" s="44" t="s">
        <v>1432</v>
      </c>
      <c r="X2315" s="44" t="s">
        <v>1632</v>
      </c>
      <c r="Y2315" s="44" t="s">
        <v>1441</v>
      </c>
      <c r="Z2315" s="44" t="s">
        <v>1441</v>
      </c>
      <c r="AA2315" s="44" t="str">
        <f t="shared" si="21"/>
        <v>TIDAK</v>
      </c>
      <c r="AB2315" s="44" t="s">
        <v>1216</v>
      </c>
      <c r="AC2315" s="52" t="s">
        <v>2684</v>
      </c>
      <c r="AD2315" s="44" t="str">
        <f t="shared" si="22"/>
        <v>SUDAH PENARIKAN DC PLN</v>
      </c>
      <c r="AE2315" s="44" t="s">
        <v>2685</v>
      </c>
      <c r="AF2315" s="44" t="s">
        <v>1778</v>
      </c>
      <c r="AG2315" s="49"/>
      <c r="AH2315" s="49"/>
    </row>
    <row r="2316" spans="1:34" ht="15" customHeight="1" x14ac:dyDescent="0.2">
      <c r="A2316" s="44" t="s">
        <v>853</v>
      </c>
      <c r="B2316" s="44" t="s">
        <v>233</v>
      </c>
      <c r="C2316" s="45">
        <v>45118</v>
      </c>
      <c r="D2316" s="45">
        <v>45118</v>
      </c>
      <c r="E2316" s="44" t="s">
        <v>1210</v>
      </c>
      <c r="F2316" s="44" t="s">
        <v>1211</v>
      </c>
      <c r="G2316" s="44" t="s">
        <v>1212</v>
      </c>
      <c r="H2316" s="44" t="s">
        <v>1213</v>
      </c>
      <c r="I2316" s="44" t="s">
        <v>1213</v>
      </c>
      <c r="J2316" s="44" t="s">
        <v>1213</v>
      </c>
      <c r="K2316" s="44" t="s">
        <v>1213</v>
      </c>
      <c r="L2316" s="44" t="s">
        <v>1213</v>
      </c>
      <c r="M2316" s="44" t="s">
        <v>1213</v>
      </c>
      <c r="N2316" s="44" t="s">
        <v>1213</v>
      </c>
      <c r="O2316" s="44" t="s">
        <v>1213</v>
      </c>
      <c r="P2316" s="44" t="s">
        <v>1214</v>
      </c>
      <c r="Q2316" s="44" t="s">
        <v>4162</v>
      </c>
      <c r="R2316" s="44" t="s">
        <v>4162</v>
      </c>
      <c r="S2316" s="44" t="s">
        <v>2602</v>
      </c>
      <c r="T2316" s="44" t="s">
        <v>1850</v>
      </c>
      <c r="U2316" s="44" t="s">
        <v>1441</v>
      </c>
      <c r="V2316" s="44" t="s">
        <v>1441</v>
      </c>
      <c r="W2316" s="44">
        <v>37</v>
      </c>
      <c r="X2316" s="44">
        <v>44</v>
      </c>
      <c r="Y2316" s="44">
        <v>41</v>
      </c>
      <c r="Z2316" s="44" t="s">
        <v>1441</v>
      </c>
      <c r="AA2316" s="44" t="str">
        <f t="shared" si="21"/>
        <v>TIDAK</v>
      </c>
      <c r="AB2316" s="44" t="s">
        <v>1242</v>
      </c>
      <c r="AC2316" s="52" t="s">
        <v>4163</v>
      </c>
      <c r="AD2316" s="44" t="str">
        <f t="shared" si="22"/>
        <v>-</v>
      </c>
      <c r="AE2316" s="44" t="s">
        <v>1791</v>
      </c>
      <c r="AF2316" s="44" t="s">
        <v>1778</v>
      </c>
      <c r="AG2316" s="49"/>
      <c r="AH2316" s="49"/>
    </row>
    <row r="2317" spans="1:34" ht="15" customHeight="1" x14ac:dyDescent="0.2">
      <c r="A2317" s="44" t="s">
        <v>837</v>
      </c>
      <c r="B2317" s="44" t="s">
        <v>2760</v>
      </c>
      <c r="C2317" s="45">
        <v>45118</v>
      </c>
      <c r="D2317" s="45">
        <v>45118</v>
      </c>
      <c r="E2317" s="44" t="s">
        <v>1210</v>
      </c>
      <c r="F2317" s="44" t="s">
        <v>1211</v>
      </c>
      <c r="G2317" s="44" t="s">
        <v>1212</v>
      </c>
      <c r="H2317" s="44" t="s">
        <v>1213</v>
      </c>
      <c r="I2317" s="44" t="s">
        <v>1213</v>
      </c>
      <c r="J2317" s="44" t="s">
        <v>1213</v>
      </c>
      <c r="K2317" s="44" t="s">
        <v>1213</v>
      </c>
      <c r="L2317" s="44" t="s">
        <v>1213</v>
      </c>
      <c r="M2317" s="44" t="s">
        <v>1213</v>
      </c>
      <c r="N2317" s="44" t="s">
        <v>1213</v>
      </c>
      <c r="O2317" s="44" t="s">
        <v>1213</v>
      </c>
      <c r="P2317" s="44" t="s">
        <v>1250</v>
      </c>
      <c r="Q2317" s="44" t="s">
        <v>1884</v>
      </c>
      <c r="R2317" s="44" t="s">
        <v>1884</v>
      </c>
      <c r="S2317" s="44" t="s">
        <v>1428</v>
      </c>
      <c r="T2317" s="44" t="s">
        <v>1396</v>
      </c>
      <c r="U2317" s="44" t="s">
        <v>1440</v>
      </c>
      <c r="V2317" s="44" t="s">
        <v>1440</v>
      </c>
      <c r="W2317" s="44" t="s">
        <v>1821</v>
      </c>
      <c r="X2317" s="44" t="s">
        <v>1463</v>
      </c>
      <c r="Y2317" s="44" t="s">
        <v>1336</v>
      </c>
      <c r="Z2317" s="44" t="s">
        <v>1781</v>
      </c>
      <c r="AA2317" s="44" t="str">
        <f t="shared" si="21"/>
        <v>30 MENIT</v>
      </c>
      <c r="AB2317" s="44" t="s">
        <v>1169</v>
      </c>
      <c r="AC2317" s="52" t="s">
        <v>2093</v>
      </c>
      <c r="AD2317" s="44" t="str">
        <f t="shared" si="22"/>
        <v>-</v>
      </c>
      <c r="AE2317" s="44" t="s">
        <v>2685</v>
      </c>
      <c r="AF2317" s="44" t="s">
        <v>1778</v>
      </c>
      <c r="AG2317" s="49"/>
      <c r="AH2317" s="49"/>
    </row>
    <row r="2318" spans="1:34" ht="15" customHeight="1" x14ac:dyDescent="0.2">
      <c r="A2318" s="44" t="s">
        <v>570</v>
      </c>
      <c r="B2318" s="44" t="s">
        <v>233</v>
      </c>
      <c r="C2318" s="45">
        <v>45118</v>
      </c>
      <c r="D2318" s="45">
        <v>45118</v>
      </c>
      <c r="E2318" s="44" t="s">
        <v>1210</v>
      </c>
      <c r="F2318" s="44" t="s">
        <v>1211</v>
      </c>
      <c r="G2318" s="44" t="s">
        <v>1212</v>
      </c>
      <c r="H2318" s="44" t="s">
        <v>1213</v>
      </c>
      <c r="I2318" s="44" t="s">
        <v>1213</v>
      </c>
      <c r="J2318" s="44" t="s">
        <v>1213</v>
      </c>
      <c r="K2318" s="44" t="s">
        <v>1213</v>
      </c>
      <c r="L2318" s="44" t="s">
        <v>1213</v>
      </c>
      <c r="M2318" s="44" t="s">
        <v>1213</v>
      </c>
      <c r="N2318" s="44" t="s">
        <v>1213</v>
      </c>
      <c r="O2318" s="44" t="s">
        <v>1213</v>
      </c>
      <c r="P2318" s="44" t="s">
        <v>1214</v>
      </c>
      <c r="Q2318" s="44" t="s">
        <v>2359</v>
      </c>
      <c r="R2318" s="44" t="s">
        <v>2359</v>
      </c>
      <c r="S2318" s="44" t="s">
        <v>4164</v>
      </c>
      <c r="T2318" s="44" t="s">
        <v>1441</v>
      </c>
      <c r="U2318" s="44" t="s">
        <v>1441</v>
      </c>
      <c r="V2318" s="44" t="s">
        <v>1441</v>
      </c>
      <c r="W2318" s="44">
        <v>37</v>
      </c>
      <c r="X2318" s="44">
        <v>42</v>
      </c>
      <c r="Y2318" s="44">
        <v>40</v>
      </c>
      <c r="Z2318" s="44" t="s">
        <v>1441</v>
      </c>
      <c r="AA2318" s="44" t="str">
        <f t="shared" si="21"/>
        <v>TIDAK</v>
      </c>
      <c r="AB2318" s="44" t="s">
        <v>1216</v>
      </c>
      <c r="AC2318" s="52" t="s">
        <v>4165</v>
      </c>
      <c r="AD2318" s="44" t="str">
        <f t="shared" si="22"/>
        <v>SUDAH PENARIKAN DC PLN</v>
      </c>
      <c r="AE2318" s="44" t="s">
        <v>1791</v>
      </c>
      <c r="AF2318" s="44" t="s">
        <v>1778</v>
      </c>
      <c r="AG2318" s="49"/>
      <c r="AH2318" s="49"/>
    </row>
    <row r="2319" spans="1:34" ht="15" customHeight="1" x14ac:dyDescent="0.2">
      <c r="A2319" s="44" t="s">
        <v>4053</v>
      </c>
      <c r="B2319" s="44" t="s">
        <v>2760</v>
      </c>
      <c r="C2319" s="45">
        <v>45118</v>
      </c>
      <c r="D2319" s="45">
        <v>45118</v>
      </c>
      <c r="E2319" s="44" t="s">
        <v>1210</v>
      </c>
      <c r="F2319" s="44" t="s">
        <v>1211</v>
      </c>
      <c r="G2319" s="44" t="s">
        <v>1212</v>
      </c>
      <c r="H2319" s="44" t="s">
        <v>1213</v>
      </c>
      <c r="I2319" s="44" t="s">
        <v>1213</v>
      </c>
      <c r="J2319" s="44" t="s">
        <v>1213</v>
      </c>
      <c r="K2319" s="44" t="s">
        <v>1213</v>
      </c>
      <c r="L2319" s="44" t="s">
        <v>1213</v>
      </c>
      <c r="M2319" s="44" t="s">
        <v>1213</v>
      </c>
      <c r="N2319" s="44" t="s">
        <v>1213</v>
      </c>
      <c r="O2319" s="44" t="s">
        <v>1213</v>
      </c>
      <c r="P2319" s="44" t="s">
        <v>1250</v>
      </c>
      <c r="Q2319" s="44" t="s">
        <v>1619</v>
      </c>
      <c r="R2319" s="44" t="s">
        <v>1619</v>
      </c>
      <c r="S2319" s="44" t="s">
        <v>4076</v>
      </c>
      <c r="T2319" s="44" t="s">
        <v>1294</v>
      </c>
      <c r="U2319" s="44" t="s">
        <v>1441</v>
      </c>
      <c r="V2319" s="44" t="s">
        <v>1441</v>
      </c>
      <c r="W2319" s="44" t="s">
        <v>1554</v>
      </c>
      <c r="X2319" s="44" t="s">
        <v>1649</v>
      </c>
      <c r="Y2319" s="44" t="s">
        <v>1442</v>
      </c>
      <c r="Z2319" s="44" t="s">
        <v>1441</v>
      </c>
      <c r="AA2319" s="44" t="str">
        <f t="shared" si="21"/>
        <v>TIDAK</v>
      </c>
      <c r="AB2319" s="44" t="s">
        <v>1242</v>
      </c>
      <c r="AC2319" s="52" t="s">
        <v>4166</v>
      </c>
      <c r="AD2319" s="44" t="str">
        <f t="shared" si="22"/>
        <v>-</v>
      </c>
      <c r="AE2319" s="44" t="s">
        <v>2685</v>
      </c>
      <c r="AF2319" s="44" t="s">
        <v>1778</v>
      </c>
      <c r="AG2319" s="49"/>
      <c r="AH2319" s="49"/>
    </row>
    <row r="2320" spans="1:34" ht="15" customHeight="1" x14ac:dyDescent="0.2">
      <c r="A2320" s="44" t="s">
        <v>4055</v>
      </c>
      <c r="B2320" s="44" t="s">
        <v>233</v>
      </c>
      <c r="C2320" s="45">
        <v>45118</v>
      </c>
      <c r="D2320" s="45">
        <v>45118</v>
      </c>
      <c r="E2320" s="44" t="s">
        <v>1210</v>
      </c>
      <c r="F2320" s="44" t="s">
        <v>1211</v>
      </c>
      <c r="G2320" s="44" t="s">
        <v>1212</v>
      </c>
      <c r="H2320" s="44" t="s">
        <v>1213</v>
      </c>
      <c r="I2320" s="44" t="s">
        <v>1213</v>
      </c>
      <c r="J2320" s="44" t="s">
        <v>1213</v>
      </c>
      <c r="K2320" s="44" t="s">
        <v>1213</v>
      </c>
      <c r="L2320" s="44" t="s">
        <v>1213</v>
      </c>
      <c r="M2320" s="44" t="s">
        <v>1213</v>
      </c>
      <c r="N2320" s="44" t="s">
        <v>1213</v>
      </c>
      <c r="O2320" s="44" t="s">
        <v>1213</v>
      </c>
      <c r="P2320" s="44" t="s">
        <v>1250</v>
      </c>
      <c r="Q2320" s="44" t="s">
        <v>2311</v>
      </c>
      <c r="R2320" s="44" t="s">
        <v>2311</v>
      </c>
      <c r="S2320" s="44" t="s">
        <v>1528</v>
      </c>
      <c r="T2320" s="44" t="s">
        <v>1441</v>
      </c>
      <c r="U2320" s="44" t="s">
        <v>1441</v>
      </c>
      <c r="V2320" s="44" t="s">
        <v>1441</v>
      </c>
      <c r="W2320" s="44">
        <v>34</v>
      </c>
      <c r="X2320" s="44">
        <v>41</v>
      </c>
      <c r="Y2320" s="44">
        <v>37</v>
      </c>
      <c r="Z2320" s="44" t="s">
        <v>1441</v>
      </c>
      <c r="AA2320" s="44" t="str">
        <f t="shared" si="21"/>
        <v>TIDAK</v>
      </c>
      <c r="AB2320" s="44" t="s">
        <v>1216</v>
      </c>
      <c r="AC2320" s="52" t="s">
        <v>1990</v>
      </c>
      <c r="AD2320" s="44" t="str">
        <f t="shared" si="22"/>
        <v>SUDAH PENARIKAN DC PLN</v>
      </c>
      <c r="AE2320" s="44" t="s">
        <v>1791</v>
      </c>
      <c r="AF2320" s="44" t="s">
        <v>1778</v>
      </c>
      <c r="AG2320" s="49"/>
      <c r="AH2320" s="49"/>
    </row>
    <row r="2321" spans="1:34" ht="15" customHeight="1" x14ac:dyDescent="0.2">
      <c r="A2321" s="44" t="s">
        <v>4059</v>
      </c>
      <c r="B2321" s="44" t="s">
        <v>233</v>
      </c>
      <c r="C2321" s="45">
        <v>45118</v>
      </c>
      <c r="D2321" s="45">
        <v>45118</v>
      </c>
      <c r="E2321" s="44" t="s">
        <v>1210</v>
      </c>
      <c r="F2321" s="44" t="s">
        <v>1211</v>
      </c>
      <c r="G2321" s="44" t="s">
        <v>1212</v>
      </c>
      <c r="H2321" s="44" t="s">
        <v>1213</v>
      </c>
      <c r="I2321" s="44" t="s">
        <v>1213</v>
      </c>
      <c r="J2321" s="44" t="s">
        <v>1213</v>
      </c>
      <c r="K2321" s="44" t="s">
        <v>1213</v>
      </c>
      <c r="L2321" s="44" t="s">
        <v>1213</v>
      </c>
      <c r="M2321" s="44" t="s">
        <v>1213</v>
      </c>
      <c r="N2321" s="44" t="s">
        <v>1213</v>
      </c>
      <c r="O2321" s="44" t="s">
        <v>1213</v>
      </c>
      <c r="P2321" s="44" t="s">
        <v>1214</v>
      </c>
      <c r="Q2321" s="44" t="s">
        <v>1426</v>
      </c>
      <c r="R2321" s="44" t="s">
        <v>1426</v>
      </c>
      <c r="S2321" s="44" t="s">
        <v>1590</v>
      </c>
      <c r="T2321" s="44" t="s">
        <v>1441</v>
      </c>
      <c r="U2321" s="44" t="s">
        <v>1441</v>
      </c>
      <c r="V2321" s="44" t="s">
        <v>1441</v>
      </c>
      <c r="W2321" s="44">
        <v>34</v>
      </c>
      <c r="X2321" s="44">
        <v>34</v>
      </c>
      <c r="Y2321" s="44">
        <v>38</v>
      </c>
      <c r="Z2321" s="44" t="s">
        <v>1441</v>
      </c>
      <c r="AA2321" s="44" t="str">
        <f t="shared" si="21"/>
        <v>TIDAK</v>
      </c>
      <c r="AB2321" s="44" t="s">
        <v>1216</v>
      </c>
      <c r="AC2321" s="52" t="s">
        <v>4167</v>
      </c>
      <c r="AD2321" s="44" t="str">
        <f t="shared" si="22"/>
        <v>SUDAH PENARIKAN DC PLN</v>
      </c>
      <c r="AE2321" s="44" t="s">
        <v>1791</v>
      </c>
      <c r="AF2321" s="44" t="s">
        <v>1778</v>
      </c>
      <c r="AG2321" s="49"/>
      <c r="AH2321" s="49"/>
    </row>
    <row r="2322" spans="1:34" ht="15" customHeight="1" x14ac:dyDescent="0.2">
      <c r="A2322" s="44" t="s">
        <v>4062</v>
      </c>
      <c r="B2322" s="44" t="s">
        <v>281</v>
      </c>
      <c r="C2322" s="45">
        <v>45118</v>
      </c>
      <c r="D2322" s="45">
        <v>45118</v>
      </c>
      <c r="E2322" s="44" t="s">
        <v>1210</v>
      </c>
      <c r="F2322" s="44" t="s">
        <v>1211</v>
      </c>
      <c r="G2322" s="44" t="s">
        <v>1212</v>
      </c>
      <c r="H2322" s="44" t="s">
        <v>1213</v>
      </c>
      <c r="I2322" s="44" t="s">
        <v>1213</v>
      </c>
      <c r="J2322" s="44" t="s">
        <v>1213</v>
      </c>
      <c r="K2322" s="44" t="s">
        <v>1213</v>
      </c>
      <c r="L2322" s="44" t="s">
        <v>1213</v>
      </c>
      <c r="M2322" s="44" t="s">
        <v>1213</v>
      </c>
      <c r="N2322" s="44" t="s">
        <v>1213</v>
      </c>
      <c r="O2322" s="44" t="s">
        <v>1213</v>
      </c>
      <c r="P2322" s="44" t="s">
        <v>1214</v>
      </c>
      <c r="Q2322" s="44">
        <v>237</v>
      </c>
      <c r="R2322" s="44">
        <v>237</v>
      </c>
      <c r="S2322" s="44">
        <v>53.3</v>
      </c>
      <c r="T2322" s="44">
        <v>13.57</v>
      </c>
      <c r="U2322" s="44">
        <v>0</v>
      </c>
      <c r="V2322" s="44">
        <v>0</v>
      </c>
      <c r="W2322" s="44">
        <v>36</v>
      </c>
      <c r="X2322" s="44">
        <v>44</v>
      </c>
      <c r="Y2322" s="44">
        <v>45</v>
      </c>
      <c r="Z2322" s="44">
        <v>0</v>
      </c>
      <c r="AA2322" s="44" t="str">
        <f t="shared" si="21"/>
        <v>TIDAK</v>
      </c>
      <c r="AB2322" s="44" t="s">
        <v>1216</v>
      </c>
      <c r="AC2322" s="52" t="s">
        <v>2115</v>
      </c>
      <c r="AD2322" s="44" t="str">
        <f t="shared" si="22"/>
        <v>SUDAH PENARIKAN DC PLN</v>
      </c>
      <c r="AE2322" s="44" t="s">
        <v>2481</v>
      </c>
      <c r="AF2322" s="44" t="s">
        <v>1778</v>
      </c>
      <c r="AG2322" s="49"/>
      <c r="AH2322" s="49"/>
    </row>
    <row r="2323" spans="1:34" ht="15" customHeight="1" x14ac:dyDescent="0.2">
      <c r="A2323" s="44" t="s">
        <v>4063</v>
      </c>
      <c r="B2323" s="44" t="s">
        <v>2760</v>
      </c>
      <c r="C2323" s="45">
        <v>45118</v>
      </c>
      <c r="D2323" s="45">
        <v>45118</v>
      </c>
      <c r="E2323" s="44" t="s">
        <v>1210</v>
      </c>
      <c r="F2323" s="44" t="s">
        <v>1211</v>
      </c>
      <c r="G2323" s="44" t="s">
        <v>1212</v>
      </c>
      <c r="H2323" s="44" t="s">
        <v>1213</v>
      </c>
      <c r="I2323" s="44" t="s">
        <v>1213</v>
      </c>
      <c r="J2323" s="44" t="s">
        <v>1213</v>
      </c>
      <c r="K2323" s="44" t="s">
        <v>1213</v>
      </c>
      <c r="L2323" s="44" t="s">
        <v>1213</v>
      </c>
      <c r="M2323" s="44" t="s">
        <v>1213</v>
      </c>
      <c r="N2323" s="44" t="s">
        <v>1213</v>
      </c>
      <c r="O2323" s="44" t="s">
        <v>1213</v>
      </c>
      <c r="P2323" s="44" t="s">
        <v>1214</v>
      </c>
      <c r="Q2323" s="44">
        <v>235</v>
      </c>
      <c r="R2323" s="44">
        <v>235</v>
      </c>
      <c r="S2323" s="44">
        <v>53</v>
      </c>
      <c r="T2323" s="44">
        <v>13</v>
      </c>
      <c r="U2323" s="44">
        <v>0</v>
      </c>
      <c r="V2323" s="44">
        <v>0</v>
      </c>
      <c r="W2323" s="44">
        <v>35</v>
      </c>
      <c r="X2323" s="44">
        <v>37</v>
      </c>
      <c r="Y2323" s="44">
        <v>38</v>
      </c>
      <c r="Z2323" s="44">
        <v>0</v>
      </c>
      <c r="AA2323" s="44" t="str">
        <f t="shared" si="21"/>
        <v>TIDAK</v>
      </c>
      <c r="AB2323" s="44" t="s">
        <v>1216</v>
      </c>
      <c r="AC2323" s="52" t="s">
        <v>4168</v>
      </c>
      <c r="AD2323" s="44" t="str">
        <f t="shared" si="22"/>
        <v>SUDAH PENARIKAN DC PLN</v>
      </c>
      <c r="AE2323" s="44" t="s">
        <v>2764</v>
      </c>
      <c r="AF2323" s="44" t="s">
        <v>1778</v>
      </c>
      <c r="AG2323" s="49"/>
      <c r="AH2323" s="49"/>
    </row>
    <row r="2324" spans="1:34" ht="15" customHeight="1" x14ac:dyDescent="0.2">
      <c r="A2324" s="44" t="s">
        <v>422</v>
      </c>
      <c r="B2324" s="44" t="s">
        <v>2760</v>
      </c>
      <c r="C2324" s="45">
        <v>45118</v>
      </c>
      <c r="D2324" s="45">
        <v>45118</v>
      </c>
      <c r="E2324" s="44" t="s">
        <v>1210</v>
      </c>
      <c r="F2324" s="44" t="s">
        <v>1211</v>
      </c>
      <c r="G2324" s="44" t="s">
        <v>1212</v>
      </c>
      <c r="H2324" s="44" t="s">
        <v>1213</v>
      </c>
      <c r="I2324" s="44" t="s">
        <v>1213</v>
      </c>
      <c r="J2324" s="44" t="s">
        <v>1213</v>
      </c>
      <c r="K2324" s="44" t="s">
        <v>1213</v>
      </c>
      <c r="L2324" s="44" t="s">
        <v>1213</v>
      </c>
      <c r="M2324" s="44" t="s">
        <v>1213</v>
      </c>
      <c r="N2324" s="44" t="s">
        <v>1213</v>
      </c>
      <c r="O2324" s="44" t="s">
        <v>1213</v>
      </c>
      <c r="P2324" s="44" t="s">
        <v>1214</v>
      </c>
      <c r="Q2324" s="44">
        <v>233</v>
      </c>
      <c r="R2324" s="44">
        <v>233</v>
      </c>
      <c r="S2324" s="44">
        <v>53</v>
      </c>
      <c r="T2324" s="44">
        <v>13</v>
      </c>
      <c r="U2324" s="44">
        <v>0</v>
      </c>
      <c r="V2324" s="44">
        <v>0</v>
      </c>
      <c r="W2324" s="44">
        <v>37</v>
      </c>
      <c r="X2324" s="44">
        <v>40</v>
      </c>
      <c r="Y2324" s="44">
        <v>37</v>
      </c>
      <c r="Z2324" s="44">
        <v>0</v>
      </c>
      <c r="AA2324" s="44" t="str">
        <f t="shared" si="21"/>
        <v>TIDAK</v>
      </c>
      <c r="AB2324" s="44" t="s">
        <v>1216</v>
      </c>
      <c r="AC2324" s="52" t="s">
        <v>3597</v>
      </c>
      <c r="AD2324" s="44" t="str">
        <f t="shared" si="22"/>
        <v>SUDAH PENARIKAN DC PLN</v>
      </c>
      <c r="AE2324" s="44" t="s">
        <v>2764</v>
      </c>
      <c r="AF2324" s="44" t="s">
        <v>1778</v>
      </c>
      <c r="AG2324" s="49"/>
      <c r="AH2324" s="49"/>
    </row>
    <row r="2325" spans="1:34" ht="15" customHeight="1" x14ac:dyDescent="0.2">
      <c r="A2325" s="44" t="s">
        <v>521</v>
      </c>
      <c r="B2325" s="44" t="s">
        <v>2760</v>
      </c>
      <c r="C2325" s="45">
        <v>45118</v>
      </c>
      <c r="D2325" s="45">
        <v>45118</v>
      </c>
      <c r="E2325" s="44" t="s">
        <v>1210</v>
      </c>
      <c r="F2325" s="44" t="s">
        <v>1211</v>
      </c>
      <c r="G2325" s="44" t="s">
        <v>1212</v>
      </c>
      <c r="H2325" s="44" t="s">
        <v>1213</v>
      </c>
      <c r="I2325" s="44" t="s">
        <v>1213</v>
      </c>
      <c r="J2325" s="44" t="s">
        <v>1213</v>
      </c>
      <c r="K2325" s="44" t="s">
        <v>1213</v>
      </c>
      <c r="L2325" s="44" t="s">
        <v>1213</v>
      </c>
      <c r="M2325" s="44" t="s">
        <v>1213</v>
      </c>
      <c r="N2325" s="44" t="s">
        <v>1213</v>
      </c>
      <c r="O2325" s="44" t="s">
        <v>1213</v>
      </c>
      <c r="P2325" s="44" t="s">
        <v>1214</v>
      </c>
      <c r="Q2325" s="44">
        <v>231</v>
      </c>
      <c r="R2325" s="44">
        <v>231</v>
      </c>
      <c r="S2325" s="44">
        <v>53</v>
      </c>
      <c r="T2325" s="44">
        <v>13</v>
      </c>
      <c r="U2325" s="44">
        <v>0</v>
      </c>
      <c r="V2325" s="44">
        <v>0</v>
      </c>
      <c r="W2325" s="44">
        <v>35</v>
      </c>
      <c r="X2325" s="44">
        <v>37</v>
      </c>
      <c r="Y2325" s="44">
        <v>38</v>
      </c>
      <c r="Z2325" s="44">
        <v>0</v>
      </c>
      <c r="AA2325" s="44" t="str">
        <f t="shared" si="21"/>
        <v>TIDAK</v>
      </c>
      <c r="AB2325" s="44" t="s">
        <v>1216</v>
      </c>
      <c r="AC2325" s="52" t="s">
        <v>3597</v>
      </c>
      <c r="AD2325" s="44" t="str">
        <f t="shared" si="22"/>
        <v>SUDAH PENARIKAN DC PLN</v>
      </c>
      <c r="AE2325" s="44" t="s">
        <v>2764</v>
      </c>
      <c r="AF2325" s="44" t="s">
        <v>1778</v>
      </c>
      <c r="AG2325" s="49"/>
      <c r="AH2325" s="49"/>
    </row>
    <row r="2326" spans="1:34" ht="15" customHeight="1" x14ac:dyDescent="0.2">
      <c r="A2326" s="44" t="s">
        <v>419</v>
      </c>
      <c r="B2326" s="44" t="s">
        <v>281</v>
      </c>
      <c r="C2326" s="45">
        <v>45119</v>
      </c>
      <c r="D2326" s="45">
        <v>45119</v>
      </c>
      <c r="E2326" s="44" t="s">
        <v>1249</v>
      </c>
      <c r="F2326" s="44" t="s">
        <v>1211</v>
      </c>
      <c r="G2326" s="44" t="s">
        <v>1212</v>
      </c>
      <c r="H2326" s="44" t="s">
        <v>1213</v>
      </c>
      <c r="I2326" s="44" t="s">
        <v>1213</v>
      </c>
      <c r="J2326" s="44" t="s">
        <v>1213</v>
      </c>
      <c r="K2326" s="44" t="s">
        <v>1213</v>
      </c>
      <c r="L2326" s="44" t="s">
        <v>1213</v>
      </c>
      <c r="M2326" s="44" t="s">
        <v>1213</v>
      </c>
      <c r="N2326" s="44" t="s">
        <v>1213</v>
      </c>
      <c r="O2326" s="44" t="s">
        <v>1213</v>
      </c>
      <c r="P2326" s="44" t="s">
        <v>1214</v>
      </c>
      <c r="Q2326" s="44">
        <v>231</v>
      </c>
      <c r="R2326" s="44">
        <v>231</v>
      </c>
      <c r="S2326" s="44">
        <v>51.9</v>
      </c>
      <c r="T2326" s="44">
        <v>13.52</v>
      </c>
      <c r="U2326" s="44">
        <v>0</v>
      </c>
      <c r="V2326" s="44">
        <v>0</v>
      </c>
      <c r="W2326" s="44">
        <v>38</v>
      </c>
      <c r="X2326" s="44">
        <v>43</v>
      </c>
      <c r="Y2326" s="44">
        <v>39</v>
      </c>
      <c r="Z2326" s="44">
        <v>0</v>
      </c>
      <c r="AA2326" s="44" t="str">
        <f t="shared" si="21"/>
        <v>TIDAK</v>
      </c>
      <c r="AB2326" s="44" t="s">
        <v>1242</v>
      </c>
      <c r="AC2326" s="52" t="s">
        <v>4097</v>
      </c>
      <c r="AD2326" s="44" t="str">
        <f t="shared" si="22"/>
        <v>-</v>
      </c>
      <c r="AE2326" s="44" t="s">
        <v>4169</v>
      </c>
      <c r="AF2326" s="44" t="s">
        <v>4170</v>
      </c>
      <c r="AG2326" s="49"/>
      <c r="AH2326" s="49"/>
    </row>
    <row r="2327" spans="1:34" ht="15" customHeight="1" x14ac:dyDescent="0.2">
      <c r="A2327" s="44" t="s">
        <v>4069</v>
      </c>
      <c r="B2327" s="44" t="s">
        <v>281</v>
      </c>
      <c r="C2327" s="45">
        <v>45119</v>
      </c>
      <c r="D2327" s="45">
        <v>45119</v>
      </c>
      <c r="E2327" s="44" t="s">
        <v>1210</v>
      </c>
      <c r="F2327" s="44" t="s">
        <v>1211</v>
      </c>
      <c r="G2327" s="44" t="s">
        <v>1212</v>
      </c>
      <c r="H2327" s="44" t="s">
        <v>1213</v>
      </c>
      <c r="I2327" s="44" t="s">
        <v>1213</v>
      </c>
      <c r="J2327" s="44" t="s">
        <v>1213</v>
      </c>
      <c r="K2327" s="44" t="s">
        <v>1213</v>
      </c>
      <c r="L2327" s="44" t="s">
        <v>1213</v>
      </c>
      <c r="M2327" s="44" t="s">
        <v>1213</v>
      </c>
      <c r="N2327" s="44" t="s">
        <v>1213</v>
      </c>
      <c r="O2327" s="44" t="s">
        <v>1213</v>
      </c>
      <c r="P2327" s="44" t="s">
        <v>1214</v>
      </c>
      <c r="Q2327" s="44">
        <v>221</v>
      </c>
      <c r="R2327" s="44">
        <v>221</v>
      </c>
      <c r="S2327" s="44">
        <v>52.5</v>
      </c>
      <c r="T2327" s="44">
        <v>13.56</v>
      </c>
      <c r="U2327" s="44">
        <v>0</v>
      </c>
      <c r="V2327" s="44">
        <v>0</v>
      </c>
      <c r="W2327" s="44">
        <v>35</v>
      </c>
      <c r="X2327" s="44">
        <v>43</v>
      </c>
      <c r="Y2327" s="44">
        <v>40</v>
      </c>
      <c r="Z2327" s="44">
        <v>0</v>
      </c>
      <c r="AA2327" s="44" t="str">
        <f t="shared" si="21"/>
        <v>TIDAK</v>
      </c>
      <c r="AB2327" s="44" t="s">
        <v>1242</v>
      </c>
      <c r="AC2327" s="52" t="s">
        <v>4097</v>
      </c>
      <c r="AD2327" s="44" t="str">
        <f t="shared" si="22"/>
        <v>-</v>
      </c>
      <c r="AE2327" s="44" t="s">
        <v>4169</v>
      </c>
      <c r="AF2327" s="44" t="s">
        <v>4170</v>
      </c>
      <c r="AG2327" s="49"/>
      <c r="AH2327" s="49"/>
    </row>
    <row r="2328" spans="1:34" ht="15" customHeight="1" x14ac:dyDescent="0.2">
      <c r="A2328" s="44" t="s">
        <v>664</v>
      </c>
      <c r="B2328" s="44" t="s">
        <v>2760</v>
      </c>
      <c r="C2328" s="45">
        <v>45119</v>
      </c>
      <c r="D2328" s="45">
        <v>45119</v>
      </c>
      <c r="E2328" s="44" t="s">
        <v>1249</v>
      </c>
      <c r="F2328" s="44" t="s">
        <v>1211</v>
      </c>
      <c r="G2328" s="44" t="s">
        <v>1212</v>
      </c>
      <c r="H2328" s="44" t="s">
        <v>1213</v>
      </c>
      <c r="I2328" s="44" t="s">
        <v>1213</v>
      </c>
      <c r="J2328" s="44" t="s">
        <v>1213</v>
      </c>
      <c r="K2328" s="44" t="s">
        <v>1213</v>
      </c>
      <c r="L2328" s="44" t="s">
        <v>1213</v>
      </c>
      <c r="M2328" s="44" t="s">
        <v>1213</v>
      </c>
      <c r="N2328" s="44" t="s">
        <v>1213</v>
      </c>
      <c r="O2328" s="44" t="s">
        <v>1213</v>
      </c>
      <c r="P2328" s="44" t="s">
        <v>1214</v>
      </c>
      <c r="Q2328" s="44">
        <v>223.1</v>
      </c>
      <c r="R2328" s="44">
        <v>223.1</v>
      </c>
      <c r="S2328" s="44">
        <v>53</v>
      </c>
      <c r="T2328" s="44">
        <v>13.12</v>
      </c>
      <c r="U2328" s="44">
        <v>13.58</v>
      </c>
      <c r="V2328" s="44">
        <v>13.58</v>
      </c>
      <c r="W2328" s="44">
        <v>35</v>
      </c>
      <c r="X2328" s="44">
        <v>38</v>
      </c>
      <c r="Y2328" s="44">
        <v>37</v>
      </c>
      <c r="Z2328" s="44">
        <v>34</v>
      </c>
      <c r="AA2328" s="44" t="str">
        <f t="shared" si="21"/>
        <v>30 MENIT</v>
      </c>
      <c r="AB2328" s="44" t="s">
        <v>1169</v>
      </c>
      <c r="AC2328" s="52" t="s">
        <v>4171</v>
      </c>
      <c r="AD2328" s="44" t="str">
        <f t="shared" si="22"/>
        <v>-</v>
      </c>
      <c r="AE2328" s="44" t="s">
        <v>4172</v>
      </c>
      <c r="AF2328" s="44" t="s">
        <v>4170</v>
      </c>
      <c r="AG2328" s="49"/>
      <c r="AH2328" s="49"/>
    </row>
    <row r="2329" spans="1:34" ht="15" customHeight="1" x14ac:dyDescent="0.2">
      <c r="A2329" s="47" t="s">
        <v>4070</v>
      </c>
      <c r="B2329" s="44" t="s">
        <v>2760</v>
      </c>
      <c r="C2329" s="45">
        <v>45119</v>
      </c>
      <c r="D2329" s="45">
        <v>45119</v>
      </c>
      <c r="E2329" s="44" t="s">
        <v>1210</v>
      </c>
      <c r="F2329" s="44" t="s">
        <v>1211</v>
      </c>
      <c r="G2329" s="44" t="s">
        <v>1212</v>
      </c>
      <c r="H2329" s="44" t="s">
        <v>1213</v>
      </c>
      <c r="I2329" s="44" t="s">
        <v>1213</v>
      </c>
      <c r="J2329" s="44" t="s">
        <v>1213</v>
      </c>
      <c r="K2329" s="44" t="s">
        <v>1213</v>
      </c>
      <c r="L2329" s="44" t="s">
        <v>1213</v>
      </c>
      <c r="M2329" s="44" t="s">
        <v>1213</v>
      </c>
      <c r="N2329" s="44" t="s">
        <v>1213</v>
      </c>
      <c r="O2329" s="44" t="s">
        <v>1213</v>
      </c>
      <c r="P2329" s="44" t="s">
        <v>1214</v>
      </c>
      <c r="Q2329" s="44">
        <v>222.3</v>
      </c>
      <c r="R2329" s="44">
        <v>222.3</v>
      </c>
      <c r="S2329" s="44">
        <v>52</v>
      </c>
      <c r="T2329" s="44" t="s">
        <v>1172</v>
      </c>
      <c r="U2329" s="44" t="s">
        <v>1172</v>
      </c>
      <c r="V2329" s="44" t="s">
        <v>1172</v>
      </c>
      <c r="W2329" s="44">
        <v>38</v>
      </c>
      <c r="X2329" s="44">
        <v>40</v>
      </c>
      <c r="Y2329" s="44">
        <v>37</v>
      </c>
      <c r="Z2329" s="44" t="s">
        <v>1172</v>
      </c>
      <c r="AA2329" s="44" t="str">
        <f t="shared" si="21"/>
        <v>TIDAK</v>
      </c>
      <c r="AB2329" s="44" t="s">
        <v>1216</v>
      </c>
      <c r="AC2329" s="52" t="s">
        <v>4173</v>
      </c>
      <c r="AD2329" s="44" t="str">
        <f t="shared" si="22"/>
        <v>SUDAH PENARIKAN DC PLN</v>
      </c>
      <c r="AE2329" s="44" t="s">
        <v>4174</v>
      </c>
      <c r="AF2329" s="44" t="s">
        <v>4170</v>
      </c>
      <c r="AG2329" s="49"/>
      <c r="AH2329" s="49"/>
    </row>
    <row r="2330" spans="1:34" ht="15" customHeight="1" x14ac:dyDescent="0.2">
      <c r="A2330" s="44" t="s">
        <v>699</v>
      </c>
      <c r="B2330" s="44" t="s">
        <v>2760</v>
      </c>
      <c r="C2330" s="45">
        <v>45119</v>
      </c>
      <c r="D2330" s="45">
        <v>45119</v>
      </c>
      <c r="E2330" s="44" t="s">
        <v>1210</v>
      </c>
      <c r="F2330" s="44" t="s">
        <v>1211</v>
      </c>
      <c r="G2330" s="44" t="s">
        <v>1212</v>
      </c>
      <c r="H2330" s="44" t="s">
        <v>1213</v>
      </c>
      <c r="I2330" s="44" t="s">
        <v>1213</v>
      </c>
      <c r="J2330" s="44" t="s">
        <v>1213</v>
      </c>
      <c r="K2330" s="44" t="s">
        <v>1213</v>
      </c>
      <c r="L2330" s="44" t="s">
        <v>1213</v>
      </c>
      <c r="M2330" s="44" t="s">
        <v>1213</v>
      </c>
      <c r="N2330" s="44" t="s">
        <v>1213</v>
      </c>
      <c r="O2330" s="44" t="s">
        <v>1213</v>
      </c>
      <c r="P2330" s="44" t="s">
        <v>1214</v>
      </c>
      <c r="Q2330" s="44">
        <v>220.7</v>
      </c>
      <c r="R2330" s="44">
        <v>220.7</v>
      </c>
      <c r="S2330" s="44">
        <v>51</v>
      </c>
      <c r="T2330" s="44" t="s">
        <v>1172</v>
      </c>
      <c r="U2330" s="44" t="s">
        <v>1172</v>
      </c>
      <c r="V2330" s="44" t="s">
        <v>1172</v>
      </c>
      <c r="W2330" s="44">
        <v>36</v>
      </c>
      <c r="X2330" s="44">
        <v>40</v>
      </c>
      <c r="Y2330" s="44">
        <v>37</v>
      </c>
      <c r="Z2330" s="44" t="s">
        <v>1172</v>
      </c>
      <c r="AA2330" s="44" t="str">
        <f t="shared" si="21"/>
        <v>TIDAK</v>
      </c>
      <c r="AB2330" s="44" t="s">
        <v>1216</v>
      </c>
      <c r="AC2330" s="52" t="s">
        <v>4074</v>
      </c>
      <c r="AD2330" s="44" t="str">
        <f t="shared" si="22"/>
        <v>SUDAH PENARIKAN DC PLN</v>
      </c>
      <c r="AE2330" s="44" t="s">
        <v>4174</v>
      </c>
      <c r="AF2330" s="44" t="s">
        <v>4170</v>
      </c>
      <c r="AG2330" s="49"/>
      <c r="AH2330" s="49"/>
    </row>
    <row r="2331" spans="1:34" ht="15" customHeight="1" x14ac:dyDescent="0.2">
      <c r="A2331" s="44" t="s">
        <v>688</v>
      </c>
      <c r="B2331" s="44" t="s">
        <v>281</v>
      </c>
      <c r="C2331" s="45">
        <v>45119</v>
      </c>
      <c r="D2331" s="45">
        <v>45119</v>
      </c>
      <c r="E2331" s="44" t="s">
        <v>1210</v>
      </c>
      <c r="F2331" s="44" t="s">
        <v>1211</v>
      </c>
      <c r="G2331" s="44" t="s">
        <v>1212</v>
      </c>
      <c r="H2331" s="44" t="s">
        <v>1213</v>
      </c>
      <c r="I2331" s="44" t="s">
        <v>1213</v>
      </c>
      <c r="J2331" s="44" t="s">
        <v>1213</v>
      </c>
      <c r="K2331" s="44" t="s">
        <v>1213</v>
      </c>
      <c r="L2331" s="44" t="s">
        <v>1213</v>
      </c>
      <c r="M2331" s="44" t="s">
        <v>1213</v>
      </c>
      <c r="N2331" s="44" t="s">
        <v>1213</v>
      </c>
      <c r="O2331" s="44" t="s">
        <v>1213</v>
      </c>
      <c r="P2331" s="44" t="s">
        <v>1214</v>
      </c>
      <c r="Q2331" s="44">
        <v>235</v>
      </c>
      <c r="R2331" s="44">
        <v>235</v>
      </c>
      <c r="S2331" s="44">
        <v>53.1</v>
      </c>
      <c r="T2331" s="44">
        <v>12.76</v>
      </c>
      <c r="U2331" s="44">
        <v>13.48</v>
      </c>
      <c r="V2331" s="44">
        <v>13.48</v>
      </c>
      <c r="W2331" s="44">
        <v>32</v>
      </c>
      <c r="X2331" s="44">
        <v>46</v>
      </c>
      <c r="Y2331" s="44">
        <v>37</v>
      </c>
      <c r="Z2331" s="44">
        <v>35</v>
      </c>
      <c r="AA2331" s="44" t="str">
        <f t="shared" si="21"/>
        <v>TIDAK</v>
      </c>
      <c r="AB2331" s="44" t="s">
        <v>1261</v>
      </c>
      <c r="AC2331" s="52" t="s">
        <v>4175</v>
      </c>
      <c r="AD2331" s="44" t="str">
        <f t="shared" si="22"/>
        <v>-</v>
      </c>
      <c r="AE2331" s="44" t="s">
        <v>4176</v>
      </c>
      <c r="AF2331" s="44" t="s">
        <v>4170</v>
      </c>
      <c r="AG2331" s="49"/>
      <c r="AH2331" s="49"/>
    </row>
    <row r="2332" spans="1:34" ht="15" customHeight="1" x14ac:dyDescent="0.2">
      <c r="A2332" s="44" t="s">
        <v>1003</v>
      </c>
      <c r="B2332" s="44" t="s">
        <v>209</v>
      </c>
      <c r="C2332" s="45">
        <v>45119</v>
      </c>
      <c r="D2332" s="45">
        <v>45119</v>
      </c>
      <c r="E2332" s="44" t="s">
        <v>1210</v>
      </c>
      <c r="F2332" s="44" t="s">
        <v>1211</v>
      </c>
      <c r="G2332" s="44" t="s">
        <v>1212</v>
      </c>
      <c r="H2332" s="44" t="s">
        <v>1213</v>
      </c>
      <c r="I2332" s="44" t="s">
        <v>1213</v>
      </c>
      <c r="J2332" s="44" t="s">
        <v>1213</v>
      </c>
      <c r="K2332" s="44" t="s">
        <v>1213</v>
      </c>
      <c r="L2332" s="44" t="s">
        <v>1213</v>
      </c>
      <c r="M2332" s="44" t="s">
        <v>1213</v>
      </c>
      <c r="N2332" s="44" t="s">
        <v>1213</v>
      </c>
      <c r="O2332" s="44" t="s">
        <v>1213</v>
      </c>
      <c r="P2332" s="44" t="s">
        <v>1214</v>
      </c>
      <c r="Q2332" s="44">
        <v>230.4</v>
      </c>
      <c r="R2332" s="44">
        <v>240.4</v>
      </c>
      <c r="S2332" s="44">
        <v>52.6</v>
      </c>
      <c r="T2332" s="44">
        <v>13.48</v>
      </c>
      <c r="U2332" s="44">
        <v>0</v>
      </c>
      <c r="V2332" s="44">
        <v>0</v>
      </c>
      <c r="W2332" s="44">
        <v>35.799999999999997</v>
      </c>
      <c r="X2332" s="44">
        <v>44.3</v>
      </c>
      <c r="Y2332" s="44">
        <v>38.200000000000003</v>
      </c>
      <c r="Z2332" s="44">
        <v>0</v>
      </c>
      <c r="AA2332" s="44" t="str">
        <f t="shared" si="21"/>
        <v>TIDAK</v>
      </c>
      <c r="AB2332" s="44" t="s">
        <v>1242</v>
      </c>
      <c r="AC2332" s="52" t="s">
        <v>4177</v>
      </c>
      <c r="AD2332" s="44" t="str">
        <f t="shared" si="22"/>
        <v>-</v>
      </c>
      <c r="AE2332" s="44" t="s">
        <v>4178</v>
      </c>
      <c r="AF2332" s="44" t="s">
        <v>4170</v>
      </c>
      <c r="AG2332" s="49"/>
      <c r="AH2332" s="49"/>
    </row>
    <row r="2333" spans="1:34" ht="15" customHeight="1" x14ac:dyDescent="0.2">
      <c r="A2333" s="44" t="s">
        <v>1014</v>
      </c>
      <c r="B2333" s="44" t="s">
        <v>209</v>
      </c>
      <c r="C2333" s="45">
        <v>45119</v>
      </c>
      <c r="D2333" s="45">
        <v>45119</v>
      </c>
      <c r="E2333" s="44" t="s">
        <v>1210</v>
      </c>
      <c r="F2333" s="44" t="s">
        <v>1211</v>
      </c>
      <c r="G2333" s="44" t="s">
        <v>1212</v>
      </c>
      <c r="H2333" s="44" t="s">
        <v>1213</v>
      </c>
      <c r="I2333" s="44" t="s">
        <v>1213</v>
      </c>
      <c r="J2333" s="44" t="s">
        <v>1213</v>
      </c>
      <c r="K2333" s="44" t="s">
        <v>1213</v>
      </c>
      <c r="L2333" s="44" t="s">
        <v>1213</v>
      </c>
      <c r="M2333" s="44" t="s">
        <v>1213</v>
      </c>
      <c r="N2333" s="44" t="s">
        <v>1213</v>
      </c>
      <c r="O2333" s="44" t="s">
        <v>1213</v>
      </c>
      <c r="P2333" s="44" t="s">
        <v>1214</v>
      </c>
      <c r="Q2333" s="44">
        <v>283.39999999999998</v>
      </c>
      <c r="R2333" s="44">
        <v>282.39999999999998</v>
      </c>
      <c r="S2333" s="44" t="s">
        <v>4179</v>
      </c>
      <c r="T2333" s="44">
        <v>13.32</v>
      </c>
      <c r="U2333" s="44">
        <v>0</v>
      </c>
      <c r="V2333" s="44">
        <v>0</v>
      </c>
      <c r="W2333" s="44">
        <v>35.299999999999997</v>
      </c>
      <c r="X2333" s="44">
        <v>45.4</v>
      </c>
      <c r="Y2333" s="44">
        <v>37.4</v>
      </c>
      <c r="Z2333" s="44">
        <v>0</v>
      </c>
      <c r="AA2333" s="44" t="str">
        <f t="shared" si="21"/>
        <v>TIDAK</v>
      </c>
      <c r="AB2333" s="44" t="s">
        <v>1216</v>
      </c>
      <c r="AC2333" s="52" t="s">
        <v>4180</v>
      </c>
      <c r="AD2333" s="44" t="str">
        <f t="shared" si="22"/>
        <v>SUDAH PENARIKAN DC PLN</v>
      </c>
      <c r="AE2333" s="44" t="s">
        <v>4178</v>
      </c>
      <c r="AF2333" s="44" t="s">
        <v>4170</v>
      </c>
      <c r="AG2333" s="49"/>
      <c r="AH2333" s="49"/>
    </row>
    <row r="2334" spans="1:34" ht="15" customHeight="1" x14ac:dyDescent="0.2">
      <c r="A2334" s="44" t="s">
        <v>1012</v>
      </c>
      <c r="B2334" s="44" t="s">
        <v>209</v>
      </c>
      <c r="C2334" s="45">
        <v>45119</v>
      </c>
      <c r="D2334" s="45">
        <v>45119</v>
      </c>
      <c r="E2334" s="44" t="s">
        <v>1210</v>
      </c>
      <c r="F2334" s="44" t="s">
        <v>1211</v>
      </c>
      <c r="G2334" s="44" t="s">
        <v>1212</v>
      </c>
      <c r="H2334" s="44" t="s">
        <v>1213</v>
      </c>
      <c r="I2334" s="44" t="s">
        <v>1213</v>
      </c>
      <c r="J2334" s="44" t="s">
        <v>1213</v>
      </c>
      <c r="K2334" s="44" t="s">
        <v>1213</v>
      </c>
      <c r="L2334" s="44" t="s">
        <v>1213</v>
      </c>
      <c r="M2334" s="44" t="s">
        <v>1213</v>
      </c>
      <c r="N2334" s="44" t="s">
        <v>1213</v>
      </c>
      <c r="O2334" s="44" t="s">
        <v>1213</v>
      </c>
      <c r="P2334" s="44" t="s">
        <v>1214</v>
      </c>
      <c r="Q2334" s="44">
        <v>231.8</v>
      </c>
      <c r="R2334" s="44">
        <v>231.8</v>
      </c>
      <c r="S2334" s="44">
        <v>50.2</v>
      </c>
      <c r="T2334" s="44">
        <v>0</v>
      </c>
      <c r="U2334" s="44">
        <v>0</v>
      </c>
      <c r="V2334" s="44">
        <v>0</v>
      </c>
      <c r="W2334" s="44">
        <v>35</v>
      </c>
      <c r="X2334" s="44">
        <v>44.3</v>
      </c>
      <c r="Y2334" s="44">
        <v>38.5</v>
      </c>
      <c r="Z2334" s="44">
        <v>0</v>
      </c>
      <c r="AA2334" s="44" t="str">
        <f t="shared" si="21"/>
        <v>TIDAK</v>
      </c>
      <c r="AB2334" s="44" t="s">
        <v>1216</v>
      </c>
      <c r="AC2334" s="52" t="s">
        <v>4181</v>
      </c>
      <c r="AD2334" s="44" t="str">
        <f t="shared" si="22"/>
        <v>SUDAH PENARIKAN DC PLN</v>
      </c>
      <c r="AE2334" s="44" t="s">
        <v>4178</v>
      </c>
      <c r="AF2334" s="44" t="s">
        <v>4170</v>
      </c>
      <c r="AG2334" s="49"/>
      <c r="AH2334" s="49"/>
    </row>
    <row r="2335" spans="1:34" ht="15" customHeight="1" x14ac:dyDescent="0.2">
      <c r="A2335" s="44" t="s">
        <v>1027</v>
      </c>
      <c r="B2335" s="44" t="s">
        <v>209</v>
      </c>
      <c r="C2335" s="45">
        <v>45119</v>
      </c>
      <c r="D2335" s="45">
        <v>45119</v>
      </c>
      <c r="E2335" s="44" t="s">
        <v>1210</v>
      </c>
      <c r="F2335" s="44" t="s">
        <v>1211</v>
      </c>
      <c r="G2335" s="44" t="s">
        <v>1212</v>
      </c>
      <c r="H2335" s="44" t="s">
        <v>1213</v>
      </c>
      <c r="I2335" s="44" t="s">
        <v>1213</v>
      </c>
      <c r="J2335" s="44" t="s">
        <v>1213</v>
      </c>
      <c r="K2335" s="44" t="s">
        <v>1213</v>
      </c>
      <c r="L2335" s="44" t="s">
        <v>1213</v>
      </c>
      <c r="M2335" s="44" t="s">
        <v>1213</v>
      </c>
      <c r="N2335" s="44" t="s">
        <v>1213</v>
      </c>
      <c r="O2335" s="44" t="s">
        <v>1213</v>
      </c>
      <c r="P2335" s="44" t="s">
        <v>1214</v>
      </c>
      <c r="Q2335" s="44">
        <v>226.3</v>
      </c>
      <c r="R2335" s="44">
        <v>226.3</v>
      </c>
      <c r="S2335" s="44">
        <v>50.8</v>
      </c>
      <c r="T2335" s="44" t="s">
        <v>1441</v>
      </c>
      <c r="U2335" s="44" t="s">
        <v>1441</v>
      </c>
      <c r="V2335" s="44" t="s">
        <v>1441</v>
      </c>
      <c r="W2335" s="44">
        <v>33.1</v>
      </c>
      <c r="X2335" s="44">
        <v>35.1</v>
      </c>
      <c r="Y2335" s="44">
        <v>41.8</v>
      </c>
      <c r="Z2335" s="44" t="s">
        <v>1441</v>
      </c>
      <c r="AA2335" s="44" t="str">
        <f t="shared" si="21"/>
        <v>TIDAK</v>
      </c>
      <c r="AB2335" s="44" t="s">
        <v>1216</v>
      </c>
      <c r="AC2335" s="52" t="s">
        <v>4182</v>
      </c>
      <c r="AD2335" s="44" t="str">
        <f t="shared" si="22"/>
        <v>SUDAH PENARIKAN DC PLN</v>
      </c>
      <c r="AE2335" s="44" t="s">
        <v>4183</v>
      </c>
      <c r="AF2335" s="44" t="s">
        <v>4170</v>
      </c>
      <c r="AG2335" s="49"/>
      <c r="AH2335" s="49"/>
    </row>
    <row r="2336" spans="1:34" ht="15" customHeight="1" x14ac:dyDescent="0.2">
      <c r="A2336" s="44" t="s">
        <v>1029</v>
      </c>
      <c r="B2336" s="44" t="s">
        <v>209</v>
      </c>
      <c r="C2336" s="45">
        <v>45119</v>
      </c>
      <c r="D2336" s="45">
        <v>45119</v>
      </c>
      <c r="E2336" s="44" t="s">
        <v>1249</v>
      </c>
      <c r="F2336" s="44" t="s">
        <v>1211</v>
      </c>
      <c r="G2336" s="44" t="s">
        <v>1212</v>
      </c>
      <c r="H2336" s="44" t="s">
        <v>1213</v>
      </c>
      <c r="I2336" s="44" t="s">
        <v>1213</v>
      </c>
      <c r="J2336" s="44" t="s">
        <v>1213</v>
      </c>
      <c r="K2336" s="44" t="s">
        <v>1213</v>
      </c>
      <c r="L2336" s="44" t="s">
        <v>1213</v>
      </c>
      <c r="M2336" s="44" t="s">
        <v>1213</v>
      </c>
      <c r="N2336" s="44" t="s">
        <v>1213</v>
      </c>
      <c r="O2336" s="44" t="s">
        <v>1213</v>
      </c>
      <c r="P2336" s="44" t="s">
        <v>1214</v>
      </c>
      <c r="Q2336" s="44">
        <v>229.9</v>
      </c>
      <c r="R2336" s="44">
        <v>229.9</v>
      </c>
      <c r="S2336" s="44">
        <v>52.2</v>
      </c>
      <c r="T2336" s="44">
        <v>13.34</v>
      </c>
      <c r="U2336" s="44">
        <v>13</v>
      </c>
      <c r="V2336" s="44">
        <v>13</v>
      </c>
      <c r="W2336" s="44">
        <v>37</v>
      </c>
      <c r="X2336" s="44">
        <v>38.700000000000003</v>
      </c>
      <c r="Y2336" s="44">
        <v>39.4</v>
      </c>
      <c r="Z2336" s="44">
        <v>35.5</v>
      </c>
      <c r="AA2336" s="44" t="str">
        <f t="shared" si="21"/>
        <v>30 MENIT</v>
      </c>
      <c r="AB2336" s="44" t="s">
        <v>1169</v>
      </c>
      <c r="AC2336" s="52" t="s">
        <v>4184</v>
      </c>
      <c r="AD2336" s="44" t="str">
        <f t="shared" si="22"/>
        <v>-</v>
      </c>
      <c r="AE2336" s="44" t="s">
        <v>4183</v>
      </c>
      <c r="AF2336" s="44" t="s">
        <v>4170</v>
      </c>
      <c r="AG2336" s="49"/>
      <c r="AH2336" s="49"/>
    </row>
    <row r="2337" spans="1:34" ht="15" customHeight="1" x14ac:dyDescent="0.2">
      <c r="A2337" s="44" t="s">
        <v>1028</v>
      </c>
      <c r="B2337" s="44" t="s">
        <v>281</v>
      </c>
      <c r="C2337" s="45">
        <v>45119</v>
      </c>
      <c r="D2337" s="45">
        <v>45119</v>
      </c>
      <c r="E2337" s="44" t="s">
        <v>1210</v>
      </c>
      <c r="F2337" s="44" t="s">
        <v>1211</v>
      </c>
      <c r="G2337" s="44" t="s">
        <v>1212</v>
      </c>
      <c r="H2337" s="44" t="s">
        <v>1213</v>
      </c>
      <c r="I2337" s="44" t="s">
        <v>1213</v>
      </c>
      <c r="J2337" s="44" t="s">
        <v>1213</v>
      </c>
      <c r="K2337" s="44" t="s">
        <v>1213</v>
      </c>
      <c r="L2337" s="44" t="s">
        <v>1213</v>
      </c>
      <c r="M2337" s="44" t="s">
        <v>1213</v>
      </c>
      <c r="N2337" s="44" t="s">
        <v>1213</v>
      </c>
      <c r="O2337" s="44" t="s">
        <v>1213</v>
      </c>
      <c r="P2337" s="44" t="s">
        <v>1214</v>
      </c>
      <c r="Q2337" s="44">
        <v>231.3</v>
      </c>
      <c r="R2337" s="44">
        <v>231.3</v>
      </c>
      <c r="S2337" s="44">
        <v>52.8</v>
      </c>
      <c r="T2337" s="44">
        <v>11.7</v>
      </c>
      <c r="U2337" s="44">
        <v>0</v>
      </c>
      <c r="V2337" s="44">
        <v>0</v>
      </c>
      <c r="W2337" s="44">
        <v>34</v>
      </c>
      <c r="X2337" s="44">
        <v>41.8</v>
      </c>
      <c r="Y2337" s="44">
        <v>39.4</v>
      </c>
      <c r="Z2337" s="44">
        <v>0</v>
      </c>
      <c r="AA2337" s="44" t="str">
        <f t="shared" si="21"/>
        <v>TIDAK</v>
      </c>
      <c r="AB2337" s="44" t="s">
        <v>1242</v>
      </c>
      <c r="AC2337" s="52" t="s">
        <v>4185</v>
      </c>
      <c r="AD2337" s="44" t="str">
        <f t="shared" si="22"/>
        <v>-</v>
      </c>
      <c r="AE2337" s="44" t="s">
        <v>4186</v>
      </c>
      <c r="AF2337" s="44" t="s">
        <v>4170</v>
      </c>
      <c r="AG2337" s="49"/>
      <c r="AH2337" s="49"/>
    </row>
    <row r="2338" spans="1:34" ht="15" customHeight="1" x14ac:dyDescent="0.2">
      <c r="A2338" s="44" t="s">
        <v>1105</v>
      </c>
      <c r="B2338" s="44" t="s">
        <v>233</v>
      </c>
      <c r="C2338" s="45">
        <v>45119</v>
      </c>
      <c r="D2338" s="45">
        <v>45119</v>
      </c>
      <c r="E2338" s="44" t="s">
        <v>1210</v>
      </c>
      <c r="F2338" s="44" t="s">
        <v>1211</v>
      </c>
      <c r="G2338" s="44" t="s">
        <v>1212</v>
      </c>
      <c r="H2338" s="44" t="s">
        <v>1213</v>
      </c>
      <c r="I2338" s="44" t="s">
        <v>1213</v>
      </c>
      <c r="J2338" s="44" t="s">
        <v>1213</v>
      </c>
      <c r="K2338" s="44" t="s">
        <v>1213</v>
      </c>
      <c r="L2338" s="44" t="s">
        <v>1213</v>
      </c>
      <c r="M2338" s="44" t="s">
        <v>1213</v>
      </c>
      <c r="N2338" s="44" t="s">
        <v>1213</v>
      </c>
      <c r="O2338" s="44" t="s">
        <v>1213</v>
      </c>
      <c r="P2338" s="44" t="s">
        <v>1214</v>
      </c>
      <c r="Q2338" s="44">
        <v>230.4</v>
      </c>
      <c r="R2338" s="44">
        <v>230.4</v>
      </c>
      <c r="S2338" s="44">
        <v>53.08</v>
      </c>
      <c r="T2338" s="44" t="s">
        <v>1172</v>
      </c>
      <c r="U2338" s="44" t="s">
        <v>1172</v>
      </c>
      <c r="V2338" s="44" t="s">
        <v>1172</v>
      </c>
      <c r="W2338" s="44">
        <v>32.299999999999997</v>
      </c>
      <c r="X2338" s="44">
        <v>39.9</v>
      </c>
      <c r="Y2338" s="44">
        <v>35.700000000000003</v>
      </c>
      <c r="Z2338" s="44" t="s">
        <v>1172</v>
      </c>
      <c r="AA2338" s="44" t="str">
        <f t="shared" si="21"/>
        <v>TIDAK</v>
      </c>
      <c r="AB2338" s="44" t="s">
        <v>1216</v>
      </c>
      <c r="AC2338" s="52" t="s">
        <v>2522</v>
      </c>
      <c r="AD2338" s="44" t="str">
        <f t="shared" si="22"/>
        <v>SUDAH PENARIKAN DC PLN</v>
      </c>
      <c r="AE2338" s="44" t="s">
        <v>2188</v>
      </c>
      <c r="AF2338" s="44" t="s">
        <v>4170</v>
      </c>
      <c r="AG2338" s="49"/>
      <c r="AH2338" s="49"/>
    </row>
    <row r="2339" spans="1:34" ht="15" customHeight="1" x14ac:dyDescent="0.2">
      <c r="A2339" s="44" t="s">
        <v>1117</v>
      </c>
      <c r="B2339" s="44" t="s">
        <v>233</v>
      </c>
      <c r="C2339" s="45">
        <v>45119</v>
      </c>
      <c r="D2339" s="45">
        <v>45119</v>
      </c>
      <c r="E2339" s="44" t="s">
        <v>1210</v>
      </c>
      <c r="F2339" s="44" t="s">
        <v>1211</v>
      </c>
      <c r="G2339" s="44" t="s">
        <v>1212</v>
      </c>
      <c r="H2339" s="44" t="s">
        <v>1213</v>
      </c>
      <c r="I2339" s="44" t="s">
        <v>1213</v>
      </c>
      <c r="J2339" s="44" t="s">
        <v>1213</v>
      </c>
      <c r="K2339" s="44" t="s">
        <v>1213</v>
      </c>
      <c r="L2339" s="44" t="s">
        <v>1213</v>
      </c>
      <c r="M2339" s="44" t="s">
        <v>1213</v>
      </c>
      <c r="N2339" s="44" t="s">
        <v>1213</v>
      </c>
      <c r="O2339" s="44" t="s">
        <v>1213</v>
      </c>
      <c r="P2339" s="44" t="s">
        <v>1214</v>
      </c>
      <c r="Q2339" s="44">
        <v>224.9</v>
      </c>
      <c r="R2339" s="44">
        <v>224.9</v>
      </c>
      <c r="S2339" s="44">
        <v>53.01</v>
      </c>
      <c r="T2339" s="44" t="s">
        <v>1172</v>
      </c>
      <c r="U2339" s="44" t="s">
        <v>1172</v>
      </c>
      <c r="V2339" s="44" t="s">
        <v>1172</v>
      </c>
      <c r="W2339" s="44">
        <v>35.299999999999997</v>
      </c>
      <c r="X2339" s="44">
        <v>48.4</v>
      </c>
      <c r="Y2339" s="44">
        <v>45</v>
      </c>
      <c r="Z2339" s="44" t="s">
        <v>1172</v>
      </c>
      <c r="AA2339" s="44" t="str">
        <f t="shared" si="21"/>
        <v>TIDAK</v>
      </c>
      <c r="AB2339" s="44" t="s">
        <v>1216</v>
      </c>
      <c r="AC2339" s="52" t="s">
        <v>1535</v>
      </c>
      <c r="AD2339" s="44" t="str">
        <f t="shared" si="22"/>
        <v>SUDAH PENARIKAN DC PLN</v>
      </c>
      <c r="AE2339" s="44" t="s">
        <v>2188</v>
      </c>
      <c r="AF2339" s="44" t="s">
        <v>4170</v>
      </c>
      <c r="AG2339" s="49"/>
      <c r="AH2339" s="49"/>
    </row>
    <row r="2340" spans="1:34" ht="15" customHeight="1" x14ac:dyDescent="0.2">
      <c r="A2340" s="44" t="s">
        <v>853</v>
      </c>
      <c r="B2340" s="44" t="s">
        <v>281</v>
      </c>
      <c r="C2340" s="45">
        <v>45119</v>
      </c>
      <c r="D2340" s="45">
        <v>45119</v>
      </c>
      <c r="E2340" s="44" t="s">
        <v>1210</v>
      </c>
      <c r="F2340" s="44" t="s">
        <v>1211</v>
      </c>
      <c r="G2340" s="44" t="s">
        <v>1212</v>
      </c>
      <c r="H2340" s="44" t="s">
        <v>1213</v>
      </c>
      <c r="I2340" s="44" t="s">
        <v>1213</v>
      </c>
      <c r="J2340" s="44" t="s">
        <v>1213</v>
      </c>
      <c r="K2340" s="44" t="s">
        <v>1213</v>
      </c>
      <c r="L2340" s="44" t="s">
        <v>1213</v>
      </c>
      <c r="M2340" s="44" t="s">
        <v>1213</v>
      </c>
      <c r="N2340" s="44" t="s">
        <v>1213</v>
      </c>
      <c r="O2340" s="44" t="s">
        <v>1213</v>
      </c>
      <c r="P2340" s="44" t="s">
        <v>1214</v>
      </c>
      <c r="Q2340" s="44">
        <v>233.5</v>
      </c>
      <c r="R2340" s="44">
        <v>233.5</v>
      </c>
      <c r="S2340" s="44">
        <v>51.8</v>
      </c>
      <c r="T2340" s="44">
        <v>13.3</v>
      </c>
      <c r="U2340" s="44">
        <v>0</v>
      </c>
      <c r="V2340" s="44">
        <v>0</v>
      </c>
      <c r="W2340" s="44">
        <v>32.6</v>
      </c>
      <c r="X2340" s="44">
        <v>43.3</v>
      </c>
      <c r="Y2340" s="44">
        <v>38.299999999999997</v>
      </c>
      <c r="Z2340" s="44">
        <v>0</v>
      </c>
      <c r="AA2340" s="44" t="str">
        <f t="shared" si="21"/>
        <v>TIDAK</v>
      </c>
      <c r="AB2340" s="44" t="s">
        <v>1242</v>
      </c>
      <c r="AC2340" s="52" t="s">
        <v>4187</v>
      </c>
      <c r="AD2340" s="44" t="str">
        <f t="shared" si="22"/>
        <v>-</v>
      </c>
      <c r="AE2340" s="44" t="s">
        <v>4186</v>
      </c>
      <c r="AF2340" s="44" t="s">
        <v>4170</v>
      </c>
      <c r="AG2340" s="49"/>
      <c r="AH2340" s="49"/>
    </row>
    <row r="2341" spans="1:34" ht="15" customHeight="1" x14ac:dyDescent="0.2">
      <c r="A2341" s="44" t="s">
        <v>837</v>
      </c>
      <c r="B2341" s="44" t="s">
        <v>281</v>
      </c>
      <c r="C2341" s="45">
        <v>45119</v>
      </c>
      <c r="D2341" s="45">
        <v>45119</v>
      </c>
      <c r="E2341" s="44" t="s">
        <v>1210</v>
      </c>
      <c r="F2341" s="44" t="s">
        <v>1211</v>
      </c>
      <c r="G2341" s="44" t="s">
        <v>1212</v>
      </c>
      <c r="H2341" s="44" t="s">
        <v>1213</v>
      </c>
      <c r="I2341" s="44" t="s">
        <v>1213</v>
      </c>
      <c r="J2341" s="44" t="s">
        <v>1213</v>
      </c>
      <c r="K2341" s="44" t="s">
        <v>1213</v>
      </c>
      <c r="L2341" s="44" t="s">
        <v>1213</v>
      </c>
      <c r="M2341" s="44" t="s">
        <v>1213</v>
      </c>
      <c r="N2341" s="44" t="s">
        <v>1213</v>
      </c>
      <c r="O2341" s="44" t="s">
        <v>1213</v>
      </c>
      <c r="P2341" s="44" t="s">
        <v>1214</v>
      </c>
      <c r="Q2341" s="44">
        <v>237.9</v>
      </c>
      <c r="R2341" s="44">
        <v>237.9</v>
      </c>
      <c r="S2341" s="44">
        <v>52.9</v>
      </c>
      <c r="T2341" s="44">
        <v>13.3</v>
      </c>
      <c r="U2341" s="44">
        <v>0</v>
      </c>
      <c r="V2341" s="44">
        <v>0</v>
      </c>
      <c r="W2341" s="44">
        <v>31.8</v>
      </c>
      <c r="X2341" s="44">
        <v>41.3</v>
      </c>
      <c r="Y2341" s="44">
        <v>37.9</v>
      </c>
      <c r="Z2341" s="44">
        <v>0</v>
      </c>
      <c r="AA2341" s="44" t="str">
        <f t="shared" si="21"/>
        <v>TIDAK</v>
      </c>
      <c r="AB2341" s="44" t="s">
        <v>1242</v>
      </c>
      <c r="AC2341" s="52" t="s">
        <v>4188</v>
      </c>
      <c r="AD2341" s="44" t="str">
        <f t="shared" si="22"/>
        <v>-</v>
      </c>
      <c r="AE2341" s="44" t="s">
        <v>4186</v>
      </c>
      <c r="AF2341" s="44" t="s">
        <v>4170</v>
      </c>
      <c r="AG2341" s="49"/>
      <c r="AH2341" s="49"/>
    </row>
    <row r="2342" spans="1:34" ht="15" customHeight="1" x14ac:dyDescent="0.2">
      <c r="A2342" s="44" t="s">
        <v>570</v>
      </c>
      <c r="B2342" s="44" t="s">
        <v>281</v>
      </c>
      <c r="C2342" s="45">
        <v>45119</v>
      </c>
      <c r="D2342" s="45">
        <v>45119</v>
      </c>
      <c r="E2342" s="44" t="s">
        <v>1210</v>
      </c>
      <c r="F2342" s="44" t="s">
        <v>1211</v>
      </c>
      <c r="G2342" s="44" t="s">
        <v>1212</v>
      </c>
      <c r="H2342" s="44" t="s">
        <v>1213</v>
      </c>
      <c r="I2342" s="44" t="s">
        <v>1213</v>
      </c>
      <c r="J2342" s="44" t="s">
        <v>1213</v>
      </c>
      <c r="K2342" s="44" t="s">
        <v>1213</v>
      </c>
      <c r="L2342" s="44" t="s">
        <v>1213</v>
      </c>
      <c r="M2342" s="44" t="s">
        <v>1213</v>
      </c>
      <c r="N2342" s="44" t="s">
        <v>1213</v>
      </c>
      <c r="O2342" s="44" t="s">
        <v>1213</v>
      </c>
      <c r="P2342" s="44" t="s">
        <v>1214</v>
      </c>
      <c r="Q2342" s="44">
        <v>236.9</v>
      </c>
      <c r="R2342" s="44">
        <v>236.9</v>
      </c>
      <c r="S2342" s="44">
        <v>53</v>
      </c>
      <c r="T2342" s="44">
        <v>12.1</v>
      </c>
      <c r="U2342" s="44">
        <v>0</v>
      </c>
      <c r="V2342" s="44">
        <v>0</v>
      </c>
      <c r="W2342" s="44">
        <v>31</v>
      </c>
      <c r="X2342" s="44">
        <v>40.799999999999997</v>
      </c>
      <c r="Y2342" s="44">
        <v>37</v>
      </c>
      <c r="Z2342" s="44">
        <v>0</v>
      </c>
      <c r="AA2342" s="44" t="str">
        <f t="shared" si="21"/>
        <v>TIDAK</v>
      </c>
      <c r="AB2342" s="44" t="s">
        <v>1242</v>
      </c>
      <c r="AC2342" s="52" t="s">
        <v>4189</v>
      </c>
      <c r="AD2342" s="44" t="str">
        <f t="shared" si="22"/>
        <v>-</v>
      </c>
      <c r="AE2342" s="44" t="s">
        <v>4186</v>
      </c>
      <c r="AF2342" s="44" t="s">
        <v>4170</v>
      </c>
      <c r="AG2342" s="49"/>
      <c r="AH2342" s="49"/>
    </row>
    <row r="2343" spans="1:34" ht="15" customHeight="1" x14ac:dyDescent="0.2">
      <c r="A2343" s="44" t="s">
        <v>4083</v>
      </c>
      <c r="B2343" s="44" t="s">
        <v>2760</v>
      </c>
      <c r="C2343" s="45">
        <v>45119</v>
      </c>
      <c r="D2343" s="45">
        <v>45119</v>
      </c>
      <c r="E2343" s="44" t="s">
        <v>1210</v>
      </c>
      <c r="F2343" s="44" t="s">
        <v>1211</v>
      </c>
      <c r="G2343" s="44" t="s">
        <v>1212</v>
      </c>
      <c r="H2343" s="44" t="s">
        <v>1213</v>
      </c>
      <c r="I2343" s="44" t="s">
        <v>1213</v>
      </c>
      <c r="J2343" s="44" t="s">
        <v>1213</v>
      </c>
      <c r="K2343" s="44" t="s">
        <v>1213</v>
      </c>
      <c r="L2343" s="44" t="s">
        <v>1213</v>
      </c>
      <c r="M2343" s="44" t="s">
        <v>1213</v>
      </c>
      <c r="N2343" s="44" t="s">
        <v>1213</v>
      </c>
      <c r="O2343" s="44" t="s">
        <v>1213</v>
      </c>
      <c r="P2343" s="44" t="s">
        <v>1214</v>
      </c>
      <c r="Q2343" s="44">
        <v>223.4</v>
      </c>
      <c r="R2343" s="44">
        <v>223.4</v>
      </c>
      <c r="S2343" s="44">
        <v>52</v>
      </c>
      <c r="T2343" s="44" t="s">
        <v>1172</v>
      </c>
      <c r="U2343" s="44" t="s">
        <v>1172</v>
      </c>
      <c r="V2343" s="44" t="s">
        <v>1172</v>
      </c>
      <c r="W2343" s="44">
        <v>38</v>
      </c>
      <c r="X2343" s="44">
        <v>40</v>
      </c>
      <c r="Y2343" s="44">
        <v>34</v>
      </c>
      <c r="Z2343" s="44" t="s">
        <v>1172</v>
      </c>
      <c r="AA2343" s="44" t="str">
        <f t="shared" si="21"/>
        <v>TIDAK</v>
      </c>
      <c r="AB2343" s="44" t="s">
        <v>1216</v>
      </c>
      <c r="AC2343" s="52" t="s">
        <v>4074</v>
      </c>
      <c r="AD2343" s="44" t="str">
        <f t="shared" si="22"/>
        <v>SUDAH PENARIKAN DC PLN</v>
      </c>
      <c r="AE2343" s="44" t="s">
        <v>4174</v>
      </c>
      <c r="AF2343" s="44" t="s">
        <v>4170</v>
      </c>
      <c r="AG2343" s="49"/>
      <c r="AH2343" s="49"/>
    </row>
    <row r="2344" spans="1:34" ht="15" customHeight="1" x14ac:dyDescent="0.2">
      <c r="A2344" s="44" t="s">
        <v>634</v>
      </c>
      <c r="B2344" s="44" t="s">
        <v>2760</v>
      </c>
      <c r="C2344" s="45">
        <v>45119</v>
      </c>
      <c r="D2344" s="45">
        <v>45119</v>
      </c>
      <c r="E2344" s="44" t="s">
        <v>1210</v>
      </c>
      <c r="F2344" s="44" t="s">
        <v>1211</v>
      </c>
      <c r="G2344" s="44" t="s">
        <v>1212</v>
      </c>
      <c r="H2344" s="44" t="s">
        <v>1213</v>
      </c>
      <c r="I2344" s="44" t="s">
        <v>1213</v>
      </c>
      <c r="J2344" s="44" t="s">
        <v>1213</v>
      </c>
      <c r="K2344" s="44" t="s">
        <v>1213</v>
      </c>
      <c r="L2344" s="44" t="s">
        <v>1213</v>
      </c>
      <c r="M2344" s="44" t="s">
        <v>1213</v>
      </c>
      <c r="N2344" s="44" t="s">
        <v>1213</v>
      </c>
      <c r="O2344" s="44" t="s">
        <v>1213</v>
      </c>
      <c r="P2344" s="44" t="s">
        <v>1214</v>
      </c>
      <c r="Q2344" s="44">
        <v>222.5</v>
      </c>
      <c r="R2344" s="44">
        <v>222.5</v>
      </c>
      <c r="S2344" s="44">
        <v>50.4</v>
      </c>
      <c r="T2344" s="44" t="s">
        <v>1172</v>
      </c>
      <c r="U2344" s="44" t="s">
        <v>1172</v>
      </c>
      <c r="V2344" s="44" t="s">
        <v>1172</v>
      </c>
      <c r="W2344" s="44">
        <v>37</v>
      </c>
      <c r="X2344" s="44">
        <v>40</v>
      </c>
      <c r="Y2344" s="44">
        <v>38</v>
      </c>
      <c r="Z2344" s="44" t="s">
        <v>1172</v>
      </c>
      <c r="AA2344" s="44" t="str">
        <f t="shared" si="21"/>
        <v>TIDAK</v>
      </c>
      <c r="AB2344" s="44" t="s">
        <v>1216</v>
      </c>
      <c r="AC2344" s="52" t="s">
        <v>4074</v>
      </c>
      <c r="AD2344" s="44" t="str">
        <f t="shared" si="22"/>
        <v>SUDAH PENARIKAN DC PLN</v>
      </c>
      <c r="AE2344" s="44" t="s">
        <v>4174</v>
      </c>
      <c r="AF2344" s="44" t="s">
        <v>4170</v>
      </c>
      <c r="AG2344" s="49"/>
      <c r="AH2344" s="49"/>
    </row>
    <row r="2345" spans="1:34" ht="15" customHeight="1" x14ac:dyDescent="0.2">
      <c r="A2345" s="44" t="s">
        <v>4087</v>
      </c>
      <c r="B2345" s="44" t="s">
        <v>233</v>
      </c>
      <c r="C2345" s="45">
        <v>45119</v>
      </c>
      <c r="D2345" s="45">
        <v>45119</v>
      </c>
      <c r="E2345" s="44" t="s">
        <v>1210</v>
      </c>
      <c r="F2345" s="44" t="s">
        <v>1211</v>
      </c>
      <c r="G2345" s="44" t="s">
        <v>1212</v>
      </c>
      <c r="H2345" s="44" t="s">
        <v>1213</v>
      </c>
      <c r="I2345" s="44" t="s">
        <v>1213</v>
      </c>
      <c r="J2345" s="44" t="s">
        <v>1213</v>
      </c>
      <c r="K2345" s="44" t="s">
        <v>1213</v>
      </c>
      <c r="L2345" s="44" t="s">
        <v>1213</v>
      </c>
      <c r="M2345" s="44" t="s">
        <v>1213</v>
      </c>
      <c r="N2345" s="44" t="s">
        <v>1213</v>
      </c>
      <c r="O2345" s="44" t="s">
        <v>1213</v>
      </c>
      <c r="P2345" s="44" t="s">
        <v>1214</v>
      </c>
      <c r="Q2345" s="44">
        <v>233</v>
      </c>
      <c r="R2345" s="44">
        <v>233</v>
      </c>
      <c r="S2345" s="44">
        <v>50.63</v>
      </c>
      <c r="T2345" s="44" t="s">
        <v>1172</v>
      </c>
      <c r="U2345" s="44" t="s">
        <v>1172</v>
      </c>
      <c r="V2345" s="44" t="s">
        <v>1172</v>
      </c>
      <c r="W2345" s="44">
        <v>32.1</v>
      </c>
      <c r="X2345" s="44">
        <v>39.9</v>
      </c>
      <c r="Y2345" s="44">
        <v>37.9</v>
      </c>
      <c r="Z2345" s="44" t="s">
        <v>1172</v>
      </c>
      <c r="AA2345" s="44" t="str">
        <f t="shared" si="21"/>
        <v>TIDAK</v>
      </c>
      <c r="AB2345" s="44" t="s">
        <v>1242</v>
      </c>
      <c r="AC2345" s="52" t="s">
        <v>4190</v>
      </c>
      <c r="AD2345" s="44" t="str">
        <f t="shared" si="22"/>
        <v>-</v>
      </c>
      <c r="AE2345" s="44" t="s">
        <v>2188</v>
      </c>
      <c r="AF2345" s="44" t="s">
        <v>4170</v>
      </c>
      <c r="AG2345" s="49"/>
      <c r="AH2345" s="49"/>
    </row>
    <row r="2346" spans="1:34" ht="15" customHeight="1" x14ac:dyDescent="0.2">
      <c r="A2346" s="44" t="s">
        <v>4089</v>
      </c>
      <c r="B2346" s="44" t="s">
        <v>2760</v>
      </c>
      <c r="C2346" s="45">
        <v>45120</v>
      </c>
      <c r="D2346" s="45">
        <v>45120</v>
      </c>
      <c r="E2346" s="44" t="s">
        <v>1210</v>
      </c>
      <c r="F2346" s="44" t="s">
        <v>1211</v>
      </c>
      <c r="G2346" s="44" t="s">
        <v>1212</v>
      </c>
      <c r="H2346" s="44" t="s">
        <v>1213</v>
      </c>
      <c r="I2346" s="44" t="s">
        <v>1213</v>
      </c>
      <c r="J2346" s="44" t="s">
        <v>1213</v>
      </c>
      <c r="K2346" s="44" t="s">
        <v>1213</v>
      </c>
      <c r="L2346" s="44" t="s">
        <v>1213</v>
      </c>
      <c r="M2346" s="44" t="s">
        <v>1213</v>
      </c>
      <c r="N2346" s="44" t="s">
        <v>1213</v>
      </c>
      <c r="O2346" s="44" t="s">
        <v>1213</v>
      </c>
      <c r="P2346" s="44" t="s">
        <v>1214</v>
      </c>
      <c r="Q2346" s="44">
        <v>220</v>
      </c>
      <c r="R2346" s="44">
        <v>220</v>
      </c>
      <c r="S2346" s="44">
        <v>52</v>
      </c>
      <c r="T2346" s="44">
        <v>13</v>
      </c>
      <c r="U2346" s="44" t="s">
        <v>1172</v>
      </c>
      <c r="V2346" s="44" t="s">
        <v>1172</v>
      </c>
      <c r="W2346" s="44">
        <v>30</v>
      </c>
      <c r="X2346" s="44">
        <v>37</v>
      </c>
      <c r="Y2346" s="44">
        <v>35</v>
      </c>
      <c r="Z2346" s="44" t="s">
        <v>1172</v>
      </c>
      <c r="AA2346" s="44" t="str">
        <f t="shared" si="21"/>
        <v>TIDAK</v>
      </c>
      <c r="AB2346" s="44" t="s">
        <v>1216</v>
      </c>
      <c r="AC2346" s="52" t="s">
        <v>4191</v>
      </c>
      <c r="AD2346" s="44" t="str">
        <f t="shared" si="22"/>
        <v>SUDAH PENARIKAN DC PLN</v>
      </c>
      <c r="AE2346" s="44" t="s">
        <v>3985</v>
      </c>
      <c r="AF2346" s="44" t="s">
        <v>1686</v>
      </c>
      <c r="AG2346" s="49"/>
      <c r="AH2346" s="49"/>
    </row>
    <row r="2347" spans="1:34" ht="15" customHeight="1" x14ac:dyDescent="0.2">
      <c r="A2347" s="44" t="s">
        <v>4090</v>
      </c>
      <c r="B2347" s="44" t="s">
        <v>2760</v>
      </c>
      <c r="C2347" s="45">
        <v>45120</v>
      </c>
      <c r="D2347" s="45">
        <v>45120</v>
      </c>
      <c r="E2347" s="44" t="s">
        <v>1210</v>
      </c>
      <c r="F2347" s="44" t="s">
        <v>1211</v>
      </c>
      <c r="G2347" s="44" t="s">
        <v>1212</v>
      </c>
      <c r="H2347" s="44" t="s">
        <v>1213</v>
      </c>
      <c r="I2347" s="44" t="s">
        <v>1213</v>
      </c>
      <c r="J2347" s="44" t="s">
        <v>1213</v>
      </c>
      <c r="K2347" s="44" t="s">
        <v>1213</v>
      </c>
      <c r="L2347" s="44" t="s">
        <v>1213</v>
      </c>
      <c r="M2347" s="44" t="s">
        <v>1213</v>
      </c>
      <c r="N2347" s="44" t="s">
        <v>1213</v>
      </c>
      <c r="O2347" s="44" t="s">
        <v>1213</v>
      </c>
      <c r="P2347" s="44" t="s">
        <v>1214</v>
      </c>
      <c r="Q2347" s="44">
        <v>223</v>
      </c>
      <c r="R2347" s="44">
        <v>223</v>
      </c>
      <c r="S2347" s="44">
        <v>53</v>
      </c>
      <c r="T2347" s="44">
        <v>13</v>
      </c>
      <c r="U2347" s="44">
        <v>13</v>
      </c>
      <c r="V2347" s="44">
        <v>13</v>
      </c>
      <c r="W2347" s="44">
        <v>47</v>
      </c>
      <c r="X2347" s="44">
        <v>41</v>
      </c>
      <c r="Y2347" s="44">
        <v>37</v>
      </c>
      <c r="Z2347" s="44">
        <v>37</v>
      </c>
      <c r="AA2347" s="44" t="str">
        <f t="shared" si="21"/>
        <v>30 MENIT</v>
      </c>
      <c r="AB2347" s="44" t="s">
        <v>1169</v>
      </c>
      <c r="AC2347" s="52" t="s">
        <v>4192</v>
      </c>
      <c r="AD2347" s="44" t="str">
        <f t="shared" si="22"/>
        <v>-</v>
      </c>
      <c r="AE2347" s="44" t="s">
        <v>3985</v>
      </c>
      <c r="AF2347" s="44" t="s">
        <v>1686</v>
      </c>
      <c r="AG2347" s="49"/>
      <c r="AH2347" s="49"/>
    </row>
    <row r="2348" spans="1:34" ht="15" customHeight="1" x14ac:dyDescent="0.2">
      <c r="A2348" s="44" t="s">
        <v>422</v>
      </c>
      <c r="B2348" s="44" t="s">
        <v>314</v>
      </c>
      <c r="C2348" s="45">
        <v>45120</v>
      </c>
      <c r="D2348" s="45">
        <v>45120</v>
      </c>
      <c r="E2348" s="44" t="s">
        <v>1210</v>
      </c>
      <c r="F2348" s="44" t="s">
        <v>1211</v>
      </c>
      <c r="G2348" s="44" t="s">
        <v>1212</v>
      </c>
      <c r="H2348" s="44" t="s">
        <v>1213</v>
      </c>
      <c r="I2348" s="44" t="s">
        <v>1213</v>
      </c>
      <c r="J2348" s="44" t="s">
        <v>1213</v>
      </c>
      <c r="K2348" s="44" t="s">
        <v>1213</v>
      </c>
      <c r="L2348" s="44" t="s">
        <v>1213</v>
      </c>
      <c r="M2348" s="44" t="s">
        <v>1213</v>
      </c>
      <c r="N2348" s="44" t="s">
        <v>1213</v>
      </c>
      <c r="O2348" s="44" t="s">
        <v>1213</v>
      </c>
      <c r="P2348" s="44" t="s">
        <v>1214</v>
      </c>
      <c r="Q2348" s="44">
        <v>232.2</v>
      </c>
      <c r="R2348" s="44">
        <v>232.2</v>
      </c>
      <c r="S2348" s="44">
        <v>40.15</v>
      </c>
      <c r="T2348" s="44">
        <v>13.86</v>
      </c>
      <c r="U2348" s="44" t="s">
        <v>1172</v>
      </c>
      <c r="V2348" s="44" t="s">
        <v>1172</v>
      </c>
      <c r="W2348" s="44">
        <v>31.4</v>
      </c>
      <c r="X2348" s="44">
        <v>49.2</v>
      </c>
      <c r="Y2348" s="44">
        <v>39.6</v>
      </c>
      <c r="Z2348" s="44" t="s">
        <v>1172</v>
      </c>
      <c r="AA2348" s="44" t="str">
        <f t="shared" si="21"/>
        <v>TIDAK</v>
      </c>
      <c r="AB2348" s="44" t="s">
        <v>1216</v>
      </c>
      <c r="AC2348" s="52" t="s">
        <v>3113</v>
      </c>
      <c r="AD2348" s="44" t="str">
        <f t="shared" si="22"/>
        <v>SUDAH PENARIKAN DC PLN</v>
      </c>
      <c r="AE2348" s="44" t="s">
        <v>3442</v>
      </c>
      <c r="AF2348" s="44" t="s">
        <v>1686</v>
      </c>
      <c r="AG2348" s="49"/>
      <c r="AH2348" s="49"/>
    </row>
    <row r="2349" spans="1:34" ht="15" customHeight="1" x14ac:dyDescent="0.2">
      <c r="A2349" s="44" t="s">
        <v>521</v>
      </c>
      <c r="B2349" s="44" t="s">
        <v>314</v>
      </c>
      <c r="C2349" s="45">
        <v>45120</v>
      </c>
      <c r="D2349" s="45">
        <v>45120</v>
      </c>
      <c r="E2349" s="44" t="s">
        <v>1210</v>
      </c>
      <c r="F2349" s="44" t="s">
        <v>1211</v>
      </c>
      <c r="G2349" s="44" t="s">
        <v>1212</v>
      </c>
      <c r="H2349" s="44" t="s">
        <v>1213</v>
      </c>
      <c r="I2349" s="44" t="s">
        <v>1213</v>
      </c>
      <c r="J2349" s="44" t="s">
        <v>1213</v>
      </c>
      <c r="K2349" s="44" t="s">
        <v>1213</v>
      </c>
      <c r="L2349" s="44" t="s">
        <v>1213</v>
      </c>
      <c r="M2349" s="44" t="s">
        <v>1213</v>
      </c>
      <c r="N2349" s="44" t="s">
        <v>1213</v>
      </c>
      <c r="O2349" s="44" t="s">
        <v>1213</v>
      </c>
      <c r="P2349" s="44" t="s">
        <v>1214</v>
      </c>
      <c r="Q2349" s="44">
        <v>221.2</v>
      </c>
      <c r="R2349" s="44">
        <v>221.2</v>
      </c>
      <c r="S2349" s="44">
        <v>49.49</v>
      </c>
      <c r="T2349" s="44" t="s">
        <v>1172</v>
      </c>
      <c r="U2349" s="44" t="s">
        <v>1172</v>
      </c>
      <c r="V2349" s="44" t="s">
        <v>1172</v>
      </c>
      <c r="W2349" s="44">
        <v>31.5</v>
      </c>
      <c r="X2349" s="44">
        <v>42.8</v>
      </c>
      <c r="Y2349" s="44" t="s">
        <v>1172</v>
      </c>
      <c r="Z2349" s="44" t="s">
        <v>1172</v>
      </c>
      <c r="AA2349" s="44" t="str">
        <f t="shared" si="21"/>
        <v>TIDAK</v>
      </c>
      <c r="AB2349" s="44" t="s">
        <v>1216</v>
      </c>
      <c r="AC2349" s="52" t="s">
        <v>4193</v>
      </c>
      <c r="AD2349" s="44" t="str">
        <f t="shared" si="22"/>
        <v>SUDAH PENARIKAN DC PLN</v>
      </c>
      <c r="AE2349" s="44" t="s">
        <v>3442</v>
      </c>
      <c r="AF2349" s="44" t="s">
        <v>1686</v>
      </c>
      <c r="AG2349" s="49"/>
      <c r="AH2349" s="49"/>
    </row>
    <row r="2350" spans="1:34" ht="15" customHeight="1" x14ac:dyDescent="0.2">
      <c r="A2350" s="44" t="s">
        <v>419</v>
      </c>
      <c r="B2350" s="44" t="s">
        <v>2816</v>
      </c>
      <c r="C2350" s="45">
        <v>45120</v>
      </c>
      <c r="D2350" s="45">
        <v>45120</v>
      </c>
      <c r="E2350" s="44" t="s">
        <v>1210</v>
      </c>
      <c r="F2350" s="44" t="s">
        <v>1211</v>
      </c>
      <c r="G2350" s="44" t="s">
        <v>1212</v>
      </c>
      <c r="H2350" s="44" t="s">
        <v>1213</v>
      </c>
      <c r="I2350" s="44" t="s">
        <v>1213</v>
      </c>
      <c r="J2350" s="44" t="s">
        <v>1213</v>
      </c>
      <c r="K2350" s="44" t="s">
        <v>1213</v>
      </c>
      <c r="L2350" s="44" t="s">
        <v>1213</v>
      </c>
      <c r="M2350" s="44" t="s">
        <v>1213</v>
      </c>
      <c r="N2350" s="44" t="s">
        <v>1213</v>
      </c>
      <c r="O2350" s="44" t="s">
        <v>1213</v>
      </c>
      <c r="P2350" s="44" t="s">
        <v>1214</v>
      </c>
      <c r="Q2350" s="44">
        <v>232</v>
      </c>
      <c r="R2350" s="44">
        <v>232</v>
      </c>
      <c r="S2350" s="44">
        <v>52.07</v>
      </c>
      <c r="T2350" s="44">
        <v>13.36</v>
      </c>
      <c r="U2350" s="44" t="s">
        <v>1441</v>
      </c>
      <c r="V2350" s="44" t="s">
        <v>1441</v>
      </c>
      <c r="W2350" s="44">
        <v>32.700000000000003</v>
      </c>
      <c r="X2350" s="44">
        <v>52.8</v>
      </c>
      <c r="Y2350" s="44">
        <v>34.6</v>
      </c>
      <c r="Z2350" s="44" t="s">
        <v>1441</v>
      </c>
      <c r="AA2350" s="44" t="str">
        <f t="shared" si="21"/>
        <v>TIDAK</v>
      </c>
      <c r="AB2350" s="44" t="s">
        <v>1216</v>
      </c>
      <c r="AC2350" s="52" t="s">
        <v>3351</v>
      </c>
      <c r="AD2350" s="44" t="str">
        <f t="shared" si="22"/>
        <v>SUDAH PENARIKAN DC PLN</v>
      </c>
      <c r="AE2350" s="44" t="s">
        <v>2685</v>
      </c>
      <c r="AF2350" s="44" t="s">
        <v>1686</v>
      </c>
      <c r="AG2350" s="49"/>
      <c r="AH2350" s="49"/>
    </row>
    <row r="2351" spans="1:34" ht="15" customHeight="1" x14ac:dyDescent="0.2">
      <c r="A2351" s="44" t="s">
        <v>4094</v>
      </c>
      <c r="B2351" s="44" t="s">
        <v>314</v>
      </c>
      <c r="C2351" s="45">
        <v>45120</v>
      </c>
      <c r="D2351" s="45">
        <v>45120</v>
      </c>
      <c r="E2351" s="44" t="s">
        <v>1210</v>
      </c>
      <c r="F2351" s="44" t="s">
        <v>1211</v>
      </c>
      <c r="G2351" s="44" t="s">
        <v>1212</v>
      </c>
      <c r="H2351" s="44" t="s">
        <v>1213</v>
      </c>
      <c r="I2351" s="44" t="s">
        <v>1213</v>
      </c>
      <c r="J2351" s="44" t="s">
        <v>1213</v>
      </c>
      <c r="K2351" s="44" t="s">
        <v>1213</v>
      </c>
      <c r="L2351" s="44" t="s">
        <v>1213</v>
      </c>
      <c r="M2351" s="44" t="s">
        <v>1213</v>
      </c>
      <c r="N2351" s="44" t="s">
        <v>1213</v>
      </c>
      <c r="O2351" s="44" t="s">
        <v>1213</v>
      </c>
      <c r="P2351" s="44" t="s">
        <v>1214</v>
      </c>
      <c r="Q2351" s="44">
        <v>231.1</v>
      </c>
      <c r="R2351" s="44">
        <v>231.1</v>
      </c>
      <c r="S2351" s="44">
        <v>52.7</v>
      </c>
      <c r="T2351" s="44">
        <v>13.12</v>
      </c>
      <c r="U2351" s="44" t="s">
        <v>1172</v>
      </c>
      <c r="V2351" s="44" t="s">
        <v>1172</v>
      </c>
      <c r="W2351" s="44">
        <v>31.8</v>
      </c>
      <c r="X2351" s="44">
        <v>34.200000000000003</v>
      </c>
      <c r="Y2351" s="44">
        <v>36.6</v>
      </c>
      <c r="Z2351" s="44" t="s">
        <v>1172</v>
      </c>
      <c r="AA2351" s="44" t="str">
        <f t="shared" si="21"/>
        <v>TIDAK</v>
      </c>
      <c r="AB2351" s="44" t="s">
        <v>1242</v>
      </c>
      <c r="AC2351" s="52" t="s">
        <v>4194</v>
      </c>
      <c r="AD2351" s="44" t="str">
        <f t="shared" si="22"/>
        <v>-</v>
      </c>
      <c r="AE2351" s="44" t="s">
        <v>3442</v>
      </c>
      <c r="AF2351" s="44" t="s">
        <v>1686</v>
      </c>
      <c r="AG2351" s="49"/>
      <c r="AH2351" s="49"/>
    </row>
    <row r="2352" spans="1:34" ht="15" customHeight="1" x14ac:dyDescent="0.2">
      <c r="A2352" s="44" t="s">
        <v>664</v>
      </c>
      <c r="B2352" s="44" t="s">
        <v>2816</v>
      </c>
      <c r="C2352" s="45">
        <v>45120</v>
      </c>
      <c r="D2352" s="45">
        <v>45120</v>
      </c>
      <c r="E2352" s="44" t="s">
        <v>1249</v>
      </c>
      <c r="F2352" s="44" t="s">
        <v>1211</v>
      </c>
      <c r="G2352" s="44" t="s">
        <v>1212</v>
      </c>
      <c r="H2352" s="44" t="s">
        <v>1213</v>
      </c>
      <c r="I2352" s="44" t="s">
        <v>1213</v>
      </c>
      <c r="J2352" s="44" t="s">
        <v>1213</v>
      </c>
      <c r="K2352" s="44" t="s">
        <v>1213</v>
      </c>
      <c r="L2352" s="44" t="s">
        <v>1213</v>
      </c>
      <c r="M2352" s="44" t="s">
        <v>1213</v>
      </c>
      <c r="N2352" s="44" t="s">
        <v>1213</v>
      </c>
      <c r="O2352" s="44" t="s">
        <v>1213</v>
      </c>
      <c r="P2352" s="44" t="s">
        <v>1250</v>
      </c>
      <c r="Q2352" s="44">
        <v>231.8</v>
      </c>
      <c r="R2352" s="44">
        <v>231.8</v>
      </c>
      <c r="S2352" s="44">
        <v>52.86</v>
      </c>
      <c r="T2352" s="44">
        <v>13.43</v>
      </c>
      <c r="U2352" s="44" t="s">
        <v>1441</v>
      </c>
      <c r="V2352" s="44" t="s">
        <v>1441</v>
      </c>
      <c r="W2352" s="44">
        <v>35.200000000000003</v>
      </c>
      <c r="X2352" s="44">
        <v>43.8</v>
      </c>
      <c r="Y2352" s="44">
        <v>41</v>
      </c>
      <c r="Z2352" s="44" t="s">
        <v>1441</v>
      </c>
      <c r="AA2352" s="44" t="str">
        <f t="shared" si="21"/>
        <v>TIDAK</v>
      </c>
      <c r="AB2352" s="44" t="s">
        <v>3344</v>
      </c>
      <c r="AC2352" s="52" t="s">
        <v>4195</v>
      </c>
      <c r="AD2352" s="44" t="str">
        <f t="shared" si="22"/>
        <v>-</v>
      </c>
      <c r="AE2352" s="44" t="s">
        <v>2685</v>
      </c>
      <c r="AF2352" s="44" t="s">
        <v>1686</v>
      </c>
      <c r="AG2352" s="49"/>
      <c r="AH2352" s="49"/>
    </row>
    <row r="2353" spans="1:34" ht="15" customHeight="1" x14ac:dyDescent="0.2">
      <c r="A2353" s="47" t="s">
        <v>4095</v>
      </c>
      <c r="B2353" s="44" t="s">
        <v>2760</v>
      </c>
      <c r="C2353" s="45">
        <v>45120</v>
      </c>
      <c r="D2353" s="45">
        <v>45120</v>
      </c>
      <c r="E2353" s="44" t="s">
        <v>1210</v>
      </c>
      <c r="F2353" s="44" t="s">
        <v>1211</v>
      </c>
      <c r="G2353" s="44" t="s">
        <v>1212</v>
      </c>
      <c r="H2353" s="44" t="s">
        <v>1213</v>
      </c>
      <c r="I2353" s="44" t="s">
        <v>1213</v>
      </c>
      <c r="J2353" s="44" t="s">
        <v>1213</v>
      </c>
      <c r="K2353" s="44" t="s">
        <v>1213</v>
      </c>
      <c r="L2353" s="44" t="s">
        <v>1213</v>
      </c>
      <c r="M2353" s="44" t="s">
        <v>1213</v>
      </c>
      <c r="N2353" s="44" t="s">
        <v>1213</v>
      </c>
      <c r="O2353" s="44" t="s">
        <v>1213</v>
      </c>
      <c r="P2353" s="44" t="s">
        <v>1214</v>
      </c>
      <c r="Q2353" s="44">
        <v>226</v>
      </c>
      <c r="R2353" s="44">
        <v>226</v>
      </c>
      <c r="S2353" s="44">
        <v>53</v>
      </c>
      <c r="T2353" s="44">
        <v>12</v>
      </c>
      <c r="U2353" s="44" t="s">
        <v>1172</v>
      </c>
      <c r="V2353" s="44" t="s">
        <v>1172</v>
      </c>
      <c r="W2353" s="44">
        <v>33</v>
      </c>
      <c r="X2353" s="44">
        <v>38</v>
      </c>
      <c r="Y2353" s="44">
        <v>37</v>
      </c>
      <c r="Z2353" s="44" t="s">
        <v>1172</v>
      </c>
      <c r="AA2353" s="44" t="str">
        <f t="shared" si="21"/>
        <v>TIDAK</v>
      </c>
      <c r="AB2353" s="44" t="s">
        <v>1216</v>
      </c>
      <c r="AC2353" s="52" t="s">
        <v>4028</v>
      </c>
      <c r="AD2353" s="44" t="str">
        <f t="shared" si="22"/>
        <v>SUDAH PENARIKAN DC PLN</v>
      </c>
      <c r="AE2353" s="44" t="s">
        <v>3985</v>
      </c>
      <c r="AF2353" s="44" t="s">
        <v>1285</v>
      </c>
      <c r="AG2353" s="49"/>
      <c r="AH2353" s="49"/>
    </row>
    <row r="2354" spans="1:34" ht="15" customHeight="1" x14ac:dyDescent="0.2">
      <c r="A2354" s="44" t="s">
        <v>699</v>
      </c>
      <c r="B2354" s="44" t="s">
        <v>2760</v>
      </c>
      <c r="C2354" s="45">
        <v>45120</v>
      </c>
      <c r="D2354" s="45">
        <v>45120</v>
      </c>
      <c r="E2354" s="44" t="s">
        <v>1249</v>
      </c>
      <c r="F2354" s="44" t="s">
        <v>1211</v>
      </c>
      <c r="G2354" s="44" t="s">
        <v>1212</v>
      </c>
      <c r="H2354" s="44" t="s">
        <v>1213</v>
      </c>
      <c r="I2354" s="44" t="s">
        <v>1213</v>
      </c>
      <c r="J2354" s="44" t="s">
        <v>1213</v>
      </c>
      <c r="K2354" s="44" t="s">
        <v>1213</v>
      </c>
      <c r="L2354" s="44" t="s">
        <v>1213</v>
      </c>
      <c r="M2354" s="44" t="s">
        <v>1213</v>
      </c>
      <c r="N2354" s="44" t="s">
        <v>1213</v>
      </c>
      <c r="O2354" s="44" t="s">
        <v>1213</v>
      </c>
      <c r="P2354" s="44" t="s">
        <v>1214</v>
      </c>
      <c r="Q2354" s="44">
        <v>226</v>
      </c>
      <c r="R2354" s="44">
        <v>226</v>
      </c>
      <c r="S2354" s="44">
        <v>7</v>
      </c>
      <c r="T2354" s="44">
        <v>7</v>
      </c>
      <c r="U2354" s="44" t="s">
        <v>1172</v>
      </c>
      <c r="V2354" s="44" t="s">
        <v>1172</v>
      </c>
      <c r="W2354" s="44">
        <v>34</v>
      </c>
      <c r="X2354" s="44">
        <v>37</v>
      </c>
      <c r="Y2354" s="44">
        <v>39</v>
      </c>
      <c r="Z2354" s="44" t="s">
        <v>1172</v>
      </c>
      <c r="AA2354" s="44" t="str">
        <f t="shared" si="21"/>
        <v>TIDAK</v>
      </c>
      <c r="AB2354" s="44" t="s">
        <v>1216</v>
      </c>
      <c r="AC2354" s="52" t="s">
        <v>4196</v>
      </c>
      <c r="AD2354" s="44" t="str">
        <f t="shared" si="22"/>
        <v>SUDAH PENARIKAN DC PLN</v>
      </c>
      <c r="AE2354" s="44" t="s">
        <v>3985</v>
      </c>
      <c r="AF2354" s="44" t="s">
        <v>1285</v>
      </c>
      <c r="AG2354" s="49"/>
      <c r="AH2354" s="49"/>
    </row>
    <row r="2355" spans="1:34" ht="15" customHeight="1" x14ac:dyDescent="0.2">
      <c r="A2355" s="44" t="s">
        <v>688</v>
      </c>
      <c r="B2355" s="44" t="s">
        <v>3006</v>
      </c>
      <c r="C2355" s="45">
        <v>45121</v>
      </c>
      <c r="D2355" s="45">
        <v>45121</v>
      </c>
      <c r="E2355" s="44" t="s">
        <v>1210</v>
      </c>
      <c r="F2355" s="44" t="s">
        <v>1211</v>
      </c>
      <c r="G2355" s="44" t="s">
        <v>1212</v>
      </c>
      <c r="H2355" s="44" t="s">
        <v>1213</v>
      </c>
      <c r="I2355" s="44" t="s">
        <v>1213</v>
      </c>
      <c r="J2355" s="44" t="s">
        <v>1213</v>
      </c>
      <c r="K2355" s="44" t="s">
        <v>1213</v>
      </c>
      <c r="L2355" s="44" t="s">
        <v>1213</v>
      </c>
      <c r="M2355" s="44" t="s">
        <v>1213</v>
      </c>
      <c r="N2355" s="44" t="s">
        <v>1213</v>
      </c>
      <c r="O2355" s="44" t="s">
        <v>1213</v>
      </c>
      <c r="P2355" s="44" t="s">
        <v>1214</v>
      </c>
      <c r="Q2355" s="44">
        <v>226</v>
      </c>
      <c r="R2355" s="44">
        <v>226</v>
      </c>
      <c r="S2355" s="44">
        <v>52</v>
      </c>
      <c r="T2355" s="44">
        <v>13</v>
      </c>
      <c r="U2355" s="44">
        <v>0</v>
      </c>
      <c r="V2355" s="44">
        <v>0</v>
      </c>
      <c r="W2355" s="44">
        <v>39</v>
      </c>
      <c r="X2355" s="44">
        <v>48</v>
      </c>
      <c r="Y2355" s="44">
        <v>43</v>
      </c>
      <c r="Z2355" s="44">
        <v>0</v>
      </c>
      <c r="AA2355" s="44" t="str">
        <f t="shared" si="21"/>
        <v>TIDAK</v>
      </c>
      <c r="AB2355" s="44" t="s">
        <v>1216</v>
      </c>
      <c r="AC2355" s="52" t="s">
        <v>1594</v>
      </c>
      <c r="AD2355" s="44" t="str">
        <f t="shared" si="22"/>
        <v>SUDAH PENARIKAN DC PLN</v>
      </c>
      <c r="AE2355" s="44" t="s">
        <v>4197</v>
      </c>
      <c r="AF2355" s="44" t="s">
        <v>1686</v>
      </c>
      <c r="AG2355" s="49"/>
      <c r="AH2355" s="49"/>
    </row>
    <row r="2356" spans="1:34" ht="15" customHeight="1" x14ac:dyDescent="0.2">
      <c r="A2356" s="44" t="s">
        <v>1003</v>
      </c>
      <c r="B2356" s="44" t="s">
        <v>3006</v>
      </c>
      <c r="C2356" s="45">
        <v>45121</v>
      </c>
      <c r="D2356" s="45">
        <v>45121</v>
      </c>
      <c r="E2356" s="44" t="s">
        <v>1210</v>
      </c>
      <c r="F2356" s="44" t="s">
        <v>1211</v>
      </c>
      <c r="G2356" s="44" t="s">
        <v>1212</v>
      </c>
      <c r="H2356" s="44" t="s">
        <v>1213</v>
      </c>
      <c r="I2356" s="44" t="s">
        <v>1213</v>
      </c>
      <c r="J2356" s="44" t="s">
        <v>1213</v>
      </c>
      <c r="K2356" s="44" t="s">
        <v>1213</v>
      </c>
      <c r="L2356" s="44" t="s">
        <v>1213</v>
      </c>
      <c r="M2356" s="44" t="s">
        <v>1213</v>
      </c>
      <c r="N2356" s="44" t="s">
        <v>1213</v>
      </c>
      <c r="O2356" s="44" t="s">
        <v>1213</v>
      </c>
      <c r="P2356" s="44" t="s">
        <v>1214</v>
      </c>
      <c r="Q2356" s="44">
        <v>225</v>
      </c>
      <c r="R2356" s="44">
        <v>225</v>
      </c>
      <c r="S2356" s="44">
        <v>53</v>
      </c>
      <c r="T2356" s="44">
        <v>0</v>
      </c>
      <c r="U2356" s="44">
        <v>0</v>
      </c>
      <c r="V2356" s="44">
        <v>0</v>
      </c>
      <c r="W2356" s="44">
        <v>34</v>
      </c>
      <c r="X2356" s="44">
        <v>40</v>
      </c>
      <c r="Y2356" s="44">
        <v>37</v>
      </c>
      <c r="Z2356" s="44">
        <v>0</v>
      </c>
      <c r="AA2356" s="44" t="str">
        <f t="shared" si="21"/>
        <v>TIDAK</v>
      </c>
      <c r="AB2356" s="44" t="s">
        <v>1216</v>
      </c>
      <c r="AC2356" s="52" t="s">
        <v>3938</v>
      </c>
      <c r="AD2356" s="44" t="str">
        <f t="shared" si="22"/>
        <v>SUDAH PENARIKAN DC PLN</v>
      </c>
      <c r="AE2356" s="44" t="s">
        <v>4197</v>
      </c>
      <c r="AF2356" s="44" t="s">
        <v>1686</v>
      </c>
      <c r="AG2356" s="49"/>
      <c r="AH2356" s="49"/>
    </row>
    <row r="2357" spans="1:34" ht="15" customHeight="1" x14ac:dyDescent="0.2">
      <c r="A2357" s="44" t="s">
        <v>1014</v>
      </c>
      <c r="B2357" s="44" t="s">
        <v>3006</v>
      </c>
      <c r="C2357" s="45">
        <v>45121</v>
      </c>
      <c r="D2357" s="45">
        <v>45121</v>
      </c>
      <c r="E2357" s="44" t="s">
        <v>1210</v>
      </c>
      <c r="F2357" s="44" t="s">
        <v>1211</v>
      </c>
      <c r="G2357" s="44" t="s">
        <v>1212</v>
      </c>
      <c r="H2357" s="44" t="s">
        <v>1213</v>
      </c>
      <c r="I2357" s="44" t="s">
        <v>1213</v>
      </c>
      <c r="J2357" s="44" t="s">
        <v>1213</v>
      </c>
      <c r="K2357" s="44" t="s">
        <v>1213</v>
      </c>
      <c r="L2357" s="44" t="s">
        <v>1213</v>
      </c>
      <c r="M2357" s="44" t="s">
        <v>1213</v>
      </c>
      <c r="N2357" s="44" t="s">
        <v>1213</v>
      </c>
      <c r="O2357" s="44" t="s">
        <v>1213</v>
      </c>
      <c r="P2357" s="44" t="s">
        <v>1214</v>
      </c>
      <c r="Q2357" s="44">
        <v>228</v>
      </c>
      <c r="R2357" s="44">
        <v>228</v>
      </c>
      <c r="S2357" s="44">
        <v>50</v>
      </c>
      <c r="T2357" s="44">
        <v>13</v>
      </c>
      <c r="U2357" s="44">
        <v>0</v>
      </c>
      <c r="V2357" s="44">
        <v>0</v>
      </c>
      <c r="W2357" s="44">
        <v>31</v>
      </c>
      <c r="X2357" s="44">
        <v>38</v>
      </c>
      <c r="Y2357" s="44">
        <v>34</v>
      </c>
      <c r="Z2357" s="44">
        <v>0</v>
      </c>
      <c r="AA2357" s="44" t="str">
        <f t="shared" si="21"/>
        <v>TIDAK</v>
      </c>
      <c r="AB2357" s="44" t="s">
        <v>1216</v>
      </c>
      <c r="AC2357" s="52" t="s">
        <v>1594</v>
      </c>
      <c r="AD2357" s="44" t="str">
        <f t="shared" si="22"/>
        <v>SUDAH PENARIKAN DC PLN</v>
      </c>
      <c r="AE2357" s="44" t="s">
        <v>4197</v>
      </c>
      <c r="AF2357" s="44" t="s">
        <v>1686</v>
      </c>
      <c r="AG2357" s="49"/>
      <c r="AH2357" s="49"/>
    </row>
    <row r="2358" spans="1:34" ht="15" customHeight="1" x14ac:dyDescent="0.2">
      <c r="A2358" s="44" t="s">
        <v>1012</v>
      </c>
      <c r="B2358" s="44" t="s">
        <v>181</v>
      </c>
      <c r="C2358" s="45">
        <v>45121</v>
      </c>
      <c r="D2358" s="45">
        <v>45121</v>
      </c>
      <c r="E2358" s="44" t="s">
        <v>1249</v>
      </c>
      <c r="F2358" s="44" t="s">
        <v>1211</v>
      </c>
      <c r="G2358" s="44" t="s">
        <v>1212</v>
      </c>
      <c r="H2358" s="44" t="s">
        <v>1213</v>
      </c>
      <c r="I2358" s="44" t="s">
        <v>1213</v>
      </c>
      <c r="J2358" s="44" t="s">
        <v>1213</v>
      </c>
      <c r="K2358" s="44" t="s">
        <v>1213</v>
      </c>
      <c r="L2358" s="44" t="s">
        <v>1213</v>
      </c>
      <c r="M2358" s="44" t="s">
        <v>1213</v>
      </c>
      <c r="N2358" s="44" t="s">
        <v>1213</v>
      </c>
      <c r="O2358" s="44" t="s">
        <v>1213</v>
      </c>
      <c r="P2358" s="44" t="s">
        <v>1250</v>
      </c>
      <c r="Q2358" s="44">
        <v>231</v>
      </c>
      <c r="R2358" s="44">
        <v>231</v>
      </c>
      <c r="S2358" s="44">
        <v>47</v>
      </c>
      <c r="T2358" s="44">
        <v>0</v>
      </c>
      <c r="U2358" s="44">
        <v>0</v>
      </c>
      <c r="V2358" s="44">
        <v>0</v>
      </c>
      <c r="W2358" s="44">
        <v>32</v>
      </c>
      <c r="X2358" s="44">
        <v>34</v>
      </c>
      <c r="Y2358" s="44">
        <v>34</v>
      </c>
      <c r="Z2358" s="44">
        <v>0</v>
      </c>
      <c r="AA2358" s="44" t="str">
        <f t="shared" si="21"/>
        <v>TIDAK</v>
      </c>
      <c r="AB2358" s="44" t="s">
        <v>1216</v>
      </c>
      <c r="AC2358" s="52" t="s">
        <v>1594</v>
      </c>
      <c r="AD2358" s="44" t="str">
        <f t="shared" si="22"/>
        <v>SUDAH PENARIKAN DC PLN</v>
      </c>
      <c r="AE2358" s="44" t="s">
        <v>4197</v>
      </c>
      <c r="AF2358" s="44" t="s">
        <v>1686</v>
      </c>
      <c r="AG2358" s="49"/>
      <c r="AH2358" s="49"/>
    </row>
    <row r="2359" spans="1:34" ht="15" customHeight="1" x14ac:dyDescent="0.2">
      <c r="A2359" s="44" t="s">
        <v>1027</v>
      </c>
      <c r="B2359" s="44" t="s">
        <v>2760</v>
      </c>
      <c r="C2359" s="45">
        <v>45121</v>
      </c>
      <c r="D2359" s="45">
        <v>45121</v>
      </c>
      <c r="E2359" s="44" t="s">
        <v>1249</v>
      </c>
      <c r="F2359" s="44" t="s">
        <v>1211</v>
      </c>
      <c r="G2359" s="44" t="s">
        <v>1212</v>
      </c>
      <c r="H2359" s="44" t="s">
        <v>1213</v>
      </c>
      <c r="I2359" s="44" t="s">
        <v>1213</v>
      </c>
      <c r="J2359" s="44" t="s">
        <v>1213</v>
      </c>
      <c r="K2359" s="44" t="s">
        <v>1213</v>
      </c>
      <c r="L2359" s="44" t="s">
        <v>1213</v>
      </c>
      <c r="M2359" s="44" t="s">
        <v>1213</v>
      </c>
      <c r="N2359" s="44" t="s">
        <v>1213</v>
      </c>
      <c r="O2359" s="44" t="s">
        <v>1213</v>
      </c>
      <c r="P2359" s="44" t="s">
        <v>1214</v>
      </c>
      <c r="Q2359" s="44">
        <v>232</v>
      </c>
      <c r="R2359" s="44">
        <v>232</v>
      </c>
      <c r="S2359" s="81" t="s">
        <v>2272</v>
      </c>
      <c r="T2359" s="44">
        <v>13.14</v>
      </c>
      <c r="U2359" s="44" t="s">
        <v>1172</v>
      </c>
      <c r="V2359" s="44" t="s">
        <v>1172</v>
      </c>
      <c r="W2359" s="44">
        <v>35</v>
      </c>
      <c r="X2359" s="44">
        <v>33</v>
      </c>
      <c r="Y2359" s="44">
        <v>39</v>
      </c>
      <c r="Z2359" s="44" t="s">
        <v>1172</v>
      </c>
      <c r="AA2359" s="44" t="str">
        <f t="shared" si="21"/>
        <v>TIDAK</v>
      </c>
      <c r="AB2359" s="44" t="s">
        <v>1216</v>
      </c>
      <c r="AC2359" s="52" t="s">
        <v>4198</v>
      </c>
      <c r="AD2359" s="44" t="str">
        <f t="shared" si="22"/>
        <v>SUDAH PENARIKAN DC PLN</v>
      </c>
      <c r="AE2359" s="44" t="s">
        <v>4199</v>
      </c>
      <c r="AF2359" s="44" t="s">
        <v>1686</v>
      </c>
      <c r="AG2359" s="49"/>
      <c r="AH2359" s="49"/>
    </row>
    <row r="2360" spans="1:34" ht="15" customHeight="1" x14ac:dyDescent="0.2">
      <c r="A2360" s="44" t="s">
        <v>1029</v>
      </c>
      <c r="B2360" s="44" t="s">
        <v>2760</v>
      </c>
      <c r="C2360" s="45">
        <v>45121</v>
      </c>
      <c r="D2360" s="45">
        <v>45121</v>
      </c>
      <c r="E2360" s="44" t="s">
        <v>1210</v>
      </c>
      <c r="F2360" s="44" t="s">
        <v>1211</v>
      </c>
      <c r="G2360" s="44" t="s">
        <v>1212</v>
      </c>
      <c r="H2360" s="44" t="s">
        <v>1213</v>
      </c>
      <c r="I2360" s="44" t="s">
        <v>1213</v>
      </c>
      <c r="J2360" s="44" t="s">
        <v>1213</v>
      </c>
      <c r="K2360" s="44" t="s">
        <v>1213</v>
      </c>
      <c r="L2360" s="44" t="s">
        <v>1213</v>
      </c>
      <c r="M2360" s="44" t="s">
        <v>1213</v>
      </c>
      <c r="N2360" s="44" t="s">
        <v>1213</v>
      </c>
      <c r="O2360" s="44" t="s">
        <v>1213</v>
      </c>
      <c r="P2360" s="44" t="s">
        <v>1214</v>
      </c>
      <c r="Q2360" s="44">
        <v>225</v>
      </c>
      <c r="R2360" s="44">
        <v>225</v>
      </c>
      <c r="S2360" s="81" t="s">
        <v>2893</v>
      </c>
      <c r="T2360" s="44">
        <v>13</v>
      </c>
      <c r="U2360" s="44" t="s">
        <v>1172</v>
      </c>
      <c r="V2360" s="44" t="s">
        <v>1172</v>
      </c>
      <c r="W2360" s="44">
        <v>30</v>
      </c>
      <c r="X2360" s="44">
        <v>41</v>
      </c>
      <c r="Y2360" s="44">
        <v>31</v>
      </c>
      <c r="Z2360" s="44" t="s">
        <v>1172</v>
      </c>
      <c r="AA2360" s="44" t="str">
        <f t="shared" si="21"/>
        <v>TIDAK</v>
      </c>
      <c r="AB2360" s="44" t="s">
        <v>1216</v>
      </c>
      <c r="AC2360" s="52" t="s">
        <v>4200</v>
      </c>
      <c r="AD2360" s="44" t="str">
        <f t="shared" si="22"/>
        <v>SUDAH PENARIKAN DC PLN</v>
      </c>
      <c r="AE2360" s="44" t="s">
        <v>4199</v>
      </c>
      <c r="AF2360" s="44" t="s">
        <v>1686</v>
      </c>
      <c r="AG2360" s="49"/>
      <c r="AH2360" s="49"/>
    </row>
    <row r="2361" spans="1:34" ht="15" customHeight="1" x14ac:dyDescent="0.2">
      <c r="A2361" s="44" t="s">
        <v>1028</v>
      </c>
      <c r="B2361" s="44" t="s">
        <v>2760</v>
      </c>
      <c r="C2361" s="45">
        <v>45121</v>
      </c>
      <c r="D2361" s="45">
        <v>45121</v>
      </c>
      <c r="E2361" s="44" t="s">
        <v>1210</v>
      </c>
      <c r="F2361" s="44" t="s">
        <v>1211</v>
      </c>
      <c r="G2361" s="44" t="s">
        <v>1212</v>
      </c>
      <c r="H2361" s="44" t="s">
        <v>1213</v>
      </c>
      <c r="I2361" s="44" t="s">
        <v>1213</v>
      </c>
      <c r="J2361" s="44" t="s">
        <v>1213</v>
      </c>
      <c r="K2361" s="44" t="s">
        <v>1213</v>
      </c>
      <c r="L2361" s="44" t="s">
        <v>1213</v>
      </c>
      <c r="M2361" s="44" t="s">
        <v>1213</v>
      </c>
      <c r="N2361" s="44" t="s">
        <v>1213</v>
      </c>
      <c r="O2361" s="44" t="s">
        <v>1213</v>
      </c>
      <c r="P2361" s="44" t="s">
        <v>1214</v>
      </c>
      <c r="Q2361" s="44">
        <v>235</v>
      </c>
      <c r="R2361" s="44">
        <v>235</v>
      </c>
      <c r="S2361" s="81" t="s">
        <v>3519</v>
      </c>
      <c r="T2361" s="44">
        <v>13.38</v>
      </c>
      <c r="U2361" s="44">
        <v>13.43</v>
      </c>
      <c r="V2361" s="44">
        <v>13.43</v>
      </c>
      <c r="W2361" s="44">
        <v>32</v>
      </c>
      <c r="X2361" s="44">
        <v>47</v>
      </c>
      <c r="Y2361" s="44">
        <v>40</v>
      </c>
      <c r="Z2361" s="44">
        <v>34</v>
      </c>
      <c r="AA2361" s="44" t="str">
        <f t="shared" si="21"/>
        <v>30 MENIT</v>
      </c>
      <c r="AB2361" s="44" t="s">
        <v>1169</v>
      </c>
      <c r="AC2361" s="52" t="s">
        <v>1487</v>
      </c>
      <c r="AD2361" s="44" t="str">
        <f t="shared" si="22"/>
        <v>-</v>
      </c>
      <c r="AE2361" s="44" t="s">
        <v>4199</v>
      </c>
      <c r="AF2361" s="44" t="s">
        <v>1686</v>
      </c>
      <c r="AG2361" s="49"/>
      <c r="AH2361" s="49"/>
    </row>
    <row r="2362" spans="1:34" ht="15" customHeight="1" x14ac:dyDescent="0.2">
      <c r="A2362" s="44" t="s">
        <v>1105</v>
      </c>
      <c r="B2362" s="44" t="s">
        <v>162</v>
      </c>
      <c r="C2362" s="45">
        <v>45121</v>
      </c>
      <c r="D2362" s="45">
        <v>45121</v>
      </c>
      <c r="E2362" s="44" t="s">
        <v>1249</v>
      </c>
      <c r="F2362" s="44" t="s">
        <v>1211</v>
      </c>
      <c r="G2362" s="44" t="s">
        <v>1212</v>
      </c>
      <c r="H2362" s="44" t="s">
        <v>1213</v>
      </c>
      <c r="I2362" s="44" t="s">
        <v>1213</v>
      </c>
      <c r="J2362" s="44" t="s">
        <v>1213</v>
      </c>
      <c r="K2362" s="44" t="s">
        <v>1213</v>
      </c>
      <c r="L2362" s="44" t="s">
        <v>1213</v>
      </c>
      <c r="M2362" s="44" t="s">
        <v>1213</v>
      </c>
      <c r="N2362" s="44" t="s">
        <v>1213</v>
      </c>
      <c r="O2362" s="44" t="s">
        <v>1213</v>
      </c>
      <c r="P2362" s="44" t="s">
        <v>1214</v>
      </c>
      <c r="Q2362" s="44">
        <v>235</v>
      </c>
      <c r="R2362" s="44">
        <v>235</v>
      </c>
      <c r="S2362" s="44">
        <v>53.4</v>
      </c>
      <c r="T2362" s="44">
        <v>13.49</v>
      </c>
      <c r="U2362" s="44">
        <v>0</v>
      </c>
      <c r="V2362" s="44">
        <v>0</v>
      </c>
      <c r="W2362" s="44">
        <v>30</v>
      </c>
      <c r="X2362" s="44">
        <v>33</v>
      </c>
      <c r="Y2362" s="44">
        <v>28</v>
      </c>
      <c r="Z2362" s="44">
        <v>0</v>
      </c>
      <c r="AA2362" s="44" t="str">
        <f t="shared" si="21"/>
        <v>TIDAK</v>
      </c>
      <c r="AB2362" s="44" t="s">
        <v>1216</v>
      </c>
      <c r="AC2362" s="52" t="s">
        <v>2115</v>
      </c>
      <c r="AD2362" s="44" t="str">
        <f t="shared" si="22"/>
        <v>SUDAH PENARIKAN DC PLN</v>
      </c>
      <c r="AE2362" s="44" t="s">
        <v>2481</v>
      </c>
      <c r="AF2362" s="44" t="s">
        <v>1686</v>
      </c>
      <c r="AG2362" s="49"/>
      <c r="AH2362" s="49"/>
    </row>
    <row r="2363" spans="1:34" ht="15" customHeight="1" x14ac:dyDescent="0.2">
      <c r="A2363" s="44" t="s">
        <v>4103</v>
      </c>
      <c r="B2363" s="44" t="s">
        <v>162</v>
      </c>
      <c r="C2363" s="45">
        <v>45121</v>
      </c>
      <c r="D2363" s="45">
        <v>45121</v>
      </c>
      <c r="E2363" s="44" t="s">
        <v>1210</v>
      </c>
      <c r="F2363" s="44" t="s">
        <v>1211</v>
      </c>
      <c r="G2363" s="44" t="s">
        <v>1212</v>
      </c>
      <c r="H2363" s="44" t="s">
        <v>1213</v>
      </c>
      <c r="I2363" s="44" t="s">
        <v>1213</v>
      </c>
      <c r="J2363" s="44" t="s">
        <v>1213</v>
      </c>
      <c r="K2363" s="44" t="s">
        <v>1213</v>
      </c>
      <c r="L2363" s="44" t="s">
        <v>1213</v>
      </c>
      <c r="M2363" s="44" t="s">
        <v>1213</v>
      </c>
      <c r="N2363" s="44" t="s">
        <v>1213</v>
      </c>
      <c r="O2363" s="44" t="s">
        <v>1213</v>
      </c>
      <c r="P2363" s="44" t="s">
        <v>1214</v>
      </c>
      <c r="Q2363" s="44">
        <v>226</v>
      </c>
      <c r="R2363" s="44">
        <v>226</v>
      </c>
      <c r="S2363" s="44">
        <v>51</v>
      </c>
      <c r="T2363" s="44">
        <v>0</v>
      </c>
      <c r="U2363" s="44">
        <v>0</v>
      </c>
      <c r="V2363" s="44">
        <v>0</v>
      </c>
      <c r="W2363" s="44">
        <v>36</v>
      </c>
      <c r="X2363" s="44">
        <v>37</v>
      </c>
      <c r="Y2363" s="44">
        <v>39</v>
      </c>
      <c r="Z2363" s="44">
        <v>0</v>
      </c>
      <c r="AA2363" s="44" t="str">
        <f t="shared" si="21"/>
        <v>TIDAK</v>
      </c>
      <c r="AB2363" s="44" t="s">
        <v>1216</v>
      </c>
      <c r="AC2363" s="52" t="s">
        <v>3109</v>
      </c>
      <c r="AD2363" s="44" t="str">
        <f t="shared" si="22"/>
        <v>SUDAH PENARIKAN DC PLN</v>
      </c>
      <c r="AE2363" s="44" t="s">
        <v>2481</v>
      </c>
      <c r="AF2363" s="44" t="s">
        <v>1686</v>
      </c>
      <c r="AG2363" s="49"/>
      <c r="AH2363" s="49"/>
    </row>
    <row r="2364" spans="1:34" ht="15" customHeight="1" x14ac:dyDescent="0.2">
      <c r="A2364" s="44" t="s">
        <v>853</v>
      </c>
      <c r="B2364" s="44" t="s">
        <v>162</v>
      </c>
      <c r="C2364" s="45">
        <v>45121</v>
      </c>
      <c r="D2364" s="45">
        <v>45121</v>
      </c>
      <c r="E2364" s="44" t="s">
        <v>1238</v>
      </c>
      <c r="F2364" s="44" t="s">
        <v>1211</v>
      </c>
      <c r="G2364" s="44" t="s">
        <v>1212</v>
      </c>
      <c r="H2364" s="44" t="s">
        <v>1213</v>
      </c>
      <c r="I2364" s="44" t="s">
        <v>1213</v>
      </c>
      <c r="J2364" s="44" t="s">
        <v>1213</v>
      </c>
      <c r="K2364" s="44" t="s">
        <v>1213</v>
      </c>
      <c r="L2364" s="44" t="s">
        <v>1213</v>
      </c>
      <c r="M2364" s="44" t="s">
        <v>1213</v>
      </c>
      <c r="N2364" s="44" t="s">
        <v>1213</v>
      </c>
      <c r="O2364" s="44" t="s">
        <v>1213</v>
      </c>
      <c r="P2364" s="44" t="s">
        <v>1214</v>
      </c>
      <c r="Q2364" s="44">
        <v>231</v>
      </c>
      <c r="R2364" s="44">
        <v>231</v>
      </c>
      <c r="S2364" s="44">
        <v>0</v>
      </c>
      <c r="T2364" s="44">
        <v>12.49</v>
      </c>
      <c r="U2364" s="44">
        <v>0</v>
      </c>
      <c r="V2364" s="44">
        <v>0</v>
      </c>
      <c r="W2364" s="44">
        <v>35</v>
      </c>
      <c r="X2364" s="44">
        <v>42</v>
      </c>
      <c r="Y2364" s="44">
        <v>42</v>
      </c>
      <c r="Z2364" s="44">
        <v>0</v>
      </c>
      <c r="AA2364" s="44" t="str">
        <f t="shared" si="21"/>
        <v>TIDAK</v>
      </c>
      <c r="AB2364" s="44" t="s">
        <v>3344</v>
      </c>
      <c r="AC2364" s="52" t="s">
        <v>4201</v>
      </c>
      <c r="AD2364" s="44" t="str">
        <f t="shared" si="22"/>
        <v>-</v>
      </c>
      <c r="AE2364" s="44" t="s">
        <v>2481</v>
      </c>
      <c r="AF2364" s="44" t="s">
        <v>1686</v>
      </c>
      <c r="AG2364" s="49"/>
      <c r="AH2364" s="49"/>
    </row>
    <row r="2365" spans="1:34" ht="15" customHeight="1" x14ac:dyDescent="0.2">
      <c r="A2365" s="44" t="s">
        <v>837</v>
      </c>
      <c r="B2365" s="44" t="s">
        <v>162</v>
      </c>
      <c r="C2365" s="45">
        <v>45121</v>
      </c>
      <c r="D2365" s="45">
        <v>45121</v>
      </c>
      <c r="E2365" s="44" t="s">
        <v>1249</v>
      </c>
      <c r="F2365" s="44" t="s">
        <v>1211</v>
      </c>
      <c r="G2365" s="44" t="s">
        <v>1212</v>
      </c>
      <c r="H2365" s="44" t="s">
        <v>1213</v>
      </c>
      <c r="I2365" s="44" t="s">
        <v>1213</v>
      </c>
      <c r="J2365" s="44" t="s">
        <v>1213</v>
      </c>
      <c r="K2365" s="44" t="s">
        <v>1213</v>
      </c>
      <c r="L2365" s="44" t="s">
        <v>1213</v>
      </c>
      <c r="M2365" s="44" t="s">
        <v>1213</v>
      </c>
      <c r="N2365" s="44" t="s">
        <v>1213</v>
      </c>
      <c r="O2365" s="44" t="s">
        <v>1213</v>
      </c>
      <c r="P2365" s="44" t="s">
        <v>1250</v>
      </c>
      <c r="Q2365" s="44">
        <v>233</v>
      </c>
      <c r="R2365" s="44">
        <v>233</v>
      </c>
      <c r="S2365" s="44">
        <v>53.1</v>
      </c>
      <c r="T2365" s="44">
        <v>13.47</v>
      </c>
      <c r="U2365" s="44">
        <v>0</v>
      </c>
      <c r="V2365" s="44">
        <v>0</v>
      </c>
      <c r="W2365" s="44">
        <v>31</v>
      </c>
      <c r="X2365" s="44">
        <v>46</v>
      </c>
      <c r="Y2365" s="44">
        <v>36</v>
      </c>
      <c r="Z2365" s="44">
        <v>0</v>
      </c>
      <c r="AA2365" s="44" t="str">
        <f t="shared" si="21"/>
        <v>TIDAK</v>
      </c>
      <c r="AB2365" s="44" t="s">
        <v>1216</v>
      </c>
      <c r="AC2365" s="52" t="s">
        <v>4202</v>
      </c>
      <c r="AD2365" s="44" t="str">
        <f t="shared" si="22"/>
        <v>SUDAH PENARIKAN DC PLN</v>
      </c>
      <c r="AE2365" s="44" t="s">
        <v>2481</v>
      </c>
      <c r="AF2365" s="44" t="s">
        <v>1686</v>
      </c>
      <c r="AG2365" s="49"/>
      <c r="AH2365" s="49"/>
    </row>
    <row r="2366" spans="1:34" ht="15" customHeight="1" x14ac:dyDescent="0.2">
      <c r="A2366" s="44" t="s">
        <v>570</v>
      </c>
      <c r="B2366" s="44" t="s">
        <v>162</v>
      </c>
      <c r="C2366" s="45">
        <v>45121</v>
      </c>
      <c r="D2366" s="45">
        <v>45121</v>
      </c>
      <c r="E2366" s="44" t="s">
        <v>1210</v>
      </c>
      <c r="F2366" s="44" t="s">
        <v>1211</v>
      </c>
      <c r="G2366" s="44" t="s">
        <v>1212</v>
      </c>
      <c r="H2366" s="44" t="s">
        <v>1213</v>
      </c>
      <c r="I2366" s="44" t="s">
        <v>1213</v>
      </c>
      <c r="J2366" s="44" t="s">
        <v>1213</v>
      </c>
      <c r="K2366" s="44" t="s">
        <v>1213</v>
      </c>
      <c r="L2366" s="44" t="s">
        <v>1213</v>
      </c>
      <c r="M2366" s="44" t="s">
        <v>1213</v>
      </c>
      <c r="N2366" s="44" t="s">
        <v>1213</v>
      </c>
      <c r="O2366" s="44" t="s">
        <v>1213</v>
      </c>
      <c r="P2366" s="44" t="s">
        <v>1214</v>
      </c>
      <c r="Q2366" s="44">
        <v>212</v>
      </c>
      <c r="R2366" s="44">
        <v>212</v>
      </c>
      <c r="S2366" s="44">
        <v>53.5</v>
      </c>
      <c r="T2366" s="44">
        <v>13.43</v>
      </c>
      <c r="U2366" s="44">
        <v>0</v>
      </c>
      <c r="V2366" s="44">
        <v>0</v>
      </c>
      <c r="W2366" s="44">
        <v>32</v>
      </c>
      <c r="X2366" s="44">
        <v>37</v>
      </c>
      <c r="Y2366" s="44">
        <v>41</v>
      </c>
      <c r="Z2366" s="44">
        <v>0</v>
      </c>
      <c r="AA2366" s="44" t="str">
        <f t="shared" si="21"/>
        <v>TIDAK</v>
      </c>
      <c r="AB2366" s="44" t="s">
        <v>1216</v>
      </c>
      <c r="AC2366" s="52" t="s">
        <v>4203</v>
      </c>
      <c r="AD2366" s="44" t="str">
        <f t="shared" si="22"/>
        <v>SUDAH PENARIKAN DC PLN</v>
      </c>
      <c r="AE2366" s="44" t="s">
        <v>2481</v>
      </c>
      <c r="AF2366" s="44" t="s">
        <v>1686</v>
      </c>
      <c r="AG2366" s="49"/>
      <c r="AH2366" s="49"/>
    </row>
    <row r="2367" spans="1:34" ht="15" customHeight="1" x14ac:dyDescent="0.2">
      <c r="A2367" s="44" t="s">
        <v>4106</v>
      </c>
      <c r="B2367" s="44" t="s">
        <v>314</v>
      </c>
      <c r="C2367" s="45">
        <v>45121</v>
      </c>
      <c r="D2367" s="45">
        <v>45121</v>
      </c>
      <c r="E2367" s="44" t="s">
        <v>1210</v>
      </c>
      <c r="F2367" s="44" t="s">
        <v>1211</v>
      </c>
      <c r="G2367" s="44" t="s">
        <v>1212</v>
      </c>
      <c r="H2367" s="44" t="s">
        <v>1213</v>
      </c>
      <c r="I2367" s="44" t="s">
        <v>1213</v>
      </c>
      <c r="J2367" s="44" t="s">
        <v>1213</v>
      </c>
      <c r="K2367" s="44" t="s">
        <v>1213</v>
      </c>
      <c r="L2367" s="44" t="s">
        <v>1213</v>
      </c>
      <c r="M2367" s="44" t="s">
        <v>1213</v>
      </c>
      <c r="N2367" s="44" t="s">
        <v>1213</v>
      </c>
      <c r="O2367" s="44" t="s">
        <v>1213</v>
      </c>
      <c r="P2367" s="44" t="s">
        <v>1214</v>
      </c>
      <c r="Q2367" s="44">
        <v>229.4</v>
      </c>
      <c r="R2367" s="44">
        <v>229.4</v>
      </c>
      <c r="S2367" s="44">
        <v>53.61</v>
      </c>
      <c r="T2367" s="44">
        <v>13.35</v>
      </c>
      <c r="U2367" s="44" t="s">
        <v>1172</v>
      </c>
      <c r="V2367" s="44" t="s">
        <v>1172</v>
      </c>
      <c r="W2367" s="44">
        <v>33.799999999999997</v>
      </c>
      <c r="X2367" s="44">
        <v>39.5</v>
      </c>
      <c r="Y2367" s="44">
        <v>37.5</v>
      </c>
      <c r="Z2367" s="44" t="s">
        <v>1172</v>
      </c>
      <c r="AA2367" s="44" t="str">
        <f t="shared" si="21"/>
        <v>TIDAK</v>
      </c>
      <c r="AB2367" s="44" t="s">
        <v>1216</v>
      </c>
      <c r="AC2367" s="52" t="s">
        <v>4204</v>
      </c>
      <c r="AD2367" s="44" t="str">
        <f t="shared" si="22"/>
        <v>SUDAH PENARIKAN DC PLN</v>
      </c>
      <c r="AE2367" s="44" t="s">
        <v>2188</v>
      </c>
      <c r="AF2367" s="44" t="s">
        <v>1686</v>
      </c>
      <c r="AG2367" s="49"/>
      <c r="AH2367" s="49"/>
    </row>
    <row r="2368" spans="1:34" ht="15" customHeight="1" x14ac:dyDescent="0.2">
      <c r="A2368" s="44" t="s">
        <v>4108</v>
      </c>
      <c r="B2368" s="44" t="s">
        <v>162</v>
      </c>
      <c r="C2368" s="45">
        <v>45121</v>
      </c>
      <c r="D2368" s="45">
        <v>45121</v>
      </c>
      <c r="E2368" s="44" t="s">
        <v>1210</v>
      </c>
      <c r="F2368" s="44" t="s">
        <v>1211</v>
      </c>
      <c r="G2368" s="44" t="s">
        <v>1212</v>
      </c>
      <c r="H2368" s="44" t="s">
        <v>1213</v>
      </c>
      <c r="I2368" s="44" t="s">
        <v>1213</v>
      </c>
      <c r="J2368" s="44" t="s">
        <v>1213</v>
      </c>
      <c r="K2368" s="44" t="s">
        <v>1213</v>
      </c>
      <c r="L2368" s="44" t="s">
        <v>1213</v>
      </c>
      <c r="M2368" s="44" t="s">
        <v>1213</v>
      </c>
      <c r="N2368" s="44" t="s">
        <v>1213</v>
      </c>
      <c r="O2368" s="44" t="s">
        <v>1213</v>
      </c>
      <c r="P2368" s="44" t="s">
        <v>1214</v>
      </c>
      <c r="Q2368" s="44">
        <v>239</v>
      </c>
      <c r="R2368" s="44">
        <v>239</v>
      </c>
      <c r="S2368" s="44">
        <v>50.8</v>
      </c>
      <c r="T2368" s="44">
        <v>10.97</v>
      </c>
      <c r="U2368" s="44">
        <v>0</v>
      </c>
      <c r="V2368" s="44">
        <v>0</v>
      </c>
      <c r="W2368" s="44">
        <v>32</v>
      </c>
      <c r="X2368" s="44">
        <v>46</v>
      </c>
      <c r="Y2368" s="44">
        <v>40</v>
      </c>
      <c r="Z2368" s="44">
        <v>0</v>
      </c>
      <c r="AA2368" s="44" t="str">
        <f t="shared" si="21"/>
        <v>TIDAK</v>
      </c>
      <c r="AB2368" s="44" t="s">
        <v>1216</v>
      </c>
      <c r="AC2368" s="52" t="s">
        <v>2115</v>
      </c>
      <c r="AD2368" s="44" t="str">
        <f t="shared" si="22"/>
        <v>SUDAH PENARIKAN DC PLN</v>
      </c>
      <c r="AE2368" s="44" t="s">
        <v>2481</v>
      </c>
      <c r="AF2368" s="44" t="s">
        <v>1686</v>
      </c>
      <c r="AG2368" s="49"/>
      <c r="AH2368" s="49"/>
    </row>
    <row r="2369" spans="1:34" ht="15" customHeight="1" x14ac:dyDescent="0.2">
      <c r="A2369" s="44" t="s">
        <v>4109</v>
      </c>
      <c r="B2369" s="44" t="s">
        <v>162</v>
      </c>
      <c r="C2369" s="45">
        <v>45121</v>
      </c>
      <c r="D2369" s="45">
        <v>45121</v>
      </c>
      <c r="E2369" s="44" t="s">
        <v>1210</v>
      </c>
      <c r="F2369" s="44" t="s">
        <v>1211</v>
      </c>
      <c r="G2369" s="44" t="s">
        <v>1212</v>
      </c>
      <c r="H2369" s="44" t="s">
        <v>1213</v>
      </c>
      <c r="I2369" s="44" t="s">
        <v>1213</v>
      </c>
      <c r="J2369" s="44" t="s">
        <v>1213</v>
      </c>
      <c r="K2369" s="44" t="s">
        <v>1213</v>
      </c>
      <c r="L2369" s="44" t="s">
        <v>1213</v>
      </c>
      <c r="M2369" s="44" t="s">
        <v>1213</v>
      </c>
      <c r="N2369" s="44" t="s">
        <v>1213</v>
      </c>
      <c r="O2369" s="44" t="s">
        <v>1213</v>
      </c>
      <c r="P2369" s="44" t="s">
        <v>1214</v>
      </c>
      <c r="Q2369" s="44">
        <v>239</v>
      </c>
      <c r="R2369" s="44">
        <v>239</v>
      </c>
      <c r="S2369" s="44">
        <v>50.8</v>
      </c>
      <c r="T2369" s="44">
        <v>0</v>
      </c>
      <c r="U2369" s="44">
        <v>0</v>
      </c>
      <c r="V2369" s="44">
        <v>0</v>
      </c>
      <c r="W2369" s="44">
        <v>36</v>
      </c>
      <c r="X2369" s="44">
        <v>37</v>
      </c>
      <c r="Y2369" s="44">
        <v>42</v>
      </c>
      <c r="Z2369" s="44">
        <v>0</v>
      </c>
      <c r="AA2369" s="44" t="str">
        <f t="shared" si="21"/>
        <v>TIDAK</v>
      </c>
      <c r="AB2369" s="44" t="s">
        <v>1216</v>
      </c>
      <c r="AC2369" s="52" t="s">
        <v>4205</v>
      </c>
      <c r="AD2369" s="44" t="str">
        <f t="shared" si="22"/>
        <v>SUDAH PENARIKAN DC PLN</v>
      </c>
      <c r="AE2369" s="44" t="s">
        <v>2481</v>
      </c>
      <c r="AF2369" s="44" t="s">
        <v>1686</v>
      </c>
      <c r="AG2369" s="49"/>
      <c r="AH2369" s="49"/>
    </row>
    <row r="2370" spans="1:34" ht="15" customHeight="1" x14ac:dyDescent="0.2">
      <c r="A2370" s="44" t="s">
        <v>4110</v>
      </c>
      <c r="B2370" s="44" t="s">
        <v>162</v>
      </c>
      <c r="C2370" s="45">
        <v>45121</v>
      </c>
      <c r="D2370" s="45">
        <v>45121</v>
      </c>
      <c r="E2370" s="44" t="s">
        <v>1249</v>
      </c>
      <c r="F2370" s="44" t="s">
        <v>1211</v>
      </c>
      <c r="G2370" s="44" t="s">
        <v>1212</v>
      </c>
      <c r="H2370" s="44" t="s">
        <v>1213</v>
      </c>
      <c r="I2370" s="44" t="s">
        <v>1213</v>
      </c>
      <c r="J2370" s="44" t="s">
        <v>1213</v>
      </c>
      <c r="K2370" s="44" t="s">
        <v>1213</v>
      </c>
      <c r="L2370" s="44" t="s">
        <v>1213</v>
      </c>
      <c r="M2370" s="44" t="s">
        <v>1213</v>
      </c>
      <c r="N2370" s="44" t="s">
        <v>1213</v>
      </c>
      <c r="O2370" s="44" t="s">
        <v>1213</v>
      </c>
      <c r="P2370" s="44" t="s">
        <v>1214</v>
      </c>
      <c r="Q2370" s="44">
        <v>230</v>
      </c>
      <c r="R2370" s="44">
        <v>230</v>
      </c>
      <c r="S2370" s="44">
        <v>53.3</v>
      </c>
      <c r="T2370" s="44">
        <v>11.38</v>
      </c>
      <c r="U2370" s="44">
        <v>0</v>
      </c>
      <c r="V2370" s="44">
        <v>0</v>
      </c>
      <c r="W2370" s="44">
        <v>33</v>
      </c>
      <c r="X2370" s="44">
        <v>37</v>
      </c>
      <c r="Y2370" s="44">
        <v>32</v>
      </c>
      <c r="Z2370" s="44">
        <v>0</v>
      </c>
      <c r="AA2370" s="44" t="str">
        <f t="shared" si="21"/>
        <v>TIDAK</v>
      </c>
      <c r="AB2370" s="44" t="s">
        <v>1216</v>
      </c>
      <c r="AC2370" s="52" t="s">
        <v>4206</v>
      </c>
      <c r="AD2370" s="44" t="str">
        <f t="shared" si="22"/>
        <v>SUDAH PENARIKAN DC PLN</v>
      </c>
      <c r="AE2370" s="44" t="s">
        <v>2481</v>
      </c>
      <c r="AF2370" s="44" t="s">
        <v>1686</v>
      </c>
      <c r="AG2370" s="49"/>
      <c r="AH2370" s="49"/>
    </row>
    <row r="2371" spans="1:34" ht="15" customHeight="1" x14ac:dyDescent="0.2">
      <c r="A2371" s="44" t="s">
        <v>4112</v>
      </c>
      <c r="B2371" s="44" t="s">
        <v>3006</v>
      </c>
      <c r="C2371" s="45">
        <v>45122</v>
      </c>
      <c r="D2371" s="45">
        <v>45122</v>
      </c>
      <c r="E2371" s="44" t="s">
        <v>1210</v>
      </c>
      <c r="F2371" s="44" t="s">
        <v>1211</v>
      </c>
      <c r="G2371" s="44" t="s">
        <v>1212</v>
      </c>
      <c r="H2371" s="44" t="s">
        <v>1213</v>
      </c>
      <c r="I2371" s="44" t="s">
        <v>1213</v>
      </c>
      <c r="J2371" s="44" t="s">
        <v>1213</v>
      </c>
      <c r="K2371" s="44" t="s">
        <v>1213</v>
      </c>
      <c r="L2371" s="44" t="s">
        <v>1213</v>
      </c>
      <c r="M2371" s="44" t="s">
        <v>1213</v>
      </c>
      <c r="N2371" s="44" t="s">
        <v>1213</v>
      </c>
      <c r="O2371" s="44" t="s">
        <v>1213</v>
      </c>
      <c r="P2371" s="44" t="s">
        <v>1214</v>
      </c>
      <c r="Q2371" s="44">
        <v>230</v>
      </c>
      <c r="R2371" s="44">
        <v>230</v>
      </c>
      <c r="S2371" s="44">
        <v>51</v>
      </c>
      <c r="T2371" s="44" t="s">
        <v>1172</v>
      </c>
      <c r="U2371" s="44" t="s">
        <v>1172</v>
      </c>
      <c r="V2371" s="44" t="s">
        <v>1172</v>
      </c>
      <c r="W2371" s="44">
        <v>37</v>
      </c>
      <c r="X2371" s="44">
        <v>35</v>
      </c>
      <c r="Y2371" s="44">
        <v>36</v>
      </c>
      <c r="Z2371" s="44" t="s">
        <v>1172</v>
      </c>
      <c r="AA2371" s="44" t="str">
        <f t="shared" si="21"/>
        <v>TIDAK</v>
      </c>
      <c r="AB2371" s="44" t="s">
        <v>1216</v>
      </c>
      <c r="AC2371" s="52" t="s">
        <v>4207</v>
      </c>
      <c r="AD2371" s="44" t="str">
        <f t="shared" si="22"/>
        <v>SUDAH PENARIKAN DC PLN</v>
      </c>
      <c r="AE2371" s="44" t="s">
        <v>1921</v>
      </c>
      <c r="AF2371" s="44" t="s">
        <v>4208</v>
      </c>
      <c r="AG2371" s="49"/>
      <c r="AH2371" s="49"/>
    </row>
    <row r="2372" spans="1:34" ht="15" customHeight="1" x14ac:dyDescent="0.2">
      <c r="A2372" s="44" t="s">
        <v>422</v>
      </c>
      <c r="B2372" s="44" t="s">
        <v>3006</v>
      </c>
      <c r="C2372" s="45">
        <v>45122</v>
      </c>
      <c r="D2372" s="45">
        <v>45122</v>
      </c>
      <c r="E2372" s="44" t="s">
        <v>1210</v>
      </c>
      <c r="F2372" s="44" t="s">
        <v>1211</v>
      </c>
      <c r="G2372" s="44" t="s">
        <v>1212</v>
      </c>
      <c r="H2372" s="44" t="s">
        <v>1213</v>
      </c>
      <c r="I2372" s="44" t="s">
        <v>1213</v>
      </c>
      <c r="J2372" s="44" t="s">
        <v>1213</v>
      </c>
      <c r="K2372" s="44" t="s">
        <v>1213</v>
      </c>
      <c r="L2372" s="44" t="s">
        <v>1213</v>
      </c>
      <c r="M2372" s="44" t="s">
        <v>1213</v>
      </c>
      <c r="N2372" s="44" t="s">
        <v>1213</v>
      </c>
      <c r="O2372" s="44" t="s">
        <v>1213</v>
      </c>
      <c r="P2372" s="44" t="s">
        <v>1214</v>
      </c>
      <c r="Q2372" s="44">
        <v>230</v>
      </c>
      <c r="R2372" s="44">
        <v>230</v>
      </c>
      <c r="S2372" s="44">
        <v>47</v>
      </c>
      <c r="T2372" s="44" t="s">
        <v>1172</v>
      </c>
      <c r="U2372" s="44" t="s">
        <v>1172</v>
      </c>
      <c r="V2372" s="44" t="s">
        <v>1172</v>
      </c>
      <c r="W2372" s="44">
        <v>40</v>
      </c>
      <c r="X2372" s="44">
        <v>38</v>
      </c>
      <c r="Y2372" s="44">
        <v>38</v>
      </c>
      <c r="Z2372" s="44" t="s">
        <v>1172</v>
      </c>
      <c r="AA2372" s="44" t="str">
        <f t="shared" si="21"/>
        <v>TIDAK</v>
      </c>
      <c r="AB2372" s="44" t="s">
        <v>1216</v>
      </c>
      <c r="AC2372" s="52" t="s">
        <v>2330</v>
      </c>
      <c r="AD2372" s="44" t="str">
        <f t="shared" si="22"/>
        <v>SUDAH PENARIKAN DC PLN</v>
      </c>
      <c r="AE2372" s="44" t="s">
        <v>1921</v>
      </c>
      <c r="AF2372" s="44" t="s">
        <v>4208</v>
      </c>
      <c r="AG2372" s="49"/>
      <c r="AH2372" s="49"/>
    </row>
    <row r="2373" spans="1:34" ht="15" customHeight="1" x14ac:dyDescent="0.2">
      <c r="A2373" s="44" t="s">
        <v>521</v>
      </c>
      <c r="B2373" s="44" t="s">
        <v>3006</v>
      </c>
      <c r="C2373" s="45">
        <v>45122</v>
      </c>
      <c r="D2373" s="45">
        <v>45122</v>
      </c>
      <c r="E2373" s="44" t="s">
        <v>1210</v>
      </c>
      <c r="F2373" s="44" t="s">
        <v>1211</v>
      </c>
      <c r="G2373" s="44" t="s">
        <v>1212</v>
      </c>
      <c r="H2373" s="44" t="s">
        <v>1213</v>
      </c>
      <c r="I2373" s="44" t="s">
        <v>1213</v>
      </c>
      <c r="J2373" s="44" t="s">
        <v>1213</v>
      </c>
      <c r="K2373" s="44" t="s">
        <v>1213</v>
      </c>
      <c r="L2373" s="44" t="s">
        <v>1213</v>
      </c>
      <c r="M2373" s="44" t="s">
        <v>1213</v>
      </c>
      <c r="N2373" s="44" t="s">
        <v>1213</v>
      </c>
      <c r="O2373" s="44" t="s">
        <v>1213</v>
      </c>
      <c r="P2373" s="44" t="s">
        <v>1214</v>
      </c>
      <c r="Q2373" s="44">
        <v>230</v>
      </c>
      <c r="R2373" s="44">
        <v>230</v>
      </c>
      <c r="S2373" s="44">
        <v>52</v>
      </c>
      <c r="T2373" s="44">
        <v>13</v>
      </c>
      <c r="U2373" s="44" t="s">
        <v>1172</v>
      </c>
      <c r="V2373" s="44" t="s">
        <v>1172</v>
      </c>
      <c r="W2373" s="44">
        <v>29</v>
      </c>
      <c r="X2373" s="44">
        <v>30</v>
      </c>
      <c r="Y2373" s="44">
        <v>28</v>
      </c>
      <c r="Z2373" s="44" t="s">
        <v>1172</v>
      </c>
      <c r="AA2373" s="44" t="str">
        <f t="shared" si="21"/>
        <v>TIDAK</v>
      </c>
      <c r="AB2373" s="44" t="s">
        <v>1216</v>
      </c>
      <c r="AC2373" s="52" t="s">
        <v>2330</v>
      </c>
      <c r="AD2373" s="44" t="str">
        <f t="shared" si="22"/>
        <v>SUDAH PENARIKAN DC PLN</v>
      </c>
      <c r="AE2373" s="44" t="s">
        <v>1921</v>
      </c>
      <c r="AF2373" s="44" t="s">
        <v>4208</v>
      </c>
      <c r="AG2373" s="49"/>
      <c r="AH2373" s="49"/>
    </row>
    <row r="2374" spans="1:34" ht="15" customHeight="1" x14ac:dyDescent="0.2">
      <c r="A2374" s="44" t="s">
        <v>419</v>
      </c>
      <c r="B2374" s="44" t="s">
        <v>3006</v>
      </c>
      <c r="C2374" s="45">
        <v>45122</v>
      </c>
      <c r="D2374" s="45">
        <v>45122</v>
      </c>
      <c r="E2374" s="44" t="s">
        <v>1210</v>
      </c>
      <c r="F2374" s="44" t="s">
        <v>1211</v>
      </c>
      <c r="G2374" s="44" t="s">
        <v>1212</v>
      </c>
      <c r="H2374" s="44" t="s">
        <v>1213</v>
      </c>
      <c r="I2374" s="44" t="s">
        <v>1213</v>
      </c>
      <c r="J2374" s="44" t="s">
        <v>1213</v>
      </c>
      <c r="K2374" s="44" t="s">
        <v>1213</v>
      </c>
      <c r="L2374" s="44" t="s">
        <v>1213</v>
      </c>
      <c r="M2374" s="44" t="s">
        <v>1213</v>
      </c>
      <c r="N2374" s="44" t="s">
        <v>1213</v>
      </c>
      <c r="O2374" s="44" t="s">
        <v>1213</v>
      </c>
      <c r="P2374" s="44" t="s">
        <v>1214</v>
      </c>
      <c r="Q2374" s="44">
        <v>228</v>
      </c>
      <c r="R2374" s="44">
        <v>228</v>
      </c>
      <c r="S2374" s="44">
        <v>51</v>
      </c>
      <c r="T2374" s="44">
        <v>13</v>
      </c>
      <c r="U2374" s="44">
        <v>13</v>
      </c>
      <c r="V2374" s="44">
        <v>13</v>
      </c>
      <c r="W2374" s="44">
        <v>35</v>
      </c>
      <c r="X2374" s="44">
        <v>31</v>
      </c>
      <c r="Y2374" s="44">
        <v>32</v>
      </c>
      <c r="Z2374" s="44">
        <v>35</v>
      </c>
      <c r="AA2374" s="44" t="str">
        <f t="shared" si="21"/>
        <v>30 MENIT</v>
      </c>
      <c r="AB2374" s="44" t="s">
        <v>1169</v>
      </c>
      <c r="AC2374" s="52" t="s">
        <v>1247</v>
      </c>
      <c r="AD2374" s="44" t="str">
        <f t="shared" si="22"/>
        <v>-</v>
      </c>
      <c r="AE2374" s="44" t="s">
        <v>1921</v>
      </c>
      <c r="AF2374" s="44" t="s">
        <v>4208</v>
      </c>
      <c r="AG2374" s="49"/>
      <c r="AH2374" s="49"/>
    </row>
    <row r="2375" spans="1:34" ht="15" customHeight="1" x14ac:dyDescent="0.2">
      <c r="A2375" s="44" t="s">
        <v>4117</v>
      </c>
      <c r="B2375" s="44" t="s">
        <v>3006</v>
      </c>
      <c r="C2375" s="45">
        <v>45122</v>
      </c>
      <c r="D2375" s="45">
        <v>45122</v>
      </c>
      <c r="E2375" s="44" t="s">
        <v>1210</v>
      </c>
      <c r="F2375" s="44" t="s">
        <v>1211</v>
      </c>
      <c r="G2375" s="44" t="s">
        <v>1212</v>
      </c>
      <c r="H2375" s="44" t="s">
        <v>1213</v>
      </c>
      <c r="I2375" s="44" t="s">
        <v>1213</v>
      </c>
      <c r="J2375" s="44" t="s">
        <v>1213</v>
      </c>
      <c r="K2375" s="44" t="s">
        <v>1213</v>
      </c>
      <c r="L2375" s="44" t="s">
        <v>1213</v>
      </c>
      <c r="M2375" s="44" t="s">
        <v>1213</v>
      </c>
      <c r="N2375" s="44" t="s">
        <v>1213</v>
      </c>
      <c r="O2375" s="44" t="s">
        <v>1213</v>
      </c>
      <c r="P2375" s="44" t="s">
        <v>1214</v>
      </c>
      <c r="Q2375" s="44">
        <v>229</v>
      </c>
      <c r="R2375" s="44">
        <v>229</v>
      </c>
      <c r="S2375" s="44">
        <v>48</v>
      </c>
      <c r="T2375" s="44">
        <v>13</v>
      </c>
      <c r="U2375" s="44" t="s">
        <v>1172</v>
      </c>
      <c r="V2375" s="44" t="s">
        <v>1172</v>
      </c>
      <c r="W2375" s="44">
        <v>32</v>
      </c>
      <c r="X2375" s="44">
        <v>35</v>
      </c>
      <c r="Y2375" s="44">
        <v>37</v>
      </c>
      <c r="Z2375" s="44" t="s">
        <v>1172</v>
      </c>
      <c r="AA2375" s="44" t="str">
        <f t="shared" si="21"/>
        <v>TIDAK</v>
      </c>
      <c r="AB2375" s="44" t="s">
        <v>1216</v>
      </c>
      <c r="AC2375" s="52" t="s">
        <v>4209</v>
      </c>
      <c r="AD2375" s="44" t="str">
        <f t="shared" si="22"/>
        <v>SUDAH PENARIKAN DC PLN</v>
      </c>
      <c r="AE2375" s="44" t="s">
        <v>1921</v>
      </c>
      <c r="AF2375" s="44" t="s">
        <v>4208</v>
      </c>
      <c r="AG2375" s="49"/>
      <c r="AH2375" s="49"/>
    </row>
    <row r="2376" spans="1:34" ht="15" customHeight="1" x14ac:dyDescent="0.2">
      <c r="A2376" s="44" t="s">
        <v>664</v>
      </c>
      <c r="B2376" s="44" t="s">
        <v>3006</v>
      </c>
      <c r="C2376" s="45">
        <v>45122</v>
      </c>
      <c r="D2376" s="45">
        <v>45122</v>
      </c>
      <c r="E2376" s="44" t="s">
        <v>1210</v>
      </c>
      <c r="F2376" s="44" t="s">
        <v>1211</v>
      </c>
      <c r="G2376" s="44" t="s">
        <v>1212</v>
      </c>
      <c r="H2376" s="44" t="s">
        <v>1213</v>
      </c>
      <c r="I2376" s="44" t="s">
        <v>1213</v>
      </c>
      <c r="J2376" s="44" t="s">
        <v>1213</v>
      </c>
      <c r="K2376" s="44" t="s">
        <v>1213</v>
      </c>
      <c r="L2376" s="44" t="s">
        <v>1213</v>
      </c>
      <c r="M2376" s="44" t="s">
        <v>1213</v>
      </c>
      <c r="N2376" s="44" t="s">
        <v>1213</v>
      </c>
      <c r="O2376" s="44" t="s">
        <v>1213</v>
      </c>
      <c r="P2376" s="44" t="s">
        <v>1214</v>
      </c>
      <c r="Q2376" s="44">
        <v>231</v>
      </c>
      <c r="R2376" s="44">
        <v>231</v>
      </c>
      <c r="S2376" s="44">
        <v>52</v>
      </c>
      <c r="T2376" s="44">
        <v>13</v>
      </c>
      <c r="U2376" s="44" t="s">
        <v>1172</v>
      </c>
      <c r="V2376" s="44" t="s">
        <v>1172</v>
      </c>
      <c r="W2376" s="44">
        <v>32</v>
      </c>
      <c r="X2376" s="44">
        <v>35</v>
      </c>
      <c r="Y2376" s="44">
        <v>37</v>
      </c>
      <c r="Z2376" s="44" t="s">
        <v>1172</v>
      </c>
      <c r="AA2376" s="44" t="str">
        <f t="shared" si="21"/>
        <v>TIDAK</v>
      </c>
      <c r="AB2376" s="44" t="s">
        <v>1216</v>
      </c>
      <c r="AC2376" s="52" t="s">
        <v>2330</v>
      </c>
      <c r="AD2376" s="44" t="str">
        <f t="shared" si="22"/>
        <v>SUDAH PENARIKAN DC PLN</v>
      </c>
      <c r="AE2376" s="44" t="s">
        <v>1921</v>
      </c>
      <c r="AF2376" s="44" t="s">
        <v>4208</v>
      </c>
      <c r="AG2376" s="49"/>
      <c r="AH2376" s="49"/>
    </row>
    <row r="2377" spans="1:34" ht="15" customHeight="1" x14ac:dyDescent="0.2">
      <c r="A2377" s="47" t="s">
        <v>4120</v>
      </c>
      <c r="B2377" s="44" t="s">
        <v>162</v>
      </c>
      <c r="C2377" s="45">
        <v>45122</v>
      </c>
      <c r="D2377" s="45">
        <v>45122</v>
      </c>
      <c r="E2377" s="44" t="s">
        <v>1210</v>
      </c>
      <c r="F2377" s="44" t="s">
        <v>1211</v>
      </c>
      <c r="G2377" s="44" t="s">
        <v>1212</v>
      </c>
      <c r="H2377" s="44" t="s">
        <v>1213</v>
      </c>
      <c r="I2377" s="44" t="s">
        <v>1213</v>
      </c>
      <c r="J2377" s="44" t="s">
        <v>1213</v>
      </c>
      <c r="K2377" s="44" t="s">
        <v>1213</v>
      </c>
      <c r="L2377" s="44" t="s">
        <v>1213</v>
      </c>
      <c r="M2377" s="44" t="s">
        <v>1213</v>
      </c>
      <c r="N2377" s="44" t="s">
        <v>1213</v>
      </c>
      <c r="O2377" s="44" t="s">
        <v>1213</v>
      </c>
      <c r="P2377" s="44" t="s">
        <v>1214</v>
      </c>
      <c r="Q2377" s="44">
        <v>202</v>
      </c>
      <c r="R2377" s="44">
        <v>202</v>
      </c>
      <c r="S2377" s="44">
        <v>50</v>
      </c>
      <c r="T2377" s="44" t="s">
        <v>1172</v>
      </c>
      <c r="U2377" s="44">
        <v>0</v>
      </c>
      <c r="V2377" s="44">
        <v>0</v>
      </c>
      <c r="W2377" s="44">
        <v>35</v>
      </c>
      <c r="X2377" s="44">
        <v>36</v>
      </c>
      <c r="Y2377" s="44">
        <v>33</v>
      </c>
      <c r="Z2377" s="44">
        <v>0</v>
      </c>
      <c r="AA2377" s="44" t="str">
        <f t="shared" si="21"/>
        <v>TIDAK</v>
      </c>
      <c r="AB2377" s="44" t="s">
        <v>1216</v>
      </c>
      <c r="AC2377" s="52" t="s">
        <v>3865</v>
      </c>
      <c r="AD2377" s="44" t="str">
        <f t="shared" si="22"/>
        <v>SUDAH PENARIKAN DC PLN</v>
      </c>
      <c r="AE2377" s="44" t="s">
        <v>4210</v>
      </c>
      <c r="AF2377" s="44" t="s">
        <v>4208</v>
      </c>
      <c r="AG2377" s="49"/>
      <c r="AH2377" s="49"/>
    </row>
    <row r="2378" spans="1:34" ht="15" customHeight="1" x14ac:dyDescent="0.2">
      <c r="A2378" s="44" t="s">
        <v>699</v>
      </c>
      <c r="B2378" s="44" t="s">
        <v>162</v>
      </c>
      <c r="C2378" s="45">
        <v>45122</v>
      </c>
      <c r="D2378" s="45">
        <v>45122</v>
      </c>
      <c r="E2378" s="44" t="s">
        <v>1210</v>
      </c>
      <c r="F2378" s="44" t="s">
        <v>1211</v>
      </c>
      <c r="G2378" s="44" t="s">
        <v>1212</v>
      </c>
      <c r="H2378" s="44" t="s">
        <v>1213</v>
      </c>
      <c r="I2378" s="44" t="s">
        <v>1213</v>
      </c>
      <c r="J2378" s="44" t="s">
        <v>1213</v>
      </c>
      <c r="K2378" s="44" t="s">
        <v>1213</v>
      </c>
      <c r="L2378" s="44" t="s">
        <v>1213</v>
      </c>
      <c r="M2378" s="44" t="s">
        <v>1213</v>
      </c>
      <c r="N2378" s="44" t="s">
        <v>1213</v>
      </c>
      <c r="O2378" s="44" t="s">
        <v>1213</v>
      </c>
      <c r="P2378" s="44" t="s">
        <v>1214</v>
      </c>
      <c r="Q2378" s="44">
        <v>216</v>
      </c>
      <c r="R2378" s="44">
        <v>216</v>
      </c>
      <c r="S2378" s="44">
        <v>52</v>
      </c>
      <c r="T2378" s="44">
        <v>0</v>
      </c>
      <c r="U2378" s="44">
        <v>0</v>
      </c>
      <c r="V2378" s="44">
        <v>0</v>
      </c>
      <c r="W2378" s="44">
        <v>35</v>
      </c>
      <c r="X2378" s="44">
        <v>36</v>
      </c>
      <c r="Y2378" s="44">
        <v>33</v>
      </c>
      <c r="Z2378" s="44">
        <v>0</v>
      </c>
      <c r="AA2378" s="44" t="str">
        <f t="shared" si="21"/>
        <v>TIDAK</v>
      </c>
      <c r="AB2378" s="44" t="s">
        <v>1216</v>
      </c>
      <c r="AC2378" s="52" t="s">
        <v>4211</v>
      </c>
      <c r="AD2378" s="44" t="str">
        <f t="shared" si="22"/>
        <v>SUDAH PENARIKAN DC PLN</v>
      </c>
      <c r="AE2378" s="44" t="s">
        <v>4210</v>
      </c>
      <c r="AF2378" s="44" t="s">
        <v>4208</v>
      </c>
      <c r="AG2378" s="49"/>
      <c r="AH2378" s="49"/>
    </row>
    <row r="2379" spans="1:34" ht="15" customHeight="1" x14ac:dyDescent="0.2">
      <c r="A2379" s="44" t="s">
        <v>688</v>
      </c>
      <c r="B2379" s="44" t="s">
        <v>162</v>
      </c>
      <c r="C2379" s="45">
        <v>45122</v>
      </c>
      <c r="D2379" s="45">
        <v>45122</v>
      </c>
      <c r="E2379" s="44" t="s">
        <v>1249</v>
      </c>
      <c r="F2379" s="44" t="s">
        <v>1211</v>
      </c>
      <c r="G2379" s="44" t="s">
        <v>1212</v>
      </c>
      <c r="H2379" s="44" t="s">
        <v>1213</v>
      </c>
      <c r="I2379" s="44" t="s">
        <v>1213</v>
      </c>
      <c r="J2379" s="44" t="s">
        <v>1213</v>
      </c>
      <c r="K2379" s="44" t="s">
        <v>1213</v>
      </c>
      <c r="L2379" s="44" t="s">
        <v>1213</v>
      </c>
      <c r="M2379" s="44" t="s">
        <v>1213</v>
      </c>
      <c r="N2379" s="44" t="s">
        <v>1213</v>
      </c>
      <c r="O2379" s="44" t="s">
        <v>1213</v>
      </c>
      <c r="P2379" s="44" t="s">
        <v>1214</v>
      </c>
      <c r="Q2379" s="44">
        <v>231</v>
      </c>
      <c r="R2379" s="44">
        <v>231</v>
      </c>
      <c r="S2379" s="44">
        <v>53</v>
      </c>
      <c r="T2379" s="44">
        <v>11</v>
      </c>
      <c r="U2379" s="44">
        <v>0</v>
      </c>
      <c r="V2379" s="44">
        <v>0</v>
      </c>
      <c r="W2379" s="44">
        <v>33</v>
      </c>
      <c r="X2379" s="44">
        <v>42</v>
      </c>
      <c r="Y2379" s="44">
        <v>42</v>
      </c>
      <c r="Z2379" s="44">
        <v>0</v>
      </c>
      <c r="AA2379" s="44" t="str">
        <f t="shared" si="21"/>
        <v>TIDAK</v>
      </c>
      <c r="AB2379" s="44" t="s">
        <v>1261</v>
      </c>
      <c r="AC2379" s="52" t="s">
        <v>1286</v>
      </c>
      <c r="AD2379" s="44" t="str">
        <f t="shared" si="22"/>
        <v>-</v>
      </c>
      <c r="AE2379" s="44" t="s">
        <v>4210</v>
      </c>
      <c r="AF2379" s="44" t="s">
        <v>4208</v>
      </c>
      <c r="AG2379" s="49"/>
      <c r="AH2379" s="49"/>
    </row>
    <row r="2380" spans="1:34" ht="15" customHeight="1" x14ac:dyDescent="0.2">
      <c r="A2380" s="44" t="s">
        <v>1003</v>
      </c>
      <c r="B2380" s="44" t="s">
        <v>162</v>
      </c>
      <c r="C2380" s="45">
        <v>45122</v>
      </c>
      <c r="D2380" s="45">
        <v>45122</v>
      </c>
      <c r="E2380" s="44" t="s">
        <v>1210</v>
      </c>
      <c r="F2380" s="44" t="s">
        <v>1211</v>
      </c>
      <c r="G2380" s="44" t="s">
        <v>1212</v>
      </c>
      <c r="H2380" s="44" t="s">
        <v>1213</v>
      </c>
      <c r="I2380" s="44" t="s">
        <v>1213</v>
      </c>
      <c r="J2380" s="44" t="s">
        <v>1213</v>
      </c>
      <c r="K2380" s="44" t="s">
        <v>1213</v>
      </c>
      <c r="L2380" s="44" t="s">
        <v>1213</v>
      </c>
      <c r="M2380" s="44" t="s">
        <v>1213</v>
      </c>
      <c r="N2380" s="44" t="s">
        <v>1213</v>
      </c>
      <c r="O2380" s="44" t="s">
        <v>1213</v>
      </c>
      <c r="P2380" s="44" t="s">
        <v>1250</v>
      </c>
      <c r="Q2380" s="44">
        <v>227</v>
      </c>
      <c r="R2380" s="44">
        <v>227</v>
      </c>
      <c r="S2380" s="44">
        <v>50</v>
      </c>
      <c r="T2380" s="44">
        <v>0</v>
      </c>
      <c r="U2380" s="44">
        <v>0</v>
      </c>
      <c r="V2380" s="44">
        <v>0</v>
      </c>
      <c r="W2380" s="44">
        <v>33</v>
      </c>
      <c r="X2380" s="44">
        <v>42</v>
      </c>
      <c r="Y2380" s="44">
        <v>34</v>
      </c>
      <c r="Z2380" s="44">
        <v>0</v>
      </c>
      <c r="AA2380" s="44" t="str">
        <f t="shared" si="21"/>
        <v>TIDAK</v>
      </c>
      <c r="AB2380" s="44" t="s">
        <v>1216</v>
      </c>
      <c r="AC2380" s="52" t="s">
        <v>4212</v>
      </c>
      <c r="AD2380" s="44" t="str">
        <f t="shared" si="22"/>
        <v>SUDAH PENARIKAN DC PLN</v>
      </c>
      <c r="AE2380" s="44" t="s">
        <v>4210</v>
      </c>
      <c r="AF2380" s="44" t="s">
        <v>4208</v>
      </c>
      <c r="AG2380" s="49"/>
      <c r="AH2380" s="49"/>
    </row>
    <row r="2381" spans="1:34" ht="15" customHeight="1" x14ac:dyDescent="0.2">
      <c r="A2381" s="44" t="s">
        <v>1014</v>
      </c>
      <c r="B2381" s="44" t="s">
        <v>162</v>
      </c>
      <c r="C2381" s="45">
        <v>45122</v>
      </c>
      <c r="D2381" s="45">
        <v>45122</v>
      </c>
      <c r="E2381" s="44" t="s">
        <v>1249</v>
      </c>
      <c r="F2381" s="44" t="s">
        <v>1211</v>
      </c>
      <c r="G2381" s="44" t="s">
        <v>1212</v>
      </c>
      <c r="H2381" s="44" t="s">
        <v>1213</v>
      </c>
      <c r="I2381" s="44" t="s">
        <v>1213</v>
      </c>
      <c r="J2381" s="44" t="s">
        <v>1213</v>
      </c>
      <c r="K2381" s="44" t="s">
        <v>1213</v>
      </c>
      <c r="L2381" s="44" t="s">
        <v>1213</v>
      </c>
      <c r="M2381" s="44" t="s">
        <v>1213</v>
      </c>
      <c r="N2381" s="44" t="s">
        <v>1213</v>
      </c>
      <c r="O2381" s="44" t="s">
        <v>1213</v>
      </c>
      <c r="P2381" s="44" t="s">
        <v>1214</v>
      </c>
      <c r="Q2381" s="44">
        <v>184</v>
      </c>
      <c r="R2381" s="44">
        <v>184</v>
      </c>
      <c r="S2381" s="44">
        <v>48</v>
      </c>
      <c r="T2381" s="44">
        <v>11</v>
      </c>
      <c r="U2381" s="44">
        <v>0</v>
      </c>
      <c r="V2381" s="44">
        <v>0</v>
      </c>
      <c r="W2381" s="44">
        <v>34</v>
      </c>
      <c r="X2381" s="44">
        <v>41</v>
      </c>
      <c r="Y2381" s="44">
        <v>37</v>
      </c>
      <c r="Z2381" s="44">
        <v>0</v>
      </c>
      <c r="AA2381" s="44" t="str">
        <f t="shared" si="21"/>
        <v>TIDAK</v>
      </c>
      <c r="AB2381" s="44" t="s">
        <v>1216</v>
      </c>
      <c r="AC2381" s="52" t="s">
        <v>4213</v>
      </c>
      <c r="AD2381" s="44" t="str">
        <f t="shared" si="22"/>
        <v>SUDAH PENARIKAN DC PLN</v>
      </c>
      <c r="AE2381" s="44" t="s">
        <v>4210</v>
      </c>
      <c r="AF2381" s="44" t="s">
        <v>4208</v>
      </c>
      <c r="AG2381" s="49"/>
      <c r="AH2381" s="49"/>
    </row>
    <row r="2382" spans="1:34" ht="15" customHeight="1" x14ac:dyDescent="0.2">
      <c r="A2382" s="44" t="s">
        <v>1012</v>
      </c>
      <c r="B2382" s="44" t="s">
        <v>162</v>
      </c>
      <c r="C2382" s="45">
        <v>45122</v>
      </c>
      <c r="D2382" s="45">
        <v>45122</v>
      </c>
      <c r="E2382" s="44" t="s">
        <v>1210</v>
      </c>
      <c r="F2382" s="44" t="s">
        <v>1211</v>
      </c>
      <c r="G2382" s="44" t="s">
        <v>1212</v>
      </c>
      <c r="H2382" s="44" t="s">
        <v>1213</v>
      </c>
      <c r="I2382" s="44" t="s">
        <v>1213</v>
      </c>
      <c r="J2382" s="44" t="s">
        <v>1213</v>
      </c>
      <c r="K2382" s="44" t="s">
        <v>1213</v>
      </c>
      <c r="L2382" s="44" t="s">
        <v>1213</v>
      </c>
      <c r="M2382" s="44" t="s">
        <v>1213</v>
      </c>
      <c r="N2382" s="44" t="s">
        <v>1213</v>
      </c>
      <c r="O2382" s="44" t="s">
        <v>1213</v>
      </c>
      <c r="P2382" s="44" t="s">
        <v>1214</v>
      </c>
      <c r="Q2382" s="44">
        <v>227</v>
      </c>
      <c r="R2382" s="44">
        <v>227</v>
      </c>
      <c r="S2382" s="44">
        <v>53</v>
      </c>
      <c r="T2382" s="44">
        <v>0</v>
      </c>
      <c r="U2382" s="44">
        <v>0</v>
      </c>
      <c r="V2382" s="44">
        <v>0</v>
      </c>
      <c r="W2382" s="44">
        <v>34</v>
      </c>
      <c r="X2382" s="44">
        <v>50</v>
      </c>
      <c r="Y2382" s="44">
        <v>39</v>
      </c>
      <c r="Z2382" s="44">
        <v>0</v>
      </c>
      <c r="AA2382" s="44" t="str">
        <f t="shared" si="21"/>
        <v>TIDAK</v>
      </c>
      <c r="AB2382" s="44" t="s">
        <v>1216</v>
      </c>
      <c r="AC2382" s="52" t="s">
        <v>4214</v>
      </c>
      <c r="AD2382" s="44" t="str">
        <f t="shared" si="22"/>
        <v>SUDAH PENARIKAN DC PLN</v>
      </c>
      <c r="AE2382" s="44" t="s">
        <v>4210</v>
      </c>
      <c r="AF2382" s="44" t="s">
        <v>4208</v>
      </c>
      <c r="AG2382" s="49"/>
      <c r="AH2382" s="49"/>
    </row>
    <row r="2383" spans="1:34" ht="15" customHeight="1" x14ac:dyDescent="0.2">
      <c r="A2383" s="44" t="s">
        <v>1027</v>
      </c>
      <c r="B2383" s="44" t="s">
        <v>162</v>
      </c>
      <c r="C2383" s="45">
        <v>45122</v>
      </c>
      <c r="D2383" s="45">
        <v>45122</v>
      </c>
      <c r="E2383" s="44" t="s">
        <v>1210</v>
      </c>
      <c r="F2383" s="44" t="s">
        <v>1211</v>
      </c>
      <c r="G2383" s="44" t="s">
        <v>1212</v>
      </c>
      <c r="H2383" s="44" t="s">
        <v>1213</v>
      </c>
      <c r="I2383" s="44" t="s">
        <v>1213</v>
      </c>
      <c r="J2383" s="44" t="s">
        <v>1213</v>
      </c>
      <c r="K2383" s="44" t="s">
        <v>1213</v>
      </c>
      <c r="L2383" s="44" t="s">
        <v>1213</v>
      </c>
      <c r="M2383" s="44" t="s">
        <v>1213</v>
      </c>
      <c r="N2383" s="44" t="s">
        <v>1213</v>
      </c>
      <c r="O2383" s="44" t="s">
        <v>1213</v>
      </c>
      <c r="P2383" s="44" t="s">
        <v>1214</v>
      </c>
      <c r="Q2383" s="44">
        <v>123</v>
      </c>
      <c r="R2383" s="44">
        <v>123</v>
      </c>
      <c r="S2383" s="44">
        <v>49</v>
      </c>
      <c r="T2383" s="44">
        <v>0</v>
      </c>
      <c r="U2383" s="44">
        <v>0</v>
      </c>
      <c r="V2383" s="44">
        <v>0</v>
      </c>
      <c r="W2383" s="44">
        <v>36</v>
      </c>
      <c r="X2383" s="44">
        <v>46</v>
      </c>
      <c r="Y2383" s="44">
        <v>48</v>
      </c>
      <c r="Z2383" s="44">
        <v>0</v>
      </c>
      <c r="AA2383" s="44" t="str">
        <f t="shared" si="21"/>
        <v>TIDAK</v>
      </c>
      <c r="AB2383" s="44" t="s">
        <v>1216</v>
      </c>
      <c r="AC2383" s="52" t="s">
        <v>4212</v>
      </c>
      <c r="AD2383" s="44" t="str">
        <f t="shared" si="22"/>
        <v>SUDAH PENARIKAN DC PLN</v>
      </c>
      <c r="AE2383" s="44" t="s">
        <v>4210</v>
      </c>
      <c r="AF2383" s="44" t="s">
        <v>4208</v>
      </c>
      <c r="AG2383" s="49"/>
      <c r="AH2383" s="49"/>
    </row>
    <row r="2384" spans="1:34" ht="15" customHeight="1" x14ac:dyDescent="0.2">
      <c r="A2384" s="44" t="s">
        <v>1029</v>
      </c>
      <c r="B2384" s="44" t="s">
        <v>2779</v>
      </c>
      <c r="C2384" s="45">
        <v>45122</v>
      </c>
      <c r="D2384" s="45">
        <v>45122</v>
      </c>
      <c r="E2384" s="44" t="s">
        <v>1210</v>
      </c>
      <c r="F2384" s="44" t="s">
        <v>1211</v>
      </c>
      <c r="G2384" s="44" t="s">
        <v>1212</v>
      </c>
      <c r="H2384" s="44" t="s">
        <v>1213</v>
      </c>
      <c r="I2384" s="44" t="s">
        <v>1213</v>
      </c>
      <c r="J2384" s="44" t="s">
        <v>1213</v>
      </c>
      <c r="K2384" s="44" t="s">
        <v>1213</v>
      </c>
      <c r="L2384" s="44" t="s">
        <v>1213</v>
      </c>
      <c r="M2384" s="44" t="s">
        <v>1213</v>
      </c>
      <c r="N2384" s="44" t="s">
        <v>1213</v>
      </c>
      <c r="O2384" s="44" t="s">
        <v>1213</v>
      </c>
      <c r="P2384" s="44" t="s">
        <v>1214</v>
      </c>
      <c r="Q2384" s="44">
        <v>2442</v>
      </c>
      <c r="R2384" s="44">
        <v>2442</v>
      </c>
      <c r="S2384" s="44">
        <v>5253</v>
      </c>
      <c r="T2384" s="44">
        <v>13.45</v>
      </c>
      <c r="U2384" s="44" t="s">
        <v>1172</v>
      </c>
      <c r="V2384" s="44" t="s">
        <v>1172</v>
      </c>
      <c r="W2384" s="44">
        <v>39</v>
      </c>
      <c r="X2384" s="44">
        <v>42.1</v>
      </c>
      <c r="Y2384" s="44">
        <v>41</v>
      </c>
      <c r="Z2384" s="44" t="s">
        <v>1172</v>
      </c>
      <c r="AA2384" s="44" t="str">
        <f t="shared" si="21"/>
        <v>TIDAK</v>
      </c>
      <c r="AB2384" s="44" t="s">
        <v>1216</v>
      </c>
      <c r="AC2384" s="52" t="s">
        <v>4215</v>
      </c>
      <c r="AD2384" s="44" t="str">
        <f t="shared" si="22"/>
        <v>SUDAH PENARIKAN DC PLN</v>
      </c>
      <c r="AE2384" s="44" t="s">
        <v>4210</v>
      </c>
      <c r="AF2384" s="44" t="s">
        <v>4208</v>
      </c>
      <c r="AG2384" s="49"/>
      <c r="AH2384" s="49"/>
    </row>
    <row r="2385" spans="1:34" ht="15" customHeight="1" x14ac:dyDescent="0.2">
      <c r="A2385" s="44" t="s">
        <v>1028</v>
      </c>
      <c r="B2385" s="44" t="s">
        <v>2779</v>
      </c>
      <c r="C2385" s="45">
        <v>45122</v>
      </c>
      <c r="D2385" s="45">
        <v>45122</v>
      </c>
      <c r="E2385" s="44" t="s">
        <v>1249</v>
      </c>
      <c r="F2385" s="44" t="s">
        <v>1211</v>
      </c>
      <c r="G2385" s="44" t="s">
        <v>1212</v>
      </c>
      <c r="H2385" s="44" t="s">
        <v>1213</v>
      </c>
      <c r="I2385" s="44" t="s">
        <v>1213</v>
      </c>
      <c r="J2385" s="44" t="s">
        <v>1213</v>
      </c>
      <c r="K2385" s="44" t="s">
        <v>1213</v>
      </c>
      <c r="L2385" s="44" t="s">
        <v>1213</v>
      </c>
      <c r="M2385" s="44" t="s">
        <v>1213</v>
      </c>
      <c r="N2385" s="44" t="s">
        <v>1213</v>
      </c>
      <c r="O2385" s="44" t="s">
        <v>1213</v>
      </c>
      <c r="P2385" s="44" t="s">
        <v>1214</v>
      </c>
      <c r="Q2385" s="44">
        <v>2350</v>
      </c>
      <c r="R2385" s="44">
        <v>2350</v>
      </c>
      <c r="S2385" s="44">
        <v>5351</v>
      </c>
      <c r="T2385" s="44">
        <v>1338</v>
      </c>
      <c r="U2385" s="44" t="s">
        <v>1172</v>
      </c>
      <c r="V2385" s="44" t="s">
        <v>1172</v>
      </c>
      <c r="W2385" s="44" t="s">
        <v>2255</v>
      </c>
      <c r="X2385" s="44" t="s">
        <v>4216</v>
      </c>
      <c r="Y2385" s="44" t="s">
        <v>4217</v>
      </c>
      <c r="Z2385" s="44" t="s">
        <v>1172</v>
      </c>
      <c r="AA2385" s="44" t="str">
        <f t="shared" si="21"/>
        <v>TIDAK</v>
      </c>
      <c r="AB2385" s="44" t="s">
        <v>1216</v>
      </c>
      <c r="AC2385" s="52" t="s">
        <v>4218</v>
      </c>
      <c r="AD2385" s="44" t="str">
        <f t="shared" si="22"/>
        <v>SUDAH PENARIKAN DC PLN</v>
      </c>
      <c r="AE2385" s="44" t="s">
        <v>4219</v>
      </c>
      <c r="AF2385" s="44" t="s">
        <v>2331</v>
      </c>
      <c r="AG2385" s="49"/>
      <c r="AH2385" s="49"/>
    </row>
    <row r="2386" spans="1:34" ht="15" customHeight="1" x14ac:dyDescent="0.2">
      <c r="A2386" s="44" t="s">
        <v>1105</v>
      </c>
      <c r="B2386" s="44" t="s">
        <v>2779</v>
      </c>
      <c r="C2386" s="45">
        <v>45122</v>
      </c>
      <c r="D2386" s="45">
        <v>45122</v>
      </c>
      <c r="E2386" s="44" t="s">
        <v>1210</v>
      </c>
      <c r="F2386" s="44" t="s">
        <v>1211</v>
      </c>
      <c r="G2386" s="44" t="s">
        <v>1212</v>
      </c>
      <c r="H2386" s="44" t="s">
        <v>1213</v>
      </c>
      <c r="I2386" s="44" t="s">
        <v>1213</v>
      </c>
      <c r="J2386" s="44" t="s">
        <v>1213</v>
      </c>
      <c r="K2386" s="44" t="s">
        <v>1213</v>
      </c>
      <c r="L2386" s="44" t="s">
        <v>1213</v>
      </c>
      <c r="M2386" s="44" t="s">
        <v>1213</v>
      </c>
      <c r="N2386" s="44" t="s">
        <v>1213</v>
      </c>
      <c r="O2386" s="44" t="s">
        <v>1213</v>
      </c>
      <c r="P2386" s="44" t="s">
        <v>1214</v>
      </c>
      <c r="Q2386" s="44">
        <v>2350</v>
      </c>
      <c r="R2386" s="44">
        <v>2350</v>
      </c>
      <c r="S2386" s="44">
        <v>5321</v>
      </c>
      <c r="T2386" s="44" t="s">
        <v>1172</v>
      </c>
      <c r="U2386" s="44" t="s">
        <v>1172</v>
      </c>
      <c r="V2386" s="44" t="s">
        <v>1172</v>
      </c>
      <c r="W2386" s="44" t="s">
        <v>2255</v>
      </c>
      <c r="X2386" s="44" t="s">
        <v>4220</v>
      </c>
      <c r="Y2386" s="44">
        <v>42.1</v>
      </c>
      <c r="Z2386" s="44" t="s">
        <v>1172</v>
      </c>
      <c r="AA2386" s="44" t="str">
        <f t="shared" si="21"/>
        <v>TIDAK</v>
      </c>
      <c r="AB2386" s="44" t="s">
        <v>1216</v>
      </c>
      <c r="AC2386" s="52" t="s">
        <v>4221</v>
      </c>
      <c r="AD2386" s="44" t="str">
        <f t="shared" si="22"/>
        <v>SUDAH PENARIKAN DC PLN</v>
      </c>
      <c r="AE2386" s="44" t="s">
        <v>4219</v>
      </c>
      <c r="AF2386" s="44" t="s">
        <v>2331</v>
      </c>
      <c r="AG2386" s="49"/>
      <c r="AH2386" s="49"/>
    </row>
    <row r="2387" spans="1:34" ht="15" customHeight="1" x14ac:dyDescent="0.2">
      <c r="A2387" s="44" t="s">
        <v>4124</v>
      </c>
      <c r="B2387" s="44" t="s">
        <v>2779</v>
      </c>
      <c r="C2387" s="45">
        <v>45122</v>
      </c>
      <c r="D2387" s="45">
        <v>45122</v>
      </c>
      <c r="E2387" s="44" t="s">
        <v>1210</v>
      </c>
      <c r="F2387" s="44" t="s">
        <v>1211</v>
      </c>
      <c r="G2387" s="44" t="s">
        <v>1212</v>
      </c>
      <c r="H2387" s="44" t="s">
        <v>1213</v>
      </c>
      <c r="I2387" s="44" t="s">
        <v>1213</v>
      </c>
      <c r="J2387" s="44" t="s">
        <v>1213</v>
      </c>
      <c r="K2387" s="44" t="s">
        <v>1213</v>
      </c>
      <c r="L2387" s="44" t="s">
        <v>1213</v>
      </c>
      <c r="M2387" s="44" t="s">
        <v>1213</v>
      </c>
      <c r="N2387" s="44" t="s">
        <v>1213</v>
      </c>
      <c r="O2387" s="44" t="s">
        <v>1213</v>
      </c>
      <c r="P2387" s="44" t="s">
        <v>1214</v>
      </c>
      <c r="Q2387" s="44">
        <v>232.5</v>
      </c>
      <c r="R2387" s="44">
        <v>232.5</v>
      </c>
      <c r="S2387" s="44">
        <v>51.43</v>
      </c>
      <c r="T2387" s="44">
        <v>13.44</v>
      </c>
      <c r="U2387" s="44" t="s">
        <v>4222</v>
      </c>
      <c r="V2387" s="44" t="s">
        <v>1172</v>
      </c>
      <c r="W2387" s="44" t="s">
        <v>4223</v>
      </c>
      <c r="X2387" s="44" t="s">
        <v>3145</v>
      </c>
      <c r="Y2387" s="44" t="s">
        <v>3269</v>
      </c>
      <c r="Z2387" s="44" t="s">
        <v>1172</v>
      </c>
      <c r="AA2387" s="44" t="str">
        <f t="shared" si="21"/>
        <v>TIDAK</v>
      </c>
      <c r="AB2387" s="44" t="s">
        <v>1216</v>
      </c>
      <c r="AC2387" s="52" t="s">
        <v>3554</v>
      </c>
      <c r="AD2387" s="44" t="str">
        <f t="shared" si="22"/>
        <v>SUDAH PENARIKAN DC PLN</v>
      </c>
      <c r="AE2387" s="44" t="s">
        <v>4224</v>
      </c>
      <c r="AF2387" s="44" t="s">
        <v>2331</v>
      </c>
      <c r="AG2387" s="49"/>
      <c r="AH2387" s="49"/>
    </row>
    <row r="2388" spans="1:34" ht="15" customHeight="1" x14ac:dyDescent="0.2">
      <c r="A2388" s="44" t="s">
        <v>853</v>
      </c>
      <c r="B2388" s="44" t="s">
        <v>2779</v>
      </c>
      <c r="C2388" s="45">
        <v>45122</v>
      </c>
      <c r="D2388" s="45">
        <v>45122</v>
      </c>
      <c r="E2388" s="44" t="s">
        <v>1210</v>
      </c>
      <c r="F2388" s="44" t="s">
        <v>1211</v>
      </c>
      <c r="G2388" s="44" t="s">
        <v>1212</v>
      </c>
      <c r="H2388" s="44" t="s">
        <v>1213</v>
      </c>
      <c r="I2388" s="44" t="s">
        <v>1213</v>
      </c>
      <c r="J2388" s="44" t="s">
        <v>1213</v>
      </c>
      <c r="K2388" s="44" t="s">
        <v>1213</v>
      </c>
      <c r="L2388" s="44" t="s">
        <v>1213</v>
      </c>
      <c r="M2388" s="44" t="s">
        <v>1213</v>
      </c>
      <c r="N2388" s="44" t="s">
        <v>1213</v>
      </c>
      <c r="O2388" s="44" t="s">
        <v>1213</v>
      </c>
      <c r="P2388" s="44" t="s">
        <v>1250</v>
      </c>
      <c r="Q2388" s="44" t="s">
        <v>4225</v>
      </c>
      <c r="R2388" s="44" t="s">
        <v>4225</v>
      </c>
      <c r="S2388" s="44" t="s">
        <v>4226</v>
      </c>
      <c r="T2388" s="44" t="s">
        <v>4227</v>
      </c>
      <c r="U2388" s="44" t="s">
        <v>1172</v>
      </c>
      <c r="V2388" s="44" t="s">
        <v>1172</v>
      </c>
      <c r="W2388" s="44" t="s">
        <v>1251</v>
      </c>
      <c r="X2388" s="44" t="s">
        <v>4228</v>
      </c>
      <c r="Y2388" s="44" t="s">
        <v>2068</v>
      </c>
      <c r="Z2388" s="44" t="s">
        <v>1172</v>
      </c>
      <c r="AA2388" s="44" t="str">
        <f t="shared" si="21"/>
        <v>TIDAK</v>
      </c>
      <c r="AB2388" s="44" t="s">
        <v>1216</v>
      </c>
      <c r="AC2388" s="52" t="s">
        <v>4229</v>
      </c>
      <c r="AD2388" s="44" t="str">
        <f t="shared" si="22"/>
        <v>SUDAH PENARIKAN DC PLN</v>
      </c>
      <c r="AE2388" s="44" t="s">
        <v>4224</v>
      </c>
      <c r="AF2388" s="44" t="s">
        <v>2331</v>
      </c>
      <c r="AG2388" s="49"/>
      <c r="AH2388" s="49"/>
    </row>
    <row r="2389" spans="1:34" ht="15" customHeight="1" x14ac:dyDescent="0.2">
      <c r="A2389" s="44" t="s">
        <v>837</v>
      </c>
      <c r="B2389" s="44" t="s">
        <v>3006</v>
      </c>
      <c r="C2389" s="45">
        <v>45123</v>
      </c>
      <c r="D2389" s="45">
        <v>45123</v>
      </c>
      <c r="E2389" s="44" t="s">
        <v>1210</v>
      </c>
      <c r="F2389" s="44" t="s">
        <v>1211</v>
      </c>
      <c r="G2389" s="44" t="s">
        <v>1212</v>
      </c>
      <c r="H2389" s="44" t="s">
        <v>1213</v>
      </c>
      <c r="I2389" s="44" t="s">
        <v>1213</v>
      </c>
      <c r="J2389" s="44" t="s">
        <v>1213</v>
      </c>
      <c r="K2389" s="44" t="s">
        <v>1213</v>
      </c>
      <c r="L2389" s="44" t="s">
        <v>1213</v>
      </c>
      <c r="M2389" s="44" t="s">
        <v>1213</v>
      </c>
      <c r="N2389" s="44" t="s">
        <v>1213</v>
      </c>
      <c r="O2389" s="44" t="s">
        <v>1213</v>
      </c>
      <c r="P2389" s="44" t="s">
        <v>1214</v>
      </c>
      <c r="Q2389" s="44">
        <v>217</v>
      </c>
      <c r="R2389" s="44">
        <v>217</v>
      </c>
      <c r="S2389" s="44">
        <v>50</v>
      </c>
      <c r="T2389" s="44" t="s">
        <v>1172</v>
      </c>
      <c r="U2389" s="44" t="s">
        <v>1172</v>
      </c>
      <c r="V2389" s="44" t="s">
        <v>1172</v>
      </c>
      <c r="W2389" s="44">
        <v>37</v>
      </c>
      <c r="X2389" s="44">
        <v>56</v>
      </c>
      <c r="Y2389" s="44" t="s">
        <v>1172</v>
      </c>
      <c r="Z2389" s="44" t="s">
        <v>1172</v>
      </c>
      <c r="AA2389" s="44" t="str">
        <f t="shared" si="21"/>
        <v>TIDAK</v>
      </c>
      <c r="AB2389" s="44" t="s">
        <v>1216</v>
      </c>
      <c r="AC2389" s="52" t="s">
        <v>1565</v>
      </c>
      <c r="AD2389" s="44" t="str">
        <f t="shared" si="22"/>
        <v>SUDAH PENARIKAN DC PLN</v>
      </c>
      <c r="AE2389" s="44" t="s">
        <v>4230</v>
      </c>
      <c r="AF2389" s="44" t="s">
        <v>4170</v>
      </c>
      <c r="AG2389" s="49"/>
      <c r="AH2389" s="49"/>
    </row>
    <row r="2390" spans="1:34" ht="15" customHeight="1" x14ac:dyDescent="0.2">
      <c r="A2390" s="44" t="s">
        <v>570</v>
      </c>
      <c r="B2390" s="44" t="s">
        <v>3006</v>
      </c>
      <c r="C2390" s="45">
        <v>45123</v>
      </c>
      <c r="D2390" s="45">
        <v>45123</v>
      </c>
      <c r="E2390" s="44" t="s">
        <v>1210</v>
      </c>
      <c r="F2390" s="44" t="s">
        <v>1211</v>
      </c>
      <c r="G2390" s="44" t="s">
        <v>1212</v>
      </c>
      <c r="H2390" s="44" t="s">
        <v>1213</v>
      </c>
      <c r="I2390" s="44" t="s">
        <v>1213</v>
      </c>
      <c r="J2390" s="44" t="s">
        <v>1213</v>
      </c>
      <c r="K2390" s="44" t="s">
        <v>1213</v>
      </c>
      <c r="L2390" s="44" t="s">
        <v>1213</v>
      </c>
      <c r="M2390" s="44" t="s">
        <v>1213</v>
      </c>
      <c r="N2390" s="44" t="s">
        <v>1213</v>
      </c>
      <c r="O2390" s="44" t="s">
        <v>1213</v>
      </c>
      <c r="P2390" s="44" t="s">
        <v>1250</v>
      </c>
      <c r="Q2390" s="44" t="s">
        <v>1172</v>
      </c>
      <c r="R2390" s="44" t="s">
        <v>1172</v>
      </c>
      <c r="S2390" s="44" t="s">
        <v>1172</v>
      </c>
      <c r="T2390" s="44" t="s">
        <v>1172</v>
      </c>
      <c r="U2390" s="44" t="s">
        <v>1172</v>
      </c>
      <c r="V2390" s="44" t="s">
        <v>1172</v>
      </c>
      <c r="W2390" s="44">
        <v>38</v>
      </c>
      <c r="X2390" s="44">
        <v>52</v>
      </c>
      <c r="Y2390" s="44">
        <v>42</v>
      </c>
      <c r="Z2390" s="44" t="s">
        <v>1172</v>
      </c>
      <c r="AA2390" s="44" t="str">
        <f t="shared" si="21"/>
        <v>TIDAK</v>
      </c>
      <c r="AB2390" s="44" t="s">
        <v>1216</v>
      </c>
      <c r="AC2390" s="52" t="s">
        <v>2289</v>
      </c>
      <c r="AD2390" s="44" t="str">
        <f t="shared" si="22"/>
        <v>SUDAH PENARIKAN DC PLN</v>
      </c>
      <c r="AE2390" s="44" t="s">
        <v>4230</v>
      </c>
      <c r="AF2390" s="44" t="s">
        <v>4170</v>
      </c>
      <c r="AG2390" s="49"/>
      <c r="AH2390" s="49"/>
    </row>
    <row r="2391" spans="1:34" ht="15" customHeight="1" x14ac:dyDescent="0.2">
      <c r="A2391" s="44" t="s">
        <v>4127</v>
      </c>
      <c r="B2391" s="44" t="s">
        <v>3006</v>
      </c>
      <c r="C2391" s="45">
        <v>45123</v>
      </c>
      <c r="D2391" s="45">
        <v>45123</v>
      </c>
      <c r="E2391" s="44" t="s">
        <v>1210</v>
      </c>
      <c r="F2391" s="44" t="s">
        <v>1211</v>
      </c>
      <c r="G2391" s="44" t="s">
        <v>1212</v>
      </c>
      <c r="H2391" s="44" t="s">
        <v>1213</v>
      </c>
      <c r="I2391" s="44" t="s">
        <v>1213</v>
      </c>
      <c r="J2391" s="44" t="s">
        <v>1213</v>
      </c>
      <c r="K2391" s="44" t="s">
        <v>1213</v>
      </c>
      <c r="L2391" s="44" t="s">
        <v>1213</v>
      </c>
      <c r="M2391" s="44" t="s">
        <v>1213</v>
      </c>
      <c r="N2391" s="44" t="s">
        <v>1213</v>
      </c>
      <c r="O2391" s="44" t="s">
        <v>1213</v>
      </c>
      <c r="P2391" s="44" t="s">
        <v>1214</v>
      </c>
      <c r="Q2391" s="44">
        <v>227</v>
      </c>
      <c r="R2391" s="44">
        <v>227</v>
      </c>
      <c r="S2391" s="44">
        <v>53</v>
      </c>
      <c r="T2391" s="44">
        <v>13</v>
      </c>
      <c r="U2391" s="44" t="s">
        <v>1172</v>
      </c>
      <c r="V2391" s="44" t="s">
        <v>1172</v>
      </c>
      <c r="W2391" s="44">
        <v>35</v>
      </c>
      <c r="X2391" s="44">
        <v>31</v>
      </c>
      <c r="Y2391" s="44">
        <v>39</v>
      </c>
      <c r="Z2391" s="44" t="s">
        <v>1172</v>
      </c>
      <c r="AA2391" s="44" t="str">
        <f t="shared" si="21"/>
        <v>TIDAK</v>
      </c>
      <c r="AB2391" s="44" t="s">
        <v>1216</v>
      </c>
      <c r="AC2391" s="52" t="s">
        <v>4231</v>
      </c>
      <c r="AD2391" s="44" t="str">
        <f t="shared" si="22"/>
        <v>SUDAH PENARIKAN DC PLN</v>
      </c>
      <c r="AE2391" s="44" t="s">
        <v>4230</v>
      </c>
      <c r="AF2391" s="44" t="s">
        <v>4170</v>
      </c>
      <c r="AG2391" s="49"/>
      <c r="AH2391" s="49"/>
    </row>
    <row r="2392" spans="1:34" ht="15" customHeight="1" x14ac:dyDescent="0.2">
      <c r="A2392" s="44" t="s">
        <v>4129</v>
      </c>
      <c r="B2392" s="44" t="s">
        <v>162</v>
      </c>
      <c r="C2392" s="45">
        <v>45123</v>
      </c>
      <c r="D2392" s="45">
        <v>45123</v>
      </c>
      <c r="E2392" s="44" t="s">
        <v>1210</v>
      </c>
      <c r="F2392" s="44" t="s">
        <v>1211</v>
      </c>
      <c r="G2392" s="44" t="s">
        <v>1212</v>
      </c>
      <c r="H2392" s="44" t="s">
        <v>1213</v>
      </c>
      <c r="I2392" s="44" t="s">
        <v>1213</v>
      </c>
      <c r="J2392" s="44" t="s">
        <v>1213</v>
      </c>
      <c r="K2392" s="44" t="s">
        <v>1213</v>
      </c>
      <c r="L2392" s="44" t="s">
        <v>1213</v>
      </c>
      <c r="M2392" s="44" t="s">
        <v>1213</v>
      </c>
      <c r="N2392" s="44" t="s">
        <v>1213</v>
      </c>
      <c r="O2392" s="44" t="s">
        <v>1213</v>
      </c>
      <c r="P2392" s="44" t="s">
        <v>1214</v>
      </c>
      <c r="Q2392" s="44" t="s">
        <v>4232</v>
      </c>
      <c r="R2392" s="44" t="s">
        <v>4232</v>
      </c>
      <c r="S2392" s="44" t="s">
        <v>4233</v>
      </c>
      <c r="T2392" s="44" t="s">
        <v>1500</v>
      </c>
      <c r="U2392" s="44" t="s">
        <v>1172</v>
      </c>
      <c r="V2392" s="44" t="s">
        <v>1172</v>
      </c>
      <c r="W2392" s="44">
        <v>34</v>
      </c>
      <c r="X2392" s="44">
        <v>34</v>
      </c>
      <c r="Y2392" s="44">
        <v>40</v>
      </c>
      <c r="Z2392" s="44" t="s">
        <v>1172</v>
      </c>
      <c r="AA2392" s="44" t="str">
        <f t="shared" si="21"/>
        <v>TIDAK</v>
      </c>
      <c r="AB2392" s="44" t="s">
        <v>1216</v>
      </c>
      <c r="AC2392" s="52" t="s">
        <v>4234</v>
      </c>
      <c r="AD2392" s="44" t="str">
        <f t="shared" si="22"/>
        <v>SUDAH PENARIKAN DC PLN</v>
      </c>
      <c r="AE2392" s="44" t="s">
        <v>4235</v>
      </c>
      <c r="AF2392" s="44" t="s">
        <v>4170</v>
      </c>
      <c r="AG2392" s="49"/>
      <c r="AH2392" s="49"/>
    </row>
    <row r="2393" spans="1:34" ht="15" customHeight="1" x14ac:dyDescent="0.2">
      <c r="A2393" s="44" t="s">
        <v>4130</v>
      </c>
      <c r="B2393" s="44" t="s">
        <v>162</v>
      </c>
      <c r="C2393" s="45">
        <v>45123</v>
      </c>
      <c r="D2393" s="45">
        <v>45123</v>
      </c>
      <c r="E2393" s="44" t="s">
        <v>1210</v>
      </c>
      <c r="F2393" s="44" t="s">
        <v>1211</v>
      </c>
      <c r="G2393" s="44" t="s">
        <v>1212</v>
      </c>
      <c r="H2393" s="44" t="s">
        <v>1213</v>
      </c>
      <c r="I2393" s="44" t="s">
        <v>1213</v>
      </c>
      <c r="J2393" s="44" t="s">
        <v>1213</v>
      </c>
      <c r="K2393" s="44" t="s">
        <v>1213</v>
      </c>
      <c r="L2393" s="44" t="s">
        <v>1213</v>
      </c>
      <c r="M2393" s="44" t="s">
        <v>1213</v>
      </c>
      <c r="N2393" s="44" t="s">
        <v>1213</v>
      </c>
      <c r="O2393" s="44" t="s">
        <v>1213</v>
      </c>
      <c r="P2393" s="44" t="s">
        <v>1250</v>
      </c>
      <c r="Q2393" s="63">
        <v>45039</v>
      </c>
      <c r="R2393" s="63">
        <v>45039</v>
      </c>
      <c r="S2393" s="44" t="s">
        <v>1172</v>
      </c>
      <c r="T2393" s="44" t="s">
        <v>1172</v>
      </c>
      <c r="U2393" s="44" t="s">
        <v>1172</v>
      </c>
      <c r="V2393" s="44" t="s">
        <v>1172</v>
      </c>
      <c r="W2393" s="44">
        <v>32</v>
      </c>
      <c r="X2393" s="44">
        <v>32</v>
      </c>
      <c r="Y2393" s="44">
        <v>32</v>
      </c>
      <c r="Z2393" s="44" t="s">
        <v>1172</v>
      </c>
      <c r="AA2393" s="44" t="str">
        <f t="shared" si="21"/>
        <v>TIDAK</v>
      </c>
      <c r="AB2393" s="44" t="s">
        <v>1216</v>
      </c>
      <c r="AC2393" s="52" t="s">
        <v>4236</v>
      </c>
      <c r="AD2393" s="44" t="str">
        <f t="shared" si="22"/>
        <v>SUDAH PENARIKAN DC PLN</v>
      </c>
      <c r="AE2393" s="44" t="s">
        <v>4235</v>
      </c>
      <c r="AF2393" s="44" t="s">
        <v>4170</v>
      </c>
      <c r="AG2393" s="49"/>
      <c r="AH2393" s="49"/>
    </row>
    <row r="2394" spans="1:34" ht="15" customHeight="1" x14ac:dyDescent="0.2">
      <c r="A2394" s="44" t="s">
        <v>4131</v>
      </c>
      <c r="B2394" s="44" t="s">
        <v>162</v>
      </c>
      <c r="C2394" s="45">
        <v>45123</v>
      </c>
      <c r="D2394" s="45">
        <v>45123</v>
      </c>
      <c r="E2394" s="44" t="s">
        <v>1210</v>
      </c>
      <c r="F2394" s="44" t="s">
        <v>1211</v>
      </c>
      <c r="G2394" s="44" t="s">
        <v>1212</v>
      </c>
      <c r="H2394" s="44" t="s">
        <v>1213</v>
      </c>
      <c r="I2394" s="44" t="s">
        <v>1213</v>
      </c>
      <c r="J2394" s="44" t="s">
        <v>1213</v>
      </c>
      <c r="K2394" s="44" t="s">
        <v>1213</v>
      </c>
      <c r="L2394" s="44" t="s">
        <v>1213</v>
      </c>
      <c r="M2394" s="44" t="s">
        <v>1213</v>
      </c>
      <c r="N2394" s="44" t="s">
        <v>1213</v>
      </c>
      <c r="O2394" s="44" t="s">
        <v>1213</v>
      </c>
      <c r="P2394" s="44" t="s">
        <v>1214</v>
      </c>
      <c r="Q2394" s="44" t="s">
        <v>4237</v>
      </c>
      <c r="R2394" s="44" t="s">
        <v>4237</v>
      </c>
      <c r="S2394" s="44" t="s">
        <v>4238</v>
      </c>
      <c r="T2394" s="44" t="s">
        <v>4239</v>
      </c>
      <c r="U2394" s="44" t="s">
        <v>1172</v>
      </c>
      <c r="V2394" s="44" t="s">
        <v>1172</v>
      </c>
      <c r="W2394" s="44">
        <v>33</v>
      </c>
      <c r="X2394" s="44">
        <v>37</v>
      </c>
      <c r="Y2394" s="44">
        <v>33</v>
      </c>
      <c r="Z2394" s="44" t="s">
        <v>1172</v>
      </c>
      <c r="AA2394" s="44" t="str">
        <f t="shared" si="21"/>
        <v>TIDAK</v>
      </c>
      <c r="AB2394" s="44" t="s">
        <v>1216</v>
      </c>
      <c r="AC2394" s="52" t="s">
        <v>2134</v>
      </c>
      <c r="AD2394" s="44" t="str">
        <f t="shared" si="22"/>
        <v>SUDAH PENARIKAN DC PLN</v>
      </c>
      <c r="AE2394" s="44" t="s">
        <v>4235</v>
      </c>
      <c r="AF2394" s="44" t="s">
        <v>4170</v>
      </c>
      <c r="AG2394" s="49"/>
      <c r="AH2394" s="49"/>
    </row>
    <row r="2395" spans="1:34" ht="15" customHeight="1" x14ac:dyDescent="0.2">
      <c r="A2395" s="44" t="s">
        <v>4132</v>
      </c>
      <c r="B2395" s="44" t="s">
        <v>162</v>
      </c>
      <c r="C2395" s="45">
        <v>45123</v>
      </c>
      <c r="D2395" s="45">
        <v>45123</v>
      </c>
      <c r="E2395" s="44" t="s">
        <v>1210</v>
      </c>
      <c r="F2395" s="44" t="s">
        <v>1211</v>
      </c>
      <c r="G2395" s="44" t="s">
        <v>1212</v>
      </c>
      <c r="H2395" s="44" t="s">
        <v>1213</v>
      </c>
      <c r="I2395" s="44" t="s">
        <v>1213</v>
      </c>
      <c r="J2395" s="44" t="s">
        <v>1213</v>
      </c>
      <c r="K2395" s="44" t="s">
        <v>1213</v>
      </c>
      <c r="L2395" s="44" t="s">
        <v>1213</v>
      </c>
      <c r="M2395" s="44" t="s">
        <v>1213</v>
      </c>
      <c r="N2395" s="44" t="s">
        <v>1213</v>
      </c>
      <c r="O2395" s="44" t="s">
        <v>1213</v>
      </c>
      <c r="P2395" s="44" t="s">
        <v>1214</v>
      </c>
      <c r="Q2395" s="44" t="s">
        <v>4240</v>
      </c>
      <c r="R2395" s="44" t="s">
        <v>4240</v>
      </c>
      <c r="S2395" s="44" t="s">
        <v>4241</v>
      </c>
      <c r="T2395" s="44" t="s">
        <v>1172</v>
      </c>
      <c r="U2395" s="44" t="s">
        <v>1172</v>
      </c>
      <c r="V2395" s="44" t="s">
        <v>1172</v>
      </c>
      <c r="W2395" s="44">
        <v>31</v>
      </c>
      <c r="X2395" s="44">
        <v>31</v>
      </c>
      <c r="Y2395" s="44">
        <v>31</v>
      </c>
      <c r="Z2395" s="44" t="s">
        <v>1172</v>
      </c>
      <c r="AA2395" s="44" t="str">
        <f t="shared" si="21"/>
        <v>TIDAK</v>
      </c>
      <c r="AB2395" s="44" t="s">
        <v>1216</v>
      </c>
      <c r="AC2395" s="52" t="s">
        <v>1864</v>
      </c>
      <c r="AD2395" s="44" t="str">
        <f t="shared" si="22"/>
        <v>SUDAH PENARIKAN DC PLN</v>
      </c>
      <c r="AE2395" s="44" t="s">
        <v>4235</v>
      </c>
      <c r="AF2395" s="44" t="s">
        <v>4170</v>
      </c>
      <c r="AG2395" s="49"/>
      <c r="AH2395" s="49"/>
    </row>
    <row r="2396" spans="1:34" ht="15" customHeight="1" x14ac:dyDescent="0.2">
      <c r="A2396" s="44" t="s">
        <v>422</v>
      </c>
      <c r="B2396" s="44" t="s">
        <v>162</v>
      </c>
      <c r="C2396" s="45">
        <v>45123</v>
      </c>
      <c r="D2396" s="45">
        <v>45123</v>
      </c>
      <c r="E2396" s="44" t="s">
        <v>1210</v>
      </c>
      <c r="F2396" s="44" t="s">
        <v>1211</v>
      </c>
      <c r="G2396" s="44" t="s">
        <v>1212</v>
      </c>
      <c r="H2396" s="44" t="s">
        <v>1213</v>
      </c>
      <c r="I2396" s="44" t="s">
        <v>1213</v>
      </c>
      <c r="J2396" s="44" t="s">
        <v>1213</v>
      </c>
      <c r="K2396" s="44" t="s">
        <v>1213</v>
      </c>
      <c r="L2396" s="44" t="s">
        <v>1213</v>
      </c>
      <c r="M2396" s="44" t="s">
        <v>1213</v>
      </c>
      <c r="N2396" s="44" t="s">
        <v>1213</v>
      </c>
      <c r="O2396" s="44" t="s">
        <v>1213</v>
      </c>
      <c r="P2396" s="44" t="s">
        <v>1214</v>
      </c>
      <c r="Q2396" s="44" t="s">
        <v>1696</v>
      </c>
      <c r="R2396" s="44" t="s">
        <v>1696</v>
      </c>
      <c r="S2396" s="44" t="s">
        <v>4032</v>
      </c>
      <c r="T2396" s="44" t="s">
        <v>1172</v>
      </c>
      <c r="U2396" s="44" t="s">
        <v>1172</v>
      </c>
      <c r="V2396" s="44" t="s">
        <v>1172</v>
      </c>
      <c r="W2396" s="44">
        <v>30</v>
      </c>
      <c r="X2396" s="44">
        <v>30</v>
      </c>
      <c r="Y2396" s="44">
        <v>30</v>
      </c>
      <c r="Z2396" s="44" t="s">
        <v>1172</v>
      </c>
      <c r="AA2396" s="44" t="str">
        <f t="shared" si="21"/>
        <v>TIDAK</v>
      </c>
      <c r="AB2396" s="44" t="s">
        <v>1216</v>
      </c>
      <c r="AC2396" s="52" t="s">
        <v>4242</v>
      </c>
      <c r="AD2396" s="44" t="str">
        <f t="shared" si="22"/>
        <v>SUDAH PENARIKAN DC PLN</v>
      </c>
      <c r="AE2396" s="44" t="s">
        <v>4235</v>
      </c>
      <c r="AF2396" s="44" t="s">
        <v>4170</v>
      </c>
      <c r="AG2396" s="49"/>
      <c r="AH2396" s="49"/>
    </row>
    <row r="2397" spans="1:34" ht="15" customHeight="1" x14ac:dyDescent="0.2">
      <c r="A2397" s="44" t="s">
        <v>521</v>
      </c>
      <c r="B2397" s="44" t="s">
        <v>162</v>
      </c>
      <c r="C2397" s="45">
        <v>45123</v>
      </c>
      <c r="D2397" s="45">
        <v>45123</v>
      </c>
      <c r="E2397" s="44" t="s">
        <v>1210</v>
      </c>
      <c r="F2397" s="44" t="s">
        <v>1211</v>
      </c>
      <c r="G2397" s="44" t="s">
        <v>1212</v>
      </c>
      <c r="H2397" s="44" t="s">
        <v>1213</v>
      </c>
      <c r="I2397" s="44" t="s">
        <v>1213</v>
      </c>
      <c r="J2397" s="44" t="s">
        <v>1213</v>
      </c>
      <c r="K2397" s="44" t="s">
        <v>1213</v>
      </c>
      <c r="L2397" s="44" t="s">
        <v>1213</v>
      </c>
      <c r="M2397" s="44" t="s">
        <v>1213</v>
      </c>
      <c r="N2397" s="44" t="s">
        <v>1213</v>
      </c>
      <c r="O2397" s="44" t="s">
        <v>1213</v>
      </c>
      <c r="P2397" s="44" t="s">
        <v>1250</v>
      </c>
      <c r="Q2397" s="44" t="s">
        <v>1894</v>
      </c>
      <c r="R2397" s="44" t="s">
        <v>1894</v>
      </c>
      <c r="S2397" s="44" t="s">
        <v>1805</v>
      </c>
      <c r="T2397" s="44" t="s">
        <v>1172</v>
      </c>
      <c r="U2397" s="44" t="s">
        <v>1172</v>
      </c>
      <c r="V2397" s="44" t="s">
        <v>1172</v>
      </c>
      <c r="W2397" s="44">
        <v>40</v>
      </c>
      <c r="X2397" s="44">
        <v>40</v>
      </c>
      <c r="Y2397" s="44">
        <v>40</v>
      </c>
      <c r="Z2397" s="44" t="s">
        <v>1172</v>
      </c>
      <c r="AA2397" s="44" t="str">
        <f t="shared" si="21"/>
        <v>TIDAK</v>
      </c>
      <c r="AB2397" s="44" t="s">
        <v>1216</v>
      </c>
      <c r="AC2397" s="52" t="s">
        <v>4243</v>
      </c>
      <c r="AD2397" s="44" t="str">
        <f t="shared" si="22"/>
        <v>SUDAH PENARIKAN DC PLN</v>
      </c>
      <c r="AE2397" s="44" t="s">
        <v>4235</v>
      </c>
      <c r="AF2397" s="44" t="s">
        <v>4170</v>
      </c>
      <c r="AG2397" s="49"/>
      <c r="AH2397" s="49"/>
    </row>
    <row r="2398" spans="1:34" ht="15" customHeight="1" x14ac:dyDescent="0.2">
      <c r="A2398" s="44" t="s">
        <v>419</v>
      </c>
      <c r="B2398" s="44" t="s">
        <v>200</v>
      </c>
      <c r="C2398" s="45">
        <v>45123</v>
      </c>
      <c r="D2398" s="45">
        <v>45123</v>
      </c>
      <c r="E2398" s="44" t="s">
        <v>1210</v>
      </c>
      <c r="F2398" s="44" t="s">
        <v>1211</v>
      </c>
      <c r="G2398" s="44" t="s">
        <v>1212</v>
      </c>
      <c r="H2398" s="44" t="s">
        <v>1213</v>
      </c>
      <c r="I2398" s="44" t="s">
        <v>1213</v>
      </c>
      <c r="J2398" s="44" t="s">
        <v>1213</v>
      </c>
      <c r="K2398" s="44" t="s">
        <v>1213</v>
      </c>
      <c r="L2398" s="44" t="s">
        <v>1213</v>
      </c>
      <c r="M2398" s="44" t="s">
        <v>1213</v>
      </c>
      <c r="N2398" s="44" t="s">
        <v>1213</v>
      </c>
      <c r="O2398" s="44" t="s">
        <v>1213</v>
      </c>
      <c r="P2398" s="44" t="s">
        <v>1214</v>
      </c>
      <c r="Q2398" s="44">
        <v>220.3</v>
      </c>
      <c r="R2398" s="44">
        <v>220.3</v>
      </c>
      <c r="S2398" s="44">
        <v>52.91</v>
      </c>
      <c r="T2398" s="44" t="s">
        <v>1172</v>
      </c>
      <c r="U2398" s="44" t="s">
        <v>1172</v>
      </c>
      <c r="V2398" s="44" t="s">
        <v>1172</v>
      </c>
      <c r="W2398" s="44">
        <v>29.3</v>
      </c>
      <c r="X2398" s="44">
        <v>34</v>
      </c>
      <c r="Y2398" s="44">
        <v>33.5</v>
      </c>
      <c r="Z2398" s="44" t="s">
        <v>1172</v>
      </c>
      <c r="AA2398" s="44" t="str">
        <f t="shared" si="21"/>
        <v>TIDAK</v>
      </c>
      <c r="AB2398" s="44" t="s">
        <v>1216</v>
      </c>
      <c r="AC2398" s="52" t="s">
        <v>4244</v>
      </c>
      <c r="AD2398" s="44" t="str">
        <f t="shared" si="22"/>
        <v>SUDAH PENARIKAN DC PLN</v>
      </c>
      <c r="AE2398" s="44" t="s">
        <v>4219</v>
      </c>
      <c r="AF2398" s="44" t="s">
        <v>4245</v>
      </c>
      <c r="AG2398" s="49"/>
      <c r="AH2398" s="49"/>
    </row>
    <row r="2399" spans="1:34" ht="15" customHeight="1" x14ac:dyDescent="0.2">
      <c r="A2399" s="44" t="s">
        <v>4136</v>
      </c>
      <c r="B2399" s="44" t="s">
        <v>200</v>
      </c>
      <c r="C2399" s="45">
        <v>45123</v>
      </c>
      <c r="D2399" s="45">
        <v>45123</v>
      </c>
      <c r="E2399" s="44" t="s">
        <v>1210</v>
      </c>
      <c r="F2399" s="44" t="s">
        <v>1211</v>
      </c>
      <c r="G2399" s="44" t="s">
        <v>1212</v>
      </c>
      <c r="H2399" s="44" t="s">
        <v>1213</v>
      </c>
      <c r="I2399" s="44" t="s">
        <v>1213</v>
      </c>
      <c r="J2399" s="44" t="s">
        <v>1213</v>
      </c>
      <c r="K2399" s="44" t="s">
        <v>1213</v>
      </c>
      <c r="L2399" s="44" t="s">
        <v>1213</v>
      </c>
      <c r="M2399" s="44" t="s">
        <v>1213</v>
      </c>
      <c r="N2399" s="44" t="s">
        <v>1213</v>
      </c>
      <c r="O2399" s="44" t="s">
        <v>1213</v>
      </c>
      <c r="P2399" s="44" t="s">
        <v>1214</v>
      </c>
      <c r="Q2399" s="44">
        <v>225.4</v>
      </c>
      <c r="R2399" s="44">
        <v>225.4</v>
      </c>
      <c r="S2399" s="44">
        <v>52.96</v>
      </c>
      <c r="T2399" s="44" t="s">
        <v>1172</v>
      </c>
      <c r="U2399" s="44" t="s">
        <v>1172</v>
      </c>
      <c r="V2399" s="44" t="s">
        <v>1172</v>
      </c>
      <c r="W2399" s="44">
        <v>28.6</v>
      </c>
      <c r="X2399" s="44">
        <v>40.700000000000003</v>
      </c>
      <c r="Y2399" s="44">
        <v>33.799999999999997</v>
      </c>
      <c r="Z2399" s="44" t="s">
        <v>1172</v>
      </c>
      <c r="AA2399" s="44" t="str">
        <f t="shared" si="21"/>
        <v>TIDAK</v>
      </c>
      <c r="AB2399" s="44" t="s">
        <v>1216</v>
      </c>
      <c r="AC2399" s="52" t="s">
        <v>4244</v>
      </c>
      <c r="AD2399" s="44" t="str">
        <f t="shared" si="22"/>
        <v>SUDAH PENARIKAN DC PLN</v>
      </c>
      <c r="AE2399" s="44" t="s">
        <v>4219</v>
      </c>
      <c r="AF2399" s="44" t="s">
        <v>4245</v>
      </c>
      <c r="AG2399" s="49"/>
      <c r="AH2399" s="49"/>
    </row>
    <row r="2400" spans="1:34" ht="15" customHeight="1" x14ac:dyDescent="0.2">
      <c r="A2400" s="44" t="s">
        <v>664</v>
      </c>
      <c r="B2400" s="44" t="s">
        <v>200</v>
      </c>
      <c r="C2400" s="45">
        <v>45123</v>
      </c>
      <c r="D2400" s="45">
        <v>45123</v>
      </c>
      <c r="E2400" s="44" t="s">
        <v>1210</v>
      </c>
      <c r="F2400" s="44" t="s">
        <v>1211</v>
      </c>
      <c r="G2400" s="44" t="s">
        <v>1212</v>
      </c>
      <c r="H2400" s="44" t="s">
        <v>1213</v>
      </c>
      <c r="I2400" s="44" t="s">
        <v>1213</v>
      </c>
      <c r="J2400" s="44" t="s">
        <v>1213</v>
      </c>
      <c r="K2400" s="44" t="s">
        <v>1213</v>
      </c>
      <c r="L2400" s="44" t="s">
        <v>1213</v>
      </c>
      <c r="M2400" s="44" t="s">
        <v>1213</v>
      </c>
      <c r="N2400" s="44" t="s">
        <v>1213</v>
      </c>
      <c r="O2400" s="44" t="s">
        <v>1213</v>
      </c>
      <c r="P2400" s="44" t="s">
        <v>1214</v>
      </c>
      <c r="Q2400" s="44">
        <v>227.9</v>
      </c>
      <c r="R2400" s="44">
        <v>227.9</v>
      </c>
      <c r="S2400" s="44">
        <v>49.35</v>
      </c>
      <c r="T2400" s="44" t="s">
        <v>1172</v>
      </c>
      <c r="U2400" s="44" t="s">
        <v>1172</v>
      </c>
      <c r="V2400" s="44" t="s">
        <v>1172</v>
      </c>
      <c r="W2400" s="44">
        <v>31</v>
      </c>
      <c r="X2400" s="44">
        <v>40</v>
      </c>
      <c r="Y2400" s="44">
        <v>44.6</v>
      </c>
      <c r="Z2400" s="44" t="s">
        <v>1172</v>
      </c>
      <c r="AA2400" s="44" t="str">
        <f t="shared" si="21"/>
        <v>TIDAK</v>
      </c>
      <c r="AB2400" s="44" t="s">
        <v>1216</v>
      </c>
      <c r="AC2400" s="52" t="s">
        <v>4246</v>
      </c>
      <c r="AD2400" s="44" t="str">
        <f t="shared" si="22"/>
        <v>SUDAH PENARIKAN DC PLN</v>
      </c>
      <c r="AE2400" s="44" t="s">
        <v>4219</v>
      </c>
      <c r="AF2400" s="44" t="s">
        <v>4245</v>
      </c>
      <c r="AG2400" s="49"/>
      <c r="AH2400" s="49"/>
    </row>
    <row r="2401" spans="1:34" ht="15" customHeight="1" x14ac:dyDescent="0.2">
      <c r="A2401" s="47" t="s">
        <v>4138</v>
      </c>
      <c r="B2401" s="44" t="s">
        <v>159</v>
      </c>
      <c r="C2401" s="45">
        <v>45124</v>
      </c>
      <c r="D2401" s="45">
        <v>45124</v>
      </c>
      <c r="E2401" s="44" t="s">
        <v>1210</v>
      </c>
      <c r="F2401" s="44" t="s">
        <v>1211</v>
      </c>
      <c r="G2401" s="44" t="s">
        <v>1212</v>
      </c>
      <c r="H2401" s="44" t="s">
        <v>1213</v>
      </c>
      <c r="I2401" s="44" t="s">
        <v>1213</v>
      </c>
      <c r="J2401" s="44" t="s">
        <v>1213</v>
      </c>
      <c r="K2401" s="44" t="s">
        <v>1213</v>
      </c>
      <c r="L2401" s="44" t="s">
        <v>1213</v>
      </c>
      <c r="M2401" s="44" t="s">
        <v>1213</v>
      </c>
      <c r="N2401" s="44" t="s">
        <v>1213</v>
      </c>
      <c r="O2401" s="44" t="s">
        <v>1213</v>
      </c>
      <c r="P2401" s="44" t="s">
        <v>1214</v>
      </c>
      <c r="Q2401" s="44">
        <v>229</v>
      </c>
      <c r="R2401" s="44">
        <v>229</v>
      </c>
      <c r="S2401" s="44">
        <v>53</v>
      </c>
      <c r="T2401" s="44">
        <v>13</v>
      </c>
      <c r="U2401" s="44">
        <v>0</v>
      </c>
      <c r="V2401" s="44">
        <v>0</v>
      </c>
      <c r="W2401" s="44">
        <v>30</v>
      </c>
      <c r="X2401" s="44">
        <v>37</v>
      </c>
      <c r="Y2401" s="44">
        <v>36</v>
      </c>
      <c r="Z2401" s="44">
        <v>0</v>
      </c>
      <c r="AA2401" s="44" t="str">
        <f t="shared" si="21"/>
        <v>TIDAK</v>
      </c>
      <c r="AB2401" s="44" t="s">
        <v>1216</v>
      </c>
      <c r="AC2401" s="52" t="s">
        <v>4247</v>
      </c>
      <c r="AD2401" s="44" t="str">
        <f t="shared" si="22"/>
        <v>SUDAH PENARIKAN DC PLN</v>
      </c>
      <c r="AE2401" s="44" t="s">
        <v>2764</v>
      </c>
      <c r="AF2401" s="44" t="s">
        <v>3828</v>
      </c>
      <c r="AG2401" s="49"/>
      <c r="AH2401" s="49"/>
    </row>
    <row r="2402" spans="1:34" ht="15" customHeight="1" x14ac:dyDescent="0.2">
      <c r="A2402" s="44" t="s">
        <v>699</v>
      </c>
      <c r="B2402" s="44" t="s">
        <v>159</v>
      </c>
      <c r="C2402" s="45">
        <v>45124</v>
      </c>
      <c r="D2402" s="45">
        <v>45124</v>
      </c>
      <c r="E2402" s="44" t="s">
        <v>1210</v>
      </c>
      <c r="F2402" s="44" t="s">
        <v>1211</v>
      </c>
      <c r="G2402" s="44" t="s">
        <v>1212</v>
      </c>
      <c r="H2402" s="44" t="s">
        <v>1213</v>
      </c>
      <c r="I2402" s="44" t="s">
        <v>1213</v>
      </c>
      <c r="J2402" s="44" t="s">
        <v>1213</v>
      </c>
      <c r="K2402" s="44" t="s">
        <v>1213</v>
      </c>
      <c r="L2402" s="44" t="s">
        <v>1213</v>
      </c>
      <c r="M2402" s="44" t="s">
        <v>1213</v>
      </c>
      <c r="N2402" s="44" t="s">
        <v>1213</v>
      </c>
      <c r="O2402" s="44" t="s">
        <v>1213</v>
      </c>
      <c r="P2402" s="44" t="s">
        <v>1250</v>
      </c>
      <c r="Q2402" s="44">
        <v>232</v>
      </c>
      <c r="R2402" s="44">
        <v>232</v>
      </c>
      <c r="S2402" s="44">
        <v>53</v>
      </c>
      <c r="T2402" s="44">
        <v>13</v>
      </c>
      <c r="U2402" s="44">
        <v>0</v>
      </c>
      <c r="V2402" s="44">
        <v>0</v>
      </c>
      <c r="W2402" s="44">
        <v>35</v>
      </c>
      <c r="X2402" s="44">
        <v>46</v>
      </c>
      <c r="Y2402" s="44">
        <v>40</v>
      </c>
      <c r="Z2402" s="44">
        <v>0</v>
      </c>
      <c r="AA2402" s="44" t="str">
        <f t="shared" si="21"/>
        <v>TIDAK</v>
      </c>
      <c r="AB2402" s="44" t="s">
        <v>1216</v>
      </c>
      <c r="AC2402" s="52" t="s">
        <v>2361</v>
      </c>
      <c r="AD2402" s="44" t="str">
        <f t="shared" si="22"/>
        <v>SUDAH PENARIKAN DC PLN</v>
      </c>
      <c r="AE2402" s="44" t="s">
        <v>2764</v>
      </c>
      <c r="AF2402" s="44" t="s">
        <v>3828</v>
      </c>
      <c r="AG2402" s="49"/>
      <c r="AH2402" s="49"/>
    </row>
    <row r="2403" spans="1:34" ht="15" customHeight="1" x14ac:dyDescent="0.2">
      <c r="A2403" s="44" t="s">
        <v>688</v>
      </c>
      <c r="B2403" s="44" t="s">
        <v>159</v>
      </c>
      <c r="C2403" s="45">
        <v>45124</v>
      </c>
      <c r="D2403" s="45">
        <v>45124</v>
      </c>
      <c r="E2403" s="44" t="s">
        <v>1210</v>
      </c>
      <c r="F2403" s="44" t="s">
        <v>1211</v>
      </c>
      <c r="G2403" s="44" t="s">
        <v>1212</v>
      </c>
      <c r="H2403" s="44" t="s">
        <v>1213</v>
      </c>
      <c r="I2403" s="44" t="s">
        <v>1213</v>
      </c>
      <c r="J2403" s="44" t="s">
        <v>1213</v>
      </c>
      <c r="K2403" s="44" t="s">
        <v>1213</v>
      </c>
      <c r="L2403" s="44" t="s">
        <v>1213</v>
      </c>
      <c r="M2403" s="44" t="s">
        <v>1213</v>
      </c>
      <c r="N2403" s="44" t="s">
        <v>1213</v>
      </c>
      <c r="O2403" s="44" t="s">
        <v>1213</v>
      </c>
      <c r="P2403" s="44" t="s">
        <v>1214</v>
      </c>
      <c r="Q2403" s="44">
        <v>229</v>
      </c>
      <c r="R2403" s="44">
        <v>229</v>
      </c>
      <c r="S2403" s="44">
        <v>53</v>
      </c>
      <c r="T2403" s="44">
        <v>0</v>
      </c>
      <c r="U2403" s="44">
        <v>0</v>
      </c>
      <c r="V2403" s="44">
        <v>0</v>
      </c>
      <c r="W2403" s="44">
        <v>34</v>
      </c>
      <c r="X2403" s="44">
        <v>38</v>
      </c>
      <c r="Y2403" s="44">
        <v>37</v>
      </c>
      <c r="Z2403" s="44">
        <v>0</v>
      </c>
      <c r="AA2403" s="44" t="str">
        <f t="shared" si="21"/>
        <v>TIDAK</v>
      </c>
      <c r="AB2403" s="44" t="s">
        <v>1216</v>
      </c>
      <c r="AC2403" s="52" t="s">
        <v>4248</v>
      </c>
      <c r="AD2403" s="44" t="str">
        <f t="shared" si="22"/>
        <v>SUDAH PENARIKAN DC PLN</v>
      </c>
      <c r="AE2403" s="44" t="s">
        <v>2764</v>
      </c>
      <c r="AF2403" s="44" t="s">
        <v>3828</v>
      </c>
      <c r="AG2403" s="49"/>
      <c r="AH2403" s="49"/>
    </row>
    <row r="2404" spans="1:34" ht="15" customHeight="1" x14ac:dyDescent="0.2">
      <c r="A2404" s="44" t="s">
        <v>1003</v>
      </c>
      <c r="B2404" s="44" t="s">
        <v>159</v>
      </c>
      <c r="C2404" s="45">
        <v>45124</v>
      </c>
      <c r="D2404" s="45">
        <v>45124</v>
      </c>
      <c r="E2404" s="44" t="s">
        <v>1210</v>
      </c>
      <c r="F2404" s="44" t="s">
        <v>1211</v>
      </c>
      <c r="G2404" s="44" t="s">
        <v>1212</v>
      </c>
      <c r="H2404" s="44" t="s">
        <v>1213</v>
      </c>
      <c r="I2404" s="44" t="s">
        <v>1213</v>
      </c>
      <c r="J2404" s="44" t="s">
        <v>1213</v>
      </c>
      <c r="K2404" s="44" t="s">
        <v>1213</v>
      </c>
      <c r="L2404" s="44" t="s">
        <v>1213</v>
      </c>
      <c r="M2404" s="44" t="s">
        <v>1213</v>
      </c>
      <c r="N2404" s="44" t="s">
        <v>1213</v>
      </c>
      <c r="O2404" s="44" t="s">
        <v>1213</v>
      </c>
      <c r="P2404" s="44" t="s">
        <v>1214</v>
      </c>
      <c r="Q2404" s="44">
        <v>221</v>
      </c>
      <c r="R2404" s="44">
        <v>221</v>
      </c>
      <c r="S2404" s="44">
        <v>53</v>
      </c>
      <c r="T2404" s="44">
        <v>13</v>
      </c>
      <c r="U2404" s="44">
        <v>0</v>
      </c>
      <c r="V2404" s="44">
        <v>0</v>
      </c>
      <c r="W2404" s="44">
        <v>35</v>
      </c>
      <c r="X2404" s="44">
        <v>38</v>
      </c>
      <c r="Y2404" s="44">
        <v>36</v>
      </c>
      <c r="Z2404" s="44">
        <v>0</v>
      </c>
      <c r="AA2404" s="44" t="str">
        <f t="shared" si="21"/>
        <v>TIDAK</v>
      </c>
      <c r="AB2404" s="44" t="s">
        <v>1216</v>
      </c>
      <c r="AC2404" s="52" t="s">
        <v>4248</v>
      </c>
      <c r="AD2404" s="44" t="str">
        <f t="shared" si="22"/>
        <v>SUDAH PENARIKAN DC PLN</v>
      </c>
      <c r="AE2404" s="44" t="s">
        <v>2764</v>
      </c>
      <c r="AF2404" s="44" t="s">
        <v>3828</v>
      </c>
      <c r="AG2404" s="49"/>
      <c r="AH2404" s="49"/>
    </row>
    <row r="2405" spans="1:34" ht="15" customHeight="1" x14ac:dyDescent="0.2">
      <c r="A2405" s="44" t="s">
        <v>1014</v>
      </c>
      <c r="B2405" s="44" t="s">
        <v>159</v>
      </c>
      <c r="C2405" s="45">
        <v>45124</v>
      </c>
      <c r="D2405" s="45">
        <v>45124</v>
      </c>
      <c r="E2405" s="44" t="s">
        <v>1210</v>
      </c>
      <c r="F2405" s="44" t="s">
        <v>1211</v>
      </c>
      <c r="G2405" s="44" t="s">
        <v>1212</v>
      </c>
      <c r="H2405" s="44" t="s">
        <v>1213</v>
      </c>
      <c r="I2405" s="44" t="s">
        <v>1213</v>
      </c>
      <c r="J2405" s="44" t="s">
        <v>1213</v>
      </c>
      <c r="K2405" s="44" t="s">
        <v>1213</v>
      </c>
      <c r="L2405" s="44" t="s">
        <v>1213</v>
      </c>
      <c r="M2405" s="44" t="s">
        <v>1213</v>
      </c>
      <c r="N2405" s="44" t="s">
        <v>1213</v>
      </c>
      <c r="O2405" s="44" t="s">
        <v>1213</v>
      </c>
      <c r="P2405" s="44" t="s">
        <v>1214</v>
      </c>
      <c r="Q2405" s="44">
        <v>225</v>
      </c>
      <c r="R2405" s="44">
        <v>225</v>
      </c>
      <c r="S2405" s="44">
        <v>53</v>
      </c>
      <c r="T2405" s="44">
        <v>13</v>
      </c>
      <c r="U2405" s="44">
        <v>0</v>
      </c>
      <c r="V2405" s="44">
        <v>0</v>
      </c>
      <c r="W2405" s="44">
        <v>34</v>
      </c>
      <c r="X2405" s="44">
        <v>46</v>
      </c>
      <c r="Y2405" s="44">
        <v>38</v>
      </c>
      <c r="Z2405" s="44">
        <v>0</v>
      </c>
      <c r="AA2405" s="44" t="str">
        <f t="shared" si="21"/>
        <v>TIDAK</v>
      </c>
      <c r="AB2405" s="44" t="s">
        <v>1216</v>
      </c>
      <c r="AC2405" s="52" t="s">
        <v>4249</v>
      </c>
      <c r="AD2405" s="44" t="str">
        <f t="shared" si="22"/>
        <v>SUDAH PENARIKAN DC PLN</v>
      </c>
      <c r="AE2405" s="44" t="s">
        <v>2764</v>
      </c>
      <c r="AF2405" s="44" t="s">
        <v>3828</v>
      </c>
      <c r="AG2405" s="49"/>
      <c r="AH2405" s="49"/>
    </row>
    <row r="2406" spans="1:34" ht="15" customHeight="1" x14ac:dyDescent="0.2">
      <c r="A2406" s="44" t="s">
        <v>1012</v>
      </c>
      <c r="B2406" s="44" t="s">
        <v>159</v>
      </c>
      <c r="C2406" s="45">
        <v>45124</v>
      </c>
      <c r="D2406" s="45">
        <v>45124</v>
      </c>
      <c r="E2406" s="44" t="s">
        <v>1210</v>
      </c>
      <c r="F2406" s="44" t="s">
        <v>1211</v>
      </c>
      <c r="G2406" s="44" t="s">
        <v>1212</v>
      </c>
      <c r="H2406" s="44" t="s">
        <v>1213</v>
      </c>
      <c r="I2406" s="44" t="s">
        <v>1213</v>
      </c>
      <c r="J2406" s="44" t="s">
        <v>1213</v>
      </c>
      <c r="K2406" s="44" t="s">
        <v>1213</v>
      </c>
      <c r="L2406" s="44" t="s">
        <v>1213</v>
      </c>
      <c r="M2406" s="44" t="s">
        <v>1213</v>
      </c>
      <c r="N2406" s="44" t="s">
        <v>1213</v>
      </c>
      <c r="O2406" s="44" t="s">
        <v>1213</v>
      </c>
      <c r="P2406" s="44" t="s">
        <v>1214</v>
      </c>
      <c r="Q2406" s="44">
        <v>226</v>
      </c>
      <c r="R2406" s="44">
        <v>226</v>
      </c>
      <c r="S2406" s="44">
        <v>53</v>
      </c>
      <c r="T2406" s="44">
        <v>13</v>
      </c>
      <c r="U2406" s="44">
        <v>0</v>
      </c>
      <c r="V2406" s="44">
        <v>0</v>
      </c>
      <c r="W2406" s="44">
        <v>39</v>
      </c>
      <c r="X2406" s="44">
        <v>46</v>
      </c>
      <c r="Y2406" s="44">
        <v>46</v>
      </c>
      <c r="Z2406" s="44">
        <v>0</v>
      </c>
      <c r="AA2406" s="44" t="str">
        <f t="shared" si="21"/>
        <v>TIDAK</v>
      </c>
      <c r="AB2406" s="44" t="s">
        <v>1216</v>
      </c>
      <c r="AC2406" s="52" t="s">
        <v>4250</v>
      </c>
      <c r="AD2406" s="44" t="str">
        <f t="shared" si="22"/>
        <v>SUDAH PENARIKAN DC PLN</v>
      </c>
      <c r="AE2406" s="44" t="s">
        <v>2764</v>
      </c>
      <c r="AF2406" s="44" t="s">
        <v>3828</v>
      </c>
      <c r="AG2406" s="49"/>
      <c r="AH2406" s="49"/>
    </row>
    <row r="2407" spans="1:34" ht="15" customHeight="1" x14ac:dyDescent="0.2">
      <c r="A2407" s="44" t="s">
        <v>1027</v>
      </c>
      <c r="B2407" s="44" t="s">
        <v>2779</v>
      </c>
      <c r="C2407" s="45">
        <v>45124</v>
      </c>
      <c r="D2407" s="45">
        <v>45124</v>
      </c>
      <c r="E2407" s="44" t="s">
        <v>1210</v>
      </c>
      <c r="F2407" s="44" t="s">
        <v>1211</v>
      </c>
      <c r="G2407" s="44" t="s">
        <v>1212</v>
      </c>
      <c r="H2407" s="44" t="s">
        <v>1213</v>
      </c>
      <c r="I2407" s="44" t="s">
        <v>1213</v>
      </c>
      <c r="J2407" s="44" t="s">
        <v>1213</v>
      </c>
      <c r="K2407" s="44" t="s">
        <v>1213</v>
      </c>
      <c r="L2407" s="44" t="s">
        <v>1213</v>
      </c>
      <c r="M2407" s="44" t="s">
        <v>1213</v>
      </c>
      <c r="N2407" s="44" t="s">
        <v>1213</v>
      </c>
      <c r="O2407" s="44" t="s">
        <v>1213</v>
      </c>
      <c r="P2407" s="44" t="s">
        <v>1250</v>
      </c>
      <c r="Q2407" s="44" t="s">
        <v>4037</v>
      </c>
      <c r="R2407" s="44" t="s">
        <v>4037</v>
      </c>
      <c r="S2407" s="44" t="s">
        <v>4251</v>
      </c>
      <c r="T2407" s="44" t="s">
        <v>1762</v>
      </c>
      <c r="U2407" s="44" t="s">
        <v>1172</v>
      </c>
      <c r="V2407" s="44" t="s">
        <v>1172</v>
      </c>
      <c r="W2407" s="44" t="s">
        <v>1323</v>
      </c>
      <c r="X2407" s="44" t="s">
        <v>1501</v>
      </c>
      <c r="Y2407" s="44" t="s">
        <v>2040</v>
      </c>
      <c r="Z2407" s="44" t="s">
        <v>1172</v>
      </c>
      <c r="AA2407" s="44" t="str">
        <f t="shared" si="21"/>
        <v>TIDAK</v>
      </c>
      <c r="AB2407" s="44" t="s">
        <v>1216</v>
      </c>
      <c r="AC2407" s="52" t="s">
        <v>1990</v>
      </c>
      <c r="AD2407" s="44" t="str">
        <f t="shared" si="22"/>
        <v>SUDAH PENARIKAN DC PLN</v>
      </c>
      <c r="AE2407" s="44" t="s">
        <v>2188</v>
      </c>
      <c r="AF2407" s="44" t="s">
        <v>3828</v>
      </c>
      <c r="AG2407" s="49"/>
      <c r="AH2407" s="49"/>
    </row>
    <row r="2408" spans="1:34" ht="15" customHeight="1" x14ac:dyDescent="0.2">
      <c r="A2408" s="44" t="s">
        <v>1029</v>
      </c>
      <c r="B2408" s="44" t="s">
        <v>233</v>
      </c>
      <c r="C2408" s="45">
        <v>45124</v>
      </c>
      <c r="D2408" s="45">
        <v>45124</v>
      </c>
      <c r="E2408" s="44" t="s">
        <v>1238</v>
      </c>
      <c r="F2408" s="44" t="s">
        <v>1211</v>
      </c>
      <c r="G2408" s="44" t="s">
        <v>1212</v>
      </c>
      <c r="H2408" s="44" t="s">
        <v>1213</v>
      </c>
      <c r="I2408" s="44" t="s">
        <v>1213</v>
      </c>
      <c r="J2408" s="44" t="s">
        <v>1213</v>
      </c>
      <c r="K2408" s="44" t="s">
        <v>1213</v>
      </c>
      <c r="L2408" s="44" t="s">
        <v>1213</v>
      </c>
      <c r="M2408" s="44" t="s">
        <v>1213</v>
      </c>
      <c r="N2408" s="44" t="s">
        <v>1213</v>
      </c>
      <c r="O2408" s="44" t="s">
        <v>1213</v>
      </c>
      <c r="P2408" s="44" t="s">
        <v>1214</v>
      </c>
      <c r="Q2408" s="44" t="s">
        <v>2233</v>
      </c>
      <c r="R2408" s="44" t="s">
        <v>2233</v>
      </c>
      <c r="S2408" s="44" t="s">
        <v>4252</v>
      </c>
      <c r="T2408" s="44" t="s">
        <v>4253</v>
      </c>
      <c r="U2408" s="44" t="s">
        <v>1172</v>
      </c>
      <c r="V2408" s="44" t="s">
        <v>1172</v>
      </c>
      <c r="W2408" s="44" t="s">
        <v>1351</v>
      </c>
      <c r="X2408" s="44" t="s">
        <v>1323</v>
      </c>
      <c r="Y2408" s="44" t="s">
        <v>1657</v>
      </c>
      <c r="Z2408" s="44" t="s">
        <v>1172</v>
      </c>
      <c r="AA2408" s="44" t="str">
        <f t="shared" si="21"/>
        <v>TIDAK</v>
      </c>
      <c r="AB2408" s="44" t="s">
        <v>1216</v>
      </c>
      <c r="AC2408" s="52" t="s">
        <v>1990</v>
      </c>
      <c r="AD2408" s="44" t="str">
        <f t="shared" si="22"/>
        <v>SUDAH PENARIKAN DC PLN</v>
      </c>
      <c r="AE2408" s="44" t="s">
        <v>2188</v>
      </c>
      <c r="AF2408" s="44" t="s">
        <v>3828</v>
      </c>
      <c r="AG2408" s="49"/>
      <c r="AH2408" s="49"/>
    </row>
    <row r="2409" spans="1:34" ht="15" customHeight="1" x14ac:dyDescent="0.2">
      <c r="A2409" s="44" t="s">
        <v>1028</v>
      </c>
      <c r="B2409" s="44" t="s">
        <v>2779</v>
      </c>
      <c r="C2409" s="45">
        <v>45124</v>
      </c>
      <c r="D2409" s="45">
        <v>45124</v>
      </c>
      <c r="E2409" s="44" t="s">
        <v>1210</v>
      </c>
      <c r="F2409" s="44" t="s">
        <v>1211</v>
      </c>
      <c r="G2409" s="44" t="s">
        <v>1212</v>
      </c>
      <c r="H2409" s="44" t="s">
        <v>1213</v>
      </c>
      <c r="I2409" s="44" t="s">
        <v>1213</v>
      </c>
      <c r="J2409" s="44" t="s">
        <v>1213</v>
      </c>
      <c r="K2409" s="44" t="s">
        <v>1213</v>
      </c>
      <c r="L2409" s="44" t="s">
        <v>1213</v>
      </c>
      <c r="M2409" s="44" t="s">
        <v>1213</v>
      </c>
      <c r="N2409" s="44" t="s">
        <v>1213</v>
      </c>
      <c r="O2409" s="44" t="s">
        <v>1213</v>
      </c>
      <c r="P2409" s="44" t="s">
        <v>1250</v>
      </c>
      <c r="Q2409" s="44" t="s">
        <v>4254</v>
      </c>
      <c r="R2409" s="44" t="s">
        <v>4254</v>
      </c>
      <c r="S2409" s="44" t="s">
        <v>4255</v>
      </c>
      <c r="T2409" s="44" t="s">
        <v>1172</v>
      </c>
      <c r="U2409" s="44" t="s">
        <v>1172</v>
      </c>
      <c r="V2409" s="44" t="s">
        <v>1172</v>
      </c>
      <c r="W2409" s="44" t="s">
        <v>1635</v>
      </c>
      <c r="X2409" s="44" t="s">
        <v>1585</v>
      </c>
      <c r="Y2409" s="44" t="s">
        <v>1585</v>
      </c>
      <c r="Z2409" s="44" t="s">
        <v>1172</v>
      </c>
      <c r="AA2409" s="44" t="str">
        <f t="shared" si="21"/>
        <v>TIDAK</v>
      </c>
      <c r="AB2409" s="44" t="s">
        <v>1216</v>
      </c>
      <c r="AC2409" s="52" t="s">
        <v>2522</v>
      </c>
      <c r="AD2409" s="44" t="str">
        <f t="shared" si="22"/>
        <v>SUDAH PENARIKAN DC PLN</v>
      </c>
      <c r="AE2409" s="44" t="s">
        <v>2188</v>
      </c>
      <c r="AF2409" s="44" t="s">
        <v>3828</v>
      </c>
      <c r="AG2409" s="49"/>
      <c r="AH2409" s="49"/>
    </row>
    <row r="2410" spans="1:34" ht="15" customHeight="1" x14ac:dyDescent="0.2">
      <c r="A2410" s="44" t="s">
        <v>1105</v>
      </c>
      <c r="B2410" s="44" t="s">
        <v>195</v>
      </c>
      <c r="C2410" s="45">
        <v>45124</v>
      </c>
      <c r="D2410" s="45">
        <v>45124</v>
      </c>
      <c r="E2410" s="44" t="s">
        <v>1210</v>
      </c>
      <c r="F2410" s="44" t="s">
        <v>1211</v>
      </c>
      <c r="G2410" s="44" t="s">
        <v>1212</v>
      </c>
      <c r="H2410" s="44" t="s">
        <v>1213</v>
      </c>
      <c r="I2410" s="44" t="s">
        <v>1213</v>
      </c>
      <c r="J2410" s="44" t="s">
        <v>1213</v>
      </c>
      <c r="K2410" s="44" t="s">
        <v>1213</v>
      </c>
      <c r="L2410" s="44" t="s">
        <v>1213</v>
      </c>
      <c r="M2410" s="44" t="s">
        <v>1213</v>
      </c>
      <c r="N2410" s="44" t="s">
        <v>1213</v>
      </c>
      <c r="O2410" s="44" t="s">
        <v>1213</v>
      </c>
      <c r="P2410" s="44" t="s">
        <v>1214</v>
      </c>
      <c r="Q2410" s="44">
        <v>235</v>
      </c>
      <c r="R2410" s="44">
        <v>235</v>
      </c>
      <c r="S2410" s="44">
        <v>49</v>
      </c>
      <c r="T2410" s="44">
        <v>13</v>
      </c>
      <c r="U2410" s="44">
        <v>0</v>
      </c>
      <c r="V2410" s="44">
        <v>0</v>
      </c>
      <c r="W2410" s="44">
        <v>32</v>
      </c>
      <c r="X2410" s="44">
        <v>39</v>
      </c>
      <c r="Y2410" s="44">
        <v>38</v>
      </c>
      <c r="Z2410" s="44">
        <v>0</v>
      </c>
      <c r="AA2410" s="44" t="str">
        <f t="shared" si="21"/>
        <v>TIDAK</v>
      </c>
      <c r="AB2410" s="44" t="s">
        <v>1216</v>
      </c>
      <c r="AC2410" s="52" t="s">
        <v>2364</v>
      </c>
      <c r="AD2410" s="44" t="str">
        <f t="shared" si="22"/>
        <v>SUDAH PENARIKAN DC PLN</v>
      </c>
      <c r="AE2410" s="44" t="s">
        <v>3348</v>
      </c>
      <c r="AF2410" s="44" t="s">
        <v>3828</v>
      </c>
      <c r="AG2410" s="49"/>
      <c r="AH2410" s="49"/>
    </row>
    <row r="2411" spans="1:34" ht="15" customHeight="1" x14ac:dyDescent="0.2">
      <c r="A2411" s="44" t="s">
        <v>4141</v>
      </c>
      <c r="B2411" s="44" t="s">
        <v>195</v>
      </c>
      <c r="C2411" s="45">
        <v>45124</v>
      </c>
      <c r="D2411" s="45">
        <v>45124</v>
      </c>
      <c r="E2411" s="44" t="s">
        <v>1210</v>
      </c>
      <c r="F2411" s="44" t="s">
        <v>1211</v>
      </c>
      <c r="G2411" s="44" t="s">
        <v>1212</v>
      </c>
      <c r="H2411" s="44" t="s">
        <v>1213</v>
      </c>
      <c r="I2411" s="44" t="s">
        <v>1213</v>
      </c>
      <c r="J2411" s="44" t="s">
        <v>1213</v>
      </c>
      <c r="K2411" s="44" t="s">
        <v>1213</v>
      </c>
      <c r="L2411" s="44" t="s">
        <v>1213</v>
      </c>
      <c r="M2411" s="44" t="s">
        <v>1213</v>
      </c>
      <c r="N2411" s="44" t="s">
        <v>1213</v>
      </c>
      <c r="O2411" s="44" t="s">
        <v>1213</v>
      </c>
      <c r="P2411" s="44" t="s">
        <v>1214</v>
      </c>
      <c r="Q2411" s="44">
        <v>233</v>
      </c>
      <c r="R2411" s="44">
        <v>233</v>
      </c>
      <c r="S2411" s="44">
        <v>53</v>
      </c>
      <c r="T2411" s="44">
        <v>12</v>
      </c>
      <c r="U2411" s="44">
        <v>0</v>
      </c>
      <c r="V2411" s="44">
        <v>0</v>
      </c>
      <c r="W2411" s="44">
        <v>29</v>
      </c>
      <c r="X2411" s="44">
        <v>36</v>
      </c>
      <c r="Y2411" s="44">
        <v>34</v>
      </c>
      <c r="Z2411" s="44">
        <v>0</v>
      </c>
      <c r="AA2411" s="44" t="str">
        <f t="shared" si="21"/>
        <v>TIDAK</v>
      </c>
      <c r="AB2411" s="44" t="s">
        <v>1216</v>
      </c>
      <c r="AC2411" s="52" t="s">
        <v>2364</v>
      </c>
      <c r="AD2411" s="44" t="str">
        <f t="shared" si="22"/>
        <v>SUDAH PENARIKAN DC PLN</v>
      </c>
      <c r="AE2411" s="44" t="s">
        <v>3348</v>
      </c>
      <c r="AF2411" s="44" t="s">
        <v>3828</v>
      </c>
      <c r="AG2411" s="49"/>
      <c r="AH2411" s="49"/>
    </row>
    <row r="2412" spans="1:34" ht="15" customHeight="1" x14ac:dyDescent="0.2">
      <c r="A2412" s="44" t="s">
        <v>853</v>
      </c>
      <c r="B2412" s="44" t="s">
        <v>195</v>
      </c>
      <c r="C2412" s="45">
        <v>45124</v>
      </c>
      <c r="D2412" s="45">
        <v>45124</v>
      </c>
      <c r="E2412" s="44" t="s">
        <v>1210</v>
      </c>
      <c r="F2412" s="44" t="s">
        <v>1211</v>
      </c>
      <c r="G2412" s="44" t="s">
        <v>1212</v>
      </c>
      <c r="H2412" s="44" t="s">
        <v>1213</v>
      </c>
      <c r="I2412" s="44" t="s">
        <v>1213</v>
      </c>
      <c r="J2412" s="44" t="s">
        <v>1213</v>
      </c>
      <c r="K2412" s="44" t="s">
        <v>1213</v>
      </c>
      <c r="L2412" s="44" t="s">
        <v>1213</v>
      </c>
      <c r="M2412" s="44" t="s">
        <v>1213</v>
      </c>
      <c r="N2412" s="44" t="s">
        <v>1213</v>
      </c>
      <c r="O2412" s="44" t="s">
        <v>1213</v>
      </c>
      <c r="P2412" s="44" t="s">
        <v>1214</v>
      </c>
      <c r="Q2412" s="44">
        <v>229</v>
      </c>
      <c r="R2412" s="44">
        <v>229</v>
      </c>
      <c r="S2412" s="44">
        <v>53</v>
      </c>
      <c r="T2412" s="44">
        <v>0</v>
      </c>
      <c r="U2412" s="44">
        <v>0</v>
      </c>
      <c r="V2412" s="44">
        <v>0</v>
      </c>
      <c r="W2412" s="44">
        <v>28</v>
      </c>
      <c r="X2412" s="44">
        <v>33</v>
      </c>
      <c r="Y2412" s="44">
        <v>30</v>
      </c>
      <c r="Z2412" s="44">
        <v>0</v>
      </c>
      <c r="AA2412" s="44" t="str">
        <f t="shared" si="21"/>
        <v>TIDAK</v>
      </c>
      <c r="AB2412" s="44" t="s">
        <v>1216</v>
      </c>
      <c r="AC2412" s="52" t="s">
        <v>2364</v>
      </c>
      <c r="AD2412" s="44" t="str">
        <f t="shared" si="22"/>
        <v>SUDAH PENARIKAN DC PLN</v>
      </c>
      <c r="AE2412" s="44" t="s">
        <v>3348</v>
      </c>
      <c r="AF2412" s="44" t="s">
        <v>3828</v>
      </c>
      <c r="AG2412" s="49"/>
      <c r="AH2412" s="49"/>
    </row>
    <row r="2413" spans="1:34" ht="15" customHeight="1" x14ac:dyDescent="0.2">
      <c r="A2413" s="44" t="s">
        <v>837</v>
      </c>
      <c r="B2413" s="44" t="s">
        <v>195</v>
      </c>
      <c r="C2413" s="45">
        <v>45124</v>
      </c>
      <c r="D2413" s="45">
        <v>45124</v>
      </c>
      <c r="E2413" s="44" t="s">
        <v>1210</v>
      </c>
      <c r="F2413" s="44" t="s">
        <v>1211</v>
      </c>
      <c r="G2413" s="44" t="s">
        <v>1212</v>
      </c>
      <c r="H2413" s="44" t="s">
        <v>1213</v>
      </c>
      <c r="I2413" s="44" t="s">
        <v>1213</v>
      </c>
      <c r="J2413" s="44" t="s">
        <v>1213</v>
      </c>
      <c r="K2413" s="44" t="s">
        <v>1213</v>
      </c>
      <c r="L2413" s="44" t="s">
        <v>1213</v>
      </c>
      <c r="M2413" s="44" t="s">
        <v>1213</v>
      </c>
      <c r="N2413" s="44" t="s">
        <v>1213</v>
      </c>
      <c r="O2413" s="44" t="s">
        <v>1213</v>
      </c>
      <c r="P2413" s="44" t="s">
        <v>1214</v>
      </c>
      <c r="Q2413" s="44">
        <v>226</v>
      </c>
      <c r="R2413" s="44">
        <v>226</v>
      </c>
      <c r="S2413" s="44">
        <v>51</v>
      </c>
      <c r="T2413" s="44">
        <v>14</v>
      </c>
      <c r="U2413" s="44">
        <v>0</v>
      </c>
      <c r="V2413" s="44">
        <v>0</v>
      </c>
      <c r="W2413" s="44">
        <v>35</v>
      </c>
      <c r="X2413" s="44">
        <v>39</v>
      </c>
      <c r="Y2413" s="44">
        <v>37</v>
      </c>
      <c r="Z2413" s="44">
        <v>0</v>
      </c>
      <c r="AA2413" s="44" t="str">
        <f t="shared" si="21"/>
        <v>TIDAK</v>
      </c>
      <c r="AB2413" s="44" t="s">
        <v>1216</v>
      </c>
      <c r="AC2413" s="52" t="s">
        <v>2364</v>
      </c>
      <c r="AD2413" s="44" t="str">
        <f t="shared" si="22"/>
        <v>SUDAH PENARIKAN DC PLN</v>
      </c>
      <c r="AE2413" s="44" t="s">
        <v>3348</v>
      </c>
      <c r="AF2413" s="44" t="s">
        <v>3828</v>
      </c>
      <c r="AG2413" s="49"/>
      <c r="AH2413" s="49"/>
    </row>
    <row r="2414" spans="1:34" ht="15" customHeight="1" x14ac:dyDescent="0.2">
      <c r="A2414" s="44" t="s">
        <v>570</v>
      </c>
      <c r="B2414" s="44" t="s">
        <v>195</v>
      </c>
      <c r="C2414" s="45">
        <v>45124</v>
      </c>
      <c r="D2414" s="45">
        <v>45124</v>
      </c>
      <c r="E2414" s="44" t="s">
        <v>1210</v>
      </c>
      <c r="F2414" s="44" t="s">
        <v>1211</v>
      </c>
      <c r="G2414" s="44" t="s">
        <v>1212</v>
      </c>
      <c r="H2414" s="44" t="s">
        <v>1213</v>
      </c>
      <c r="I2414" s="44" t="s">
        <v>1213</v>
      </c>
      <c r="J2414" s="44" t="s">
        <v>1213</v>
      </c>
      <c r="K2414" s="44" t="s">
        <v>1213</v>
      </c>
      <c r="L2414" s="44" t="s">
        <v>1213</v>
      </c>
      <c r="M2414" s="44" t="s">
        <v>1213</v>
      </c>
      <c r="N2414" s="44" t="s">
        <v>1213</v>
      </c>
      <c r="O2414" s="44" t="s">
        <v>1213</v>
      </c>
      <c r="P2414" s="44" t="s">
        <v>1214</v>
      </c>
      <c r="Q2414" s="44">
        <v>232</v>
      </c>
      <c r="R2414" s="44">
        <v>232</v>
      </c>
      <c r="S2414" s="44">
        <v>53</v>
      </c>
      <c r="T2414" s="44">
        <v>13</v>
      </c>
      <c r="U2414" s="44">
        <v>0</v>
      </c>
      <c r="V2414" s="44">
        <v>0</v>
      </c>
      <c r="W2414" s="44">
        <v>33</v>
      </c>
      <c r="X2414" s="44">
        <v>41</v>
      </c>
      <c r="Y2414" s="44">
        <v>38</v>
      </c>
      <c r="Z2414" s="44">
        <v>0</v>
      </c>
      <c r="AA2414" s="44" t="str">
        <f t="shared" si="21"/>
        <v>TIDAK</v>
      </c>
      <c r="AB2414" s="44" t="s">
        <v>1216</v>
      </c>
      <c r="AC2414" s="52" t="s">
        <v>2364</v>
      </c>
      <c r="AD2414" s="44" t="str">
        <f t="shared" si="22"/>
        <v>SUDAH PENARIKAN DC PLN</v>
      </c>
      <c r="AE2414" s="44" t="s">
        <v>3348</v>
      </c>
      <c r="AF2414" s="44" t="s">
        <v>3828</v>
      </c>
      <c r="AG2414" s="49"/>
      <c r="AH2414" s="49"/>
    </row>
    <row r="2415" spans="1:34" ht="15" customHeight="1" x14ac:dyDescent="0.2">
      <c r="A2415" s="44" t="s">
        <v>4143</v>
      </c>
      <c r="B2415" s="44" t="s">
        <v>195</v>
      </c>
      <c r="C2415" s="45">
        <v>45124</v>
      </c>
      <c r="D2415" s="45">
        <v>45124</v>
      </c>
      <c r="E2415" s="44" t="s">
        <v>1210</v>
      </c>
      <c r="F2415" s="44" t="s">
        <v>1211</v>
      </c>
      <c r="G2415" s="44" t="s">
        <v>1212</v>
      </c>
      <c r="H2415" s="44" t="s">
        <v>1213</v>
      </c>
      <c r="I2415" s="44" t="s">
        <v>1213</v>
      </c>
      <c r="J2415" s="44" t="s">
        <v>1213</v>
      </c>
      <c r="K2415" s="44" t="s">
        <v>1213</v>
      </c>
      <c r="L2415" s="44" t="s">
        <v>1213</v>
      </c>
      <c r="M2415" s="44" t="s">
        <v>1213</v>
      </c>
      <c r="N2415" s="44" t="s">
        <v>1213</v>
      </c>
      <c r="O2415" s="44" t="s">
        <v>1213</v>
      </c>
      <c r="P2415" s="44" t="s">
        <v>1214</v>
      </c>
      <c r="Q2415" s="44">
        <v>239</v>
      </c>
      <c r="R2415" s="44">
        <v>239</v>
      </c>
      <c r="S2415" s="44">
        <v>52</v>
      </c>
      <c r="T2415" s="44">
        <v>15</v>
      </c>
      <c r="U2415" s="44">
        <v>0</v>
      </c>
      <c r="V2415" s="44">
        <v>0</v>
      </c>
      <c r="W2415" s="44">
        <v>32</v>
      </c>
      <c r="X2415" s="44">
        <v>37</v>
      </c>
      <c r="Y2415" s="44">
        <v>35</v>
      </c>
      <c r="Z2415" s="44">
        <v>0</v>
      </c>
      <c r="AA2415" s="44" t="str">
        <f t="shared" si="21"/>
        <v>TIDAK</v>
      </c>
      <c r="AB2415" s="44" t="s">
        <v>1216</v>
      </c>
      <c r="AC2415" s="52" t="s">
        <v>2364</v>
      </c>
      <c r="AD2415" s="44" t="str">
        <f t="shared" si="22"/>
        <v>SUDAH PENARIKAN DC PLN</v>
      </c>
      <c r="AE2415" s="44" t="s">
        <v>3348</v>
      </c>
      <c r="AF2415" s="44" t="s">
        <v>3828</v>
      </c>
      <c r="AG2415" s="49"/>
      <c r="AH2415" s="49"/>
    </row>
    <row r="2416" spans="1:34" ht="15" customHeight="1" x14ac:dyDescent="0.2">
      <c r="A2416" s="44" t="s">
        <v>4147</v>
      </c>
      <c r="B2416" s="44" t="s">
        <v>195</v>
      </c>
      <c r="C2416" s="45">
        <v>45124</v>
      </c>
      <c r="D2416" s="45">
        <v>45124</v>
      </c>
      <c r="E2416" s="44" t="s">
        <v>1210</v>
      </c>
      <c r="F2416" s="44" t="s">
        <v>1211</v>
      </c>
      <c r="G2416" s="44" t="s">
        <v>1212</v>
      </c>
      <c r="H2416" s="44" t="s">
        <v>1213</v>
      </c>
      <c r="I2416" s="44" t="s">
        <v>1213</v>
      </c>
      <c r="J2416" s="44" t="s">
        <v>1213</v>
      </c>
      <c r="K2416" s="44" t="s">
        <v>1213</v>
      </c>
      <c r="L2416" s="44" t="s">
        <v>1213</v>
      </c>
      <c r="M2416" s="44" t="s">
        <v>1213</v>
      </c>
      <c r="N2416" s="44" t="s">
        <v>1213</v>
      </c>
      <c r="O2416" s="44" t="s">
        <v>1213</v>
      </c>
      <c r="P2416" s="44" t="s">
        <v>1214</v>
      </c>
      <c r="Q2416" s="44">
        <v>230</v>
      </c>
      <c r="R2416" s="44">
        <v>230</v>
      </c>
      <c r="S2416" s="44">
        <v>53</v>
      </c>
      <c r="T2416" s="44">
        <v>0</v>
      </c>
      <c r="U2416" s="44">
        <v>0</v>
      </c>
      <c r="V2416" s="44">
        <v>0</v>
      </c>
      <c r="W2416" s="44">
        <v>40</v>
      </c>
      <c r="X2416" s="44">
        <v>49</v>
      </c>
      <c r="Y2416" s="44">
        <v>0</v>
      </c>
      <c r="Z2416" s="44">
        <v>0</v>
      </c>
      <c r="AA2416" s="44" t="str">
        <f t="shared" si="21"/>
        <v>TIDAK</v>
      </c>
      <c r="AB2416" s="44" t="s">
        <v>1216</v>
      </c>
      <c r="AC2416" s="52" t="s">
        <v>1969</v>
      </c>
      <c r="AD2416" s="44" t="str">
        <f t="shared" si="22"/>
        <v>SUDAH PENARIKAN DC PLN</v>
      </c>
      <c r="AE2416" s="44" t="s">
        <v>3348</v>
      </c>
      <c r="AF2416" s="44" t="s">
        <v>3828</v>
      </c>
      <c r="AG2416" s="49"/>
      <c r="AH2416" s="49"/>
    </row>
    <row r="2417" spans="1:34" ht="15" customHeight="1" x14ac:dyDescent="0.2">
      <c r="A2417" s="44" t="s">
        <v>4256</v>
      </c>
      <c r="B2417" s="44" t="s">
        <v>209</v>
      </c>
      <c r="C2417" s="45">
        <v>45124</v>
      </c>
      <c r="D2417" s="45">
        <v>45124</v>
      </c>
      <c r="E2417" s="44" t="s">
        <v>1210</v>
      </c>
      <c r="F2417" s="44" t="s">
        <v>1211</v>
      </c>
      <c r="G2417" s="44" t="s">
        <v>1212</v>
      </c>
      <c r="H2417" s="44" t="s">
        <v>1213</v>
      </c>
      <c r="I2417" s="44" t="s">
        <v>1213</v>
      </c>
      <c r="J2417" s="44" t="s">
        <v>1213</v>
      </c>
      <c r="K2417" s="44" t="s">
        <v>1213</v>
      </c>
      <c r="L2417" s="44" t="s">
        <v>1213</v>
      </c>
      <c r="M2417" s="44" t="s">
        <v>1213</v>
      </c>
      <c r="N2417" s="44" t="s">
        <v>1213</v>
      </c>
      <c r="O2417" s="44" t="s">
        <v>1213</v>
      </c>
      <c r="P2417" s="44" t="s">
        <v>1214</v>
      </c>
      <c r="Q2417" s="44" t="s">
        <v>1950</v>
      </c>
      <c r="R2417" s="44" t="s">
        <v>1950</v>
      </c>
      <c r="S2417" s="44" t="s">
        <v>1631</v>
      </c>
      <c r="T2417" s="44" t="s">
        <v>4051</v>
      </c>
      <c r="U2417" s="44" t="s">
        <v>1441</v>
      </c>
      <c r="V2417" s="44" t="s">
        <v>1441</v>
      </c>
      <c r="W2417" s="44">
        <v>31</v>
      </c>
      <c r="X2417" s="44" t="s">
        <v>1320</v>
      </c>
      <c r="Y2417" s="63">
        <v>44957</v>
      </c>
      <c r="Z2417" s="44" t="s">
        <v>1441</v>
      </c>
      <c r="AA2417" s="44" t="str">
        <f t="shared" si="21"/>
        <v>TIDAK</v>
      </c>
      <c r="AB2417" s="44" t="s">
        <v>1216</v>
      </c>
      <c r="AC2417" s="52" t="s">
        <v>3032</v>
      </c>
      <c r="AD2417" s="44" t="str">
        <f t="shared" si="22"/>
        <v>SUDAH PENARIKAN DC PLN</v>
      </c>
      <c r="AE2417" s="44" t="s">
        <v>4178</v>
      </c>
      <c r="AF2417" s="44" t="s">
        <v>3828</v>
      </c>
      <c r="AG2417" s="49"/>
      <c r="AH2417" s="49"/>
    </row>
    <row r="2418" spans="1:34" ht="15" customHeight="1" x14ac:dyDescent="0.2">
      <c r="A2418" s="44" t="s">
        <v>4257</v>
      </c>
      <c r="B2418" s="44" t="s">
        <v>209</v>
      </c>
      <c r="C2418" s="45">
        <v>45124</v>
      </c>
      <c r="D2418" s="45">
        <v>45124</v>
      </c>
      <c r="E2418" s="44" t="s">
        <v>1210</v>
      </c>
      <c r="F2418" s="44" t="s">
        <v>1211</v>
      </c>
      <c r="G2418" s="44" t="s">
        <v>1212</v>
      </c>
      <c r="H2418" s="44" t="s">
        <v>1213</v>
      </c>
      <c r="I2418" s="44" t="s">
        <v>1213</v>
      </c>
      <c r="J2418" s="44" t="s">
        <v>1213</v>
      </c>
      <c r="K2418" s="44" t="s">
        <v>1213</v>
      </c>
      <c r="L2418" s="44" t="s">
        <v>1213</v>
      </c>
      <c r="M2418" s="44" t="s">
        <v>1213</v>
      </c>
      <c r="N2418" s="44" t="s">
        <v>1213</v>
      </c>
      <c r="O2418" s="44" t="s">
        <v>1213</v>
      </c>
      <c r="P2418" s="44" t="s">
        <v>1214</v>
      </c>
      <c r="Q2418" s="63">
        <v>45191</v>
      </c>
      <c r="R2418" s="44" t="s">
        <v>3868</v>
      </c>
      <c r="S2418" s="44" t="s">
        <v>1303</v>
      </c>
      <c r="T2418" s="44" t="s">
        <v>1441</v>
      </c>
      <c r="U2418" s="44" t="s">
        <v>1441</v>
      </c>
      <c r="V2418" s="44" t="s">
        <v>1441</v>
      </c>
      <c r="W2418" s="44" t="s">
        <v>1363</v>
      </c>
      <c r="X2418" s="44">
        <v>36</v>
      </c>
      <c r="Y2418" s="44" t="s">
        <v>1735</v>
      </c>
      <c r="Z2418" s="44" t="s">
        <v>1441</v>
      </c>
      <c r="AA2418" s="44" t="str">
        <f t="shared" si="21"/>
        <v>TIDAK</v>
      </c>
      <c r="AB2418" s="44" t="s">
        <v>1216</v>
      </c>
      <c r="AC2418" s="52" t="s">
        <v>3801</v>
      </c>
      <c r="AD2418" s="44" t="str">
        <f t="shared" si="22"/>
        <v>SUDAH PENARIKAN DC PLN</v>
      </c>
      <c r="AE2418" s="44" t="s">
        <v>4178</v>
      </c>
      <c r="AF2418" s="44" t="s">
        <v>3828</v>
      </c>
      <c r="AG2418" s="49"/>
      <c r="AH2418" s="49"/>
    </row>
    <row r="2419" spans="1:34" ht="15" customHeight="1" x14ac:dyDescent="0.2">
      <c r="A2419" s="44" t="s">
        <v>4258</v>
      </c>
      <c r="B2419" s="44" t="s">
        <v>233</v>
      </c>
      <c r="C2419" s="45">
        <v>45125</v>
      </c>
      <c r="D2419" s="45">
        <v>45125</v>
      </c>
      <c r="E2419" s="44" t="s">
        <v>1249</v>
      </c>
      <c r="F2419" s="44" t="s">
        <v>1211</v>
      </c>
      <c r="G2419" s="44" t="s">
        <v>1212</v>
      </c>
      <c r="H2419" s="44" t="s">
        <v>1213</v>
      </c>
      <c r="I2419" s="44" t="s">
        <v>1213</v>
      </c>
      <c r="J2419" s="44" t="s">
        <v>1213</v>
      </c>
      <c r="K2419" s="44" t="s">
        <v>1213</v>
      </c>
      <c r="L2419" s="44" t="s">
        <v>1213</v>
      </c>
      <c r="M2419" s="44" t="s">
        <v>1213</v>
      </c>
      <c r="N2419" s="44" t="s">
        <v>1213</v>
      </c>
      <c r="O2419" s="44" t="s">
        <v>1213</v>
      </c>
      <c r="P2419" s="44" t="s">
        <v>1214</v>
      </c>
      <c r="Q2419" s="44">
        <v>229</v>
      </c>
      <c r="R2419" s="44">
        <v>229</v>
      </c>
      <c r="S2419" s="44">
        <v>53</v>
      </c>
      <c r="T2419" s="44">
        <v>0</v>
      </c>
      <c r="U2419" s="44">
        <v>0</v>
      </c>
      <c r="V2419" s="44">
        <v>0</v>
      </c>
      <c r="W2419" s="63">
        <v>44952</v>
      </c>
      <c r="X2419" s="44">
        <v>36</v>
      </c>
      <c r="Y2419" s="44">
        <v>35</v>
      </c>
      <c r="Z2419" s="44">
        <v>0</v>
      </c>
      <c r="AA2419" s="44" t="str">
        <f t="shared" si="21"/>
        <v>TIDAK</v>
      </c>
      <c r="AB2419" s="44" t="s">
        <v>1216</v>
      </c>
      <c r="AC2419" s="52" t="s">
        <v>3663</v>
      </c>
      <c r="AD2419" s="44" t="str">
        <f t="shared" si="22"/>
        <v>SUDAH PENARIKAN DC PLN</v>
      </c>
      <c r="AE2419" s="44" t="s">
        <v>4259</v>
      </c>
      <c r="AF2419" s="44" t="s">
        <v>1692</v>
      </c>
      <c r="AG2419" s="49"/>
      <c r="AH2419" s="49"/>
    </row>
    <row r="2420" spans="1:34" ht="15" customHeight="1" x14ac:dyDescent="0.2">
      <c r="A2420" s="44" t="s">
        <v>422</v>
      </c>
      <c r="B2420" s="44" t="s">
        <v>314</v>
      </c>
      <c r="C2420" s="45">
        <v>45125</v>
      </c>
      <c r="D2420" s="45">
        <v>45125</v>
      </c>
      <c r="E2420" s="44" t="s">
        <v>1210</v>
      </c>
      <c r="F2420" s="44" t="s">
        <v>1211</v>
      </c>
      <c r="G2420" s="44" t="s">
        <v>1212</v>
      </c>
      <c r="H2420" s="44" t="s">
        <v>1213</v>
      </c>
      <c r="I2420" s="44" t="s">
        <v>1213</v>
      </c>
      <c r="J2420" s="44" t="s">
        <v>1213</v>
      </c>
      <c r="K2420" s="44" t="s">
        <v>1213</v>
      </c>
      <c r="L2420" s="44" t="s">
        <v>1213</v>
      </c>
      <c r="M2420" s="44" t="s">
        <v>1213</v>
      </c>
      <c r="N2420" s="44" t="s">
        <v>1213</v>
      </c>
      <c r="O2420" s="44" t="s">
        <v>1213</v>
      </c>
      <c r="P2420" s="44" t="s">
        <v>1214</v>
      </c>
      <c r="Q2420" s="44" t="s">
        <v>1597</v>
      </c>
      <c r="R2420" s="44" t="s">
        <v>1597</v>
      </c>
      <c r="S2420" s="44">
        <v>52</v>
      </c>
      <c r="T2420" s="44" t="s">
        <v>1440</v>
      </c>
      <c r="U2420" s="44">
        <v>0</v>
      </c>
      <c r="V2420" s="44">
        <v>0</v>
      </c>
      <c r="W2420" s="44">
        <v>29</v>
      </c>
      <c r="X2420" s="44" t="s">
        <v>1927</v>
      </c>
      <c r="Y2420" s="44">
        <v>35</v>
      </c>
      <c r="Z2420" s="44">
        <v>0</v>
      </c>
      <c r="AA2420" s="44" t="str">
        <f t="shared" si="21"/>
        <v>TIDAK</v>
      </c>
      <c r="AB2420" s="44" t="s">
        <v>1216</v>
      </c>
      <c r="AC2420" s="52" t="s">
        <v>3561</v>
      </c>
      <c r="AD2420" s="44" t="str">
        <f t="shared" si="22"/>
        <v>SUDAH PENARIKAN DC PLN</v>
      </c>
      <c r="AE2420" s="44" t="s">
        <v>4259</v>
      </c>
      <c r="AF2420" s="44" t="s">
        <v>1692</v>
      </c>
      <c r="AG2420" s="49"/>
      <c r="AH2420" s="49"/>
    </row>
    <row r="2421" spans="1:34" ht="15" customHeight="1" x14ac:dyDescent="0.2">
      <c r="A2421" s="44" t="s">
        <v>521</v>
      </c>
      <c r="B2421" s="44" t="s">
        <v>2760</v>
      </c>
      <c r="C2421" s="45">
        <v>45125</v>
      </c>
      <c r="D2421" s="45">
        <v>45125</v>
      </c>
      <c r="E2421" s="44" t="s">
        <v>1249</v>
      </c>
      <c r="F2421" s="44" t="s">
        <v>1211</v>
      </c>
      <c r="G2421" s="44" t="s">
        <v>1212</v>
      </c>
      <c r="H2421" s="44" t="s">
        <v>1213</v>
      </c>
      <c r="I2421" s="44" t="s">
        <v>1213</v>
      </c>
      <c r="J2421" s="44" t="s">
        <v>1213</v>
      </c>
      <c r="K2421" s="44" t="s">
        <v>1213</v>
      </c>
      <c r="L2421" s="44" t="s">
        <v>1213</v>
      </c>
      <c r="M2421" s="44" t="s">
        <v>1213</v>
      </c>
      <c r="N2421" s="44" t="s">
        <v>1213</v>
      </c>
      <c r="O2421" s="44" t="s">
        <v>1213</v>
      </c>
      <c r="P2421" s="44" t="s">
        <v>1214</v>
      </c>
      <c r="Q2421" s="44" t="s">
        <v>4260</v>
      </c>
      <c r="R2421" s="44" t="s">
        <v>4260</v>
      </c>
      <c r="S2421" s="44" t="s">
        <v>2371</v>
      </c>
      <c r="T2421" s="44" t="s">
        <v>2235</v>
      </c>
      <c r="U2421" s="44" t="s">
        <v>1806</v>
      </c>
      <c r="V2421" s="44" t="s">
        <v>1806</v>
      </c>
      <c r="W2421" s="44" t="s">
        <v>1735</v>
      </c>
      <c r="X2421" s="44" t="s">
        <v>1271</v>
      </c>
      <c r="Y2421" s="44">
        <v>36</v>
      </c>
      <c r="Z2421" s="44" t="s">
        <v>1340</v>
      </c>
      <c r="AA2421" s="44" t="str">
        <f t="shared" si="21"/>
        <v>30 MENIT</v>
      </c>
      <c r="AB2421" s="44" t="s">
        <v>1169</v>
      </c>
      <c r="AC2421" s="52" t="s">
        <v>1946</v>
      </c>
      <c r="AD2421" s="44" t="str">
        <f t="shared" si="22"/>
        <v>-</v>
      </c>
      <c r="AE2421" s="44" t="s">
        <v>4261</v>
      </c>
      <c r="AF2421" s="44" t="s">
        <v>1692</v>
      </c>
      <c r="AG2421" s="49"/>
      <c r="AH2421" s="49"/>
    </row>
    <row r="2422" spans="1:34" ht="15" customHeight="1" x14ac:dyDescent="0.2">
      <c r="A2422" s="44" t="s">
        <v>419</v>
      </c>
      <c r="B2422" s="44" t="s">
        <v>2760</v>
      </c>
      <c r="C2422" s="45">
        <v>45125</v>
      </c>
      <c r="D2422" s="45">
        <v>45125</v>
      </c>
      <c r="E2422" s="44" t="s">
        <v>1210</v>
      </c>
      <c r="F2422" s="44" t="s">
        <v>1211</v>
      </c>
      <c r="G2422" s="44" t="s">
        <v>1212</v>
      </c>
      <c r="H2422" s="44" t="s">
        <v>1213</v>
      </c>
      <c r="I2422" s="44" t="s">
        <v>1213</v>
      </c>
      <c r="J2422" s="44" t="s">
        <v>1213</v>
      </c>
      <c r="K2422" s="44" t="s">
        <v>1213</v>
      </c>
      <c r="L2422" s="44" t="s">
        <v>1213</v>
      </c>
      <c r="M2422" s="44" t="s">
        <v>1213</v>
      </c>
      <c r="N2422" s="44" t="s">
        <v>1213</v>
      </c>
      <c r="O2422" s="44" t="s">
        <v>1213</v>
      </c>
      <c r="P2422" s="44" t="s">
        <v>1214</v>
      </c>
      <c r="Q2422" s="44" t="s">
        <v>1172</v>
      </c>
      <c r="R2422" s="44" t="s">
        <v>1172</v>
      </c>
      <c r="S2422" s="44" t="s">
        <v>4262</v>
      </c>
      <c r="T2422" s="44" t="s">
        <v>1172</v>
      </c>
      <c r="U2422" s="44" t="s">
        <v>1172</v>
      </c>
      <c r="V2422" s="44" t="s">
        <v>1172</v>
      </c>
      <c r="W2422" s="44" t="s">
        <v>1523</v>
      </c>
      <c r="X2422" s="44" t="s">
        <v>1649</v>
      </c>
      <c r="Y2422" s="44" t="s">
        <v>1172</v>
      </c>
      <c r="Z2422" s="44" t="s">
        <v>1172</v>
      </c>
      <c r="AA2422" s="44" t="str">
        <f t="shared" si="21"/>
        <v>TIDAK</v>
      </c>
      <c r="AB2422" s="44" t="s">
        <v>1216</v>
      </c>
      <c r="AC2422" s="52" t="s">
        <v>4263</v>
      </c>
      <c r="AD2422" s="44" t="str">
        <f t="shared" si="22"/>
        <v>SUDAH PENARIKAN DC PLN</v>
      </c>
      <c r="AE2422" s="44" t="s">
        <v>4261</v>
      </c>
      <c r="AF2422" s="44" t="s">
        <v>1692</v>
      </c>
      <c r="AG2422" s="49"/>
      <c r="AH2422" s="49"/>
    </row>
    <row r="2423" spans="1:34" ht="15" customHeight="1" x14ac:dyDescent="0.2">
      <c r="A2423" s="44" t="s">
        <v>4264</v>
      </c>
      <c r="B2423" s="44" t="s">
        <v>2760</v>
      </c>
      <c r="C2423" s="45">
        <v>45125</v>
      </c>
      <c r="D2423" s="45">
        <v>45125</v>
      </c>
      <c r="E2423" s="44" t="s">
        <v>1210</v>
      </c>
      <c r="F2423" s="44" t="s">
        <v>1211</v>
      </c>
      <c r="G2423" s="44" t="s">
        <v>1212</v>
      </c>
      <c r="H2423" s="44" t="s">
        <v>1213</v>
      </c>
      <c r="I2423" s="44" t="s">
        <v>1213</v>
      </c>
      <c r="J2423" s="44" t="s">
        <v>1213</v>
      </c>
      <c r="K2423" s="44" t="s">
        <v>1213</v>
      </c>
      <c r="L2423" s="44" t="s">
        <v>1213</v>
      </c>
      <c r="M2423" s="44" t="s">
        <v>1213</v>
      </c>
      <c r="N2423" s="44" t="s">
        <v>1213</v>
      </c>
      <c r="O2423" s="44" t="s">
        <v>1213</v>
      </c>
      <c r="P2423" s="44" t="s">
        <v>1214</v>
      </c>
      <c r="Q2423" s="44" t="s">
        <v>3953</v>
      </c>
      <c r="R2423" s="44" t="s">
        <v>3953</v>
      </c>
      <c r="S2423" s="44" t="s">
        <v>1631</v>
      </c>
      <c r="T2423" s="44" t="s">
        <v>4265</v>
      </c>
      <c r="U2423" s="44" t="s">
        <v>1407</v>
      </c>
      <c r="V2423" s="44" t="s">
        <v>1407</v>
      </c>
      <c r="W2423" s="44" t="s">
        <v>1340</v>
      </c>
      <c r="X2423" s="44">
        <v>45</v>
      </c>
      <c r="Y2423" s="44" t="s">
        <v>1449</v>
      </c>
      <c r="Z2423" s="44" t="s">
        <v>1781</v>
      </c>
      <c r="AA2423" s="44" t="str">
        <f t="shared" si="21"/>
        <v>30 MENIT</v>
      </c>
      <c r="AB2423" s="44" t="s">
        <v>1169</v>
      </c>
      <c r="AC2423" s="52" t="s">
        <v>1946</v>
      </c>
      <c r="AD2423" s="44" t="str">
        <f t="shared" si="22"/>
        <v>-</v>
      </c>
      <c r="AE2423" s="44" t="s">
        <v>4261</v>
      </c>
      <c r="AF2423" s="44" t="s">
        <v>1692</v>
      </c>
      <c r="AG2423" s="49"/>
      <c r="AH2423" s="49"/>
    </row>
    <row r="2424" spans="1:34" ht="15" customHeight="1" x14ac:dyDescent="0.2">
      <c r="A2424" s="44" t="s">
        <v>664</v>
      </c>
      <c r="B2424" s="44" t="s">
        <v>162</v>
      </c>
      <c r="C2424" s="45">
        <v>45125</v>
      </c>
      <c r="D2424" s="45">
        <v>45125</v>
      </c>
      <c r="E2424" s="44" t="s">
        <v>1210</v>
      </c>
      <c r="F2424" s="44" t="s">
        <v>1211</v>
      </c>
      <c r="G2424" s="44" t="s">
        <v>1212</v>
      </c>
      <c r="H2424" s="44" t="s">
        <v>1213</v>
      </c>
      <c r="I2424" s="44" t="s">
        <v>1213</v>
      </c>
      <c r="J2424" s="44" t="s">
        <v>1213</v>
      </c>
      <c r="K2424" s="44" t="s">
        <v>1213</v>
      </c>
      <c r="L2424" s="44" t="s">
        <v>1213</v>
      </c>
      <c r="M2424" s="44" t="s">
        <v>1213</v>
      </c>
      <c r="N2424" s="44" t="s">
        <v>1213</v>
      </c>
      <c r="O2424" s="44" t="s">
        <v>1213</v>
      </c>
      <c r="P2424" s="44" t="s">
        <v>1214</v>
      </c>
      <c r="Q2424" s="44">
        <v>220</v>
      </c>
      <c r="R2424" s="44">
        <v>220</v>
      </c>
      <c r="S2424" s="44">
        <v>50</v>
      </c>
      <c r="T2424" s="44" t="s">
        <v>1172</v>
      </c>
      <c r="U2424" s="44" t="s">
        <v>1172</v>
      </c>
      <c r="V2424" s="44" t="s">
        <v>1172</v>
      </c>
      <c r="W2424" s="44">
        <v>39</v>
      </c>
      <c r="X2424" s="44">
        <v>38</v>
      </c>
      <c r="Y2424" s="44">
        <v>38</v>
      </c>
      <c r="Z2424" s="44" t="s">
        <v>1172</v>
      </c>
      <c r="AA2424" s="44" t="str">
        <f t="shared" si="21"/>
        <v>TIDAK</v>
      </c>
      <c r="AB2424" s="44" t="s">
        <v>1216</v>
      </c>
      <c r="AC2424" s="52" t="s">
        <v>2801</v>
      </c>
      <c r="AD2424" s="44" t="str">
        <f t="shared" si="22"/>
        <v>SUDAH PENARIKAN DC PLN</v>
      </c>
      <c r="AE2424" s="44" t="s">
        <v>3935</v>
      </c>
      <c r="AF2424" s="44" t="s">
        <v>1692</v>
      </c>
      <c r="AG2424" s="49"/>
      <c r="AH2424" s="49"/>
    </row>
    <row r="2425" spans="1:34" ht="15" customHeight="1" x14ac:dyDescent="0.2">
      <c r="A2425" s="47" t="s">
        <v>4266</v>
      </c>
      <c r="B2425" s="44" t="s">
        <v>162</v>
      </c>
      <c r="C2425" s="45">
        <v>45125</v>
      </c>
      <c r="D2425" s="45">
        <v>45125</v>
      </c>
      <c r="E2425" s="44" t="s">
        <v>1210</v>
      </c>
      <c r="F2425" s="44" t="s">
        <v>1211</v>
      </c>
      <c r="G2425" s="44" t="s">
        <v>1212</v>
      </c>
      <c r="H2425" s="44" t="s">
        <v>1213</v>
      </c>
      <c r="I2425" s="44" t="s">
        <v>1213</v>
      </c>
      <c r="J2425" s="44" t="s">
        <v>1213</v>
      </c>
      <c r="K2425" s="44" t="s">
        <v>1213</v>
      </c>
      <c r="L2425" s="44" t="s">
        <v>1213</v>
      </c>
      <c r="M2425" s="44" t="s">
        <v>1213</v>
      </c>
      <c r="N2425" s="44" t="s">
        <v>1213</v>
      </c>
      <c r="O2425" s="44" t="s">
        <v>1213</v>
      </c>
      <c r="P2425" s="44" t="s">
        <v>1214</v>
      </c>
      <c r="Q2425" s="44">
        <v>220</v>
      </c>
      <c r="R2425" s="44">
        <v>220</v>
      </c>
      <c r="S2425" s="44">
        <v>52</v>
      </c>
      <c r="T2425" s="44" t="s">
        <v>1172</v>
      </c>
      <c r="U2425" s="44" t="s">
        <v>1172</v>
      </c>
      <c r="V2425" s="44" t="s">
        <v>1172</v>
      </c>
      <c r="W2425" s="44">
        <v>39</v>
      </c>
      <c r="X2425" s="44">
        <v>37</v>
      </c>
      <c r="Y2425" s="44">
        <v>38</v>
      </c>
      <c r="Z2425" s="44" t="s">
        <v>1172</v>
      </c>
      <c r="AA2425" s="44" t="str">
        <f t="shared" si="21"/>
        <v>TIDAK</v>
      </c>
      <c r="AB2425" s="44" t="s">
        <v>1216</v>
      </c>
      <c r="AC2425" s="52" t="s">
        <v>2801</v>
      </c>
      <c r="AD2425" s="44" t="str">
        <f t="shared" si="22"/>
        <v>SUDAH PENARIKAN DC PLN</v>
      </c>
      <c r="AE2425" s="44" t="s">
        <v>3935</v>
      </c>
      <c r="AF2425" s="44" t="s">
        <v>1692</v>
      </c>
      <c r="AG2425" s="49"/>
      <c r="AH2425" s="49"/>
    </row>
    <row r="2426" spans="1:34" ht="15" customHeight="1" x14ac:dyDescent="0.2">
      <c r="A2426" s="44" t="s">
        <v>699</v>
      </c>
      <c r="B2426" s="44" t="s">
        <v>162</v>
      </c>
      <c r="C2426" s="45">
        <v>45125</v>
      </c>
      <c r="D2426" s="45">
        <v>45125</v>
      </c>
      <c r="E2426" s="44" t="s">
        <v>1210</v>
      </c>
      <c r="F2426" s="44" t="s">
        <v>1211</v>
      </c>
      <c r="G2426" s="44" t="s">
        <v>1212</v>
      </c>
      <c r="H2426" s="44" t="s">
        <v>1213</v>
      </c>
      <c r="I2426" s="44" t="s">
        <v>1213</v>
      </c>
      <c r="J2426" s="44" t="s">
        <v>1213</v>
      </c>
      <c r="K2426" s="44" t="s">
        <v>1213</v>
      </c>
      <c r="L2426" s="44" t="s">
        <v>1213</v>
      </c>
      <c r="M2426" s="44" t="s">
        <v>1213</v>
      </c>
      <c r="N2426" s="44" t="s">
        <v>1213</v>
      </c>
      <c r="O2426" s="44" t="s">
        <v>1213</v>
      </c>
      <c r="P2426" s="44" t="s">
        <v>1214</v>
      </c>
      <c r="Q2426" s="44">
        <v>220</v>
      </c>
      <c r="R2426" s="44">
        <v>220</v>
      </c>
      <c r="S2426" s="44">
        <v>50.2</v>
      </c>
      <c r="T2426" s="44">
        <v>13</v>
      </c>
      <c r="U2426" s="44" t="s">
        <v>1172</v>
      </c>
      <c r="V2426" s="44" t="s">
        <v>1172</v>
      </c>
      <c r="W2426" s="44">
        <v>40</v>
      </c>
      <c r="X2426" s="44">
        <v>39</v>
      </c>
      <c r="Y2426" s="44">
        <v>40</v>
      </c>
      <c r="Z2426" s="44" t="s">
        <v>1172</v>
      </c>
      <c r="AA2426" s="44" t="str">
        <f t="shared" si="21"/>
        <v>TIDAK</v>
      </c>
      <c r="AB2426" s="44" t="s">
        <v>1216</v>
      </c>
      <c r="AC2426" s="52" t="s">
        <v>2801</v>
      </c>
      <c r="AD2426" s="44" t="str">
        <f t="shared" si="22"/>
        <v>SUDAH PENARIKAN DC PLN</v>
      </c>
      <c r="AE2426" s="44" t="s">
        <v>3935</v>
      </c>
      <c r="AF2426" s="44" t="s">
        <v>1692</v>
      </c>
      <c r="AG2426" s="49"/>
      <c r="AH2426" s="49"/>
    </row>
    <row r="2427" spans="1:34" ht="15" customHeight="1" x14ac:dyDescent="0.2">
      <c r="A2427" s="44" t="s">
        <v>688</v>
      </c>
      <c r="B2427" s="44" t="s">
        <v>162</v>
      </c>
      <c r="C2427" s="45">
        <v>45125</v>
      </c>
      <c r="D2427" s="45">
        <v>45125</v>
      </c>
      <c r="E2427" s="44" t="s">
        <v>1210</v>
      </c>
      <c r="F2427" s="44" t="s">
        <v>1211</v>
      </c>
      <c r="G2427" s="44" t="s">
        <v>1212</v>
      </c>
      <c r="H2427" s="44" t="s">
        <v>1213</v>
      </c>
      <c r="I2427" s="44" t="s">
        <v>1213</v>
      </c>
      <c r="J2427" s="44" t="s">
        <v>1213</v>
      </c>
      <c r="K2427" s="44" t="s">
        <v>1213</v>
      </c>
      <c r="L2427" s="44" t="s">
        <v>1213</v>
      </c>
      <c r="M2427" s="44" t="s">
        <v>1213</v>
      </c>
      <c r="N2427" s="44" t="s">
        <v>1213</v>
      </c>
      <c r="O2427" s="44" t="s">
        <v>1213</v>
      </c>
      <c r="P2427" s="44" t="s">
        <v>1214</v>
      </c>
      <c r="Q2427" s="44">
        <v>220</v>
      </c>
      <c r="R2427" s="44">
        <v>220</v>
      </c>
      <c r="S2427" s="44">
        <v>50.2</v>
      </c>
      <c r="T2427" s="44">
        <v>13</v>
      </c>
      <c r="U2427" s="44" t="s">
        <v>1172</v>
      </c>
      <c r="V2427" s="44" t="s">
        <v>1172</v>
      </c>
      <c r="W2427" s="44">
        <v>40</v>
      </c>
      <c r="X2427" s="44">
        <v>38</v>
      </c>
      <c r="Y2427" s="44">
        <v>39</v>
      </c>
      <c r="Z2427" s="44" t="s">
        <v>1172</v>
      </c>
      <c r="AA2427" s="44" t="str">
        <f t="shared" si="21"/>
        <v>TIDAK</v>
      </c>
      <c r="AB2427" s="44" t="s">
        <v>1216</v>
      </c>
      <c r="AC2427" s="52" t="s">
        <v>4267</v>
      </c>
      <c r="AD2427" s="44" t="str">
        <f t="shared" si="22"/>
        <v>SUDAH PENARIKAN DC PLN</v>
      </c>
      <c r="AE2427" s="44" t="s">
        <v>3935</v>
      </c>
      <c r="AF2427" s="44" t="s">
        <v>1692</v>
      </c>
      <c r="AG2427" s="49"/>
      <c r="AH2427" s="49"/>
    </row>
    <row r="2428" spans="1:34" ht="15" customHeight="1" x14ac:dyDescent="0.2">
      <c r="A2428" s="44" t="s">
        <v>1003</v>
      </c>
      <c r="B2428" s="44" t="s">
        <v>314</v>
      </c>
      <c r="C2428" s="45">
        <v>45125</v>
      </c>
      <c r="D2428" s="45">
        <v>45125</v>
      </c>
      <c r="E2428" s="44" t="s">
        <v>1210</v>
      </c>
      <c r="F2428" s="44" t="s">
        <v>1211</v>
      </c>
      <c r="G2428" s="44" t="s">
        <v>1212</v>
      </c>
      <c r="H2428" s="44" t="s">
        <v>1213</v>
      </c>
      <c r="I2428" s="44" t="s">
        <v>1213</v>
      </c>
      <c r="J2428" s="44" t="s">
        <v>1213</v>
      </c>
      <c r="K2428" s="44" t="s">
        <v>1213</v>
      </c>
      <c r="L2428" s="44" t="s">
        <v>1213</v>
      </c>
      <c r="M2428" s="44" t="s">
        <v>1213</v>
      </c>
      <c r="N2428" s="44" t="s">
        <v>1213</v>
      </c>
      <c r="O2428" s="44" t="s">
        <v>1213</v>
      </c>
      <c r="P2428" s="44" t="s">
        <v>1214</v>
      </c>
      <c r="Q2428" s="44">
        <v>228</v>
      </c>
      <c r="R2428" s="44">
        <v>228</v>
      </c>
      <c r="S2428" s="44" t="s">
        <v>1823</v>
      </c>
      <c r="T2428" s="44" t="s">
        <v>1396</v>
      </c>
      <c r="U2428" s="44">
        <v>0</v>
      </c>
      <c r="V2428" s="44">
        <v>0</v>
      </c>
      <c r="W2428" s="44">
        <v>24</v>
      </c>
      <c r="X2428" s="44" t="s">
        <v>1622</v>
      </c>
      <c r="Y2428" s="63">
        <v>45012</v>
      </c>
      <c r="Z2428" s="44">
        <v>0</v>
      </c>
      <c r="AA2428" s="44" t="str">
        <f t="shared" si="21"/>
        <v>TIDAK</v>
      </c>
      <c r="AB2428" s="44" t="s">
        <v>1216</v>
      </c>
      <c r="AC2428" s="52" t="s">
        <v>3638</v>
      </c>
      <c r="AD2428" s="44" t="str">
        <f t="shared" si="22"/>
        <v>SUDAH PENARIKAN DC PLN</v>
      </c>
      <c r="AE2428" s="44" t="s">
        <v>4259</v>
      </c>
      <c r="AF2428" s="44" t="s">
        <v>1692</v>
      </c>
      <c r="AG2428" s="49"/>
      <c r="AH2428" s="49"/>
    </row>
    <row r="2429" spans="1:34" ht="15" customHeight="1" x14ac:dyDescent="0.2">
      <c r="A2429" s="44" t="s">
        <v>1014</v>
      </c>
      <c r="B2429" s="44" t="s">
        <v>233</v>
      </c>
      <c r="C2429" s="45">
        <v>45125</v>
      </c>
      <c r="D2429" s="45">
        <v>45125</v>
      </c>
      <c r="E2429" s="44" t="s">
        <v>1210</v>
      </c>
      <c r="F2429" s="44" t="s">
        <v>1211</v>
      </c>
      <c r="G2429" s="44" t="s">
        <v>1212</v>
      </c>
      <c r="H2429" s="44" t="s">
        <v>1213</v>
      </c>
      <c r="I2429" s="44" t="s">
        <v>1213</v>
      </c>
      <c r="J2429" s="44" t="s">
        <v>1213</v>
      </c>
      <c r="K2429" s="44" t="s">
        <v>1213</v>
      </c>
      <c r="L2429" s="44" t="s">
        <v>1213</v>
      </c>
      <c r="M2429" s="44" t="s">
        <v>1213</v>
      </c>
      <c r="N2429" s="44" t="s">
        <v>1213</v>
      </c>
      <c r="O2429" s="44" t="s">
        <v>1213</v>
      </c>
      <c r="P2429" s="44" t="s">
        <v>1214</v>
      </c>
      <c r="Q2429" s="44" t="s">
        <v>1707</v>
      </c>
      <c r="R2429" s="44" t="s">
        <v>1707</v>
      </c>
      <c r="S2429" s="44" t="s">
        <v>4268</v>
      </c>
      <c r="T2429" s="44" t="s">
        <v>1391</v>
      </c>
      <c r="U2429" s="44" t="s">
        <v>1441</v>
      </c>
      <c r="V2429" s="44" t="s">
        <v>1441</v>
      </c>
      <c r="W2429" s="44">
        <v>38</v>
      </c>
      <c r="X2429" s="44">
        <v>38</v>
      </c>
      <c r="Y2429" s="44">
        <v>41</v>
      </c>
      <c r="Z2429" s="44" t="s">
        <v>1441</v>
      </c>
      <c r="AA2429" s="44" t="str">
        <f t="shared" si="21"/>
        <v>TIDAK</v>
      </c>
      <c r="AB2429" s="44" t="s">
        <v>1216</v>
      </c>
      <c r="AC2429" s="52" t="s">
        <v>4167</v>
      </c>
      <c r="AD2429" s="44" t="str">
        <f t="shared" si="22"/>
        <v>SUDAH PENARIKAN DC PLN</v>
      </c>
      <c r="AE2429" s="44" t="s">
        <v>2036</v>
      </c>
      <c r="AF2429" s="44" t="s">
        <v>1692</v>
      </c>
      <c r="AG2429" s="49"/>
      <c r="AH2429" s="49"/>
    </row>
    <row r="2430" spans="1:34" ht="15" customHeight="1" x14ac:dyDescent="0.2">
      <c r="A2430" s="44" t="s">
        <v>1012</v>
      </c>
      <c r="B2430" s="44" t="s">
        <v>233</v>
      </c>
      <c r="C2430" s="45">
        <v>45125</v>
      </c>
      <c r="D2430" s="45">
        <v>45125</v>
      </c>
      <c r="E2430" s="44" t="s">
        <v>1210</v>
      </c>
      <c r="F2430" s="44" t="s">
        <v>1211</v>
      </c>
      <c r="G2430" s="44" t="s">
        <v>1212</v>
      </c>
      <c r="H2430" s="44" t="s">
        <v>1213</v>
      </c>
      <c r="I2430" s="44" t="s">
        <v>1213</v>
      </c>
      <c r="J2430" s="44" t="s">
        <v>1213</v>
      </c>
      <c r="K2430" s="44" t="s">
        <v>1213</v>
      </c>
      <c r="L2430" s="44" t="s">
        <v>1213</v>
      </c>
      <c r="M2430" s="44" t="s">
        <v>1213</v>
      </c>
      <c r="N2430" s="44" t="s">
        <v>1213</v>
      </c>
      <c r="O2430" s="44" t="s">
        <v>1213</v>
      </c>
      <c r="P2430" s="44" t="s">
        <v>1214</v>
      </c>
      <c r="Q2430" s="44" t="s">
        <v>4269</v>
      </c>
      <c r="R2430" s="44" t="s">
        <v>4269</v>
      </c>
      <c r="S2430" s="44" t="s">
        <v>3981</v>
      </c>
      <c r="T2430" s="44" t="s">
        <v>1441</v>
      </c>
      <c r="U2430" s="44" t="s">
        <v>1441</v>
      </c>
      <c r="V2430" s="44" t="s">
        <v>1441</v>
      </c>
      <c r="W2430" s="44">
        <v>36</v>
      </c>
      <c r="X2430" s="44">
        <v>42</v>
      </c>
      <c r="Y2430" s="44">
        <v>39</v>
      </c>
      <c r="Z2430" s="44" t="s">
        <v>1441</v>
      </c>
      <c r="AA2430" s="44" t="str">
        <f t="shared" si="21"/>
        <v>TIDAK</v>
      </c>
      <c r="AB2430" s="44" t="s">
        <v>4270</v>
      </c>
      <c r="AC2430" s="52" t="s">
        <v>4271</v>
      </c>
      <c r="AD2430" s="44" t="str">
        <f t="shared" si="22"/>
        <v>-</v>
      </c>
      <c r="AE2430" s="44" t="s">
        <v>2036</v>
      </c>
      <c r="AF2430" s="44" t="s">
        <v>1692</v>
      </c>
      <c r="AG2430" s="49"/>
      <c r="AH2430" s="49"/>
    </row>
    <row r="2431" spans="1:34" ht="15" customHeight="1" x14ac:dyDescent="0.2">
      <c r="A2431" s="44" t="s">
        <v>1027</v>
      </c>
      <c r="B2431" s="44" t="s">
        <v>181</v>
      </c>
      <c r="C2431" s="45">
        <v>45126</v>
      </c>
      <c r="D2431" s="45">
        <v>45126</v>
      </c>
      <c r="E2431" s="44" t="s">
        <v>1210</v>
      </c>
      <c r="F2431" s="44" t="s">
        <v>1211</v>
      </c>
      <c r="G2431" s="44" t="s">
        <v>1212</v>
      </c>
      <c r="H2431" s="44" t="s">
        <v>1213</v>
      </c>
      <c r="I2431" s="44" t="s">
        <v>1213</v>
      </c>
      <c r="J2431" s="44" t="s">
        <v>1213</v>
      </c>
      <c r="K2431" s="44" t="s">
        <v>1213</v>
      </c>
      <c r="L2431" s="44" t="s">
        <v>1213</v>
      </c>
      <c r="M2431" s="44" t="s">
        <v>1213</v>
      </c>
      <c r="N2431" s="44" t="s">
        <v>1213</v>
      </c>
      <c r="O2431" s="44" t="s">
        <v>1213</v>
      </c>
      <c r="P2431" s="44" t="s">
        <v>1214</v>
      </c>
      <c r="Q2431" s="44">
        <v>230</v>
      </c>
      <c r="R2431" s="44">
        <v>230</v>
      </c>
      <c r="S2431" s="44">
        <v>53</v>
      </c>
      <c r="T2431" s="44">
        <v>0</v>
      </c>
      <c r="U2431" s="44">
        <v>0</v>
      </c>
      <c r="V2431" s="44">
        <v>0</v>
      </c>
      <c r="W2431" s="44">
        <v>35</v>
      </c>
      <c r="X2431" s="44">
        <v>38</v>
      </c>
      <c r="Y2431" s="44">
        <v>36</v>
      </c>
      <c r="Z2431" s="44">
        <v>0</v>
      </c>
      <c r="AA2431" s="44" t="str">
        <f t="shared" si="21"/>
        <v>TIDAK</v>
      </c>
      <c r="AB2431" s="44" t="s">
        <v>1216</v>
      </c>
      <c r="AC2431" s="52" t="s">
        <v>4250</v>
      </c>
      <c r="AD2431" s="44" t="str">
        <f t="shared" si="22"/>
        <v>SUDAH PENARIKAN DC PLN</v>
      </c>
      <c r="AE2431" s="44" t="s">
        <v>2764</v>
      </c>
      <c r="AF2431" s="44" t="s">
        <v>4140</v>
      </c>
      <c r="AG2431" s="49"/>
      <c r="AH2431" s="49"/>
    </row>
    <row r="2432" spans="1:34" ht="15" customHeight="1" x14ac:dyDescent="0.2">
      <c r="A2432" s="44" t="s">
        <v>1029</v>
      </c>
      <c r="B2432" s="44" t="s">
        <v>181</v>
      </c>
      <c r="C2432" s="45">
        <v>45126</v>
      </c>
      <c r="D2432" s="45">
        <v>45126</v>
      </c>
      <c r="E2432" s="44" t="s">
        <v>1210</v>
      </c>
      <c r="F2432" s="44" t="s">
        <v>1211</v>
      </c>
      <c r="G2432" s="44" t="s">
        <v>1212</v>
      </c>
      <c r="H2432" s="44" t="s">
        <v>1213</v>
      </c>
      <c r="I2432" s="44" t="s">
        <v>1213</v>
      </c>
      <c r="J2432" s="44" t="s">
        <v>1213</v>
      </c>
      <c r="K2432" s="44" t="s">
        <v>1213</v>
      </c>
      <c r="L2432" s="44" t="s">
        <v>1213</v>
      </c>
      <c r="M2432" s="44" t="s">
        <v>1213</v>
      </c>
      <c r="N2432" s="44" t="s">
        <v>1213</v>
      </c>
      <c r="O2432" s="44" t="s">
        <v>1213</v>
      </c>
      <c r="P2432" s="44" t="s">
        <v>1214</v>
      </c>
      <c r="Q2432" s="44">
        <v>228</v>
      </c>
      <c r="R2432" s="44">
        <v>228</v>
      </c>
      <c r="S2432" s="44">
        <v>49</v>
      </c>
      <c r="T2432" s="44">
        <v>0</v>
      </c>
      <c r="U2432" s="44">
        <v>0</v>
      </c>
      <c r="V2432" s="44">
        <v>0</v>
      </c>
      <c r="W2432" s="44">
        <v>34</v>
      </c>
      <c r="X2432" s="44">
        <v>37</v>
      </c>
      <c r="Y2432" s="44">
        <v>38</v>
      </c>
      <c r="Z2432" s="44">
        <v>0</v>
      </c>
      <c r="AA2432" s="44" t="str">
        <f t="shared" si="21"/>
        <v>TIDAK</v>
      </c>
      <c r="AB2432" s="44" t="s">
        <v>1216</v>
      </c>
      <c r="AC2432" s="52" t="s">
        <v>4250</v>
      </c>
      <c r="AD2432" s="44" t="str">
        <f t="shared" si="22"/>
        <v>SUDAH PENARIKAN DC PLN</v>
      </c>
      <c r="AE2432" s="44" t="s">
        <v>2764</v>
      </c>
      <c r="AF2432" s="44" t="s">
        <v>4140</v>
      </c>
      <c r="AG2432" s="49"/>
      <c r="AH2432" s="49"/>
    </row>
    <row r="2433" spans="1:34" ht="15" customHeight="1" x14ac:dyDescent="0.2">
      <c r="A2433" s="44" t="s">
        <v>1028</v>
      </c>
      <c r="B2433" s="44" t="s">
        <v>181</v>
      </c>
      <c r="C2433" s="45">
        <v>45126</v>
      </c>
      <c r="D2433" s="45">
        <v>45126</v>
      </c>
      <c r="E2433" s="44" t="s">
        <v>1210</v>
      </c>
      <c r="F2433" s="44" t="s">
        <v>1211</v>
      </c>
      <c r="G2433" s="44" t="s">
        <v>1212</v>
      </c>
      <c r="H2433" s="44" t="s">
        <v>1213</v>
      </c>
      <c r="I2433" s="44" t="s">
        <v>1213</v>
      </c>
      <c r="J2433" s="44" t="s">
        <v>1213</v>
      </c>
      <c r="K2433" s="44" t="s">
        <v>1213</v>
      </c>
      <c r="L2433" s="44" t="s">
        <v>1213</v>
      </c>
      <c r="M2433" s="44" t="s">
        <v>1213</v>
      </c>
      <c r="N2433" s="44" t="s">
        <v>1213</v>
      </c>
      <c r="O2433" s="44" t="s">
        <v>1213</v>
      </c>
      <c r="P2433" s="44" t="s">
        <v>1214</v>
      </c>
      <c r="Q2433" s="44">
        <v>232</v>
      </c>
      <c r="R2433" s="44">
        <v>232</v>
      </c>
      <c r="S2433" s="44">
        <v>53</v>
      </c>
      <c r="T2433" s="44">
        <v>0</v>
      </c>
      <c r="U2433" s="44">
        <v>0</v>
      </c>
      <c r="V2433" s="44">
        <v>0</v>
      </c>
      <c r="W2433" s="44">
        <v>36</v>
      </c>
      <c r="X2433" s="44">
        <v>46</v>
      </c>
      <c r="Y2433" s="44">
        <v>39</v>
      </c>
      <c r="Z2433" s="44">
        <v>0</v>
      </c>
      <c r="AA2433" s="44" t="str">
        <f t="shared" si="21"/>
        <v>TIDAK</v>
      </c>
      <c r="AB2433" s="44" t="s">
        <v>1216</v>
      </c>
      <c r="AC2433" s="52" t="s">
        <v>4250</v>
      </c>
      <c r="AD2433" s="44" t="str">
        <f t="shared" si="22"/>
        <v>SUDAH PENARIKAN DC PLN</v>
      </c>
      <c r="AE2433" s="44" t="s">
        <v>2764</v>
      </c>
      <c r="AF2433" s="44" t="s">
        <v>4140</v>
      </c>
      <c r="AG2433" s="49"/>
      <c r="AH2433" s="49"/>
    </row>
    <row r="2434" spans="1:34" ht="15" customHeight="1" x14ac:dyDescent="0.2">
      <c r="A2434" s="44" t="s">
        <v>1105</v>
      </c>
      <c r="B2434" s="44" t="s">
        <v>181</v>
      </c>
      <c r="C2434" s="45">
        <v>45126</v>
      </c>
      <c r="D2434" s="45">
        <v>45126</v>
      </c>
      <c r="E2434" s="44" t="s">
        <v>1210</v>
      </c>
      <c r="F2434" s="44" t="s">
        <v>1211</v>
      </c>
      <c r="G2434" s="44" t="s">
        <v>1212</v>
      </c>
      <c r="H2434" s="44" t="s">
        <v>1213</v>
      </c>
      <c r="I2434" s="44" t="s">
        <v>1213</v>
      </c>
      <c r="J2434" s="44" t="s">
        <v>1213</v>
      </c>
      <c r="K2434" s="44" t="s">
        <v>1213</v>
      </c>
      <c r="L2434" s="44" t="s">
        <v>1213</v>
      </c>
      <c r="M2434" s="44" t="s">
        <v>1213</v>
      </c>
      <c r="N2434" s="44" t="s">
        <v>1213</v>
      </c>
      <c r="O2434" s="44" t="s">
        <v>1213</v>
      </c>
      <c r="P2434" s="44" t="s">
        <v>1214</v>
      </c>
      <c r="Q2434" s="44">
        <v>229</v>
      </c>
      <c r="R2434" s="44">
        <v>229</v>
      </c>
      <c r="S2434" s="44">
        <v>49</v>
      </c>
      <c r="T2434" s="44">
        <v>0</v>
      </c>
      <c r="U2434" s="44">
        <v>0</v>
      </c>
      <c r="V2434" s="44">
        <v>0</v>
      </c>
      <c r="W2434" s="44">
        <v>30</v>
      </c>
      <c r="X2434" s="44">
        <v>37</v>
      </c>
      <c r="Y2434" s="44">
        <v>46</v>
      </c>
      <c r="Z2434" s="44">
        <v>0</v>
      </c>
      <c r="AA2434" s="44" t="str">
        <f t="shared" si="21"/>
        <v>TIDAK</v>
      </c>
      <c r="AB2434" s="44" t="s">
        <v>1216</v>
      </c>
      <c r="AC2434" s="52" t="s">
        <v>4250</v>
      </c>
      <c r="AD2434" s="44" t="str">
        <f t="shared" si="22"/>
        <v>SUDAH PENARIKAN DC PLN</v>
      </c>
      <c r="AE2434" s="44" t="s">
        <v>2764</v>
      </c>
      <c r="AF2434" s="44" t="s">
        <v>4140</v>
      </c>
      <c r="AG2434" s="49"/>
      <c r="AH2434" s="49"/>
    </row>
    <row r="2435" spans="1:34" ht="15" customHeight="1" x14ac:dyDescent="0.2">
      <c r="A2435" s="44" t="s">
        <v>4272</v>
      </c>
      <c r="B2435" s="44" t="s">
        <v>181</v>
      </c>
      <c r="C2435" s="45">
        <v>45126</v>
      </c>
      <c r="D2435" s="45">
        <v>45126</v>
      </c>
      <c r="E2435" s="44" t="s">
        <v>1210</v>
      </c>
      <c r="F2435" s="44" t="s">
        <v>1211</v>
      </c>
      <c r="G2435" s="44" t="s">
        <v>1212</v>
      </c>
      <c r="H2435" s="44" t="s">
        <v>1213</v>
      </c>
      <c r="I2435" s="44" t="s">
        <v>1213</v>
      </c>
      <c r="J2435" s="44" t="s">
        <v>1213</v>
      </c>
      <c r="K2435" s="44" t="s">
        <v>1213</v>
      </c>
      <c r="L2435" s="44" t="s">
        <v>1213</v>
      </c>
      <c r="M2435" s="44" t="s">
        <v>1213</v>
      </c>
      <c r="N2435" s="44" t="s">
        <v>1213</v>
      </c>
      <c r="O2435" s="44" t="s">
        <v>1213</v>
      </c>
      <c r="P2435" s="44" t="s">
        <v>1214</v>
      </c>
      <c r="Q2435" s="44">
        <v>228</v>
      </c>
      <c r="R2435" s="44">
        <v>228</v>
      </c>
      <c r="S2435" s="44">
        <v>49</v>
      </c>
      <c r="T2435" s="44">
        <v>0</v>
      </c>
      <c r="U2435" s="44">
        <v>0</v>
      </c>
      <c r="V2435" s="44">
        <v>0</v>
      </c>
      <c r="W2435" s="44">
        <v>39</v>
      </c>
      <c r="X2435" s="44">
        <v>56</v>
      </c>
      <c r="Y2435" s="44">
        <v>45</v>
      </c>
      <c r="Z2435" s="44">
        <v>0</v>
      </c>
      <c r="AA2435" s="44" t="str">
        <f t="shared" si="21"/>
        <v>TIDAK</v>
      </c>
      <c r="AB2435" s="44" t="s">
        <v>1216</v>
      </c>
      <c r="AC2435" s="52" t="s">
        <v>4250</v>
      </c>
      <c r="AD2435" s="44" t="str">
        <f t="shared" si="22"/>
        <v>SUDAH PENARIKAN DC PLN</v>
      </c>
      <c r="AE2435" s="44" t="s">
        <v>2764</v>
      </c>
      <c r="AF2435" s="44" t="s">
        <v>4140</v>
      </c>
      <c r="AG2435" s="49"/>
      <c r="AH2435" s="49"/>
    </row>
    <row r="2436" spans="1:34" ht="15" customHeight="1" x14ac:dyDescent="0.2">
      <c r="A2436" s="44" t="s">
        <v>853</v>
      </c>
      <c r="B2436" s="44" t="s">
        <v>181</v>
      </c>
      <c r="C2436" s="45">
        <v>45126</v>
      </c>
      <c r="D2436" s="45">
        <v>45126</v>
      </c>
      <c r="E2436" s="44" t="s">
        <v>1210</v>
      </c>
      <c r="F2436" s="44" t="s">
        <v>1211</v>
      </c>
      <c r="G2436" s="44" t="s">
        <v>1212</v>
      </c>
      <c r="H2436" s="44" t="s">
        <v>1213</v>
      </c>
      <c r="I2436" s="44" t="s">
        <v>1213</v>
      </c>
      <c r="J2436" s="44" t="s">
        <v>1213</v>
      </c>
      <c r="K2436" s="44" t="s">
        <v>1213</v>
      </c>
      <c r="L2436" s="44" t="s">
        <v>1213</v>
      </c>
      <c r="M2436" s="44" t="s">
        <v>1213</v>
      </c>
      <c r="N2436" s="44" t="s">
        <v>1213</v>
      </c>
      <c r="O2436" s="44" t="s">
        <v>1213</v>
      </c>
      <c r="P2436" s="44" t="s">
        <v>1214</v>
      </c>
      <c r="Q2436" s="44">
        <v>227</v>
      </c>
      <c r="R2436" s="44">
        <v>227</v>
      </c>
      <c r="S2436" s="44">
        <v>50</v>
      </c>
      <c r="T2436" s="44">
        <v>0</v>
      </c>
      <c r="U2436" s="44">
        <v>0</v>
      </c>
      <c r="V2436" s="44">
        <v>0</v>
      </c>
      <c r="W2436" s="44">
        <v>35</v>
      </c>
      <c r="X2436" s="44">
        <v>39</v>
      </c>
      <c r="Y2436" s="44">
        <v>37</v>
      </c>
      <c r="Z2436" s="44">
        <v>0</v>
      </c>
      <c r="AA2436" s="44" t="str">
        <f t="shared" si="21"/>
        <v>TIDAK</v>
      </c>
      <c r="AB2436" s="44" t="s">
        <v>1216</v>
      </c>
      <c r="AC2436" s="52" t="s">
        <v>4250</v>
      </c>
      <c r="AD2436" s="44" t="str">
        <f t="shared" si="22"/>
        <v>SUDAH PENARIKAN DC PLN</v>
      </c>
      <c r="AE2436" s="44" t="s">
        <v>2764</v>
      </c>
      <c r="AF2436" s="44" t="s">
        <v>4140</v>
      </c>
      <c r="AG2436" s="49"/>
      <c r="AH2436" s="49"/>
    </row>
    <row r="2437" spans="1:34" ht="15" customHeight="1" x14ac:dyDescent="0.2">
      <c r="A2437" s="44" t="s">
        <v>837</v>
      </c>
      <c r="B2437" s="44" t="s">
        <v>195</v>
      </c>
      <c r="C2437" s="45">
        <v>45126</v>
      </c>
      <c r="D2437" s="45">
        <v>45126</v>
      </c>
      <c r="E2437" s="44" t="s">
        <v>1249</v>
      </c>
      <c r="F2437" s="44" t="s">
        <v>1211</v>
      </c>
      <c r="G2437" s="44" t="s">
        <v>1212</v>
      </c>
      <c r="H2437" s="44" t="s">
        <v>1213</v>
      </c>
      <c r="I2437" s="44" t="s">
        <v>1213</v>
      </c>
      <c r="J2437" s="44" t="s">
        <v>1213</v>
      </c>
      <c r="K2437" s="44" t="s">
        <v>1213</v>
      </c>
      <c r="L2437" s="44" t="s">
        <v>1213</v>
      </c>
      <c r="M2437" s="44" t="s">
        <v>1213</v>
      </c>
      <c r="N2437" s="44" t="s">
        <v>1213</v>
      </c>
      <c r="O2437" s="44" t="s">
        <v>1213</v>
      </c>
      <c r="P2437" s="44" t="s">
        <v>1214</v>
      </c>
      <c r="Q2437" s="44">
        <v>219</v>
      </c>
      <c r="R2437" s="44">
        <v>219</v>
      </c>
      <c r="S2437" s="44" t="s">
        <v>1303</v>
      </c>
      <c r="T2437" s="44" t="s">
        <v>1419</v>
      </c>
      <c r="U2437" s="44" t="s">
        <v>1172</v>
      </c>
      <c r="V2437" s="44" t="s">
        <v>1172</v>
      </c>
      <c r="W2437" s="44">
        <v>29</v>
      </c>
      <c r="X2437" s="44">
        <v>36</v>
      </c>
      <c r="Y2437" s="44">
        <v>40</v>
      </c>
      <c r="Z2437" s="44" t="s">
        <v>1172</v>
      </c>
      <c r="AA2437" s="44" t="str">
        <f t="shared" si="21"/>
        <v>TIDAK</v>
      </c>
      <c r="AB2437" s="44" t="s">
        <v>1216</v>
      </c>
      <c r="AC2437" s="52" t="s">
        <v>2115</v>
      </c>
      <c r="AD2437" s="44" t="str">
        <f t="shared" si="22"/>
        <v>SUDAH PENARIKAN DC PLN</v>
      </c>
      <c r="AE2437" s="44" t="s">
        <v>2114</v>
      </c>
      <c r="AF2437" s="44" t="s">
        <v>4140</v>
      </c>
      <c r="AG2437" s="49"/>
      <c r="AH2437" s="49"/>
    </row>
    <row r="2438" spans="1:34" ht="15" customHeight="1" x14ac:dyDescent="0.2">
      <c r="A2438" s="44" t="s">
        <v>570</v>
      </c>
      <c r="B2438" s="44" t="s">
        <v>195</v>
      </c>
      <c r="C2438" s="45">
        <v>45126</v>
      </c>
      <c r="D2438" s="45">
        <v>45126</v>
      </c>
      <c r="E2438" s="44" t="s">
        <v>1210</v>
      </c>
      <c r="F2438" s="44" t="s">
        <v>1211</v>
      </c>
      <c r="G2438" s="44" t="s">
        <v>1212</v>
      </c>
      <c r="H2438" s="44" t="s">
        <v>1213</v>
      </c>
      <c r="I2438" s="44" t="s">
        <v>1213</v>
      </c>
      <c r="J2438" s="44" t="s">
        <v>1213</v>
      </c>
      <c r="K2438" s="44" t="s">
        <v>1213</v>
      </c>
      <c r="L2438" s="44" t="s">
        <v>1213</v>
      </c>
      <c r="M2438" s="44" t="s">
        <v>1213</v>
      </c>
      <c r="N2438" s="44" t="s">
        <v>1213</v>
      </c>
      <c r="O2438" s="44" t="s">
        <v>1213</v>
      </c>
      <c r="P2438" s="44" t="s">
        <v>1214</v>
      </c>
      <c r="Q2438" s="44">
        <v>227</v>
      </c>
      <c r="R2438" s="44">
        <v>227</v>
      </c>
      <c r="S2438" s="44" t="s">
        <v>1836</v>
      </c>
      <c r="T2438" s="44" t="s">
        <v>1853</v>
      </c>
      <c r="U2438" s="44">
        <v>0</v>
      </c>
      <c r="V2438" s="44">
        <v>0</v>
      </c>
      <c r="W2438" s="44">
        <v>40</v>
      </c>
      <c r="X2438" s="44">
        <v>37</v>
      </c>
      <c r="Y2438" s="44">
        <v>40</v>
      </c>
      <c r="Z2438" s="44">
        <v>0</v>
      </c>
      <c r="AA2438" s="44" t="str">
        <f t="shared" si="21"/>
        <v>TIDAK</v>
      </c>
      <c r="AB2438" s="44" t="s">
        <v>1216</v>
      </c>
      <c r="AC2438" s="52" t="s">
        <v>2678</v>
      </c>
      <c r="AD2438" s="44" t="str">
        <f t="shared" si="22"/>
        <v>SUDAH PENARIKAN DC PLN</v>
      </c>
      <c r="AE2438" s="44" t="s">
        <v>2114</v>
      </c>
      <c r="AF2438" s="44" t="s">
        <v>4140</v>
      </c>
      <c r="AG2438" s="49"/>
      <c r="AH2438" s="49"/>
    </row>
    <row r="2439" spans="1:34" ht="15" customHeight="1" x14ac:dyDescent="0.2">
      <c r="A2439" s="44" t="s">
        <v>4273</v>
      </c>
      <c r="B2439" s="44" t="s">
        <v>195</v>
      </c>
      <c r="C2439" s="45">
        <v>45126</v>
      </c>
      <c r="D2439" s="45">
        <v>45126</v>
      </c>
      <c r="E2439" s="44" t="s">
        <v>1249</v>
      </c>
      <c r="F2439" s="44" t="s">
        <v>1211</v>
      </c>
      <c r="G2439" s="44" t="s">
        <v>1212</v>
      </c>
      <c r="H2439" s="44" t="s">
        <v>1213</v>
      </c>
      <c r="I2439" s="44" t="s">
        <v>1213</v>
      </c>
      <c r="J2439" s="44" t="s">
        <v>1213</v>
      </c>
      <c r="K2439" s="44" t="s">
        <v>1213</v>
      </c>
      <c r="L2439" s="44" t="s">
        <v>1213</v>
      </c>
      <c r="M2439" s="44" t="s">
        <v>1213</v>
      </c>
      <c r="N2439" s="44" t="s">
        <v>1213</v>
      </c>
      <c r="O2439" s="44" t="s">
        <v>1213</v>
      </c>
      <c r="P2439" s="44" t="s">
        <v>1214</v>
      </c>
      <c r="Q2439" s="44">
        <v>223</v>
      </c>
      <c r="R2439" s="44">
        <v>223</v>
      </c>
      <c r="S2439" s="44" t="s">
        <v>1786</v>
      </c>
      <c r="T2439" s="63">
        <v>45180</v>
      </c>
      <c r="U2439" s="44" t="s">
        <v>1805</v>
      </c>
      <c r="V2439" s="44" t="s">
        <v>1805</v>
      </c>
      <c r="W2439" s="44">
        <v>32</v>
      </c>
      <c r="X2439" s="44">
        <v>37</v>
      </c>
      <c r="Y2439" s="44">
        <v>35</v>
      </c>
      <c r="Z2439" s="44">
        <v>30</v>
      </c>
      <c r="AA2439" s="44" t="str">
        <f t="shared" si="21"/>
        <v>30 MENIT</v>
      </c>
      <c r="AB2439" s="44" t="s">
        <v>1169</v>
      </c>
      <c r="AC2439" s="52" t="s">
        <v>2627</v>
      </c>
      <c r="AD2439" s="44" t="str">
        <f t="shared" si="22"/>
        <v>-</v>
      </c>
      <c r="AE2439" s="44" t="s">
        <v>2114</v>
      </c>
      <c r="AF2439" s="44" t="s">
        <v>4140</v>
      </c>
      <c r="AG2439" s="49"/>
      <c r="AH2439" s="49"/>
    </row>
    <row r="2440" spans="1:34" ht="15" customHeight="1" x14ac:dyDescent="0.2">
      <c r="A2440" s="44" t="s">
        <v>4274</v>
      </c>
      <c r="B2440" s="44" t="s">
        <v>281</v>
      </c>
      <c r="C2440" s="45">
        <v>45126</v>
      </c>
      <c r="D2440" s="45">
        <v>45126</v>
      </c>
      <c r="E2440" s="44" t="s">
        <v>1249</v>
      </c>
      <c r="F2440" s="44" t="s">
        <v>1211</v>
      </c>
      <c r="G2440" s="44" t="s">
        <v>1212</v>
      </c>
      <c r="H2440" s="44" t="s">
        <v>1213</v>
      </c>
      <c r="I2440" s="44" t="s">
        <v>1213</v>
      </c>
      <c r="J2440" s="44" t="s">
        <v>1213</v>
      </c>
      <c r="K2440" s="44" t="s">
        <v>1213</v>
      </c>
      <c r="L2440" s="44" t="s">
        <v>1213</v>
      </c>
      <c r="M2440" s="44" t="s">
        <v>1213</v>
      </c>
      <c r="N2440" s="44" t="s">
        <v>1213</v>
      </c>
      <c r="O2440" s="44" t="s">
        <v>1213</v>
      </c>
      <c r="P2440" s="44" t="s">
        <v>1214</v>
      </c>
      <c r="Q2440" s="44">
        <v>212</v>
      </c>
      <c r="R2440" s="44">
        <v>212</v>
      </c>
      <c r="S2440" s="44" t="s">
        <v>1558</v>
      </c>
      <c r="T2440" s="44" t="s">
        <v>1295</v>
      </c>
      <c r="U2440" s="44" t="s">
        <v>1295</v>
      </c>
      <c r="V2440" s="44" t="s">
        <v>1295</v>
      </c>
      <c r="W2440" s="44">
        <v>37</v>
      </c>
      <c r="X2440" s="44">
        <v>41</v>
      </c>
      <c r="Y2440" s="44">
        <v>41</v>
      </c>
      <c r="Z2440" s="44">
        <v>27</v>
      </c>
      <c r="AA2440" s="44" t="str">
        <f t="shared" si="21"/>
        <v>TIDAK</v>
      </c>
      <c r="AB2440" s="44" t="s">
        <v>1261</v>
      </c>
      <c r="AC2440" s="52" t="s">
        <v>4275</v>
      </c>
      <c r="AD2440" s="44" t="str">
        <f t="shared" si="22"/>
        <v>-</v>
      </c>
      <c r="AE2440" s="44" t="s">
        <v>2114</v>
      </c>
      <c r="AF2440" s="44" t="s">
        <v>4140</v>
      </c>
      <c r="AG2440" s="49"/>
      <c r="AH2440" s="49"/>
    </row>
    <row r="2441" spans="1:34" ht="15" customHeight="1" x14ac:dyDescent="0.2">
      <c r="A2441" s="44" t="s">
        <v>422</v>
      </c>
      <c r="B2441" s="44" t="s">
        <v>195</v>
      </c>
      <c r="C2441" s="45">
        <v>45126</v>
      </c>
      <c r="D2441" s="45">
        <v>45126</v>
      </c>
      <c r="E2441" s="44" t="s">
        <v>1249</v>
      </c>
      <c r="F2441" s="44" t="s">
        <v>1211</v>
      </c>
      <c r="G2441" s="44" t="s">
        <v>1212</v>
      </c>
      <c r="H2441" s="44" t="s">
        <v>1213</v>
      </c>
      <c r="I2441" s="44" t="s">
        <v>1213</v>
      </c>
      <c r="J2441" s="44" t="s">
        <v>1213</v>
      </c>
      <c r="K2441" s="44" t="s">
        <v>1213</v>
      </c>
      <c r="L2441" s="44" t="s">
        <v>1213</v>
      </c>
      <c r="M2441" s="44" t="s">
        <v>1213</v>
      </c>
      <c r="N2441" s="44" t="s">
        <v>1213</v>
      </c>
      <c r="O2441" s="44" t="s">
        <v>1213</v>
      </c>
      <c r="P2441" s="44" t="s">
        <v>1214</v>
      </c>
      <c r="Q2441" s="44">
        <v>220</v>
      </c>
      <c r="R2441" s="44">
        <v>220</v>
      </c>
      <c r="S2441" s="44">
        <v>0</v>
      </c>
      <c r="T2441" s="44" t="s">
        <v>4276</v>
      </c>
      <c r="U2441" s="44" t="s">
        <v>4276</v>
      </c>
      <c r="V2441" s="44" t="s">
        <v>4276</v>
      </c>
      <c r="W2441" s="44">
        <v>40</v>
      </c>
      <c r="X2441" s="44">
        <v>39</v>
      </c>
      <c r="Y2441" s="44">
        <v>43</v>
      </c>
      <c r="Z2441" s="44">
        <v>42</v>
      </c>
      <c r="AA2441" s="44" t="str">
        <f t="shared" si="21"/>
        <v>TIDAK</v>
      </c>
      <c r="AB2441" s="44" t="s">
        <v>1261</v>
      </c>
      <c r="AC2441" s="52" t="s">
        <v>4277</v>
      </c>
      <c r="AD2441" s="44" t="str">
        <f t="shared" si="22"/>
        <v>-</v>
      </c>
      <c r="AE2441" s="44" t="s">
        <v>2114</v>
      </c>
      <c r="AF2441" s="44" t="s">
        <v>4140</v>
      </c>
      <c r="AG2441" s="49"/>
      <c r="AH2441" s="49"/>
    </row>
    <row r="2442" spans="1:34" ht="15" customHeight="1" x14ac:dyDescent="0.2">
      <c r="A2442" s="44" t="s">
        <v>521</v>
      </c>
      <c r="B2442" s="44" t="s">
        <v>2816</v>
      </c>
      <c r="C2442" s="45">
        <v>45127</v>
      </c>
      <c r="D2442" s="45">
        <v>45127</v>
      </c>
      <c r="E2442" s="44" t="s">
        <v>1210</v>
      </c>
      <c r="F2442" s="44" t="s">
        <v>1211</v>
      </c>
      <c r="G2442" s="44" t="s">
        <v>1212</v>
      </c>
      <c r="H2442" s="44" t="s">
        <v>1213</v>
      </c>
      <c r="I2442" s="44" t="s">
        <v>1213</v>
      </c>
      <c r="J2442" s="44" t="s">
        <v>1213</v>
      </c>
      <c r="K2442" s="44" t="s">
        <v>1213</v>
      </c>
      <c r="L2442" s="44" t="s">
        <v>1213</v>
      </c>
      <c r="M2442" s="44" t="s">
        <v>1213</v>
      </c>
      <c r="N2442" s="44" t="s">
        <v>1213</v>
      </c>
      <c r="O2442" s="44" t="s">
        <v>1213</v>
      </c>
      <c r="P2442" s="44" t="s">
        <v>1214</v>
      </c>
      <c r="Q2442" s="44" t="s">
        <v>4278</v>
      </c>
      <c r="R2442" s="44" t="s">
        <v>4278</v>
      </c>
      <c r="S2442" s="44" t="s">
        <v>1899</v>
      </c>
      <c r="T2442" s="44" t="s">
        <v>1441</v>
      </c>
      <c r="U2442" s="44" t="s">
        <v>1441</v>
      </c>
      <c r="V2442" s="44" t="s">
        <v>1441</v>
      </c>
      <c r="W2442" s="44" t="s">
        <v>1443</v>
      </c>
      <c r="X2442" s="44" t="s">
        <v>1694</v>
      </c>
      <c r="Y2442" s="44" t="s">
        <v>1441</v>
      </c>
      <c r="Z2442" s="44" t="s">
        <v>1441</v>
      </c>
      <c r="AA2442" s="44" t="str">
        <f t="shared" si="21"/>
        <v>TIDAK</v>
      </c>
      <c r="AB2442" s="44" t="s">
        <v>1216</v>
      </c>
      <c r="AC2442" s="52" t="s">
        <v>3738</v>
      </c>
      <c r="AD2442" s="44" t="str">
        <f t="shared" si="22"/>
        <v>SUDAH PENARIKAN DC PLN</v>
      </c>
      <c r="AE2442" s="44" t="s">
        <v>3285</v>
      </c>
      <c r="AF2442" s="44" t="s">
        <v>1778</v>
      </c>
      <c r="AG2442" s="49"/>
      <c r="AH2442" s="49"/>
    </row>
    <row r="2443" spans="1:34" ht="15" customHeight="1" x14ac:dyDescent="0.2">
      <c r="A2443" s="44" t="s">
        <v>419</v>
      </c>
      <c r="B2443" s="44" t="s">
        <v>2816</v>
      </c>
      <c r="C2443" s="45">
        <v>45127</v>
      </c>
      <c r="D2443" s="45">
        <v>45127</v>
      </c>
      <c r="E2443" s="44" t="s">
        <v>1210</v>
      </c>
      <c r="F2443" s="44" t="s">
        <v>1211</v>
      </c>
      <c r="G2443" s="44" t="s">
        <v>1212</v>
      </c>
      <c r="H2443" s="44" t="s">
        <v>1213</v>
      </c>
      <c r="I2443" s="44" t="s">
        <v>1213</v>
      </c>
      <c r="J2443" s="44" t="s">
        <v>1213</v>
      </c>
      <c r="K2443" s="44" t="s">
        <v>1213</v>
      </c>
      <c r="L2443" s="44" t="s">
        <v>1213</v>
      </c>
      <c r="M2443" s="44" t="s">
        <v>1213</v>
      </c>
      <c r="N2443" s="44" t="s">
        <v>1213</v>
      </c>
      <c r="O2443" s="44" t="s">
        <v>1213</v>
      </c>
      <c r="P2443" s="44" t="s">
        <v>1214</v>
      </c>
      <c r="Q2443" s="44" t="s">
        <v>4111</v>
      </c>
      <c r="R2443" s="44" t="s">
        <v>4111</v>
      </c>
      <c r="S2443" s="44" t="s">
        <v>2107</v>
      </c>
      <c r="T2443" s="44" t="s">
        <v>1744</v>
      </c>
      <c r="U2443" s="44" t="s">
        <v>1441</v>
      </c>
      <c r="V2443" s="44" t="s">
        <v>1441</v>
      </c>
      <c r="W2443" s="44" t="s">
        <v>1919</v>
      </c>
      <c r="X2443" s="44" t="s">
        <v>4279</v>
      </c>
      <c r="Y2443" s="44" t="s">
        <v>2058</v>
      </c>
      <c r="Z2443" s="44" t="s">
        <v>1441</v>
      </c>
      <c r="AA2443" s="44" t="str">
        <f t="shared" si="21"/>
        <v>TIDAK</v>
      </c>
      <c r="AB2443" s="44" t="s">
        <v>1216</v>
      </c>
      <c r="AC2443" s="52" t="s">
        <v>4280</v>
      </c>
      <c r="AD2443" s="44" t="str">
        <f t="shared" si="22"/>
        <v>SUDAH PENARIKAN DC PLN</v>
      </c>
      <c r="AE2443" s="44" t="s">
        <v>3285</v>
      </c>
      <c r="AF2443" s="44" t="s">
        <v>1778</v>
      </c>
      <c r="AG2443" s="49"/>
      <c r="AH2443" s="49"/>
    </row>
    <row r="2444" spans="1:34" ht="15" customHeight="1" x14ac:dyDescent="0.2">
      <c r="A2444" s="44" t="s">
        <v>4069</v>
      </c>
      <c r="B2444" s="44" t="s">
        <v>2816</v>
      </c>
      <c r="C2444" s="45">
        <v>45127</v>
      </c>
      <c r="D2444" s="45">
        <v>45127</v>
      </c>
      <c r="E2444" s="44" t="s">
        <v>1249</v>
      </c>
      <c r="F2444" s="44" t="s">
        <v>1211</v>
      </c>
      <c r="G2444" s="44" t="s">
        <v>1212</v>
      </c>
      <c r="H2444" s="44" t="s">
        <v>1213</v>
      </c>
      <c r="I2444" s="44" t="s">
        <v>1213</v>
      </c>
      <c r="J2444" s="44" t="s">
        <v>1213</v>
      </c>
      <c r="K2444" s="44" t="s">
        <v>1213</v>
      </c>
      <c r="L2444" s="44" t="s">
        <v>1213</v>
      </c>
      <c r="M2444" s="44" t="s">
        <v>1213</v>
      </c>
      <c r="N2444" s="44" t="s">
        <v>1213</v>
      </c>
      <c r="O2444" s="44" t="s">
        <v>1213</v>
      </c>
      <c r="P2444" s="44" t="s">
        <v>1214</v>
      </c>
      <c r="Q2444" s="44" t="s">
        <v>4281</v>
      </c>
      <c r="R2444" s="44" t="s">
        <v>4281</v>
      </c>
      <c r="S2444" s="44">
        <v>53</v>
      </c>
      <c r="T2444" s="44" t="s">
        <v>1441</v>
      </c>
      <c r="U2444" s="44" t="s">
        <v>1441</v>
      </c>
      <c r="V2444" s="44" t="s">
        <v>1441</v>
      </c>
      <c r="W2444" s="44" t="s">
        <v>1759</v>
      </c>
      <c r="X2444" s="44">
        <v>46</v>
      </c>
      <c r="Y2444" s="44" t="s">
        <v>1441</v>
      </c>
      <c r="Z2444" s="44" t="s">
        <v>1441</v>
      </c>
      <c r="AA2444" s="44" t="str">
        <f t="shared" si="21"/>
        <v>TIDAK</v>
      </c>
      <c r="AB2444" s="44" t="s">
        <v>1216</v>
      </c>
      <c r="AC2444" s="52" t="s">
        <v>4282</v>
      </c>
      <c r="AD2444" s="44" t="str">
        <f t="shared" si="22"/>
        <v>SUDAH PENARIKAN DC PLN</v>
      </c>
      <c r="AE2444" s="44" t="s">
        <v>3285</v>
      </c>
      <c r="AF2444" s="44" t="s">
        <v>1778</v>
      </c>
      <c r="AG2444" s="49"/>
      <c r="AH2444" s="49"/>
    </row>
    <row r="2445" spans="1:34" ht="15" customHeight="1" x14ac:dyDescent="0.2">
      <c r="A2445" s="44" t="s">
        <v>664</v>
      </c>
      <c r="B2445" s="44" t="s">
        <v>269</v>
      </c>
      <c r="C2445" s="45">
        <v>45127</v>
      </c>
      <c r="D2445" s="45">
        <v>45127</v>
      </c>
      <c r="E2445" s="44" t="s">
        <v>1210</v>
      </c>
      <c r="F2445" s="44" t="s">
        <v>1211</v>
      </c>
      <c r="G2445" s="44" t="s">
        <v>1212</v>
      </c>
      <c r="H2445" s="44" t="s">
        <v>1213</v>
      </c>
      <c r="I2445" s="44" t="s">
        <v>1213</v>
      </c>
      <c r="J2445" s="44" t="s">
        <v>1213</v>
      </c>
      <c r="K2445" s="44" t="s">
        <v>1213</v>
      </c>
      <c r="L2445" s="44" t="s">
        <v>1213</v>
      </c>
      <c r="M2445" s="44" t="s">
        <v>1213</v>
      </c>
      <c r="N2445" s="44" t="s">
        <v>1213</v>
      </c>
      <c r="O2445" s="44" t="s">
        <v>1213</v>
      </c>
      <c r="P2445" s="44" t="s">
        <v>1214</v>
      </c>
      <c r="Q2445" s="44">
        <v>220</v>
      </c>
      <c r="R2445" s="44">
        <v>220</v>
      </c>
      <c r="S2445" s="44">
        <v>50</v>
      </c>
      <c r="T2445" s="44" t="s">
        <v>1172</v>
      </c>
      <c r="U2445" s="44" t="s">
        <v>1172</v>
      </c>
      <c r="V2445" s="44" t="s">
        <v>1172</v>
      </c>
      <c r="W2445" s="44">
        <v>39</v>
      </c>
      <c r="X2445" s="44">
        <v>40</v>
      </c>
      <c r="Y2445" s="44">
        <v>39</v>
      </c>
      <c r="Z2445" s="44" t="s">
        <v>1172</v>
      </c>
      <c r="AA2445" s="44" t="str">
        <f t="shared" si="21"/>
        <v>TIDAK</v>
      </c>
      <c r="AB2445" s="44" t="s">
        <v>1216</v>
      </c>
      <c r="AC2445" s="52" t="s">
        <v>2801</v>
      </c>
      <c r="AD2445" s="44" t="str">
        <f t="shared" si="22"/>
        <v>SUDAH PENARIKAN DC PLN</v>
      </c>
      <c r="AE2445" s="44" t="s">
        <v>3454</v>
      </c>
      <c r="AF2445" s="44" t="s">
        <v>1778</v>
      </c>
      <c r="AG2445" s="49"/>
      <c r="AH2445" s="49"/>
    </row>
    <row r="2446" spans="1:34" ht="15" customHeight="1" x14ac:dyDescent="0.2">
      <c r="A2446" s="47" t="s">
        <v>4070</v>
      </c>
      <c r="B2446" s="44" t="s">
        <v>269</v>
      </c>
      <c r="C2446" s="45">
        <v>45127</v>
      </c>
      <c r="D2446" s="45">
        <v>45127</v>
      </c>
      <c r="E2446" s="44" t="s">
        <v>1210</v>
      </c>
      <c r="F2446" s="44" t="s">
        <v>1211</v>
      </c>
      <c r="G2446" s="44" t="s">
        <v>1212</v>
      </c>
      <c r="H2446" s="44" t="s">
        <v>1213</v>
      </c>
      <c r="I2446" s="44" t="s">
        <v>1213</v>
      </c>
      <c r="J2446" s="44" t="s">
        <v>1213</v>
      </c>
      <c r="K2446" s="44" t="s">
        <v>1213</v>
      </c>
      <c r="L2446" s="44" t="s">
        <v>1213</v>
      </c>
      <c r="M2446" s="44" t="s">
        <v>1213</v>
      </c>
      <c r="N2446" s="44" t="s">
        <v>1213</v>
      </c>
      <c r="O2446" s="44" t="s">
        <v>1213</v>
      </c>
      <c r="P2446" s="44" t="s">
        <v>1250</v>
      </c>
      <c r="Q2446" s="44">
        <v>220</v>
      </c>
      <c r="R2446" s="44">
        <v>220</v>
      </c>
      <c r="S2446" s="44">
        <v>50</v>
      </c>
      <c r="T2446" s="44" t="s">
        <v>1172</v>
      </c>
      <c r="U2446" s="44" t="s">
        <v>1172</v>
      </c>
      <c r="V2446" s="44" t="s">
        <v>1172</v>
      </c>
      <c r="W2446" s="44">
        <v>40</v>
      </c>
      <c r="X2446" s="44">
        <v>39</v>
      </c>
      <c r="Y2446" s="44">
        <v>39</v>
      </c>
      <c r="Z2446" s="44">
        <v>40</v>
      </c>
      <c r="AA2446" s="44" t="str">
        <f t="shared" si="21"/>
        <v>TIDAK</v>
      </c>
      <c r="AB2446" s="44" t="s">
        <v>1216</v>
      </c>
      <c r="AC2446" s="52" t="s">
        <v>2801</v>
      </c>
      <c r="AD2446" s="44" t="str">
        <f t="shared" si="22"/>
        <v>SUDAH PENARIKAN DC PLN</v>
      </c>
      <c r="AE2446" s="44" t="s">
        <v>3454</v>
      </c>
      <c r="AF2446" s="44" t="s">
        <v>1778</v>
      </c>
      <c r="AG2446" s="49"/>
      <c r="AH2446" s="49"/>
    </row>
    <row r="2447" spans="1:34" ht="15" customHeight="1" x14ac:dyDescent="0.2">
      <c r="A2447" s="44" t="s">
        <v>699</v>
      </c>
      <c r="B2447" s="44" t="s">
        <v>2816</v>
      </c>
      <c r="C2447" s="45">
        <v>45127</v>
      </c>
      <c r="D2447" s="45">
        <v>45127</v>
      </c>
      <c r="E2447" s="44" t="s">
        <v>1249</v>
      </c>
      <c r="F2447" s="44" t="s">
        <v>1211</v>
      </c>
      <c r="G2447" s="44" t="s">
        <v>1212</v>
      </c>
      <c r="H2447" s="44" t="s">
        <v>1213</v>
      </c>
      <c r="I2447" s="44" t="s">
        <v>1213</v>
      </c>
      <c r="J2447" s="44" t="s">
        <v>1213</v>
      </c>
      <c r="K2447" s="44" t="s">
        <v>1213</v>
      </c>
      <c r="L2447" s="44" t="s">
        <v>1213</v>
      </c>
      <c r="M2447" s="44" t="s">
        <v>1213</v>
      </c>
      <c r="N2447" s="44" t="s">
        <v>1213</v>
      </c>
      <c r="O2447" s="44" t="s">
        <v>1213</v>
      </c>
      <c r="P2447" s="44" t="s">
        <v>1214</v>
      </c>
      <c r="Q2447" s="44" t="s">
        <v>1861</v>
      </c>
      <c r="R2447" s="44" t="s">
        <v>1861</v>
      </c>
      <c r="S2447" s="44" t="s">
        <v>4283</v>
      </c>
      <c r="T2447" s="44" t="s">
        <v>4284</v>
      </c>
      <c r="U2447" s="44" t="s">
        <v>1441</v>
      </c>
      <c r="V2447" s="44" t="s">
        <v>1441</v>
      </c>
      <c r="W2447" s="44" t="s">
        <v>1735</v>
      </c>
      <c r="X2447" s="44" t="s">
        <v>1448</v>
      </c>
      <c r="Y2447" s="44" t="s">
        <v>1304</v>
      </c>
      <c r="Z2447" s="44" t="s">
        <v>1441</v>
      </c>
      <c r="AA2447" s="44" t="str">
        <f t="shared" si="21"/>
        <v>TIDAK</v>
      </c>
      <c r="AB2447" s="44" t="s">
        <v>1242</v>
      </c>
      <c r="AC2447" s="52" t="s">
        <v>4285</v>
      </c>
      <c r="AD2447" s="44" t="str">
        <f t="shared" si="22"/>
        <v>-</v>
      </c>
      <c r="AE2447" s="44" t="s">
        <v>3285</v>
      </c>
      <c r="AF2447" s="44" t="s">
        <v>1778</v>
      </c>
      <c r="AG2447" s="49"/>
      <c r="AH2447" s="49"/>
    </row>
    <row r="2448" spans="1:34" ht="15" customHeight="1" x14ac:dyDescent="0.2">
      <c r="A2448" s="44" t="s">
        <v>688</v>
      </c>
      <c r="B2448" s="44" t="s">
        <v>2816</v>
      </c>
      <c r="C2448" s="45">
        <v>45127</v>
      </c>
      <c r="D2448" s="45">
        <v>45127</v>
      </c>
      <c r="E2448" s="44" t="s">
        <v>1249</v>
      </c>
      <c r="F2448" s="44" t="s">
        <v>1211</v>
      </c>
      <c r="G2448" s="44" t="s">
        <v>1212</v>
      </c>
      <c r="H2448" s="44" t="s">
        <v>1213</v>
      </c>
      <c r="I2448" s="44" t="s">
        <v>1213</v>
      </c>
      <c r="J2448" s="44" t="s">
        <v>1213</v>
      </c>
      <c r="K2448" s="44" t="s">
        <v>1213</v>
      </c>
      <c r="L2448" s="44" t="s">
        <v>1213</v>
      </c>
      <c r="M2448" s="44" t="s">
        <v>1213</v>
      </c>
      <c r="N2448" s="44" t="s">
        <v>1213</v>
      </c>
      <c r="O2448" s="44" t="s">
        <v>1213</v>
      </c>
      <c r="P2448" s="44" t="s">
        <v>1214</v>
      </c>
      <c r="Q2448" s="44" t="s">
        <v>1938</v>
      </c>
      <c r="R2448" s="44" t="s">
        <v>1938</v>
      </c>
      <c r="S2448" s="44" t="s">
        <v>1985</v>
      </c>
      <c r="T2448" s="44" t="s">
        <v>4286</v>
      </c>
      <c r="U2448" s="44" t="s">
        <v>1441</v>
      </c>
      <c r="V2448" s="44" t="s">
        <v>1441</v>
      </c>
      <c r="W2448" s="44" t="s">
        <v>1748</v>
      </c>
      <c r="X2448" s="44" t="s">
        <v>1336</v>
      </c>
      <c r="Y2448" s="44" t="s">
        <v>1748</v>
      </c>
      <c r="Z2448" s="44"/>
      <c r="AA2448" s="44" t="str">
        <f t="shared" si="21"/>
        <v>TIDAK</v>
      </c>
      <c r="AB2448" s="44" t="s">
        <v>1216</v>
      </c>
      <c r="AC2448" s="52" t="s">
        <v>3801</v>
      </c>
      <c r="AD2448" s="44" t="str">
        <f t="shared" si="22"/>
        <v>SUDAH PENARIKAN DC PLN</v>
      </c>
      <c r="AE2448" s="44" t="s">
        <v>3285</v>
      </c>
      <c r="AF2448" s="44" t="s">
        <v>1778</v>
      </c>
      <c r="AG2448" s="49"/>
      <c r="AH2448" s="49"/>
    </row>
    <row r="2449" spans="1:34" ht="15" customHeight="1" x14ac:dyDescent="0.2">
      <c r="A2449" s="44" t="s">
        <v>1003</v>
      </c>
      <c r="B2449" s="44" t="s">
        <v>2816</v>
      </c>
      <c r="C2449" s="45">
        <v>45127</v>
      </c>
      <c r="D2449" s="45">
        <v>45127</v>
      </c>
      <c r="E2449" s="44" t="s">
        <v>1210</v>
      </c>
      <c r="F2449" s="44" t="s">
        <v>1211</v>
      </c>
      <c r="G2449" s="44" t="s">
        <v>1212</v>
      </c>
      <c r="H2449" s="44" t="s">
        <v>1213</v>
      </c>
      <c r="I2449" s="44" t="s">
        <v>1213</v>
      </c>
      <c r="J2449" s="44" t="s">
        <v>1213</v>
      </c>
      <c r="K2449" s="44" t="s">
        <v>1213</v>
      </c>
      <c r="L2449" s="44" t="s">
        <v>1213</v>
      </c>
      <c r="M2449" s="44" t="s">
        <v>1213</v>
      </c>
      <c r="N2449" s="44" t="s">
        <v>1213</v>
      </c>
      <c r="O2449" s="44" t="s">
        <v>1213</v>
      </c>
      <c r="P2449" s="44" t="s">
        <v>1214</v>
      </c>
      <c r="Q2449" s="44" t="s">
        <v>4287</v>
      </c>
      <c r="R2449" s="44" t="s">
        <v>4287</v>
      </c>
      <c r="S2449" s="44" t="s">
        <v>1678</v>
      </c>
      <c r="T2449" s="44" t="s">
        <v>1656</v>
      </c>
      <c r="U2449" s="44" t="s">
        <v>1441</v>
      </c>
      <c r="V2449" s="44" t="s">
        <v>1441</v>
      </c>
      <c r="W2449" s="44" t="s">
        <v>1448</v>
      </c>
      <c r="X2449" s="44" t="s">
        <v>1336</v>
      </c>
      <c r="Y2449" s="44" t="s">
        <v>1448</v>
      </c>
      <c r="Z2449" s="44" t="s">
        <v>1441</v>
      </c>
      <c r="AA2449" s="44" t="str">
        <f t="shared" si="21"/>
        <v>TIDAK</v>
      </c>
      <c r="AB2449" s="44" t="s">
        <v>1216</v>
      </c>
      <c r="AC2449" s="52" t="s">
        <v>3032</v>
      </c>
      <c r="AD2449" s="44" t="str">
        <f t="shared" si="22"/>
        <v>SUDAH PENARIKAN DC PLN</v>
      </c>
      <c r="AE2449" s="44" t="s">
        <v>3285</v>
      </c>
      <c r="AF2449" s="44" t="s">
        <v>1778</v>
      </c>
      <c r="AG2449" s="49"/>
      <c r="AH2449" s="49"/>
    </row>
    <row r="2450" spans="1:34" ht="15" customHeight="1" x14ac:dyDescent="0.2">
      <c r="A2450" s="44" t="s">
        <v>1014</v>
      </c>
      <c r="B2450" s="44" t="s">
        <v>269</v>
      </c>
      <c r="C2450" s="45">
        <v>45127</v>
      </c>
      <c r="D2450" s="45">
        <v>45127</v>
      </c>
      <c r="E2450" s="44" t="s">
        <v>1210</v>
      </c>
      <c r="F2450" s="44" t="s">
        <v>1211</v>
      </c>
      <c r="G2450" s="44" t="s">
        <v>1212</v>
      </c>
      <c r="H2450" s="44" t="s">
        <v>1213</v>
      </c>
      <c r="I2450" s="44" t="s">
        <v>1213</v>
      </c>
      <c r="J2450" s="44" t="s">
        <v>1213</v>
      </c>
      <c r="K2450" s="44" t="s">
        <v>1213</v>
      </c>
      <c r="L2450" s="44" t="s">
        <v>1213</v>
      </c>
      <c r="M2450" s="44" t="s">
        <v>1213</v>
      </c>
      <c r="N2450" s="44" t="s">
        <v>1213</v>
      </c>
      <c r="O2450" s="44" t="s">
        <v>1213</v>
      </c>
      <c r="P2450" s="44" t="s">
        <v>1214</v>
      </c>
      <c r="Q2450" s="44">
        <v>220</v>
      </c>
      <c r="R2450" s="44">
        <v>220</v>
      </c>
      <c r="S2450" s="44">
        <v>50</v>
      </c>
      <c r="T2450" s="44">
        <v>13</v>
      </c>
      <c r="U2450" s="44" t="s">
        <v>1172</v>
      </c>
      <c r="V2450" s="44" t="s">
        <v>1172</v>
      </c>
      <c r="W2450" s="44">
        <v>39</v>
      </c>
      <c r="X2450" s="44">
        <v>38</v>
      </c>
      <c r="Y2450" s="44">
        <v>39</v>
      </c>
      <c r="Z2450" s="44" t="s">
        <v>1172</v>
      </c>
      <c r="AA2450" s="44" t="str">
        <f t="shared" si="21"/>
        <v>TIDAK</v>
      </c>
      <c r="AB2450" s="44" t="s">
        <v>1216</v>
      </c>
      <c r="AC2450" s="52" t="s">
        <v>2801</v>
      </c>
      <c r="AD2450" s="44" t="str">
        <f t="shared" si="22"/>
        <v>SUDAH PENARIKAN DC PLN</v>
      </c>
      <c r="AE2450" s="44" t="s">
        <v>3454</v>
      </c>
      <c r="AF2450" s="44" t="s">
        <v>1778</v>
      </c>
      <c r="AG2450" s="49"/>
      <c r="AH2450" s="49"/>
    </row>
    <row r="2451" spans="1:34" ht="15" customHeight="1" x14ac:dyDescent="0.2">
      <c r="A2451" s="44" t="s">
        <v>1012</v>
      </c>
      <c r="B2451" s="44" t="s">
        <v>269</v>
      </c>
      <c r="C2451" s="45">
        <v>45127</v>
      </c>
      <c r="D2451" s="45">
        <v>45127</v>
      </c>
      <c r="E2451" s="44" t="s">
        <v>1210</v>
      </c>
      <c r="F2451" s="44" t="s">
        <v>1211</v>
      </c>
      <c r="G2451" s="44" t="s">
        <v>1212</v>
      </c>
      <c r="H2451" s="44" t="s">
        <v>1213</v>
      </c>
      <c r="I2451" s="44" t="s">
        <v>1213</v>
      </c>
      <c r="J2451" s="44" t="s">
        <v>1213</v>
      </c>
      <c r="K2451" s="44" t="s">
        <v>1213</v>
      </c>
      <c r="L2451" s="44" t="s">
        <v>1213</v>
      </c>
      <c r="M2451" s="44" t="s">
        <v>1213</v>
      </c>
      <c r="N2451" s="44" t="s">
        <v>1213</v>
      </c>
      <c r="O2451" s="44" t="s">
        <v>1213</v>
      </c>
      <c r="P2451" s="44" t="s">
        <v>1250</v>
      </c>
      <c r="Q2451" s="44">
        <v>220</v>
      </c>
      <c r="R2451" s="44">
        <v>220</v>
      </c>
      <c r="S2451" s="44">
        <v>50</v>
      </c>
      <c r="T2451" s="44" t="s">
        <v>1172</v>
      </c>
      <c r="U2451" s="44" t="s">
        <v>1172</v>
      </c>
      <c r="V2451" s="44" t="s">
        <v>1172</v>
      </c>
      <c r="W2451" s="44">
        <v>40</v>
      </c>
      <c r="X2451" s="44">
        <v>39</v>
      </c>
      <c r="Y2451" s="44">
        <v>40</v>
      </c>
      <c r="Z2451" s="44" t="s">
        <v>1172</v>
      </c>
      <c r="AA2451" s="44" t="str">
        <f t="shared" si="21"/>
        <v>TIDAK</v>
      </c>
      <c r="AB2451" s="44" t="s">
        <v>1216</v>
      </c>
      <c r="AC2451" s="52" t="s">
        <v>4288</v>
      </c>
      <c r="AD2451" s="44" t="str">
        <f t="shared" si="22"/>
        <v>SUDAH PENARIKAN DC PLN</v>
      </c>
      <c r="AE2451" s="44" t="s">
        <v>3454</v>
      </c>
      <c r="AF2451" s="44" t="s">
        <v>1778</v>
      </c>
      <c r="AG2451" s="49"/>
      <c r="AH2451" s="49"/>
    </row>
    <row r="2452" spans="1:34" ht="15" customHeight="1" x14ac:dyDescent="0.2">
      <c r="A2452" s="44" t="s">
        <v>1027</v>
      </c>
      <c r="B2452" s="44" t="s">
        <v>233</v>
      </c>
      <c r="C2452" s="45">
        <v>45128</v>
      </c>
      <c r="D2452" s="45">
        <v>45128</v>
      </c>
      <c r="E2452" s="44" t="s">
        <v>1210</v>
      </c>
      <c r="F2452" s="44" t="s">
        <v>1211</v>
      </c>
      <c r="G2452" s="44" t="s">
        <v>1212</v>
      </c>
      <c r="H2452" s="44" t="s">
        <v>1213</v>
      </c>
      <c r="I2452" s="44" t="s">
        <v>1213</v>
      </c>
      <c r="J2452" s="44" t="s">
        <v>1213</v>
      </c>
      <c r="K2452" s="44" t="s">
        <v>1213</v>
      </c>
      <c r="L2452" s="44" t="s">
        <v>1213</v>
      </c>
      <c r="M2452" s="44" t="s">
        <v>1213</v>
      </c>
      <c r="N2452" s="44" t="s">
        <v>1213</v>
      </c>
      <c r="O2452" s="44" t="s">
        <v>1213</v>
      </c>
      <c r="P2452" s="44" t="s">
        <v>1214</v>
      </c>
      <c r="Q2452" s="44">
        <v>230</v>
      </c>
      <c r="R2452" s="44">
        <v>230</v>
      </c>
      <c r="S2452" s="44">
        <v>53</v>
      </c>
      <c r="T2452" s="44">
        <v>13</v>
      </c>
      <c r="U2452" s="44">
        <v>0</v>
      </c>
      <c r="V2452" s="44">
        <v>0</v>
      </c>
      <c r="W2452" s="44">
        <v>36</v>
      </c>
      <c r="X2452" s="44">
        <v>39</v>
      </c>
      <c r="Y2452" s="44">
        <v>37</v>
      </c>
      <c r="Z2452" s="44">
        <v>0</v>
      </c>
      <c r="AA2452" s="44" t="str">
        <f t="shared" si="21"/>
        <v>TIDAK</v>
      </c>
      <c r="AB2452" s="44" t="s">
        <v>1216</v>
      </c>
      <c r="AC2452" s="52" t="s">
        <v>4250</v>
      </c>
      <c r="AD2452" s="44" t="str">
        <f t="shared" si="22"/>
        <v>SUDAH PENARIKAN DC PLN</v>
      </c>
      <c r="AE2452" s="44" t="s">
        <v>2764</v>
      </c>
      <c r="AF2452" s="44" t="s">
        <v>1740</v>
      </c>
      <c r="AG2452" s="49"/>
      <c r="AH2452" s="49"/>
    </row>
    <row r="2453" spans="1:34" ht="15" customHeight="1" x14ac:dyDescent="0.2">
      <c r="A2453" s="44" t="s">
        <v>1029</v>
      </c>
      <c r="B2453" s="44" t="s">
        <v>314</v>
      </c>
      <c r="C2453" s="45">
        <v>45128</v>
      </c>
      <c r="D2453" s="45">
        <v>45128</v>
      </c>
      <c r="E2453" s="44" t="s">
        <v>1210</v>
      </c>
      <c r="F2453" s="44" t="s">
        <v>1211</v>
      </c>
      <c r="G2453" s="44" t="s">
        <v>1212</v>
      </c>
      <c r="H2453" s="44" t="s">
        <v>1213</v>
      </c>
      <c r="I2453" s="44" t="s">
        <v>1213</v>
      </c>
      <c r="J2453" s="44" t="s">
        <v>1213</v>
      </c>
      <c r="K2453" s="44" t="s">
        <v>1213</v>
      </c>
      <c r="L2453" s="44" t="s">
        <v>1213</v>
      </c>
      <c r="M2453" s="44" t="s">
        <v>1213</v>
      </c>
      <c r="N2453" s="44" t="s">
        <v>1213</v>
      </c>
      <c r="O2453" s="44" t="s">
        <v>1213</v>
      </c>
      <c r="P2453" s="44" t="s">
        <v>1214</v>
      </c>
      <c r="Q2453" s="44" t="s">
        <v>2465</v>
      </c>
      <c r="R2453" s="44" t="s">
        <v>2465</v>
      </c>
      <c r="S2453" s="44" t="s">
        <v>1303</v>
      </c>
      <c r="T2453" s="44" t="s">
        <v>3848</v>
      </c>
      <c r="U2453" s="44">
        <v>0</v>
      </c>
      <c r="V2453" s="44">
        <v>0</v>
      </c>
      <c r="W2453" s="44" t="s">
        <v>1576</v>
      </c>
      <c r="X2453" s="44" t="s">
        <v>1306</v>
      </c>
      <c r="Y2453" s="44" t="s">
        <v>1700</v>
      </c>
      <c r="Z2453" s="44">
        <v>0</v>
      </c>
      <c r="AA2453" s="44" t="str">
        <f t="shared" si="21"/>
        <v>TIDAK</v>
      </c>
      <c r="AB2453" s="44" t="s">
        <v>4289</v>
      </c>
      <c r="AC2453" s="52" t="s">
        <v>4290</v>
      </c>
      <c r="AD2453" s="44" t="str">
        <f t="shared" si="22"/>
        <v>-</v>
      </c>
      <c r="AE2453" s="44" t="s">
        <v>1691</v>
      </c>
      <c r="AF2453" s="44" t="s">
        <v>1740</v>
      </c>
      <c r="AG2453" s="49"/>
      <c r="AH2453" s="49"/>
    </row>
    <row r="2454" spans="1:34" ht="15" customHeight="1" x14ac:dyDescent="0.2">
      <c r="A2454" s="44" t="s">
        <v>1028</v>
      </c>
      <c r="B2454" s="44" t="s">
        <v>233</v>
      </c>
      <c r="C2454" s="45">
        <v>45128</v>
      </c>
      <c r="D2454" s="45">
        <v>45128</v>
      </c>
      <c r="E2454" s="44" t="s">
        <v>1210</v>
      </c>
      <c r="F2454" s="44" t="s">
        <v>1211</v>
      </c>
      <c r="G2454" s="44" t="s">
        <v>1212</v>
      </c>
      <c r="H2454" s="44" t="s">
        <v>1213</v>
      </c>
      <c r="I2454" s="44" t="s">
        <v>1213</v>
      </c>
      <c r="J2454" s="44" t="s">
        <v>1213</v>
      </c>
      <c r="K2454" s="44" t="s">
        <v>1213</v>
      </c>
      <c r="L2454" s="44" t="s">
        <v>1213</v>
      </c>
      <c r="M2454" s="44" t="s">
        <v>1213</v>
      </c>
      <c r="N2454" s="44" t="s">
        <v>1213</v>
      </c>
      <c r="O2454" s="44" t="s">
        <v>1213</v>
      </c>
      <c r="P2454" s="44" t="s">
        <v>1214</v>
      </c>
      <c r="Q2454" s="44">
        <v>227</v>
      </c>
      <c r="R2454" s="44">
        <v>227</v>
      </c>
      <c r="S2454" s="44">
        <v>53</v>
      </c>
      <c r="T2454" s="44">
        <v>13</v>
      </c>
      <c r="U2454" s="44">
        <v>0</v>
      </c>
      <c r="V2454" s="44">
        <v>0</v>
      </c>
      <c r="W2454" s="44">
        <v>37</v>
      </c>
      <c r="X2454" s="44">
        <v>45</v>
      </c>
      <c r="Y2454" s="44">
        <v>40</v>
      </c>
      <c r="Z2454" s="44">
        <v>0</v>
      </c>
      <c r="AA2454" s="44" t="str">
        <f t="shared" si="21"/>
        <v>TIDAK</v>
      </c>
      <c r="AB2454" s="44" t="s">
        <v>1216</v>
      </c>
      <c r="AC2454" s="52" t="s">
        <v>2361</v>
      </c>
      <c r="AD2454" s="44" t="str">
        <f t="shared" si="22"/>
        <v>SUDAH PENARIKAN DC PLN</v>
      </c>
      <c r="AE2454" s="44" t="s">
        <v>2764</v>
      </c>
      <c r="AF2454" s="44" t="s">
        <v>1740</v>
      </c>
      <c r="AG2454" s="49"/>
      <c r="AH2454" s="49"/>
    </row>
    <row r="2455" spans="1:34" ht="15" customHeight="1" x14ac:dyDescent="0.2">
      <c r="A2455" s="44" t="s">
        <v>1105</v>
      </c>
      <c r="B2455" s="44" t="s">
        <v>209</v>
      </c>
      <c r="C2455" s="45">
        <v>45128</v>
      </c>
      <c r="D2455" s="45">
        <v>45128</v>
      </c>
      <c r="E2455" s="44" t="s">
        <v>1210</v>
      </c>
      <c r="F2455" s="44" t="s">
        <v>1211</v>
      </c>
      <c r="G2455" s="44" t="s">
        <v>1212</v>
      </c>
      <c r="H2455" s="44" t="s">
        <v>1213</v>
      </c>
      <c r="I2455" s="44" t="s">
        <v>1213</v>
      </c>
      <c r="J2455" s="44" t="s">
        <v>1213</v>
      </c>
      <c r="K2455" s="44" t="s">
        <v>1213</v>
      </c>
      <c r="L2455" s="44" t="s">
        <v>1213</v>
      </c>
      <c r="M2455" s="44" t="s">
        <v>1213</v>
      </c>
      <c r="N2455" s="44" t="s">
        <v>1213</v>
      </c>
      <c r="O2455" s="44" t="s">
        <v>1213</v>
      </c>
      <c r="P2455" s="44" t="s">
        <v>1214</v>
      </c>
      <c r="Q2455" s="44" t="s">
        <v>4291</v>
      </c>
      <c r="R2455" s="44" t="s">
        <v>4291</v>
      </c>
      <c r="S2455" s="44">
        <v>53.07</v>
      </c>
      <c r="T2455" s="82">
        <v>44997</v>
      </c>
      <c r="U2455" s="44" t="s">
        <v>1172</v>
      </c>
      <c r="V2455" s="44" t="s">
        <v>1172</v>
      </c>
      <c r="W2455" s="44" t="s">
        <v>1523</v>
      </c>
      <c r="X2455" s="44" t="s">
        <v>1689</v>
      </c>
      <c r="Y2455" s="44" t="s">
        <v>1563</v>
      </c>
      <c r="Z2455" s="44" t="s">
        <v>1172</v>
      </c>
      <c r="AA2455" s="44" t="str">
        <f t="shared" si="21"/>
        <v>TIDAK</v>
      </c>
      <c r="AB2455" s="44" t="s">
        <v>1216</v>
      </c>
      <c r="AC2455" s="52" t="s">
        <v>4292</v>
      </c>
      <c r="AD2455" s="44" t="str">
        <f t="shared" si="22"/>
        <v>SUDAH PENARIKAN DC PLN</v>
      </c>
      <c r="AE2455" s="44" t="s">
        <v>4036</v>
      </c>
      <c r="AF2455" s="44" t="s">
        <v>1740</v>
      </c>
      <c r="AG2455" s="49"/>
      <c r="AH2455" s="49"/>
    </row>
    <row r="2456" spans="1:34" ht="15" customHeight="1" x14ac:dyDescent="0.2">
      <c r="A2456" s="44" t="s">
        <v>1117</v>
      </c>
      <c r="B2456" s="44" t="s">
        <v>209</v>
      </c>
      <c r="C2456" s="45">
        <v>45128</v>
      </c>
      <c r="D2456" s="45">
        <v>45128</v>
      </c>
      <c r="E2456" s="44" t="s">
        <v>1210</v>
      </c>
      <c r="F2456" s="44" t="s">
        <v>1211</v>
      </c>
      <c r="G2456" s="44" t="s">
        <v>1212</v>
      </c>
      <c r="H2456" s="44" t="s">
        <v>1213</v>
      </c>
      <c r="I2456" s="44" t="s">
        <v>1213</v>
      </c>
      <c r="J2456" s="44" t="s">
        <v>1213</v>
      </c>
      <c r="K2456" s="44" t="s">
        <v>1213</v>
      </c>
      <c r="L2456" s="44" t="s">
        <v>1213</v>
      </c>
      <c r="M2456" s="44" t="s">
        <v>1213</v>
      </c>
      <c r="N2456" s="44" t="s">
        <v>1213</v>
      </c>
      <c r="O2456" s="44" t="s">
        <v>1213</v>
      </c>
      <c r="P2456" s="44" t="s">
        <v>1214</v>
      </c>
      <c r="Q2456" s="44" t="s">
        <v>1884</v>
      </c>
      <c r="R2456" s="44" t="s">
        <v>1884</v>
      </c>
      <c r="S2456" s="44" t="s">
        <v>4293</v>
      </c>
      <c r="T2456" s="44" t="s">
        <v>1853</v>
      </c>
      <c r="U2456" s="44" t="s">
        <v>1339</v>
      </c>
      <c r="V2456" s="44" t="s">
        <v>1339</v>
      </c>
      <c r="W2456" s="44" t="s">
        <v>1448</v>
      </c>
      <c r="X2456" s="44" t="s">
        <v>1927</v>
      </c>
      <c r="Y2456" s="44" t="s">
        <v>1421</v>
      </c>
      <c r="Z2456" s="44" t="s">
        <v>1873</v>
      </c>
      <c r="AA2456" s="44" t="str">
        <f t="shared" si="21"/>
        <v>30 MENIT</v>
      </c>
      <c r="AB2456" s="44" t="s">
        <v>4294</v>
      </c>
      <c r="AC2456" s="52" t="s">
        <v>4295</v>
      </c>
      <c r="AD2456" s="44" t="str">
        <f t="shared" si="22"/>
        <v>-</v>
      </c>
      <c r="AE2456" s="44" t="s">
        <v>4036</v>
      </c>
      <c r="AF2456" s="44" t="s">
        <v>1740</v>
      </c>
      <c r="AG2456" s="49"/>
      <c r="AH2456" s="49"/>
    </row>
    <row r="2457" spans="1:34" ht="15" customHeight="1" x14ac:dyDescent="0.2">
      <c r="A2457" s="44" t="s">
        <v>853</v>
      </c>
      <c r="B2457" s="44" t="s">
        <v>233</v>
      </c>
      <c r="C2457" s="45">
        <v>45128</v>
      </c>
      <c r="D2457" s="45">
        <v>45128</v>
      </c>
      <c r="E2457" s="44" t="s">
        <v>1249</v>
      </c>
      <c r="F2457" s="44" t="s">
        <v>1211</v>
      </c>
      <c r="G2457" s="44" t="s">
        <v>1212</v>
      </c>
      <c r="H2457" s="44" t="s">
        <v>1213</v>
      </c>
      <c r="I2457" s="44" t="s">
        <v>1213</v>
      </c>
      <c r="J2457" s="44" t="s">
        <v>1213</v>
      </c>
      <c r="K2457" s="44" t="s">
        <v>1213</v>
      </c>
      <c r="L2457" s="44" t="s">
        <v>1213</v>
      </c>
      <c r="M2457" s="44" t="s">
        <v>1213</v>
      </c>
      <c r="N2457" s="44" t="s">
        <v>1213</v>
      </c>
      <c r="O2457" s="44" t="s">
        <v>1213</v>
      </c>
      <c r="P2457" s="44" t="s">
        <v>1214</v>
      </c>
      <c r="Q2457" s="44">
        <v>233</v>
      </c>
      <c r="R2457" s="44">
        <v>233</v>
      </c>
      <c r="S2457" s="44">
        <v>0</v>
      </c>
      <c r="T2457" s="44">
        <v>0</v>
      </c>
      <c r="U2457" s="44">
        <v>0</v>
      </c>
      <c r="V2457" s="44">
        <v>0</v>
      </c>
      <c r="W2457" s="44">
        <v>36</v>
      </c>
      <c r="X2457" s="44">
        <v>38</v>
      </c>
      <c r="Y2457" s="44">
        <v>0</v>
      </c>
      <c r="Z2457" s="44">
        <v>0</v>
      </c>
      <c r="AA2457" s="44" t="str">
        <f t="shared" si="21"/>
        <v>TIDAK</v>
      </c>
      <c r="AB2457" s="44" t="s">
        <v>1216</v>
      </c>
      <c r="AC2457" s="52" t="s">
        <v>4296</v>
      </c>
      <c r="AD2457" s="44" t="str">
        <f t="shared" si="22"/>
        <v>SUDAH PENARIKAN DC PLN</v>
      </c>
      <c r="AE2457" s="44" t="s">
        <v>2764</v>
      </c>
      <c r="AF2457" s="44" t="s">
        <v>1740</v>
      </c>
      <c r="AG2457" s="49"/>
      <c r="AH2457" s="49"/>
    </row>
    <row r="2458" spans="1:34" ht="15" customHeight="1" x14ac:dyDescent="0.2">
      <c r="A2458" s="44" t="s">
        <v>837</v>
      </c>
      <c r="B2458" s="44" t="s">
        <v>209</v>
      </c>
      <c r="C2458" s="45">
        <v>45128</v>
      </c>
      <c r="D2458" s="45">
        <v>45128</v>
      </c>
      <c r="E2458" s="44" t="s">
        <v>1210</v>
      </c>
      <c r="F2458" s="44" t="s">
        <v>1211</v>
      </c>
      <c r="G2458" s="44" t="s">
        <v>1212</v>
      </c>
      <c r="H2458" s="44" t="s">
        <v>1213</v>
      </c>
      <c r="I2458" s="44" t="s">
        <v>1213</v>
      </c>
      <c r="J2458" s="44" t="s">
        <v>1213</v>
      </c>
      <c r="K2458" s="44" t="s">
        <v>1213</v>
      </c>
      <c r="L2458" s="44" t="s">
        <v>1213</v>
      </c>
      <c r="M2458" s="44" t="s">
        <v>1213</v>
      </c>
      <c r="N2458" s="44" t="s">
        <v>1213</v>
      </c>
      <c r="O2458" s="44" t="s">
        <v>1213</v>
      </c>
      <c r="P2458" s="44" t="s">
        <v>1214</v>
      </c>
      <c r="Q2458" s="44" t="s">
        <v>4297</v>
      </c>
      <c r="R2458" s="44" t="s">
        <v>4297</v>
      </c>
      <c r="S2458" s="44" t="s">
        <v>4233</v>
      </c>
      <c r="T2458" s="44" t="s">
        <v>1172</v>
      </c>
      <c r="U2458" s="44" t="s">
        <v>1172</v>
      </c>
      <c r="V2458" s="44" t="s">
        <v>1172</v>
      </c>
      <c r="W2458" s="44" t="s">
        <v>1321</v>
      </c>
      <c r="X2458" s="44" t="s">
        <v>4298</v>
      </c>
      <c r="Y2458" s="44" t="s">
        <v>1290</v>
      </c>
      <c r="Z2458" s="44" t="s">
        <v>1172</v>
      </c>
      <c r="AA2458" s="44" t="str">
        <f t="shared" si="21"/>
        <v>TIDAK</v>
      </c>
      <c r="AB2458" s="44" t="s">
        <v>4299</v>
      </c>
      <c r="AC2458" s="52" t="s">
        <v>2930</v>
      </c>
      <c r="AD2458" s="44" t="str">
        <f t="shared" si="22"/>
        <v>-</v>
      </c>
      <c r="AE2458" s="44" t="s">
        <v>4036</v>
      </c>
      <c r="AF2458" s="44" t="s">
        <v>1740</v>
      </c>
      <c r="AG2458" s="49"/>
      <c r="AH2458" s="49"/>
    </row>
    <row r="2459" spans="1:34" ht="15" customHeight="1" x14ac:dyDescent="0.2">
      <c r="A2459" s="44" t="s">
        <v>570</v>
      </c>
      <c r="B2459" s="44" t="s">
        <v>209</v>
      </c>
      <c r="C2459" s="45">
        <v>45128</v>
      </c>
      <c r="D2459" s="45">
        <v>45128</v>
      </c>
      <c r="E2459" s="44" t="s">
        <v>1210</v>
      </c>
      <c r="F2459" s="44" t="s">
        <v>1211</v>
      </c>
      <c r="G2459" s="44" t="s">
        <v>1212</v>
      </c>
      <c r="H2459" s="44" t="s">
        <v>1213</v>
      </c>
      <c r="I2459" s="44" t="s">
        <v>1213</v>
      </c>
      <c r="J2459" s="44" t="s">
        <v>1213</v>
      </c>
      <c r="K2459" s="44" t="s">
        <v>1213</v>
      </c>
      <c r="L2459" s="44" t="s">
        <v>1213</v>
      </c>
      <c r="M2459" s="44" t="s">
        <v>1213</v>
      </c>
      <c r="N2459" s="44" t="s">
        <v>1213</v>
      </c>
      <c r="O2459" s="44" t="s">
        <v>1213</v>
      </c>
      <c r="P2459" s="44" t="s">
        <v>1214</v>
      </c>
      <c r="Q2459" s="44" t="s">
        <v>4300</v>
      </c>
      <c r="R2459" s="44" t="s">
        <v>4300</v>
      </c>
      <c r="S2459" s="44" t="s">
        <v>2035</v>
      </c>
      <c r="T2459" s="63">
        <v>45059</v>
      </c>
      <c r="U2459" s="44" t="s">
        <v>1172</v>
      </c>
      <c r="V2459" s="44" t="s">
        <v>1172</v>
      </c>
      <c r="W2459" s="44" t="s">
        <v>1736</v>
      </c>
      <c r="X2459" s="44" t="s">
        <v>1452</v>
      </c>
      <c r="Y2459" s="44" t="s">
        <v>1270</v>
      </c>
      <c r="Z2459" s="44" t="s">
        <v>1172</v>
      </c>
      <c r="AA2459" s="44" t="str">
        <f t="shared" si="21"/>
        <v>TIDAK</v>
      </c>
      <c r="AB2459" s="44" t="s">
        <v>1216</v>
      </c>
      <c r="AC2459" s="52" t="s">
        <v>1670</v>
      </c>
      <c r="AD2459" s="44" t="str">
        <f t="shared" si="22"/>
        <v>SUDAH PENARIKAN DC PLN</v>
      </c>
      <c r="AE2459" s="44" t="s">
        <v>4036</v>
      </c>
      <c r="AF2459" s="44" t="s">
        <v>1740</v>
      </c>
      <c r="AG2459" s="49"/>
      <c r="AH2459" s="49"/>
    </row>
    <row r="2460" spans="1:34" ht="15" customHeight="1" x14ac:dyDescent="0.2">
      <c r="A2460" s="44" t="s">
        <v>4083</v>
      </c>
      <c r="B2460" s="44" t="s">
        <v>209</v>
      </c>
      <c r="C2460" s="45">
        <v>45128</v>
      </c>
      <c r="D2460" s="45">
        <v>45128</v>
      </c>
      <c r="E2460" s="44" t="s">
        <v>1210</v>
      </c>
      <c r="F2460" s="44" t="s">
        <v>1211</v>
      </c>
      <c r="G2460" s="44" t="s">
        <v>1212</v>
      </c>
      <c r="H2460" s="44" t="s">
        <v>1213</v>
      </c>
      <c r="I2460" s="44" t="s">
        <v>1213</v>
      </c>
      <c r="J2460" s="44" t="s">
        <v>1213</v>
      </c>
      <c r="K2460" s="44" t="s">
        <v>1213</v>
      </c>
      <c r="L2460" s="44" t="s">
        <v>1213</v>
      </c>
      <c r="M2460" s="44" t="s">
        <v>1213</v>
      </c>
      <c r="N2460" s="44" t="s">
        <v>1213</v>
      </c>
      <c r="O2460" s="44" t="s">
        <v>1213</v>
      </c>
      <c r="P2460" s="44" t="s">
        <v>1214</v>
      </c>
      <c r="Q2460" s="44">
        <v>238</v>
      </c>
      <c r="R2460" s="44">
        <v>238</v>
      </c>
      <c r="S2460" s="44" t="s">
        <v>4301</v>
      </c>
      <c r="T2460" s="44" t="s">
        <v>1172</v>
      </c>
      <c r="U2460" s="44" t="s">
        <v>1172</v>
      </c>
      <c r="V2460" s="44" t="s">
        <v>1172</v>
      </c>
      <c r="W2460" s="44">
        <v>34</v>
      </c>
      <c r="X2460" s="44">
        <v>42</v>
      </c>
      <c r="Y2460" s="44">
        <v>38</v>
      </c>
      <c r="Z2460" s="44" t="s">
        <v>1172</v>
      </c>
      <c r="AA2460" s="44" t="str">
        <f t="shared" si="21"/>
        <v>TIDAK</v>
      </c>
      <c r="AB2460" s="44" t="s">
        <v>1216</v>
      </c>
      <c r="AC2460" s="52" t="s">
        <v>3255</v>
      </c>
      <c r="AD2460" s="44" t="str">
        <f t="shared" si="22"/>
        <v>SUDAH PENARIKAN DC PLN</v>
      </c>
      <c r="AE2460" s="44" t="s">
        <v>4036</v>
      </c>
      <c r="AF2460" s="44" t="s">
        <v>1740</v>
      </c>
      <c r="AG2460" s="49"/>
      <c r="AH2460" s="49"/>
    </row>
    <row r="2461" spans="1:34" ht="15" customHeight="1" x14ac:dyDescent="0.2">
      <c r="A2461" s="44" t="s">
        <v>634</v>
      </c>
      <c r="B2461" s="44" t="s">
        <v>209</v>
      </c>
      <c r="C2461" s="45">
        <v>45128</v>
      </c>
      <c r="D2461" s="45">
        <v>45128</v>
      </c>
      <c r="E2461" s="44" t="s">
        <v>1210</v>
      </c>
      <c r="F2461" s="44" t="s">
        <v>1211</v>
      </c>
      <c r="G2461" s="44" t="s">
        <v>1212</v>
      </c>
      <c r="H2461" s="44" t="s">
        <v>1213</v>
      </c>
      <c r="I2461" s="44" t="s">
        <v>1213</v>
      </c>
      <c r="J2461" s="44" t="s">
        <v>1213</v>
      </c>
      <c r="K2461" s="44" t="s">
        <v>1213</v>
      </c>
      <c r="L2461" s="44" t="s">
        <v>1213</v>
      </c>
      <c r="M2461" s="44" t="s">
        <v>1213</v>
      </c>
      <c r="N2461" s="44" t="s">
        <v>1213</v>
      </c>
      <c r="O2461" s="44" t="s">
        <v>1213</v>
      </c>
      <c r="P2461" s="44" t="s">
        <v>1214</v>
      </c>
      <c r="Q2461" s="44" t="s">
        <v>2705</v>
      </c>
      <c r="R2461" s="44" t="s">
        <v>2705</v>
      </c>
      <c r="S2461" s="44" t="s">
        <v>1329</v>
      </c>
      <c r="T2461" s="44" t="s">
        <v>1172</v>
      </c>
      <c r="U2461" s="44" t="s">
        <v>1172</v>
      </c>
      <c r="V2461" s="44" t="s">
        <v>1172</v>
      </c>
      <c r="W2461" s="44" t="s">
        <v>1305</v>
      </c>
      <c r="X2461" s="44">
        <v>41</v>
      </c>
      <c r="Y2461" s="44" t="s">
        <v>1172</v>
      </c>
      <c r="Z2461" s="44" t="s">
        <v>1172</v>
      </c>
      <c r="AA2461" s="44" t="str">
        <f t="shared" si="21"/>
        <v>TIDAK</v>
      </c>
      <c r="AB2461" s="44" t="s">
        <v>1216</v>
      </c>
      <c r="AC2461" s="52" t="s">
        <v>4302</v>
      </c>
      <c r="AD2461" s="44" t="str">
        <f t="shared" si="22"/>
        <v>SUDAH PENARIKAN DC PLN</v>
      </c>
      <c r="AE2461" s="44" t="s">
        <v>4036</v>
      </c>
      <c r="AF2461" s="44" t="s">
        <v>1740</v>
      </c>
      <c r="AG2461" s="49"/>
      <c r="AH2461" s="49"/>
    </row>
    <row r="2462" spans="1:34" ht="15" customHeight="1" x14ac:dyDescent="0.2">
      <c r="A2462" s="44" t="s">
        <v>4087</v>
      </c>
      <c r="B2462" s="44" t="s">
        <v>314</v>
      </c>
      <c r="C2462" s="45">
        <v>45128</v>
      </c>
      <c r="D2462" s="45">
        <v>45128</v>
      </c>
      <c r="E2462" s="44" t="s">
        <v>1210</v>
      </c>
      <c r="F2462" s="44" t="s">
        <v>1211</v>
      </c>
      <c r="G2462" s="44" t="s">
        <v>1212</v>
      </c>
      <c r="H2462" s="44" t="s">
        <v>1213</v>
      </c>
      <c r="I2462" s="44" t="s">
        <v>1213</v>
      </c>
      <c r="J2462" s="44" t="s">
        <v>1213</v>
      </c>
      <c r="K2462" s="44" t="s">
        <v>1213</v>
      </c>
      <c r="L2462" s="44" t="s">
        <v>1213</v>
      </c>
      <c r="M2462" s="44" t="s">
        <v>1213</v>
      </c>
      <c r="N2462" s="44" t="s">
        <v>1213</v>
      </c>
      <c r="O2462" s="44" t="s">
        <v>1213</v>
      </c>
      <c r="P2462" s="44" t="s">
        <v>1214</v>
      </c>
      <c r="Q2462" s="44" t="s">
        <v>4111</v>
      </c>
      <c r="R2462" s="44" t="s">
        <v>4111</v>
      </c>
      <c r="S2462" s="44" t="s">
        <v>1303</v>
      </c>
      <c r="T2462" s="63">
        <v>44970</v>
      </c>
      <c r="U2462" s="44">
        <v>0</v>
      </c>
      <c r="V2462" s="44">
        <v>0</v>
      </c>
      <c r="W2462" s="44" t="s">
        <v>1336</v>
      </c>
      <c r="X2462" s="44" t="s">
        <v>1306</v>
      </c>
      <c r="Y2462" s="44" t="s">
        <v>1410</v>
      </c>
      <c r="Z2462" s="44">
        <v>0</v>
      </c>
      <c r="AA2462" s="44" t="str">
        <f t="shared" si="21"/>
        <v>TIDAK</v>
      </c>
      <c r="AB2462" s="44" t="s">
        <v>1216</v>
      </c>
      <c r="AC2462" s="52" t="s">
        <v>4303</v>
      </c>
      <c r="AD2462" s="44" t="str">
        <f t="shared" si="22"/>
        <v>SUDAH PENARIKAN DC PLN</v>
      </c>
      <c r="AE2462" s="44" t="s">
        <v>1691</v>
      </c>
      <c r="AF2462" s="44" t="s">
        <v>1740</v>
      </c>
      <c r="AG2462" s="49"/>
      <c r="AH2462" s="49"/>
    </row>
    <row r="2463" spans="1:34" ht="15" customHeight="1" x14ac:dyDescent="0.2">
      <c r="A2463" s="44" t="s">
        <v>4089</v>
      </c>
      <c r="B2463" s="44" t="s">
        <v>314</v>
      </c>
      <c r="C2463" s="45">
        <v>45128</v>
      </c>
      <c r="D2463" s="45">
        <v>45128</v>
      </c>
      <c r="E2463" s="44" t="s">
        <v>1210</v>
      </c>
      <c r="F2463" s="44" t="s">
        <v>1211</v>
      </c>
      <c r="G2463" s="44" t="s">
        <v>1212</v>
      </c>
      <c r="H2463" s="44" t="s">
        <v>1213</v>
      </c>
      <c r="I2463" s="44" t="s">
        <v>1213</v>
      </c>
      <c r="J2463" s="44" t="s">
        <v>1213</v>
      </c>
      <c r="K2463" s="44" t="s">
        <v>1213</v>
      </c>
      <c r="L2463" s="44" t="s">
        <v>1213</v>
      </c>
      <c r="M2463" s="44" t="s">
        <v>1213</v>
      </c>
      <c r="N2463" s="44" t="s">
        <v>1213</v>
      </c>
      <c r="O2463" s="44" t="s">
        <v>1213</v>
      </c>
      <c r="P2463" s="44" t="s">
        <v>1214</v>
      </c>
      <c r="Q2463" s="44">
        <v>0</v>
      </c>
      <c r="R2463" s="44">
        <v>0</v>
      </c>
      <c r="S2463" s="44">
        <v>0</v>
      </c>
      <c r="T2463" s="44">
        <v>0</v>
      </c>
      <c r="U2463" s="44">
        <v>0</v>
      </c>
      <c r="V2463" s="44">
        <v>0</v>
      </c>
      <c r="W2463" s="44">
        <v>0</v>
      </c>
      <c r="X2463" s="44">
        <v>0</v>
      </c>
      <c r="Y2463" s="44">
        <v>0</v>
      </c>
      <c r="Z2463" s="44">
        <v>0</v>
      </c>
      <c r="AA2463" s="44" t="str">
        <f t="shared" si="21"/>
        <v>TIDAK</v>
      </c>
      <c r="AB2463" s="44" t="s">
        <v>4304</v>
      </c>
      <c r="AC2463" s="52" t="s">
        <v>4305</v>
      </c>
      <c r="AD2463" s="44" t="str">
        <f t="shared" si="22"/>
        <v>-</v>
      </c>
      <c r="AE2463" s="44" t="s">
        <v>1691</v>
      </c>
      <c r="AF2463" s="44" t="s">
        <v>1740</v>
      </c>
      <c r="AG2463" s="49"/>
      <c r="AH2463" s="49"/>
    </row>
    <row r="2464" spans="1:34" ht="15" customHeight="1" x14ac:dyDescent="0.2">
      <c r="A2464" s="44" t="s">
        <v>4090</v>
      </c>
      <c r="B2464" s="44" t="s">
        <v>281</v>
      </c>
      <c r="C2464" s="45">
        <v>45128</v>
      </c>
      <c r="D2464" s="45">
        <v>45128</v>
      </c>
      <c r="E2464" s="44" t="s">
        <v>1249</v>
      </c>
      <c r="F2464" s="44" t="s">
        <v>1211</v>
      </c>
      <c r="G2464" s="44" t="s">
        <v>1212</v>
      </c>
      <c r="H2464" s="44" t="s">
        <v>1213</v>
      </c>
      <c r="I2464" s="44" t="s">
        <v>1213</v>
      </c>
      <c r="J2464" s="44" t="s">
        <v>1213</v>
      </c>
      <c r="K2464" s="44" t="s">
        <v>1213</v>
      </c>
      <c r="L2464" s="44" t="s">
        <v>1213</v>
      </c>
      <c r="M2464" s="44" t="s">
        <v>1213</v>
      </c>
      <c r="N2464" s="44" t="s">
        <v>1213</v>
      </c>
      <c r="O2464" s="44" t="s">
        <v>1213</v>
      </c>
      <c r="P2464" s="44" t="s">
        <v>1214</v>
      </c>
      <c r="Q2464" s="44">
        <v>237</v>
      </c>
      <c r="R2464" s="44">
        <v>237</v>
      </c>
      <c r="S2464" s="44">
        <v>52</v>
      </c>
      <c r="T2464" s="44">
        <v>13</v>
      </c>
      <c r="U2464" s="44">
        <v>0</v>
      </c>
      <c r="V2464" s="44">
        <v>0</v>
      </c>
      <c r="W2464" s="44">
        <v>31</v>
      </c>
      <c r="X2464" s="44">
        <v>34</v>
      </c>
      <c r="Y2464" s="44">
        <v>33</v>
      </c>
      <c r="Z2464" s="44">
        <v>0</v>
      </c>
      <c r="AA2464" s="44" t="str">
        <f t="shared" si="21"/>
        <v>TIDAK</v>
      </c>
      <c r="AB2464" s="44" t="s">
        <v>1216</v>
      </c>
      <c r="AC2464" s="52" t="s">
        <v>4306</v>
      </c>
      <c r="AD2464" s="44" t="str">
        <f t="shared" si="22"/>
        <v>SUDAH PENARIKAN DC PLN</v>
      </c>
      <c r="AE2464" s="44" t="s">
        <v>4307</v>
      </c>
      <c r="AF2464" s="44" t="s">
        <v>1386</v>
      </c>
      <c r="AG2464" s="49"/>
      <c r="AH2464" s="49"/>
    </row>
    <row r="2465" spans="1:34" ht="15" customHeight="1" x14ac:dyDescent="0.2">
      <c r="A2465" s="44" t="s">
        <v>422</v>
      </c>
      <c r="B2465" s="44" t="s">
        <v>281</v>
      </c>
      <c r="C2465" s="45">
        <v>45128</v>
      </c>
      <c r="D2465" s="45">
        <v>45128</v>
      </c>
      <c r="E2465" s="44" t="s">
        <v>1249</v>
      </c>
      <c r="F2465" s="44" t="s">
        <v>1211</v>
      </c>
      <c r="G2465" s="44" t="s">
        <v>1212</v>
      </c>
      <c r="H2465" s="44" t="s">
        <v>1213</v>
      </c>
      <c r="I2465" s="44" t="s">
        <v>1213</v>
      </c>
      <c r="J2465" s="44" t="s">
        <v>1213</v>
      </c>
      <c r="K2465" s="44" t="s">
        <v>1213</v>
      </c>
      <c r="L2465" s="44" t="s">
        <v>1213</v>
      </c>
      <c r="M2465" s="44" t="s">
        <v>1213</v>
      </c>
      <c r="N2465" s="44" t="s">
        <v>1213</v>
      </c>
      <c r="O2465" s="44" t="s">
        <v>1213</v>
      </c>
      <c r="P2465" s="44" t="s">
        <v>1214</v>
      </c>
      <c r="Q2465" s="44">
        <v>233</v>
      </c>
      <c r="R2465" s="44">
        <v>233</v>
      </c>
      <c r="S2465" s="44">
        <v>49</v>
      </c>
      <c r="T2465" s="44">
        <v>12</v>
      </c>
      <c r="U2465" s="44">
        <v>0</v>
      </c>
      <c r="V2465" s="44">
        <v>0</v>
      </c>
      <c r="W2465" s="44">
        <v>34</v>
      </c>
      <c r="X2465" s="44">
        <v>37</v>
      </c>
      <c r="Y2465" s="44">
        <v>38</v>
      </c>
      <c r="Z2465" s="44">
        <v>0</v>
      </c>
      <c r="AA2465" s="44" t="str">
        <f t="shared" si="21"/>
        <v>TIDAK</v>
      </c>
      <c r="AB2465" s="44" t="s">
        <v>1216</v>
      </c>
      <c r="AC2465" s="52" t="s">
        <v>4308</v>
      </c>
      <c r="AD2465" s="44" t="str">
        <f t="shared" si="22"/>
        <v>SUDAH PENARIKAN DC PLN</v>
      </c>
      <c r="AE2465" s="44" t="s">
        <v>4307</v>
      </c>
      <c r="AF2465" s="44" t="s">
        <v>1386</v>
      </c>
      <c r="AG2465" s="49"/>
      <c r="AH2465" s="49"/>
    </row>
    <row r="2466" spans="1:34" ht="15" customHeight="1" x14ac:dyDescent="0.2">
      <c r="A2466" s="44" t="s">
        <v>521</v>
      </c>
      <c r="B2466" s="44" t="s">
        <v>281</v>
      </c>
      <c r="C2466" s="45">
        <v>45128</v>
      </c>
      <c r="D2466" s="45">
        <v>45128</v>
      </c>
      <c r="E2466" s="44" t="s">
        <v>1210</v>
      </c>
      <c r="F2466" s="44" t="s">
        <v>1211</v>
      </c>
      <c r="G2466" s="44" t="s">
        <v>1212</v>
      </c>
      <c r="H2466" s="44" t="s">
        <v>1213</v>
      </c>
      <c r="I2466" s="44" t="s">
        <v>1213</v>
      </c>
      <c r="J2466" s="44" t="s">
        <v>1213</v>
      </c>
      <c r="K2466" s="44" t="s">
        <v>1213</v>
      </c>
      <c r="L2466" s="44" t="s">
        <v>1213</v>
      </c>
      <c r="M2466" s="44" t="s">
        <v>1213</v>
      </c>
      <c r="N2466" s="44" t="s">
        <v>1213</v>
      </c>
      <c r="O2466" s="44" t="s">
        <v>1213</v>
      </c>
      <c r="P2466" s="44" t="s">
        <v>1214</v>
      </c>
      <c r="Q2466" s="44">
        <v>236</v>
      </c>
      <c r="R2466" s="44">
        <v>236</v>
      </c>
      <c r="S2466" s="44">
        <v>51</v>
      </c>
      <c r="T2466" s="44">
        <v>14</v>
      </c>
      <c r="U2466" s="44">
        <v>0</v>
      </c>
      <c r="V2466" s="44">
        <v>0</v>
      </c>
      <c r="W2466" s="44">
        <v>39</v>
      </c>
      <c r="X2466" s="44">
        <v>47</v>
      </c>
      <c r="Y2466" s="44">
        <v>45</v>
      </c>
      <c r="Z2466" s="44">
        <v>0</v>
      </c>
      <c r="AA2466" s="44" t="str">
        <f t="shared" si="21"/>
        <v>TIDAK</v>
      </c>
      <c r="AB2466" s="44" t="s">
        <v>1216</v>
      </c>
      <c r="AC2466" s="52" t="s">
        <v>4309</v>
      </c>
      <c r="AD2466" s="44" t="str">
        <f t="shared" si="22"/>
        <v>SUDAH PENARIKAN DC PLN</v>
      </c>
      <c r="AE2466" s="44" t="s">
        <v>4307</v>
      </c>
      <c r="AF2466" s="44" t="s">
        <v>1386</v>
      </c>
      <c r="AG2466" s="49"/>
      <c r="AH2466" s="49"/>
    </row>
    <row r="2467" spans="1:34" ht="15" customHeight="1" x14ac:dyDescent="0.2">
      <c r="A2467" s="44" t="s">
        <v>419</v>
      </c>
      <c r="B2467" s="44" t="s">
        <v>281</v>
      </c>
      <c r="C2467" s="45">
        <v>45128</v>
      </c>
      <c r="D2467" s="45">
        <v>45128</v>
      </c>
      <c r="E2467" s="44" t="s">
        <v>1210</v>
      </c>
      <c r="F2467" s="44" t="s">
        <v>1211</v>
      </c>
      <c r="G2467" s="44" t="s">
        <v>1212</v>
      </c>
      <c r="H2467" s="44" t="s">
        <v>1213</v>
      </c>
      <c r="I2467" s="44" t="s">
        <v>1213</v>
      </c>
      <c r="J2467" s="44" t="s">
        <v>1213</v>
      </c>
      <c r="K2467" s="44" t="s">
        <v>1213</v>
      </c>
      <c r="L2467" s="44" t="s">
        <v>1213</v>
      </c>
      <c r="M2467" s="44" t="s">
        <v>1213</v>
      </c>
      <c r="N2467" s="44" t="s">
        <v>1213</v>
      </c>
      <c r="O2467" s="44" t="s">
        <v>1213</v>
      </c>
      <c r="P2467" s="44" t="s">
        <v>1214</v>
      </c>
      <c r="Q2467" s="44">
        <v>229</v>
      </c>
      <c r="R2467" s="44">
        <v>229</v>
      </c>
      <c r="S2467" s="44">
        <v>53</v>
      </c>
      <c r="T2467" s="44">
        <v>13</v>
      </c>
      <c r="U2467" s="44">
        <v>13</v>
      </c>
      <c r="V2467" s="44">
        <v>13</v>
      </c>
      <c r="W2467" s="44">
        <v>29</v>
      </c>
      <c r="X2467" s="44">
        <v>34</v>
      </c>
      <c r="Y2467" s="44">
        <v>34</v>
      </c>
      <c r="Z2467" s="44">
        <v>30</v>
      </c>
      <c r="AA2467" s="44" t="str">
        <f t="shared" si="21"/>
        <v>TIDAK</v>
      </c>
      <c r="AB2467" s="44" t="s">
        <v>1261</v>
      </c>
      <c r="AC2467" s="52" t="s">
        <v>3596</v>
      </c>
      <c r="AD2467" s="44" t="str">
        <f t="shared" si="22"/>
        <v>-</v>
      </c>
      <c r="AE2467" s="44" t="s">
        <v>4307</v>
      </c>
      <c r="AF2467" s="44" t="s">
        <v>1386</v>
      </c>
      <c r="AG2467" s="49"/>
      <c r="AH2467" s="49"/>
    </row>
    <row r="2468" spans="1:34" ht="15" customHeight="1" x14ac:dyDescent="0.2">
      <c r="A2468" s="44" t="s">
        <v>4094</v>
      </c>
      <c r="B2468" s="44" t="s">
        <v>281</v>
      </c>
      <c r="C2468" s="45">
        <v>45128</v>
      </c>
      <c r="D2468" s="45">
        <v>45128</v>
      </c>
      <c r="E2468" s="44" t="s">
        <v>1210</v>
      </c>
      <c r="F2468" s="44" t="s">
        <v>1211</v>
      </c>
      <c r="G2468" s="44" t="s">
        <v>1212</v>
      </c>
      <c r="H2468" s="44" t="s">
        <v>1213</v>
      </c>
      <c r="I2468" s="44" t="s">
        <v>1213</v>
      </c>
      <c r="J2468" s="44" t="s">
        <v>1213</v>
      </c>
      <c r="K2468" s="44" t="s">
        <v>1213</v>
      </c>
      <c r="L2468" s="44" t="s">
        <v>1213</v>
      </c>
      <c r="M2468" s="44" t="s">
        <v>1213</v>
      </c>
      <c r="N2468" s="44" t="s">
        <v>1213</v>
      </c>
      <c r="O2468" s="44" t="s">
        <v>1213</v>
      </c>
      <c r="P2468" s="44" t="s">
        <v>1214</v>
      </c>
      <c r="Q2468" s="44">
        <v>235</v>
      </c>
      <c r="R2468" s="44">
        <v>235</v>
      </c>
      <c r="S2468" s="44">
        <v>53</v>
      </c>
      <c r="T2468" s="44">
        <v>12</v>
      </c>
      <c r="U2468" s="44">
        <v>12</v>
      </c>
      <c r="V2468" s="44">
        <v>12</v>
      </c>
      <c r="W2468" s="44">
        <v>35</v>
      </c>
      <c r="X2468" s="44">
        <v>39</v>
      </c>
      <c r="Y2468" s="44">
        <v>38</v>
      </c>
      <c r="Z2468" s="44">
        <v>34</v>
      </c>
      <c r="AA2468" s="44" t="str">
        <f t="shared" si="21"/>
        <v>TIDAK</v>
      </c>
      <c r="AB2468" s="44" t="s">
        <v>1261</v>
      </c>
      <c r="AC2468" s="52" t="s">
        <v>3596</v>
      </c>
      <c r="AD2468" s="44" t="str">
        <f t="shared" si="22"/>
        <v>-</v>
      </c>
      <c r="AE2468" s="44" t="s">
        <v>4307</v>
      </c>
      <c r="AF2468" s="44" t="s">
        <v>1386</v>
      </c>
      <c r="AG2468" s="49"/>
      <c r="AH2468" s="49"/>
    </row>
    <row r="2469" spans="1:34" ht="15" customHeight="1" x14ac:dyDescent="0.2">
      <c r="A2469" s="44" t="s">
        <v>664</v>
      </c>
      <c r="B2469" s="44" t="s">
        <v>281</v>
      </c>
      <c r="C2469" s="45">
        <v>45128</v>
      </c>
      <c r="D2469" s="45">
        <v>45128</v>
      </c>
      <c r="E2469" s="44" t="s">
        <v>1210</v>
      </c>
      <c r="F2469" s="44" t="s">
        <v>1211</v>
      </c>
      <c r="G2469" s="44" t="s">
        <v>1212</v>
      </c>
      <c r="H2469" s="44" t="s">
        <v>1213</v>
      </c>
      <c r="I2469" s="44" t="s">
        <v>1213</v>
      </c>
      <c r="J2469" s="44" t="s">
        <v>1213</v>
      </c>
      <c r="K2469" s="44" t="s">
        <v>1213</v>
      </c>
      <c r="L2469" s="44" t="s">
        <v>1213</v>
      </c>
      <c r="M2469" s="44" t="s">
        <v>1213</v>
      </c>
      <c r="N2469" s="44" t="s">
        <v>1213</v>
      </c>
      <c r="O2469" s="44" t="s">
        <v>1213</v>
      </c>
      <c r="P2469" s="44" t="s">
        <v>1214</v>
      </c>
      <c r="Q2469" s="44">
        <v>225</v>
      </c>
      <c r="R2469" s="44">
        <v>225</v>
      </c>
      <c r="S2469" s="44">
        <v>49</v>
      </c>
      <c r="T2469" s="44">
        <v>12</v>
      </c>
      <c r="U2469" s="44">
        <v>0</v>
      </c>
      <c r="V2469" s="44">
        <v>0</v>
      </c>
      <c r="W2469" s="44">
        <v>32</v>
      </c>
      <c r="X2469" s="44">
        <v>36</v>
      </c>
      <c r="Y2469" s="44">
        <v>34</v>
      </c>
      <c r="Z2469" s="44">
        <v>0</v>
      </c>
      <c r="AA2469" s="44" t="str">
        <f t="shared" si="21"/>
        <v>TIDAK</v>
      </c>
      <c r="AB2469" s="44" t="s">
        <v>1216</v>
      </c>
      <c r="AC2469" s="52" t="s">
        <v>2364</v>
      </c>
      <c r="AD2469" s="44" t="str">
        <f t="shared" si="22"/>
        <v>SUDAH PENARIKAN DC PLN</v>
      </c>
      <c r="AE2469" s="44" t="s">
        <v>4307</v>
      </c>
      <c r="AF2469" s="44" t="s">
        <v>1386</v>
      </c>
      <c r="AG2469" s="49"/>
      <c r="AH2469" s="49"/>
    </row>
    <row r="2470" spans="1:34" ht="15" customHeight="1" x14ac:dyDescent="0.2">
      <c r="A2470" s="47" t="s">
        <v>4095</v>
      </c>
      <c r="B2470" s="44" t="s">
        <v>281</v>
      </c>
      <c r="C2470" s="45">
        <v>45128</v>
      </c>
      <c r="D2470" s="45">
        <v>45128</v>
      </c>
      <c r="E2470" s="44" t="s">
        <v>1210</v>
      </c>
      <c r="F2470" s="44" t="s">
        <v>1211</v>
      </c>
      <c r="G2470" s="44" t="s">
        <v>1212</v>
      </c>
      <c r="H2470" s="44" t="s">
        <v>1213</v>
      </c>
      <c r="I2470" s="44" t="s">
        <v>1213</v>
      </c>
      <c r="J2470" s="44" t="s">
        <v>1213</v>
      </c>
      <c r="K2470" s="44" t="s">
        <v>1213</v>
      </c>
      <c r="L2470" s="44" t="s">
        <v>1213</v>
      </c>
      <c r="M2470" s="44" t="s">
        <v>1213</v>
      </c>
      <c r="N2470" s="44" t="s">
        <v>1213</v>
      </c>
      <c r="O2470" s="44" t="s">
        <v>1213</v>
      </c>
      <c r="P2470" s="44" t="s">
        <v>1214</v>
      </c>
      <c r="Q2470" s="44">
        <v>230</v>
      </c>
      <c r="R2470" s="44">
        <v>230</v>
      </c>
      <c r="S2470" s="44">
        <v>51</v>
      </c>
      <c r="T2470" s="44">
        <v>11</v>
      </c>
      <c r="U2470" s="44">
        <v>0</v>
      </c>
      <c r="V2470" s="44">
        <v>0</v>
      </c>
      <c r="W2470" s="44">
        <v>33</v>
      </c>
      <c r="X2470" s="44">
        <v>36</v>
      </c>
      <c r="Y2470" s="44">
        <v>35</v>
      </c>
      <c r="Z2470" s="44">
        <v>0</v>
      </c>
      <c r="AA2470" s="44" t="str">
        <f t="shared" si="21"/>
        <v>TIDAK</v>
      </c>
      <c r="AB2470" s="44" t="s">
        <v>1216</v>
      </c>
      <c r="AC2470" s="52" t="s">
        <v>2364</v>
      </c>
      <c r="AD2470" s="44" t="str">
        <f t="shared" si="22"/>
        <v>SUDAH PENARIKAN DC PLN</v>
      </c>
      <c r="AE2470" s="44" t="s">
        <v>4307</v>
      </c>
      <c r="AF2470" s="44" t="s">
        <v>1386</v>
      </c>
      <c r="AG2470" s="49"/>
      <c r="AH2470" s="49"/>
    </row>
    <row r="2471" spans="1:34" ht="15" customHeight="1" x14ac:dyDescent="0.2">
      <c r="A2471" s="44" t="s">
        <v>699</v>
      </c>
      <c r="B2471" s="44" t="s">
        <v>281</v>
      </c>
      <c r="C2471" s="45">
        <v>45128</v>
      </c>
      <c r="D2471" s="45">
        <v>45128</v>
      </c>
      <c r="E2471" s="44" t="s">
        <v>1210</v>
      </c>
      <c r="F2471" s="44" t="s">
        <v>1211</v>
      </c>
      <c r="G2471" s="44" t="s">
        <v>1212</v>
      </c>
      <c r="H2471" s="44" t="s">
        <v>1213</v>
      </c>
      <c r="I2471" s="44" t="s">
        <v>1213</v>
      </c>
      <c r="J2471" s="44" t="s">
        <v>1213</v>
      </c>
      <c r="K2471" s="44" t="s">
        <v>1213</v>
      </c>
      <c r="L2471" s="44" t="s">
        <v>1213</v>
      </c>
      <c r="M2471" s="44" t="s">
        <v>1213</v>
      </c>
      <c r="N2471" s="44" t="s">
        <v>1213</v>
      </c>
      <c r="O2471" s="44" t="s">
        <v>1213</v>
      </c>
      <c r="P2471" s="44" t="s">
        <v>1214</v>
      </c>
      <c r="Q2471" s="44">
        <v>228</v>
      </c>
      <c r="R2471" s="44">
        <v>228</v>
      </c>
      <c r="S2471" s="44">
        <v>49</v>
      </c>
      <c r="T2471" s="44">
        <v>12</v>
      </c>
      <c r="U2471" s="44">
        <v>0</v>
      </c>
      <c r="V2471" s="44">
        <v>0</v>
      </c>
      <c r="W2471" s="44">
        <v>0</v>
      </c>
      <c r="X2471" s="44">
        <v>44</v>
      </c>
      <c r="Y2471" s="44">
        <v>32</v>
      </c>
      <c r="Z2471" s="44">
        <v>31</v>
      </c>
      <c r="AA2471" s="44" t="str">
        <f t="shared" si="21"/>
        <v>TIDAK</v>
      </c>
      <c r="AB2471" s="44" t="s">
        <v>1261</v>
      </c>
      <c r="AC2471" s="52" t="s">
        <v>3596</v>
      </c>
      <c r="AD2471" s="44" t="str">
        <f t="shared" si="22"/>
        <v>-</v>
      </c>
      <c r="AE2471" s="44" t="s">
        <v>4307</v>
      </c>
      <c r="AF2471" s="44" t="s">
        <v>1386</v>
      </c>
      <c r="AG2471" s="49"/>
      <c r="AH2471" s="49"/>
    </row>
    <row r="2472" spans="1:34" ht="15" customHeight="1" x14ac:dyDescent="0.2">
      <c r="A2472" s="44" t="s">
        <v>688</v>
      </c>
      <c r="B2472" s="44" t="s">
        <v>281</v>
      </c>
      <c r="C2472" s="45">
        <v>45128</v>
      </c>
      <c r="D2472" s="45">
        <v>45128</v>
      </c>
      <c r="E2472" s="44" t="s">
        <v>1210</v>
      </c>
      <c r="F2472" s="44" t="s">
        <v>1211</v>
      </c>
      <c r="G2472" s="44" t="s">
        <v>1212</v>
      </c>
      <c r="H2472" s="44" t="s">
        <v>1213</v>
      </c>
      <c r="I2472" s="44" t="s">
        <v>1213</v>
      </c>
      <c r="J2472" s="44" t="s">
        <v>1213</v>
      </c>
      <c r="K2472" s="44" t="s">
        <v>1213</v>
      </c>
      <c r="L2472" s="44" t="s">
        <v>1213</v>
      </c>
      <c r="M2472" s="44" t="s">
        <v>1213</v>
      </c>
      <c r="N2472" s="44" t="s">
        <v>1213</v>
      </c>
      <c r="O2472" s="44" t="s">
        <v>1213</v>
      </c>
      <c r="P2472" s="44" t="s">
        <v>1214</v>
      </c>
      <c r="Q2472" s="44">
        <v>232</v>
      </c>
      <c r="R2472" s="44">
        <v>232</v>
      </c>
      <c r="S2472" s="44">
        <v>53</v>
      </c>
      <c r="T2472" s="44">
        <v>13</v>
      </c>
      <c r="U2472" s="44">
        <v>0</v>
      </c>
      <c r="V2472" s="44">
        <v>0</v>
      </c>
      <c r="W2472" s="44">
        <v>33</v>
      </c>
      <c r="X2472" s="44">
        <v>41</v>
      </c>
      <c r="Y2472" s="44">
        <v>36</v>
      </c>
      <c r="Z2472" s="44">
        <v>0</v>
      </c>
      <c r="AA2472" s="44" t="str">
        <f t="shared" si="21"/>
        <v>TIDAK</v>
      </c>
      <c r="AB2472" s="44" t="s">
        <v>1216</v>
      </c>
      <c r="AC2472" s="52" t="s">
        <v>2364</v>
      </c>
      <c r="AD2472" s="44" t="str">
        <f t="shared" si="22"/>
        <v>SUDAH PENARIKAN DC PLN</v>
      </c>
      <c r="AE2472" s="44" t="s">
        <v>4307</v>
      </c>
      <c r="AF2472" s="44" t="s">
        <v>1386</v>
      </c>
      <c r="AG2472" s="49"/>
      <c r="AH2472" s="49"/>
    </row>
    <row r="2473" spans="1:34" ht="15" customHeight="1" x14ac:dyDescent="0.2">
      <c r="A2473" s="44" t="s">
        <v>1003</v>
      </c>
      <c r="B2473" s="44" t="s">
        <v>2816</v>
      </c>
      <c r="C2473" s="45">
        <v>45129</v>
      </c>
      <c r="D2473" s="45">
        <v>45129</v>
      </c>
      <c r="E2473" s="44" t="s">
        <v>1210</v>
      </c>
      <c r="F2473" s="44" t="s">
        <v>1211</v>
      </c>
      <c r="G2473" s="44" t="s">
        <v>1212</v>
      </c>
      <c r="H2473" s="44" t="s">
        <v>1213</v>
      </c>
      <c r="I2473" s="44" t="s">
        <v>1213</v>
      </c>
      <c r="J2473" s="44" t="s">
        <v>1213</v>
      </c>
      <c r="K2473" s="44" t="s">
        <v>1213</v>
      </c>
      <c r="L2473" s="44" t="s">
        <v>1213</v>
      </c>
      <c r="M2473" s="44" t="s">
        <v>1213</v>
      </c>
      <c r="N2473" s="44" t="s">
        <v>1213</v>
      </c>
      <c r="O2473" s="44" t="s">
        <v>1213</v>
      </c>
      <c r="P2473" s="44" t="s">
        <v>1214</v>
      </c>
      <c r="Q2473" s="44">
        <v>231</v>
      </c>
      <c r="R2473" s="44">
        <v>231</v>
      </c>
      <c r="S2473" s="81" t="s">
        <v>2268</v>
      </c>
      <c r="T2473" s="44" t="s">
        <v>1172</v>
      </c>
      <c r="U2473" s="44" t="s">
        <v>1172</v>
      </c>
      <c r="V2473" s="44" t="s">
        <v>1172</v>
      </c>
      <c r="W2473" s="44">
        <v>31</v>
      </c>
      <c r="X2473" s="44">
        <v>40</v>
      </c>
      <c r="Y2473" s="44">
        <v>37</v>
      </c>
      <c r="Z2473" s="44" t="s">
        <v>1172</v>
      </c>
      <c r="AA2473" s="44" t="str">
        <f t="shared" ref="AA2473:AA2502" si="23">IF(AB2473="BACKUP","30 MENIT","TIDAK")</f>
        <v>TIDAK</v>
      </c>
      <c r="AB2473" s="44" t="s">
        <v>1216</v>
      </c>
      <c r="AC2473" s="52" t="s">
        <v>4310</v>
      </c>
      <c r="AD2473" s="44" t="str">
        <f t="shared" si="22"/>
        <v>SUDAH PENARIKAN DC PLN</v>
      </c>
      <c r="AE2473" s="44" t="s">
        <v>4199</v>
      </c>
      <c r="AF2473" s="44" t="s">
        <v>1686</v>
      </c>
      <c r="AG2473" s="49"/>
      <c r="AH2473" s="49"/>
    </row>
    <row r="2474" spans="1:34" ht="15" customHeight="1" x14ac:dyDescent="0.2">
      <c r="A2474" s="44" t="s">
        <v>1014</v>
      </c>
      <c r="B2474" s="44" t="s">
        <v>281</v>
      </c>
      <c r="C2474" s="45">
        <v>45129</v>
      </c>
      <c r="D2474" s="45">
        <v>45129</v>
      </c>
      <c r="E2474" s="44" t="s">
        <v>1210</v>
      </c>
      <c r="F2474" s="44" t="s">
        <v>1211</v>
      </c>
      <c r="G2474" s="44" t="s">
        <v>1212</v>
      </c>
      <c r="H2474" s="44" t="s">
        <v>1213</v>
      </c>
      <c r="I2474" s="44" t="s">
        <v>1213</v>
      </c>
      <c r="J2474" s="44" t="s">
        <v>1213</v>
      </c>
      <c r="K2474" s="44" t="s">
        <v>1213</v>
      </c>
      <c r="L2474" s="44" t="s">
        <v>1213</v>
      </c>
      <c r="M2474" s="44" t="s">
        <v>1213</v>
      </c>
      <c r="N2474" s="44" t="s">
        <v>1213</v>
      </c>
      <c r="O2474" s="44" t="s">
        <v>1213</v>
      </c>
      <c r="P2474" s="44" t="s">
        <v>1214</v>
      </c>
      <c r="Q2474" s="44">
        <v>209</v>
      </c>
      <c r="R2474" s="44">
        <v>209</v>
      </c>
      <c r="S2474" s="44">
        <v>51</v>
      </c>
      <c r="T2474" s="44">
        <v>0</v>
      </c>
      <c r="U2474" s="44">
        <v>0</v>
      </c>
      <c r="V2474" s="44">
        <v>0</v>
      </c>
      <c r="W2474" s="44">
        <v>34</v>
      </c>
      <c r="X2474" s="44">
        <v>47</v>
      </c>
      <c r="Y2474" s="44">
        <v>40</v>
      </c>
      <c r="Z2474" s="44">
        <v>0</v>
      </c>
      <c r="AA2474" s="44" t="str">
        <f t="shared" si="23"/>
        <v>TIDAK</v>
      </c>
      <c r="AB2474" s="44" t="s">
        <v>1216</v>
      </c>
      <c r="AC2474" s="52" t="s">
        <v>4212</v>
      </c>
      <c r="AD2474" s="44" t="str">
        <f t="shared" si="22"/>
        <v>SUDAH PENARIKAN DC PLN</v>
      </c>
      <c r="AE2474" s="44" t="s">
        <v>4210</v>
      </c>
      <c r="AF2474" s="44" t="s">
        <v>1686</v>
      </c>
      <c r="AG2474" s="49"/>
      <c r="AH2474" s="49"/>
    </row>
    <row r="2475" spans="1:34" ht="15" customHeight="1" x14ac:dyDescent="0.2">
      <c r="A2475" s="44" t="s">
        <v>1012</v>
      </c>
      <c r="B2475" s="44" t="s">
        <v>2816</v>
      </c>
      <c r="C2475" s="45">
        <v>45129</v>
      </c>
      <c r="D2475" s="45">
        <v>45129</v>
      </c>
      <c r="E2475" s="44" t="s">
        <v>1210</v>
      </c>
      <c r="F2475" s="44" t="s">
        <v>1211</v>
      </c>
      <c r="G2475" s="44" t="s">
        <v>1212</v>
      </c>
      <c r="H2475" s="44" t="s">
        <v>1213</v>
      </c>
      <c r="I2475" s="44" t="s">
        <v>1213</v>
      </c>
      <c r="J2475" s="44" t="s">
        <v>1213</v>
      </c>
      <c r="K2475" s="44" t="s">
        <v>1213</v>
      </c>
      <c r="L2475" s="44" t="s">
        <v>1213</v>
      </c>
      <c r="M2475" s="44" t="s">
        <v>1213</v>
      </c>
      <c r="N2475" s="44" t="s">
        <v>1213</v>
      </c>
      <c r="O2475" s="44" t="s">
        <v>1213</v>
      </c>
      <c r="P2475" s="44" t="s">
        <v>1214</v>
      </c>
      <c r="Q2475" s="44">
        <v>215</v>
      </c>
      <c r="R2475" s="44">
        <v>215</v>
      </c>
      <c r="S2475" s="81" t="s">
        <v>3519</v>
      </c>
      <c r="T2475" s="44">
        <v>13.61</v>
      </c>
      <c r="U2475" s="44" t="s">
        <v>1172</v>
      </c>
      <c r="V2475" s="44" t="s">
        <v>1172</v>
      </c>
      <c r="W2475" s="44">
        <v>31.8</v>
      </c>
      <c r="X2475" s="44">
        <v>41</v>
      </c>
      <c r="Y2475" s="44">
        <v>32</v>
      </c>
      <c r="Z2475" s="44" t="s">
        <v>1172</v>
      </c>
      <c r="AA2475" s="44" t="str">
        <f t="shared" si="23"/>
        <v>TIDAK</v>
      </c>
      <c r="AB2475" s="44" t="s">
        <v>1216</v>
      </c>
      <c r="AC2475" s="52" t="s">
        <v>4311</v>
      </c>
      <c r="AD2475" s="44" t="str">
        <f t="shared" si="22"/>
        <v>SUDAH PENARIKAN DC PLN</v>
      </c>
      <c r="AE2475" s="44" t="s">
        <v>4199</v>
      </c>
      <c r="AF2475" s="44" t="s">
        <v>1686</v>
      </c>
      <c r="AG2475" s="49"/>
      <c r="AH2475" s="49"/>
    </row>
    <row r="2476" spans="1:34" ht="15" customHeight="1" x14ac:dyDescent="0.2">
      <c r="A2476" s="44" t="s">
        <v>1027</v>
      </c>
      <c r="B2476" s="44" t="s">
        <v>2816</v>
      </c>
      <c r="C2476" s="45">
        <v>45129</v>
      </c>
      <c r="D2476" s="45">
        <v>45129</v>
      </c>
      <c r="E2476" s="44" t="s">
        <v>1210</v>
      </c>
      <c r="F2476" s="44" t="s">
        <v>1211</v>
      </c>
      <c r="G2476" s="44" t="s">
        <v>1212</v>
      </c>
      <c r="H2476" s="44" t="s">
        <v>1213</v>
      </c>
      <c r="I2476" s="44" t="s">
        <v>1213</v>
      </c>
      <c r="J2476" s="44" t="s">
        <v>1213</v>
      </c>
      <c r="K2476" s="44" t="s">
        <v>1213</v>
      </c>
      <c r="L2476" s="44" t="s">
        <v>1213</v>
      </c>
      <c r="M2476" s="44" t="s">
        <v>1213</v>
      </c>
      <c r="N2476" s="44" t="s">
        <v>1213</v>
      </c>
      <c r="O2476" s="44" t="s">
        <v>1213</v>
      </c>
      <c r="P2476" s="44" t="s">
        <v>1214</v>
      </c>
      <c r="Q2476" s="44">
        <v>217</v>
      </c>
      <c r="R2476" s="44">
        <v>217</v>
      </c>
      <c r="S2476" s="81" t="s">
        <v>4312</v>
      </c>
      <c r="T2476" s="44">
        <v>13.39</v>
      </c>
      <c r="U2476" s="44" t="s">
        <v>1172</v>
      </c>
      <c r="V2476" s="44" t="s">
        <v>1172</v>
      </c>
      <c r="W2476" s="44">
        <v>32</v>
      </c>
      <c r="X2476" s="44">
        <v>44</v>
      </c>
      <c r="Y2476" s="44">
        <v>36</v>
      </c>
      <c r="Z2476" s="44" t="s">
        <v>1172</v>
      </c>
      <c r="AA2476" s="44" t="str">
        <f t="shared" si="23"/>
        <v>TIDAK</v>
      </c>
      <c r="AB2476" s="44" t="s">
        <v>3344</v>
      </c>
      <c r="AC2476" s="52" t="s">
        <v>4313</v>
      </c>
      <c r="AD2476" s="44" t="str">
        <f t="shared" si="22"/>
        <v>-</v>
      </c>
      <c r="AE2476" s="44" t="s">
        <v>4199</v>
      </c>
      <c r="AF2476" s="44" t="s">
        <v>1686</v>
      </c>
      <c r="AG2476" s="49"/>
      <c r="AH2476" s="49"/>
    </row>
    <row r="2477" spans="1:34" ht="15" customHeight="1" x14ac:dyDescent="0.2">
      <c r="A2477" s="44" t="s">
        <v>1029</v>
      </c>
      <c r="B2477" s="44" t="s">
        <v>2816</v>
      </c>
      <c r="C2477" s="45">
        <v>45129</v>
      </c>
      <c r="D2477" s="45">
        <v>45129</v>
      </c>
      <c r="E2477" s="44" t="s">
        <v>1210</v>
      </c>
      <c r="F2477" s="44" t="s">
        <v>1211</v>
      </c>
      <c r="G2477" s="44" t="s">
        <v>1212</v>
      </c>
      <c r="H2477" s="44" t="s">
        <v>1213</v>
      </c>
      <c r="I2477" s="44" t="s">
        <v>1213</v>
      </c>
      <c r="J2477" s="44" t="s">
        <v>1213</v>
      </c>
      <c r="K2477" s="44" t="s">
        <v>1213</v>
      </c>
      <c r="L2477" s="44" t="s">
        <v>1213</v>
      </c>
      <c r="M2477" s="44" t="s">
        <v>1213</v>
      </c>
      <c r="N2477" s="44" t="s">
        <v>1213</v>
      </c>
      <c r="O2477" s="44" t="s">
        <v>1213</v>
      </c>
      <c r="P2477" s="44" t="s">
        <v>1214</v>
      </c>
      <c r="Q2477" s="44">
        <v>211</v>
      </c>
      <c r="R2477" s="44">
        <v>211</v>
      </c>
      <c r="S2477" s="81" t="s">
        <v>3519</v>
      </c>
      <c r="T2477" s="44">
        <v>13.41</v>
      </c>
      <c r="U2477" s="44" t="s">
        <v>1172</v>
      </c>
      <c r="V2477" s="44" t="s">
        <v>1172</v>
      </c>
      <c r="W2477" s="44">
        <v>32</v>
      </c>
      <c r="X2477" s="44">
        <v>36</v>
      </c>
      <c r="Y2477" s="44">
        <v>36</v>
      </c>
      <c r="Z2477" s="44" t="s">
        <v>1172</v>
      </c>
      <c r="AA2477" s="44" t="str">
        <f t="shared" si="23"/>
        <v>TIDAK</v>
      </c>
      <c r="AB2477" s="44" t="s">
        <v>1216</v>
      </c>
      <c r="AC2477" s="52" t="s">
        <v>4314</v>
      </c>
      <c r="AD2477" s="44" t="str">
        <f t="shared" si="22"/>
        <v>SUDAH PENARIKAN DC PLN</v>
      </c>
      <c r="AE2477" s="44" t="s">
        <v>4199</v>
      </c>
      <c r="AF2477" s="44" t="s">
        <v>1686</v>
      </c>
      <c r="AG2477" s="49"/>
      <c r="AH2477" s="49"/>
    </row>
    <row r="2478" spans="1:34" ht="15" customHeight="1" x14ac:dyDescent="0.2">
      <c r="A2478" s="44" t="s">
        <v>1028</v>
      </c>
      <c r="B2478" s="44" t="s">
        <v>2816</v>
      </c>
      <c r="C2478" s="45">
        <v>45129</v>
      </c>
      <c r="D2478" s="45">
        <v>45129</v>
      </c>
      <c r="E2478" s="44" t="s">
        <v>1210</v>
      </c>
      <c r="F2478" s="44" t="s">
        <v>1211</v>
      </c>
      <c r="G2478" s="44" t="s">
        <v>1212</v>
      </c>
      <c r="H2478" s="44" t="s">
        <v>1213</v>
      </c>
      <c r="I2478" s="44" t="s">
        <v>1213</v>
      </c>
      <c r="J2478" s="44" t="s">
        <v>1213</v>
      </c>
      <c r="K2478" s="44" t="s">
        <v>1213</v>
      </c>
      <c r="L2478" s="44" t="s">
        <v>1213</v>
      </c>
      <c r="M2478" s="44" t="s">
        <v>1213</v>
      </c>
      <c r="N2478" s="44" t="s">
        <v>1213</v>
      </c>
      <c r="O2478" s="44" t="s">
        <v>1213</v>
      </c>
      <c r="P2478" s="44" t="s">
        <v>1214</v>
      </c>
      <c r="Q2478" s="44">
        <v>225</v>
      </c>
      <c r="R2478" s="44">
        <v>225</v>
      </c>
      <c r="S2478" s="81" t="s">
        <v>3519</v>
      </c>
      <c r="T2478" s="44">
        <v>13.4</v>
      </c>
      <c r="U2478" s="44" t="s">
        <v>1172</v>
      </c>
      <c r="V2478" s="44" t="s">
        <v>1172</v>
      </c>
      <c r="W2478" s="44">
        <v>31</v>
      </c>
      <c r="X2478" s="44">
        <v>39</v>
      </c>
      <c r="Y2478" s="44">
        <v>35</v>
      </c>
      <c r="Z2478" s="44" t="s">
        <v>1172</v>
      </c>
      <c r="AA2478" s="44" t="str">
        <f t="shared" si="23"/>
        <v>TIDAK</v>
      </c>
      <c r="AB2478" s="44" t="s">
        <v>1216</v>
      </c>
      <c r="AC2478" s="52" t="s">
        <v>4315</v>
      </c>
      <c r="AD2478" s="44" t="str">
        <f t="shared" si="22"/>
        <v>SUDAH PENARIKAN DC PLN</v>
      </c>
      <c r="AE2478" s="44" t="s">
        <v>4199</v>
      </c>
      <c r="AF2478" s="44" t="s">
        <v>1686</v>
      </c>
      <c r="AG2478" s="49"/>
      <c r="AH2478" s="49"/>
    </row>
    <row r="2479" spans="1:34" ht="15" customHeight="1" x14ac:dyDescent="0.2">
      <c r="A2479" s="44" t="s">
        <v>1105</v>
      </c>
      <c r="B2479" s="44" t="s">
        <v>281</v>
      </c>
      <c r="C2479" s="45">
        <v>45129</v>
      </c>
      <c r="D2479" s="45">
        <v>45129</v>
      </c>
      <c r="E2479" s="44" t="s">
        <v>1210</v>
      </c>
      <c r="F2479" s="44" t="s">
        <v>1211</v>
      </c>
      <c r="G2479" s="44" t="s">
        <v>1212</v>
      </c>
      <c r="H2479" s="44" t="s">
        <v>1213</v>
      </c>
      <c r="I2479" s="44" t="s">
        <v>1213</v>
      </c>
      <c r="J2479" s="44" t="s">
        <v>1213</v>
      </c>
      <c r="K2479" s="44" t="s">
        <v>1213</v>
      </c>
      <c r="L2479" s="44" t="s">
        <v>1213</v>
      </c>
      <c r="M2479" s="44" t="s">
        <v>1213</v>
      </c>
      <c r="N2479" s="44" t="s">
        <v>1213</v>
      </c>
      <c r="O2479" s="44" t="s">
        <v>1213</v>
      </c>
      <c r="P2479" s="44" t="s">
        <v>1214</v>
      </c>
      <c r="Q2479" s="44">
        <v>235</v>
      </c>
      <c r="R2479" s="44">
        <v>235</v>
      </c>
      <c r="S2479" s="44">
        <v>53</v>
      </c>
      <c r="T2479" s="44">
        <v>13</v>
      </c>
      <c r="U2479" s="44">
        <v>0</v>
      </c>
      <c r="V2479" s="44">
        <v>0</v>
      </c>
      <c r="W2479" s="44">
        <v>34</v>
      </c>
      <c r="X2479" s="44">
        <v>41</v>
      </c>
      <c r="Y2479" s="44">
        <v>38</v>
      </c>
      <c r="Z2479" s="44">
        <v>0</v>
      </c>
      <c r="AA2479" s="44" t="str">
        <f t="shared" si="23"/>
        <v>TIDAK</v>
      </c>
      <c r="AB2479" s="44" t="s">
        <v>1261</v>
      </c>
      <c r="AC2479" s="52" t="s">
        <v>4316</v>
      </c>
      <c r="AD2479" s="44" t="str">
        <f t="shared" si="22"/>
        <v>-</v>
      </c>
      <c r="AE2479" s="44" t="s">
        <v>4210</v>
      </c>
      <c r="AF2479" s="44" t="s">
        <v>1686</v>
      </c>
      <c r="AG2479" s="49"/>
      <c r="AH2479" s="49"/>
    </row>
    <row r="2480" spans="1:34" ht="15" customHeight="1" x14ac:dyDescent="0.2">
      <c r="A2480" s="44" t="s">
        <v>4103</v>
      </c>
      <c r="B2480" s="44" t="s">
        <v>281</v>
      </c>
      <c r="C2480" s="45">
        <v>45129</v>
      </c>
      <c r="D2480" s="45">
        <v>45129</v>
      </c>
      <c r="E2480" s="44" t="s">
        <v>1210</v>
      </c>
      <c r="F2480" s="44" t="s">
        <v>1211</v>
      </c>
      <c r="G2480" s="44" t="s">
        <v>1212</v>
      </c>
      <c r="H2480" s="44" t="s">
        <v>1213</v>
      </c>
      <c r="I2480" s="44" t="s">
        <v>1213</v>
      </c>
      <c r="J2480" s="44" t="s">
        <v>1213</v>
      </c>
      <c r="K2480" s="44" t="s">
        <v>1213</v>
      </c>
      <c r="L2480" s="44" t="s">
        <v>1213</v>
      </c>
      <c r="M2480" s="44" t="s">
        <v>1213</v>
      </c>
      <c r="N2480" s="44" t="s">
        <v>1213</v>
      </c>
      <c r="O2480" s="44" t="s">
        <v>1213</v>
      </c>
      <c r="P2480" s="44" t="s">
        <v>1214</v>
      </c>
      <c r="Q2480" s="44">
        <v>199</v>
      </c>
      <c r="R2480" s="44">
        <v>199</v>
      </c>
      <c r="S2480" s="44">
        <v>50</v>
      </c>
      <c r="T2480" s="44">
        <v>0</v>
      </c>
      <c r="U2480" s="44">
        <v>0</v>
      </c>
      <c r="V2480" s="44">
        <v>0</v>
      </c>
      <c r="W2480" s="44">
        <v>33</v>
      </c>
      <c r="X2480" s="44">
        <v>42</v>
      </c>
      <c r="Y2480" s="44">
        <v>38</v>
      </c>
      <c r="Z2480" s="44">
        <v>0</v>
      </c>
      <c r="AA2480" s="44" t="str">
        <f t="shared" si="23"/>
        <v>TIDAK</v>
      </c>
      <c r="AB2480" s="44" t="s">
        <v>1216</v>
      </c>
      <c r="AC2480" s="52" t="s">
        <v>4212</v>
      </c>
      <c r="AD2480" s="44" t="str">
        <f t="shared" si="22"/>
        <v>SUDAH PENARIKAN DC PLN</v>
      </c>
      <c r="AE2480" s="44" t="s">
        <v>4210</v>
      </c>
      <c r="AF2480" s="44" t="s">
        <v>1686</v>
      </c>
      <c r="AG2480" s="49"/>
      <c r="AH2480" s="49"/>
    </row>
    <row r="2481" spans="1:34" ht="15" customHeight="1" x14ac:dyDescent="0.2">
      <c r="A2481" s="44" t="s">
        <v>853</v>
      </c>
      <c r="B2481" s="44" t="s">
        <v>281</v>
      </c>
      <c r="C2481" s="45">
        <v>45129</v>
      </c>
      <c r="D2481" s="45">
        <v>45129</v>
      </c>
      <c r="E2481" s="44" t="s">
        <v>1210</v>
      </c>
      <c r="F2481" s="44" t="s">
        <v>1211</v>
      </c>
      <c r="G2481" s="44" t="s">
        <v>1212</v>
      </c>
      <c r="H2481" s="44" t="s">
        <v>1213</v>
      </c>
      <c r="I2481" s="44" t="s">
        <v>1213</v>
      </c>
      <c r="J2481" s="44" t="s">
        <v>1213</v>
      </c>
      <c r="K2481" s="44" t="s">
        <v>1213</v>
      </c>
      <c r="L2481" s="44" t="s">
        <v>1213</v>
      </c>
      <c r="M2481" s="44" t="s">
        <v>1213</v>
      </c>
      <c r="N2481" s="44" t="s">
        <v>1213</v>
      </c>
      <c r="O2481" s="44" t="s">
        <v>1213</v>
      </c>
      <c r="P2481" s="44" t="s">
        <v>1214</v>
      </c>
      <c r="Q2481" s="44">
        <v>237</v>
      </c>
      <c r="R2481" s="44">
        <v>237</v>
      </c>
      <c r="S2481" s="44">
        <v>50</v>
      </c>
      <c r="T2481" s="44">
        <v>0</v>
      </c>
      <c r="U2481" s="44">
        <v>0</v>
      </c>
      <c r="V2481" s="44">
        <v>0</v>
      </c>
      <c r="W2481" s="44">
        <v>35</v>
      </c>
      <c r="X2481" s="44">
        <v>35</v>
      </c>
      <c r="Y2481" s="44">
        <v>37</v>
      </c>
      <c r="Z2481" s="44">
        <v>0</v>
      </c>
      <c r="AA2481" s="44" t="str">
        <f t="shared" si="23"/>
        <v>TIDAK</v>
      </c>
      <c r="AB2481" s="44" t="s">
        <v>1216</v>
      </c>
      <c r="AC2481" s="52" t="s">
        <v>4317</v>
      </c>
      <c r="AD2481" s="44" t="str">
        <f t="shared" si="22"/>
        <v>SUDAH PENARIKAN DC PLN</v>
      </c>
      <c r="AE2481" s="44" t="s">
        <v>4210</v>
      </c>
      <c r="AF2481" s="44" t="s">
        <v>1686</v>
      </c>
      <c r="AG2481" s="49"/>
      <c r="AH2481" s="49"/>
    </row>
    <row r="2482" spans="1:34" ht="15" customHeight="1" x14ac:dyDescent="0.2">
      <c r="A2482" s="44" t="s">
        <v>837</v>
      </c>
      <c r="B2482" s="44" t="s">
        <v>314</v>
      </c>
      <c r="C2482" s="45">
        <v>45129</v>
      </c>
      <c r="D2482" s="45">
        <v>45129</v>
      </c>
      <c r="E2482" s="44" t="s">
        <v>1210</v>
      </c>
      <c r="F2482" s="44" t="s">
        <v>1211</v>
      </c>
      <c r="G2482" s="44" t="s">
        <v>1212</v>
      </c>
      <c r="H2482" s="44" t="s">
        <v>1213</v>
      </c>
      <c r="I2482" s="44" t="s">
        <v>1213</v>
      </c>
      <c r="J2482" s="44" t="s">
        <v>1213</v>
      </c>
      <c r="K2482" s="44" t="s">
        <v>1213</v>
      </c>
      <c r="L2482" s="44" t="s">
        <v>1213</v>
      </c>
      <c r="M2482" s="44" t="s">
        <v>1213</v>
      </c>
      <c r="N2482" s="44" t="s">
        <v>1213</v>
      </c>
      <c r="O2482" s="44" t="s">
        <v>1213</v>
      </c>
      <c r="P2482" s="44" t="s">
        <v>1214</v>
      </c>
      <c r="Q2482" s="44">
        <v>226</v>
      </c>
      <c r="R2482" s="44">
        <v>226</v>
      </c>
      <c r="S2482" s="44">
        <v>54</v>
      </c>
      <c r="T2482" s="44">
        <v>12</v>
      </c>
      <c r="U2482" s="44" t="s">
        <v>1172</v>
      </c>
      <c r="V2482" s="44" t="s">
        <v>1172</v>
      </c>
      <c r="W2482" s="44">
        <v>33</v>
      </c>
      <c r="X2482" s="44">
        <v>44</v>
      </c>
      <c r="Y2482" s="44">
        <v>37</v>
      </c>
      <c r="Z2482" s="44" t="s">
        <v>1172</v>
      </c>
      <c r="AA2482" s="44" t="str">
        <f t="shared" si="23"/>
        <v>TIDAK</v>
      </c>
      <c r="AB2482" s="44" t="s">
        <v>1216</v>
      </c>
      <c r="AC2482" s="52" t="s">
        <v>3202</v>
      </c>
      <c r="AD2482" s="44" t="str">
        <f t="shared" si="22"/>
        <v>SUDAH PENARIKAN DC PLN</v>
      </c>
      <c r="AE2482" s="44" t="s">
        <v>4134</v>
      </c>
      <c r="AF2482" s="44" t="s">
        <v>1686</v>
      </c>
      <c r="AG2482" s="49"/>
      <c r="AH2482" s="49"/>
    </row>
    <row r="2483" spans="1:34" ht="15" customHeight="1" x14ac:dyDescent="0.2">
      <c r="A2483" s="44" t="s">
        <v>570</v>
      </c>
      <c r="B2483" s="44" t="s">
        <v>2779</v>
      </c>
      <c r="C2483" s="45">
        <v>45129</v>
      </c>
      <c r="D2483" s="45">
        <v>45129</v>
      </c>
      <c r="E2483" s="44" t="s">
        <v>1210</v>
      </c>
      <c r="F2483" s="44" t="s">
        <v>1211</v>
      </c>
      <c r="G2483" s="44" t="s">
        <v>1212</v>
      </c>
      <c r="H2483" s="44" t="s">
        <v>1213</v>
      </c>
      <c r="I2483" s="44" t="s">
        <v>1213</v>
      </c>
      <c r="J2483" s="44" t="s">
        <v>1213</v>
      </c>
      <c r="K2483" s="44" t="s">
        <v>1213</v>
      </c>
      <c r="L2483" s="44" t="s">
        <v>1213</v>
      </c>
      <c r="M2483" s="44" t="s">
        <v>1213</v>
      </c>
      <c r="N2483" s="44" t="s">
        <v>1213</v>
      </c>
      <c r="O2483" s="44" t="s">
        <v>1213</v>
      </c>
      <c r="P2483" s="44" t="s">
        <v>1214</v>
      </c>
      <c r="Q2483" s="44">
        <v>239</v>
      </c>
      <c r="R2483" s="44">
        <v>239</v>
      </c>
      <c r="S2483" s="44">
        <v>0</v>
      </c>
      <c r="T2483" s="44">
        <v>13</v>
      </c>
      <c r="U2483" s="44">
        <v>13</v>
      </c>
      <c r="V2483" s="44">
        <v>13</v>
      </c>
      <c r="W2483" s="44">
        <v>39</v>
      </c>
      <c r="X2483" s="44">
        <v>43</v>
      </c>
      <c r="Y2483" s="44">
        <v>46</v>
      </c>
      <c r="Z2483" s="44">
        <v>47</v>
      </c>
      <c r="AA2483" s="44" t="str">
        <f t="shared" si="23"/>
        <v>TIDAK</v>
      </c>
      <c r="AB2483" s="44" t="s">
        <v>1261</v>
      </c>
      <c r="AC2483" s="52" t="s">
        <v>4318</v>
      </c>
      <c r="AD2483" s="44" t="str">
        <f t="shared" si="22"/>
        <v>-</v>
      </c>
      <c r="AE2483" s="44" t="s">
        <v>4210</v>
      </c>
      <c r="AF2483" s="44" t="s">
        <v>1686</v>
      </c>
      <c r="AG2483" s="49"/>
      <c r="AH2483" s="49"/>
    </row>
    <row r="2484" spans="1:34" ht="15" customHeight="1" x14ac:dyDescent="0.2">
      <c r="A2484" s="44" t="s">
        <v>4106</v>
      </c>
      <c r="B2484" s="44" t="s">
        <v>200</v>
      </c>
      <c r="C2484" s="45">
        <v>45129</v>
      </c>
      <c r="D2484" s="45">
        <v>45129</v>
      </c>
      <c r="E2484" s="44" t="s">
        <v>1238</v>
      </c>
      <c r="F2484" s="44" t="s">
        <v>1211</v>
      </c>
      <c r="G2484" s="44" t="s">
        <v>1212</v>
      </c>
      <c r="H2484" s="44" t="s">
        <v>1213</v>
      </c>
      <c r="I2484" s="44" t="s">
        <v>1213</v>
      </c>
      <c r="J2484" s="44" t="s">
        <v>1213</v>
      </c>
      <c r="K2484" s="44" t="s">
        <v>1213</v>
      </c>
      <c r="L2484" s="44" t="s">
        <v>1213</v>
      </c>
      <c r="M2484" s="44" t="s">
        <v>1213</v>
      </c>
      <c r="N2484" s="44" t="s">
        <v>1213</v>
      </c>
      <c r="O2484" s="44" t="s">
        <v>1213</v>
      </c>
      <c r="P2484" s="44" t="s">
        <v>1250</v>
      </c>
      <c r="Q2484" s="44">
        <v>233.5</v>
      </c>
      <c r="R2484" s="44">
        <v>233.5</v>
      </c>
      <c r="S2484" s="44">
        <v>53.85</v>
      </c>
      <c r="T2484" s="44" t="s">
        <v>1172</v>
      </c>
      <c r="U2484" s="44" t="s">
        <v>1172</v>
      </c>
      <c r="V2484" s="44" t="s">
        <v>1172</v>
      </c>
      <c r="W2484" s="44">
        <v>31.3</v>
      </c>
      <c r="X2484" s="44">
        <v>42</v>
      </c>
      <c r="Y2484" s="44">
        <v>37.299999999999997</v>
      </c>
      <c r="Z2484" s="44" t="s">
        <v>1172</v>
      </c>
      <c r="AA2484" s="44" t="str">
        <f t="shared" si="23"/>
        <v>TIDAK</v>
      </c>
      <c r="AB2484" s="44" t="s">
        <v>1216</v>
      </c>
      <c r="AC2484" s="52" t="s">
        <v>4319</v>
      </c>
      <c r="AD2484" s="44" t="str">
        <f t="shared" si="22"/>
        <v>SUDAH PENARIKAN DC PLN</v>
      </c>
      <c r="AE2484" s="44" t="s">
        <v>4219</v>
      </c>
      <c r="AF2484" s="44" t="s">
        <v>1686</v>
      </c>
      <c r="AG2484" s="49"/>
      <c r="AH2484" s="49"/>
    </row>
    <row r="2485" spans="1:34" ht="15" customHeight="1" x14ac:dyDescent="0.2">
      <c r="A2485" s="44" t="s">
        <v>4108</v>
      </c>
      <c r="B2485" s="44" t="s">
        <v>200</v>
      </c>
      <c r="C2485" s="45">
        <v>45129</v>
      </c>
      <c r="D2485" s="45">
        <v>45129</v>
      </c>
      <c r="E2485" s="44" t="s">
        <v>1238</v>
      </c>
      <c r="F2485" s="44" t="s">
        <v>1211</v>
      </c>
      <c r="G2485" s="44" t="s">
        <v>1212</v>
      </c>
      <c r="H2485" s="44" t="s">
        <v>1213</v>
      </c>
      <c r="I2485" s="44" t="s">
        <v>1213</v>
      </c>
      <c r="J2485" s="44" t="s">
        <v>1213</v>
      </c>
      <c r="K2485" s="44" t="s">
        <v>1213</v>
      </c>
      <c r="L2485" s="44" t="s">
        <v>1213</v>
      </c>
      <c r="M2485" s="44" t="s">
        <v>1213</v>
      </c>
      <c r="N2485" s="44" t="s">
        <v>1213</v>
      </c>
      <c r="O2485" s="44" t="s">
        <v>1213</v>
      </c>
      <c r="P2485" s="44" t="s">
        <v>1214</v>
      </c>
      <c r="Q2485" s="44">
        <v>228.7</v>
      </c>
      <c r="R2485" s="44">
        <v>228.7</v>
      </c>
      <c r="S2485" s="44">
        <v>49.24</v>
      </c>
      <c r="T2485" s="44" t="s">
        <v>1172</v>
      </c>
      <c r="U2485" s="44" t="s">
        <v>1172</v>
      </c>
      <c r="V2485" s="44" t="s">
        <v>1172</v>
      </c>
      <c r="W2485" s="44">
        <v>30.2</v>
      </c>
      <c r="X2485" s="44">
        <v>29.9</v>
      </c>
      <c r="Y2485" s="44">
        <v>33.1</v>
      </c>
      <c r="Z2485" s="44" t="s">
        <v>1172</v>
      </c>
      <c r="AA2485" s="44" t="str">
        <f t="shared" si="23"/>
        <v>TIDAK</v>
      </c>
      <c r="AB2485" s="44" t="s">
        <v>1216</v>
      </c>
      <c r="AC2485" s="52" t="s">
        <v>4320</v>
      </c>
      <c r="AD2485" s="44" t="str">
        <f t="shared" si="22"/>
        <v>SUDAH PENARIKAN DC PLN</v>
      </c>
      <c r="AE2485" s="44" t="s">
        <v>4219</v>
      </c>
      <c r="AF2485" s="44" t="s">
        <v>1686</v>
      </c>
      <c r="AG2485" s="49"/>
      <c r="AH2485" s="49"/>
    </row>
    <row r="2486" spans="1:34" ht="15" customHeight="1" x14ac:dyDescent="0.2">
      <c r="A2486" s="44" t="s">
        <v>4109</v>
      </c>
      <c r="B2486" s="44" t="s">
        <v>200</v>
      </c>
      <c r="C2486" s="45">
        <v>45129</v>
      </c>
      <c r="D2486" s="45">
        <v>45129</v>
      </c>
      <c r="E2486" s="44" t="s">
        <v>1238</v>
      </c>
      <c r="F2486" s="44" t="s">
        <v>1211</v>
      </c>
      <c r="G2486" s="44" t="s">
        <v>1212</v>
      </c>
      <c r="H2486" s="44" t="s">
        <v>1213</v>
      </c>
      <c r="I2486" s="44" t="s">
        <v>1213</v>
      </c>
      <c r="J2486" s="44" t="s">
        <v>1213</v>
      </c>
      <c r="K2486" s="44" t="s">
        <v>1213</v>
      </c>
      <c r="L2486" s="44" t="s">
        <v>1213</v>
      </c>
      <c r="M2486" s="44" t="s">
        <v>1213</v>
      </c>
      <c r="N2486" s="44" t="s">
        <v>1213</v>
      </c>
      <c r="O2486" s="44" t="s">
        <v>1213</v>
      </c>
      <c r="P2486" s="44" t="s">
        <v>1214</v>
      </c>
      <c r="Q2486" s="44">
        <v>231.8</v>
      </c>
      <c r="R2486" s="44">
        <v>231.8</v>
      </c>
      <c r="S2486" s="44">
        <v>52.68</v>
      </c>
      <c r="T2486" s="44">
        <v>52.68</v>
      </c>
      <c r="U2486" s="44" t="s">
        <v>1172</v>
      </c>
      <c r="V2486" s="44" t="s">
        <v>1172</v>
      </c>
      <c r="W2486" s="44">
        <v>33.9</v>
      </c>
      <c r="X2486" s="44">
        <v>43.9</v>
      </c>
      <c r="Y2486" s="44">
        <v>39.4</v>
      </c>
      <c r="Z2486" s="44" t="s">
        <v>1172</v>
      </c>
      <c r="AA2486" s="44" t="str">
        <f t="shared" si="23"/>
        <v>TIDAK</v>
      </c>
      <c r="AB2486" s="44" t="s">
        <v>1216</v>
      </c>
      <c r="AC2486" s="52" t="s">
        <v>4321</v>
      </c>
      <c r="AD2486" s="44" t="str">
        <f t="shared" si="22"/>
        <v>SUDAH PENARIKAN DC PLN</v>
      </c>
      <c r="AE2486" s="44" t="s">
        <v>4219</v>
      </c>
      <c r="AF2486" s="44" t="s">
        <v>1686</v>
      </c>
      <c r="AG2486" s="49"/>
      <c r="AH2486" s="49"/>
    </row>
    <row r="2487" spans="1:34" ht="15" customHeight="1" x14ac:dyDescent="0.2">
      <c r="A2487" s="44" t="s">
        <v>4110</v>
      </c>
      <c r="B2487" s="44" t="s">
        <v>200</v>
      </c>
      <c r="C2487" s="45">
        <v>45129</v>
      </c>
      <c r="D2487" s="45">
        <v>45129</v>
      </c>
      <c r="E2487" s="44" t="s">
        <v>1210</v>
      </c>
      <c r="F2487" s="44" t="s">
        <v>1211</v>
      </c>
      <c r="G2487" s="44" t="s">
        <v>1212</v>
      </c>
      <c r="H2487" s="44" t="s">
        <v>1213</v>
      </c>
      <c r="I2487" s="44" t="s">
        <v>1213</v>
      </c>
      <c r="J2487" s="44" t="s">
        <v>1213</v>
      </c>
      <c r="K2487" s="44" t="s">
        <v>1213</v>
      </c>
      <c r="L2487" s="44" t="s">
        <v>1213</v>
      </c>
      <c r="M2487" s="44" t="s">
        <v>1213</v>
      </c>
      <c r="N2487" s="44" t="s">
        <v>1213</v>
      </c>
      <c r="O2487" s="44" t="s">
        <v>1213</v>
      </c>
      <c r="P2487" s="44" t="s">
        <v>1214</v>
      </c>
      <c r="Q2487" s="44">
        <v>2117</v>
      </c>
      <c r="R2487" s="44">
        <v>2117</v>
      </c>
      <c r="S2487" s="44">
        <v>4857</v>
      </c>
      <c r="T2487" s="44" t="s">
        <v>1172</v>
      </c>
      <c r="U2487" s="44" t="s">
        <v>1172</v>
      </c>
      <c r="V2487" s="44" t="s">
        <v>1172</v>
      </c>
      <c r="W2487" s="44">
        <v>33</v>
      </c>
      <c r="X2487" s="44">
        <v>38</v>
      </c>
      <c r="Y2487" s="44">
        <v>40</v>
      </c>
      <c r="Z2487" s="44" t="s">
        <v>1172</v>
      </c>
      <c r="AA2487" s="44" t="str">
        <f t="shared" si="23"/>
        <v>TIDAK</v>
      </c>
      <c r="AB2487" s="44" t="s">
        <v>1216</v>
      </c>
      <c r="AC2487" s="52" t="s">
        <v>4322</v>
      </c>
      <c r="AD2487" s="44" t="str">
        <f t="shared" si="22"/>
        <v>SUDAH PENARIKAN DC PLN</v>
      </c>
      <c r="AE2487" s="44" t="s">
        <v>4219</v>
      </c>
      <c r="AF2487" s="44" t="s">
        <v>1686</v>
      </c>
      <c r="AG2487" s="49"/>
      <c r="AH2487" s="49"/>
    </row>
    <row r="2488" spans="1:34" ht="15" customHeight="1" x14ac:dyDescent="0.2">
      <c r="A2488" s="44" t="s">
        <v>4112</v>
      </c>
      <c r="B2488" s="44" t="s">
        <v>200</v>
      </c>
      <c r="C2488" s="45">
        <v>45129</v>
      </c>
      <c r="D2488" s="45">
        <v>45129</v>
      </c>
      <c r="E2488" s="44" t="s">
        <v>1210</v>
      </c>
      <c r="F2488" s="44" t="s">
        <v>1211</v>
      </c>
      <c r="G2488" s="44" t="s">
        <v>1212</v>
      </c>
      <c r="H2488" s="44" t="s">
        <v>1213</v>
      </c>
      <c r="I2488" s="44" t="s">
        <v>1213</v>
      </c>
      <c r="J2488" s="44" t="s">
        <v>1213</v>
      </c>
      <c r="K2488" s="44" t="s">
        <v>1213</v>
      </c>
      <c r="L2488" s="44" t="s">
        <v>1213</v>
      </c>
      <c r="M2488" s="44" t="s">
        <v>1213</v>
      </c>
      <c r="N2488" s="44" t="s">
        <v>1213</v>
      </c>
      <c r="O2488" s="44" t="s">
        <v>1213</v>
      </c>
      <c r="P2488" s="44" t="s">
        <v>1214</v>
      </c>
      <c r="Q2488" s="44">
        <v>2302</v>
      </c>
      <c r="R2488" s="44">
        <v>2302</v>
      </c>
      <c r="S2488" s="44">
        <v>5112</v>
      </c>
      <c r="T2488" s="44" t="s">
        <v>1172</v>
      </c>
      <c r="U2488" s="44" t="s">
        <v>1172</v>
      </c>
      <c r="V2488" s="44" t="s">
        <v>1172</v>
      </c>
      <c r="W2488" s="44">
        <v>23</v>
      </c>
      <c r="X2488" s="44">
        <v>29</v>
      </c>
      <c r="Y2488" s="44">
        <v>27</v>
      </c>
      <c r="Z2488" s="44" t="s">
        <v>1172</v>
      </c>
      <c r="AA2488" s="44" t="str">
        <f t="shared" si="23"/>
        <v>TIDAK</v>
      </c>
      <c r="AB2488" s="44" t="s">
        <v>1216</v>
      </c>
      <c r="AC2488" s="52" t="s">
        <v>3271</v>
      </c>
      <c r="AD2488" s="44" t="str">
        <f t="shared" si="22"/>
        <v>SUDAH PENARIKAN DC PLN</v>
      </c>
      <c r="AE2488" s="44" t="s">
        <v>4219</v>
      </c>
      <c r="AF2488" s="44" t="s">
        <v>1686</v>
      </c>
      <c r="AG2488" s="49"/>
      <c r="AH2488" s="49"/>
    </row>
    <row r="2489" spans="1:34" ht="15" customHeight="1" x14ac:dyDescent="0.2">
      <c r="A2489" s="44" t="s">
        <v>422</v>
      </c>
      <c r="B2489" s="44" t="s">
        <v>200</v>
      </c>
      <c r="C2489" s="45">
        <v>45129</v>
      </c>
      <c r="D2489" s="45">
        <v>45129</v>
      </c>
      <c r="E2489" s="44" t="s">
        <v>1210</v>
      </c>
      <c r="F2489" s="44" t="s">
        <v>1211</v>
      </c>
      <c r="G2489" s="44" t="s">
        <v>1212</v>
      </c>
      <c r="H2489" s="44" t="s">
        <v>1213</v>
      </c>
      <c r="I2489" s="44" t="s">
        <v>1213</v>
      </c>
      <c r="J2489" s="44" t="s">
        <v>1213</v>
      </c>
      <c r="K2489" s="44" t="s">
        <v>1213</v>
      </c>
      <c r="L2489" s="44" t="s">
        <v>1213</v>
      </c>
      <c r="M2489" s="44" t="s">
        <v>1213</v>
      </c>
      <c r="N2489" s="44" t="s">
        <v>1213</v>
      </c>
      <c r="O2489" s="44" t="s">
        <v>1213</v>
      </c>
      <c r="P2489" s="44" t="s">
        <v>1214</v>
      </c>
      <c r="Q2489" s="44">
        <v>236</v>
      </c>
      <c r="R2489" s="44">
        <v>236</v>
      </c>
      <c r="S2489" s="44">
        <v>49.48</v>
      </c>
      <c r="T2489" s="44" t="s">
        <v>1172</v>
      </c>
      <c r="U2489" s="44" t="s">
        <v>1172</v>
      </c>
      <c r="V2489" s="44" t="s">
        <v>1172</v>
      </c>
      <c r="W2489" s="44">
        <v>34</v>
      </c>
      <c r="X2489" s="44">
        <v>47</v>
      </c>
      <c r="Y2489" s="44">
        <v>43</v>
      </c>
      <c r="Z2489" s="44" t="s">
        <v>1172</v>
      </c>
      <c r="AA2489" s="44" t="str">
        <f t="shared" si="23"/>
        <v>TIDAK</v>
      </c>
      <c r="AB2489" s="44" t="s">
        <v>1216</v>
      </c>
      <c r="AC2489" s="52" t="s">
        <v>3271</v>
      </c>
      <c r="AD2489" s="44" t="str">
        <f t="shared" si="22"/>
        <v>SUDAH PENARIKAN DC PLN</v>
      </c>
      <c r="AE2489" s="44" t="s">
        <v>4219</v>
      </c>
      <c r="AF2489" s="44" t="s">
        <v>1686</v>
      </c>
      <c r="AG2489" s="49"/>
      <c r="AH2489" s="49"/>
    </row>
    <row r="2490" spans="1:34" ht="15" customHeight="1" x14ac:dyDescent="0.2">
      <c r="A2490" s="44" t="s">
        <v>521</v>
      </c>
      <c r="B2490" s="44" t="s">
        <v>233</v>
      </c>
      <c r="C2490" s="45">
        <v>45130</v>
      </c>
      <c r="D2490" s="45">
        <v>45130</v>
      </c>
      <c r="E2490" s="44" t="s">
        <v>1238</v>
      </c>
      <c r="F2490" s="44" t="s">
        <v>1211</v>
      </c>
      <c r="G2490" s="44" t="s">
        <v>1212</v>
      </c>
      <c r="H2490" s="44" t="s">
        <v>1213</v>
      </c>
      <c r="I2490" s="44" t="s">
        <v>1213</v>
      </c>
      <c r="J2490" s="44" t="s">
        <v>1213</v>
      </c>
      <c r="K2490" s="44" t="s">
        <v>1213</v>
      </c>
      <c r="L2490" s="44" t="s">
        <v>1213</v>
      </c>
      <c r="M2490" s="44" t="s">
        <v>1213</v>
      </c>
      <c r="N2490" s="44" t="s">
        <v>1213</v>
      </c>
      <c r="O2490" s="44" t="s">
        <v>1213</v>
      </c>
      <c r="P2490" s="44" t="s">
        <v>1214</v>
      </c>
      <c r="Q2490" s="44" t="s">
        <v>1301</v>
      </c>
      <c r="R2490" s="44" t="s">
        <v>1301</v>
      </c>
      <c r="S2490" s="44" t="s">
        <v>1441</v>
      </c>
      <c r="T2490" s="44" t="s">
        <v>1441</v>
      </c>
      <c r="U2490" s="44" t="s">
        <v>1441</v>
      </c>
      <c r="V2490" s="44" t="s">
        <v>1441</v>
      </c>
      <c r="W2490" s="44">
        <v>33</v>
      </c>
      <c r="X2490" s="44">
        <v>35</v>
      </c>
      <c r="Y2490" s="44" t="s">
        <v>1441</v>
      </c>
      <c r="Z2490" s="44" t="s">
        <v>1441</v>
      </c>
      <c r="AA2490" s="44" t="str">
        <f t="shared" si="23"/>
        <v>TIDAK</v>
      </c>
      <c r="AB2490" s="44" t="s">
        <v>1216</v>
      </c>
      <c r="AC2490" s="52" t="s">
        <v>4323</v>
      </c>
      <c r="AD2490" s="44" t="str">
        <f t="shared" si="22"/>
        <v>SUDAH PENARIKAN DC PLN</v>
      </c>
      <c r="AE2490" s="44" t="s">
        <v>2036</v>
      </c>
      <c r="AF2490" s="44" t="s">
        <v>4245</v>
      </c>
      <c r="AG2490" s="49"/>
      <c r="AH2490" s="49"/>
    </row>
    <row r="2491" spans="1:34" ht="15" customHeight="1" x14ac:dyDescent="0.2">
      <c r="A2491" s="44" t="s">
        <v>419</v>
      </c>
      <c r="B2491" s="44" t="s">
        <v>233</v>
      </c>
      <c r="C2491" s="45">
        <v>45130</v>
      </c>
      <c r="D2491" s="45">
        <v>45130</v>
      </c>
      <c r="E2491" s="44" t="s">
        <v>1210</v>
      </c>
      <c r="F2491" s="44" t="s">
        <v>1211</v>
      </c>
      <c r="G2491" s="44" t="s">
        <v>1212</v>
      </c>
      <c r="H2491" s="44" t="s">
        <v>1213</v>
      </c>
      <c r="I2491" s="44" t="s">
        <v>1213</v>
      </c>
      <c r="J2491" s="44" t="s">
        <v>1213</v>
      </c>
      <c r="K2491" s="44" t="s">
        <v>1213</v>
      </c>
      <c r="L2491" s="44" t="s">
        <v>1213</v>
      </c>
      <c r="M2491" s="44" t="s">
        <v>1213</v>
      </c>
      <c r="N2491" s="44" t="s">
        <v>1213</v>
      </c>
      <c r="O2491" s="44" t="s">
        <v>1213</v>
      </c>
      <c r="P2491" s="44" t="s">
        <v>1214</v>
      </c>
      <c r="Q2491" s="44">
        <v>230</v>
      </c>
      <c r="R2491" s="44">
        <v>230</v>
      </c>
      <c r="S2491" s="44" t="s">
        <v>4324</v>
      </c>
      <c r="T2491" s="44" t="s">
        <v>1441</v>
      </c>
      <c r="U2491" s="44" t="s">
        <v>1441</v>
      </c>
      <c r="V2491" s="44" t="s">
        <v>1441</v>
      </c>
      <c r="W2491" s="44">
        <v>33</v>
      </c>
      <c r="X2491" s="44">
        <v>38</v>
      </c>
      <c r="Y2491" s="44">
        <v>40</v>
      </c>
      <c r="Z2491" s="44" t="s">
        <v>1441</v>
      </c>
      <c r="AA2491" s="44" t="str">
        <f t="shared" si="23"/>
        <v>TIDAK</v>
      </c>
      <c r="AB2491" s="44" t="s">
        <v>1242</v>
      </c>
      <c r="AC2491" s="52" t="s">
        <v>4325</v>
      </c>
      <c r="AD2491" s="44" t="str">
        <f t="shared" si="22"/>
        <v>-</v>
      </c>
      <c r="AE2491" s="44" t="s">
        <v>2036</v>
      </c>
      <c r="AF2491" s="44" t="s">
        <v>4245</v>
      </c>
      <c r="AG2491" s="49"/>
      <c r="AH2491" s="49"/>
    </row>
    <row r="2492" spans="1:34" ht="15" customHeight="1" x14ac:dyDescent="0.2">
      <c r="A2492" s="44" t="s">
        <v>4117</v>
      </c>
      <c r="B2492" s="44" t="s">
        <v>2760</v>
      </c>
      <c r="C2492" s="45">
        <v>45130</v>
      </c>
      <c r="D2492" s="45">
        <v>45130</v>
      </c>
      <c r="E2492" s="44" t="s">
        <v>1210</v>
      </c>
      <c r="F2492" s="44" t="s">
        <v>1211</v>
      </c>
      <c r="G2492" s="44" t="s">
        <v>1212</v>
      </c>
      <c r="H2492" s="44" t="s">
        <v>1213</v>
      </c>
      <c r="I2492" s="44" t="s">
        <v>1213</v>
      </c>
      <c r="J2492" s="44" t="s">
        <v>1213</v>
      </c>
      <c r="K2492" s="44" t="s">
        <v>1213</v>
      </c>
      <c r="L2492" s="44" t="s">
        <v>1213</v>
      </c>
      <c r="M2492" s="44" t="s">
        <v>1213</v>
      </c>
      <c r="N2492" s="44" t="s">
        <v>1213</v>
      </c>
      <c r="O2492" s="44" t="s">
        <v>1213</v>
      </c>
      <c r="P2492" s="44" t="s">
        <v>1214</v>
      </c>
      <c r="Q2492" s="44" t="s">
        <v>1326</v>
      </c>
      <c r="R2492" s="44" t="s">
        <v>1326</v>
      </c>
      <c r="S2492" s="44" t="s">
        <v>4326</v>
      </c>
      <c r="T2492" s="44" t="s">
        <v>1295</v>
      </c>
      <c r="U2492" s="44" t="s">
        <v>1172</v>
      </c>
      <c r="V2492" s="44" t="s">
        <v>1172</v>
      </c>
      <c r="W2492" s="44" t="s">
        <v>1982</v>
      </c>
      <c r="X2492" s="44" t="s">
        <v>1872</v>
      </c>
      <c r="Y2492" s="44" t="s">
        <v>1554</v>
      </c>
      <c r="Z2492" s="44" t="s">
        <v>1172</v>
      </c>
      <c r="AA2492" s="44" t="str">
        <f t="shared" si="23"/>
        <v>TIDAK</v>
      </c>
      <c r="AB2492" s="44" t="s">
        <v>1216</v>
      </c>
      <c r="AC2492" s="52" t="s">
        <v>3655</v>
      </c>
      <c r="AD2492" s="44" t="str">
        <f t="shared" si="22"/>
        <v>SUDAH PENARIKAN DC PLN</v>
      </c>
      <c r="AE2492" s="44" t="s">
        <v>2413</v>
      </c>
      <c r="AF2492" s="44" t="s">
        <v>4245</v>
      </c>
      <c r="AG2492" s="49"/>
      <c r="AH2492" s="49"/>
    </row>
    <row r="2493" spans="1:34" ht="15" customHeight="1" x14ac:dyDescent="0.2">
      <c r="A2493" s="44" t="s">
        <v>664</v>
      </c>
      <c r="B2493" s="44" t="s">
        <v>2760</v>
      </c>
      <c r="C2493" s="45">
        <v>45130</v>
      </c>
      <c r="D2493" s="45">
        <v>45130</v>
      </c>
      <c r="E2493" s="44" t="s">
        <v>1210</v>
      </c>
      <c r="F2493" s="44" t="s">
        <v>1211</v>
      </c>
      <c r="G2493" s="44" t="s">
        <v>1212</v>
      </c>
      <c r="H2493" s="44" t="s">
        <v>1213</v>
      </c>
      <c r="I2493" s="44" t="s">
        <v>1213</v>
      </c>
      <c r="J2493" s="44" t="s">
        <v>1213</v>
      </c>
      <c r="K2493" s="44" t="s">
        <v>1213</v>
      </c>
      <c r="L2493" s="44" t="s">
        <v>1213</v>
      </c>
      <c r="M2493" s="44" t="s">
        <v>1213</v>
      </c>
      <c r="N2493" s="44" t="s">
        <v>1213</v>
      </c>
      <c r="O2493" s="44" t="s">
        <v>1213</v>
      </c>
      <c r="P2493" s="44" t="s">
        <v>1214</v>
      </c>
      <c r="Q2493" s="44">
        <v>231</v>
      </c>
      <c r="R2493" s="44">
        <v>231</v>
      </c>
      <c r="S2493" s="44" t="s">
        <v>4327</v>
      </c>
      <c r="T2493" s="44" t="s">
        <v>1279</v>
      </c>
      <c r="U2493" s="44" t="s">
        <v>1172</v>
      </c>
      <c r="V2493" s="44" t="s">
        <v>1172</v>
      </c>
      <c r="W2493" s="44" t="s">
        <v>1681</v>
      </c>
      <c r="X2493" s="44" t="s">
        <v>1899</v>
      </c>
      <c r="Y2493" s="44" t="s">
        <v>1398</v>
      </c>
      <c r="Z2493" s="44" t="s">
        <v>1172</v>
      </c>
      <c r="AA2493" s="44" t="str">
        <f t="shared" si="23"/>
        <v>TIDAK</v>
      </c>
      <c r="AB2493" s="44" t="s">
        <v>1216</v>
      </c>
      <c r="AC2493" s="52" t="s">
        <v>3655</v>
      </c>
      <c r="AD2493" s="44" t="str">
        <f t="shared" si="22"/>
        <v>SUDAH PENARIKAN DC PLN</v>
      </c>
      <c r="AE2493" s="44" t="s">
        <v>2413</v>
      </c>
      <c r="AF2493" s="44" t="s">
        <v>4245</v>
      </c>
      <c r="AG2493" s="49"/>
      <c r="AH2493" s="49"/>
    </row>
    <row r="2494" spans="1:34" ht="15" customHeight="1" x14ac:dyDescent="0.2">
      <c r="A2494" s="47" t="s">
        <v>4120</v>
      </c>
      <c r="B2494" s="44" t="s">
        <v>176</v>
      </c>
      <c r="C2494" s="45">
        <v>45130</v>
      </c>
      <c r="D2494" s="45">
        <v>45130</v>
      </c>
      <c r="E2494" s="44" t="s">
        <v>1210</v>
      </c>
      <c r="F2494" s="44" t="s">
        <v>1211</v>
      </c>
      <c r="G2494" s="44" t="s">
        <v>1212</v>
      </c>
      <c r="H2494" s="44" t="s">
        <v>1213</v>
      </c>
      <c r="I2494" s="44" t="s">
        <v>1213</v>
      </c>
      <c r="J2494" s="44" t="s">
        <v>1213</v>
      </c>
      <c r="K2494" s="44" t="s">
        <v>1213</v>
      </c>
      <c r="L2494" s="44" t="s">
        <v>1213</v>
      </c>
      <c r="M2494" s="44" t="s">
        <v>1213</v>
      </c>
      <c r="N2494" s="44" t="s">
        <v>1213</v>
      </c>
      <c r="O2494" s="44" t="s">
        <v>1213</v>
      </c>
      <c r="P2494" s="44" t="s">
        <v>1214</v>
      </c>
      <c r="Q2494" s="44">
        <v>220</v>
      </c>
      <c r="R2494" s="44">
        <v>220</v>
      </c>
      <c r="S2494" s="44">
        <v>50</v>
      </c>
      <c r="T2494" s="44">
        <v>13</v>
      </c>
      <c r="U2494" s="44" t="s">
        <v>1172</v>
      </c>
      <c r="V2494" s="44" t="s">
        <v>1172</v>
      </c>
      <c r="W2494" s="44">
        <v>39</v>
      </c>
      <c r="X2494" s="44">
        <v>38</v>
      </c>
      <c r="Y2494" s="44">
        <v>38</v>
      </c>
      <c r="Z2494" s="44" t="s">
        <v>1172</v>
      </c>
      <c r="AA2494" s="44" t="str">
        <f t="shared" si="23"/>
        <v>TIDAK</v>
      </c>
      <c r="AB2494" s="44" t="s">
        <v>1216</v>
      </c>
      <c r="AC2494" s="52" t="s">
        <v>4267</v>
      </c>
      <c r="AD2494" s="44" t="str">
        <f t="shared" si="22"/>
        <v>SUDAH PENARIKAN DC PLN</v>
      </c>
      <c r="AE2494" s="44" t="s">
        <v>4328</v>
      </c>
      <c r="AF2494" s="44" t="s">
        <v>4245</v>
      </c>
      <c r="AG2494" s="49"/>
      <c r="AH2494" s="49"/>
    </row>
    <row r="2495" spans="1:34" ht="15" customHeight="1" x14ac:dyDescent="0.2">
      <c r="A2495" s="44" t="s">
        <v>699</v>
      </c>
      <c r="B2495" s="44" t="s">
        <v>181</v>
      </c>
      <c r="C2495" s="45">
        <v>45131</v>
      </c>
      <c r="D2495" s="45">
        <v>45131</v>
      </c>
      <c r="E2495" s="44" t="s">
        <v>1210</v>
      </c>
      <c r="F2495" s="44" t="s">
        <v>1211</v>
      </c>
      <c r="G2495" s="44" t="s">
        <v>1212</v>
      </c>
      <c r="H2495" s="44" t="s">
        <v>1213</v>
      </c>
      <c r="I2495" s="44" t="s">
        <v>1213</v>
      </c>
      <c r="J2495" s="44" t="s">
        <v>1213</v>
      </c>
      <c r="K2495" s="44" t="s">
        <v>1213</v>
      </c>
      <c r="L2495" s="44" t="s">
        <v>1213</v>
      </c>
      <c r="M2495" s="44" t="s">
        <v>1213</v>
      </c>
      <c r="N2495" s="44" t="s">
        <v>1213</v>
      </c>
      <c r="O2495" s="44" t="s">
        <v>1213</v>
      </c>
      <c r="P2495" s="44" t="s">
        <v>1214</v>
      </c>
      <c r="Q2495" s="44">
        <v>240</v>
      </c>
      <c r="R2495" s="44">
        <v>240</v>
      </c>
      <c r="S2495" s="44">
        <v>53</v>
      </c>
      <c r="T2495" s="44">
        <v>13</v>
      </c>
      <c r="U2495" s="44">
        <v>0</v>
      </c>
      <c r="V2495" s="44">
        <v>0</v>
      </c>
      <c r="W2495" s="44">
        <v>35</v>
      </c>
      <c r="X2495" s="44">
        <v>37</v>
      </c>
      <c r="Y2495" s="44">
        <v>36</v>
      </c>
      <c r="Z2495" s="44">
        <v>0</v>
      </c>
      <c r="AA2495" s="44" t="str">
        <f t="shared" si="23"/>
        <v>TIDAK</v>
      </c>
      <c r="AB2495" s="44" t="s">
        <v>1216</v>
      </c>
      <c r="AC2495" s="52" t="s">
        <v>1594</v>
      </c>
      <c r="AD2495" s="44" t="str">
        <f t="shared" si="22"/>
        <v>SUDAH PENARIKAN DC PLN</v>
      </c>
      <c r="AE2495" s="44" t="s">
        <v>4329</v>
      </c>
      <c r="AF2495" s="44" t="s">
        <v>3949</v>
      </c>
      <c r="AG2495" s="49"/>
      <c r="AH2495" s="49"/>
    </row>
    <row r="2496" spans="1:34" ht="15" customHeight="1" x14ac:dyDescent="0.2">
      <c r="A2496" s="44" t="s">
        <v>688</v>
      </c>
      <c r="B2496" s="44" t="s">
        <v>181</v>
      </c>
      <c r="C2496" s="45">
        <v>45131</v>
      </c>
      <c r="D2496" s="45">
        <v>45131</v>
      </c>
      <c r="E2496" s="44" t="s">
        <v>1210</v>
      </c>
      <c r="F2496" s="44" t="s">
        <v>1211</v>
      </c>
      <c r="G2496" s="44" t="s">
        <v>1212</v>
      </c>
      <c r="H2496" s="44" t="s">
        <v>1213</v>
      </c>
      <c r="I2496" s="44" t="s">
        <v>1213</v>
      </c>
      <c r="J2496" s="44" t="s">
        <v>1213</v>
      </c>
      <c r="K2496" s="44" t="s">
        <v>1213</v>
      </c>
      <c r="L2496" s="44" t="s">
        <v>1213</v>
      </c>
      <c r="M2496" s="44" t="s">
        <v>1213</v>
      </c>
      <c r="N2496" s="44" t="s">
        <v>1213</v>
      </c>
      <c r="O2496" s="44" t="s">
        <v>1213</v>
      </c>
      <c r="P2496" s="44" t="s">
        <v>1214</v>
      </c>
      <c r="Q2496" s="44">
        <v>222</v>
      </c>
      <c r="R2496" s="44">
        <v>222</v>
      </c>
      <c r="S2496" s="44">
        <v>53</v>
      </c>
      <c r="T2496" s="44">
        <v>13</v>
      </c>
      <c r="U2496" s="44">
        <v>0</v>
      </c>
      <c r="V2496" s="44">
        <v>0</v>
      </c>
      <c r="W2496" s="44">
        <v>30</v>
      </c>
      <c r="X2496" s="44">
        <v>36</v>
      </c>
      <c r="Y2496" s="44">
        <v>34</v>
      </c>
      <c r="Z2496" s="44">
        <v>0</v>
      </c>
      <c r="AA2496" s="44" t="str">
        <f t="shared" si="23"/>
        <v>TIDAK</v>
      </c>
      <c r="AB2496" s="44" t="s">
        <v>1216</v>
      </c>
      <c r="AC2496" s="52" t="s">
        <v>1594</v>
      </c>
      <c r="AD2496" s="44" t="str">
        <f t="shared" si="22"/>
        <v>SUDAH PENARIKAN DC PLN</v>
      </c>
      <c r="AE2496" s="44" t="s">
        <v>4329</v>
      </c>
      <c r="AF2496" s="44" t="s">
        <v>3949</v>
      </c>
      <c r="AG2496" s="49"/>
      <c r="AH2496" s="49"/>
    </row>
    <row r="2497" spans="1:34" ht="15" customHeight="1" x14ac:dyDescent="0.2">
      <c r="A2497" s="44" t="s">
        <v>1003</v>
      </c>
      <c r="B2497" s="44" t="s">
        <v>233</v>
      </c>
      <c r="C2497" s="45">
        <v>45131</v>
      </c>
      <c r="D2497" s="45">
        <v>45131</v>
      </c>
      <c r="E2497" s="44" t="s">
        <v>1210</v>
      </c>
      <c r="F2497" s="44" t="s">
        <v>1211</v>
      </c>
      <c r="G2497" s="44" t="s">
        <v>1212</v>
      </c>
      <c r="H2497" s="44" t="s">
        <v>1213</v>
      </c>
      <c r="I2497" s="44" t="s">
        <v>1213</v>
      </c>
      <c r="J2497" s="44" t="s">
        <v>1213</v>
      </c>
      <c r="K2497" s="44" t="s">
        <v>1213</v>
      </c>
      <c r="L2497" s="44" t="s">
        <v>1213</v>
      </c>
      <c r="M2497" s="44" t="s">
        <v>1213</v>
      </c>
      <c r="N2497" s="44" t="s">
        <v>1213</v>
      </c>
      <c r="O2497" s="44" t="s">
        <v>1213</v>
      </c>
      <c r="P2497" s="44" t="s">
        <v>1214</v>
      </c>
      <c r="Q2497" s="44" t="s">
        <v>4330</v>
      </c>
      <c r="R2497" s="44" t="s">
        <v>4330</v>
      </c>
      <c r="S2497" s="44" t="s">
        <v>1303</v>
      </c>
      <c r="T2497" s="44" t="s">
        <v>1346</v>
      </c>
      <c r="U2497" s="44">
        <v>0</v>
      </c>
      <c r="V2497" s="44">
        <v>0</v>
      </c>
      <c r="W2497" s="44" t="s">
        <v>1410</v>
      </c>
      <c r="X2497" s="44">
        <v>41</v>
      </c>
      <c r="Y2497" s="44" t="s">
        <v>1700</v>
      </c>
      <c r="Z2497" s="44">
        <v>0</v>
      </c>
      <c r="AA2497" s="44" t="str">
        <f t="shared" si="23"/>
        <v>TIDAK</v>
      </c>
      <c r="AB2497" s="44" t="s">
        <v>1216</v>
      </c>
      <c r="AC2497" s="52" t="s">
        <v>3178</v>
      </c>
      <c r="AD2497" s="44" t="str">
        <f t="shared" si="22"/>
        <v>SUDAH PENARIKAN DC PLN</v>
      </c>
      <c r="AE2497" s="44" t="s">
        <v>4331</v>
      </c>
      <c r="AF2497" s="44" t="s">
        <v>3949</v>
      </c>
      <c r="AG2497" s="49"/>
      <c r="AH2497" s="49"/>
    </row>
    <row r="2498" spans="1:34" ht="15" customHeight="1" x14ac:dyDescent="0.2">
      <c r="A2498" s="44" t="s">
        <v>1014</v>
      </c>
      <c r="B2498" s="44" t="s">
        <v>233</v>
      </c>
      <c r="C2498" s="45">
        <v>45131</v>
      </c>
      <c r="D2498" s="45">
        <v>45131</v>
      </c>
      <c r="E2498" s="44" t="s">
        <v>1210</v>
      </c>
      <c r="F2498" s="44" t="s">
        <v>1211</v>
      </c>
      <c r="G2498" s="44" t="s">
        <v>1212</v>
      </c>
      <c r="H2498" s="44" t="s">
        <v>1213</v>
      </c>
      <c r="I2498" s="44" t="s">
        <v>1213</v>
      </c>
      <c r="J2498" s="44" t="s">
        <v>1213</v>
      </c>
      <c r="K2498" s="44" t="s">
        <v>1213</v>
      </c>
      <c r="L2498" s="44" t="s">
        <v>1213</v>
      </c>
      <c r="M2498" s="44" t="s">
        <v>1213</v>
      </c>
      <c r="N2498" s="44" t="s">
        <v>1213</v>
      </c>
      <c r="O2498" s="44" t="s">
        <v>1213</v>
      </c>
      <c r="P2498" s="44" t="s">
        <v>1214</v>
      </c>
      <c r="Q2498" s="44" t="s">
        <v>4111</v>
      </c>
      <c r="R2498" s="44" t="s">
        <v>4111</v>
      </c>
      <c r="S2498" s="44" t="s">
        <v>1558</v>
      </c>
      <c r="T2498" s="44">
        <v>0</v>
      </c>
      <c r="U2498" s="44">
        <v>0</v>
      </c>
      <c r="V2498" s="44">
        <v>0</v>
      </c>
      <c r="W2498" s="44" t="s">
        <v>1270</v>
      </c>
      <c r="X2498" s="44" t="s">
        <v>2024</v>
      </c>
      <c r="Y2498" s="44" t="s">
        <v>1410</v>
      </c>
      <c r="Z2498" s="44">
        <v>0</v>
      </c>
      <c r="AA2498" s="44" t="str">
        <f t="shared" si="23"/>
        <v>TIDAK</v>
      </c>
      <c r="AB2498" s="44" t="s">
        <v>1216</v>
      </c>
      <c r="AC2498" s="52" t="s">
        <v>4332</v>
      </c>
      <c r="AD2498" s="44" t="str">
        <f t="shared" si="22"/>
        <v>SUDAH PENARIKAN DC PLN</v>
      </c>
      <c r="AE2498" s="44" t="s">
        <v>4331</v>
      </c>
      <c r="AF2498" s="44" t="s">
        <v>3949</v>
      </c>
      <c r="AG2498" s="49"/>
      <c r="AH2498" s="49"/>
    </row>
    <row r="2499" spans="1:34" ht="15" customHeight="1" x14ac:dyDescent="0.2">
      <c r="A2499" s="44" t="s">
        <v>1012</v>
      </c>
      <c r="B2499" s="44" t="s">
        <v>176</v>
      </c>
      <c r="C2499" s="45">
        <v>45131</v>
      </c>
      <c r="D2499" s="45">
        <v>45131</v>
      </c>
      <c r="E2499" s="44" t="s">
        <v>1210</v>
      </c>
      <c r="F2499" s="44" t="s">
        <v>1211</v>
      </c>
      <c r="G2499" s="44" t="s">
        <v>1212</v>
      </c>
      <c r="H2499" s="44" t="s">
        <v>1213</v>
      </c>
      <c r="I2499" s="44" t="s">
        <v>1213</v>
      </c>
      <c r="J2499" s="44" t="s">
        <v>1213</v>
      </c>
      <c r="K2499" s="44" t="s">
        <v>1213</v>
      </c>
      <c r="L2499" s="44" t="s">
        <v>1213</v>
      </c>
      <c r="M2499" s="44" t="s">
        <v>1213</v>
      </c>
      <c r="N2499" s="44" t="s">
        <v>1213</v>
      </c>
      <c r="O2499" s="44" t="s">
        <v>1213</v>
      </c>
      <c r="P2499" s="44" t="s">
        <v>1214</v>
      </c>
      <c r="Q2499" s="44">
        <v>224</v>
      </c>
      <c r="R2499" s="44">
        <v>224</v>
      </c>
      <c r="S2499" s="44">
        <v>51</v>
      </c>
      <c r="T2499" s="44">
        <v>13</v>
      </c>
      <c r="U2499" s="44">
        <v>0</v>
      </c>
      <c r="V2499" s="44">
        <v>0</v>
      </c>
      <c r="W2499" s="44">
        <v>33</v>
      </c>
      <c r="X2499" s="44">
        <v>41</v>
      </c>
      <c r="Y2499" s="44">
        <v>51</v>
      </c>
      <c r="Z2499" s="44">
        <v>0</v>
      </c>
      <c r="AA2499" s="44" t="str">
        <f t="shared" si="23"/>
        <v>TIDAK</v>
      </c>
      <c r="AB2499" s="44" t="s">
        <v>1216</v>
      </c>
      <c r="AC2499" s="52" t="s">
        <v>4333</v>
      </c>
      <c r="AD2499" s="44" t="str">
        <f t="shared" si="22"/>
        <v>SUDAH PENARIKAN DC PLN</v>
      </c>
      <c r="AE2499" s="44" t="s">
        <v>1772</v>
      </c>
      <c r="AF2499" s="44" t="s">
        <v>3949</v>
      </c>
      <c r="AG2499" s="49"/>
      <c r="AH2499" s="49"/>
    </row>
    <row r="2500" spans="1:34" ht="15" customHeight="1" x14ac:dyDescent="0.2">
      <c r="A2500" s="44" t="s">
        <v>1027</v>
      </c>
      <c r="B2500" s="44" t="s">
        <v>176</v>
      </c>
      <c r="C2500" s="45">
        <v>45131</v>
      </c>
      <c r="D2500" s="45">
        <v>45131</v>
      </c>
      <c r="E2500" s="44" t="s">
        <v>1210</v>
      </c>
      <c r="F2500" s="44" t="s">
        <v>1211</v>
      </c>
      <c r="G2500" s="44" t="s">
        <v>1212</v>
      </c>
      <c r="H2500" s="44" t="s">
        <v>1213</v>
      </c>
      <c r="I2500" s="44" t="s">
        <v>1213</v>
      </c>
      <c r="J2500" s="44" t="s">
        <v>1213</v>
      </c>
      <c r="K2500" s="44" t="s">
        <v>1213</v>
      </c>
      <c r="L2500" s="44" t="s">
        <v>1213</v>
      </c>
      <c r="M2500" s="44" t="s">
        <v>1213</v>
      </c>
      <c r="N2500" s="44" t="s">
        <v>1213</v>
      </c>
      <c r="O2500" s="44" t="s">
        <v>1213</v>
      </c>
      <c r="P2500" s="44" t="s">
        <v>1214</v>
      </c>
      <c r="Q2500" s="44">
        <v>225</v>
      </c>
      <c r="R2500" s="44">
        <v>225</v>
      </c>
      <c r="S2500" s="44">
        <v>52</v>
      </c>
      <c r="T2500" s="44">
        <v>0</v>
      </c>
      <c r="U2500" s="44">
        <v>0</v>
      </c>
      <c r="V2500" s="44">
        <v>0</v>
      </c>
      <c r="W2500" s="44">
        <v>30</v>
      </c>
      <c r="X2500" s="44">
        <v>30</v>
      </c>
      <c r="Y2500" s="44">
        <v>34</v>
      </c>
      <c r="Z2500" s="44">
        <v>0</v>
      </c>
      <c r="AA2500" s="44" t="str">
        <f t="shared" si="23"/>
        <v>TIDAK</v>
      </c>
      <c r="AB2500" s="44" t="s">
        <v>1216</v>
      </c>
      <c r="AC2500" s="52" t="s">
        <v>2453</v>
      </c>
      <c r="AD2500" s="44" t="str">
        <f t="shared" si="22"/>
        <v>SUDAH PENARIKAN DC PLN</v>
      </c>
      <c r="AE2500" s="44" t="s">
        <v>1772</v>
      </c>
      <c r="AF2500" s="44" t="s">
        <v>3949</v>
      </c>
      <c r="AG2500" s="49"/>
      <c r="AH2500" s="49"/>
    </row>
    <row r="2501" spans="1:34" ht="15" customHeight="1" x14ac:dyDescent="0.2">
      <c r="A2501" s="44" t="s">
        <v>1029</v>
      </c>
      <c r="B2501" s="44" t="s">
        <v>176</v>
      </c>
      <c r="C2501" s="45">
        <v>45131</v>
      </c>
      <c r="D2501" s="45">
        <v>45131</v>
      </c>
      <c r="E2501" s="44" t="s">
        <v>1210</v>
      </c>
      <c r="F2501" s="44" t="s">
        <v>1211</v>
      </c>
      <c r="G2501" s="44" t="s">
        <v>1212</v>
      </c>
      <c r="H2501" s="44" t="s">
        <v>1213</v>
      </c>
      <c r="I2501" s="44" t="s">
        <v>1213</v>
      </c>
      <c r="J2501" s="44" t="s">
        <v>1213</v>
      </c>
      <c r="K2501" s="44" t="s">
        <v>1213</v>
      </c>
      <c r="L2501" s="44" t="s">
        <v>1213</v>
      </c>
      <c r="M2501" s="44" t="s">
        <v>1213</v>
      </c>
      <c r="N2501" s="44" t="s">
        <v>1213</v>
      </c>
      <c r="O2501" s="44" t="s">
        <v>1213</v>
      </c>
      <c r="P2501" s="44" t="s">
        <v>1214</v>
      </c>
      <c r="Q2501" s="44">
        <v>231</v>
      </c>
      <c r="R2501" s="44">
        <v>231</v>
      </c>
      <c r="S2501" s="44">
        <v>49</v>
      </c>
      <c r="T2501" s="44">
        <v>13</v>
      </c>
      <c r="U2501" s="44">
        <v>0</v>
      </c>
      <c r="V2501" s="44">
        <v>0</v>
      </c>
      <c r="W2501" s="44">
        <v>32</v>
      </c>
      <c r="X2501" s="44">
        <v>45</v>
      </c>
      <c r="Y2501" s="44">
        <v>35</v>
      </c>
      <c r="Z2501" s="44">
        <v>0</v>
      </c>
      <c r="AA2501" s="44" t="str">
        <f t="shared" si="23"/>
        <v>TIDAK</v>
      </c>
      <c r="AB2501" s="44" t="s">
        <v>1216</v>
      </c>
      <c r="AC2501" s="52" t="s">
        <v>4334</v>
      </c>
      <c r="AD2501" s="44" t="str">
        <f t="shared" si="22"/>
        <v>SUDAH PENARIKAN DC PLN</v>
      </c>
      <c r="AE2501" s="44" t="s">
        <v>1772</v>
      </c>
      <c r="AF2501" s="44" t="s">
        <v>3949</v>
      </c>
      <c r="AG2501" s="49"/>
      <c r="AH2501" s="49"/>
    </row>
    <row r="2502" spans="1:34" ht="15" customHeight="1" x14ac:dyDescent="0.2">
      <c r="A2502" s="44" t="s">
        <v>1028</v>
      </c>
      <c r="B2502" s="44" t="s">
        <v>176</v>
      </c>
      <c r="C2502" s="45">
        <v>45131</v>
      </c>
      <c r="D2502" s="45">
        <v>45131</v>
      </c>
      <c r="E2502" s="44" t="s">
        <v>1210</v>
      </c>
      <c r="F2502" s="44" t="s">
        <v>1211</v>
      </c>
      <c r="G2502" s="44" t="s">
        <v>1212</v>
      </c>
      <c r="H2502" s="44" t="s">
        <v>1213</v>
      </c>
      <c r="I2502" s="44" t="s">
        <v>1213</v>
      </c>
      <c r="J2502" s="44" t="s">
        <v>1213</v>
      </c>
      <c r="K2502" s="44" t="s">
        <v>1213</v>
      </c>
      <c r="L2502" s="44" t="s">
        <v>1213</v>
      </c>
      <c r="M2502" s="44" t="s">
        <v>1213</v>
      </c>
      <c r="N2502" s="44" t="s">
        <v>1213</v>
      </c>
      <c r="O2502" s="44" t="s">
        <v>1213</v>
      </c>
      <c r="P2502" s="44" t="s">
        <v>1214</v>
      </c>
      <c r="Q2502" s="44">
        <v>231</v>
      </c>
      <c r="R2502" s="44">
        <v>231</v>
      </c>
      <c r="S2502" s="44">
        <v>51</v>
      </c>
      <c r="T2502" s="44">
        <v>13</v>
      </c>
      <c r="U2502" s="44">
        <v>0</v>
      </c>
      <c r="V2502" s="44">
        <v>0</v>
      </c>
      <c r="W2502" s="44">
        <v>33</v>
      </c>
      <c r="X2502" s="44">
        <v>33</v>
      </c>
      <c r="Y2502" s="44">
        <v>37</v>
      </c>
      <c r="Z2502" s="44">
        <v>0</v>
      </c>
      <c r="AA2502" s="44" t="str">
        <f t="shared" si="23"/>
        <v>TIDAK</v>
      </c>
      <c r="AB2502" s="44" t="s">
        <v>1216</v>
      </c>
      <c r="AC2502" s="52" t="s">
        <v>3699</v>
      </c>
      <c r="AD2502" s="44" t="str">
        <f t="shared" si="22"/>
        <v>SUDAH PENARIKAN DC PLN</v>
      </c>
      <c r="AE2502" s="44" t="s">
        <v>1772</v>
      </c>
      <c r="AF2502" s="44" t="s">
        <v>3949</v>
      </c>
      <c r="AG2502" s="49"/>
      <c r="AH2502" s="49"/>
    </row>
    <row r="2503" spans="1:34" ht="15" customHeight="1" x14ac:dyDescent="0.25">
      <c r="A2503" s="12"/>
      <c r="B2503" s="5"/>
      <c r="C2503" s="98"/>
      <c r="D2503" s="98"/>
      <c r="E2503" s="5"/>
      <c r="F2503" s="5"/>
      <c r="G2503" s="87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99"/>
      <c r="AB2503" s="5"/>
      <c r="AC2503" s="5"/>
      <c r="AD2503" s="99"/>
      <c r="AE2503" s="5"/>
      <c r="AF2503" s="5"/>
      <c r="AG2503" s="15"/>
      <c r="AH2503" s="15"/>
    </row>
    <row r="2504" spans="1:34" ht="15" customHeight="1" x14ac:dyDescent="0.25">
      <c r="A2504" s="12"/>
      <c r="B2504" s="5"/>
      <c r="C2504" s="98"/>
      <c r="D2504" s="98"/>
      <c r="E2504" s="5"/>
      <c r="F2504" s="5"/>
      <c r="G2504" s="87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99"/>
      <c r="AB2504" s="5"/>
      <c r="AC2504" s="5"/>
      <c r="AD2504" s="99"/>
      <c r="AE2504" s="5"/>
      <c r="AF2504" s="5"/>
      <c r="AG2504" s="15"/>
      <c r="AH2504" s="15"/>
    </row>
    <row r="2505" spans="1:34" ht="15" customHeight="1" x14ac:dyDescent="0.25">
      <c r="A2505" s="12"/>
      <c r="B2505" s="5"/>
      <c r="C2505" s="98"/>
      <c r="D2505" s="98"/>
      <c r="E2505" s="5"/>
      <c r="F2505" s="5"/>
      <c r="G2505" s="87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99"/>
      <c r="AB2505" s="5"/>
      <c r="AC2505" s="5"/>
      <c r="AD2505" s="99"/>
      <c r="AE2505" s="5"/>
      <c r="AF2505" s="5"/>
      <c r="AG2505" s="15"/>
      <c r="AH2505" s="15"/>
    </row>
    <row r="2506" spans="1:34" ht="15" customHeight="1" x14ac:dyDescent="0.25">
      <c r="A2506" s="12"/>
      <c r="B2506" s="5"/>
      <c r="C2506" s="98"/>
      <c r="D2506" s="98"/>
      <c r="E2506" s="5"/>
      <c r="F2506" s="5"/>
      <c r="G2506" s="87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99"/>
      <c r="AB2506" s="5"/>
      <c r="AC2506" s="5"/>
      <c r="AD2506" s="99"/>
      <c r="AE2506" s="5"/>
      <c r="AF2506" s="5"/>
      <c r="AG2506" s="15"/>
      <c r="AH2506" s="15"/>
    </row>
    <row r="2507" spans="1:34" ht="15" customHeight="1" x14ac:dyDescent="0.25">
      <c r="A2507" s="12"/>
      <c r="B2507" s="5"/>
      <c r="C2507" s="98"/>
      <c r="D2507" s="98"/>
      <c r="E2507" s="5"/>
      <c r="F2507" s="5"/>
      <c r="G2507" s="87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99"/>
      <c r="AB2507" s="5"/>
      <c r="AC2507" s="5"/>
      <c r="AD2507" s="99"/>
      <c r="AE2507" s="5"/>
      <c r="AF2507" s="5"/>
      <c r="AG2507" s="15"/>
      <c r="AH2507" s="15"/>
    </row>
    <row r="2508" spans="1:34" ht="15" customHeight="1" x14ac:dyDescent="0.25">
      <c r="A2508" s="12"/>
      <c r="B2508" s="5"/>
      <c r="C2508" s="98"/>
      <c r="D2508" s="98"/>
      <c r="E2508" s="5"/>
      <c r="F2508" s="5"/>
      <c r="G2508" s="87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99"/>
      <c r="AB2508" s="5"/>
      <c r="AC2508" s="5"/>
      <c r="AD2508" s="99"/>
      <c r="AE2508" s="5"/>
      <c r="AF2508" s="5"/>
      <c r="AG2508" s="15"/>
      <c r="AH2508" s="15"/>
    </row>
    <row r="2509" spans="1:34" ht="15" customHeight="1" x14ac:dyDescent="0.25">
      <c r="A2509" s="12"/>
      <c r="B2509" s="5"/>
      <c r="C2509" s="98"/>
      <c r="D2509" s="98"/>
      <c r="E2509" s="5"/>
      <c r="F2509" s="5"/>
      <c r="G2509" s="87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99"/>
      <c r="AB2509" s="5"/>
      <c r="AC2509" s="5"/>
      <c r="AD2509" s="99"/>
      <c r="AE2509" s="5"/>
      <c r="AF2509" s="5"/>
      <c r="AG2509" s="15"/>
      <c r="AH2509" s="15"/>
    </row>
    <row r="2510" spans="1:34" ht="15" customHeight="1" x14ac:dyDescent="0.25">
      <c r="A2510" s="12"/>
      <c r="B2510" s="5"/>
      <c r="C2510" s="98"/>
      <c r="D2510" s="98"/>
      <c r="E2510" s="5"/>
      <c r="F2510" s="5"/>
      <c r="G2510" s="87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99"/>
      <c r="AB2510" s="5"/>
      <c r="AC2510" s="5"/>
      <c r="AD2510" s="99"/>
      <c r="AE2510" s="5"/>
      <c r="AF2510" s="5"/>
      <c r="AG2510" s="15"/>
      <c r="AH2510" s="15"/>
    </row>
    <row r="2511" spans="1:34" ht="15" customHeight="1" x14ac:dyDescent="0.25">
      <c r="A2511" s="12"/>
      <c r="B2511" s="5"/>
      <c r="C2511" s="98"/>
      <c r="D2511" s="98"/>
      <c r="E2511" s="5"/>
      <c r="F2511" s="5"/>
      <c r="G2511" s="87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99"/>
      <c r="AB2511" s="5"/>
      <c r="AC2511" s="5"/>
      <c r="AD2511" s="99"/>
      <c r="AE2511" s="5"/>
      <c r="AF2511" s="5"/>
      <c r="AG2511" s="15"/>
      <c r="AH2511" s="15"/>
    </row>
    <row r="2512" spans="1:34" ht="15" customHeight="1" x14ac:dyDescent="0.25">
      <c r="A2512" s="12"/>
      <c r="B2512" s="5"/>
      <c r="C2512" s="98"/>
      <c r="D2512" s="98"/>
      <c r="E2512" s="5"/>
      <c r="F2512" s="5"/>
      <c r="G2512" s="87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99"/>
      <c r="AB2512" s="5"/>
      <c r="AC2512" s="5"/>
      <c r="AD2512" s="99"/>
      <c r="AE2512" s="5"/>
      <c r="AF2512" s="5"/>
      <c r="AG2512" s="15"/>
      <c r="AH2512" s="15"/>
    </row>
    <row r="2513" spans="1:34" ht="15" customHeight="1" x14ac:dyDescent="0.25">
      <c r="A2513" s="12"/>
      <c r="B2513" s="5"/>
      <c r="C2513" s="98"/>
      <c r="D2513" s="98"/>
      <c r="E2513" s="5"/>
      <c r="F2513" s="5"/>
      <c r="G2513" s="87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99"/>
      <c r="AB2513" s="5"/>
      <c r="AC2513" s="5"/>
      <c r="AD2513" s="99"/>
      <c r="AE2513" s="5"/>
      <c r="AF2513" s="5"/>
      <c r="AG2513" s="15"/>
      <c r="AH2513" s="15"/>
    </row>
    <row r="2514" spans="1:34" ht="15" customHeight="1" x14ac:dyDescent="0.25">
      <c r="A2514" s="12"/>
      <c r="B2514" s="5"/>
      <c r="C2514" s="98"/>
      <c r="D2514" s="98"/>
      <c r="E2514" s="5"/>
      <c r="F2514" s="5"/>
      <c r="G2514" s="87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99"/>
      <c r="AB2514" s="5"/>
      <c r="AC2514" s="5"/>
      <c r="AD2514" s="99"/>
      <c r="AE2514" s="5"/>
      <c r="AF2514" s="5"/>
      <c r="AG2514" s="15"/>
      <c r="AH2514" s="15"/>
    </row>
    <row r="2515" spans="1:34" ht="15" customHeight="1" x14ac:dyDescent="0.25">
      <c r="A2515" s="12"/>
      <c r="B2515" s="5"/>
      <c r="C2515" s="98"/>
      <c r="D2515" s="98"/>
      <c r="E2515" s="5"/>
      <c r="F2515" s="5"/>
      <c r="G2515" s="87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99"/>
      <c r="AB2515" s="5"/>
      <c r="AC2515" s="5"/>
      <c r="AD2515" s="99"/>
      <c r="AE2515" s="5"/>
      <c r="AF2515" s="5"/>
      <c r="AG2515" s="15"/>
      <c r="AH2515" s="15"/>
    </row>
    <row r="2516" spans="1:34" ht="15" customHeight="1" x14ac:dyDescent="0.25">
      <c r="A2516" s="12"/>
      <c r="B2516" s="5"/>
      <c r="C2516" s="98"/>
      <c r="D2516" s="98"/>
      <c r="E2516" s="5"/>
      <c r="F2516" s="5"/>
      <c r="G2516" s="87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99"/>
      <c r="AB2516" s="5"/>
      <c r="AC2516" s="5"/>
      <c r="AD2516" s="99"/>
      <c r="AE2516" s="5"/>
      <c r="AF2516" s="5"/>
      <c r="AG2516" s="15"/>
      <c r="AH2516" s="15"/>
    </row>
    <row r="2517" spans="1:34" ht="15" customHeight="1" x14ac:dyDescent="0.25">
      <c r="A2517" s="12"/>
      <c r="B2517" s="5"/>
      <c r="C2517" s="98"/>
      <c r="D2517" s="98"/>
      <c r="E2517" s="5"/>
      <c r="F2517" s="5"/>
      <c r="G2517" s="87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99"/>
      <c r="AB2517" s="5"/>
      <c r="AC2517" s="5"/>
      <c r="AD2517" s="99"/>
      <c r="AE2517" s="5"/>
      <c r="AF2517" s="5"/>
      <c r="AG2517" s="15"/>
      <c r="AH2517" s="15"/>
    </row>
    <row r="2518" spans="1:34" ht="15" customHeight="1" x14ac:dyDescent="0.25">
      <c r="A2518" s="12"/>
      <c r="B2518" s="5"/>
      <c r="C2518" s="98"/>
      <c r="D2518" s="98"/>
      <c r="E2518" s="5"/>
      <c r="F2518" s="5"/>
      <c r="G2518" s="87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99"/>
      <c r="AB2518" s="5"/>
      <c r="AC2518" s="5"/>
      <c r="AD2518" s="99"/>
      <c r="AE2518" s="5"/>
      <c r="AF2518" s="5"/>
      <c r="AG2518" s="15"/>
      <c r="AH2518" s="15"/>
    </row>
    <row r="2519" spans="1:34" ht="15" customHeight="1" x14ac:dyDescent="0.25">
      <c r="A2519" s="12"/>
      <c r="B2519" s="5"/>
      <c r="C2519" s="98"/>
      <c r="D2519" s="98"/>
      <c r="E2519" s="5"/>
      <c r="F2519" s="5"/>
      <c r="G2519" s="87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99"/>
      <c r="AB2519" s="5"/>
      <c r="AC2519" s="5"/>
      <c r="AD2519" s="99"/>
      <c r="AE2519" s="5"/>
      <c r="AF2519" s="5"/>
      <c r="AG2519" s="15"/>
      <c r="AH2519" s="15"/>
    </row>
    <row r="2520" spans="1:34" ht="15" customHeight="1" x14ac:dyDescent="0.25">
      <c r="A2520" s="12"/>
      <c r="B2520" s="5"/>
      <c r="C2520" s="98"/>
      <c r="D2520" s="98"/>
      <c r="E2520" s="5"/>
      <c r="F2520" s="5"/>
      <c r="G2520" s="87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99"/>
      <c r="AB2520" s="5"/>
      <c r="AC2520" s="5"/>
      <c r="AD2520" s="99"/>
      <c r="AE2520" s="5"/>
      <c r="AF2520" s="5"/>
      <c r="AG2520" s="15"/>
      <c r="AH2520" s="15"/>
    </row>
    <row r="2521" spans="1:34" ht="15" customHeight="1" x14ac:dyDescent="0.25">
      <c r="A2521" s="12"/>
      <c r="B2521" s="5"/>
      <c r="C2521" s="98"/>
      <c r="D2521" s="98"/>
      <c r="E2521" s="5"/>
      <c r="F2521" s="5"/>
      <c r="G2521" s="87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99"/>
      <c r="AB2521" s="5"/>
      <c r="AC2521" s="5"/>
      <c r="AD2521" s="99"/>
      <c r="AE2521" s="5"/>
      <c r="AF2521" s="5"/>
      <c r="AG2521" s="15"/>
      <c r="AH2521" s="15"/>
    </row>
    <row r="2522" spans="1:34" ht="15" customHeight="1" x14ac:dyDescent="0.25">
      <c r="A2522" s="12"/>
      <c r="B2522" s="5"/>
      <c r="C2522" s="98"/>
      <c r="D2522" s="98"/>
      <c r="E2522" s="5"/>
      <c r="F2522" s="5"/>
      <c r="G2522" s="87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99"/>
      <c r="AB2522" s="5"/>
      <c r="AC2522" s="5"/>
      <c r="AD2522" s="99"/>
      <c r="AE2522" s="5"/>
      <c r="AF2522" s="5"/>
      <c r="AG2522" s="15"/>
      <c r="AH2522" s="15"/>
    </row>
    <row r="2523" spans="1:34" ht="15" customHeight="1" x14ac:dyDescent="0.25">
      <c r="A2523" s="12"/>
      <c r="B2523" s="5"/>
      <c r="C2523" s="98"/>
      <c r="D2523" s="98"/>
      <c r="E2523" s="5"/>
      <c r="F2523" s="5"/>
      <c r="G2523" s="87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99"/>
      <c r="AB2523" s="5"/>
      <c r="AC2523" s="5"/>
      <c r="AD2523" s="99"/>
      <c r="AE2523" s="5"/>
      <c r="AF2523" s="5"/>
      <c r="AG2523" s="15"/>
      <c r="AH2523" s="15"/>
    </row>
    <row r="2524" spans="1:34" ht="15" customHeight="1" x14ac:dyDescent="0.25">
      <c r="A2524" s="12"/>
      <c r="B2524" s="5"/>
      <c r="C2524" s="98"/>
      <c r="D2524" s="98"/>
      <c r="E2524" s="5"/>
      <c r="F2524" s="5"/>
      <c r="G2524" s="87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99"/>
      <c r="AB2524" s="5"/>
      <c r="AC2524" s="5"/>
      <c r="AD2524" s="99"/>
      <c r="AE2524" s="5"/>
      <c r="AF2524" s="5"/>
      <c r="AG2524" s="15"/>
      <c r="AH2524" s="15"/>
    </row>
    <row r="2525" spans="1:34" ht="15" customHeight="1" x14ac:dyDescent="0.25">
      <c r="A2525" s="12"/>
      <c r="B2525" s="5"/>
      <c r="C2525" s="98"/>
      <c r="D2525" s="98"/>
      <c r="E2525" s="5"/>
      <c r="F2525" s="5"/>
      <c r="G2525" s="87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99"/>
      <c r="AB2525" s="5"/>
      <c r="AC2525" s="5"/>
      <c r="AD2525" s="99"/>
      <c r="AE2525" s="5"/>
      <c r="AF2525" s="5"/>
      <c r="AG2525" s="15"/>
      <c r="AH2525" s="15"/>
    </row>
    <row r="2526" spans="1:34" ht="15" customHeight="1" x14ac:dyDescent="0.25">
      <c r="A2526" s="12"/>
      <c r="B2526" s="5"/>
      <c r="C2526" s="98"/>
      <c r="D2526" s="98"/>
      <c r="E2526" s="5"/>
      <c r="F2526" s="5"/>
      <c r="G2526" s="87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99"/>
      <c r="AB2526" s="5"/>
      <c r="AC2526" s="5"/>
      <c r="AD2526" s="99"/>
      <c r="AE2526" s="5"/>
      <c r="AF2526" s="5"/>
      <c r="AG2526" s="15"/>
      <c r="AH2526" s="15"/>
    </row>
    <row r="2527" spans="1:34" ht="15" customHeight="1" x14ac:dyDescent="0.25">
      <c r="A2527" s="12"/>
      <c r="B2527" s="5"/>
      <c r="C2527" s="98"/>
      <c r="D2527" s="98"/>
      <c r="E2527" s="5"/>
      <c r="F2527" s="5"/>
      <c r="G2527" s="87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99"/>
      <c r="AB2527" s="5"/>
      <c r="AC2527" s="5"/>
      <c r="AD2527" s="99"/>
      <c r="AE2527" s="5"/>
      <c r="AF2527" s="5"/>
      <c r="AG2527" s="15"/>
      <c r="AH2527" s="15"/>
    </row>
    <row r="2528" spans="1:34" ht="15" customHeight="1" x14ac:dyDescent="0.25">
      <c r="A2528" s="12"/>
      <c r="B2528" s="5"/>
      <c r="C2528" s="98"/>
      <c r="D2528" s="98"/>
      <c r="E2528" s="5"/>
      <c r="F2528" s="5"/>
      <c r="G2528" s="87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99"/>
      <c r="AB2528" s="5"/>
      <c r="AC2528" s="5"/>
      <c r="AD2528" s="99"/>
      <c r="AE2528" s="5"/>
      <c r="AF2528" s="5"/>
      <c r="AG2528" s="15"/>
      <c r="AH2528" s="15"/>
    </row>
    <row r="2529" spans="1:34" ht="15" customHeight="1" x14ac:dyDescent="0.25">
      <c r="A2529" s="12"/>
      <c r="B2529" s="5"/>
      <c r="C2529" s="98"/>
      <c r="D2529" s="98"/>
      <c r="E2529" s="5"/>
      <c r="F2529" s="5"/>
      <c r="G2529" s="87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99"/>
      <c r="AB2529" s="5"/>
      <c r="AC2529" s="5"/>
      <c r="AD2529" s="99"/>
      <c r="AE2529" s="5"/>
      <c r="AF2529" s="5"/>
      <c r="AG2529" s="15"/>
      <c r="AH2529" s="15"/>
    </row>
    <row r="2530" spans="1:34" ht="15" customHeight="1" x14ac:dyDescent="0.25">
      <c r="A2530" s="12"/>
      <c r="B2530" s="5"/>
      <c r="C2530" s="98"/>
      <c r="D2530" s="98"/>
      <c r="E2530" s="5"/>
      <c r="F2530" s="5"/>
      <c r="G2530" s="87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99"/>
      <c r="AB2530" s="5"/>
      <c r="AC2530" s="5"/>
      <c r="AD2530" s="99"/>
      <c r="AE2530" s="5"/>
      <c r="AF2530" s="5"/>
      <c r="AG2530" s="15"/>
      <c r="AH2530" s="15"/>
    </row>
    <row r="2531" spans="1:34" ht="15" customHeight="1" x14ac:dyDescent="0.25">
      <c r="A2531" s="12"/>
      <c r="B2531" s="5"/>
      <c r="C2531" s="98"/>
      <c r="D2531" s="98"/>
      <c r="E2531" s="5"/>
      <c r="F2531" s="5"/>
      <c r="G2531" s="87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99"/>
      <c r="AB2531" s="5"/>
      <c r="AC2531" s="5"/>
      <c r="AD2531" s="99"/>
      <c r="AE2531" s="5"/>
      <c r="AF2531" s="5"/>
      <c r="AG2531" s="15"/>
      <c r="AH2531" s="15"/>
    </row>
    <row r="2532" spans="1:34" ht="15" customHeight="1" x14ac:dyDescent="0.25">
      <c r="A2532" s="12"/>
      <c r="B2532" s="5"/>
      <c r="C2532" s="98"/>
      <c r="D2532" s="98"/>
      <c r="E2532" s="5"/>
      <c r="F2532" s="5"/>
      <c r="G2532" s="87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99"/>
      <c r="AB2532" s="5"/>
      <c r="AC2532" s="5"/>
      <c r="AD2532" s="99"/>
      <c r="AE2532" s="5"/>
      <c r="AF2532" s="5"/>
      <c r="AG2532" s="15"/>
      <c r="AH2532" s="15"/>
    </row>
    <row r="2533" spans="1:34" ht="15" customHeight="1" x14ac:dyDescent="0.25">
      <c r="A2533" s="12"/>
      <c r="B2533" s="5"/>
      <c r="C2533" s="98"/>
      <c r="D2533" s="98"/>
      <c r="E2533" s="5"/>
      <c r="F2533" s="5"/>
      <c r="G2533" s="87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99"/>
      <c r="AB2533" s="5"/>
      <c r="AC2533" s="5"/>
      <c r="AD2533" s="99"/>
      <c r="AE2533" s="5"/>
      <c r="AF2533" s="5"/>
      <c r="AG2533" s="15"/>
      <c r="AH2533" s="15"/>
    </row>
    <row r="2534" spans="1:34" ht="15" customHeight="1" x14ac:dyDescent="0.25">
      <c r="A2534" s="12"/>
      <c r="B2534" s="5"/>
      <c r="C2534" s="98"/>
      <c r="D2534" s="98"/>
      <c r="E2534" s="5"/>
      <c r="F2534" s="5"/>
      <c r="G2534" s="87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99"/>
      <c r="AB2534" s="5"/>
      <c r="AC2534" s="5"/>
      <c r="AD2534" s="99"/>
      <c r="AE2534" s="5"/>
      <c r="AF2534" s="5"/>
      <c r="AG2534" s="15"/>
      <c r="AH2534" s="15"/>
    </row>
    <row r="2535" spans="1:34" ht="15" customHeight="1" x14ac:dyDescent="0.25">
      <c r="A2535" s="12"/>
      <c r="B2535" s="5"/>
      <c r="C2535" s="98"/>
      <c r="D2535" s="98"/>
      <c r="E2535" s="5"/>
      <c r="F2535" s="5"/>
      <c r="G2535" s="87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99"/>
      <c r="AB2535" s="5"/>
      <c r="AC2535" s="5"/>
      <c r="AD2535" s="99"/>
      <c r="AE2535" s="5"/>
      <c r="AF2535" s="5"/>
      <c r="AG2535" s="15"/>
      <c r="AH2535" s="15"/>
    </row>
    <row r="2536" spans="1:34" ht="15" customHeight="1" x14ac:dyDescent="0.25">
      <c r="A2536" s="12"/>
      <c r="B2536" s="5"/>
      <c r="C2536" s="98"/>
      <c r="D2536" s="98"/>
      <c r="E2536" s="5"/>
      <c r="F2536" s="5"/>
      <c r="G2536" s="87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99"/>
      <c r="AB2536" s="5"/>
      <c r="AC2536" s="5"/>
      <c r="AD2536" s="99"/>
      <c r="AE2536" s="5"/>
      <c r="AF2536" s="5"/>
      <c r="AG2536" s="15"/>
      <c r="AH2536" s="15"/>
    </row>
    <row r="2537" spans="1:34" ht="15" customHeight="1" x14ac:dyDescent="0.25">
      <c r="A2537" s="12"/>
      <c r="B2537" s="5"/>
      <c r="C2537" s="98"/>
      <c r="D2537" s="98"/>
      <c r="E2537" s="5"/>
      <c r="F2537" s="5"/>
      <c r="G2537" s="87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99"/>
      <c r="AB2537" s="5"/>
      <c r="AC2537" s="5"/>
      <c r="AD2537" s="99"/>
      <c r="AE2537" s="5"/>
      <c r="AF2537" s="5"/>
      <c r="AG2537" s="15"/>
      <c r="AH2537" s="15"/>
    </row>
    <row r="2538" spans="1:34" ht="15" customHeight="1" x14ac:dyDescent="0.25">
      <c r="A2538" s="12"/>
      <c r="B2538" s="5"/>
      <c r="C2538" s="98"/>
      <c r="D2538" s="98"/>
      <c r="E2538" s="5"/>
      <c r="F2538" s="5"/>
      <c r="G2538" s="87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99"/>
      <c r="AB2538" s="5"/>
      <c r="AC2538" s="5"/>
      <c r="AD2538" s="99"/>
      <c r="AE2538" s="5"/>
      <c r="AF2538" s="5"/>
      <c r="AG2538" s="15"/>
      <c r="AH2538" s="15"/>
    </row>
    <row r="2539" spans="1:34" ht="15" customHeight="1" x14ac:dyDescent="0.25">
      <c r="A2539" s="12"/>
      <c r="B2539" s="5"/>
      <c r="C2539" s="98"/>
      <c r="D2539" s="98"/>
      <c r="E2539" s="5"/>
      <c r="F2539" s="5"/>
      <c r="G2539" s="87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99"/>
      <c r="AB2539" s="5"/>
      <c r="AC2539" s="5"/>
      <c r="AD2539" s="99"/>
      <c r="AE2539" s="5"/>
      <c r="AF2539" s="5"/>
      <c r="AG2539" s="15"/>
      <c r="AH2539" s="15"/>
    </row>
    <row r="2540" spans="1:34" ht="15" customHeight="1" x14ac:dyDescent="0.25">
      <c r="A2540" s="12"/>
      <c r="B2540" s="5"/>
      <c r="C2540" s="98"/>
      <c r="D2540" s="98"/>
      <c r="E2540" s="5"/>
      <c r="F2540" s="5"/>
      <c r="G2540" s="87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99"/>
      <c r="AB2540" s="5"/>
      <c r="AC2540" s="5"/>
      <c r="AD2540" s="99"/>
      <c r="AE2540" s="5"/>
      <c r="AF2540" s="5"/>
      <c r="AG2540" s="15"/>
      <c r="AH2540" s="15"/>
    </row>
    <row r="2541" spans="1:34" ht="15" customHeight="1" x14ac:dyDescent="0.25">
      <c r="A2541" s="12"/>
      <c r="B2541" s="5"/>
      <c r="C2541" s="98"/>
      <c r="D2541" s="98"/>
      <c r="E2541" s="5"/>
      <c r="F2541" s="5"/>
      <c r="G2541" s="87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99"/>
      <c r="AB2541" s="5"/>
      <c r="AC2541" s="5"/>
      <c r="AD2541" s="99"/>
      <c r="AE2541" s="5"/>
      <c r="AF2541" s="5"/>
      <c r="AG2541" s="15"/>
      <c r="AH2541" s="15"/>
    </row>
    <row r="2542" spans="1:34" ht="15" customHeight="1" x14ac:dyDescent="0.25">
      <c r="A2542" s="12"/>
      <c r="B2542" s="5"/>
      <c r="C2542" s="98"/>
      <c r="D2542" s="98"/>
      <c r="E2542" s="5"/>
      <c r="F2542" s="5"/>
      <c r="G2542" s="87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99"/>
      <c r="AB2542" s="5"/>
      <c r="AC2542" s="5"/>
      <c r="AD2542" s="99"/>
      <c r="AE2542" s="5"/>
      <c r="AF2542" s="5"/>
      <c r="AG2542" s="15"/>
      <c r="AH2542" s="15"/>
    </row>
    <row r="2543" spans="1:34" ht="15" customHeight="1" x14ac:dyDescent="0.25">
      <c r="A2543" s="12"/>
      <c r="B2543" s="5"/>
      <c r="C2543" s="98"/>
      <c r="D2543" s="98"/>
      <c r="E2543" s="5"/>
      <c r="F2543" s="5"/>
      <c r="G2543" s="87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99"/>
      <c r="AB2543" s="5"/>
      <c r="AC2543" s="5"/>
      <c r="AD2543" s="99"/>
      <c r="AE2543" s="5"/>
      <c r="AF2543" s="5"/>
      <c r="AG2543" s="15"/>
      <c r="AH2543" s="15"/>
    </row>
    <row r="2544" spans="1:34" ht="15" customHeight="1" x14ac:dyDescent="0.25">
      <c r="A2544" s="12"/>
      <c r="B2544" s="5"/>
      <c r="C2544" s="98"/>
      <c r="D2544" s="98"/>
      <c r="E2544" s="5"/>
      <c r="F2544" s="5"/>
      <c r="G2544" s="87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99"/>
      <c r="AB2544" s="5"/>
      <c r="AC2544" s="5"/>
      <c r="AD2544" s="99"/>
      <c r="AE2544" s="5"/>
      <c r="AF2544" s="5"/>
      <c r="AG2544" s="15"/>
      <c r="AH2544" s="15"/>
    </row>
    <row r="2545" spans="1:34" ht="15" customHeight="1" x14ac:dyDescent="0.25">
      <c r="A2545" s="12"/>
      <c r="B2545" s="5"/>
      <c r="C2545" s="98"/>
      <c r="D2545" s="98"/>
      <c r="E2545" s="5"/>
      <c r="F2545" s="5"/>
      <c r="G2545" s="87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99"/>
      <c r="AB2545" s="5"/>
      <c r="AC2545" s="5"/>
      <c r="AD2545" s="99"/>
      <c r="AE2545" s="5"/>
      <c r="AF2545" s="5"/>
      <c r="AG2545" s="15"/>
      <c r="AH2545" s="15"/>
    </row>
    <row r="2546" spans="1:34" ht="15" customHeight="1" x14ac:dyDescent="0.25">
      <c r="A2546" s="12"/>
      <c r="B2546" s="5"/>
      <c r="C2546" s="98"/>
      <c r="D2546" s="98"/>
      <c r="E2546" s="5"/>
      <c r="F2546" s="5"/>
      <c r="G2546" s="87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99"/>
      <c r="AB2546" s="5"/>
      <c r="AC2546" s="5"/>
      <c r="AD2546" s="99"/>
      <c r="AE2546" s="5"/>
      <c r="AF2546" s="5"/>
      <c r="AG2546" s="15"/>
      <c r="AH2546" s="15"/>
    </row>
    <row r="2547" spans="1:34" ht="15" customHeight="1" x14ac:dyDescent="0.25">
      <c r="A2547" s="12"/>
      <c r="B2547" s="5"/>
      <c r="C2547" s="98"/>
      <c r="D2547" s="98"/>
      <c r="E2547" s="5"/>
      <c r="F2547" s="5"/>
      <c r="G2547" s="87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99"/>
      <c r="AB2547" s="5"/>
      <c r="AC2547" s="5"/>
      <c r="AD2547" s="99"/>
      <c r="AE2547" s="5"/>
      <c r="AF2547" s="5"/>
      <c r="AG2547" s="15"/>
      <c r="AH2547" s="15"/>
    </row>
    <row r="2548" spans="1:34" ht="15" customHeight="1" x14ac:dyDescent="0.25">
      <c r="A2548" s="12"/>
      <c r="B2548" s="5"/>
      <c r="C2548" s="98"/>
      <c r="D2548" s="98"/>
      <c r="E2548" s="5"/>
      <c r="F2548" s="5"/>
      <c r="G2548" s="87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99"/>
      <c r="AB2548" s="5"/>
      <c r="AC2548" s="5"/>
      <c r="AD2548" s="99"/>
      <c r="AE2548" s="5"/>
      <c r="AF2548" s="5"/>
      <c r="AG2548" s="15"/>
      <c r="AH2548" s="15"/>
    </row>
    <row r="2549" spans="1:34" ht="15" customHeight="1" x14ac:dyDescent="0.25">
      <c r="A2549" s="12"/>
      <c r="B2549" s="5"/>
      <c r="C2549" s="98"/>
      <c r="D2549" s="98"/>
      <c r="E2549" s="5"/>
      <c r="F2549" s="5"/>
      <c r="G2549" s="87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99"/>
      <c r="AB2549" s="5"/>
      <c r="AC2549" s="5"/>
      <c r="AD2549" s="99"/>
      <c r="AE2549" s="5"/>
      <c r="AF2549" s="5"/>
      <c r="AG2549" s="15"/>
      <c r="AH2549" s="15"/>
    </row>
    <row r="2550" spans="1:34" ht="15" customHeight="1" x14ac:dyDescent="0.25">
      <c r="A2550" s="12"/>
      <c r="B2550" s="5"/>
      <c r="C2550" s="98"/>
      <c r="D2550" s="98"/>
      <c r="E2550" s="5"/>
      <c r="F2550" s="5"/>
      <c r="G2550" s="87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99"/>
      <c r="AB2550" s="5"/>
      <c r="AC2550" s="5"/>
      <c r="AD2550" s="99"/>
      <c r="AE2550" s="5"/>
      <c r="AF2550" s="5"/>
      <c r="AG2550" s="15"/>
      <c r="AH2550" s="15"/>
    </row>
    <row r="2551" spans="1:34" ht="15" customHeight="1" x14ac:dyDescent="0.25">
      <c r="A2551" s="12"/>
      <c r="B2551" s="5"/>
      <c r="C2551" s="98"/>
      <c r="D2551" s="98"/>
      <c r="E2551" s="5"/>
      <c r="F2551" s="5"/>
      <c r="G2551" s="87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99"/>
      <c r="AB2551" s="5"/>
      <c r="AC2551" s="5"/>
      <c r="AD2551" s="99"/>
      <c r="AE2551" s="5"/>
      <c r="AF2551" s="5"/>
      <c r="AG2551" s="15"/>
      <c r="AH2551" s="15"/>
    </row>
    <row r="2552" spans="1:34" ht="15" customHeight="1" x14ac:dyDescent="0.25">
      <c r="A2552" s="12"/>
      <c r="B2552" s="5"/>
      <c r="C2552" s="98"/>
      <c r="D2552" s="98"/>
      <c r="E2552" s="5"/>
      <c r="F2552" s="5"/>
      <c r="G2552" s="87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99"/>
      <c r="AB2552" s="5"/>
      <c r="AC2552" s="5"/>
      <c r="AD2552" s="99"/>
      <c r="AE2552" s="5"/>
      <c r="AF2552" s="5"/>
      <c r="AG2552" s="15"/>
      <c r="AH2552" s="15"/>
    </row>
    <row r="2553" spans="1:34" ht="15" customHeight="1" x14ac:dyDescent="0.25">
      <c r="A2553" s="12"/>
      <c r="B2553" s="5"/>
      <c r="C2553" s="98"/>
      <c r="D2553" s="98"/>
      <c r="E2553" s="5"/>
      <c r="F2553" s="5"/>
      <c r="G2553" s="87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99"/>
      <c r="AB2553" s="5"/>
      <c r="AC2553" s="5"/>
      <c r="AD2553" s="99"/>
      <c r="AE2553" s="5"/>
      <c r="AF2553" s="5"/>
      <c r="AG2553" s="15"/>
      <c r="AH2553" s="15"/>
    </row>
    <row r="2554" spans="1:34" ht="15" customHeight="1" x14ac:dyDescent="0.25">
      <c r="A2554" s="12"/>
      <c r="B2554" s="5"/>
      <c r="C2554" s="98"/>
      <c r="D2554" s="98"/>
      <c r="E2554" s="5"/>
      <c r="F2554" s="5"/>
      <c r="G2554" s="87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99"/>
      <c r="AB2554" s="5"/>
      <c r="AC2554" s="5"/>
      <c r="AD2554" s="99"/>
      <c r="AE2554" s="5"/>
      <c r="AF2554" s="5"/>
      <c r="AG2554" s="15"/>
      <c r="AH2554" s="15"/>
    </row>
    <row r="2555" spans="1:34" ht="15" customHeight="1" x14ac:dyDescent="0.25">
      <c r="A2555" s="12"/>
      <c r="B2555" s="5"/>
      <c r="C2555" s="98"/>
      <c r="D2555" s="98"/>
      <c r="E2555" s="5"/>
      <c r="F2555" s="5"/>
      <c r="G2555" s="87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99"/>
      <c r="AB2555" s="5"/>
      <c r="AC2555" s="5"/>
      <c r="AD2555" s="99"/>
      <c r="AE2555" s="5"/>
      <c r="AF2555" s="5"/>
      <c r="AG2555" s="15"/>
      <c r="AH2555" s="15"/>
    </row>
    <row r="2556" spans="1:34" ht="15" customHeight="1" x14ac:dyDescent="0.25">
      <c r="A2556" s="12"/>
      <c r="B2556" s="5"/>
      <c r="C2556" s="98"/>
      <c r="D2556" s="98"/>
      <c r="E2556" s="5"/>
      <c r="F2556" s="5"/>
      <c r="G2556" s="87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99"/>
      <c r="AB2556" s="5"/>
      <c r="AC2556" s="5"/>
      <c r="AD2556" s="99"/>
      <c r="AE2556" s="5"/>
      <c r="AF2556" s="5"/>
      <c r="AG2556" s="15"/>
      <c r="AH2556" s="15"/>
    </row>
    <row r="2557" spans="1:34" ht="15" customHeight="1" x14ac:dyDescent="0.25">
      <c r="A2557" s="12"/>
      <c r="B2557" s="5"/>
      <c r="C2557" s="98"/>
      <c r="D2557" s="98"/>
      <c r="E2557" s="5"/>
      <c r="F2557" s="5"/>
      <c r="G2557" s="87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99"/>
      <c r="AB2557" s="5"/>
      <c r="AC2557" s="5"/>
      <c r="AD2557" s="99"/>
      <c r="AE2557" s="5"/>
      <c r="AF2557" s="5"/>
      <c r="AG2557" s="15"/>
      <c r="AH2557" s="15"/>
    </row>
    <row r="2558" spans="1:34" ht="15" customHeight="1" x14ac:dyDescent="0.25">
      <c r="A2558" s="12"/>
      <c r="B2558" s="5"/>
      <c r="C2558" s="98"/>
      <c r="D2558" s="98"/>
      <c r="E2558" s="5"/>
      <c r="F2558" s="5"/>
      <c r="G2558" s="87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99"/>
      <c r="AB2558" s="5"/>
      <c r="AC2558" s="5"/>
      <c r="AD2558" s="99"/>
      <c r="AE2558" s="5"/>
      <c r="AF2558" s="5"/>
      <c r="AG2558" s="15"/>
      <c r="AH2558" s="15"/>
    </row>
    <row r="2559" spans="1:34" ht="15" customHeight="1" x14ac:dyDescent="0.25">
      <c r="A2559" s="12"/>
      <c r="B2559" s="5"/>
      <c r="C2559" s="98"/>
      <c r="D2559" s="98"/>
      <c r="E2559" s="5"/>
      <c r="F2559" s="5"/>
      <c r="G2559" s="87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99"/>
      <c r="AB2559" s="5"/>
      <c r="AC2559" s="5"/>
      <c r="AD2559" s="99"/>
      <c r="AE2559" s="5"/>
      <c r="AF2559" s="5"/>
      <c r="AG2559" s="15"/>
      <c r="AH2559" s="15"/>
    </row>
    <row r="2560" spans="1:34" ht="15" customHeight="1" x14ac:dyDescent="0.25">
      <c r="A2560" s="12"/>
      <c r="B2560" s="5"/>
      <c r="C2560" s="98"/>
      <c r="D2560" s="98"/>
      <c r="E2560" s="5"/>
      <c r="F2560" s="5"/>
      <c r="G2560" s="87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99"/>
      <c r="AB2560" s="5"/>
      <c r="AC2560" s="5"/>
      <c r="AD2560" s="99"/>
      <c r="AE2560" s="5"/>
      <c r="AF2560" s="5"/>
      <c r="AG2560" s="15"/>
      <c r="AH2560" s="15"/>
    </row>
    <row r="2561" spans="1:34" ht="15" customHeight="1" x14ac:dyDescent="0.25">
      <c r="A2561" s="12"/>
      <c r="B2561" s="5"/>
      <c r="C2561" s="98"/>
      <c r="D2561" s="98"/>
      <c r="E2561" s="5"/>
      <c r="F2561" s="5"/>
      <c r="G2561" s="87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99"/>
      <c r="AB2561" s="5"/>
      <c r="AC2561" s="5"/>
      <c r="AD2561" s="99"/>
      <c r="AE2561" s="5"/>
      <c r="AF2561" s="5"/>
      <c r="AG2561" s="15"/>
      <c r="AH2561" s="15"/>
    </row>
    <row r="2562" spans="1:34" ht="15" customHeight="1" x14ac:dyDescent="0.25">
      <c r="A2562" s="12"/>
      <c r="B2562" s="5"/>
      <c r="C2562" s="98"/>
      <c r="D2562" s="98"/>
      <c r="E2562" s="5"/>
      <c r="F2562" s="5"/>
      <c r="G2562" s="87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99"/>
      <c r="AB2562" s="5"/>
      <c r="AC2562" s="5"/>
      <c r="AD2562" s="99"/>
      <c r="AE2562" s="5"/>
      <c r="AF2562" s="5"/>
      <c r="AG2562" s="15"/>
      <c r="AH2562" s="15"/>
    </row>
    <row r="2563" spans="1:34" ht="15" customHeight="1" x14ac:dyDescent="0.25">
      <c r="A2563" s="12"/>
      <c r="B2563" s="5"/>
      <c r="C2563" s="98"/>
      <c r="D2563" s="98"/>
      <c r="E2563" s="5"/>
      <c r="F2563" s="5"/>
      <c r="G2563" s="87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99"/>
      <c r="AB2563" s="5"/>
      <c r="AC2563" s="5"/>
      <c r="AD2563" s="99"/>
      <c r="AE2563" s="5"/>
      <c r="AF2563" s="5"/>
      <c r="AG2563" s="15"/>
      <c r="AH2563" s="15"/>
    </row>
    <row r="2564" spans="1:34" ht="15" customHeight="1" x14ac:dyDescent="0.25">
      <c r="A2564" s="12"/>
      <c r="B2564" s="5"/>
      <c r="C2564" s="98"/>
      <c r="D2564" s="98"/>
      <c r="E2564" s="5"/>
      <c r="F2564" s="5"/>
      <c r="G2564" s="87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99"/>
      <c r="AB2564" s="5"/>
      <c r="AC2564" s="5"/>
      <c r="AD2564" s="99"/>
      <c r="AE2564" s="5"/>
      <c r="AF2564" s="5"/>
      <c r="AG2564" s="15"/>
      <c r="AH2564" s="15"/>
    </row>
    <row r="2565" spans="1:34" ht="15" customHeight="1" x14ac:dyDescent="0.25">
      <c r="A2565" s="12"/>
      <c r="B2565" s="5"/>
      <c r="C2565" s="98"/>
      <c r="D2565" s="98"/>
      <c r="E2565" s="5"/>
      <c r="F2565" s="5"/>
      <c r="G2565" s="87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99"/>
      <c r="AB2565" s="5"/>
      <c r="AC2565" s="5"/>
      <c r="AD2565" s="99"/>
      <c r="AE2565" s="5"/>
      <c r="AF2565" s="5"/>
      <c r="AG2565" s="15"/>
      <c r="AH2565" s="15"/>
    </row>
    <row r="2566" spans="1:34" ht="15" customHeight="1" x14ac:dyDescent="0.25">
      <c r="A2566" s="12"/>
      <c r="B2566" s="5"/>
      <c r="C2566" s="98"/>
      <c r="D2566" s="98"/>
      <c r="E2566" s="5"/>
      <c r="F2566" s="5"/>
      <c r="G2566" s="87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99"/>
      <c r="AB2566" s="5"/>
      <c r="AC2566" s="5"/>
      <c r="AD2566" s="99"/>
      <c r="AE2566" s="5"/>
      <c r="AF2566" s="5"/>
      <c r="AG2566" s="15"/>
      <c r="AH2566" s="15"/>
    </row>
    <row r="2567" spans="1:34" ht="15" customHeight="1" x14ac:dyDescent="0.25">
      <c r="A2567" s="12"/>
      <c r="B2567" s="5"/>
      <c r="C2567" s="98"/>
      <c r="D2567" s="98"/>
      <c r="E2567" s="5"/>
      <c r="F2567" s="5"/>
      <c r="G2567" s="87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99"/>
      <c r="AB2567" s="5"/>
      <c r="AC2567" s="5"/>
      <c r="AD2567" s="99"/>
      <c r="AE2567" s="5"/>
      <c r="AF2567" s="5"/>
      <c r="AG2567" s="15"/>
      <c r="AH2567" s="15"/>
    </row>
    <row r="2568" spans="1:34" ht="15" customHeight="1" x14ac:dyDescent="0.25">
      <c r="A2568" s="12"/>
      <c r="B2568" s="5"/>
      <c r="C2568" s="98"/>
      <c r="D2568" s="98"/>
      <c r="E2568" s="5"/>
      <c r="F2568" s="5"/>
      <c r="G2568" s="87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99"/>
      <c r="AB2568" s="5"/>
      <c r="AC2568" s="5"/>
      <c r="AD2568" s="99"/>
      <c r="AE2568" s="5"/>
      <c r="AF2568" s="5"/>
      <c r="AG2568" s="15"/>
      <c r="AH2568" s="15"/>
    </row>
    <row r="2569" spans="1:34" ht="15" customHeight="1" x14ac:dyDescent="0.25">
      <c r="A2569" s="12"/>
      <c r="B2569" s="5"/>
      <c r="C2569" s="98"/>
      <c r="D2569" s="98"/>
      <c r="E2569" s="5"/>
      <c r="F2569" s="5"/>
      <c r="G2569" s="87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99"/>
      <c r="AB2569" s="5"/>
      <c r="AC2569" s="5"/>
      <c r="AD2569" s="99"/>
      <c r="AE2569" s="5"/>
      <c r="AF2569" s="5"/>
      <c r="AG2569" s="15"/>
      <c r="AH2569" s="15"/>
    </row>
    <row r="2570" spans="1:34" ht="15" customHeight="1" x14ac:dyDescent="0.25">
      <c r="A2570" s="12"/>
      <c r="B2570" s="5"/>
      <c r="C2570" s="98"/>
      <c r="D2570" s="98"/>
      <c r="E2570" s="5"/>
      <c r="F2570" s="5"/>
      <c r="G2570" s="87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99"/>
      <c r="AB2570" s="5"/>
      <c r="AC2570" s="5"/>
      <c r="AD2570" s="99"/>
      <c r="AE2570" s="5"/>
      <c r="AF2570" s="5"/>
      <c r="AG2570" s="15"/>
      <c r="AH2570" s="15"/>
    </row>
    <row r="2571" spans="1:34" ht="15" customHeight="1" x14ac:dyDescent="0.25">
      <c r="A2571" s="12"/>
      <c r="B2571" s="5"/>
      <c r="C2571" s="98"/>
      <c r="D2571" s="98"/>
      <c r="E2571" s="5"/>
      <c r="F2571" s="5"/>
      <c r="G2571" s="87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99"/>
      <c r="AB2571" s="5"/>
      <c r="AC2571" s="5"/>
      <c r="AD2571" s="99"/>
      <c r="AE2571" s="5"/>
      <c r="AF2571" s="5"/>
      <c r="AG2571" s="15"/>
      <c r="AH2571" s="15"/>
    </row>
    <row r="2572" spans="1:34" ht="15" customHeight="1" x14ac:dyDescent="0.25">
      <c r="A2572" s="12"/>
      <c r="B2572" s="5"/>
      <c r="C2572" s="98"/>
      <c r="D2572" s="98"/>
      <c r="E2572" s="5"/>
      <c r="F2572" s="5"/>
      <c r="G2572" s="87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99"/>
      <c r="AB2572" s="5"/>
      <c r="AC2572" s="5"/>
      <c r="AD2572" s="99"/>
      <c r="AE2572" s="5"/>
      <c r="AF2572" s="5"/>
      <c r="AG2572" s="15"/>
      <c r="AH2572" s="15"/>
    </row>
    <row r="2573" spans="1:34" ht="15" customHeight="1" x14ac:dyDescent="0.25">
      <c r="A2573" s="12"/>
      <c r="B2573" s="5"/>
      <c r="C2573" s="98"/>
      <c r="D2573" s="98"/>
      <c r="E2573" s="5"/>
      <c r="F2573" s="5"/>
      <c r="G2573" s="87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99"/>
      <c r="AB2573" s="5"/>
      <c r="AC2573" s="5"/>
      <c r="AD2573" s="99"/>
      <c r="AE2573" s="5"/>
      <c r="AF2573" s="5"/>
      <c r="AG2573" s="15"/>
      <c r="AH2573" s="15"/>
    </row>
    <row r="2574" spans="1:34" ht="15" customHeight="1" x14ac:dyDescent="0.25">
      <c r="A2574" s="12"/>
      <c r="B2574" s="5"/>
      <c r="C2574" s="98"/>
      <c r="D2574" s="98"/>
      <c r="E2574" s="5"/>
      <c r="F2574" s="5"/>
      <c r="G2574" s="87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99"/>
      <c r="AB2574" s="5"/>
      <c r="AC2574" s="5"/>
      <c r="AD2574" s="99"/>
      <c r="AE2574" s="5"/>
      <c r="AF2574" s="5"/>
      <c r="AG2574" s="15"/>
      <c r="AH2574" s="15"/>
    </row>
    <row r="2575" spans="1:34" ht="15" customHeight="1" x14ac:dyDescent="0.25">
      <c r="A2575" s="12"/>
      <c r="B2575" s="5"/>
      <c r="C2575" s="98"/>
      <c r="D2575" s="98"/>
      <c r="E2575" s="5"/>
      <c r="F2575" s="5"/>
      <c r="G2575" s="87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99"/>
      <c r="AB2575" s="5"/>
      <c r="AC2575" s="5"/>
      <c r="AD2575" s="99"/>
      <c r="AE2575" s="5"/>
      <c r="AF2575" s="5"/>
      <c r="AG2575" s="15"/>
      <c r="AH2575" s="15"/>
    </row>
    <row r="2576" spans="1:34" ht="15" customHeight="1" x14ac:dyDescent="0.25">
      <c r="A2576" s="12"/>
      <c r="B2576" s="5"/>
      <c r="C2576" s="98"/>
      <c r="D2576" s="98"/>
      <c r="E2576" s="5"/>
      <c r="F2576" s="5"/>
      <c r="G2576" s="87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99"/>
      <c r="AB2576" s="5"/>
      <c r="AC2576" s="5"/>
      <c r="AD2576" s="99"/>
      <c r="AE2576" s="5"/>
      <c r="AF2576" s="5"/>
      <c r="AG2576" s="15"/>
      <c r="AH2576" s="15"/>
    </row>
    <row r="2577" spans="1:34" ht="15" customHeight="1" x14ac:dyDescent="0.25">
      <c r="A2577" s="12"/>
      <c r="B2577" s="5"/>
      <c r="C2577" s="98"/>
      <c r="D2577" s="98"/>
      <c r="E2577" s="5"/>
      <c r="F2577" s="5"/>
      <c r="G2577" s="87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99"/>
      <c r="AB2577" s="5"/>
      <c r="AC2577" s="5"/>
      <c r="AD2577" s="99"/>
      <c r="AE2577" s="5"/>
      <c r="AF2577" s="5"/>
      <c r="AG2577" s="15"/>
      <c r="AH2577" s="15"/>
    </row>
    <row r="2578" spans="1:34" ht="15" customHeight="1" x14ac:dyDescent="0.25">
      <c r="A2578" s="12"/>
      <c r="B2578" s="5"/>
      <c r="C2578" s="98"/>
      <c r="D2578" s="98"/>
      <c r="E2578" s="5"/>
      <c r="F2578" s="5"/>
      <c r="G2578" s="87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99"/>
      <c r="AB2578" s="5"/>
      <c r="AC2578" s="5"/>
      <c r="AD2578" s="99"/>
      <c r="AE2578" s="5"/>
      <c r="AF2578" s="5"/>
      <c r="AG2578" s="15"/>
      <c r="AH2578" s="15"/>
    </row>
    <row r="2579" spans="1:34" ht="15" customHeight="1" x14ac:dyDescent="0.25">
      <c r="A2579" s="12"/>
      <c r="B2579" s="5"/>
      <c r="C2579" s="98"/>
      <c r="D2579" s="98"/>
      <c r="E2579" s="5"/>
      <c r="F2579" s="5"/>
      <c r="G2579" s="87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99"/>
      <c r="AB2579" s="5"/>
      <c r="AC2579" s="5"/>
      <c r="AD2579" s="99"/>
      <c r="AE2579" s="5"/>
      <c r="AF2579" s="5"/>
      <c r="AG2579" s="15"/>
      <c r="AH2579" s="15"/>
    </row>
    <row r="2580" spans="1:34" ht="15" customHeight="1" x14ac:dyDescent="0.25">
      <c r="A2580" s="12"/>
      <c r="B2580" s="5"/>
      <c r="C2580" s="98"/>
      <c r="D2580" s="98"/>
      <c r="E2580" s="5"/>
      <c r="F2580" s="5"/>
      <c r="G2580" s="87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99"/>
      <c r="AB2580" s="5"/>
      <c r="AC2580" s="5"/>
      <c r="AD2580" s="99"/>
      <c r="AE2580" s="5"/>
      <c r="AF2580" s="5"/>
      <c r="AG2580" s="15"/>
      <c r="AH2580" s="15"/>
    </row>
    <row r="2581" spans="1:34" ht="15" customHeight="1" x14ac:dyDescent="0.25">
      <c r="A2581" s="12"/>
      <c r="B2581" s="5"/>
      <c r="C2581" s="98"/>
      <c r="D2581" s="98"/>
      <c r="E2581" s="5"/>
      <c r="F2581" s="5"/>
      <c r="G2581" s="87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99"/>
      <c r="AB2581" s="5"/>
      <c r="AC2581" s="5"/>
      <c r="AD2581" s="99"/>
      <c r="AE2581" s="5"/>
      <c r="AF2581" s="5"/>
      <c r="AG2581" s="15"/>
      <c r="AH2581" s="15"/>
    </row>
    <row r="2582" spans="1:34" ht="15" customHeight="1" x14ac:dyDescent="0.25">
      <c r="A2582" s="12"/>
      <c r="B2582" s="5"/>
      <c r="C2582" s="98"/>
      <c r="D2582" s="98"/>
      <c r="E2582" s="5"/>
      <c r="F2582" s="5"/>
      <c r="G2582" s="87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99"/>
      <c r="AB2582" s="5"/>
      <c r="AC2582" s="5"/>
      <c r="AD2582" s="99"/>
      <c r="AE2582" s="5"/>
      <c r="AF2582" s="5"/>
      <c r="AG2582" s="15"/>
      <c r="AH2582" s="15"/>
    </row>
    <row r="2583" spans="1:34" ht="15" customHeight="1" x14ac:dyDescent="0.25">
      <c r="A2583" s="12"/>
      <c r="B2583" s="5"/>
      <c r="C2583" s="98"/>
      <c r="D2583" s="98"/>
      <c r="E2583" s="5"/>
      <c r="F2583" s="5"/>
      <c r="G2583" s="87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99"/>
      <c r="AB2583" s="5"/>
      <c r="AC2583" s="5"/>
      <c r="AD2583" s="99"/>
      <c r="AE2583" s="5"/>
      <c r="AF2583" s="5"/>
      <c r="AG2583" s="15"/>
      <c r="AH2583" s="15"/>
    </row>
    <row r="2584" spans="1:34" ht="15" customHeight="1" x14ac:dyDescent="0.25">
      <c r="A2584" s="12"/>
      <c r="B2584" s="5"/>
      <c r="C2584" s="98"/>
      <c r="D2584" s="98"/>
      <c r="E2584" s="5"/>
      <c r="F2584" s="5"/>
      <c r="G2584" s="87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99"/>
      <c r="AB2584" s="5"/>
      <c r="AC2584" s="5"/>
      <c r="AD2584" s="99"/>
      <c r="AE2584" s="5"/>
      <c r="AF2584" s="5"/>
      <c r="AG2584" s="15"/>
      <c r="AH2584" s="15"/>
    </row>
    <row r="2585" spans="1:34" ht="15" customHeight="1" x14ac:dyDescent="0.25">
      <c r="A2585" s="12"/>
      <c r="B2585" s="5"/>
      <c r="C2585" s="98"/>
      <c r="D2585" s="98"/>
      <c r="E2585" s="5"/>
      <c r="F2585" s="5"/>
      <c r="G2585" s="87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99"/>
      <c r="AB2585" s="5"/>
      <c r="AC2585" s="5"/>
      <c r="AD2585" s="99"/>
      <c r="AE2585" s="5"/>
      <c r="AF2585" s="5"/>
      <c r="AG2585" s="15"/>
      <c r="AH2585" s="15"/>
    </row>
    <row r="2586" spans="1:34" ht="15" customHeight="1" x14ac:dyDescent="0.25">
      <c r="A2586" s="12"/>
      <c r="B2586" s="5"/>
      <c r="C2586" s="98"/>
      <c r="D2586" s="98"/>
      <c r="E2586" s="5"/>
      <c r="F2586" s="5"/>
      <c r="G2586" s="87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99"/>
      <c r="AB2586" s="5"/>
      <c r="AC2586" s="5"/>
      <c r="AD2586" s="99"/>
      <c r="AE2586" s="5"/>
      <c r="AF2586" s="5"/>
      <c r="AG2586" s="15"/>
      <c r="AH2586" s="15"/>
    </row>
    <row r="2587" spans="1:34" ht="15" customHeight="1" x14ac:dyDescent="0.25">
      <c r="A2587" s="12"/>
      <c r="B2587" s="5"/>
      <c r="C2587" s="98"/>
      <c r="D2587" s="98"/>
      <c r="E2587" s="5"/>
      <c r="F2587" s="5"/>
      <c r="G2587" s="87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99"/>
      <c r="AB2587" s="5"/>
      <c r="AC2587" s="5"/>
      <c r="AD2587" s="99"/>
      <c r="AE2587" s="5"/>
      <c r="AF2587" s="5"/>
      <c r="AG2587" s="15"/>
      <c r="AH2587" s="15"/>
    </row>
    <row r="2588" spans="1:34" ht="15" customHeight="1" x14ac:dyDescent="0.25">
      <c r="A2588" s="12"/>
      <c r="B2588" s="5"/>
      <c r="C2588" s="98"/>
      <c r="D2588" s="98"/>
      <c r="E2588" s="5"/>
      <c r="F2588" s="5"/>
      <c r="G2588" s="87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99"/>
      <c r="AB2588" s="5"/>
      <c r="AC2588" s="5"/>
      <c r="AD2588" s="99"/>
      <c r="AE2588" s="5"/>
      <c r="AF2588" s="5"/>
      <c r="AG2588" s="15"/>
      <c r="AH2588" s="15"/>
    </row>
    <row r="2589" spans="1:34" ht="15" customHeight="1" x14ac:dyDescent="0.25">
      <c r="A2589" s="12"/>
      <c r="B2589" s="5"/>
      <c r="C2589" s="98"/>
      <c r="D2589" s="98"/>
      <c r="E2589" s="5"/>
      <c r="F2589" s="5"/>
      <c r="G2589" s="87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99"/>
      <c r="AB2589" s="5"/>
      <c r="AC2589" s="5"/>
      <c r="AD2589" s="99"/>
      <c r="AE2589" s="5"/>
      <c r="AF2589" s="5"/>
      <c r="AG2589" s="15"/>
      <c r="AH2589" s="15"/>
    </row>
    <row r="2590" spans="1:34" ht="15" customHeight="1" x14ac:dyDescent="0.25">
      <c r="A2590" s="12"/>
      <c r="B2590" s="5"/>
      <c r="C2590" s="98"/>
      <c r="D2590" s="98"/>
      <c r="E2590" s="5"/>
      <c r="F2590" s="5"/>
      <c r="G2590" s="87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99"/>
      <c r="AB2590" s="5"/>
      <c r="AC2590" s="5"/>
      <c r="AD2590" s="99"/>
      <c r="AE2590" s="5"/>
      <c r="AF2590" s="5"/>
      <c r="AG2590" s="15"/>
      <c r="AH2590" s="15"/>
    </row>
    <row r="2591" spans="1:34" ht="15" customHeight="1" x14ac:dyDescent="0.25">
      <c r="A2591" s="12"/>
      <c r="B2591" s="5"/>
      <c r="C2591" s="98"/>
      <c r="D2591" s="98"/>
      <c r="E2591" s="5"/>
      <c r="F2591" s="5"/>
      <c r="G2591" s="87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99"/>
      <c r="AB2591" s="5"/>
      <c r="AC2591" s="5"/>
      <c r="AD2591" s="99"/>
      <c r="AE2591" s="5"/>
      <c r="AF2591" s="5"/>
      <c r="AG2591" s="15"/>
      <c r="AH2591" s="15"/>
    </row>
    <row r="2592" spans="1:34" ht="15" customHeight="1" x14ac:dyDescent="0.25">
      <c r="A2592" s="12"/>
      <c r="B2592" s="5"/>
      <c r="C2592" s="98"/>
      <c r="D2592" s="98"/>
      <c r="E2592" s="5"/>
      <c r="F2592" s="5"/>
      <c r="G2592" s="87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99"/>
      <c r="AB2592" s="5"/>
      <c r="AC2592" s="5"/>
      <c r="AD2592" s="99"/>
      <c r="AE2592" s="5"/>
      <c r="AF2592" s="5"/>
      <c r="AG2592" s="15"/>
      <c r="AH2592" s="15"/>
    </row>
    <row r="2593" spans="1:34" ht="15" customHeight="1" x14ac:dyDescent="0.25">
      <c r="A2593" s="12"/>
      <c r="B2593" s="5"/>
      <c r="C2593" s="98"/>
      <c r="D2593" s="98"/>
      <c r="E2593" s="5"/>
      <c r="F2593" s="5"/>
      <c r="G2593" s="87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99"/>
      <c r="AB2593" s="5"/>
      <c r="AC2593" s="5"/>
      <c r="AD2593" s="99"/>
      <c r="AE2593" s="5"/>
      <c r="AF2593" s="5"/>
      <c r="AG2593" s="15"/>
      <c r="AH2593" s="15"/>
    </row>
    <row r="2594" spans="1:34" ht="15" customHeight="1" x14ac:dyDescent="0.25">
      <c r="A2594" s="12"/>
      <c r="B2594" s="5"/>
      <c r="C2594" s="98"/>
      <c r="D2594" s="98"/>
      <c r="E2594" s="5"/>
      <c r="F2594" s="5"/>
      <c r="G2594" s="87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99"/>
      <c r="AB2594" s="5"/>
      <c r="AC2594" s="5"/>
      <c r="AD2594" s="99"/>
      <c r="AE2594" s="5"/>
      <c r="AF2594" s="5"/>
      <c r="AG2594" s="15"/>
      <c r="AH2594" s="15"/>
    </row>
    <row r="2595" spans="1:34" ht="15" customHeight="1" x14ac:dyDescent="0.25">
      <c r="A2595" s="12"/>
      <c r="B2595" s="5"/>
      <c r="C2595" s="98"/>
      <c r="D2595" s="98"/>
      <c r="E2595" s="5"/>
      <c r="F2595" s="5"/>
      <c r="G2595" s="87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99"/>
      <c r="AB2595" s="5"/>
      <c r="AC2595" s="5"/>
      <c r="AD2595" s="99"/>
      <c r="AE2595" s="5"/>
      <c r="AF2595" s="5"/>
      <c r="AG2595" s="15"/>
      <c r="AH2595" s="15"/>
    </row>
    <row r="2596" spans="1:34" ht="15" customHeight="1" x14ac:dyDescent="0.25">
      <c r="A2596" s="12"/>
      <c r="B2596" s="5"/>
      <c r="C2596" s="98"/>
      <c r="D2596" s="98"/>
      <c r="E2596" s="5"/>
      <c r="F2596" s="5"/>
      <c r="G2596" s="87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99"/>
      <c r="AB2596" s="5"/>
      <c r="AC2596" s="5"/>
      <c r="AD2596" s="99"/>
      <c r="AE2596" s="5"/>
      <c r="AF2596" s="5"/>
      <c r="AG2596" s="15"/>
      <c r="AH2596" s="15"/>
    </row>
    <row r="2597" spans="1:34" ht="15" customHeight="1" x14ac:dyDescent="0.25">
      <c r="A2597" s="12"/>
      <c r="B2597" s="5"/>
      <c r="C2597" s="98"/>
      <c r="D2597" s="98"/>
      <c r="E2597" s="5"/>
      <c r="F2597" s="5"/>
      <c r="G2597" s="87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99"/>
      <c r="AB2597" s="5"/>
      <c r="AC2597" s="5"/>
      <c r="AD2597" s="99"/>
      <c r="AE2597" s="5"/>
      <c r="AF2597" s="5"/>
      <c r="AG2597" s="15"/>
      <c r="AH2597" s="15"/>
    </row>
    <row r="2598" spans="1:34" ht="15" customHeight="1" x14ac:dyDescent="0.25">
      <c r="A2598" s="12"/>
      <c r="B2598" s="5"/>
      <c r="C2598" s="98"/>
      <c r="D2598" s="98"/>
      <c r="E2598" s="5"/>
      <c r="F2598" s="5"/>
      <c r="G2598" s="87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99"/>
      <c r="AB2598" s="5"/>
      <c r="AC2598" s="5"/>
      <c r="AD2598" s="99"/>
      <c r="AE2598" s="5"/>
      <c r="AF2598" s="5"/>
      <c r="AG2598" s="15"/>
      <c r="AH2598" s="15"/>
    </row>
    <row r="2599" spans="1:34" ht="15" customHeight="1" x14ac:dyDescent="0.25">
      <c r="A2599" s="12"/>
      <c r="B2599" s="5"/>
      <c r="C2599" s="98"/>
      <c r="D2599" s="98"/>
      <c r="E2599" s="5"/>
      <c r="F2599" s="5"/>
      <c r="G2599" s="87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99"/>
      <c r="AB2599" s="5"/>
      <c r="AC2599" s="5"/>
      <c r="AD2599" s="99"/>
      <c r="AE2599" s="5"/>
      <c r="AF2599" s="5"/>
      <c r="AG2599" s="15"/>
      <c r="AH2599" s="15"/>
    </row>
    <row r="2600" spans="1:34" ht="15" customHeight="1" x14ac:dyDescent="0.25">
      <c r="A2600" s="12"/>
      <c r="B2600" s="5"/>
      <c r="C2600" s="98"/>
      <c r="D2600" s="98"/>
      <c r="E2600" s="5"/>
      <c r="F2600" s="5"/>
      <c r="G2600" s="87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99"/>
      <c r="AB2600" s="5"/>
      <c r="AC2600" s="5"/>
      <c r="AD2600" s="99"/>
      <c r="AE2600" s="5"/>
      <c r="AF2600" s="5"/>
      <c r="AG2600" s="15"/>
      <c r="AH2600" s="15"/>
    </row>
    <row r="2601" spans="1:34" ht="15" customHeight="1" x14ac:dyDescent="0.25">
      <c r="A2601" s="12"/>
      <c r="B2601" s="5"/>
      <c r="C2601" s="98"/>
      <c r="D2601" s="98"/>
      <c r="E2601" s="5"/>
      <c r="F2601" s="5"/>
      <c r="G2601" s="87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99"/>
      <c r="AB2601" s="5"/>
      <c r="AC2601" s="5"/>
      <c r="AD2601" s="99"/>
      <c r="AE2601" s="5"/>
      <c r="AF2601" s="5"/>
      <c r="AG2601" s="15"/>
      <c r="AH2601" s="15"/>
    </row>
    <row r="2602" spans="1:34" ht="15" customHeight="1" x14ac:dyDescent="0.25">
      <c r="A2602" s="12"/>
      <c r="B2602" s="5"/>
      <c r="C2602" s="98"/>
      <c r="D2602" s="98"/>
      <c r="E2602" s="5"/>
      <c r="F2602" s="5"/>
      <c r="G2602" s="87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99"/>
      <c r="AB2602" s="5"/>
      <c r="AC2602" s="5"/>
      <c r="AD2602" s="99"/>
      <c r="AE2602" s="5"/>
      <c r="AF2602" s="5"/>
      <c r="AG2602" s="15"/>
      <c r="AH2602" s="15"/>
    </row>
    <row r="2603" spans="1:34" ht="15" customHeight="1" x14ac:dyDescent="0.25">
      <c r="A2603" s="12"/>
      <c r="B2603" s="5"/>
      <c r="C2603" s="98"/>
      <c r="D2603" s="98"/>
      <c r="E2603" s="5"/>
      <c r="F2603" s="5"/>
      <c r="G2603" s="87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99"/>
      <c r="AB2603" s="5"/>
      <c r="AC2603" s="5"/>
      <c r="AD2603" s="99"/>
      <c r="AE2603" s="5"/>
      <c r="AF2603" s="5"/>
      <c r="AG2603" s="15"/>
      <c r="AH2603" s="15"/>
    </row>
    <row r="2604" spans="1:34" ht="15" customHeight="1" x14ac:dyDescent="0.25">
      <c r="A2604" s="12"/>
      <c r="B2604" s="5"/>
      <c r="C2604" s="98"/>
      <c r="D2604" s="98"/>
      <c r="E2604" s="5"/>
      <c r="F2604" s="5"/>
      <c r="G2604" s="87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99"/>
      <c r="AB2604" s="5"/>
      <c r="AC2604" s="5"/>
      <c r="AD2604" s="99"/>
      <c r="AE2604" s="5"/>
      <c r="AF2604" s="5"/>
      <c r="AG2604" s="15"/>
      <c r="AH2604" s="15"/>
    </row>
    <row r="2605" spans="1:34" ht="15" customHeight="1" x14ac:dyDescent="0.25">
      <c r="A2605" s="12"/>
      <c r="B2605" s="5"/>
      <c r="C2605" s="98"/>
      <c r="D2605" s="98"/>
      <c r="E2605" s="5"/>
      <c r="F2605" s="5"/>
      <c r="G2605" s="87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99"/>
      <c r="AB2605" s="5"/>
      <c r="AC2605" s="5"/>
      <c r="AD2605" s="99"/>
      <c r="AE2605" s="5"/>
      <c r="AF2605" s="5"/>
      <c r="AG2605" s="15"/>
      <c r="AH2605" s="15"/>
    </row>
    <row r="2606" spans="1:34" ht="15" customHeight="1" x14ac:dyDescent="0.25">
      <c r="A2606" s="12"/>
      <c r="B2606" s="5"/>
      <c r="C2606" s="98"/>
      <c r="D2606" s="98"/>
      <c r="E2606" s="5"/>
      <c r="F2606" s="5"/>
      <c r="G2606" s="87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99"/>
      <c r="AB2606" s="5"/>
      <c r="AC2606" s="5"/>
      <c r="AD2606" s="99"/>
      <c r="AE2606" s="5"/>
      <c r="AF2606" s="5"/>
      <c r="AG2606" s="15"/>
      <c r="AH2606" s="15"/>
    </row>
    <row r="2607" spans="1:34" ht="15" customHeight="1" x14ac:dyDescent="0.25">
      <c r="A2607" s="12"/>
      <c r="B2607" s="5"/>
      <c r="C2607" s="98"/>
      <c r="D2607" s="98"/>
      <c r="E2607" s="5"/>
      <c r="F2607" s="5"/>
      <c r="G2607" s="87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99"/>
      <c r="AB2607" s="5"/>
      <c r="AC2607" s="5"/>
      <c r="AD2607" s="99"/>
      <c r="AE2607" s="5"/>
      <c r="AF2607" s="5"/>
      <c r="AG2607" s="15"/>
      <c r="AH2607" s="15"/>
    </row>
    <row r="2608" spans="1:34" ht="15" customHeight="1" x14ac:dyDescent="0.25">
      <c r="A2608" s="12"/>
      <c r="B2608" s="5"/>
      <c r="C2608" s="98"/>
      <c r="D2608" s="98"/>
      <c r="E2608" s="5"/>
      <c r="F2608" s="5"/>
      <c r="G2608" s="87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99"/>
      <c r="AB2608" s="5"/>
      <c r="AC2608" s="5"/>
      <c r="AD2608" s="99"/>
      <c r="AE2608" s="5"/>
      <c r="AF2608" s="5"/>
      <c r="AG2608" s="15"/>
      <c r="AH2608" s="15"/>
    </row>
    <row r="2609" spans="1:34" ht="15" customHeight="1" x14ac:dyDescent="0.25">
      <c r="A2609" s="12"/>
      <c r="B2609" s="5"/>
      <c r="C2609" s="98"/>
      <c r="D2609" s="98"/>
      <c r="E2609" s="5"/>
      <c r="F2609" s="5"/>
      <c r="G2609" s="87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99"/>
      <c r="AB2609" s="5"/>
      <c r="AC2609" s="5"/>
      <c r="AD2609" s="99"/>
      <c r="AE2609" s="5"/>
      <c r="AF2609" s="5"/>
      <c r="AG2609" s="15"/>
      <c r="AH2609" s="15"/>
    </row>
    <row r="2610" spans="1:34" ht="15" customHeight="1" x14ac:dyDescent="0.25">
      <c r="A2610" s="12"/>
      <c r="B2610" s="5"/>
      <c r="C2610" s="98"/>
      <c r="D2610" s="98"/>
      <c r="E2610" s="5"/>
      <c r="F2610" s="5"/>
      <c r="G2610" s="87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99"/>
      <c r="AB2610" s="5"/>
      <c r="AC2610" s="5"/>
      <c r="AD2610" s="99"/>
      <c r="AE2610" s="5"/>
      <c r="AF2610" s="5"/>
      <c r="AG2610" s="15"/>
      <c r="AH2610" s="15"/>
    </row>
    <row r="2611" spans="1:34" ht="15" customHeight="1" x14ac:dyDescent="0.25">
      <c r="A2611" s="12"/>
      <c r="B2611" s="5"/>
      <c r="C2611" s="98"/>
      <c r="D2611" s="98"/>
      <c r="E2611" s="5"/>
      <c r="F2611" s="5"/>
      <c r="G2611" s="87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99"/>
      <c r="AB2611" s="5"/>
      <c r="AC2611" s="5"/>
      <c r="AD2611" s="99"/>
      <c r="AE2611" s="5"/>
      <c r="AF2611" s="5"/>
      <c r="AG2611" s="15"/>
      <c r="AH2611" s="15"/>
    </row>
    <row r="2612" spans="1:34" ht="15" customHeight="1" x14ac:dyDescent="0.25">
      <c r="A2612" s="12"/>
      <c r="B2612" s="5"/>
      <c r="C2612" s="98"/>
      <c r="D2612" s="98"/>
      <c r="E2612" s="5"/>
      <c r="F2612" s="5"/>
      <c r="G2612" s="87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99"/>
      <c r="AB2612" s="5"/>
      <c r="AC2612" s="5"/>
      <c r="AD2612" s="99"/>
      <c r="AE2612" s="5"/>
      <c r="AF2612" s="5"/>
      <c r="AG2612" s="15"/>
      <c r="AH2612" s="15"/>
    </row>
    <row r="2613" spans="1:34" ht="15" customHeight="1" x14ac:dyDescent="0.25">
      <c r="A2613" s="12"/>
      <c r="B2613" s="5"/>
      <c r="C2613" s="98"/>
      <c r="D2613" s="98"/>
      <c r="E2613" s="5"/>
      <c r="F2613" s="5"/>
      <c r="G2613" s="87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99"/>
      <c r="AB2613" s="5"/>
      <c r="AC2613" s="5"/>
      <c r="AD2613" s="99"/>
      <c r="AE2613" s="5"/>
      <c r="AF2613" s="5"/>
      <c r="AG2613" s="15"/>
      <c r="AH2613" s="15"/>
    </row>
    <row r="2614" spans="1:34" ht="15" customHeight="1" x14ac:dyDescent="0.25">
      <c r="A2614" s="12"/>
      <c r="B2614" s="5"/>
      <c r="C2614" s="98"/>
      <c r="D2614" s="98"/>
      <c r="E2614" s="5"/>
      <c r="F2614" s="5"/>
      <c r="G2614" s="87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99"/>
      <c r="AB2614" s="5"/>
      <c r="AC2614" s="5"/>
      <c r="AD2614" s="99"/>
      <c r="AE2614" s="5"/>
      <c r="AF2614" s="5"/>
      <c r="AG2614" s="15"/>
      <c r="AH2614" s="15"/>
    </row>
    <row r="2615" spans="1:34" ht="15" customHeight="1" x14ac:dyDescent="0.25">
      <c r="A2615" s="12"/>
      <c r="B2615" s="5"/>
      <c r="C2615" s="98"/>
      <c r="D2615" s="98"/>
      <c r="E2615" s="5"/>
      <c r="F2615" s="5"/>
      <c r="G2615" s="87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99"/>
      <c r="AB2615" s="5"/>
      <c r="AC2615" s="5"/>
      <c r="AD2615" s="99"/>
      <c r="AE2615" s="5"/>
      <c r="AF2615" s="5"/>
      <c r="AG2615" s="15"/>
      <c r="AH2615" s="15"/>
    </row>
    <row r="2616" spans="1:34" ht="15" customHeight="1" x14ac:dyDescent="0.25">
      <c r="A2616" s="12"/>
      <c r="B2616" s="5"/>
      <c r="C2616" s="98"/>
      <c r="D2616" s="98"/>
      <c r="E2616" s="5"/>
      <c r="F2616" s="5"/>
      <c r="G2616" s="87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99"/>
      <c r="AB2616" s="5"/>
      <c r="AC2616" s="5"/>
      <c r="AD2616" s="99"/>
      <c r="AE2616" s="5"/>
      <c r="AF2616" s="5"/>
      <c r="AG2616" s="15"/>
      <c r="AH2616" s="15"/>
    </row>
    <row r="2617" spans="1:34" ht="15" customHeight="1" x14ac:dyDescent="0.25">
      <c r="A2617" s="12"/>
      <c r="B2617" s="5"/>
      <c r="C2617" s="98"/>
      <c r="D2617" s="98"/>
      <c r="E2617" s="5"/>
      <c r="F2617" s="5"/>
      <c r="G2617" s="87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99"/>
      <c r="AB2617" s="5"/>
      <c r="AC2617" s="5"/>
      <c r="AD2617" s="99"/>
      <c r="AE2617" s="5"/>
      <c r="AF2617" s="5"/>
      <c r="AG2617" s="15"/>
      <c r="AH2617" s="15"/>
    </row>
    <row r="2618" spans="1:34" ht="15" customHeight="1" x14ac:dyDescent="0.25">
      <c r="A2618" s="12"/>
      <c r="B2618" s="5"/>
      <c r="C2618" s="98"/>
      <c r="D2618" s="98"/>
      <c r="E2618" s="5"/>
      <c r="F2618" s="5"/>
      <c r="G2618" s="87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99"/>
      <c r="AB2618" s="5"/>
      <c r="AC2618" s="5"/>
      <c r="AD2618" s="99"/>
      <c r="AE2618" s="5"/>
      <c r="AF2618" s="5"/>
      <c r="AG2618" s="15"/>
      <c r="AH2618" s="15"/>
    </row>
    <row r="2619" spans="1:34" ht="15" customHeight="1" x14ac:dyDescent="0.25">
      <c r="A2619" s="12"/>
      <c r="B2619" s="5"/>
      <c r="C2619" s="98"/>
      <c r="D2619" s="98"/>
      <c r="E2619" s="5"/>
      <c r="F2619" s="5"/>
      <c r="G2619" s="87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99"/>
      <c r="AB2619" s="5"/>
      <c r="AC2619" s="5"/>
      <c r="AD2619" s="99"/>
      <c r="AE2619" s="5"/>
      <c r="AF2619" s="5"/>
      <c r="AG2619" s="15"/>
      <c r="AH2619" s="15"/>
    </row>
    <row r="2620" spans="1:34" ht="15" customHeight="1" x14ac:dyDescent="0.25">
      <c r="A2620" s="12"/>
      <c r="B2620" s="5"/>
      <c r="C2620" s="98"/>
      <c r="D2620" s="98"/>
      <c r="E2620" s="5"/>
      <c r="F2620" s="5"/>
      <c r="G2620" s="87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99"/>
      <c r="AB2620" s="5"/>
      <c r="AC2620" s="5"/>
      <c r="AD2620" s="99"/>
      <c r="AE2620" s="5"/>
      <c r="AF2620" s="5"/>
      <c r="AG2620" s="15"/>
      <c r="AH2620" s="15"/>
    </row>
    <row r="2621" spans="1:34" ht="15" customHeight="1" x14ac:dyDescent="0.25">
      <c r="A2621" s="12"/>
      <c r="B2621" s="5"/>
      <c r="C2621" s="98"/>
      <c r="D2621" s="98"/>
      <c r="E2621" s="5"/>
      <c r="F2621" s="5"/>
      <c r="G2621" s="87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99"/>
      <c r="AB2621" s="5"/>
      <c r="AC2621" s="5"/>
      <c r="AD2621" s="99"/>
      <c r="AE2621" s="5"/>
      <c r="AF2621" s="5"/>
      <c r="AG2621" s="15"/>
      <c r="AH2621" s="15"/>
    </row>
    <row r="2622" spans="1:34" ht="15" customHeight="1" x14ac:dyDescent="0.25">
      <c r="A2622" s="12"/>
      <c r="B2622" s="5"/>
      <c r="C2622" s="98"/>
      <c r="D2622" s="98"/>
      <c r="E2622" s="5"/>
      <c r="F2622" s="5"/>
      <c r="G2622" s="87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99"/>
      <c r="AB2622" s="5"/>
      <c r="AC2622" s="5"/>
      <c r="AD2622" s="99"/>
      <c r="AE2622" s="5"/>
      <c r="AF2622" s="5"/>
      <c r="AG2622" s="15"/>
      <c r="AH2622" s="15"/>
    </row>
    <row r="2623" spans="1:34" ht="15" customHeight="1" x14ac:dyDescent="0.25">
      <c r="A2623" s="12"/>
      <c r="B2623" s="5"/>
      <c r="C2623" s="98"/>
      <c r="D2623" s="98"/>
      <c r="E2623" s="5"/>
      <c r="F2623" s="5"/>
      <c r="G2623" s="87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99"/>
      <c r="AB2623" s="5"/>
      <c r="AC2623" s="5"/>
      <c r="AD2623" s="99"/>
      <c r="AE2623" s="5"/>
      <c r="AF2623" s="5"/>
      <c r="AG2623" s="15"/>
      <c r="AH2623" s="15"/>
    </row>
    <row r="2624" spans="1:34" ht="15" customHeight="1" x14ac:dyDescent="0.25">
      <c r="A2624" s="12"/>
      <c r="B2624" s="5"/>
      <c r="C2624" s="98"/>
      <c r="D2624" s="98"/>
      <c r="E2624" s="5"/>
      <c r="F2624" s="5"/>
      <c r="G2624" s="87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99"/>
      <c r="AB2624" s="5"/>
      <c r="AC2624" s="5"/>
      <c r="AD2624" s="99"/>
      <c r="AE2624" s="5"/>
      <c r="AF2624" s="5"/>
      <c r="AG2624" s="15"/>
      <c r="AH2624" s="15"/>
    </row>
    <row r="2625" spans="1:34" ht="15" customHeight="1" x14ac:dyDescent="0.25">
      <c r="A2625" s="12"/>
      <c r="B2625" s="5"/>
      <c r="C2625" s="98"/>
      <c r="D2625" s="98"/>
      <c r="E2625" s="5"/>
      <c r="F2625" s="5"/>
      <c r="G2625" s="87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99"/>
      <c r="AB2625" s="5"/>
      <c r="AC2625" s="5"/>
      <c r="AD2625" s="99"/>
      <c r="AE2625" s="5"/>
      <c r="AF2625" s="5"/>
      <c r="AG2625" s="15"/>
      <c r="AH2625" s="15"/>
    </row>
    <row r="2626" spans="1:34" ht="15" customHeight="1" x14ac:dyDescent="0.25">
      <c r="A2626" s="12"/>
      <c r="B2626" s="5"/>
      <c r="C2626" s="98"/>
      <c r="D2626" s="98"/>
      <c r="E2626" s="5"/>
      <c r="F2626" s="5"/>
      <c r="G2626" s="87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99"/>
      <c r="AB2626" s="5"/>
      <c r="AC2626" s="5"/>
      <c r="AD2626" s="99"/>
      <c r="AE2626" s="5"/>
      <c r="AF2626" s="5"/>
      <c r="AG2626" s="15"/>
      <c r="AH2626" s="15"/>
    </row>
    <row r="2627" spans="1:34" ht="15" customHeight="1" x14ac:dyDescent="0.25">
      <c r="A2627" s="12"/>
      <c r="B2627" s="5"/>
      <c r="C2627" s="98"/>
      <c r="D2627" s="98"/>
      <c r="E2627" s="5"/>
      <c r="F2627" s="5"/>
      <c r="G2627" s="87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99"/>
      <c r="AB2627" s="5"/>
      <c r="AC2627" s="5"/>
      <c r="AD2627" s="99"/>
      <c r="AE2627" s="5"/>
      <c r="AF2627" s="5"/>
      <c r="AG2627" s="15"/>
      <c r="AH2627" s="15"/>
    </row>
    <row r="2628" spans="1:34" ht="15" customHeight="1" x14ac:dyDescent="0.25">
      <c r="A2628" s="12"/>
      <c r="B2628" s="5"/>
      <c r="C2628" s="98"/>
      <c r="D2628" s="98"/>
      <c r="E2628" s="5"/>
      <c r="F2628" s="5"/>
      <c r="G2628" s="87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99"/>
      <c r="AB2628" s="5"/>
      <c r="AC2628" s="5"/>
      <c r="AD2628" s="99"/>
      <c r="AE2628" s="5"/>
      <c r="AF2628" s="5"/>
      <c r="AG2628" s="15"/>
      <c r="AH2628" s="15"/>
    </row>
    <row r="2629" spans="1:34" ht="15" customHeight="1" x14ac:dyDescent="0.25">
      <c r="A2629" s="12"/>
      <c r="B2629" s="5"/>
      <c r="C2629" s="98"/>
      <c r="D2629" s="98"/>
      <c r="E2629" s="5"/>
      <c r="F2629" s="5"/>
      <c r="G2629" s="87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99"/>
      <c r="AB2629" s="5"/>
      <c r="AC2629" s="5"/>
      <c r="AD2629" s="99"/>
      <c r="AE2629" s="5"/>
      <c r="AF2629" s="5"/>
      <c r="AG2629" s="15"/>
      <c r="AH2629" s="15"/>
    </row>
    <row r="2630" spans="1:34" ht="15" customHeight="1" x14ac:dyDescent="0.25">
      <c r="A2630" s="12"/>
      <c r="B2630" s="5"/>
      <c r="C2630" s="98"/>
      <c r="D2630" s="98"/>
      <c r="E2630" s="5"/>
      <c r="F2630" s="5"/>
      <c r="G2630" s="87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99"/>
      <c r="AB2630" s="5"/>
      <c r="AC2630" s="5"/>
      <c r="AD2630" s="99"/>
      <c r="AE2630" s="5"/>
      <c r="AF2630" s="5"/>
      <c r="AG2630" s="15"/>
      <c r="AH2630" s="15"/>
    </row>
    <row r="2631" spans="1:34" ht="15" customHeight="1" x14ac:dyDescent="0.25">
      <c r="A2631" s="12"/>
      <c r="B2631" s="5"/>
      <c r="C2631" s="98"/>
      <c r="D2631" s="98"/>
      <c r="E2631" s="5"/>
      <c r="F2631" s="5"/>
      <c r="G2631" s="87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99"/>
      <c r="AB2631" s="5"/>
      <c r="AC2631" s="5"/>
      <c r="AD2631" s="99"/>
      <c r="AE2631" s="5"/>
      <c r="AF2631" s="5"/>
      <c r="AG2631" s="15"/>
      <c r="AH2631" s="15"/>
    </row>
    <row r="2632" spans="1:34" ht="15" customHeight="1" x14ac:dyDescent="0.25">
      <c r="A2632" s="12"/>
      <c r="B2632" s="5"/>
      <c r="C2632" s="98"/>
      <c r="D2632" s="98"/>
      <c r="E2632" s="5"/>
      <c r="F2632" s="5"/>
      <c r="G2632" s="87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99"/>
      <c r="AB2632" s="5"/>
      <c r="AC2632" s="5"/>
      <c r="AD2632" s="99"/>
      <c r="AE2632" s="5"/>
      <c r="AF2632" s="5"/>
      <c r="AG2632" s="15"/>
      <c r="AH2632" s="15"/>
    </row>
    <row r="2633" spans="1:34" ht="15" customHeight="1" x14ac:dyDescent="0.25">
      <c r="A2633" s="12"/>
      <c r="B2633" s="5"/>
      <c r="C2633" s="98"/>
      <c r="D2633" s="98"/>
      <c r="E2633" s="5"/>
      <c r="F2633" s="5"/>
      <c r="G2633" s="87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99"/>
      <c r="AB2633" s="5"/>
      <c r="AC2633" s="5"/>
      <c r="AD2633" s="99"/>
      <c r="AE2633" s="5"/>
      <c r="AF2633" s="5"/>
      <c r="AG2633" s="15"/>
      <c r="AH2633" s="15"/>
    </row>
    <row r="2634" spans="1:34" ht="15" customHeight="1" x14ac:dyDescent="0.25">
      <c r="A2634" s="12"/>
      <c r="B2634" s="5"/>
      <c r="C2634" s="98"/>
      <c r="D2634" s="98"/>
      <c r="E2634" s="5"/>
      <c r="F2634" s="5"/>
      <c r="G2634" s="87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99"/>
      <c r="AB2634" s="5"/>
      <c r="AC2634" s="5"/>
      <c r="AD2634" s="99"/>
      <c r="AE2634" s="5"/>
      <c r="AF2634" s="5"/>
      <c r="AG2634" s="15"/>
      <c r="AH2634" s="15"/>
    </row>
    <row r="2635" spans="1:34" ht="15" customHeight="1" x14ac:dyDescent="0.25">
      <c r="A2635" s="12"/>
      <c r="B2635" s="5"/>
      <c r="C2635" s="98"/>
      <c r="D2635" s="98"/>
      <c r="E2635" s="5"/>
      <c r="F2635" s="5"/>
      <c r="G2635" s="87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99"/>
      <c r="AB2635" s="5"/>
      <c r="AC2635" s="5"/>
      <c r="AD2635" s="99"/>
      <c r="AE2635" s="5"/>
      <c r="AF2635" s="5"/>
      <c r="AG2635" s="15"/>
      <c r="AH2635" s="15"/>
    </row>
    <row r="2636" spans="1:34" ht="15" customHeight="1" x14ac:dyDescent="0.25">
      <c r="A2636" s="12"/>
      <c r="B2636" s="5"/>
      <c r="C2636" s="98"/>
      <c r="D2636" s="98"/>
      <c r="E2636" s="5"/>
      <c r="F2636" s="5"/>
      <c r="G2636" s="87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99"/>
      <c r="AB2636" s="5"/>
      <c r="AC2636" s="5"/>
      <c r="AD2636" s="99"/>
      <c r="AE2636" s="5"/>
      <c r="AF2636" s="5"/>
      <c r="AG2636" s="15"/>
      <c r="AH2636" s="15"/>
    </row>
    <row r="2637" spans="1:34" ht="15" customHeight="1" x14ac:dyDescent="0.25">
      <c r="A2637" s="12"/>
      <c r="B2637" s="5"/>
      <c r="C2637" s="98"/>
      <c r="D2637" s="98"/>
      <c r="E2637" s="5"/>
      <c r="F2637" s="5"/>
      <c r="G2637" s="87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99"/>
      <c r="AB2637" s="5"/>
      <c r="AC2637" s="5"/>
      <c r="AD2637" s="99"/>
      <c r="AE2637" s="5"/>
      <c r="AF2637" s="5"/>
      <c r="AG2637" s="15"/>
      <c r="AH2637" s="15"/>
    </row>
    <row r="2638" spans="1:34" ht="15" customHeight="1" x14ac:dyDescent="0.25">
      <c r="A2638" s="12"/>
      <c r="B2638" s="5"/>
      <c r="C2638" s="98"/>
      <c r="D2638" s="98"/>
      <c r="E2638" s="5"/>
      <c r="F2638" s="5"/>
      <c r="G2638" s="87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99"/>
      <c r="AB2638" s="5"/>
      <c r="AC2638" s="5"/>
      <c r="AD2638" s="99"/>
      <c r="AE2638" s="5"/>
      <c r="AF2638" s="5"/>
      <c r="AG2638" s="15"/>
      <c r="AH2638" s="15"/>
    </row>
    <row r="2639" spans="1:34" ht="15" customHeight="1" x14ac:dyDescent="0.25">
      <c r="A2639" s="12"/>
      <c r="B2639" s="5"/>
      <c r="C2639" s="98"/>
      <c r="D2639" s="98"/>
      <c r="E2639" s="5"/>
      <c r="F2639" s="5"/>
      <c r="G2639" s="87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99"/>
      <c r="AB2639" s="5"/>
      <c r="AC2639" s="5"/>
      <c r="AD2639" s="99"/>
      <c r="AE2639" s="5"/>
      <c r="AF2639" s="5"/>
      <c r="AG2639" s="15"/>
      <c r="AH2639" s="15"/>
    </row>
    <row r="2640" spans="1:34" ht="15" customHeight="1" x14ac:dyDescent="0.25">
      <c r="A2640" s="12"/>
      <c r="B2640" s="5"/>
      <c r="C2640" s="98"/>
      <c r="D2640" s="98"/>
      <c r="E2640" s="5"/>
      <c r="F2640" s="5"/>
      <c r="G2640" s="87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99"/>
      <c r="AB2640" s="5"/>
      <c r="AC2640" s="5"/>
      <c r="AD2640" s="99"/>
      <c r="AE2640" s="5"/>
      <c r="AF2640" s="5"/>
      <c r="AG2640" s="15"/>
      <c r="AH2640" s="15"/>
    </row>
    <row r="2641" spans="1:34" ht="15" customHeight="1" x14ac:dyDescent="0.25">
      <c r="A2641" s="12"/>
      <c r="B2641" s="5"/>
      <c r="C2641" s="98"/>
      <c r="D2641" s="98"/>
      <c r="E2641" s="5"/>
      <c r="F2641" s="5"/>
      <c r="G2641" s="87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99"/>
      <c r="AB2641" s="5"/>
      <c r="AC2641" s="5"/>
      <c r="AD2641" s="99"/>
      <c r="AE2641" s="5"/>
      <c r="AF2641" s="5"/>
      <c r="AG2641" s="15"/>
      <c r="AH2641" s="15"/>
    </row>
    <row r="2642" spans="1:34" ht="15" customHeight="1" x14ac:dyDescent="0.25">
      <c r="A2642" s="12"/>
      <c r="B2642" s="5"/>
      <c r="C2642" s="98"/>
      <c r="D2642" s="98"/>
      <c r="E2642" s="5"/>
      <c r="F2642" s="5"/>
      <c r="G2642" s="87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99"/>
      <c r="AB2642" s="5"/>
      <c r="AC2642" s="5"/>
      <c r="AD2642" s="99"/>
      <c r="AE2642" s="5"/>
      <c r="AF2642" s="5"/>
      <c r="AG2642" s="15"/>
      <c r="AH2642" s="15"/>
    </row>
    <row r="2643" spans="1:34" ht="15" customHeight="1" x14ac:dyDescent="0.25">
      <c r="A2643" s="12"/>
      <c r="B2643" s="5"/>
      <c r="C2643" s="98"/>
      <c r="D2643" s="98"/>
      <c r="E2643" s="5"/>
      <c r="F2643" s="5"/>
      <c r="G2643" s="87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99"/>
      <c r="AB2643" s="5"/>
      <c r="AC2643" s="5"/>
      <c r="AD2643" s="99"/>
      <c r="AE2643" s="5"/>
      <c r="AF2643" s="5"/>
      <c r="AG2643" s="15"/>
      <c r="AH2643" s="15"/>
    </row>
    <row r="2644" spans="1:34" ht="15" customHeight="1" x14ac:dyDescent="0.25">
      <c r="A2644" s="12"/>
      <c r="B2644" s="5"/>
      <c r="C2644" s="98"/>
      <c r="D2644" s="98"/>
      <c r="E2644" s="5"/>
      <c r="F2644" s="5"/>
      <c r="G2644" s="87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99"/>
      <c r="AB2644" s="5"/>
      <c r="AC2644" s="5"/>
      <c r="AD2644" s="99"/>
      <c r="AE2644" s="5"/>
      <c r="AF2644" s="5"/>
      <c r="AG2644" s="15"/>
      <c r="AH2644" s="15"/>
    </row>
    <row r="2645" spans="1:34" ht="15" customHeight="1" x14ac:dyDescent="0.25">
      <c r="A2645" s="12"/>
      <c r="B2645" s="5"/>
      <c r="C2645" s="98"/>
      <c r="D2645" s="98"/>
      <c r="E2645" s="5"/>
      <c r="F2645" s="5"/>
      <c r="G2645" s="87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99"/>
      <c r="AB2645" s="5"/>
      <c r="AC2645" s="5"/>
      <c r="AD2645" s="99"/>
      <c r="AE2645" s="5"/>
      <c r="AF2645" s="5"/>
      <c r="AG2645" s="15"/>
      <c r="AH2645" s="15"/>
    </row>
    <row r="2646" spans="1:34" ht="15" customHeight="1" x14ac:dyDescent="0.25">
      <c r="A2646" s="12"/>
      <c r="B2646" s="5"/>
      <c r="C2646" s="98"/>
      <c r="D2646" s="98"/>
      <c r="E2646" s="5"/>
      <c r="F2646" s="5"/>
      <c r="G2646" s="87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99"/>
      <c r="AB2646" s="5"/>
      <c r="AC2646" s="5"/>
      <c r="AD2646" s="99"/>
      <c r="AE2646" s="5"/>
      <c r="AF2646" s="5"/>
      <c r="AG2646" s="15"/>
      <c r="AH2646" s="15"/>
    </row>
    <row r="2647" spans="1:34" ht="15" customHeight="1" x14ac:dyDescent="0.25">
      <c r="A2647" s="12"/>
      <c r="B2647" s="5"/>
      <c r="C2647" s="98"/>
      <c r="D2647" s="98"/>
      <c r="E2647" s="5"/>
      <c r="F2647" s="5"/>
      <c r="G2647" s="87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99"/>
      <c r="AB2647" s="5"/>
      <c r="AC2647" s="5"/>
      <c r="AD2647" s="99"/>
      <c r="AE2647" s="5"/>
      <c r="AF2647" s="5"/>
      <c r="AG2647" s="15"/>
      <c r="AH2647" s="15"/>
    </row>
    <row r="2648" spans="1:34" ht="15" customHeight="1" x14ac:dyDescent="0.25">
      <c r="A2648" s="12"/>
      <c r="B2648" s="5"/>
      <c r="C2648" s="98"/>
      <c r="D2648" s="98"/>
      <c r="E2648" s="5"/>
      <c r="F2648" s="5"/>
      <c r="G2648" s="87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99"/>
      <c r="AB2648" s="5"/>
      <c r="AC2648" s="5"/>
      <c r="AD2648" s="99"/>
      <c r="AE2648" s="5"/>
      <c r="AF2648" s="5"/>
      <c r="AG2648" s="15"/>
      <c r="AH2648" s="15"/>
    </row>
    <row r="2649" spans="1:34" ht="15" customHeight="1" x14ac:dyDescent="0.25">
      <c r="A2649" s="12"/>
      <c r="B2649" s="5"/>
      <c r="C2649" s="98"/>
      <c r="D2649" s="98"/>
      <c r="E2649" s="5"/>
      <c r="F2649" s="5"/>
      <c r="G2649" s="87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99"/>
      <c r="AB2649" s="5"/>
      <c r="AC2649" s="5"/>
      <c r="AD2649" s="99"/>
      <c r="AE2649" s="5"/>
      <c r="AF2649" s="5"/>
      <c r="AG2649" s="15"/>
      <c r="AH2649" s="15"/>
    </row>
    <row r="2650" spans="1:34" ht="15" customHeight="1" x14ac:dyDescent="0.25">
      <c r="A2650" s="12"/>
      <c r="B2650" s="5"/>
      <c r="C2650" s="98"/>
      <c r="D2650" s="98"/>
      <c r="E2650" s="5"/>
      <c r="F2650" s="5"/>
      <c r="G2650" s="87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99"/>
      <c r="AB2650" s="5"/>
      <c r="AC2650" s="5"/>
      <c r="AD2650" s="99"/>
      <c r="AE2650" s="5"/>
      <c r="AF2650" s="5"/>
      <c r="AG2650" s="15"/>
      <c r="AH2650" s="15"/>
    </row>
    <row r="2651" spans="1:34" ht="15" customHeight="1" x14ac:dyDescent="0.25">
      <c r="A2651" s="12"/>
      <c r="B2651" s="5"/>
      <c r="C2651" s="98"/>
      <c r="D2651" s="98"/>
      <c r="E2651" s="5"/>
      <c r="F2651" s="5"/>
      <c r="G2651" s="87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99"/>
      <c r="AB2651" s="5"/>
      <c r="AC2651" s="5"/>
      <c r="AD2651" s="99"/>
      <c r="AE2651" s="5"/>
      <c r="AF2651" s="5"/>
      <c r="AG2651" s="15"/>
      <c r="AH2651" s="15"/>
    </row>
    <row r="2652" spans="1:34" ht="15" customHeight="1" x14ac:dyDescent="0.25">
      <c r="A2652" s="12"/>
      <c r="B2652" s="5"/>
      <c r="C2652" s="98"/>
      <c r="D2652" s="98"/>
      <c r="E2652" s="5"/>
      <c r="F2652" s="5"/>
      <c r="G2652" s="87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99"/>
      <c r="AB2652" s="5"/>
      <c r="AC2652" s="5"/>
      <c r="AD2652" s="99"/>
      <c r="AE2652" s="5"/>
      <c r="AF2652" s="5"/>
      <c r="AG2652" s="15"/>
      <c r="AH2652" s="15"/>
    </row>
    <row r="2653" spans="1:34" ht="15" customHeight="1" x14ac:dyDescent="0.25">
      <c r="A2653" s="12"/>
      <c r="B2653" s="5"/>
      <c r="C2653" s="98"/>
      <c r="D2653" s="98"/>
      <c r="E2653" s="5"/>
      <c r="F2653" s="5"/>
      <c r="G2653" s="87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99"/>
      <c r="AB2653" s="5"/>
      <c r="AC2653" s="5"/>
      <c r="AD2653" s="99"/>
      <c r="AE2653" s="5"/>
      <c r="AF2653" s="5"/>
      <c r="AG2653" s="15"/>
      <c r="AH2653" s="15"/>
    </row>
    <row r="2654" spans="1:34" ht="15" customHeight="1" x14ac:dyDescent="0.25">
      <c r="A2654" s="12"/>
      <c r="B2654" s="5"/>
      <c r="C2654" s="98"/>
      <c r="D2654" s="98"/>
      <c r="E2654" s="5"/>
      <c r="F2654" s="5"/>
      <c r="G2654" s="87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99"/>
      <c r="AB2654" s="5"/>
      <c r="AC2654" s="5"/>
      <c r="AD2654" s="99"/>
      <c r="AE2654" s="5"/>
      <c r="AF2654" s="5"/>
      <c r="AG2654" s="15"/>
      <c r="AH2654" s="15"/>
    </row>
    <row r="2655" spans="1:34" ht="15" customHeight="1" x14ac:dyDescent="0.25">
      <c r="A2655" s="12"/>
      <c r="B2655" s="5"/>
      <c r="C2655" s="98"/>
      <c r="D2655" s="98"/>
      <c r="E2655" s="5"/>
      <c r="F2655" s="5"/>
      <c r="G2655" s="87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99"/>
      <c r="AB2655" s="5"/>
      <c r="AC2655" s="5"/>
      <c r="AD2655" s="99"/>
      <c r="AE2655" s="5"/>
      <c r="AF2655" s="5"/>
      <c r="AG2655" s="15"/>
      <c r="AH2655" s="15"/>
    </row>
    <row r="2656" spans="1:34" ht="15" customHeight="1" x14ac:dyDescent="0.25">
      <c r="A2656" s="12"/>
      <c r="B2656" s="5"/>
      <c r="C2656" s="98"/>
      <c r="D2656" s="98"/>
      <c r="E2656" s="5"/>
      <c r="F2656" s="5"/>
      <c r="G2656" s="87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99"/>
      <c r="AB2656" s="5"/>
      <c r="AC2656" s="5"/>
      <c r="AD2656" s="99"/>
      <c r="AE2656" s="5"/>
      <c r="AF2656" s="5"/>
      <c r="AG2656" s="15"/>
      <c r="AH2656" s="15"/>
    </row>
    <row r="2657" spans="1:34" ht="15" customHeight="1" x14ac:dyDescent="0.25">
      <c r="A2657" s="12"/>
      <c r="B2657" s="5"/>
      <c r="C2657" s="98"/>
      <c r="D2657" s="98"/>
      <c r="E2657" s="5"/>
      <c r="F2657" s="5"/>
      <c r="G2657" s="87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99"/>
      <c r="AB2657" s="5"/>
      <c r="AC2657" s="5"/>
      <c r="AD2657" s="99"/>
      <c r="AE2657" s="5"/>
      <c r="AF2657" s="5"/>
      <c r="AG2657" s="15"/>
      <c r="AH2657" s="15"/>
    </row>
    <row r="2658" spans="1:34" ht="15" customHeight="1" x14ac:dyDescent="0.25">
      <c r="A2658" s="12"/>
      <c r="B2658" s="5"/>
      <c r="C2658" s="98"/>
      <c r="D2658" s="98"/>
      <c r="E2658" s="5"/>
      <c r="F2658" s="5"/>
      <c r="G2658" s="87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99"/>
      <c r="AB2658" s="5"/>
      <c r="AC2658" s="5"/>
      <c r="AD2658" s="99"/>
      <c r="AE2658" s="5"/>
      <c r="AF2658" s="5"/>
      <c r="AG2658" s="15"/>
      <c r="AH2658" s="15"/>
    </row>
    <row r="2659" spans="1:34" ht="15" customHeight="1" x14ac:dyDescent="0.25">
      <c r="A2659" s="12"/>
      <c r="B2659" s="5"/>
      <c r="C2659" s="98"/>
      <c r="D2659" s="98"/>
      <c r="E2659" s="5"/>
      <c r="F2659" s="5"/>
      <c r="G2659" s="87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99"/>
      <c r="AB2659" s="5"/>
      <c r="AC2659" s="5"/>
      <c r="AD2659" s="99"/>
      <c r="AE2659" s="5"/>
      <c r="AF2659" s="5"/>
      <c r="AG2659" s="15"/>
      <c r="AH2659" s="15"/>
    </row>
    <row r="2660" spans="1:34" ht="15" customHeight="1" x14ac:dyDescent="0.25">
      <c r="A2660" s="12"/>
      <c r="B2660" s="5"/>
      <c r="C2660" s="98"/>
      <c r="D2660" s="98"/>
      <c r="E2660" s="5"/>
      <c r="F2660" s="5"/>
      <c r="G2660" s="87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99"/>
      <c r="AB2660" s="5"/>
      <c r="AC2660" s="5"/>
      <c r="AD2660" s="99"/>
      <c r="AE2660" s="5"/>
      <c r="AF2660" s="5"/>
      <c r="AG2660" s="15"/>
      <c r="AH2660" s="15"/>
    </row>
    <row r="2661" spans="1:34" ht="15" customHeight="1" x14ac:dyDescent="0.25">
      <c r="A2661" s="12"/>
      <c r="B2661" s="5"/>
      <c r="C2661" s="98"/>
      <c r="D2661" s="98"/>
      <c r="E2661" s="5"/>
      <c r="F2661" s="5"/>
      <c r="G2661" s="87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99"/>
      <c r="AB2661" s="5"/>
      <c r="AC2661" s="5"/>
      <c r="AD2661" s="99"/>
      <c r="AE2661" s="5"/>
      <c r="AF2661" s="5"/>
      <c r="AG2661" s="15"/>
      <c r="AH2661" s="15"/>
    </row>
    <row r="2662" spans="1:34" ht="15" customHeight="1" x14ac:dyDescent="0.25">
      <c r="A2662" s="12"/>
      <c r="B2662" s="5"/>
      <c r="C2662" s="98"/>
      <c r="D2662" s="98"/>
      <c r="E2662" s="5"/>
      <c r="F2662" s="5"/>
      <c r="G2662" s="87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99"/>
      <c r="AB2662" s="5"/>
      <c r="AC2662" s="5"/>
      <c r="AD2662" s="99"/>
      <c r="AE2662" s="5"/>
      <c r="AF2662" s="5"/>
      <c r="AG2662" s="15"/>
      <c r="AH2662" s="15"/>
    </row>
    <row r="2663" spans="1:34" ht="15" customHeight="1" x14ac:dyDescent="0.25">
      <c r="A2663" s="12"/>
      <c r="B2663" s="5"/>
      <c r="C2663" s="98"/>
      <c r="D2663" s="98"/>
      <c r="E2663" s="5"/>
      <c r="F2663" s="5"/>
      <c r="G2663" s="87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99"/>
      <c r="AB2663" s="5"/>
      <c r="AC2663" s="5"/>
      <c r="AD2663" s="99"/>
      <c r="AE2663" s="5"/>
      <c r="AF2663" s="5"/>
      <c r="AG2663" s="15"/>
      <c r="AH2663" s="15"/>
    </row>
    <row r="2664" spans="1:34" ht="15" customHeight="1" x14ac:dyDescent="0.25">
      <c r="A2664" s="12"/>
      <c r="B2664" s="5"/>
      <c r="C2664" s="98"/>
      <c r="D2664" s="98"/>
      <c r="E2664" s="5"/>
      <c r="F2664" s="5"/>
      <c r="G2664" s="87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99"/>
      <c r="AB2664" s="5"/>
      <c r="AC2664" s="5"/>
      <c r="AD2664" s="99"/>
      <c r="AE2664" s="5"/>
      <c r="AF2664" s="5"/>
      <c r="AG2664" s="15"/>
      <c r="AH2664" s="15"/>
    </row>
    <row r="2665" spans="1:34" ht="15" customHeight="1" x14ac:dyDescent="0.25">
      <c r="A2665" s="12"/>
      <c r="B2665" s="5"/>
      <c r="C2665" s="98"/>
      <c r="D2665" s="98"/>
      <c r="E2665" s="5"/>
      <c r="F2665" s="5"/>
      <c r="G2665" s="87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99"/>
      <c r="AB2665" s="5"/>
      <c r="AC2665" s="5"/>
      <c r="AD2665" s="99"/>
      <c r="AE2665" s="5"/>
      <c r="AF2665" s="5"/>
      <c r="AG2665" s="15"/>
      <c r="AH2665" s="15"/>
    </row>
    <row r="2666" spans="1:34" ht="15" customHeight="1" x14ac:dyDescent="0.25">
      <c r="A2666" s="12"/>
      <c r="B2666" s="5"/>
      <c r="C2666" s="98"/>
      <c r="D2666" s="98"/>
      <c r="E2666" s="5"/>
      <c r="F2666" s="5"/>
      <c r="G2666" s="87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99"/>
      <c r="AB2666" s="5"/>
      <c r="AC2666" s="5"/>
      <c r="AD2666" s="99"/>
      <c r="AE2666" s="5"/>
      <c r="AF2666" s="5"/>
      <c r="AG2666" s="15"/>
      <c r="AH2666" s="15"/>
    </row>
    <row r="2667" spans="1:34" ht="15" customHeight="1" x14ac:dyDescent="0.25">
      <c r="A2667" s="12"/>
      <c r="B2667" s="5"/>
      <c r="C2667" s="98"/>
      <c r="D2667" s="98"/>
      <c r="E2667" s="5"/>
      <c r="F2667" s="5"/>
      <c r="G2667" s="87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99"/>
      <c r="AB2667" s="5"/>
      <c r="AC2667" s="5"/>
      <c r="AD2667" s="99"/>
      <c r="AE2667" s="5"/>
      <c r="AF2667" s="5"/>
      <c r="AG2667" s="15"/>
      <c r="AH2667" s="15"/>
    </row>
    <row r="2668" spans="1:34" ht="15" customHeight="1" x14ac:dyDescent="0.25">
      <c r="A2668" s="12"/>
      <c r="B2668" s="5"/>
      <c r="C2668" s="98"/>
      <c r="D2668" s="98"/>
      <c r="E2668" s="5"/>
      <c r="F2668" s="5"/>
      <c r="G2668" s="87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99"/>
      <c r="AB2668" s="5"/>
      <c r="AC2668" s="5"/>
      <c r="AD2668" s="99"/>
      <c r="AE2668" s="5"/>
      <c r="AF2668" s="5"/>
      <c r="AG2668" s="15"/>
      <c r="AH2668" s="15"/>
    </row>
    <row r="2669" spans="1:34" ht="15" customHeight="1" x14ac:dyDescent="0.25">
      <c r="A2669" s="12"/>
      <c r="B2669" s="5"/>
      <c r="C2669" s="98"/>
      <c r="D2669" s="98"/>
      <c r="E2669" s="5"/>
      <c r="F2669" s="5"/>
      <c r="G2669" s="87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99"/>
      <c r="AB2669" s="5"/>
      <c r="AC2669" s="5"/>
      <c r="AD2669" s="99"/>
      <c r="AE2669" s="5"/>
      <c r="AF2669" s="5"/>
      <c r="AG2669" s="15"/>
      <c r="AH2669" s="15"/>
    </row>
    <row r="2670" spans="1:34" ht="15" customHeight="1" x14ac:dyDescent="0.25">
      <c r="A2670" s="12"/>
      <c r="B2670" s="5"/>
      <c r="C2670" s="98"/>
      <c r="D2670" s="98"/>
      <c r="E2670" s="5"/>
      <c r="F2670" s="5"/>
      <c r="G2670" s="87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99"/>
      <c r="AB2670" s="5"/>
      <c r="AC2670" s="5"/>
      <c r="AD2670" s="99"/>
      <c r="AE2670" s="5"/>
      <c r="AF2670" s="5"/>
      <c r="AG2670" s="15"/>
      <c r="AH2670" s="15"/>
    </row>
    <row r="2671" spans="1:34" ht="15" customHeight="1" x14ac:dyDescent="0.25">
      <c r="A2671" s="12"/>
      <c r="B2671" s="5"/>
      <c r="C2671" s="98"/>
      <c r="D2671" s="98"/>
      <c r="E2671" s="5"/>
      <c r="F2671" s="5"/>
      <c r="G2671" s="87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99"/>
      <c r="AB2671" s="5"/>
      <c r="AC2671" s="5"/>
      <c r="AD2671" s="99"/>
      <c r="AE2671" s="5"/>
      <c r="AF2671" s="5"/>
      <c r="AG2671" s="15"/>
      <c r="AH2671" s="15"/>
    </row>
    <row r="2672" spans="1:34" ht="15" customHeight="1" x14ac:dyDescent="0.25">
      <c r="A2672" s="12"/>
      <c r="B2672" s="5"/>
      <c r="C2672" s="98"/>
      <c r="D2672" s="98"/>
      <c r="E2672" s="5"/>
      <c r="F2672" s="5"/>
      <c r="G2672" s="87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99"/>
      <c r="AB2672" s="5"/>
      <c r="AC2672" s="5"/>
      <c r="AD2672" s="99"/>
      <c r="AE2672" s="5"/>
      <c r="AF2672" s="5"/>
      <c r="AG2672" s="15"/>
      <c r="AH2672" s="15"/>
    </row>
    <row r="2673" spans="1:34" ht="15" customHeight="1" x14ac:dyDescent="0.25">
      <c r="A2673" s="12"/>
      <c r="B2673" s="5"/>
      <c r="C2673" s="98"/>
      <c r="D2673" s="98"/>
      <c r="E2673" s="5"/>
      <c r="F2673" s="5"/>
      <c r="G2673" s="87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99"/>
      <c r="AB2673" s="5"/>
      <c r="AC2673" s="5"/>
      <c r="AD2673" s="99"/>
      <c r="AE2673" s="5"/>
      <c r="AF2673" s="5"/>
      <c r="AG2673" s="15"/>
      <c r="AH2673" s="15"/>
    </row>
    <row r="2674" spans="1:34" ht="15" customHeight="1" x14ac:dyDescent="0.25">
      <c r="A2674" s="12"/>
      <c r="B2674" s="5"/>
      <c r="C2674" s="98"/>
      <c r="D2674" s="98"/>
      <c r="E2674" s="5"/>
      <c r="F2674" s="5"/>
      <c r="G2674" s="87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99"/>
      <c r="AB2674" s="5"/>
      <c r="AC2674" s="5"/>
      <c r="AD2674" s="99"/>
      <c r="AE2674" s="5"/>
      <c r="AF2674" s="5"/>
      <c r="AG2674" s="15"/>
      <c r="AH2674" s="15"/>
    </row>
    <row r="2675" spans="1:34" ht="15" customHeight="1" x14ac:dyDescent="0.25">
      <c r="A2675" s="12"/>
      <c r="B2675" s="5"/>
      <c r="C2675" s="98"/>
      <c r="D2675" s="98"/>
      <c r="E2675" s="5"/>
      <c r="F2675" s="5"/>
      <c r="G2675" s="87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99"/>
      <c r="AB2675" s="5"/>
      <c r="AC2675" s="5"/>
      <c r="AD2675" s="99"/>
      <c r="AE2675" s="5"/>
      <c r="AF2675" s="5"/>
      <c r="AG2675" s="15"/>
      <c r="AH2675" s="15"/>
    </row>
    <row r="2676" spans="1:34" ht="15" customHeight="1" x14ac:dyDescent="0.25">
      <c r="A2676" s="12"/>
      <c r="B2676" s="5"/>
      <c r="C2676" s="98"/>
      <c r="D2676" s="98"/>
      <c r="E2676" s="5"/>
      <c r="F2676" s="5"/>
      <c r="G2676" s="87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99"/>
      <c r="AB2676" s="5"/>
      <c r="AC2676" s="5"/>
      <c r="AD2676" s="99"/>
      <c r="AE2676" s="5"/>
      <c r="AF2676" s="5"/>
      <c r="AG2676" s="15"/>
      <c r="AH2676" s="15"/>
    </row>
    <row r="2677" spans="1:34" ht="15" customHeight="1" x14ac:dyDescent="0.25">
      <c r="A2677" s="12"/>
      <c r="B2677" s="5"/>
      <c r="C2677" s="98"/>
      <c r="D2677" s="98"/>
      <c r="E2677" s="5"/>
      <c r="F2677" s="5"/>
      <c r="G2677" s="87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99"/>
      <c r="AB2677" s="5"/>
      <c r="AC2677" s="5"/>
      <c r="AD2677" s="99"/>
      <c r="AE2677" s="5"/>
      <c r="AF2677" s="5"/>
      <c r="AG2677" s="15"/>
      <c r="AH2677" s="15"/>
    </row>
    <row r="2678" spans="1:34" ht="15" customHeight="1" x14ac:dyDescent="0.25">
      <c r="A2678" s="12"/>
      <c r="B2678" s="5"/>
      <c r="C2678" s="98"/>
      <c r="D2678" s="98"/>
      <c r="E2678" s="5"/>
      <c r="F2678" s="5"/>
      <c r="G2678" s="87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99"/>
      <c r="AB2678" s="5"/>
      <c r="AC2678" s="5"/>
      <c r="AD2678" s="99"/>
      <c r="AE2678" s="5"/>
      <c r="AF2678" s="5"/>
      <c r="AG2678" s="15"/>
      <c r="AH2678" s="15"/>
    </row>
    <row r="2679" spans="1:34" ht="15" customHeight="1" x14ac:dyDescent="0.25">
      <c r="A2679" s="12"/>
      <c r="B2679" s="5"/>
      <c r="C2679" s="98"/>
      <c r="D2679" s="98"/>
      <c r="E2679" s="5"/>
      <c r="F2679" s="5"/>
      <c r="G2679" s="87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99"/>
      <c r="AB2679" s="5"/>
      <c r="AC2679" s="5"/>
      <c r="AD2679" s="99"/>
      <c r="AE2679" s="5"/>
      <c r="AF2679" s="5"/>
      <c r="AG2679" s="15"/>
      <c r="AH2679" s="15"/>
    </row>
    <row r="2680" spans="1:34" ht="15" customHeight="1" x14ac:dyDescent="0.25">
      <c r="A2680" s="12"/>
      <c r="B2680" s="5"/>
      <c r="C2680" s="98"/>
      <c r="D2680" s="98"/>
      <c r="E2680" s="5"/>
      <c r="F2680" s="5"/>
      <c r="G2680" s="87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99"/>
      <c r="AB2680" s="5"/>
      <c r="AC2680" s="5"/>
      <c r="AD2680" s="99"/>
      <c r="AE2680" s="5"/>
      <c r="AF2680" s="5"/>
      <c r="AG2680" s="15"/>
      <c r="AH2680" s="15"/>
    </row>
    <row r="2681" spans="1:34" ht="15" customHeight="1" x14ac:dyDescent="0.25">
      <c r="A2681" s="12"/>
      <c r="B2681" s="5"/>
      <c r="C2681" s="98"/>
      <c r="D2681" s="98"/>
      <c r="E2681" s="5"/>
      <c r="F2681" s="5"/>
      <c r="G2681" s="87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99"/>
      <c r="AB2681" s="5"/>
      <c r="AC2681" s="5"/>
      <c r="AD2681" s="99"/>
      <c r="AE2681" s="5"/>
      <c r="AF2681" s="5"/>
      <c r="AG2681" s="15"/>
      <c r="AH2681" s="15"/>
    </row>
    <row r="2682" spans="1:34" ht="15" customHeight="1" x14ac:dyDescent="0.25">
      <c r="A2682" s="12"/>
      <c r="B2682" s="5"/>
      <c r="C2682" s="98"/>
      <c r="D2682" s="98"/>
      <c r="E2682" s="5"/>
      <c r="F2682" s="5"/>
      <c r="G2682" s="87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99"/>
      <c r="AB2682" s="5"/>
      <c r="AC2682" s="5"/>
      <c r="AD2682" s="99"/>
      <c r="AE2682" s="5"/>
      <c r="AF2682" s="5"/>
      <c r="AG2682" s="15"/>
      <c r="AH2682" s="15"/>
    </row>
    <row r="2683" spans="1:34" ht="15" customHeight="1" x14ac:dyDescent="0.25">
      <c r="A2683" s="12"/>
      <c r="B2683" s="5"/>
      <c r="C2683" s="98"/>
      <c r="D2683" s="98"/>
      <c r="E2683" s="5"/>
      <c r="F2683" s="5"/>
      <c r="G2683" s="87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99"/>
      <c r="AB2683" s="5"/>
      <c r="AC2683" s="5"/>
      <c r="AD2683" s="99"/>
      <c r="AE2683" s="5"/>
      <c r="AF2683" s="5"/>
      <c r="AG2683" s="15"/>
      <c r="AH2683" s="15"/>
    </row>
    <row r="2684" spans="1:34" ht="15" customHeight="1" x14ac:dyDescent="0.25">
      <c r="A2684" s="12"/>
      <c r="B2684" s="5"/>
      <c r="C2684" s="98"/>
      <c r="D2684" s="98"/>
      <c r="E2684" s="5"/>
      <c r="F2684" s="5"/>
      <c r="G2684" s="87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99"/>
      <c r="AB2684" s="5"/>
      <c r="AC2684" s="5"/>
      <c r="AD2684" s="99"/>
      <c r="AE2684" s="5"/>
      <c r="AF2684" s="5"/>
      <c r="AG2684" s="15"/>
      <c r="AH2684" s="15"/>
    </row>
    <row r="2685" spans="1:34" ht="15" customHeight="1" x14ac:dyDescent="0.25">
      <c r="A2685" s="12"/>
      <c r="B2685" s="5"/>
      <c r="C2685" s="98"/>
      <c r="D2685" s="98"/>
      <c r="E2685" s="5"/>
      <c r="F2685" s="5"/>
      <c r="G2685" s="87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99"/>
      <c r="AB2685" s="5"/>
      <c r="AC2685" s="5"/>
      <c r="AD2685" s="99"/>
      <c r="AE2685" s="5"/>
      <c r="AF2685" s="5"/>
      <c r="AG2685" s="15"/>
      <c r="AH2685" s="15"/>
    </row>
    <row r="2686" spans="1:34" ht="15" customHeight="1" x14ac:dyDescent="0.25">
      <c r="A2686" s="12"/>
      <c r="B2686" s="5"/>
      <c r="C2686" s="98"/>
      <c r="D2686" s="98"/>
      <c r="E2686" s="5"/>
      <c r="F2686" s="5"/>
      <c r="G2686" s="87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99"/>
      <c r="AB2686" s="5"/>
      <c r="AC2686" s="5"/>
      <c r="AD2686" s="99"/>
      <c r="AE2686" s="5"/>
      <c r="AF2686" s="5"/>
      <c r="AG2686" s="15"/>
      <c r="AH2686" s="15"/>
    </row>
    <row r="2687" spans="1:34" ht="15" customHeight="1" x14ac:dyDescent="0.25">
      <c r="A2687" s="12"/>
      <c r="B2687" s="5"/>
      <c r="C2687" s="98"/>
      <c r="D2687" s="98"/>
      <c r="E2687" s="5"/>
      <c r="F2687" s="5"/>
      <c r="G2687" s="87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99"/>
      <c r="AB2687" s="5"/>
      <c r="AC2687" s="5"/>
      <c r="AD2687" s="99"/>
      <c r="AE2687" s="5"/>
      <c r="AF2687" s="5"/>
      <c r="AG2687" s="15"/>
      <c r="AH2687" s="15"/>
    </row>
    <row r="2688" spans="1:34" ht="15" customHeight="1" x14ac:dyDescent="0.25">
      <c r="A2688" s="12"/>
      <c r="B2688" s="5"/>
      <c r="C2688" s="98"/>
      <c r="D2688" s="98"/>
      <c r="E2688" s="5"/>
      <c r="F2688" s="5"/>
      <c r="G2688" s="87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99"/>
      <c r="AB2688" s="5"/>
      <c r="AC2688" s="5"/>
      <c r="AD2688" s="99"/>
      <c r="AE2688" s="5"/>
      <c r="AF2688" s="5"/>
      <c r="AG2688" s="15"/>
      <c r="AH2688" s="15"/>
    </row>
    <row r="2689" spans="1:34" ht="15" customHeight="1" x14ac:dyDescent="0.25">
      <c r="A2689" s="12"/>
      <c r="B2689" s="5"/>
      <c r="C2689" s="98"/>
      <c r="D2689" s="98"/>
      <c r="E2689" s="5"/>
      <c r="F2689" s="5"/>
      <c r="G2689" s="87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99"/>
      <c r="AB2689" s="5"/>
      <c r="AC2689" s="5"/>
      <c r="AD2689" s="99"/>
      <c r="AE2689" s="5"/>
      <c r="AF2689" s="5"/>
      <c r="AG2689" s="15"/>
      <c r="AH2689" s="15"/>
    </row>
    <row r="2690" spans="1:34" ht="15" customHeight="1" x14ac:dyDescent="0.25">
      <c r="A2690" s="12"/>
      <c r="B2690" s="5"/>
      <c r="C2690" s="98"/>
      <c r="D2690" s="98"/>
      <c r="E2690" s="5"/>
      <c r="F2690" s="5"/>
      <c r="G2690" s="87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99"/>
      <c r="AB2690" s="5"/>
      <c r="AC2690" s="5"/>
      <c r="AD2690" s="99"/>
      <c r="AE2690" s="5"/>
      <c r="AF2690" s="5"/>
      <c r="AG2690" s="15"/>
      <c r="AH2690" s="15"/>
    </row>
    <row r="2691" spans="1:34" ht="15" customHeight="1" x14ac:dyDescent="0.25">
      <c r="A2691" s="12"/>
      <c r="B2691" s="5"/>
      <c r="C2691" s="98"/>
      <c r="D2691" s="98"/>
      <c r="E2691" s="5"/>
      <c r="F2691" s="5"/>
      <c r="G2691" s="87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99"/>
      <c r="AB2691" s="5"/>
      <c r="AC2691" s="5"/>
      <c r="AD2691" s="99"/>
      <c r="AE2691" s="5"/>
      <c r="AF2691" s="5"/>
      <c r="AG2691" s="15"/>
      <c r="AH2691" s="15"/>
    </row>
    <row r="2692" spans="1:34" ht="15" customHeight="1" x14ac:dyDescent="0.25">
      <c r="A2692" s="12"/>
      <c r="B2692" s="5"/>
      <c r="C2692" s="98"/>
      <c r="D2692" s="98"/>
      <c r="E2692" s="5"/>
      <c r="F2692" s="5"/>
      <c r="G2692" s="87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99"/>
      <c r="AB2692" s="5"/>
      <c r="AC2692" s="5"/>
      <c r="AD2692" s="99"/>
      <c r="AE2692" s="5"/>
      <c r="AF2692" s="5"/>
      <c r="AG2692" s="15"/>
      <c r="AH2692" s="15"/>
    </row>
    <row r="2693" spans="1:34" ht="15" customHeight="1" x14ac:dyDescent="0.25">
      <c r="A2693" s="12"/>
      <c r="B2693" s="5"/>
      <c r="C2693" s="98"/>
      <c r="D2693" s="98"/>
      <c r="E2693" s="5"/>
      <c r="F2693" s="5"/>
      <c r="G2693" s="87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99"/>
      <c r="AB2693" s="5"/>
      <c r="AC2693" s="5"/>
      <c r="AD2693" s="99"/>
      <c r="AE2693" s="5"/>
      <c r="AF2693" s="5"/>
      <c r="AG2693" s="15"/>
      <c r="AH2693" s="15"/>
    </row>
    <row r="2694" spans="1:34" ht="15" customHeight="1" x14ac:dyDescent="0.25">
      <c r="A2694" s="12"/>
      <c r="B2694" s="5"/>
      <c r="C2694" s="98"/>
      <c r="D2694" s="98"/>
      <c r="E2694" s="5"/>
      <c r="F2694" s="5"/>
      <c r="G2694" s="87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99"/>
      <c r="AB2694" s="5"/>
      <c r="AC2694" s="5"/>
      <c r="AD2694" s="99"/>
      <c r="AE2694" s="5"/>
      <c r="AF2694" s="5"/>
      <c r="AG2694" s="15"/>
      <c r="AH2694" s="15"/>
    </row>
    <row r="2695" spans="1:34" ht="15" customHeight="1" x14ac:dyDescent="0.25">
      <c r="A2695" s="12"/>
      <c r="B2695" s="5"/>
      <c r="C2695" s="98"/>
      <c r="D2695" s="98"/>
      <c r="E2695" s="5"/>
      <c r="F2695" s="5"/>
      <c r="G2695" s="87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99"/>
      <c r="AB2695" s="5"/>
      <c r="AC2695" s="5"/>
      <c r="AD2695" s="99"/>
      <c r="AE2695" s="5"/>
      <c r="AF2695" s="5"/>
      <c r="AG2695" s="15"/>
      <c r="AH2695" s="15"/>
    </row>
    <row r="2696" spans="1:34" ht="15" customHeight="1" x14ac:dyDescent="0.25">
      <c r="A2696" s="12"/>
      <c r="B2696" s="5"/>
      <c r="C2696" s="98"/>
      <c r="D2696" s="98"/>
      <c r="E2696" s="5"/>
      <c r="F2696" s="5"/>
      <c r="G2696" s="87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99"/>
      <c r="AB2696" s="5"/>
      <c r="AC2696" s="5"/>
      <c r="AD2696" s="99"/>
      <c r="AE2696" s="5"/>
      <c r="AF2696" s="5"/>
      <c r="AG2696" s="15"/>
      <c r="AH2696" s="15"/>
    </row>
    <row r="2697" spans="1:34" ht="15" customHeight="1" x14ac:dyDescent="0.25">
      <c r="A2697" s="12"/>
      <c r="B2697" s="5"/>
      <c r="C2697" s="98"/>
      <c r="D2697" s="98"/>
      <c r="E2697" s="5"/>
      <c r="F2697" s="5"/>
      <c r="G2697" s="87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99"/>
      <c r="AB2697" s="5"/>
      <c r="AC2697" s="5"/>
      <c r="AD2697" s="99"/>
      <c r="AE2697" s="5"/>
      <c r="AF2697" s="5"/>
      <c r="AG2697" s="15"/>
      <c r="AH2697" s="15"/>
    </row>
    <row r="2698" spans="1:34" ht="15" customHeight="1" x14ac:dyDescent="0.25">
      <c r="A2698" s="12"/>
      <c r="B2698" s="5"/>
      <c r="C2698" s="98"/>
      <c r="D2698" s="98"/>
      <c r="E2698" s="5"/>
      <c r="F2698" s="5"/>
      <c r="G2698" s="87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99"/>
      <c r="AB2698" s="5"/>
      <c r="AC2698" s="5"/>
      <c r="AD2698" s="99"/>
      <c r="AE2698" s="5"/>
      <c r="AF2698" s="5"/>
      <c r="AG2698" s="15"/>
      <c r="AH2698" s="15"/>
    </row>
    <row r="2699" spans="1:34" ht="15" customHeight="1" x14ac:dyDescent="0.25">
      <c r="A2699" s="12"/>
      <c r="B2699" s="5"/>
      <c r="C2699" s="98"/>
      <c r="D2699" s="98"/>
      <c r="E2699" s="5"/>
      <c r="F2699" s="5"/>
      <c r="G2699" s="87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99"/>
      <c r="AB2699" s="5"/>
      <c r="AC2699" s="5"/>
      <c r="AD2699" s="99"/>
      <c r="AE2699" s="5"/>
      <c r="AF2699" s="5"/>
      <c r="AG2699" s="15"/>
      <c r="AH2699" s="15"/>
    </row>
    <row r="2700" spans="1:34" ht="15" customHeight="1" x14ac:dyDescent="0.25">
      <c r="A2700" s="12"/>
      <c r="B2700" s="5"/>
      <c r="C2700" s="98"/>
      <c r="D2700" s="98"/>
      <c r="E2700" s="5"/>
      <c r="F2700" s="5"/>
      <c r="G2700" s="87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99"/>
      <c r="AB2700" s="5"/>
      <c r="AC2700" s="5"/>
      <c r="AD2700" s="99"/>
      <c r="AE2700" s="5"/>
      <c r="AF2700" s="5"/>
      <c r="AG2700" s="15"/>
      <c r="AH2700" s="15"/>
    </row>
    <row r="2701" spans="1:34" ht="15" customHeight="1" x14ac:dyDescent="0.25">
      <c r="A2701" s="12"/>
      <c r="B2701" s="5"/>
      <c r="C2701" s="98"/>
      <c r="D2701" s="98"/>
      <c r="E2701" s="5"/>
      <c r="F2701" s="5"/>
      <c r="G2701" s="87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99"/>
      <c r="AB2701" s="5"/>
      <c r="AC2701" s="5"/>
      <c r="AD2701" s="99"/>
      <c r="AE2701" s="5"/>
      <c r="AF2701" s="5"/>
      <c r="AG2701" s="15"/>
      <c r="AH2701" s="15"/>
    </row>
    <row r="2702" spans="1:34" ht="15" customHeight="1" x14ac:dyDescent="0.25">
      <c r="A2702" s="12"/>
      <c r="B2702" s="5"/>
      <c r="C2702" s="98"/>
      <c r="D2702" s="98"/>
      <c r="E2702" s="5"/>
      <c r="F2702" s="5"/>
      <c r="G2702" s="87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99"/>
      <c r="AB2702" s="5"/>
      <c r="AC2702" s="5"/>
      <c r="AD2702" s="99"/>
      <c r="AE2702" s="5"/>
      <c r="AF2702" s="5"/>
      <c r="AG2702" s="15"/>
      <c r="AH2702" s="15"/>
    </row>
    <row r="2703" spans="1:34" ht="15" customHeight="1" x14ac:dyDescent="0.25">
      <c r="A2703" s="12"/>
      <c r="B2703" s="5"/>
      <c r="C2703" s="98"/>
      <c r="D2703" s="98"/>
      <c r="E2703" s="5"/>
      <c r="F2703" s="5"/>
      <c r="G2703" s="87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99"/>
      <c r="AB2703" s="5"/>
      <c r="AC2703" s="5"/>
      <c r="AD2703" s="99"/>
      <c r="AE2703" s="5"/>
      <c r="AF2703" s="5"/>
      <c r="AG2703" s="15"/>
      <c r="AH2703" s="15"/>
    </row>
    <row r="2704" spans="1:34" ht="15" customHeight="1" x14ac:dyDescent="0.25">
      <c r="A2704" s="12"/>
      <c r="B2704" s="5"/>
      <c r="C2704" s="98"/>
      <c r="D2704" s="98"/>
      <c r="E2704" s="5"/>
      <c r="F2704" s="5"/>
      <c r="G2704" s="87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99"/>
      <c r="AB2704" s="5"/>
      <c r="AC2704" s="5"/>
      <c r="AD2704" s="99"/>
      <c r="AE2704" s="5"/>
      <c r="AF2704" s="5"/>
      <c r="AG2704" s="15"/>
      <c r="AH2704" s="15"/>
    </row>
    <row r="2705" spans="1:34" ht="15" customHeight="1" x14ac:dyDescent="0.25">
      <c r="A2705" s="12"/>
      <c r="B2705" s="5"/>
      <c r="C2705" s="98"/>
      <c r="D2705" s="98"/>
      <c r="E2705" s="5"/>
      <c r="F2705" s="5"/>
      <c r="G2705" s="87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99"/>
      <c r="AB2705" s="5"/>
      <c r="AC2705" s="5"/>
      <c r="AD2705" s="99"/>
      <c r="AE2705" s="5"/>
      <c r="AF2705" s="5"/>
      <c r="AG2705" s="15"/>
      <c r="AH2705" s="15"/>
    </row>
    <row r="2706" spans="1:34" ht="15" customHeight="1" x14ac:dyDescent="0.25">
      <c r="A2706" s="12"/>
      <c r="B2706" s="5"/>
      <c r="C2706" s="98"/>
      <c r="D2706" s="98"/>
      <c r="E2706" s="5"/>
      <c r="F2706" s="5"/>
      <c r="G2706" s="87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99"/>
      <c r="AB2706" s="5"/>
      <c r="AC2706" s="5"/>
      <c r="AD2706" s="99"/>
      <c r="AE2706" s="5"/>
      <c r="AF2706" s="5"/>
      <c r="AG2706" s="15"/>
      <c r="AH2706" s="15"/>
    </row>
    <row r="2707" spans="1:34" ht="15" customHeight="1" x14ac:dyDescent="0.25">
      <c r="A2707" s="12"/>
      <c r="B2707" s="5"/>
      <c r="C2707" s="98"/>
      <c r="D2707" s="98"/>
      <c r="E2707" s="5"/>
      <c r="F2707" s="5"/>
      <c r="G2707" s="87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99"/>
      <c r="AB2707" s="5"/>
      <c r="AC2707" s="5"/>
      <c r="AD2707" s="99"/>
      <c r="AE2707" s="5"/>
      <c r="AF2707" s="5"/>
      <c r="AG2707" s="15"/>
      <c r="AH2707" s="15"/>
    </row>
    <row r="2708" spans="1:34" ht="15" customHeight="1" x14ac:dyDescent="0.25">
      <c r="A2708" s="12"/>
      <c r="B2708" s="5"/>
      <c r="C2708" s="98"/>
      <c r="D2708" s="98"/>
      <c r="E2708" s="5"/>
      <c r="F2708" s="5"/>
      <c r="G2708" s="87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99"/>
      <c r="AB2708" s="5"/>
      <c r="AC2708" s="5"/>
      <c r="AD2708" s="99"/>
      <c r="AE2708" s="5"/>
      <c r="AF2708" s="5"/>
      <c r="AG2708" s="15"/>
      <c r="AH2708" s="15"/>
    </row>
    <row r="2709" spans="1:34" ht="15" customHeight="1" x14ac:dyDescent="0.25">
      <c r="A2709" s="12"/>
      <c r="B2709" s="5"/>
      <c r="C2709" s="98"/>
      <c r="D2709" s="98"/>
      <c r="E2709" s="5"/>
      <c r="F2709" s="5"/>
      <c r="G2709" s="87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99"/>
      <c r="AB2709" s="5"/>
      <c r="AC2709" s="5"/>
      <c r="AD2709" s="99"/>
      <c r="AE2709" s="5"/>
      <c r="AF2709" s="5"/>
      <c r="AG2709" s="15"/>
      <c r="AH2709" s="15"/>
    </row>
    <row r="2710" spans="1:34" ht="15" customHeight="1" x14ac:dyDescent="0.25">
      <c r="A2710" s="12"/>
      <c r="B2710" s="5"/>
      <c r="C2710" s="98"/>
      <c r="D2710" s="98"/>
      <c r="E2710" s="5"/>
      <c r="F2710" s="5"/>
      <c r="G2710" s="87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99"/>
      <c r="AB2710" s="5"/>
      <c r="AC2710" s="5"/>
      <c r="AD2710" s="99"/>
      <c r="AE2710" s="5"/>
      <c r="AF2710" s="5"/>
      <c r="AG2710" s="15"/>
      <c r="AH2710" s="15"/>
    </row>
    <row r="2711" spans="1:34" ht="15" customHeight="1" x14ac:dyDescent="0.25">
      <c r="A2711" s="12"/>
      <c r="B2711" s="5"/>
      <c r="C2711" s="98"/>
      <c r="D2711" s="98"/>
      <c r="E2711" s="5"/>
      <c r="F2711" s="5"/>
      <c r="G2711" s="87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99"/>
      <c r="AB2711" s="5"/>
      <c r="AC2711" s="5"/>
      <c r="AD2711" s="99"/>
      <c r="AE2711" s="5"/>
      <c r="AF2711" s="5"/>
      <c r="AG2711" s="15"/>
      <c r="AH2711" s="15"/>
    </row>
    <row r="2712" spans="1:34" ht="15" customHeight="1" x14ac:dyDescent="0.25">
      <c r="A2712" s="12"/>
      <c r="B2712" s="5"/>
      <c r="C2712" s="98"/>
      <c r="D2712" s="98"/>
      <c r="E2712" s="5"/>
      <c r="F2712" s="5"/>
      <c r="G2712" s="87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99"/>
      <c r="AB2712" s="5"/>
      <c r="AC2712" s="5"/>
      <c r="AD2712" s="99"/>
      <c r="AE2712" s="5"/>
      <c r="AF2712" s="5"/>
      <c r="AG2712" s="15"/>
      <c r="AH2712" s="15"/>
    </row>
    <row r="2713" spans="1:34" ht="15" customHeight="1" x14ac:dyDescent="0.25">
      <c r="A2713" s="12"/>
      <c r="B2713" s="5"/>
      <c r="C2713" s="98"/>
      <c r="D2713" s="98"/>
      <c r="E2713" s="5"/>
      <c r="F2713" s="5"/>
      <c r="G2713" s="87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99"/>
      <c r="AB2713" s="5"/>
      <c r="AC2713" s="5"/>
      <c r="AD2713" s="99"/>
      <c r="AE2713" s="5"/>
      <c r="AF2713" s="5"/>
      <c r="AG2713" s="15"/>
      <c r="AH2713" s="15"/>
    </row>
    <row r="2714" spans="1:34" ht="15" customHeight="1" x14ac:dyDescent="0.25">
      <c r="A2714" s="12"/>
      <c r="B2714" s="5"/>
      <c r="C2714" s="98"/>
      <c r="D2714" s="98"/>
      <c r="E2714" s="5"/>
      <c r="F2714" s="5"/>
      <c r="G2714" s="87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99"/>
      <c r="AB2714" s="5"/>
      <c r="AC2714" s="5"/>
      <c r="AD2714" s="99"/>
      <c r="AE2714" s="5"/>
      <c r="AF2714" s="5"/>
      <c r="AG2714" s="15"/>
      <c r="AH2714" s="15"/>
    </row>
    <row r="2715" spans="1:34" ht="15" customHeight="1" x14ac:dyDescent="0.25">
      <c r="A2715" s="12"/>
      <c r="B2715" s="5"/>
      <c r="C2715" s="98"/>
      <c r="D2715" s="98"/>
      <c r="E2715" s="5"/>
      <c r="F2715" s="5"/>
      <c r="G2715" s="87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99"/>
      <c r="AB2715" s="5"/>
      <c r="AC2715" s="5"/>
      <c r="AD2715" s="99"/>
      <c r="AE2715" s="5"/>
      <c r="AF2715" s="5"/>
      <c r="AG2715" s="15"/>
      <c r="AH2715" s="15"/>
    </row>
    <row r="2716" spans="1:34" ht="15" customHeight="1" x14ac:dyDescent="0.25">
      <c r="A2716" s="12"/>
      <c r="B2716" s="5"/>
      <c r="C2716" s="98"/>
      <c r="D2716" s="98"/>
      <c r="E2716" s="5"/>
      <c r="F2716" s="5"/>
      <c r="G2716" s="87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99"/>
      <c r="AB2716" s="5"/>
      <c r="AC2716" s="5"/>
      <c r="AD2716" s="99"/>
      <c r="AE2716" s="5"/>
      <c r="AF2716" s="5"/>
      <c r="AG2716" s="15"/>
      <c r="AH2716" s="15"/>
    </row>
    <row r="2717" spans="1:34" ht="15" customHeight="1" x14ac:dyDescent="0.25">
      <c r="A2717" s="12"/>
      <c r="B2717" s="5"/>
      <c r="C2717" s="98"/>
      <c r="D2717" s="98"/>
      <c r="E2717" s="5"/>
      <c r="F2717" s="5"/>
      <c r="G2717" s="87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99"/>
      <c r="AB2717" s="5"/>
      <c r="AC2717" s="5"/>
      <c r="AD2717" s="99"/>
      <c r="AE2717" s="5"/>
      <c r="AF2717" s="5"/>
      <c r="AG2717" s="15"/>
      <c r="AH2717" s="15"/>
    </row>
    <row r="2718" spans="1:34" ht="15" customHeight="1" x14ac:dyDescent="0.25">
      <c r="A2718" s="12"/>
      <c r="B2718" s="5"/>
      <c r="C2718" s="98"/>
      <c r="D2718" s="98"/>
      <c r="E2718" s="5"/>
      <c r="F2718" s="5"/>
      <c r="G2718" s="87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99"/>
      <c r="AB2718" s="5"/>
      <c r="AC2718" s="5"/>
      <c r="AD2718" s="99"/>
      <c r="AE2718" s="5"/>
      <c r="AF2718" s="5"/>
      <c r="AG2718" s="15"/>
      <c r="AH2718" s="15"/>
    </row>
    <row r="2719" spans="1:34" ht="15" customHeight="1" x14ac:dyDescent="0.25">
      <c r="A2719" s="12"/>
      <c r="B2719" s="5"/>
      <c r="C2719" s="98"/>
      <c r="D2719" s="98"/>
      <c r="E2719" s="5"/>
      <c r="F2719" s="5"/>
      <c r="G2719" s="87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99"/>
      <c r="AB2719" s="5"/>
      <c r="AC2719" s="5"/>
      <c r="AD2719" s="99"/>
      <c r="AE2719" s="5"/>
      <c r="AF2719" s="5"/>
      <c r="AG2719" s="15"/>
      <c r="AH2719" s="15"/>
    </row>
    <row r="2720" spans="1:34" ht="15" customHeight="1" x14ac:dyDescent="0.25">
      <c r="A2720" s="12"/>
      <c r="B2720" s="5"/>
      <c r="C2720" s="98"/>
      <c r="D2720" s="98"/>
      <c r="E2720" s="5"/>
      <c r="F2720" s="5"/>
      <c r="G2720" s="87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99"/>
      <c r="AB2720" s="5"/>
      <c r="AC2720" s="5"/>
      <c r="AD2720" s="99"/>
      <c r="AE2720" s="5"/>
      <c r="AF2720" s="5"/>
      <c r="AG2720" s="15"/>
      <c r="AH2720" s="15"/>
    </row>
    <row r="2721" spans="1:34" ht="15" customHeight="1" x14ac:dyDescent="0.25">
      <c r="A2721" s="12"/>
      <c r="B2721" s="5"/>
      <c r="C2721" s="98"/>
      <c r="D2721" s="98"/>
      <c r="E2721" s="5"/>
      <c r="F2721" s="5"/>
      <c r="G2721" s="87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99"/>
      <c r="AB2721" s="5"/>
      <c r="AC2721" s="5"/>
      <c r="AD2721" s="99"/>
      <c r="AE2721" s="5"/>
      <c r="AF2721" s="5"/>
      <c r="AG2721" s="15"/>
      <c r="AH2721" s="15"/>
    </row>
    <row r="2722" spans="1:34" ht="15" customHeight="1" x14ac:dyDescent="0.25">
      <c r="A2722" s="12"/>
      <c r="B2722" s="5"/>
      <c r="C2722" s="98"/>
      <c r="D2722" s="98"/>
      <c r="E2722" s="5"/>
      <c r="F2722" s="5"/>
      <c r="G2722" s="87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99"/>
      <c r="AB2722" s="5"/>
      <c r="AC2722" s="5"/>
      <c r="AD2722" s="99"/>
      <c r="AE2722" s="5"/>
      <c r="AF2722" s="5"/>
      <c r="AG2722" s="15"/>
      <c r="AH2722" s="15"/>
    </row>
    <row r="2723" spans="1:34" ht="15" customHeight="1" x14ac:dyDescent="0.25">
      <c r="A2723" s="12"/>
      <c r="B2723" s="5"/>
      <c r="C2723" s="98"/>
      <c r="D2723" s="98"/>
      <c r="E2723" s="5"/>
      <c r="F2723" s="5"/>
      <c r="G2723" s="87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99"/>
      <c r="AB2723" s="5"/>
      <c r="AC2723" s="5"/>
      <c r="AD2723" s="99"/>
      <c r="AE2723" s="5"/>
      <c r="AF2723" s="5"/>
      <c r="AG2723" s="15"/>
      <c r="AH2723" s="15"/>
    </row>
    <row r="2724" spans="1:34" ht="15" customHeight="1" x14ac:dyDescent="0.25">
      <c r="A2724" s="12"/>
      <c r="B2724" s="5"/>
      <c r="C2724" s="98"/>
      <c r="D2724" s="98"/>
      <c r="E2724" s="5"/>
      <c r="F2724" s="5"/>
      <c r="G2724" s="87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99"/>
      <c r="AB2724" s="5"/>
      <c r="AC2724" s="5"/>
      <c r="AD2724" s="99"/>
      <c r="AE2724" s="5"/>
      <c r="AF2724" s="5"/>
      <c r="AG2724" s="15"/>
      <c r="AH2724" s="15"/>
    </row>
    <row r="2725" spans="1:34" ht="15" customHeight="1" x14ac:dyDescent="0.25">
      <c r="A2725" s="12"/>
      <c r="B2725" s="5"/>
      <c r="C2725" s="98"/>
      <c r="D2725" s="98"/>
      <c r="E2725" s="5"/>
      <c r="F2725" s="5"/>
      <c r="G2725" s="87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99"/>
      <c r="AB2725" s="5"/>
      <c r="AC2725" s="5"/>
      <c r="AD2725" s="99"/>
      <c r="AE2725" s="5"/>
      <c r="AF2725" s="5"/>
      <c r="AG2725" s="15"/>
      <c r="AH2725" s="15"/>
    </row>
    <row r="2726" spans="1:34" ht="15" customHeight="1" x14ac:dyDescent="0.25">
      <c r="A2726" s="12"/>
      <c r="B2726" s="5"/>
      <c r="C2726" s="98"/>
      <c r="D2726" s="98"/>
      <c r="E2726" s="5"/>
      <c r="F2726" s="5"/>
      <c r="G2726" s="87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99"/>
      <c r="AB2726" s="5"/>
      <c r="AC2726" s="5"/>
      <c r="AD2726" s="99"/>
      <c r="AE2726" s="5"/>
      <c r="AF2726" s="5"/>
      <c r="AG2726" s="15"/>
      <c r="AH2726" s="15"/>
    </row>
    <row r="2727" spans="1:34" ht="15" customHeight="1" x14ac:dyDescent="0.25">
      <c r="A2727" s="12"/>
      <c r="B2727" s="5"/>
      <c r="C2727" s="98"/>
      <c r="D2727" s="98"/>
      <c r="E2727" s="5"/>
      <c r="F2727" s="5"/>
      <c r="G2727" s="87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99"/>
      <c r="AB2727" s="5"/>
      <c r="AC2727" s="5"/>
      <c r="AD2727" s="99"/>
      <c r="AE2727" s="5"/>
      <c r="AF2727" s="5"/>
      <c r="AG2727" s="15"/>
      <c r="AH2727" s="15"/>
    </row>
    <row r="2728" spans="1:34" ht="15" customHeight="1" x14ac:dyDescent="0.25">
      <c r="A2728" s="12"/>
      <c r="B2728" s="5"/>
      <c r="C2728" s="98"/>
      <c r="D2728" s="98"/>
      <c r="E2728" s="5"/>
      <c r="F2728" s="5"/>
      <c r="G2728" s="87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99"/>
      <c r="AB2728" s="5"/>
      <c r="AC2728" s="5"/>
      <c r="AD2728" s="99"/>
      <c r="AE2728" s="5"/>
      <c r="AF2728" s="5"/>
      <c r="AG2728" s="15"/>
      <c r="AH2728" s="15"/>
    </row>
    <row r="2729" spans="1:34" ht="15" customHeight="1" x14ac:dyDescent="0.25">
      <c r="A2729" s="12"/>
      <c r="B2729" s="5"/>
      <c r="C2729" s="98"/>
      <c r="D2729" s="98"/>
      <c r="E2729" s="5"/>
      <c r="F2729" s="5"/>
      <c r="G2729" s="87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99"/>
      <c r="AB2729" s="5"/>
      <c r="AC2729" s="5"/>
      <c r="AD2729" s="99"/>
      <c r="AE2729" s="5"/>
      <c r="AF2729" s="5"/>
      <c r="AG2729" s="15"/>
      <c r="AH2729" s="15"/>
    </row>
    <row r="2730" spans="1:34" ht="15" customHeight="1" x14ac:dyDescent="0.25">
      <c r="A2730" s="12"/>
      <c r="B2730" s="5"/>
      <c r="C2730" s="98"/>
      <c r="D2730" s="98"/>
      <c r="E2730" s="5"/>
      <c r="F2730" s="5"/>
      <c r="G2730" s="87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99"/>
      <c r="AB2730" s="5"/>
      <c r="AC2730" s="5"/>
      <c r="AD2730" s="99"/>
      <c r="AE2730" s="5"/>
      <c r="AF2730" s="5"/>
      <c r="AG2730" s="15"/>
      <c r="AH2730" s="15"/>
    </row>
    <row r="2731" spans="1:34" ht="15" customHeight="1" x14ac:dyDescent="0.25">
      <c r="A2731" s="12"/>
      <c r="B2731" s="5"/>
      <c r="C2731" s="98"/>
      <c r="D2731" s="98"/>
      <c r="E2731" s="5"/>
      <c r="F2731" s="5"/>
      <c r="G2731" s="87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99"/>
      <c r="AB2731" s="5"/>
      <c r="AC2731" s="5"/>
      <c r="AD2731" s="99"/>
      <c r="AE2731" s="5"/>
      <c r="AF2731" s="5"/>
      <c r="AG2731" s="15"/>
      <c r="AH2731" s="15"/>
    </row>
    <row r="2732" spans="1:34" ht="15" customHeight="1" x14ac:dyDescent="0.25">
      <c r="A2732" s="12"/>
      <c r="B2732" s="5"/>
      <c r="C2732" s="98"/>
      <c r="D2732" s="98"/>
      <c r="E2732" s="5"/>
      <c r="F2732" s="5"/>
      <c r="G2732" s="87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99"/>
      <c r="AB2732" s="5"/>
      <c r="AC2732" s="5"/>
      <c r="AD2732" s="99"/>
      <c r="AE2732" s="5"/>
      <c r="AF2732" s="5"/>
      <c r="AG2732" s="15"/>
      <c r="AH2732" s="15"/>
    </row>
    <row r="2733" spans="1:34" ht="15" customHeight="1" x14ac:dyDescent="0.25">
      <c r="A2733" s="12"/>
      <c r="B2733" s="5"/>
      <c r="C2733" s="98"/>
      <c r="D2733" s="98"/>
      <c r="E2733" s="5"/>
      <c r="F2733" s="5"/>
      <c r="G2733" s="87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99"/>
      <c r="AB2733" s="5"/>
      <c r="AC2733" s="5"/>
      <c r="AD2733" s="99"/>
      <c r="AE2733" s="5"/>
      <c r="AF2733" s="5"/>
      <c r="AG2733" s="15"/>
      <c r="AH2733" s="15"/>
    </row>
    <row r="2734" spans="1:34" ht="15" customHeight="1" x14ac:dyDescent="0.25">
      <c r="A2734" s="12"/>
      <c r="B2734" s="5"/>
      <c r="C2734" s="98"/>
      <c r="D2734" s="98"/>
      <c r="E2734" s="5"/>
      <c r="F2734" s="5"/>
      <c r="G2734" s="87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99"/>
      <c r="AB2734" s="5"/>
      <c r="AC2734" s="5"/>
      <c r="AD2734" s="99"/>
      <c r="AE2734" s="5"/>
      <c r="AF2734" s="5"/>
      <c r="AG2734" s="15"/>
      <c r="AH2734" s="15"/>
    </row>
    <row r="2735" spans="1:34" ht="15" customHeight="1" x14ac:dyDescent="0.25">
      <c r="A2735" s="12"/>
      <c r="B2735" s="5"/>
      <c r="C2735" s="98"/>
      <c r="D2735" s="98"/>
      <c r="E2735" s="5"/>
      <c r="F2735" s="5"/>
      <c r="G2735" s="87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99"/>
      <c r="AB2735" s="5"/>
      <c r="AC2735" s="5"/>
      <c r="AD2735" s="99"/>
      <c r="AE2735" s="5"/>
      <c r="AF2735" s="5"/>
      <c r="AG2735" s="15"/>
      <c r="AH2735" s="15"/>
    </row>
    <row r="2736" spans="1:34" ht="15" customHeight="1" x14ac:dyDescent="0.25">
      <c r="A2736" s="12"/>
      <c r="B2736" s="5"/>
      <c r="C2736" s="98"/>
      <c r="D2736" s="98"/>
      <c r="E2736" s="5"/>
      <c r="F2736" s="5"/>
      <c r="G2736" s="87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99"/>
      <c r="AB2736" s="5"/>
      <c r="AC2736" s="5"/>
      <c r="AD2736" s="99"/>
      <c r="AE2736" s="5"/>
      <c r="AF2736" s="5"/>
      <c r="AG2736" s="15"/>
      <c r="AH2736" s="15"/>
    </row>
    <row r="2737" spans="1:34" ht="15" customHeight="1" x14ac:dyDescent="0.25">
      <c r="A2737" s="12"/>
      <c r="B2737" s="5"/>
      <c r="C2737" s="98"/>
      <c r="D2737" s="98"/>
      <c r="E2737" s="5"/>
      <c r="F2737" s="5"/>
      <c r="G2737" s="87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99"/>
      <c r="AB2737" s="5"/>
      <c r="AC2737" s="5"/>
      <c r="AD2737" s="99"/>
      <c r="AE2737" s="5"/>
      <c r="AF2737" s="5"/>
      <c r="AG2737" s="15"/>
      <c r="AH2737" s="15"/>
    </row>
    <row r="2738" spans="1:34" ht="15" customHeight="1" x14ac:dyDescent="0.25">
      <c r="A2738" s="12"/>
      <c r="B2738" s="5"/>
      <c r="C2738" s="98"/>
      <c r="D2738" s="98"/>
      <c r="E2738" s="5"/>
      <c r="F2738" s="5"/>
      <c r="G2738" s="87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99"/>
      <c r="AB2738" s="5"/>
      <c r="AC2738" s="5"/>
      <c r="AD2738" s="99"/>
      <c r="AE2738" s="5"/>
      <c r="AF2738" s="5"/>
      <c r="AG2738" s="15"/>
      <c r="AH2738" s="15"/>
    </row>
    <row r="2739" spans="1:34" ht="15" customHeight="1" x14ac:dyDescent="0.25">
      <c r="A2739" s="12"/>
      <c r="B2739" s="5"/>
      <c r="C2739" s="98"/>
      <c r="D2739" s="98"/>
      <c r="E2739" s="5"/>
      <c r="F2739" s="5"/>
      <c r="G2739" s="87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99"/>
      <c r="AB2739" s="5"/>
      <c r="AC2739" s="5"/>
      <c r="AD2739" s="99"/>
      <c r="AE2739" s="5"/>
      <c r="AF2739" s="5"/>
      <c r="AG2739" s="15"/>
      <c r="AH2739" s="15"/>
    </row>
    <row r="2740" spans="1:34" ht="15" customHeight="1" x14ac:dyDescent="0.25">
      <c r="A2740" s="12"/>
      <c r="B2740" s="5"/>
      <c r="C2740" s="98"/>
      <c r="D2740" s="98"/>
      <c r="E2740" s="5"/>
      <c r="F2740" s="5"/>
      <c r="G2740" s="87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99"/>
      <c r="AB2740" s="5"/>
      <c r="AC2740" s="5"/>
      <c r="AD2740" s="99"/>
      <c r="AE2740" s="5"/>
      <c r="AF2740" s="5"/>
      <c r="AG2740" s="15"/>
      <c r="AH2740" s="15"/>
    </row>
    <row r="2741" spans="1:34" ht="15" customHeight="1" x14ac:dyDescent="0.25">
      <c r="A2741" s="12"/>
      <c r="B2741" s="5"/>
      <c r="C2741" s="98"/>
      <c r="D2741" s="98"/>
      <c r="E2741" s="5"/>
      <c r="F2741" s="5"/>
      <c r="G2741" s="87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99"/>
      <c r="AB2741" s="5"/>
      <c r="AC2741" s="5"/>
      <c r="AD2741" s="99"/>
      <c r="AE2741" s="5"/>
      <c r="AF2741" s="5"/>
      <c r="AG2741" s="15"/>
      <c r="AH2741" s="15"/>
    </row>
    <row r="2742" spans="1:34" ht="15" customHeight="1" x14ac:dyDescent="0.25">
      <c r="A2742" s="12"/>
      <c r="B2742" s="5"/>
      <c r="C2742" s="98"/>
      <c r="D2742" s="98"/>
      <c r="E2742" s="5"/>
      <c r="F2742" s="5"/>
      <c r="G2742" s="87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99"/>
      <c r="AB2742" s="5"/>
      <c r="AC2742" s="5"/>
      <c r="AD2742" s="99"/>
      <c r="AE2742" s="5"/>
      <c r="AF2742" s="5"/>
      <c r="AG2742" s="15"/>
      <c r="AH2742" s="15"/>
    </row>
    <row r="2743" spans="1:34" ht="15" customHeight="1" x14ac:dyDescent="0.25">
      <c r="A2743" s="12"/>
      <c r="B2743" s="5"/>
      <c r="C2743" s="98"/>
      <c r="D2743" s="98"/>
      <c r="E2743" s="5"/>
      <c r="F2743" s="5"/>
      <c r="G2743" s="87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99"/>
      <c r="AB2743" s="5"/>
      <c r="AC2743" s="5"/>
      <c r="AD2743" s="99"/>
      <c r="AE2743" s="5"/>
      <c r="AF2743" s="5"/>
      <c r="AG2743" s="15"/>
      <c r="AH2743" s="15"/>
    </row>
    <row r="2744" spans="1:34" ht="15" customHeight="1" x14ac:dyDescent="0.25">
      <c r="A2744" s="12"/>
      <c r="B2744" s="5"/>
      <c r="C2744" s="98"/>
      <c r="D2744" s="98"/>
      <c r="E2744" s="5"/>
      <c r="F2744" s="5"/>
      <c r="G2744" s="87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99"/>
      <c r="AB2744" s="5"/>
      <c r="AC2744" s="5"/>
      <c r="AD2744" s="99"/>
      <c r="AE2744" s="5"/>
      <c r="AF2744" s="5"/>
      <c r="AG2744" s="15"/>
      <c r="AH2744" s="15"/>
    </row>
    <row r="2745" spans="1:34" ht="15" customHeight="1" x14ac:dyDescent="0.25">
      <c r="A2745" s="12"/>
      <c r="B2745" s="5"/>
      <c r="C2745" s="98"/>
      <c r="D2745" s="98"/>
      <c r="E2745" s="5"/>
      <c r="F2745" s="5"/>
      <c r="G2745" s="87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99"/>
      <c r="AB2745" s="5"/>
      <c r="AC2745" s="5"/>
      <c r="AD2745" s="99"/>
      <c r="AE2745" s="5"/>
      <c r="AF2745" s="5"/>
      <c r="AG2745" s="15"/>
      <c r="AH2745" s="15"/>
    </row>
    <row r="2746" spans="1:34" ht="15" customHeight="1" x14ac:dyDescent="0.25">
      <c r="A2746" s="12"/>
      <c r="B2746" s="5"/>
      <c r="C2746" s="98"/>
      <c r="D2746" s="98"/>
      <c r="E2746" s="5"/>
      <c r="F2746" s="5"/>
      <c r="G2746" s="87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99"/>
      <c r="AB2746" s="5"/>
      <c r="AC2746" s="5"/>
      <c r="AD2746" s="99"/>
      <c r="AE2746" s="5"/>
      <c r="AF2746" s="5"/>
      <c r="AG2746" s="15"/>
      <c r="AH2746" s="15"/>
    </row>
    <row r="2747" spans="1:34" ht="15" customHeight="1" x14ac:dyDescent="0.25">
      <c r="A2747" s="12"/>
      <c r="B2747" s="5"/>
      <c r="C2747" s="98"/>
      <c r="D2747" s="98"/>
      <c r="E2747" s="5"/>
      <c r="F2747" s="5"/>
      <c r="G2747" s="87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99"/>
      <c r="AB2747" s="5"/>
      <c r="AC2747" s="5"/>
      <c r="AD2747" s="99"/>
      <c r="AE2747" s="5"/>
      <c r="AF2747" s="5"/>
      <c r="AG2747" s="15"/>
      <c r="AH2747" s="15"/>
    </row>
    <row r="2748" spans="1:34" ht="15" customHeight="1" x14ac:dyDescent="0.25">
      <c r="A2748" s="12"/>
      <c r="B2748" s="5"/>
      <c r="C2748" s="98"/>
      <c r="D2748" s="98"/>
      <c r="E2748" s="5"/>
      <c r="F2748" s="5"/>
      <c r="G2748" s="87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99"/>
      <c r="AB2748" s="5"/>
      <c r="AC2748" s="5"/>
      <c r="AD2748" s="99"/>
      <c r="AE2748" s="5"/>
      <c r="AF2748" s="5"/>
      <c r="AG2748" s="15"/>
      <c r="AH2748" s="15"/>
    </row>
    <row r="2749" spans="1:34" ht="15" customHeight="1" x14ac:dyDescent="0.25">
      <c r="A2749" s="12"/>
      <c r="B2749" s="5"/>
      <c r="C2749" s="98"/>
      <c r="D2749" s="98"/>
      <c r="E2749" s="5"/>
      <c r="F2749" s="5"/>
      <c r="G2749" s="87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99"/>
      <c r="AB2749" s="5"/>
      <c r="AC2749" s="5"/>
      <c r="AD2749" s="99"/>
      <c r="AE2749" s="5"/>
      <c r="AF2749" s="5"/>
      <c r="AG2749" s="15"/>
      <c r="AH2749" s="15"/>
    </row>
    <row r="2750" spans="1:34" ht="15" customHeight="1" x14ac:dyDescent="0.25">
      <c r="A2750" s="12"/>
      <c r="B2750" s="5"/>
      <c r="C2750" s="98"/>
      <c r="D2750" s="98"/>
      <c r="E2750" s="5"/>
      <c r="F2750" s="5"/>
      <c r="G2750" s="87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99"/>
      <c r="AB2750" s="5"/>
      <c r="AC2750" s="5"/>
      <c r="AD2750" s="99"/>
      <c r="AE2750" s="5"/>
      <c r="AF2750" s="5"/>
      <c r="AG2750" s="15"/>
      <c r="AH2750" s="15"/>
    </row>
    <row r="2751" spans="1:34" ht="15" customHeight="1" x14ac:dyDescent="0.25">
      <c r="A2751" s="12"/>
      <c r="B2751" s="5"/>
      <c r="C2751" s="98"/>
      <c r="D2751" s="98"/>
      <c r="E2751" s="5"/>
      <c r="F2751" s="5"/>
      <c r="G2751" s="87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99"/>
      <c r="AB2751" s="5"/>
      <c r="AC2751" s="5"/>
      <c r="AD2751" s="99"/>
      <c r="AE2751" s="5"/>
      <c r="AF2751" s="5"/>
      <c r="AG2751" s="15"/>
      <c r="AH2751" s="15"/>
    </row>
    <row r="2752" spans="1:34" ht="15" customHeight="1" x14ac:dyDescent="0.25">
      <c r="A2752" s="12"/>
      <c r="B2752" s="5"/>
      <c r="C2752" s="98"/>
      <c r="D2752" s="98"/>
      <c r="E2752" s="5"/>
      <c r="F2752" s="5"/>
      <c r="G2752" s="87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99"/>
      <c r="AB2752" s="5"/>
      <c r="AC2752" s="5"/>
      <c r="AD2752" s="99"/>
      <c r="AE2752" s="5"/>
      <c r="AF2752" s="5"/>
      <c r="AG2752" s="15"/>
      <c r="AH2752" s="15"/>
    </row>
    <row r="2753" spans="1:34" ht="15" customHeight="1" x14ac:dyDescent="0.25">
      <c r="A2753" s="12"/>
      <c r="B2753" s="5"/>
      <c r="C2753" s="98"/>
      <c r="D2753" s="98"/>
      <c r="E2753" s="5"/>
      <c r="F2753" s="5"/>
      <c r="G2753" s="87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99"/>
      <c r="AB2753" s="5"/>
      <c r="AC2753" s="5"/>
      <c r="AD2753" s="99"/>
      <c r="AE2753" s="5"/>
      <c r="AF2753" s="5"/>
      <c r="AG2753" s="15"/>
      <c r="AH2753" s="15"/>
    </row>
    <row r="2754" spans="1:34" ht="15" customHeight="1" x14ac:dyDescent="0.25">
      <c r="A2754" s="12"/>
      <c r="B2754" s="5"/>
      <c r="C2754" s="98"/>
      <c r="D2754" s="98"/>
      <c r="E2754" s="5"/>
      <c r="F2754" s="5"/>
      <c r="G2754" s="87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99"/>
      <c r="AB2754" s="5"/>
      <c r="AC2754" s="5"/>
      <c r="AD2754" s="99"/>
      <c r="AE2754" s="5"/>
      <c r="AF2754" s="5"/>
      <c r="AG2754" s="15"/>
      <c r="AH2754" s="15"/>
    </row>
    <row r="2755" spans="1:34" ht="15" customHeight="1" x14ac:dyDescent="0.25">
      <c r="A2755" s="12"/>
      <c r="B2755" s="5"/>
      <c r="C2755" s="98"/>
      <c r="D2755" s="98"/>
      <c r="E2755" s="5"/>
      <c r="F2755" s="5"/>
      <c r="G2755" s="87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99"/>
      <c r="AB2755" s="5"/>
      <c r="AC2755" s="5"/>
      <c r="AD2755" s="99"/>
      <c r="AE2755" s="5"/>
      <c r="AF2755" s="5"/>
      <c r="AG2755" s="15"/>
      <c r="AH2755" s="15"/>
    </row>
    <row r="2756" spans="1:34" ht="15" customHeight="1" x14ac:dyDescent="0.25">
      <c r="A2756" s="12"/>
      <c r="B2756" s="5"/>
      <c r="C2756" s="98"/>
      <c r="D2756" s="98"/>
      <c r="E2756" s="5"/>
      <c r="F2756" s="5"/>
      <c r="G2756" s="87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99"/>
      <c r="AB2756" s="5"/>
      <c r="AC2756" s="5"/>
      <c r="AD2756" s="99"/>
      <c r="AE2756" s="5"/>
      <c r="AF2756" s="5"/>
      <c r="AG2756" s="15"/>
      <c r="AH2756" s="15"/>
    </row>
    <row r="2757" spans="1:34" ht="15" customHeight="1" x14ac:dyDescent="0.25">
      <c r="A2757" s="12"/>
      <c r="B2757" s="5"/>
      <c r="C2757" s="98"/>
      <c r="D2757" s="98"/>
      <c r="E2757" s="5"/>
      <c r="F2757" s="5"/>
      <c r="G2757" s="87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99"/>
      <c r="AB2757" s="5"/>
      <c r="AC2757" s="5"/>
      <c r="AD2757" s="99"/>
      <c r="AE2757" s="5"/>
      <c r="AF2757" s="5"/>
      <c r="AG2757" s="15"/>
      <c r="AH2757" s="15"/>
    </row>
    <row r="2758" spans="1:34" ht="15" customHeight="1" x14ac:dyDescent="0.25">
      <c r="A2758" s="12"/>
      <c r="B2758" s="5"/>
      <c r="C2758" s="98"/>
      <c r="D2758" s="98"/>
      <c r="E2758" s="5"/>
      <c r="F2758" s="5"/>
      <c r="G2758" s="87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99"/>
      <c r="AB2758" s="5"/>
      <c r="AC2758" s="5"/>
      <c r="AD2758" s="99"/>
      <c r="AE2758" s="5"/>
      <c r="AF2758" s="5"/>
      <c r="AG2758" s="15"/>
      <c r="AH2758" s="15"/>
    </row>
    <row r="2759" spans="1:34" ht="15" customHeight="1" x14ac:dyDescent="0.25">
      <c r="A2759" s="12"/>
      <c r="B2759" s="5"/>
      <c r="C2759" s="98"/>
      <c r="D2759" s="98"/>
      <c r="E2759" s="5"/>
      <c r="F2759" s="5"/>
      <c r="G2759" s="87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99"/>
      <c r="AB2759" s="5"/>
      <c r="AC2759" s="5"/>
      <c r="AD2759" s="99"/>
      <c r="AE2759" s="5"/>
      <c r="AF2759" s="5"/>
      <c r="AG2759" s="15"/>
      <c r="AH2759" s="15"/>
    </row>
    <row r="2760" spans="1:34" ht="15" customHeight="1" x14ac:dyDescent="0.25">
      <c r="A2760" s="12"/>
      <c r="B2760" s="5"/>
      <c r="C2760" s="98"/>
      <c r="D2760" s="98"/>
      <c r="E2760" s="5"/>
      <c r="F2760" s="5"/>
      <c r="G2760" s="87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99"/>
      <c r="AB2760" s="5"/>
      <c r="AC2760" s="5"/>
      <c r="AD2760" s="99"/>
      <c r="AE2760" s="5"/>
      <c r="AF2760" s="5"/>
      <c r="AG2760" s="15"/>
      <c r="AH2760" s="15"/>
    </row>
    <row r="2761" spans="1:34" ht="15" customHeight="1" x14ac:dyDescent="0.25">
      <c r="A2761" s="12"/>
      <c r="B2761" s="5"/>
      <c r="C2761" s="98"/>
      <c r="D2761" s="98"/>
      <c r="E2761" s="5"/>
      <c r="F2761" s="5"/>
      <c r="G2761" s="87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99"/>
      <c r="AB2761" s="5"/>
      <c r="AC2761" s="5"/>
      <c r="AD2761" s="99"/>
      <c r="AE2761" s="5"/>
      <c r="AF2761" s="5"/>
      <c r="AG2761" s="15"/>
      <c r="AH2761" s="15"/>
    </row>
    <row r="2762" spans="1:34" ht="15" customHeight="1" x14ac:dyDescent="0.25">
      <c r="A2762" s="12"/>
      <c r="B2762" s="5"/>
      <c r="C2762" s="98"/>
      <c r="D2762" s="98"/>
      <c r="E2762" s="5"/>
      <c r="F2762" s="5"/>
      <c r="G2762" s="87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99"/>
      <c r="AB2762" s="5"/>
      <c r="AC2762" s="5"/>
      <c r="AD2762" s="99"/>
      <c r="AE2762" s="5"/>
      <c r="AF2762" s="5"/>
      <c r="AG2762" s="15"/>
      <c r="AH2762" s="15"/>
    </row>
    <row r="2763" spans="1:34" ht="15" customHeight="1" x14ac:dyDescent="0.25">
      <c r="A2763" s="12"/>
      <c r="B2763" s="5"/>
      <c r="C2763" s="98"/>
      <c r="D2763" s="98"/>
      <c r="E2763" s="5"/>
      <c r="F2763" s="5"/>
      <c r="G2763" s="87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99"/>
      <c r="AB2763" s="5"/>
      <c r="AC2763" s="5"/>
      <c r="AD2763" s="99"/>
      <c r="AE2763" s="5"/>
      <c r="AF2763" s="5"/>
      <c r="AG2763" s="15"/>
      <c r="AH2763" s="15"/>
    </row>
    <row r="2764" spans="1:34" ht="15" customHeight="1" x14ac:dyDescent="0.25">
      <c r="A2764" s="12"/>
      <c r="B2764" s="5"/>
      <c r="C2764" s="98"/>
      <c r="D2764" s="98"/>
      <c r="E2764" s="5"/>
      <c r="F2764" s="5"/>
      <c r="G2764" s="87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99"/>
      <c r="AB2764" s="5"/>
      <c r="AC2764" s="5"/>
      <c r="AD2764" s="99"/>
      <c r="AE2764" s="5"/>
      <c r="AF2764" s="5"/>
      <c r="AG2764" s="15"/>
      <c r="AH2764" s="15"/>
    </row>
    <row r="2765" spans="1:34" ht="15" customHeight="1" x14ac:dyDescent="0.25">
      <c r="A2765" s="12"/>
      <c r="B2765" s="5"/>
      <c r="C2765" s="98"/>
      <c r="D2765" s="98"/>
      <c r="E2765" s="5"/>
      <c r="F2765" s="5"/>
      <c r="G2765" s="87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99"/>
      <c r="AB2765" s="5"/>
      <c r="AC2765" s="5"/>
      <c r="AD2765" s="99"/>
      <c r="AE2765" s="5"/>
      <c r="AF2765" s="5"/>
      <c r="AG2765" s="15"/>
      <c r="AH2765" s="15"/>
    </row>
    <row r="2766" spans="1:34" ht="15" customHeight="1" x14ac:dyDescent="0.25">
      <c r="A2766" s="12"/>
      <c r="B2766" s="5"/>
      <c r="C2766" s="98"/>
      <c r="D2766" s="98"/>
      <c r="E2766" s="5"/>
      <c r="F2766" s="5"/>
      <c r="G2766" s="87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99"/>
      <c r="AB2766" s="5"/>
      <c r="AC2766" s="5"/>
      <c r="AD2766" s="99"/>
      <c r="AE2766" s="5"/>
      <c r="AF2766" s="5"/>
      <c r="AG2766" s="15"/>
      <c r="AH2766" s="15"/>
    </row>
    <row r="2767" spans="1:34" ht="15" customHeight="1" x14ac:dyDescent="0.25">
      <c r="A2767" s="12"/>
      <c r="B2767" s="5"/>
      <c r="C2767" s="98"/>
      <c r="D2767" s="98"/>
      <c r="E2767" s="5"/>
      <c r="F2767" s="5"/>
      <c r="G2767" s="87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99"/>
      <c r="AB2767" s="5"/>
      <c r="AC2767" s="5"/>
      <c r="AD2767" s="99"/>
      <c r="AE2767" s="5"/>
      <c r="AF2767" s="5"/>
      <c r="AG2767" s="15"/>
      <c r="AH2767" s="15"/>
    </row>
    <row r="2768" spans="1:34" ht="15" customHeight="1" x14ac:dyDescent="0.25">
      <c r="A2768" s="12"/>
      <c r="B2768" s="5"/>
      <c r="C2768" s="98"/>
      <c r="D2768" s="98"/>
      <c r="E2768" s="5"/>
      <c r="F2768" s="5"/>
      <c r="G2768" s="87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99"/>
      <c r="AB2768" s="5"/>
      <c r="AC2768" s="5"/>
      <c r="AD2768" s="99"/>
      <c r="AE2768" s="5"/>
      <c r="AF2768" s="5"/>
      <c r="AG2768" s="15"/>
      <c r="AH2768" s="15"/>
    </row>
    <row r="2769" spans="1:34" ht="15" customHeight="1" x14ac:dyDescent="0.25">
      <c r="A2769" s="12"/>
      <c r="B2769" s="5"/>
      <c r="C2769" s="98"/>
      <c r="D2769" s="98"/>
      <c r="E2769" s="5"/>
      <c r="F2769" s="5"/>
      <c r="G2769" s="87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99"/>
      <c r="AB2769" s="5"/>
      <c r="AC2769" s="5"/>
      <c r="AD2769" s="99"/>
      <c r="AE2769" s="5"/>
      <c r="AF2769" s="5"/>
      <c r="AG2769" s="15"/>
      <c r="AH2769" s="15"/>
    </row>
    <row r="2770" spans="1:34" ht="15" customHeight="1" x14ac:dyDescent="0.25">
      <c r="A2770" s="12"/>
      <c r="B2770" s="5"/>
      <c r="C2770" s="98"/>
      <c r="D2770" s="98"/>
      <c r="E2770" s="5"/>
      <c r="F2770" s="5"/>
      <c r="G2770" s="87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99"/>
      <c r="AB2770" s="5"/>
      <c r="AC2770" s="5"/>
      <c r="AD2770" s="99"/>
      <c r="AE2770" s="5"/>
      <c r="AF2770" s="5"/>
      <c r="AG2770" s="15"/>
      <c r="AH2770" s="15"/>
    </row>
    <row r="2771" spans="1:34" ht="15" customHeight="1" x14ac:dyDescent="0.25">
      <c r="A2771" s="12"/>
      <c r="B2771" s="5"/>
      <c r="C2771" s="98"/>
      <c r="D2771" s="98"/>
      <c r="E2771" s="5"/>
      <c r="F2771" s="5"/>
      <c r="G2771" s="87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99"/>
      <c r="AB2771" s="5"/>
      <c r="AC2771" s="5"/>
      <c r="AD2771" s="99"/>
      <c r="AE2771" s="5"/>
      <c r="AF2771" s="5"/>
      <c r="AG2771" s="15"/>
      <c r="AH2771" s="15"/>
    </row>
    <row r="2772" spans="1:34" ht="15" customHeight="1" x14ac:dyDescent="0.25">
      <c r="A2772" s="12"/>
      <c r="B2772" s="5"/>
      <c r="C2772" s="98"/>
      <c r="D2772" s="98"/>
      <c r="E2772" s="5"/>
      <c r="F2772" s="5"/>
      <c r="G2772" s="87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99"/>
      <c r="AB2772" s="5"/>
      <c r="AC2772" s="5"/>
      <c r="AD2772" s="99"/>
      <c r="AE2772" s="5"/>
      <c r="AF2772" s="5"/>
      <c r="AG2772" s="15"/>
      <c r="AH2772" s="15"/>
    </row>
    <row r="2773" spans="1:34" ht="15" customHeight="1" x14ac:dyDescent="0.25">
      <c r="A2773" s="12"/>
      <c r="B2773" s="5"/>
      <c r="C2773" s="98"/>
      <c r="D2773" s="98"/>
      <c r="E2773" s="5"/>
      <c r="F2773" s="5"/>
      <c r="G2773" s="87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99"/>
      <c r="AB2773" s="5"/>
      <c r="AC2773" s="5"/>
      <c r="AD2773" s="99"/>
      <c r="AE2773" s="5"/>
      <c r="AF2773" s="5"/>
      <c r="AG2773" s="15"/>
      <c r="AH2773" s="15"/>
    </row>
    <row r="2774" spans="1:34" ht="15" customHeight="1" x14ac:dyDescent="0.25">
      <c r="A2774" s="12"/>
      <c r="B2774" s="5"/>
      <c r="C2774" s="98"/>
      <c r="D2774" s="98"/>
      <c r="E2774" s="5"/>
      <c r="F2774" s="5"/>
      <c r="G2774" s="87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99"/>
      <c r="AB2774" s="5"/>
      <c r="AC2774" s="5"/>
      <c r="AD2774" s="99"/>
      <c r="AE2774" s="5"/>
      <c r="AF2774" s="5"/>
      <c r="AG2774" s="15"/>
      <c r="AH2774" s="15"/>
    </row>
    <row r="2775" spans="1:34" ht="15" customHeight="1" x14ac:dyDescent="0.25">
      <c r="A2775" s="12"/>
      <c r="B2775" s="5"/>
      <c r="C2775" s="98"/>
      <c r="D2775" s="98"/>
      <c r="E2775" s="5"/>
      <c r="F2775" s="5"/>
      <c r="G2775" s="87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99"/>
      <c r="AB2775" s="5"/>
      <c r="AC2775" s="5"/>
      <c r="AD2775" s="99"/>
      <c r="AE2775" s="5"/>
      <c r="AF2775" s="5"/>
      <c r="AG2775" s="15"/>
      <c r="AH2775" s="15"/>
    </row>
    <row r="2776" spans="1:34" ht="15" customHeight="1" x14ac:dyDescent="0.25">
      <c r="A2776" s="12"/>
      <c r="B2776" s="5"/>
      <c r="C2776" s="98"/>
      <c r="D2776" s="98"/>
      <c r="E2776" s="5"/>
      <c r="F2776" s="5"/>
      <c r="G2776" s="87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99"/>
      <c r="AB2776" s="5"/>
      <c r="AC2776" s="5"/>
      <c r="AD2776" s="99"/>
      <c r="AE2776" s="5"/>
      <c r="AF2776" s="5"/>
      <c r="AG2776" s="15"/>
      <c r="AH2776" s="15"/>
    </row>
    <row r="2777" spans="1:34" ht="15" customHeight="1" x14ac:dyDescent="0.25">
      <c r="A2777" s="12"/>
      <c r="B2777" s="5"/>
      <c r="C2777" s="98"/>
      <c r="D2777" s="98"/>
      <c r="E2777" s="5"/>
      <c r="F2777" s="5"/>
      <c r="G2777" s="87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99"/>
      <c r="AB2777" s="5"/>
      <c r="AC2777" s="5"/>
      <c r="AD2777" s="99"/>
      <c r="AE2777" s="5"/>
      <c r="AF2777" s="5"/>
      <c r="AG2777" s="15"/>
      <c r="AH2777" s="15"/>
    </row>
    <row r="2778" spans="1:34" ht="15" customHeight="1" x14ac:dyDescent="0.25">
      <c r="A2778" s="12"/>
      <c r="B2778" s="5"/>
      <c r="C2778" s="98"/>
      <c r="D2778" s="98"/>
      <c r="E2778" s="5"/>
      <c r="F2778" s="5"/>
      <c r="G2778" s="87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99"/>
      <c r="AB2778" s="5"/>
      <c r="AC2778" s="5"/>
      <c r="AD2778" s="99"/>
      <c r="AE2778" s="5"/>
      <c r="AF2778" s="5"/>
      <c r="AG2778" s="15"/>
      <c r="AH2778" s="15"/>
    </row>
    <row r="2779" spans="1:34" ht="15" customHeight="1" x14ac:dyDescent="0.25">
      <c r="A2779" s="12"/>
      <c r="B2779" s="5"/>
      <c r="C2779" s="98"/>
      <c r="D2779" s="98"/>
      <c r="E2779" s="5"/>
      <c r="F2779" s="5"/>
      <c r="G2779" s="87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99"/>
      <c r="AB2779" s="5"/>
      <c r="AC2779" s="5"/>
      <c r="AD2779" s="99"/>
      <c r="AE2779" s="5"/>
      <c r="AF2779" s="5"/>
      <c r="AG2779" s="15"/>
      <c r="AH2779" s="15"/>
    </row>
    <row r="2780" spans="1:34" ht="15" customHeight="1" x14ac:dyDescent="0.25">
      <c r="A2780" s="12"/>
      <c r="B2780" s="5"/>
      <c r="C2780" s="98"/>
      <c r="D2780" s="98"/>
      <c r="E2780" s="5"/>
      <c r="F2780" s="5"/>
      <c r="G2780" s="87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99"/>
      <c r="AB2780" s="5"/>
      <c r="AC2780" s="5"/>
      <c r="AD2780" s="99"/>
      <c r="AE2780" s="5"/>
      <c r="AF2780" s="5"/>
      <c r="AG2780" s="15"/>
      <c r="AH2780" s="15"/>
    </row>
    <row r="2781" spans="1:34" ht="15" customHeight="1" x14ac:dyDescent="0.25">
      <c r="A2781" s="12"/>
      <c r="B2781" s="5"/>
      <c r="C2781" s="98"/>
      <c r="D2781" s="98"/>
      <c r="E2781" s="5"/>
      <c r="F2781" s="5"/>
      <c r="G2781" s="87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99"/>
      <c r="AB2781" s="5"/>
      <c r="AC2781" s="5"/>
      <c r="AD2781" s="99"/>
      <c r="AE2781" s="5"/>
      <c r="AF2781" s="5"/>
      <c r="AG2781" s="15"/>
      <c r="AH2781" s="15"/>
    </row>
    <row r="2782" spans="1:34" ht="15" customHeight="1" x14ac:dyDescent="0.25">
      <c r="A2782" s="12"/>
      <c r="B2782" s="5"/>
      <c r="C2782" s="98"/>
      <c r="D2782" s="98"/>
      <c r="E2782" s="5"/>
      <c r="F2782" s="5"/>
      <c r="G2782" s="87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99"/>
      <c r="AB2782" s="5"/>
      <c r="AC2782" s="5"/>
      <c r="AD2782" s="99"/>
      <c r="AE2782" s="5"/>
      <c r="AF2782" s="5"/>
      <c r="AG2782" s="15"/>
      <c r="AH2782" s="15"/>
    </row>
    <row r="2783" spans="1:34" ht="15" customHeight="1" x14ac:dyDescent="0.25">
      <c r="A2783" s="12"/>
      <c r="B2783" s="5"/>
      <c r="C2783" s="98"/>
      <c r="D2783" s="98"/>
      <c r="E2783" s="5"/>
      <c r="F2783" s="5"/>
      <c r="G2783" s="87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99"/>
      <c r="AB2783" s="5"/>
      <c r="AC2783" s="5"/>
      <c r="AD2783" s="99"/>
      <c r="AE2783" s="5"/>
      <c r="AF2783" s="5"/>
      <c r="AG2783" s="15"/>
      <c r="AH2783" s="15"/>
    </row>
    <row r="2784" spans="1:34" ht="15" customHeight="1" x14ac:dyDescent="0.25">
      <c r="A2784" s="12"/>
      <c r="B2784" s="5"/>
      <c r="C2784" s="98"/>
      <c r="D2784" s="98"/>
      <c r="E2784" s="5"/>
      <c r="F2784" s="5"/>
      <c r="G2784" s="87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99"/>
      <c r="AB2784" s="5"/>
      <c r="AC2784" s="5"/>
      <c r="AD2784" s="99"/>
      <c r="AE2784" s="5"/>
      <c r="AF2784" s="5"/>
      <c r="AG2784" s="15"/>
      <c r="AH2784" s="15"/>
    </row>
    <row r="2785" spans="1:34" ht="15" customHeight="1" x14ac:dyDescent="0.25">
      <c r="A2785" s="12"/>
      <c r="B2785" s="5"/>
      <c r="C2785" s="98"/>
      <c r="D2785" s="98"/>
      <c r="E2785" s="5"/>
      <c r="F2785" s="5"/>
      <c r="G2785" s="87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99"/>
      <c r="AB2785" s="5"/>
      <c r="AC2785" s="5"/>
      <c r="AD2785" s="99"/>
      <c r="AE2785" s="5"/>
      <c r="AF2785" s="5"/>
      <c r="AG2785" s="15"/>
      <c r="AH2785" s="15"/>
    </row>
    <row r="2786" spans="1:34" ht="15" customHeight="1" x14ac:dyDescent="0.25">
      <c r="A2786" s="12"/>
      <c r="B2786" s="5"/>
      <c r="C2786" s="98"/>
      <c r="D2786" s="98"/>
      <c r="E2786" s="5"/>
      <c r="F2786" s="5"/>
      <c r="G2786" s="87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99"/>
      <c r="AB2786" s="5"/>
      <c r="AC2786" s="5"/>
      <c r="AD2786" s="99"/>
      <c r="AE2786" s="5"/>
      <c r="AF2786" s="5"/>
      <c r="AG2786" s="15"/>
      <c r="AH2786" s="15"/>
    </row>
    <row r="2787" spans="1:34" ht="15" customHeight="1" x14ac:dyDescent="0.25">
      <c r="A2787" s="12"/>
      <c r="B2787" s="5"/>
      <c r="C2787" s="98"/>
      <c r="D2787" s="98"/>
      <c r="E2787" s="5"/>
      <c r="F2787" s="5"/>
      <c r="G2787" s="87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99"/>
      <c r="AB2787" s="5"/>
      <c r="AC2787" s="5"/>
      <c r="AD2787" s="99"/>
      <c r="AE2787" s="5"/>
      <c r="AF2787" s="5"/>
      <c r="AG2787" s="15"/>
      <c r="AH2787" s="15"/>
    </row>
    <row r="2788" spans="1:34" ht="15" customHeight="1" x14ac:dyDescent="0.25">
      <c r="A2788" s="12"/>
      <c r="B2788" s="5"/>
      <c r="C2788" s="98"/>
      <c r="D2788" s="98"/>
      <c r="E2788" s="5"/>
      <c r="F2788" s="5"/>
      <c r="G2788" s="87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99"/>
      <c r="AB2788" s="5"/>
      <c r="AC2788" s="5"/>
      <c r="AD2788" s="99"/>
      <c r="AE2788" s="5"/>
      <c r="AF2788" s="5"/>
      <c r="AG2788" s="15"/>
      <c r="AH2788" s="15"/>
    </row>
    <row r="2789" spans="1:34" ht="15" customHeight="1" x14ac:dyDescent="0.25">
      <c r="A2789" s="12"/>
      <c r="B2789" s="5"/>
      <c r="C2789" s="98"/>
      <c r="D2789" s="98"/>
      <c r="E2789" s="5"/>
      <c r="F2789" s="5"/>
      <c r="G2789" s="87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99"/>
      <c r="AB2789" s="5"/>
      <c r="AC2789" s="5"/>
      <c r="AD2789" s="99"/>
      <c r="AE2789" s="5"/>
      <c r="AF2789" s="5"/>
      <c r="AG2789" s="15"/>
      <c r="AH2789" s="15"/>
    </row>
    <row r="2790" spans="1:34" ht="15" customHeight="1" x14ac:dyDescent="0.25">
      <c r="A2790" s="12"/>
      <c r="B2790" s="5"/>
      <c r="C2790" s="98"/>
      <c r="D2790" s="98"/>
      <c r="E2790" s="5"/>
      <c r="F2790" s="5"/>
      <c r="G2790" s="87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99"/>
      <c r="AB2790" s="5"/>
      <c r="AC2790" s="5"/>
      <c r="AD2790" s="99"/>
      <c r="AE2790" s="5"/>
      <c r="AF2790" s="5"/>
      <c r="AG2790" s="15"/>
      <c r="AH2790" s="15"/>
    </row>
    <row r="2791" spans="1:34" ht="15" customHeight="1" x14ac:dyDescent="0.25">
      <c r="A2791" s="12"/>
      <c r="B2791" s="5"/>
      <c r="C2791" s="98"/>
      <c r="D2791" s="98"/>
      <c r="E2791" s="5"/>
      <c r="F2791" s="5"/>
      <c r="G2791" s="87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99"/>
      <c r="AB2791" s="5"/>
      <c r="AC2791" s="5"/>
      <c r="AD2791" s="99"/>
      <c r="AE2791" s="5"/>
      <c r="AF2791" s="5"/>
      <c r="AG2791" s="15"/>
      <c r="AH2791" s="15"/>
    </row>
    <row r="2792" spans="1:34" ht="15" customHeight="1" x14ac:dyDescent="0.25">
      <c r="A2792" s="12"/>
      <c r="B2792" s="5"/>
      <c r="C2792" s="98"/>
      <c r="D2792" s="98"/>
      <c r="E2792" s="5"/>
      <c r="F2792" s="5"/>
      <c r="G2792" s="87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99"/>
      <c r="AB2792" s="5"/>
      <c r="AC2792" s="5"/>
      <c r="AD2792" s="99"/>
      <c r="AE2792" s="5"/>
      <c r="AF2792" s="5"/>
      <c r="AG2792" s="15"/>
      <c r="AH2792" s="15"/>
    </row>
    <row r="2793" spans="1:34" ht="15" customHeight="1" x14ac:dyDescent="0.25">
      <c r="A2793" s="12"/>
      <c r="B2793" s="5"/>
      <c r="C2793" s="98"/>
      <c r="D2793" s="98"/>
      <c r="E2793" s="5"/>
      <c r="F2793" s="5"/>
      <c r="G2793" s="87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99"/>
      <c r="AB2793" s="5"/>
      <c r="AC2793" s="5"/>
      <c r="AD2793" s="99"/>
      <c r="AE2793" s="5"/>
      <c r="AF2793" s="5"/>
      <c r="AG2793" s="15"/>
      <c r="AH2793" s="15"/>
    </row>
    <row r="2794" spans="1:34" ht="15" customHeight="1" x14ac:dyDescent="0.25">
      <c r="A2794" s="12"/>
      <c r="B2794" s="5"/>
      <c r="C2794" s="98"/>
      <c r="D2794" s="98"/>
      <c r="E2794" s="5"/>
      <c r="F2794" s="5"/>
      <c r="G2794" s="87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99"/>
      <c r="AB2794" s="5"/>
      <c r="AC2794" s="5"/>
      <c r="AD2794" s="99"/>
      <c r="AE2794" s="5"/>
      <c r="AF2794" s="5"/>
      <c r="AG2794" s="15"/>
      <c r="AH2794" s="15"/>
    </row>
    <row r="2795" spans="1:34" ht="15" customHeight="1" x14ac:dyDescent="0.25">
      <c r="A2795" s="12"/>
      <c r="B2795" s="5"/>
      <c r="C2795" s="98"/>
      <c r="D2795" s="98"/>
      <c r="E2795" s="5"/>
      <c r="F2795" s="5"/>
      <c r="G2795" s="87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99"/>
      <c r="AB2795" s="5"/>
      <c r="AC2795" s="5"/>
      <c r="AD2795" s="99"/>
      <c r="AE2795" s="5"/>
      <c r="AF2795" s="5"/>
      <c r="AG2795" s="15"/>
      <c r="AH2795" s="15"/>
    </row>
    <row r="2796" spans="1:34" ht="15" customHeight="1" x14ac:dyDescent="0.25">
      <c r="A2796" s="12"/>
      <c r="B2796" s="5"/>
      <c r="C2796" s="98"/>
      <c r="D2796" s="98"/>
      <c r="E2796" s="5"/>
      <c r="F2796" s="5"/>
      <c r="G2796" s="87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99"/>
      <c r="AB2796" s="5"/>
      <c r="AC2796" s="5"/>
      <c r="AD2796" s="99"/>
      <c r="AE2796" s="5"/>
      <c r="AF2796" s="5"/>
      <c r="AG2796" s="15"/>
      <c r="AH2796" s="15"/>
    </row>
    <row r="2797" spans="1:34" ht="15" customHeight="1" x14ac:dyDescent="0.25">
      <c r="A2797" s="12"/>
      <c r="B2797" s="5"/>
      <c r="C2797" s="98"/>
      <c r="D2797" s="98"/>
      <c r="E2797" s="5"/>
      <c r="F2797" s="5"/>
      <c r="G2797" s="87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99"/>
      <c r="AB2797" s="5"/>
      <c r="AC2797" s="5"/>
      <c r="AD2797" s="99"/>
      <c r="AE2797" s="5"/>
      <c r="AF2797" s="5"/>
      <c r="AG2797" s="15"/>
      <c r="AH2797" s="15"/>
    </row>
    <row r="2798" spans="1:34" ht="15" customHeight="1" x14ac:dyDescent="0.25">
      <c r="A2798" s="12"/>
      <c r="B2798" s="5"/>
      <c r="C2798" s="98"/>
      <c r="D2798" s="98"/>
      <c r="E2798" s="5"/>
      <c r="F2798" s="5"/>
      <c r="G2798" s="87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99"/>
      <c r="AB2798" s="5"/>
      <c r="AC2798" s="5"/>
      <c r="AD2798" s="99"/>
      <c r="AE2798" s="5"/>
      <c r="AF2798" s="5"/>
      <c r="AG2798" s="15"/>
      <c r="AH2798" s="15"/>
    </row>
    <row r="2799" spans="1:34" ht="15" customHeight="1" x14ac:dyDescent="0.25">
      <c r="A2799" s="12"/>
      <c r="B2799" s="5"/>
      <c r="C2799" s="98"/>
      <c r="D2799" s="98"/>
      <c r="E2799" s="5"/>
      <c r="F2799" s="5"/>
      <c r="G2799" s="87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99"/>
      <c r="AB2799" s="5"/>
      <c r="AC2799" s="5"/>
      <c r="AD2799" s="99"/>
      <c r="AE2799" s="5"/>
      <c r="AF2799" s="5"/>
      <c r="AG2799" s="15"/>
      <c r="AH2799" s="15"/>
    </row>
    <row r="2800" spans="1:34" ht="15" customHeight="1" x14ac:dyDescent="0.25">
      <c r="A2800" s="12"/>
      <c r="B2800" s="5"/>
      <c r="C2800" s="98"/>
      <c r="D2800" s="98"/>
      <c r="E2800" s="5"/>
      <c r="F2800" s="5"/>
      <c r="G2800" s="87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99"/>
      <c r="AB2800" s="5"/>
      <c r="AC2800" s="5"/>
      <c r="AD2800" s="99"/>
      <c r="AE2800" s="5"/>
      <c r="AF2800" s="5"/>
      <c r="AG2800" s="15"/>
      <c r="AH2800" s="15"/>
    </row>
    <row r="2801" spans="1:34" ht="15" customHeight="1" x14ac:dyDescent="0.25">
      <c r="A2801" s="12"/>
      <c r="B2801" s="5"/>
      <c r="C2801" s="98"/>
      <c r="D2801" s="98"/>
      <c r="E2801" s="5"/>
      <c r="F2801" s="5"/>
      <c r="G2801" s="87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99"/>
      <c r="AB2801" s="5"/>
      <c r="AC2801" s="5"/>
      <c r="AD2801" s="99"/>
      <c r="AE2801" s="5"/>
      <c r="AF2801" s="5"/>
      <c r="AG2801" s="15"/>
      <c r="AH2801" s="15"/>
    </row>
    <row r="2802" spans="1:34" ht="15" customHeight="1" x14ac:dyDescent="0.25">
      <c r="A2802" s="12"/>
      <c r="B2802" s="5"/>
      <c r="C2802" s="98"/>
      <c r="D2802" s="98"/>
      <c r="E2802" s="5"/>
      <c r="F2802" s="5"/>
      <c r="G2802" s="87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99"/>
      <c r="AB2802" s="5"/>
      <c r="AC2802" s="5"/>
      <c r="AD2802" s="99"/>
      <c r="AE2802" s="5"/>
      <c r="AF2802" s="5"/>
      <c r="AG2802" s="15"/>
      <c r="AH2802" s="15"/>
    </row>
    <row r="2803" spans="1:34" ht="15" customHeight="1" x14ac:dyDescent="0.25">
      <c r="A2803" s="12"/>
      <c r="B2803" s="5"/>
      <c r="C2803" s="98"/>
      <c r="D2803" s="98"/>
      <c r="E2803" s="5"/>
      <c r="F2803" s="5"/>
      <c r="G2803" s="87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99"/>
      <c r="AB2803" s="5"/>
      <c r="AC2803" s="5"/>
      <c r="AD2803" s="99"/>
      <c r="AE2803" s="5"/>
      <c r="AF2803" s="5"/>
      <c r="AG2803" s="15"/>
      <c r="AH2803" s="15"/>
    </row>
    <row r="2804" spans="1:34" ht="15" customHeight="1" x14ac:dyDescent="0.25">
      <c r="A2804" s="12"/>
      <c r="B2804" s="5"/>
      <c r="C2804" s="98"/>
      <c r="D2804" s="98"/>
      <c r="E2804" s="5"/>
      <c r="F2804" s="5"/>
      <c r="G2804" s="87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99"/>
      <c r="AB2804" s="5"/>
      <c r="AC2804" s="5"/>
      <c r="AD2804" s="99"/>
      <c r="AE2804" s="5"/>
      <c r="AF2804" s="5"/>
      <c r="AG2804" s="15"/>
      <c r="AH2804" s="15"/>
    </row>
    <row r="2805" spans="1:34" ht="15" customHeight="1" x14ac:dyDescent="0.25">
      <c r="A2805" s="12"/>
      <c r="B2805" s="5"/>
      <c r="C2805" s="98"/>
      <c r="D2805" s="98"/>
      <c r="E2805" s="5"/>
      <c r="F2805" s="5"/>
      <c r="G2805" s="87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99"/>
      <c r="AB2805" s="5"/>
      <c r="AC2805" s="5"/>
      <c r="AD2805" s="99"/>
      <c r="AE2805" s="5"/>
      <c r="AF2805" s="5"/>
      <c r="AG2805" s="15"/>
      <c r="AH2805" s="15"/>
    </row>
    <row r="2806" spans="1:34" ht="15" customHeight="1" x14ac:dyDescent="0.25">
      <c r="A2806" s="12"/>
      <c r="B2806" s="5"/>
      <c r="C2806" s="98"/>
      <c r="D2806" s="98"/>
      <c r="E2806" s="5"/>
      <c r="F2806" s="5"/>
      <c r="G2806" s="87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99"/>
      <c r="AB2806" s="5"/>
      <c r="AC2806" s="5"/>
      <c r="AD2806" s="99"/>
      <c r="AE2806" s="5"/>
      <c r="AF2806" s="5"/>
      <c r="AG2806" s="15"/>
      <c r="AH2806" s="15"/>
    </row>
    <row r="2807" spans="1:34" ht="15" customHeight="1" x14ac:dyDescent="0.25">
      <c r="A2807" s="12"/>
      <c r="B2807" s="5"/>
      <c r="C2807" s="98"/>
      <c r="D2807" s="98"/>
      <c r="E2807" s="5"/>
      <c r="F2807" s="5"/>
      <c r="G2807" s="87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99"/>
      <c r="AB2807" s="5"/>
      <c r="AC2807" s="5"/>
      <c r="AD2807" s="99"/>
      <c r="AE2807" s="5"/>
      <c r="AF2807" s="5"/>
      <c r="AG2807" s="15"/>
      <c r="AH2807" s="15"/>
    </row>
    <row r="2808" spans="1:34" ht="15" customHeight="1" x14ac:dyDescent="0.25">
      <c r="A2808" s="12"/>
      <c r="B2808" s="5"/>
      <c r="C2808" s="98"/>
      <c r="D2808" s="98"/>
      <c r="E2808" s="5"/>
      <c r="F2808" s="5"/>
      <c r="G2808" s="87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99"/>
      <c r="AB2808" s="5"/>
      <c r="AC2808" s="5"/>
      <c r="AD2808" s="99"/>
      <c r="AE2808" s="5"/>
      <c r="AF2808" s="5"/>
      <c r="AG2808" s="15"/>
      <c r="AH2808" s="15"/>
    </row>
    <row r="2809" spans="1:34" ht="15" customHeight="1" x14ac:dyDescent="0.25">
      <c r="A2809" s="12"/>
      <c r="B2809" s="5"/>
      <c r="C2809" s="98"/>
      <c r="D2809" s="98"/>
      <c r="E2809" s="5"/>
      <c r="F2809" s="5"/>
      <c r="G2809" s="87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99"/>
      <c r="AB2809" s="5"/>
      <c r="AC2809" s="5"/>
      <c r="AD2809" s="99"/>
      <c r="AE2809" s="5"/>
      <c r="AF2809" s="5"/>
      <c r="AG2809" s="15"/>
      <c r="AH2809" s="15"/>
    </row>
    <row r="2810" spans="1:34" ht="15" customHeight="1" x14ac:dyDescent="0.25">
      <c r="A2810" s="12"/>
      <c r="B2810" s="5"/>
      <c r="C2810" s="98"/>
      <c r="D2810" s="98"/>
      <c r="E2810" s="5"/>
      <c r="F2810" s="5"/>
      <c r="G2810" s="87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99"/>
      <c r="AB2810" s="5"/>
      <c r="AC2810" s="5"/>
      <c r="AD2810" s="99"/>
      <c r="AE2810" s="5"/>
      <c r="AF2810" s="5"/>
      <c r="AG2810" s="15"/>
      <c r="AH2810" s="15"/>
    </row>
    <row r="2811" spans="1:34" ht="15" customHeight="1" x14ac:dyDescent="0.25">
      <c r="A2811" s="12"/>
      <c r="B2811" s="5"/>
      <c r="C2811" s="98"/>
      <c r="D2811" s="98"/>
      <c r="E2811" s="5"/>
      <c r="F2811" s="5"/>
      <c r="G2811" s="87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99"/>
      <c r="AB2811" s="5"/>
      <c r="AC2811" s="5"/>
      <c r="AD2811" s="99"/>
      <c r="AE2811" s="5"/>
      <c r="AF2811" s="5"/>
      <c r="AG2811" s="15"/>
      <c r="AH2811" s="15"/>
    </row>
    <row r="2812" spans="1:34" ht="15" customHeight="1" x14ac:dyDescent="0.25">
      <c r="A2812" s="12"/>
      <c r="B2812" s="5"/>
      <c r="C2812" s="98"/>
      <c r="D2812" s="98"/>
      <c r="E2812" s="5"/>
      <c r="F2812" s="5"/>
      <c r="G2812" s="87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99"/>
      <c r="AB2812" s="5"/>
      <c r="AC2812" s="5"/>
      <c r="AD2812" s="99"/>
      <c r="AE2812" s="5"/>
      <c r="AF2812" s="5"/>
      <c r="AG2812" s="15"/>
      <c r="AH2812" s="15"/>
    </row>
    <row r="2813" spans="1:34" ht="15" customHeight="1" x14ac:dyDescent="0.25">
      <c r="A2813" s="12"/>
      <c r="B2813" s="5"/>
      <c r="C2813" s="98"/>
      <c r="D2813" s="98"/>
      <c r="E2813" s="5"/>
      <c r="F2813" s="5"/>
      <c r="G2813" s="87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99"/>
      <c r="AB2813" s="5"/>
      <c r="AC2813" s="5"/>
      <c r="AD2813" s="99"/>
      <c r="AE2813" s="5"/>
      <c r="AF2813" s="5"/>
      <c r="AG2813" s="15"/>
      <c r="AH2813" s="15"/>
    </row>
    <row r="2814" spans="1:34" ht="15" customHeight="1" x14ac:dyDescent="0.25">
      <c r="A2814" s="12"/>
      <c r="B2814" s="5"/>
      <c r="C2814" s="98"/>
      <c r="D2814" s="98"/>
      <c r="E2814" s="5"/>
      <c r="F2814" s="5"/>
      <c r="G2814" s="87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99"/>
      <c r="AB2814" s="5"/>
      <c r="AC2814" s="5"/>
      <c r="AD2814" s="99"/>
      <c r="AE2814" s="5"/>
      <c r="AF2814" s="5"/>
      <c r="AG2814" s="15"/>
      <c r="AH2814" s="15"/>
    </row>
    <row r="2815" spans="1:34" ht="15" customHeight="1" x14ac:dyDescent="0.25">
      <c r="A2815" s="12"/>
      <c r="B2815" s="5"/>
      <c r="C2815" s="98"/>
      <c r="D2815" s="98"/>
      <c r="E2815" s="5"/>
      <c r="F2815" s="5"/>
      <c r="G2815" s="87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99"/>
      <c r="AB2815" s="5"/>
      <c r="AC2815" s="5"/>
      <c r="AD2815" s="99"/>
      <c r="AE2815" s="5"/>
      <c r="AF2815" s="5"/>
      <c r="AG2815" s="15"/>
      <c r="AH2815" s="15"/>
    </row>
    <row r="2816" spans="1:34" ht="15" customHeight="1" x14ac:dyDescent="0.25">
      <c r="A2816" s="12"/>
      <c r="B2816" s="5"/>
      <c r="C2816" s="98"/>
      <c r="D2816" s="98"/>
      <c r="E2816" s="5"/>
      <c r="F2816" s="5"/>
      <c r="G2816" s="87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99"/>
      <c r="AB2816" s="5"/>
      <c r="AC2816" s="5"/>
      <c r="AD2816" s="99"/>
      <c r="AE2816" s="5"/>
      <c r="AF2816" s="5"/>
      <c r="AG2816" s="15"/>
      <c r="AH2816" s="15"/>
    </row>
    <row r="2817" spans="1:34" ht="15" customHeight="1" x14ac:dyDescent="0.25">
      <c r="A2817" s="12"/>
      <c r="B2817" s="5"/>
      <c r="C2817" s="98"/>
      <c r="D2817" s="98"/>
      <c r="E2817" s="5"/>
      <c r="F2817" s="5"/>
      <c r="G2817" s="87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99"/>
      <c r="AB2817" s="5"/>
      <c r="AC2817" s="5"/>
      <c r="AD2817" s="99"/>
      <c r="AE2817" s="5"/>
      <c r="AF2817" s="5"/>
      <c r="AG2817" s="15"/>
      <c r="AH2817" s="15"/>
    </row>
    <row r="2818" spans="1:34" ht="15" customHeight="1" x14ac:dyDescent="0.25">
      <c r="A2818" s="12"/>
      <c r="B2818" s="5"/>
      <c r="C2818" s="98"/>
      <c r="D2818" s="98"/>
      <c r="E2818" s="5"/>
      <c r="F2818" s="5"/>
      <c r="G2818" s="87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99"/>
      <c r="AB2818" s="5"/>
      <c r="AC2818" s="5"/>
      <c r="AD2818" s="99"/>
      <c r="AE2818" s="5"/>
      <c r="AF2818" s="5"/>
      <c r="AG2818" s="15"/>
      <c r="AH2818" s="15"/>
    </row>
    <row r="2819" spans="1:34" ht="15" customHeight="1" x14ac:dyDescent="0.25">
      <c r="A2819" s="12"/>
      <c r="B2819" s="5"/>
      <c r="C2819" s="98"/>
      <c r="D2819" s="98"/>
      <c r="E2819" s="5"/>
      <c r="F2819" s="5"/>
      <c r="G2819" s="87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99"/>
      <c r="AB2819" s="5"/>
      <c r="AC2819" s="5"/>
      <c r="AD2819" s="99"/>
      <c r="AE2819" s="5"/>
      <c r="AF2819" s="5"/>
      <c r="AG2819" s="15"/>
      <c r="AH2819" s="15"/>
    </row>
    <row r="2820" spans="1:34" ht="15" customHeight="1" x14ac:dyDescent="0.25">
      <c r="A2820" s="12"/>
      <c r="B2820" s="5"/>
      <c r="C2820" s="98"/>
      <c r="D2820" s="98"/>
      <c r="E2820" s="5"/>
      <c r="F2820" s="5"/>
      <c r="G2820" s="87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99"/>
      <c r="AB2820" s="5"/>
      <c r="AC2820" s="5"/>
      <c r="AD2820" s="99"/>
      <c r="AE2820" s="5"/>
      <c r="AF2820" s="5"/>
      <c r="AG2820" s="15"/>
      <c r="AH2820" s="15"/>
    </row>
    <row r="2821" spans="1:34" ht="15" customHeight="1" x14ac:dyDescent="0.25">
      <c r="A2821" s="12"/>
      <c r="B2821" s="5"/>
      <c r="C2821" s="98"/>
      <c r="D2821" s="98"/>
      <c r="E2821" s="5"/>
      <c r="F2821" s="5"/>
      <c r="G2821" s="87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99"/>
      <c r="AB2821" s="5"/>
      <c r="AC2821" s="5"/>
      <c r="AD2821" s="99"/>
      <c r="AE2821" s="5"/>
      <c r="AF2821" s="5"/>
      <c r="AG2821" s="15"/>
      <c r="AH2821" s="15"/>
    </row>
    <row r="2822" spans="1:34" ht="15" customHeight="1" x14ac:dyDescent="0.25">
      <c r="A2822" s="12"/>
      <c r="B2822" s="5"/>
      <c r="C2822" s="98"/>
      <c r="D2822" s="98"/>
      <c r="E2822" s="5"/>
      <c r="F2822" s="5"/>
      <c r="G2822" s="87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99"/>
      <c r="AB2822" s="5"/>
      <c r="AC2822" s="5"/>
      <c r="AD2822" s="99"/>
      <c r="AE2822" s="5"/>
      <c r="AF2822" s="5"/>
      <c r="AG2822" s="15"/>
      <c r="AH2822" s="15"/>
    </row>
    <row r="2823" spans="1:34" ht="15" customHeight="1" x14ac:dyDescent="0.25">
      <c r="A2823" s="12"/>
      <c r="B2823" s="5"/>
      <c r="C2823" s="98"/>
      <c r="D2823" s="98"/>
      <c r="E2823" s="5"/>
      <c r="F2823" s="5"/>
      <c r="G2823" s="87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99"/>
      <c r="AB2823" s="5"/>
      <c r="AC2823" s="5"/>
      <c r="AD2823" s="99"/>
      <c r="AE2823" s="5"/>
      <c r="AF2823" s="5"/>
      <c r="AG2823" s="15"/>
      <c r="AH2823" s="15"/>
    </row>
    <row r="2824" spans="1:34" ht="15" customHeight="1" x14ac:dyDescent="0.25">
      <c r="A2824" s="12"/>
      <c r="B2824" s="5"/>
      <c r="C2824" s="98"/>
      <c r="D2824" s="98"/>
      <c r="E2824" s="5"/>
      <c r="F2824" s="5"/>
      <c r="G2824" s="87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99"/>
      <c r="AB2824" s="5"/>
      <c r="AC2824" s="5"/>
      <c r="AD2824" s="99"/>
      <c r="AE2824" s="5"/>
      <c r="AF2824" s="5"/>
      <c r="AG2824" s="15"/>
      <c r="AH2824" s="15"/>
    </row>
    <row r="2825" spans="1:34" ht="15" customHeight="1" x14ac:dyDescent="0.25">
      <c r="A2825" s="12"/>
      <c r="B2825" s="5"/>
      <c r="C2825" s="98"/>
      <c r="D2825" s="98"/>
      <c r="E2825" s="5"/>
      <c r="F2825" s="5"/>
      <c r="G2825" s="87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99"/>
      <c r="AB2825" s="5"/>
      <c r="AC2825" s="5"/>
      <c r="AD2825" s="99"/>
      <c r="AE2825" s="5"/>
      <c r="AF2825" s="5"/>
      <c r="AG2825" s="15"/>
      <c r="AH2825" s="15"/>
    </row>
    <row r="2826" spans="1:34" ht="15" customHeight="1" x14ac:dyDescent="0.25">
      <c r="A2826" s="12"/>
      <c r="B2826" s="5"/>
      <c r="C2826" s="98"/>
      <c r="D2826" s="98"/>
      <c r="E2826" s="5"/>
      <c r="F2826" s="5"/>
      <c r="G2826" s="87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99"/>
      <c r="AB2826" s="5"/>
      <c r="AC2826" s="5"/>
      <c r="AD2826" s="99"/>
      <c r="AE2826" s="5"/>
      <c r="AF2826" s="5"/>
      <c r="AG2826" s="15"/>
      <c r="AH2826" s="15"/>
    </row>
    <row r="2827" spans="1:34" ht="15" customHeight="1" x14ac:dyDescent="0.25">
      <c r="A2827" s="12"/>
      <c r="B2827" s="5"/>
      <c r="C2827" s="98"/>
      <c r="D2827" s="98"/>
      <c r="E2827" s="5"/>
      <c r="F2827" s="5"/>
      <c r="G2827" s="87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99"/>
      <c r="AB2827" s="5"/>
      <c r="AC2827" s="5"/>
      <c r="AD2827" s="99"/>
      <c r="AE2827" s="5"/>
      <c r="AF2827" s="5"/>
      <c r="AG2827" s="15"/>
      <c r="AH2827" s="15"/>
    </row>
    <row r="2828" spans="1:34" ht="15" customHeight="1" x14ac:dyDescent="0.25">
      <c r="A2828" s="12"/>
      <c r="B2828" s="5"/>
      <c r="C2828" s="98"/>
      <c r="D2828" s="98"/>
      <c r="E2828" s="5"/>
      <c r="F2828" s="5"/>
      <c r="G2828" s="87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99"/>
      <c r="AB2828" s="5"/>
      <c r="AC2828" s="5"/>
      <c r="AD2828" s="99"/>
      <c r="AE2828" s="5"/>
      <c r="AF2828" s="5"/>
      <c r="AG2828" s="15"/>
      <c r="AH2828" s="15"/>
    </row>
    <row r="2829" spans="1:34" ht="15" customHeight="1" x14ac:dyDescent="0.25">
      <c r="A2829" s="12"/>
      <c r="B2829" s="5"/>
      <c r="C2829" s="98"/>
      <c r="D2829" s="98"/>
      <c r="E2829" s="5"/>
      <c r="F2829" s="5"/>
      <c r="G2829" s="87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99"/>
      <c r="AB2829" s="5"/>
      <c r="AC2829" s="5"/>
      <c r="AD2829" s="99"/>
      <c r="AE2829" s="5"/>
      <c r="AF2829" s="5"/>
      <c r="AG2829" s="15"/>
      <c r="AH2829" s="15"/>
    </row>
    <row r="2830" spans="1:34" ht="15" customHeight="1" x14ac:dyDescent="0.25">
      <c r="A2830" s="12"/>
      <c r="B2830" s="5"/>
      <c r="C2830" s="98"/>
      <c r="D2830" s="98"/>
      <c r="E2830" s="5"/>
      <c r="F2830" s="5"/>
      <c r="G2830" s="87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99"/>
      <c r="AB2830" s="5"/>
      <c r="AC2830" s="5"/>
      <c r="AD2830" s="99"/>
      <c r="AE2830" s="5"/>
      <c r="AF2830" s="5"/>
      <c r="AG2830" s="15"/>
      <c r="AH2830" s="15"/>
    </row>
    <row r="2831" spans="1:34" ht="15" customHeight="1" x14ac:dyDescent="0.25">
      <c r="A2831" s="12"/>
      <c r="B2831" s="5"/>
      <c r="C2831" s="98"/>
      <c r="D2831" s="98"/>
      <c r="E2831" s="5"/>
      <c r="F2831" s="5"/>
      <c r="G2831" s="87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99"/>
      <c r="AB2831" s="5"/>
      <c r="AC2831" s="5"/>
      <c r="AD2831" s="99"/>
      <c r="AE2831" s="5"/>
      <c r="AF2831" s="5"/>
      <c r="AG2831" s="15"/>
      <c r="AH2831" s="15"/>
    </row>
    <row r="2832" spans="1:34" ht="15" customHeight="1" x14ac:dyDescent="0.25">
      <c r="A2832" s="12"/>
      <c r="B2832" s="5"/>
      <c r="C2832" s="98"/>
      <c r="D2832" s="98"/>
      <c r="E2832" s="5"/>
      <c r="F2832" s="5"/>
      <c r="G2832" s="87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99"/>
      <c r="AB2832" s="5"/>
      <c r="AC2832" s="5"/>
      <c r="AD2832" s="99"/>
      <c r="AE2832" s="5"/>
      <c r="AF2832" s="5"/>
      <c r="AG2832" s="15"/>
      <c r="AH2832" s="15"/>
    </row>
    <row r="2833" spans="1:34" ht="15" customHeight="1" x14ac:dyDescent="0.25">
      <c r="A2833" s="12"/>
      <c r="B2833" s="5"/>
      <c r="C2833" s="98"/>
      <c r="D2833" s="98"/>
      <c r="E2833" s="5"/>
      <c r="F2833" s="5"/>
      <c r="G2833" s="87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99"/>
      <c r="AB2833" s="5"/>
      <c r="AC2833" s="5"/>
      <c r="AD2833" s="99"/>
      <c r="AE2833" s="5"/>
      <c r="AF2833" s="5"/>
      <c r="AG2833" s="15"/>
      <c r="AH2833" s="15"/>
    </row>
    <row r="2834" spans="1:34" ht="15" customHeight="1" x14ac:dyDescent="0.25">
      <c r="A2834" s="12"/>
      <c r="B2834" s="5"/>
      <c r="C2834" s="98"/>
      <c r="D2834" s="98"/>
      <c r="E2834" s="5"/>
      <c r="F2834" s="5"/>
      <c r="G2834" s="87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99"/>
      <c r="AB2834" s="5"/>
      <c r="AC2834" s="5"/>
      <c r="AD2834" s="99"/>
      <c r="AE2834" s="5"/>
      <c r="AF2834" s="5"/>
      <c r="AG2834" s="15"/>
      <c r="AH2834" s="15"/>
    </row>
    <row r="2835" spans="1:34" ht="15" customHeight="1" x14ac:dyDescent="0.25">
      <c r="A2835" s="12"/>
      <c r="B2835" s="5"/>
      <c r="C2835" s="98"/>
      <c r="D2835" s="98"/>
      <c r="E2835" s="5"/>
      <c r="F2835" s="5"/>
      <c r="G2835" s="87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99"/>
      <c r="AB2835" s="5"/>
      <c r="AC2835" s="5"/>
      <c r="AD2835" s="99"/>
      <c r="AE2835" s="5"/>
      <c r="AF2835" s="5"/>
      <c r="AG2835" s="15"/>
      <c r="AH2835" s="15"/>
    </row>
    <row r="2836" spans="1:34" ht="15" customHeight="1" x14ac:dyDescent="0.25">
      <c r="A2836" s="12"/>
      <c r="B2836" s="5"/>
      <c r="C2836" s="98"/>
      <c r="D2836" s="98"/>
      <c r="E2836" s="5"/>
      <c r="F2836" s="5"/>
      <c r="G2836" s="87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99"/>
      <c r="AB2836" s="5"/>
      <c r="AC2836" s="5"/>
      <c r="AD2836" s="99"/>
      <c r="AE2836" s="5"/>
      <c r="AF2836" s="5"/>
      <c r="AG2836" s="15"/>
      <c r="AH2836" s="15"/>
    </row>
    <row r="2837" spans="1:34" ht="15" customHeight="1" x14ac:dyDescent="0.25">
      <c r="A2837" s="12"/>
      <c r="B2837" s="5"/>
      <c r="C2837" s="98"/>
      <c r="D2837" s="98"/>
      <c r="E2837" s="5"/>
      <c r="F2837" s="5"/>
      <c r="G2837" s="87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99"/>
      <c r="AB2837" s="5"/>
      <c r="AC2837" s="5"/>
      <c r="AD2837" s="99"/>
      <c r="AE2837" s="5"/>
      <c r="AF2837" s="5"/>
      <c r="AG2837" s="15"/>
      <c r="AH2837" s="15"/>
    </row>
    <row r="2838" spans="1:34" ht="15" customHeight="1" x14ac:dyDescent="0.25">
      <c r="A2838" s="12"/>
      <c r="B2838" s="5"/>
      <c r="C2838" s="98"/>
      <c r="D2838" s="98"/>
      <c r="E2838" s="5"/>
      <c r="F2838" s="5"/>
      <c r="G2838" s="87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99"/>
      <c r="AB2838" s="5"/>
      <c r="AC2838" s="5"/>
      <c r="AD2838" s="99"/>
      <c r="AE2838" s="5"/>
      <c r="AF2838" s="5"/>
      <c r="AG2838" s="15"/>
      <c r="AH2838" s="15"/>
    </row>
    <row r="2839" spans="1:34" ht="15" customHeight="1" x14ac:dyDescent="0.25">
      <c r="A2839" s="12"/>
      <c r="B2839" s="5"/>
      <c r="C2839" s="98"/>
      <c r="D2839" s="98"/>
      <c r="E2839" s="5"/>
      <c r="F2839" s="5"/>
      <c r="G2839" s="87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99"/>
      <c r="AB2839" s="5"/>
      <c r="AC2839" s="5"/>
      <c r="AD2839" s="99"/>
      <c r="AE2839" s="5"/>
      <c r="AF2839" s="5"/>
      <c r="AG2839" s="15"/>
      <c r="AH2839" s="15"/>
    </row>
    <row r="2840" spans="1:34" ht="15" customHeight="1" x14ac:dyDescent="0.25">
      <c r="A2840" s="12"/>
      <c r="B2840" s="5"/>
      <c r="C2840" s="98"/>
      <c r="D2840" s="98"/>
      <c r="E2840" s="5"/>
      <c r="F2840" s="5"/>
      <c r="G2840" s="87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99"/>
      <c r="AB2840" s="5"/>
      <c r="AC2840" s="5"/>
      <c r="AD2840" s="99"/>
      <c r="AE2840" s="5"/>
      <c r="AF2840" s="5"/>
      <c r="AG2840" s="15"/>
      <c r="AH2840" s="15"/>
    </row>
    <row r="2841" spans="1:34" ht="15" customHeight="1" x14ac:dyDescent="0.25">
      <c r="A2841" s="12"/>
      <c r="B2841" s="5"/>
      <c r="C2841" s="98"/>
      <c r="D2841" s="98"/>
      <c r="E2841" s="5"/>
      <c r="F2841" s="5"/>
      <c r="G2841" s="87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99"/>
      <c r="AB2841" s="5"/>
      <c r="AC2841" s="5"/>
      <c r="AD2841" s="99"/>
      <c r="AE2841" s="5"/>
      <c r="AF2841" s="5"/>
      <c r="AG2841" s="15"/>
      <c r="AH2841" s="15"/>
    </row>
    <row r="2842" spans="1:34" ht="15" customHeight="1" x14ac:dyDescent="0.25">
      <c r="A2842" s="12"/>
      <c r="B2842" s="5"/>
      <c r="C2842" s="98"/>
      <c r="D2842" s="98"/>
      <c r="E2842" s="5"/>
      <c r="F2842" s="5"/>
      <c r="G2842" s="87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99"/>
      <c r="AB2842" s="5"/>
      <c r="AC2842" s="5"/>
      <c r="AD2842" s="99"/>
      <c r="AE2842" s="5"/>
      <c r="AF2842" s="5"/>
      <c r="AG2842" s="15"/>
      <c r="AH2842" s="15"/>
    </row>
    <row r="2843" spans="1:34" ht="15" customHeight="1" x14ac:dyDescent="0.25">
      <c r="A2843" s="12"/>
      <c r="B2843" s="5"/>
      <c r="C2843" s="98"/>
      <c r="D2843" s="98"/>
      <c r="E2843" s="5"/>
      <c r="F2843" s="5"/>
      <c r="G2843" s="87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99"/>
      <c r="AB2843" s="5"/>
      <c r="AC2843" s="5"/>
      <c r="AD2843" s="99"/>
      <c r="AE2843" s="5"/>
      <c r="AF2843" s="5"/>
      <c r="AG2843" s="15"/>
      <c r="AH2843" s="15"/>
    </row>
    <row r="2844" spans="1:34" ht="15" customHeight="1" x14ac:dyDescent="0.25">
      <c r="A2844" s="12"/>
      <c r="B2844" s="5"/>
      <c r="C2844" s="98"/>
      <c r="D2844" s="98"/>
      <c r="E2844" s="5"/>
      <c r="F2844" s="5"/>
      <c r="G2844" s="87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99"/>
      <c r="AB2844" s="5"/>
      <c r="AC2844" s="5"/>
      <c r="AD2844" s="99"/>
      <c r="AE2844" s="5"/>
      <c r="AF2844" s="5"/>
      <c r="AG2844" s="15"/>
      <c r="AH2844" s="15"/>
    </row>
    <row r="2845" spans="1:34" ht="15" customHeight="1" x14ac:dyDescent="0.25">
      <c r="A2845" s="12"/>
      <c r="B2845" s="5"/>
      <c r="C2845" s="98"/>
      <c r="D2845" s="98"/>
      <c r="E2845" s="5"/>
      <c r="F2845" s="5"/>
      <c r="G2845" s="87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99"/>
      <c r="AB2845" s="5"/>
      <c r="AC2845" s="5"/>
      <c r="AD2845" s="99"/>
      <c r="AE2845" s="5"/>
      <c r="AF2845" s="5"/>
      <c r="AG2845" s="15"/>
      <c r="AH2845" s="15"/>
    </row>
    <row r="2846" spans="1:34" ht="15" customHeight="1" x14ac:dyDescent="0.25">
      <c r="A2846" s="12"/>
      <c r="B2846" s="5"/>
      <c r="C2846" s="98"/>
      <c r="D2846" s="98"/>
      <c r="E2846" s="5"/>
      <c r="F2846" s="5"/>
      <c r="G2846" s="87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99"/>
      <c r="AB2846" s="5"/>
      <c r="AC2846" s="5"/>
      <c r="AD2846" s="99"/>
      <c r="AE2846" s="5"/>
      <c r="AF2846" s="5"/>
      <c r="AG2846" s="15"/>
      <c r="AH2846" s="15"/>
    </row>
    <row r="2847" spans="1:34" ht="15" customHeight="1" x14ac:dyDescent="0.25">
      <c r="A2847" s="12"/>
      <c r="B2847" s="5"/>
      <c r="C2847" s="98"/>
      <c r="D2847" s="98"/>
      <c r="E2847" s="5"/>
      <c r="F2847" s="5"/>
      <c r="G2847" s="87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99"/>
      <c r="AB2847" s="5"/>
      <c r="AC2847" s="5"/>
      <c r="AD2847" s="99"/>
      <c r="AE2847" s="5"/>
      <c r="AF2847" s="5"/>
      <c r="AG2847" s="15"/>
      <c r="AH2847" s="15"/>
    </row>
    <row r="2848" spans="1:34" ht="15" customHeight="1" x14ac:dyDescent="0.25">
      <c r="A2848" s="12"/>
      <c r="B2848" s="5"/>
      <c r="C2848" s="98"/>
      <c r="D2848" s="98"/>
      <c r="E2848" s="5"/>
      <c r="F2848" s="5"/>
      <c r="G2848" s="87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99"/>
      <c r="AB2848" s="5"/>
      <c r="AC2848" s="5"/>
      <c r="AD2848" s="99"/>
      <c r="AE2848" s="5"/>
      <c r="AF2848" s="5"/>
      <c r="AG2848" s="15"/>
      <c r="AH2848" s="15"/>
    </row>
    <row r="2849" spans="1:34" ht="15" customHeight="1" x14ac:dyDescent="0.25">
      <c r="A2849" s="12"/>
      <c r="B2849" s="5"/>
      <c r="C2849" s="98"/>
      <c r="D2849" s="98"/>
      <c r="E2849" s="5"/>
      <c r="F2849" s="5"/>
      <c r="G2849" s="87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99"/>
      <c r="AB2849" s="5"/>
      <c r="AC2849" s="5"/>
      <c r="AD2849" s="99"/>
      <c r="AE2849" s="5"/>
      <c r="AF2849" s="5"/>
      <c r="AG2849" s="15"/>
      <c r="AH2849" s="15"/>
    </row>
    <row r="2850" spans="1:34" ht="15" customHeight="1" x14ac:dyDescent="0.25">
      <c r="A2850" s="12"/>
      <c r="B2850" s="5"/>
      <c r="C2850" s="98"/>
      <c r="D2850" s="98"/>
      <c r="E2850" s="5"/>
      <c r="F2850" s="5"/>
      <c r="G2850" s="87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99"/>
      <c r="AB2850" s="5"/>
      <c r="AC2850" s="5"/>
      <c r="AD2850" s="99"/>
      <c r="AE2850" s="5"/>
      <c r="AF2850" s="5"/>
      <c r="AG2850" s="15"/>
      <c r="AH2850" s="15"/>
    </row>
    <row r="2851" spans="1:34" ht="15" customHeight="1" x14ac:dyDescent="0.25">
      <c r="A2851" s="12"/>
      <c r="B2851" s="5"/>
      <c r="C2851" s="98"/>
      <c r="D2851" s="98"/>
      <c r="E2851" s="5"/>
      <c r="F2851" s="5"/>
      <c r="G2851" s="87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99"/>
      <c r="AB2851" s="5"/>
      <c r="AC2851" s="5"/>
      <c r="AD2851" s="99"/>
      <c r="AE2851" s="5"/>
      <c r="AF2851" s="5"/>
      <c r="AG2851" s="15"/>
      <c r="AH2851" s="15"/>
    </row>
    <row r="2852" spans="1:34" ht="15" customHeight="1" x14ac:dyDescent="0.25">
      <c r="A2852" s="12"/>
      <c r="B2852" s="5"/>
      <c r="C2852" s="98"/>
      <c r="D2852" s="98"/>
      <c r="E2852" s="5"/>
      <c r="F2852" s="5"/>
      <c r="G2852" s="87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99"/>
      <c r="AB2852" s="5"/>
      <c r="AC2852" s="5"/>
      <c r="AD2852" s="99"/>
      <c r="AE2852" s="5"/>
      <c r="AF2852" s="5"/>
      <c r="AG2852" s="15"/>
      <c r="AH2852" s="15"/>
    </row>
    <row r="2853" spans="1:34" ht="15" customHeight="1" x14ac:dyDescent="0.25">
      <c r="A2853" s="12"/>
      <c r="B2853" s="5"/>
      <c r="C2853" s="98"/>
      <c r="D2853" s="98"/>
      <c r="E2853" s="5"/>
      <c r="F2853" s="5"/>
      <c r="G2853" s="87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99"/>
      <c r="AB2853" s="5"/>
      <c r="AC2853" s="5"/>
      <c r="AD2853" s="99"/>
      <c r="AE2853" s="5"/>
      <c r="AF2853" s="5"/>
      <c r="AG2853" s="15"/>
      <c r="AH2853" s="15"/>
    </row>
    <row r="2854" spans="1:34" ht="15" customHeight="1" x14ac:dyDescent="0.25">
      <c r="A2854" s="12"/>
      <c r="B2854" s="5"/>
      <c r="C2854" s="98"/>
      <c r="D2854" s="98"/>
      <c r="E2854" s="5"/>
      <c r="F2854" s="5"/>
      <c r="G2854" s="87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99"/>
      <c r="AB2854" s="5"/>
      <c r="AC2854" s="5"/>
      <c r="AD2854" s="99"/>
      <c r="AE2854" s="5"/>
      <c r="AF2854" s="5"/>
      <c r="AG2854" s="15"/>
      <c r="AH2854" s="15"/>
    </row>
    <row r="2855" spans="1:34" ht="15" customHeight="1" x14ac:dyDescent="0.25">
      <c r="A2855" s="12"/>
      <c r="B2855" s="5"/>
      <c r="C2855" s="98"/>
      <c r="D2855" s="98"/>
      <c r="E2855" s="5"/>
      <c r="F2855" s="5"/>
      <c r="G2855" s="87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99"/>
      <c r="AB2855" s="5"/>
      <c r="AC2855" s="5"/>
      <c r="AD2855" s="99"/>
      <c r="AE2855" s="5"/>
      <c r="AF2855" s="5"/>
      <c r="AG2855" s="15"/>
      <c r="AH2855" s="15"/>
    </row>
    <row r="2856" spans="1:34" ht="15" customHeight="1" x14ac:dyDescent="0.25">
      <c r="A2856" s="12"/>
      <c r="B2856" s="5"/>
      <c r="C2856" s="98"/>
      <c r="D2856" s="98"/>
      <c r="E2856" s="5"/>
      <c r="F2856" s="5"/>
      <c r="G2856" s="87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99"/>
      <c r="AB2856" s="5"/>
      <c r="AC2856" s="5"/>
      <c r="AD2856" s="99"/>
      <c r="AE2856" s="5"/>
      <c r="AF2856" s="5"/>
      <c r="AG2856" s="15"/>
      <c r="AH2856" s="15"/>
    </row>
    <row r="2857" spans="1:34" ht="15" customHeight="1" x14ac:dyDescent="0.25">
      <c r="A2857" s="12"/>
      <c r="B2857" s="5"/>
      <c r="C2857" s="98"/>
      <c r="D2857" s="98"/>
      <c r="E2857" s="5"/>
      <c r="F2857" s="5"/>
      <c r="G2857" s="87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99"/>
      <c r="AB2857" s="5"/>
      <c r="AC2857" s="5"/>
      <c r="AD2857" s="99"/>
      <c r="AE2857" s="5"/>
      <c r="AF2857" s="5"/>
      <c r="AG2857" s="15"/>
      <c r="AH2857" s="15"/>
    </row>
    <row r="2858" spans="1:34" ht="15" customHeight="1" x14ac:dyDescent="0.25">
      <c r="A2858" s="12"/>
      <c r="B2858" s="5"/>
      <c r="C2858" s="98"/>
      <c r="D2858" s="98"/>
      <c r="E2858" s="5"/>
      <c r="F2858" s="5"/>
      <c r="G2858" s="87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99"/>
      <c r="AB2858" s="5"/>
      <c r="AC2858" s="5"/>
      <c r="AD2858" s="99"/>
      <c r="AE2858" s="5"/>
      <c r="AF2858" s="5"/>
      <c r="AG2858" s="15"/>
      <c r="AH2858" s="15"/>
    </row>
    <row r="2859" spans="1:34" ht="15" customHeight="1" x14ac:dyDescent="0.25">
      <c r="A2859" s="12"/>
      <c r="B2859" s="5"/>
      <c r="C2859" s="98"/>
      <c r="D2859" s="98"/>
      <c r="E2859" s="5"/>
      <c r="F2859" s="5"/>
      <c r="G2859" s="87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99"/>
      <c r="AB2859" s="5"/>
      <c r="AC2859" s="5"/>
      <c r="AD2859" s="99"/>
      <c r="AE2859" s="5"/>
      <c r="AF2859" s="5"/>
      <c r="AG2859" s="15"/>
      <c r="AH2859" s="15"/>
    </row>
    <row r="2860" spans="1:34" ht="15" customHeight="1" x14ac:dyDescent="0.25">
      <c r="A2860" s="12"/>
      <c r="B2860" s="5"/>
      <c r="C2860" s="98"/>
      <c r="D2860" s="98"/>
      <c r="E2860" s="5"/>
      <c r="F2860" s="5"/>
      <c r="G2860" s="87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99"/>
      <c r="AB2860" s="5"/>
      <c r="AC2860" s="5"/>
      <c r="AD2860" s="99"/>
      <c r="AE2860" s="5"/>
      <c r="AF2860" s="5"/>
      <c r="AG2860" s="15"/>
      <c r="AH2860" s="15"/>
    </row>
    <row r="2861" spans="1:34" ht="15" customHeight="1" x14ac:dyDescent="0.25">
      <c r="A2861" s="12"/>
      <c r="B2861" s="5"/>
      <c r="C2861" s="98"/>
      <c r="D2861" s="98"/>
      <c r="E2861" s="5"/>
      <c r="F2861" s="5"/>
      <c r="G2861" s="87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99"/>
      <c r="AB2861" s="5"/>
      <c r="AC2861" s="5"/>
      <c r="AD2861" s="99"/>
      <c r="AE2861" s="5"/>
      <c r="AF2861" s="5"/>
      <c r="AG2861" s="15"/>
      <c r="AH2861" s="15"/>
    </row>
    <row r="2862" spans="1:34" ht="15" customHeight="1" x14ac:dyDescent="0.25">
      <c r="A2862" s="12"/>
      <c r="B2862" s="5"/>
      <c r="C2862" s="98"/>
      <c r="D2862" s="98"/>
      <c r="E2862" s="5"/>
      <c r="F2862" s="5"/>
      <c r="G2862" s="87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99"/>
      <c r="AB2862" s="5"/>
      <c r="AC2862" s="5"/>
      <c r="AD2862" s="99"/>
      <c r="AE2862" s="5"/>
      <c r="AF2862" s="5"/>
      <c r="AG2862" s="15"/>
      <c r="AH2862" s="15"/>
    </row>
    <row r="2863" spans="1:34" ht="15" customHeight="1" x14ac:dyDescent="0.25">
      <c r="A2863" s="12"/>
      <c r="B2863" s="5"/>
      <c r="C2863" s="98"/>
      <c r="D2863" s="98"/>
      <c r="E2863" s="5"/>
      <c r="F2863" s="5"/>
      <c r="G2863" s="87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99"/>
      <c r="AB2863" s="5"/>
      <c r="AC2863" s="5"/>
      <c r="AD2863" s="99"/>
      <c r="AE2863" s="5"/>
      <c r="AF2863" s="5"/>
      <c r="AG2863" s="15"/>
      <c r="AH2863" s="15"/>
    </row>
    <row r="2864" spans="1:34" ht="15" customHeight="1" x14ac:dyDescent="0.25">
      <c r="A2864" s="12"/>
      <c r="B2864" s="5"/>
      <c r="C2864" s="98"/>
      <c r="D2864" s="98"/>
      <c r="E2864" s="5"/>
      <c r="F2864" s="5"/>
      <c r="G2864" s="87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99"/>
      <c r="AB2864" s="5"/>
      <c r="AC2864" s="5"/>
      <c r="AD2864" s="99"/>
      <c r="AE2864" s="5"/>
      <c r="AF2864" s="5"/>
      <c r="AG2864" s="15"/>
      <c r="AH2864" s="15"/>
    </row>
    <row r="2865" spans="1:34" ht="15" customHeight="1" x14ac:dyDescent="0.25">
      <c r="A2865" s="12"/>
      <c r="B2865" s="5"/>
      <c r="C2865" s="98"/>
      <c r="D2865" s="98"/>
      <c r="E2865" s="5"/>
      <c r="F2865" s="5"/>
      <c r="G2865" s="87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99"/>
      <c r="AB2865" s="5"/>
      <c r="AC2865" s="5"/>
      <c r="AD2865" s="99"/>
      <c r="AE2865" s="5"/>
      <c r="AF2865" s="5"/>
      <c r="AG2865" s="15"/>
      <c r="AH2865" s="15"/>
    </row>
    <row r="2866" spans="1:34" ht="15" customHeight="1" x14ac:dyDescent="0.25">
      <c r="A2866" s="12"/>
      <c r="B2866" s="5"/>
      <c r="C2866" s="98"/>
      <c r="D2866" s="98"/>
      <c r="E2866" s="5"/>
      <c r="F2866" s="5"/>
      <c r="G2866" s="87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99"/>
      <c r="AB2866" s="5"/>
      <c r="AC2866" s="5"/>
      <c r="AD2866" s="99"/>
      <c r="AE2866" s="5"/>
      <c r="AF2866" s="5"/>
      <c r="AG2866" s="15"/>
      <c r="AH2866" s="15"/>
    </row>
    <row r="2867" spans="1:34" ht="15" customHeight="1" x14ac:dyDescent="0.25">
      <c r="A2867" s="12"/>
      <c r="B2867" s="5"/>
      <c r="C2867" s="98"/>
      <c r="D2867" s="98"/>
      <c r="E2867" s="5"/>
      <c r="F2867" s="5"/>
      <c r="G2867" s="87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99"/>
      <c r="AB2867" s="5"/>
      <c r="AC2867" s="5"/>
      <c r="AD2867" s="99"/>
      <c r="AE2867" s="5"/>
      <c r="AF2867" s="5"/>
      <c r="AG2867" s="15"/>
      <c r="AH2867" s="15"/>
    </row>
    <row r="2868" spans="1:34" ht="15" customHeight="1" x14ac:dyDescent="0.25">
      <c r="A2868" s="12"/>
      <c r="B2868" s="5"/>
      <c r="C2868" s="98"/>
      <c r="D2868" s="98"/>
      <c r="E2868" s="5"/>
      <c r="F2868" s="5"/>
      <c r="G2868" s="87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99"/>
      <c r="AB2868" s="5"/>
      <c r="AC2868" s="5"/>
      <c r="AD2868" s="99"/>
      <c r="AE2868" s="5"/>
      <c r="AF2868" s="5"/>
      <c r="AG2868" s="15"/>
      <c r="AH2868" s="15"/>
    </row>
    <row r="2869" spans="1:34" ht="15" customHeight="1" x14ac:dyDescent="0.25">
      <c r="A2869" s="12"/>
      <c r="B2869" s="5"/>
      <c r="C2869" s="98"/>
      <c r="D2869" s="98"/>
      <c r="E2869" s="5"/>
      <c r="F2869" s="5"/>
      <c r="G2869" s="87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99"/>
      <c r="AB2869" s="5"/>
      <c r="AC2869" s="5"/>
      <c r="AD2869" s="99"/>
      <c r="AE2869" s="5"/>
      <c r="AF2869" s="5"/>
      <c r="AG2869" s="15"/>
      <c r="AH2869" s="15"/>
    </row>
    <row r="2870" spans="1:34" ht="15" customHeight="1" x14ac:dyDescent="0.25">
      <c r="A2870" s="12"/>
      <c r="B2870" s="5"/>
      <c r="C2870" s="98"/>
      <c r="D2870" s="98"/>
      <c r="E2870" s="5"/>
      <c r="F2870" s="5"/>
      <c r="G2870" s="87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99"/>
      <c r="AB2870" s="5"/>
      <c r="AC2870" s="5"/>
      <c r="AD2870" s="99"/>
      <c r="AE2870" s="5"/>
      <c r="AF2870" s="5"/>
      <c r="AG2870" s="15"/>
      <c r="AH2870" s="15"/>
    </row>
    <row r="2871" spans="1:34" ht="15" customHeight="1" x14ac:dyDescent="0.25">
      <c r="A2871" s="12"/>
      <c r="B2871" s="5"/>
      <c r="C2871" s="98"/>
      <c r="D2871" s="98"/>
      <c r="E2871" s="5"/>
      <c r="F2871" s="5"/>
      <c r="G2871" s="87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99"/>
      <c r="AB2871" s="5"/>
      <c r="AC2871" s="5"/>
      <c r="AD2871" s="99"/>
      <c r="AE2871" s="5"/>
      <c r="AF2871" s="5"/>
      <c r="AG2871" s="15"/>
      <c r="AH2871" s="15"/>
    </row>
    <row r="2872" spans="1:34" ht="15" customHeight="1" x14ac:dyDescent="0.25">
      <c r="A2872" s="12"/>
      <c r="B2872" s="5"/>
      <c r="C2872" s="98"/>
      <c r="D2872" s="98"/>
      <c r="E2872" s="5"/>
      <c r="F2872" s="5"/>
      <c r="G2872" s="87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99"/>
      <c r="AB2872" s="5"/>
      <c r="AC2872" s="5"/>
      <c r="AD2872" s="99"/>
      <c r="AE2872" s="5"/>
      <c r="AF2872" s="5"/>
      <c r="AG2872" s="15"/>
      <c r="AH2872" s="15"/>
    </row>
    <row r="2873" spans="1:34" ht="15" customHeight="1" x14ac:dyDescent="0.25">
      <c r="A2873" s="12"/>
      <c r="B2873" s="5"/>
      <c r="C2873" s="98"/>
      <c r="D2873" s="98"/>
      <c r="E2873" s="5"/>
      <c r="F2873" s="5"/>
      <c r="G2873" s="87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99"/>
      <c r="AB2873" s="5"/>
      <c r="AC2873" s="5"/>
      <c r="AD2873" s="99"/>
      <c r="AE2873" s="5"/>
      <c r="AF2873" s="5"/>
      <c r="AG2873" s="15"/>
      <c r="AH2873" s="15"/>
    </row>
    <row r="2874" spans="1:34" ht="15" customHeight="1" x14ac:dyDescent="0.25">
      <c r="A2874" s="12"/>
      <c r="B2874" s="5"/>
      <c r="C2874" s="98"/>
      <c r="D2874" s="98"/>
      <c r="E2874" s="5"/>
      <c r="F2874" s="5"/>
      <c r="G2874" s="87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99"/>
      <c r="AB2874" s="5"/>
      <c r="AC2874" s="5"/>
      <c r="AD2874" s="99"/>
      <c r="AE2874" s="5"/>
      <c r="AF2874" s="5"/>
      <c r="AG2874" s="15"/>
      <c r="AH2874" s="15"/>
    </row>
    <row r="2875" spans="1:34" ht="15" customHeight="1" x14ac:dyDescent="0.25">
      <c r="A2875" s="12"/>
      <c r="B2875" s="5"/>
      <c r="C2875" s="98"/>
      <c r="D2875" s="98"/>
      <c r="E2875" s="5"/>
      <c r="F2875" s="5"/>
      <c r="G2875" s="87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99"/>
      <c r="AB2875" s="5"/>
      <c r="AC2875" s="5"/>
      <c r="AD2875" s="99"/>
      <c r="AE2875" s="5"/>
      <c r="AF2875" s="5"/>
      <c r="AG2875" s="15"/>
      <c r="AH2875" s="15"/>
    </row>
    <row r="2876" spans="1:34" ht="15" customHeight="1" x14ac:dyDescent="0.25">
      <c r="A2876" s="12"/>
      <c r="B2876" s="5"/>
      <c r="C2876" s="98"/>
      <c r="D2876" s="98"/>
      <c r="E2876" s="5"/>
      <c r="F2876" s="5"/>
      <c r="G2876" s="87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99"/>
      <c r="AB2876" s="5"/>
      <c r="AC2876" s="5"/>
      <c r="AD2876" s="99"/>
      <c r="AE2876" s="5"/>
      <c r="AF2876" s="5"/>
      <c r="AG2876" s="15"/>
      <c r="AH2876" s="15"/>
    </row>
    <row r="2877" spans="1:34" ht="15" customHeight="1" x14ac:dyDescent="0.25">
      <c r="A2877" s="12"/>
      <c r="B2877" s="5"/>
      <c r="C2877" s="98"/>
      <c r="D2877" s="98"/>
      <c r="E2877" s="5"/>
      <c r="F2877" s="5"/>
      <c r="G2877" s="87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99"/>
      <c r="AB2877" s="5"/>
      <c r="AC2877" s="5"/>
      <c r="AD2877" s="99"/>
      <c r="AE2877" s="5"/>
      <c r="AF2877" s="5"/>
      <c r="AG2877" s="15"/>
      <c r="AH2877" s="15"/>
    </row>
    <row r="2878" spans="1:34" ht="15" customHeight="1" x14ac:dyDescent="0.25">
      <c r="A2878" s="12"/>
      <c r="B2878" s="5"/>
      <c r="C2878" s="98"/>
      <c r="D2878" s="98"/>
      <c r="E2878" s="5"/>
      <c r="F2878" s="5"/>
      <c r="G2878" s="87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99"/>
      <c r="AB2878" s="5"/>
      <c r="AC2878" s="5"/>
      <c r="AD2878" s="99"/>
      <c r="AE2878" s="5"/>
      <c r="AF2878" s="5"/>
      <c r="AG2878" s="15"/>
      <c r="AH2878" s="15"/>
    </row>
    <row r="2879" spans="1:34" ht="15" customHeight="1" x14ac:dyDescent="0.25">
      <c r="A2879" s="12"/>
      <c r="B2879" s="5"/>
      <c r="C2879" s="98"/>
      <c r="D2879" s="98"/>
      <c r="E2879" s="5"/>
      <c r="F2879" s="5"/>
      <c r="G2879" s="87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99"/>
      <c r="AB2879" s="5"/>
      <c r="AC2879" s="5"/>
      <c r="AD2879" s="99"/>
      <c r="AE2879" s="5"/>
      <c r="AF2879" s="5"/>
      <c r="AG2879" s="15"/>
      <c r="AH2879" s="15"/>
    </row>
    <row r="2880" spans="1:34" ht="15" customHeight="1" x14ac:dyDescent="0.25">
      <c r="A2880" s="12"/>
      <c r="B2880" s="5"/>
      <c r="C2880" s="98"/>
      <c r="D2880" s="98"/>
      <c r="E2880" s="5"/>
      <c r="F2880" s="5"/>
      <c r="G2880" s="87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99"/>
      <c r="AB2880" s="5"/>
      <c r="AC2880" s="5"/>
      <c r="AD2880" s="99"/>
      <c r="AE2880" s="5"/>
      <c r="AF2880" s="5"/>
      <c r="AG2880" s="15"/>
      <c r="AH2880" s="15"/>
    </row>
    <row r="2881" spans="1:34" ht="15" customHeight="1" x14ac:dyDescent="0.25">
      <c r="A2881" s="12"/>
      <c r="B2881" s="5"/>
      <c r="C2881" s="98"/>
      <c r="D2881" s="98"/>
      <c r="E2881" s="5"/>
      <c r="F2881" s="5"/>
      <c r="G2881" s="87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99"/>
      <c r="AB2881" s="5"/>
      <c r="AC2881" s="5"/>
      <c r="AD2881" s="99"/>
      <c r="AE2881" s="5"/>
      <c r="AF2881" s="5"/>
      <c r="AG2881" s="15"/>
      <c r="AH2881" s="15"/>
    </row>
    <row r="2882" spans="1:34" ht="15" customHeight="1" x14ac:dyDescent="0.25">
      <c r="A2882" s="12"/>
      <c r="B2882" s="5"/>
      <c r="C2882" s="98"/>
      <c r="D2882" s="98"/>
      <c r="E2882" s="5"/>
      <c r="F2882" s="5"/>
      <c r="G2882" s="87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99"/>
      <c r="AB2882" s="5"/>
      <c r="AC2882" s="5"/>
      <c r="AD2882" s="99"/>
      <c r="AE2882" s="5"/>
      <c r="AF2882" s="5"/>
      <c r="AG2882" s="15"/>
      <c r="AH2882" s="15"/>
    </row>
    <row r="2883" spans="1:34" ht="15" customHeight="1" x14ac:dyDescent="0.25">
      <c r="A2883" s="12"/>
      <c r="B2883" s="5"/>
      <c r="C2883" s="98"/>
      <c r="D2883" s="98"/>
      <c r="E2883" s="5"/>
      <c r="F2883" s="5"/>
      <c r="G2883" s="87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99"/>
      <c r="AB2883" s="5"/>
      <c r="AC2883" s="5"/>
      <c r="AD2883" s="99"/>
      <c r="AE2883" s="5"/>
      <c r="AF2883" s="5"/>
      <c r="AG2883" s="15"/>
      <c r="AH2883" s="15"/>
    </row>
    <row r="2884" spans="1:34" ht="15" customHeight="1" x14ac:dyDescent="0.25">
      <c r="A2884" s="12"/>
      <c r="B2884" s="5"/>
      <c r="C2884" s="98"/>
      <c r="D2884" s="98"/>
      <c r="E2884" s="5"/>
      <c r="F2884" s="5"/>
      <c r="G2884" s="87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99"/>
      <c r="AB2884" s="5"/>
      <c r="AC2884" s="5"/>
      <c r="AD2884" s="99"/>
      <c r="AE2884" s="5"/>
      <c r="AF2884" s="5"/>
      <c r="AG2884" s="15"/>
      <c r="AH2884" s="15"/>
    </row>
    <row r="2885" spans="1:34" ht="15" customHeight="1" x14ac:dyDescent="0.25">
      <c r="A2885" s="12"/>
      <c r="B2885" s="5"/>
      <c r="C2885" s="98"/>
      <c r="D2885" s="98"/>
      <c r="E2885" s="5"/>
      <c r="F2885" s="5"/>
      <c r="G2885" s="87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99"/>
      <c r="AB2885" s="5"/>
      <c r="AC2885" s="5"/>
      <c r="AD2885" s="99"/>
      <c r="AE2885" s="5"/>
      <c r="AF2885" s="5"/>
      <c r="AG2885" s="15"/>
      <c r="AH2885" s="15"/>
    </row>
    <row r="2886" spans="1:34" ht="15" customHeight="1" x14ac:dyDescent="0.25">
      <c r="A2886" s="12"/>
      <c r="B2886" s="5"/>
      <c r="C2886" s="98"/>
      <c r="D2886" s="98"/>
      <c r="E2886" s="5"/>
      <c r="F2886" s="5"/>
      <c r="G2886" s="87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99"/>
      <c r="AB2886" s="5"/>
      <c r="AC2886" s="5"/>
      <c r="AD2886" s="99"/>
      <c r="AE2886" s="5"/>
      <c r="AF2886" s="5"/>
      <c r="AG2886" s="15"/>
      <c r="AH2886" s="15"/>
    </row>
    <row r="2887" spans="1:34" ht="15" customHeight="1" x14ac:dyDescent="0.25">
      <c r="A2887" s="12"/>
      <c r="B2887" s="5"/>
      <c r="C2887" s="98"/>
      <c r="D2887" s="98"/>
      <c r="E2887" s="5"/>
      <c r="F2887" s="5"/>
      <c r="G2887" s="87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99"/>
      <c r="AB2887" s="5"/>
      <c r="AC2887" s="5"/>
      <c r="AD2887" s="99"/>
      <c r="AE2887" s="5"/>
      <c r="AF2887" s="5"/>
      <c r="AG2887" s="15"/>
      <c r="AH2887" s="15"/>
    </row>
    <row r="2888" spans="1:34" ht="15" customHeight="1" x14ac:dyDescent="0.25">
      <c r="A2888" s="12"/>
      <c r="B2888" s="5"/>
      <c r="C2888" s="98"/>
      <c r="D2888" s="98"/>
      <c r="E2888" s="5"/>
      <c r="F2888" s="5"/>
      <c r="G2888" s="87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99"/>
      <c r="AB2888" s="5"/>
      <c r="AC2888" s="5"/>
      <c r="AD2888" s="99"/>
      <c r="AE2888" s="5"/>
      <c r="AF2888" s="5"/>
      <c r="AG2888" s="15"/>
      <c r="AH2888" s="15"/>
    </row>
    <row r="2889" spans="1:34" ht="15" customHeight="1" x14ac:dyDescent="0.25">
      <c r="A2889" s="12"/>
      <c r="B2889" s="5"/>
      <c r="C2889" s="98"/>
      <c r="D2889" s="98"/>
      <c r="E2889" s="5"/>
      <c r="F2889" s="5"/>
      <c r="G2889" s="87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99"/>
      <c r="AB2889" s="5"/>
      <c r="AC2889" s="5"/>
      <c r="AD2889" s="99"/>
      <c r="AE2889" s="5"/>
      <c r="AF2889" s="5"/>
      <c r="AG2889" s="15"/>
      <c r="AH2889" s="15"/>
    </row>
    <row r="2890" spans="1:34" ht="15" customHeight="1" x14ac:dyDescent="0.25">
      <c r="A2890" s="12"/>
      <c r="B2890" s="5"/>
      <c r="C2890" s="98"/>
      <c r="D2890" s="98"/>
      <c r="E2890" s="5"/>
      <c r="F2890" s="5"/>
      <c r="G2890" s="87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99"/>
      <c r="AB2890" s="5"/>
      <c r="AC2890" s="5"/>
      <c r="AD2890" s="99"/>
      <c r="AE2890" s="5"/>
      <c r="AF2890" s="5"/>
      <c r="AG2890" s="15"/>
      <c r="AH2890" s="15"/>
    </row>
    <row r="2891" spans="1:34" ht="15" customHeight="1" x14ac:dyDescent="0.25">
      <c r="A2891" s="12"/>
      <c r="B2891" s="5"/>
      <c r="C2891" s="98"/>
      <c r="D2891" s="98"/>
      <c r="E2891" s="5"/>
      <c r="F2891" s="5"/>
      <c r="G2891" s="87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99"/>
      <c r="AB2891" s="5"/>
      <c r="AC2891" s="5"/>
      <c r="AD2891" s="99"/>
      <c r="AE2891" s="5"/>
      <c r="AF2891" s="5"/>
      <c r="AG2891" s="15"/>
      <c r="AH2891" s="15"/>
    </row>
    <row r="2892" spans="1:34" ht="15" customHeight="1" x14ac:dyDescent="0.25">
      <c r="A2892" s="12"/>
      <c r="B2892" s="5"/>
      <c r="C2892" s="98"/>
      <c r="D2892" s="98"/>
      <c r="E2892" s="5"/>
      <c r="F2892" s="5"/>
      <c r="G2892" s="87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99"/>
      <c r="AB2892" s="5"/>
      <c r="AC2892" s="5"/>
      <c r="AD2892" s="99"/>
      <c r="AE2892" s="5"/>
      <c r="AF2892" s="5"/>
      <c r="AG2892" s="15"/>
      <c r="AH2892" s="15"/>
    </row>
    <row r="2893" spans="1:34" ht="15" customHeight="1" x14ac:dyDescent="0.25">
      <c r="A2893" s="12"/>
      <c r="B2893" s="5"/>
      <c r="C2893" s="98"/>
      <c r="D2893" s="98"/>
      <c r="E2893" s="5"/>
      <c r="F2893" s="5"/>
      <c r="G2893" s="87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99"/>
      <c r="AB2893" s="5"/>
      <c r="AC2893" s="5"/>
      <c r="AD2893" s="99"/>
      <c r="AE2893" s="5"/>
      <c r="AF2893" s="5"/>
      <c r="AG2893" s="15"/>
      <c r="AH2893" s="15"/>
    </row>
    <row r="2894" spans="1:34" ht="15" customHeight="1" x14ac:dyDescent="0.25">
      <c r="A2894" s="12"/>
      <c r="B2894" s="5"/>
      <c r="C2894" s="98"/>
      <c r="D2894" s="98"/>
      <c r="E2894" s="5"/>
      <c r="F2894" s="5"/>
      <c r="G2894" s="87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99"/>
      <c r="AB2894" s="5"/>
      <c r="AC2894" s="5"/>
      <c r="AD2894" s="99"/>
      <c r="AE2894" s="5"/>
      <c r="AF2894" s="5"/>
      <c r="AG2894" s="15"/>
      <c r="AH2894" s="15"/>
    </row>
    <row r="2895" spans="1:34" ht="15" customHeight="1" x14ac:dyDescent="0.25">
      <c r="A2895" s="12"/>
      <c r="B2895" s="5"/>
      <c r="C2895" s="98"/>
      <c r="D2895" s="98"/>
      <c r="E2895" s="5"/>
      <c r="F2895" s="5"/>
      <c r="G2895" s="87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99"/>
      <c r="AB2895" s="5"/>
      <c r="AC2895" s="5"/>
      <c r="AD2895" s="99"/>
      <c r="AE2895" s="5"/>
      <c r="AF2895" s="5"/>
      <c r="AG2895" s="15"/>
      <c r="AH2895" s="15"/>
    </row>
    <row r="2896" spans="1:34" ht="15" customHeight="1" x14ac:dyDescent="0.25">
      <c r="A2896" s="12"/>
      <c r="B2896" s="5"/>
      <c r="C2896" s="98"/>
      <c r="D2896" s="98"/>
      <c r="E2896" s="5"/>
      <c r="F2896" s="5"/>
      <c r="G2896" s="87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99"/>
      <c r="AB2896" s="5"/>
      <c r="AC2896" s="5"/>
      <c r="AD2896" s="99"/>
      <c r="AE2896" s="5"/>
      <c r="AF2896" s="5"/>
      <c r="AG2896" s="15"/>
      <c r="AH2896" s="15"/>
    </row>
    <row r="2897" spans="1:34" ht="15" customHeight="1" x14ac:dyDescent="0.25">
      <c r="A2897" s="12"/>
      <c r="B2897" s="5"/>
      <c r="C2897" s="98"/>
      <c r="D2897" s="98"/>
      <c r="E2897" s="5"/>
      <c r="F2897" s="5"/>
      <c r="G2897" s="87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99"/>
      <c r="AB2897" s="5"/>
      <c r="AC2897" s="5"/>
      <c r="AD2897" s="99"/>
      <c r="AE2897" s="5"/>
      <c r="AF2897" s="5"/>
      <c r="AG2897" s="15"/>
      <c r="AH2897" s="15"/>
    </row>
    <row r="2898" spans="1:34" ht="15" customHeight="1" x14ac:dyDescent="0.25">
      <c r="A2898" s="12"/>
      <c r="B2898" s="5"/>
      <c r="C2898" s="98"/>
      <c r="D2898" s="98"/>
      <c r="E2898" s="5"/>
      <c r="F2898" s="5"/>
      <c r="G2898" s="87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99"/>
      <c r="AB2898" s="5"/>
      <c r="AC2898" s="5"/>
      <c r="AD2898" s="99"/>
      <c r="AE2898" s="5"/>
      <c r="AF2898" s="5"/>
      <c r="AG2898" s="15"/>
      <c r="AH2898" s="15"/>
    </row>
    <row r="2899" spans="1:34" ht="15" customHeight="1" x14ac:dyDescent="0.25">
      <c r="A2899" s="12"/>
      <c r="B2899" s="5"/>
      <c r="C2899" s="98"/>
      <c r="D2899" s="98"/>
      <c r="E2899" s="5"/>
      <c r="F2899" s="5"/>
      <c r="G2899" s="87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99"/>
      <c r="AB2899" s="5"/>
      <c r="AC2899" s="5"/>
      <c r="AD2899" s="99"/>
      <c r="AE2899" s="5"/>
      <c r="AF2899" s="5"/>
      <c r="AG2899" s="15"/>
      <c r="AH2899" s="15"/>
    </row>
    <row r="2900" spans="1:34" ht="15" customHeight="1" x14ac:dyDescent="0.25">
      <c r="A2900" s="12"/>
      <c r="B2900" s="5"/>
      <c r="C2900" s="98"/>
      <c r="D2900" s="98"/>
      <c r="E2900" s="5"/>
      <c r="F2900" s="5"/>
      <c r="G2900" s="87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99"/>
      <c r="AB2900" s="5"/>
      <c r="AC2900" s="5"/>
      <c r="AD2900" s="99"/>
      <c r="AE2900" s="5"/>
      <c r="AF2900" s="5"/>
      <c r="AG2900" s="15"/>
      <c r="AH2900" s="15"/>
    </row>
    <row r="2901" spans="1:34" ht="15" customHeight="1" x14ac:dyDescent="0.25">
      <c r="A2901" s="12"/>
      <c r="B2901" s="5"/>
      <c r="C2901" s="98"/>
      <c r="D2901" s="98"/>
      <c r="E2901" s="5"/>
      <c r="F2901" s="5"/>
      <c r="G2901" s="87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99"/>
      <c r="AB2901" s="5"/>
      <c r="AC2901" s="5"/>
      <c r="AD2901" s="99"/>
      <c r="AE2901" s="5"/>
      <c r="AF2901" s="5"/>
      <c r="AG2901" s="15"/>
      <c r="AH2901" s="15"/>
    </row>
    <row r="2902" spans="1:34" ht="15" customHeight="1" x14ac:dyDescent="0.25">
      <c r="A2902" s="12"/>
      <c r="B2902" s="5"/>
      <c r="C2902" s="98"/>
      <c r="D2902" s="98"/>
      <c r="E2902" s="5"/>
      <c r="F2902" s="5"/>
      <c r="G2902" s="87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99"/>
      <c r="AB2902" s="5"/>
      <c r="AC2902" s="5"/>
      <c r="AD2902" s="99"/>
      <c r="AE2902" s="5"/>
      <c r="AF2902" s="5"/>
      <c r="AG2902" s="15"/>
      <c r="AH2902" s="15"/>
    </row>
    <row r="2903" spans="1:34" ht="15" customHeight="1" x14ac:dyDescent="0.25">
      <c r="A2903" s="12"/>
      <c r="B2903" s="5"/>
      <c r="C2903" s="98"/>
      <c r="D2903" s="98"/>
      <c r="E2903" s="5"/>
      <c r="F2903" s="5"/>
      <c r="G2903" s="87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99"/>
      <c r="AB2903" s="5"/>
      <c r="AC2903" s="5"/>
      <c r="AD2903" s="99"/>
      <c r="AE2903" s="5"/>
      <c r="AF2903" s="5"/>
      <c r="AG2903" s="15"/>
      <c r="AH2903" s="15"/>
    </row>
    <row r="2904" spans="1:34" ht="15" customHeight="1" x14ac:dyDescent="0.25">
      <c r="A2904" s="12"/>
      <c r="B2904" s="5"/>
      <c r="C2904" s="98"/>
      <c r="D2904" s="98"/>
      <c r="E2904" s="5"/>
      <c r="F2904" s="5"/>
      <c r="G2904" s="87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99"/>
      <c r="AB2904" s="5"/>
      <c r="AC2904" s="5"/>
      <c r="AD2904" s="99"/>
      <c r="AE2904" s="5"/>
      <c r="AF2904" s="5"/>
      <c r="AG2904" s="15"/>
      <c r="AH2904" s="15"/>
    </row>
    <row r="2905" spans="1:34" ht="15" customHeight="1" x14ac:dyDescent="0.25">
      <c r="A2905" s="12"/>
      <c r="B2905" s="5"/>
      <c r="C2905" s="98"/>
      <c r="D2905" s="98"/>
      <c r="E2905" s="5"/>
      <c r="F2905" s="5"/>
      <c r="G2905" s="87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99"/>
      <c r="AB2905" s="5"/>
      <c r="AC2905" s="5"/>
      <c r="AD2905" s="99"/>
      <c r="AE2905" s="5"/>
      <c r="AF2905" s="5"/>
      <c r="AG2905" s="15"/>
      <c r="AH2905" s="15"/>
    </row>
    <row r="2906" spans="1:34" ht="15" customHeight="1" x14ac:dyDescent="0.25">
      <c r="A2906" s="12"/>
      <c r="B2906" s="5"/>
      <c r="C2906" s="98"/>
      <c r="D2906" s="98"/>
      <c r="E2906" s="5"/>
      <c r="F2906" s="5"/>
      <c r="G2906" s="87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99"/>
      <c r="AB2906" s="5"/>
      <c r="AC2906" s="5"/>
      <c r="AD2906" s="99"/>
      <c r="AE2906" s="5"/>
      <c r="AF2906" s="5"/>
      <c r="AG2906" s="15"/>
      <c r="AH2906" s="15"/>
    </row>
    <row r="2907" spans="1:34" ht="15" customHeight="1" x14ac:dyDescent="0.25">
      <c r="A2907" s="12"/>
      <c r="B2907" s="5"/>
      <c r="C2907" s="98"/>
      <c r="D2907" s="98"/>
      <c r="E2907" s="5"/>
      <c r="F2907" s="5"/>
      <c r="G2907" s="87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99"/>
      <c r="AB2907" s="5"/>
      <c r="AC2907" s="5"/>
      <c r="AD2907" s="99"/>
      <c r="AE2907" s="5"/>
      <c r="AF2907" s="5"/>
      <c r="AG2907" s="15"/>
      <c r="AH2907" s="15"/>
    </row>
    <row r="2908" spans="1:34" ht="15" customHeight="1" x14ac:dyDescent="0.25">
      <c r="A2908" s="12"/>
      <c r="B2908" s="5"/>
      <c r="C2908" s="98"/>
      <c r="D2908" s="98"/>
      <c r="E2908" s="5"/>
      <c r="F2908" s="5"/>
      <c r="G2908" s="87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99"/>
      <c r="AB2908" s="5"/>
      <c r="AC2908" s="5"/>
      <c r="AD2908" s="99"/>
      <c r="AE2908" s="5"/>
      <c r="AF2908" s="5"/>
      <c r="AG2908" s="15"/>
      <c r="AH2908" s="15"/>
    </row>
    <row r="2909" spans="1:34" ht="15" customHeight="1" x14ac:dyDescent="0.25">
      <c r="A2909" s="12"/>
      <c r="B2909" s="5"/>
      <c r="C2909" s="98"/>
      <c r="D2909" s="98"/>
      <c r="E2909" s="5"/>
      <c r="F2909" s="5"/>
      <c r="G2909" s="87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99"/>
      <c r="AB2909" s="5"/>
      <c r="AC2909" s="5"/>
      <c r="AD2909" s="99"/>
      <c r="AE2909" s="5"/>
      <c r="AF2909" s="5"/>
      <c r="AG2909" s="15"/>
      <c r="AH2909" s="15"/>
    </row>
    <row r="2910" spans="1:34" ht="15" customHeight="1" x14ac:dyDescent="0.25">
      <c r="A2910" s="12"/>
      <c r="B2910" s="5"/>
      <c r="C2910" s="98"/>
      <c r="D2910" s="98"/>
      <c r="E2910" s="5"/>
      <c r="F2910" s="5"/>
      <c r="G2910" s="87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99"/>
      <c r="AB2910" s="5"/>
      <c r="AC2910" s="5"/>
      <c r="AD2910" s="99"/>
      <c r="AE2910" s="5"/>
      <c r="AF2910" s="5"/>
      <c r="AG2910" s="15"/>
      <c r="AH2910" s="15"/>
    </row>
    <row r="2911" spans="1:34" ht="15" customHeight="1" x14ac:dyDescent="0.25">
      <c r="A2911" s="12"/>
      <c r="B2911" s="5"/>
      <c r="C2911" s="98"/>
      <c r="D2911" s="98"/>
      <c r="E2911" s="5"/>
      <c r="F2911" s="5"/>
      <c r="G2911" s="87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99"/>
      <c r="AB2911" s="5"/>
      <c r="AC2911" s="5"/>
      <c r="AD2911" s="99"/>
      <c r="AE2911" s="5"/>
      <c r="AF2911" s="5"/>
      <c r="AG2911" s="15"/>
      <c r="AH2911" s="15"/>
    </row>
    <row r="2912" spans="1:34" ht="15" customHeight="1" x14ac:dyDescent="0.25">
      <c r="A2912" s="12"/>
      <c r="B2912" s="5"/>
      <c r="C2912" s="98"/>
      <c r="D2912" s="98"/>
      <c r="E2912" s="5"/>
      <c r="F2912" s="5"/>
      <c r="G2912" s="87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99"/>
      <c r="AB2912" s="5"/>
      <c r="AC2912" s="5"/>
      <c r="AD2912" s="99"/>
      <c r="AE2912" s="5"/>
      <c r="AF2912" s="5"/>
      <c r="AG2912" s="15"/>
      <c r="AH2912" s="15"/>
    </row>
    <row r="2913" spans="1:34" ht="15" customHeight="1" x14ac:dyDescent="0.25">
      <c r="A2913" s="12"/>
      <c r="B2913" s="5"/>
      <c r="C2913" s="98"/>
      <c r="D2913" s="98"/>
      <c r="E2913" s="5"/>
      <c r="F2913" s="5"/>
      <c r="G2913" s="87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99"/>
      <c r="AB2913" s="5"/>
      <c r="AC2913" s="5"/>
      <c r="AD2913" s="99"/>
      <c r="AE2913" s="5"/>
      <c r="AF2913" s="5"/>
      <c r="AG2913" s="15"/>
      <c r="AH2913" s="15"/>
    </row>
    <row r="2914" spans="1:34" ht="15" customHeight="1" x14ac:dyDescent="0.25">
      <c r="A2914" s="12"/>
      <c r="B2914" s="5"/>
      <c r="C2914" s="98"/>
      <c r="D2914" s="98"/>
      <c r="E2914" s="5"/>
      <c r="F2914" s="5"/>
      <c r="G2914" s="87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99"/>
      <c r="AB2914" s="5"/>
      <c r="AC2914" s="5"/>
      <c r="AD2914" s="99"/>
      <c r="AE2914" s="5"/>
      <c r="AF2914" s="5"/>
      <c r="AG2914" s="15"/>
      <c r="AH2914" s="15"/>
    </row>
    <row r="2915" spans="1:34" ht="15" customHeight="1" x14ac:dyDescent="0.25">
      <c r="A2915" s="12"/>
      <c r="B2915" s="5"/>
      <c r="C2915" s="98"/>
      <c r="D2915" s="98"/>
      <c r="E2915" s="5"/>
      <c r="F2915" s="5"/>
      <c r="G2915" s="87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99"/>
      <c r="AB2915" s="5"/>
      <c r="AC2915" s="5"/>
      <c r="AD2915" s="99"/>
      <c r="AE2915" s="5"/>
      <c r="AF2915" s="5"/>
      <c r="AG2915" s="15"/>
      <c r="AH2915" s="15"/>
    </row>
    <row r="2916" spans="1:34" ht="15" customHeight="1" x14ac:dyDescent="0.25">
      <c r="A2916" s="12"/>
      <c r="B2916" s="5"/>
      <c r="C2916" s="98"/>
      <c r="D2916" s="98"/>
      <c r="E2916" s="5"/>
      <c r="F2916" s="5"/>
      <c r="G2916" s="87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99"/>
      <c r="AB2916" s="5"/>
      <c r="AC2916" s="5"/>
      <c r="AD2916" s="99"/>
      <c r="AE2916" s="5"/>
      <c r="AF2916" s="5"/>
      <c r="AG2916" s="15"/>
      <c r="AH2916" s="15"/>
    </row>
    <row r="2917" spans="1:34" ht="15" customHeight="1" x14ac:dyDescent="0.25">
      <c r="A2917" s="12"/>
      <c r="B2917" s="5"/>
      <c r="C2917" s="98"/>
      <c r="D2917" s="98"/>
      <c r="E2917" s="5"/>
      <c r="F2917" s="5"/>
      <c r="G2917" s="87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99"/>
      <c r="AB2917" s="5"/>
      <c r="AC2917" s="5"/>
      <c r="AD2917" s="99"/>
      <c r="AE2917" s="5"/>
      <c r="AF2917" s="5"/>
      <c r="AG2917" s="15"/>
      <c r="AH2917" s="15"/>
    </row>
    <row r="2918" spans="1:34" ht="15" customHeight="1" x14ac:dyDescent="0.25">
      <c r="A2918" s="12"/>
      <c r="B2918" s="5"/>
      <c r="C2918" s="98"/>
      <c r="D2918" s="98"/>
      <c r="E2918" s="5"/>
      <c r="F2918" s="5"/>
      <c r="G2918" s="87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99"/>
      <c r="AB2918" s="5"/>
      <c r="AC2918" s="5"/>
      <c r="AD2918" s="99"/>
      <c r="AE2918" s="5"/>
      <c r="AF2918" s="5"/>
      <c r="AG2918" s="15"/>
      <c r="AH2918" s="15"/>
    </row>
    <row r="2919" spans="1:34" ht="15" customHeight="1" x14ac:dyDescent="0.25">
      <c r="A2919" s="12"/>
      <c r="B2919" s="5"/>
      <c r="C2919" s="98"/>
      <c r="D2919" s="98"/>
      <c r="E2919" s="5"/>
      <c r="F2919" s="5"/>
      <c r="G2919" s="87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99"/>
      <c r="AB2919" s="5"/>
      <c r="AC2919" s="5"/>
      <c r="AD2919" s="99"/>
      <c r="AE2919" s="5"/>
      <c r="AF2919" s="5"/>
      <c r="AG2919" s="15"/>
      <c r="AH2919" s="15"/>
    </row>
    <row r="2920" spans="1:34" ht="15" customHeight="1" x14ac:dyDescent="0.25">
      <c r="A2920" s="12"/>
      <c r="B2920" s="5"/>
      <c r="C2920" s="98"/>
      <c r="D2920" s="98"/>
      <c r="E2920" s="5"/>
      <c r="F2920" s="5"/>
      <c r="G2920" s="87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99"/>
      <c r="AB2920" s="5"/>
      <c r="AC2920" s="5"/>
      <c r="AD2920" s="99"/>
      <c r="AE2920" s="5"/>
      <c r="AF2920" s="5"/>
      <c r="AG2920" s="15"/>
      <c r="AH2920" s="15"/>
    </row>
    <row r="2921" spans="1:34" ht="15" customHeight="1" x14ac:dyDescent="0.25">
      <c r="A2921" s="12"/>
      <c r="B2921" s="5"/>
      <c r="C2921" s="98"/>
      <c r="D2921" s="98"/>
      <c r="E2921" s="5"/>
      <c r="F2921" s="5"/>
      <c r="G2921" s="87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99"/>
      <c r="AB2921" s="5"/>
      <c r="AC2921" s="5"/>
      <c r="AD2921" s="99"/>
      <c r="AE2921" s="5"/>
      <c r="AF2921" s="5"/>
      <c r="AG2921" s="15"/>
      <c r="AH2921" s="15"/>
    </row>
    <row r="2922" spans="1:34" ht="15" customHeight="1" x14ac:dyDescent="0.25">
      <c r="A2922" s="12"/>
      <c r="B2922" s="5"/>
      <c r="C2922" s="98"/>
      <c r="D2922" s="98"/>
      <c r="E2922" s="5"/>
      <c r="F2922" s="5"/>
      <c r="G2922" s="87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99"/>
      <c r="AB2922" s="5"/>
      <c r="AC2922" s="5"/>
      <c r="AD2922" s="99"/>
      <c r="AE2922" s="5"/>
      <c r="AF2922" s="5"/>
      <c r="AG2922" s="15"/>
      <c r="AH2922" s="15"/>
    </row>
    <row r="2923" spans="1:34" ht="15" customHeight="1" x14ac:dyDescent="0.25">
      <c r="A2923" s="12"/>
      <c r="B2923" s="5"/>
      <c r="C2923" s="98"/>
      <c r="D2923" s="98"/>
      <c r="E2923" s="5"/>
      <c r="F2923" s="5"/>
      <c r="G2923" s="87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99"/>
      <c r="AB2923" s="5"/>
      <c r="AC2923" s="5"/>
      <c r="AD2923" s="99"/>
      <c r="AE2923" s="5"/>
      <c r="AF2923" s="5"/>
      <c r="AG2923" s="15"/>
      <c r="AH2923" s="15"/>
    </row>
    <row r="2924" spans="1:34" ht="15" customHeight="1" x14ac:dyDescent="0.25">
      <c r="A2924" s="12"/>
      <c r="B2924" s="5"/>
      <c r="C2924" s="98"/>
      <c r="D2924" s="98"/>
      <c r="E2924" s="5"/>
      <c r="F2924" s="5"/>
      <c r="G2924" s="87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99"/>
      <c r="AB2924" s="5"/>
      <c r="AC2924" s="5"/>
      <c r="AD2924" s="99"/>
      <c r="AE2924" s="5"/>
      <c r="AF2924" s="5"/>
      <c r="AG2924" s="15"/>
      <c r="AH2924" s="15"/>
    </row>
    <row r="2925" spans="1:34" ht="15" customHeight="1" x14ac:dyDescent="0.25">
      <c r="A2925" s="12"/>
      <c r="B2925" s="5"/>
      <c r="C2925" s="98"/>
      <c r="D2925" s="98"/>
      <c r="E2925" s="5"/>
      <c r="F2925" s="5"/>
      <c r="G2925" s="87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99"/>
      <c r="AB2925" s="5"/>
      <c r="AC2925" s="5"/>
      <c r="AD2925" s="99"/>
      <c r="AE2925" s="5"/>
      <c r="AF2925" s="5"/>
      <c r="AG2925" s="15"/>
      <c r="AH2925" s="15"/>
    </row>
    <row r="2926" spans="1:34" ht="15" customHeight="1" x14ac:dyDescent="0.25">
      <c r="A2926" s="12"/>
      <c r="B2926" s="5"/>
      <c r="C2926" s="98"/>
      <c r="D2926" s="98"/>
      <c r="E2926" s="5"/>
      <c r="F2926" s="5"/>
      <c r="G2926" s="87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99"/>
      <c r="AB2926" s="5"/>
      <c r="AC2926" s="5"/>
      <c r="AD2926" s="99"/>
      <c r="AE2926" s="5"/>
      <c r="AF2926" s="5"/>
      <c r="AG2926" s="15"/>
      <c r="AH2926" s="15"/>
    </row>
    <row r="2927" spans="1:34" ht="15" customHeight="1" x14ac:dyDescent="0.25">
      <c r="A2927" s="12"/>
      <c r="B2927" s="5"/>
      <c r="C2927" s="98"/>
      <c r="D2927" s="98"/>
      <c r="E2927" s="5"/>
      <c r="F2927" s="5"/>
      <c r="G2927" s="87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99"/>
      <c r="AB2927" s="5"/>
      <c r="AC2927" s="5"/>
      <c r="AD2927" s="99"/>
      <c r="AE2927" s="5"/>
      <c r="AF2927" s="5"/>
      <c r="AG2927" s="15"/>
      <c r="AH2927" s="15"/>
    </row>
    <row r="2928" spans="1:34" ht="15" customHeight="1" x14ac:dyDescent="0.25">
      <c r="A2928" s="12"/>
      <c r="B2928" s="5"/>
      <c r="C2928" s="98"/>
      <c r="D2928" s="98"/>
      <c r="E2928" s="5"/>
      <c r="F2928" s="5"/>
      <c r="G2928" s="87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99"/>
      <c r="AB2928" s="5"/>
      <c r="AC2928" s="5"/>
      <c r="AD2928" s="99"/>
      <c r="AE2928" s="5"/>
      <c r="AF2928" s="5"/>
      <c r="AG2928" s="15"/>
      <c r="AH2928" s="15"/>
    </row>
    <row r="2929" spans="1:34" ht="15" customHeight="1" x14ac:dyDescent="0.25">
      <c r="A2929" s="12"/>
      <c r="B2929" s="5"/>
      <c r="C2929" s="98"/>
      <c r="D2929" s="98"/>
      <c r="E2929" s="5"/>
      <c r="F2929" s="5"/>
      <c r="G2929" s="87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99"/>
      <c r="AB2929" s="5"/>
      <c r="AC2929" s="5"/>
      <c r="AD2929" s="99"/>
      <c r="AE2929" s="5"/>
      <c r="AF2929" s="5"/>
      <c r="AG2929" s="15"/>
      <c r="AH2929" s="15"/>
    </row>
    <row r="2930" spans="1:34" ht="15" customHeight="1" x14ac:dyDescent="0.25">
      <c r="A2930" s="12"/>
      <c r="B2930" s="5"/>
      <c r="C2930" s="98"/>
      <c r="D2930" s="98"/>
      <c r="E2930" s="5"/>
      <c r="F2930" s="5"/>
      <c r="G2930" s="87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99"/>
      <c r="AB2930" s="5"/>
      <c r="AC2930" s="5"/>
      <c r="AD2930" s="99"/>
      <c r="AE2930" s="5"/>
      <c r="AF2930" s="5"/>
      <c r="AG2930" s="15"/>
      <c r="AH2930" s="15"/>
    </row>
    <row r="2931" spans="1:34" ht="15" customHeight="1" x14ac:dyDescent="0.25">
      <c r="A2931" s="12"/>
      <c r="B2931" s="5"/>
      <c r="C2931" s="98"/>
      <c r="D2931" s="98"/>
      <c r="E2931" s="5"/>
      <c r="F2931" s="5"/>
      <c r="G2931" s="87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99"/>
      <c r="AB2931" s="5"/>
      <c r="AC2931" s="5"/>
      <c r="AD2931" s="99"/>
      <c r="AE2931" s="5"/>
      <c r="AF2931" s="5"/>
      <c r="AG2931" s="15"/>
      <c r="AH2931" s="15"/>
    </row>
    <row r="2932" spans="1:34" ht="15" customHeight="1" x14ac:dyDescent="0.25">
      <c r="A2932" s="12"/>
      <c r="B2932" s="5"/>
      <c r="C2932" s="98"/>
      <c r="D2932" s="98"/>
      <c r="E2932" s="5"/>
      <c r="F2932" s="5"/>
      <c r="G2932" s="87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99"/>
      <c r="AB2932" s="5"/>
      <c r="AC2932" s="5"/>
      <c r="AD2932" s="99"/>
      <c r="AE2932" s="5"/>
      <c r="AF2932" s="5"/>
      <c r="AG2932" s="15"/>
      <c r="AH2932" s="15"/>
    </row>
    <row r="2933" spans="1:34" ht="15" customHeight="1" x14ac:dyDescent="0.25">
      <c r="A2933" s="12"/>
      <c r="B2933" s="5"/>
      <c r="C2933" s="98"/>
      <c r="D2933" s="98"/>
      <c r="E2933" s="5"/>
      <c r="F2933" s="5"/>
      <c r="G2933" s="87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99"/>
      <c r="AB2933" s="5"/>
      <c r="AC2933" s="5"/>
      <c r="AD2933" s="99"/>
      <c r="AE2933" s="5"/>
      <c r="AF2933" s="5"/>
      <c r="AG2933" s="15"/>
      <c r="AH2933" s="15"/>
    </row>
    <row r="2934" spans="1:34" ht="15" customHeight="1" x14ac:dyDescent="0.25">
      <c r="A2934" s="12"/>
      <c r="B2934" s="5"/>
      <c r="C2934" s="98"/>
      <c r="D2934" s="98"/>
      <c r="E2934" s="5"/>
      <c r="F2934" s="5"/>
      <c r="G2934" s="87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99"/>
      <c r="AB2934" s="5"/>
      <c r="AC2934" s="5"/>
      <c r="AD2934" s="99"/>
      <c r="AE2934" s="5"/>
      <c r="AF2934" s="5"/>
      <c r="AG2934" s="15"/>
      <c r="AH2934" s="15"/>
    </row>
    <row r="2935" spans="1:34" ht="15" customHeight="1" x14ac:dyDescent="0.25">
      <c r="A2935" s="12"/>
      <c r="B2935" s="5"/>
      <c r="C2935" s="98"/>
      <c r="D2935" s="98"/>
      <c r="E2935" s="5"/>
      <c r="F2935" s="5"/>
      <c r="G2935" s="87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99"/>
      <c r="AB2935" s="5"/>
      <c r="AC2935" s="5"/>
      <c r="AD2935" s="99"/>
      <c r="AE2935" s="5"/>
      <c r="AF2935" s="5"/>
      <c r="AG2935" s="15"/>
      <c r="AH2935" s="15"/>
    </row>
    <row r="2936" spans="1:34" ht="15" customHeight="1" x14ac:dyDescent="0.25">
      <c r="A2936" s="12"/>
      <c r="B2936" s="5"/>
      <c r="C2936" s="98"/>
      <c r="D2936" s="98"/>
      <c r="E2936" s="5"/>
      <c r="F2936" s="5"/>
      <c r="G2936" s="87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99"/>
      <c r="AB2936" s="5"/>
      <c r="AC2936" s="5"/>
      <c r="AD2936" s="99"/>
      <c r="AE2936" s="5"/>
      <c r="AF2936" s="5"/>
      <c r="AG2936" s="15"/>
      <c r="AH2936" s="15"/>
    </row>
    <row r="2937" spans="1:34" ht="15" customHeight="1" x14ac:dyDescent="0.25">
      <c r="A2937" s="12"/>
      <c r="B2937" s="5"/>
      <c r="C2937" s="98"/>
      <c r="D2937" s="98"/>
      <c r="E2937" s="5"/>
      <c r="F2937" s="5"/>
      <c r="G2937" s="87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99"/>
      <c r="AB2937" s="5"/>
      <c r="AC2937" s="5"/>
      <c r="AD2937" s="99"/>
      <c r="AE2937" s="5"/>
      <c r="AF2937" s="5"/>
      <c r="AG2937" s="15"/>
      <c r="AH2937" s="15"/>
    </row>
    <row r="2938" spans="1:34" ht="15" customHeight="1" x14ac:dyDescent="0.25">
      <c r="A2938" s="12"/>
      <c r="B2938" s="5"/>
      <c r="C2938" s="98"/>
      <c r="D2938" s="98"/>
      <c r="E2938" s="5"/>
      <c r="F2938" s="5"/>
      <c r="G2938" s="87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99"/>
      <c r="AB2938" s="5"/>
      <c r="AC2938" s="5"/>
      <c r="AD2938" s="99"/>
      <c r="AE2938" s="5"/>
      <c r="AF2938" s="5"/>
      <c r="AG2938" s="15"/>
      <c r="AH2938" s="15"/>
    </row>
    <row r="2939" spans="1:34" ht="15" customHeight="1" x14ac:dyDescent="0.25">
      <c r="A2939" s="12"/>
      <c r="B2939" s="5"/>
      <c r="C2939" s="98"/>
      <c r="D2939" s="98"/>
      <c r="E2939" s="5"/>
      <c r="F2939" s="5"/>
      <c r="G2939" s="87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99"/>
      <c r="AB2939" s="5"/>
      <c r="AC2939" s="5"/>
      <c r="AD2939" s="99"/>
      <c r="AE2939" s="5"/>
      <c r="AF2939" s="5"/>
      <c r="AG2939" s="15"/>
      <c r="AH2939" s="15"/>
    </row>
    <row r="2940" spans="1:34" ht="15" customHeight="1" x14ac:dyDescent="0.25">
      <c r="A2940" s="12"/>
      <c r="B2940" s="5"/>
      <c r="C2940" s="98"/>
      <c r="D2940" s="98"/>
      <c r="E2940" s="5"/>
      <c r="F2940" s="5"/>
      <c r="G2940" s="87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99"/>
      <c r="AB2940" s="5"/>
      <c r="AC2940" s="5"/>
      <c r="AD2940" s="99"/>
      <c r="AE2940" s="5"/>
      <c r="AF2940" s="5"/>
      <c r="AG2940" s="15"/>
      <c r="AH2940" s="15"/>
    </row>
    <row r="2941" spans="1:34" ht="15" customHeight="1" x14ac:dyDescent="0.25">
      <c r="A2941" s="12"/>
      <c r="B2941" s="5"/>
      <c r="C2941" s="98"/>
      <c r="D2941" s="98"/>
      <c r="E2941" s="5"/>
      <c r="F2941" s="5"/>
      <c r="G2941" s="87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99"/>
      <c r="AB2941" s="5"/>
      <c r="AC2941" s="5"/>
      <c r="AD2941" s="99"/>
      <c r="AE2941" s="5"/>
      <c r="AF2941" s="5"/>
      <c r="AG2941" s="15"/>
      <c r="AH2941" s="15"/>
    </row>
    <row r="2942" spans="1:34" ht="15" customHeight="1" x14ac:dyDescent="0.25">
      <c r="A2942" s="12"/>
      <c r="B2942" s="5"/>
      <c r="C2942" s="98"/>
      <c r="D2942" s="98"/>
      <c r="E2942" s="5"/>
      <c r="F2942" s="5"/>
      <c r="G2942" s="87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99"/>
      <c r="AB2942" s="5"/>
      <c r="AC2942" s="5"/>
      <c r="AD2942" s="99"/>
      <c r="AE2942" s="5"/>
      <c r="AF2942" s="5"/>
      <c r="AG2942" s="15"/>
      <c r="AH2942" s="15"/>
    </row>
    <row r="2943" spans="1:34" ht="15" customHeight="1" x14ac:dyDescent="0.25">
      <c r="A2943" s="12"/>
      <c r="B2943" s="5"/>
      <c r="C2943" s="98"/>
      <c r="D2943" s="98"/>
      <c r="E2943" s="5"/>
      <c r="F2943" s="5"/>
      <c r="G2943" s="87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99"/>
      <c r="AB2943" s="5"/>
      <c r="AC2943" s="5"/>
      <c r="AD2943" s="99"/>
      <c r="AE2943" s="5"/>
      <c r="AF2943" s="5"/>
      <c r="AG2943" s="15"/>
      <c r="AH2943" s="15"/>
    </row>
    <row r="2944" spans="1:34" ht="15" customHeight="1" x14ac:dyDescent="0.25">
      <c r="A2944" s="12"/>
      <c r="B2944" s="5"/>
      <c r="C2944" s="98"/>
      <c r="D2944" s="98"/>
      <c r="E2944" s="5"/>
      <c r="F2944" s="5"/>
      <c r="G2944" s="87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99"/>
      <c r="AB2944" s="5"/>
      <c r="AC2944" s="5"/>
      <c r="AD2944" s="99"/>
      <c r="AE2944" s="5"/>
      <c r="AF2944" s="5"/>
      <c r="AG2944" s="15"/>
      <c r="AH2944" s="15"/>
    </row>
    <row r="2945" spans="1:34" ht="15" customHeight="1" x14ac:dyDescent="0.25">
      <c r="A2945" s="12"/>
      <c r="B2945" s="5"/>
      <c r="C2945" s="98"/>
      <c r="D2945" s="98"/>
      <c r="E2945" s="5"/>
      <c r="F2945" s="5"/>
      <c r="G2945" s="87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99"/>
      <c r="AB2945" s="5"/>
      <c r="AC2945" s="5"/>
      <c r="AD2945" s="99"/>
      <c r="AE2945" s="5"/>
      <c r="AF2945" s="5"/>
      <c r="AG2945" s="15"/>
      <c r="AH2945" s="15"/>
    </row>
    <row r="2946" spans="1:34" ht="15" customHeight="1" x14ac:dyDescent="0.25">
      <c r="A2946" s="12"/>
      <c r="B2946" s="5"/>
      <c r="C2946" s="98"/>
      <c r="D2946" s="98"/>
      <c r="E2946" s="5"/>
      <c r="F2946" s="5"/>
      <c r="G2946" s="87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99"/>
      <c r="AB2946" s="5"/>
      <c r="AC2946" s="5"/>
      <c r="AD2946" s="99"/>
      <c r="AE2946" s="5"/>
      <c r="AF2946" s="5"/>
      <c r="AG2946" s="15"/>
      <c r="AH2946" s="15"/>
    </row>
    <row r="2947" spans="1:34" ht="15" customHeight="1" x14ac:dyDescent="0.25">
      <c r="A2947" s="12"/>
      <c r="B2947" s="5"/>
      <c r="C2947" s="98"/>
      <c r="D2947" s="98"/>
      <c r="E2947" s="5"/>
      <c r="F2947" s="5"/>
      <c r="G2947" s="87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99"/>
      <c r="AB2947" s="5"/>
      <c r="AC2947" s="5"/>
      <c r="AD2947" s="99"/>
      <c r="AE2947" s="5"/>
      <c r="AF2947" s="5"/>
      <c r="AG2947" s="15"/>
      <c r="AH2947" s="15"/>
    </row>
    <row r="2948" spans="1:34" ht="15" customHeight="1" x14ac:dyDescent="0.25">
      <c r="A2948" s="12"/>
      <c r="B2948" s="5"/>
      <c r="C2948" s="98"/>
      <c r="D2948" s="98"/>
      <c r="E2948" s="5"/>
      <c r="F2948" s="5"/>
      <c r="G2948" s="87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99"/>
      <c r="AB2948" s="5"/>
      <c r="AC2948" s="5"/>
      <c r="AD2948" s="99"/>
      <c r="AE2948" s="5"/>
      <c r="AF2948" s="5"/>
      <c r="AG2948" s="15"/>
      <c r="AH2948" s="15"/>
    </row>
    <row r="2949" spans="1:34" ht="15" customHeight="1" x14ac:dyDescent="0.25">
      <c r="A2949" s="12"/>
      <c r="B2949" s="5"/>
      <c r="C2949" s="98"/>
      <c r="D2949" s="98"/>
      <c r="E2949" s="5"/>
      <c r="F2949" s="5"/>
      <c r="G2949" s="87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99"/>
      <c r="AB2949" s="5"/>
      <c r="AC2949" s="5"/>
      <c r="AD2949" s="99"/>
      <c r="AE2949" s="5"/>
      <c r="AF2949" s="5"/>
      <c r="AG2949" s="15"/>
      <c r="AH2949" s="15"/>
    </row>
    <row r="2950" spans="1:34" ht="15" customHeight="1" x14ac:dyDescent="0.25">
      <c r="A2950" s="12"/>
      <c r="B2950" s="5"/>
      <c r="C2950" s="98"/>
      <c r="D2950" s="98"/>
      <c r="E2950" s="5"/>
      <c r="F2950" s="5"/>
      <c r="G2950" s="87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99"/>
      <c r="AB2950" s="5"/>
      <c r="AC2950" s="5"/>
      <c r="AD2950" s="99"/>
      <c r="AE2950" s="5"/>
      <c r="AF2950" s="5"/>
      <c r="AG2950" s="15"/>
      <c r="AH2950" s="15"/>
    </row>
    <row r="2951" spans="1:34" ht="15" customHeight="1" x14ac:dyDescent="0.25">
      <c r="A2951" s="12"/>
      <c r="B2951" s="5"/>
      <c r="C2951" s="98"/>
      <c r="D2951" s="98"/>
      <c r="E2951" s="5"/>
      <c r="F2951" s="5"/>
      <c r="G2951" s="87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99"/>
      <c r="AB2951" s="5"/>
      <c r="AC2951" s="5"/>
      <c r="AD2951" s="99"/>
      <c r="AE2951" s="5"/>
      <c r="AF2951" s="5"/>
      <c r="AG2951" s="15"/>
      <c r="AH2951" s="15"/>
    </row>
    <row r="2952" spans="1:34" ht="15" customHeight="1" x14ac:dyDescent="0.25">
      <c r="A2952" s="12"/>
      <c r="B2952" s="5"/>
      <c r="C2952" s="98"/>
      <c r="D2952" s="98"/>
      <c r="E2952" s="5"/>
      <c r="F2952" s="5"/>
      <c r="G2952" s="87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99"/>
      <c r="AB2952" s="5"/>
      <c r="AC2952" s="5"/>
      <c r="AD2952" s="99"/>
      <c r="AE2952" s="5"/>
      <c r="AF2952" s="5"/>
      <c r="AG2952" s="15"/>
      <c r="AH2952" s="15"/>
    </row>
    <row r="2953" spans="1:34" ht="15" customHeight="1" x14ac:dyDescent="0.25">
      <c r="A2953" s="12"/>
      <c r="B2953" s="5"/>
      <c r="C2953" s="98"/>
      <c r="D2953" s="98"/>
      <c r="E2953" s="5"/>
      <c r="F2953" s="5"/>
      <c r="G2953" s="87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99"/>
      <c r="AB2953" s="5"/>
      <c r="AC2953" s="5"/>
      <c r="AD2953" s="99"/>
      <c r="AE2953" s="5"/>
      <c r="AF2953" s="5"/>
      <c r="AG2953" s="15"/>
      <c r="AH2953" s="15"/>
    </row>
    <row r="2954" spans="1:34" ht="15" customHeight="1" x14ac:dyDescent="0.25">
      <c r="A2954" s="12"/>
      <c r="B2954" s="5"/>
      <c r="C2954" s="98"/>
      <c r="D2954" s="98"/>
      <c r="E2954" s="5"/>
      <c r="F2954" s="5"/>
      <c r="G2954" s="87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99"/>
      <c r="AB2954" s="5"/>
      <c r="AC2954" s="5"/>
      <c r="AD2954" s="99"/>
      <c r="AE2954" s="5"/>
      <c r="AF2954" s="5"/>
      <c r="AG2954" s="15"/>
      <c r="AH2954" s="15"/>
    </row>
    <row r="2955" spans="1:34" ht="15" customHeight="1" x14ac:dyDescent="0.25">
      <c r="A2955" s="12"/>
      <c r="B2955" s="5"/>
      <c r="C2955" s="98"/>
      <c r="D2955" s="98"/>
      <c r="E2955" s="5"/>
      <c r="F2955" s="5"/>
      <c r="G2955" s="87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99"/>
      <c r="AB2955" s="5"/>
      <c r="AC2955" s="5"/>
      <c r="AD2955" s="99"/>
      <c r="AE2955" s="5"/>
      <c r="AF2955" s="5"/>
      <c r="AG2955" s="15"/>
      <c r="AH2955" s="15"/>
    </row>
    <row r="2956" spans="1:34" ht="15" customHeight="1" x14ac:dyDescent="0.25">
      <c r="A2956" s="12"/>
      <c r="B2956" s="5"/>
      <c r="C2956" s="98"/>
      <c r="D2956" s="98"/>
      <c r="E2956" s="5"/>
      <c r="F2956" s="5"/>
      <c r="G2956" s="87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99"/>
      <c r="AB2956" s="5"/>
      <c r="AC2956" s="5"/>
      <c r="AD2956" s="99"/>
      <c r="AE2956" s="5"/>
      <c r="AF2956" s="5"/>
      <c r="AG2956" s="15"/>
      <c r="AH2956" s="15"/>
    </row>
    <row r="2957" spans="1:34" ht="15" customHeight="1" x14ac:dyDescent="0.25">
      <c r="A2957" s="12"/>
      <c r="B2957" s="5"/>
      <c r="C2957" s="98"/>
      <c r="D2957" s="98"/>
      <c r="E2957" s="5"/>
      <c r="F2957" s="5"/>
      <c r="G2957" s="87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99"/>
      <c r="AB2957" s="5"/>
      <c r="AC2957" s="5"/>
      <c r="AD2957" s="99"/>
      <c r="AE2957" s="5"/>
      <c r="AF2957" s="5"/>
      <c r="AG2957" s="15"/>
      <c r="AH2957" s="15"/>
    </row>
    <row r="2958" spans="1:34" ht="15" customHeight="1" x14ac:dyDescent="0.25">
      <c r="A2958" s="12"/>
      <c r="B2958" s="5"/>
      <c r="C2958" s="98"/>
      <c r="D2958" s="98"/>
      <c r="E2958" s="5"/>
      <c r="F2958" s="5"/>
      <c r="G2958" s="87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99"/>
      <c r="AB2958" s="5"/>
      <c r="AC2958" s="5"/>
      <c r="AD2958" s="99"/>
      <c r="AE2958" s="5"/>
      <c r="AF2958" s="5"/>
      <c r="AG2958" s="15"/>
      <c r="AH2958" s="15"/>
    </row>
    <row r="2959" spans="1:34" ht="15" customHeight="1" x14ac:dyDescent="0.25">
      <c r="A2959" s="12"/>
      <c r="B2959" s="5"/>
      <c r="C2959" s="98"/>
      <c r="D2959" s="98"/>
      <c r="E2959" s="5"/>
      <c r="F2959" s="5"/>
      <c r="G2959" s="87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99"/>
      <c r="AB2959" s="5"/>
      <c r="AC2959" s="5"/>
      <c r="AD2959" s="99"/>
      <c r="AE2959" s="5"/>
      <c r="AF2959" s="5"/>
      <c r="AG2959" s="15"/>
      <c r="AH2959" s="15"/>
    </row>
    <row r="2960" spans="1:34" ht="15" customHeight="1" x14ac:dyDescent="0.25">
      <c r="A2960" s="12"/>
      <c r="B2960" s="5"/>
      <c r="C2960" s="98"/>
      <c r="D2960" s="98"/>
      <c r="E2960" s="5"/>
      <c r="F2960" s="5"/>
      <c r="G2960" s="87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99"/>
      <c r="AB2960" s="5"/>
      <c r="AC2960" s="5"/>
      <c r="AD2960" s="99"/>
      <c r="AE2960" s="5"/>
      <c r="AF2960" s="5"/>
      <c r="AG2960" s="15"/>
      <c r="AH2960" s="15"/>
    </row>
    <row r="2961" spans="1:34" ht="15" customHeight="1" x14ac:dyDescent="0.25">
      <c r="A2961" s="12"/>
      <c r="B2961" s="5"/>
      <c r="C2961" s="98"/>
      <c r="D2961" s="98"/>
      <c r="E2961" s="5"/>
      <c r="F2961" s="5"/>
      <c r="G2961" s="87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99"/>
      <c r="AB2961" s="5"/>
      <c r="AC2961" s="5"/>
      <c r="AD2961" s="99"/>
      <c r="AE2961" s="5"/>
      <c r="AF2961" s="5"/>
      <c r="AG2961" s="15"/>
      <c r="AH2961" s="15"/>
    </row>
    <row r="2962" spans="1:34" ht="15" customHeight="1" x14ac:dyDescent="0.25">
      <c r="A2962" s="12"/>
      <c r="B2962" s="5"/>
      <c r="C2962" s="98"/>
      <c r="D2962" s="98"/>
      <c r="E2962" s="5"/>
      <c r="F2962" s="5"/>
      <c r="G2962" s="87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99"/>
      <c r="AB2962" s="5"/>
      <c r="AC2962" s="5"/>
      <c r="AD2962" s="99"/>
      <c r="AE2962" s="5"/>
      <c r="AF2962" s="5"/>
      <c r="AG2962" s="15"/>
      <c r="AH2962" s="15"/>
    </row>
    <row r="2963" spans="1:34" ht="15" customHeight="1" x14ac:dyDescent="0.25">
      <c r="A2963" s="12"/>
      <c r="B2963" s="5"/>
      <c r="C2963" s="98"/>
      <c r="D2963" s="98"/>
      <c r="E2963" s="5"/>
      <c r="F2963" s="5"/>
      <c r="G2963" s="87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99"/>
      <c r="AB2963" s="5"/>
      <c r="AC2963" s="5"/>
      <c r="AD2963" s="99"/>
      <c r="AE2963" s="5"/>
      <c r="AF2963" s="5"/>
      <c r="AG2963" s="15"/>
      <c r="AH2963" s="15"/>
    </row>
    <row r="2964" spans="1:34" ht="15" customHeight="1" x14ac:dyDescent="0.25">
      <c r="A2964" s="12"/>
      <c r="B2964" s="5"/>
      <c r="C2964" s="98"/>
      <c r="D2964" s="98"/>
      <c r="E2964" s="5"/>
      <c r="F2964" s="5"/>
      <c r="G2964" s="87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99"/>
      <c r="AB2964" s="5"/>
      <c r="AC2964" s="5"/>
      <c r="AD2964" s="99"/>
      <c r="AE2964" s="5"/>
      <c r="AF2964" s="5"/>
      <c r="AG2964" s="15"/>
      <c r="AH2964" s="15"/>
    </row>
    <row r="2965" spans="1:34" ht="15" customHeight="1" x14ac:dyDescent="0.25">
      <c r="A2965" s="12"/>
      <c r="B2965" s="5"/>
      <c r="C2965" s="98"/>
      <c r="D2965" s="98"/>
      <c r="E2965" s="5"/>
      <c r="F2965" s="5"/>
      <c r="G2965" s="87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99"/>
      <c r="AB2965" s="5"/>
      <c r="AC2965" s="5"/>
      <c r="AD2965" s="99"/>
      <c r="AE2965" s="5"/>
      <c r="AF2965" s="5"/>
      <c r="AG2965" s="15"/>
      <c r="AH2965" s="15"/>
    </row>
    <row r="2966" spans="1:34" ht="15" customHeight="1" x14ac:dyDescent="0.25">
      <c r="A2966" s="12"/>
      <c r="B2966" s="5"/>
      <c r="C2966" s="98"/>
      <c r="D2966" s="98"/>
      <c r="E2966" s="5"/>
      <c r="F2966" s="5"/>
      <c r="G2966" s="87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99"/>
      <c r="AB2966" s="5"/>
      <c r="AC2966" s="5"/>
      <c r="AD2966" s="99"/>
      <c r="AE2966" s="5"/>
      <c r="AF2966" s="5"/>
      <c r="AG2966" s="15"/>
      <c r="AH2966" s="15"/>
    </row>
    <row r="2967" spans="1:34" ht="15" customHeight="1" x14ac:dyDescent="0.25">
      <c r="A2967" s="12"/>
      <c r="B2967" s="5"/>
      <c r="C2967" s="98"/>
      <c r="D2967" s="98"/>
      <c r="E2967" s="5"/>
      <c r="F2967" s="5"/>
      <c r="G2967" s="87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99"/>
      <c r="AB2967" s="5"/>
      <c r="AC2967" s="5"/>
      <c r="AD2967" s="99"/>
      <c r="AE2967" s="5"/>
      <c r="AF2967" s="5"/>
      <c r="AG2967" s="15"/>
      <c r="AH2967" s="15"/>
    </row>
    <row r="2968" spans="1:34" ht="15" customHeight="1" x14ac:dyDescent="0.25">
      <c r="A2968" s="12"/>
      <c r="B2968" s="5"/>
      <c r="C2968" s="98"/>
      <c r="D2968" s="98"/>
      <c r="E2968" s="5"/>
      <c r="F2968" s="5"/>
      <c r="G2968" s="87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99"/>
      <c r="AB2968" s="5"/>
      <c r="AC2968" s="5"/>
      <c r="AD2968" s="99"/>
      <c r="AE2968" s="5"/>
      <c r="AF2968" s="5"/>
      <c r="AG2968" s="15"/>
      <c r="AH2968" s="15"/>
    </row>
    <row r="2969" spans="1:34" ht="15" customHeight="1" x14ac:dyDescent="0.25">
      <c r="A2969" s="12"/>
      <c r="B2969" s="5"/>
      <c r="C2969" s="98"/>
      <c r="D2969" s="98"/>
      <c r="E2969" s="5"/>
      <c r="F2969" s="5"/>
      <c r="G2969" s="87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99"/>
      <c r="AB2969" s="5"/>
      <c r="AC2969" s="5"/>
      <c r="AD2969" s="99"/>
      <c r="AE2969" s="5"/>
      <c r="AF2969" s="5"/>
      <c r="AG2969" s="15"/>
      <c r="AH2969" s="15"/>
    </row>
    <row r="2970" spans="1:34" ht="15" customHeight="1" x14ac:dyDescent="0.25">
      <c r="A2970" s="12"/>
      <c r="B2970" s="5"/>
      <c r="C2970" s="98"/>
      <c r="D2970" s="98"/>
      <c r="E2970" s="5"/>
      <c r="F2970" s="5"/>
      <c r="G2970" s="87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99"/>
      <c r="AB2970" s="5"/>
      <c r="AC2970" s="5"/>
      <c r="AD2970" s="99"/>
      <c r="AE2970" s="5"/>
      <c r="AF2970" s="5"/>
      <c r="AG2970" s="15"/>
      <c r="AH2970" s="15"/>
    </row>
    <row r="2971" spans="1:34" ht="15" customHeight="1" x14ac:dyDescent="0.25">
      <c r="A2971" s="12"/>
      <c r="B2971" s="5"/>
      <c r="C2971" s="98"/>
      <c r="D2971" s="98"/>
      <c r="E2971" s="5"/>
      <c r="F2971" s="5"/>
      <c r="G2971" s="87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99"/>
      <c r="AB2971" s="5"/>
      <c r="AC2971" s="5"/>
      <c r="AD2971" s="99"/>
      <c r="AE2971" s="5"/>
      <c r="AF2971" s="5"/>
      <c r="AG2971" s="15"/>
      <c r="AH2971" s="15"/>
    </row>
    <row r="2972" spans="1:34" ht="15" customHeight="1" x14ac:dyDescent="0.25">
      <c r="A2972" s="12"/>
      <c r="B2972" s="5"/>
      <c r="C2972" s="98"/>
      <c r="D2972" s="98"/>
      <c r="E2972" s="5"/>
      <c r="F2972" s="5"/>
      <c r="G2972" s="87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99"/>
      <c r="AB2972" s="5"/>
      <c r="AC2972" s="5"/>
      <c r="AD2972" s="99"/>
      <c r="AE2972" s="5"/>
      <c r="AF2972" s="5"/>
      <c r="AG2972" s="15"/>
      <c r="AH2972" s="15"/>
    </row>
    <row r="2973" spans="1:34" ht="15" customHeight="1" x14ac:dyDescent="0.25">
      <c r="A2973" s="12"/>
      <c r="B2973" s="5"/>
      <c r="C2973" s="98"/>
      <c r="D2973" s="98"/>
      <c r="E2973" s="5"/>
      <c r="F2973" s="5"/>
      <c r="G2973" s="87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99"/>
      <c r="AB2973" s="5"/>
      <c r="AC2973" s="5"/>
      <c r="AD2973" s="99"/>
      <c r="AE2973" s="5"/>
      <c r="AF2973" s="5"/>
      <c r="AG2973" s="15"/>
      <c r="AH2973" s="15"/>
    </row>
    <row r="2974" spans="1:34" ht="15" customHeight="1" x14ac:dyDescent="0.25">
      <c r="A2974" s="12"/>
      <c r="B2974" s="5"/>
      <c r="C2974" s="98"/>
      <c r="D2974" s="98"/>
      <c r="E2974" s="5"/>
      <c r="F2974" s="5"/>
      <c r="G2974" s="87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99"/>
      <c r="AB2974" s="5"/>
      <c r="AC2974" s="5"/>
      <c r="AD2974" s="99"/>
      <c r="AE2974" s="5"/>
      <c r="AF2974" s="5"/>
      <c r="AG2974" s="15"/>
      <c r="AH2974" s="15"/>
    </row>
    <row r="2975" spans="1:34" ht="15" customHeight="1" x14ac:dyDescent="0.25">
      <c r="A2975" s="12"/>
      <c r="B2975" s="5"/>
      <c r="C2975" s="98"/>
      <c r="D2975" s="98"/>
      <c r="E2975" s="5"/>
      <c r="F2975" s="5"/>
      <c r="G2975" s="87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99"/>
      <c r="AB2975" s="5"/>
      <c r="AC2975" s="5"/>
      <c r="AD2975" s="99"/>
      <c r="AE2975" s="5"/>
      <c r="AF2975" s="5"/>
      <c r="AG2975" s="15"/>
      <c r="AH2975" s="15"/>
    </row>
    <row r="2976" spans="1:34" ht="15" customHeight="1" x14ac:dyDescent="0.25">
      <c r="A2976" s="12"/>
      <c r="B2976" s="5"/>
      <c r="C2976" s="98"/>
      <c r="D2976" s="98"/>
      <c r="E2976" s="5"/>
      <c r="F2976" s="5"/>
      <c r="G2976" s="87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99"/>
      <c r="AB2976" s="5"/>
      <c r="AC2976" s="5"/>
      <c r="AD2976" s="99"/>
      <c r="AE2976" s="5"/>
      <c r="AF2976" s="5"/>
      <c r="AG2976" s="15"/>
      <c r="AH2976" s="15"/>
    </row>
    <row r="2977" spans="1:34" ht="15" customHeight="1" x14ac:dyDescent="0.25">
      <c r="A2977" s="12"/>
      <c r="B2977" s="5"/>
      <c r="C2977" s="98"/>
      <c r="D2977" s="98"/>
      <c r="E2977" s="5"/>
      <c r="F2977" s="5"/>
      <c r="G2977" s="87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99"/>
      <c r="AB2977" s="5"/>
      <c r="AC2977" s="5"/>
      <c r="AD2977" s="99"/>
      <c r="AE2977" s="5"/>
      <c r="AF2977" s="5"/>
      <c r="AG2977" s="15"/>
      <c r="AH2977" s="15"/>
    </row>
    <row r="2978" spans="1:34" ht="15" customHeight="1" x14ac:dyDescent="0.25">
      <c r="A2978" s="12"/>
      <c r="B2978" s="5"/>
      <c r="C2978" s="98"/>
      <c r="D2978" s="98"/>
      <c r="E2978" s="5"/>
      <c r="F2978" s="5"/>
      <c r="G2978" s="87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99"/>
      <c r="AB2978" s="5"/>
      <c r="AC2978" s="5"/>
      <c r="AD2978" s="99"/>
      <c r="AE2978" s="5"/>
      <c r="AF2978" s="5"/>
      <c r="AG2978" s="15"/>
      <c r="AH2978" s="15"/>
    </row>
    <row r="2979" spans="1:34" ht="15" customHeight="1" x14ac:dyDescent="0.25">
      <c r="A2979" s="12"/>
      <c r="B2979" s="5"/>
      <c r="C2979" s="98"/>
      <c r="D2979" s="98"/>
      <c r="E2979" s="5"/>
      <c r="F2979" s="5"/>
      <c r="G2979" s="87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99"/>
      <c r="AB2979" s="5"/>
      <c r="AC2979" s="5"/>
      <c r="AD2979" s="99"/>
      <c r="AE2979" s="5"/>
      <c r="AF2979" s="5"/>
      <c r="AG2979" s="15"/>
      <c r="AH2979" s="15"/>
    </row>
    <row r="2980" spans="1:34" ht="15" customHeight="1" x14ac:dyDescent="0.25">
      <c r="A2980" s="12"/>
      <c r="B2980" s="5"/>
      <c r="C2980" s="98"/>
      <c r="D2980" s="98"/>
      <c r="E2980" s="5"/>
      <c r="F2980" s="5"/>
      <c r="G2980" s="87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99"/>
      <c r="AB2980" s="5"/>
      <c r="AC2980" s="5"/>
      <c r="AD2980" s="99"/>
      <c r="AE2980" s="5"/>
      <c r="AF2980" s="5"/>
      <c r="AG2980" s="15"/>
      <c r="AH2980" s="15"/>
    </row>
    <row r="2981" spans="1:34" ht="15" customHeight="1" x14ac:dyDescent="0.25">
      <c r="A2981" s="12"/>
      <c r="B2981" s="5"/>
      <c r="C2981" s="98"/>
      <c r="D2981" s="98"/>
      <c r="E2981" s="5"/>
      <c r="F2981" s="5"/>
      <c r="G2981" s="87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99"/>
      <c r="AB2981" s="5"/>
      <c r="AC2981" s="5"/>
      <c r="AD2981" s="99"/>
      <c r="AE2981" s="5"/>
      <c r="AF2981" s="5"/>
      <c r="AG2981" s="15"/>
      <c r="AH2981" s="15"/>
    </row>
    <row r="2982" spans="1:34" ht="15" customHeight="1" x14ac:dyDescent="0.25">
      <c r="A2982" s="12"/>
      <c r="B2982" s="5"/>
      <c r="C2982" s="98"/>
      <c r="D2982" s="98"/>
      <c r="E2982" s="5"/>
      <c r="F2982" s="5"/>
      <c r="G2982" s="87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99"/>
      <c r="AB2982" s="5"/>
      <c r="AC2982" s="5"/>
      <c r="AD2982" s="99"/>
      <c r="AE2982" s="5"/>
      <c r="AF2982" s="5"/>
      <c r="AG2982" s="15"/>
      <c r="AH2982" s="15"/>
    </row>
    <row r="2983" spans="1:34" ht="15" customHeight="1" x14ac:dyDescent="0.25">
      <c r="A2983" s="12"/>
      <c r="B2983" s="5"/>
      <c r="C2983" s="98"/>
      <c r="D2983" s="98"/>
      <c r="E2983" s="5"/>
      <c r="F2983" s="5"/>
      <c r="G2983" s="87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99"/>
      <c r="AB2983" s="5"/>
      <c r="AC2983" s="5"/>
      <c r="AD2983" s="99"/>
      <c r="AE2983" s="5"/>
      <c r="AF2983" s="5"/>
      <c r="AG2983" s="15"/>
      <c r="AH2983" s="15"/>
    </row>
    <row r="2984" spans="1:34" ht="15" customHeight="1" x14ac:dyDescent="0.25">
      <c r="A2984" s="12"/>
      <c r="B2984" s="5"/>
      <c r="C2984" s="98"/>
      <c r="D2984" s="98"/>
      <c r="E2984" s="5"/>
      <c r="F2984" s="5"/>
      <c r="G2984" s="87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99"/>
      <c r="AB2984" s="5"/>
      <c r="AC2984" s="5"/>
      <c r="AD2984" s="99"/>
      <c r="AE2984" s="5"/>
      <c r="AF2984" s="5"/>
      <c r="AG2984" s="15"/>
      <c r="AH2984" s="15"/>
    </row>
    <row r="2985" spans="1:34" ht="15" customHeight="1" x14ac:dyDescent="0.25">
      <c r="A2985" s="12"/>
      <c r="B2985" s="5"/>
      <c r="C2985" s="98"/>
      <c r="D2985" s="98"/>
      <c r="E2985" s="5"/>
      <c r="F2985" s="5"/>
      <c r="G2985" s="87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99"/>
      <c r="AB2985" s="5"/>
      <c r="AC2985" s="5"/>
      <c r="AD2985" s="99"/>
      <c r="AE2985" s="5"/>
      <c r="AF2985" s="5"/>
      <c r="AG2985" s="15"/>
      <c r="AH2985" s="15"/>
    </row>
    <row r="2986" spans="1:34" ht="15" customHeight="1" x14ac:dyDescent="0.25">
      <c r="A2986" s="12"/>
      <c r="B2986" s="5"/>
      <c r="C2986" s="98"/>
      <c r="D2986" s="98"/>
      <c r="E2986" s="5"/>
      <c r="F2986" s="5"/>
      <c r="G2986" s="87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99"/>
      <c r="AB2986" s="5"/>
      <c r="AC2986" s="5"/>
      <c r="AD2986" s="99"/>
      <c r="AE2986" s="5"/>
      <c r="AF2986" s="5"/>
      <c r="AG2986" s="15"/>
      <c r="AH2986" s="15"/>
    </row>
    <row r="2987" spans="1:34" ht="15" customHeight="1" x14ac:dyDescent="0.25">
      <c r="A2987" s="12"/>
      <c r="B2987" s="5"/>
      <c r="C2987" s="98"/>
      <c r="D2987" s="98"/>
      <c r="E2987" s="5"/>
      <c r="F2987" s="5"/>
      <c r="G2987" s="87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99"/>
      <c r="AB2987" s="5"/>
      <c r="AC2987" s="5"/>
      <c r="AD2987" s="99"/>
      <c r="AE2987" s="5"/>
      <c r="AF2987" s="5"/>
      <c r="AG2987" s="15"/>
      <c r="AH2987" s="15"/>
    </row>
    <row r="2988" spans="1:34" ht="15" customHeight="1" x14ac:dyDescent="0.25">
      <c r="A2988" s="12"/>
      <c r="B2988" s="5"/>
      <c r="C2988" s="98"/>
      <c r="D2988" s="98"/>
      <c r="E2988" s="5"/>
      <c r="F2988" s="5"/>
      <c r="G2988" s="87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99"/>
      <c r="AB2988" s="5"/>
      <c r="AC2988" s="5"/>
      <c r="AD2988" s="99"/>
      <c r="AE2988" s="5"/>
      <c r="AF2988" s="5"/>
      <c r="AG2988" s="15"/>
      <c r="AH2988" s="15"/>
    </row>
    <row r="2989" spans="1:34" ht="15" customHeight="1" x14ac:dyDescent="0.25">
      <c r="A2989" s="12"/>
      <c r="B2989" s="5"/>
      <c r="C2989" s="98"/>
      <c r="D2989" s="98"/>
      <c r="E2989" s="5"/>
      <c r="F2989" s="5"/>
      <c r="G2989" s="87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99"/>
      <c r="AB2989" s="5"/>
      <c r="AC2989" s="5"/>
      <c r="AD2989" s="99"/>
      <c r="AE2989" s="5"/>
      <c r="AF2989" s="5"/>
      <c r="AG2989" s="15"/>
      <c r="AH2989" s="15"/>
    </row>
    <row r="2990" spans="1:34" ht="15" customHeight="1" x14ac:dyDescent="0.25">
      <c r="A2990" s="12"/>
      <c r="B2990" s="5"/>
      <c r="C2990" s="98"/>
      <c r="D2990" s="98"/>
      <c r="E2990" s="5"/>
      <c r="F2990" s="5"/>
      <c r="G2990" s="87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99"/>
      <c r="AB2990" s="5"/>
      <c r="AC2990" s="5"/>
      <c r="AD2990" s="99"/>
      <c r="AE2990" s="5"/>
      <c r="AF2990" s="5"/>
      <c r="AG2990" s="15"/>
      <c r="AH2990" s="15"/>
    </row>
    <row r="2991" spans="1:34" ht="15" customHeight="1" x14ac:dyDescent="0.25">
      <c r="A2991" s="12"/>
      <c r="B2991" s="5"/>
      <c r="C2991" s="98"/>
      <c r="D2991" s="98"/>
      <c r="E2991" s="5"/>
      <c r="F2991" s="5"/>
      <c r="G2991" s="87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99"/>
      <c r="AB2991" s="5"/>
      <c r="AC2991" s="5"/>
      <c r="AD2991" s="99"/>
      <c r="AE2991" s="5"/>
      <c r="AF2991" s="5"/>
      <c r="AG2991" s="15"/>
      <c r="AH2991" s="15"/>
    </row>
    <row r="2992" spans="1:34" ht="15" customHeight="1" x14ac:dyDescent="0.25">
      <c r="A2992" s="12"/>
      <c r="B2992" s="5"/>
      <c r="C2992" s="98"/>
      <c r="D2992" s="98"/>
      <c r="E2992" s="5"/>
      <c r="F2992" s="5"/>
      <c r="G2992" s="87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99"/>
      <c r="AB2992" s="5"/>
      <c r="AC2992" s="5"/>
      <c r="AD2992" s="99"/>
      <c r="AE2992" s="5"/>
      <c r="AF2992" s="5"/>
      <c r="AG2992" s="15"/>
      <c r="AH2992" s="15"/>
    </row>
    <row r="2993" spans="1:34" ht="15" customHeight="1" x14ac:dyDescent="0.25">
      <c r="A2993" s="12"/>
      <c r="B2993" s="5"/>
      <c r="C2993" s="98"/>
      <c r="D2993" s="98"/>
      <c r="E2993" s="5"/>
      <c r="F2993" s="5"/>
      <c r="G2993" s="87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99"/>
      <c r="AB2993" s="5"/>
      <c r="AC2993" s="5"/>
      <c r="AD2993" s="99"/>
      <c r="AE2993" s="5"/>
      <c r="AF2993" s="5"/>
      <c r="AG2993" s="15"/>
      <c r="AH2993" s="15"/>
    </row>
    <row r="2994" spans="1:34" ht="15" customHeight="1" x14ac:dyDescent="0.25">
      <c r="A2994" s="12"/>
      <c r="B2994" s="5"/>
      <c r="C2994" s="98"/>
      <c r="D2994" s="98"/>
      <c r="E2994" s="5"/>
      <c r="F2994" s="5"/>
      <c r="G2994" s="87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99"/>
      <c r="AB2994" s="5"/>
      <c r="AC2994" s="5"/>
      <c r="AD2994" s="99"/>
      <c r="AE2994" s="5"/>
      <c r="AF2994" s="5"/>
      <c r="AG2994" s="15"/>
      <c r="AH2994" s="15"/>
    </row>
    <row r="2995" spans="1:34" ht="15" customHeight="1" x14ac:dyDescent="0.25">
      <c r="A2995" s="12"/>
      <c r="B2995" s="5"/>
      <c r="C2995" s="98"/>
      <c r="D2995" s="98"/>
      <c r="E2995" s="5"/>
      <c r="F2995" s="5"/>
      <c r="G2995" s="87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99"/>
      <c r="AB2995" s="5"/>
      <c r="AC2995" s="5"/>
      <c r="AD2995" s="99"/>
      <c r="AE2995" s="5"/>
      <c r="AF2995" s="5"/>
      <c r="AG2995" s="15"/>
      <c r="AH2995" s="15"/>
    </row>
    <row r="2996" spans="1:34" ht="15" customHeight="1" x14ac:dyDescent="0.25">
      <c r="A2996" s="12"/>
      <c r="B2996" s="5"/>
      <c r="C2996" s="98"/>
      <c r="D2996" s="98"/>
      <c r="E2996" s="5"/>
      <c r="F2996" s="5"/>
      <c r="G2996" s="87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99"/>
      <c r="AB2996" s="5"/>
      <c r="AC2996" s="5"/>
      <c r="AD2996" s="99"/>
      <c r="AE2996" s="5"/>
      <c r="AF2996" s="5"/>
      <c r="AG2996" s="15"/>
      <c r="AH2996" s="15"/>
    </row>
    <row r="2997" spans="1:34" ht="15" customHeight="1" x14ac:dyDescent="0.25">
      <c r="A2997" s="12"/>
      <c r="B2997" s="5"/>
      <c r="C2997" s="98"/>
      <c r="D2997" s="98"/>
      <c r="E2997" s="5"/>
      <c r="F2997" s="5"/>
      <c r="G2997" s="87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99"/>
      <c r="AB2997" s="5"/>
      <c r="AC2997" s="5"/>
      <c r="AD2997" s="99"/>
      <c r="AE2997" s="5"/>
      <c r="AF2997" s="5"/>
      <c r="AG2997" s="15"/>
      <c r="AH2997" s="15"/>
    </row>
    <row r="2998" spans="1:34" ht="15" customHeight="1" x14ac:dyDescent="0.25">
      <c r="A2998" s="12"/>
      <c r="B2998" s="5"/>
      <c r="C2998" s="98"/>
      <c r="D2998" s="98"/>
      <c r="E2998" s="5"/>
      <c r="F2998" s="5"/>
      <c r="G2998" s="87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99"/>
      <c r="AB2998" s="5"/>
      <c r="AC2998" s="5"/>
      <c r="AD2998" s="99"/>
      <c r="AE2998" s="5"/>
      <c r="AF2998" s="5"/>
      <c r="AG2998" s="15"/>
      <c r="AH2998" s="15"/>
    </row>
    <row r="2999" spans="1:34" ht="15" customHeight="1" x14ac:dyDescent="0.25">
      <c r="A2999" s="12"/>
      <c r="B2999" s="5"/>
      <c r="C2999" s="98"/>
      <c r="D2999" s="98"/>
      <c r="E2999" s="5"/>
      <c r="F2999" s="5"/>
      <c r="G2999" s="87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99"/>
      <c r="AB2999" s="5"/>
      <c r="AC2999" s="5"/>
      <c r="AD2999" s="99"/>
      <c r="AE2999" s="5"/>
      <c r="AF2999" s="5"/>
      <c r="AG2999" s="15"/>
      <c r="AH2999" s="15"/>
    </row>
    <row r="3000" spans="1:34" ht="15" customHeight="1" x14ac:dyDescent="0.25">
      <c r="A3000" s="12"/>
      <c r="B3000" s="5"/>
      <c r="C3000" s="98"/>
      <c r="D3000" s="98"/>
      <c r="E3000" s="5"/>
      <c r="F3000" s="5"/>
      <c r="G3000" s="87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99"/>
      <c r="AB3000" s="5"/>
      <c r="AC3000" s="5"/>
      <c r="AD3000" s="99"/>
      <c r="AE3000" s="5"/>
      <c r="AF3000" s="5"/>
      <c r="AG3000" s="15"/>
      <c r="AH3000" s="15"/>
    </row>
    <row r="3001" spans="1:34" ht="15" customHeight="1" x14ac:dyDescent="0.25">
      <c r="A3001" s="12"/>
      <c r="B3001" s="5"/>
      <c r="C3001" s="98"/>
      <c r="D3001" s="98"/>
      <c r="E3001" s="5"/>
      <c r="F3001" s="5"/>
      <c r="G3001" s="87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99"/>
      <c r="AB3001" s="5"/>
      <c r="AC3001" s="5"/>
      <c r="AD3001" s="99"/>
      <c r="AE3001" s="5"/>
      <c r="AF3001" s="5"/>
      <c r="AG3001" s="15"/>
      <c r="AH3001" s="15"/>
    </row>
    <row r="3002" spans="1:34" ht="15" customHeight="1" x14ac:dyDescent="0.25">
      <c r="A3002" s="12"/>
      <c r="B3002" s="5"/>
      <c r="C3002" s="98"/>
      <c r="D3002" s="98"/>
      <c r="E3002" s="5"/>
      <c r="F3002" s="5"/>
      <c r="G3002" s="87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99"/>
      <c r="AB3002" s="5"/>
      <c r="AC3002" s="5"/>
      <c r="AD3002" s="99"/>
      <c r="AE3002" s="5"/>
      <c r="AF3002" s="5"/>
      <c r="AG3002" s="15"/>
      <c r="AH3002" s="15"/>
    </row>
    <row r="3003" spans="1:34" ht="15" customHeight="1" x14ac:dyDescent="0.25">
      <c r="A3003" s="12"/>
      <c r="B3003" s="5"/>
      <c r="C3003" s="98"/>
      <c r="D3003" s="98"/>
      <c r="E3003" s="5"/>
      <c r="F3003" s="5"/>
      <c r="G3003" s="87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99"/>
      <c r="AB3003" s="5"/>
      <c r="AC3003" s="5"/>
      <c r="AD3003" s="99"/>
      <c r="AE3003" s="5"/>
      <c r="AF3003" s="5"/>
      <c r="AG3003" s="15"/>
      <c r="AH3003" s="15"/>
    </row>
    <row r="3004" spans="1:34" ht="15" customHeight="1" x14ac:dyDescent="0.25">
      <c r="A3004" s="12"/>
      <c r="B3004" s="5"/>
      <c r="C3004" s="98"/>
      <c r="D3004" s="98"/>
      <c r="E3004" s="5"/>
      <c r="F3004" s="5"/>
      <c r="G3004" s="87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99"/>
      <c r="AB3004" s="5"/>
      <c r="AC3004" s="5"/>
      <c r="AD3004" s="99"/>
      <c r="AE3004" s="5"/>
      <c r="AF3004" s="5"/>
      <c r="AG3004" s="15"/>
      <c r="AH3004" s="15"/>
    </row>
    <row r="3005" spans="1:34" ht="15" customHeight="1" x14ac:dyDescent="0.25">
      <c r="A3005" s="12"/>
      <c r="B3005" s="5"/>
      <c r="C3005" s="98"/>
      <c r="D3005" s="98"/>
      <c r="E3005" s="5"/>
      <c r="F3005" s="5"/>
      <c r="G3005" s="87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99"/>
      <c r="AB3005" s="5"/>
      <c r="AC3005" s="5"/>
      <c r="AD3005" s="99"/>
      <c r="AE3005" s="5"/>
      <c r="AF3005" s="5"/>
      <c r="AG3005" s="15"/>
      <c r="AH3005" s="15"/>
    </row>
    <row r="3006" spans="1:34" ht="15" customHeight="1" x14ac:dyDescent="0.25">
      <c r="A3006" s="12"/>
      <c r="B3006" s="5"/>
      <c r="C3006" s="98"/>
      <c r="D3006" s="98"/>
      <c r="E3006" s="5"/>
      <c r="F3006" s="5"/>
      <c r="G3006" s="87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99"/>
      <c r="AB3006" s="5"/>
      <c r="AC3006" s="5"/>
      <c r="AD3006" s="99"/>
      <c r="AE3006" s="5"/>
      <c r="AF3006" s="5"/>
      <c r="AG3006" s="15"/>
      <c r="AH3006" s="15"/>
    </row>
    <row r="3007" spans="1:34" ht="15" customHeight="1" x14ac:dyDescent="0.25">
      <c r="A3007" s="12"/>
      <c r="B3007" s="5"/>
      <c r="C3007" s="98"/>
      <c r="D3007" s="98"/>
      <c r="E3007" s="5"/>
      <c r="F3007" s="5"/>
      <c r="G3007" s="87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99"/>
      <c r="AB3007" s="5"/>
      <c r="AC3007" s="5"/>
      <c r="AD3007" s="99"/>
      <c r="AE3007" s="5"/>
      <c r="AF3007" s="5"/>
      <c r="AG3007" s="15"/>
      <c r="AH3007" s="15"/>
    </row>
    <row r="3008" spans="1:34" ht="15" customHeight="1" x14ac:dyDescent="0.25">
      <c r="A3008" s="12"/>
      <c r="B3008" s="5"/>
      <c r="C3008" s="98"/>
      <c r="D3008" s="98"/>
      <c r="E3008" s="5"/>
      <c r="F3008" s="5"/>
      <c r="G3008" s="87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99"/>
      <c r="AB3008" s="5"/>
      <c r="AC3008" s="5"/>
      <c r="AD3008" s="99"/>
      <c r="AE3008" s="5"/>
      <c r="AF3008" s="5"/>
      <c r="AG3008" s="15"/>
      <c r="AH3008" s="15"/>
    </row>
    <row r="3009" spans="1:34" ht="15" customHeight="1" x14ac:dyDescent="0.25">
      <c r="A3009" s="12"/>
      <c r="B3009" s="5"/>
      <c r="C3009" s="98"/>
      <c r="D3009" s="98"/>
      <c r="E3009" s="5"/>
      <c r="F3009" s="5"/>
      <c r="G3009" s="87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99"/>
      <c r="AB3009" s="5"/>
      <c r="AC3009" s="5"/>
      <c r="AD3009" s="99"/>
      <c r="AE3009" s="5"/>
      <c r="AF3009" s="5"/>
      <c r="AG3009" s="15"/>
      <c r="AH3009" s="15"/>
    </row>
    <row r="3010" spans="1:34" ht="15" customHeight="1" x14ac:dyDescent="0.25">
      <c r="A3010" s="12"/>
      <c r="B3010" s="5"/>
      <c r="C3010" s="98"/>
      <c r="D3010" s="98"/>
      <c r="E3010" s="5"/>
      <c r="F3010" s="5"/>
      <c r="G3010" s="87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99"/>
      <c r="AB3010" s="5"/>
      <c r="AC3010" s="5"/>
      <c r="AD3010" s="99"/>
      <c r="AE3010" s="5"/>
      <c r="AF3010" s="5"/>
      <c r="AG3010" s="15"/>
      <c r="AH3010" s="15"/>
    </row>
    <row r="3011" spans="1:34" ht="15" customHeight="1" x14ac:dyDescent="0.25">
      <c r="A3011" s="12"/>
      <c r="B3011" s="5"/>
      <c r="C3011" s="98"/>
      <c r="D3011" s="98"/>
      <c r="E3011" s="5"/>
      <c r="F3011" s="5"/>
      <c r="G3011" s="87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99"/>
      <c r="AB3011" s="5"/>
      <c r="AC3011" s="5"/>
      <c r="AD3011" s="99"/>
      <c r="AE3011" s="5"/>
      <c r="AF3011" s="5"/>
      <c r="AG3011" s="15"/>
      <c r="AH3011" s="15"/>
    </row>
    <row r="3012" spans="1:34" ht="15" customHeight="1" x14ac:dyDescent="0.25">
      <c r="A3012" s="12"/>
      <c r="B3012" s="5"/>
      <c r="C3012" s="98"/>
      <c r="D3012" s="98"/>
      <c r="E3012" s="5"/>
      <c r="F3012" s="5"/>
      <c r="G3012" s="87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99"/>
      <c r="AB3012" s="5"/>
      <c r="AC3012" s="5"/>
      <c r="AD3012" s="99"/>
      <c r="AE3012" s="5"/>
      <c r="AF3012" s="5"/>
      <c r="AG3012" s="15"/>
      <c r="AH3012" s="15"/>
    </row>
    <row r="3013" spans="1:34" ht="15" customHeight="1" x14ac:dyDescent="0.25">
      <c r="A3013" s="12"/>
      <c r="B3013" s="5"/>
      <c r="C3013" s="98"/>
      <c r="D3013" s="98"/>
      <c r="E3013" s="5"/>
      <c r="F3013" s="5"/>
      <c r="G3013" s="87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99"/>
      <c r="AB3013" s="5"/>
      <c r="AC3013" s="5"/>
      <c r="AD3013" s="99"/>
      <c r="AE3013" s="5"/>
      <c r="AF3013" s="5"/>
      <c r="AG3013" s="15"/>
      <c r="AH3013" s="15"/>
    </row>
    <row r="3014" spans="1:34" ht="15" customHeight="1" x14ac:dyDescent="0.25">
      <c r="A3014" s="12"/>
      <c r="B3014" s="5"/>
      <c r="C3014" s="98"/>
      <c r="D3014" s="98"/>
      <c r="E3014" s="5"/>
      <c r="F3014" s="5"/>
      <c r="G3014" s="87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99"/>
      <c r="AB3014" s="5"/>
      <c r="AC3014" s="5"/>
      <c r="AD3014" s="99"/>
      <c r="AE3014" s="5"/>
      <c r="AF3014" s="5"/>
      <c r="AG3014" s="15"/>
      <c r="AH3014" s="15"/>
    </row>
    <row r="3015" spans="1:34" ht="15" customHeight="1" x14ac:dyDescent="0.25">
      <c r="A3015" s="12"/>
      <c r="B3015" s="5"/>
      <c r="C3015" s="98"/>
      <c r="D3015" s="98"/>
      <c r="E3015" s="5"/>
      <c r="F3015" s="5"/>
      <c r="G3015" s="87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99"/>
      <c r="AB3015" s="5"/>
      <c r="AC3015" s="5"/>
      <c r="AD3015" s="99"/>
      <c r="AE3015" s="5"/>
      <c r="AF3015" s="5"/>
      <c r="AG3015" s="15"/>
      <c r="AH3015" s="15"/>
    </row>
    <row r="3016" spans="1:34" ht="15" customHeight="1" x14ac:dyDescent="0.25">
      <c r="A3016" s="12"/>
      <c r="B3016" s="5"/>
      <c r="C3016" s="98"/>
      <c r="D3016" s="98"/>
      <c r="E3016" s="5"/>
      <c r="F3016" s="5"/>
      <c r="G3016" s="87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99"/>
      <c r="AB3016" s="5"/>
      <c r="AC3016" s="5"/>
      <c r="AD3016" s="99"/>
      <c r="AE3016" s="5"/>
      <c r="AF3016" s="5"/>
      <c r="AG3016" s="15"/>
      <c r="AH3016" s="15"/>
    </row>
    <row r="3017" spans="1:34" ht="15" customHeight="1" x14ac:dyDescent="0.25">
      <c r="A3017" s="12"/>
      <c r="B3017" s="5"/>
      <c r="C3017" s="98"/>
      <c r="D3017" s="98"/>
      <c r="E3017" s="5"/>
      <c r="F3017" s="5"/>
      <c r="G3017" s="87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99"/>
      <c r="AB3017" s="5"/>
      <c r="AC3017" s="5"/>
      <c r="AD3017" s="99"/>
      <c r="AE3017" s="5"/>
      <c r="AF3017" s="5"/>
      <c r="AG3017" s="15"/>
      <c r="AH3017" s="15"/>
    </row>
    <row r="3018" spans="1:34" ht="15" customHeight="1" x14ac:dyDescent="0.25">
      <c r="A3018" s="12"/>
      <c r="B3018" s="5"/>
      <c r="C3018" s="98"/>
      <c r="D3018" s="98"/>
      <c r="E3018" s="5"/>
      <c r="F3018" s="5"/>
      <c r="G3018" s="87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99"/>
      <c r="AB3018" s="5"/>
      <c r="AC3018" s="5"/>
      <c r="AD3018" s="99"/>
      <c r="AE3018" s="5"/>
      <c r="AF3018" s="5"/>
      <c r="AG3018" s="15"/>
      <c r="AH3018" s="15"/>
    </row>
    <row r="3019" spans="1:34" ht="15" customHeight="1" x14ac:dyDescent="0.25">
      <c r="A3019" s="12"/>
      <c r="B3019" s="5"/>
      <c r="C3019" s="98"/>
      <c r="D3019" s="98"/>
      <c r="E3019" s="5"/>
      <c r="F3019" s="5"/>
      <c r="G3019" s="87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99"/>
      <c r="AB3019" s="5"/>
      <c r="AC3019" s="5"/>
      <c r="AD3019" s="99"/>
      <c r="AE3019" s="5"/>
      <c r="AF3019" s="5"/>
      <c r="AG3019" s="15"/>
      <c r="AH3019" s="15"/>
    </row>
    <row r="3020" spans="1:34" ht="15" customHeight="1" x14ac:dyDescent="0.25">
      <c r="A3020" s="12"/>
      <c r="B3020" s="5"/>
      <c r="C3020" s="98"/>
      <c r="D3020" s="98"/>
      <c r="E3020" s="5"/>
      <c r="F3020" s="5"/>
      <c r="G3020" s="87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99"/>
      <c r="AB3020" s="5"/>
      <c r="AC3020" s="5"/>
      <c r="AD3020" s="99"/>
      <c r="AE3020" s="5"/>
      <c r="AF3020" s="5"/>
      <c r="AG3020" s="15"/>
      <c r="AH3020" s="15"/>
    </row>
    <row r="3021" spans="1:34" ht="15" customHeight="1" x14ac:dyDescent="0.25">
      <c r="A3021" s="12"/>
      <c r="B3021" s="5"/>
      <c r="C3021" s="98"/>
      <c r="D3021" s="98"/>
      <c r="E3021" s="5"/>
      <c r="F3021" s="5"/>
      <c r="G3021" s="87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99"/>
      <c r="AB3021" s="5"/>
      <c r="AC3021" s="5"/>
      <c r="AD3021" s="99"/>
      <c r="AE3021" s="5"/>
      <c r="AF3021" s="5"/>
      <c r="AG3021" s="15"/>
      <c r="AH3021" s="15"/>
    </row>
    <row r="3022" spans="1:34" ht="15" customHeight="1" x14ac:dyDescent="0.25">
      <c r="A3022" s="12"/>
      <c r="B3022" s="5"/>
      <c r="C3022" s="98"/>
      <c r="D3022" s="98"/>
      <c r="E3022" s="5"/>
      <c r="F3022" s="5"/>
      <c r="G3022" s="87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99"/>
      <c r="AB3022" s="5"/>
      <c r="AC3022" s="5"/>
      <c r="AD3022" s="99"/>
      <c r="AE3022" s="5"/>
      <c r="AF3022" s="5"/>
      <c r="AG3022" s="15"/>
      <c r="AH3022" s="15"/>
    </row>
    <row r="3023" spans="1:34" ht="15" customHeight="1" x14ac:dyDescent="0.25">
      <c r="A3023" s="12"/>
      <c r="B3023" s="5"/>
      <c r="C3023" s="98"/>
      <c r="D3023" s="98"/>
      <c r="E3023" s="5"/>
      <c r="F3023" s="5"/>
      <c r="G3023" s="87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99"/>
      <c r="AB3023" s="5"/>
      <c r="AC3023" s="5"/>
      <c r="AD3023" s="99"/>
      <c r="AE3023" s="5"/>
      <c r="AF3023" s="5"/>
      <c r="AG3023" s="15"/>
      <c r="AH3023" s="15"/>
    </row>
    <row r="3024" spans="1:34" ht="15" customHeight="1" x14ac:dyDescent="0.25">
      <c r="A3024" s="12"/>
      <c r="B3024" s="5"/>
      <c r="C3024" s="98"/>
      <c r="D3024" s="98"/>
      <c r="E3024" s="5"/>
      <c r="F3024" s="5"/>
      <c r="G3024" s="87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99"/>
      <c r="AB3024" s="5"/>
      <c r="AC3024" s="5"/>
      <c r="AD3024" s="99"/>
      <c r="AE3024" s="5"/>
      <c r="AF3024" s="5"/>
      <c r="AG3024" s="15"/>
      <c r="AH3024" s="15"/>
    </row>
    <row r="3025" spans="1:34" ht="15" customHeight="1" x14ac:dyDescent="0.25">
      <c r="A3025" s="12"/>
      <c r="B3025" s="5"/>
      <c r="C3025" s="98"/>
      <c r="D3025" s="98"/>
      <c r="E3025" s="5"/>
      <c r="F3025" s="5"/>
      <c r="G3025" s="87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99"/>
      <c r="AB3025" s="5"/>
      <c r="AC3025" s="5"/>
      <c r="AD3025" s="99"/>
      <c r="AE3025" s="5"/>
      <c r="AF3025" s="5"/>
      <c r="AG3025" s="15"/>
      <c r="AH3025" s="15"/>
    </row>
    <row r="3026" spans="1:34" ht="15" customHeight="1" x14ac:dyDescent="0.25">
      <c r="A3026" s="12"/>
      <c r="B3026" s="5"/>
      <c r="C3026" s="98"/>
      <c r="D3026" s="98"/>
      <c r="E3026" s="5"/>
      <c r="F3026" s="5"/>
      <c r="G3026" s="87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99"/>
      <c r="AB3026" s="5"/>
      <c r="AC3026" s="5"/>
      <c r="AD3026" s="99"/>
      <c r="AE3026" s="5"/>
      <c r="AF3026" s="5"/>
      <c r="AG3026" s="15"/>
      <c r="AH3026" s="15"/>
    </row>
    <row r="3027" spans="1:34" ht="15" customHeight="1" x14ac:dyDescent="0.25">
      <c r="A3027" s="12"/>
      <c r="B3027" s="5"/>
      <c r="C3027" s="98"/>
      <c r="D3027" s="98"/>
      <c r="E3027" s="5"/>
      <c r="F3027" s="5"/>
      <c r="G3027" s="87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99"/>
      <c r="AB3027" s="5"/>
      <c r="AC3027" s="5"/>
      <c r="AD3027" s="99"/>
      <c r="AE3027" s="5"/>
      <c r="AF3027" s="5"/>
      <c r="AG3027" s="15"/>
      <c r="AH3027" s="15"/>
    </row>
    <row r="3028" spans="1:34" ht="15" customHeight="1" x14ac:dyDescent="0.25">
      <c r="A3028" s="12"/>
      <c r="B3028" s="5"/>
      <c r="C3028" s="98"/>
      <c r="D3028" s="98"/>
      <c r="E3028" s="5"/>
      <c r="F3028" s="5"/>
      <c r="G3028" s="87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99"/>
      <c r="AB3028" s="5"/>
      <c r="AC3028" s="5"/>
      <c r="AD3028" s="99"/>
      <c r="AE3028" s="5"/>
      <c r="AF3028" s="5"/>
      <c r="AG3028" s="15"/>
      <c r="AH3028" s="15"/>
    </row>
    <row r="3029" spans="1:34" ht="15" customHeight="1" x14ac:dyDescent="0.25">
      <c r="A3029" s="12"/>
      <c r="B3029" s="5"/>
      <c r="C3029" s="98"/>
      <c r="D3029" s="98"/>
      <c r="E3029" s="5"/>
      <c r="F3029" s="5"/>
      <c r="G3029" s="87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99"/>
      <c r="AB3029" s="5"/>
      <c r="AC3029" s="5"/>
      <c r="AD3029" s="99"/>
      <c r="AE3029" s="5"/>
      <c r="AF3029" s="5"/>
      <c r="AG3029" s="15"/>
      <c r="AH3029" s="15"/>
    </row>
    <row r="3030" spans="1:34" ht="15" customHeight="1" x14ac:dyDescent="0.25">
      <c r="A3030" s="12"/>
      <c r="B3030" s="5"/>
      <c r="C3030" s="98"/>
      <c r="D3030" s="98"/>
      <c r="E3030" s="5"/>
      <c r="F3030" s="5"/>
      <c r="G3030" s="87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99"/>
      <c r="AB3030" s="5"/>
      <c r="AC3030" s="5"/>
      <c r="AD3030" s="99"/>
      <c r="AE3030" s="5"/>
      <c r="AF3030" s="5"/>
      <c r="AG3030" s="15"/>
      <c r="AH3030" s="15"/>
    </row>
    <row r="3031" spans="1:34" ht="15" customHeight="1" x14ac:dyDescent="0.25">
      <c r="A3031" s="12"/>
      <c r="B3031" s="5"/>
      <c r="C3031" s="98"/>
      <c r="D3031" s="98"/>
      <c r="E3031" s="5"/>
      <c r="F3031" s="5"/>
      <c r="G3031" s="87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99"/>
      <c r="AB3031" s="5"/>
      <c r="AC3031" s="5"/>
      <c r="AD3031" s="99"/>
      <c r="AE3031" s="5"/>
      <c r="AF3031" s="5"/>
      <c r="AG3031" s="15"/>
      <c r="AH3031" s="15"/>
    </row>
    <row r="3032" spans="1:34" ht="15" customHeight="1" x14ac:dyDescent="0.25">
      <c r="A3032" s="12"/>
      <c r="B3032" s="5"/>
      <c r="C3032" s="98"/>
      <c r="D3032" s="98"/>
      <c r="E3032" s="5"/>
      <c r="F3032" s="5"/>
      <c r="G3032" s="87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99"/>
      <c r="AB3032" s="5"/>
      <c r="AC3032" s="5"/>
      <c r="AD3032" s="99"/>
      <c r="AE3032" s="5"/>
      <c r="AF3032" s="5"/>
      <c r="AG3032" s="15"/>
      <c r="AH3032" s="15"/>
    </row>
    <row r="3033" spans="1:34" ht="15" customHeight="1" x14ac:dyDescent="0.25">
      <c r="A3033" s="12"/>
      <c r="B3033" s="5"/>
      <c r="C3033" s="98"/>
      <c r="D3033" s="98"/>
      <c r="E3033" s="5"/>
      <c r="F3033" s="5"/>
      <c r="G3033" s="87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99"/>
      <c r="AB3033" s="5"/>
      <c r="AC3033" s="5"/>
      <c r="AD3033" s="99"/>
      <c r="AE3033" s="5"/>
      <c r="AF3033" s="5"/>
      <c r="AG3033" s="15"/>
      <c r="AH3033" s="15"/>
    </row>
    <row r="3034" spans="1:34" ht="15" customHeight="1" x14ac:dyDescent="0.25">
      <c r="A3034" s="12"/>
      <c r="B3034" s="5"/>
      <c r="C3034" s="98"/>
      <c r="D3034" s="98"/>
      <c r="E3034" s="5"/>
      <c r="F3034" s="5"/>
      <c r="G3034" s="87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99"/>
      <c r="AB3034" s="5"/>
      <c r="AC3034" s="5"/>
      <c r="AD3034" s="99"/>
      <c r="AE3034" s="5"/>
      <c r="AF3034" s="5"/>
      <c r="AG3034" s="15"/>
      <c r="AH3034" s="15"/>
    </row>
    <row r="3035" spans="1:34" ht="15" customHeight="1" x14ac:dyDescent="0.25">
      <c r="A3035" s="12"/>
      <c r="B3035" s="5"/>
      <c r="C3035" s="98"/>
      <c r="D3035" s="98"/>
      <c r="E3035" s="5"/>
      <c r="F3035" s="5"/>
      <c r="G3035" s="87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99"/>
      <c r="AB3035" s="5"/>
      <c r="AC3035" s="5"/>
      <c r="AD3035" s="99"/>
      <c r="AE3035" s="5"/>
      <c r="AF3035" s="5"/>
      <c r="AG3035" s="15"/>
      <c r="AH3035" s="15"/>
    </row>
    <row r="3036" spans="1:34" ht="15" customHeight="1" x14ac:dyDescent="0.25">
      <c r="A3036" s="12"/>
      <c r="B3036" s="5"/>
      <c r="C3036" s="98"/>
      <c r="D3036" s="98"/>
      <c r="E3036" s="5"/>
      <c r="F3036" s="5"/>
      <c r="G3036" s="87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99"/>
      <c r="AB3036" s="5"/>
      <c r="AC3036" s="5"/>
      <c r="AD3036" s="99"/>
      <c r="AE3036" s="5"/>
      <c r="AF3036" s="5"/>
      <c r="AG3036" s="15"/>
      <c r="AH3036" s="15"/>
    </row>
    <row r="3037" spans="1:34" ht="15" customHeight="1" x14ac:dyDescent="0.25">
      <c r="A3037" s="12"/>
      <c r="B3037" s="5"/>
      <c r="C3037" s="98"/>
      <c r="D3037" s="98"/>
      <c r="E3037" s="5"/>
      <c r="F3037" s="5"/>
      <c r="G3037" s="87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99"/>
      <c r="AB3037" s="5"/>
      <c r="AC3037" s="5"/>
      <c r="AD3037" s="99"/>
      <c r="AE3037" s="5"/>
      <c r="AF3037" s="5"/>
      <c r="AG3037" s="15"/>
      <c r="AH3037" s="15"/>
    </row>
    <row r="3038" spans="1:34" ht="15" customHeight="1" x14ac:dyDescent="0.25">
      <c r="A3038" s="12"/>
      <c r="B3038" s="5"/>
      <c r="C3038" s="98"/>
      <c r="D3038" s="98"/>
      <c r="E3038" s="5"/>
      <c r="F3038" s="5"/>
      <c r="G3038" s="87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99"/>
      <c r="AB3038" s="5"/>
      <c r="AC3038" s="5"/>
      <c r="AD3038" s="99"/>
      <c r="AE3038" s="5"/>
      <c r="AF3038" s="5"/>
      <c r="AG3038" s="15"/>
      <c r="AH3038" s="15"/>
    </row>
    <row r="3039" spans="1:34" ht="15" customHeight="1" x14ac:dyDescent="0.25">
      <c r="A3039" s="12"/>
      <c r="B3039" s="5"/>
      <c r="C3039" s="98"/>
      <c r="D3039" s="98"/>
      <c r="E3039" s="5"/>
      <c r="F3039" s="5"/>
      <c r="G3039" s="87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99"/>
      <c r="AB3039" s="5"/>
      <c r="AC3039" s="5"/>
      <c r="AD3039" s="99"/>
      <c r="AE3039" s="5"/>
      <c r="AF3039" s="5"/>
      <c r="AG3039" s="15"/>
      <c r="AH3039" s="15"/>
    </row>
    <row r="3040" spans="1:34" ht="15" customHeight="1" x14ac:dyDescent="0.25">
      <c r="A3040" s="12"/>
      <c r="B3040" s="5"/>
      <c r="C3040" s="98"/>
      <c r="D3040" s="98"/>
      <c r="E3040" s="5"/>
      <c r="F3040" s="5"/>
      <c r="G3040" s="87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99"/>
      <c r="AB3040" s="5"/>
      <c r="AC3040" s="5"/>
      <c r="AD3040" s="99"/>
      <c r="AE3040" s="5"/>
      <c r="AF3040" s="5"/>
      <c r="AG3040" s="15"/>
      <c r="AH3040" s="15"/>
    </row>
    <row r="3041" spans="1:34" ht="15" customHeight="1" x14ac:dyDescent="0.25">
      <c r="A3041" s="12"/>
      <c r="B3041" s="5"/>
      <c r="C3041" s="98"/>
      <c r="D3041" s="98"/>
      <c r="E3041" s="5"/>
      <c r="F3041" s="5"/>
      <c r="G3041" s="87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99"/>
      <c r="AB3041" s="5"/>
      <c r="AC3041" s="5"/>
      <c r="AD3041" s="99"/>
      <c r="AE3041" s="5"/>
      <c r="AF3041" s="5"/>
      <c r="AG3041" s="15"/>
      <c r="AH3041" s="15"/>
    </row>
    <row r="3042" spans="1:34" ht="15" customHeight="1" x14ac:dyDescent="0.25">
      <c r="A3042" s="12"/>
      <c r="B3042" s="5"/>
      <c r="C3042" s="98"/>
      <c r="D3042" s="98"/>
      <c r="E3042" s="5"/>
      <c r="F3042" s="5"/>
      <c r="G3042" s="87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99"/>
      <c r="AB3042" s="5"/>
      <c r="AC3042" s="5"/>
      <c r="AD3042" s="99"/>
      <c r="AE3042" s="5"/>
      <c r="AF3042" s="5"/>
      <c r="AG3042" s="15"/>
      <c r="AH3042" s="15"/>
    </row>
    <row r="3043" spans="1:34" ht="15" customHeight="1" x14ac:dyDescent="0.25">
      <c r="A3043" s="12"/>
      <c r="B3043" s="5"/>
      <c r="C3043" s="98"/>
      <c r="D3043" s="98"/>
      <c r="E3043" s="5"/>
      <c r="F3043" s="5"/>
      <c r="G3043" s="87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99"/>
      <c r="AB3043" s="5"/>
      <c r="AC3043" s="5"/>
      <c r="AD3043" s="99"/>
      <c r="AE3043" s="5"/>
      <c r="AF3043" s="5"/>
      <c r="AG3043" s="15"/>
      <c r="AH3043" s="15"/>
    </row>
    <row r="3044" spans="1:34" ht="15" customHeight="1" x14ac:dyDescent="0.25">
      <c r="A3044" s="12"/>
      <c r="B3044" s="5"/>
      <c r="C3044" s="98"/>
      <c r="D3044" s="98"/>
      <c r="E3044" s="5"/>
      <c r="F3044" s="5"/>
      <c r="G3044" s="87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99"/>
      <c r="AB3044" s="5"/>
      <c r="AC3044" s="5"/>
      <c r="AD3044" s="99"/>
      <c r="AE3044" s="5"/>
      <c r="AF3044" s="5"/>
      <c r="AG3044" s="15"/>
      <c r="AH3044" s="15"/>
    </row>
    <row r="3045" spans="1:34" ht="15" customHeight="1" x14ac:dyDescent="0.25">
      <c r="A3045" s="12"/>
      <c r="B3045" s="5"/>
      <c r="C3045" s="98"/>
      <c r="D3045" s="98"/>
      <c r="E3045" s="5"/>
      <c r="F3045" s="5"/>
      <c r="G3045" s="87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99"/>
      <c r="AB3045" s="5"/>
      <c r="AC3045" s="5"/>
      <c r="AD3045" s="99"/>
      <c r="AE3045" s="5"/>
      <c r="AF3045" s="5"/>
      <c r="AG3045" s="15"/>
      <c r="AH3045" s="15"/>
    </row>
    <row r="3046" spans="1:34" ht="15" customHeight="1" x14ac:dyDescent="0.25">
      <c r="A3046" s="12"/>
      <c r="B3046" s="5"/>
      <c r="C3046" s="98"/>
      <c r="D3046" s="98"/>
      <c r="E3046" s="5"/>
      <c r="F3046" s="5"/>
      <c r="G3046" s="87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99"/>
      <c r="AB3046" s="5"/>
      <c r="AC3046" s="5"/>
      <c r="AD3046" s="99"/>
      <c r="AE3046" s="5"/>
      <c r="AF3046" s="5"/>
      <c r="AG3046" s="15"/>
      <c r="AH3046" s="15"/>
    </row>
    <row r="3047" spans="1:34" ht="15" customHeight="1" x14ac:dyDescent="0.25">
      <c r="A3047" s="12"/>
      <c r="B3047" s="5"/>
      <c r="C3047" s="98"/>
      <c r="D3047" s="98"/>
      <c r="E3047" s="5"/>
      <c r="F3047" s="5"/>
      <c r="G3047" s="87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99"/>
      <c r="AB3047" s="5"/>
      <c r="AC3047" s="5"/>
      <c r="AD3047" s="99"/>
      <c r="AE3047" s="5"/>
      <c r="AF3047" s="5"/>
      <c r="AG3047" s="15"/>
      <c r="AH3047" s="15"/>
    </row>
    <row r="3048" spans="1:34" ht="15" customHeight="1" x14ac:dyDescent="0.25">
      <c r="A3048" s="12"/>
      <c r="B3048" s="5"/>
      <c r="C3048" s="98"/>
      <c r="D3048" s="98"/>
      <c r="E3048" s="5"/>
      <c r="F3048" s="5"/>
      <c r="G3048" s="87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99"/>
      <c r="AB3048" s="5"/>
      <c r="AC3048" s="5"/>
      <c r="AD3048" s="99"/>
      <c r="AE3048" s="5"/>
      <c r="AF3048" s="5"/>
      <c r="AG3048" s="15"/>
      <c r="AH3048" s="15"/>
    </row>
    <row r="3049" spans="1:34" ht="15" customHeight="1" x14ac:dyDescent="0.25">
      <c r="A3049" s="12"/>
      <c r="B3049" s="5"/>
      <c r="C3049" s="98"/>
      <c r="D3049" s="98"/>
      <c r="E3049" s="5"/>
      <c r="F3049" s="5"/>
      <c r="G3049" s="87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99"/>
      <c r="AB3049" s="5"/>
      <c r="AC3049" s="5"/>
      <c r="AD3049" s="99"/>
      <c r="AE3049" s="5"/>
      <c r="AF3049" s="5"/>
      <c r="AG3049" s="15"/>
      <c r="AH3049" s="15"/>
    </row>
    <row r="3050" spans="1:34" ht="15" customHeight="1" x14ac:dyDescent="0.25">
      <c r="A3050" s="12"/>
      <c r="B3050" s="5"/>
      <c r="C3050" s="98"/>
      <c r="D3050" s="98"/>
      <c r="E3050" s="5"/>
      <c r="F3050" s="5"/>
      <c r="G3050" s="87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99"/>
      <c r="AB3050" s="5"/>
      <c r="AC3050" s="5"/>
      <c r="AD3050" s="99"/>
      <c r="AE3050" s="5"/>
      <c r="AF3050" s="5"/>
      <c r="AG3050" s="15"/>
      <c r="AH3050" s="15"/>
    </row>
    <row r="3051" spans="1:34" ht="15" customHeight="1" x14ac:dyDescent="0.25">
      <c r="A3051" s="12"/>
      <c r="B3051" s="5"/>
      <c r="C3051" s="98"/>
      <c r="D3051" s="98"/>
      <c r="E3051" s="5"/>
      <c r="F3051" s="5"/>
      <c r="G3051" s="87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99"/>
      <c r="AB3051" s="5"/>
      <c r="AC3051" s="5"/>
      <c r="AD3051" s="99"/>
      <c r="AE3051" s="5"/>
      <c r="AF3051" s="5"/>
      <c r="AG3051" s="15"/>
      <c r="AH3051" s="15"/>
    </row>
    <row r="3052" spans="1:34" ht="15" customHeight="1" x14ac:dyDescent="0.25">
      <c r="A3052" s="12"/>
      <c r="B3052" s="5"/>
      <c r="C3052" s="98"/>
      <c r="D3052" s="98"/>
      <c r="E3052" s="5"/>
      <c r="F3052" s="5"/>
      <c r="G3052" s="87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99"/>
      <c r="AB3052" s="5"/>
      <c r="AC3052" s="5"/>
      <c r="AD3052" s="99"/>
      <c r="AE3052" s="5"/>
      <c r="AF3052" s="5"/>
      <c r="AG3052" s="15"/>
      <c r="AH3052" s="15"/>
    </row>
    <row r="3053" spans="1:34" ht="15" customHeight="1" x14ac:dyDescent="0.25">
      <c r="A3053" s="12"/>
      <c r="B3053" s="5"/>
      <c r="C3053" s="98"/>
      <c r="D3053" s="98"/>
      <c r="E3053" s="5"/>
      <c r="F3053" s="5"/>
      <c r="G3053" s="87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99"/>
      <c r="AB3053" s="5"/>
      <c r="AC3053" s="5"/>
      <c r="AD3053" s="99"/>
      <c r="AE3053" s="5"/>
      <c r="AF3053" s="5"/>
      <c r="AG3053" s="15"/>
      <c r="AH3053" s="15"/>
    </row>
    <row r="3054" spans="1:34" ht="15" customHeight="1" x14ac:dyDescent="0.25">
      <c r="A3054" s="12"/>
      <c r="B3054" s="5"/>
      <c r="C3054" s="98"/>
      <c r="D3054" s="98"/>
      <c r="E3054" s="5"/>
      <c r="F3054" s="5"/>
      <c r="G3054" s="87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99"/>
      <c r="AB3054" s="5"/>
      <c r="AC3054" s="5"/>
      <c r="AD3054" s="99"/>
      <c r="AE3054" s="5"/>
      <c r="AF3054" s="5"/>
      <c r="AG3054" s="15"/>
      <c r="AH3054" s="15"/>
    </row>
    <row r="3055" spans="1:34" ht="15" customHeight="1" x14ac:dyDescent="0.25">
      <c r="A3055" s="12"/>
      <c r="B3055" s="5"/>
      <c r="C3055" s="98"/>
      <c r="D3055" s="98"/>
      <c r="E3055" s="5"/>
      <c r="F3055" s="5"/>
      <c r="G3055" s="87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99"/>
      <c r="AB3055" s="5"/>
      <c r="AC3055" s="5"/>
      <c r="AD3055" s="99"/>
      <c r="AE3055" s="5"/>
      <c r="AF3055" s="5"/>
      <c r="AG3055" s="15"/>
      <c r="AH3055" s="15"/>
    </row>
    <row r="3056" spans="1:34" ht="15" customHeight="1" x14ac:dyDescent="0.25">
      <c r="A3056" s="12"/>
      <c r="B3056" s="5"/>
      <c r="C3056" s="98"/>
      <c r="D3056" s="98"/>
      <c r="E3056" s="5"/>
      <c r="F3056" s="5"/>
      <c r="G3056" s="87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99"/>
      <c r="AB3056" s="5"/>
      <c r="AC3056" s="5"/>
      <c r="AD3056" s="99"/>
      <c r="AE3056" s="5"/>
      <c r="AF3056" s="5"/>
      <c r="AG3056" s="15"/>
      <c r="AH3056" s="15"/>
    </row>
    <row r="3057" spans="1:34" ht="15" customHeight="1" x14ac:dyDescent="0.25">
      <c r="A3057" s="12"/>
      <c r="B3057" s="5"/>
      <c r="C3057" s="98"/>
      <c r="D3057" s="98"/>
      <c r="E3057" s="5"/>
      <c r="F3057" s="5"/>
      <c r="G3057" s="87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99"/>
      <c r="AB3057" s="5"/>
      <c r="AC3057" s="5"/>
      <c r="AD3057" s="99"/>
      <c r="AE3057" s="5"/>
      <c r="AF3057" s="5"/>
      <c r="AG3057" s="15"/>
      <c r="AH3057" s="15"/>
    </row>
    <row r="3058" spans="1:34" ht="15" customHeight="1" x14ac:dyDescent="0.25">
      <c r="A3058" s="12"/>
      <c r="B3058" s="5"/>
      <c r="C3058" s="98"/>
      <c r="D3058" s="98"/>
      <c r="E3058" s="5"/>
      <c r="F3058" s="5"/>
      <c r="G3058" s="87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99"/>
      <c r="AB3058" s="5"/>
      <c r="AC3058" s="5"/>
      <c r="AD3058" s="99"/>
      <c r="AE3058" s="5"/>
      <c r="AF3058" s="5"/>
      <c r="AG3058" s="15"/>
      <c r="AH3058" s="15"/>
    </row>
    <row r="3059" spans="1:34" ht="15" customHeight="1" x14ac:dyDescent="0.25">
      <c r="A3059" s="12"/>
      <c r="B3059" s="5"/>
      <c r="C3059" s="98"/>
      <c r="D3059" s="98"/>
      <c r="E3059" s="5"/>
      <c r="F3059" s="5"/>
      <c r="G3059" s="87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99"/>
      <c r="AB3059" s="5"/>
      <c r="AC3059" s="5"/>
      <c r="AD3059" s="99"/>
      <c r="AE3059" s="5"/>
      <c r="AF3059" s="5"/>
      <c r="AG3059" s="15"/>
      <c r="AH3059" s="15"/>
    </row>
    <row r="3060" spans="1:34" ht="15" customHeight="1" x14ac:dyDescent="0.25">
      <c r="A3060" s="12"/>
      <c r="B3060" s="5"/>
      <c r="C3060" s="98"/>
      <c r="D3060" s="98"/>
      <c r="E3060" s="5"/>
      <c r="F3060" s="5"/>
      <c r="G3060" s="87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99"/>
      <c r="AB3060" s="5"/>
      <c r="AC3060" s="5"/>
      <c r="AD3060" s="99"/>
      <c r="AE3060" s="5"/>
      <c r="AF3060" s="5"/>
      <c r="AG3060" s="15"/>
      <c r="AH3060" s="15"/>
    </row>
    <row r="3061" spans="1:34" ht="15" customHeight="1" x14ac:dyDescent="0.25">
      <c r="A3061" s="12"/>
      <c r="B3061" s="5"/>
      <c r="C3061" s="98"/>
      <c r="D3061" s="98"/>
      <c r="E3061" s="5"/>
      <c r="F3061" s="5"/>
      <c r="G3061" s="87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99"/>
      <c r="AB3061" s="5"/>
      <c r="AC3061" s="5"/>
      <c r="AD3061" s="99"/>
      <c r="AE3061" s="5"/>
      <c r="AF3061" s="5"/>
      <c r="AG3061" s="15"/>
      <c r="AH3061" s="15"/>
    </row>
    <row r="3062" spans="1:34" ht="15" customHeight="1" x14ac:dyDescent="0.25">
      <c r="A3062" s="12"/>
      <c r="B3062" s="5"/>
      <c r="C3062" s="98"/>
      <c r="D3062" s="98"/>
      <c r="E3062" s="5"/>
      <c r="F3062" s="5"/>
      <c r="G3062" s="87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99"/>
      <c r="AB3062" s="5"/>
      <c r="AC3062" s="5"/>
      <c r="AD3062" s="99"/>
      <c r="AE3062" s="5"/>
      <c r="AF3062" s="5"/>
      <c r="AG3062" s="15"/>
      <c r="AH3062" s="15"/>
    </row>
    <row r="3063" spans="1:34" ht="15" customHeight="1" x14ac:dyDescent="0.25">
      <c r="A3063" s="12"/>
      <c r="B3063" s="5"/>
      <c r="C3063" s="98"/>
      <c r="D3063" s="98"/>
      <c r="E3063" s="5"/>
      <c r="F3063" s="5"/>
      <c r="G3063" s="87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99"/>
      <c r="AB3063" s="5"/>
      <c r="AC3063" s="5"/>
      <c r="AD3063" s="99"/>
      <c r="AE3063" s="5"/>
      <c r="AF3063" s="5"/>
      <c r="AG3063" s="15"/>
      <c r="AH3063" s="15"/>
    </row>
    <row r="3064" spans="1:34" ht="15" customHeight="1" x14ac:dyDescent="0.25">
      <c r="A3064" s="12"/>
      <c r="B3064" s="5"/>
      <c r="C3064" s="98"/>
      <c r="D3064" s="98"/>
      <c r="E3064" s="5"/>
      <c r="F3064" s="5"/>
      <c r="G3064" s="87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99"/>
      <c r="AB3064" s="5"/>
      <c r="AC3064" s="5"/>
      <c r="AD3064" s="99"/>
      <c r="AE3064" s="5"/>
      <c r="AF3064" s="5"/>
      <c r="AG3064" s="15"/>
      <c r="AH3064" s="15"/>
    </row>
    <row r="3065" spans="1:34" ht="15" customHeight="1" x14ac:dyDescent="0.25">
      <c r="A3065" s="12"/>
      <c r="B3065" s="5"/>
      <c r="C3065" s="98"/>
      <c r="D3065" s="98"/>
      <c r="E3065" s="5"/>
      <c r="F3065" s="5"/>
      <c r="G3065" s="87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99"/>
      <c r="AB3065" s="5"/>
      <c r="AC3065" s="5"/>
      <c r="AD3065" s="99"/>
      <c r="AE3065" s="5"/>
      <c r="AF3065" s="5"/>
      <c r="AG3065" s="15"/>
      <c r="AH3065" s="15"/>
    </row>
    <row r="3066" spans="1:34" ht="15" customHeight="1" x14ac:dyDescent="0.25">
      <c r="A3066" s="12"/>
      <c r="B3066" s="5"/>
      <c r="C3066" s="98"/>
      <c r="D3066" s="98"/>
      <c r="E3066" s="5"/>
      <c r="F3066" s="5"/>
      <c r="G3066" s="87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99"/>
      <c r="AB3066" s="5"/>
      <c r="AC3066" s="5"/>
      <c r="AD3066" s="99"/>
      <c r="AE3066" s="5"/>
      <c r="AF3066" s="5"/>
      <c r="AG3066" s="15"/>
      <c r="AH3066" s="15"/>
    </row>
    <row r="3067" spans="1:34" ht="15" customHeight="1" x14ac:dyDescent="0.25">
      <c r="A3067" s="12"/>
      <c r="B3067" s="5"/>
      <c r="C3067" s="98"/>
      <c r="D3067" s="98"/>
      <c r="E3067" s="5"/>
      <c r="F3067" s="5"/>
      <c r="G3067" s="87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99"/>
      <c r="AB3067" s="5"/>
      <c r="AC3067" s="5"/>
      <c r="AD3067" s="99"/>
      <c r="AE3067" s="5"/>
      <c r="AF3067" s="5"/>
      <c r="AG3067" s="15"/>
      <c r="AH3067" s="15"/>
    </row>
    <row r="3068" spans="1:34" ht="15" customHeight="1" x14ac:dyDescent="0.25">
      <c r="A3068" s="12"/>
      <c r="B3068" s="5"/>
      <c r="C3068" s="98"/>
      <c r="D3068" s="98"/>
      <c r="E3068" s="5"/>
      <c r="F3068" s="5"/>
      <c r="G3068" s="87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99"/>
      <c r="AB3068" s="5"/>
      <c r="AC3068" s="5"/>
      <c r="AD3068" s="99"/>
      <c r="AE3068" s="5"/>
      <c r="AF3068" s="5"/>
      <c r="AG3068" s="15"/>
      <c r="AH3068" s="15"/>
    </row>
    <row r="3069" spans="1:34" ht="15" customHeight="1" x14ac:dyDescent="0.25">
      <c r="A3069" s="12"/>
      <c r="B3069" s="5"/>
      <c r="C3069" s="98"/>
      <c r="D3069" s="98"/>
      <c r="E3069" s="5"/>
      <c r="F3069" s="5"/>
      <c r="G3069" s="87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99"/>
      <c r="AB3069" s="5"/>
      <c r="AC3069" s="5"/>
      <c r="AD3069" s="99"/>
      <c r="AE3069" s="5"/>
      <c r="AF3069" s="5"/>
      <c r="AG3069" s="15"/>
      <c r="AH3069" s="15"/>
    </row>
    <row r="3070" spans="1:34" ht="15" customHeight="1" x14ac:dyDescent="0.25">
      <c r="A3070" s="12"/>
      <c r="B3070" s="5"/>
      <c r="C3070" s="98"/>
      <c r="D3070" s="98"/>
      <c r="E3070" s="5"/>
      <c r="F3070" s="5"/>
      <c r="G3070" s="87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99"/>
      <c r="AB3070" s="5"/>
      <c r="AC3070" s="5"/>
      <c r="AD3070" s="99"/>
      <c r="AE3070" s="5"/>
      <c r="AF3070" s="5"/>
      <c r="AG3070" s="15"/>
      <c r="AH3070" s="15"/>
    </row>
    <row r="3071" spans="1:34" ht="15" customHeight="1" x14ac:dyDescent="0.25">
      <c r="A3071" s="12"/>
      <c r="B3071" s="5"/>
      <c r="C3071" s="98"/>
      <c r="D3071" s="98"/>
      <c r="E3071" s="5"/>
      <c r="F3071" s="5"/>
      <c r="G3071" s="87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99"/>
      <c r="AB3071" s="5"/>
      <c r="AC3071" s="5"/>
      <c r="AD3071" s="99"/>
      <c r="AE3071" s="5"/>
      <c r="AF3071" s="5"/>
      <c r="AG3071" s="15"/>
      <c r="AH3071" s="15"/>
    </row>
    <row r="3072" spans="1:34" ht="15" customHeight="1" x14ac:dyDescent="0.25">
      <c r="A3072" s="12"/>
      <c r="B3072" s="5"/>
      <c r="C3072" s="98"/>
      <c r="D3072" s="98"/>
      <c r="E3072" s="5"/>
      <c r="F3072" s="5"/>
      <c r="G3072" s="87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99"/>
      <c r="AB3072" s="5"/>
      <c r="AC3072" s="5"/>
      <c r="AD3072" s="99"/>
      <c r="AE3072" s="5"/>
      <c r="AF3072" s="5"/>
      <c r="AG3072" s="15"/>
      <c r="AH3072" s="15"/>
    </row>
    <row r="3073" spans="1:34" ht="15" customHeight="1" x14ac:dyDescent="0.25">
      <c r="A3073" s="12"/>
      <c r="B3073" s="5"/>
      <c r="C3073" s="98"/>
      <c r="D3073" s="98"/>
      <c r="E3073" s="5"/>
      <c r="F3073" s="5"/>
      <c r="G3073" s="87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99"/>
      <c r="AB3073" s="5"/>
      <c r="AC3073" s="5"/>
      <c r="AD3073" s="99"/>
      <c r="AE3073" s="5"/>
      <c r="AF3073" s="5"/>
      <c r="AG3073" s="15"/>
      <c r="AH3073" s="15"/>
    </row>
    <row r="3074" spans="1:34" ht="15" customHeight="1" x14ac:dyDescent="0.25">
      <c r="A3074" s="12"/>
      <c r="B3074" s="5"/>
      <c r="C3074" s="98"/>
      <c r="D3074" s="98"/>
      <c r="E3074" s="5"/>
      <c r="F3074" s="5"/>
      <c r="G3074" s="87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99"/>
      <c r="AB3074" s="5"/>
      <c r="AC3074" s="5"/>
      <c r="AD3074" s="99"/>
      <c r="AE3074" s="5"/>
      <c r="AF3074" s="5"/>
      <c r="AG3074" s="15"/>
      <c r="AH3074" s="15"/>
    </row>
    <row r="3075" spans="1:34" ht="15" customHeight="1" x14ac:dyDescent="0.25">
      <c r="A3075" s="12"/>
      <c r="B3075" s="5"/>
      <c r="C3075" s="98"/>
      <c r="D3075" s="98"/>
      <c r="E3075" s="5"/>
      <c r="F3075" s="5"/>
      <c r="G3075" s="87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99"/>
      <c r="AB3075" s="5"/>
      <c r="AC3075" s="5"/>
      <c r="AD3075" s="99"/>
      <c r="AE3075" s="5"/>
      <c r="AF3075" s="5"/>
      <c r="AG3075" s="15"/>
      <c r="AH3075" s="15"/>
    </row>
    <row r="3076" spans="1:34" ht="15" customHeight="1" x14ac:dyDescent="0.25">
      <c r="A3076" s="12"/>
      <c r="B3076" s="5"/>
      <c r="C3076" s="98"/>
      <c r="D3076" s="98"/>
      <c r="E3076" s="5"/>
      <c r="F3076" s="5"/>
      <c r="G3076" s="87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99"/>
      <c r="AB3076" s="5"/>
      <c r="AC3076" s="5"/>
      <c r="AD3076" s="99"/>
      <c r="AE3076" s="5"/>
      <c r="AF3076" s="5"/>
      <c r="AG3076" s="15"/>
      <c r="AH3076" s="15"/>
    </row>
    <row r="3077" spans="1:34" ht="15" customHeight="1" x14ac:dyDescent="0.25">
      <c r="A3077" s="12"/>
      <c r="B3077" s="5"/>
      <c r="C3077" s="98"/>
      <c r="D3077" s="98"/>
      <c r="E3077" s="5"/>
      <c r="F3077" s="5"/>
      <c r="G3077" s="87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99"/>
      <c r="AB3077" s="5"/>
      <c r="AC3077" s="5"/>
      <c r="AD3077" s="99"/>
      <c r="AE3077" s="5"/>
      <c r="AF3077" s="5"/>
      <c r="AG3077" s="15"/>
      <c r="AH3077" s="15"/>
    </row>
    <row r="3078" spans="1:34" ht="15" customHeight="1" x14ac:dyDescent="0.25">
      <c r="A3078" s="12"/>
      <c r="B3078" s="5"/>
      <c r="C3078" s="98"/>
      <c r="D3078" s="98"/>
      <c r="E3078" s="5"/>
      <c r="F3078" s="5"/>
      <c r="G3078" s="87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99"/>
      <c r="AB3078" s="5"/>
      <c r="AC3078" s="5"/>
      <c r="AD3078" s="99"/>
      <c r="AE3078" s="5"/>
      <c r="AF3078" s="5"/>
      <c r="AG3078" s="15"/>
      <c r="AH3078" s="15"/>
    </row>
    <row r="3079" spans="1:34" ht="15" customHeight="1" x14ac:dyDescent="0.25">
      <c r="A3079" s="12"/>
      <c r="B3079" s="5"/>
      <c r="C3079" s="98"/>
      <c r="D3079" s="98"/>
      <c r="E3079" s="5"/>
      <c r="F3079" s="5"/>
      <c r="G3079" s="87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99"/>
      <c r="AB3079" s="5"/>
      <c r="AC3079" s="5"/>
      <c r="AD3079" s="99"/>
      <c r="AE3079" s="5"/>
      <c r="AF3079" s="5"/>
      <c r="AG3079" s="15"/>
      <c r="AH3079" s="15"/>
    </row>
    <row r="3080" spans="1:34" ht="15" customHeight="1" x14ac:dyDescent="0.25">
      <c r="A3080" s="12"/>
      <c r="B3080" s="5"/>
      <c r="C3080" s="98"/>
      <c r="D3080" s="98"/>
      <c r="E3080" s="5"/>
      <c r="F3080" s="5"/>
      <c r="G3080" s="87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99"/>
      <c r="AB3080" s="5"/>
      <c r="AC3080" s="5"/>
      <c r="AD3080" s="99"/>
      <c r="AE3080" s="5"/>
      <c r="AF3080" s="5"/>
      <c r="AG3080" s="15"/>
      <c r="AH3080" s="15"/>
    </row>
    <row r="3081" spans="1:34" ht="15" customHeight="1" x14ac:dyDescent="0.25">
      <c r="A3081" s="12"/>
      <c r="B3081" s="5"/>
      <c r="C3081" s="98"/>
      <c r="D3081" s="98"/>
      <c r="E3081" s="5"/>
      <c r="F3081" s="5"/>
      <c r="G3081" s="87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99"/>
      <c r="AB3081" s="5"/>
      <c r="AC3081" s="5"/>
      <c r="AD3081" s="99"/>
      <c r="AE3081" s="5"/>
      <c r="AF3081" s="5"/>
      <c r="AG3081" s="15"/>
      <c r="AH3081" s="15"/>
    </row>
    <row r="3082" spans="1:34" ht="15" customHeight="1" x14ac:dyDescent="0.25">
      <c r="A3082" s="12"/>
      <c r="B3082" s="5"/>
      <c r="C3082" s="98"/>
      <c r="D3082" s="98"/>
      <c r="E3082" s="5"/>
      <c r="F3082" s="5"/>
      <c r="G3082" s="87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99"/>
      <c r="AB3082" s="5"/>
      <c r="AC3082" s="5"/>
      <c r="AD3082" s="99"/>
      <c r="AE3082" s="5"/>
      <c r="AF3082" s="5"/>
      <c r="AG3082" s="15"/>
      <c r="AH3082" s="15"/>
    </row>
    <row r="3083" spans="1:34" ht="15" customHeight="1" x14ac:dyDescent="0.25">
      <c r="A3083" s="12"/>
      <c r="B3083" s="5"/>
      <c r="C3083" s="98"/>
      <c r="D3083" s="98"/>
      <c r="E3083" s="5"/>
      <c r="F3083" s="5"/>
      <c r="G3083" s="87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99"/>
      <c r="AB3083" s="5"/>
      <c r="AC3083" s="5"/>
      <c r="AD3083" s="99"/>
      <c r="AE3083" s="5"/>
      <c r="AF3083" s="5"/>
      <c r="AG3083" s="15"/>
      <c r="AH3083" s="15"/>
    </row>
    <row r="3084" spans="1:34" ht="15" customHeight="1" x14ac:dyDescent="0.25">
      <c r="A3084" s="12"/>
      <c r="B3084" s="5"/>
      <c r="C3084" s="98"/>
      <c r="D3084" s="98"/>
      <c r="E3084" s="5"/>
      <c r="F3084" s="5"/>
      <c r="G3084" s="87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99"/>
      <c r="AB3084" s="5"/>
      <c r="AC3084" s="5"/>
      <c r="AD3084" s="99"/>
      <c r="AE3084" s="5"/>
      <c r="AF3084" s="5"/>
      <c r="AG3084" s="15"/>
      <c r="AH3084" s="15"/>
    </row>
    <row r="3085" spans="1:34" ht="15" customHeight="1" x14ac:dyDescent="0.25">
      <c r="A3085" s="12"/>
      <c r="B3085" s="5"/>
      <c r="C3085" s="98"/>
      <c r="D3085" s="98"/>
      <c r="E3085" s="5"/>
      <c r="F3085" s="5"/>
      <c r="G3085" s="87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99"/>
      <c r="AB3085" s="5"/>
      <c r="AC3085" s="5"/>
      <c r="AD3085" s="99"/>
      <c r="AE3085" s="5"/>
      <c r="AF3085" s="5"/>
      <c r="AG3085" s="15"/>
      <c r="AH3085" s="15"/>
    </row>
    <row r="3086" spans="1:34" ht="15" customHeight="1" x14ac:dyDescent="0.25">
      <c r="A3086" s="12"/>
      <c r="B3086" s="5"/>
      <c r="C3086" s="98"/>
      <c r="D3086" s="98"/>
      <c r="E3086" s="5"/>
      <c r="F3086" s="5"/>
      <c r="G3086" s="87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99"/>
      <c r="AB3086" s="5"/>
      <c r="AC3086" s="5"/>
      <c r="AD3086" s="99"/>
      <c r="AE3086" s="5"/>
      <c r="AF3086" s="5"/>
      <c r="AG3086" s="15"/>
      <c r="AH3086" s="15"/>
    </row>
    <row r="3087" spans="1:34" ht="15" customHeight="1" x14ac:dyDescent="0.25">
      <c r="A3087" s="12"/>
      <c r="B3087" s="5"/>
      <c r="C3087" s="98"/>
      <c r="D3087" s="98"/>
      <c r="E3087" s="5"/>
      <c r="F3087" s="5"/>
      <c r="G3087" s="87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99"/>
      <c r="AB3087" s="5"/>
      <c r="AC3087" s="5"/>
      <c r="AD3087" s="99"/>
      <c r="AE3087" s="5"/>
      <c r="AF3087" s="5"/>
      <c r="AG3087" s="15"/>
      <c r="AH3087" s="15"/>
    </row>
    <row r="3088" spans="1:34" ht="15" customHeight="1" x14ac:dyDescent="0.25">
      <c r="A3088" s="12"/>
      <c r="B3088" s="5"/>
      <c r="C3088" s="98"/>
      <c r="D3088" s="98"/>
      <c r="E3088" s="5"/>
      <c r="F3088" s="5"/>
      <c r="G3088" s="87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99"/>
      <c r="AB3088" s="5"/>
      <c r="AC3088" s="5"/>
      <c r="AD3088" s="99"/>
      <c r="AE3088" s="5"/>
      <c r="AF3088" s="5"/>
      <c r="AG3088" s="15"/>
      <c r="AH3088" s="15"/>
    </row>
    <row r="3089" spans="1:34" ht="15" customHeight="1" x14ac:dyDescent="0.25">
      <c r="A3089" s="12"/>
      <c r="B3089" s="5"/>
      <c r="C3089" s="98"/>
      <c r="D3089" s="98"/>
      <c r="E3089" s="5"/>
      <c r="F3089" s="5"/>
      <c r="G3089" s="87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99"/>
      <c r="AB3089" s="5"/>
      <c r="AC3089" s="5"/>
      <c r="AD3089" s="99"/>
      <c r="AE3089" s="5"/>
      <c r="AF3089" s="5"/>
      <c r="AG3089" s="15"/>
      <c r="AH3089" s="15"/>
    </row>
    <row r="3090" spans="1:34" ht="15" customHeight="1" x14ac:dyDescent="0.25">
      <c r="A3090" s="12"/>
      <c r="B3090" s="5"/>
      <c r="C3090" s="98"/>
      <c r="D3090" s="98"/>
      <c r="E3090" s="5"/>
      <c r="F3090" s="5"/>
      <c r="G3090" s="87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99"/>
      <c r="AB3090" s="5"/>
      <c r="AC3090" s="5"/>
      <c r="AD3090" s="99"/>
      <c r="AE3090" s="5"/>
      <c r="AF3090" s="5"/>
      <c r="AG3090" s="15"/>
      <c r="AH3090" s="15"/>
    </row>
    <row r="3091" spans="1:34" ht="15" customHeight="1" x14ac:dyDescent="0.25">
      <c r="A3091" s="12"/>
      <c r="B3091" s="5"/>
      <c r="C3091" s="98"/>
      <c r="D3091" s="98"/>
      <c r="E3091" s="5"/>
      <c r="F3091" s="5"/>
      <c r="G3091" s="87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99"/>
      <c r="AB3091" s="5"/>
      <c r="AC3091" s="5"/>
      <c r="AD3091" s="99"/>
      <c r="AE3091" s="5"/>
      <c r="AF3091" s="5"/>
      <c r="AG3091" s="15"/>
      <c r="AH3091" s="15"/>
    </row>
    <row r="3092" spans="1:34" ht="15" customHeight="1" x14ac:dyDescent="0.25">
      <c r="A3092" s="12"/>
      <c r="B3092" s="5"/>
      <c r="C3092" s="98"/>
      <c r="D3092" s="98"/>
      <c r="E3092" s="5"/>
      <c r="F3092" s="5"/>
      <c r="G3092" s="87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99"/>
      <c r="AB3092" s="5"/>
      <c r="AC3092" s="5"/>
      <c r="AD3092" s="99"/>
      <c r="AE3092" s="5"/>
      <c r="AF3092" s="5"/>
      <c r="AG3092" s="15"/>
      <c r="AH3092" s="15"/>
    </row>
    <row r="3093" spans="1:34" ht="15" customHeight="1" x14ac:dyDescent="0.25">
      <c r="A3093" s="12"/>
      <c r="B3093" s="5"/>
      <c r="C3093" s="98"/>
      <c r="D3093" s="98"/>
      <c r="E3093" s="5"/>
      <c r="F3093" s="5"/>
      <c r="G3093" s="87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99"/>
      <c r="AB3093" s="5"/>
      <c r="AC3093" s="5"/>
      <c r="AD3093" s="99"/>
      <c r="AE3093" s="5"/>
      <c r="AF3093" s="5"/>
      <c r="AG3093" s="15"/>
      <c r="AH3093" s="15"/>
    </row>
    <row r="3094" spans="1:34" ht="15" customHeight="1" x14ac:dyDescent="0.25">
      <c r="A3094" s="12"/>
      <c r="B3094" s="5"/>
      <c r="C3094" s="98"/>
      <c r="D3094" s="98"/>
      <c r="E3094" s="5"/>
      <c r="F3094" s="5"/>
      <c r="G3094" s="87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99"/>
      <c r="AB3094" s="5"/>
      <c r="AC3094" s="5"/>
      <c r="AD3094" s="99"/>
      <c r="AE3094" s="5"/>
      <c r="AF3094" s="5"/>
      <c r="AG3094" s="15"/>
      <c r="AH3094" s="15"/>
    </row>
    <row r="3095" spans="1:34" ht="15" customHeight="1" x14ac:dyDescent="0.25">
      <c r="A3095" s="12"/>
      <c r="B3095" s="5"/>
      <c r="C3095" s="98"/>
      <c r="D3095" s="98"/>
      <c r="E3095" s="5"/>
      <c r="F3095" s="5"/>
      <c r="G3095" s="87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99"/>
      <c r="AB3095" s="5"/>
      <c r="AC3095" s="5"/>
      <c r="AD3095" s="99"/>
      <c r="AE3095" s="5"/>
      <c r="AF3095" s="5"/>
      <c r="AG3095" s="15"/>
      <c r="AH3095" s="15"/>
    </row>
    <row r="3096" spans="1:34" ht="15" customHeight="1" x14ac:dyDescent="0.25">
      <c r="A3096" s="12"/>
      <c r="B3096" s="5"/>
      <c r="C3096" s="98"/>
      <c r="D3096" s="98"/>
      <c r="E3096" s="5"/>
      <c r="F3096" s="5"/>
      <c r="G3096" s="87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99"/>
      <c r="AB3096" s="5"/>
      <c r="AC3096" s="5"/>
      <c r="AD3096" s="99"/>
      <c r="AE3096" s="5"/>
      <c r="AF3096" s="5"/>
      <c r="AG3096" s="15"/>
      <c r="AH3096" s="15"/>
    </row>
    <row r="3097" spans="1:34" ht="15" customHeight="1" x14ac:dyDescent="0.25">
      <c r="A3097" s="12"/>
      <c r="B3097" s="5"/>
      <c r="C3097" s="98"/>
      <c r="D3097" s="98"/>
      <c r="E3097" s="5"/>
      <c r="F3097" s="5"/>
      <c r="G3097" s="87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99"/>
      <c r="AB3097" s="5"/>
      <c r="AC3097" s="5"/>
      <c r="AD3097" s="99"/>
      <c r="AE3097" s="5"/>
      <c r="AF3097" s="5"/>
      <c r="AG3097" s="15"/>
      <c r="AH3097" s="15"/>
    </row>
    <row r="3098" spans="1:34" ht="15" customHeight="1" x14ac:dyDescent="0.25">
      <c r="A3098" s="12"/>
      <c r="B3098" s="5"/>
      <c r="C3098" s="98"/>
      <c r="D3098" s="98"/>
      <c r="E3098" s="5"/>
      <c r="F3098" s="5"/>
      <c r="G3098" s="87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99"/>
      <c r="AB3098" s="5"/>
      <c r="AC3098" s="5"/>
      <c r="AD3098" s="99"/>
      <c r="AE3098" s="5"/>
      <c r="AF3098" s="5"/>
      <c r="AG3098" s="15"/>
      <c r="AH3098" s="15"/>
    </row>
    <row r="3099" spans="1:34" ht="15" customHeight="1" x14ac:dyDescent="0.25">
      <c r="A3099" s="12"/>
      <c r="B3099" s="5"/>
      <c r="C3099" s="98"/>
      <c r="D3099" s="98"/>
      <c r="E3099" s="5"/>
      <c r="F3099" s="5"/>
      <c r="G3099" s="87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99"/>
      <c r="AB3099" s="5"/>
      <c r="AC3099" s="5"/>
      <c r="AD3099" s="99"/>
      <c r="AE3099" s="5"/>
      <c r="AF3099" s="5"/>
      <c r="AG3099" s="15"/>
      <c r="AH3099" s="15"/>
    </row>
    <row r="3100" spans="1:34" ht="15" customHeight="1" x14ac:dyDescent="0.25">
      <c r="A3100" s="12"/>
      <c r="B3100" s="5"/>
      <c r="C3100" s="98"/>
      <c r="D3100" s="98"/>
      <c r="E3100" s="5"/>
      <c r="F3100" s="5"/>
      <c r="G3100" s="87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99"/>
      <c r="AB3100" s="5"/>
      <c r="AC3100" s="5"/>
      <c r="AD3100" s="99"/>
      <c r="AE3100" s="5"/>
      <c r="AF3100" s="5"/>
      <c r="AG3100" s="15"/>
      <c r="AH3100" s="15"/>
    </row>
    <row r="3101" spans="1:34" ht="15" customHeight="1" x14ac:dyDescent="0.25">
      <c r="A3101" s="12"/>
      <c r="B3101" s="5"/>
      <c r="C3101" s="98"/>
      <c r="D3101" s="98"/>
      <c r="E3101" s="5"/>
      <c r="F3101" s="5"/>
      <c r="G3101" s="87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99"/>
      <c r="AB3101" s="5"/>
      <c r="AC3101" s="5"/>
      <c r="AD3101" s="99"/>
      <c r="AE3101" s="5"/>
      <c r="AF3101" s="5"/>
      <c r="AG3101" s="15"/>
      <c r="AH3101" s="15"/>
    </row>
    <row r="3102" spans="1:34" ht="15" customHeight="1" x14ac:dyDescent="0.25">
      <c r="A3102" s="12"/>
      <c r="B3102" s="5"/>
      <c r="C3102" s="98"/>
      <c r="D3102" s="98"/>
      <c r="E3102" s="5"/>
      <c r="F3102" s="5"/>
      <c r="G3102" s="87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99"/>
      <c r="AB3102" s="5"/>
      <c r="AC3102" s="5"/>
      <c r="AD3102" s="99"/>
      <c r="AE3102" s="5"/>
      <c r="AF3102" s="5"/>
      <c r="AG3102" s="15"/>
      <c r="AH3102" s="15"/>
    </row>
    <row r="3103" spans="1:34" ht="15" customHeight="1" x14ac:dyDescent="0.25">
      <c r="A3103" s="12"/>
      <c r="B3103" s="5"/>
      <c r="C3103" s="98"/>
      <c r="D3103" s="98"/>
      <c r="E3103" s="5"/>
      <c r="F3103" s="5"/>
      <c r="G3103" s="87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99"/>
      <c r="AB3103" s="5"/>
      <c r="AC3103" s="5"/>
      <c r="AD3103" s="99"/>
      <c r="AE3103" s="5"/>
      <c r="AF3103" s="5"/>
      <c r="AG3103" s="15"/>
      <c r="AH3103" s="15"/>
    </row>
    <row r="3104" spans="1:34" ht="15" customHeight="1" x14ac:dyDescent="0.25">
      <c r="A3104" s="12"/>
      <c r="B3104" s="5"/>
      <c r="C3104" s="98"/>
      <c r="D3104" s="98"/>
      <c r="E3104" s="5"/>
      <c r="F3104" s="5"/>
      <c r="G3104" s="87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99"/>
      <c r="AB3104" s="5"/>
      <c r="AC3104" s="5"/>
      <c r="AD3104" s="99"/>
      <c r="AE3104" s="5"/>
      <c r="AF3104" s="5"/>
      <c r="AG3104" s="15"/>
      <c r="AH3104" s="15"/>
    </row>
    <row r="3105" spans="1:34" ht="15" customHeight="1" x14ac:dyDescent="0.25">
      <c r="A3105" s="12"/>
      <c r="B3105" s="5"/>
      <c r="C3105" s="98"/>
      <c r="D3105" s="98"/>
      <c r="E3105" s="5"/>
      <c r="F3105" s="5"/>
      <c r="G3105" s="87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99"/>
      <c r="AB3105" s="5"/>
      <c r="AC3105" s="5"/>
      <c r="AD3105" s="99"/>
      <c r="AE3105" s="5"/>
      <c r="AF3105" s="5"/>
      <c r="AG3105" s="15"/>
      <c r="AH3105" s="15"/>
    </row>
    <row r="3106" spans="1:34" ht="15" customHeight="1" x14ac:dyDescent="0.25">
      <c r="A3106" s="12"/>
      <c r="B3106" s="5"/>
      <c r="C3106" s="98"/>
      <c r="D3106" s="98"/>
      <c r="E3106" s="5"/>
      <c r="F3106" s="5"/>
      <c r="G3106" s="87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99"/>
      <c r="AB3106" s="5"/>
      <c r="AC3106" s="5"/>
      <c r="AD3106" s="99"/>
      <c r="AE3106" s="5"/>
      <c r="AF3106" s="5"/>
      <c r="AG3106" s="15"/>
      <c r="AH3106" s="15"/>
    </row>
    <row r="3107" spans="1:34" ht="15" customHeight="1" x14ac:dyDescent="0.25">
      <c r="A3107" s="12"/>
      <c r="B3107" s="5"/>
      <c r="C3107" s="98"/>
      <c r="D3107" s="98"/>
      <c r="E3107" s="5"/>
      <c r="F3107" s="5"/>
      <c r="G3107" s="87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99"/>
      <c r="AB3107" s="5"/>
      <c r="AC3107" s="5"/>
      <c r="AD3107" s="99"/>
      <c r="AE3107" s="5"/>
      <c r="AF3107" s="5"/>
      <c r="AG3107" s="15"/>
      <c r="AH3107" s="15"/>
    </row>
    <row r="3108" spans="1:34" ht="15" customHeight="1" x14ac:dyDescent="0.25">
      <c r="A3108" s="12"/>
      <c r="B3108" s="5"/>
      <c r="C3108" s="98"/>
      <c r="D3108" s="98"/>
      <c r="E3108" s="5"/>
      <c r="F3108" s="5"/>
      <c r="G3108" s="87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99"/>
      <c r="AB3108" s="5"/>
      <c r="AC3108" s="5"/>
      <c r="AD3108" s="99"/>
      <c r="AE3108" s="5"/>
      <c r="AF3108" s="5"/>
      <c r="AG3108" s="15"/>
      <c r="AH3108" s="15"/>
    </row>
    <row r="3109" spans="1:34" ht="15" customHeight="1" x14ac:dyDescent="0.25">
      <c r="A3109" s="12"/>
      <c r="B3109" s="5"/>
      <c r="C3109" s="98"/>
      <c r="D3109" s="98"/>
      <c r="E3109" s="5"/>
      <c r="F3109" s="5"/>
      <c r="G3109" s="87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99"/>
      <c r="AB3109" s="5"/>
      <c r="AC3109" s="5"/>
      <c r="AD3109" s="99"/>
      <c r="AE3109" s="5"/>
      <c r="AF3109" s="5"/>
      <c r="AG3109" s="15"/>
      <c r="AH3109" s="15"/>
    </row>
    <row r="3110" spans="1:34" ht="15" customHeight="1" x14ac:dyDescent="0.25">
      <c r="A3110" s="12"/>
      <c r="B3110" s="5"/>
      <c r="C3110" s="98"/>
      <c r="D3110" s="98"/>
      <c r="E3110" s="5"/>
      <c r="F3110" s="5"/>
      <c r="G3110" s="87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99"/>
      <c r="AB3110" s="5"/>
      <c r="AC3110" s="5"/>
      <c r="AD3110" s="99"/>
      <c r="AE3110" s="5"/>
      <c r="AF3110" s="5"/>
      <c r="AG3110" s="15"/>
      <c r="AH3110" s="15"/>
    </row>
    <row r="3111" spans="1:34" ht="15" customHeight="1" x14ac:dyDescent="0.25">
      <c r="A3111" s="12"/>
      <c r="B3111" s="5"/>
      <c r="C3111" s="98"/>
      <c r="D3111" s="98"/>
      <c r="E3111" s="5"/>
      <c r="F3111" s="5"/>
      <c r="G3111" s="87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99"/>
      <c r="AB3111" s="5"/>
      <c r="AC3111" s="5"/>
      <c r="AD3111" s="99"/>
      <c r="AE3111" s="5"/>
      <c r="AF3111" s="5"/>
      <c r="AG3111" s="15"/>
      <c r="AH3111" s="15"/>
    </row>
    <row r="3112" spans="1:34" ht="15" customHeight="1" x14ac:dyDescent="0.25">
      <c r="A3112" s="12"/>
      <c r="B3112" s="5"/>
      <c r="C3112" s="98"/>
      <c r="D3112" s="98"/>
      <c r="E3112" s="5"/>
      <c r="F3112" s="5"/>
      <c r="G3112" s="87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99"/>
      <c r="AB3112" s="5"/>
      <c r="AC3112" s="5"/>
      <c r="AD3112" s="99"/>
      <c r="AE3112" s="5"/>
      <c r="AF3112" s="5"/>
      <c r="AG3112" s="15"/>
      <c r="AH3112" s="15"/>
    </row>
    <row r="3113" spans="1:34" ht="15" customHeight="1" x14ac:dyDescent="0.25">
      <c r="A3113" s="12"/>
      <c r="B3113" s="5"/>
      <c r="C3113" s="98"/>
      <c r="D3113" s="98"/>
      <c r="E3113" s="5"/>
      <c r="F3113" s="5"/>
      <c r="G3113" s="87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99"/>
      <c r="AB3113" s="5"/>
      <c r="AC3113" s="5"/>
      <c r="AD3113" s="99"/>
      <c r="AE3113" s="5"/>
      <c r="AF3113" s="5"/>
      <c r="AG3113" s="15"/>
      <c r="AH3113" s="15"/>
    </row>
    <row r="3114" spans="1:34" ht="15" customHeight="1" x14ac:dyDescent="0.25">
      <c r="A3114" s="12"/>
      <c r="B3114" s="5"/>
      <c r="C3114" s="98"/>
      <c r="D3114" s="98"/>
      <c r="E3114" s="5"/>
      <c r="F3114" s="5"/>
      <c r="G3114" s="87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99"/>
      <c r="AB3114" s="5"/>
      <c r="AC3114" s="5"/>
      <c r="AD3114" s="99"/>
      <c r="AE3114" s="5"/>
      <c r="AF3114" s="5"/>
      <c r="AG3114" s="15"/>
      <c r="AH3114" s="15"/>
    </row>
    <row r="3115" spans="1:34" ht="15" customHeight="1" x14ac:dyDescent="0.25">
      <c r="A3115" s="12"/>
      <c r="B3115" s="5"/>
      <c r="C3115" s="98"/>
      <c r="D3115" s="98"/>
      <c r="E3115" s="5"/>
      <c r="F3115" s="5"/>
      <c r="G3115" s="87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99"/>
      <c r="AB3115" s="5"/>
      <c r="AC3115" s="5"/>
      <c r="AD3115" s="99"/>
      <c r="AE3115" s="5"/>
      <c r="AF3115" s="5"/>
      <c r="AG3115" s="15"/>
      <c r="AH3115" s="15"/>
    </row>
    <row r="3116" spans="1:34" ht="15" customHeight="1" x14ac:dyDescent="0.25">
      <c r="A3116" s="12"/>
      <c r="B3116" s="5"/>
      <c r="C3116" s="98"/>
      <c r="D3116" s="98"/>
      <c r="E3116" s="5"/>
      <c r="F3116" s="5"/>
      <c r="G3116" s="87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99"/>
      <c r="AB3116" s="5"/>
      <c r="AC3116" s="5"/>
      <c r="AD3116" s="99"/>
      <c r="AE3116" s="5"/>
      <c r="AF3116" s="5"/>
      <c r="AG3116" s="15"/>
      <c r="AH3116" s="15"/>
    </row>
    <row r="3117" spans="1:34" ht="15" customHeight="1" x14ac:dyDescent="0.25">
      <c r="A3117" s="12"/>
      <c r="B3117" s="5"/>
      <c r="C3117" s="98"/>
      <c r="D3117" s="98"/>
      <c r="E3117" s="5"/>
      <c r="F3117" s="5"/>
      <c r="G3117" s="87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99"/>
      <c r="AB3117" s="5"/>
      <c r="AC3117" s="5"/>
      <c r="AD3117" s="99"/>
      <c r="AE3117" s="5"/>
      <c r="AF3117" s="5"/>
      <c r="AG3117" s="15"/>
      <c r="AH3117" s="15"/>
    </row>
    <row r="3118" spans="1:34" ht="15" customHeight="1" x14ac:dyDescent="0.25">
      <c r="A3118" s="12"/>
      <c r="B3118" s="5"/>
      <c r="C3118" s="98"/>
      <c r="D3118" s="98"/>
      <c r="E3118" s="5"/>
      <c r="F3118" s="5"/>
      <c r="G3118" s="87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99"/>
      <c r="AB3118" s="5"/>
      <c r="AC3118" s="5"/>
      <c r="AD3118" s="99"/>
      <c r="AE3118" s="5"/>
      <c r="AF3118" s="5"/>
      <c r="AG3118" s="15"/>
      <c r="AH3118" s="15"/>
    </row>
    <row r="3119" spans="1:34" ht="15" customHeight="1" x14ac:dyDescent="0.25">
      <c r="A3119" s="12"/>
      <c r="B3119" s="5"/>
      <c r="C3119" s="98"/>
      <c r="D3119" s="98"/>
      <c r="E3119" s="5"/>
      <c r="F3119" s="5"/>
      <c r="G3119" s="87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99"/>
      <c r="AB3119" s="5"/>
      <c r="AC3119" s="5"/>
      <c r="AD3119" s="99"/>
      <c r="AE3119" s="5"/>
      <c r="AF3119" s="5"/>
      <c r="AG3119" s="15"/>
      <c r="AH3119" s="15"/>
    </row>
    <row r="3120" spans="1:34" ht="15" customHeight="1" x14ac:dyDescent="0.25">
      <c r="A3120" s="12"/>
      <c r="B3120" s="5"/>
      <c r="C3120" s="98"/>
      <c r="D3120" s="98"/>
      <c r="E3120" s="5"/>
      <c r="F3120" s="5"/>
      <c r="G3120" s="87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99"/>
      <c r="AB3120" s="5"/>
      <c r="AC3120" s="5"/>
      <c r="AD3120" s="99"/>
      <c r="AE3120" s="5"/>
      <c r="AF3120" s="5"/>
      <c r="AG3120" s="15"/>
      <c r="AH3120" s="15"/>
    </row>
    <row r="3121" spans="1:34" ht="15" customHeight="1" x14ac:dyDescent="0.25">
      <c r="A3121" s="12"/>
      <c r="B3121" s="5"/>
      <c r="C3121" s="98"/>
      <c r="D3121" s="98"/>
      <c r="E3121" s="5"/>
      <c r="F3121" s="5"/>
      <c r="G3121" s="87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99"/>
      <c r="AB3121" s="5"/>
      <c r="AC3121" s="5"/>
      <c r="AD3121" s="99"/>
      <c r="AE3121" s="5"/>
      <c r="AF3121" s="5"/>
      <c r="AG3121" s="15"/>
      <c r="AH3121" s="15"/>
    </row>
    <row r="3122" spans="1:34" ht="15" customHeight="1" x14ac:dyDescent="0.25">
      <c r="A3122" s="12"/>
      <c r="B3122" s="5"/>
      <c r="C3122" s="98"/>
      <c r="D3122" s="98"/>
      <c r="E3122" s="5"/>
      <c r="F3122" s="5"/>
      <c r="G3122" s="87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99"/>
      <c r="AB3122" s="5"/>
      <c r="AC3122" s="5"/>
      <c r="AD3122" s="99"/>
      <c r="AE3122" s="5"/>
      <c r="AF3122" s="5"/>
      <c r="AG3122" s="15"/>
      <c r="AH3122" s="15"/>
    </row>
    <row r="3123" spans="1:34" ht="15" customHeight="1" x14ac:dyDescent="0.25">
      <c r="A3123" s="12"/>
      <c r="B3123" s="5"/>
      <c r="C3123" s="98"/>
      <c r="D3123" s="98"/>
      <c r="E3123" s="5"/>
      <c r="F3123" s="5"/>
      <c r="G3123" s="87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99"/>
      <c r="AB3123" s="5"/>
      <c r="AC3123" s="5"/>
      <c r="AD3123" s="99"/>
      <c r="AE3123" s="5"/>
      <c r="AF3123" s="5"/>
      <c r="AG3123" s="15"/>
      <c r="AH3123" s="15"/>
    </row>
    <row r="3124" spans="1:34" ht="15" customHeight="1" x14ac:dyDescent="0.25">
      <c r="A3124" s="12"/>
      <c r="B3124" s="5"/>
      <c r="C3124" s="98"/>
      <c r="D3124" s="98"/>
      <c r="E3124" s="5"/>
      <c r="F3124" s="5"/>
      <c r="G3124" s="87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99"/>
      <c r="AB3124" s="5"/>
      <c r="AC3124" s="5"/>
      <c r="AD3124" s="99"/>
      <c r="AE3124" s="5"/>
      <c r="AF3124" s="5"/>
      <c r="AG3124" s="15"/>
      <c r="AH3124" s="15"/>
    </row>
    <row r="3125" spans="1:34" ht="15" customHeight="1" x14ac:dyDescent="0.25">
      <c r="A3125" s="12"/>
      <c r="B3125" s="5"/>
      <c r="C3125" s="98"/>
      <c r="D3125" s="98"/>
      <c r="E3125" s="5"/>
      <c r="F3125" s="5"/>
      <c r="G3125" s="87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99"/>
      <c r="AB3125" s="5"/>
      <c r="AC3125" s="5"/>
      <c r="AD3125" s="99"/>
      <c r="AE3125" s="5"/>
      <c r="AF3125" s="5"/>
      <c r="AG3125" s="15"/>
      <c r="AH3125" s="15"/>
    </row>
    <row r="3126" spans="1:34" ht="15" customHeight="1" x14ac:dyDescent="0.25">
      <c r="A3126" s="12"/>
      <c r="B3126" s="5"/>
      <c r="C3126" s="98"/>
      <c r="D3126" s="98"/>
      <c r="E3126" s="5"/>
      <c r="F3126" s="5"/>
      <c r="G3126" s="87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99"/>
      <c r="AB3126" s="5"/>
      <c r="AC3126" s="5"/>
      <c r="AD3126" s="99"/>
      <c r="AE3126" s="5"/>
      <c r="AF3126" s="5"/>
      <c r="AG3126" s="15"/>
      <c r="AH3126" s="15"/>
    </row>
    <row r="3127" spans="1:34" ht="15" customHeight="1" x14ac:dyDescent="0.25">
      <c r="A3127" s="12"/>
      <c r="B3127" s="5"/>
      <c r="C3127" s="98"/>
      <c r="D3127" s="98"/>
      <c r="E3127" s="5"/>
      <c r="F3127" s="5"/>
      <c r="G3127" s="87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99"/>
      <c r="AB3127" s="5"/>
      <c r="AC3127" s="5"/>
      <c r="AD3127" s="99"/>
      <c r="AE3127" s="5"/>
      <c r="AF3127" s="5"/>
      <c r="AG3127" s="15"/>
      <c r="AH3127" s="15"/>
    </row>
    <row r="3128" spans="1:34" ht="15" customHeight="1" x14ac:dyDescent="0.25">
      <c r="A3128" s="12"/>
      <c r="B3128" s="5"/>
      <c r="C3128" s="98"/>
      <c r="D3128" s="98"/>
      <c r="E3128" s="5"/>
      <c r="F3128" s="5"/>
      <c r="G3128" s="87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99"/>
      <c r="AB3128" s="5"/>
      <c r="AC3128" s="5"/>
      <c r="AD3128" s="99"/>
      <c r="AE3128" s="5"/>
      <c r="AF3128" s="5"/>
      <c r="AG3128" s="15"/>
      <c r="AH3128" s="15"/>
    </row>
    <row r="3129" spans="1:34" ht="15" customHeight="1" x14ac:dyDescent="0.25">
      <c r="A3129" s="12"/>
      <c r="B3129" s="5"/>
      <c r="C3129" s="98"/>
      <c r="D3129" s="98"/>
      <c r="E3129" s="5"/>
      <c r="F3129" s="5"/>
      <c r="G3129" s="87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99"/>
      <c r="AB3129" s="5"/>
      <c r="AC3129" s="5"/>
      <c r="AD3129" s="99"/>
      <c r="AE3129" s="5"/>
      <c r="AF3129" s="5"/>
      <c r="AG3129" s="15"/>
      <c r="AH3129" s="15"/>
    </row>
    <row r="3130" spans="1:34" ht="15" customHeight="1" x14ac:dyDescent="0.25">
      <c r="A3130" s="12"/>
      <c r="B3130" s="5"/>
      <c r="C3130" s="98"/>
      <c r="D3130" s="98"/>
      <c r="E3130" s="5"/>
      <c r="F3130" s="5"/>
      <c r="G3130" s="87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99"/>
      <c r="AB3130" s="5"/>
      <c r="AC3130" s="5"/>
      <c r="AD3130" s="99"/>
      <c r="AE3130" s="5"/>
      <c r="AF3130" s="5"/>
      <c r="AG3130" s="15"/>
      <c r="AH3130" s="15"/>
    </row>
    <row r="3131" spans="1:34" ht="15" customHeight="1" x14ac:dyDescent="0.25">
      <c r="A3131" s="12"/>
      <c r="B3131" s="5"/>
      <c r="C3131" s="98"/>
      <c r="D3131" s="98"/>
      <c r="E3131" s="5"/>
      <c r="F3131" s="5"/>
      <c r="G3131" s="87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99"/>
      <c r="AB3131" s="5"/>
      <c r="AC3131" s="5"/>
      <c r="AD3131" s="99"/>
      <c r="AE3131" s="5"/>
      <c r="AF3131" s="5"/>
      <c r="AG3131" s="15"/>
      <c r="AH3131" s="15"/>
    </row>
    <row r="3132" spans="1:34" ht="15" customHeight="1" x14ac:dyDescent="0.25">
      <c r="A3132" s="12"/>
      <c r="B3132" s="5"/>
      <c r="C3132" s="98"/>
      <c r="D3132" s="98"/>
      <c r="E3132" s="5"/>
      <c r="F3132" s="5"/>
      <c r="G3132" s="87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99"/>
      <c r="AB3132" s="5"/>
      <c r="AC3132" s="5"/>
      <c r="AD3132" s="99"/>
      <c r="AE3132" s="5"/>
      <c r="AF3132" s="5"/>
      <c r="AG3132" s="15"/>
      <c r="AH3132" s="15"/>
    </row>
    <row r="3133" spans="1:34" ht="15" customHeight="1" x14ac:dyDescent="0.25">
      <c r="A3133" s="12"/>
      <c r="B3133" s="5"/>
      <c r="C3133" s="98"/>
      <c r="D3133" s="98"/>
      <c r="E3133" s="5"/>
      <c r="F3133" s="5"/>
      <c r="G3133" s="87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99"/>
      <c r="AB3133" s="5"/>
      <c r="AC3133" s="5"/>
      <c r="AD3133" s="99"/>
      <c r="AE3133" s="5"/>
      <c r="AF3133" s="5"/>
      <c r="AG3133" s="15"/>
      <c r="AH3133" s="15"/>
    </row>
    <row r="3134" spans="1:34" ht="15" customHeight="1" x14ac:dyDescent="0.25">
      <c r="A3134" s="12"/>
      <c r="B3134" s="5"/>
      <c r="C3134" s="98"/>
      <c r="D3134" s="98"/>
      <c r="E3134" s="5"/>
      <c r="F3134" s="5"/>
      <c r="G3134" s="87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99"/>
      <c r="AB3134" s="5"/>
      <c r="AC3134" s="5"/>
      <c r="AD3134" s="99"/>
      <c r="AE3134" s="5"/>
      <c r="AF3134" s="5"/>
      <c r="AG3134" s="15"/>
      <c r="AH3134" s="15"/>
    </row>
    <row r="3135" spans="1:34" ht="15" customHeight="1" x14ac:dyDescent="0.25">
      <c r="A3135" s="12"/>
      <c r="B3135" s="5"/>
      <c r="C3135" s="98"/>
      <c r="D3135" s="98"/>
      <c r="E3135" s="5"/>
      <c r="F3135" s="5"/>
      <c r="G3135" s="87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99"/>
      <c r="AB3135" s="5"/>
      <c r="AC3135" s="5"/>
      <c r="AD3135" s="99"/>
      <c r="AE3135" s="5"/>
      <c r="AF3135" s="5"/>
      <c r="AG3135" s="15"/>
      <c r="AH3135" s="15"/>
    </row>
    <row r="3136" spans="1:34" ht="15" customHeight="1" x14ac:dyDescent="0.25">
      <c r="A3136" s="12"/>
      <c r="B3136" s="5"/>
      <c r="C3136" s="98"/>
      <c r="D3136" s="98"/>
      <c r="E3136" s="5"/>
      <c r="F3136" s="5"/>
      <c r="G3136" s="87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99"/>
      <c r="AB3136" s="5"/>
      <c r="AC3136" s="5"/>
      <c r="AD3136" s="99"/>
      <c r="AE3136" s="5"/>
      <c r="AF3136" s="5"/>
      <c r="AG3136" s="15"/>
      <c r="AH3136" s="15"/>
    </row>
    <row r="3137" spans="1:34" ht="15" customHeight="1" x14ac:dyDescent="0.25">
      <c r="A3137" s="12"/>
      <c r="B3137" s="5"/>
      <c r="C3137" s="98"/>
      <c r="D3137" s="98"/>
      <c r="E3137" s="5"/>
      <c r="F3137" s="5"/>
      <c r="G3137" s="87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99"/>
      <c r="AB3137" s="5"/>
      <c r="AC3137" s="5"/>
      <c r="AD3137" s="99"/>
      <c r="AE3137" s="5"/>
      <c r="AF3137" s="5"/>
      <c r="AG3137" s="15"/>
      <c r="AH3137" s="15"/>
    </row>
    <row r="3138" spans="1:34" ht="15" customHeight="1" x14ac:dyDescent="0.25">
      <c r="A3138" s="12"/>
      <c r="B3138" s="5"/>
      <c r="C3138" s="98"/>
      <c r="D3138" s="98"/>
      <c r="E3138" s="5"/>
      <c r="F3138" s="5"/>
      <c r="G3138" s="87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99"/>
      <c r="AB3138" s="5"/>
      <c r="AC3138" s="5"/>
      <c r="AD3138" s="99"/>
      <c r="AE3138" s="5"/>
      <c r="AF3138" s="5"/>
      <c r="AG3138" s="15"/>
      <c r="AH3138" s="15"/>
    </row>
    <row r="3139" spans="1:34" ht="15" customHeight="1" x14ac:dyDescent="0.25">
      <c r="A3139" s="12"/>
      <c r="B3139" s="5"/>
      <c r="C3139" s="98"/>
      <c r="D3139" s="98"/>
      <c r="E3139" s="5"/>
      <c r="F3139" s="5"/>
      <c r="G3139" s="87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99"/>
      <c r="AB3139" s="5"/>
      <c r="AC3139" s="5"/>
      <c r="AD3139" s="99"/>
      <c r="AE3139" s="5"/>
      <c r="AF3139" s="5"/>
      <c r="AG3139" s="15"/>
      <c r="AH3139" s="15"/>
    </row>
    <row r="3140" spans="1:34" ht="15" customHeight="1" x14ac:dyDescent="0.25">
      <c r="A3140" s="12"/>
      <c r="B3140" s="5"/>
      <c r="C3140" s="98"/>
      <c r="D3140" s="98"/>
      <c r="E3140" s="5"/>
      <c r="F3140" s="5"/>
      <c r="G3140" s="87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99"/>
      <c r="AB3140" s="5"/>
      <c r="AC3140" s="5"/>
      <c r="AD3140" s="99"/>
      <c r="AE3140" s="5"/>
      <c r="AF3140" s="5"/>
      <c r="AG3140" s="15"/>
      <c r="AH3140" s="15"/>
    </row>
    <row r="3141" spans="1:34" ht="15" customHeight="1" x14ac:dyDescent="0.25">
      <c r="A3141" s="12"/>
      <c r="B3141" s="5"/>
      <c r="C3141" s="98"/>
      <c r="D3141" s="98"/>
      <c r="E3141" s="5"/>
      <c r="F3141" s="5"/>
      <c r="G3141" s="87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99"/>
      <c r="AB3141" s="5"/>
      <c r="AC3141" s="5"/>
      <c r="AD3141" s="99"/>
      <c r="AE3141" s="5"/>
      <c r="AF3141" s="5"/>
      <c r="AG3141" s="15"/>
      <c r="AH3141" s="15"/>
    </row>
    <row r="3142" spans="1:34" ht="15" customHeight="1" x14ac:dyDescent="0.25">
      <c r="A3142" s="12"/>
      <c r="B3142" s="5"/>
      <c r="C3142" s="98"/>
      <c r="D3142" s="98"/>
      <c r="E3142" s="5"/>
      <c r="F3142" s="5"/>
      <c r="G3142" s="87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99"/>
      <c r="AB3142" s="5"/>
      <c r="AC3142" s="5"/>
      <c r="AD3142" s="99"/>
      <c r="AE3142" s="5"/>
      <c r="AF3142" s="5"/>
      <c r="AG3142" s="15"/>
      <c r="AH3142" s="15"/>
    </row>
    <row r="3143" spans="1:34" ht="15" customHeight="1" x14ac:dyDescent="0.25">
      <c r="A3143" s="12"/>
      <c r="B3143" s="5"/>
      <c r="C3143" s="98"/>
      <c r="D3143" s="98"/>
      <c r="E3143" s="5"/>
      <c r="F3143" s="5"/>
      <c r="G3143" s="87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99"/>
      <c r="AB3143" s="5"/>
      <c r="AC3143" s="5"/>
      <c r="AD3143" s="99"/>
      <c r="AE3143" s="5"/>
      <c r="AF3143" s="5"/>
      <c r="AG3143" s="15"/>
      <c r="AH3143" s="15"/>
    </row>
    <row r="3144" spans="1:34" ht="15" customHeight="1" x14ac:dyDescent="0.25">
      <c r="A3144" s="12"/>
      <c r="B3144" s="5"/>
      <c r="C3144" s="98"/>
      <c r="D3144" s="98"/>
      <c r="E3144" s="5"/>
      <c r="F3144" s="5"/>
      <c r="G3144" s="87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99"/>
      <c r="AB3144" s="5"/>
      <c r="AC3144" s="5"/>
      <c r="AD3144" s="99"/>
      <c r="AE3144" s="5"/>
      <c r="AF3144" s="5"/>
      <c r="AG3144" s="15"/>
      <c r="AH3144" s="15"/>
    </row>
    <row r="3145" spans="1:34" ht="15" customHeight="1" x14ac:dyDescent="0.25">
      <c r="A3145" s="12"/>
      <c r="B3145" s="5"/>
      <c r="C3145" s="98"/>
      <c r="D3145" s="98"/>
      <c r="E3145" s="5"/>
      <c r="F3145" s="5"/>
      <c r="G3145" s="87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99"/>
      <c r="AB3145" s="5"/>
      <c r="AC3145" s="5"/>
      <c r="AD3145" s="99"/>
      <c r="AE3145" s="5"/>
      <c r="AF3145" s="5"/>
      <c r="AG3145" s="15"/>
      <c r="AH3145" s="15"/>
    </row>
    <row r="3146" spans="1:34" ht="15" customHeight="1" x14ac:dyDescent="0.25">
      <c r="A3146" s="12"/>
      <c r="B3146" s="5"/>
      <c r="C3146" s="98"/>
      <c r="D3146" s="98"/>
      <c r="E3146" s="5"/>
      <c r="F3146" s="5"/>
      <c r="G3146" s="87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99"/>
      <c r="AB3146" s="5"/>
      <c r="AC3146" s="5"/>
      <c r="AD3146" s="99"/>
      <c r="AE3146" s="5"/>
      <c r="AF3146" s="5"/>
      <c r="AG3146" s="15"/>
      <c r="AH3146" s="15"/>
    </row>
    <row r="3147" spans="1:34" ht="15" customHeight="1" x14ac:dyDescent="0.25">
      <c r="A3147" s="12"/>
      <c r="B3147" s="5"/>
      <c r="C3147" s="98"/>
      <c r="D3147" s="98"/>
      <c r="E3147" s="5"/>
      <c r="F3147" s="5"/>
      <c r="G3147" s="87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99"/>
      <c r="AB3147" s="5"/>
      <c r="AC3147" s="5"/>
      <c r="AD3147" s="99"/>
      <c r="AE3147" s="5"/>
      <c r="AF3147" s="5"/>
      <c r="AG3147" s="15"/>
      <c r="AH3147" s="15"/>
    </row>
    <row r="3148" spans="1:34" ht="15" customHeight="1" x14ac:dyDescent="0.25">
      <c r="A3148" s="12"/>
      <c r="B3148" s="5"/>
      <c r="C3148" s="98"/>
      <c r="D3148" s="98"/>
      <c r="E3148" s="5"/>
      <c r="F3148" s="5"/>
      <c r="G3148" s="87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99"/>
      <c r="AB3148" s="5"/>
      <c r="AC3148" s="5"/>
      <c r="AD3148" s="99"/>
      <c r="AE3148" s="5"/>
      <c r="AF3148" s="5"/>
      <c r="AG3148" s="15"/>
      <c r="AH3148" s="15"/>
    </row>
    <row r="3149" spans="1:34" ht="15" customHeight="1" x14ac:dyDescent="0.25">
      <c r="A3149" s="12"/>
      <c r="B3149" s="5"/>
      <c r="C3149" s="98"/>
      <c r="D3149" s="98"/>
      <c r="E3149" s="5"/>
      <c r="F3149" s="5"/>
      <c r="G3149" s="87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99"/>
      <c r="AB3149" s="5"/>
      <c r="AC3149" s="5"/>
      <c r="AD3149" s="99"/>
      <c r="AE3149" s="5"/>
      <c r="AF3149" s="5"/>
      <c r="AG3149" s="15"/>
      <c r="AH3149" s="15"/>
    </row>
    <row r="3150" spans="1:34" ht="15" customHeight="1" x14ac:dyDescent="0.25">
      <c r="A3150" s="12"/>
      <c r="B3150" s="5"/>
      <c r="C3150" s="98"/>
      <c r="D3150" s="98"/>
      <c r="E3150" s="5"/>
      <c r="F3150" s="5"/>
      <c r="G3150" s="87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99"/>
      <c r="AB3150" s="5"/>
      <c r="AC3150" s="5"/>
      <c r="AD3150" s="99"/>
      <c r="AE3150" s="5"/>
      <c r="AF3150" s="5"/>
      <c r="AG3150" s="15"/>
      <c r="AH3150" s="15"/>
    </row>
    <row r="3151" spans="1:34" ht="15" customHeight="1" x14ac:dyDescent="0.25">
      <c r="A3151" s="12"/>
      <c r="B3151" s="5"/>
      <c r="C3151" s="98"/>
      <c r="D3151" s="98"/>
      <c r="E3151" s="5"/>
      <c r="F3151" s="5"/>
      <c r="G3151" s="87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99"/>
      <c r="AB3151" s="5"/>
      <c r="AC3151" s="5"/>
      <c r="AD3151" s="99"/>
      <c r="AE3151" s="5"/>
      <c r="AF3151" s="5"/>
      <c r="AG3151" s="15"/>
      <c r="AH3151" s="15"/>
    </row>
    <row r="3152" spans="1:34" ht="15" customHeight="1" x14ac:dyDescent="0.25">
      <c r="A3152" s="12"/>
      <c r="B3152" s="5"/>
      <c r="C3152" s="98"/>
      <c r="D3152" s="98"/>
      <c r="E3152" s="5"/>
      <c r="F3152" s="5"/>
      <c r="G3152" s="87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99"/>
      <c r="AB3152" s="5"/>
      <c r="AC3152" s="5"/>
      <c r="AD3152" s="99"/>
      <c r="AE3152" s="5"/>
      <c r="AF3152" s="5"/>
      <c r="AG3152" s="15"/>
      <c r="AH3152" s="15"/>
    </row>
    <row r="3153" spans="1:34" ht="15" customHeight="1" x14ac:dyDescent="0.25">
      <c r="A3153" s="12"/>
      <c r="B3153" s="5"/>
      <c r="C3153" s="98"/>
      <c r="D3153" s="98"/>
      <c r="E3153" s="5"/>
      <c r="F3153" s="5"/>
      <c r="G3153" s="87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99"/>
      <c r="AB3153" s="5"/>
      <c r="AC3153" s="5"/>
      <c r="AD3153" s="99"/>
      <c r="AE3153" s="5"/>
      <c r="AF3153" s="5"/>
      <c r="AG3153" s="15"/>
      <c r="AH3153" s="15"/>
    </row>
    <row r="3154" spans="1:34" ht="15" customHeight="1" x14ac:dyDescent="0.25">
      <c r="A3154" s="12"/>
      <c r="B3154" s="5"/>
      <c r="C3154" s="98"/>
      <c r="D3154" s="98"/>
      <c r="E3154" s="5"/>
      <c r="F3154" s="5"/>
      <c r="G3154" s="87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99"/>
      <c r="AB3154" s="5"/>
      <c r="AC3154" s="5"/>
      <c r="AD3154" s="99"/>
      <c r="AE3154" s="5"/>
      <c r="AF3154" s="5"/>
      <c r="AG3154" s="15"/>
      <c r="AH3154" s="15"/>
    </row>
    <row r="3155" spans="1:34" ht="15" customHeight="1" x14ac:dyDescent="0.25">
      <c r="A3155" s="12"/>
      <c r="B3155" s="5"/>
      <c r="C3155" s="98"/>
      <c r="D3155" s="98"/>
      <c r="E3155" s="5"/>
      <c r="F3155" s="5"/>
      <c r="G3155" s="87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99"/>
      <c r="AB3155" s="5"/>
      <c r="AC3155" s="5"/>
      <c r="AD3155" s="99"/>
      <c r="AE3155" s="5"/>
      <c r="AF3155" s="5"/>
      <c r="AG3155" s="15"/>
      <c r="AH3155" s="15"/>
    </row>
    <row r="3156" spans="1:34" ht="15" customHeight="1" x14ac:dyDescent="0.25">
      <c r="A3156" s="12"/>
      <c r="B3156" s="5"/>
      <c r="C3156" s="98"/>
      <c r="D3156" s="98"/>
      <c r="E3156" s="5"/>
      <c r="F3156" s="5"/>
      <c r="G3156" s="87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99"/>
      <c r="AB3156" s="5"/>
      <c r="AC3156" s="5"/>
      <c r="AD3156" s="99"/>
      <c r="AE3156" s="5"/>
      <c r="AF3156" s="5"/>
      <c r="AG3156" s="15"/>
      <c r="AH3156" s="15"/>
    </row>
    <row r="3157" spans="1:34" ht="15" customHeight="1" x14ac:dyDescent="0.25">
      <c r="A3157" s="12"/>
      <c r="B3157" s="5"/>
      <c r="C3157" s="98"/>
      <c r="D3157" s="98"/>
      <c r="E3157" s="5"/>
      <c r="F3157" s="5"/>
      <c r="G3157" s="87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99"/>
      <c r="AB3157" s="5"/>
      <c r="AC3157" s="5"/>
      <c r="AD3157" s="99"/>
      <c r="AE3157" s="5"/>
      <c r="AF3157" s="5"/>
      <c r="AG3157" s="15"/>
      <c r="AH3157" s="15"/>
    </row>
    <row r="3158" spans="1:34" ht="15" customHeight="1" x14ac:dyDescent="0.25">
      <c r="A3158" s="12"/>
      <c r="B3158" s="5"/>
      <c r="C3158" s="98"/>
      <c r="D3158" s="98"/>
      <c r="E3158" s="5"/>
      <c r="F3158" s="5"/>
      <c r="G3158" s="87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99"/>
      <c r="AB3158" s="5"/>
      <c r="AC3158" s="5"/>
      <c r="AD3158" s="99"/>
      <c r="AE3158" s="5"/>
      <c r="AF3158" s="5"/>
      <c r="AG3158" s="15"/>
      <c r="AH3158" s="15"/>
    </row>
    <row r="3159" spans="1:34" ht="15" customHeight="1" x14ac:dyDescent="0.25">
      <c r="A3159" s="12"/>
      <c r="B3159" s="5"/>
      <c r="C3159" s="98"/>
      <c r="D3159" s="98"/>
      <c r="E3159" s="5"/>
      <c r="F3159" s="5"/>
      <c r="G3159" s="87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99"/>
      <c r="AB3159" s="5"/>
      <c r="AC3159" s="5"/>
      <c r="AD3159" s="99"/>
      <c r="AE3159" s="5"/>
      <c r="AF3159" s="5"/>
      <c r="AG3159" s="15"/>
      <c r="AH3159" s="15"/>
    </row>
    <row r="3160" spans="1:34" ht="15" customHeight="1" x14ac:dyDescent="0.25">
      <c r="A3160" s="12"/>
      <c r="B3160" s="5"/>
      <c r="C3160" s="98"/>
      <c r="D3160" s="98"/>
      <c r="E3160" s="5"/>
      <c r="F3160" s="5"/>
      <c r="G3160" s="87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99"/>
      <c r="AB3160" s="5"/>
      <c r="AC3160" s="5"/>
      <c r="AD3160" s="99"/>
      <c r="AE3160" s="5"/>
      <c r="AF3160" s="5"/>
      <c r="AG3160" s="15"/>
      <c r="AH3160" s="15"/>
    </row>
    <row r="3161" spans="1:34" ht="15" customHeight="1" x14ac:dyDescent="0.25">
      <c r="A3161" s="12"/>
      <c r="B3161" s="5"/>
      <c r="C3161" s="98"/>
      <c r="D3161" s="98"/>
      <c r="E3161" s="5"/>
      <c r="F3161" s="5"/>
      <c r="G3161" s="87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99"/>
      <c r="AB3161" s="5"/>
      <c r="AC3161" s="5"/>
      <c r="AD3161" s="99"/>
      <c r="AE3161" s="5"/>
      <c r="AF3161" s="5"/>
      <c r="AG3161" s="15"/>
      <c r="AH3161" s="15"/>
    </row>
    <row r="3162" spans="1:34" ht="15" customHeight="1" x14ac:dyDescent="0.25">
      <c r="A3162" s="12"/>
      <c r="B3162" s="5"/>
      <c r="C3162" s="98"/>
      <c r="D3162" s="98"/>
      <c r="E3162" s="5"/>
      <c r="F3162" s="5"/>
      <c r="G3162" s="87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99"/>
      <c r="AB3162" s="5"/>
      <c r="AC3162" s="5"/>
      <c r="AD3162" s="99"/>
      <c r="AE3162" s="5"/>
      <c r="AF3162" s="5"/>
      <c r="AG3162" s="15"/>
      <c r="AH3162" s="15"/>
    </row>
    <row r="3163" spans="1:34" ht="15" customHeight="1" x14ac:dyDescent="0.25">
      <c r="A3163" s="12"/>
      <c r="B3163" s="5"/>
      <c r="C3163" s="98"/>
      <c r="D3163" s="98"/>
      <c r="E3163" s="5"/>
      <c r="F3163" s="5"/>
      <c r="G3163" s="87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99"/>
      <c r="AB3163" s="5"/>
      <c r="AC3163" s="5"/>
      <c r="AD3163" s="99"/>
      <c r="AE3163" s="5"/>
      <c r="AF3163" s="5"/>
      <c r="AG3163" s="15"/>
      <c r="AH3163" s="15"/>
    </row>
    <row r="3164" spans="1:34" ht="15" customHeight="1" x14ac:dyDescent="0.25">
      <c r="A3164" s="12"/>
      <c r="B3164" s="5"/>
      <c r="C3164" s="98"/>
      <c r="D3164" s="98"/>
      <c r="E3164" s="5"/>
      <c r="F3164" s="5"/>
      <c r="G3164" s="87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99"/>
      <c r="AB3164" s="5"/>
      <c r="AC3164" s="5"/>
      <c r="AD3164" s="99"/>
      <c r="AE3164" s="5"/>
      <c r="AF3164" s="5"/>
      <c r="AG3164" s="15"/>
      <c r="AH3164" s="15"/>
    </row>
    <row r="3165" spans="1:34" ht="15" customHeight="1" x14ac:dyDescent="0.25">
      <c r="A3165" s="12"/>
      <c r="B3165" s="5"/>
      <c r="C3165" s="98"/>
      <c r="D3165" s="98"/>
      <c r="E3165" s="5"/>
      <c r="F3165" s="5"/>
      <c r="G3165" s="87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99"/>
      <c r="AB3165" s="5"/>
      <c r="AC3165" s="5"/>
      <c r="AD3165" s="99"/>
      <c r="AE3165" s="5"/>
      <c r="AF3165" s="5"/>
      <c r="AG3165" s="15"/>
      <c r="AH3165" s="15"/>
    </row>
    <row r="3166" spans="1:34" ht="15" customHeight="1" x14ac:dyDescent="0.25">
      <c r="A3166" s="12"/>
      <c r="B3166" s="5"/>
      <c r="C3166" s="98"/>
      <c r="D3166" s="98"/>
      <c r="E3166" s="5"/>
      <c r="F3166" s="5"/>
      <c r="G3166" s="87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99"/>
      <c r="AB3166" s="5"/>
      <c r="AC3166" s="5"/>
      <c r="AD3166" s="99"/>
      <c r="AE3166" s="5"/>
      <c r="AF3166" s="5"/>
      <c r="AG3166" s="15"/>
      <c r="AH3166" s="15"/>
    </row>
    <row r="3167" spans="1:34" ht="15" customHeight="1" x14ac:dyDescent="0.25">
      <c r="A3167" s="12"/>
      <c r="B3167" s="5"/>
      <c r="C3167" s="98"/>
      <c r="D3167" s="98"/>
      <c r="E3167" s="5"/>
      <c r="F3167" s="5"/>
      <c r="G3167" s="87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99"/>
      <c r="AB3167" s="5"/>
      <c r="AC3167" s="5"/>
      <c r="AD3167" s="99"/>
      <c r="AE3167" s="5"/>
      <c r="AF3167" s="5"/>
      <c r="AG3167" s="15"/>
      <c r="AH3167" s="15"/>
    </row>
    <row r="3168" spans="1:34" ht="15" customHeight="1" x14ac:dyDescent="0.25">
      <c r="A3168" s="12"/>
      <c r="B3168" s="5"/>
      <c r="C3168" s="98"/>
      <c r="D3168" s="98"/>
      <c r="E3168" s="5"/>
      <c r="F3168" s="5"/>
      <c r="G3168" s="87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99"/>
      <c r="AB3168" s="5"/>
      <c r="AC3168" s="5"/>
      <c r="AD3168" s="99"/>
      <c r="AE3168" s="5"/>
      <c r="AF3168" s="5"/>
      <c r="AG3168" s="15"/>
      <c r="AH3168" s="15"/>
    </row>
    <row r="3169" spans="1:34" ht="15" customHeight="1" x14ac:dyDescent="0.25">
      <c r="A3169" s="12"/>
      <c r="B3169" s="5"/>
      <c r="C3169" s="98"/>
      <c r="D3169" s="98"/>
      <c r="E3169" s="5"/>
      <c r="F3169" s="5"/>
      <c r="G3169" s="87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99"/>
      <c r="AB3169" s="5"/>
      <c r="AC3169" s="5"/>
      <c r="AD3169" s="99"/>
      <c r="AE3169" s="5"/>
      <c r="AF3169" s="5"/>
      <c r="AG3169" s="15"/>
      <c r="AH3169" s="15"/>
    </row>
    <row r="3170" spans="1:34" ht="15" customHeight="1" x14ac:dyDescent="0.25">
      <c r="A3170" s="12"/>
      <c r="B3170" s="5"/>
      <c r="C3170" s="98"/>
      <c r="D3170" s="98"/>
      <c r="E3170" s="5"/>
      <c r="F3170" s="5"/>
      <c r="G3170" s="87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99"/>
      <c r="AB3170" s="5"/>
      <c r="AC3170" s="5"/>
      <c r="AD3170" s="99"/>
      <c r="AE3170" s="5"/>
      <c r="AF3170" s="5"/>
      <c r="AG3170" s="15"/>
      <c r="AH3170" s="15"/>
    </row>
    <row r="3171" spans="1:34" ht="15" customHeight="1" x14ac:dyDescent="0.25">
      <c r="A3171" s="12"/>
      <c r="B3171" s="5"/>
      <c r="C3171" s="98"/>
      <c r="D3171" s="98"/>
      <c r="E3171" s="5"/>
      <c r="F3171" s="5"/>
      <c r="G3171" s="87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99"/>
      <c r="AB3171" s="5"/>
      <c r="AC3171" s="5"/>
      <c r="AD3171" s="99"/>
      <c r="AE3171" s="5"/>
      <c r="AF3171" s="5"/>
      <c r="AG3171" s="15"/>
      <c r="AH3171" s="15"/>
    </row>
    <row r="3172" spans="1:34" ht="15" customHeight="1" x14ac:dyDescent="0.25">
      <c r="A3172" s="12"/>
      <c r="B3172" s="5"/>
      <c r="C3172" s="98"/>
      <c r="D3172" s="98"/>
      <c r="E3172" s="5"/>
      <c r="F3172" s="5"/>
      <c r="G3172" s="87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99"/>
      <c r="AB3172" s="5"/>
      <c r="AC3172" s="5"/>
      <c r="AD3172" s="99"/>
      <c r="AE3172" s="5"/>
      <c r="AF3172" s="5"/>
      <c r="AG3172" s="15"/>
      <c r="AH3172" s="15"/>
    </row>
    <row r="3173" spans="1:34" ht="15" customHeight="1" x14ac:dyDescent="0.25">
      <c r="A3173" s="12"/>
      <c r="B3173" s="5"/>
      <c r="C3173" s="98"/>
      <c r="D3173" s="98"/>
      <c r="E3173" s="5"/>
      <c r="F3173" s="5"/>
      <c r="G3173" s="87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99"/>
      <c r="AB3173" s="5"/>
      <c r="AC3173" s="5"/>
      <c r="AD3173" s="99"/>
      <c r="AE3173" s="5"/>
      <c r="AF3173" s="5"/>
      <c r="AG3173" s="15"/>
      <c r="AH3173" s="15"/>
    </row>
    <row r="3174" spans="1:34" ht="15" customHeight="1" x14ac:dyDescent="0.25">
      <c r="A3174" s="12"/>
      <c r="B3174" s="5"/>
      <c r="C3174" s="98"/>
      <c r="D3174" s="98"/>
      <c r="E3174" s="5"/>
      <c r="F3174" s="5"/>
      <c r="G3174" s="87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99"/>
      <c r="AB3174" s="5"/>
      <c r="AC3174" s="5"/>
      <c r="AD3174" s="99"/>
      <c r="AE3174" s="5"/>
      <c r="AF3174" s="5"/>
      <c r="AG3174" s="15"/>
      <c r="AH3174" s="15"/>
    </row>
    <row r="3175" spans="1:34" ht="15" customHeight="1" x14ac:dyDescent="0.25">
      <c r="A3175" s="12"/>
      <c r="B3175" s="5"/>
      <c r="C3175" s="98"/>
      <c r="D3175" s="98"/>
      <c r="E3175" s="5"/>
      <c r="F3175" s="5"/>
      <c r="G3175" s="87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99"/>
      <c r="AB3175" s="5"/>
      <c r="AC3175" s="5"/>
      <c r="AD3175" s="99"/>
      <c r="AE3175" s="5"/>
      <c r="AF3175" s="5"/>
      <c r="AG3175" s="15"/>
      <c r="AH3175" s="15"/>
    </row>
    <row r="3176" spans="1:34" ht="15" customHeight="1" x14ac:dyDescent="0.25">
      <c r="A3176" s="12"/>
      <c r="B3176" s="5"/>
      <c r="C3176" s="98"/>
      <c r="D3176" s="98"/>
      <c r="E3176" s="5"/>
      <c r="F3176" s="5"/>
      <c r="G3176" s="87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99"/>
      <c r="AB3176" s="5"/>
      <c r="AC3176" s="5"/>
      <c r="AD3176" s="99"/>
      <c r="AE3176" s="5"/>
      <c r="AF3176" s="5"/>
      <c r="AG3176" s="15"/>
      <c r="AH3176" s="15"/>
    </row>
    <row r="3177" spans="1:34" ht="15" customHeight="1" x14ac:dyDescent="0.25">
      <c r="A3177" s="12"/>
      <c r="B3177" s="5"/>
      <c r="C3177" s="98"/>
      <c r="D3177" s="98"/>
      <c r="E3177" s="5"/>
      <c r="F3177" s="5"/>
      <c r="G3177" s="87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99"/>
      <c r="AB3177" s="5"/>
      <c r="AC3177" s="5"/>
      <c r="AD3177" s="99"/>
      <c r="AE3177" s="5"/>
      <c r="AF3177" s="5"/>
      <c r="AG3177" s="15"/>
      <c r="AH3177" s="15"/>
    </row>
    <row r="3178" spans="1:34" ht="15" customHeight="1" x14ac:dyDescent="0.25">
      <c r="A3178" s="12"/>
      <c r="B3178" s="5"/>
      <c r="C3178" s="98"/>
      <c r="D3178" s="98"/>
      <c r="E3178" s="5"/>
      <c r="F3178" s="5"/>
      <c r="G3178" s="87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99"/>
      <c r="AB3178" s="5"/>
      <c r="AC3178" s="5"/>
      <c r="AD3178" s="99"/>
      <c r="AE3178" s="5"/>
      <c r="AF3178" s="5"/>
      <c r="AG3178" s="15"/>
      <c r="AH3178" s="15"/>
    </row>
    <row r="3179" spans="1:34" ht="15" customHeight="1" x14ac:dyDescent="0.25">
      <c r="A3179" s="12"/>
      <c r="B3179" s="5"/>
      <c r="C3179" s="98"/>
      <c r="D3179" s="98"/>
      <c r="E3179" s="5"/>
      <c r="F3179" s="5"/>
      <c r="G3179" s="87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99"/>
      <c r="AB3179" s="5"/>
      <c r="AC3179" s="5"/>
      <c r="AD3179" s="99"/>
      <c r="AE3179" s="5"/>
      <c r="AF3179" s="5"/>
      <c r="AG3179" s="15"/>
      <c r="AH3179" s="15"/>
    </row>
    <row r="3180" spans="1:34" ht="15" customHeight="1" x14ac:dyDescent="0.25">
      <c r="A3180" s="12"/>
      <c r="B3180" s="5"/>
      <c r="C3180" s="98"/>
      <c r="D3180" s="98"/>
      <c r="E3180" s="5"/>
      <c r="F3180" s="5"/>
      <c r="G3180" s="87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99"/>
      <c r="AB3180" s="5"/>
      <c r="AC3180" s="5"/>
      <c r="AD3180" s="99"/>
      <c r="AE3180" s="5"/>
      <c r="AF3180" s="5"/>
      <c r="AG3180" s="15"/>
      <c r="AH3180" s="15"/>
    </row>
    <row r="3181" spans="1:34" ht="15" customHeight="1" x14ac:dyDescent="0.25">
      <c r="A3181" s="12"/>
      <c r="B3181" s="5"/>
      <c r="C3181" s="98"/>
      <c r="D3181" s="98"/>
      <c r="E3181" s="5"/>
      <c r="F3181" s="5"/>
      <c r="G3181" s="87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99"/>
      <c r="AB3181" s="5"/>
      <c r="AC3181" s="5"/>
      <c r="AD3181" s="99"/>
      <c r="AE3181" s="5"/>
      <c r="AF3181" s="5"/>
      <c r="AG3181" s="15"/>
      <c r="AH3181" s="15"/>
    </row>
    <row r="3182" spans="1:34" ht="15" customHeight="1" x14ac:dyDescent="0.25">
      <c r="A3182" s="12"/>
      <c r="B3182" s="5"/>
      <c r="C3182" s="98"/>
      <c r="D3182" s="98"/>
      <c r="E3182" s="5"/>
      <c r="F3182" s="5"/>
      <c r="G3182" s="87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99"/>
      <c r="AB3182" s="5"/>
      <c r="AC3182" s="5"/>
      <c r="AD3182" s="99"/>
      <c r="AE3182" s="5"/>
      <c r="AF3182" s="5"/>
      <c r="AG3182" s="15"/>
      <c r="AH3182" s="15"/>
    </row>
    <row r="3183" spans="1:34" ht="15" customHeight="1" x14ac:dyDescent="0.25">
      <c r="A3183" s="12"/>
      <c r="B3183" s="5"/>
      <c r="C3183" s="98"/>
      <c r="D3183" s="98"/>
      <c r="E3183" s="5"/>
      <c r="F3183" s="5"/>
      <c r="G3183" s="87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99"/>
      <c r="AB3183" s="5"/>
      <c r="AC3183" s="5"/>
      <c r="AD3183" s="99"/>
      <c r="AE3183" s="5"/>
      <c r="AF3183" s="5"/>
      <c r="AG3183" s="15"/>
      <c r="AH3183" s="15"/>
    </row>
    <row r="3184" spans="1:34" ht="15" customHeight="1" x14ac:dyDescent="0.25">
      <c r="A3184" s="12"/>
      <c r="B3184" s="5"/>
      <c r="C3184" s="98"/>
      <c r="D3184" s="98"/>
      <c r="E3184" s="5"/>
      <c r="F3184" s="5"/>
      <c r="G3184" s="87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99"/>
      <c r="AB3184" s="5"/>
      <c r="AC3184" s="5"/>
      <c r="AD3184" s="99"/>
      <c r="AE3184" s="5"/>
      <c r="AF3184" s="5"/>
      <c r="AG3184" s="15"/>
      <c r="AH3184" s="15"/>
    </row>
    <row r="3185" spans="1:34" ht="15" customHeight="1" x14ac:dyDescent="0.25">
      <c r="A3185" s="12"/>
      <c r="B3185" s="5"/>
      <c r="C3185" s="98"/>
      <c r="D3185" s="98"/>
      <c r="E3185" s="5"/>
      <c r="F3185" s="5"/>
      <c r="G3185" s="87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99"/>
      <c r="AB3185" s="5"/>
      <c r="AC3185" s="5"/>
      <c r="AD3185" s="99"/>
      <c r="AE3185" s="5"/>
      <c r="AF3185" s="5"/>
      <c r="AG3185" s="15"/>
      <c r="AH3185" s="15"/>
    </row>
    <row r="3186" spans="1:34" ht="15" customHeight="1" x14ac:dyDescent="0.25">
      <c r="A3186" s="12"/>
      <c r="B3186" s="5"/>
      <c r="C3186" s="98"/>
      <c r="D3186" s="98"/>
      <c r="E3186" s="5"/>
      <c r="F3186" s="5"/>
      <c r="G3186" s="87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99"/>
      <c r="AB3186" s="5"/>
      <c r="AC3186" s="5"/>
      <c r="AD3186" s="99"/>
      <c r="AE3186" s="5"/>
      <c r="AF3186" s="5"/>
      <c r="AG3186" s="15"/>
      <c r="AH3186" s="15"/>
    </row>
    <row r="3187" spans="1:34" ht="15" customHeight="1" x14ac:dyDescent="0.25">
      <c r="A3187" s="12"/>
      <c r="B3187" s="5"/>
      <c r="C3187" s="98"/>
      <c r="D3187" s="98"/>
      <c r="E3187" s="5"/>
      <c r="F3187" s="5"/>
      <c r="G3187" s="87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99"/>
      <c r="AB3187" s="5"/>
      <c r="AC3187" s="5"/>
      <c r="AD3187" s="99"/>
      <c r="AE3187" s="5"/>
      <c r="AF3187" s="5"/>
      <c r="AG3187" s="15"/>
      <c r="AH3187" s="15"/>
    </row>
    <row r="3188" spans="1:34" ht="15" customHeight="1" x14ac:dyDescent="0.25">
      <c r="A3188" s="12"/>
      <c r="B3188" s="5"/>
      <c r="C3188" s="98"/>
      <c r="D3188" s="98"/>
      <c r="E3188" s="5"/>
      <c r="F3188" s="5"/>
      <c r="G3188" s="87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99"/>
      <c r="AB3188" s="5"/>
      <c r="AC3188" s="5"/>
      <c r="AD3188" s="99"/>
      <c r="AE3188" s="5"/>
      <c r="AF3188" s="5"/>
      <c r="AG3188" s="15"/>
      <c r="AH3188" s="15"/>
    </row>
    <row r="3189" spans="1:34" ht="15" customHeight="1" x14ac:dyDescent="0.25">
      <c r="A3189" s="12"/>
      <c r="B3189" s="5"/>
      <c r="C3189" s="98"/>
      <c r="D3189" s="98"/>
      <c r="E3189" s="5"/>
      <c r="F3189" s="5"/>
      <c r="G3189" s="87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99"/>
      <c r="AB3189" s="5"/>
      <c r="AC3189" s="5"/>
      <c r="AD3189" s="99"/>
      <c r="AE3189" s="5"/>
      <c r="AF3189" s="5"/>
      <c r="AG3189" s="15"/>
      <c r="AH3189" s="15"/>
    </row>
    <row r="3190" spans="1:34" ht="15" customHeight="1" x14ac:dyDescent="0.25">
      <c r="A3190" s="12"/>
      <c r="B3190" s="5"/>
      <c r="C3190" s="98"/>
      <c r="D3190" s="98"/>
      <c r="E3190" s="5"/>
      <c r="F3190" s="5"/>
      <c r="G3190" s="87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99"/>
      <c r="AB3190" s="5"/>
      <c r="AC3190" s="5"/>
      <c r="AD3190" s="99"/>
      <c r="AE3190" s="5"/>
      <c r="AF3190" s="5"/>
      <c r="AG3190" s="15"/>
      <c r="AH3190" s="15"/>
    </row>
    <row r="3191" spans="1:34" ht="15" customHeight="1" x14ac:dyDescent="0.25">
      <c r="A3191" s="12"/>
      <c r="B3191" s="5"/>
      <c r="C3191" s="98"/>
      <c r="D3191" s="98"/>
      <c r="E3191" s="5"/>
      <c r="F3191" s="5"/>
      <c r="G3191" s="87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99"/>
      <c r="AB3191" s="5"/>
      <c r="AC3191" s="5"/>
      <c r="AD3191" s="99"/>
      <c r="AE3191" s="5"/>
      <c r="AF3191" s="5"/>
      <c r="AG3191" s="15"/>
      <c r="AH3191" s="15"/>
    </row>
    <row r="3192" spans="1:34" ht="15" customHeight="1" x14ac:dyDescent="0.25">
      <c r="A3192" s="12"/>
      <c r="B3192" s="5"/>
      <c r="C3192" s="98"/>
      <c r="D3192" s="98"/>
      <c r="E3192" s="5"/>
      <c r="F3192" s="5"/>
      <c r="G3192" s="87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99"/>
      <c r="AB3192" s="5"/>
      <c r="AC3192" s="5"/>
      <c r="AD3192" s="99"/>
      <c r="AE3192" s="5"/>
      <c r="AF3192" s="5"/>
      <c r="AG3192" s="15"/>
      <c r="AH3192" s="15"/>
    </row>
    <row r="3193" spans="1:34" ht="15" customHeight="1" x14ac:dyDescent="0.25">
      <c r="A3193" s="12"/>
      <c r="B3193" s="5"/>
      <c r="C3193" s="98"/>
      <c r="D3193" s="98"/>
      <c r="E3193" s="5"/>
      <c r="F3193" s="5"/>
      <c r="G3193" s="87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99"/>
      <c r="AB3193" s="5"/>
      <c r="AC3193" s="5"/>
      <c r="AD3193" s="99"/>
      <c r="AE3193" s="5"/>
      <c r="AF3193" s="5"/>
      <c r="AG3193" s="15"/>
      <c r="AH3193" s="15"/>
    </row>
    <row r="3194" spans="1:34" ht="15" customHeight="1" x14ac:dyDescent="0.25">
      <c r="A3194" s="12"/>
      <c r="B3194" s="5"/>
      <c r="C3194" s="98"/>
      <c r="D3194" s="98"/>
      <c r="E3194" s="5"/>
      <c r="F3194" s="5"/>
      <c r="G3194" s="87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99"/>
      <c r="AB3194" s="5"/>
      <c r="AC3194" s="5"/>
      <c r="AD3194" s="99"/>
      <c r="AE3194" s="5"/>
      <c r="AF3194" s="5"/>
      <c r="AG3194" s="15"/>
      <c r="AH3194" s="15"/>
    </row>
    <row r="3195" spans="1:34" ht="15" customHeight="1" x14ac:dyDescent="0.25">
      <c r="A3195" s="12"/>
      <c r="B3195" s="5"/>
      <c r="C3195" s="98"/>
      <c r="D3195" s="98"/>
      <c r="E3195" s="5"/>
      <c r="F3195" s="5"/>
      <c r="G3195" s="87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99"/>
      <c r="AB3195" s="5"/>
      <c r="AC3195" s="5"/>
      <c r="AD3195" s="99"/>
      <c r="AE3195" s="5"/>
      <c r="AF3195" s="5"/>
      <c r="AG3195" s="15"/>
      <c r="AH3195" s="15"/>
    </row>
    <row r="3196" spans="1:34" ht="15" customHeight="1" x14ac:dyDescent="0.25">
      <c r="A3196" s="12"/>
      <c r="B3196" s="5"/>
      <c r="C3196" s="98"/>
      <c r="D3196" s="98"/>
      <c r="E3196" s="5"/>
      <c r="F3196" s="5"/>
      <c r="G3196" s="87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99"/>
      <c r="AB3196" s="5"/>
      <c r="AC3196" s="5"/>
      <c r="AD3196" s="99"/>
      <c r="AE3196" s="5"/>
      <c r="AF3196" s="5"/>
      <c r="AG3196" s="15"/>
      <c r="AH3196" s="15"/>
    </row>
    <row r="3197" spans="1:34" ht="15" customHeight="1" x14ac:dyDescent="0.25">
      <c r="A3197" s="12"/>
      <c r="B3197" s="5"/>
      <c r="C3197" s="98"/>
      <c r="D3197" s="98"/>
      <c r="E3197" s="5"/>
      <c r="F3197" s="5"/>
      <c r="G3197" s="87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99"/>
      <c r="AB3197" s="5"/>
      <c r="AC3197" s="5"/>
      <c r="AD3197" s="99"/>
      <c r="AE3197" s="5"/>
      <c r="AF3197" s="5"/>
      <c r="AG3197" s="15"/>
      <c r="AH3197" s="15"/>
    </row>
    <row r="3198" spans="1:34" ht="15" customHeight="1" x14ac:dyDescent="0.25">
      <c r="A3198" s="12"/>
      <c r="B3198" s="5"/>
      <c r="C3198" s="98"/>
      <c r="D3198" s="98"/>
      <c r="E3198" s="5"/>
      <c r="F3198" s="5"/>
      <c r="G3198" s="87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99"/>
      <c r="AB3198" s="5"/>
      <c r="AC3198" s="5"/>
      <c r="AD3198" s="99"/>
      <c r="AE3198" s="5"/>
      <c r="AF3198" s="5"/>
      <c r="AG3198" s="15"/>
      <c r="AH3198" s="15"/>
    </row>
    <row r="3199" spans="1:34" ht="15" customHeight="1" x14ac:dyDescent="0.25">
      <c r="A3199" s="12"/>
      <c r="B3199" s="5"/>
      <c r="C3199" s="98"/>
      <c r="D3199" s="98"/>
      <c r="E3199" s="5"/>
      <c r="F3199" s="5"/>
      <c r="G3199" s="87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99"/>
      <c r="AB3199" s="5"/>
      <c r="AC3199" s="5"/>
      <c r="AD3199" s="99"/>
      <c r="AE3199" s="5"/>
      <c r="AF3199" s="5"/>
      <c r="AG3199" s="15"/>
      <c r="AH3199" s="15"/>
    </row>
    <row r="3200" spans="1:34" ht="15" customHeight="1" x14ac:dyDescent="0.25">
      <c r="A3200" s="12"/>
      <c r="B3200" s="5"/>
      <c r="C3200" s="98"/>
      <c r="D3200" s="98"/>
      <c r="E3200" s="5"/>
      <c r="F3200" s="5"/>
      <c r="G3200" s="87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99"/>
      <c r="AB3200" s="5"/>
      <c r="AC3200" s="5"/>
      <c r="AD3200" s="99"/>
      <c r="AE3200" s="5"/>
      <c r="AF3200" s="5"/>
      <c r="AG3200" s="15"/>
      <c r="AH3200" s="15"/>
    </row>
    <row r="3201" spans="1:34" ht="15" customHeight="1" x14ac:dyDescent="0.25">
      <c r="A3201" s="12"/>
      <c r="B3201" s="5"/>
      <c r="C3201" s="98"/>
      <c r="D3201" s="98"/>
      <c r="E3201" s="5"/>
      <c r="F3201" s="5"/>
      <c r="G3201" s="87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99"/>
      <c r="AB3201" s="5"/>
      <c r="AC3201" s="5"/>
      <c r="AD3201" s="99"/>
      <c r="AE3201" s="5"/>
      <c r="AF3201" s="5"/>
      <c r="AG3201" s="15"/>
      <c r="AH3201" s="15"/>
    </row>
    <row r="3202" spans="1:34" ht="15" customHeight="1" x14ac:dyDescent="0.25">
      <c r="A3202" s="12"/>
      <c r="B3202" s="5"/>
      <c r="C3202" s="98"/>
      <c r="D3202" s="98"/>
      <c r="E3202" s="5"/>
      <c r="F3202" s="5"/>
      <c r="G3202" s="87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99"/>
      <c r="AB3202" s="5"/>
      <c r="AC3202" s="5"/>
      <c r="AD3202" s="99"/>
      <c r="AE3202" s="5"/>
      <c r="AF3202" s="5"/>
      <c r="AG3202" s="15"/>
      <c r="AH3202" s="15"/>
    </row>
    <row r="3203" spans="1:34" ht="15" customHeight="1" x14ac:dyDescent="0.25">
      <c r="A3203" s="12"/>
      <c r="B3203" s="5"/>
      <c r="C3203" s="98"/>
      <c r="D3203" s="98"/>
      <c r="E3203" s="5"/>
      <c r="F3203" s="5"/>
      <c r="G3203" s="87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99"/>
      <c r="AB3203" s="5"/>
      <c r="AC3203" s="5"/>
      <c r="AD3203" s="99"/>
      <c r="AE3203" s="5"/>
      <c r="AF3203" s="5"/>
      <c r="AG3203" s="15"/>
      <c r="AH3203" s="15"/>
    </row>
    <row r="3204" spans="1:34" ht="15" customHeight="1" x14ac:dyDescent="0.25">
      <c r="A3204" s="12"/>
      <c r="B3204" s="5"/>
      <c r="C3204" s="98"/>
      <c r="D3204" s="98"/>
      <c r="E3204" s="5"/>
      <c r="F3204" s="5"/>
      <c r="G3204" s="87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99"/>
      <c r="AB3204" s="5"/>
      <c r="AC3204" s="5"/>
      <c r="AD3204" s="99"/>
      <c r="AE3204" s="5"/>
      <c r="AF3204" s="5"/>
      <c r="AG3204" s="15"/>
      <c r="AH3204" s="15"/>
    </row>
    <row r="3205" spans="1:34" ht="15" customHeight="1" x14ac:dyDescent="0.25">
      <c r="A3205" s="12"/>
      <c r="B3205" s="5"/>
      <c r="C3205" s="98"/>
      <c r="D3205" s="98"/>
      <c r="E3205" s="5"/>
      <c r="F3205" s="5"/>
      <c r="G3205" s="87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99"/>
      <c r="AB3205" s="5"/>
      <c r="AC3205" s="5"/>
      <c r="AD3205" s="99"/>
      <c r="AE3205" s="5"/>
      <c r="AF3205" s="5"/>
      <c r="AG3205" s="15"/>
      <c r="AH3205" s="15"/>
    </row>
    <row r="3206" spans="1:34" ht="15" customHeight="1" x14ac:dyDescent="0.25">
      <c r="A3206" s="12"/>
      <c r="B3206" s="5"/>
      <c r="C3206" s="98"/>
      <c r="D3206" s="98"/>
      <c r="E3206" s="5"/>
      <c r="F3206" s="5"/>
      <c r="G3206" s="87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99"/>
      <c r="AB3206" s="5"/>
      <c r="AC3206" s="5"/>
      <c r="AD3206" s="99"/>
      <c r="AE3206" s="5"/>
      <c r="AF3206" s="5"/>
      <c r="AG3206" s="15"/>
      <c r="AH3206" s="15"/>
    </row>
    <row r="3207" spans="1:34" ht="15" customHeight="1" x14ac:dyDescent="0.25">
      <c r="A3207" s="12"/>
      <c r="B3207" s="5"/>
      <c r="C3207" s="98"/>
      <c r="D3207" s="98"/>
      <c r="E3207" s="5"/>
      <c r="F3207" s="5"/>
      <c r="G3207" s="87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99"/>
      <c r="AB3207" s="5"/>
      <c r="AC3207" s="5"/>
      <c r="AD3207" s="99"/>
      <c r="AE3207" s="5"/>
      <c r="AF3207" s="5"/>
      <c r="AG3207" s="15"/>
      <c r="AH3207" s="15"/>
    </row>
    <row r="3208" spans="1:34" ht="15" customHeight="1" x14ac:dyDescent="0.25">
      <c r="A3208" s="12"/>
      <c r="B3208" s="5"/>
      <c r="C3208" s="98"/>
      <c r="D3208" s="98"/>
      <c r="E3208" s="5"/>
      <c r="F3208" s="5"/>
      <c r="G3208" s="87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99"/>
      <c r="AB3208" s="5"/>
      <c r="AC3208" s="5"/>
      <c r="AD3208" s="99"/>
      <c r="AE3208" s="5"/>
      <c r="AF3208" s="5"/>
      <c r="AG3208" s="15"/>
      <c r="AH3208" s="15"/>
    </row>
    <row r="3209" spans="1:34" ht="15" customHeight="1" x14ac:dyDescent="0.25">
      <c r="A3209" s="12"/>
      <c r="B3209" s="5"/>
      <c r="C3209" s="98"/>
      <c r="D3209" s="98"/>
      <c r="E3209" s="5"/>
      <c r="F3209" s="5"/>
      <c r="G3209" s="87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99"/>
      <c r="AB3209" s="5"/>
      <c r="AC3209" s="5"/>
      <c r="AD3209" s="99"/>
      <c r="AE3209" s="5"/>
      <c r="AF3209" s="5"/>
      <c r="AG3209" s="15"/>
      <c r="AH3209" s="15"/>
    </row>
    <row r="3210" spans="1:34" ht="15" customHeight="1" x14ac:dyDescent="0.25">
      <c r="A3210" s="12"/>
      <c r="B3210" s="5"/>
      <c r="C3210" s="98"/>
      <c r="D3210" s="98"/>
      <c r="E3210" s="5"/>
      <c r="F3210" s="5"/>
      <c r="G3210" s="87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99"/>
      <c r="AB3210" s="5"/>
      <c r="AC3210" s="5"/>
      <c r="AD3210" s="99"/>
      <c r="AE3210" s="5"/>
      <c r="AF3210" s="5"/>
      <c r="AG3210" s="15"/>
      <c r="AH3210" s="15"/>
    </row>
    <row r="3211" spans="1:34" ht="15" customHeight="1" x14ac:dyDescent="0.25">
      <c r="A3211" s="12"/>
      <c r="B3211" s="5"/>
      <c r="C3211" s="98"/>
      <c r="D3211" s="98"/>
      <c r="E3211" s="5"/>
      <c r="F3211" s="5"/>
      <c r="G3211" s="87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99"/>
      <c r="AB3211" s="5"/>
      <c r="AC3211" s="5"/>
      <c r="AD3211" s="99"/>
      <c r="AE3211" s="5"/>
      <c r="AF3211" s="5"/>
      <c r="AG3211" s="15"/>
      <c r="AH3211" s="15"/>
    </row>
    <row r="3212" spans="1:34" ht="15" customHeight="1" x14ac:dyDescent="0.25">
      <c r="A3212" s="12"/>
      <c r="B3212" s="5"/>
      <c r="C3212" s="98"/>
      <c r="D3212" s="98"/>
      <c r="E3212" s="5"/>
      <c r="F3212" s="5"/>
      <c r="G3212" s="87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99"/>
      <c r="AB3212" s="5"/>
      <c r="AC3212" s="5"/>
      <c r="AD3212" s="99"/>
      <c r="AE3212" s="5"/>
      <c r="AF3212" s="5"/>
      <c r="AG3212" s="15"/>
      <c r="AH3212" s="15"/>
    </row>
    <row r="3213" spans="1:34" ht="15" customHeight="1" x14ac:dyDescent="0.25">
      <c r="A3213" s="12"/>
      <c r="B3213" s="5"/>
      <c r="C3213" s="98"/>
      <c r="D3213" s="98"/>
      <c r="E3213" s="5"/>
      <c r="F3213" s="5"/>
      <c r="G3213" s="87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99"/>
      <c r="AB3213" s="5"/>
      <c r="AC3213" s="5"/>
      <c r="AD3213" s="99"/>
      <c r="AE3213" s="5"/>
      <c r="AF3213" s="5"/>
      <c r="AG3213" s="15"/>
      <c r="AH3213" s="15"/>
    </row>
    <row r="3214" spans="1:34" ht="15" customHeight="1" x14ac:dyDescent="0.25">
      <c r="A3214" s="12"/>
      <c r="B3214" s="5"/>
      <c r="C3214" s="98"/>
      <c r="D3214" s="98"/>
      <c r="E3214" s="5"/>
      <c r="F3214" s="5"/>
      <c r="G3214" s="87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99"/>
      <c r="AB3214" s="5"/>
      <c r="AC3214" s="5"/>
      <c r="AD3214" s="99"/>
      <c r="AE3214" s="5"/>
      <c r="AF3214" s="5"/>
      <c r="AG3214" s="15"/>
      <c r="AH3214" s="15"/>
    </row>
    <row r="3215" spans="1:34" ht="15" customHeight="1" x14ac:dyDescent="0.25">
      <c r="A3215" s="12"/>
      <c r="B3215" s="5"/>
      <c r="C3215" s="98"/>
      <c r="D3215" s="98"/>
      <c r="E3215" s="5"/>
      <c r="F3215" s="5"/>
      <c r="G3215" s="87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99"/>
      <c r="AB3215" s="5"/>
      <c r="AC3215" s="5"/>
      <c r="AD3215" s="99"/>
      <c r="AE3215" s="5"/>
      <c r="AF3215" s="5"/>
      <c r="AG3215" s="15"/>
      <c r="AH3215" s="15"/>
    </row>
    <row r="3216" spans="1:34" ht="15" customHeight="1" x14ac:dyDescent="0.25">
      <c r="A3216" s="12"/>
      <c r="B3216" s="5"/>
      <c r="C3216" s="98"/>
      <c r="D3216" s="98"/>
      <c r="E3216" s="5"/>
      <c r="F3216" s="5"/>
      <c r="G3216" s="87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99"/>
      <c r="AB3216" s="5"/>
      <c r="AC3216" s="5"/>
      <c r="AD3216" s="99"/>
      <c r="AE3216" s="5"/>
      <c r="AF3216" s="5"/>
      <c r="AG3216" s="15"/>
      <c r="AH3216" s="15"/>
    </row>
    <row r="3217" spans="1:34" ht="15" customHeight="1" x14ac:dyDescent="0.25">
      <c r="A3217" s="12"/>
      <c r="B3217" s="5"/>
      <c r="C3217" s="98"/>
      <c r="D3217" s="98"/>
      <c r="E3217" s="5"/>
      <c r="F3217" s="5"/>
      <c r="G3217" s="87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99"/>
      <c r="AB3217" s="5"/>
      <c r="AC3217" s="5"/>
      <c r="AD3217" s="99"/>
      <c r="AE3217" s="5"/>
      <c r="AF3217" s="5"/>
      <c r="AG3217" s="15"/>
      <c r="AH3217" s="15"/>
    </row>
    <row r="3218" spans="1:34" ht="15" customHeight="1" x14ac:dyDescent="0.25">
      <c r="A3218" s="12"/>
      <c r="B3218" s="5"/>
      <c r="C3218" s="98"/>
      <c r="D3218" s="98"/>
      <c r="E3218" s="5"/>
      <c r="F3218" s="5"/>
      <c r="G3218" s="87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99"/>
      <c r="AB3218" s="5"/>
      <c r="AC3218" s="5"/>
      <c r="AD3218" s="99"/>
      <c r="AE3218" s="5"/>
      <c r="AF3218" s="5"/>
      <c r="AG3218" s="15"/>
      <c r="AH3218" s="15"/>
    </row>
    <row r="3219" spans="1:34" ht="15" customHeight="1" x14ac:dyDescent="0.25">
      <c r="A3219" s="12"/>
      <c r="B3219" s="5"/>
      <c r="C3219" s="98"/>
      <c r="D3219" s="98"/>
      <c r="E3219" s="5"/>
      <c r="F3219" s="5"/>
      <c r="G3219" s="87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99"/>
      <c r="AB3219" s="5"/>
      <c r="AC3219" s="5"/>
      <c r="AD3219" s="99"/>
      <c r="AE3219" s="5"/>
      <c r="AF3219" s="5"/>
      <c r="AG3219" s="15"/>
      <c r="AH3219" s="15"/>
    </row>
    <row r="3220" spans="1:34" ht="15" customHeight="1" x14ac:dyDescent="0.25">
      <c r="A3220" s="12"/>
      <c r="B3220" s="5"/>
      <c r="C3220" s="98"/>
      <c r="D3220" s="98"/>
      <c r="E3220" s="5"/>
      <c r="F3220" s="5"/>
      <c r="G3220" s="87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99"/>
      <c r="AB3220" s="5"/>
      <c r="AC3220" s="5"/>
      <c r="AD3220" s="99"/>
      <c r="AE3220" s="5"/>
      <c r="AF3220" s="5"/>
      <c r="AG3220" s="15"/>
      <c r="AH3220" s="15"/>
    </row>
    <row r="3221" spans="1:34" ht="15" customHeight="1" x14ac:dyDescent="0.25">
      <c r="A3221" s="12"/>
      <c r="B3221" s="5"/>
      <c r="C3221" s="98"/>
      <c r="D3221" s="98"/>
      <c r="E3221" s="5"/>
      <c r="F3221" s="5"/>
      <c r="G3221" s="87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99"/>
      <c r="AB3221" s="5"/>
      <c r="AC3221" s="5"/>
      <c r="AD3221" s="99"/>
      <c r="AE3221" s="5"/>
      <c r="AF3221" s="5"/>
      <c r="AG3221" s="15"/>
      <c r="AH3221" s="15"/>
    </row>
    <row r="3222" spans="1:34" ht="15" customHeight="1" x14ac:dyDescent="0.25">
      <c r="A3222" s="12"/>
      <c r="B3222" s="5"/>
      <c r="C3222" s="98"/>
      <c r="D3222" s="98"/>
      <c r="E3222" s="5"/>
      <c r="F3222" s="5"/>
      <c r="G3222" s="87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99"/>
      <c r="AB3222" s="5"/>
      <c r="AC3222" s="5"/>
      <c r="AD3222" s="99"/>
      <c r="AE3222" s="5"/>
      <c r="AF3222" s="5"/>
      <c r="AG3222" s="15"/>
      <c r="AH3222" s="15"/>
    </row>
    <row r="3223" spans="1:34" ht="15" customHeight="1" x14ac:dyDescent="0.25">
      <c r="A3223" s="12"/>
      <c r="B3223" s="5"/>
      <c r="C3223" s="98"/>
      <c r="D3223" s="98"/>
      <c r="E3223" s="5"/>
      <c r="F3223" s="5"/>
      <c r="G3223" s="87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99"/>
      <c r="AB3223" s="5"/>
      <c r="AC3223" s="5"/>
      <c r="AD3223" s="99"/>
      <c r="AE3223" s="5"/>
      <c r="AF3223" s="5"/>
      <c r="AG3223" s="15"/>
      <c r="AH3223" s="15"/>
    </row>
    <row r="3224" spans="1:34" ht="15" customHeight="1" x14ac:dyDescent="0.25">
      <c r="A3224" s="12"/>
      <c r="B3224" s="5"/>
      <c r="C3224" s="98"/>
      <c r="D3224" s="98"/>
      <c r="E3224" s="5"/>
      <c r="F3224" s="5"/>
      <c r="G3224" s="87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99"/>
      <c r="AB3224" s="5"/>
      <c r="AC3224" s="5"/>
      <c r="AD3224" s="99"/>
      <c r="AE3224" s="5"/>
      <c r="AF3224" s="5"/>
      <c r="AG3224" s="15"/>
      <c r="AH3224" s="15"/>
    </row>
    <row r="3225" spans="1:34" ht="15" customHeight="1" x14ac:dyDescent="0.25">
      <c r="A3225" s="12"/>
      <c r="B3225" s="5"/>
      <c r="C3225" s="98"/>
      <c r="D3225" s="98"/>
      <c r="E3225" s="5"/>
      <c r="F3225" s="5"/>
      <c r="G3225" s="87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99"/>
      <c r="AB3225" s="5"/>
      <c r="AC3225" s="5"/>
      <c r="AD3225" s="99"/>
      <c r="AE3225" s="5"/>
      <c r="AF3225" s="5"/>
      <c r="AG3225" s="15"/>
      <c r="AH3225" s="15"/>
    </row>
    <row r="3226" spans="1:34" ht="15" customHeight="1" x14ac:dyDescent="0.25">
      <c r="A3226" s="12"/>
      <c r="B3226" s="5"/>
      <c r="C3226" s="98"/>
      <c r="D3226" s="98"/>
      <c r="E3226" s="5"/>
      <c r="F3226" s="5"/>
      <c r="G3226" s="87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99"/>
      <c r="AB3226" s="5"/>
      <c r="AC3226" s="5"/>
      <c r="AD3226" s="99"/>
      <c r="AE3226" s="5"/>
      <c r="AF3226" s="5"/>
      <c r="AG3226" s="15"/>
      <c r="AH3226" s="15"/>
    </row>
    <row r="3227" spans="1:34" ht="15" customHeight="1" x14ac:dyDescent="0.25">
      <c r="A3227" s="12"/>
      <c r="B3227" s="5"/>
      <c r="C3227" s="98"/>
      <c r="D3227" s="98"/>
      <c r="E3227" s="5"/>
      <c r="F3227" s="5"/>
      <c r="G3227" s="87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99"/>
      <c r="AB3227" s="5"/>
      <c r="AC3227" s="5"/>
      <c r="AD3227" s="99"/>
      <c r="AE3227" s="5"/>
      <c r="AF3227" s="5"/>
      <c r="AG3227" s="15"/>
      <c r="AH3227" s="15"/>
    </row>
    <row r="3228" spans="1:34" ht="15" customHeight="1" x14ac:dyDescent="0.25">
      <c r="A3228" s="12"/>
      <c r="B3228" s="5"/>
      <c r="C3228" s="98"/>
      <c r="D3228" s="98"/>
      <c r="E3228" s="5"/>
      <c r="F3228" s="5"/>
      <c r="G3228" s="87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99"/>
      <c r="AB3228" s="5"/>
      <c r="AC3228" s="5"/>
      <c r="AD3228" s="99"/>
      <c r="AE3228" s="5"/>
      <c r="AF3228" s="5"/>
      <c r="AG3228" s="15"/>
      <c r="AH3228" s="15"/>
    </row>
    <row r="3229" spans="1:34" ht="15" customHeight="1" x14ac:dyDescent="0.25">
      <c r="A3229" s="12"/>
      <c r="B3229" s="5"/>
      <c r="C3229" s="98"/>
      <c r="D3229" s="98"/>
      <c r="E3229" s="5"/>
      <c r="F3229" s="5"/>
      <c r="G3229" s="87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99"/>
      <c r="AB3229" s="5"/>
      <c r="AC3229" s="5"/>
      <c r="AD3229" s="99"/>
      <c r="AE3229" s="5"/>
      <c r="AF3229" s="5"/>
      <c r="AG3229" s="15"/>
      <c r="AH3229" s="15"/>
    </row>
    <row r="3230" spans="1:34" ht="15" customHeight="1" x14ac:dyDescent="0.25">
      <c r="A3230" s="12"/>
      <c r="B3230" s="5"/>
      <c r="C3230" s="98"/>
      <c r="D3230" s="98"/>
      <c r="E3230" s="5"/>
      <c r="F3230" s="5"/>
      <c r="G3230" s="87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99"/>
      <c r="AB3230" s="5"/>
      <c r="AC3230" s="5"/>
      <c r="AD3230" s="99"/>
      <c r="AE3230" s="5"/>
      <c r="AF3230" s="5"/>
      <c r="AG3230" s="15"/>
      <c r="AH3230" s="15"/>
    </row>
    <row r="3231" spans="1:34" ht="15" customHeight="1" x14ac:dyDescent="0.25">
      <c r="A3231" s="12"/>
      <c r="B3231" s="5"/>
      <c r="C3231" s="98"/>
      <c r="D3231" s="98"/>
      <c r="E3231" s="5"/>
      <c r="F3231" s="5"/>
      <c r="G3231" s="87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99"/>
      <c r="AB3231" s="5"/>
      <c r="AC3231" s="5"/>
      <c r="AD3231" s="99"/>
      <c r="AE3231" s="5"/>
      <c r="AF3231" s="5"/>
      <c r="AG3231" s="15"/>
      <c r="AH3231" s="15"/>
    </row>
    <row r="3232" spans="1:34" ht="15" customHeight="1" x14ac:dyDescent="0.25">
      <c r="A3232" s="12"/>
      <c r="B3232" s="5"/>
      <c r="C3232" s="98"/>
      <c r="D3232" s="98"/>
      <c r="E3232" s="5"/>
      <c r="F3232" s="5"/>
      <c r="G3232" s="87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99"/>
      <c r="AB3232" s="5"/>
      <c r="AC3232" s="5"/>
      <c r="AD3232" s="99"/>
      <c r="AE3232" s="5"/>
      <c r="AF3232" s="5"/>
      <c r="AG3232" s="15"/>
      <c r="AH3232" s="15"/>
    </row>
    <row r="3233" spans="1:34" ht="15" customHeight="1" x14ac:dyDescent="0.25">
      <c r="A3233" s="12"/>
      <c r="B3233" s="5"/>
      <c r="C3233" s="98"/>
      <c r="D3233" s="98"/>
      <c r="E3233" s="5"/>
      <c r="F3233" s="5"/>
      <c r="G3233" s="87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99"/>
      <c r="AB3233" s="5"/>
      <c r="AC3233" s="5"/>
      <c r="AD3233" s="99"/>
      <c r="AE3233" s="5"/>
      <c r="AF3233" s="5"/>
      <c r="AG3233" s="15"/>
      <c r="AH3233" s="15"/>
    </row>
    <row r="3234" spans="1:34" ht="15" customHeight="1" x14ac:dyDescent="0.25">
      <c r="A3234" s="12"/>
      <c r="B3234" s="5"/>
      <c r="C3234" s="98"/>
      <c r="D3234" s="98"/>
      <c r="E3234" s="5"/>
      <c r="F3234" s="5"/>
      <c r="G3234" s="87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99"/>
      <c r="AB3234" s="5"/>
      <c r="AC3234" s="5"/>
      <c r="AD3234" s="99"/>
      <c r="AE3234" s="5"/>
      <c r="AF3234" s="5"/>
      <c r="AG3234" s="15"/>
      <c r="AH3234" s="15"/>
    </row>
    <row r="3235" spans="1:34" ht="15" customHeight="1" x14ac:dyDescent="0.25">
      <c r="A3235" s="12"/>
      <c r="B3235" s="5"/>
      <c r="C3235" s="98"/>
      <c r="D3235" s="98"/>
      <c r="E3235" s="5"/>
      <c r="F3235" s="5"/>
      <c r="G3235" s="87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99"/>
      <c r="AB3235" s="5"/>
      <c r="AC3235" s="5"/>
      <c r="AD3235" s="99"/>
      <c r="AE3235" s="5"/>
      <c r="AF3235" s="5"/>
      <c r="AG3235" s="15"/>
      <c r="AH3235" s="15"/>
    </row>
    <row r="3236" spans="1:34" ht="15" customHeight="1" x14ac:dyDescent="0.25">
      <c r="A3236" s="12"/>
      <c r="B3236" s="5"/>
      <c r="C3236" s="98"/>
      <c r="D3236" s="98"/>
      <c r="E3236" s="5"/>
      <c r="F3236" s="5"/>
      <c r="G3236" s="87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99"/>
      <c r="AB3236" s="5"/>
      <c r="AC3236" s="5"/>
      <c r="AD3236" s="99"/>
      <c r="AE3236" s="5"/>
      <c r="AF3236" s="5"/>
      <c r="AG3236" s="15"/>
      <c r="AH3236" s="15"/>
    </row>
    <row r="3237" spans="1:34" ht="15" customHeight="1" x14ac:dyDescent="0.25">
      <c r="A3237" s="12"/>
      <c r="B3237" s="5"/>
      <c r="C3237" s="98"/>
      <c r="D3237" s="98"/>
      <c r="E3237" s="5"/>
      <c r="F3237" s="5"/>
      <c r="G3237" s="87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99"/>
      <c r="AB3237" s="5"/>
      <c r="AC3237" s="5"/>
      <c r="AD3237" s="99"/>
      <c r="AE3237" s="5"/>
      <c r="AF3237" s="5"/>
      <c r="AG3237" s="15"/>
      <c r="AH3237" s="15"/>
    </row>
    <row r="3238" spans="1:34" ht="15" customHeight="1" x14ac:dyDescent="0.25">
      <c r="A3238" s="12"/>
      <c r="B3238" s="5"/>
      <c r="C3238" s="98"/>
      <c r="D3238" s="98"/>
      <c r="E3238" s="5"/>
      <c r="F3238" s="5"/>
      <c r="G3238" s="87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99"/>
      <c r="AB3238" s="5"/>
      <c r="AC3238" s="5"/>
      <c r="AD3238" s="99"/>
      <c r="AE3238" s="5"/>
      <c r="AF3238" s="5"/>
      <c r="AG3238" s="15"/>
      <c r="AH3238" s="15"/>
    </row>
    <row r="3239" spans="1:34" ht="15" customHeight="1" x14ac:dyDescent="0.25">
      <c r="A3239" s="12"/>
      <c r="B3239" s="5"/>
      <c r="C3239" s="98"/>
      <c r="D3239" s="98"/>
      <c r="E3239" s="5"/>
      <c r="F3239" s="5"/>
      <c r="G3239" s="87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99"/>
      <c r="AB3239" s="5"/>
      <c r="AC3239" s="5"/>
      <c r="AD3239" s="99"/>
      <c r="AE3239" s="5"/>
      <c r="AF3239" s="5"/>
      <c r="AG3239" s="15"/>
      <c r="AH3239" s="15"/>
    </row>
    <row r="3240" spans="1:34" ht="15" customHeight="1" x14ac:dyDescent="0.25">
      <c r="A3240" s="12"/>
      <c r="B3240" s="5"/>
      <c r="C3240" s="98"/>
      <c r="D3240" s="98"/>
      <c r="E3240" s="5"/>
      <c r="F3240" s="5"/>
      <c r="G3240" s="87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99"/>
      <c r="AB3240" s="5"/>
      <c r="AC3240" s="5"/>
      <c r="AD3240" s="99"/>
      <c r="AE3240" s="5"/>
      <c r="AF3240" s="5"/>
      <c r="AG3240" s="15"/>
      <c r="AH3240" s="15"/>
    </row>
    <row r="3241" spans="1:34" ht="15" customHeight="1" x14ac:dyDescent="0.25">
      <c r="A3241" s="12"/>
      <c r="B3241" s="5"/>
      <c r="C3241" s="98"/>
      <c r="D3241" s="98"/>
      <c r="E3241" s="5"/>
      <c r="F3241" s="5"/>
      <c r="G3241" s="87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99"/>
      <c r="AB3241" s="5"/>
      <c r="AC3241" s="5"/>
      <c r="AD3241" s="99"/>
      <c r="AE3241" s="5"/>
      <c r="AF3241" s="5"/>
      <c r="AG3241" s="15"/>
      <c r="AH3241" s="15"/>
    </row>
    <row r="3242" spans="1:34" ht="15" customHeight="1" x14ac:dyDescent="0.25">
      <c r="A3242" s="12"/>
      <c r="B3242" s="5"/>
      <c r="C3242" s="98"/>
      <c r="D3242" s="98"/>
      <c r="E3242" s="5"/>
      <c r="F3242" s="5"/>
      <c r="G3242" s="87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99"/>
      <c r="AB3242" s="5"/>
      <c r="AC3242" s="5"/>
      <c r="AD3242" s="99"/>
      <c r="AE3242" s="5"/>
      <c r="AF3242" s="5"/>
      <c r="AG3242" s="15"/>
      <c r="AH3242" s="15"/>
    </row>
    <row r="3243" spans="1:34" ht="15" customHeight="1" x14ac:dyDescent="0.25">
      <c r="A3243" s="12"/>
      <c r="B3243" s="5"/>
      <c r="C3243" s="98"/>
      <c r="D3243" s="98"/>
      <c r="E3243" s="5"/>
      <c r="F3243" s="5"/>
      <c r="G3243" s="87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99"/>
      <c r="AB3243" s="5"/>
      <c r="AC3243" s="5"/>
      <c r="AD3243" s="99"/>
      <c r="AE3243" s="5"/>
      <c r="AF3243" s="5"/>
      <c r="AG3243" s="15"/>
      <c r="AH3243" s="15"/>
    </row>
    <row r="3244" spans="1:34" ht="15" customHeight="1" x14ac:dyDescent="0.25">
      <c r="A3244" s="12"/>
      <c r="B3244" s="5"/>
      <c r="C3244" s="98"/>
      <c r="D3244" s="98"/>
      <c r="E3244" s="5"/>
      <c r="F3244" s="5"/>
      <c r="G3244" s="87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99"/>
      <c r="AB3244" s="5"/>
      <c r="AC3244" s="5"/>
      <c r="AD3244" s="99"/>
      <c r="AE3244" s="5"/>
      <c r="AF3244" s="5"/>
      <c r="AG3244" s="15"/>
      <c r="AH3244" s="15"/>
    </row>
    <row r="3245" spans="1:34" ht="15" customHeight="1" x14ac:dyDescent="0.25">
      <c r="A3245" s="12"/>
      <c r="B3245" s="5"/>
      <c r="C3245" s="98"/>
      <c r="D3245" s="98"/>
      <c r="E3245" s="5"/>
      <c r="F3245" s="5"/>
      <c r="G3245" s="87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99"/>
      <c r="AB3245" s="5"/>
      <c r="AC3245" s="5"/>
      <c r="AD3245" s="99"/>
      <c r="AE3245" s="5"/>
      <c r="AF3245" s="5"/>
      <c r="AG3245" s="15"/>
      <c r="AH3245" s="15"/>
    </row>
    <row r="3246" spans="1:34" ht="15" customHeight="1" x14ac:dyDescent="0.25">
      <c r="A3246" s="12"/>
      <c r="B3246" s="5"/>
      <c r="C3246" s="98"/>
      <c r="D3246" s="98"/>
      <c r="E3246" s="5"/>
      <c r="F3246" s="5"/>
      <c r="G3246" s="87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99"/>
      <c r="AB3246" s="5"/>
      <c r="AC3246" s="5"/>
      <c r="AD3246" s="99"/>
      <c r="AE3246" s="5"/>
      <c r="AF3246" s="5"/>
      <c r="AG3246" s="15"/>
      <c r="AH3246" s="15"/>
    </row>
    <row r="3247" spans="1:34" ht="15" customHeight="1" x14ac:dyDescent="0.25">
      <c r="A3247" s="12"/>
      <c r="B3247" s="5"/>
      <c r="C3247" s="98"/>
      <c r="D3247" s="98"/>
      <c r="E3247" s="5"/>
      <c r="F3247" s="5"/>
      <c r="G3247" s="87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99"/>
      <c r="AB3247" s="5"/>
      <c r="AC3247" s="5"/>
      <c r="AD3247" s="99"/>
      <c r="AE3247" s="5"/>
      <c r="AF3247" s="5"/>
      <c r="AG3247" s="15"/>
      <c r="AH3247" s="15"/>
    </row>
    <row r="3248" spans="1:34" ht="15" customHeight="1" x14ac:dyDescent="0.25">
      <c r="A3248" s="12"/>
      <c r="B3248" s="5"/>
      <c r="C3248" s="98"/>
      <c r="D3248" s="98"/>
      <c r="E3248" s="5"/>
      <c r="F3248" s="5"/>
      <c r="G3248" s="87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99"/>
      <c r="AB3248" s="5"/>
      <c r="AC3248" s="5"/>
      <c r="AD3248" s="99"/>
      <c r="AE3248" s="5"/>
      <c r="AF3248" s="5"/>
      <c r="AG3248" s="15"/>
      <c r="AH3248" s="15"/>
    </row>
    <row r="3249" spans="1:34" ht="15" customHeight="1" x14ac:dyDescent="0.25">
      <c r="A3249" s="12"/>
      <c r="B3249" s="5"/>
      <c r="C3249" s="98"/>
      <c r="D3249" s="98"/>
      <c r="E3249" s="5"/>
      <c r="F3249" s="5"/>
      <c r="G3249" s="87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99"/>
      <c r="AB3249" s="5"/>
      <c r="AC3249" s="5"/>
      <c r="AD3249" s="99"/>
      <c r="AE3249" s="5"/>
      <c r="AF3249" s="5"/>
      <c r="AG3249" s="15"/>
      <c r="AH3249" s="15"/>
    </row>
    <row r="3250" spans="1:34" ht="15" customHeight="1" x14ac:dyDescent="0.25">
      <c r="A3250" s="12"/>
      <c r="B3250" s="5"/>
      <c r="C3250" s="98"/>
      <c r="D3250" s="98"/>
      <c r="E3250" s="5"/>
      <c r="F3250" s="5"/>
      <c r="G3250" s="87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99"/>
      <c r="AB3250" s="5"/>
      <c r="AC3250" s="5"/>
      <c r="AD3250" s="99"/>
      <c r="AE3250" s="5"/>
      <c r="AF3250" s="5"/>
      <c r="AG3250" s="15"/>
      <c r="AH3250" s="15"/>
    </row>
    <row r="3251" spans="1:34" ht="15" customHeight="1" x14ac:dyDescent="0.25">
      <c r="A3251" s="12"/>
      <c r="B3251" s="5"/>
      <c r="C3251" s="98"/>
      <c r="D3251" s="98"/>
      <c r="E3251" s="5"/>
      <c r="F3251" s="5"/>
      <c r="G3251" s="87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99"/>
      <c r="AB3251" s="5"/>
      <c r="AC3251" s="5"/>
      <c r="AD3251" s="99"/>
      <c r="AE3251" s="5"/>
      <c r="AF3251" s="5"/>
      <c r="AG3251" s="15"/>
      <c r="AH3251" s="15"/>
    </row>
    <row r="3252" spans="1:34" ht="15" customHeight="1" x14ac:dyDescent="0.25">
      <c r="A3252" s="12"/>
      <c r="B3252" s="5"/>
      <c r="C3252" s="98"/>
      <c r="D3252" s="98"/>
      <c r="E3252" s="5"/>
      <c r="F3252" s="5"/>
      <c r="G3252" s="87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99"/>
      <c r="AB3252" s="5"/>
      <c r="AC3252" s="5"/>
      <c r="AD3252" s="99"/>
      <c r="AE3252" s="5"/>
      <c r="AF3252" s="5"/>
      <c r="AG3252" s="15"/>
      <c r="AH3252" s="15"/>
    </row>
    <row r="3253" spans="1:34" ht="15" customHeight="1" x14ac:dyDescent="0.25">
      <c r="A3253" s="12"/>
      <c r="B3253" s="5"/>
      <c r="C3253" s="98"/>
      <c r="D3253" s="98"/>
      <c r="E3253" s="5"/>
      <c r="F3253" s="5"/>
      <c r="G3253" s="87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99"/>
      <c r="AB3253" s="5"/>
      <c r="AC3253" s="5"/>
      <c r="AD3253" s="99"/>
      <c r="AE3253" s="5"/>
      <c r="AF3253" s="5"/>
      <c r="AG3253" s="15"/>
      <c r="AH3253" s="15"/>
    </row>
    <row r="3254" spans="1:34" ht="15" customHeight="1" x14ac:dyDescent="0.25">
      <c r="A3254" s="12"/>
      <c r="B3254" s="5"/>
      <c r="C3254" s="98"/>
      <c r="D3254" s="98"/>
      <c r="E3254" s="5"/>
      <c r="F3254" s="5"/>
      <c r="G3254" s="87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99"/>
      <c r="AB3254" s="5"/>
      <c r="AC3254" s="5"/>
      <c r="AD3254" s="99"/>
      <c r="AE3254" s="5"/>
      <c r="AF3254" s="5"/>
      <c r="AG3254" s="15"/>
      <c r="AH3254" s="15"/>
    </row>
    <row r="3255" spans="1:34" ht="15" customHeight="1" x14ac:dyDescent="0.25">
      <c r="A3255" s="12"/>
      <c r="B3255" s="5"/>
      <c r="C3255" s="98"/>
      <c r="D3255" s="98"/>
      <c r="E3255" s="5"/>
      <c r="F3255" s="5"/>
      <c r="G3255" s="87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99"/>
      <c r="AB3255" s="5"/>
      <c r="AC3255" s="5"/>
      <c r="AD3255" s="99"/>
      <c r="AE3255" s="5"/>
      <c r="AF3255" s="5"/>
      <c r="AG3255" s="15"/>
      <c r="AH3255" s="15"/>
    </row>
    <row r="3256" spans="1:34" ht="15" customHeight="1" x14ac:dyDescent="0.25">
      <c r="A3256" s="12"/>
      <c r="B3256" s="5"/>
      <c r="C3256" s="98"/>
      <c r="D3256" s="98"/>
      <c r="E3256" s="5"/>
      <c r="F3256" s="5"/>
      <c r="G3256" s="87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99"/>
      <c r="AB3256" s="5"/>
      <c r="AC3256" s="5"/>
      <c r="AD3256" s="99"/>
      <c r="AE3256" s="5"/>
      <c r="AF3256" s="5"/>
      <c r="AG3256" s="15"/>
      <c r="AH3256" s="15"/>
    </row>
    <row r="3257" spans="1:34" ht="15" customHeight="1" x14ac:dyDescent="0.25">
      <c r="A3257" s="12"/>
      <c r="B3257" s="5"/>
      <c r="C3257" s="98"/>
      <c r="D3257" s="98"/>
      <c r="E3257" s="5"/>
      <c r="F3257" s="5"/>
      <c r="G3257" s="87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99"/>
      <c r="AB3257" s="5"/>
      <c r="AC3257" s="5"/>
      <c r="AD3257" s="99"/>
      <c r="AE3257" s="5"/>
      <c r="AF3257" s="5"/>
      <c r="AG3257" s="15"/>
      <c r="AH3257" s="15"/>
    </row>
    <row r="3258" spans="1:34" ht="15" customHeight="1" x14ac:dyDescent="0.25">
      <c r="A3258" s="12"/>
      <c r="B3258" s="5"/>
      <c r="C3258" s="98"/>
      <c r="D3258" s="98"/>
      <c r="E3258" s="5"/>
      <c r="F3258" s="5"/>
      <c r="G3258" s="87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99"/>
      <c r="AB3258" s="5"/>
      <c r="AC3258" s="5"/>
      <c r="AD3258" s="99"/>
      <c r="AE3258" s="5"/>
      <c r="AF3258" s="5"/>
      <c r="AG3258" s="15"/>
      <c r="AH3258" s="15"/>
    </row>
    <row r="3259" spans="1:34" ht="15" customHeight="1" x14ac:dyDescent="0.25">
      <c r="A3259" s="12"/>
      <c r="B3259" s="5"/>
      <c r="C3259" s="98"/>
      <c r="D3259" s="98"/>
      <c r="E3259" s="5"/>
      <c r="F3259" s="5"/>
      <c r="G3259" s="87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99"/>
      <c r="AB3259" s="5"/>
      <c r="AC3259" s="5"/>
      <c r="AD3259" s="99"/>
      <c r="AE3259" s="5"/>
      <c r="AF3259" s="5"/>
      <c r="AG3259" s="15"/>
      <c r="AH3259" s="15"/>
    </row>
    <row r="3260" spans="1:34" ht="15" customHeight="1" x14ac:dyDescent="0.25">
      <c r="A3260" s="12"/>
      <c r="B3260" s="5"/>
      <c r="C3260" s="98"/>
      <c r="D3260" s="98"/>
      <c r="E3260" s="5"/>
      <c r="F3260" s="5"/>
      <c r="G3260" s="87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99"/>
      <c r="AB3260" s="5"/>
      <c r="AC3260" s="5"/>
      <c r="AD3260" s="99"/>
      <c r="AE3260" s="5"/>
      <c r="AF3260" s="5"/>
      <c r="AG3260" s="15"/>
      <c r="AH3260" s="15"/>
    </row>
    <row r="3261" spans="1:34" ht="15" customHeight="1" x14ac:dyDescent="0.25">
      <c r="A3261" s="12"/>
      <c r="B3261" s="5"/>
      <c r="C3261" s="98"/>
      <c r="D3261" s="98"/>
      <c r="E3261" s="5"/>
      <c r="F3261" s="5"/>
      <c r="G3261" s="87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99"/>
      <c r="AB3261" s="5"/>
      <c r="AC3261" s="5"/>
      <c r="AD3261" s="99"/>
      <c r="AE3261" s="5"/>
      <c r="AF3261" s="5"/>
      <c r="AG3261" s="15"/>
      <c r="AH3261" s="15"/>
    </row>
    <row r="3262" spans="1:34" ht="15" customHeight="1" x14ac:dyDescent="0.25">
      <c r="A3262" s="12"/>
      <c r="B3262" s="5"/>
      <c r="C3262" s="98"/>
      <c r="D3262" s="98"/>
      <c r="E3262" s="5"/>
      <c r="F3262" s="5"/>
      <c r="G3262" s="87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99"/>
      <c r="AB3262" s="5"/>
      <c r="AC3262" s="5"/>
      <c r="AD3262" s="99"/>
      <c r="AE3262" s="5"/>
      <c r="AF3262" s="5"/>
      <c r="AG3262" s="15"/>
      <c r="AH3262" s="15"/>
    </row>
    <row r="3263" spans="1:34" ht="15" customHeight="1" x14ac:dyDescent="0.25">
      <c r="A3263" s="12"/>
      <c r="B3263" s="5"/>
      <c r="C3263" s="98"/>
      <c r="D3263" s="98"/>
      <c r="E3263" s="5"/>
      <c r="F3263" s="5"/>
      <c r="G3263" s="87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99"/>
      <c r="AB3263" s="5"/>
      <c r="AC3263" s="5"/>
      <c r="AD3263" s="99"/>
      <c r="AE3263" s="5"/>
      <c r="AF3263" s="5"/>
      <c r="AG3263" s="15"/>
      <c r="AH3263" s="15"/>
    </row>
    <row r="3264" spans="1:34" ht="15" customHeight="1" x14ac:dyDescent="0.25">
      <c r="A3264" s="12"/>
      <c r="B3264" s="5"/>
      <c r="C3264" s="98"/>
      <c r="D3264" s="98"/>
      <c r="E3264" s="5"/>
      <c r="F3264" s="5"/>
      <c r="G3264" s="87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99"/>
      <c r="AB3264" s="5"/>
      <c r="AC3264" s="5"/>
      <c r="AD3264" s="99"/>
      <c r="AE3264" s="5"/>
      <c r="AF3264" s="5"/>
      <c r="AG3264" s="15"/>
      <c r="AH3264" s="15"/>
    </row>
    <row r="3265" spans="1:34" ht="15" customHeight="1" x14ac:dyDescent="0.25">
      <c r="A3265" s="12"/>
      <c r="B3265" s="5"/>
      <c r="C3265" s="98"/>
      <c r="D3265" s="98"/>
      <c r="E3265" s="5"/>
      <c r="F3265" s="5"/>
      <c r="G3265" s="87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99"/>
      <c r="AB3265" s="5"/>
      <c r="AC3265" s="5"/>
      <c r="AD3265" s="99"/>
      <c r="AE3265" s="5"/>
      <c r="AF3265" s="5"/>
      <c r="AG3265" s="15"/>
      <c r="AH3265" s="15"/>
    </row>
    <row r="3266" spans="1:34" ht="15" customHeight="1" x14ac:dyDescent="0.25">
      <c r="A3266" s="12"/>
      <c r="B3266" s="5"/>
      <c r="C3266" s="98"/>
      <c r="D3266" s="98"/>
      <c r="E3266" s="5"/>
      <c r="F3266" s="5"/>
      <c r="G3266" s="87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99"/>
      <c r="AB3266" s="5"/>
      <c r="AC3266" s="5"/>
      <c r="AD3266" s="99"/>
      <c r="AE3266" s="5"/>
      <c r="AF3266" s="5"/>
      <c r="AG3266" s="15"/>
      <c r="AH3266" s="15"/>
    </row>
    <row r="3267" spans="1:34" ht="15" customHeight="1" x14ac:dyDescent="0.25">
      <c r="A3267" s="12"/>
      <c r="B3267" s="5"/>
      <c r="C3267" s="98"/>
      <c r="D3267" s="98"/>
      <c r="E3267" s="5"/>
      <c r="F3267" s="5"/>
      <c r="G3267" s="87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99"/>
      <c r="AB3267" s="5"/>
      <c r="AC3267" s="5"/>
      <c r="AD3267" s="99"/>
      <c r="AE3267" s="5"/>
      <c r="AF3267" s="5"/>
      <c r="AG3267" s="15"/>
      <c r="AH3267" s="15"/>
    </row>
    <row r="3268" spans="1:34" ht="15" customHeight="1" x14ac:dyDescent="0.25">
      <c r="A3268" s="12"/>
      <c r="B3268" s="5"/>
      <c r="C3268" s="98"/>
      <c r="D3268" s="98"/>
      <c r="E3268" s="5"/>
      <c r="F3268" s="5"/>
      <c r="G3268" s="87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99"/>
      <c r="AB3268" s="5"/>
      <c r="AC3268" s="5"/>
      <c r="AD3268" s="99"/>
      <c r="AE3268" s="5"/>
      <c r="AF3268" s="5"/>
      <c r="AG3268" s="15"/>
      <c r="AH3268" s="15"/>
    </row>
    <row r="3269" spans="1:34" ht="15" customHeight="1" x14ac:dyDescent="0.25">
      <c r="A3269" s="12"/>
      <c r="B3269" s="5"/>
      <c r="C3269" s="98"/>
      <c r="D3269" s="98"/>
      <c r="E3269" s="5"/>
      <c r="F3269" s="5"/>
      <c r="G3269" s="87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99"/>
      <c r="AB3269" s="5"/>
      <c r="AC3269" s="5"/>
      <c r="AD3269" s="99"/>
      <c r="AE3269" s="5"/>
      <c r="AF3269" s="5"/>
      <c r="AG3269" s="15"/>
      <c r="AH3269" s="15"/>
    </row>
    <row r="3270" spans="1:34" ht="15" customHeight="1" x14ac:dyDescent="0.25">
      <c r="A3270" s="12"/>
      <c r="B3270" s="5"/>
      <c r="C3270" s="98"/>
      <c r="D3270" s="98"/>
      <c r="E3270" s="5"/>
      <c r="F3270" s="5"/>
      <c r="G3270" s="87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99"/>
      <c r="AB3270" s="5"/>
      <c r="AC3270" s="5"/>
      <c r="AD3270" s="99"/>
      <c r="AE3270" s="5"/>
      <c r="AF3270" s="5"/>
      <c r="AG3270" s="15"/>
      <c r="AH3270" s="15"/>
    </row>
    <row r="3271" spans="1:34" ht="15" customHeight="1" x14ac:dyDescent="0.25">
      <c r="A3271" s="12"/>
      <c r="B3271" s="5"/>
      <c r="C3271" s="98"/>
      <c r="D3271" s="98"/>
      <c r="E3271" s="5"/>
      <c r="F3271" s="5"/>
      <c r="G3271" s="87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99"/>
      <c r="AB3271" s="5"/>
      <c r="AC3271" s="5"/>
      <c r="AD3271" s="99"/>
      <c r="AE3271" s="5"/>
      <c r="AF3271" s="5"/>
      <c r="AG3271" s="15"/>
      <c r="AH3271" s="15"/>
    </row>
    <row r="3272" spans="1:34" ht="15" customHeight="1" x14ac:dyDescent="0.25">
      <c r="A3272" s="12"/>
      <c r="B3272" s="5"/>
      <c r="C3272" s="98"/>
      <c r="D3272" s="98"/>
      <c r="E3272" s="5"/>
      <c r="F3272" s="5"/>
      <c r="G3272" s="87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99"/>
      <c r="AB3272" s="5"/>
      <c r="AC3272" s="5"/>
      <c r="AD3272" s="99"/>
      <c r="AE3272" s="5"/>
      <c r="AF3272" s="5"/>
      <c r="AG3272" s="15"/>
      <c r="AH3272" s="15"/>
    </row>
    <row r="3273" spans="1:34" ht="15" customHeight="1" x14ac:dyDescent="0.25">
      <c r="A3273" s="12"/>
      <c r="B3273" s="5"/>
      <c r="C3273" s="98"/>
      <c r="D3273" s="98"/>
      <c r="E3273" s="5"/>
      <c r="F3273" s="5"/>
      <c r="G3273" s="87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99"/>
      <c r="AB3273" s="5"/>
      <c r="AC3273" s="5"/>
      <c r="AD3273" s="99"/>
      <c r="AE3273" s="5"/>
      <c r="AF3273" s="5"/>
      <c r="AG3273" s="15"/>
      <c r="AH3273" s="15"/>
    </row>
    <row r="3274" spans="1:34" ht="15" customHeight="1" x14ac:dyDescent="0.25">
      <c r="A3274" s="12"/>
      <c r="B3274" s="5"/>
      <c r="C3274" s="98"/>
      <c r="D3274" s="98"/>
      <c r="E3274" s="5"/>
      <c r="F3274" s="5"/>
      <c r="G3274" s="87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99"/>
      <c r="AB3274" s="5"/>
      <c r="AC3274" s="5"/>
      <c r="AD3274" s="99"/>
      <c r="AE3274" s="5"/>
      <c r="AF3274" s="5"/>
      <c r="AG3274" s="15"/>
      <c r="AH3274" s="15"/>
    </row>
    <row r="3275" spans="1:34" ht="15" customHeight="1" x14ac:dyDescent="0.25">
      <c r="A3275" s="12"/>
      <c r="B3275" s="5"/>
      <c r="C3275" s="98"/>
      <c r="D3275" s="98"/>
      <c r="E3275" s="5"/>
      <c r="F3275" s="5"/>
      <c r="G3275" s="87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99"/>
      <c r="AB3275" s="5"/>
      <c r="AC3275" s="5"/>
      <c r="AD3275" s="99"/>
      <c r="AE3275" s="5"/>
      <c r="AF3275" s="5"/>
      <c r="AG3275" s="15"/>
      <c r="AH3275" s="15"/>
    </row>
    <row r="3276" spans="1:34" ht="15" customHeight="1" x14ac:dyDescent="0.25">
      <c r="A3276" s="12"/>
      <c r="B3276" s="5"/>
      <c r="C3276" s="98"/>
      <c r="D3276" s="98"/>
      <c r="E3276" s="5"/>
      <c r="F3276" s="5"/>
      <c r="G3276" s="87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99"/>
      <c r="AB3276" s="5"/>
      <c r="AC3276" s="5"/>
      <c r="AD3276" s="99"/>
      <c r="AE3276" s="5"/>
      <c r="AF3276" s="5"/>
      <c r="AG3276" s="15"/>
      <c r="AH3276" s="15"/>
    </row>
    <row r="3277" spans="1:34" ht="15" customHeight="1" x14ac:dyDescent="0.25">
      <c r="A3277" s="12"/>
      <c r="B3277" s="5"/>
      <c r="C3277" s="98"/>
      <c r="D3277" s="98"/>
      <c r="E3277" s="5"/>
      <c r="F3277" s="5"/>
      <c r="G3277" s="87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99"/>
      <c r="AB3277" s="5"/>
      <c r="AC3277" s="5"/>
      <c r="AD3277" s="99"/>
      <c r="AE3277" s="5"/>
      <c r="AF3277" s="5"/>
      <c r="AG3277" s="15"/>
      <c r="AH3277" s="15"/>
    </row>
    <row r="3278" spans="1:34" ht="15" customHeight="1" x14ac:dyDescent="0.25">
      <c r="A3278" s="12"/>
      <c r="B3278" s="5"/>
      <c r="C3278" s="98"/>
      <c r="D3278" s="98"/>
      <c r="E3278" s="5"/>
      <c r="F3278" s="5"/>
      <c r="G3278" s="87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99"/>
      <c r="AB3278" s="5"/>
      <c r="AC3278" s="5"/>
      <c r="AD3278" s="99"/>
      <c r="AE3278" s="5"/>
      <c r="AF3278" s="5"/>
      <c r="AG3278" s="15"/>
      <c r="AH3278" s="15"/>
    </row>
    <row r="3279" spans="1:34" ht="15" customHeight="1" x14ac:dyDescent="0.25">
      <c r="A3279" s="12"/>
      <c r="B3279" s="5"/>
      <c r="C3279" s="98"/>
      <c r="D3279" s="98"/>
      <c r="E3279" s="5"/>
      <c r="F3279" s="5"/>
      <c r="G3279" s="87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99"/>
      <c r="AB3279" s="5"/>
      <c r="AC3279" s="5"/>
      <c r="AD3279" s="99"/>
      <c r="AE3279" s="5"/>
      <c r="AF3279" s="5"/>
      <c r="AG3279" s="15"/>
      <c r="AH3279" s="15"/>
    </row>
    <row r="3280" spans="1:34" ht="15" customHeight="1" x14ac:dyDescent="0.25">
      <c r="A3280" s="12"/>
      <c r="B3280" s="5"/>
      <c r="C3280" s="98"/>
      <c r="D3280" s="98"/>
      <c r="E3280" s="5"/>
      <c r="F3280" s="5"/>
      <c r="G3280" s="87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99"/>
      <c r="AB3280" s="5"/>
      <c r="AC3280" s="5"/>
      <c r="AD3280" s="99"/>
      <c r="AE3280" s="5"/>
      <c r="AF3280" s="5"/>
      <c r="AG3280" s="15"/>
      <c r="AH3280" s="15"/>
    </row>
    <row r="3281" spans="1:34" ht="15" customHeight="1" x14ac:dyDescent="0.25">
      <c r="A3281" s="12"/>
      <c r="B3281" s="5"/>
      <c r="C3281" s="98"/>
      <c r="D3281" s="98"/>
      <c r="E3281" s="5"/>
      <c r="F3281" s="5"/>
      <c r="G3281" s="87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99"/>
      <c r="AB3281" s="5"/>
      <c r="AC3281" s="5"/>
      <c r="AD3281" s="99"/>
      <c r="AE3281" s="5"/>
      <c r="AF3281" s="5"/>
      <c r="AG3281" s="15"/>
      <c r="AH3281" s="15"/>
    </row>
    <row r="3282" spans="1:34" ht="15" customHeight="1" x14ac:dyDescent="0.25">
      <c r="A3282" s="12"/>
      <c r="B3282" s="5"/>
      <c r="C3282" s="98"/>
      <c r="D3282" s="98"/>
      <c r="E3282" s="5"/>
      <c r="F3282" s="5"/>
      <c r="G3282" s="87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99"/>
      <c r="AB3282" s="5"/>
      <c r="AC3282" s="5"/>
      <c r="AD3282" s="99"/>
      <c r="AE3282" s="5"/>
      <c r="AF3282" s="5"/>
      <c r="AG3282" s="15"/>
      <c r="AH3282" s="15"/>
    </row>
    <row r="3283" spans="1:34" ht="15" customHeight="1" x14ac:dyDescent="0.25">
      <c r="A3283" s="12"/>
      <c r="B3283" s="5"/>
      <c r="C3283" s="98"/>
      <c r="D3283" s="98"/>
      <c r="E3283" s="5"/>
      <c r="F3283" s="5"/>
      <c r="G3283" s="87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99"/>
      <c r="AB3283" s="5"/>
      <c r="AC3283" s="5"/>
      <c r="AD3283" s="99"/>
      <c r="AE3283" s="5"/>
      <c r="AF3283" s="5"/>
      <c r="AG3283" s="15"/>
      <c r="AH3283" s="15"/>
    </row>
    <row r="3284" spans="1:34" ht="15" customHeight="1" x14ac:dyDescent="0.25">
      <c r="A3284" s="12"/>
      <c r="B3284" s="5"/>
      <c r="C3284" s="98"/>
      <c r="D3284" s="98"/>
      <c r="E3284" s="5"/>
      <c r="F3284" s="5"/>
      <c r="G3284" s="87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99"/>
      <c r="AB3284" s="5"/>
      <c r="AC3284" s="5"/>
      <c r="AD3284" s="99"/>
      <c r="AE3284" s="5"/>
      <c r="AF3284" s="5"/>
      <c r="AG3284" s="15"/>
      <c r="AH3284" s="15"/>
    </row>
    <row r="3285" spans="1:34" ht="15" customHeight="1" x14ac:dyDescent="0.25">
      <c r="A3285" s="12"/>
      <c r="B3285" s="5"/>
      <c r="C3285" s="98"/>
      <c r="D3285" s="98"/>
      <c r="E3285" s="5"/>
      <c r="F3285" s="5"/>
      <c r="G3285" s="87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99"/>
      <c r="AB3285" s="5"/>
      <c r="AC3285" s="5"/>
      <c r="AD3285" s="99"/>
      <c r="AE3285" s="5"/>
      <c r="AF3285" s="5"/>
      <c r="AG3285" s="15"/>
      <c r="AH3285" s="15"/>
    </row>
    <row r="3286" spans="1:34" ht="15" customHeight="1" x14ac:dyDescent="0.25">
      <c r="A3286" s="12"/>
      <c r="B3286" s="5"/>
      <c r="C3286" s="98"/>
      <c r="D3286" s="98"/>
      <c r="E3286" s="5"/>
      <c r="F3286" s="5"/>
      <c r="G3286" s="87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99"/>
      <c r="AB3286" s="5"/>
      <c r="AC3286" s="5"/>
      <c r="AD3286" s="99"/>
      <c r="AE3286" s="5"/>
      <c r="AF3286" s="5"/>
      <c r="AG3286" s="15"/>
      <c r="AH3286" s="15"/>
    </row>
    <row r="3287" spans="1:34" ht="15" customHeight="1" x14ac:dyDescent="0.25">
      <c r="A3287" s="12"/>
      <c r="B3287" s="5"/>
      <c r="C3287" s="98"/>
      <c r="D3287" s="98"/>
      <c r="E3287" s="5"/>
      <c r="F3287" s="5"/>
      <c r="G3287" s="87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99"/>
      <c r="AB3287" s="5"/>
      <c r="AC3287" s="5"/>
      <c r="AD3287" s="99"/>
      <c r="AE3287" s="5"/>
      <c r="AF3287" s="5"/>
      <c r="AG3287" s="15"/>
      <c r="AH3287" s="15"/>
    </row>
    <row r="3288" spans="1:34" ht="15" customHeight="1" x14ac:dyDescent="0.25">
      <c r="A3288" s="12"/>
      <c r="B3288" s="5"/>
      <c r="C3288" s="98"/>
      <c r="D3288" s="98"/>
      <c r="E3288" s="5"/>
      <c r="F3288" s="5"/>
      <c r="G3288" s="87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99"/>
      <c r="AB3288" s="5"/>
      <c r="AC3288" s="5"/>
      <c r="AD3288" s="99"/>
      <c r="AE3288" s="5"/>
      <c r="AF3288" s="5"/>
      <c r="AG3288" s="15"/>
      <c r="AH3288" s="15"/>
    </row>
    <row r="3289" spans="1:34" ht="15" customHeight="1" x14ac:dyDescent="0.25">
      <c r="A3289" s="12"/>
      <c r="B3289" s="5"/>
      <c r="C3289" s="98"/>
      <c r="D3289" s="98"/>
      <c r="E3289" s="5"/>
      <c r="F3289" s="5"/>
      <c r="G3289" s="87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99"/>
      <c r="AB3289" s="5"/>
      <c r="AC3289" s="5"/>
      <c r="AD3289" s="99"/>
      <c r="AE3289" s="5"/>
      <c r="AF3289" s="5"/>
      <c r="AG3289" s="15"/>
      <c r="AH3289" s="15"/>
    </row>
    <row r="3290" spans="1:34" ht="15" customHeight="1" x14ac:dyDescent="0.25">
      <c r="A3290" s="12"/>
      <c r="B3290" s="5"/>
      <c r="C3290" s="98"/>
      <c r="D3290" s="98"/>
      <c r="E3290" s="5"/>
      <c r="F3290" s="5"/>
      <c r="G3290" s="87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99"/>
      <c r="AB3290" s="5"/>
      <c r="AC3290" s="5"/>
      <c r="AD3290" s="99"/>
      <c r="AE3290" s="5"/>
      <c r="AF3290" s="5"/>
      <c r="AG3290" s="15"/>
      <c r="AH3290" s="15"/>
    </row>
    <row r="3291" spans="1:34" ht="15" customHeight="1" x14ac:dyDescent="0.25">
      <c r="A3291" s="12"/>
      <c r="B3291" s="5"/>
      <c r="C3291" s="98"/>
      <c r="D3291" s="98"/>
      <c r="E3291" s="5"/>
      <c r="F3291" s="5"/>
      <c r="G3291" s="87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99"/>
      <c r="AB3291" s="5"/>
      <c r="AC3291" s="5"/>
      <c r="AD3291" s="99"/>
      <c r="AE3291" s="5"/>
      <c r="AF3291" s="5"/>
      <c r="AG3291" s="15"/>
      <c r="AH3291" s="15"/>
    </row>
    <row r="3292" spans="1:34" ht="15" customHeight="1" x14ac:dyDescent="0.25">
      <c r="A3292" s="12"/>
      <c r="B3292" s="5"/>
      <c r="C3292" s="98"/>
      <c r="D3292" s="98"/>
      <c r="E3292" s="5"/>
      <c r="F3292" s="5"/>
      <c r="G3292" s="87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99"/>
      <c r="AB3292" s="5"/>
      <c r="AC3292" s="5"/>
      <c r="AD3292" s="99"/>
      <c r="AE3292" s="5"/>
      <c r="AF3292" s="5"/>
      <c r="AG3292" s="15"/>
      <c r="AH3292" s="15"/>
    </row>
    <row r="3293" spans="1:34" ht="15" customHeight="1" x14ac:dyDescent="0.25">
      <c r="A3293" s="12"/>
      <c r="B3293" s="5"/>
      <c r="C3293" s="98"/>
      <c r="D3293" s="98"/>
      <c r="E3293" s="5"/>
      <c r="F3293" s="5"/>
      <c r="G3293" s="87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99"/>
      <c r="AB3293" s="5"/>
      <c r="AC3293" s="5"/>
      <c r="AD3293" s="99"/>
      <c r="AE3293" s="5"/>
      <c r="AF3293" s="5"/>
      <c r="AG3293" s="15"/>
      <c r="AH3293" s="15"/>
    </row>
    <row r="3294" spans="1:34" ht="15" customHeight="1" x14ac:dyDescent="0.25">
      <c r="A3294" s="12"/>
      <c r="B3294" s="5"/>
      <c r="C3294" s="98"/>
      <c r="D3294" s="98"/>
      <c r="E3294" s="5"/>
      <c r="F3294" s="5"/>
      <c r="G3294" s="87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99"/>
      <c r="AB3294" s="5"/>
      <c r="AC3294" s="5"/>
      <c r="AD3294" s="99"/>
      <c r="AE3294" s="5"/>
      <c r="AF3294" s="5"/>
      <c r="AG3294" s="15"/>
      <c r="AH3294" s="15"/>
    </row>
    <row r="3295" spans="1:34" ht="15" customHeight="1" x14ac:dyDescent="0.25">
      <c r="A3295" s="12"/>
      <c r="B3295" s="5"/>
      <c r="C3295" s="98"/>
      <c r="D3295" s="98"/>
      <c r="E3295" s="5"/>
      <c r="F3295" s="5"/>
      <c r="G3295" s="87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99"/>
      <c r="AB3295" s="5"/>
      <c r="AC3295" s="5"/>
      <c r="AD3295" s="99"/>
      <c r="AE3295" s="5"/>
      <c r="AF3295" s="5"/>
      <c r="AG3295" s="15"/>
      <c r="AH3295" s="15"/>
    </row>
    <row r="3296" spans="1:34" ht="15" customHeight="1" x14ac:dyDescent="0.25">
      <c r="A3296" s="12"/>
      <c r="B3296" s="5"/>
      <c r="C3296" s="98"/>
      <c r="D3296" s="98"/>
      <c r="E3296" s="5"/>
      <c r="F3296" s="5"/>
      <c r="G3296" s="87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99"/>
      <c r="AB3296" s="5"/>
      <c r="AC3296" s="5"/>
      <c r="AD3296" s="99"/>
      <c r="AE3296" s="5"/>
      <c r="AF3296" s="5"/>
      <c r="AG3296" s="15"/>
      <c r="AH3296" s="15"/>
    </row>
    <row r="3297" spans="1:34" ht="15" customHeight="1" x14ac:dyDescent="0.25">
      <c r="A3297" s="12"/>
      <c r="B3297" s="5"/>
      <c r="C3297" s="98"/>
      <c r="D3297" s="98"/>
      <c r="E3297" s="5"/>
      <c r="F3297" s="5"/>
      <c r="G3297" s="87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99"/>
      <c r="AB3297" s="5"/>
      <c r="AC3297" s="5"/>
      <c r="AD3297" s="99"/>
      <c r="AE3297" s="5"/>
      <c r="AF3297" s="5"/>
      <c r="AG3297" s="15"/>
      <c r="AH3297" s="15"/>
    </row>
    <row r="3298" spans="1:34" ht="15" customHeight="1" x14ac:dyDescent="0.25">
      <c r="A3298" s="12"/>
      <c r="B3298" s="5"/>
      <c r="C3298" s="98"/>
      <c r="D3298" s="98"/>
      <c r="E3298" s="5"/>
      <c r="F3298" s="5"/>
      <c r="G3298" s="87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99"/>
      <c r="AB3298" s="5"/>
      <c r="AC3298" s="5"/>
      <c r="AD3298" s="99"/>
      <c r="AE3298" s="5"/>
      <c r="AF3298" s="5"/>
      <c r="AG3298" s="15"/>
      <c r="AH3298" s="15"/>
    </row>
    <row r="3299" spans="1:34" ht="15" customHeight="1" x14ac:dyDescent="0.25">
      <c r="A3299" s="12"/>
      <c r="B3299" s="5"/>
      <c r="C3299" s="98"/>
      <c r="D3299" s="98"/>
      <c r="E3299" s="5"/>
      <c r="F3299" s="5"/>
      <c r="G3299" s="87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99"/>
      <c r="AB3299" s="5"/>
      <c r="AC3299" s="5"/>
      <c r="AD3299" s="99"/>
      <c r="AE3299" s="5"/>
      <c r="AF3299" s="5"/>
      <c r="AG3299" s="15"/>
      <c r="AH3299" s="15"/>
    </row>
    <row r="3300" spans="1:34" ht="15" customHeight="1" x14ac:dyDescent="0.25">
      <c r="A3300" s="12"/>
      <c r="B3300" s="5"/>
      <c r="C3300" s="98"/>
      <c r="D3300" s="98"/>
      <c r="E3300" s="5"/>
      <c r="F3300" s="5"/>
      <c r="G3300" s="87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99"/>
      <c r="AB3300" s="5"/>
      <c r="AC3300" s="5"/>
      <c r="AD3300" s="99"/>
      <c r="AE3300" s="5"/>
      <c r="AF3300" s="5"/>
      <c r="AG3300" s="15"/>
      <c r="AH3300" s="15"/>
    </row>
    <row r="3301" spans="1:34" ht="15" customHeight="1" x14ac:dyDescent="0.25">
      <c r="A3301" s="12"/>
      <c r="B3301" s="5"/>
      <c r="C3301" s="98"/>
      <c r="D3301" s="98"/>
      <c r="E3301" s="5"/>
      <c r="F3301" s="5"/>
      <c r="G3301" s="87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99"/>
      <c r="AB3301" s="5"/>
      <c r="AC3301" s="5"/>
      <c r="AD3301" s="99"/>
      <c r="AE3301" s="5"/>
      <c r="AF3301" s="5"/>
      <c r="AG3301" s="15"/>
      <c r="AH3301" s="15"/>
    </row>
    <row r="3302" spans="1:34" ht="15" customHeight="1" x14ac:dyDescent="0.25">
      <c r="A3302" s="12"/>
      <c r="B3302" s="5"/>
      <c r="C3302" s="98"/>
      <c r="D3302" s="98"/>
      <c r="E3302" s="5"/>
      <c r="F3302" s="5"/>
      <c r="G3302" s="87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99"/>
      <c r="AB3302" s="5"/>
      <c r="AC3302" s="5"/>
      <c r="AD3302" s="99"/>
      <c r="AE3302" s="5"/>
      <c r="AF3302" s="5"/>
      <c r="AG3302" s="15"/>
      <c r="AH3302" s="15"/>
    </row>
    <row r="3303" spans="1:34" ht="15" customHeight="1" x14ac:dyDescent="0.25">
      <c r="A3303" s="12"/>
      <c r="B3303" s="5"/>
      <c r="C3303" s="98"/>
      <c r="D3303" s="98"/>
      <c r="E3303" s="5"/>
      <c r="F3303" s="5"/>
      <c r="G3303" s="87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99"/>
      <c r="AB3303" s="5"/>
      <c r="AC3303" s="5"/>
      <c r="AD3303" s="99"/>
      <c r="AE3303" s="5"/>
      <c r="AF3303" s="5"/>
      <c r="AG3303" s="15"/>
      <c r="AH3303" s="15"/>
    </row>
    <row r="3304" spans="1:34" ht="15" customHeight="1" x14ac:dyDescent="0.25">
      <c r="A3304" s="12"/>
      <c r="B3304" s="5"/>
      <c r="C3304" s="98"/>
      <c r="D3304" s="98"/>
      <c r="E3304" s="5"/>
      <c r="F3304" s="5"/>
      <c r="G3304" s="87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99"/>
      <c r="AB3304" s="5"/>
      <c r="AC3304" s="5"/>
      <c r="AD3304" s="99"/>
      <c r="AE3304" s="5"/>
      <c r="AF3304" s="5"/>
      <c r="AG3304" s="15"/>
      <c r="AH3304" s="15"/>
    </row>
    <row r="3305" spans="1:34" ht="15" customHeight="1" x14ac:dyDescent="0.25">
      <c r="A3305" s="12"/>
      <c r="B3305" s="5"/>
      <c r="C3305" s="98"/>
      <c r="D3305" s="98"/>
      <c r="E3305" s="5"/>
      <c r="F3305" s="5"/>
      <c r="G3305" s="87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99"/>
      <c r="AB3305" s="5"/>
      <c r="AC3305" s="5"/>
      <c r="AD3305" s="99"/>
      <c r="AE3305" s="5"/>
      <c r="AF3305" s="5"/>
      <c r="AG3305" s="15"/>
      <c r="AH3305" s="15"/>
    </row>
    <row r="3306" spans="1:34" ht="15" customHeight="1" x14ac:dyDescent="0.25">
      <c r="A3306" s="12"/>
      <c r="B3306" s="5"/>
      <c r="C3306" s="98"/>
      <c r="D3306" s="98"/>
      <c r="E3306" s="5"/>
      <c r="F3306" s="5"/>
      <c r="G3306" s="87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99"/>
      <c r="AB3306" s="5"/>
      <c r="AC3306" s="5"/>
      <c r="AD3306" s="99"/>
      <c r="AE3306" s="5"/>
      <c r="AF3306" s="5"/>
      <c r="AG3306" s="15"/>
      <c r="AH3306" s="15"/>
    </row>
    <row r="3307" spans="1:34" ht="15" customHeight="1" x14ac:dyDescent="0.25">
      <c r="A3307" s="12"/>
      <c r="B3307" s="5"/>
      <c r="C3307" s="98"/>
      <c r="D3307" s="98"/>
      <c r="E3307" s="5"/>
      <c r="F3307" s="5"/>
      <c r="G3307" s="87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99"/>
      <c r="AB3307" s="5"/>
      <c r="AC3307" s="5"/>
      <c r="AD3307" s="99"/>
      <c r="AE3307" s="5"/>
      <c r="AF3307" s="5"/>
      <c r="AG3307" s="15"/>
      <c r="AH3307" s="15"/>
    </row>
    <row r="3308" spans="1:34" ht="15" customHeight="1" x14ac:dyDescent="0.25">
      <c r="A3308" s="12"/>
      <c r="B3308" s="5"/>
      <c r="C3308" s="98"/>
      <c r="D3308" s="98"/>
      <c r="E3308" s="5"/>
      <c r="F3308" s="5"/>
      <c r="G3308" s="87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99"/>
      <c r="AB3308" s="5"/>
      <c r="AC3308" s="5"/>
      <c r="AD3308" s="99"/>
      <c r="AE3308" s="5"/>
      <c r="AF3308" s="5"/>
      <c r="AG3308" s="15"/>
      <c r="AH3308" s="15"/>
    </row>
    <row r="3309" spans="1:34" ht="15" customHeight="1" x14ac:dyDescent="0.25">
      <c r="A3309" s="12"/>
      <c r="B3309" s="5"/>
      <c r="C3309" s="98"/>
      <c r="D3309" s="98"/>
      <c r="E3309" s="5"/>
      <c r="F3309" s="5"/>
      <c r="G3309" s="87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99"/>
      <c r="AB3309" s="5"/>
      <c r="AC3309" s="5"/>
      <c r="AD3309" s="99"/>
      <c r="AE3309" s="5"/>
      <c r="AF3309" s="5"/>
      <c r="AG3309" s="15"/>
      <c r="AH3309" s="15"/>
    </row>
    <row r="3310" spans="1:34" ht="15" customHeight="1" x14ac:dyDescent="0.25">
      <c r="A3310" s="12"/>
      <c r="B3310" s="5"/>
      <c r="C3310" s="98"/>
      <c r="D3310" s="98"/>
      <c r="E3310" s="5"/>
      <c r="F3310" s="5"/>
      <c r="G3310" s="87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99"/>
      <c r="AB3310" s="5"/>
      <c r="AC3310" s="5"/>
      <c r="AD3310" s="99"/>
      <c r="AE3310" s="5"/>
      <c r="AF3310" s="5"/>
      <c r="AG3310" s="15"/>
      <c r="AH3310" s="15"/>
    </row>
    <row r="3311" spans="1:34" ht="15" customHeight="1" x14ac:dyDescent="0.25">
      <c r="A3311" s="12"/>
      <c r="B3311" s="5"/>
      <c r="C3311" s="98"/>
      <c r="D3311" s="98"/>
      <c r="E3311" s="5"/>
      <c r="F3311" s="5"/>
      <c r="G3311" s="87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99"/>
      <c r="AB3311" s="5"/>
      <c r="AC3311" s="5"/>
      <c r="AD3311" s="99"/>
      <c r="AE3311" s="5"/>
      <c r="AF3311" s="5"/>
      <c r="AG3311" s="15"/>
      <c r="AH3311" s="15"/>
    </row>
    <row r="3312" spans="1:34" ht="15" customHeight="1" x14ac:dyDescent="0.25">
      <c r="A3312" s="12"/>
      <c r="B3312" s="5"/>
      <c r="C3312" s="98"/>
      <c r="D3312" s="98"/>
      <c r="E3312" s="5"/>
      <c r="F3312" s="5"/>
      <c r="G3312" s="87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99"/>
      <c r="AB3312" s="5"/>
      <c r="AC3312" s="5"/>
      <c r="AD3312" s="99"/>
      <c r="AE3312" s="5"/>
      <c r="AF3312" s="5"/>
      <c r="AG3312" s="15"/>
      <c r="AH3312" s="15"/>
    </row>
    <row r="3313" spans="1:34" ht="15" customHeight="1" x14ac:dyDescent="0.25">
      <c r="A3313" s="12"/>
      <c r="B3313" s="5"/>
      <c r="C3313" s="98"/>
      <c r="D3313" s="98"/>
      <c r="E3313" s="5"/>
      <c r="F3313" s="5"/>
      <c r="G3313" s="87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99"/>
      <c r="AB3313" s="5"/>
      <c r="AC3313" s="5"/>
      <c r="AD3313" s="99"/>
      <c r="AE3313" s="5"/>
      <c r="AF3313" s="5"/>
      <c r="AG3313" s="15"/>
      <c r="AH3313" s="15"/>
    </row>
    <row r="3314" spans="1:34" ht="15" customHeight="1" x14ac:dyDescent="0.25">
      <c r="A3314" s="12"/>
      <c r="B3314" s="5"/>
      <c r="C3314" s="98"/>
      <c r="D3314" s="98"/>
      <c r="E3314" s="5"/>
      <c r="F3314" s="5"/>
      <c r="G3314" s="87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99"/>
      <c r="AB3314" s="5"/>
      <c r="AC3314" s="5"/>
      <c r="AD3314" s="99"/>
      <c r="AE3314" s="5"/>
      <c r="AF3314" s="5"/>
      <c r="AG3314" s="15"/>
      <c r="AH3314" s="15"/>
    </row>
    <row r="3315" spans="1:34" ht="15" customHeight="1" x14ac:dyDescent="0.25">
      <c r="A3315" s="12"/>
      <c r="B3315" s="5"/>
      <c r="C3315" s="98"/>
      <c r="D3315" s="98"/>
      <c r="E3315" s="5"/>
      <c r="F3315" s="5"/>
      <c r="G3315" s="87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99"/>
      <c r="AB3315" s="5"/>
      <c r="AC3315" s="5"/>
      <c r="AD3315" s="99"/>
      <c r="AE3315" s="5"/>
      <c r="AF3315" s="5"/>
      <c r="AG3315" s="15"/>
      <c r="AH3315" s="15"/>
    </row>
    <row r="3316" spans="1:34" ht="15" customHeight="1" x14ac:dyDescent="0.25">
      <c r="A3316" s="12"/>
      <c r="B3316" s="5"/>
      <c r="C3316" s="98"/>
      <c r="D3316" s="98"/>
      <c r="E3316" s="5"/>
      <c r="F3316" s="5"/>
      <c r="G3316" s="87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99"/>
      <c r="AB3316" s="5"/>
      <c r="AC3316" s="5"/>
      <c r="AD3316" s="99"/>
      <c r="AE3316" s="5"/>
      <c r="AF3316" s="5"/>
      <c r="AG3316" s="15"/>
      <c r="AH3316" s="15"/>
    </row>
    <row r="3317" spans="1:34" ht="15" customHeight="1" x14ac:dyDescent="0.25">
      <c r="A3317" s="12"/>
      <c r="B3317" s="5"/>
      <c r="C3317" s="98"/>
      <c r="D3317" s="98"/>
      <c r="E3317" s="5"/>
      <c r="F3317" s="5"/>
      <c r="G3317" s="87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99"/>
      <c r="AB3317" s="5"/>
      <c r="AC3317" s="5"/>
      <c r="AD3317" s="99"/>
      <c r="AE3317" s="5"/>
      <c r="AF3317" s="5"/>
      <c r="AG3317" s="15"/>
      <c r="AH3317" s="15"/>
    </row>
    <row r="3318" spans="1:34" ht="15" customHeight="1" x14ac:dyDescent="0.25">
      <c r="A3318" s="12"/>
      <c r="B3318" s="5"/>
      <c r="C3318" s="98"/>
      <c r="D3318" s="98"/>
      <c r="E3318" s="5"/>
      <c r="F3318" s="5"/>
      <c r="G3318" s="87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99"/>
      <c r="AB3318" s="5"/>
      <c r="AC3318" s="5"/>
      <c r="AD3318" s="99"/>
      <c r="AE3318" s="5"/>
      <c r="AF3318" s="5"/>
      <c r="AG3318" s="15"/>
      <c r="AH3318" s="15"/>
    </row>
    <row r="3319" spans="1:34" ht="15" customHeight="1" x14ac:dyDescent="0.25">
      <c r="A3319" s="12"/>
      <c r="B3319" s="5"/>
      <c r="C3319" s="98"/>
      <c r="D3319" s="98"/>
      <c r="E3319" s="5"/>
      <c r="F3319" s="5"/>
      <c r="G3319" s="87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99"/>
      <c r="AB3319" s="5"/>
      <c r="AC3319" s="5"/>
      <c r="AD3319" s="99"/>
      <c r="AE3319" s="5"/>
      <c r="AF3319" s="5"/>
      <c r="AG3319" s="15"/>
      <c r="AH3319" s="15"/>
    </row>
    <row r="3320" spans="1:34" ht="15" customHeight="1" x14ac:dyDescent="0.25">
      <c r="A3320" s="12"/>
      <c r="B3320" s="5"/>
      <c r="C3320" s="98"/>
      <c r="D3320" s="98"/>
      <c r="E3320" s="5"/>
      <c r="F3320" s="5"/>
      <c r="G3320" s="87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99"/>
      <c r="AB3320" s="5"/>
      <c r="AC3320" s="5"/>
      <c r="AD3320" s="99"/>
      <c r="AE3320" s="5"/>
      <c r="AF3320" s="5"/>
      <c r="AG3320" s="15"/>
      <c r="AH3320" s="15"/>
    </row>
    <row r="3321" spans="1:34" ht="15" customHeight="1" x14ac:dyDescent="0.25">
      <c r="A3321" s="12"/>
      <c r="B3321" s="5"/>
      <c r="C3321" s="98"/>
      <c r="D3321" s="98"/>
      <c r="E3321" s="5"/>
      <c r="F3321" s="5"/>
      <c r="G3321" s="87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99"/>
      <c r="AB3321" s="5"/>
      <c r="AC3321" s="5"/>
      <c r="AD3321" s="99"/>
      <c r="AE3321" s="5"/>
      <c r="AF3321" s="5"/>
      <c r="AG3321" s="15"/>
      <c r="AH3321" s="15"/>
    </row>
    <row r="3322" spans="1:34" ht="15" customHeight="1" x14ac:dyDescent="0.25">
      <c r="A3322" s="12"/>
      <c r="B3322" s="5"/>
      <c r="C3322" s="98"/>
      <c r="D3322" s="98"/>
      <c r="E3322" s="5"/>
      <c r="F3322" s="5"/>
      <c r="G3322" s="87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99"/>
      <c r="AB3322" s="5"/>
      <c r="AC3322" s="5"/>
      <c r="AD3322" s="99"/>
      <c r="AE3322" s="5"/>
      <c r="AF3322" s="5"/>
      <c r="AG3322" s="15"/>
      <c r="AH3322" s="15"/>
    </row>
    <row r="3323" spans="1:34" ht="15" customHeight="1" x14ac:dyDescent="0.25">
      <c r="A3323" s="12"/>
      <c r="B3323" s="5"/>
      <c r="C3323" s="98"/>
      <c r="D3323" s="98"/>
      <c r="E3323" s="5"/>
      <c r="F3323" s="5"/>
      <c r="G3323" s="87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99"/>
      <c r="AB3323" s="5"/>
      <c r="AC3323" s="5"/>
      <c r="AD3323" s="99"/>
      <c r="AE3323" s="5"/>
      <c r="AF3323" s="5"/>
      <c r="AG3323" s="15"/>
      <c r="AH3323" s="15"/>
    </row>
    <row r="3324" spans="1:34" ht="15" customHeight="1" x14ac:dyDescent="0.25">
      <c r="A3324" s="12"/>
      <c r="B3324" s="5"/>
      <c r="C3324" s="98"/>
      <c r="D3324" s="98"/>
      <c r="E3324" s="5"/>
      <c r="F3324" s="5"/>
      <c r="G3324" s="87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99"/>
      <c r="AB3324" s="5"/>
      <c r="AC3324" s="5"/>
      <c r="AD3324" s="99"/>
      <c r="AE3324" s="5"/>
      <c r="AF3324" s="5"/>
      <c r="AG3324" s="15"/>
      <c r="AH3324" s="15"/>
    </row>
    <row r="3325" spans="1:34" ht="15" customHeight="1" x14ac:dyDescent="0.25">
      <c r="A3325" s="12"/>
      <c r="B3325" s="5"/>
      <c r="C3325" s="98"/>
      <c r="D3325" s="98"/>
      <c r="E3325" s="5"/>
      <c r="F3325" s="5"/>
      <c r="G3325" s="87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99"/>
      <c r="AB3325" s="5"/>
      <c r="AC3325" s="5"/>
      <c r="AD3325" s="99"/>
      <c r="AE3325" s="5"/>
      <c r="AF3325" s="5"/>
      <c r="AG3325" s="15"/>
      <c r="AH3325" s="15"/>
    </row>
    <row r="3326" spans="1:34" ht="15" customHeight="1" x14ac:dyDescent="0.25">
      <c r="A3326" s="12"/>
      <c r="B3326" s="5"/>
      <c r="C3326" s="98"/>
      <c r="D3326" s="98"/>
      <c r="E3326" s="5"/>
      <c r="F3326" s="5"/>
      <c r="G3326" s="87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99"/>
      <c r="AB3326" s="5"/>
      <c r="AC3326" s="5"/>
      <c r="AD3326" s="99"/>
      <c r="AE3326" s="5"/>
      <c r="AF3326" s="5"/>
      <c r="AG3326" s="15"/>
      <c r="AH3326" s="15"/>
    </row>
    <row r="3327" spans="1:34" ht="15" customHeight="1" x14ac:dyDescent="0.25">
      <c r="A3327" s="12"/>
      <c r="B3327" s="5"/>
      <c r="C3327" s="98"/>
      <c r="D3327" s="98"/>
      <c r="E3327" s="5"/>
      <c r="F3327" s="5"/>
      <c r="G3327" s="87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99"/>
      <c r="AB3327" s="5"/>
      <c r="AC3327" s="5"/>
      <c r="AD3327" s="99"/>
      <c r="AE3327" s="5"/>
      <c r="AF3327" s="5"/>
      <c r="AG3327" s="15"/>
      <c r="AH3327" s="15"/>
    </row>
    <row r="3328" spans="1:34" ht="15" customHeight="1" x14ac:dyDescent="0.25">
      <c r="A3328" s="12"/>
      <c r="B3328" s="5"/>
      <c r="C3328" s="98"/>
      <c r="D3328" s="98"/>
      <c r="E3328" s="5"/>
      <c r="F3328" s="5"/>
      <c r="G3328" s="87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99"/>
      <c r="AB3328" s="5"/>
      <c r="AC3328" s="5"/>
      <c r="AD3328" s="99"/>
      <c r="AE3328" s="5"/>
      <c r="AF3328" s="5"/>
      <c r="AG3328" s="15"/>
      <c r="AH3328" s="15"/>
    </row>
    <row r="3329" spans="1:34" ht="15" customHeight="1" x14ac:dyDescent="0.25">
      <c r="A3329" s="12"/>
      <c r="B3329" s="5"/>
      <c r="C3329" s="98"/>
      <c r="D3329" s="98"/>
      <c r="E3329" s="5"/>
      <c r="F3329" s="5"/>
      <c r="G3329" s="87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99"/>
      <c r="AB3329" s="5"/>
      <c r="AC3329" s="5"/>
      <c r="AD3329" s="99"/>
      <c r="AE3329" s="5"/>
      <c r="AF3329" s="5"/>
      <c r="AG3329" s="15"/>
      <c r="AH3329" s="15"/>
    </row>
    <row r="3330" spans="1:34" ht="15" customHeight="1" x14ac:dyDescent="0.25">
      <c r="A3330" s="12"/>
      <c r="B3330" s="5"/>
      <c r="C3330" s="98"/>
      <c r="D3330" s="98"/>
      <c r="E3330" s="5"/>
      <c r="F3330" s="5"/>
      <c r="G3330" s="87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99"/>
      <c r="AB3330" s="5"/>
      <c r="AC3330" s="5"/>
      <c r="AD3330" s="99"/>
      <c r="AE3330" s="5"/>
      <c r="AF3330" s="5"/>
      <c r="AG3330" s="15"/>
      <c r="AH3330" s="15"/>
    </row>
    <row r="3331" spans="1:34" ht="15" customHeight="1" x14ac:dyDescent="0.25">
      <c r="A3331" s="12"/>
      <c r="B3331" s="5"/>
      <c r="C3331" s="98"/>
      <c r="D3331" s="98"/>
      <c r="E3331" s="5"/>
      <c r="F3331" s="5"/>
      <c r="G3331" s="87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99"/>
      <c r="AB3331" s="5"/>
      <c r="AC3331" s="5"/>
      <c r="AD3331" s="99"/>
      <c r="AE3331" s="5"/>
      <c r="AF3331" s="5"/>
      <c r="AG3331" s="15"/>
      <c r="AH3331" s="15"/>
    </row>
    <row r="3332" spans="1:34" ht="15" customHeight="1" x14ac:dyDescent="0.25">
      <c r="A3332" s="12"/>
      <c r="B3332" s="5"/>
      <c r="C3332" s="98"/>
      <c r="D3332" s="98"/>
      <c r="E3332" s="5"/>
      <c r="F3332" s="5"/>
      <c r="G3332" s="87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99"/>
      <c r="AB3332" s="5"/>
      <c r="AC3332" s="5"/>
      <c r="AD3332" s="99"/>
      <c r="AE3332" s="5"/>
      <c r="AF3332" s="5"/>
      <c r="AG3332" s="15"/>
      <c r="AH3332" s="15"/>
    </row>
    <row r="3333" spans="1:34" ht="15" customHeight="1" x14ac:dyDescent="0.25">
      <c r="A3333" s="12"/>
      <c r="B3333" s="5"/>
      <c r="C3333" s="98"/>
      <c r="D3333" s="98"/>
      <c r="E3333" s="5"/>
      <c r="F3333" s="5"/>
      <c r="G3333" s="87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99"/>
      <c r="AB3333" s="5"/>
      <c r="AC3333" s="5"/>
      <c r="AD3333" s="99"/>
      <c r="AE3333" s="5"/>
      <c r="AF3333" s="5"/>
      <c r="AG3333" s="15"/>
      <c r="AH3333" s="15"/>
    </row>
    <row r="3334" spans="1:34" ht="15" customHeight="1" x14ac:dyDescent="0.25">
      <c r="A3334" s="12"/>
      <c r="B3334" s="5"/>
      <c r="C3334" s="98"/>
      <c r="D3334" s="98"/>
      <c r="E3334" s="5"/>
      <c r="F3334" s="5"/>
      <c r="G3334" s="87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99"/>
      <c r="AB3334" s="5"/>
      <c r="AC3334" s="5"/>
      <c r="AD3334" s="99"/>
      <c r="AE3334" s="5"/>
      <c r="AF3334" s="5"/>
      <c r="AG3334" s="15"/>
      <c r="AH3334" s="15"/>
    </row>
    <row r="3335" spans="1:34" ht="15" customHeight="1" x14ac:dyDescent="0.25">
      <c r="A3335" s="12"/>
      <c r="B3335" s="5"/>
      <c r="C3335" s="98"/>
      <c r="D3335" s="98"/>
      <c r="E3335" s="5"/>
      <c r="F3335" s="5"/>
      <c r="G3335" s="87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99"/>
      <c r="AB3335" s="5"/>
      <c r="AC3335" s="5"/>
      <c r="AD3335" s="99"/>
      <c r="AE3335" s="5"/>
      <c r="AF3335" s="5"/>
      <c r="AG3335" s="15"/>
      <c r="AH3335" s="15"/>
    </row>
    <row r="3336" spans="1:34" ht="15" customHeight="1" x14ac:dyDescent="0.25">
      <c r="A3336" s="12"/>
      <c r="B3336" s="5"/>
      <c r="C3336" s="98"/>
      <c r="D3336" s="98"/>
      <c r="E3336" s="5"/>
      <c r="F3336" s="5"/>
      <c r="G3336" s="87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99"/>
      <c r="AB3336" s="5"/>
      <c r="AC3336" s="5"/>
      <c r="AD3336" s="99"/>
      <c r="AE3336" s="5"/>
      <c r="AF3336" s="5"/>
      <c r="AG3336" s="15"/>
      <c r="AH3336" s="15"/>
    </row>
    <row r="3337" spans="1:34" ht="15" customHeight="1" x14ac:dyDescent="0.25">
      <c r="A3337" s="12"/>
      <c r="B3337" s="5"/>
      <c r="C3337" s="98"/>
      <c r="D3337" s="98"/>
      <c r="E3337" s="5"/>
      <c r="F3337" s="5"/>
      <c r="G3337" s="87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99"/>
      <c r="AB3337" s="5"/>
      <c r="AC3337" s="5"/>
      <c r="AD3337" s="99"/>
      <c r="AE3337" s="5"/>
      <c r="AF3337" s="5"/>
      <c r="AG3337" s="15"/>
      <c r="AH3337" s="15"/>
    </row>
    <row r="3338" spans="1:34" ht="15" customHeight="1" x14ac:dyDescent="0.25">
      <c r="A3338" s="12"/>
      <c r="B3338" s="5"/>
      <c r="C3338" s="98"/>
      <c r="D3338" s="98"/>
      <c r="E3338" s="5"/>
      <c r="F3338" s="5"/>
      <c r="G3338" s="87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99"/>
      <c r="AB3338" s="5"/>
      <c r="AC3338" s="5"/>
      <c r="AD3338" s="99"/>
      <c r="AE3338" s="5"/>
      <c r="AF3338" s="5"/>
      <c r="AG3338" s="15"/>
      <c r="AH3338" s="15"/>
    </row>
    <row r="3339" spans="1:34" ht="15" customHeight="1" x14ac:dyDescent="0.25">
      <c r="A3339" s="12"/>
      <c r="B3339" s="5"/>
      <c r="C3339" s="98"/>
      <c r="D3339" s="98"/>
      <c r="E3339" s="5"/>
      <c r="F3339" s="5"/>
      <c r="G3339" s="87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99"/>
      <c r="AB3339" s="5"/>
      <c r="AC3339" s="5"/>
      <c r="AD3339" s="99"/>
      <c r="AE3339" s="5"/>
      <c r="AF3339" s="5"/>
      <c r="AG3339" s="15"/>
      <c r="AH3339" s="15"/>
    </row>
    <row r="3340" spans="1:34" ht="15" customHeight="1" x14ac:dyDescent="0.25">
      <c r="A3340" s="12"/>
      <c r="B3340" s="5"/>
      <c r="C3340" s="98"/>
      <c r="D3340" s="98"/>
      <c r="E3340" s="5"/>
      <c r="F3340" s="5"/>
      <c r="G3340" s="87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99"/>
      <c r="AB3340" s="5"/>
      <c r="AC3340" s="5"/>
      <c r="AD3340" s="99"/>
      <c r="AE3340" s="5"/>
      <c r="AF3340" s="5"/>
      <c r="AG3340" s="15"/>
      <c r="AH3340" s="15"/>
    </row>
    <row r="3341" spans="1:34" ht="15" customHeight="1" x14ac:dyDescent="0.25">
      <c r="A3341" s="12"/>
      <c r="B3341" s="5"/>
      <c r="C3341" s="98"/>
      <c r="D3341" s="98"/>
      <c r="E3341" s="5"/>
      <c r="F3341" s="5"/>
      <c r="G3341" s="87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99"/>
      <c r="AB3341" s="5"/>
      <c r="AC3341" s="5"/>
      <c r="AD3341" s="99"/>
      <c r="AE3341" s="5"/>
      <c r="AF3341" s="5"/>
      <c r="AG3341" s="15"/>
      <c r="AH3341" s="15"/>
    </row>
    <row r="3342" spans="1:34" ht="15" customHeight="1" x14ac:dyDescent="0.25">
      <c r="A3342" s="12"/>
      <c r="B3342" s="5"/>
      <c r="C3342" s="98"/>
      <c r="D3342" s="98"/>
      <c r="E3342" s="5"/>
      <c r="F3342" s="5"/>
      <c r="G3342" s="87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99"/>
      <c r="AB3342" s="5"/>
      <c r="AC3342" s="5"/>
      <c r="AD3342" s="99"/>
      <c r="AE3342" s="5"/>
      <c r="AF3342" s="5"/>
      <c r="AG3342" s="15"/>
      <c r="AH3342" s="15"/>
    </row>
    <row r="3343" spans="1:34" ht="15" customHeight="1" x14ac:dyDescent="0.25">
      <c r="A3343" s="12"/>
      <c r="B3343" s="5"/>
      <c r="C3343" s="98"/>
      <c r="D3343" s="98"/>
      <c r="E3343" s="5"/>
      <c r="F3343" s="5"/>
      <c r="G3343" s="87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99"/>
      <c r="AB3343" s="5"/>
      <c r="AC3343" s="5"/>
      <c r="AD3343" s="99"/>
      <c r="AE3343" s="5"/>
      <c r="AF3343" s="5"/>
      <c r="AG3343" s="15"/>
      <c r="AH3343" s="15"/>
    </row>
    <row r="3344" spans="1:34" ht="15" customHeight="1" x14ac:dyDescent="0.25">
      <c r="A3344" s="12"/>
      <c r="B3344" s="5"/>
      <c r="C3344" s="98"/>
      <c r="D3344" s="98"/>
      <c r="E3344" s="5"/>
      <c r="F3344" s="5"/>
      <c r="G3344" s="87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99"/>
      <c r="AB3344" s="5"/>
      <c r="AC3344" s="5"/>
      <c r="AD3344" s="99"/>
      <c r="AE3344" s="5"/>
      <c r="AF3344" s="5"/>
      <c r="AG3344" s="15"/>
      <c r="AH3344" s="15"/>
    </row>
    <row r="3345" spans="1:34" ht="15" customHeight="1" x14ac:dyDescent="0.25">
      <c r="A3345" s="12"/>
      <c r="B3345" s="5"/>
      <c r="C3345" s="98"/>
      <c r="D3345" s="98"/>
      <c r="E3345" s="5"/>
      <c r="F3345" s="5"/>
      <c r="G3345" s="87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99"/>
      <c r="AB3345" s="5"/>
      <c r="AC3345" s="5"/>
      <c r="AD3345" s="99"/>
      <c r="AE3345" s="5"/>
      <c r="AF3345" s="5"/>
      <c r="AG3345" s="15"/>
      <c r="AH3345" s="15"/>
    </row>
    <row r="3346" spans="1:34" ht="15" customHeight="1" x14ac:dyDescent="0.25">
      <c r="A3346" s="12"/>
      <c r="B3346" s="5"/>
      <c r="C3346" s="98"/>
      <c r="D3346" s="98"/>
      <c r="E3346" s="5"/>
      <c r="F3346" s="5"/>
      <c r="G3346" s="87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99"/>
      <c r="AB3346" s="5"/>
      <c r="AC3346" s="5"/>
      <c r="AD3346" s="99"/>
      <c r="AE3346" s="5"/>
      <c r="AF3346" s="5"/>
      <c r="AG3346" s="15"/>
      <c r="AH3346" s="15"/>
    </row>
    <row r="3347" spans="1:34" ht="15" customHeight="1" x14ac:dyDescent="0.25">
      <c r="A3347" s="12"/>
      <c r="B3347" s="5"/>
      <c r="C3347" s="98"/>
      <c r="D3347" s="98"/>
      <c r="E3347" s="5"/>
      <c r="F3347" s="5"/>
      <c r="G3347" s="87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99"/>
      <c r="AB3347" s="5"/>
      <c r="AC3347" s="5"/>
      <c r="AD3347" s="99"/>
      <c r="AE3347" s="5"/>
      <c r="AF3347" s="5"/>
      <c r="AG3347" s="15"/>
      <c r="AH3347" s="15"/>
    </row>
    <row r="3348" spans="1:34" ht="15" customHeight="1" x14ac:dyDescent="0.25">
      <c r="A3348" s="12"/>
      <c r="B3348" s="5"/>
      <c r="C3348" s="98"/>
      <c r="D3348" s="98"/>
      <c r="E3348" s="5"/>
      <c r="F3348" s="5"/>
      <c r="G3348" s="87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99"/>
      <c r="AB3348" s="5"/>
      <c r="AC3348" s="5"/>
      <c r="AD3348" s="99"/>
      <c r="AE3348" s="5"/>
      <c r="AF3348" s="5"/>
      <c r="AG3348" s="15"/>
      <c r="AH3348" s="15"/>
    </row>
    <row r="3349" spans="1:34" ht="15" customHeight="1" x14ac:dyDescent="0.25">
      <c r="A3349" s="12"/>
      <c r="B3349" s="5"/>
      <c r="C3349" s="98"/>
      <c r="D3349" s="98"/>
      <c r="E3349" s="5"/>
      <c r="F3349" s="5"/>
      <c r="G3349" s="87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99"/>
      <c r="AB3349" s="5"/>
      <c r="AC3349" s="5"/>
      <c r="AD3349" s="99"/>
      <c r="AE3349" s="5"/>
      <c r="AF3349" s="5"/>
      <c r="AG3349" s="15"/>
      <c r="AH3349" s="15"/>
    </row>
    <row r="3350" spans="1:34" ht="15" customHeight="1" x14ac:dyDescent="0.25">
      <c r="A3350" s="12"/>
      <c r="B3350" s="5"/>
      <c r="C3350" s="98"/>
      <c r="D3350" s="98"/>
      <c r="E3350" s="5"/>
      <c r="F3350" s="5"/>
      <c r="G3350" s="87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99"/>
      <c r="AB3350" s="5"/>
      <c r="AC3350" s="5"/>
      <c r="AD3350" s="99"/>
      <c r="AE3350" s="5"/>
      <c r="AF3350" s="5"/>
      <c r="AG3350" s="15"/>
      <c r="AH3350" s="15"/>
    </row>
    <row r="3351" spans="1:34" ht="15" customHeight="1" x14ac:dyDescent="0.25">
      <c r="A3351" s="12"/>
      <c r="B3351" s="5"/>
      <c r="C3351" s="98"/>
      <c r="D3351" s="98"/>
      <c r="E3351" s="5"/>
      <c r="F3351" s="5"/>
      <c r="G3351" s="87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99"/>
      <c r="AB3351" s="5"/>
      <c r="AC3351" s="5"/>
      <c r="AD3351" s="99"/>
      <c r="AE3351" s="5"/>
      <c r="AF3351" s="5"/>
      <c r="AG3351" s="15"/>
      <c r="AH3351" s="15"/>
    </row>
    <row r="3352" spans="1:34" ht="15" customHeight="1" x14ac:dyDescent="0.25">
      <c r="A3352" s="12"/>
      <c r="B3352" s="5"/>
      <c r="C3352" s="98"/>
      <c r="D3352" s="98"/>
      <c r="E3352" s="5"/>
      <c r="F3352" s="5"/>
      <c r="G3352" s="87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99"/>
      <c r="AB3352" s="5"/>
      <c r="AC3352" s="5"/>
      <c r="AD3352" s="99"/>
      <c r="AE3352" s="5"/>
      <c r="AF3352" s="5"/>
      <c r="AG3352" s="15"/>
      <c r="AH3352" s="15"/>
    </row>
    <row r="3353" spans="1:34" ht="15" customHeight="1" x14ac:dyDescent="0.25">
      <c r="A3353" s="12"/>
      <c r="B3353" s="5"/>
      <c r="C3353" s="98"/>
      <c r="D3353" s="98"/>
      <c r="E3353" s="5"/>
      <c r="F3353" s="5"/>
      <c r="G3353" s="87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99"/>
      <c r="AB3353" s="5"/>
      <c r="AC3353" s="5"/>
      <c r="AD3353" s="99"/>
      <c r="AE3353" s="5"/>
      <c r="AF3353" s="5"/>
      <c r="AG3353" s="15"/>
      <c r="AH3353" s="15"/>
    </row>
    <row r="3354" spans="1:34" ht="15" customHeight="1" x14ac:dyDescent="0.25">
      <c r="A3354" s="12"/>
      <c r="B3354" s="5"/>
      <c r="C3354" s="98"/>
      <c r="D3354" s="98"/>
      <c r="E3354" s="5"/>
      <c r="F3354" s="5"/>
      <c r="G3354" s="87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99"/>
      <c r="AB3354" s="5"/>
      <c r="AC3354" s="5"/>
      <c r="AD3354" s="99"/>
      <c r="AE3354" s="5"/>
      <c r="AF3354" s="5"/>
      <c r="AG3354" s="15"/>
      <c r="AH3354" s="15"/>
    </row>
    <row r="3355" spans="1:34" ht="15" customHeight="1" x14ac:dyDescent="0.25">
      <c r="A3355" s="12"/>
      <c r="B3355" s="5"/>
      <c r="C3355" s="98"/>
      <c r="D3355" s="98"/>
      <c r="E3355" s="5"/>
      <c r="F3355" s="5"/>
      <c r="G3355" s="87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99"/>
      <c r="AB3355" s="5"/>
      <c r="AC3355" s="5"/>
      <c r="AD3355" s="99"/>
      <c r="AE3355" s="5"/>
      <c r="AF3355" s="5"/>
      <c r="AG3355" s="15"/>
      <c r="AH3355" s="15"/>
    </row>
    <row r="3356" spans="1:34" ht="15" customHeight="1" x14ac:dyDescent="0.25">
      <c r="A3356" s="12"/>
      <c r="B3356" s="5"/>
      <c r="C3356" s="98"/>
      <c r="D3356" s="98"/>
      <c r="E3356" s="5"/>
      <c r="F3356" s="5"/>
      <c r="G3356" s="87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99"/>
      <c r="AB3356" s="5"/>
      <c r="AC3356" s="5"/>
      <c r="AD3356" s="99"/>
      <c r="AE3356" s="5"/>
      <c r="AF3356" s="5"/>
      <c r="AG3356" s="15"/>
      <c r="AH3356" s="15"/>
    </row>
    <row r="3357" spans="1:34" ht="15" customHeight="1" x14ac:dyDescent="0.25">
      <c r="A3357" s="12"/>
      <c r="B3357" s="5"/>
      <c r="C3357" s="98"/>
      <c r="D3357" s="98"/>
      <c r="E3357" s="5"/>
      <c r="F3357" s="5"/>
      <c r="G3357" s="87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99"/>
      <c r="AB3357" s="5"/>
      <c r="AC3357" s="5"/>
      <c r="AD3357" s="99"/>
      <c r="AE3357" s="5"/>
      <c r="AF3357" s="5"/>
      <c r="AG3357" s="15"/>
      <c r="AH3357" s="15"/>
    </row>
    <row r="3358" spans="1:34" ht="15" customHeight="1" x14ac:dyDescent="0.25">
      <c r="A3358" s="12"/>
      <c r="B3358" s="5"/>
      <c r="C3358" s="98"/>
      <c r="D3358" s="98"/>
      <c r="E3358" s="5"/>
      <c r="F3358" s="5"/>
      <c r="G3358" s="87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99"/>
      <c r="AB3358" s="5"/>
      <c r="AC3358" s="5"/>
      <c r="AD3358" s="99"/>
      <c r="AE3358" s="5"/>
      <c r="AF3358" s="5"/>
      <c r="AG3358" s="15"/>
      <c r="AH3358" s="15"/>
    </row>
    <row r="3359" spans="1:34" ht="15" customHeight="1" x14ac:dyDescent="0.25">
      <c r="A3359" s="12"/>
      <c r="B3359" s="5"/>
      <c r="C3359" s="98"/>
      <c r="D3359" s="98"/>
      <c r="E3359" s="5"/>
      <c r="F3359" s="5"/>
      <c r="G3359" s="87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99"/>
      <c r="AB3359" s="5"/>
      <c r="AC3359" s="5"/>
      <c r="AD3359" s="99"/>
      <c r="AE3359" s="5"/>
      <c r="AF3359" s="5"/>
      <c r="AG3359" s="15"/>
      <c r="AH3359" s="15"/>
    </row>
    <row r="3360" spans="1:34" ht="15" customHeight="1" x14ac:dyDescent="0.25">
      <c r="A3360" s="12"/>
      <c r="B3360" s="5"/>
      <c r="C3360" s="98"/>
      <c r="D3360" s="98"/>
      <c r="E3360" s="5"/>
      <c r="F3360" s="5"/>
      <c r="G3360" s="87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99"/>
      <c r="AB3360" s="5"/>
      <c r="AC3360" s="5"/>
      <c r="AD3360" s="99"/>
      <c r="AE3360" s="5"/>
      <c r="AF3360" s="5"/>
      <c r="AG3360" s="15"/>
      <c r="AH3360" s="15"/>
    </row>
    <row r="3361" spans="1:34" ht="15" customHeight="1" x14ac:dyDescent="0.25">
      <c r="A3361" s="12"/>
      <c r="B3361" s="5"/>
      <c r="C3361" s="98"/>
      <c r="D3361" s="98"/>
      <c r="E3361" s="5"/>
      <c r="F3361" s="5"/>
      <c r="G3361" s="87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99"/>
      <c r="AB3361" s="5"/>
      <c r="AC3361" s="5"/>
      <c r="AD3361" s="99"/>
      <c r="AE3361" s="5"/>
      <c r="AF3361" s="5"/>
      <c r="AG3361" s="15"/>
      <c r="AH3361" s="15"/>
    </row>
    <row r="3362" spans="1:34" ht="15" customHeight="1" x14ac:dyDescent="0.25">
      <c r="A3362" s="12"/>
      <c r="B3362" s="5"/>
      <c r="C3362" s="98"/>
      <c r="D3362" s="98"/>
      <c r="E3362" s="5"/>
      <c r="F3362" s="5"/>
      <c r="G3362" s="87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99"/>
      <c r="AB3362" s="5"/>
      <c r="AC3362" s="5"/>
      <c r="AD3362" s="99"/>
      <c r="AE3362" s="5"/>
      <c r="AF3362" s="5"/>
      <c r="AG3362" s="15"/>
      <c r="AH3362" s="15"/>
    </row>
    <row r="3363" spans="1:34" ht="15" customHeight="1" x14ac:dyDescent="0.25">
      <c r="A3363" s="12"/>
      <c r="B3363" s="5"/>
      <c r="C3363" s="98"/>
      <c r="D3363" s="98"/>
      <c r="E3363" s="5"/>
      <c r="F3363" s="5"/>
      <c r="G3363" s="87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99"/>
      <c r="AB3363" s="5"/>
      <c r="AC3363" s="5"/>
      <c r="AD3363" s="99"/>
      <c r="AE3363" s="5"/>
      <c r="AF3363" s="5"/>
      <c r="AG3363" s="15"/>
      <c r="AH3363" s="15"/>
    </row>
    <row r="3364" spans="1:34" ht="15" customHeight="1" x14ac:dyDescent="0.25">
      <c r="A3364" s="12"/>
      <c r="B3364" s="5"/>
      <c r="C3364" s="98"/>
      <c r="D3364" s="98"/>
      <c r="E3364" s="5"/>
      <c r="F3364" s="5"/>
      <c r="G3364" s="87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99"/>
      <c r="AB3364" s="5"/>
      <c r="AC3364" s="5"/>
      <c r="AD3364" s="99"/>
      <c r="AE3364" s="5"/>
      <c r="AF3364" s="5"/>
      <c r="AG3364" s="15"/>
      <c r="AH3364" s="15"/>
    </row>
    <row r="3365" spans="1:34" ht="15" customHeight="1" x14ac:dyDescent="0.25">
      <c r="A3365" s="12"/>
      <c r="B3365" s="5"/>
      <c r="C3365" s="98"/>
      <c r="D3365" s="98"/>
      <c r="E3365" s="5"/>
      <c r="F3365" s="5"/>
      <c r="G3365" s="87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99"/>
      <c r="AB3365" s="5"/>
      <c r="AC3365" s="5"/>
      <c r="AD3365" s="99"/>
      <c r="AE3365" s="5"/>
      <c r="AF3365" s="5"/>
      <c r="AG3365" s="15"/>
      <c r="AH3365" s="15"/>
    </row>
    <row r="3366" spans="1:34" ht="15" customHeight="1" x14ac:dyDescent="0.25">
      <c r="A3366" s="12"/>
      <c r="B3366" s="5"/>
      <c r="C3366" s="98"/>
      <c r="D3366" s="98"/>
      <c r="E3366" s="5"/>
      <c r="F3366" s="5"/>
      <c r="G3366" s="87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99"/>
      <c r="AB3366" s="5"/>
      <c r="AC3366" s="5"/>
      <c r="AD3366" s="99"/>
      <c r="AE3366" s="5"/>
      <c r="AF3366" s="5"/>
      <c r="AG3366" s="15"/>
      <c r="AH3366" s="15"/>
    </row>
    <row r="3367" spans="1:34" ht="15" customHeight="1" x14ac:dyDescent="0.25">
      <c r="A3367" s="12"/>
      <c r="B3367" s="5"/>
      <c r="C3367" s="98"/>
      <c r="D3367" s="98"/>
      <c r="E3367" s="5"/>
      <c r="F3367" s="5"/>
      <c r="G3367" s="87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99"/>
      <c r="AB3367" s="5"/>
      <c r="AC3367" s="5"/>
      <c r="AD3367" s="99"/>
      <c r="AE3367" s="5"/>
      <c r="AF3367" s="5"/>
      <c r="AG3367" s="15"/>
      <c r="AH3367" s="15"/>
    </row>
    <row r="3368" spans="1:34" ht="15" customHeight="1" x14ac:dyDescent="0.25">
      <c r="A3368" s="12"/>
      <c r="B3368" s="5"/>
      <c r="C3368" s="98"/>
      <c r="D3368" s="98"/>
      <c r="E3368" s="5"/>
      <c r="F3368" s="5"/>
      <c r="G3368" s="87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99"/>
      <c r="AB3368" s="5"/>
      <c r="AC3368" s="5"/>
      <c r="AD3368" s="99"/>
      <c r="AE3368" s="5"/>
      <c r="AF3368" s="5"/>
      <c r="AG3368" s="15"/>
      <c r="AH3368" s="15"/>
    </row>
    <row r="3369" spans="1:34" ht="15" customHeight="1" x14ac:dyDescent="0.25">
      <c r="A3369" s="12"/>
      <c r="B3369" s="5"/>
      <c r="C3369" s="98"/>
      <c r="D3369" s="98"/>
      <c r="E3369" s="5"/>
      <c r="F3369" s="5"/>
      <c r="G3369" s="87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99"/>
      <c r="AB3369" s="5"/>
      <c r="AC3369" s="5"/>
      <c r="AD3369" s="99"/>
      <c r="AE3369" s="5"/>
      <c r="AF3369" s="5"/>
      <c r="AG3369" s="15"/>
      <c r="AH3369" s="15"/>
    </row>
    <row r="3370" spans="1:34" ht="15" customHeight="1" x14ac:dyDescent="0.25">
      <c r="A3370" s="12"/>
      <c r="B3370" s="5"/>
      <c r="C3370" s="98"/>
      <c r="D3370" s="98"/>
      <c r="E3370" s="5"/>
      <c r="F3370" s="5"/>
      <c r="G3370" s="87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99"/>
      <c r="AB3370" s="5"/>
      <c r="AC3370" s="5"/>
      <c r="AD3370" s="99"/>
      <c r="AE3370" s="5"/>
      <c r="AF3370" s="5"/>
      <c r="AG3370" s="15"/>
      <c r="AH3370" s="15"/>
    </row>
    <row r="3371" spans="1:34" ht="15" customHeight="1" x14ac:dyDescent="0.25">
      <c r="A3371" s="12"/>
      <c r="B3371" s="5"/>
      <c r="C3371" s="98"/>
      <c r="D3371" s="98"/>
      <c r="E3371" s="5"/>
      <c r="F3371" s="5"/>
      <c r="G3371" s="87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99"/>
      <c r="AB3371" s="5"/>
      <c r="AC3371" s="5"/>
      <c r="AD3371" s="99"/>
      <c r="AE3371" s="5"/>
      <c r="AF3371" s="5"/>
      <c r="AG3371" s="15"/>
      <c r="AH3371" s="15"/>
    </row>
    <row r="3372" spans="1:34" ht="15" customHeight="1" x14ac:dyDescent="0.25">
      <c r="A3372" s="12"/>
      <c r="B3372" s="5"/>
      <c r="C3372" s="98"/>
      <c r="D3372" s="98"/>
      <c r="E3372" s="5"/>
      <c r="F3372" s="5"/>
      <c r="G3372" s="87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99"/>
      <c r="AB3372" s="5"/>
      <c r="AC3372" s="5"/>
      <c r="AD3372" s="99"/>
      <c r="AE3372" s="5"/>
      <c r="AF3372" s="5"/>
      <c r="AG3372" s="15"/>
      <c r="AH3372" s="15"/>
    </row>
    <row r="3373" spans="1:34" ht="15" customHeight="1" x14ac:dyDescent="0.25">
      <c r="A3373" s="12"/>
      <c r="B3373" s="5"/>
      <c r="C3373" s="98"/>
      <c r="D3373" s="98"/>
      <c r="E3373" s="5"/>
      <c r="F3373" s="5"/>
      <c r="G3373" s="87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99"/>
      <c r="AB3373" s="5"/>
      <c r="AC3373" s="5"/>
      <c r="AD3373" s="99"/>
      <c r="AE3373" s="5"/>
      <c r="AF3373" s="5"/>
      <c r="AG3373" s="15"/>
      <c r="AH3373" s="15"/>
    </row>
    <row r="3374" spans="1:34" ht="15" customHeight="1" x14ac:dyDescent="0.25">
      <c r="A3374" s="12"/>
      <c r="B3374" s="5"/>
      <c r="C3374" s="98"/>
      <c r="D3374" s="98"/>
      <c r="E3374" s="5"/>
      <c r="F3374" s="5"/>
      <c r="G3374" s="87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99"/>
      <c r="AB3374" s="5"/>
      <c r="AC3374" s="5"/>
      <c r="AD3374" s="99"/>
      <c r="AE3374" s="5"/>
      <c r="AF3374" s="5"/>
      <c r="AG3374" s="15"/>
      <c r="AH3374" s="15"/>
    </row>
    <row r="3375" spans="1:34" ht="15" customHeight="1" x14ac:dyDescent="0.25">
      <c r="A3375" s="12"/>
      <c r="B3375" s="5"/>
      <c r="C3375" s="98"/>
      <c r="D3375" s="98"/>
      <c r="E3375" s="5"/>
      <c r="F3375" s="5"/>
      <c r="G3375" s="87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99"/>
      <c r="AB3375" s="5"/>
      <c r="AC3375" s="5"/>
      <c r="AD3375" s="99"/>
      <c r="AE3375" s="5"/>
      <c r="AF3375" s="5"/>
      <c r="AG3375" s="15"/>
      <c r="AH3375" s="15"/>
    </row>
    <row r="3376" spans="1:34" ht="15" customHeight="1" x14ac:dyDescent="0.25">
      <c r="A3376" s="12"/>
      <c r="B3376" s="5"/>
      <c r="C3376" s="98"/>
      <c r="D3376" s="98"/>
      <c r="E3376" s="5"/>
      <c r="F3376" s="5"/>
      <c r="G3376" s="87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99"/>
      <c r="AB3376" s="5"/>
      <c r="AC3376" s="5"/>
      <c r="AD3376" s="99"/>
      <c r="AE3376" s="5"/>
      <c r="AF3376" s="5"/>
      <c r="AG3376" s="15"/>
      <c r="AH3376" s="15"/>
    </row>
    <row r="3377" spans="1:34" ht="15" customHeight="1" x14ac:dyDescent="0.25">
      <c r="A3377" s="12"/>
      <c r="B3377" s="5"/>
      <c r="C3377" s="98"/>
      <c r="D3377" s="98"/>
      <c r="E3377" s="5"/>
      <c r="F3377" s="5"/>
      <c r="G3377" s="87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99"/>
      <c r="AB3377" s="5"/>
      <c r="AC3377" s="5"/>
      <c r="AD3377" s="99"/>
      <c r="AE3377" s="5"/>
      <c r="AF3377" s="5"/>
      <c r="AG3377" s="15"/>
      <c r="AH3377" s="15"/>
    </row>
    <row r="3378" spans="1:34" ht="15" customHeight="1" x14ac:dyDescent="0.25">
      <c r="A3378" s="12"/>
      <c r="B3378" s="5"/>
      <c r="C3378" s="98"/>
      <c r="D3378" s="98"/>
      <c r="E3378" s="5"/>
      <c r="F3378" s="5"/>
      <c r="G3378" s="87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99"/>
      <c r="AB3378" s="5"/>
      <c r="AC3378" s="5"/>
      <c r="AD3378" s="99"/>
      <c r="AE3378" s="5"/>
      <c r="AF3378" s="5"/>
      <c r="AG3378" s="15"/>
      <c r="AH3378" s="15"/>
    </row>
    <row r="3379" spans="1:34" ht="15" customHeight="1" x14ac:dyDescent="0.25">
      <c r="A3379" s="12"/>
      <c r="B3379" s="5"/>
      <c r="C3379" s="98"/>
      <c r="D3379" s="98"/>
      <c r="E3379" s="5"/>
      <c r="F3379" s="5"/>
      <c r="G3379" s="87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99"/>
      <c r="AB3379" s="5"/>
      <c r="AC3379" s="5"/>
      <c r="AD3379" s="99"/>
      <c r="AE3379" s="5"/>
      <c r="AF3379" s="5"/>
      <c r="AG3379" s="15"/>
      <c r="AH3379" s="15"/>
    </row>
    <row r="3380" spans="1:34" ht="15" customHeight="1" x14ac:dyDescent="0.25">
      <c r="A3380" s="12"/>
      <c r="B3380" s="5"/>
      <c r="C3380" s="98"/>
      <c r="D3380" s="98"/>
      <c r="E3380" s="5"/>
      <c r="F3380" s="5"/>
      <c r="G3380" s="87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99"/>
      <c r="AB3380" s="5"/>
      <c r="AC3380" s="5"/>
      <c r="AD3380" s="99"/>
      <c r="AE3380" s="5"/>
      <c r="AF3380" s="5"/>
      <c r="AG3380" s="15"/>
      <c r="AH3380" s="15"/>
    </row>
    <row r="3381" spans="1:34" ht="15" customHeight="1" x14ac:dyDescent="0.25">
      <c r="A3381" s="12"/>
      <c r="B3381" s="5"/>
      <c r="C3381" s="98"/>
      <c r="D3381" s="98"/>
      <c r="E3381" s="5"/>
      <c r="F3381" s="5"/>
      <c r="G3381" s="87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99"/>
      <c r="AB3381" s="5"/>
      <c r="AC3381" s="5"/>
      <c r="AD3381" s="99"/>
      <c r="AE3381" s="5"/>
      <c r="AF3381" s="5"/>
      <c r="AG3381" s="15"/>
      <c r="AH3381" s="15"/>
    </row>
    <row r="3382" spans="1:34" ht="15" customHeight="1" x14ac:dyDescent="0.25">
      <c r="A3382" s="12"/>
      <c r="B3382" s="5"/>
      <c r="C3382" s="98"/>
      <c r="D3382" s="98"/>
      <c r="E3382" s="5"/>
      <c r="F3382" s="5"/>
      <c r="G3382" s="87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99"/>
      <c r="AB3382" s="5"/>
      <c r="AC3382" s="5"/>
      <c r="AD3382" s="99"/>
      <c r="AE3382" s="5"/>
      <c r="AF3382" s="5"/>
      <c r="AG3382" s="15"/>
      <c r="AH3382" s="15"/>
    </row>
    <row r="3383" spans="1:34" ht="15" customHeight="1" x14ac:dyDescent="0.25">
      <c r="A3383" s="12"/>
      <c r="B3383" s="5"/>
      <c r="C3383" s="98"/>
      <c r="D3383" s="98"/>
      <c r="E3383" s="5"/>
      <c r="F3383" s="5"/>
      <c r="G3383" s="87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99"/>
      <c r="AB3383" s="5"/>
      <c r="AC3383" s="5"/>
      <c r="AD3383" s="99"/>
      <c r="AE3383" s="5"/>
      <c r="AF3383" s="5"/>
      <c r="AG3383" s="15"/>
      <c r="AH3383" s="15"/>
    </row>
    <row r="3384" spans="1:34" ht="15" customHeight="1" x14ac:dyDescent="0.25">
      <c r="A3384" s="12"/>
      <c r="B3384" s="5"/>
      <c r="C3384" s="98"/>
      <c r="D3384" s="98"/>
      <c r="E3384" s="5"/>
      <c r="F3384" s="5"/>
      <c r="G3384" s="87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99"/>
      <c r="AB3384" s="5"/>
      <c r="AC3384" s="5"/>
      <c r="AD3384" s="99"/>
      <c r="AE3384" s="5"/>
      <c r="AF3384" s="5"/>
      <c r="AG3384" s="15"/>
      <c r="AH3384" s="15"/>
    </row>
    <row r="3385" spans="1:34" ht="15" customHeight="1" x14ac:dyDescent="0.25">
      <c r="A3385" s="12"/>
      <c r="B3385" s="5"/>
      <c r="C3385" s="98"/>
      <c r="D3385" s="98"/>
      <c r="E3385" s="5"/>
      <c r="F3385" s="5"/>
      <c r="G3385" s="87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99"/>
      <c r="AB3385" s="5"/>
      <c r="AC3385" s="5"/>
      <c r="AD3385" s="99"/>
      <c r="AE3385" s="5"/>
      <c r="AF3385" s="5"/>
      <c r="AG3385" s="15"/>
      <c r="AH3385" s="15"/>
    </row>
    <row r="3386" spans="1:34" ht="15" customHeight="1" x14ac:dyDescent="0.25">
      <c r="A3386" s="12"/>
      <c r="B3386" s="5"/>
      <c r="C3386" s="98"/>
      <c r="D3386" s="98"/>
      <c r="E3386" s="5"/>
      <c r="F3386" s="5"/>
      <c r="G3386" s="87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99"/>
      <c r="AB3386" s="5"/>
      <c r="AC3386" s="5"/>
      <c r="AD3386" s="99"/>
      <c r="AE3386" s="5"/>
      <c r="AF3386" s="5"/>
      <c r="AG3386" s="15"/>
      <c r="AH3386" s="15"/>
    </row>
    <row r="3387" spans="1:34" ht="15" customHeight="1" x14ac:dyDescent="0.25">
      <c r="A3387" s="12"/>
      <c r="B3387" s="5"/>
      <c r="C3387" s="98"/>
      <c r="D3387" s="98"/>
      <c r="E3387" s="5"/>
      <c r="F3387" s="5"/>
      <c r="G3387" s="87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99"/>
      <c r="AB3387" s="5"/>
      <c r="AC3387" s="5"/>
      <c r="AD3387" s="99"/>
      <c r="AE3387" s="5"/>
      <c r="AF3387" s="5"/>
      <c r="AG3387" s="15"/>
      <c r="AH3387" s="15"/>
    </row>
    <row r="3388" spans="1:34" ht="15" customHeight="1" x14ac:dyDescent="0.25">
      <c r="A3388" s="12"/>
      <c r="B3388" s="5"/>
      <c r="C3388" s="98"/>
      <c r="D3388" s="98"/>
      <c r="E3388" s="5"/>
      <c r="F3388" s="5"/>
      <c r="G3388" s="87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99"/>
      <c r="AB3388" s="5"/>
      <c r="AC3388" s="5"/>
      <c r="AD3388" s="99"/>
      <c r="AE3388" s="5"/>
      <c r="AF3388" s="5"/>
      <c r="AG3388" s="15"/>
      <c r="AH3388" s="15"/>
    </row>
    <row r="3389" spans="1:34" ht="15" customHeight="1" x14ac:dyDescent="0.25">
      <c r="A3389" s="12"/>
      <c r="B3389" s="5"/>
      <c r="C3389" s="98"/>
      <c r="D3389" s="98"/>
      <c r="E3389" s="5"/>
      <c r="F3389" s="5"/>
      <c r="G3389" s="87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99"/>
      <c r="AB3389" s="5"/>
      <c r="AC3389" s="5"/>
      <c r="AD3389" s="99"/>
      <c r="AE3389" s="5"/>
      <c r="AF3389" s="5"/>
      <c r="AG3389" s="15"/>
      <c r="AH3389" s="15"/>
    </row>
    <row r="3390" spans="1:34" ht="15" customHeight="1" x14ac:dyDescent="0.25">
      <c r="A3390" s="12"/>
      <c r="B3390" s="5"/>
      <c r="C3390" s="98"/>
      <c r="D3390" s="98"/>
      <c r="E3390" s="5"/>
      <c r="F3390" s="5"/>
      <c r="G3390" s="87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99"/>
      <c r="AB3390" s="5"/>
      <c r="AC3390" s="5"/>
      <c r="AD3390" s="99"/>
      <c r="AE3390" s="5"/>
      <c r="AF3390" s="5"/>
      <c r="AG3390" s="15"/>
      <c r="AH3390" s="15"/>
    </row>
    <row r="3391" spans="1:34" ht="15" customHeight="1" x14ac:dyDescent="0.25">
      <c r="A3391" s="12"/>
      <c r="B3391" s="5"/>
      <c r="C3391" s="98"/>
      <c r="D3391" s="98"/>
      <c r="E3391" s="5"/>
      <c r="F3391" s="5"/>
      <c r="G3391" s="87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99"/>
      <c r="AB3391" s="5"/>
      <c r="AC3391" s="5"/>
      <c r="AD3391" s="99"/>
      <c r="AE3391" s="5"/>
      <c r="AF3391" s="5"/>
      <c r="AG3391" s="15"/>
      <c r="AH3391" s="15"/>
    </row>
    <row r="3392" spans="1:34" ht="15" customHeight="1" x14ac:dyDescent="0.25">
      <c r="A3392" s="12"/>
      <c r="B3392" s="5"/>
      <c r="C3392" s="98"/>
      <c r="D3392" s="98"/>
      <c r="E3392" s="5"/>
      <c r="F3392" s="5"/>
      <c r="G3392" s="87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99"/>
      <c r="AB3392" s="5"/>
      <c r="AC3392" s="5"/>
      <c r="AD3392" s="99"/>
      <c r="AE3392" s="5"/>
      <c r="AF3392" s="5"/>
      <c r="AG3392" s="15"/>
      <c r="AH3392" s="15"/>
    </row>
    <row r="3393" spans="1:34" ht="15" customHeight="1" x14ac:dyDescent="0.25">
      <c r="A3393" s="12"/>
      <c r="B3393" s="5"/>
      <c r="C3393" s="98"/>
      <c r="D3393" s="98"/>
      <c r="E3393" s="5"/>
      <c r="F3393" s="5"/>
      <c r="G3393" s="87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99"/>
      <c r="AB3393" s="5"/>
      <c r="AC3393" s="5"/>
      <c r="AD3393" s="99"/>
      <c r="AE3393" s="5"/>
      <c r="AF3393" s="5"/>
      <c r="AG3393" s="15"/>
      <c r="AH3393" s="15"/>
    </row>
    <row r="3394" spans="1:34" ht="15" customHeight="1" x14ac:dyDescent="0.25">
      <c r="A3394" s="12"/>
      <c r="B3394" s="5"/>
      <c r="C3394" s="98"/>
      <c r="D3394" s="98"/>
      <c r="E3394" s="5"/>
      <c r="F3394" s="5"/>
      <c r="G3394" s="87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99"/>
      <c r="AB3394" s="5"/>
      <c r="AC3394" s="5"/>
      <c r="AD3394" s="99"/>
      <c r="AE3394" s="5"/>
      <c r="AF3394" s="5"/>
      <c r="AG3394" s="15"/>
      <c r="AH3394" s="15"/>
    </row>
    <row r="3395" spans="1:34" ht="15" customHeight="1" x14ac:dyDescent="0.25">
      <c r="A3395" s="12"/>
      <c r="B3395" s="5"/>
      <c r="C3395" s="98"/>
      <c r="D3395" s="98"/>
      <c r="E3395" s="5"/>
      <c r="F3395" s="5"/>
      <c r="G3395" s="87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99"/>
      <c r="AB3395" s="5"/>
      <c r="AC3395" s="5"/>
      <c r="AD3395" s="99"/>
      <c r="AE3395" s="5"/>
      <c r="AF3395" s="5"/>
      <c r="AG3395" s="15"/>
      <c r="AH3395" s="15"/>
    </row>
    <row r="3396" spans="1:34" ht="15" customHeight="1" x14ac:dyDescent="0.25">
      <c r="A3396" s="12"/>
      <c r="B3396" s="5"/>
      <c r="C3396" s="98"/>
      <c r="D3396" s="98"/>
      <c r="E3396" s="5"/>
      <c r="F3396" s="5"/>
      <c r="G3396" s="87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99"/>
      <c r="AB3396" s="5"/>
      <c r="AC3396" s="5"/>
      <c r="AD3396" s="99"/>
      <c r="AE3396" s="5"/>
      <c r="AF3396" s="5"/>
      <c r="AG3396" s="15"/>
      <c r="AH3396" s="15"/>
    </row>
    <row r="3397" spans="1:34" ht="15" customHeight="1" x14ac:dyDescent="0.25">
      <c r="A3397" s="12"/>
      <c r="B3397" s="5"/>
      <c r="C3397" s="98"/>
      <c r="D3397" s="98"/>
      <c r="E3397" s="5"/>
      <c r="F3397" s="5"/>
      <c r="G3397" s="87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99"/>
      <c r="AB3397" s="5"/>
      <c r="AC3397" s="5"/>
      <c r="AD3397" s="99"/>
      <c r="AE3397" s="5"/>
      <c r="AF3397" s="5"/>
      <c r="AG3397" s="15"/>
      <c r="AH3397" s="15"/>
    </row>
    <row r="3398" spans="1:34" ht="15" customHeight="1" x14ac:dyDescent="0.25">
      <c r="A3398" s="12"/>
      <c r="B3398" s="5"/>
      <c r="C3398" s="98"/>
      <c r="D3398" s="98"/>
      <c r="E3398" s="5"/>
      <c r="F3398" s="5"/>
      <c r="G3398" s="87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99"/>
      <c r="AB3398" s="5"/>
      <c r="AC3398" s="5"/>
      <c r="AD3398" s="99"/>
      <c r="AE3398" s="5"/>
      <c r="AF3398" s="5"/>
      <c r="AG3398" s="15"/>
      <c r="AH3398" s="15"/>
    </row>
    <row r="3399" spans="1:34" ht="15" customHeight="1" x14ac:dyDescent="0.25">
      <c r="A3399" s="12"/>
      <c r="B3399" s="5"/>
      <c r="C3399" s="98"/>
      <c r="D3399" s="98"/>
      <c r="E3399" s="5"/>
      <c r="F3399" s="5"/>
      <c r="G3399" s="87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99"/>
      <c r="AB3399" s="5"/>
      <c r="AC3399" s="5"/>
      <c r="AD3399" s="99"/>
      <c r="AE3399" s="5"/>
      <c r="AF3399" s="5"/>
      <c r="AG3399" s="15"/>
      <c r="AH3399" s="15"/>
    </row>
    <row r="3400" spans="1:34" ht="15" customHeight="1" x14ac:dyDescent="0.25">
      <c r="A3400" s="12"/>
      <c r="B3400" s="5"/>
      <c r="C3400" s="98"/>
      <c r="D3400" s="98"/>
      <c r="E3400" s="5"/>
      <c r="F3400" s="5"/>
      <c r="G3400" s="87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99"/>
      <c r="AB3400" s="5"/>
      <c r="AC3400" s="5"/>
      <c r="AD3400" s="99"/>
      <c r="AE3400" s="5"/>
      <c r="AF3400" s="5"/>
      <c r="AG3400" s="15"/>
      <c r="AH3400" s="15"/>
    </row>
    <row r="3401" spans="1:34" ht="15" customHeight="1" x14ac:dyDescent="0.25">
      <c r="A3401" s="12"/>
      <c r="B3401" s="5"/>
      <c r="C3401" s="98"/>
      <c r="D3401" s="98"/>
      <c r="E3401" s="5"/>
      <c r="F3401" s="5"/>
      <c r="G3401" s="87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99"/>
      <c r="AB3401" s="5"/>
      <c r="AC3401" s="5"/>
      <c r="AD3401" s="99"/>
      <c r="AE3401" s="5"/>
      <c r="AF3401" s="5"/>
      <c r="AG3401" s="15"/>
      <c r="AH3401" s="15"/>
    </row>
    <row r="3402" spans="1:34" ht="15" customHeight="1" x14ac:dyDescent="0.25">
      <c r="A3402" s="12"/>
      <c r="B3402" s="5"/>
      <c r="C3402" s="98"/>
      <c r="D3402" s="98"/>
      <c r="E3402" s="5"/>
      <c r="F3402" s="5"/>
      <c r="G3402" s="87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99"/>
      <c r="AB3402" s="5"/>
      <c r="AC3402" s="5"/>
      <c r="AD3402" s="99"/>
      <c r="AE3402" s="5"/>
      <c r="AF3402" s="5"/>
      <c r="AG3402" s="15"/>
      <c r="AH3402" s="15"/>
    </row>
    <row r="3403" spans="1:34" ht="15" customHeight="1" x14ac:dyDescent="0.25">
      <c r="A3403" s="12"/>
      <c r="B3403" s="5"/>
      <c r="C3403" s="98"/>
      <c r="D3403" s="98"/>
      <c r="E3403" s="5"/>
      <c r="F3403" s="5"/>
      <c r="G3403" s="87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99"/>
      <c r="AB3403" s="5"/>
      <c r="AC3403" s="5"/>
      <c r="AD3403" s="99"/>
      <c r="AE3403" s="5"/>
      <c r="AF3403" s="5"/>
      <c r="AG3403" s="15"/>
      <c r="AH3403" s="15"/>
    </row>
    <row r="3404" spans="1:34" ht="15" customHeight="1" x14ac:dyDescent="0.25">
      <c r="A3404" s="12"/>
      <c r="B3404" s="5"/>
      <c r="C3404" s="98"/>
      <c r="D3404" s="98"/>
      <c r="E3404" s="5"/>
      <c r="F3404" s="5"/>
      <c r="G3404" s="87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99"/>
      <c r="AB3404" s="5"/>
      <c r="AC3404" s="5"/>
      <c r="AD3404" s="99"/>
      <c r="AE3404" s="5"/>
      <c r="AF3404" s="5"/>
      <c r="AG3404" s="15"/>
      <c r="AH3404" s="15"/>
    </row>
    <row r="3405" spans="1:34" ht="15" customHeight="1" x14ac:dyDescent="0.25">
      <c r="A3405" s="12"/>
      <c r="B3405" s="5"/>
      <c r="C3405" s="98"/>
      <c r="D3405" s="98"/>
      <c r="E3405" s="5"/>
      <c r="F3405" s="5"/>
      <c r="G3405" s="87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99"/>
      <c r="AB3405" s="5"/>
      <c r="AC3405" s="5"/>
      <c r="AD3405" s="99"/>
      <c r="AE3405" s="5"/>
      <c r="AF3405" s="5"/>
      <c r="AG3405" s="15"/>
      <c r="AH3405" s="15"/>
    </row>
    <row r="3406" spans="1:34" ht="15" customHeight="1" x14ac:dyDescent="0.25">
      <c r="A3406" s="12"/>
      <c r="B3406" s="5"/>
      <c r="C3406" s="98"/>
      <c r="D3406" s="98"/>
      <c r="E3406" s="5"/>
      <c r="F3406" s="5"/>
      <c r="G3406" s="87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99"/>
      <c r="AB3406" s="5"/>
      <c r="AC3406" s="5"/>
      <c r="AD3406" s="99"/>
      <c r="AE3406" s="5"/>
      <c r="AF3406" s="5"/>
      <c r="AG3406" s="15"/>
      <c r="AH3406" s="15"/>
    </row>
    <row r="3407" spans="1:34" ht="15" customHeight="1" x14ac:dyDescent="0.25">
      <c r="A3407" s="12"/>
      <c r="B3407" s="5"/>
      <c r="C3407" s="98"/>
      <c r="D3407" s="98"/>
      <c r="E3407" s="5"/>
      <c r="F3407" s="5"/>
      <c r="G3407" s="87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99"/>
      <c r="AB3407" s="5"/>
      <c r="AC3407" s="5"/>
      <c r="AD3407" s="99"/>
      <c r="AE3407" s="5"/>
      <c r="AF3407" s="5"/>
      <c r="AG3407" s="15"/>
      <c r="AH3407" s="15"/>
    </row>
    <row r="3408" spans="1:34" ht="15" customHeight="1" x14ac:dyDescent="0.25">
      <c r="A3408" s="12"/>
      <c r="B3408" s="5"/>
      <c r="C3408" s="98"/>
      <c r="D3408" s="98"/>
      <c r="E3408" s="5"/>
      <c r="F3408" s="5"/>
      <c r="G3408" s="87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99"/>
      <c r="AB3408" s="5"/>
      <c r="AC3408" s="5"/>
      <c r="AD3408" s="99"/>
      <c r="AE3408" s="5"/>
      <c r="AF3408" s="5"/>
      <c r="AG3408" s="15"/>
      <c r="AH3408" s="15"/>
    </row>
    <row r="3409" spans="1:34" ht="15" customHeight="1" x14ac:dyDescent="0.25">
      <c r="A3409" s="12"/>
      <c r="B3409" s="5"/>
      <c r="C3409" s="98"/>
      <c r="D3409" s="98"/>
      <c r="E3409" s="5"/>
      <c r="F3409" s="5"/>
      <c r="G3409" s="87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99"/>
      <c r="AB3409" s="5"/>
      <c r="AC3409" s="5"/>
      <c r="AD3409" s="99"/>
      <c r="AE3409" s="5"/>
      <c r="AF3409" s="5"/>
      <c r="AG3409" s="15"/>
      <c r="AH3409" s="15"/>
    </row>
    <row r="3410" spans="1:34" ht="15" customHeight="1" x14ac:dyDescent="0.25">
      <c r="A3410" s="12"/>
      <c r="B3410" s="5"/>
      <c r="C3410" s="98"/>
      <c r="D3410" s="98"/>
      <c r="E3410" s="5"/>
      <c r="F3410" s="5"/>
      <c r="G3410" s="87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99"/>
      <c r="AB3410" s="5"/>
      <c r="AC3410" s="5"/>
      <c r="AD3410" s="99"/>
      <c r="AE3410" s="5"/>
      <c r="AF3410" s="5"/>
      <c r="AG3410" s="15"/>
      <c r="AH3410" s="15"/>
    </row>
    <row r="3411" spans="1:34" ht="15" customHeight="1" x14ac:dyDescent="0.25">
      <c r="A3411" s="12"/>
      <c r="B3411" s="5"/>
      <c r="C3411" s="98"/>
      <c r="D3411" s="98"/>
      <c r="E3411" s="5"/>
      <c r="F3411" s="5"/>
      <c r="G3411" s="87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99"/>
      <c r="AB3411" s="5"/>
      <c r="AC3411" s="5"/>
      <c r="AD3411" s="99"/>
      <c r="AE3411" s="5"/>
      <c r="AF3411" s="5"/>
      <c r="AG3411" s="15"/>
      <c r="AH3411" s="15"/>
    </row>
    <row r="3412" spans="1:34" ht="15" customHeight="1" x14ac:dyDescent="0.25">
      <c r="A3412" s="12"/>
      <c r="B3412" s="5"/>
      <c r="C3412" s="98"/>
      <c r="D3412" s="98"/>
      <c r="E3412" s="5"/>
      <c r="F3412" s="5"/>
      <c r="G3412" s="87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99"/>
      <c r="AB3412" s="5"/>
      <c r="AC3412" s="5"/>
      <c r="AD3412" s="99"/>
      <c r="AE3412" s="5"/>
      <c r="AF3412" s="5"/>
      <c r="AG3412" s="15"/>
      <c r="AH3412" s="15"/>
    </row>
    <row r="3413" spans="1:34" ht="15" customHeight="1" x14ac:dyDescent="0.25">
      <c r="A3413" s="12"/>
      <c r="B3413" s="5"/>
      <c r="C3413" s="98"/>
      <c r="D3413" s="98"/>
      <c r="E3413" s="5"/>
      <c r="F3413" s="5"/>
      <c r="G3413" s="87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99"/>
      <c r="AB3413" s="5"/>
      <c r="AC3413" s="5"/>
      <c r="AD3413" s="99"/>
      <c r="AE3413" s="5"/>
      <c r="AF3413" s="5"/>
      <c r="AG3413" s="15"/>
      <c r="AH3413" s="15"/>
    </row>
    <row r="3414" spans="1:34" ht="15" customHeight="1" x14ac:dyDescent="0.25">
      <c r="A3414" s="12"/>
      <c r="B3414" s="5"/>
      <c r="C3414" s="98"/>
      <c r="D3414" s="98"/>
      <c r="E3414" s="5"/>
      <c r="F3414" s="5"/>
      <c r="G3414" s="87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99"/>
      <c r="AB3414" s="5"/>
      <c r="AC3414" s="5"/>
      <c r="AD3414" s="99"/>
      <c r="AE3414" s="5"/>
      <c r="AF3414" s="5"/>
      <c r="AG3414" s="15"/>
      <c r="AH3414" s="15"/>
    </row>
    <row r="3415" spans="1:34" ht="15" customHeight="1" x14ac:dyDescent="0.25">
      <c r="A3415" s="12"/>
      <c r="B3415" s="5"/>
      <c r="C3415" s="98"/>
      <c r="D3415" s="98"/>
      <c r="E3415" s="5"/>
      <c r="F3415" s="5"/>
      <c r="G3415" s="87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99"/>
      <c r="AB3415" s="5"/>
      <c r="AC3415" s="5"/>
      <c r="AD3415" s="99"/>
      <c r="AE3415" s="5"/>
      <c r="AF3415" s="5"/>
      <c r="AG3415" s="15"/>
      <c r="AH3415" s="15"/>
    </row>
    <row r="3416" spans="1:34" ht="15" customHeight="1" x14ac:dyDescent="0.25">
      <c r="A3416" s="12"/>
      <c r="B3416" s="5"/>
      <c r="C3416" s="98"/>
      <c r="D3416" s="98"/>
      <c r="E3416" s="5"/>
      <c r="F3416" s="5"/>
      <c r="G3416" s="87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99"/>
      <c r="AB3416" s="5"/>
      <c r="AC3416" s="5"/>
      <c r="AD3416" s="99"/>
      <c r="AE3416" s="5"/>
      <c r="AF3416" s="5"/>
      <c r="AG3416" s="15"/>
      <c r="AH3416" s="15"/>
    </row>
    <row r="3417" spans="1:34" ht="15" customHeight="1" x14ac:dyDescent="0.25">
      <c r="A3417" s="12"/>
      <c r="B3417" s="5"/>
      <c r="C3417" s="98"/>
      <c r="D3417" s="98"/>
      <c r="E3417" s="5"/>
      <c r="F3417" s="5"/>
      <c r="G3417" s="87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99"/>
      <c r="AB3417" s="5"/>
      <c r="AC3417" s="5"/>
      <c r="AD3417" s="99"/>
      <c r="AE3417" s="5"/>
      <c r="AF3417" s="5"/>
      <c r="AG3417" s="15"/>
      <c r="AH3417" s="15"/>
    </row>
    <row r="3418" spans="1:34" ht="15" customHeight="1" x14ac:dyDescent="0.25">
      <c r="A3418" s="12"/>
      <c r="B3418" s="5"/>
      <c r="C3418" s="98"/>
      <c r="D3418" s="98"/>
      <c r="E3418" s="5"/>
      <c r="F3418" s="5"/>
      <c r="G3418" s="87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99"/>
      <c r="AB3418" s="5"/>
      <c r="AC3418" s="5"/>
      <c r="AD3418" s="99"/>
      <c r="AE3418" s="5"/>
      <c r="AF3418" s="5"/>
      <c r="AG3418" s="15"/>
      <c r="AH3418" s="15"/>
    </row>
    <row r="3419" spans="1:34" ht="15" customHeight="1" x14ac:dyDescent="0.25">
      <c r="A3419" s="12"/>
      <c r="B3419" s="5"/>
      <c r="C3419" s="98"/>
      <c r="D3419" s="98"/>
      <c r="E3419" s="5"/>
      <c r="F3419" s="5"/>
      <c r="G3419" s="87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99"/>
      <c r="AB3419" s="5"/>
      <c r="AC3419" s="5"/>
      <c r="AD3419" s="99"/>
      <c r="AE3419" s="5"/>
      <c r="AF3419" s="5"/>
      <c r="AG3419" s="15"/>
      <c r="AH3419" s="15"/>
    </row>
    <row r="3420" spans="1:34" ht="15" customHeight="1" x14ac:dyDescent="0.25">
      <c r="A3420" s="12"/>
      <c r="B3420" s="5"/>
      <c r="C3420" s="98"/>
      <c r="D3420" s="98"/>
      <c r="E3420" s="5"/>
      <c r="F3420" s="5"/>
      <c r="G3420" s="87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99"/>
      <c r="AB3420" s="5"/>
      <c r="AC3420" s="5"/>
      <c r="AD3420" s="99"/>
      <c r="AE3420" s="5"/>
      <c r="AF3420" s="5"/>
      <c r="AG3420" s="15"/>
      <c r="AH3420" s="15"/>
    </row>
    <row r="3421" spans="1:34" ht="15" customHeight="1" x14ac:dyDescent="0.25">
      <c r="A3421" s="12"/>
      <c r="B3421" s="5"/>
      <c r="C3421" s="98"/>
      <c r="D3421" s="98"/>
      <c r="E3421" s="5"/>
      <c r="F3421" s="5"/>
      <c r="G3421" s="87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99"/>
      <c r="AB3421" s="5"/>
      <c r="AC3421" s="5"/>
      <c r="AD3421" s="99"/>
      <c r="AE3421" s="5"/>
      <c r="AF3421" s="5"/>
      <c r="AG3421" s="15"/>
      <c r="AH3421" s="15"/>
    </row>
    <row r="3422" spans="1:34" ht="15" customHeight="1" x14ac:dyDescent="0.25">
      <c r="A3422" s="12"/>
      <c r="B3422" s="5"/>
      <c r="C3422" s="98"/>
      <c r="D3422" s="98"/>
      <c r="E3422" s="5"/>
      <c r="F3422" s="5"/>
      <c r="G3422" s="87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99"/>
      <c r="AB3422" s="5"/>
      <c r="AC3422" s="5"/>
      <c r="AD3422" s="99"/>
      <c r="AE3422" s="5"/>
      <c r="AF3422" s="5"/>
      <c r="AG3422" s="15"/>
      <c r="AH3422" s="15"/>
    </row>
    <row r="3423" spans="1:34" ht="15" customHeight="1" x14ac:dyDescent="0.25">
      <c r="A3423" s="12"/>
      <c r="B3423" s="5"/>
      <c r="C3423" s="98"/>
      <c r="D3423" s="98"/>
      <c r="E3423" s="5"/>
      <c r="F3423" s="5"/>
      <c r="G3423" s="87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99"/>
      <c r="AB3423" s="5"/>
      <c r="AC3423" s="5"/>
      <c r="AD3423" s="99"/>
      <c r="AE3423" s="5"/>
      <c r="AF3423" s="5"/>
      <c r="AG3423" s="15"/>
      <c r="AH3423" s="15"/>
    </row>
    <row r="3424" spans="1:34" ht="15" customHeight="1" x14ac:dyDescent="0.25">
      <c r="A3424" s="12"/>
      <c r="B3424" s="5"/>
      <c r="C3424" s="98"/>
      <c r="D3424" s="98"/>
      <c r="E3424" s="5"/>
      <c r="F3424" s="5"/>
      <c r="G3424" s="87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99"/>
      <c r="AB3424" s="5"/>
      <c r="AC3424" s="5"/>
      <c r="AD3424" s="99"/>
      <c r="AE3424" s="5"/>
      <c r="AF3424" s="5"/>
      <c r="AG3424" s="15"/>
      <c r="AH3424" s="15"/>
    </row>
    <row r="3425" spans="1:34" ht="15" customHeight="1" x14ac:dyDescent="0.25">
      <c r="A3425" s="12"/>
      <c r="B3425" s="5"/>
      <c r="C3425" s="98"/>
      <c r="D3425" s="98"/>
      <c r="E3425" s="5"/>
      <c r="F3425" s="5"/>
      <c r="G3425" s="87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99"/>
      <c r="AB3425" s="5"/>
      <c r="AC3425" s="5"/>
      <c r="AD3425" s="99"/>
      <c r="AE3425" s="5"/>
      <c r="AF3425" s="5"/>
      <c r="AG3425" s="15"/>
      <c r="AH3425" s="15"/>
    </row>
    <row r="3426" spans="1:34" ht="15" customHeight="1" x14ac:dyDescent="0.25">
      <c r="A3426" s="12"/>
      <c r="B3426" s="5"/>
      <c r="C3426" s="98"/>
      <c r="D3426" s="98"/>
      <c r="E3426" s="5"/>
      <c r="F3426" s="5"/>
      <c r="G3426" s="87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99"/>
      <c r="AB3426" s="5"/>
      <c r="AC3426" s="5"/>
      <c r="AD3426" s="99"/>
      <c r="AE3426" s="5"/>
      <c r="AF3426" s="5"/>
      <c r="AG3426" s="15"/>
      <c r="AH3426" s="15"/>
    </row>
    <row r="3427" spans="1:34" ht="15" customHeight="1" x14ac:dyDescent="0.25">
      <c r="A3427" s="12"/>
      <c r="B3427" s="5"/>
      <c r="C3427" s="98"/>
      <c r="D3427" s="98"/>
      <c r="E3427" s="5"/>
      <c r="F3427" s="5"/>
      <c r="G3427" s="87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99"/>
      <c r="AB3427" s="5"/>
      <c r="AC3427" s="5"/>
      <c r="AD3427" s="99"/>
      <c r="AE3427" s="5"/>
      <c r="AF3427" s="5"/>
      <c r="AG3427" s="15"/>
      <c r="AH3427" s="15"/>
    </row>
    <row r="3428" spans="1:34" ht="15" customHeight="1" x14ac:dyDescent="0.25">
      <c r="A3428" s="12"/>
      <c r="B3428" s="5"/>
      <c r="C3428" s="98"/>
      <c r="D3428" s="98"/>
      <c r="E3428" s="5"/>
      <c r="F3428" s="5"/>
      <c r="G3428" s="87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99"/>
      <c r="AB3428" s="5"/>
      <c r="AC3428" s="5"/>
      <c r="AD3428" s="99"/>
      <c r="AE3428" s="5"/>
      <c r="AF3428" s="5"/>
      <c r="AG3428" s="15"/>
      <c r="AH3428" s="15"/>
    </row>
    <row r="3429" spans="1:34" ht="15" customHeight="1" x14ac:dyDescent="0.25">
      <c r="A3429" s="12"/>
      <c r="B3429" s="5"/>
      <c r="C3429" s="98"/>
      <c r="D3429" s="98"/>
      <c r="E3429" s="5"/>
      <c r="F3429" s="5"/>
      <c r="G3429" s="87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99"/>
      <c r="AB3429" s="5"/>
      <c r="AC3429" s="5"/>
      <c r="AD3429" s="99"/>
      <c r="AE3429" s="5"/>
      <c r="AF3429" s="5"/>
      <c r="AG3429" s="15"/>
      <c r="AH3429" s="15"/>
    </row>
    <row r="3430" spans="1:34" ht="15" customHeight="1" x14ac:dyDescent="0.25">
      <c r="A3430" s="12"/>
      <c r="B3430" s="5"/>
      <c r="C3430" s="98"/>
      <c r="D3430" s="98"/>
      <c r="E3430" s="5"/>
      <c r="F3430" s="5"/>
      <c r="G3430" s="87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99"/>
      <c r="AB3430" s="5"/>
      <c r="AC3430" s="5"/>
      <c r="AD3430" s="99"/>
      <c r="AE3430" s="5"/>
      <c r="AF3430" s="5"/>
      <c r="AG3430" s="15"/>
      <c r="AH3430" s="15"/>
    </row>
    <row r="3431" spans="1:34" ht="15" customHeight="1" x14ac:dyDescent="0.25">
      <c r="A3431" s="12"/>
      <c r="B3431" s="5"/>
      <c r="C3431" s="98"/>
      <c r="D3431" s="98"/>
      <c r="E3431" s="5"/>
      <c r="F3431" s="5"/>
      <c r="G3431" s="87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99"/>
      <c r="AB3431" s="5"/>
      <c r="AC3431" s="5"/>
      <c r="AD3431" s="99"/>
      <c r="AE3431" s="5"/>
      <c r="AF3431" s="5"/>
      <c r="AG3431" s="15"/>
      <c r="AH3431" s="15"/>
    </row>
    <row r="3432" spans="1:34" ht="15" customHeight="1" x14ac:dyDescent="0.25">
      <c r="A3432" s="12"/>
      <c r="B3432" s="5"/>
      <c r="C3432" s="98"/>
      <c r="D3432" s="98"/>
      <c r="E3432" s="5"/>
      <c r="F3432" s="5"/>
      <c r="G3432" s="87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99"/>
      <c r="AB3432" s="5"/>
      <c r="AC3432" s="5"/>
      <c r="AD3432" s="99"/>
      <c r="AE3432" s="5"/>
      <c r="AF3432" s="5"/>
      <c r="AG3432" s="15"/>
      <c r="AH3432" s="15"/>
    </row>
    <row r="3433" spans="1:34" ht="15" customHeight="1" x14ac:dyDescent="0.25">
      <c r="A3433" s="12"/>
      <c r="B3433" s="5"/>
      <c r="C3433" s="98"/>
      <c r="D3433" s="98"/>
      <c r="E3433" s="5"/>
      <c r="F3433" s="5"/>
      <c r="G3433" s="87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99"/>
      <c r="AB3433" s="5"/>
      <c r="AC3433" s="5"/>
      <c r="AD3433" s="99"/>
      <c r="AE3433" s="5"/>
      <c r="AF3433" s="5"/>
      <c r="AG3433" s="15"/>
      <c r="AH3433" s="15"/>
    </row>
    <row r="3434" spans="1:34" ht="15" customHeight="1" x14ac:dyDescent="0.25">
      <c r="A3434" s="12"/>
      <c r="B3434" s="5"/>
      <c r="C3434" s="98"/>
      <c r="D3434" s="98"/>
      <c r="E3434" s="5"/>
      <c r="F3434" s="5"/>
      <c r="G3434" s="87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99"/>
      <c r="AB3434" s="5"/>
      <c r="AC3434" s="5"/>
      <c r="AD3434" s="99"/>
      <c r="AE3434" s="5"/>
      <c r="AF3434" s="5"/>
      <c r="AG3434" s="15"/>
      <c r="AH3434" s="15"/>
    </row>
    <row r="3435" spans="1:34" ht="15" customHeight="1" x14ac:dyDescent="0.25">
      <c r="A3435" s="12"/>
      <c r="B3435" s="5"/>
      <c r="C3435" s="98"/>
      <c r="D3435" s="98"/>
      <c r="E3435" s="5"/>
      <c r="F3435" s="5"/>
      <c r="G3435" s="87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99"/>
      <c r="AB3435" s="5"/>
      <c r="AC3435" s="5"/>
      <c r="AD3435" s="99"/>
      <c r="AE3435" s="5"/>
      <c r="AF3435" s="5"/>
      <c r="AG3435" s="15"/>
      <c r="AH3435" s="15"/>
    </row>
    <row r="3436" spans="1:34" ht="15" customHeight="1" x14ac:dyDescent="0.25">
      <c r="A3436" s="12"/>
      <c r="B3436" s="5"/>
      <c r="C3436" s="98"/>
      <c r="D3436" s="98"/>
      <c r="E3436" s="5"/>
      <c r="F3436" s="5"/>
      <c r="G3436" s="87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99"/>
      <c r="AB3436" s="5"/>
      <c r="AC3436" s="5"/>
      <c r="AD3436" s="99"/>
      <c r="AE3436" s="5"/>
      <c r="AF3436" s="5"/>
      <c r="AG3436" s="15"/>
      <c r="AH3436" s="15"/>
    </row>
    <row r="3437" spans="1:34" ht="15" customHeight="1" x14ac:dyDescent="0.25">
      <c r="A3437" s="12"/>
      <c r="B3437" s="5"/>
      <c r="C3437" s="98"/>
      <c r="D3437" s="98"/>
      <c r="E3437" s="5"/>
      <c r="F3437" s="5"/>
      <c r="G3437" s="87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99"/>
      <c r="AB3437" s="5"/>
      <c r="AC3437" s="5"/>
      <c r="AD3437" s="99"/>
      <c r="AE3437" s="5"/>
      <c r="AF3437" s="5"/>
      <c r="AG3437" s="15"/>
      <c r="AH3437" s="15"/>
    </row>
    <row r="3438" spans="1:34" ht="15" customHeight="1" x14ac:dyDescent="0.25">
      <c r="A3438" s="12"/>
      <c r="B3438" s="5"/>
      <c r="C3438" s="98"/>
      <c r="D3438" s="98"/>
      <c r="E3438" s="5"/>
      <c r="F3438" s="5"/>
      <c r="G3438" s="87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99"/>
      <c r="AB3438" s="5"/>
      <c r="AC3438" s="5"/>
      <c r="AD3438" s="99"/>
      <c r="AE3438" s="5"/>
      <c r="AF3438" s="5"/>
      <c r="AG3438" s="15"/>
      <c r="AH3438" s="15"/>
    </row>
    <row r="3439" spans="1:34" ht="15" customHeight="1" x14ac:dyDescent="0.25">
      <c r="A3439" s="12"/>
      <c r="B3439" s="5"/>
      <c r="C3439" s="98"/>
      <c r="D3439" s="98"/>
      <c r="E3439" s="5"/>
      <c r="F3439" s="5"/>
      <c r="G3439" s="87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99"/>
      <c r="AB3439" s="5"/>
      <c r="AC3439" s="5"/>
      <c r="AD3439" s="99"/>
      <c r="AE3439" s="5"/>
      <c r="AF3439" s="5"/>
      <c r="AG3439" s="15"/>
      <c r="AH3439" s="15"/>
    </row>
    <row r="3440" spans="1:34" ht="15" customHeight="1" x14ac:dyDescent="0.25">
      <c r="A3440" s="12"/>
      <c r="B3440" s="5"/>
      <c r="C3440" s="98"/>
      <c r="D3440" s="98"/>
      <c r="E3440" s="5"/>
      <c r="F3440" s="5"/>
      <c r="G3440" s="87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99"/>
      <c r="AB3440" s="5"/>
      <c r="AC3440" s="5"/>
      <c r="AD3440" s="99"/>
      <c r="AE3440" s="5"/>
      <c r="AF3440" s="5"/>
      <c r="AG3440" s="15"/>
      <c r="AH3440" s="15"/>
    </row>
    <row r="3441" spans="1:34" ht="15" customHeight="1" x14ac:dyDescent="0.25">
      <c r="A3441" s="12"/>
      <c r="B3441" s="5"/>
      <c r="C3441" s="98"/>
      <c r="D3441" s="98"/>
      <c r="E3441" s="5"/>
      <c r="F3441" s="5"/>
      <c r="G3441" s="87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99"/>
      <c r="AB3441" s="5"/>
      <c r="AC3441" s="5"/>
      <c r="AD3441" s="99"/>
      <c r="AE3441" s="5"/>
      <c r="AF3441" s="5"/>
      <c r="AG3441" s="15"/>
      <c r="AH3441" s="15"/>
    </row>
    <row r="3442" spans="1:34" ht="15" customHeight="1" x14ac:dyDescent="0.25">
      <c r="A3442" s="12"/>
      <c r="B3442" s="5"/>
      <c r="C3442" s="98"/>
      <c r="D3442" s="98"/>
      <c r="E3442" s="5"/>
      <c r="F3442" s="5"/>
      <c r="G3442" s="87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99"/>
      <c r="AB3442" s="5"/>
      <c r="AC3442" s="5"/>
      <c r="AD3442" s="99"/>
      <c r="AE3442" s="5"/>
      <c r="AF3442" s="5"/>
      <c r="AG3442" s="15"/>
      <c r="AH3442" s="15"/>
    </row>
    <row r="3443" spans="1:34" ht="15" customHeight="1" x14ac:dyDescent="0.25">
      <c r="A3443" s="12"/>
      <c r="B3443" s="5"/>
      <c r="C3443" s="98"/>
      <c r="D3443" s="98"/>
      <c r="E3443" s="5"/>
      <c r="F3443" s="5"/>
      <c r="G3443" s="87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99"/>
      <c r="AB3443" s="5"/>
      <c r="AC3443" s="5"/>
      <c r="AD3443" s="99"/>
      <c r="AE3443" s="5"/>
      <c r="AF3443" s="5"/>
      <c r="AG3443" s="15"/>
      <c r="AH3443" s="15"/>
    </row>
    <row r="3444" spans="1:34" ht="15" customHeight="1" x14ac:dyDescent="0.25">
      <c r="A3444" s="12"/>
      <c r="B3444" s="5"/>
      <c r="C3444" s="98"/>
      <c r="D3444" s="98"/>
      <c r="E3444" s="5"/>
      <c r="F3444" s="5"/>
      <c r="G3444" s="87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99"/>
      <c r="AB3444" s="5"/>
      <c r="AC3444" s="5"/>
      <c r="AD3444" s="99"/>
      <c r="AE3444" s="5"/>
      <c r="AF3444" s="5"/>
      <c r="AG3444" s="15"/>
      <c r="AH3444" s="15"/>
    </row>
    <row r="3445" spans="1:34" ht="15" customHeight="1" x14ac:dyDescent="0.25">
      <c r="A3445" s="12"/>
      <c r="B3445" s="5"/>
      <c r="C3445" s="98"/>
      <c r="D3445" s="98"/>
      <c r="E3445" s="5"/>
      <c r="F3445" s="5"/>
      <c r="G3445" s="87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99"/>
      <c r="AB3445" s="5"/>
      <c r="AC3445" s="5"/>
      <c r="AD3445" s="99"/>
      <c r="AE3445" s="5"/>
      <c r="AF3445" s="5"/>
      <c r="AG3445" s="15"/>
      <c r="AH3445" s="15"/>
    </row>
    <row r="3446" spans="1:34" ht="15" customHeight="1" x14ac:dyDescent="0.25">
      <c r="A3446" s="12"/>
      <c r="B3446" s="5"/>
      <c r="C3446" s="98"/>
      <c r="D3446" s="98"/>
      <c r="E3446" s="5"/>
      <c r="F3446" s="5"/>
      <c r="G3446" s="87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99"/>
      <c r="AB3446" s="5"/>
      <c r="AC3446" s="5"/>
      <c r="AD3446" s="99"/>
      <c r="AE3446" s="5"/>
      <c r="AF3446" s="5"/>
      <c r="AG3446" s="15"/>
      <c r="AH3446" s="15"/>
    </row>
    <row r="3447" spans="1:34" ht="15" customHeight="1" x14ac:dyDescent="0.25">
      <c r="A3447" s="12"/>
      <c r="B3447" s="5"/>
      <c r="C3447" s="98"/>
      <c r="D3447" s="98"/>
      <c r="E3447" s="5"/>
      <c r="F3447" s="5"/>
      <c r="G3447" s="87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99"/>
      <c r="AB3447" s="5"/>
      <c r="AC3447" s="5"/>
      <c r="AD3447" s="99"/>
      <c r="AE3447" s="5"/>
      <c r="AF3447" s="5"/>
      <c r="AG3447" s="15"/>
      <c r="AH3447" s="15"/>
    </row>
    <row r="3448" spans="1:34" ht="15" customHeight="1" x14ac:dyDescent="0.25">
      <c r="A3448" s="12"/>
      <c r="B3448" s="5"/>
      <c r="C3448" s="98"/>
      <c r="D3448" s="98"/>
      <c r="E3448" s="5"/>
      <c r="F3448" s="5"/>
      <c r="G3448" s="87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99"/>
      <c r="AB3448" s="5"/>
      <c r="AC3448" s="5"/>
      <c r="AD3448" s="99"/>
      <c r="AE3448" s="5"/>
      <c r="AF3448" s="5"/>
      <c r="AG3448" s="15"/>
      <c r="AH3448" s="15"/>
    </row>
    <row r="3449" spans="1:34" ht="15" customHeight="1" x14ac:dyDescent="0.25">
      <c r="A3449" s="12"/>
      <c r="B3449" s="5"/>
      <c r="C3449" s="98"/>
      <c r="D3449" s="98"/>
      <c r="E3449" s="5"/>
      <c r="F3449" s="5"/>
      <c r="G3449" s="87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99"/>
      <c r="AB3449" s="5"/>
      <c r="AC3449" s="5"/>
      <c r="AD3449" s="99"/>
      <c r="AE3449" s="5"/>
      <c r="AF3449" s="5"/>
      <c r="AG3449" s="15"/>
      <c r="AH3449" s="15"/>
    </row>
    <row r="3450" spans="1:34" ht="15" customHeight="1" x14ac:dyDescent="0.25">
      <c r="A3450" s="12"/>
      <c r="B3450" s="5"/>
      <c r="C3450" s="98"/>
      <c r="D3450" s="98"/>
      <c r="E3450" s="5"/>
      <c r="F3450" s="5"/>
      <c r="G3450" s="87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99"/>
      <c r="AB3450" s="5"/>
      <c r="AC3450" s="5"/>
      <c r="AD3450" s="99"/>
      <c r="AE3450" s="5"/>
      <c r="AF3450" s="5"/>
      <c r="AG3450" s="15"/>
      <c r="AH3450" s="15"/>
    </row>
    <row r="3451" spans="1:34" ht="15" customHeight="1" x14ac:dyDescent="0.25">
      <c r="A3451" s="12"/>
      <c r="B3451" s="5"/>
      <c r="C3451" s="98"/>
      <c r="D3451" s="98"/>
      <c r="E3451" s="5"/>
      <c r="F3451" s="5"/>
      <c r="G3451" s="87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99"/>
      <c r="AB3451" s="5"/>
      <c r="AC3451" s="5"/>
      <c r="AD3451" s="99"/>
      <c r="AE3451" s="5"/>
      <c r="AF3451" s="5"/>
      <c r="AG3451" s="15"/>
      <c r="AH3451" s="15"/>
    </row>
    <row r="3452" spans="1:34" ht="15" customHeight="1" x14ac:dyDescent="0.25">
      <c r="A3452" s="12"/>
      <c r="B3452" s="5"/>
      <c r="C3452" s="98"/>
      <c r="D3452" s="98"/>
      <c r="E3452" s="5"/>
      <c r="F3452" s="5"/>
      <c r="G3452" s="87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99"/>
      <c r="AB3452" s="5"/>
      <c r="AC3452" s="5"/>
      <c r="AD3452" s="99"/>
      <c r="AE3452" s="5"/>
      <c r="AF3452" s="5"/>
      <c r="AG3452" s="15"/>
      <c r="AH3452" s="15"/>
    </row>
    <row r="3453" spans="1:34" ht="15" customHeight="1" x14ac:dyDescent="0.25">
      <c r="A3453" s="12"/>
      <c r="B3453" s="5"/>
      <c r="C3453" s="98"/>
      <c r="D3453" s="98"/>
      <c r="E3453" s="5"/>
      <c r="F3453" s="5"/>
      <c r="G3453" s="87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99"/>
      <c r="AB3453" s="5"/>
      <c r="AC3453" s="5"/>
      <c r="AD3453" s="99"/>
      <c r="AE3453" s="5"/>
      <c r="AF3453" s="5"/>
      <c r="AG3453" s="15"/>
      <c r="AH3453" s="15"/>
    </row>
    <row r="3454" spans="1:34" ht="15" customHeight="1" x14ac:dyDescent="0.25">
      <c r="A3454" s="12"/>
      <c r="B3454" s="5"/>
      <c r="C3454" s="98"/>
      <c r="D3454" s="98"/>
      <c r="E3454" s="5"/>
      <c r="F3454" s="5"/>
      <c r="G3454" s="87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99"/>
      <c r="AB3454" s="5"/>
      <c r="AC3454" s="5"/>
      <c r="AD3454" s="99"/>
      <c r="AE3454" s="5"/>
      <c r="AF3454" s="5"/>
      <c r="AG3454" s="15"/>
      <c r="AH3454" s="15"/>
    </row>
    <row r="3455" spans="1:34" ht="15" customHeight="1" x14ac:dyDescent="0.25">
      <c r="A3455" s="12"/>
      <c r="B3455" s="5"/>
      <c r="C3455" s="98"/>
      <c r="D3455" s="98"/>
      <c r="E3455" s="5"/>
      <c r="F3455" s="5"/>
      <c r="G3455" s="87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99"/>
      <c r="AB3455" s="5"/>
      <c r="AC3455" s="5"/>
      <c r="AD3455" s="99"/>
      <c r="AE3455" s="5"/>
      <c r="AF3455" s="5"/>
      <c r="AG3455" s="15"/>
      <c r="AH3455" s="15"/>
    </row>
    <row r="3456" spans="1:34" ht="15" customHeight="1" x14ac:dyDescent="0.25">
      <c r="A3456" s="12"/>
      <c r="B3456" s="5"/>
      <c r="C3456" s="98"/>
      <c r="D3456" s="98"/>
      <c r="E3456" s="5"/>
      <c r="F3456" s="5"/>
      <c r="G3456" s="87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99"/>
      <c r="AB3456" s="5"/>
      <c r="AC3456" s="5"/>
      <c r="AD3456" s="99"/>
      <c r="AE3456" s="5"/>
      <c r="AF3456" s="5"/>
      <c r="AG3456" s="15"/>
      <c r="AH3456" s="15"/>
    </row>
    <row r="3457" spans="1:34" ht="15" customHeight="1" x14ac:dyDescent="0.25">
      <c r="A3457" s="12"/>
      <c r="B3457" s="5"/>
      <c r="C3457" s="98"/>
      <c r="D3457" s="98"/>
      <c r="E3457" s="5"/>
      <c r="F3457" s="5"/>
      <c r="G3457" s="87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99"/>
      <c r="AB3457" s="5"/>
      <c r="AC3457" s="5"/>
      <c r="AD3457" s="99"/>
      <c r="AE3457" s="5"/>
      <c r="AF3457" s="5"/>
      <c r="AG3457" s="15"/>
      <c r="AH3457" s="15"/>
    </row>
    <row r="3458" spans="1:34" ht="15" customHeight="1" x14ac:dyDescent="0.25">
      <c r="A3458" s="12"/>
      <c r="B3458" s="5"/>
      <c r="C3458" s="98"/>
      <c r="D3458" s="98"/>
      <c r="E3458" s="5"/>
      <c r="F3458" s="5"/>
      <c r="G3458" s="87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99"/>
      <c r="AB3458" s="5"/>
      <c r="AC3458" s="5"/>
      <c r="AD3458" s="99"/>
      <c r="AE3458" s="5"/>
      <c r="AF3458" s="5"/>
      <c r="AG3458" s="15"/>
      <c r="AH3458" s="15"/>
    </row>
    <row r="3459" spans="1:34" ht="15" customHeight="1" x14ac:dyDescent="0.25">
      <c r="A3459" s="12"/>
      <c r="B3459" s="5"/>
      <c r="C3459" s="98"/>
      <c r="D3459" s="98"/>
      <c r="E3459" s="5"/>
      <c r="F3459" s="5"/>
      <c r="G3459" s="87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99"/>
      <c r="AB3459" s="5"/>
      <c r="AC3459" s="5"/>
      <c r="AD3459" s="99"/>
      <c r="AE3459" s="5"/>
      <c r="AF3459" s="5"/>
      <c r="AG3459" s="15"/>
      <c r="AH3459" s="15"/>
    </row>
    <row r="3460" spans="1:34" ht="15" customHeight="1" x14ac:dyDescent="0.25">
      <c r="A3460" s="12"/>
      <c r="B3460" s="5"/>
      <c r="C3460" s="98"/>
      <c r="D3460" s="98"/>
      <c r="E3460" s="5"/>
      <c r="F3460" s="5"/>
      <c r="G3460" s="87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99"/>
      <c r="AB3460" s="5"/>
      <c r="AC3460" s="5"/>
      <c r="AD3460" s="99"/>
      <c r="AE3460" s="5"/>
      <c r="AF3460" s="5"/>
      <c r="AG3460" s="15"/>
      <c r="AH3460" s="15"/>
    </row>
    <row r="3461" spans="1:34" ht="15" customHeight="1" x14ac:dyDescent="0.25">
      <c r="A3461" s="12"/>
      <c r="B3461" s="5"/>
      <c r="C3461" s="98"/>
      <c r="D3461" s="98"/>
      <c r="E3461" s="5"/>
      <c r="F3461" s="5"/>
      <c r="G3461" s="87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99"/>
      <c r="AB3461" s="5"/>
      <c r="AC3461" s="5"/>
      <c r="AD3461" s="99"/>
      <c r="AE3461" s="5"/>
      <c r="AF3461" s="5"/>
      <c r="AG3461" s="15"/>
      <c r="AH3461" s="15"/>
    </row>
    <row r="3462" spans="1:34" ht="15" customHeight="1" x14ac:dyDescent="0.25">
      <c r="A3462" s="12"/>
      <c r="B3462" s="5"/>
      <c r="C3462" s="98"/>
      <c r="D3462" s="98"/>
      <c r="E3462" s="5"/>
      <c r="F3462" s="5"/>
      <c r="G3462" s="87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99"/>
      <c r="AB3462" s="5"/>
      <c r="AC3462" s="5"/>
      <c r="AD3462" s="99"/>
      <c r="AE3462" s="5"/>
      <c r="AF3462" s="5"/>
      <c r="AG3462" s="15"/>
      <c r="AH3462" s="15"/>
    </row>
    <row r="3463" spans="1:34" ht="15" customHeight="1" x14ac:dyDescent="0.25">
      <c r="A3463" s="12"/>
      <c r="B3463" s="5"/>
      <c r="C3463" s="98"/>
      <c r="D3463" s="98"/>
      <c r="E3463" s="5"/>
      <c r="F3463" s="5"/>
      <c r="G3463" s="87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99"/>
      <c r="AB3463" s="5"/>
      <c r="AC3463" s="5"/>
      <c r="AD3463" s="99"/>
      <c r="AE3463" s="5"/>
      <c r="AF3463" s="5"/>
      <c r="AG3463" s="15"/>
      <c r="AH3463" s="15"/>
    </row>
    <row r="3464" spans="1:34" ht="15" customHeight="1" x14ac:dyDescent="0.25">
      <c r="A3464" s="12"/>
      <c r="B3464" s="5"/>
      <c r="C3464" s="98"/>
      <c r="D3464" s="98"/>
      <c r="E3464" s="5"/>
      <c r="F3464" s="5"/>
      <c r="G3464" s="87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99"/>
      <c r="AB3464" s="5"/>
      <c r="AC3464" s="5"/>
      <c r="AD3464" s="99"/>
      <c r="AE3464" s="5"/>
      <c r="AF3464" s="5"/>
      <c r="AG3464" s="15"/>
      <c r="AH3464" s="15"/>
    </row>
    <row r="3465" spans="1:34" ht="15" customHeight="1" x14ac:dyDescent="0.25">
      <c r="A3465" s="12"/>
      <c r="B3465" s="5"/>
      <c r="C3465" s="98"/>
      <c r="D3465" s="98"/>
      <c r="E3465" s="5"/>
      <c r="F3465" s="5"/>
      <c r="G3465" s="87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99"/>
      <c r="AB3465" s="5"/>
      <c r="AC3465" s="5"/>
      <c r="AD3465" s="99"/>
      <c r="AE3465" s="5"/>
      <c r="AF3465" s="5"/>
      <c r="AG3465" s="15"/>
      <c r="AH3465" s="15"/>
    </row>
    <row r="3466" spans="1:34" ht="15" customHeight="1" x14ac:dyDescent="0.25">
      <c r="A3466" s="12"/>
      <c r="B3466" s="5"/>
      <c r="C3466" s="98"/>
      <c r="D3466" s="98"/>
      <c r="E3466" s="5"/>
      <c r="F3466" s="5"/>
      <c r="G3466" s="87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99"/>
      <c r="AB3466" s="5"/>
      <c r="AC3466" s="5"/>
      <c r="AD3466" s="99"/>
      <c r="AE3466" s="5"/>
      <c r="AF3466" s="5"/>
      <c r="AG3466" s="15"/>
      <c r="AH3466" s="15"/>
    </row>
    <row r="3467" spans="1:34" ht="15" customHeight="1" x14ac:dyDescent="0.25">
      <c r="A3467" s="12"/>
      <c r="B3467" s="5"/>
      <c r="C3467" s="98"/>
      <c r="D3467" s="98"/>
      <c r="E3467" s="5"/>
      <c r="F3467" s="5"/>
      <c r="G3467" s="87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99"/>
      <c r="AB3467" s="5"/>
      <c r="AC3467" s="5"/>
      <c r="AD3467" s="99"/>
      <c r="AE3467" s="5"/>
      <c r="AF3467" s="5"/>
      <c r="AG3467" s="15"/>
      <c r="AH3467" s="15"/>
    </row>
    <row r="3468" spans="1:34" ht="15" customHeight="1" x14ac:dyDescent="0.25">
      <c r="A3468" s="12"/>
      <c r="B3468" s="5"/>
      <c r="C3468" s="98"/>
      <c r="D3468" s="98"/>
      <c r="E3468" s="5"/>
      <c r="F3468" s="5"/>
      <c r="G3468" s="87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99"/>
      <c r="AB3468" s="5"/>
      <c r="AC3468" s="5"/>
      <c r="AD3468" s="99"/>
      <c r="AE3468" s="5"/>
      <c r="AF3468" s="5"/>
      <c r="AG3468" s="15"/>
      <c r="AH3468" s="15"/>
    </row>
    <row r="3469" spans="1:34" ht="15" customHeight="1" x14ac:dyDescent="0.25">
      <c r="A3469" s="12"/>
      <c r="B3469" s="5"/>
      <c r="C3469" s="98"/>
      <c r="D3469" s="98"/>
      <c r="E3469" s="5"/>
      <c r="F3469" s="5"/>
      <c r="G3469" s="87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99"/>
      <c r="AB3469" s="5"/>
      <c r="AC3469" s="5"/>
      <c r="AD3469" s="99"/>
      <c r="AE3469" s="5"/>
      <c r="AF3469" s="5"/>
      <c r="AG3469" s="15"/>
      <c r="AH3469" s="15"/>
    </row>
    <row r="3470" spans="1:34" ht="15" customHeight="1" x14ac:dyDescent="0.25">
      <c r="A3470" s="12"/>
      <c r="B3470" s="5"/>
      <c r="C3470" s="98"/>
      <c r="D3470" s="98"/>
      <c r="E3470" s="5"/>
      <c r="F3470" s="5"/>
      <c r="G3470" s="87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99"/>
      <c r="AB3470" s="5"/>
      <c r="AC3470" s="5"/>
      <c r="AD3470" s="99"/>
      <c r="AE3470" s="5"/>
      <c r="AF3470" s="5"/>
      <c r="AG3470" s="15"/>
      <c r="AH3470" s="15"/>
    </row>
    <row r="3471" spans="1:34" ht="15" customHeight="1" x14ac:dyDescent="0.25">
      <c r="A3471" s="12"/>
      <c r="B3471" s="5"/>
      <c r="C3471" s="98"/>
      <c r="D3471" s="98"/>
      <c r="E3471" s="5"/>
      <c r="F3471" s="5"/>
      <c r="G3471" s="87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99"/>
      <c r="AB3471" s="5"/>
      <c r="AC3471" s="5"/>
      <c r="AD3471" s="99"/>
      <c r="AE3471" s="5"/>
      <c r="AF3471" s="5"/>
      <c r="AG3471" s="15"/>
      <c r="AH3471" s="15"/>
    </row>
    <row r="3472" spans="1:34" ht="15" customHeight="1" x14ac:dyDescent="0.25">
      <c r="A3472" s="12"/>
      <c r="B3472" s="5"/>
      <c r="C3472" s="98"/>
      <c r="D3472" s="98"/>
      <c r="E3472" s="5"/>
      <c r="F3472" s="5"/>
      <c r="G3472" s="87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99"/>
      <c r="AB3472" s="5"/>
      <c r="AC3472" s="5"/>
      <c r="AD3472" s="99"/>
      <c r="AE3472" s="5"/>
      <c r="AF3472" s="5"/>
      <c r="AG3472" s="15"/>
      <c r="AH3472" s="15"/>
    </row>
    <row r="3473" spans="1:34" ht="15" customHeight="1" x14ac:dyDescent="0.25">
      <c r="A3473" s="12"/>
      <c r="B3473" s="5"/>
      <c r="C3473" s="98"/>
      <c r="D3473" s="98"/>
      <c r="E3473" s="5"/>
      <c r="F3473" s="5"/>
      <c r="G3473" s="87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99"/>
      <c r="AB3473" s="5"/>
      <c r="AC3473" s="5"/>
      <c r="AD3473" s="99"/>
      <c r="AE3473" s="5"/>
      <c r="AF3473" s="5"/>
      <c r="AG3473" s="15"/>
      <c r="AH3473" s="15"/>
    </row>
    <row r="3474" spans="1:34" ht="15" customHeight="1" x14ac:dyDescent="0.25">
      <c r="A3474" s="12"/>
      <c r="B3474" s="5"/>
      <c r="C3474" s="98"/>
      <c r="D3474" s="98"/>
      <c r="E3474" s="5"/>
      <c r="F3474" s="5"/>
      <c r="G3474" s="87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99"/>
      <c r="AB3474" s="5"/>
      <c r="AC3474" s="5"/>
      <c r="AD3474" s="99"/>
      <c r="AE3474" s="5"/>
      <c r="AF3474" s="5"/>
      <c r="AG3474" s="15"/>
      <c r="AH3474" s="15"/>
    </row>
    <row r="3475" spans="1:34" ht="15" customHeight="1" x14ac:dyDescent="0.25">
      <c r="A3475" s="12"/>
      <c r="B3475" s="5"/>
      <c r="C3475" s="98"/>
      <c r="D3475" s="98"/>
      <c r="E3475" s="5"/>
      <c r="F3475" s="5"/>
      <c r="G3475" s="87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99"/>
      <c r="AB3475" s="5"/>
      <c r="AC3475" s="5"/>
      <c r="AD3475" s="99"/>
      <c r="AE3475" s="5"/>
      <c r="AF3475" s="5"/>
      <c r="AG3475" s="15"/>
      <c r="AH3475" s="15"/>
    </row>
    <row r="3476" spans="1:34" ht="15" customHeight="1" x14ac:dyDescent="0.25">
      <c r="A3476" s="12"/>
      <c r="B3476" s="5"/>
      <c r="C3476" s="98"/>
      <c r="D3476" s="98"/>
      <c r="E3476" s="5"/>
      <c r="F3476" s="5"/>
      <c r="G3476" s="87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99"/>
      <c r="AB3476" s="5"/>
      <c r="AC3476" s="5"/>
      <c r="AD3476" s="99"/>
      <c r="AE3476" s="5"/>
      <c r="AF3476" s="5"/>
      <c r="AG3476" s="15"/>
      <c r="AH3476" s="15"/>
    </row>
    <row r="3477" spans="1:34" ht="15" customHeight="1" x14ac:dyDescent="0.25">
      <c r="A3477" s="12"/>
      <c r="B3477" s="5"/>
      <c r="C3477" s="98"/>
      <c r="D3477" s="98"/>
      <c r="E3477" s="5"/>
      <c r="F3477" s="5"/>
      <c r="G3477" s="87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99"/>
      <c r="AB3477" s="5"/>
      <c r="AC3477" s="5"/>
      <c r="AD3477" s="99"/>
      <c r="AE3477" s="5"/>
      <c r="AF3477" s="5"/>
      <c r="AG3477" s="15"/>
      <c r="AH3477" s="15"/>
    </row>
    <row r="3478" spans="1:34" ht="15" customHeight="1" x14ac:dyDescent="0.25">
      <c r="A3478" s="12"/>
      <c r="B3478" s="5"/>
      <c r="C3478" s="98"/>
      <c r="D3478" s="98"/>
      <c r="E3478" s="5"/>
      <c r="F3478" s="5"/>
      <c r="G3478" s="87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99"/>
      <c r="AB3478" s="5"/>
      <c r="AC3478" s="5"/>
      <c r="AD3478" s="99"/>
      <c r="AE3478" s="5"/>
      <c r="AF3478" s="5"/>
      <c r="AG3478" s="15"/>
      <c r="AH3478" s="15"/>
    </row>
    <row r="3479" spans="1:34" ht="15" customHeight="1" x14ac:dyDescent="0.25">
      <c r="A3479" s="12"/>
      <c r="B3479" s="5"/>
      <c r="C3479" s="98"/>
      <c r="D3479" s="98"/>
      <c r="E3479" s="5"/>
      <c r="F3479" s="5"/>
      <c r="G3479" s="87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99"/>
      <c r="AB3479" s="5"/>
      <c r="AC3479" s="5"/>
      <c r="AD3479" s="99"/>
      <c r="AE3479" s="5"/>
      <c r="AF3479" s="5"/>
      <c r="AG3479" s="15"/>
      <c r="AH3479" s="15"/>
    </row>
    <row r="3480" spans="1:34" ht="15" customHeight="1" x14ac:dyDescent="0.25">
      <c r="A3480" s="12"/>
      <c r="B3480" s="5"/>
      <c r="C3480" s="98"/>
      <c r="D3480" s="98"/>
      <c r="E3480" s="5"/>
      <c r="F3480" s="5"/>
      <c r="G3480" s="87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99"/>
      <c r="AB3480" s="5"/>
      <c r="AC3480" s="5"/>
      <c r="AD3480" s="99"/>
      <c r="AE3480" s="5"/>
      <c r="AF3480" s="5"/>
      <c r="AG3480" s="15"/>
      <c r="AH3480" s="15"/>
    </row>
    <row r="3481" spans="1:34" ht="15" customHeight="1" x14ac:dyDescent="0.25">
      <c r="A3481" s="12"/>
      <c r="B3481" s="5"/>
      <c r="C3481" s="98"/>
      <c r="D3481" s="98"/>
      <c r="E3481" s="5"/>
      <c r="F3481" s="5"/>
      <c r="G3481" s="87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99"/>
      <c r="AB3481" s="5"/>
      <c r="AC3481" s="5"/>
      <c r="AD3481" s="99"/>
      <c r="AE3481" s="5"/>
      <c r="AF3481" s="5"/>
      <c r="AG3481" s="15"/>
      <c r="AH3481" s="15"/>
    </row>
    <row r="3482" spans="1:34" ht="15" customHeight="1" x14ac:dyDescent="0.25">
      <c r="A3482" s="12"/>
      <c r="B3482" s="5"/>
      <c r="C3482" s="98"/>
      <c r="D3482" s="98"/>
      <c r="E3482" s="5"/>
      <c r="F3482" s="5"/>
      <c r="G3482" s="87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99"/>
      <c r="AB3482" s="5"/>
      <c r="AC3482" s="5"/>
      <c r="AD3482" s="99"/>
      <c r="AE3482" s="5"/>
      <c r="AF3482" s="5"/>
      <c r="AG3482" s="15"/>
      <c r="AH3482" s="15"/>
    </row>
    <row r="3483" spans="1:34" ht="15" customHeight="1" x14ac:dyDescent="0.25">
      <c r="A3483" s="12"/>
      <c r="B3483" s="5"/>
      <c r="C3483" s="98"/>
      <c r="D3483" s="98"/>
      <c r="E3483" s="5"/>
      <c r="F3483" s="5"/>
      <c r="G3483" s="87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99"/>
      <c r="AB3483" s="5"/>
      <c r="AC3483" s="5"/>
      <c r="AD3483" s="99"/>
      <c r="AE3483" s="5"/>
      <c r="AF3483" s="5"/>
      <c r="AG3483" s="15"/>
      <c r="AH3483" s="15"/>
    </row>
    <row r="3484" spans="1:34" ht="15" customHeight="1" x14ac:dyDescent="0.25">
      <c r="A3484" s="12"/>
      <c r="B3484" s="5"/>
      <c r="C3484" s="98"/>
      <c r="D3484" s="98"/>
      <c r="E3484" s="5"/>
      <c r="F3484" s="5"/>
      <c r="G3484" s="87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99"/>
      <c r="AB3484" s="5"/>
      <c r="AC3484" s="5"/>
      <c r="AD3484" s="99"/>
      <c r="AE3484" s="5"/>
      <c r="AF3484" s="5"/>
      <c r="AG3484" s="15"/>
      <c r="AH3484" s="15"/>
    </row>
    <row r="3485" spans="1:34" ht="15" customHeight="1" x14ac:dyDescent="0.25">
      <c r="A3485" s="12"/>
      <c r="B3485" s="5"/>
      <c r="C3485" s="98"/>
      <c r="D3485" s="98"/>
      <c r="E3485" s="5"/>
      <c r="F3485" s="5"/>
      <c r="G3485" s="87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99"/>
      <c r="AB3485" s="5"/>
      <c r="AC3485" s="5"/>
      <c r="AD3485" s="99"/>
      <c r="AE3485" s="5"/>
      <c r="AF3485" s="5"/>
      <c r="AG3485" s="15"/>
      <c r="AH3485" s="15"/>
    </row>
    <row r="3486" spans="1:34" ht="15" customHeight="1" x14ac:dyDescent="0.25">
      <c r="A3486" s="12"/>
      <c r="B3486" s="5"/>
      <c r="C3486" s="98"/>
      <c r="D3486" s="98"/>
      <c r="E3486" s="5"/>
      <c r="F3486" s="5"/>
      <c r="G3486" s="87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99"/>
      <c r="AB3486" s="5"/>
      <c r="AC3486" s="5"/>
      <c r="AD3486" s="99"/>
      <c r="AE3486" s="5"/>
      <c r="AF3486" s="5"/>
      <c r="AG3486" s="15"/>
      <c r="AH3486" s="15"/>
    </row>
    <row r="3487" spans="1:34" ht="15" customHeight="1" x14ac:dyDescent="0.25">
      <c r="A3487" s="12"/>
      <c r="B3487" s="5"/>
      <c r="C3487" s="98"/>
      <c r="D3487" s="98"/>
      <c r="E3487" s="5"/>
      <c r="F3487" s="5"/>
      <c r="G3487" s="87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99"/>
      <c r="AB3487" s="5"/>
      <c r="AC3487" s="5"/>
      <c r="AD3487" s="99"/>
      <c r="AE3487" s="5"/>
      <c r="AF3487" s="5"/>
      <c r="AG3487" s="15"/>
      <c r="AH3487" s="15"/>
    </row>
    <row r="3488" spans="1:34" ht="15" customHeight="1" x14ac:dyDescent="0.25">
      <c r="A3488" s="12"/>
      <c r="B3488" s="5"/>
      <c r="C3488" s="98"/>
      <c r="D3488" s="98"/>
      <c r="E3488" s="5"/>
      <c r="F3488" s="5"/>
      <c r="G3488" s="87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99"/>
      <c r="AB3488" s="5"/>
      <c r="AC3488" s="5"/>
      <c r="AD3488" s="99"/>
      <c r="AE3488" s="5"/>
      <c r="AF3488" s="5"/>
      <c r="AG3488" s="15"/>
      <c r="AH3488" s="15"/>
    </row>
    <row r="3489" spans="1:34" ht="15" customHeight="1" x14ac:dyDescent="0.25">
      <c r="A3489" s="12"/>
      <c r="B3489" s="5"/>
      <c r="C3489" s="98"/>
      <c r="D3489" s="98"/>
      <c r="E3489" s="5"/>
      <c r="F3489" s="5"/>
      <c r="G3489" s="87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99"/>
      <c r="AB3489" s="5"/>
      <c r="AC3489" s="5"/>
      <c r="AD3489" s="99"/>
      <c r="AE3489" s="5"/>
      <c r="AF3489" s="5"/>
      <c r="AG3489" s="15"/>
      <c r="AH3489" s="15"/>
    </row>
    <row r="3490" spans="1:34" ht="15" customHeight="1" x14ac:dyDescent="0.25">
      <c r="A3490" s="12"/>
      <c r="B3490" s="5"/>
      <c r="C3490" s="98"/>
      <c r="D3490" s="98"/>
      <c r="E3490" s="5"/>
      <c r="F3490" s="5"/>
      <c r="G3490" s="87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99"/>
      <c r="AB3490" s="5"/>
      <c r="AC3490" s="5"/>
      <c r="AD3490" s="99"/>
      <c r="AE3490" s="5"/>
      <c r="AF3490" s="5"/>
      <c r="AG3490" s="15"/>
      <c r="AH3490" s="15"/>
    </row>
    <row r="3491" spans="1:34" ht="15" customHeight="1" x14ac:dyDescent="0.25">
      <c r="A3491" s="12"/>
      <c r="B3491" s="5"/>
      <c r="C3491" s="98"/>
      <c r="D3491" s="98"/>
      <c r="E3491" s="5"/>
      <c r="F3491" s="5"/>
      <c r="G3491" s="87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99"/>
      <c r="AB3491" s="5"/>
      <c r="AC3491" s="5"/>
      <c r="AD3491" s="99"/>
      <c r="AE3491" s="5"/>
      <c r="AF3491" s="5"/>
      <c r="AG3491" s="15"/>
      <c r="AH3491" s="15"/>
    </row>
    <row r="3492" spans="1:34" ht="15" customHeight="1" x14ac:dyDescent="0.25">
      <c r="A3492" s="12"/>
      <c r="B3492" s="5"/>
      <c r="C3492" s="98"/>
      <c r="D3492" s="98"/>
      <c r="E3492" s="5"/>
      <c r="F3492" s="5"/>
      <c r="G3492" s="87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99"/>
      <c r="AB3492" s="5"/>
      <c r="AC3492" s="5"/>
      <c r="AD3492" s="99"/>
      <c r="AE3492" s="5"/>
      <c r="AF3492" s="5"/>
      <c r="AG3492" s="15"/>
      <c r="AH3492" s="15"/>
    </row>
    <row r="3493" spans="1:34" ht="15" customHeight="1" x14ac:dyDescent="0.25">
      <c r="A3493" s="12"/>
      <c r="B3493" s="5"/>
      <c r="C3493" s="98"/>
      <c r="D3493" s="98"/>
      <c r="E3493" s="5"/>
      <c r="F3493" s="5"/>
      <c r="G3493" s="87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99"/>
      <c r="AB3493" s="5"/>
      <c r="AC3493" s="5"/>
      <c r="AD3493" s="99"/>
      <c r="AE3493" s="5"/>
      <c r="AF3493" s="5"/>
      <c r="AG3493" s="15"/>
      <c r="AH3493" s="15"/>
    </row>
    <row r="3494" spans="1:34" ht="15" customHeight="1" x14ac:dyDescent="0.25">
      <c r="A3494" s="12"/>
      <c r="B3494" s="5"/>
      <c r="C3494" s="98"/>
      <c r="D3494" s="98"/>
      <c r="E3494" s="5"/>
      <c r="F3494" s="5"/>
      <c r="G3494" s="87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99"/>
      <c r="AB3494" s="5"/>
      <c r="AC3494" s="5"/>
      <c r="AD3494" s="99"/>
      <c r="AE3494" s="5"/>
      <c r="AF3494" s="5"/>
      <c r="AG3494" s="15"/>
      <c r="AH3494" s="15"/>
    </row>
    <row r="3495" spans="1:34" ht="15" customHeight="1" x14ac:dyDescent="0.25">
      <c r="A3495" s="12"/>
      <c r="B3495" s="5"/>
      <c r="C3495" s="98"/>
      <c r="D3495" s="98"/>
      <c r="E3495" s="5"/>
      <c r="F3495" s="5"/>
      <c r="G3495" s="87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99"/>
      <c r="AB3495" s="5"/>
      <c r="AC3495" s="5"/>
      <c r="AD3495" s="99"/>
      <c r="AE3495" s="5"/>
      <c r="AF3495" s="5"/>
      <c r="AG3495" s="15"/>
      <c r="AH3495" s="15"/>
    </row>
    <row r="3496" spans="1:34" ht="15" customHeight="1" x14ac:dyDescent="0.25">
      <c r="A3496" s="12"/>
      <c r="B3496" s="5"/>
      <c r="C3496" s="98"/>
      <c r="D3496" s="98"/>
      <c r="E3496" s="5"/>
      <c r="F3496" s="5"/>
      <c r="G3496" s="87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99"/>
      <c r="AB3496" s="5"/>
      <c r="AC3496" s="5"/>
      <c r="AD3496" s="99"/>
      <c r="AE3496" s="5"/>
      <c r="AF3496" s="5"/>
      <c r="AG3496" s="15"/>
      <c r="AH3496" s="15"/>
    </row>
    <row r="3497" spans="1:34" ht="15" customHeight="1" x14ac:dyDescent="0.25">
      <c r="A3497" s="12"/>
      <c r="B3497" s="5"/>
      <c r="C3497" s="98"/>
      <c r="D3497" s="98"/>
      <c r="E3497" s="5"/>
      <c r="F3497" s="5"/>
      <c r="G3497" s="87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99"/>
      <c r="AB3497" s="5"/>
      <c r="AC3497" s="5"/>
      <c r="AD3497" s="99"/>
      <c r="AE3497" s="5"/>
      <c r="AF3497" s="5"/>
      <c r="AG3497" s="15"/>
      <c r="AH3497" s="15"/>
    </row>
    <row r="3498" spans="1:34" ht="15" customHeight="1" x14ac:dyDescent="0.25">
      <c r="A3498" s="12"/>
      <c r="B3498" s="5"/>
      <c r="C3498" s="98"/>
      <c r="D3498" s="98"/>
      <c r="E3498" s="5"/>
      <c r="F3498" s="5"/>
      <c r="G3498" s="87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99"/>
      <c r="AB3498" s="5"/>
      <c r="AC3498" s="5"/>
      <c r="AD3498" s="99"/>
      <c r="AE3498" s="5"/>
      <c r="AF3498" s="5"/>
      <c r="AG3498" s="15"/>
      <c r="AH3498" s="15"/>
    </row>
    <row r="3499" spans="1:34" ht="15" customHeight="1" x14ac:dyDescent="0.25">
      <c r="A3499" s="12"/>
      <c r="B3499" s="5"/>
      <c r="C3499" s="98"/>
      <c r="D3499" s="98"/>
      <c r="E3499" s="5"/>
      <c r="F3499" s="5"/>
      <c r="G3499" s="87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99"/>
      <c r="AB3499" s="5"/>
      <c r="AC3499" s="5"/>
      <c r="AD3499" s="99"/>
      <c r="AE3499" s="5"/>
      <c r="AF3499" s="5"/>
      <c r="AG3499" s="15"/>
      <c r="AH3499" s="15"/>
    </row>
    <row r="3500" spans="1:34" ht="15" customHeight="1" x14ac:dyDescent="0.25">
      <c r="A3500" s="12"/>
      <c r="B3500" s="5"/>
      <c r="C3500" s="98"/>
      <c r="D3500" s="98"/>
      <c r="E3500" s="5"/>
      <c r="F3500" s="5"/>
      <c r="G3500" s="87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99"/>
      <c r="AB3500" s="5"/>
      <c r="AC3500" s="5"/>
      <c r="AD3500" s="99"/>
      <c r="AE3500" s="5"/>
      <c r="AF3500" s="5"/>
      <c r="AG3500" s="15"/>
      <c r="AH3500" s="15"/>
    </row>
    <row r="3501" spans="1:34" ht="15" customHeight="1" x14ac:dyDescent="0.25">
      <c r="A3501" s="12"/>
      <c r="B3501" s="5"/>
      <c r="C3501" s="98"/>
      <c r="D3501" s="98"/>
      <c r="E3501" s="5"/>
      <c r="F3501" s="5"/>
      <c r="G3501" s="87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99"/>
      <c r="AB3501" s="5"/>
      <c r="AC3501" s="5"/>
      <c r="AD3501" s="99"/>
      <c r="AE3501" s="5"/>
      <c r="AF3501" s="5"/>
      <c r="AG3501" s="15"/>
      <c r="AH3501" s="15"/>
    </row>
    <row r="3502" spans="1:34" ht="15" customHeight="1" x14ac:dyDescent="0.25">
      <c r="A3502" s="12"/>
      <c r="B3502" s="5"/>
      <c r="C3502" s="98"/>
      <c r="D3502" s="98"/>
      <c r="E3502" s="5"/>
      <c r="F3502" s="5"/>
      <c r="G3502" s="87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99"/>
      <c r="AB3502" s="5"/>
      <c r="AC3502" s="5"/>
      <c r="AD3502" s="99"/>
      <c r="AE3502" s="5"/>
      <c r="AF3502" s="5"/>
      <c r="AG3502" s="15"/>
      <c r="AH3502" s="15"/>
    </row>
    <row r="3503" spans="1:34" ht="15" customHeight="1" x14ac:dyDescent="0.25">
      <c r="A3503" s="12"/>
      <c r="B3503" s="5"/>
      <c r="C3503" s="98"/>
      <c r="D3503" s="98"/>
      <c r="E3503" s="5"/>
      <c r="F3503" s="5"/>
      <c r="G3503" s="87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99"/>
      <c r="AB3503" s="5"/>
      <c r="AC3503" s="5"/>
      <c r="AD3503" s="99"/>
      <c r="AE3503" s="5"/>
      <c r="AF3503" s="5"/>
      <c r="AG3503" s="15"/>
      <c r="AH3503" s="15"/>
    </row>
    <row r="3504" spans="1:34" ht="15" customHeight="1" x14ac:dyDescent="0.25">
      <c r="A3504" s="12"/>
      <c r="B3504" s="5"/>
      <c r="C3504" s="98"/>
      <c r="D3504" s="98"/>
      <c r="E3504" s="5"/>
      <c r="F3504" s="5"/>
      <c r="G3504" s="87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99"/>
      <c r="AB3504" s="5"/>
      <c r="AC3504" s="5"/>
      <c r="AD3504" s="99"/>
      <c r="AE3504" s="5"/>
      <c r="AF3504" s="5"/>
      <c r="AG3504" s="15"/>
      <c r="AH3504" s="15"/>
    </row>
    <row r="3505" spans="1:34" ht="15" customHeight="1" x14ac:dyDescent="0.25">
      <c r="A3505" s="12"/>
      <c r="B3505" s="5"/>
      <c r="C3505" s="98"/>
      <c r="D3505" s="98"/>
      <c r="E3505" s="5"/>
      <c r="F3505" s="5"/>
      <c r="G3505" s="87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99"/>
      <c r="AB3505" s="5"/>
      <c r="AC3505" s="5"/>
      <c r="AD3505" s="99"/>
      <c r="AE3505" s="5"/>
      <c r="AF3505" s="5"/>
      <c r="AG3505" s="15"/>
      <c r="AH3505" s="15"/>
    </row>
    <row r="3506" spans="1:34" ht="15" customHeight="1" x14ac:dyDescent="0.25">
      <c r="A3506" s="12"/>
      <c r="B3506" s="5"/>
      <c r="C3506" s="98"/>
      <c r="D3506" s="98"/>
      <c r="E3506" s="5"/>
      <c r="F3506" s="5"/>
      <c r="G3506" s="87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99"/>
      <c r="AB3506" s="5"/>
      <c r="AC3506" s="5"/>
      <c r="AD3506" s="99"/>
      <c r="AE3506" s="5"/>
      <c r="AF3506" s="5"/>
      <c r="AG3506" s="15"/>
      <c r="AH3506" s="15"/>
    </row>
    <row r="3507" spans="1:34" ht="15" customHeight="1" x14ac:dyDescent="0.25">
      <c r="A3507" s="12"/>
      <c r="B3507" s="5"/>
      <c r="C3507" s="98"/>
      <c r="D3507" s="98"/>
      <c r="E3507" s="5"/>
      <c r="F3507" s="5"/>
      <c r="G3507" s="87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99"/>
      <c r="AB3507" s="5"/>
      <c r="AC3507" s="5"/>
      <c r="AD3507" s="99"/>
      <c r="AE3507" s="5"/>
      <c r="AF3507" s="5"/>
      <c r="AG3507" s="15"/>
      <c r="AH3507" s="15"/>
    </row>
    <row r="3508" spans="1:34" ht="15" customHeight="1" x14ac:dyDescent="0.25">
      <c r="A3508" s="12"/>
      <c r="B3508" s="5"/>
      <c r="C3508" s="98"/>
      <c r="D3508" s="98"/>
      <c r="E3508" s="5"/>
      <c r="F3508" s="5"/>
      <c r="G3508" s="87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99"/>
      <c r="AB3508" s="5"/>
      <c r="AC3508" s="5"/>
      <c r="AD3508" s="99"/>
      <c r="AE3508" s="5"/>
      <c r="AF3508" s="5"/>
      <c r="AG3508" s="15"/>
      <c r="AH3508" s="15"/>
    </row>
    <row r="3509" spans="1:34" ht="15" customHeight="1" x14ac:dyDescent="0.25">
      <c r="A3509" s="12"/>
      <c r="B3509" s="5"/>
      <c r="C3509" s="98"/>
      <c r="D3509" s="98"/>
      <c r="E3509" s="5"/>
      <c r="F3509" s="5"/>
      <c r="G3509" s="87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99"/>
      <c r="AB3509" s="5"/>
      <c r="AC3509" s="5"/>
      <c r="AD3509" s="99"/>
      <c r="AE3509" s="5"/>
      <c r="AF3509" s="5"/>
      <c r="AG3509" s="15"/>
      <c r="AH3509" s="15"/>
    </row>
    <row r="3510" spans="1:34" ht="15" customHeight="1" x14ac:dyDescent="0.25">
      <c r="A3510" s="12"/>
      <c r="B3510" s="5"/>
      <c r="C3510" s="98"/>
      <c r="D3510" s="98"/>
      <c r="E3510" s="5"/>
      <c r="F3510" s="5"/>
      <c r="G3510" s="87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99"/>
      <c r="AB3510" s="5"/>
      <c r="AC3510" s="5"/>
      <c r="AD3510" s="99"/>
      <c r="AE3510" s="5"/>
      <c r="AF3510" s="5"/>
      <c r="AG3510" s="15"/>
      <c r="AH3510" s="15"/>
    </row>
    <row r="3511" spans="1:34" ht="15" customHeight="1" x14ac:dyDescent="0.25">
      <c r="A3511" s="12"/>
      <c r="B3511" s="5"/>
      <c r="C3511" s="98"/>
      <c r="D3511" s="98"/>
      <c r="E3511" s="5"/>
      <c r="F3511" s="5"/>
      <c r="G3511" s="87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99"/>
      <c r="AB3511" s="5"/>
      <c r="AC3511" s="5"/>
      <c r="AD3511" s="99"/>
      <c r="AE3511" s="5"/>
      <c r="AF3511" s="5"/>
      <c r="AG3511" s="15"/>
      <c r="AH3511" s="15"/>
    </row>
    <row r="3512" spans="1:34" ht="15" customHeight="1" x14ac:dyDescent="0.25">
      <c r="A3512" s="12"/>
      <c r="B3512" s="5"/>
      <c r="C3512" s="98"/>
      <c r="D3512" s="98"/>
      <c r="E3512" s="5"/>
      <c r="F3512" s="5"/>
      <c r="G3512" s="87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99"/>
      <c r="AB3512" s="5"/>
      <c r="AC3512" s="5"/>
      <c r="AD3512" s="99"/>
      <c r="AE3512" s="5"/>
      <c r="AF3512" s="5"/>
      <c r="AG3512" s="15"/>
      <c r="AH3512" s="15"/>
    </row>
    <row r="3513" spans="1:34" ht="15" customHeight="1" x14ac:dyDescent="0.25">
      <c r="A3513" s="12"/>
      <c r="B3513" s="5"/>
      <c r="C3513" s="98"/>
      <c r="D3513" s="98"/>
      <c r="E3513" s="5"/>
      <c r="F3513" s="5"/>
      <c r="G3513" s="87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99"/>
      <c r="AB3513" s="5"/>
      <c r="AC3513" s="5"/>
      <c r="AD3513" s="99"/>
      <c r="AE3513" s="5"/>
      <c r="AF3513" s="5"/>
      <c r="AG3513" s="15"/>
      <c r="AH3513" s="15"/>
    </row>
    <row r="3514" spans="1:34" ht="15" customHeight="1" x14ac:dyDescent="0.25">
      <c r="A3514" s="12"/>
      <c r="B3514" s="5"/>
      <c r="C3514" s="98"/>
      <c r="D3514" s="98"/>
      <c r="E3514" s="5"/>
      <c r="F3514" s="5"/>
      <c r="G3514" s="87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99"/>
      <c r="AB3514" s="5"/>
      <c r="AC3514" s="5"/>
      <c r="AD3514" s="99"/>
      <c r="AE3514" s="5"/>
      <c r="AF3514" s="5"/>
      <c r="AG3514" s="15"/>
      <c r="AH3514" s="15"/>
    </row>
    <row r="3515" spans="1:34" ht="15" customHeight="1" x14ac:dyDescent="0.25">
      <c r="A3515" s="12"/>
      <c r="B3515" s="5"/>
      <c r="C3515" s="98"/>
      <c r="D3515" s="98"/>
      <c r="E3515" s="5"/>
      <c r="F3515" s="5"/>
      <c r="G3515" s="87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99"/>
      <c r="AB3515" s="5"/>
      <c r="AC3515" s="5"/>
      <c r="AD3515" s="99"/>
      <c r="AE3515" s="5"/>
      <c r="AF3515" s="5"/>
      <c r="AG3515" s="15"/>
      <c r="AH3515" s="15"/>
    </row>
    <row r="3516" spans="1:34" ht="15" customHeight="1" x14ac:dyDescent="0.25">
      <c r="A3516" s="12"/>
      <c r="B3516" s="5"/>
      <c r="C3516" s="98"/>
      <c r="D3516" s="98"/>
      <c r="E3516" s="5"/>
      <c r="F3516" s="5"/>
      <c r="G3516" s="87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99"/>
      <c r="AB3516" s="5"/>
      <c r="AC3516" s="5"/>
      <c r="AD3516" s="99"/>
      <c r="AE3516" s="5"/>
      <c r="AF3516" s="5"/>
      <c r="AG3516" s="15"/>
      <c r="AH3516" s="15"/>
    </row>
    <row r="3517" spans="1:34" ht="15" customHeight="1" x14ac:dyDescent="0.25">
      <c r="A3517" s="12"/>
      <c r="B3517" s="5"/>
      <c r="C3517" s="98"/>
      <c r="D3517" s="98"/>
      <c r="E3517" s="5"/>
      <c r="F3517" s="5"/>
      <c r="G3517" s="87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99"/>
      <c r="AB3517" s="5"/>
      <c r="AC3517" s="5"/>
      <c r="AD3517" s="99"/>
      <c r="AE3517" s="5"/>
      <c r="AF3517" s="5"/>
      <c r="AG3517" s="15"/>
      <c r="AH3517" s="15"/>
    </row>
    <row r="3518" spans="1:34" ht="15" customHeight="1" x14ac:dyDescent="0.25">
      <c r="A3518" s="12"/>
      <c r="B3518" s="5"/>
      <c r="C3518" s="98"/>
      <c r="D3518" s="98"/>
      <c r="E3518" s="5"/>
      <c r="F3518" s="5"/>
      <c r="G3518" s="87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99"/>
      <c r="AB3518" s="5"/>
      <c r="AC3518" s="5"/>
      <c r="AD3518" s="99"/>
      <c r="AE3518" s="5"/>
      <c r="AF3518" s="5"/>
      <c r="AG3518" s="15"/>
      <c r="AH3518" s="15"/>
    </row>
    <row r="3519" spans="1:34" ht="15" customHeight="1" x14ac:dyDescent="0.25">
      <c r="A3519" s="12"/>
      <c r="B3519" s="5"/>
      <c r="C3519" s="98"/>
      <c r="D3519" s="98"/>
      <c r="E3519" s="5"/>
      <c r="F3519" s="5"/>
      <c r="G3519" s="87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99"/>
      <c r="AB3519" s="5"/>
      <c r="AC3519" s="5"/>
      <c r="AD3519" s="99"/>
      <c r="AE3519" s="5"/>
      <c r="AF3519" s="5"/>
      <c r="AG3519" s="15"/>
      <c r="AH3519" s="15"/>
    </row>
    <row r="3520" spans="1:34" ht="15" customHeight="1" x14ac:dyDescent="0.25">
      <c r="A3520" s="12"/>
      <c r="B3520" s="5"/>
      <c r="C3520" s="98"/>
      <c r="D3520" s="98"/>
      <c r="E3520" s="5"/>
      <c r="F3520" s="5"/>
      <c r="G3520" s="87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99"/>
      <c r="AB3520" s="5"/>
      <c r="AC3520" s="5"/>
      <c r="AD3520" s="99"/>
      <c r="AE3520" s="5"/>
      <c r="AF3520" s="5"/>
      <c r="AG3520" s="15"/>
      <c r="AH3520" s="15"/>
    </row>
    <row r="3521" spans="1:34" ht="15" customHeight="1" x14ac:dyDescent="0.25">
      <c r="A3521" s="12"/>
      <c r="B3521" s="5"/>
      <c r="C3521" s="98"/>
      <c r="D3521" s="98"/>
      <c r="E3521" s="5"/>
      <c r="F3521" s="5"/>
      <c r="G3521" s="87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99"/>
      <c r="AB3521" s="5"/>
      <c r="AC3521" s="5"/>
      <c r="AD3521" s="99"/>
      <c r="AE3521" s="5"/>
      <c r="AF3521" s="5"/>
      <c r="AG3521" s="15"/>
      <c r="AH3521" s="15"/>
    </row>
    <row r="3522" spans="1:34" ht="15" customHeight="1" x14ac:dyDescent="0.25">
      <c r="A3522" s="12"/>
      <c r="B3522" s="5"/>
      <c r="C3522" s="98"/>
      <c r="D3522" s="98"/>
      <c r="E3522" s="5"/>
      <c r="F3522" s="5"/>
      <c r="G3522" s="87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99"/>
      <c r="AB3522" s="5"/>
      <c r="AC3522" s="5"/>
      <c r="AD3522" s="99"/>
      <c r="AE3522" s="5"/>
      <c r="AF3522" s="5"/>
      <c r="AG3522" s="15"/>
      <c r="AH3522" s="15"/>
    </row>
    <row r="3523" spans="1:34" ht="15" customHeight="1" x14ac:dyDescent="0.25">
      <c r="A3523" s="12"/>
      <c r="B3523" s="5"/>
      <c r="C3523" s="98"/>
      <c r="D3523" s="98"/>
      <c r="E3523" s="5"/>
      <c r="F3523" s="5"/>
      <c r="G3523" s="87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99"/>
      <c r="AB3523" s="5"/>
      <c r="AC3523" s="5"/>
      <c r="AD3523" s="99"/>
      <c r="AE3523" s="5"/>
      <c r="AF3523" s="5"/>
      <c r="AG3523" s="15"/>
      <c r="AH3523" s="15"/>
    </row>
    <row r="3524" spans="1:34" ht="15" customHeight="1" x14ac:dyDescent="0.25">
      <c r="A3524" s="12"/>
      <c r="B3524" s="5"/>
      <c r="C3524" s="98"/>
      <c r="D3524" s="98"/>
      <c r="E3524" s="5"/>
      <c r="F3524" s="5"/>
      <c r="G3524" s="87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99"/>
      <c r="AB3524" s="5"/>
      <c r="AC3524" s="5"/>
      <c r="AD3524" s="99"/>
      <c r="AE3524" s="5"/>
      <c r="AF3524" s="5"/>
      <c r="AG3524" s="15"/>
      <c r="AH3524" s="15"/>
    </row>
    <row r="3525" spans="1:34" ht="15" customHeight="1" x14ac:dyDescent="0.25">
      <c r="A3525" s="12"/>
      <c r="B3525" s="5"/>
      <c r="C3525" s="98"/>
      <c r="D3525" s="98"/>
      <c r="E3525" s="5"/>
      <c r="F3525" s="5"/>
      <c r="G3525" s="87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99"/>
      <c r="AB3525" s="5"/>
      <c r="AC3525" s="5"/>
      <c r="AD3525" s="99"/>
      <c r="AE3525" s="5"/>
      <c r="AF3525" s="5"/>
      <c r="AG3525" s="15"/>
      <c r="AH3525" s="15"/>
    </row>
    <row r="3526" spans="1:34" ht="15" customHeight="1" x14ac:dyDescent="0.25">
      <c r="A3526" s="12"/>
      <c r="B3526" s="5"/>
      <c r="C3526" s="98"/>
      <c r="D3526" s="98"/>
      <c r="E3526" s="5"/>
      <c r="F3526" s="5"/>
      <c r="G3526" s="87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99"/>
      <c r="AB3526" s="5"/>
      <c r="AC3526" s="5"/>
      <c r="AD3526" s="99"/>
      <c r="AE3526" s="5"/>
      <c r="AF3526" s="5"/>
      <c r="AG3526" s="15"/>
      <c r="AH3526" s="15"/>
    </row>
    <row r="3527" spans="1:34" ht="15" customHeight="1" x14ac:dyDescent="0.25">
      <c r="A3527" s="12"/>
      <c r="B3527" s="5"/>
      <c r="C3527" s="98"/>
      <c r="D3527" s="98"/>
      <c r="E3527" s="5"/>
      <c r="F3527" s="5"/>
      <c r="G3527" s="87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99"/>
      <c r="AB3527" s="5"/>
      <c r="AC3527" s="5"/>
      <c r="AD3527" s="99"/>
      <c r="AE3527" s="5"/>
      <c r="AF3527" s="5"/>
      <c r="AG3527" s="15"/>
      <c r="AH3527" s="15"/>
    </row>
    <row r="3528" spans="1:34" ht="15" customHeight="1" x14ac:dyDescent="0.25">
      <c r="A3528" s="12"/>
      <c r="B3528" s="5"/>
      <c r="C3528" s="98"/>
      <c r="D3528" s="98"/>
      <c r="E3528" s="5"/>
      <c r="F3528" s="5"/>
      <c r="G3528" s="87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99"/>
      <c r="AB3528" s="5"/>
      <c r="AC3528" s="5"/>
      <c r="AD3528" s="99"/>
      <c r="AE3528" s="5"/>
      <c r="AF3528" s="5"/>
      <c r="AG3528" s="15"/>
      <c r="AH3528" s="15"/>
    </row>
    <row r="3529" spans="1:34" ht="15" customHeight="1" x14ac:dyDescent="0.25">
      <c r="A3529" s="12"/>
      <c r="B3529" s="5"/>
      <c r="C3529" s="98"/>
      <c r="D3529" s="98"/>
      <c r="E3529" s="5"/>
      <c r="F3529" s="5"/>
      <c r="G3529" s="87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99"/>
      <c r="AB3529" s="5"/>
      <c r="AC3529" s="5"/>
      <c r="AD3529" s="99"/>
      <c r="AE3529" s="5"/>
      <c r="AF3529" s="5"/>
      <c r="AG3529" s="15"/>
      <c r="AH3529" s="15"/>
    </row>
    <row r="3530" spans="1:34" ht="15" customHeight="1" x14ac:dyDescent="0.25">
      <c r="A3530" s="12"/>
      <c r="B3530" s="5"/>
      <c r="C3530" s="98"/>
      <c r="D3530" s="98"/>
      <c r="E3530" s="5"/>
      <c r="F3530" s="5"/>
      <c r="G3530" s="87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99"/>
      <c r="AB3530" s="5"/>
      <c r="AC3530" s="5"/>
      <c r="AD3530" s="99"/>
      <c r="AE3530" s="5"/>
      <c r="AF3530" s="5"/>
      <c r="AG3530" s="15"/>
      <c r="AH3530" s="15"/>
    </row>
    <row r="3531" spans="1:34" ht="15" customHeight="1" x14ac:dyDescent="0.25">
      <c r="A3531" s="12"/>
      <c r="B3531" s="5"/>
      <c r="C3531" s="98"/>
      <c r="D3531" s="98"/>
      <c r="E3531" s="5"/>
      <c r="F3531" s="5"/>
      <c r="G3531" s="87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99"/>
      <c r="AB3531" s="5"/>
      <c r="AC3531" s="5"/>
      <c r="AD3531" s="99"/>
      <c r="AE3531" s="5"/>
      <c r="AF3531" s="5"/>
      <c r="AG3531" s="15"/>
      <c r="AH3531" s="15"/>
    </row>
    <row r="3532" spans="1:34" ht="15" customHeight="1" x14ac:dyDescent="0.25">
      <c r="A3532" s="12"/>
      <c r="B3532" s="5"/>
      <c r="C3532" s="98"/>
      <c r="D3532" s="98"/>
      <c r="E3532" s="5"/>
      <c r="F3532" s="5"/>
      <c r="G3532" s="87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99"/>
      <c r="AB3532" s="5"/>
      <c r="AC3532" s="5"/>
      <c r="AD3532" s="99"/>
      <c r="AE3532" s="5"/>
      <c r="AF3532" s="5"/>
      <c r="AG3532" s="15"/>
      <c r="AH3532" s="15"/>
    </row>
    <row r="3533" spans="1:34" ht="15" customHeight="1" x14ac:dyDescent="0.25">
      <c r="A3533" s="12"/>
      <c r="B3533" s="5"/>
      <c r="C3533" s="98"/>
      <c r="D3533" s="98"/>
      <c r="E3533" s="5"/>
      <c r="F3533" s="5"/>
      <c r="G3533" s="87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99"/>
      <c r="AB3533" s="5"/>
      <c r="AC3533" s="5"/>
      <c r="AD3533" s="99"/>
      <c r="AE3533" s="5"/>
      <c r="AF3533" s="5"/>
      <c r="AG3533" s="15"/>
      <c r="AH3533" s="15"/>
    </row>
    <row r="3534" spans="1:34" ht="15" customHeight="1" x14ac:dyDescent="0.25">
      <c r="A3534" s="12"/>
      <c r="B3534" s="5"/>
      <c r="C3534" s="98"/>
      <c r="D3534" s="98"/>
      <c r="E3534" s="5"/>
      <c r="F3534" s="5"/>
      <c r="G3534" s="87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99"/>
      <c r="AB3534" s="5"/>
      <c r="AC3534" s="5"/>
      <c r="AD3534" s="99"/>
      <c r="AE3534" s="5"/>
      <c r="AF3534" s="5"/>
      <c r="AG3534" s="15"/>
      <c r="AH3534" s="15"/>
    </row>
    <row r="3535" spans="1:34" ht="15" customHeight="1" x14ac:dyDescent="0.25">
      <c r="A3535" s="12"/>
      <c r="B3535" s="5"/>
      <c r="C3535" s="98"/>
      <c r="D3535" s="98"/>
      <c r="E3535" s="5"/>
      <c r="F3535" s="5"/>
      <c r="G3535" s="87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99"/>
      <c r="AB3535" s="5"/>
      <c r="AC3535" s="5"/>
      <c r="AD3535" s="99"/>
      <c r="AE3535" s="5"/>
      <c r="AF3535" s="5"/>
      <c r="AG3535" s="15"/>
      <c r="AH3535" s="15"/>
    </row>
    <row r="3536" spans="1:34" ht="15" customHeight="1" x14ac:dyDescent="0.25">
      <c r="A3536" s="12"/>
      <c r="B3536" s="5"/>
      <c r="C3536" s="98"/>
      <c r="D3536" s="98"/>
      <c r="E3536" s="5"/>
      <c r="F3536" s="5"/>
      <c r="G3536" s="87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99"/>
      <c r="AB3536" s="5"/>
      <c r="AC3536" s="5"/>
      <c r="AD3536" s="99"/>
      <c r="AE3536" s="5"/>
      <c r="AF3536" s="5"/>
      <c r="AG3536" s="15"/>
      <c r="AH3536" s="15"/>
    </row>
    <row r="3537" spans="1:34" ht="15" customHeight="1" x14ac:dyDescent="0.25">
      <c r="A3537" s="12"/>
      <c r="B3537" s="5"/>
      <c r="C3537" s="98"/>
      <c r="D3537" s="98"/>
      <c r="E3537" s="5"/>
      <c r="F3537" s="5"/>
      <c r="G3537" s="87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99"/>
      <c r="AB3537" s="5"/>
      <c r="AC3537" s="5"/>
      <c r="AD3537" s="99"/>
      <c r="AE3537" s="5"/>
      <c r="AF3537" s="5"/>
      <c r="AG3537" s="15"/>
      <c r="AH3537" s="15"/>
    </row>
    <row r="3538" spans="1:34" ht="15" customHeight="1" x14ac:dyDescent="0.25">
      <c r="A3538" s="12"/>
      <c r="B3538" s="5"/>
      <c r="C3538" s="98"/>
      <c r="D3538" s="98"/>
      <c r="E3538" s="5"/>
      <c r="F3538" s="5"/>
      <c r="G3538" s="87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99"/>
      <c r="AB3538" s="5"/>
      <c r="AC3538" s="5"/>
      <c r="AD3538" s="99"/>
      <c r="AE3538" s="5"/>
      <c r="AF3538" s="5"/>
      <c r="AG3538" s="15"/>
      <c r="AH3538" s="15"/>
    </row>
    <row r="3539" spans="1:34" ht="15" customHeight="1" x14ac:dyDescent="0.25">
      <c r="A3539" s="12"/>
      <c r="B3539" s="5"/>
      <c r="C3539" s="98"/>
      <c r="D3539" s="98"/>
      <c r="E3539" s="5"/>
      <c r="F3539" s="5"/>
      <c r="G3539" s="87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99"/>
      <c r="AB3539" s="5"/>
      <c r="AC3539" s="5"/>
      <c r="AD3539" s="99"/>
      <c r="AE3539" s="5"/>
      <c r="AF3539" s="5"/>
      <c r="AG3539" s="15"/>
      <c r="AH3539" s="15"/>
    </row>
    <row r="3540" spans="1:34" ht="15" customHeight="1" x14ac:dyDescent="0.25">
      <c r="A3540" s="12"/>
      <c r="B3540" s="5"/>
      <c r="C3540" s="98"/>
      <c r="D3540" s="98"/>
      <c r="E3540" s="5"/>
      <c r="F3540" s="5"/>
      <c r="G3540" s="87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99"/>
      <c r="AB3540" s="5"/>
      <c r="AC3540" s="5"/>
      <c r="AD3540" s="99"/>
      <c r="AE3540" s="5"/>
      <c r="AF3540" s="5"/>
      <c r="AG3540" s="15"/>
      <c r="AH3540" s="15"/>
    </row>
    <row r="3541" spans="1:34" ht="15" customHeight="1" x14ac:dyDescent="0.25">
      <c r="A3541" s="12"/>
      <c r="B3541" s="5"/>
      <c r="C3541" s="98"/>
      <c r="D3541" s="98"/>
      <c r="E3541" s="5"/>
      <c r="F3541" s="5"/>
      <c r="G3541" s="87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99"/>
      <c r="AB3541" s="5"/>
      <c r="AC3541" s="5"/>
      <c r="AD3541" s="99"/>
      <c r="AE3541" s="5"/>
      <c r="AF3541" s="5"/>
      <c r="AG3541" s="15"/>
      <c r="AH3541" s="15"/>
    </row>
    <row r="3542" spans="1:34" ht="15" customHeight="1" x14ac:dyDescent="0.25">
      <c r="A3542" s="12"/>
      <c r="B3542" s="5"/>
      <c r="C3542" s="98"/>
      <c r="D3542" s="98"/>
      <c r="E3542" s="5"/>
      <c r="F3542" s="5"/>
      <c r="G3542" s="87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99"/>
      <c r="AB3542" s="5"/>
      <c r="AC3542" s="5"/>
      <c r="AD3542" s="99"/>
      <c r="AE3542" s="5"/>
      <c r="AF3542" s="5"/>
      <c r="AG3542" s="15"/>
      <c r="AH3542" s="15"/>
    </row>
    <row r="3543" spans="1:34" ht="15" customHeight="1" x14ac:dyDescent="0.25">
      <c r="A3543" s="12"/>
      <c r="B3543" s="5"/>
      <c r="C3543" s="98"/>
      <c r="D3543" s="98"/>
      <c r="E3543" s="5"/>
      <c r="F3543" s="5"/>
      <c r="G3543" s="87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99"/>
      <c r="AB3543" s="5"/>
      <c r="AC3543" s="5"/>
      <c r="AD3543" s="99"/>
      <c r="AE3543" s="5"/>
      <c r="AF3543" s="5"/>
      <c r="AG3543" s="15"/>
      <c r="AH3543" s="15"/>
    </row>
    <row r="3544" spans="1:34" ht="15" customHeight="1" x14ac:dyDescent="0.25">
      <c r="A3544" s="12"/>
      <c r="B3544" s="5"/>
      <c r="C3544" s="98"/>
      <c r="D3544" s="98"/>
      <c r="E3544" s="5"/>
      <c r="F3544" s="5"/>
      <c r="G3544" s="87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99"/>
      <c r="AB3544" s="5"/>
      <c r="AC3544" s="5"/>
      <c r="AD3544" s="99"/>
      <c r="AE3544" s="5"/>
      <c r="AF3544" s="5"/>
      <c r="AG3544" s="15"/>
      <c r="AH3544" s="15"/>
    </row>
    <row r="3545" spans="1:34" ht="15" customHeight="1" x14ac:dyDescent="0.25">
      <c r="A3545" s="12"/>
      <c r="B3545" s="5"/>
      <c r="C3545" s="98"/>
      <c r="D3545" s="98"/>
      <c r="E3545" s="5"/>
      <c r="F3545" s="5"/>
      <c r="G3545" s="87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99"/>
      <c r="AB3545" s="5"/>
      <c r="AC3545" s="5"/>
      <c r="AD3545" s="99"/>
      <c r="AE3545" s="5"/>
      <c r="AF3545" s="5"/>
      <c r="AG3545" s="15"/>
      <c r="AH3545" s="15"/>
    </row>
    <row r="3546" spans="1:34" ht="15" customHeight="1" x14ac:dyDescent="0.25">
      <c r="A3546" s="12"/>
      <c r="B3546" s="5"/>
      <c r="C3546" s="98"/>
      <c r="D3546" s="98"/>
      <c r="E3546" s="5"/>
      <c r="F3546" s="5"/>
      <c r="G3546" s="87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99"/>
      <c r="AB3546" s="5"/>
      <c r="AC3546" s="5"/>
      <c r="AD3546" s="99"/>
      <c r="AE3546" s="5"/>
      <c r="AF3546" s="5"/>
      <c r="AG3546" s="15"/>
      <c r="AH3546" s="15"/>
    </row>
    <row r="3547" spans="1:34" ht="15" customHeight="1" x14ac:dyDescent="0.25">
      <c r="A3547" s="12"/>
      <c r="B3547" s="5"/>
      <c r="C3547" s="98"/>
      <c r="D3547" s="98"/>
      <c r="E3547" s="5"/>
      <c r="F3547" s="5"/>
      <c r="G3547" s="87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99"/>
      <c r="AB3547" s="5"/>
      <c r="AC3547" s="5"/>
      <c r="AD3547" s="99"/>
      <c r="AE3547" s="5"/>
      <c r="AF3547" s="5"/>
      <c r="AG3547" s="15"/>
      <c r="AH3547" s="15"/>
    </row>
    <row r="3548" spans="1:34" ht="15" customHeight="1" x14ac:dyDescent="0.25">
      <c r="A3548" s="12"/>
      <c r="B3548" s="5"/>
      <c r="C3548" s="98"/>
      <c r="D3548" s="98"/>
      <c r="E3548" s="5"/>
      <c r="F3548" s="5"/>
      <c r="G3548" s="87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99"/>
      <c r="AB3548" s="5"/>
      <c r="AC3548" s="5"/>
      <c r="AD3548" s="99"/>
      <c r="AE3548" s="5"/>
      <c r="AF3548" s="5"/>
      <c r="AG3548" s="15"/>
      <c r="AH3548" s="15"/>
    </row>
    <row r="3549" spans="1:34" ht="15" customHeight="1" x14ac:dyDescent="0.25">
      <c r="A3549" s="12"/>
      <c r="B3549" s="5"/>
      <c r="C3549" s="98"/>
      <c r="D3549" s="98"/>
      <c r="E3549" s="5"/>
      <c r="F3549" s="5"/>
      <c r="G3549" s="87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99"/>
      <c r="AB3549" s="5"/>
      <c r="AC3549" s="5"/>
      <c r="AD3549" s="99"/>
      <c r="AE3549" s="5"/>
      <c r="AF3549" s="5"/>
      <c r="AG3549" s="15"/>
      <c r="AH3549" s="15"/>
    </row>
    <row r="3550" spans="1:34" ht="15" customHeight="1" x14ac:dyDescent="0.25">
      <c r="A3550" s="12"/>
      <c r="B3550" s="5"/>
      <c r="C3550" s="98"/>
      <c r="D3550" s="98"/>
      <c r="E3550" s="5"/>
      <c r="F3550" s="5"/>
      <c r="G3550" s="87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99"/>
      <c r="AB3550" s="5"/>
      <c r="AC3550" s="5"/>
      <c r="AD3550" s="99"/>
      <c r="AE3550" s="5"/>
      <c r="AF3550" s="5"/>
      <c r="AG3550" s="15"/>
      <c r="AH3550" s="15"/>
    </row>
    <row r="3551" spans="1:34" ht="15" customHeight="1" x14ac:dyDescent="0.25">
      <c r="A3551" s="12"/>
      <c r="B3551" s="5"/>
      <c r="C3551" s="98"/>
      <c r="D3551" s="98"/>
      <c r="E3551" s="5"/>
      <c r="F3551" s="5"/>
      <c r="G3551" s="87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99"/>
      <c r="AB3551" s="5"/>
      <c r="AC3551" s="5"/>
      <c r="AD3551" s="99"/>
      <c r="AE3551" s="5"/>
      <c r="AF3551" s="5"/>
      <c r="AG3551" s="15"/>
      <c r="AH3551" s="15"/>
    </row>
    <row r="3552" spans="1:34" ht="15" customHeight="1" x14ac:dyDescent="0.25">
      <c r="A3552" s="12"/>
      <c r="B3552" s="5"/>
      <c r="C3552" s="98"/>
      <c r="D3552" s="98"/>
      <c r="E3552" s="5"/>
      <c r="F3552" s="5"/>
      <c r="G3552" s="87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99"/>
      <c r="AB3552" s="5"/>
      <c r="AC3552" s="5"/>
      <c r="AD3552" s="99"/>
      <c r="AE3552" s="5"/>
      <c r="AF3552" s="5"/>
      <c r="AG3552" s="15"/>
      <c r="AH3552" s="15"/>
    </row>
    <row r="3553" spans="1:34" ht="15" customHeight="1" x14ac:dyDescent="0.25">
      <c r="A3553" s="12"/>
      <c r="B3553" s="5"/>
      <c r="C3553" s="98"/>
      <c r="D3553" s="98"/>
      <c r="E3553" s="5"/>
      <c r="F3553" s="5"/>
      <c r="G3553" s="87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99"/>
      <c r="AB3553" s="5"/>
      <c r="AC3553" s="5"/>
      <c r="AD3553" s="99"/>
      <c r="AE3553" s="5"/>
      <c r="AF3553" s="5"/>
      <c r="AG3553" s="15"/>
      <c r="AH3553" s="15"/>
    </row>
    <row r="3554" spans="1:34" ht="15" customHeight="1" x14ac:dyDescent="0.25">
      <c r="A3554" s="12"/>
      <c r="B3554" s="5"/>
      <c r="C3554" s="98"/>
      <c r="D3554" s="98"/>
      <c r="E3554" s="5"/>
      <c r="F3554" s="5"/>
      <c r="G3554" s="87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99"/>
      <c r="AB3554" s="5"/>
      <c r="AC3554" s="5"/>
      <c r="AD3554" s="99"/>
      <c r="AE3554" s="5"/>
      <c r="AF3554" s="5"/>
      <c r="AG3554" s="15"/>
      <c r="AH3554" s="15"/>
    </row>
    <row r="3555" spans="1:34" ht="15" customHeight="1" x14ac:dyDescent="0.25">
      <c r="A3555" s="12"/>
      <c r="B3555" s="5"/>
      <c r="C3555" s="98"/>
      <c r="D3555" s="98"/>
      <c r="E3555" s="5"/>
      <c r="F3555" s="5"/>
      <c r="G3555" s="87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99"/>
      <c r="AB3555" s="5"/>
      <c r="AC3555" s="5"/>
      <c r="AD3555" s="99"/>
      <c r="AE3555" s="5"/>
      <c r="AF3555" s="5"/>
      <c r="AG3555" s="15"/>
      <c r="AH3555" s="15"/>
    </row>
    <row r="3556" spans="1:34" ht="15" customHeight="1" x14ac:dyDescent="0.25">
      <c r="A3556" s="12"/>
      <c r="B3556" s="5"/>
      <c r="C3556" s="98"/>
      <c r="D3556" s="98"/>
      <c r="E3556" s="5"/>
      <c r="F3556" s="5"/>
      <c r="G3556" s="87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99"/>
      <c r="AB3556" s="5"/>
      <c r="AC3556" s="5"/>
      <c r="AD3556" s="99"/>
      <c r="AE3556" s="5"/>
      <c r="AF3556" s="5"/>
      <c r="AG3556" s="15"/>
      <c r="AH3556" s="15"/>
    </row>
    <row r="3557" spans="1:34" ht="15" customHeight="1" x14ac:dyDescent="0.25">
      <c r="A3557" s="12"/>
      <c r="B3557" s="5"/>
      <c r="C3557" s="98"/>
      <c r="D3557" s="98"/>
      <c r="E3557" s="5"/>
      <c r="F3557" s="5"/>
      <c r="G3557" s="87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99"/>
      <c r="AB3557" s="5"/>
      <c r="AC3557" s="5"/>
      <c r="AD3557" s="99"/>
      <c r="AE3557" s="5"/>
      <c r="AF3557" s="5"/>
      <c r="AG3557" s="15"/>
      <c r="AH3557" s="15"/>
    </row>
    <row r="3558" spans="1:34" ht="15" customHeight="1" x14ac:dyDescent="0.25">
      <c r="A3558" s="12"/>
      <c r="B3558" s="5"/>
      <c r="C3558" s="98"/>
      <c r="D3558" s="98"/>
      <c r="E3558" s="5"/>
      <c r="F3558" s="5"/>
      <c r="G3558" s="87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99"/>
      <c r="AB3558" s="5"/>
      <c r="AC3558" s="5"/>
      <c r="AD3558" s="99"/>
      <c r="AE3558" s="5"/>
      <c r="AF3558" s="5"/>
      <c r="AG3558" s="15"/>
      <c r="AH3558" s="15"/>
    </row>
    <row r="3559" spans="1:34" ht="15" customHeight="1" x14ac:dyDescent="0.25">
      <c r="A3559" s="12"/>
      <c r="B3559" s="5"/>
      <c r="C3559" s="98"/>
      <c r="D3559" s="98"/>
      <c r="E3559" s="5"/>
      <c r="F3559" s="5"/>
      <c r="G3559" s="87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99"/>
      <c r="AB3559" s="5"/>
      <c r="AC3559" s="5"/>
      <c r="AD3559" s="99"/>
      <c r="AE3559" s="5"/>
      <c r="AF3559" s="5"/>
      <c r="AG3559" s="15"/>
      <c r="AH3559" s="15"/>
    </row>
    <row r="3560" spans="1:34" ht="15" customHeight="1" x14ac:dyDescent="0.25">
      <c r="A3560" s="12"/>
      <c r="B3560" s="5"/>
      <c r="C3560" s="98"/>
      <c r="D3560" s="98"/>
      <c r="E3560" s="5"/>
      <c r="F3560" s="5"/>
      <c r="G3560" s="87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99"/>
      <c r="AB3560" s="5"/>
      <c r="AC3560" s="5"/>
      <c r="AD3560" s="99"/>
      <c r="AE3560" s="5"/>
      <c r="AF3560" s="5"/>
      <c r="AG3560" s="15"/>
      <c r="AH3560" s="15"/>
    </row>
    <row r="3561" spans="1:34" ht="15" customHeight="1" x14ac:dyDescent="0.25">
      <c r="A3561" s="12"/>
      <c r="B3561" s="5"/>
      <c r="C3561" s="98"/>
      <c r="D3561" s="98"/>
      <c r="E3561" s="5"/>
      <c r="F3561" s="5"/>
      <c r="G3561" s="87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99"/>
      <c r="AB3561" s="5"/>
      <c r="AC3561" s="5"/>
      <c r="AD3561" s="99"/>
      <c r="AE3561" s="5"/>
      <c r="AF3561" s="5"/>
      <c r="AG3561" s="15"/>
      <c r="AH3561" s="15"/>
    </row>
    <row r="3562" spans="1:34" ht="15" customHeight="1" x14ac:dyDescent="0.25">
      <c r="A3562" s="12"/>
      <c r="B3562" s="5"/>
      <c r="C3562" s="98"/>
      <c r="D3562" s="98"/>
      <c r="E3562" s="5"/>
      <c r="F3562" s="5"/>
      <c r="G3562" s="87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99"/>
      <c r="AB3562" s="5"/>
      <c r="AC3562" s="5"/>
      <c r="AD3562" s="99"/>
      <c r="AE3562" s="5"/>
      <c r="AF3562" s="5"/>
      <c r="AG3562" s="15"/>
      <c r="AH3562" s="15"/>
    </row>
    <row r="3563" spans="1:34" ht="15" customHeight="1" x14ac:dyDescent="0.25">
      <c r="A3563" s="12"/>
      <c r="B3563" s="5"/>
      <c r="C3563" s="98"/>
      <c r="D3563" s="98"/>
      <c r="E3563" s="5"/>
      <c r="F3563" s="5"/>
      <c r="G3563" s="87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99"/>
      <c r="AB3563" s="5"/>
      <c r="AC3563" s="5"/>
      <c r="AD3563" s="99"/>
      <c r="AE3563" s="5"/>
      <c r="AF3563" s="5"/>
      <c r="AG3563" s="15"/>
      <c r="AH3563" s="15"/>
    </row>
    <row r="3564" spans="1:34" ht="15" customHeight="1" x14ac:dyDescent="0.25">
      <c r="A3564" s="12"/>
      <c r="B3564" s="5"/>
      <c r="C3564" s="98"/>
      <c r="D3564" s="98"/>
      <c r="E3564" s="5"/>
      <c r="F3564" s="5"/>
      <c r="G3564" s="87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99"/>
      <c r="AB3564" s="5"/>
      <c r="AC3564" s="5"/>
      <c r="AD3564" s="99"/>
      <c r="AE3564" s="5"/>
      <c r="AF3564" s="5"/>
      <c r="AG3564" s="15"/>
      <c r="AH3564" s="15"/>
    </row>
    <row r="3565" spans="1:34" ht="15" customHeight="1" x14ac:dyDescent="0.25">
      <c r="A3565" s="12"/>
      <c r="B3565" s="5"/>
      <c r="C3565" s="98"/>
      <c r="D3565" s="98"/>
      <c r="E3565" s="5"/>
      <c r="F3565" s="5"/>
      <c r="G3565" s="87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99"/>
      <c r="AB3565" s="5"/>
      <c r="AC3565" s="5"/>
      <c r="AD3565" s="99"/>
      <c r="AE3565" s="5"/>
      <c r="AF3565" s="5"/>
      <c r="AG3565" s="15"/>
      <c r="AH3565" s="15"/>
    </row>
    <row r="3566" spans="1:34" ht="15" customHeight="1" x14ac:dyDescent="0.25">
      <c r="A3566" s="12"/>
      <c r="B3566" s="5"/>
      <c r="C3566" s="98"/>
      <c r="D3566" s="98"/>
      <c r="E3566" s="5"/>
      <c r="F3566" s="5"/>
      <c r="G3566" s="87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99"/>
      <c r="AB3566" s="5"/>
      <c r="AC3566" s="5"/>
      <c r="AD3566" s="99"/>
      <c r="AE3566" s="5"/>
      <c r="AF3566" s="5"/>
      <c r="AG3566" s="15"/>
      <c r="AH3566" s="15"/>
    </row>
    <row r="3567" spans="1:34" ht="15" customHeight="1" x14ac:dyDescent="0.25">
      <c r="A3567" s="12"/>
      <c r="B3567" s="5"/>
      <c r="C3567" s="98"/>
      <c r="D3567" s="98"/>
      <c r="E3567" s="5"/>
      <c r="F3567" s="5"/>
      <c r="G3567" s="87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99"/>
      <c r="AB3567" s="5"/>
      <c r="AC3567" s="5"/>
      <c r="AD3567" s="99"/>
      <c r="AE3567" s="5"/>
      <c r="AF3567" s="5"/>
      <c r="AG3567" s="15"/>
      <c r="AH3567" s="15"/>
    </row>
    <row r="3568" spans="1:34" ht="15" customHeight="1" x14ac:dyDescent="0.25">
      <c r="A3568" s="12"/>
      <c r="B3568" s="5"/>
      <c r="C3568" s="98"/>
      <c r="D3568" s="98"/>
      <c r="E3568" s="5"/>
      <c r="F3568" s="5"/>
      <c r="G3568" s="87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99"/>
      <c r="AB3568" s="5"/>
      <c r="AC3568" s="5"/>
      <c r="AD3568" s="99"/>
      <c r="AE3568" s="5"/>
      <c r="AF3568" s="5"/>
      <c r="AG3568" s="15"/>
      <c r="AH3568" s="15"/>
    </row>
    <row r="3569" spans="1:34" ht="15" customHeight="1" x14ac:dyDescent="0.25">
      <c r="A3569" s="12"/>
      <c r="B3569" s="5"/>
      <c r="C3569" s="98"/>
      <c r="D3569" s="98"/>
      <c r="E3569" s="5"/>
      <c r="F3569" s="5"/>
      <c r="G3569" s="87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99"/>
      <c r="AB3569" s="5"/>
      <c r="AC3569" s="5"/>
      <c r="AD3569" s="99"/>
      <c r="AE3569" s="5"/>
      <c r="AF3569" s="5"/>
      <c r="AG3569" s="15"/>
      <c r="AH3569" s="15"/>
    </row>
    <row r="3570" spans="1:34" ht="15" customHeight="1" x14ac:dyDescent="0.25">
      <c r="A3570" s="12"/>
      <c r="B3570" s="5"/>
      <c r="C3570" s="98"/>
      <c r="D3570" s="98"/>
      <c r="E3570" s="5"/>
      <c r="F3570" s="5"/>
      <c r="G3570" s="87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99"/>
      <c r="AB3570" s="5"/>
      <c r="AC3570" s="5"/>
      <c r="AD3570" s="99"/>
      <c r="AE3570" s="5"/>
      <c r="AF3570" s="5"/>
      <c r="AG3570" s="15"/>
      <c r="AH3570" s="15"/>
    </row>
    <row r="3571" spans="1:34" ht="15" customHeight="1" x14ac:dyDescent="0.25">
      <c r="A3571" s="12"/>
      <c r="B3571" s="5"/>
      <c r="C3571" s="98"/>
      <c r="D3571" s="98"/>
      <c r="E3571" s="5"/>
      <c r="F3571" s="5"/>
      <c r="G3571" s="87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99"/>
      <c r="AB3571" s="5"/>
      <c r="AC3571" s="5"/>
      <c r="AD3571" s="99"/>
      <c r="AE3571" s="5"/>
      <c r="AF3571" s="5"/>
      <c r="AG3571" s="15"/>
      <c r="AH3571" s="15"/>
    </row>
    <row r="3572" spans="1:34" ht="15" customHeight="1" x14ac:dyDescent="0.25">
      <c r="A3572" s="12"/>
      <c r="B3572" s="5"/>
      <c r="C3572" s="98"/>
      <c r="D3572" s="98"/>
      <c r="E3572" s="5"/>
      <c r="F3572" s="5"/>
      <c r="G3572" s="87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99"/>
      <c r="AB3572" s="5"/>
      <c r="AC3572" s="5"/>
      <c r="AD3572" s="99"/>
      <c r="AE3572" s="5"/>
      <c r="AF3572" s="5"/>
      <c r="AG3572" s="15"/>
      <c r="AH3572" s="15"/>
    </row>
    <row r="3573" spans="1:34" ht="15" customHeight="1" x14ac:dyDescent="0.25">
      <c r="A3573" s="12"/>
      <c r="B3573" s="5"/>
      <c r="C3573" s="98"/>
      <c r="D3573" s="98"/>
      <c r="E3573" s="5"/>
      <c r="F3573" s="5"/>
      <c r="G3573" s="87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99"/>
      <c r="AB3573" s="5"/>
      <c r="AC3573" s="5"/>
      <c r="AD3573" s="99"/>
      <c r="AE3573" s="5"/>
      <c r="AF3573" s="5"/>
      <c r="AG3573" s="15"/>
      <c r="AH3573" s="15"/>
    </row>
    <row r="3574" spans="1:34" ht="15" customHeight="1" x14ac:dyDescent="0.25">
      <c r="A3574" s="12"/>
      <c r="B3574" s="5"/>
      <c r="C3574" s="98"/>
      <c r="D3574" s="98"/>
      <c r="E3574" s="5"/>
      <c r="F3574" s="5"/>
      <c r="G3574" s="87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99"/>
      <c r="AB3574" s="5"/>
      <c r="AC3574" s="5"/>
      <c r="AD3574" s="99"/>
      <c r="AE3574" s="5"/>
      <c r="AF3574" s="5"/>
      <c r="AG3574" s="15"/>
      <c r="AH3574" s="15"/>
    </row>
    <row r="3575" spans="1:34" ht="15" customHeight="1" x14ac:dyDescent="0.25">
      <c r="A3575" s="12"/>
      <c r="B3575" s="5"/>
      <c r="C3575" s="98"/>
      <c r="D3575" s="98"/>
      <c r="E3575" s="5"/>
      <c r="F3575" s="5"/>
      <c r="G3575" s="87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99"/>
      <c r="AB3575" s="5"/>
      <c r="AC3575" s="5"/>
      <c r="AD3575" s="99"/>
      <c r="AE3575" s="5"/>
      <c r="AF3575" s="5"/>
      <c r="AG3575" s="15"/>
      <c r="AH3575" s="15"/>
    </row>
    <row r="3576" spans="1:34" ht="15" customHeight="1" x14ac:dyDescent="0.25">
      <c r="A3576" s="12"/>
      <c r="B3576" s="5"/>
      <c r="C3576" s="98"/>
      <c r="D3576" s="98"/>
      <c r="E3576" s="5"/>
      <c r="F3576" s="5"/>
      <c r="G3576" s="87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99"/>
      <c r="AB3576" s="5"/>
      <c r="AC3576" s="5"/>
      <c r="AD3576" s="99"/>
      <c r="AE3576" s="5"/>
      <c r="AF3576" s="5"/>
      <c r="AG3576" s="15"/>
      <c r="AH3576" s="15"/>
    </row>
    <row r="3577" spans="1:34" ht="15" customHeight="1" x14ac:dyDescent="0.25">
      <c r="A3577" s="12"/>
      <c r="B3577" s="5"/>
      <c r="C3577" s="98"/>
      <c r="D3577" s="98"/>
      <c r="E3577" s="5"/>
      <c r="F3577" s="5"/>
      <c r="G3577" s="87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99"/>
      <c r="AB3577" s="5"/>
      <c r="AC3577" s="5"/>
      <c r="AD3577" s="99"/>
      <c r="AE3577" s="5"/>
      <c r="AF3577" s="5"/>
      <c r="AG3577" s="15"/>
      <c r="AH3577" s="15"/>
    </row>
    <row r="3578" spans="1:34" ht="15" customHeight="1" x14ac:dyDescent="0.25">
      <c r="A3578" s="12"/>
      <c r="B3578" s="5"/>
      <c r="C3578" s="98"/>
      <c r="D3578" s="98"/>
      <c r="E3578" s="5"/>
      <c r="F3578" s="5"/>
      <c r="G3578" s="87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99"/>
      <c r="AB3578" s="5"/>
      <c r="AC3578" s="5"/>
      <c r="AD3578" s="99"/>
      <c r="AE3578" s="5"/>
      <c r="AF3578" s="5"/>
      <c r="AG3578" s="15"/>
      <c r="AH3578" s="15"/>
    </row>
    <row r="3579" spans="1:34" ht="15" customHeight="1" x14ac:dyDescent="0.25">
      <c r="A3579" s="12"/>
      <c r="B3579" s="5"/>
      <c r="C3579" s="98"/>
      <c r="D3579" s="98"/>
      <c r="E3579" s="5"/>
      <c r="F3579" s="5"/>
      <c r="G3579" s="87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99"/>
      <c r="AB3579" s="5"/>
      <c r="AC3579" s="5"/>
      <c r="AD3579" s="99"/>
      <c r="AE3579" s="5"/>
      <c r="AF3579" s="5"/>
      <c r="AG3579" s="15"/>
      <c r="AH3579" s="15"/>
    </row>
    <row r="3580" spans="1:34" ht="15" customHeight="1" x14ac:dyDescent="0.25">
      <c r="A3580" s="12"/>
      <c r="B3580" s="5"/>
      <c r="C3580" s="98"/>
      <c r="D3580" s="98"/>
      <c r="E3580" s="5"/>
      <c r="F3580" s="5"/>
      <c r="G3580" s="87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99"/>
      <c r="AB3580" s="5"/>
      <c r="AC3580" s="5"/>
      <c r="AD3580" s="99"/>
      <c r="AE3580" s="5"/>
      <c r="AF3580" s="5"/>
      <c r="AG3580" s="15"/>
      <c r="AH3580" s="15"/>
    </row>
    <row r="3581" spans="1:34" ht="15" customHeight="1" x14ac:dyDescent="0.25">
      <c r="A3581" s="12"/>
      <c r="B3581" s="5"/>
      <c r="C3581" s="98"/>
      <c r="D3581" s="98"/>
      <c r="E3581" s="5"/>
      <c r="F3581" s="5"/>
      <c r="G3581" s="87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99"/>
      <c r="AB3581" s="5"/>
      <c r="AC3581" s="5"/>
      <c r="AD3581" s="99"/>
      <c r="AE3581" s="5"/>
      <c r="AF3581" s="5"/>
      <c r="AG3581" s="15"/>
      <c r="AH3581" s="15"/>
    </row>
    <row r="3582" spans="1:34" ht="15" customHeight="1" x14ac:dyDescent="0.25">
      <c r="A3582" s="12"/>
      <c r="B3582" s="5"/>
      <c r="C3582" s="98"/>
      <c r="D3582" s="98"/>
      <c r="E3582" s="5"/>
      <c r="F3582" s="5"/>
      <c r="G3582" s="87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99"/>
      <c r="AB3582" s="5"/>
      <c r="AC3582" s="5"/>
      <c r="AD3582" s="99"/>
      <c r="AE3582" s="5"/>
      <c r="AF3582" s="5"/>
      <c r="AG3582" s="15"/>
      <c r="AH3582" s="15"/>
    </row>
    <row r="3583" spans="1:34" ht="15" customHeight="1" x14ac:dyDescent="0.25">
      <c r="A3583" s="12"/>
      <c r="B3583" s="5"/>
      <c r="C3583" s="98"/>
      <c r="D3583" s="98"/>
      <c r="E3583" s="5"/>
      <c r="F3583" s="5"/>
      <c r="G3583" s="87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99"/>
      <c r="AB3583" s="5"/>
      <c r="AC3583" s="5"/>
      <c r="AD3583" s="99"/>
      <c r="AE3583" s="5"/>
      <c r="AF3583" s="5"/>
      <c r="AG3583" s="15"/>
      <c r="AH3583" s="15"/>
    </row>
    <row r="3584" spans="1:34" ht="15" customHeight="1" x14ac:dyDescent="0.25">
      <c r="A3584" s="12"/>
      <c r="B3584" s="5"/>
      <c r="C3584" s="98"/>
      <c r="D3584" s="98"/>
      <c r="E3584" s="5"/>
      <c r="F3584" s="5"/>
      <c r="G3584" s="87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99"/>
      <c r="AB3584" s="5"/>
      <c r="AC3584" s="5"/>
      <c r="AD3584" s="99"/>
      <c r="AE3584" s="5"/>
      <c r="AF3584" s="5"/>
      <c r="AG3584" s="15"/>
      <c r="AH3584" s="15"/>
    </row>
    <row r="3585" spans="1:34" ht="15" customHeight="1" x14ac:dyDescent="0.25">
      <c r="A3585" s="12"/>
      <c r="B3585" s="5"/>
      <c r="C3585" s="98"/>
      <c r="D3585" s="98"/>
      <c r="E3585" s="5"/>
      <c r="F3585" s="5"/>
      <c r="G3585" s="87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99"/>
      <c r="AB3585" s="5"/>
      <c r="AC3585" s="5"/>
      <c r="AD3585" s="99"/>
      <c r="AE3585" s="5"/>
      <c r="AF3585" s="5"/>
      <c r="AG3585" s="15"/>
      <c r="AH3585" s="15"/>
    </row>
    <row r="3586" spans="1:34" ht="15" customHeight="1" x14ac:dyDescent="0.25">
      <c r="A3586" s="12"/>
      <c r="B3586" s="5"/>
      <c r="C3586" s="98"/>
      <c r="D3586" s="98"/>
      <c r="E3586" s="5"/>
      <c r="F3586" s="5"/>
      <c r="G3586" s="87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99"/>
      <c r="AB3586" s="5"/>
      <c r="AC3586" s="5"/>
      <c r="AD3586" s="99"/>
      <c r="AE3586" s="5"/>
      <c r="AF3586" s="5"/>
      <c r="AG3586" s="15"/>
      <c r="AH3586" s="15"/>
    </row>
    <row r="3587" spans="1:34" ht="15" customHeight="1" x14ac:dyDescent="0.25">
      <c r="A3587" s="12"/>
      <c r="B3587" s="5"/>
      <c r="C3587" s="98"/>
      <c r="D3587" s="98"/>
      <c r="E3587" s="5"/>
      <c r="F3587" s="5"/>
      <c r="G3587" s="87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99"/>
      <c r="AB3587" s="5"/>
      <c r="AC3587" s="5"/>
      <c r="AD3587" s="99"/>
      <c r="AE3587" s="5"/>
      <c r="AF3587" s="5"/>
      <c r="AG3587" s="15"/>
      <c r="AH3587" s="15"/>
    </row>
    <row r="3588" spans="1:34" ht="15" customHeight="1" x14ac:dyDescent="0.25">
      <c r="A3588" s="12"/>
      <c r="B3588" s="5"/>
      <c r="C3588" s="98"/>
      <c r="D3588" s="98"/>
      <c r="E3588" s="5"/>
      <c r="F3588" s="5"/>
      <c r="G3588" s="87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99"/>
      <c r="AB3588" s="5"/>
      <c r="AC3588" s="5"/>
      <c r="AD3588" s="99"/>
      <c r="AE3588" s="5"/>
      <c r="AF3588" s="5"/>
      <c r="AG3588" s="15"/>
      <c r="AH3588" s="15"/>
    </row>
    <row r="3589" spans="1:34" ht="15" customHeight="1" x14ac:dyDescent="0.25">
      <c r="A3589" s="12"/>
      <c r="B3589" s="5"/>
      <c r="C3589" s="98"/>
      <c r="D3589" s="98"/>
      <c r="E3589" s="5"/>
      <c r="F3589" s="5"/>
      <c r="G3589" s="87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99"/>
      <c r="AB3589" s="5"/>
      <c r="AC3589" s="5"/>
      <c r="AD3589" s="99"/>
      <c r="AE3589" s="5"/>
      <c r="AF3589" s="5"/>
      <c r="AG3589" s="15"/>
      <c r="AH3589" s="15"/>
    </row>
    <row r="3590" spans="1:34" ht="15" customHeight="1" x14ac:dyDescent="0.25">
      <c r="A3590" s="12"/>
      <c r="B3590" s="5"/>
      <c r="C3590" s="98"/>
      <c r="D3590" s="98"/>
      <c r="E3590" s="5"/>
      <c r="F3590" s="5"/>
      <c r="G3590" s="87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99"/>
      <c r="AB3590" s="5"/>
      <c r="AC3590" s="5"/>
      <c r="AD3590" s="99"/>
      <c r="AE3590" s="5"/>
      <c r="AF3590" s="5"/>
      <c r="AG3590" s="15"/>
      <c r="AH3590" s="15"/>
    </row>
    <row r="3591" spans="1:34" ht="15" customHeight="1" x14ac:dyDescent="0.25">
      <c r="A3591" s="12"/>
      <c r="B3591" s="5"/>
      <c r="C3591" s="98"/>
      <c r="D3591" s="98"/>
      <c r="E3591" s="5"/>
      <c r="F3591" s="5"/>
      <c r="G3591" s="87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99"/>
      <c r="AB3591" s="5"/>
      <c r="AC3591" s="5"/>
      <c r="AD3591" s="99"/>
      <c r="AE3591" s="5"/>
      <c r="AF3591" s="5"/>
      <c r="AG3591" s="15"/>
      <c r="AH3591" s="15"/>
    </row>
    <row r="3592" spans="1:34" ht="15" customHeight="1" x14ac:dyDescent="0.25">
      <c r="A3592" s="12"/>
      <c r="B3592" s="5"/>
      <c r="C3592" s="98"/>
      <c r="D3592" s="98"/>
      <c r="E3592" s="5"/>
      <c r="F3592" s="5"/>
      <c r="G3592" s="87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99"/>
      <c r="AB3592" s="5"/>
      <c r="AC3592" s="5"/>
      <c r="AD3592" s="99"/>
      <c r="AE3592" s="5"/>
      <c r="AF3592" s="5"/>
      <c r="AG3592" s="15"/>
      <c r="AH3592" s="15"/>
    </row>
    <row r="3593" spans="1:34" ht="15" customHeight="1" x14ac:dyDescent="0.25">
      <c r="A3593" s="12"/>
      <c r="B3593" s="5"/>
      <c r="C3593" s="98"/>
      <c r="D3593" s="98"/>
      <c r="E3593" s="5"/>
      <c r="F3593" s="5"/>
      <c r="G3593" s="87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99"/>
      <c r="AB3593" s="5"/>
      <c r="AC3593" s="5"/>
      <c r="AD3593" s="99"/>
      <c r="AE3593" s="5"/>
      <c r="AF3593" s="5"/>
      <c r="AG3593" s="15"/>
      <c r="AH3593" s="15"/>
    </row>
    <row r="3594" spans="1:34" ht="15" customHeight="1" x14ac:dyDescent="0.25">
      <c r="A3594" s="12"/>
      <c r="B3594" s="5"/>
      <c r="C3594" s="98"/>
      <c r="D3594" s="98"/>
      <c r="E3594" s="5"/>
      <c r="F3594" s="5"/>
      <c r="G3594" s="87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99"/>
      <c r="AB3594" s="5"/>
      <c r="AC3594" s="5"/>
      <c r="AD3594" s="99"/>
      <c r="AE3594" s="5"/>
      <c r="AF3594" s="5"/>
      <c r="AG3594" s="15"/>
      <c r="AH3594" s="15"/>
    </row>
    <row r="3595" spans="1:34" ht="15" customHeight="1" x14ac:dyDescent="0.25">
      <c r="A3595" s="12"/>
      <c r="B3595" s="5"/>
      <c r="C3595" s="98"/>
      <c r="D3595" s="98"/>
      <c r="E3595" s="5"/>
      <c r="F3595" s="5"/>
      <c r="G3595" s="87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99"/>
      <c r="AB3595" s="5"/>
      <c r="AC3595" s="5"/>
      <c r="AD3595" s="99"/>
      <c r="AE3595" s="5"/>
      <c r="AF3595" s="5"/>
      <c r="AG3595" s="15"/>
      <c r="AH3595" s="15"/>
    </row>
    <row r="3596" spans="1:34" ht="15" customHeight="1" x14ac:dyDescent="0.25">
      <c r="A3596" s="12"/>
      <c r="B3596" s="5"/>
      <c r="C3596" s="98"/>
      <c r="D3596" s="98"/>
      <c r="E3596" s="5"/>
      <c r="F3596" s="5"/>
      <c r="G3596" s="87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99"/>
      <c r="AB3596" s="5"/>
      <c r="AC3596" s="5"/>
      <c r="AD3596" s="99"/>
      <c r="AE3596" s="5"/>
      <c r="AF3596" s="5"/>
      <c r="AG3596" s="15"/>
      <c r="AH3596" s="15"/>
    </row>
    <row r="3597" spans="1:34" ht="15" customHeight="1" x14ac:dyDescent="0.25">
      <c r="A3597" s="12"/>
      <c r="B3597" s="5"/>
      <c r="C3597" s="98"/>
      <c r="D3597" s="98"/>
      <c r="E3597" s="5"/>
      <c r="F3597" s="5"/>
      <c r="G3597" s="87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99"/>
      <c r="AB3597" s="5"/>
      <c r="AC3597" s="5"/>
      <c r="AD3597" s="99"/>
      <c r="AE3597" s="5"/>
      <c r="AF3597" s="5"/>
      <c r="AG3597" s="15"/>
      <c r="AH3597" s="15"/>
    </row>
    <row r="3598" spans="1:34" ht="15" customHeight="1" x14ac:dyDescent="0.25">
      <c r="A3598" s="12"/>
      <c r="B3598" s="5"/>
      <c r="C3598" s="98"/>
      <c r="D3598" s="98"/>
      <c r="E3598" s="5"/>
      <c r="F3598" s="5"/>
      <c r="G3598" s="87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99"/>
      <c r="AB3598" s="5"/>
      <c r="AC3598" s="5"/>
      <c r="AD3598" s="99"/>
      <c r="AE3598" s="5"/>
      <c r="AF3598" s="5"/>
      <c r="AG3598" s="15"/>
      <c r="AH3598" s="15"/>
    </row>
    <row r="3599" spans="1:34" ht="15" customHeight="1" x14ac:dyDescent="0.25">
      <c r="A3599" s="12"/>
      <c r="B3599" s="5"/>
      <c r="C3599" s="98"/>
      <c r="D3599" s="98"/>
      <c r="E3599" s="5"/>
      <c r="F3599" s="5"/>
      <c r="G3599" s="87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99"/>
      <c r="AB3599" s="5"/>
      <c r="AC3599" s="5"/>
      <c r="AD3599" s="99"/>
      <c r="AE3599" s="5"/>
      <c r="AF3599" s="5"/>
      <c r="AG3599" s="15"/>
      <c r="AH3599" s="15"/>
    </row>
    <row r="3600" spans="1:34" ht="15" customHeight="1" x14ac:dyDescent="0.25">
      <c r="A3600" s="12"/>
      <c r="B3600" s="5"/>
      <c r="C3600" s="98"/>
      <c r="D3600" s="98"/>
      <c r="E3600" s="5"/>
      <c r="F3600" s="5"/>
      <c r="G3600" s="87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99"/>
      <c r="AB3600" s="5"/>
      <c r="AC3600" s="5"/>
      <c r="AD3600" s="99"/>
      <c r="AE3600" s="5"/>
      <c r="AF3600" s="5"/>
      <c r="AG3600" s="15"/>
      <c r="AH3600" s="15"/>
    </row>
    <row r="3601" spans="1:34" ht="15" customHeight="1" x14ac:dyDescent="0.25">
      <c r="A3601" s="12"/>
      <c r="B3601" s="5"/>
      <c r="C3601" s="98"/>
      <c r="D3601" s="98"/>
      <c r="E3601" s="5"/>
      <c r="F3601" s="5"/>
      <c r="G3601" s="87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99"/>
      <c r="AB3601" s="5"/>
      <c r="AC3601" s="5"/>
      <c r="AD3601" s="99"/>
      <c r="AE3601" s="5"/>
      <c r="AF3601" s="5"/>
      <c r="AG3601" s="15"/>
      <c r="AH3601" s="15"/>
    </row>
    <row r="3602" spans="1:34" ht="15" customHeight="1" x14ac:dyDescent="0.25">
      <c r="A3602" s="12"/>
      <c r="B3602" s="5"/>
      <c r="C3602" s="98"/>
      <c r="D3602" s="98"/>
      <c r="E3602" s="5"/>
      <c r="F3602" s="5"/>
      <c r="G3602" s="87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99"/>
      <c r="AB3602" s="5"/>
      <c r="AC3602" s="5"/>
      <c r="AD3602" s="99"/>
      <c r="AE3602" s="5"/>
      <c r="AF3602" s="5"/>
      <c r="AG3602" s="15"/>
      <c r="AH3602" s="15"/>
    </row>
    <row r="3603" spans="1:34" ht="15" customHeight="1" x14ac:dyDescent="0.25">
      <c r="A3603" s="12"/>
      <c r="B3603" s="5"/>
      <c r="C3603" s="98"/>
      <c r="D3603" s="98"/>
      <c r="E3603" s="5"/>
      <c r="F3603" s="5"/>
      <c r="G3603" s="87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99"/>
      <c r="AB3603" s="5"/>
      <c r="AC3603" s="5"/>
      <c r="AD3603" s="99"/>
      <c r="AE3603" s="5"/>
      <c r="AF3603" s="5"/>
      <c r="AG3603" s="15"/>
      <c r="AH3603" s="15"/>
    </row>
    <row r="3604" spans="1:34" ht="15" customHeight="1" x14ac:dyDescent="0.25">
      <c r="A3604" s="12"/>
      <c r="B3604" s="5"/>
      <c r="C3604" s="98"/>
      <c r="D3604" s="98"/>
      <c r="E3604" s="5"/>
      <c r="F3604" s="5"/>
      <c r="G3604" s="87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99"/>
      <c r="AB3604" s="5"/>
      <c r="AC3604" s="5"/>
      <c r="AD3604" s="99"/>
      <c r="AE3604" s="5"/>
      <c r="AF3604" s="5"/>
      <c r="AG3604" s="15"/>
      <c r="AH3604" s="15"/>
    </row>
    <row r="3605" spans="1:34" ht="15" customHeight="1" x14ac:dyDescent="0.25">
      <c r="A3605" s="12"/>
      <c r="B3605" s="5"/>
      <c r="C3605" s="98"/>
      <c r="D3605" s="98"/>
      <c r="E3605" s="5"/>
      <c r="F3605" s="5"/>
      <c r="G3605" s="87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99"/>
      <c r="AB3605" s="5"/>
      <c r="AC3605" s="5"/>
      <c r="AD3605" s="99"/>
      <c r="AE3605" s="5"/>
      <c r="AF3605" s="5"/>
      <c r="AG3605" s="15"/>
      <c r="AH3605" s="15"/>
    </row>
    <row r="3606" spans="1:34" ht="15" customHeight="1" x14ac:dyDescent="0.25">
      <c r="A3606" s="12"/>
      <c r="B3606" s="5"/>
      <c r="C3606" s="98"/>
      <c r="D3606" s="98"/>
      <c r="E3606" s="5"/>
      <c r="F3606" s="5"/>
      <c r="G3606" s="87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99"/>
      <c r="AB3606" s="5"/>
      <c r="AC3606" s="5"/>
      <c r="AD3606" s="99"/>
      <c r="AE3606" s="5"/>
      <c r="AF3606" s="5"/>
      <c r="AG3606" s="15"/>
      <c r="AH3606" s="15"/>
    </row>
    <row r="3607" spans="1:34" ht="15" customHeight="1" x14ac:dyDescent="0.25">
      <c r="A3607" s="12"/>
      <c r="B3607" s="5"/>
      <c r="C3607" s="98"/>
      <c r="D3607" s="98"/>
      <c r="E3607" s="5"/>
      <c r="F3607" s="5"/>
      <c r="G3607" s="87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99"/>
      <c r="AB3607" s="5"/>
      <c r="AC3607" s="5"/>
      <c r="AD3607" s="99"/>
      <c r="AE3607" s="5"/>
      <c r="AF3607" s="5"/>
      <c r="AG3607" s="15"/>
      <c r="AH3607" s="15"/>
    </row>
    <row r="3608" spans="1:34" ht="15" customHeight="1" x14ac:dyDescent="0.25">
      <c r="A3608" s="12"/>
      <c r="B3608" s="5"/>
      <c r="C3608" s="98"/>
      <c r="D3608" s="98"/>
      <c r="E3608" s="5"/>
      <c r="F3608" s="5"/>
      <c r="G3608" s="87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99"/>
      <c r="AB3608" s="5"/>
      <c r="AC3608" s="5"/>
      <c r="AD3608" s="99"/>
      <c r="AE3608" s="5"/>
      <c r="AF3608" s="5"/>
      <c r="AG3608" s="15"/>
      <c r="AH3608" s="15"/>
    </row>
    <row r="3609" spans="1:34" ht="15" customHeight="1" x14ac:dyDescent="0.25">
      <c r="A3609" s="12"/>
      <c r="B3609" s="5"/>
      <c r="C3609" s="98"/>
      <c r="D3609" s="98"/>
      <c r="E3609" s="5"/>
      <c r="F3609" s="5"/>
      <c r="G3609" s="87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99"/>
      <c r="AB3609" s="5"/>
      <c r="AC3609" s="5"/>
      <c r="AD3609" s="99"/>
      <c r="AE3609" s="5"/>
      <c r="AF3609" s="5"/>
      <c r="AG3609" s="15"/>
      <c r="AH3609" s="15"/>
    </row>
    <row r="3610" spans="1:34" ht="15" customHeight="1" x14ac:dyDescent="0.25">
      <c r="A3610" s="12"/>
      <c r="B3610" s="5"/>
      <c r="C3610" s="98"/>
      <c r="D3610" s="98"/>
      <c r="E3610" s="5"/>
      <c r="F3610" s="5"/>
      <c r="G3610" s="87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99"/>
      <c r="AB3610" s="5"/>
      <c r="AC3610" s="5"/>
      <c r="AD3610" s="99"/>
      <c r="AE3610" s="5"/>
      <c r="AF3610" s="5"/>
      <c r="AG3610" s="15"/>
      <c r="AH3610" s="15"/>
    </row>
    <row r="3611" spans="1:34" ht="15" customHeight="1" x14ac:dyDescent="0.25">
      <c r="A3611" s="12"/>
      <c r="B3611" s="5"/>
      <c r="C3611" s="98"/>
      <c r="D3611" s="98"/>
      <c r="E3611" s="5"/>
      <c r="F3611" s="5"/>
      <c r="G3611" s="87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99"/>
      <c r="AB3611" s="5"/>
      <c r="AC3611" s="5"/>
      <c r="AD3611" s="99"/>
      <c r="AE3611" s="5"/>
      <c r="AF3611" s="5"/>
      <c r="AG3611" s="15"/>
      <c r="AH3611" s="15"/>
    </row>
    <row r="3612" spans="1:34" ht="15" customHeight="1" x14ac:dyDescent="0.25">
      <c r="A3612" s="12"/>
      <c r="B3612" s="5"/>
      <c r="C3612" s="98"/>
      <c r="D3612" s="98"/>
      <c r="E3612" s="5"/>
      <c r="F3612" s="5"/>
      <c r="G3612" s="87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99"/>
      <c r="AB3612" s="5"/>
      <c r="AC3612" s="5"/>
      <c r="AD3612" s="99"/>
      <c r="AE3612" s="5"/>
      <c r="AF3612" s="5"/>
      <c r="AG3612" s="15"/>
      <c r="AH3612" s="15"/>
    </row>
    <row r="3613" spans="1:34" ht="15" customHeight="1" x14ac:dyDescent="0.25">
      <c r="A3613" s="12"/>
      <c r="B3613" s="5"/>
      <c r="C3613" s="98"/>
      <c r="D3613" s="98"/>
      <c r="E3613" s="5"/>
      <c r="F3613" s="5"/>
      <c r="G3613" s="87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99"/>
      <c r="AB3613" s="5"/>
      <c r="AC3613" s="5"/>
      <c r="AD3613" s="99"/>
      <c r="AE3613" s="5"/>
      <c r="AF3613" s="5"/>
      <c r="AG3613" s="15"/>
      <c r="AH3613" s="15"/>
    </row>
    <row r="3614" spans="1:34" ht="15" customHeight="1" x14ac:dyDescent="0.25">
      <c r="A3614" s="12"/>
      <c r="B3614" s="5"/>
      <c r="C3614" s="98"/>
      <c r="D3614" s="98"/>
      <c r="E3614" s="5"/>
      <c r="F3614" s="5"/>
      <c r="G3614" s="87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99"/>
      <c r="AB3614" s="5"/>
      <c r="AC3614" s="5"/>
      <c r="AD3614" s="99"/>
      <c r="AE3614" s="5"/>
      <c r="AF3614" s="5"/>
      <c r="AG3614" s="15"/>
      <c r="AH3614" s="15"/>
    </row>
    <row r="3615" spans="1:34" ht="15" customHeight="1" x14ac:dyDescent="0.25">
      <c r="A3615" s="12"/>
      <c r="B3615" s="5"/>
      <c r="C3615" s="98"/>
      <c r="D3615" s="98"/>
      <c r="E3615" s="5"/>
      <c r="F3615" s="5"/>
      <c r="G3615" s="87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99"/>
      <c r="AB3615" s="5"/>
      <c r="AC3615" s="5"/>
      <c r="AD3615" s="99"/>
      <c r="AE3615" s="5"/>
      <c r="AF3615" s="5"/>
      <c r="AG3615" s="15"/>
      <c r="AH3615" s="15"/>
    </row>
    <row r="3616" spans="1:34" ht="15" customHeight="1" x14ac:dyDescent="0.25">
      <c r="A3616" s="12"/>
      <c r="B3616" s="5"/>
      <c r="C3616" s="98"/>
      <c r="D3616" s="98"/>
      <c r="E3616" s="5"/>
      <c r="F3616" s="5"/>
      <c r="G3616" s="87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99"/>
      <c r="AB3616" s="5"/>
      <c r="AC3616" s="5"/>
      <c r="AD3616" s="99"/>
      <c r="AE3616" s="5"/>
      <c r="AF3616" s="5"/>
      <c r="AG3616" s="15"/>
      <c r="AH3616" s="15"/>
    </row>
    <row r="3617" spans="1:34" ht="15" customHeight="1" x14ac:dyDescent="0.25">
      <c r="A3617" s="12"/>
      <c r="B3617" s="5"/>
      <c r="C3617" s="98"/>
      <c r="D3617" s="98"/>
      <c r="E3617" s="5"/>
      <c r="F3617" s="5"/>
      <c r="G3617" s="87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99"/>
      <c r="AB3617" s="5"/>
      <c r="AC3617" s="5"/>
      <c r="AD3617" s="99"/>
      <c r="AE3617" s="5"/>
      <c r="AF3617" s="5"/>
      <c r="AG3617" s="15"/>
      <c r="AH3617" s="15"/>
    </row>
    <row r="3618" spans="1:34" ht="15" customHeight="1" x14ac:dyDescent="0.25">
      <c r="A3618" s="12"/>
      <c r="B3618" s="5"/>
      <c r="C3618" s="98"/>
      <c r="D3618" s="98"/>
      <c r="E3618" s="5"/>
      <c r="F3618" s="5"/>
      <c r="G3618" s="87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99"/>
      <c r="AB3618" s="5"/>
      <c r="AC3618" s="5"/>
      <c r="AD3618" s="99"/>
      <c r="AE3618" s="5"/>
      <c r="AF3618" s="5"/>
      <c r="AG3618" s="15"/>
      <c r="AH3618" s="15"/>
    </row>
    <row r="3619" spans="1:34" ht="15" customHeight="1" x14ac:dyDescent="0.25">
      <c r="A3619" s="12"/>
      <c r="B3619" s="5"/>
      <c r="C3619" s="98"/>
      <c r="D3619" s="98"/>
      <c r="E3619" s="5"/>
      <c r="F3619" s="5"/>
      <c r="G3619" s="87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99"/>
      <c r="AB3619" s="5"/>
      <c r="AC3619" s="5"/>
      <c r="AD3619" s="99"/>
      <c r="AE3619" s="5"/>
      <c r="AF3619" s="5"/>
      <c r="AG3619" s="15"/>
      <c r="AH3619" s="15"/>
    </row>
    <row r="3620" spans="1:34" ht="15" customHeight="1" x14ac:dyDescent="0.25">
      <c r="A3620" s="12"/>
      <c r="B3620" s="5"/>
      <c r="C3620" s="98"/>
      <c r="D3620" s="98"/>
      <c r="E3620" s="5"/>
      <c r="F3620" s="5"/>
      <c r="G3620" s="87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99"/>
      <c r="AB3620" s="5"/>
      <c r="AC3620" s="5"/>
      <c r="AD3620" s="99"/>
      <c r="AE3620" s="5"/>
      <c r="AF3620" s="5"/>
      <c r="AG3620" s="15"/>
      <c r="AH3620" s="15"/>
    </row>
    <row r="3621" spans="1:34" ht="15" customHeight="1" x14ac:dyDescent="0.25">
      <c r="A3621" s="12"/>
      <c r="B3621" s="5"/>
      <c r="C3621" s="98"/>
      <c r="D3621" s="98"/>
      <c r="E3621" s="5"/>
      <c r="F3621" s="5"/>
      <c r="G3621" s="87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99"/>
      <c r="AB3621" s="5"/>
      <c r="AC3621" s="5"/>
      <c r="AD3621" s="99"/>
      <c r="AE3621" s="5"/>
      <c r="AF3621" s="5"/>
      <c r="AG3621" s="15"/>
      <c r="AH3621" s="15"/>
    </row>
    <row r="3622" spans="1:34" ht="15" customHeight="1" x14ac:dyDescent="0.25">
      <c r="A3622" s="12"/>
      <c r="B3622" s="5"/>
      <c r="C3622" s="98"/>
      <c r="D3622" s="98"/>
      <c r="E3622" s="5"/>
      <c r="F3622" s="5"/>
      <c r="G3622" s="87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99"/>
      <c r="AB3622" s="5"/>
      <c r="AC3622" s="5"/>
      <c r="AD3622" s="99"/>
      <c r="AE3622" s="5"/>
      <c r="AF3622" s="5"/>
      <c r="AG3622" s="15"/>
      <c r="AH3622" s="15"/>
    </row>
    <row r="3623" spans="1:34" ht="15" customHeight="1" x14ac:dyDescent="0.25">
      <c r="A3623" s="12"/>
      <c r="B3623" s="5"/>
      <c r="C3623" s="98"/>
      <c r="D3623" s="98"/>
      <c r="E3623" s="5"/>
      <c r="F3623" s="5"/>
      <c r="G3623" s="87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99"/>
      <c r="AB3623" s="5"/>
      <c r="AC3623" s="5"/>
      <c r="AD3623" s="99"/>
      <c r="AE3623" s="5"/>
      <c r="AF3623" s="5"/>
      <c r="AG3623" s="15"/>
      <c r="AH3623" s="15"/>
    </row>
    <row r="3624" spans="1:34" ht="15" customHeight="1" x14ac:dyDescent="0.25">
      <c r="A3624" s="12"/>
      <c r="B3624" s="5"/>
      <c r="C3624" s="98"/>
      <c r="D3624" s="98"/>
      <c r="E3624" s="5"/>
      <c r="F3624" s="5"/>
      <c r="G3624" s="87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99"/>
      <c r="AB3624" s="5"/>
      <c r="AC3624" s="5"/>
      <c r="AD3624" s="99"/>
      <c r="AE3624" s="5"/>
      <c r="AF3624" s="5"/>
      <c r="AG3624" s="15"/>
      <c r="AH3624" s="15"/>
    </row>
    <row r="3625" spans="1:34" ht="15" customHeight="1" x14ac:dyDescent="0.25">
      <c r="A3625" s="12"/>
      <c r="B3625" s="5"/>
      <c r="C3625" s="98"/>
      <c r="D3625" s="98"/>
      <c r="E3625" s="5"/>
      <c r="F3625" s="5"/>
      <c r="G3625" s="87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99"/>
      <c r="AB3625" s="5"/>
      <c r="AC3625" s="5"/>
      <c r="AD3625" s="99"/>
      <c r="AE3625" s="5"/>
      <c r="AF3625" s="5"/>
      <c r="AG3625" s="15"/>
      <c r="AH3625" s="15"/>
    </row>
    <row r="3626" spans="1:34" ht="15" customHeight="1" x14ac:dyDescent="0.25">
      <c r="A3626" s="12"/>
      <c r="B3626" s="5"/>
      <c r="C3626" s="98"/>
      <c r="D3626" s="98"/>
      <c r="E3626" s="5"/>
      <c r="F3626" s="5"/>
      <c r="G3626" s="87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99"/>
      <c r="AB3626" s="5"/>
      <c r="AC3626" s="5"/>
      <c r="AD3626" s="99"/>
      <c r="AE3626" s="5"/>
      <c r="AF3626" s="5"/>
      <c r="AG3626" s="15"/>
      <c r="AH3626" s="15"/>
    </row>
    <row r="3627" spans="1:34" ht="15" customHeight="1" x14ac:dyDescent="0.25">
      <c r="A3627" s="12"/>
      <c r="B3627" s="5"/>
      <c r="C3627" s="98"/>
      <c r="D3627" s="98"/>
      <c r="E3627" s="5"/>
      <c r="F3627" s="5"/>
      <c r="G3627" s="87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99"/>
      <c r="AB3627" s="5"/>
      <c r="AC3627" s="5"/>
      <c r="AD3627" s="99"/>
      <c r="AE3627" s="5"/>
      <c r="AF3627" s="5"/>
      <c r="AG3627" s="15"/>
      <c r="AH3627" s="15"/>
    </row>
    <row r="3628" spans="1:34" ht="15" customHeight="1" x14ac:dyDescent="0.25">
      <c r="A3628" s="12"/>
      <c r="B3628" s="5"/>
      <c r="C3628" s="98"/>
      <c r="D3628" s="98"/>
      <c r="E3628" s="5"/>
      <c r="F3628" s="5"/>
      <c r="G3628" s="87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99"/>
      <c r="AB3628" s="5"/>
      <c r="AC3628" s="5"/>
      <c r="AD3628" s="99"/>
      <c r="AE3628" s="5"/>
      <c r="AF3628" s="5"/>
      <c r="AG3628" s="15"/>
      <c r="AH3628" s="15"/>
    </row>
    <row r="3629" spans="1:34" ht="15" customHeight="1" x14ac:dyDescent="0.25">
      <c r="A3629" s="12"/>
      <c r="B3629" s="5"/>
      <c r="C3629" s="98"/>
      <c r="D3629" s="98"/>
      <c r="E3629" s="5"/>
      <c r="F3629" s="5"/>
      <c r="G3629" s="87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99"/>
      <c r="AB3629" s="5"/>
      <c r="AC3629" s="5"/>
      <c r="AD3629" s="99"/>
      <c r="AE3629" s="5"/>
      <c r="AF3629" s="5"/>
      <c r="AG3629" s="15"/>
      <c r="AH3629" s="15"/>
    </row>
    <row r="3630" spans="1:34" ht="15" customHeight="1" x14ac:dyDescent="0.25">
      <c r="A3630" s="12"/>
      <c r="B3630" s="5"/>
      <c r="C3630" s="98"/>
      <c r="D3630" s="98"/>
      <c r="E3630" s="5"/>
      <c r="F3630" s="5"/>
      <c r="G3630" s="87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99"/>
      <c r="AB3630" s="5"/>
      <c r="AC3630" s="5"/>
      <c r="AD3630" s="99"/>
      <c r="AE3630" s="5"/>
      <c r="AF3630" s="5"/>
      <c r="AG3630" s="15"/>
      <c r="AH3630" s="15"/>
    </row>
    <row r="3631" spans="1:34" ht="15" customHeight="1" x14ac:dyDescent="0.25">
      <c r="A3631" s="12"/>
      <c r="B3631" s="5"/>
      <c r="C3631" s="98"/>
      <c r="D3631" s="98"/>
      <c r="E3631" s="5"/>
      <c r="F3631" s="5"/>
      <c r="G3631" s="87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99"/>
      <c r="AB3631" s="5"/>
      <c r="AC3631" s="5"/>
      <c r="AD3631" s="99"/>
      <c r="AE3631" s="5"/>
      <c r="AF3631" s="5"/>
      <c r="AG3631" s="15"/>
      <c r="AH3631" s="15"/>
    </row>
    <row r="3632" spans="1:34" ht="15" customHeight="1" x14ac:dyDescent="0.25">
      <c r="A3632" s="12"/>
      <c r="B3632" s="5"/>
      <c r="C3632" s="98"/>
      <c r="D3632" s="98"/>
      <c r="E3632" s="5"/>
      <c r="F3632" s="5"/>
      <c r="G3632" s="87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99"/>
      <c r="AB3632" s="5"/>
      <c r="AC3632" s="5"/>
      <c r="AD3632" s="99"/>
      <c r="AE3632" s="5"/>
      <c r="AF3632" s="5"/>
      <c r="AG3632" s="15"/>
      <c r="AH3632" s="15"/>
    </row>
    <row r="3633" spans="1:34" ht="15" customHeight="1" x14ac:dyDescent="0.25">
      <c r="A3633" s="12"/>
      <c r="B3633" s="5"/>
      <c r="C3633" s="98"/>
      <c r="D3633" s="98"/>
      <c r="E3633" s="5"/>
      <c r="F3633" s="5"/>
      <c r="G3633" s="87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99"/>
      <c r="AB3633" s="5"/>
      <c r="AC3633" s="5"/>
      <c r="AD3633" s="99"/>
      <c r="AE3633" s="5"/>
      <c r="AF3633" s="5"/>
      <c r="AG3633" s="15"/>
      <c r="AH3633" s="15"/>
    </row>
    <row r="3634" spans="1:34" ht="15" customHeight="1" x14ac:dyDescent="0.25">
      <c r="A3634" s="12"/>
      <c r="B3634" s="5"/>
      <c r="C3634" s="98"/>
      <c r="D3634" s="98"/>
      <c r="E3634" s="5"/>
      <c r="F3634" s="5"/>
      <c r="G3634" s="87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99"/>
      <c r="AB3634" s="5"/>
      <c r="AC3634" s="5"/>
      <c r="AD3634" s="99"/>
      <c r="AE3634" s="5"/>
      <c r="AF3634" s="5"/>
      <c r="AG3634" s="15"/>
      <c r="AH3634" s="15"/>
    </row>
    <row r="3635" spans="1:34" ht="15" customHeight="1" x14ac:dyDescent="0.25">
      <c r="A3635" s="12"/>
      <c r="B3635" s="5"/>
      <c r="C3635" s="98"/>
      <c r="D3635" s="98"/>
      <c r="E3635" s="5"/>
      <c r="F3635" s="5"/>
      <c r="G3635" s="87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99"/>
      <c r="AB3635" s="5"/>
      <c r="AC3635" s="5"/>
      <c r="AD3635" s="99"/>
      <c r="AE3635" s="5"/>
      <c r="AF3635" s="5"/>
      <c r="AG3635" s="15"/>
      <c r="AH3635" s="15"/>
    </row>
    <row r="3636" spans="1:34" ht="15" customHeight="1" x14ac:dyDescent="0.25">
      <c r="A3636" s="12"/>
      <c r="B3636" s="5"/>
      <c r="C3636" s="98"/>
      <c r="D3636" s="98"/>
      <c r="E3636" s="5"/>
      <c r="F3636" s="5"/>
      <c r="G3636" s="87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99"/>
      <c r="AB3636" s="5"/>
      <c r="AC3636" s="5"/>
      <c r="AD3636" s="99"/>
      <c r="AE3636" s="5"/>
      <c r="AF3636" s="5"/>
      <c r="AG3636" s="15"/>
      <c r="AH3636" s="15"/>
    </row>
    <row r="3637" spans="1:34" ht="15" customHeight="1" x14ac:dyDescent="0.25">
      <c r="A3637" s="12"/>
      <c r="B3637" s="5"/>
      <c r="C3637" s="98"/>
      <c r="D3637" s="98"/>
      <c r="E3637" s="5"/>
      <c r="F3637" s="5"/>
      <c r="G3637" s="87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99"/>
      <c r="AB3637" s="5"/>
      <c r="AC3637" s="5"/>
      <c r="AD3637" s="99"/>
      <c r="AE3637" s="5"/>
      <c r="AF3637" s="5"/>
      <c r="AG3637" s="15"/>
      <c r="AH3637" s="15"/>
    </row>
    <row r="3638" spans="1:34" ht="15" customHeight="1" x14ac:dyDescent="0.25">
      <c r="A3638" s="12"/>
      <c r="B3638" s="5"/>
      <c r="C3638" s="98"/>
      <c r="D3638" s="98"/>
      <c r="E3638" s="5"/>
      <c r="F3638" s="5"/>
      <c r="G3638" s="87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99"/>
      <c r="AB3638" s="5"/>
      <c r="AC3638" s="5"/>
      <c r="AD3638" s="99"/>
      <c r="AE3638" s="5"/>
      <c r="AF3638" s="5"/>
      <c r="AG3638" s="15"/>
      <c r="AH3638" s="15"/>
    </row>
    <row r="3639" spans="1:34" ht="15" customHeight="1" x14ac:dyDescent="0.25">
      <c r="A3639" s="12"/>
      <c r="B3639" s="5"/>
      <c r="C3639" s="98"/>
      <c r="D3639" s="98"/>
      <c r="E3639" s="5"/>
      <c r="F3639" s="5"/>
      <c r="G3639" s="87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99"/>
      <c r="AB3639" s="5"/>
      <c r="AC3639" s="5"/>
      <c r="AD3639" s="99"/>
      <c r="AE3639" s="5"/>
      <c r="AF3639" s="5"/>
      <c r="AG3639" s="15"/>
      <c r="AH3639" s="15"/>
    </row>
    <row r="3640" spans="1:34" ht="15" customHeight="1" x14ac:dyDescent="0.25">
      <c r="A3640" s="12"/>
      <c r="B3640" s="5"/>
      <c r="C3640" s="98"/>
      <c r="D3640" s="98"/>
      <c r="E3640" s="5"/>
      <c r="F3640" s="5"/>
      <c r="G3640" s="87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99"/>
      <c r="AB3640" s="5"/>
      <c r="AC3640" s="5"/>
      <c r="AD3640" s="99"/>
      <c r="AE3640" s="5"/>
      <c r="AF3640" s="5"/>
      <c r="AG3640" s="15"/>
      <c r="AH3640" s="15"/>
    </row>
    <row r="3641" spans="1:34" ht="15" customHeight="1" x14ac:dyDescent="0.25">
      <c r="A3641" s="12"/>
      <c r="B3641" s="5"/>
      <c r="C3641" s="98"/>
      <c r="D3641" s="98"/>
      <c r="E3641" s="5"/>
      <c r="F3641" s="5"/>
      <c r="G3641" s="87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99"/>
      <c r="AB3641" s="5"/>
      <c r="AC3641" s="5"/>
      <c r="AD3641" s="99"/>
      <c r="AE3641" s="5"/>
      <c r="AF3641" s="5"/>
      <c r="AG3641" s="15"/>
      <c r="AH3641" s="15"/>
    </row>
    <row r="3642" spans="1:34" ht="15" customHeight="1" x14ac:dyDescent="0.25">
      <c r="A3642" s="12"/>
      <c r="B3642" s="5"/>
      <c r="C3642" s="98"/>
      <c r="D3642" s="98"/>
      <c r="E3642" s="5"/>
      <c r="F3642" s="5"/>
      <c r="G3642" s="87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99"/>
      <c r="AB3642" s="5"/>
      <c r="AC3642" s="5"/>
      <c r="AD3642" s="99"/>
      <c r="AE3642" s="5"/>
      <c r="AF3642" s="5"/>
      <c r="AG3642" s="15"/>
      <c r="AH3642" s="15"/>
    </row>
    <row r="3643" spans="1:34" ht="15" customHeight="1" x14ac:dyDescent="0.25">
      <c r="A3643" s="12"/>
      <c r="B3643" s="5"/>
      <c r="C3643" s="98"/>
      <c r="D3643" s="98"/>
      <c r="E3643" s="5"/>
      <c r="F3643" s="5"/>
      <c r="G3643" s="87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99"/>
      <c r="AB3643" s="5"/>
      <c r="AC3643" s="5"/>
      <c r="AD3643" s="99"/>
      <c r="AE3643" s="5"/>
      <c r="AF3643" s="5"/>
      <c r="AG3643" s="15"/>
      <c r="AH3643" s="15"/>
    </row>
    <row r="3644" spans="1:34" ht="15" customHeight="1" x14ac:dyDescent="0.25">
      <c r="A3644" s="12"/>
      <c r="B3644" s="5"/>
      <c r="C3644" s="98"/>
      <c r="D3644" s="98"/>
      <c r="E3644" s="5"/>
      <c r="F3644" s="5"/>
      <c r="G3644" s="87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99"/>
      <c r="AB3644" s="5"/>
      <c r="AC3644" s="5"/>
      <c r="AD3644" s="99"/>
      <c r="AE3644" s="5"/>
      <c r="AF3644" s="5"/>
      <c r="AG3644" s="15"/>
      <c r="AH3644" s="15"/>
    </row>
    <row r="3645" spans="1:34" ht="15" customHeight="1" x14ac:dyDescent="0.25">
      <c r="A3645" s="12"/>
      <c r="B3645" s="5"/>
      <c r="C3645" s="98"/>
      <c r="D3645" s="98"/>
      <c r="E3645" s="5"/>
      <c r="F3645" s="5"/>
      <c r="G3645" s="87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99"/>
      <c r="AB3645" s="5"/>
      <c r="AC3645" s="5"/>
      <c r="AD3645" s="99"/>
      <c r="AE3645" s="5"/>
      <c r="AF3645" s="5"/>
      <c r="AG3645" s="15"/>
      <c r="AH3645" s="15"/>
    </row>
    <row r="3646" spans="1:34" ht="15" customHeight="1" x14ac:dyDescent="0.25">
      <c r="A3646" s="12"/>
      <c r="B3646" s="5"/>
      <c r="C3646" s="98"/>
      <c r="D3646" s="98"/>
      <c r="E3646" s="5"/>
      <c r="F3646" s="5"/>
      <c r="G3646" s="87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99"/>
      <c r="AB3646" s="5"/>
      <c r="AC3646" s="5"/>
      <c r="AD3646" s="99"/>
      <c r="AE3646" s="5"/>
      <c r="AF3646" s="5"/>
      <c r="AG3646" s="15"/>
      <c r="AH3646" s="15"/>
    </row>
    <row r="3647" spans="1:34" ht="15" customHeight="1" x14ac:dyDescent="0.25">
      <c r="A3647" s="12"/>
      <c r="B3647" s="5"/>
      <c r="C3647" s="98"/>
      <c r="D3647" s="98"/>
      <c r="E3647" s="5"/>
      <c r="F3647" s="5"/>
      <c r="G3647" s="87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99"/>
      <c r="AB3647" s="5"/>
      <c r="AC3647" s="5"/>
      <c r="AD3647" s="99"/>
      <c r="AE3647" s="5"/>
      <c r="AF3647" s="5"/>
      <c r="AG3647" s="15"/>
      <c r="AH3647" s="15"/>
    </row>
    <row r="3648" spans="1:34" ht="15" customHeight="1" x14ac:dyDescent="0.25">
      <c r="A3648" s="12"/>
      <c r="B3648" s="5"/>
      <c r="C3648" s="98"/>
      <c r="D3648" s="98"/>
      <c r="E3648" s="5"/>
      <c r="F3648" s="5"/>
      <c r="G3648" s="87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99"/>
      <c r="AB3648" s="5"/>
      <c r="AC3648" s="5"/>
      <c r="AD3648" s="99"/>
      <c r="AE3648" s="5"/>
      <c r="AF3648" s="5"/>
      <c r="AG3648" s="15"/>
      <c r="AH3648" s="15"/>
    </row>
    <row r="3649" spans="1:34" ht="15" customHeight="1" x14ac:dyDescent="0.25">
      <c r="A3649" s="12"/>
      <c r="B3649" s="5"/>
      <c r="C3649" s="98"/>
      <c r="D3649" s="98"/>
      <c r="E3649" s="5"/>
      <c r="F3649" s="5"/>
      <c r="G3649" s="87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99"/>
      <c r="AB3649" s="5"/>
      <c r="AC3649" s="5"/>
      <c r="AD3649" s="99"/>
      <c r="AE3649" s="5"/>
      <c r="AF3649" s="5"/>
      <c r="AG3649" s="15"/>
      <c r="AH3649" s="15"/>
    </row>
    <row r="3650" spans="1:34" ht="15" customHeight="1" x14ac:dyDescent="0.25">
      <c r="A3650" s="12"/>
      <c r="B3650" s="5"/>
      <c r="C3650" s="98"/>
      <c r="D3650" s="98"/>
      <c r="E3650" s="5"/>
      <c r="F3650" s="5"/>
      <c r="G3650" s="87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99"/>
      <c r="AB3650" s="5"/>
      <c r="AC3650" s="5"/>
      <c r="AD3650" s="99"/>
      <c r="AE3650" s="5"/>
      <c r="AF3650" s="5"/>
      <c r="AG3650" s="15"/>
      <c r="AH3650" s="15"/>
    </row>
    <row r="3651" spans="1:34" ht="15" customHeight="1" x14ac:dyDescent="0.25">
      <c r="A3651" s="12"/>
      <c r="B3651" s="5"/>
      <c r="C3651" s="98"/>
      <c r="D3651" s="98"/>
      <c r="E3651" s="5"/>
      <c r="F3651" s="5"/>
      <c r="G3651" s="87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99"/>
      <c r="AB3651" s="5"/>
      <c r="AC3651" s="5"/>
      <c r="AD3651" s="99"/>
      <c r="AE3651" s="5"/>
      <c r="AF3651" s="5"/>
      <c r="AG3651" s="15"/>
      <c r="AH3651" s="15"/>
    </row>
    <row r="3652" spans="1:34" ht="15" customHeight="1" x14ac:dyDescent="0.25">
      <c r="A3652" s="12"/>
      <c r="B3652" s="5"/>
      <c r="C3652" s="98"/>
      <c r="D3652" s="98"/>
      <c r="E3652" s="5"/>
      <c r="F3652" s="5"/>
      <c r="G3652" s="87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99"/>
      <c r="AB3652" s="5"/>
      <c r="AC3652" s="5"/>
      <c r="AD3652" s="99"/>
      <c r="AE3652" s="5"/>
      <c r="AF3652" s="5"/>
      <c r="AG3652" s="15"/>
      <c r="AH3652" s="15"/>
    </row>
    <row r="3653" spans="1:34" ht="15" customHeight="1" x14ac:dyDescent="0.25">
      <c r="A3653" s="12"/>
      <c r="B3653" s="5"/>
      <c r="C3653" s="98"/>
      <c r="D3653" s="98"/>
      <c r="E3653" s="5"/>
      <c r="F3653" s="5"/>
      <c r="G3653" s="87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99"/>
      <c r="AB3653" s="5"/>
      <c r="AC3653" s="5"/>
      <c r="AD3653" s="99"/>
      <c r="AE3653" s="5"/>
      <c r="AF3653" s="5"/>
      <c r="AG3653" s="15"/>
      <c r="AH3653" s="15"/>
    </row>
    <row r="3654" spans="1:34" ht="15" customHeight="1" x14ac:dyDescent="0.25">
      <c r="A3654" s="12"/>
      <c r="B3654" s="5"/>
      <c r="C3654" s="98"/>
      <c r="D3654" s="98"/>
      <c r="E3654" s="5"/>
      <c r="F3654" s="5"/>
      <c r="G3654" s="87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99"/>
      <c r="AB3654" s="5"/>
      <c r="AC3654" s="5"/>
      <c r="AD3654" s="99"/>
      <c r="AE3654" s="5"/>
      <c r="AF3654" s="5"/>
      <c r="AG3654" s="15"/>
      <c r="AH3654" s="15"/>
    </row>
    <row r="3655" spans="1:34" ht="15" customHeight="1" x14ac:dyDescent="0.25">
      <c r="A3655" s="12"/>
      <c r="B3655" s="5"/>
      <c r="C3655" s="98"/>
      <c r="D3655" s="98"/>
      <c r="E3655" s="5"/>
      <c r="F3655" s="5"/>
      <c r="G3655" s="87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99"/>
      <c r="AB3655" s="5"/>
      <c r="AC3655" s="5"/>
      <c r="AD3655" s="99"/>
      <c r="AE3655" s="5"/>
      <c r="AF3655" s="5"/>
      <c r="AG3655" s="15"/>
      <c r="AH3655" s="15"/>
    </row>
    <row r="3656" spans="1:34" ht="15" customHeight="1" x14ac:dyDescent="0.25">
      <c r="A3656" s="12"/>
      <c r="B3656" s="5"/>
      <c r="C3656" s="98"/>
      <c r="D3656" s="98"/>
      <c r="E3656" s="5"/>
      <c r="F3656" s="5"/>
      <c r="G3656" s="87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99"/>
      <c r="AB3656" s="5"/>
      <c r="AC3656" s="5"/>
      <c r="AD3656" s="99"/>
      <c r="AE3656" s="5"/>
      <c r="AF3656" s="5"/>
      <c r="AG3656" s="15"/>
      <c r="AH3656" s="15"/>
    </row>
    <row r="3657" spans="1:34" ht="15" customHeight="1" x14ac:dyDescent="0.25">
      <c r="A3657" s="12"/>
      <c r="B3657" s="5"/>
      <c r="C3657" s="98"/>
      <c r="D3657" s="98"/>
      <c r="E3657" s="5"/>
      <c r="F3657" s="5"/>
      <c r="G3657" s="87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99"/>
      <c r="AB3657" s="5"/>
      <c r="AC3657" s="5"/>
      <c r="AD3657" s="99"/>
      <c r="AE3657" s="5"/>
      <c r="AF3657" s="5"/>
      <c r="AG3657" s="15"/>
      <c r="AH3657" s="15"/>
    </row>
    <row r="3658" spans="1:34" ht="15" customHeight="1" x14ac:dyDescent="0.25">
      <c r="A3658" s="12"/>
      <c r="B3658" s="5"/>
      <c r="C3658" s="98"/>
      <c r="D3658" s="98"/>
      <c r="E3658" s="5"/>
      <c r="F3658" s="5"/>
      <c r="G3658" s="87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99"/>
      <c r="AB3658" s="5"/>
      <c r="AC3658" s="5"/>
      <c r="AD3658" s="99"/>
      <c r="AE3658" s="5"/>
      <c r="AF3658" s="5"/>
      <c r="AG3658" s="15"/>
      <c r="AH3658" s="15"/>
    </row>
    <row r="3659" spans="1:34" ht="15" customHeight="1" x14ac:dyDescent="0.25">
      <c r="A3659" s="12"/>
      <c r="B3659" s="5"/>
      <c r="C3659" s="98"/>
      <c r="D3659" s="98"/>
      <c r="E3659" s="5"/>
      <c r="F3659" s="5"/>
      <c r="G3659" s="87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99"/>
      <c r="AB3659" s="5"/>
      <c r="AC3659" s="5"/>
      <c r="AD3659" s="99"/>
      <c r="AE3659" s="5"/>
      <c r="AF3659" s="5"/>
      <c r="AG3659" s="15"/>
      <c r="AH3659" s="15"/>
    </row>
    <row r="3660" spans="1:34" ht="15" customHeight="1" x14ac:dyDescent="0.25">
      <c r="A3660" s="12"/>
      <c r="B3660" s="5"/>
      <c r="C3660" s="98"/>
      <c r="D3660" s="98"/>
      <c r="E3660" s="5"/>
      <c r="F3660" s="5"/>
      <c r="G3660" s="87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99"/>
      <c r="AB3660" s="5"/>
      <c r="AC3660" s="5"/>
      <c r="AD3660" s="99"/>
      <c r="AE3660" s="5"/>
      <c r="AF3660" s="5"/>
      <c r="AG3660" s="15"/>
      <c r="AH3660" s="15"/>
    </row>
    <row r="3661" spans="1:34" ht="15" customHeight="1" x14ac:dyDescent="0.25">
      <c r="A3661" s="12"/>
      <c r="B3661" s="5"/>
      <c r="C3661" s="98"/>
      <c r="D3661" s="98"/>
      <c r="E3661" s="5"/>
      <c r="F3661" s="5"/>
      <c r="G3661" s="87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99"/>
      <c r="AB3661" s="5"/>
      <c r="AC3661" s="5"/>
      <c r="AD3661" s="99"/>
      <c r="AE3661" s="5"/>
      <c r="AF3661" s="5"/>
      <c r="AG3661" s="15"/>
      <c r="AH3661" s="15"/>
    </row>
    <row r="3662" spans="1:34" ht="15" customHeight="1" x14ac:dyDescent="0.25">
      <c r="A3662" s="12"/>
      <c r="B3662" s="5"/>
      <c r="C3662" s="98"/>
      <c r="D3662" s="98"/>
      <c r="E3662" s="5"/>
      <c r="F3662" s="5"/>
      <c r="G3662" s="87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99"/>
      <c r="AB3662" s="5"/>
      <c r="AC3662" s="5"/>
      <c r="AD3662" s="99"/>
      <c r="AE3662" s="5"/>
      <c r="AF3662" s="5"/>
      <c r="AG3662" s="15"/>
      <c r="AH3662" s="15"/>
    </row>
    <row r="3663" spans="1:34" ht="15" customHeight="1" x14ac:dyDescent="0.25">
      <c r="A3663" s="12"/>
      <c r="B3663" s="5"/>
      <c r="C3663" s="98"/>
      <c r="D3663" s="98"/>
      <c r="E3663" s="5"/>
      <c r="F3663" s="5"/>
      <c r="G3663" s="87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99"/>
      <c r="AB3663" s="5"/>
      <c r="AC3663" s="5"/>
      <c r="AD3663" s="99"/>
      <c r="AE3663" s="5"/>
      <c r="AF3663" s="5"/>
      <c r="AG3663" s="15"/>
      <c r="AH3663" s="15"/>
    </row>
    <row r="3664" spans="1:34" ht="15" customHeight="1" x14ac:dyDescent="0.25">
      <c r="A3664" s="12"/>
      <c r="B3664" s="5"/>
      <c r="C3664" s="98"/>
      <c r="D3664" s="98"/>
      <c r="E3664" s="5"/>
      <c r="F3664" s="5"/>
      <c r="G3664" s="87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99"/>
      <c r="AB3664" s="5"/>
      <c r="AC3664" s="5"/>
      <c r="AD3664" s="99"/>
      <c r="AE3664" s="5"/>
      <c r="AF3664" s="5"/>
      <c r="AG3664" s="15"/>
      <c r="AH3664" s="15"/>
    </row>
    <row r="3665" spans="1:34" ht="15" customHeight="1" x14ac:dyDescent="0.25">
      <c r="A3665" s="12"/>
      <c r="B3665" s="5"/>
      <c r="C3665" s="98"/>
      <c r="D3665" s="98"/>
      <c r="E3665" s="5"/>
      <c r="F3665" s="5"/>
      <c r="G3665" s="87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99"/>
      <c r="AB3665" s="5"/>
      <c r="AC3665" s="5"/>
      <c r="AD3665" s="99"/>
      <c r="AE3665" s="5"/>
      <c r="AF3665" s="5"/>
      <c r="AG3665" s="15"/>
      <c r="AH3665" s="15"/>
    </row>
    <row r="3666" spans="1:34" ht="15" customHeight="1" x14ac:dyDescent="0.25">
      <c r="A3666" s="12"/>
      <c r="B3666" s="5"/>
      <c r="C3666" s="98"/>
      <c r="D3666" s="98"/>
      <c r="E3666" s="5"/>
      <c r="F3666" s="5"/>
      <c r="G3666" s="87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99"/>
      <c r="AB3666" s="5"/>
      <c r="AC3666" s="5"/>
      <c r="AD3666" s="99"/>
      <c r="AE3666" s="5"/>
      <c r="AF3666" s="5"/>
      <c r="AG3666" s="15"/>
      <c r="AH3666" s="15"/>
    </row>
    <row r="3667" spans="1:34" ht="15" customHeight="1" x14ac:dyDescent="0.25">
      <c r="A3667" s="12"/>
      <c r="B3667" s="5"/>
      <c r="C3667" s="98"/>
      <c r="D3667" s="98"/>
      <c r="E3667" s="5"/>
      <c r="F3667" s="5"/>
      <c r="G3667" s="87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99"/>
      <c r="AB3667" s="5"/>
      <c r="AC3667" s="5"/>
      <c r="AD3667" s="99"/>
      <c r="AE3667" s="5"/>
      <c r="AF3667" s="5"/>
      <c r="AG3667" s="15"/>
      <c r="AH3667" s="15"/>
    </row>
    <row r="3668" spans="1:34" ht="15" customHeight="1" x14ac:dyDescent="0.25">
      <c r="A3668" s="12"/>
      <c r="B3668" s="5"/>
      <c r="C3668" s="98"/>
      <c r="D3668" s="98"/>
      <c r="E3668" s="5"/>
      <c r="F3668" s="5"/>
      <c r="G3668" s="87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99"/>
      <c r="AB3668" s="5"/>
      <c r="AC3668" s="5"/>
      <c r="AD3668" s="99"/>
      <c r="AE3668" s="5"/>
      <c r="AF3668" s="5"/>
      <c r="AG3668" s="15"/>
      <c r="AH3668" s="15"/>
    </row>
    <row r="3669" spans="1:34" ht="15" customHeight="1" x14ac:dyDescent="0.25">
      <c r="A3669" s="12"/>
      <c r="B3669" s="5"/>
      <c r="C3669" s="98"/>
      <c r="D3669" s="98"/>
      <c r="E3669" s="5"/>
      <c r="F3669" s="5"/>
      <c r="G3669" s="87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99"/>
      <c r="AB3669" s="5"/>
      <c r="AC3669" s="5"/>
      <c r="AD3669" s="99"/>
      <c r="AE3669" s="5"/>
      <c r="AF3669" s="5"/>
      <c r="AG3669" s="15"/>
      <c r="AH3669" s="15"/>
    </row>
    <row r="3670" spans="1:34" ht="15" customHeight="1" x14ac:dyDescent="0.25">
      <c r="A3670" s="12"/>
      <c r="B3670" s="5"/>
      <c r="C3670" s="98"/>
      <c r="D3670" s="98"/>
      <c r="E3670" s="5"/>
      <c r="F3670" s="5"/>
      <c r="G3670" s="87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99"/>
      <c r="AB3670" s="5"/>
      <c r="AC3670" s="5"/>
      <c r="AD3670" s="99"/>
      <c r="AE3670" s="5"/>
      <c r="AF3670" s="5"/>
      <c r="AG3670" s="15"/>
      <c r="AH3670" s="15"/>
    </row>
    <row r="3671" spans="1:34" ht="15" customHeight="1" x14ac:dyDescent="0.25">
      <c r="A3671" s="12"/>
      <c r="B3671" s="5"/>
      <c r="C3671" s="98"/>
      <c r="D3671" s="98"/>
      <c r="E3671" s="5"/>
      <c r="F3671" s="5"/>
      <c r="G3671" s="87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99"/>
      <c r="AB3671" s="5"/>
      <c r="AC3671" s="5"/>
      <c r="AD3671" s="99"/>
      <c r="AE3671" s="5"/>
      <c r="AF3671" s="5"/>
      <c r="AG3671" s="15"/>
      <c r="AH3671" s="15"/>
    </row>
    <row r="3672" spans="1:34" ht="15" customHeight="1" x14ac:dyDescent="0.25">
      <c r="A3672" s="12"/>
      <c r="B3672" s="5"/>
      <c r="C3672" s="98"/>
      <c r="D3672" s="98"/>
      <c r="E3672" s="5"/>
      <c r="F3672" s="5"/>
      <c r="G3672" s="87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99"/>
      <c r="AB3672" s="5"/>
      <c r="AC3672" s="5"/>
      <c r="AD3672" s="99"/>
      <c r="AE3672" s="5"/>
      <c r="AF3672" s="5"/>
      <c r="AG3672" s="15"/>
      <c r="AH3672" s="15"/>
    </row>
    <row r="3673" spans="1:34" ht="15" customHeight="1" x14ac:dyDescent="0.25">
      <c r="A3673" s="12"/>
      <c r="B3673" s="5"/>
      <c r="C3673" s="98"/>
      <c r="D3673" s="98"/>
      <c r="E3673" s="5"/>
      <c r="F3673" s="5"/>
      <c r="G3673" s="87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99"/>
      <c r="AB3673" s="5"/>
      <c r="AC3673" s="5"/>
      <c r="AD3673" s="99"/>
      <c r="AE3673" s="5"/>
      <c r="AF3673" s="5"/>
      <c r="AG3673" s="15"/>
      <c r="AH3673" s="15"/>
    </row>
    <row r="3674" spans="1:34" ht="15" customHeight="1" x14ac:dyDescent="0.25">
      <c r="A3674" s="12"/>
      <c r="B3674" s="5"/>
      <c r="C3674" s="98"/>
      <c r="D3674" s="98"/>
      <c r="E3674" s="5"/>
      <c r="F3674" s="5"/>
      <c r="G3674" s="87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99"/>
      <c r="AB3674" s="5"/>
      <c r="AC3674" s="5"/>
      <c r="AD3674" s="99"/>
      <c r="AE3674" s="5"/>
      <c r="AF3674" s="5"/>
      <c r="AG3674" s="15"/>
      <c r="AH3674" s="15"/>
    </row>
    <row r="3675" spans="1:34" ht="15" customHeight="1" x14ac:dyDescent="0.25">
      <c r="A3675" s="12"/>
      <c r="B3675" s="5"/>
      <c r="C3675" s="98"/>
      <c r="D3675" s="98"/>
      <c r="E3675" s="5"/>
      <c r="F3675" s="5"/>
      <c r="G3675" s="87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99"/>
      <c r="AB3675" s="5"/>
      <c r="AC3675" s="5"/>
      <c r="AD3675" s="99"/>
      <c r="AE3675" s="5"/>
      <c r="AF3675" s="5"/>
      <c r="AG3675" s="15"/>
      <c r="AH3675" s="15"/>
    </row>
    <row r="3676" spans="1:34" ht="15" customHeight="1" x14ac:dyDescent="0.25">
      <c r="A3676" s="12"/>
      <c r="B3676" s="5"/>
      <c r="C3676" s="98"/>
      <c r="D3676" s="98"/>
      <c r="E3676" s="5"/>
      <c r="F3676" s="5"/>
      <c r="G3676" s="87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99"/>
      <c r="AB3676" s="5"/>
      <c r="AC3676" s="5"/>
      <c r="AD3676" s="99"/>
      <c r="AE3676" s="5"/>
      <c r="AF3676" s="5"/>
      <c r="AG3676" s="15"/>
      <c r="AH3676" s="15"/>
    </row>
    <row r="3677" spans="1:34" ht="15" customHeight="1" x14ac:dyDescent="0.25">
      <c r="A3677" s="12"/>
      <c r="B3677" s="5"/>
      <c r="C3677" s="98"/>
      <c r="D3677" s="98"/>
      <c r="E3677" s="5"/>
      <c r="F3677" s="5"/>
      <c r="G3677" s="87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99"/>
      <c r="AB3677" s="5"/>
      <c r="AC3677" s="5"/>
      <c r="AD3677" s="99"/>
      <c r="AE3677" s="5"/>
      <c r="AF3677" s="5"/>
      <c r="AG3677" s="15"/>
      <c r="AH3677" s="15"/>
    </row>
    <row r="3678" spans="1:34" ht="15" customHeight="1" x14ac:dyDescent="0.25">
      <c r="A3678" s="12"/>
      <c r="B3678" s="5"/>
      <c r="C3678" s="98"/>
      <c r="D3678" s="98"/>
      <c r="E3678" s="5"/>
      <c r="F3678" s="5"/>
      <c r="G3678" s="87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99"/>
      <c r="AB3678" s="5"/>
      <c r="AC3678" s="5"/>
      <c r="AD3678" s="99"/>
      <c r="AE3678" s="5"/>
      <c r="AF3678" s="5"/>
      <c r="AG3678" s="15"/>
      <c r="AH3678" s="15"/>
    </row>
    <row r="3679" spans="1:34" ht="15" customHeight="1" x14ac:dyDescent="0.25">
      <c r="A3679" s="12"/>
      <c r="B3679" s="5"/>
      <c r="C3679" s="98"/>
      <c r="D3679" s="98"/>
      <c r="E3679" s="5"/>
      <c r="F3679" s="5"/>
      <c r="G3679" s="87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99"/>
      <c r="AB3679" s="5"/>
      <c r="AC3679" s="5"/>
      <c r="AD3679" s="99"/>
      <c r="AE3679" s="5"/>
      <c r="AF3679" s="5"/>
      <c r="AG3679" s="15"/>
      <c r="AH3679" s="15"/>
    </row>
    <row r="3680" spans="1:34" ht="15" customHeight="1" x14ac:dyDescent="0.25">
      <c r="A3680" s="12"/>
      <c r="B3680" s="5"/>
      <c r="C3680" s="98"/>
      <c r="D3680" s="98"/>
      <c r="E3680" s="5"/>
      <c r="F3680" s="5"/>
      <c r="G3680" s="87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99"/>
      <c r="AB3680" s="5"/>
      <c r="AC3680" s="5"/>
      <c r="AD3680" s="99"/>
      <c r="AE3680" s="5"/>
      <c r="AF3680" s="5"/>
      <c r="AG3680" s="15"/>
      <c r="AH3680" s="15"/>
    </row>
    <row r="3681" spans="1:34" ht="15" customHeight="1" x14ac:dyDescent="0.25">
      <c r="A3681" s="12"/>
      <c r="B3681" s="5"/>
      <c r="C3681" s="98"/>
      <c r="D3681" s="98"/>
      <c r="E3681" s="5"/>
      <c r="F3681" s="5"/>
      <c r="G3681" s="87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99"/>
      <c r="AB3681" s="5"/>
      <c r="AC3681" s="5"/>
      <c r="AD3681" s="99"/>
      <c r="AE3681" s="5"/>
      <c r="AF3681" s="5"/>
      <c r="AG3681" s="15"/>
      <c r="AH3681" s="15"/>
    </row>
    <row r="3682" spans="1:34" ht="15" customHeight="1" x14ac:dyDescent="0.25">
      <c r="A3682" s="12"/>
      <c r="B3682" s="5"/>
      <c r="C3682" s="98"/>
      <c r="D3682" s="98"/>
      <c r="E3682" s="5"/>
      <c r="F3682" s="5"/>
      <c r="G3682" s="87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99"/>
      <c r="AB3682" s="5"/>
      <c r="AC3682" s="5"/>
      <c r="AD3682" s="99"/>
      <c r="AE3682" s="5"/>
      <c r="AF3682" s="5"/>
      <c r="AG3682" s="15"/>
      <c r="AH3682" s="15"/>
    </row>
    <row r="3683" spans="1:34" ht="15" customHeight="1" x14ac:dyDescent="0.25">
      <c r="A3683" s="12"/>
      <c r="B3683" s="5"/>
      <c r="C3683" s="98"/>
      <c r="D3683" s="98"/>
      <c r="E3683" s="5"/>
      <c r="F3683" s="5"/>
      <c r="G3683" s="87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99"/>
      <c r="AB3683" s="5"/>
      <c r="AC3683" s="5"/>
      <c r="AD3683" s="99"/>
      <c r="AE3683" s="5"/>
      <c r="AF3683" s="5"/>
      <c r="AG3683" s="15"/>
      <c r="AH3683" s="15"/>
    </row>
    <row r="3684" spans="1:34" ht="15" customHeight="1" x14ac:dyDescent="0.25">
      <c r="A3684" s="12"/>
      <c r="B3684" s="5"/>
      <c r="C3684" s="98"/>
      <c r="D3684" s="98"/>
      <c r="E3684" s="5"/>
      <c r="F3684" s="5"/>
      <c r="G3684" s="87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99"/>
      <c r="AB3684" s="5"/>
      <c r="AC3684" s="5"/>
      <c r="AD3684" s="99"/>
      <c r="AE3684" s="5"/>
      <c r="AF3684" s="5"/>
      <c r="AG3684" s="15"/>
      <c r="AH3684" s="15"/>
    </row>
    <row r="3685" spans="1:34" ht="15" customHeight="1" x14ac:dyDescent="0.25">
      <c r="A3685" s="12"/>
      <c r="B3685" s="5"/>
      <c r="C3685" s="98"/>
      <c r="D3685" s="98"/>
      <c r="E3685" s="5"/>
      <c r="F3685" s="5"/>
      <c r="G3685" s="87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99"/>
      <c r="AB3685" s="5"/>
      <c r="AC3685" s="5"/>
      <c r="AD3685" s="99"/>
      <c r="AE3685" s="5"/>
      <c r="AF3685" s="5"/>
      <c r="AG3685" s="15"/>
      <c r="AH3685" s="15"/>
    </row>
    <row r="3686" spans="1:34" ht="15" customHeight="1" x14ac:dyDescent="0.25">
      <c r="A3686" s="12"/>
      <c r="B3686" s="5"/>
      <c r="C3686" s="98"/>
      <c r="D3686" s="98"/>
      <c r="E3686" s="5"/>
      <c r="F3686" s="5"/>
      <c r="G3686" s="87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99"/>
      <c r="AB3686" s="5"/>
      <c r="AC3686" s="5"/>
      <c r="AD3686" s="99"/>
      <c r="AE3686" s="5"/>
      <c r="AF3686" s="5"/>
      <c r="AG3686" s="15"/>
      <c r="AH3686" s="15"/>
    </row>
    <row r="3687" spans="1:34" ht="15" customHeight="1" x14ac:dyDescent="0.25">
      <c r="A3687" s="12"/>
      <c r="B3687" s="5"/>
      <c r="C3687" s="98"/>
      <c r="D3687" s="98"/>
      <c r="E3687" s="5"/>
      <c r="F3687" s="5"/>
      <c r="G3687" s="87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99"/>
      <c r="AB3687" s="5"/>
      <c r="AC3687" s="5"/>
      <c r="AD3687" s="99"/>
      <c r="AE3687" s="5"/>
      <c r="AF3687" s="5"/>
      <c r="AG3687" s="15"/>
      <c r="AH3687" s="15"/>
    </row>
    <row r="3688" spans="1:34" ht="15" customHeight="1" x14ac:dyDescent="0.25">
      <c r="A3688" s="12"/>
      <c r="B3688" s="5"/>
      <c r="C3688" s="98"/>
      <c r="D3688" s="98"/>
      <c r="E3688" s="5"/>
      <c r="F3688" s="5"/>
      <c r="G3688" s="87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99"/>
      <c r="AB3688" s="5"/>
      <c r="AC3688" s="5"/>
      <c r="AD3688" s="99"/>
      <c r="AE3688" s="5"/>
      <c r="AF3688" s="5"/>
      <c r="AG3688" s="15"/>
      <c r="AH3688" s="15"/>
    </row>
    <row r="3689" spans="1:34" ht="15" customHeight="1" x14ac:dyDescent="0.25">
      <c r="A3689" s="12"/>
      <c r="B3689" s="5"/>
      <c r="C3689" s="98"/>
      <c r="D3689" s="98"/>
      <c r="E3689" s="5"/>
      <c r="F3689" s="5"/>
      <c r="G3689" s="87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99"/>
      <c r="AB3689" s="5"/>
      <c r="AC3689" s="5"/>
      <c r="AD3689" s="99"/>
      <c r="AE3689" s="5"/>
      <c r="AF3689" s="5"/>
      <c r="AG3689" s="15"/>
      <c r="AH3689" s="15"/>
    </row>
    <row r="3690" spans="1:34" ht="15" customHeight="1" x14ac:dyDescent="0.25">
      <c r="A3690" s="12"/>
      <c r="B3690" s="5"/>
      <c r="C3690" s="98"/>
      <c r="D3690" s="98"/>
      <c r="E3690" s="5"/>
      <c r="F3690" s="5"/>
      <c r="G3690" s="87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99"/>
      <c r="AB3690" s="5"/>
      <c r="AC3690" s="5"/>
      <c r="AD3690" s="99"/>
      <c r="AE3690" s="5"/>
      <c r="AF3690" s="5"/>
      <c r="AG3690" s="15"/>
      <c r="AH3690" s="15"/>
    </row>
    <row r="3691" spans="1:34" ht="15" customHeight="1" x14ac:dyDescent="0.25">
      <c r="A3691" s="12"/>
      <c r="B3691" s="5"/>
      <c r="C3691" s="98"/>
      <c r="D3691" s="98"/>
      <c r="E3691" s="5"/>
      <c r="F3691" s="5"/>
      <c r="G3691" s="87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99"/>
      <c r="AB3691" s="5"/>
      <c r="AC3691" s="5"/>
      <c r="AD3691" s="99"/>
      <c r="AE3691" s="5"/>
      <c r="AF3691" s="5"/>
      <c r="AG3691" s="15"/>
      <c r="AH3691" s="15"/>
    </row>
    <row r="3692" spans="1:34" ht="15" customHeight="1" x14ac:dyDescent="0.25">
      <c r="A3692" s="12"/>
      <c r="B3692" s="5"/>
      <c r="C3692" s="98"/>
      <c r="D3692" s="98"/>
      <c r="E3692" s="5"/>
      <c r="F3692" s="5"/>
      <c r="G3692" s="87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99"/>
      <c r="AB3692" s="5"/>
      <c r="AC3692" s="5"/>
      <c r="AD3692" s="99"/>
      <c r="AE3692" s="5"/>
      <c r="AF3692" s="5"/>
      <c r="AG3692" s="15"/>
      <c r="AH3692" s="15"/>
    </row>
    <row r="3693" spans="1:34" ht="15" customHeight="1" x14ac:dyDescent="0.25">
      <c r="A3693" s="12"/>
      <c r="B3693" s="5"/>
      <c r="C3693" s="98"/>
      <c r="D3693" s="98"/>
      <c r="E3693" s="5"/>
      <c r="F3693" s="5"/>
      <c r="G3693" s="87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99"/>
      <c r="AB3693" s="5"/>
      <c r="AC3693" s="5"/>
      <c r="AD3693" s="99"/>
      <c r="AE3693" s="5"/>
      <c r="AF3693" s="5"/>
      <c r="AG3693" s="15"/>
      <c r="AH3693" s="15"/>
    </row>
    <row r="3694" spans="1:34" ht="15" customHeight="1" x14ac:dyDescent="0.25">
      <c r="A3694" s="12"/>
      <c r="B3694" s="5"/>
      <c r="C3694" s="98"/>
      <c r="D3694" s="98"/>
      <c r="E3694" s="5"/>
      <c r="F3694" s="5"/>
      <c r="G3694" s="87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99"/>
      <c r="AB3694" s="5"/>
      <c r="AC3694" s="5"/>
      <c r="AD3694" s="99"/>
      <c r="AE3694" s="5"/>
      <c r="AF3694" s="5"/>
      <c r="AG3694" s="15"/>
      <c r="AH3694" s="15"/>
    </row>
    <row r="3695" spans="1:34" ht="15" customHeight="1" x14ac:dyDescent="0.25">
      <c r="A3695" s="12"/>
      <c r="B3695" s="5"/>
      <c r="C3695" s="98"/>
      <c r="D3695" s="98"/>
      <c r="E3695" s="5"/>
      <c r="F3695" s="5"/>
      <c r="G3695" s="87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99"/>
      <c r="AB3695" s="5"/>
      <c r="AC3695" s="5"/>
      <c r="AD3695" s="99"/>
      <c r="AE3695" s="5"/>
      <c r="AF3695" s="5"/>
      <c r="AG3695" s="15"/>
      <c r="AH3695" s="15"/>
    </row>
    <row r="3696" spans="1:34" ht="15" customHeight="1" x14ac:dyDescent="0.25">
      <c r="A3696" s="12"/>
      <c r="B3696" s="5"/>
      <c r="C3696" s="98"/>
      <c r="D3696" s="98"/>
      <c r="E3696" s="5"/>
      <c r="F3696" s="5"/>
      <c r="G3696" s="87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99"/>
      <c r="AB3696" s="5"/>
      <c r="AC3696" s="5"/>
      <c r="AD3696" s="99"/>
      <c r="AE3696" s="5"/>
      <c r="AF3696" s="5"/>
      <c r="AG3696" s="15"/>
      <c r="AH3696" s="15"/>
    </row>
    <row r="3697" spans="1:34" ht="15" customHeight="1" x14ac:dyDescent="0.25">
      <c r="A3697" s="12"/>
      <c r="B3697" s="5"/>
      <c r="C3697" s="98"/>
      <c r="D3697" s="98"/>
      <c r="E3697" s="5"/>
      <c r="F3697" s="5"/>
      <c r="G3697" s="87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99"/>
      <c r="AB3697" s="5"/>
      <c r="AC3697" s="5"/>
      <c r="AD3697" s="99"/>
      <c r="AE3697" s="5"/>
      <c r="AF3697" s="5"/>
      <c r="AG3697" s="15"/>
      <c r="AH3697" s="15"/>
    </row>
    <row r="3698" spans="1:34" ht="15" customHeight="1" x14ac:dyDescent="0.25">
      <c r="A3698" s="12"/>
      <c r="B3698" s="5"/>
      <c r="C3698" s="98"/>
      <c r="D3698" s="98"/>
      <c r="E3698" s="5"/>
      <c r="F3698" s="5"/>
      <c r="G3698" s="87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99"/>
      <c r="AB3698" s="5"/>
      <c r="AC3698" s="5"/>
      <c r="AD3698" s="99"/>
      <c r="AE3698" s="5"/>
      <c r="AF3698" s="5"/>
      <c r="AG3698" s="15"/>
      <c r="AH3698" s="15"/>
    </row>
    <row r="3699" spans="1:34" ht="15" customHeight="1" x14ac:dyDescent="0.25">
      <c r="A3699" s="12"/>
      <c r="B3699" s="5"/>
      <c r="C3699" s="98"/>
      <c r="D3699" s="98"/>
      <c r="E3699" s="5"/>
      <c r="F3699" s="5"/>
      <c r="G3699" s="87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99"/>
      <c r="AB3699" s="5"/>
      <c r="AC3699" s="5"/>
      <c r="AD3699" s="99"/>
      <c r="AE3699" s="5"/>
      <c r="AF3699" s="5"/>
      <c r="AG3699" s="15"/>
      <c r="AH3699" s="15"/>
    </row>
    <row r="3700" spans="1:34" ht="15" customHeight="1" x14ac:dyDescent="0.25">
      <c r="A3700" s="12"/>
      <c r="B3700" s="5"/>
      <c r="C3700" s="98"/>
      <c r="D3700" s="98"/>
      <c r="E3700" s="5"/>
      <c r="F3700" s="5"/>
      <c r="G3700" s="87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99"/>
      <c r="AB3700" s="5"/>
      <c r="AC3700" s="5"/>
      <c r="AD3700" s="99"/>
      <c r="AE3700" s="5"/>
      <c r="AF3700" s="5"/>
      <c r="AG3700" s="15"/>
      <c r="AH3700" s="15"/>
    </row>
    <row r="3701" spans="1:34" ht="15" customHeight="1" x14ac:dyDescent="0.25">
      <c r="A3701" s="12"/>
      <c r="B3701" s="5"/>
      <c r="C3701" s="98"/>
      <c r="D3701" s="98"/>
      <c r="E3701" s="5"/>
      <c r="F3701" s="5"/>
      <c r="G3701" s="87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99"/>
      <c r="AB3701" s="5"/>
      <c r="AC3701" s="5"/>
      <c r="AD3701" s="99"/>
      <c r="AE3701" s="5"/>
      <c r="AF3701" s="5"/>
      <c r="AG3701" s="15"/>
      <c r="AH3701" s="15"/>
    </row>
    <row r="3702" spans="1:34" ht="15" customHeight="1" x14ac:dyDescent="0.25">
      <c r="A3702" s="12"/>
      <c r="B3702" s="5"/>
      <c r="C3702" s="98"/>
      <c r="D3702" s="98"/>
      <c r="E3702" s="5"/>
      <c r="F3702" s="5"/>
      <c r="G3702" s="87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99"/>
      <c r="AB3702" s="5"/>
      <c r="AC3702" s="5"/>
      <c r="AD3702" s="99"/>
      <c r="AE3702" s="5"/>
      <c r="AF3702" s="5"/>
      <c r="AG3702" s="15"/>
      <c r="AH3702" s="15"/>
    </row>
    <row r="3703" spans="1:34" ht="15" customHeight="1" x14ac:dyDescent="0.25">
      <c r="A3703" s="12"/>
      <c r="B3703" s="5"/>
      <c r="C3703" s="98"/>
      <c r="D3703" s="98"/>
      <c r="E3703" s="5"/>
      <c r="F3703" s="5"/>
      <c r="G3703" s="87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99"/>
      <c r="AB3703" s="5"/>
      <c r="AC3703" s="5"/>
      <c r="AD3703" s="99"/>
      <c r="AE3703" s="5"/>
      <c r="AF3703" s="5"/>
      <c r="AG3703" s="15"/>
      <c r="AH3703" s="15"/>
    </row>
    <row r="3704" spans="1:34" ht="15" customHeight="1" x14ac:dyDescent="0.25">
      <c r="A3704" s="12"/>
      <c r="B3704" s="5"/>
      <c r="C3704" s="98"/>
      <c r="D3704" s="98"/>
      <c r="E3704" s="5"/>
      <c r="F3704" s="5"/>
      <c r="G3704" s="87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99"/>
      <c r="AB3704" s="5"/>
      <c r="AC3704" s="5"/>
      <c r="AD3704" s="99"/>
      <c r="AE3704" s="5"/>
      <c r="AF3704" s="5"/>
      <c r="AG3704" s="15"/>
      <c r="AH3704" s="15"/>
    </row>
    <row r="3705" spans="1:34" ht="15" customHeight="1" x14ac:dyDescent="0.25">
      <c r="A3705" s="12"/>
      <c r="B3705" s="5"/>
      <c r="C3705" s="98"/>
      <c r="D3705" s="98"/>
      <c r="E3705" s="5"/>
      <c r="F3705" s="5"/>
      <c r="G3705" s="87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99"/>
      <c r="AB3705" s="5"/>
      <c r="AC3705" s="5"/>
      <c r="AD3705" s="99"/>
      <c r="AE3705" s="5"/>
      <c r="AF3705" s="5"/>
      <c r="AG3705" s="15"/>
      <c r="AH3705" s="15"/>
    </row>
    <row r="3706" spans="1:34" ht="15" customHeight="1" x14ac:dyDescent="0.25">
      <c r="A3706" s="12"/>
      <c r="B3706" s="5"/>
      <c r="C3706" s="98"/>
      <c r="D3706" s="98"/>
      <c r="E3706" s="5"/>
      <c r="F3706" s="5"/>
      <c r="G3706" s="87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99"/>
      <c r="AB3706" s="5"/>
      <c r="AC3706" s="5"/>
      <c r="AD3706" s="99"/>
      <c r="AE3706" s="5"/>
      <c r="AF3706" s="5"/>
      <c r="AG3706" s="15"/>
      <c r="AH3706" s="15"/>
    </row>
    <row r="3707" spans="1:34" ht="15" customHeight="1" x14ac:dyDescent="0.25">
      <c r="A3707" s="12"/>
      <c r="B3707" s="5"/>
      <c r="C3707" s="98"/>
      <c r="D3707" s="98"/>
      <c r="E3707" s="5"/>
      <c r="F3707" s="5"/>
      <c r="G3707" s="87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99"/>
      <c r="AB3707" s="5"/>
      <c r="AC3707" s="5"/>
      <c r="AD3707" s="99"/>
      <c r="AE3707" s="5"/>
      <c r="AF3707" s="5"/>
      <c r="AG3707" s="15"/>
      <c r="AH3707" s="15"/>
    </row>
    <row r="3708" spans="1:34" ht="15" customHeight="1" x14ac:dyDescent="0.25">
      <c r="A3708" s="12"/>
      <c r="B3708" s="5"/>
      <c r="C3708" s="98"/>
      <c r="D3708" s="98"/>
      <c r="E3708" s="5"/>
      <c r="F3708" s="5"/>
      <c r="G3708" s="87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99"/>
      <c r="AB3708" s="5"/>
      <c r="AC3708" s="5"/>
      <c r="AD3708" s="99"/>
      <c r="AE3708" s="5"/>
      <c r="AF3708" s="5"/>
      <c r="AG3708" s="15"/>
      <c r="AH3708" s="15"/>
    </row>
    <row r="3709" spans="1:34" ht="15" customHeight="1" x14ac:dyDescent="0.25">
      <c r="A3709" s="12"/>
      <c r="B3709" s="5"/>
      <c r="C3709" s="98"/>
      <c r="D3709" s="98"/>
      <c r="E3709" s="5"/>
      <c r="F3709" s="5"/>
      <c r="G3709" s="87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99"/>
      <c r="AB3709" s="5"/>
      <c r="AC3709" s="5"/>
      <c r="AD3709" s="99"/>
      <c r="AE3709" s="5"/>
      <c r="AF3709" s="5"/>
      <c r="AG3709" s="15"/>
      <c r="AH3709" s="15"/>
    </row>
    <row r="3710" spans="1:34" ht="15" customHeight="1" x14ac:dyDescent="0.25">
      <c r="A3710" s="12"/>
      <c r="B3710" s="5"/>
      <c r="C3710" s="98"/>
      <c r="D3710" s="98"/>
      <c r="E3710" s="5"/>
      <c r="F3710" s="5"/>
      <c r="G3710" s="87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99"/>
      <c r="AB3710" s="5"/>
      <c r="AC3710" s="5"/>
      <c r="AD3710" s="99"/>
      <c r="AE3710" s="5"/>
      <c r="AF3710" s="5"/>
      <c r="AG3710" s="15"/>
      <c r="AH3710" s="15"/>
    </row>
    <row r="3711" spans="1:34" ht="15" customHeight="1" x14ac:dyDescent="0.25">
      <c r="A3711" s="12"/>
      <c r="B3711" s="5"/>
      <c r="C3711" s="98"/>
      <c r="D3711" s="98"/>
      <c r="E3711" s="5"/>
      <c r="F3711" s="5"/>
      <c r="G3711" s="87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99"/>
      <c r="AB3711" s="5"/>
      <c r="AC3711" s="5"/>
      <c r="AD3711" s="99"/>
      <c r="AE3711" s="5"/>
      <c r="AF3711" s="5"/>
      <c r="AG3711" s="15"/>
      <c r="AH3711" s="15"/>
    </row>
    <row r="3712" spans="1:34" ht="15" customHeight="1" x14ac:dyDescent="0.25">
      <c r="A3712" s="12"/>
      <c r="B3712" s="5"/>
      <c r="C3712" s="98"/>
      <c r="D3712" s="98"/>
      <c r="E3712" s="5"/>
      <c r="F3712" s="5"/>
      <c r="G3712" s="87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99"/>
      <c r="AB3712" s="5"/>
      <c r="AC3712" s="5"/>
      <c r="AD3712" s="99"/>
      <c r="AE3712" s="5"/>
      <c r="AF3712" s="5"/>
      <c r="AG3712" s="15"/>
      <c r="AH3712" s="15"/>
    </row>
    <row r="3713" spans="1:34" ht="15" customHeight="1" x14ac:dyDescent="0.25">
      <c r="A3713" s="12"/>
      <c r="B3713" s="5"/>
      <c r="C3713" s="98"/>
      <c r="D3713" s="98"/>
      <c r="E3713" s="5"/>
      <c r="F3713" s="5"/>
      <c r="G3713" s="87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99"/>
      <c r="AB3713" s="5"/>
      <c r="AC3713" s="5"/>
      <c r="AD3713" s="99"/>
      <c r="AE3713" s="5"/>
      <c r="AF3713" s="5"/>
      <c r="AG3713" s="15"/>
      <c r="AH3713" s="15"/>
    </row>
    <row r="3714" spans="1:34" ht="15" customHeight="1" x14ac:dyDescent="0.25">
      <c r="A3714" s="12"/>
      <c r="B3714" s="5"/>
      <c r="C3714" s="98"/>
      <c r="D3714" s="98"/>
      <c r="E3714" s="5"/>
      <c r="F3714" s="5"/>
      <c r="G3714" s="87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99"/>
      <c r="AB3714" s="5"/>
      <c r="AC3714" s="5"/>
      <c r="AD3714" s="99"/>
      <c r="AE3714" s="5"/>
      <c r="AF3714" s="5"/>
      <c r="AG3714" s="15"/>
      <c r="AH3714" s="15"/>
    </row>
    <row r="3715" spans="1:34" ht="15" customHeight="1" x14ac:dyDescent="0.25">
      <c r="A3715" s="12"/>
      <c r="B3715" s="5"/>
      <c r="C3715" s="98"/>
      <c r="D3715" s="98"/>
      <c r="E3715" s="5"/>
      <c r="F3715" s="5"/>
      <c r="G3715" s="87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99"/>
      <c r="AB3715" s="5"/>
      <c r="AC3715" s="5"/>
      <c r="AD3715" s="99"/>
      <c r="AE3715" s="5"/>
      <c r="AF3715" s="5"/>
      <c r="AG3715" s="15"/>
      <c r="AH3715" s="15"/>
    </row>
    <row r="3716" spans="1:34" ht="15" customHeight="1" x14ac:dyDescent="0.25">
      <c r="A3716" s="12"/>
      <c r="B3716" s="5"/>
      <c r="C3716" s="98"/>
      <c r="D3716" s="98"/>
      <c r="E3716" s="5"/>
      <c r="F3716" s="5"/>
      <c r="G3716" s="87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99"/>
      <c r="AB3716" s="5"/>
      <c r="AC3716" s="5"/>
      <c r="AD3716" s="99"/>
      <c r="AE3716" s="5"/>
      <c r="AF3716" s="5"/>
      <c r="AG3716" s="15"/>
      <c r="AH3716" s="15"/>
    </row>
    <row r="3717" spans="1:34" ht="15" customHeight="1" x14ac:dyDescent="0.25">
      <c r="A3717" s="12"/>
      <c r="B3717" s="5"/>
      <c r="C3717" s="98"/>
      <c r="D3717" s="98"/>
      <c r="E3717" s="5"/>
      <c r="F3717" s="5"/>
      <c r="G3717" s="87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99"/>
      <c r="AB3717" s="5"/>
      <c r="AC3717" s="5"/>
      <c r="AD3717" s="99"/>
      <c r="AE3717" s="5"/>
      <c r="AF3717" s="5"/>
      <c r="AG3717" s="15"/>
      <c r="AH3717" s="15"/>
    </row>
    <row r="3718" spans="1:34" ht="15" customHeight="1" x14ac:dyDescent="0.25">
      <c r="A3718" s="12"/>
      <c r="B3718" s="5"/>
      <c r="C3718" s="98"/>
      <c r="D3718" s="98"/>
      <c r="E3718" s="5"/>
      <c r="F3718" s="5"/>
      <c r="G3718" s="87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99"/>
      <c r="AB3718" s="5"/>
      <c r="AC3718" s="5"/>
      <c r="AD3718" s="99"/>
      <c r="AE3718" s="5"/>
      <c r="AF3718" s="5"/>
      <c r="AG3718" s="15"/>
      <c r="AH3718" s="15"/>
    </row>
    <row r="3719" spans="1:34" ht="15" customHeight="1" x14ac:dyDescent="0.25">
      <c r="A3719" s="12"/>
      <c r="B3719" s="5"/>
      <c r="C3719" s="98"/>
      <c r="D3719" s="98"/>
      <c r="E3719" s="5"/>
      <c r="F3719" s="5"/>
      <c r="G3719" s="87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99"/>
      <c r="AB3719" s="5"/>
      <c r="AC3719" s="5"/>
      <c r="AD3719" s="99"/>
      <c r="AE3719" s="5"/>
      <c r="AF3719" s="5"/>
      <c r="AG3719" s="15"/>
      <c r="AH3719" s="15"/>
    </row>
    <row r="3720" spans="1:34" ht="15" customHeight="1" x14ac:dyDescent="0.25">
      <c r="A3720" s="12"/>
      <c r="B3720" s="5"/>
      <c r="C3720" s="98"/>
      <c r="D3720" s="98"/>
      <c r="E3720" s="5"/>
      <c r="F3720" s="5"/>
      <c r="G3720" s="87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99"/>
      <c r="AB3720" s="5"/>
      <c r="AC3720" s="5"/>
      <c r="AD3720" s="99"/>
      <c r="AE3720" s="5"/>
      <c r="AF3720" s="5"/>
      <c r="AG3720" s="15"/>
      <c r="AH3720" s="15"/>
    </row>
    <row r="3721" spans="1:34" ht="15" customHeight="1" x14ac:dyDescent="0.25">
      <c r="A3721" s="12"/>
      <c r="B3721" s="5"/>
      <c r="C3721" s="98"/>
      <c r="D3721" s="98"/>
      <c r="E3721" s="5"/>
      <c r="F3721" s="5"/>
      <c r="G3721" s="87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99"/>
      <c r="AB3721" s="5"/>
      <c r="AC3721" s="5"/>
      <c r="AD3721" s="99"/>
      <c r="AE3721" s="5"/>
      <c r="AF3721" s="5"/>
      <c r="AG3721" s="15"/>
      <c r="AH3721" s="15"/>
    </row>
    <row r="3722" spans="1:34" ht="15" customHeight="1" x14ac:dyDescent="0.25">
      <c r="A3722" s="12"/>
      <c r="B3722" s="5"/>
      <c r="C3722" s="98"/>
      <c r="D3722" s="98"/>
      <c r="E3722" s="5"/>
      <c r="F3722" s="5"/>
      <c r="G3722" s="87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99"/>
      <c r="AB3722" s="5"/>
      <c r="AC3722" s="5"/>
      <c r="AD3722" s="99"/>
      <c r="AE3722" s="5"/>
      <c r="AF3722" s="5"/>
      <c r="AG3722" s="15"/>
      <c r="AH3722" s="15"/>
    </row>
    <row r="3723" spans="1:34" ht="15" customHeight="1" x14ac:dyDescent="0.25">
      <c r="A3723" s="12"/>
      <c r="B3723" s="5"/>
      <c r="C3723" s="98"/>
      <c r="D3723" s="98"/>
      <c r="E3723" s="5"/>
      <c r="F3723" s="5"/>
      <c r="G3723" s="87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99"/>
      <c r="AB3723" s="5"/>
      <c r="AC3723" s="5"/>
      <c r="AD3723" s="99"/>
      <c r="AE3723" s="5"/>
      <c r="AF3723" s="5"/>
      <c r="AG3723" s="15"/>
      <c r="AH3723" s="15"/>
    </row>
    <row r="3724" spans="1:34" ht="15" customHeight="1" x14ac:dyDescent="0.25">
      <c r="A3724" s="12"/>
      <c r="B3724" s="5"/>
      <c r="C3724" s="98"/>
      <c r="D3724" s="98"/>
      <c r="E3724" s="5"/>
      <c r="F3724" s="5"/>
      <c r="G3724" s="87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99"/>
      <c r="AB3724" s="5"/>
      <c r="AC3724" s="5"/>
      <c r="AD3724" s="99"/>
      <c r="AE3724" s="5"/>
      <c r="AF3724" s="5"/>
      <c r="AG3724" s="15"/>
      <c r="AH3724" s="15"/>
    </row>
    <row r="3725" spans="1:34" ht="15" customHeight="1" x14ac:dyDescent="0.25">
      <c r="A3725" s="12"/>
      <c r="B3725" s="5"/>
      <c r="C3725" s="98"/>
      <c r="D3725" s="98"/>
      <c r="E3725" s="5"/>
      <c r="F3725" s="5"/>
      <c r="G3725" s="87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99"/>
      <c r="AB3725" s="5"/>
      <c r="AC3725" s="5"/>
      <c r="AD3725" s="99"/>
      <c r="AE3725" s="5"/>
      <c r="AF3725" s="5"/>
      <c r="AG3725" s="15"/>
      <c r="AH3725" s="15"/>
    </row>
    <row r="3726" spans="1:34" ht="15" customHeight="1" x14ac:dyDescent="0.25">
      <c r="A3726" s="12"/>
      <c r="B3726" s="5"/>
      <c r="C3726" s="98"/>
      <c r="D3726" s="98"/>
      <c r="E3726" s="5"/>
      <c r="F3726" s="5"/>
      <c r="G3726" s="87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99"/>
      <c r="AB3726" s="5"/>
      <c r="AC3726" s="5"/>
      <c r="AD3726" s="99"/>
      <c r="AE3726" s="5"/>
      <c r="AF3726" s="5"/>
      <c r="AG3726" s="15"/>
      <c r="AH3726" s="15"/>
    </row>
    <row r="3727" spans="1:34" ht="15" customHeight="1" x14ac:dyDescent="0.25">
      <c r="A3727" s="12"/>
      <c r="B3727" s="5"/>
      <c r="C3727" s="98"/>
      <c r="D3727" s="98"/>
      <c r="E3727" s="5"/>
      <c r="F3727" s="5"/>
      <c r="G3727" s="87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99"/>
      <c r="AB3727" s="5"/>
      <c r="AC3727" s="5"/>
      <c r="AD3727" s="99"/>
      <c r="AE3727" s="5"/>
      <c r="AF3727" s="5"/>
      <c r="AG3727" s="15"/>
      <c r="AH3727" s="15"/>
    </row>
    <row r="3728" spans="1:34" ht="15" customHeight="1" x14ac:dyDescent="0.25">
      <c r="A3728" s="12"/>
      <c r="B3728" s="5"/>
      <c r="C3728" s="98"/>
      <c r="D3728" s="98"/>
      <c r="E3728" s="5"/>
      <c r="F3728" s="5"/>
      <c r="G3728" s="87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99"/>
      <c r="AB3728" s="5"/>
      <c r="AC3728" s="5"/>
      <c r="AD3728" s="99"/>
      <c r="AE3728" s="5"/>
      <c r="AF3728" s="5"/>
      <c r="AG3728" s="15"/>
      <c r="AH3728" s="15"/>
    </row>
    <row r="3729" spans="1:34" ht="15" customHeight="1" x14ac:dyDescent="0.25">
      <c r="A3729" s="12"/>
      <c r="B3729" s="5"/>
      <c r="C3729" s="98"/>
      <c r="D3729" s="98"/>
      <c r="E3729" s="5"/>
      <c r="F3729" s="5"/>
      <c r="G3729" s="87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99"/>
      <c r="AB3729" s="5"/>
      <c r="AC3729" s="5"/>
      <c r="AD3729" s="99"/>
      <c r="AE3729" s="5"/>
      <c r="AF3729" s="5"/>
      <c r="AG3729" s="15"/>
      <c r="AH3729" s="15"/>
    </row>
    <row r="3730" spans="1:34" ht="15" customHeight="1" x14ac:dyDescent="0.25">
      <c r="A3730" s="12"/>
      <c r="B3730" s="5"/>
      <c r="C3730" s="98"/>
      <c r="D3730" s="98"/>
      <c r="E3730" s="5"/>
      <c r="F3730" s="5"/>
      <c r="G3730" s="87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99"/>
      <c r="AB3730" s="5"/>
      <c r="AC3730" s="5"/>
      <c r="AD3730" s="99"/>
      <c r="AE3730" s="5"/>
      <c r="AF3730" s="5"/>
      <c r="AG3730" s="15"/>
      <c r="AH3730" s="15"/>
    </row>
    <row r="3731" spans="1:34" ht="15" customHeight="1" x14ac:dyDescent="0.25">
      <c r="A3731" s="12"/>
      <c r="B3731" s="5"/>
      <c r="C3731" s="98"/>
      <c r="D3731" s="98"/>
      <c r="E3731" s="5"/>
      <c r="F3731" s="5"/>
      <c r="G3731" s="87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99"/>
      <c r="AB3731" s="5"/>
      <c r="AC3731" s="5"/>
      <c r="AD3731" s="99"/>
      <c r="AE3731" s="5"/>
      <c r="AF3731" s="5"/>
      <c r="AG3731" s="15"/>
      <c r="AH3731" s="15"/>
    </row>
    <row r="3732" spans="1:34" ht="15" customHeight="1" x14ac:dyDescent="0.25">
      <c r="A3732" s="12"/>
      <c r="B3732" s="5"/>
      <c r="C3732" s="98"/>
      <c r="D3732" s="98"/>
      <c r="E3732" s="5"/>
      <c r="F3732" s="5"/>
      <c r="G3732" s="87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99"/>
      <c r="AB3732" s="5"/>
      <c r="AC3732" s="5"/>
      <c r="AD3732" s="99"/>
      <c r="AE3732" s="5"/>
      <c r="AF3732" s="5"/>
      <c r="AG3732" s="15"/>
      <c r="AH3732" s="15"/>
    </row>
    <row r="3733" spans="1:34" ht="15" customHeight="1" x14ac:dyDescent="0.25">
      <c r="A3733" s="12"/>
      <c r="B3733" s="5"/>
      <c r="C3733" s="98"/>
      <c r="D3733" s="98"/>
      <c r="E3733" s="5"/>
      <c r="F3733" s="5"/>
      <c r="G3733" s="87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99"/>
      <c r="AB3733" s="5"/>
      <c r="AC3733" s="5"/>
      <c r="AD3733" s="99"/>
      <c r="AE3733" s="5"/>
      <c r="AF3733" s="5"/>
      <c r="AG3733" s="15"/>
      <c r="AH3733" s="15"/>
    </row>
    <row r="3734" spans="1:34" ht="15" customHeight="1" x14ac:dyDescent="0.25">
      <c r="A3734" s="12"/>
      <c r="B3734" s="5"/>
      <c r="C3734" s="98"/>
      <c r="D3734" s="98"/>
      <c r="E3734" s="5"/>
      <c r="F3734" s="5"/>
      <c r="G3734" s="87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99"/>
      <c r="AB3734" s="5"/>
      <c r="AC3734" s="5"/>
      <c r="AD3734" s="99"/>
      <c r="AE3734" s="5"/>
      <c r="AF3734" s="5"/>
      <c r="AG3734" s="15"/>
      <c r="AH3734" s="15"/>
    </row>
    <row r="3735" spans="1:34" ht="15" customHeight="1" x14ac:dyDescent="0.25">
      <c r="A3735" s="12"/>
      <c r="B3735" s="5"/>
      <c r="C3735" s="98"/>
      <c r="D3735" s="98"/>
      <c r="E3735" s="5"/>
      <c r="F3735" s="5"/>
      <c r="G3735" s="87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99"/>
      <c r="AB3735" s="5"/>
      <c r="AC3735" s="5"/>
      <c r="AD3735" s="99"/>
      <c r="AE3735" s="5"/>
      <c r="AF3735" s="5"/>
      <c r="AG3735" s="15"/>
      <c r="AH3735" s="15"/>
    </row>
    <row r="3736" spans="1:34" ht="15" customHeight="1" x14ac:dyDescent="0.25">
      <c r="A3736" s="12"/>
      <c r="B3736" s="5"/>
      <c r="C3736" s="98"/>
      <c r="D3736" s="98"/>
      <c r="E3736" s="5"/>
      <c r="F3736" s="5"/>
      <c r="G3736" s="87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99"/>
      <c r="AB3736" s="5"/>
      <c r="AC3736" s="5"/>
      <c r="AD3736" s="99"/>
      <c r="AE3736" s="5"/>
      <c r="AF3736" s="5"/>
      <c r="AG3736" s="15"/>
      <c r="AH3736" s="15"/>
    </row>
    <row r="3737" spans="1:34" ht="15" customHeight="1" x14ac:dyDescent="0.25">
      <c r="A3737" s="12"/>
      <c r="B3737" s="5"/>
      <c r="C3737" s="98"/>
      <c r="D3737" s="98"/>
      <c r="E3737" s="5"/>
      <c r="F3737" s="5"/>
      <c r="G3737" s="87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99"/>
      <c r="AB3737" s="5"/>
      <c r="AC3737" s="5"/>
      <c r="AD3737" s="99"/>
      <c r="AE3737" s="5"/>
      <c r="AF3737" s="5"/>
      <c r="AG3737" s="15"/>
      <c r="AH3737" s="15"/>
    </row>
    <row r="3738" spans="1:34" ht="15" customHeight="1" x14ac:dyDescent="0.25">
      <c r="A3738" s="12"/>
      <c r="B3738" s="5"/>
      <c r="C3738" s="98"/>
      <c r="D3738" s="98"/>
      <c r="E3738" s="5"/>
      <c r="F3738" s="5"/>
      <c r="G3738" s="87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99"/>
      <c r="AB3738" s="5"/>
      <c r="AC3738" s="5"/>
      <c r="AD3738" s="99"/>
      <c r="AE3738" s="5"/>
      <c r="AF3738" s="5"/>
      <c r="AG3738" s="15"/>
      <c r="AH3738" s="15"/>
    </row>
    <row r="3739" spans="1:34" ht="15" customHeight="1" x14ac:dyDescent="0.25">
      <c r="A3739" s="12"/>
      <c r="B3739" s="5"/>
      <c r="C3739" s="98"/>
      <c r="D3739" s="98"/>
      <c r="E3739" s="5"/>
      <c r="F3739" s="5"/>
      <c r="G3739" s="87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99"/>
      <c r="AB3739" s="5"/>
      <c r="AC3739" s="5"/>
      <c r="AD3739" s="99"/>
      <c r="AE3739" s="5"/>
      <c r="AF3739" s="5"/>
      <c r="AG3739" s="15"/>
      <c r="AH3739" s="15"/>
    </row>
    <row r="3740" spans="1:34" ht="15" customHeight="1" x14ac:dyDescent="0.25">
      <c r="A3740" s="12"/>
      <c r="B3740" s="5"/>
      <c r="C3740" s="98"/>
      <c r="D3740" s="98"/>
      <c r="E3740" s="5"/>
      <c r="F3740" s="5"/>
      <c r="G3740" s="87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99"/>
      <c r="AB3740" s="5"/>
      <c r="AC3740" s="5"/>
      <c r="AD3740" s="99"/>
      <c r="AE3740" s="5"/>
      <c r="AF3740" s="5"/>
      <c r="AG3740" s="15"/>
      <c r="AH3740" s="15"/>
    </row>
    <row r="3741" spans="1:34" ht="15" customHeight="1" x14ac:dyDescent="0.25">
      <c r="A3741" s="12"/>
      <c r="B3741" s="5"/>
      <c r="C3741" s="98"/>
      <c r="D3741" s="98"/>
      <c r="E3741" s="5"/>
      <c r="F3741" s="5"/>
      <c r="G3741" s="87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99"/>
      <c r="AB3741" s="5"/>
      <c r="AC3741" s="5"/>
      <c r="AD3741" s="99"/>
      <c r="AE3741" s="5"/>
      <c r="AF3741" s="5"/>
      <c r="AG3741" s="15"/>
      <c r="AH3741" s="15"/>
    </row>
    <row r="3742" spans="1:34" ht="15" customHeight="1" x14ac:dyDescent="0.25">
      <c r="A3742" s="12"/>
      <c r="B3742" s="5"/>
      <c r="C3742" s="98"/>
      <c r="D3742" s="98"/>
      <c r="E3742" s="5"/>
      <c r="F3742" s="5"/>
      <c r="G3742" s="87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99"/>
      <c r="AB3742" s="5"/>
      <c r="AC3742" s="5"/>
      <c r="AD3742" s="99"/>
      <c r="AE3742" s="5"/>
      <c r="AF3742" s="5"/>
      <c r="AG3742" s="15"/>
      <c r="AH3742" s="15"/>
    </row>
    <row r="3743" spans="1:34" ht="15" customHeight="1" x14ac:dyDescent="0.25">
      <c r="A3743" s="12"/>
      <c r="B3743" s="5"/>
      <c r="C3743" s="98"/>
      <c r="D3743" s="98"/>
      <c r="E3743" s="5"/>
      <c r="F3743" s="5"/>
      <c r="G3743" s="87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99"/>
      <c r="AB3743" s="5"/>
      <c r="AC3743" s="5"/>
      <c r="AD3743" s="99"/>
      <c r="AE3743" s="5"/>
      <c r="AF3743" s="5"/>
      <c r="AG3743" s="15"/>
      <c r="AH3743" s="15"/>
    </row>
    <row r="3744" spans="1:34" ht="15" customHeight="1" x14ac:dyDescent="0.25">
      <c r="A3744" s="12"/>
      <c r="B3744" s="5"/>
      <c r="C3744" s="98"/>
      <c r="D3744" s="98"/>
      <c r="E3744" s="5"/>
      <c r="F3744" s="5"/>
      <c r="G3744" s="87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99"/>
      <c r="AB3744" s="5"/>
      <c r="AC3744" s="5"/>
      <c r="AD3744" s="99"/>
      <c r="AE3744" s="5"/>
      <c r="AF3744" s="5"/>
      <c r="AG3744" s="15"/>
      <c r="AH3744" s="15"/>
    </row>
    <row r="3745" spans="1:34" ht="15" customHeight="1" x14ac:dyDescent="0.25">
      <c r="A3745" s="12"/>
      <c r="B3745" s="5"/>
      <c r="C3745" s="98"/>
      <c r="D3745" s="98"/>
      <c r="E3745" s="5"/>
      <c r="F3745" s="5"/>
      <c r="G3745" s="87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99"/>
      <c r="AB3745" s="5"/>
      <c r="AC3745" s="5"/>
      <c r="AD3745" s="99"/>
      <c r="AE3745" s="5"/>
      <c r="AF3745" s="5"/>
      <c r="AG3745" s="15"/>
      <c r="AH3745" s="15"/>
    </row>
    <row r="3746" spans="1:34" ht="15" customHeight="1" x14ac:dyDescent="0.25">
      <c r="A3746" s="12"/>
      <c r="B3746" s="5"/>
      <c r="C3746" s="98"/>
      <c r="D3746" s="98"/>
      <c r="E3746" s="5"/>
      <c r="F3746" s="5"/>
      <c r="G3746" s="87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99"/>
      <c r="AB3746" s="5"/>
      <c r="AC3746" s="5"/>
      <c r="AD3746" s="99"/>
      <c r="AE3746" s="5"/>
      <c r="AF3746" s="5"/>
      <c r="AG3746" s="15"/>
      <c r="AH3746" s="15"/>
    </row>
    <row r="3747" spans="1:34" ht="15" customHeight="1" x14ac:dyDescent="0.25">
      <c r="A3747" s="12"/>
      <c r="B3747" s="5"/>
      <c r="C3747" s="98"/>
      <c r="D3747" s="98"/>
      <c r="E3747" s="5"/>
      <c r="F3747" s="5"/>
      <c r="G3747" s="87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99"/>
      <c r="AB3747" s="5"/>
      <c r="AC3747" s="5"/>
      <c r="AD3747" s="99"/>
      <c r="AE3747" s="5"/>
      <c r="AF3747" s="5"/>
      <c r="AG3747" s="15"/>
      <c r="AH3747" s="15"/>
    </row>
    <row r="3748" spans="1:34" ht="15" customHeight="1" x14ac:dyDescent="0.25">
      <c r="A3748" s="12"/>
      <c r="B3748" s="5"/>
      <c r="C3748" s="98"/>
      <c r="D3748" s="98"/>
      <c r="E3748" s="5"/>
      <c r="F3748" s="5"/>
      <c r="G3748" s="87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99"/>
      <c r="AB3748" s="5"/>
      <c r="AC3748" s="5"/>
      <c r="AD3748" s="99"/>
      <c r="AE3748" s="5"/>
      <c r="AF3748" s="5"/>
      <c r="AG3748" s="15"/>
      <c r="AH3748" s="15"/>
    </row>
    <row r="3749" spans="1:34" ht="15" customHeight="1" x14ac:dyDescent="0.25">
      <c r="A3749" s="12"/>
      <c r="B3749" s="5"/>
      <c r="C3749" s="98"/>
      <c r="D3749" s="98"/>
      <c r="E3749" s="5"/>
      <c r="F3749" s="5"/>
      <c r="G3749" s="87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99"/>
      <c r="AB3749" s="5"/>
      <c r="AC3749" s="5"/>
      <c r="AD3749" s="99"/>
      <c r="AE3749" s="5"/>
      <c r="AF3749" s="5"/>
      <c r="AG3749" s="15"/>
      <c r="AH3749" s="15"/>
    </row>
    <row r="3750" spans="1:34" ht="15" customHeight="1" x14ac:dyDescent="0.25">
      <c r="A3750" s="12"/>
      <c r="B3750" s="5"/>
      <c r="C3750" s="98"/>
      <c r="D3750" s="98"/>
      <c r="E3750" s="5"/>
      <c r="F3750" s="5"/>
      <c r="G3750" s="87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99"/>
      <c r="AB3750" s="5"/>
      <c r="AC3750" s="5"/>
      <c r="AD3750" s="99"/>
      <c r="AE3750" s="5"/>
      <c r="AF3750" s="5"/>
      <c r="AG3750" s="15"/>
      <c r="AH3750" s="15"/>
    </row>
    <row r="3751" spans="1:34" ht="15" customHeight="1" x14ac:dyDescent="0.25">
      <c r="A3751" s="12"/>
      <c r="B3751" s="5"/>
      <c r="C3751" s="98"/>
      <c r="D3751" s="98"/>
      <c r="E3751" s="5"/>
      <c r="F3751" s="5"/>
      <c r="G3751" s="87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99"/>
      <c r="AB3751" s="5"/>
      <c r="AC3751" s="5"/>
      <c r="AD3751" s="99"/>
      <c r="AE3751" s="5"/>
      <c r="AF3751" s="5"/>
      <c r="AG3751" s="15"/>
      <c r="AH3751" s="15"/>
    </row>
    <row r="3752" spans="1:34" ht="15" customHeight="1" x14ac:dyDescent="0.25">
      <c r="A3752" s="12"/>
      <c r="B3752" s="5"/>
      <c r="C3752" s="98"/>
      <c r="D3752" s="98"/>
      <c r="E3752" s="5"/>
      <c r="F3752" s="5"/>
      <c r="G3752" s="87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99"/>
      <c r="AB3752" s="5"/>
      <c r="AC3752" s="5"/>
      <c r="AD3752" s="99"/>
      <c r="AE3752" s="5"/>
      <c r="AF3752" s="5"/>
      <c r="AG3752" s="15"/>
      <c r="AH3752" s="15"/>
    </row>
    <row r="3753" spans="1:34" ht="15" customHeight="1" x14ac:dyDescent="0.25">
      <c r="A3753" s="12"/>
      <c r="B3753" s="5"/>
      <c r="C3753" s="98"/>
      <c r="D3753" s="98"/>
      <c r="E3753" s="5"/>
      <c r="F3753" s="5"/>
      <c r="G3753" s="87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99"/>
      <c r="AB3753" s="5"/>
      <c r="AC3753" s="5"/>
      <c r="AD3753" s="99"/>
      <c r="AE3753" s="5"/>
      <c r="AF3753" s="5"/>
      <c r="AG3753" s="15"/>
      <c r="AH3753" s="15"/>
    </row>
    <row r="3754" spans="1:34" ht="15" customHeight="1" x14ac:dyDescent="0.25">
      <c r="A3754" s="12"/>
      <c r="B3754" s="5"/>
      <c r="C3754" s="98"/>
      <c r="D3754" s="98"/>
      <c r="E3754" s="5"/>
      <c r="F3754" s="5"/>
      <c r="G3754" s="87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99"/>
      <c r="AB3754" s="5"/>
      <c r="AC3754" s="5"/>
      <c r="AD3754" s="99"/>
      <c r="AE3754" s="5"/>
      <c r="AF3754" s="5"/>
      <c r="AG3754" s="15"/>
      <c r="AH3754" s="15"/>
    </row>
    <row r="3755" spans="1:34" ht="15" customHeight="1" x14ac:dyDescent="0.25">
      <c r="A3755" s="12"/>
      <c r="B3755" s="5"/>
      <c r="C3755" s="98"/>
      <c r="D3755" s="98"/>
      <c r="E3755" s="5"/>
      <c r="F3755" s="5"/>
      <c r="G3755" s="87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99"/>
      <c r="AB3755" s="5"/>
      <c r="AC3755" s="5"/>
      <c r="AD3755" s="99"/>
      <c r="AE3755" s="5"/>
      <c r="AF3755" s="5"/>
      <c r="AG3755" s="15"/>
      <c r="AH3755" s="15"/>
    </row>
    <row r="3756" spans="1:34" ht="15" customHeight="1" x14ac:dyDescent="0.25">
      <c r="A3756" s="12"/>
      <c r="B3756" s="5"/>
      <c r="C3756" s="98"/>
      <c r="D3756" s="98"/>
      <c r="E3756" s="5"/>
      <c r="F3756" s="5"/>
      <c r="G3756" s="87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99"/>
      <c r="AB3756" s="5"/>
      <c r="AC3756" s="5"/>
      <c r="AD3756" s="99"/>
      <c r="AE3756" s="5"/>
      <c r="AF3756" s="5"/>
      <c r="AG3756" s="15"/>
      <c r="AH3756" s="15"/>
    </row>
    <row r="3757" spans="1:34" ht="15" customHeight="1" x14ac:dyDescent="0.25">
      <c r="A3757" s="12"/>
      <c r="B3757" s="5"/>
      <c r="C3757" s="98"/>
      <c r="D3757" s="98"/>
      <c r="E3757" s="5"/>
      <c r="F3757" s="5"/>
      <c r="G3757" s="87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99"/>
      <c r="AB3757" s="5"/>
      <c r="AC3757" s="5"/>
      <c r="AD3757" s="99"/>
      <c r="AE3757" s="5"/>
      <c r="AF3757" s="5"/>
      <c r="AG3757" s="15"/>
      <c r="AH3757" s="15"/>
    </row>
    <row r="3758" spans="1:34" ht="15" customHeight="1" x14ac:dyDescent="0.25">
      <c r="A3758" s="12"/>
      <c r="B3758" s="5"/>
      <c r="C3758" s="98"/>
      <c r="D3758" s="98"/>
      <c r="E3758" s="5"/>
      <c r="F3758" s="5"/>
      <c r="G3758" s="87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99"/>
      <c r="AB3758" s="5"/>
      <c r="AC3758" s="5"/>
      <c r="AD3758" s="99"/>
      <c r="AE3758" s="5"/>
      <c r="AF3758" s="5"/>
      <c r="AG3758" s="15"/>
      <c r="AH3758" s="15"/>
    </row>
    <row r="3759" spans="1:34" ht="15" customHeight="1" x14ac:dyDescent="0.25">
      <c r="A3759" s="12"/>
      <c r="B3759" s="5"/>
      <c r="C3759" s="98"/>
      <c r="D3759" s="98"/>
      <c r="E3759" s="5"/>
      <c r="F3759" s="5"/>
      <c r="G3759" s="87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99"/>
      <c r="AB3759" s="5"/>
      <c r="AC3759" s="5"/>
      <c r="AD3759" s="99"/>
      <c r="AE3759" s="5"/>
      <c r="AF3759" s="5"/>
      <c r="AG3759" s="15"/>
      <c r="AH3759" s="15"/>
    </row>
    <row r="3760" spans="1:34" ht="15" customHeight="1" x14ac:dyDescent="0.25">
      <c r="A3760" s="12"/>
      <c r="B3760" s="5"/>
      <c r="C3760" s="98"/>
      <c r="D3760" s="98"/>
      <c r="E3760" s="5"/>
      <c r="F3760" s="5"/>
      <c r="G3760" s="87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99"/>
      <c r="AB3760" s="5"/>
      <c r="AC3760" s="5"/>
      <c r="AD3760" s="99"/>
      <c r="AE3760" s="5"/>
      <c r="AF3760" s="5"/>
      <c r="AG3760" s="15"/>
      <c r="AH3760" s="15"/>
    </row>
    <row r="3761" spans="1:34" ht="15" customHeight="1" x14ac:dyDescent="0.25">
      <c r="A3761" s="12"/>
      <c r="B3761" s="5"/>
      <c r="C3761" s="98"/>
      <c r="D3761" s="98"/>
      <c r="E3761" s="5"/>
      <c r="F3761" s="5"/>
      <c r="G3761" s="87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99"/>
      <c r="AB3761" s="5"/>
      <c r="AC3761" s="5"/>
      <c r="AD3761" s="99"/>
      <c r="AE3761" s="5"/>
      <c r="AF3761" s="5"/>
      <c r="AG3761" s="15"/>
      <c r="AH3761" s="15"/>
    </row>
    <row r="3762" spans="1:34" ht="15" customHeight="1" x14ac:dyDescent="0.25">
      <c r="A3762" s="12"/>
      <c r="B3762" s="5"/>
      <c r="C3762" s="98"/>
      <c r="D3762" s="98"/>
      <c r="E3762" s="5"/>
      <c r="F3762" s="5"/>
      <c r="G3762" s="87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99"/>
      <c r="AB3762" s="5"/>
      <c r="AC3762" s="5"/>
      <c r="AD3762" s="99"/>
      <c r="AE3762" s="5"/>
      <c r="AF3762" s="5"/>
      <c r="AG3762" s="15"/>
      <c r="AH3762" s="15"/>
    </row>
    <row r="3763" spans="1:34" ht="15" customHeight="1" x14ac:dyDescent="0.25">
      <c r="A3763" s="12"/>
      <c r="B3763" s="5"/>
      <c r="C3763" s="98"/>
      <c r="D3763" s="98"/>
      <c r="E3763" s="5"/>
      <c r="F3763" s="5"/>
      <c r="G3763" s="87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99"/>
      <c r="AB3763" s="5"/>
      <c r="AC3763" s="5"/>
      <c r="AD3763" s="99"/>
      <c r="AE3763" s="5"/>
      <c r="AF3763" s="5"/>
      <c r="AG3763" s="15"/>
      <c r="AH3763" s="15"/>
    </row>
    <row r="3764" spans="1:34" ht="15" customHeight="1" x14ac:dyDescent="0.25">
      <c r="A3764" s="12"/>
      <c r="B3764" s="5"/>
      <c r="C3764" s="98"/>
      <c r="D3764" s="98"/>
      <c r="E3764" s="5"/>
      <c r="F3764" s="5"/>
      <c r="G3764" s="87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99"/>
      <c r="AB3764" s="5"/>
      <c r="AC3764" s="5"/>
      <c r="AD3764" s="99"/>
      <c r="AE3764" s="5"/>
      <c r="AF3764" s="5"/>
      <c r="AG3764" s="15"/>
      <c r="AH3764" s="15"/>
    </row>
    <row r="3765" spans="1:34" ht="15" customHeight="1" x14ac:dyDescent="0.25">
      <c r="A3765" s="12"/>
      <c r="B3765" s="5"/>
      <c r="C3765" s="98"/>
      <c r="D3765" s="98"/>
      <c r="E3765" s="5"/>
      <c r="F3765" s="5"/>
      <c r="G3765" s="87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99"/>
      <c r="AB3765" s="5"/>
      <c r="AC3765" s="5"/>
      <c r="AD3765" s="99"/>
      <c r="AE3765" s="5"/>
      <c r="AF3765" s="5"/>
      <c r="AG3765" s="15"/>
      <c r="AH3765" s="15"/>
    </row>
    <row r="3766" spans="1:34" ht="15" customHeight="1" x14ac:dyDescent="0.25">
      <c r="A3766" s="12"/>
      <c r="B3766" s="5"/>
      <c r="C3766" s="98"/>
      <c r="D3766" s="98"/>
      <c r="E3766" s="5"/>
      <c r="F3766" s="5"/>
      <c r="G3766" s="87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99"/>
      <c r="AB3766" s="5"/>
      <c r="AC3766" s="5"/>
      <c r="AD3766" s="99"/>
      <c r="AE3766" s="5"/>
      <c r="AF3766" s="5"/>
      <c r="AG3766" s="15"/>
      <c r="AH3766" s="15"/>
    </row>
    <row r="3767" spans="1:34" ht="15" customHeight="1" x14ac:dyDescent="0.25">
      <c r="A3767" s="12"/>
      <c r="B3767" s="5"/>
      <c r="C3767" s="98"/>
      <c r="D3767" s="98"/>
      <c r="E3767" s="5"/>
      <c r="F3767" s="5"/>
      <c r="G3767" s="87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99"/>
      <c r="AB3767" s="5"/>
      <c r="AC3767" s="5"/>
      <c r="AD3767" s="99"/>
      <c r="AE3767" s="5"/>
      <c r="AF3767" s="5"/>
      <c r="AG3767" s="15"/>
      <c r="AH3767" s="15"/>
    </row>
    <row r="3768" spans="1:34" ht="15" customHeight="1" x14ac:dyDescent="0.25">
      <c r="A3768" s="12"/>
      <c r="B3768" s="5"/>
      <c r="C3768" s="98"/>
      <c r="D3768" s="98"/>
      <c r="E3768" s="5"/>
      <c r="F3768" s="5"/>
      <c r="G3768" s="87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99"/>
      <c r="AB3768" s="5"/>
      <c r="AC3768" s="5"/>
      <c r="AD3768" s="99"/>
      <c r="AE3768" s="5"/>
      <c r="AF3768" s="5"/>
      <c r="AG3768" s="15"/>
      <c r="AH3768" s="15"/>
    </row>
    <row r="3769" spans="1:34" ht="15" customHeight="1" x14ac:dyDescent="0.25">
      <c r="A3769" s="12"/>
      <c r="B3769" s="5"/>
      <c r="C3769" s="98"/>
      <c r="D3769" s="98"/>
      <c r="E3769" s="5"/>
      <c r="F3769" s="5"/>
      <c r="G3769" s="87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99"/>
      <c r="AB3769" s="5"/>
      <c r="AC3769" s="5"/>
      <c r="AD3769" s="99"/>
      <c r="AE3769" s="5"/>
      <c r="AF3769" s="5"/>
      <c r="AG3769" s="15"/>
      <c r="AH3769" s="15"/>
    </row>
    <row r="3770" spans="1:34" ht="15" customHeight="1" x14ac:dyDescent="0.25">
      <c r="A3770" s="12"/>
      <c r="B3770" s="5"/>
      <c r="C3770" s="98"/>
      <c r="D3770" s="98"/>
      <c r="E3770" s="5"/>
      <c r="F3770" s="5"/>
      <c r="G3770" s="87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99"/>
      <c r="AB3770" s="5"/>
      <c r="AC3770" s="5"/>
      <c r="AD3770" s="99"/>
      <c r="AE3770" s="5"/>
      <c r="AF3770" s="5"/>
      <c r="AG3770" s="15"/>
      <c r="AH3770" s="15"/>
    </row>
    <row r="3771" spans="1:34" ht="15" customHeight="1" x14ac:dyDescent="0.25">
      <c r="A3771" s="12"/>
      <c r="B3771" s="5"/>
      <c r="C3771" s="98"/>
      <c r="D3771" s="98"/>
      <c r="E3771" s="5"/>
      <c r="F3771" s="5"/>
      <c r="G3771" s="87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99"/>
      <c r="AB3771" s="5"/>
      <c r="AC3771" s="5"/>
      <c r="AD3771" s="99"/>
      <c r="AE3771" s="5"/>
      <c r="AF3771" s="5"/>
      <c r="AG3771" s="15"/>
      <c r="AH3771" s="15"/>
    </row>
    <row r="3772" spans="1:34" ht="15" customHeight="1" x14ac:dyDescent="0.25">
      <c r="A3772" s="12"/>
      <c r="B3772" s="5"/>
      <c r="C3772" s="98"/>
      <c r="D3772" s="98"/>
      <c r="E3772" s="5"/>
      <c r="F3772" s="5"/>
      <c r="G3772" s="87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99"/>
      <c r="AB3772" s="5"/>
      <c r="AC3772" s="5"/>
      <c r="AD3772" s="99"/>
      <c r="AE3772" s="5"/>
      <c r="AF3772" s="5"/>
      <c r="AG3772" s="15"/>
      <c r="AH3772" s="15"/>
    </row>
    <row r="3773" spans="1:34" ht="15" customHeight="1" x14ac:dyDescent="0.25">
      <c r="A3773" s="12"/>
      <c r="B3773" s="5"/>
      <c r="C3773" s="98"/>
      <c r="D3773" s="98"/>
      <c r="E3773" s="5"/>
      <c r="F3773" s="5"/>
      <c r="G3773" s="87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99"/>
      <c r="AB3773" s="5"/>
      <c r="AC3773" s="5"/>
      <c r="AD3773" s="99"/>
      <c r="AE3773" s="5"/>
      <c r="AF3773" s="5"/>
      <c r="AG3773" s="15"/>
      <c r="AH3773" s="15"/>
    </row>
    <row r="3774" spans="1:34" ht="15" customHeight="1" x14ac:dyDescent="0.25">
      <c r="A3774" s="12"/>
      <c r="B3774" s="5"/>
      <c r="C3774" s="98"/>
      <c r="D3774" s="98"/>
      <c r="E3774" s="5"/>
      <c r="F3774" s="5"/>
      <c r="G3774" s="87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99"/>
      <c r="AB3774" s="5"/>
      <c r="AC3774" s="5"/>
      <c r="AD3774" s="99"/>
      <c r="AE3774" s="5"/>
      <c r="AF3774" s="5"/>
      <c r="AG3774" s="15"/>
      <c r="AH3774" s="15"/>
    </row>
    <row r="3775" spans="1:34" ht="15" customHeight="1" x14ac:dyDescent="0.25">
      <c r="A3775" s="12"/>
      <c r="B3775" s="5"/>
      <c r="C3775" s="98"/>
      <c r="D3775" s="98"/>
      <c r="E3775" s="5"/>
      <c r="F3775" s="5"/>
      <c r="G3775" s="87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99"/>
      <c r="AB3775" s="5"/>
      <c r="AC3775" s="5"/>
      <c r="AD3775" s="99"/>
      <c r="AE3775" s="5"/>
      <c r="AF3775" s="5"/>
      <c r="AG3775" s="15"/>
      <c r="AH3775" s="15"/>
    </row>
    <row r="3776" spans="1:34" ht="15" customHeight="1" x14ac:dyDescent="0.25">
      <c r="A3776" s="12"/>
      <c r="B3776" s="5"/>
      <c r="C3776" s="98"/>
      <c r="D3776" s="98"/>
      <c r="E3776" s="5"/>
      <c r="F3776" s="5"/>
      <c r="G3776" s="87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99"/>
      <c r="AB3776" s="5"/>
      <c r="AC3776" s="5"/>
      <c r="AD3776" s="99"/>
      <c r="AE3776" s="5"/>
      <c r="AF3776" s="5"/>
      <c r="AG3776" s="15"/>
      <c r="AH3776" s="15"/>
    </row>
    <row r="3777" spans="1:34" ht="15" customHeight="1" x14ac:dyDescent="0.25">
      <c r="A3777" s="12"/>
      <c r="B3777" s="5"/>
      <c r="C3777" s="98"/>
      <c r="D3777" s="98"/>
      <c r="E3777" s="5"/>
      <c r="F3777" s="5"/>
      <c r="G3777" s="87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99"/>
      <c r="AB3777" s="5"/>
      <c r="AC3777" s="5"/>
      <c r="AD3777" s="99"/>
      <c r="AE3777" s="5"/>
      <c r="AF3777" s="5"/>
      <c r="AG3777" s="15"/>
      <c r="AH3777" s="15"/>
    </row>
    <row r="3778" spans="1:34" ht="15" customHeight="1" x14ac:dyDescent="0.25">
      <c r="A3778" s="12"/>
      <c r="B3778" s="5"/>
      <c r="C3778" s="98"/>
      <c r="D3778" s="98"/>
      <c r="E3778" s="5"/>
      <c r="F3778" s="5"/>
      <c r="G3778" s="87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99"/>
      <c r="AB3778" s="5"/>
      <c r="AC3778" s="5"/>
      <c r="AD3778" s="99"/>
      <c r="AE3778" s="5"/>
      <c r="AF3778" s="5"/>
      <c r="AG3778" s="15"/>
      <c r="AH3778" s="15"/>
    </row>
    <row r="3779" spans="1:34" ht="15" customHeight="1" x14ac:dyDescent="0.25">
      <c r="A3779" s="12"/>
      <c r="B3779" s="5"/>
      <c r="C3779" s="98"/>
      <c r="D3779" s="98"/>
      <c r="E3779" s="5"/>
      <c r="F3779" s="5"/>
      <c r="G3779" s="87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99"/>
      <c r="AB3779" s="5"/>
      <c r="AC3779" s="5"/>
      <c r="AD3779" s="99"/>
      <c r="AE3779" s="5"/>
      <c r="AF3779" s="5"/>
      <c r="AG3779" s="15"/>
      <c r="AH3779" s="15"/>
    </row>
    <row r="3780" spans="1:34" ht="15" customHeight="1" x14ac:dyDescent="0.25">
      <c r="A3780" s="12"/>
      <c r="B3780" s="5"/>
      <c r="C3780" s="98"/>
      <c r="D3780" s="98"/>
      <c r="E3780" s="5"/>
      <c r="F3780" s="5"/>
      <c r="G3780" s="87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99"/>
      <c r="AB3780" s="5"/>
      <c r="AC3780" s="5"/>
      <c r="AD3780" s="99"/>
      <c r="AE3780" s="5"/>
      <c r="AF3780" s="5"/>
      <c r="AG3780" s="15"/>
      <c r="AH3780" s="15"/>
    </row>
    <row r="3781" spans="1:34" ht="15" customHeight="1" x14ac:dyDescent="0.25">
      <c r="A3781" s="12"/>
      <c r="B3781" s="5"/>
      <c r="C3781" s="98"/>
      <c r="D3781" s="98"/>
      <c r="E3781" s="5"/>
      <c r="F3781" s="5"/>
      <c r="G3781" s="87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99"/>
      <c r="AB3781" s="5"/>
      <c r="AC3781" s="5"/>
      <c r="AD3781" s="99"/>
      <c r="AE3781" s="5"/>
      <c r="AF3781" s="5"/>
      <c r="AG3781" s="15"/>
      <c r="AH3781" s="15"/>
    </row>
    <row r="3782" spans="1:34" ht="15" customHeight="1" x14ac:dyDescent="0.25">
      <c r="A3782" s="12"/>
      <c r="B3782" s="5"/>
      <c r="C3782" s="98"/>
      <c r="D3782" s="98"/>
      <c r="E3782" s="5"/>
      <c r="F3782" s="5"/>
      <c r="G3782" s="87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99"/>
      <c r="AB3782" s="5"/>
      <c r="AC3782" s="5"/>
      <c r="AD3782" s="99"/>
      <c r="AE3782" s="5"/>
      <c r="AF3782" s="5"/>
      <c r="AG3782" s="15"/>
      <c r="AH3782" s="15"/>
    </row>
    <row r="3783" spans="1:34" ht="15" customHeight="1" x14ac:dyDescent="0.25">
      <c r="A3783" s="12"/>
      <c r="B3783" s="5"/>
      <c r="C3783" s="98"/>
      <c r="D3783" s="98"/>
      <c r="E3783" s="5"/>
      <c r="F3783" s="5"/>
      <c r="G3783" s="87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99"/>
      <c r="AB3783" s="5"/>
      <c r="AC3783" s="5"/>
      <c r="AD3783" s="99"/>
      <c r="AE3783" s="5"/>
      <c r="AF3783" s="5"/>
      <c r="AG3783" s="15"/>
      <c r="AH3783" s="15"/>
    </row>
    <row r="3784" spans="1:34" ht="15" customHeight="1" x14ac:dyDescent="0.25">
      <c r="A3784" s="12"/>
      <c r="B3784" s="5"/>
      <c r="C3784" s="98"/>
      <c r="D3784" s="98"/>
      <c r="E3784" s="5"/>
      <c r="F3784" s="5"/>
      <c r="G3784" s="87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99"/>
      <c r="AB3784" s="5"/>
      <c r="AC3784" s="5"/>
      <c r="AD3784" s="99"/>
      <c r="AE3784" s="5"/>
      <c r="AF3784" s="5"/>
      <c r="AG3784" s="15"/>
      <c r="AH3784" s="15"/>
    </row>
    <row r="3785" spans="1:34" ht="15" customHeight="1" x14ac:dyDescent="0.25">
      <c r="A3785" s="12"/>
      <c r="B3785" s="5"/>
      <c r="C3785" s="98"/>
      <c r="D3785" s="98"/>
      <c r="E3785" s="5"/>
      <c r="F3785" s="5"/>
      <c r="G3785" s="87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99"/>
      <c r="AB3785" s="5"/>
      <c r="AC3785" s="5"/>
      <c r="AD3785" s="99"/>
      <c r="AE3785" s="5"/>
      <c r="AF3785" s="5"/>
      <c r="AG3785" s="15"/>
      <c r="AH3785" s="15"/>
    </row>
    <row r="3786" spans="1:34" ht="15" customHeight="1" x14ac:dyDescent="0.25">
      <c r="A3786" s="12"/>
      <c r="B3786" s="5"/>
      <c r="C3786" s="98"/>
      <c r="D3786" s="98"/>
      <c r="E3786" s="5"/>
      <c r="F3786" s="5"/>
      <c r="G3786" s="87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99"/>
      <c r="AB3786" s="5"/>
      <c r="AC3786" s="5"/>
      <c r="AD3786" s="99"/>
      <c r="AE3786" s="5"/>
      <c r="AF3786" s="5"/>
      <c r="AG3786" s="15"/>
      <c r="AH3786" s="15"/>
    </row>
    <row r="3787" spans="1:34" ht="15" customHeight="1" x14ac:dyDescent="0.25">
      <c r="A3787" s="12"/>
      <c r="B3787" s="5"/>
      <c r="C3787" s="98"/>
      <c r="D3787" s="98"/>
      <c r="E3787" s="5"/>
      <c r="F3787" s="5"/>
      <c r="G3787" s="87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99"/>
      <c r="AB3787" s="5"/>
      <c r="AC3787" s="5"/>
      <c r="AD3787" s="99"/>
      <c r="AE3787" s="5"/>
      <c r="AF3787" s="5"/>
      <c r="AG3787" s="15"/>
      <c r="AH3787" s="15"/>
    </row>
    <row r="3788" spans="1:34" ht="15" customHeight="1" x14ac:dyDescent="0.25">
      <c r="A3788" s="12"/>
      <c r="B3788" s="5"/>
      <c r="C3788" s="98"/>
      <c r="D3788" s="98"/>
      <c r="E3788" s="5"/>
      <c r="F3788" s="5"/>
      <c r="G3788" s="87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99"/>
      <c r="AB3788" s="5"/>
      <c r="AC3788" s="5"/>
      <c r="AD3788" s="99"/>
      <c r="AE3788" s="5"/>
      <c r="AF3788" s="5"/>
      <c r="AG3788" s="15"/>
      <c r="AH3788" s="15"/>
    </row>
    <row r="3789" spans="1:34" ht="15" customHeight="1" x14ac:dyDescent="0.25">
      <c r="A3789" s="12"/>
      <c r="B3789" s="5"/>
      <c r="C3789" s="98"/>
      <c r="D3789" s="98"/>
      <c r="E3789" s="5"/>
      <c r="F3789" s="5"/>
      <c r="G3789" s="87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99"/>
      <c r="AB3789" s="5"/>
      <c r="AC3789" s="5"/>
      <c r="AD3789" s="99"/>
      <c r="AE3789" s="5"/>
      <c r="AF3789" s="5"/>
      <c r="AG3789" s="15"/>
      <c r="AH3789" s="15"/>
    </row>
    <row r="3790" spans="1:34" ht="15" customHeight="1" x14ac:dyDescent="0.25">
      <c r="A3790" s="12"/>
      <c r="B3790" s="5"/>
      <c r="C3790" s="98"/>
      <c r="D3790" s="98"/>
      <c r="E3790" s="5"/>
      <c r="F3790" s="5"/>
      <c r="G3790" s="87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99"/>
      <c r="AB3790" s="5"/>
      <c r="AC3790" s="5"/>
      <c r="AD3790" s="99"/>
      <c r="AE3790" s="5"/>
      <c r="AF3790" s="5"/>
      <c r="AG3790" s="15"/>
      <c r="AH3790" s="15"/>
    </row>
    <row r="3791" spans="1:34" ht="15" customHeight="1" x14ac:dyDescent="0.25">
      <c r="A3791" s="12"/>
      <c r="B3791" s="5"/>
      <c r="C3791" s="98"/>
      <c r="D3791" s="98"/>
      <c r="E3791" s="5"/>
      <c r="F3791" s="5"/>
      <c r="G3791" s="87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99"/>
      <c r="AB3791" s="5"/>
      <c r="AC3791" s="5"/>
      <c r="AD3791" s="99"/>
      <c r="AE3791" s="5"/>
      <c r="AF3791" s="5"/>
      <c r="AG3791" s="15"/>
      <c r="AH3791" s="15"/>
    </row>
    <row r="3792" spans="1:34" ht="15" customHeight="1" x14ac:dyDescent="0.25">
      <c r="A3792" s="12"/>
      <c r="B3792" s="5"/>
      <c r="C3792" s="98"/>
      <c r="D3792" s="98"/>
      <c r="E3792" s="5"/>
      <c r="F3792" s="5"/>
      <c r="G3792" s="87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99"/>
      <c r="AB3792" s="5"/>
      <c r="AC3792" s="5"/>
      <c r="AD3792" s="99"/>
      <c r="AE3792" s="5"/>
      <c r="AF3792" s="5"/>
      <c r="AG3792" s="15"/>
      <c r="AH3792" s="15"/>
    </row>
    <row r="3793" spans="1:34" ht="15" customHeight="1" x14ac:dyDescent="0.25">
      <c r="A3793" s="12"/>
      <c r="B3793" s="5"/>
      <c r="C3793" s="98"/>
      <c r="D3793" s="98"/>
      <c r="E3793" s="5"/>
      <c r="F3793" s="5"/>
      <c r="G3793" s="87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99"/>
      <c r="AB3793" s="5"/>
      <c r="AC3793" s="5"/>
      <c r="AD3793" s="99"/>
      <c r="AE3793" s="5"/>
      <c r="AF3793" s="5"/>
      <c r="AG3793" s="15"/>
      <c r="AH3793" s="15"/>
    </row>
    <row r="3794" spans="1:34" ht="15" customHeight="1" x14ac:dyDescent="0.25">
      <c r="A3794" s="12"/>
      <c r="B3794" s="5"/>
      <c r="C3794" s="98"/>
      <c r="D3794" s="98"/>
      <c r="E3794" s="5"/>
      <c r="F3794" s="5"/>
      <c r="G3794" s="87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99"/>
      <c r="AB3794" s="5"/>
      <c r="AC3794" s="5"/>
      <c r="AD3794" s="99"/>
      <c r="AE3794" s="5"/>
      <c r="AF3794" s="5"/>
      <c r="AG3794" s="15"/>
      <c r="AH3794" s="15"/>
    </row>
    <row r="3795" spans="1:34" ht="15" customHeight="1" x14ac:dyDescent="0.25">
      <c r="A3795" s="12"/>
      <c r="B3795" s="5"/>
      <c r="C3795" s="98"/>
      <c r="D3795" s="98"/>
      <c r="E3795" s="5"/>
      <c r="F3795" s="5"/>
      <c r="G3795" s="87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99"/>
      <c r="AB3795" s="5"/>
      <c r="AC3795" s="5"/>
      <c r="AD3795" s="99"/>
      <c r="AE3795" s="5"/>
      <c r="AF3795" s="5"/>
      <c r="AG3795" s="15"/>
      <c r="AH3795" s="15"/>
    </row>
    <row r="3796" spans="1:34" ht="15" customHeight="1" x14ac:dyDescent="0.25">
      <c r="A3796" s="12"/>
      <c r="B3796" s="5"/>
      <c r="C3796" s="98"/>
      <c r="D3796" s="98"/>
      <c r="E3796" s="5"/>
      <c r="F3796" s="5"/>
      <c r="G3796" s="87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99"/>
      <c r="AB3796" s="5"/>
      <c r="AC3796" s="5"/>
      <c r="AD3796" s="99"/>
      <c r="AE3796" s="5"/>
      <c r="AF3796" s="5"/>
      <c r="AG3796" s="15"/>
      <c r="AH3796" s="15"/>
    </row>
    <row r="3797" spans="1:34" ht="15" customHeight="1" x14ac:dyDescent="0.25">
      <c r="A3797" s="12"/>
      <c r="B3797" s="5"/>
      <c r="C3797" s="98"/>
      <c r="D3797" s="98"/>
      <c r="E3797" s="5"/>
      <c r="F3797" s="5"/>
      <c r="G3797" s="87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99"/>
      <c r="AB3797" s="5"/>
      <c r="AC3797" s="5"/>
      <c r="AD3797" s="99"/>
      <c r="AE3797" s="5"/>
      <c r="AF3797" s="5"/>
      <c r="AG3797" s="15"/>
      <c r="AH3797" s="15"/>
    </row>
    <row r="3798" spans="1:34" ht="15" customHeight="1" x14ac:dyDescent="0.25">
      <c r="A3798" s="12"/>
      <c r="B3798" s="5"/>
      <c r="C3798" s="98"/>
      <c r="D3798" s="98"/>
      <c r="E3798" s="5"/>
      <c r="F3798" s="5"/>
      <c r="G3798" s="87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99"/>
      <c r="AB3798" s="5"/>
      <c r="AC3798" s="5"/>
      <c r="AD3798" s="99"/>
      <c r="AE3798" s="5"/>
      <c r="AF3798" s="5"/>
      <c r="AG3798" s="15"/>
      <c r="AH3798" s="15"/>
    </row>
    <row r="3799" spans="1:34" ht="15" customHeight="1" x14ac:dyDescent="0.25">
      <c r="A3799" s="12"/>
      <c r="B3799" s="5"/>
      <c r="C3799" s="98"/>
      <c r="D3799" s="98"/>
      <c r="E3799" s="5"/>
      <c r="F3799" s="5"/>
      <c r="G3799" s="87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99"/>
      <c r="AB3799" s="5"/>
      <c r="AC3799" s="5"/>
      <c r="AD3799" s="99"/>
      <c r="AE3799" s="5"/>
      <c r="AF3799" s="5"/>
      <c r="AG3799" s="15"/>
      <c r="AH3799" s="15"/>
    </row>
    <row r="3800" spans="1:34" ht="15" customHeight="1" x14ac:dyDescent="0.25">
      <c r="A3800" s="12"/>
      <c r="B3800" s="5"/>
      <c r="C3800" s="98"/>
      <c r="D3800" s="98"/>
      <c r="E3800" s="5"/>
      <c r="F3800" s="5"/>
      <c r="G3800" s="87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99"/>
      <c r="AB3800" s="5"/>
      <c r="AC3800" s="5"/>
      <c r="AD3800" s="99"/>
      <c r="AE3800" s="5"/>
      <c r="AF3800" s="5"/>
      <c r="AG3800" s="15"/>
      <c r="AH3800" s="15"/>
    </row>
    <row r="3801" spans="1:34" ht="15" customHeight="1" x14ac:dyDescent="0.25">
      <c r="A3801" s="12"/>
      <c r="B3801" s="5"/>
      <c r="C3801" s="98"/>
      <c r="D3801" s="98"/>
      <c r="E3801" s="5"/>
      <c r="F3801" s="5"/>
      <c r="G3801" s="87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99"/>
      <c r="AB3801" s="5"/>
      <c r="AC3801" s="5"/>
      <c r="AD3801" s="99"/>
      <c r="AE3801" s="5"/>
      <c r="AF3801" s="5"/>
      <c r="AG3801" s="15"/>
      <c r="AH3801" s="15"/>
    </row>
    <row r="3802" spans="1:34" ht="15" customHeight="1" x14ac:dyDescent="0.25">
      <c r="A3802" s="12"/>
      <c r="B3802" s="5"/>
      <c r="C3802" s="98"/>
      <c r="D3802" s="98"/>
      <c r="E3802" s="5"/>
      <c r="F3802" s="5"/>
      <c r="G3802" s="87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99"/>
      <c r="AB3802" s="5"/>
      <c r="AC3802" s="5"/>
      <c r="AD3802" s="99"/>
      <c r="AE3802" s="5"/>
      <c r="AF3802" s="5"/>
      <c r="AG3802" s="15"/>
      <c r="AH3802" s="15"/>
    </row>
    <row r="3803" spans="1:34" ht="15" customHeight="1" x14ac:dyDescent="0.25">
      <c r="A3803" s="12"/>
      <c r="B3803" s="5"/>
      <c r="C3803" s="98"/>
      <c r="D3803" s="98"/>
      <c r="E3803" s="5"/>
      <c r="F3803" s="5"/>
      <c r="G3803" s="87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99"/>
      <c r="AB3803" s="5"/>
      <c r="AC3803" s="5"/>
      <c r="AD3803" s="99"/>
      <c r="AE3803" s="5"/>
      <c r="AF3803" s="5"/>
      <c r="AG3803" s="15"/>
      <c r="AH3803" s="15"/>
    </row>
    <row r="3804" spans="1:34" ht="15" customHeight="1" x14ac:dyDescent="0.25">
      <c r="A3804" s="12"/>
      <c r="B3804" s="5"/>
      <c r="C3804" s="98"/>
      <c r="D3804" s="98"/>
      <c r="E3804" s="5"/>
      <c r="F3804" s="5"/>
      <c r="G3804" s="87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99"/>
      <c r="AB3804" s="5"/>
      <c r="AC3804" s="5"/>
      <c r="AD3804" s="99"/>
      <c r="AE3804" s="5"/>
      <c r="AF3804" s="5"/>
      <c r="AG3804" s="15"/>
      <c r="AH3804" s="15"/>
    </row>
    <row r="3805" spans="1:34" ht="15" customHeight="1" x14ac:dyDescent="0.25">
      <c r="A3805" s="12"/>
      <c r="B3805" s="5"/>
      <c r="C3805" s="98"/>
      <c r="D3805" s="98"/>
      <c r="E3805" s="5"/>
      <c r="F3805" s="5"/>
      <c r="G3805" s="87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99"/>
      <c r="AB3805" s="5"/>
      <c r="AC3805" s="5"/>
      <c r="AD3805" s="99"/>
      <c r="AE3805" s="5"/>
      <c r="AF3805" s="5"/>
      <c r="AG3805" s="15"/>
      <c r="AH3805" s="15"/>
    </row>
    <row r="3806" spans="1:34" ht="15" customHeight="1" x14ac:dyDescent="0.25">
      <c r="A3806" s="12"/>
      <c r="B3806" s="5"/>
      <c r="C3806" s="98"/>
      <c r="D3806" s="98"/>
      <c r="E3806" s="5"/>
      <c r="F3806" s="5"/>
      <c r="G3806" s="87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99"/>
      <c r="AB3806" s="5"/>
      <c r="AC3806" s="5"/>
      <c r="AD3806" s="99"/>
      <c r="AE3806" s="5"/>
      <c r="AF3806" s="5"/>
      <c r="AG3806" s="15"/>
      <c r="AH3806" s="15"/>
    </row>
    <row r="3807" spans="1:34" ht="15" customHeight="1" x14ac:dyDescent="0.25">
      <c r="A3807" s="12"/>
      <c r="B3807" s="5"/>
      <c r="C3807" s="98"/>
      <c r="D3807" s="98"/>
      <c r="E3807" s="5"/>
      <c r="F3807" s="5"/>
      <c r="G3807" s="87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99"/>
      <c r="AB3807" s="5"/>
      <c r="AC3807" s="5"/>
      <c r="AD3807" s="99"/>
      <c r="AE3807" s="5"/>
      <c r="AF3807" s="5"/>
      <c r="AG3807" s="15"/>
      <c r="AH3807" s="15"/>
    </row>
    <row r="3808" spans="1:34" ht="15" customHeight="1" x14ac:dyDescent="0.25">
      <c r="A3808" s="12"/>
      <c r="B3808" s="5"/>
      <c r="C3808" s="98"/>
      <c r="D3808" s="98"/>
      <c r="E3808" s="5"/>
      <c r="F3808" s="5"/>
      <c r="G3808" s="87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99"/>
      <c r="AB3808" s="5"/>
      <c r="AC3808" s="5"/>
      <c r="AD3808" s="99"/>
      <c r="AE3808" s="5"/>
      <c r="AF3808" s="5"/>
      <c r="AG3808" s="15"/>
      <c r="AH3808" s="15"/>
    </row>
    <row r="3809" spans="1:34" ht="15" customHeight="1" x14ac:dyDescent="0.25">
      <c r="A3809" s="12"/>
      <c r="B3809" s="5"/>
      <c r="C3809" s="98"/>
      <c r="D3809" s="98"/>
      <c r="E3809" s="5"/>
      <c r="F3809" s="5"/>
      <c r="G3809" s="87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99"/>
      <c r="AB3809" s="5"/>
      <c r="AC3809" s="5"/>
      <c r="AD3809" s="99"/>
      <c r="AE3809" s="5"/>
      <c r="AF3809" s="5"/>
      <c r="AG3809" s="15"/>
      <c r="AH3809" s="15"/>
    </row>
    <row r="3810" spans="1:34" ht="15" customHeight="1" x14ac:dyDescent="0.25">
      <c r="A3810" s="12"/>
      <c r="B3810" s="5"/>
      <c r="C3810" s="98"/>
      <c r="D3810" s="98"/>
      <c r="E3810" s="5"/>
      <c r="F3810" s="5"/>
      <c r="G3810" s="87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99"/>
      <c r="AB3810" s="5"/>
      <c r="AC3810" s="5"/>
      <c r="AD3810" s="99"/>
      <c r="AE3810" s="5"/>
      <c r="AF3810" s="5"/>
      <c r="AG3810" s="15"/>
      <c r="AH3810" s="15"/>
    </row>
    <row r="3811" spans="1:34" ht="15" customHeight="1" x14ac:dyDescent="0.25">
      <c r="A3811" s="12"/>
      <c r="B3811" s="5"/>
      <c r="C3811" s="98"/>
      <c r="D3811" s="98"/>
      <c r="E3811" s="5"/>
      <c r="F3811" s="5"/>
      <c r="G3811" s="87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99"/>
      <c r="AB3811" s="5"/>
      <c r="AC3811" s="5"/>
      <c r="AD3811" s="99"/>
      <c r="AE3811" s="5"/>
      <c r="AF3811" s="5"/>
      <c r="AG3811" s="15"/>
      <c r="AH3811" s="15"/>
    </row>
    <row r="3812" spans="1:34" ht="15" customHeight="1" x14ac:dyDescent="0.25">
      <c r="A3812" s="12"/>
      <c r="B3812" s="5"/>
      <c r="C3812" s="98"/>
      <c r="D3812" s="98"/>
      <c r="E3812" s="5"/>
      <c r="F3812" s="5"/>
      <c r="G3812" s="87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99"/>
      <c r="AB3812" s="5"/>
      <c r="AC3812" s="5"/>
      <c r="AD3812" s="99"/>
      <c r="AE3812" s="5"/>
      <c r="AF3812" s="5"/>
      <c r="AG3812" s="15"/>
      <c r="AH3812" s="15"/>
    </row>
    <row r="3813" spans="1:34" ht="15" customHeight="1" x14ac:dyDescent="0.25">
      <c r="A3813" s="12"/>
      <c r="B3813" s="5"/>
      <c r="C3813" s="98"/>
      <c r="D3813" s="98"/>
      <c r="E3813" s="5"/>
      <c r="F3813" s="5"/>
      <c r="G3813" s="87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99"/>
      <c r="AB3813" s="5"/>
      <c r="AC3813" s="5"/>
      <c r="AD3813" s="99"/>
      <c r="AE3813" s="5"/>
      <c r="AF3813" s="5"/>
      <c r="AG3813" s="15"/>
      <c r="AH3813" s="15"/>
    </row>
    <row r="3814" spans="1:34" ht="15" customHeight="1" x14ac:dyDescent="0.25">
      <c r="A3814" s="12"/>
      <c r="B3814" s="5"/>
      <c r="C3814" s="98"/>
      <c r="D3814" s="98"/>
      <c r="E3814" s="5"/>
      <c r="F3814" s="5"/>
      <c r="G3814" s="87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99"/>
      <c r="AB3814" s="5"/>
      <c r="AC3814" s="5"/>
      <c r="AD3814" s="99"/>
      <c r="AE3814" s="5"/>
      <c r="AF3814" s="5"/>
      <c r="AG3814" s="15"/>
      <c r="AH3814" s="15"/>
    </row>
    <row r="3815" spans="1:34" ht="15" customHeight="1" x14ac:dyDescent="0.25">
      <c r="A3815" s="12"/>
      <c r="B3815" s="5"/>
      <c r="C3815" s="98"/>
      <c r="D3815" s="98"/>
      <c r="E3815" s="5"/>
      <c r="F3815" s="5"/>
      <c r="G3815" s="87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99"/>
      <c r="AB3815" s="5"/>
      <c r="AC3815" s="5"/>
      <c r="AD3815" s="99"/>
      <c r="AE3815" s="5"/>
      <c r="AF3815" s="5"/>
      <c r="AG3815" s="15"/>
      <c r="AH3815" s="15"/>
    </row>
    <row r="3816" spans="1:34" ht="15" customHeight="1" x14ac:dyDescent="0.25">
      <c r="A3816" s="12"/>
      <c r="B3816" s="5"/>
      <c r="C3816" s="98"/>
      <c r="D3816" s="98"/>
      <c r="E3816" s="5"/>
      <c r="F3816" s="5"/>
      <c r="G3816" s="87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99"/>
      <c r="AB3816" s="5"/>
      <c r="AC3816" s="5"/>
      <c r="AD3816" s="99"/>
      <c r="AE3816" s="5"/>
      <c r="AF3816" s="5"/>
      <c r="AG3816" s="15"/>
      <c r="AH3816" s="15"/>
    </row>
    <row r="3817" spans="1:34" ht="15" customHeight="1" x14ac:dyDescent="0.25">
      <c r="A3817" s="12"/>
      <c r="B3817" s="5"/>
      <c r="C3817" s="98"/>
      <c r="D3817" s="98"/>
      <c r="E3817" s="5"/>
      <c r="F3817" s="5"/>
      <c r="G3817" s="87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99"/>
      <c r="AB3817" s="5"/>
      <c r="AC3817" s="5"/>
      <c r="AD3817" s="99"/>
      <c r="AE3817" s="5"/>
      <c r="AF3817" s="5"/>
      <c r="AG3817" s="15"/>
      <c r="AH3817" s="15"/>
    </row>
    <row r="3818" spans="1:34" ht="15" customHeight="1" x14ac:dyDescent="0.25">
      <c r="A3818" s="12"/>
      <c r="B3818" s="5"/>
      <c r="C3818" s="98"/>
      <c r="D3818" s="98"/>
      <c r="E3818" s="5"/>
      <c r="F3818" s="5"/>
      <c r="G3818" s="87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99"/>
      <c r="AB3818" s="5"/>
      <c r="AC3818" s="5"/>
      <c r="AD3818" s="99"/>
      <c r="AE3818" s="5"/>
      <c r="AF3818" s="5"/>
      <c r="AG3818" s="15"/>
      <c r="AH3818" s="15"/>
    </row>
    <row r="3819" spans="1:34" ht="15" customHeight="1" x14ac:dyDescent="0.25">
      <c r="A3819" s="12"/>
      <c r="B3819" s="5"/>
      <c r="C3819" s="98"/>
      <c r="D3819" s="98"/>
      <c r="E3819" s="5"/>
      <c r="F3819" s="5"/>
      <c r="G3819" s="87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99"/>
      <c r="AB3819" s="5"/>
      <c r="AC3819" s="5"/>
      <c r="AD3819" s="99"/>
      <c r="AE3819" s="5"/>
      <c r="AF3819" s="5"/>
      <c r="AG3819" s="15"/>
      <c r="AH3819" s="15"/>
    </row>
    <row r="3820" spans="1:34" ht="15" customHeight="1" x14ac:dyDescent="0.25">
      <c r="A3820" s="12"/>
      <c r="B3820" s="5"/>
      <c r="C3820" s="98"/>
      <c r="D3820" s="98"/>
      <c r="E3820" s="5"/>
      <c r="F3820" s="5"/>
      <c r="G3820" s="87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99"/>
      <c r="AB3820" s="5"/>
      <c r="AC3820" s="5"/>
      <c r="AD3820" s="99"/>
      <c r="AE3820" s="5"/>
      <c r="AF3820" s="5"/>
      <c r="AG3820" s="15"/>
      <c r="AH3820" s="15"/>
    </row>
    <row r="3821" spans="1:34" ht="15" customHeight="1" x14ac:dyDescent="0.25">
      <c r="A3821" s="12"/>
      <c r="B3821" s="5"/>
      <c r="C3821" s="98"/>
      <c r="D3821" s="98"/>
      <c r="E3821" s="5"/>
      <c r="F3821" s="5"/>
      <c r="G3821" s="87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99"/>
      <c r="AB3821" s="5"/>
      <c r="AC3821" s="5"/>
      <c r="AD3821" s="99"/>
      <c r="AE3821" s="5"/>
      <c r="AF3821" s="5"/>
      <c r="AG3821" s="15"/>
      <c r="AH3821" s="15"/>
    </row>
    <row r="3822" spans="1:34" ht="15" customHeight="1" x14ac:dyDescent="0.25">
      <c r="A3822" s="12"/>
      <c r="B3822" s="5"/>
      <c r="C3822" s="98"/>
      <c r="D3822" s="98"/>
      <c r="E3822" s="5"/>
      <c r="F3822" s="5"/>
      <c r="G3822" s="87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99"/>
      <c r="AB3822" s="5"/>
      <c r="AC3822" s="5"/>
      <c r="AD3822" s="99"/>
      <c r="AE3822" s="5"/>
      <c r="AF3822" s="5"/>
      <c r="AG3822" s="15"/>
      <c r="AH3822" s="15"/>
    </row>
    <row r="3823" spans="1:34" ht="15" customHeight="1" x14ac:dyDescent="0.25">
      <c r="A3823" s="12"/>
      <c r="B3823" s="5"/>
      <c r="C3823" s="98"/>
      <c r="D3823" s="98"/>
      <c r="E3823" s="5"/>
      <c r="F3823" s="5"/>
      <c r="G3823" s="87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99"/>
      <c r="AB3823" s="5"/>
      <c r="AC3823" s="5"/>
      <c r="AD3823" s="99"/>
      <c r="AE3823" s="5"/>
      <c r="AF3823" s="5"/>
      <c r="AG3823" s="15"/>
      <c r="AH3823" s="15"/>
    </row>
    <row r="3824" spans="1:34" ht="15" customHeight="1" x14ac:dyDescent="0.25">
      <c r="A3824" s="12"/>
      <c r="B3824" s="5"/>
      <c r="C3824" s="98"/>
      <c r="D3824" s="98"/>
      <c r="E3824" s="5"/>
      <c r="F3824" s="5"/>
      <c r="G3824" s="87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99"/>
      <c r="AB3824" s="5"/>
      <c r="AC3824" s="5"/>
      <c r="AD3824" s="99"/>
      <c r="AE3824" s="5"/>
      <c r="AF3824" s="5"/>
      <c r="AG3824" s="15"/>
      <c r="AH3824" s="15"/>
    </row>
    <row r="3825" spans="1:34" ht="15" customHeight="1" x14ac:dyDescent="0.25">
      <c r="A3825" s="12"/>
      <c r="B3825" s="5"/>
      <c r="C3825" s="98"/>
      <c r="D3825" s="98"/>
      <c r="E3825" s="5"/>
      <c r="F3825" s="5"/>
      <c r="G3825" s="87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99"/>
      <c r="AB3825" s="5"/>
      <c r="AC3825" s="5"/>
      <c r="AD3825" s="99"/>
      <c r="AE3825" s="5"/>
      <c r="AF3825" s="5"/>
      <c r="AG3825" s="15"/>
      <c r="AH3825" s="15"/>
    </row>
    <row r="3826" spans="1:34" ht="15" customHeight="1" x14ac:dyDescent="0.25">
      <c r="A3826" s="12"/>
      <c r="B3826" s="5"/>
      <c r="C3826" s="98"/>
      <c r="D3826" s="98"/>
      <c r="E3826" s="5"/>
      <c r="F3826" s="5"/>
      <c r="G3826" s="87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99"/>
      <c r="AB3826" s="5"/>
      <c r="AC3826" s="5"/>
      <c r="AD3826" s="99"/>
      <c r="AE3826" s="5"/>
      <c r="AF3826" s="5"/>
      <c r="AG3826" s="15"/>
      <c r="AH3826" s="15"/>
    </row>
    <row r="3827" spans="1:34" ht="15" customHeight="1" x14ac:dyDescent="0.25">
      <c r="A3827" s="12"/>
      <c r="B3827" s="5"/>
      <c r="C3827" s="98"/>
      <c r="D3827" s="98"/>
      <c r="E3827" s="5"/>
      <c r="F3827" s="5"/>
      <c r="G3827" s="87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99"/>
      <c r="AB3827" s="5"/>
      <c r="AC3827" s="5"/>
      <c r="AD3827" s="99"/>
      <c r="AE3827" s="5"/>
      <c r="AF3827" s="5"/>
      <c r="AG3827" s="15"/>
      <c r="AH3827" s="15"/>
    </row>
    <row r="3828" spans="1:34" ht="15" customHeight="1" x14ac:dyDescent="0.25">
      <c r="A3828" s="12"/>
      <c r="B3828" s="5"/>
      <c r="C3828" s="98"/>
      <c r="D3828" s="98"/>
      <c r="E3828" s="5"/>
      <c r="F3828" s="5"/>
      <c r="G3828" s="87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99"/>
      <c r="AB3828" s="5"/>
      <c r="AC3828" s="5"/>
      <c r="AD3828" s="99"/>
      <c r="AE3828" s="5"/>
      <c r="AF3828" s="5"/>
      <c r="AG3828" s="15"/>
      <c r="AH3828" s="15"/>
    </row>
    <row r="3829" spans="1:34" ht="15" customHeight="1" x14ac:dyDescent="0.25">
      <c r="A3829" s="12"/>
      <c r="B3829" s="5"/>
      <c r="C3829" s="98"/>
      <c r="D3829" s="98"/>
      <c r="E3829" s="5"/>
      <c r="F3829" s="5"/>
      <c r="G3829" s="87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99"/>
      <c r="AB3829" s="5"/>
      <c r="AC3829" s="5"/>
      <c r="AD3829" s="99"/>
      <c r="AE3829" s="5"/>
      <c r="AF3829" s="5"/>
      <c r="AG3829" s="15"/>
      <c r="AH3829" s="15"/>
    </row>
    <row r="3830" spans="1:34" ht="15" customHeight="1" x14ac:dyDescent="0.25">
      <c r="A3830" s="12"/>
      <c r="B3830" s="5"/>
      <c r="C3830" s="98"/>
      <c r="D3830" s="98"/>
      <c r="E3830" s="5"/>
      <c r="F3830" s="5"/>
      <c r="G3830" s="87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99"/>
      <c r="AB3830" s="5"/>
      <c r="AC3830" s="5"/>
      <c r="AD3830" s="99"/>
      <c r="AE3830" s="5"/>
      <c r="AF3830" s="5"/>
      <c r="AG3830" s="15"/>
      <c r="AH3830" s="15"/>
    </row>
    <row r="3831" spans="1:34" ht="15" customHeight="1" x14ac:dyDescent="0.25">
      <c r="A3831" s="12"/>
      <c r="B3831" s="5"/>
      <c r="C3831" s="98"/>
      <c r="D3831" s="98"/>
      <c r="E3831" s="5"/>
      <c r="F3831" s="5"/>
      <c r="G3831" s="87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99"/>
      <c r="AB3831" s="5"/>
      <c r="AC3831" s="5"/>
      <c r="AD3831" s="99"/>
      <c r="AE3831" s="5"/>
      <c r="AF3831" s="5"/>
      <c r="AG3831" s="15"/>
      <c r="AH3831" s="15"/>
    </row>
    <row r="3832" spans="1:34" ht="15" customHeight="1" x14ac:dyDescent="0.25">
      <c r="A3832" s="12"/>
      <c r="B3832" s="5"/>
      <c r="C3832" s="98"/>
      <c r="D3832" s="98"/>
      <c r="E3832" s="5"/>
      <c r="F3832" s="5"/>
      <c r="G3832" s="87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99"/>
      <c r="AB3832" s="5"/>
      <c r="AC3832" s="5"/>
      <c r="AD3832" s="99"/>
      <c r="AE3832" s="5"/>
      <c r="AF3832" s="5"/>
      <c r="AG3832" s="15"/>
      <c r="AH3832" s="15"/>
    </row>
    <row r="3833" spans="1:34" ht="15" customHeight="1" x14ac:dyDescent="0.25">
      <c r="A3833" s="12"/>
      <c r="B3833" s="5"/>
      <c r="C3833" s="98"/>
      <c r="D3833" s="98"/>
      <c r="E3833" s="5"/>
      <c r="F3833" s="5"/>
      <c r="G3833" s="87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99"/>
      <c r="AB3833" s="5"/>
      <c r="AC3833" s="5"/>
      <c r="AD3833" s="99"/>
      <c r="AE3833" s="5"/>
      <c r="AF3833" s="5"/>
      <c r="AG3833" s="15"/>
      <c r="AH3833" s="15"/>
    </row>
    <row r="3834" spans="1:34" ht="15" customHeight="1" x14ac:dyDescent="0.25">
      <c r="A3834" s="12"/>
      <c r="B3834" s="5"/>
      <c r="C3834" s="98"/>
      <c r="D3834" s="98"/>
      <c r="E3834" s="5"/>
      <c r="F3834" s="5"/>
      <c r="G3834" s="87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99"/>
      <c r="AB3834" s="5"/>
      <c r="AC3834" s="5"/>
      <c r="AD3834" s="99"/>
      <c r="AE3834" s="5"/>
      <c r="AF3834" s="5"/>
      <c r="AG3834" s="15"/>
      <c r="AH3834" s="15"/>
    </row>
    <row r="3835" spans="1:34" ht="15" customHeight="1" x14ac:dyDescent="0.25">
      <c r="A3835" s="12"/>
      <c r="B3835" s="5"/>
      <c r="C3835" s="98"/>
      <c r="D3835" s="98"/>
      <c r="E3835" s="5"/>
      <c r="F3835" s="5"/>
      <c r="G3835" s="87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99"/>
      <c r="AB3835" s="5"/>
      <c r="AC3835" s="5"/>
      <c r="AD3835" s="99"/>
      <c r="AE3835" s="5"/>
      <c r="AF3835" s="5"/>
      <c r="AG3835" s="15"/>
      <c r="AH3835" s="15"/>
    </row>
    <row r="3836" spans="1:34" ht="15" customHeight="1" x14ac:dyDescent="0.25">
      <c r="A3836" s="12"/>
      <c r="B3836" s="5"/>
      <c r="C3836" s="98"/>
      <c r="D3836" s="98"/>
      <c r="E3836" s="5"/>
      <c r="F3836" s="5"/>
      <c r="G3836" s="87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99"/>
      <c r="AB3836" s="5"/>
      <c r="AC3836" s="5"/>
      <c r="AD3836" s="99"/>
      <c r="AE3836" s="5"/>
      <c r="AF3836" s="5"/>
      <c r="AG3836" s="15"/>
      <c r="AH3836" s="15"/>
    </row>
    <row r="3837" spans="1:34" ht="15" customHeight="1" x14ac:dyDescent="0.25">
      <c r="A3837" s="12"/>
      <c r="B3837" s="5"/>
      <c r="C3837" s="98"/>
      <c r="D3837" s="98"/>
      <c r="E3837" s="5"/>
      <c r="F3837" s="5"/>
      <c r="G3837" s="87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99"/>
      <c r="AB3837" s="5"/>
      <c r="AC3837" s="5"/>
      <c r="AD3837" s="99"/>
      <c r="AE3837" s="5"/>
      <c r="AF3837" s="5"/>
      <c r="AG3837" s="15"/>
      <c r="AH3837" s="15"/>
    </row>
    <row r="3838" spans="1:34" ht="15" customHeight="1" x14ac:dyDescent="0.25">
      <c r="A3838" s="12"/>
      <c r="B3838" s="5"/>
      <c r="C3838" s="98"/>
      <c r="D3838" s="98"/>
      <c r="E3838" s="5"/>
      <c r="F3838" s="5"/>
      <c r="G3838" s="87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99"/>
      <c r="AB3838" s="5"/>
      <c r="AC3838" s="5"/>
      <c r="AD3838" s="99"/>
      <c r="AE3838" s="5"/>
      <c r="AF3838" s="5"/>
      <c r="AG3838" s="15"/>
      <c r="AH3838" s="15"/>
    </row>
    <row r="3839" spans="1:34" ht="15" customHeight="1" x14ac:dyDescent="0.25">
      <c r="A3839" s="12"/>
      <c r="B3839" s="5"/>
      <c r="C3839" s="98"/>
      <c r="D3839" s="98"/>
      <c r="E3839" s="5"/>
      <c r="F3839" s="5"/>
      <c r="G3839" s="87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99"/>
      <c r="AB3839" s="5"/>
      <c r="AC3839" s="5"/>
      <c r="AD3839" s="99"/>
      <c r="AE3839" s="5"/>
      <c r="AF3839" s="5"/>
      <c r="AG3839" s="15"/>
      <c r="AH3839" s="15"/>
    </row>
    <row r="3840" spans="1:34" ht="15" customHeight="1" x14ac:dyDescent="0.25">
      <c r="A3840" s="12"/>
      <c r="B3840" s="5"/>
      <c r="C3840" s="98"/>
      <c r="D3840" s="98"/>
      <c r="E3840" s="5"/>
      <c r="F3840" s="5"/>
      <c r="G3840" s="87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99"/>
      <c r="AB3840" s="5"/>
      <c r="AC3840" s="5"/>
      <c r="AD3840" s="99"/>
      <c r="AE3840" s="5"/>
      <c r="AF3840" s="5"/>
      <c r="AG3840" s="15"/>
      <c r="AH3840" s="15"/>
    </row>
    <row r="3841" spans="1:34" ht="15" customHeight="1" x14ac:dyDescent="0.25">
      <c r="A3841" s="12"/>
      <c r="B3841" s="5"/>
      <c r="C3841" s="98"/>
      <c r="D3841" s="98"/>
      <c r="E3841" s="5"/>
      <c r="F3841" s="5"/>
      <c r="G3841" s="87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99"/>
      <c r="AB3841" s="5"/>
      <c r="AC3841" s="5"/>
      <c r="AD3841" s="99"/>
      <c r="AE3841" s="5"/>
      <c r="AF3841" s="5"/>
      <c r="AG3841" s="15"/>
      <c r="AH3841" s="15"/>
    </row>
    <row r="3842" spans="1:34" ht="15" customHeight="1" x14ac:dyDescent="0.25">
      <c r="A3842" s="12"/>
      <c r="B3842" s="5"/>
      <c r="C3842" s="98"/>
      <c r="D3842" s="98"/>
      <c r="E3842" s="5"/>
      <c r="F3842" s="5"/>
      <c r="G3842" s="87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99"/>
      <c r="AB3842" s="5"/>
      <c r="AC3842" s="5"/>
      <c r="AD3842" s="99"/>
      <c r="AE3842" s="5"/>
      <c r="AF3842" s="5"/>
      <c r="AG3842" s="15"/>
      <c r="AH3842" s="15"/>
    </row>
    <row r="3843" spans="1:34" ht="15" customHeight="1" x14ac:dyDescent="0.25">
      <c r="A3843" s="12"/>
      <c r="B3843" s="5"/>
      <c r="C3843" s="98"/>
      <c r="D3843" s="98"/>
      <c r="E3843" s="5"/>
      <c r="F3843" s="5"/>
      <c r="G3843" s="87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99"/>
      <c r="AB3843" s="5"/>
      <c r="AC3843" s="5"/>
      <c r="AD3843" s="99"/>
      <c r="AE3843" s="5"/>
      <c r="AF3843" s="5"/>
      <c r="AG3843" s="15"/>
      <c r="AH3843" s="15"/>
    </row>
    <row r="3844" spans="1:34" ht="15" customHeight="1" x14ac:dyDescent="0.25">
      <c r="A3844" s="12"/>
      <c r="B3844" s="5"/>
      <c r="C3844" s="98"/>
      <c r="D3844" s="98"/>
      <c r="E3844" s="5"/>
      <c r="F3844" s="5"/>
      <c r="G3844" s="87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99"/>
      <c r="AB3844" s="5"/>
      <c r="AC3844" s="5"/>
      <c r="AD3844" s="99"/>
      <c r="AE3844" s="5"/>
      <c r="AF3844" s="5"/>
      <c r="AG3844" s="15"/>
      <c r="AH3844" s="15"/>
    </row>
    <row r="3845" spans="1:34" ht="15" customHeight="1" x14ac:dyDescent="0.25">
      <c r="A3845" s="12"/>
      <c r="B3845" s="5"/>
      <c r="C3845" s="98"/>
      <c r="D3845" s="98"/>
      <c r="E3845" s="5"/>
      <c r="F3845" s="5"/>
      <c r="G3845" s="87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99"/>
      <c r="AB3845" s="5"/>
      <c r="AC3845" s="5"/>
      <c r="AD3845" s="99"/>
      <c r="AE3845" s="5"/>
      <c r="AF3845" s="5"/>
      <c r="AG3845" s="15"/>
      <c r="AH3845" s="15"/>
    </row>
    <row r="3846" spans="1:34" ht="15" customHeight="1" x14ac:dyDescent="0.25">
      <c r="A3846" s="12"/>
      <c r="B3846" s="5"/>
      <c r="C3846" s="98"/>
      <c r="D3846" s="98"/>
      <c r="E3846" s="5"/>
      <c r="F3846" s="5"/>
      <c r="G3846" s="87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99"/>
      <c r="AB3846" s="5"/>
      <c r="AC3846" s="5"/>
      <c r="AD3846" s="99"/>
      <c r="AE3846" s="5"/>
      <c r="AF3846" s="5"/>
      <c r="AG3846" s="15"/>
      <c r="AH3846" s="15"/>
    </row>
    <row r="3847" spans="1:34" ht="15" customHeight="1" x14ac:dyDescent="0.25">
      <c r="A3847" s="12"/>
      <c r="B3847" s="5"/>
      <c r="C3847" s="98"/>
      <c r="D3847" s="98"/>
      <c r="E3847" s="5"/>
      <c r="F3847" s="5"/>
      <c r="G3847" s="87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99"/>
      <c r="AB3847" s="5"/>
      <c r="AC3847" s="5"/>
      <c r="AD3847" s="99"/>
      <c r="AE3847" s="5"/>
      <c r="AF3847" s="5"/>
      <c r="AG3847" s="15"/>
      <c r="AH3847" s="15"/>
    </row>
    <row r="3848" spans="1:34" ht="15" customHeight="1" x14ac:dyDescent="0.25">
      <c r="A3848" s="12"/>
      <c r="B3848" s="5"/>
      <c r="C3848" s="98"/>
      <c r="D3848" s="98"/>
      <c r="E3848" s="5"/>
      <c r="F3848" s="5"/>
      <c r="G3848" s="87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99"/>
      <c r="AB3848" s="5"/>
      <c r="AC3848" s="5"/>
      <c r="AD3848" s="99"/>
      <c r="AE3848" s="5"/>
      <c r="AF3848" s="5"/>
      <c r="AG3848" s="15"/>
      <c r="AH3848" s="15"/>
    </row>
    <row r="3849" spans="1:34" ht="15" customHeight="1" x14ac:dyDescent="0.25">
      <c r="A3849" s="12"/>
      <c r="B3849" s="5"/>
      <c r="C3849" s="98"/>
      <c r="D3849" s="98"/>
      <c r="E3849" s="5"/>
      <c r="F3849" s="5"/>
      <c r="G3849" s="87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99"/>
      <c r="AB3849" s="5"/>
      <c r="AC3849" s="5"/>
      <c r="AD3849" s="99"/>
      <c r="AE3849" s="5"/>
      <c r="AF3849" s="5"/>
      <c r="AG3849" s="15"/>
      <c r="AH3849" s="15"/>
    </row>
    <row r="3850" spans="1:34" ht="15" customHeight="1" x14ac:dyDescent="0.25">
      <c r="A3850" s="12"/>
      <c r="B3850" s="5"/>
      <c r="C3850" s="98"/>
      <c r="D3850" s="98"/>
      <c r="E3850" s="5"/>
      <c r="F3850" s="5"/>
      <c r="G3850" s="87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99"/>
      <c r="AB3850" s="5"/>
      <c r="AC3850" s="5"/>
      <c r="AD3850" s="99"/>
      <c r="AE3850" s="5"/>
      <c r="AF3850" s="5"/>
      <c r="AG3850" s="15"/>
      <c r="AH3850" s="15"/>
    </row>
    <row r="3851" spans="1:34" ht="15" customHeight="1" x14ac:dyDescent="0.25">
      <c r="A3851" s="12"/>
      <c r="B3851" s="5"/>
      <c r="C3851" s="98"/>
      <c r="D3851" s="98"/>
      <c r="E3851" s="5"/>
      <c r="F3851" s="5"/>
      <c r="G3851" s="87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99"/>
      <c r="AB3851" s="5"/>
      <c r="AC3851" s="5"/>
      <c r="AD3851" s="99"/>
      <c r="AE3851" s="5"/>
      <c r="AF3851" s="5"/>
      <c r="AG3851" s="15"/>
      <c r="AH3851" s="15"/>
    </row>
    <row r="3852" spans="1:34" ht="15" customHeight="1" x14ac:dyDescent="0.25">
      <c r="A3852" s="12"/>
      <c r="B3852" s="5"/>
      <c r="C3852" s="98"/>
      <c r="D3852" s="98"/>
      <c r="E3852" s="5"/>
      <c r="F3852" s="5"/>
      <c r="G3852" s="87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99"/>
      <c r="AB3852" s="5"/>
      <c r="AC3852" s="5"/>
      <c r="AD3852" s="99"/>
      <c r="AE3852" s="5"/>
      <c r="AF3852" s="5"/>
      <c r="AG3852" s="15"/>
      <c r="AH3852" s="15"/>
    </row>
    <row r="3853" spans="1:34" ht="15" customHeight="1" x14ac:dyDescent="0.25">
      <c r="A3853" s="12"/>
      <c r="B3853" s="5"/>
      <c r="C3853" s="98"/>
      <c r="D3853" s="98"/>
      <c r="E3853" s="5"/>
      <c r="F3853" s="5"/>
      <c r="G3853" s="87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99"/>
      <c r="AB3853" s="5"/>
      <c r="AC3853" s="5"/>
      <c r="AD3853" s="99"/>
      <c r="AE3853" s="5"/>
      <c r="AF3853" s="5"/>
      <c r="AG3853" s="15"/>
      <c r="AH3853" s="15"/>
    </row>
    <row r="3854" spans="1:34" ht="15" customHeight="1" x14ac:dyDescent="0.25">
      <c r="A3854" s="12"/>
      <c r="B3854" s="5"/>
      <c r="C3854" s="98"/>
      <c r="D3854" s="98"/>
      <c r="E3854" s="5"/>
      <c r="F3854" s="5"/>
      <c r="G3854" s="87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99"/>
      <c r="AB3854" s="5"/>
      <c r="AC3854" s="5"/>
      <c r="AD3854" s="99"/>
      <c r="AE3854" s="5"/>
      <c r="AF3854" s="5"/>
      <c r="AG3854" s="15"/>
      <c r="AH3854" s="15"/>
    </row>
    <row r="3855" spans="1:34" ht="15" customHeight="1" x14ac:dyDescent="0.25">
      <c r="A3855" s="12"/>
      <c r="B3855" s="5"/>
      <c r="C3855" s="98"/>
      <c r="D3855" s="98"/>
      <c r="E3855" s="5"/>
      <c r="F3855" s="5"/>
      <c r="G3855" s="87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99"/>
      <c r="AB3855" s="5"/>
      <c r="AC3855" s="5"/>
      <c r="AD3855" s="99"/>
      <c r="AE3855" s="5"/>
      <c r="AF3855" s="5"/>
      <c r="AG3855" s="15"/>
      <c r="AH3855" s="15"/>
    </row>
    <row r="3856" spans="1:34" ht="15" customHeight="1" x14ac:dyDescent="0.25">
      <c r="A3856" s="12"/>
      <c r="B3856" s="5"/>
      <c r="C3856" s="98"/>
      <c r="D3856" s="98"/>
      <c r="E3856" s="5"/>
      <c r="F3856" s="5"/>
      <c r="G3856" s="87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99"/>
      <c r="AB3856" s="5"/>
      <c r="AC3856" s="5"/>
      <c r="AD3856" s="99"/>
      <c r="AE3856" s="5"/>
      <c r="AF3856" s="5"/>
      <c r="AG3856" s="15"/>
      <c r="AH3856" s="15"/>
    </row>
    <row r="3857" spans="1:34" ht="15" customHeight="1" x14ac:dyDescent="0.25">
      <c r="A3857" s="12"/>
      <c r="B3857" s="5"/>
      <c r="C3857" s="98"/>
      <c r="D3857" s="98"/>
      <c r="E3857" s="5"/>
      <c r="F3857" s="5"/>
      <c r="G3857" s="87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99"/>
      <c r="AB3857" s="5"/>
      <c r="AC3857" s="5"/>
      <c r="AD3857" s="99"/>
      <c r="AE3857" s="5"/>
      <c r="AF3857" s="5"/>
      <c r="AG3857" s="15"/>
      <c r="AH3857" s="15"/>
    </row>
    <row r="3858" spans="1:34" ht="15" customHeight="1" x14ac:dyDescent="0.25">
      <c r="A3858" s="12"/>
      <c r="B3858" s="5"/>
      <c r="C3858" s="98"/>
      <c r="D3858" s="98"/>
      <c r="E3858" s="5"/>
      <c r="F3858" s="5"/>
      <c r="G3858" s="87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99"/>
      <c r="AB3858" s="5"/>
      <c r="AC3858" s="5"/>
      <c r="AD3858" s="99"/>
      <c r="AE3858" s="5"/>
      <c r="AF3858" s="5"/>
      <c r="AG3858" s="15"/>
      <c r="AH3858" s="15"/>
    </row>
    <row r="3859" spans="1:34" ht="15" customHeight="1" x14ac:dyDescent="0.25">
      <c r="A3859" s="12"/>
      <c r="B3859" s="5"/>
      <c r="C3859" s="98"/>
      <c r="D3859" s="98"/>
      <c r="E3859" s="5"/>
      <c r="F3859" s="5"/>
      <c r="G3859" s="87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99"/>
      <c r="AB3859" s="5"/>
      <c r="AC3859" s="5"/>
      <c r="AD3859" s="99"/>
      <c r="AE3859" s="5"/>
      <c r="AF3859" s="5"/>
      <c r="AG3859" s="15"/>
      <c r="AH3859" s="15"/>
    </row>
    <row r="3860" spans="1:34" ht="15" customHeight="1" x14ac:dyDescent="0.25">
      <c r="A3860" s="12"/>
      <c r="B3860" s="5"/>
      <c r="C3860" s="98"/>
      <c r="D3860" s="98"/>
      <c r="E3860" s="5"/>
      <c r="F3860" s="5"/>
      <c r="G3860" s="87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99"/>
      <c r="AB3860" s="5"/>
      <c r="AC3860" s="5"/>
      <c r="AD3860" s="99"/>
      <c r="AE3860" s="5"/>
      <c r="AF3860" s="5"/>
      <c r="AG3860" s="15"/>
      <c r="AH3860" s="15"/>
    </row>
    <row r="3861" spans="1:34" ht="15" customHeight="1" x14ac:dyDescent="0.25">
      <c r="A3861" s="12"/>
      <c r="B3861" s="5"/>
      <c r="C3861" s="98"/>
      <c r="D3861" s="98"/>
      <c r="E3861" s="5"/>
      <c r="F3861" s="5"/>
      <c r="G3861" s="87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99"/>
      <c r="AB3861" s="5"/>
      <c r="AC3861" s="5"/>
      <c r="AD3861" s="99"/>
      <c r="AE3861" s="5"/>
      <c r="AF3861" s="5"/>
      <c r="AG3861" s="15"/>
      <c r="AH3861" s="15"/>
    </row>
    <row r="3862" spans="1:34" ht="15" customHeight="1" x14ac:dyDescent="0.25">
      <c r="A3862" s="12"/>
      <c r="B3862" s="5"/>
      <c r="C3862" s="98"/>
      <c r="D3862" s="98"/>
      <c r="E3862" s="5"/>
      <c r="F3862" s="5"/>
      <c r="G3862" s="87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99"/>
      <c r="AB3862" s="5"/>
      <c r="AC3862" s="5"/>
      <c r="AD3862" s="99"/>
      <c r="AE3862" s="5"/>
      <c r="AF3862" s="5"/>
      <c r="AG3862" s="15"/>
      <c r="AH3862" s="15"/>
    </row>
    <row r="3863" spans="1:34" ht="15" customHeight="1" x14ac:dyDescent="0.25">
      <c r="A3863" s="12"/>
      <c r="B3863" s="5"/>
      <c r="C3863" s="98"/>
      <c r="D3863" s="98"/>
      <c r="E3863" s="5"/>
      <c r="F3863" s="5"/>
      <c r="G3863" s="87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99"/>
      <c r="AB3863" s="5"/>
      <c r="AC3863" s="5"/>
      <c r="AD3863" s="99"/>
      <c r="AE3863" s="5"/>
      <c r="AF3863" s="5"/>
      <c r="AG3863" s="15"/>
      <c r="AH3863" s="15"/>
    </row>
    <row r="3864" spans="1:34" ht="15" customHeight="1" x14ac:dyDescent="0.25">
      <c r="A3864" s="12"/>
      <c r="B3864" s="5"/>
      <c r="C3864" s="98"/>
      <c r="D3864" s="98"/>
      <c r="E3864" s="5"/>
      <c r="F3864" s="5"/>
      <c r="G3864" s="87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99"/>
      <c r="AB3864" s="5"/>
      <c r="AC3864" s="5"/>
      <c r="AD3864" s="99"/>
      <c r="AE3864" s="5"/>
      <c r="AF3864" s="5"/>
      <c r="AG3864" s="15"/>
      <c r="AH3864" s="15"/>
    </row>
    <row r="3865" spans="1:34" ht="15" customHeight="1" x14ac:dyDescent="0.25">
      <c r="A3865" s="12"/>
      <c r="B3865" s="5"/>
      <c r="C3865" s="98"/>
      <c r="D3865" s="98"/>
      <c r="E3865" s="5"/>
      <c r="F3865" s="5"/>
      <c r="G3865" s="87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99"/>
      <c r="AB3865" s="5"/>
      <c r="AC3865" s="5"/>
      <c r="AD3865" s="99"/>
      <c r="AE3865" s="5"/>
      <c r="AF3865" s="5"/>
      <c r="AG3865" s="15"/>
      <c r="AH3865" s="15"/>
    </row>
    <row r="3866" spans="1:34" ht="15" customHeight="1" x14ac:dyDescent="0.25">
      <c r="A3866" s="12"/>
      <c r="B3866" s="5"/>
      <c r="C3866" s="98"/>
      <c r="D3866" s="98"/>
      <c r="E3866" s="5"/>
      <c r="F3866" s="5"/>
      <c r="G3866" s="87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99"/>
      <c r="AB3866" s="5"/>
      <c r="AC3866" s="5"/>
      <c r="AD3866" s="99"/>
      <c r="AE3866" s="5"/>
      <c r="AF3866" s="5"/>
      <c r="AG3866" s="15"/>
      <c r="AH3866" s="15"/>
    </row>
    <row r="3867" spans="1:34" ht="15" customHeight="1" x14ac:dyDescent="0.25">
      <c r="A3867" s="12"/>
      <c r="B3867" s="5"/>
      <c r="C3867" s="98"/>
      <c r="D3867" s="98"/>
      <c r="E3867" s="5"/>
      <c r="F3867" s="5"/>
      <c r="G3867" s="87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99"/>
      <c r="AB3867" s="5"/>
      <c r="AC3867" s="5"/>
      <c r="AD3867" s="99"/>
      <c r="AE3867" s="5"/>
      <c r="AF3867" s="5"/>
      <c r="AG3867" s="15"/>
      <c r="AH3867" s="15"/>
    </row>
    <row r="3868" spans="1:34" ht="15" customHeight="1" x14ac:dyDescent="0.25">
      <c r="A3868" s="12"/>
      <c r="B3868" s="5"/>
      <c r="C3868" s="98"/>
      <c r="D3868" s="98"/>
      <c r="E3868" s="5"/>
      <c r="F3868" s="5"/>
      <c r="G3868" s="87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99"/>
      <c r="AB3868" s="5"/>
      <c r="AC3868" s="5"/>
      <c r="AD3868" s="99"/>
      <c r="AE3868" s="5"/>
      <c r="AF3868" s="5"/>
      <c r="AG3868" s="15"/>
      <c r="AH3868" s="15"/>
    </row>
    <row r="3869" spans="1:34" ht="15" customHeight="1" x14ac:dyDescent="0.25">
      <c r="A3869" s="12"/>
      <c r="B3869" s="5"/>
      <c r="C3869" s="98"/>
      <c r="D3869" s="98"/>
      <c r="E3869" s="5"/>
      <c r="F3869" s="5"/>
      <c r="G3869" s="87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99"/>
      <c r="AB3869" s="5"/>
      <c r="AC3869" s="5"/>
      <c r="AD3869" s="99"/>
      <c r="AE3869" s="5"/>
      <c r="AF3869" s="5"/>
      <c r="AG3869" s="15"/>
      <c r="AH3869" s="15"/>
    </row>
    <row r="3870" spans="1:34" ht="15" customHeight="1" x14ac:dyDescent="0.25">
      <c r="A3870" s="12"/>
      <c r="B3870" s="5"/>
      <c r="C3870" s="98"/>
      <c r="D3870" s="98"/>
      <c r="E3870" s="5"/>
      <c r="F3870" s="5"/>
      <c r="G3870" s="87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99"/>
      <c r="AB3870" s="5"/>
      <c r="AC3870" s="5"/>
      <c r="AD3870" s="99"/>
      <c r="AE3870" s="5"/>
      <c r="AF3870" s="5"/>
      <c r="AG3870" s="15"/>
      <c r="AH3870" s="15"/>
    </row>
    <row r="3871" spans="1:34" ht="15" customHeight="1" x14ac:dyDescent="0.25">
      <c r="A3871" s="12"/>
      <c r="B3871" s="5"/>
      <c r="C3871" s="98"/>
      <c r="D3871" s="98"/>
      <c r="E3871" s="5"/>
      <c r="F3871" s="5"/>
      <c r="G3871" s="87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99"/>
      <c r="AB3871" s="5"/>
      <c r="AC3871" s="5"/>
      <c r="AD3871" s="99"/>
      <c r="AE3871" s="5"/>
      <c r="AF3871" s="5"/>
      <c r="AG3871" s="15"/>
      <c r="AH3871" s="15"/>
    </row>
    <row r="3872" spans="1:34" ht="15" customHeight="1" x14ac:dyDescent="0.25">
      <c r="A3872" s="12"/>
      <c r="B3872" s="5"/>
      <c r="C3872" s="98"/>
      <c r="D3872" s="98"/>
      <c r="E3872" s="5"/>
      <c r="F3872" s="5"/>
      <c r="G3872" s="87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99"/>
      <c r="AB3872" s="5"/>
      <c r="AC3872" s="5"/>
      <c r="AD3872" s="99"/>
      <c r="AE3872" s="5"/>
      <c r="AF3872" s="5"/>
      <c r="AG3872" s="15"/>
      <c r="AH3872" s="15"/>
    </row>
    <row r="3873" spans="1:34" ht="15" customHeight="1" x14ac:dyDescent="0.25">
      <c r="A3873" s="12"/>
      <c r="B3873" s="5"/>
      <c r="C3873" s="98"/>
      <c r="D3873" s="98"/>
      <c r="E3873" s="5"/>
      <c r="F3873" s="5"/>
      <c r="G3873" s="87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99"/>
      <c r="AB3873" s="5"/>
      <c r="AC3873" s="5"/>
      <c r="AD3873" s="99"/>
      <c r="AE3873" s="5"/>
      <c r="AF3873" s="5"/>
      <c r="AG3873" s="15"/>
      <c r="AH3873" s="15"/>
    </row>
    <row r="3874" spans="1:34" ht="15" customHeight="1" x14ac:dyDescent="0.25">
      <c r="A3874" s="12"/>
      <c r="B3874" s="5"/>
      <c r="C3874" s="98"/>
      <c r="D3874" s="98"/>
      <c r="E3874" s="5"/>
      <c r="F3874" s="5"/>
      <c r="G3874" s="87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99"/>
      <c r="AB3874" s="5"/>
      <c r="AC3874" s="5"/>
      <c r="AD3874" s="99"/>
      <c r="AE3874" s="5"/>
      <c r="AF3874" s="5"/>
      <c r="AG3874" s="15"/>
      <c r="AH3874" s="15"/>
    </row>
    <row r="3875" spans="1:34" ht="15" customHeight="1" x14ac:dyDescent="0.25">
      <c r="A3875" s="12"/>
      <c r="B3875" s="5"/>
      <c r="C3875" s="98"/>
      <c r="D3875" s="98"/>
      <c r="E3875" s="5"/>
      <c r="F3875" s="5"/>
      <c r="G3875" s="87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99"/>
      <c r="AB3875" s="5"/>
      <c r="AC3875" s="5"/>
      <c r="AD3875" s="99"/>
      <c r="AE3875" s="5"/>
      <c r="AF3875" s="5"/>
      <c r="AG3875" s="15"/>
      <c r="AH3875" s="15"/>
    </row>
    <row r="3876" spans="1:34" ht="15" customHeight="1" x14ac:dyDescent="0.25">
      <c r="A3876" s="12"/>
      <c r="B3876" s="5"/>
      <c r="C3876" s="98"/>
      <c r="D3876" s="98"/>
      <c r="E3876" s="5"/>
      <c r="F3876" s="5"/>
      <c r="G3876" s="87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99"/>
      <c r="AB3876" s="5"/>
      <c r="AC3876" s="5"/>
      <c r="AD3876" s="99"/>
      <c r="AE3876" s="5"/>
      <c r="AF3876" s="5"/>
      <c r="AG3876" s="15"/>
      <c r="AH3876" s="15"/>
    </row>
    <row r="3877" spans="1:34" ht="15" customHeight="1" x14ac:dyDescent="0.25">
      <c r="A3877" s="12"/>
      <c r="B3877" s="5"/>
      <c r="C3877" s="98"/>
      <c r="D3877" s="98"/>
      <c r="E3877" s="5"/>
      <c r="F3877" s="5"/>
      <c r="G3877" s="87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99"/>
      <c r="AB3877" s="5"/>
      <c r="AC3877" s="5"/>
      <c r="AD3877" s="99"/>
      <c r="AE3877" s="5"/>
      <c r="AF3877" s="5"/>
      <c r="AG3877" s="15"/>
      <c r="AH3877" s="15"/>
    </row>
    <row r="3878" spans="1:34" ht="15" customHeight="1" x14ac:dyDescent="0.25">
      <c r="A3878" s="12"/>
      <c r="B3878" s="5"/>
      <c r="C3878" s="98"/>
      <c r="D3878" s="98"/>
      <c r="E3878" s="5"/>
      <c r="F3878" s="5"/>
      <c r="G3878" s="87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99"/>
      <c r="AB3878" s="5"/>
      <c r="AC3878" s="5"/>
      <c r="AD3878" s="99"/>
      <c r="AE3878" s="5"/>
      <c r="AF3878" s="5"/>
      <c r="AG3878" s="15"/>
      <c r="AH3878" s="15"/>
    </row>
    <row r="3879" spans="1:34" ht="15" customHeight="1" x14ac:dyDescent="0.25">
      <c r="A3879" s="12"/>
      <c r="B3879" s="5"/>
      <c r="C3879" s="98"/>
      <c r="D3879" s="98"/>
      <c r="E3879" s="5"/>
      <c r="F3879" s="5"/>
      <c r="G3879" s="87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99"/>
      <c r="AB3879" s="5"/>
      <c r="AC3879" s="5"/>
      <c r="AD3879" s="99"/>
      <c r="AE3879" s="5"/>
      <c r="AF3879" s="5"/>
      <c r="AG3879" s="15"/>
      <c r="AH3879" s="15"/>
    </row>
    <row r="3880" spans="1:34" ht="15" customHeight="1" x14ac:dyDescent="0.25">
      <c r="A3880" s="12"/>
      <c r="B3880" s="5"/>
      <c r="C3880" s="98"/>
      <c r="D3880" s="98"/>
      <c r="E3880" s="5"/>
      <c r="F3880" s="5"/>
      <c r="G3880" s="87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99"/>
      <c r="AB3880" s="5"/>
      <c r="AC3880" s="5"/>
      <c r="AD3880" s="99"/>
      <c r="AE3880" s="5"/>
      <c r="AF3880" s="5"/>
      <c r="AG3880" s="15"/>
      <c r="AH3880" s="15"/>
    </row>
    <row r="3881" spans="1:34" ht="15" customHeight="1" x14ac:dyDescent="0.25">
      <c r="A3881" s="12"/>
      <c r="B3881" s="5"/>
      <c r="C3881" s="98"/>
      <c r="D3881" s="98"/>
      <c r="E3881" s="5"/>
      <c r="F3881" s="5"/>
      <c r="G3881" s="87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99"/>
      <c r="AB3881" s="5"/>
      <c r="AC3881" s="5"/>
      <c r="AD3881" s="99"/>
      <c r="AE3881" s="5"/>
      <c r="AF3881" s="5"/>
      <c r="AG3881" s="15"/>
      <c r="AH3881" s="15"/>
    </row>
    <row r="3882" spans="1:34" ht="15" customHeight="1" x14ac:dyDescent="0.25">
      <c r="A3882" s="12"/>
      <c r="B3882" s="5"/>
      <c r="C3882" s="98"/>
      <c r="D3882" s="98"/>
      <c r="E3882" s="5"/>
      <c r="F3882" s="5"/>
      <c r="G3882" s="87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99"/>
      <c r="AB3882" s="5"/>
      <c r="AC3882" s="5"/>
      <c r="AD3882" s="99"/>
      <c r="AE3882" s="5"/>
      <c r="AF3882" s="5"/>
      <c r="AG3882" s="15"/>
      <c r="AH3882" s="15"/>
    </row>
    <row r="3883" spans="1:34" ht="15" customHeight="1" x14ac:dyDescent="0.25">
      <c r="A3883" s="12"/>
      <c r="B3883" s="5"/>
      <c r="C3883" s="98"/>
      <c r="D3883" s="98"/>
      <c r="E3883" s="5"/>
      <c r="F3883" s="5"/>
      <c r="G3883" s="87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99"/>
      <c r="AB3883" s="5"/>
      <c r="AC3883" s="5"/>
      <c r="AD3883" s="99"/>
      <c r="AE3883" s="5"/>
      <c r="AF3883" s="5"/>
      <c r="AG3883" s="15"/>
      <c r="AH3883" s="15"/>
    </row>
    <row r="3884" spans="1:34" ht="15" customHeight="1" x14ac:dyDescent="0.25">
      <c r="A3884" s="12"/>
      <c r="B3884" s="5"/>
      <c r="C3884" s="98"/>
      <c r="D3884" s="98"/>
      <c r="E3884" s="5"/>
      <c r="F3884" s="5"/>
      <c r="G3884" s="87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99"/>
      <c r="AB3884" s="5"/>
      <c r="AC3884" s="5"/>
      <c r="AD3884" s="99"/>
      <c r="AE3884" s="5"/>
      <c r="AF3884" s="5"/>
      <c r="AG3884" s="15"/>
      <c r="AH3884" s="15"/>
    </row>
    <row r="3885" spans="1:34" ht="15" customHeight="1" x14ac:dyDescent="0.25">
      <c r="A3885" s="12"/>
      <c r="B3885" s="5"/>
      <c r="C3885" s="98"/>
      <c r="D3885" s="98"/>
      <c r="E3885" s="5"/>
      <c r="F3885" s="5"/>
      <c r="G3885" s="87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99"/>
      <c r="AB3885" s="5"/>
      <c r="AC3885" s="5"/>
      <c r="AD3885" s="99"/>
      <c r="AE3885" s="5"/>
      <c r="AF3885" s="5"/>
      <c r="AG3885" s="15"/>
      <c r="AH3885" s="15"/>
    </row>
    <row r="3886" spans="1:34" ht="15" customHeight="1" x14ac:dyDescent="0.25">
      <c r="A3886" s="12"/>
      <c r="B3886" s="5"/>
      <c r="C3886" s="98"/>
      <c r="D3886" s="98"/>
      <c r="E3886" s="5"/>
      <c r="F3886" s="5"/>
      <c r="G3886" s="87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99"/>
      <c r="AB3886" s="5"/>
      <c r="AC3886" s="5"/>
      <c r="AD3886" s="99"/>
      <c r="AE3886" s="5"/>
      <c r="AF3886" s="5"/>
      <c r="AG3886" s="15"/>
      <c r="AH3886" s="15"/>
    </row>
    <row r="3887" spans="1:34" ht="15" customHeight="1" x14ac:dyDescent="0.25">
      <c r="A3887" s="12"/>
      <c r="B3887" s="5"/>
      <c r="C3887" s="98"/>
      <c r="D3887" s="98"/>
      <c r="E3887" s="5"/>
      <c r="F3887" s="5"/>
      <c r="G3887" s="87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99"/>
      <c r="AB3887" s="5"/>
      <c r="AC3887" s="5"/>
      <c r="AD3887" s="99"/>
      <c r="AE3887" s="5"/>
      <c r="AF3887" s="5"/>
      <c r="AG3887" s="15"/>
      <c r="AH3887" s="15"/>
    </row>
    <row r="3888" spans="1:34" ht="15" customHeight="1" x14ac:dyDescent="0.25">
      <c r="A3888" s="12"/>
      <c r="B3888" s="5"/>
      <c r="C3888" s="98"/>
      <c r="D3888" s="98"/>
      <c r="E3888" s="5"/>
      <c r="F3888" s="5"/>
      <c r="G3888" s="87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99"/>
      <c r="AB3888" s="5"/>
      <c r="AC3888" s="5"/>
      <c r="AD3888" s="99"/>
      <c r="AE3888" s="5"/>
      <c r="AF3888" s="5"/>
      <c r="AG3888" s="15"/>
      <c r="AH3888" s="15"/>
    </row>
    <row r="3889" spans="1:34" ht="15" customHeight="1" x14ac:dyDescent="0.25">
      <c r="A3889" s="12"/>
      <c r="B3889" s="5"/>
      <c r="C3889" s="98"/>
      <c r="D3889" s="98"/>
      <c r="E3889" s="5"/>
      <c r="F3889" s="5"/>
      <c r="G3889" s="87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99"/>
      <c r="AB3889" s="5"/>
      <c r="AC3889" s="5"/>
      <c r="AD3889" s="99"/>
      <c r="AE3889" s="5"/>
      <c r="AF3889" s="5"/>
      <c r="AG3889" s="15"/>
      <c r="AH3889" s="15"/>
    </row>
    <row r="3890" spans="1:34" ht="15" customHeight="1" x14ac:dyDescent="0.25">
      <c r="A3890" s="12"/>
      <c r="B3890" s="5"/>
      <c r="C3890" s="98"/>
      <c r="D3890" s="98"/>
      <c r="E3890" s="5"/>
      <c r="F3890" s="5"/>
      <c r="G3890" s="87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99"/>
      <c r="AB3890" s="5"/>
      <c r="AC3890" s="5"/>
      <c r="AD3890" s="99"/>
      <c r="AE3890" s="5"/>
      <c r="AF3890" s="5"/>
      <c r="AG3890" s="15"/>
      <c r="AH3890" s="15"/>
    </row>
    <row r="3891" spans="1:34" ht="15" customHeight="1" x14ac:dyDescent="0.25">
      <c r="A3891" s="12"/>
      <c r="B3891" s="5"/>
      <c r="C3891" s="98"/>
      <c r="D3891" s="98"/>
      <c r="E3891" s="5"/>
      <c r="F3891" s="5"/>
      <c r="G3891" s="87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99"/>
      <c r="AB3891" s="5"/>
      <c r="AC3891" s="5"/>
      <c r="AD3891" s="99"/>
      <c r="AE3891" s="5"/>
      <c r="AF3891" s="5"/>
      <c r="AG3891" s="15"/>
      <c r="AH3891" s="15"/>
    </row>
    <row r="3892" spans="1:34" ht="15" customHeight="1" x14ac:dyDescent="0.25">
      <c r="A3892" s="12"/>
      <c r="B3892" s="5"/>
      <c r="C3892" s="98"/>
      <c r="D3892" s="98"/>
      <c r="E3892" s="5"/>
      <c r="F3892" s="5"/>
      <c r="G3892" s="87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99"/>
      <c r="AB3892" s="5"/>
      <c r="AC3892" s="5"/>
      <c r="AD3892" s="99"/>
      <c r="AE3892" s="5"/>
      <c r="AF3892" s="5"/>
      <c r="AG3892" s="15"/>
      <c r="AH3892" s="15"/>
    </row>
    <row r="3893" spans="1:34" ht="15" customHeight="1" x14ac:dyDescent="0.25">
      <c r="A3893" s="12"/>
      <c r="B3893" s="5"/>
      <c r="C3893" s="98"/>
      <c r="D3893" s="98"/>
      <c r="E3893" s="5"/>
      <c r="F3893" s="5"/>
      <c r="G3893" s="87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99"/>
      <c r="AB3893" s="5"/>
      <c r="AC3893" s="5"/>
      <c r="AD3893" s="99"/>
      <c r="AE3893" s="5"/>
      <c r="AF3893" s="5"/>
      <c r="AG3893" s="15"/>
      <c r="AH3893" s="15"/>
    </row>
    <row r="3894" spans="1:34" ht="15" customHeight="1" x14ac:dyDescent="0.25">
      <c r="A3894" s="12"/>
      <c r="B3894" s="5"/>
      <c r="C3894" s="98"/>
      <c r="D3894" s="98"/>
      <c r="E3894" s="5"/>
      <c r="F3894" s="5"/>
      <c r="G3894" s="87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99"/>
      <c r="AB3894" s="5"/>
      <c r="AC3894" s="5"/>
      <c r="AD3894" s="99"/>
      <c r="AE3894" s="5"/>
      <c r="AF3894" s="5"/>
      <c r="AG3894" s="15"/>
      <c r="AH3894" s="15"/>
    </row>
    <row r="3895" spans="1:34" ht="15" customHeight="1" x14ac:dyDescent="0.25">
      <c r="A3895" s="12"/>
      <c r="B3895" s="5"/>
      <c r="C3895" s="98"/>
      <c r="D3895" s="98"/>
      <c r="E3895" s="5"/>
      <c r="F3895" s="5"/>
      <c r="G3895" s="87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99"/>
      <c r="AB3895" s="5"/>
      <c r="AC3895" s="5"/>
      <c r="AD3895" s="99"/>
      <c r="AE3895" s="5"/>
      <c r="AF3895" s="5"/>
      <c r="AG3895" s="15"/>
      <c r="AH3895" s="15"/>
    </row>
    <row r="3896" spans="1:34" ht="15" customHeight="1" x14ac:dyDescent="0.25">
      <c r="A3896" s="12"/>
      <c r="B3896" s="5"/>
      <c r="C3896" s="98"/>
      <c r="D3896" s="98"/>
      <c r="E3896" s="5"/>
      <c r="F3896" s="5"/>
      <c r="G3896" s="87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99"/>
      <c r="AB3896" s="5"/>
      <c r="AC3896" s="5"/>
      <c r="AD3896" s="99"/>
      <c r="AE3896" s="5"/>
      <c r="AF3896" s="5"/>
      <c r="AG3896" s="15"/>
      <c r="AH3896" s="15"/>
    </row>
    <row r="3897" spans="1:34" ht="15" customHeight="1" x14ac:dyDescent="0.25">
      <c r="A3897" s="12"/>
      <c r="B3897" s="5"/>
      <c r="C3897" s="98"/>
      <c r="D3897" s="98"/>
      <c r="E3897" s="5"/>
      <c r="F3897" s="5"/>
      <c r="G3897" s="87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99"/>
      <c r="AB3897" s="5"/>
      <c r="AC3897" s="5"/>
      <c r="AD3897" s="99"/>
      <c r="AE3897" s="5"/>
      <c r="AF3897" s="5"/>
      <c r="AG3897" s="15"/>
      <c r="AH3897" s="15"/>
    </row>
    <row r="3898" spans="1:34" ht="15" customHeight="1" x14ac:dyDescent="0.25">
      <c r="A3898" s="12"/>
      <c r="B3898" s="5"/>
      <c r="C3898" s="98"/>
      <c r="D3898" s="98"/>
      <c r="E3898" s="5"/>
      <c r="F3898" s="5"/>
      <c r="G3898" s="87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99"/>
      <c r="AB3898" s="5"/>
      <c r="AC3898" s="5"/>
      <c r="AD3898" s="99"/>
      <c r="AE3898" s="5"/>
      <c r="AF3898" s="5"/>
      <c r="AG3898" s="15"/>
      <c r="AH3898" s="15"/>
    </row>
    <row r="3899" spans="1:34" ht="15" customHeight="1" x14ac:dyDescent="0.25">
      <c r="A3899" s="12"/>
      <c r="B3899" s="5"/>
      <c r="C3899" s="98"/>
      <c r="D3899" s="98"/>
      <c r="E3899" s="5"/>
      <c r="F3899" s="5"/>
      <c r="G3899" s="87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99"/>
      <c r="AB3899" s="5"/>
      <c r="AC3899" s="5"/>
      <c r="AD3899" s="99"/>
      <c r="AE3899" s="5"/>
      <c r="AF3899" s="5"/>
      <c r="AG3899" s="15"/>
      <c r="AH3899" s="15"/>
    </row>
    <row r="3900" spans="1:34" ht="15" customHeight="1" x14ac:dyDescent="0.25">
      <c r="A3900" s="12"/>
      <c r="B3900" s="5"/>
      <c r="C3900" s="98"/>
      <c r="D3900" s="98"/>
      <c r="E3900" s="5"/>
      <c r="F3900" s="5"/>
      <c r="G3900" s="87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99"/>
      <c r="AB3900" s="5"/>
      <c r="AC3900" s="5"/>
      <c r="AD3900" s="99"/>
      <c r="AE3900" s="5"/>
      <c r="AF3900" s="5"/>
      <c r="AG3900" s="15"/>
      <c r="AH3900" s="15"/>
    </row>
    <row r="3901" spans="1:34" ht="15" customHeight="1" x14ac:dyDescent="0.25">
      <c r="A3901" s="12"/>
      <c r="B3901" s="5"/>
      <c r="C3901" s="98"/>
      <c r="D3901" s="98"/>
      <c r="E3901" s="5"/>
      <c r="F3901" s="5"/>
      <c r="G3901" s="87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99"/>
      <c r="AB3901" s="5"/>
      <c r="AC3901" s="5"/>
      <c r="AD3901" s="99"/>
      <c r="AE3901" s="5"/>
      <c r="AF3901" s="5"/>
      <c r="AG3901" s="15"/>
      <c r="AH3901" s="15"/>
    </row>
    <row r="3902" spans="1:34" ht="15" customHeight="1" x14ac:dyDescent="0.25">
      <c r="A3902" s="12"/>
      <c r="B3902" s="5"/>
      <c r="C3902" s="98"/>
      <c r="D3902" s="98"/>
      <c r="E3902" s="5"/>
      <c r="F3902" s="5"/>
      <c r="G3902" s="87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99"/>
      <c r="AB3902" s="5"/>
      <c r="AC3902" s="5"/>
      <c r="AD3902" s="99"/>
      <c r="AE3902" s="5"/>
      <c r="AF3902" s="5"/>
      <c r="AG3902" s="15"/>
      <c r="AH3902" s="15"/>
    </row>
    <row r="3903" spans="1:34" ht="15" customHeight="1" x14ac:dyDescent="0.25">
      <c r="A3903" s="12"/>
      <c r="B3903" s="5"/>
      <c r="C3903" s="98"/>
      <c r="D3903" s="98"/>
      <c r="E3903" s="5"/>
      <c r="F3903" s="5"/>
      <c r="G3903" s="87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99"/>
      <c r="AB3903" s="5"/>
      <c r="AC3903" s="5"/>
      <c r="AD3903" s="99"/>
      <c r="AE3903" s="5"/>
      <c r="AF3903" s="5"/>
      <c r="AG3903" s="15"/>
      <c r="AH3903" s="15"/>
    </row>
    <row r="3904" spans="1:34" ht="15" customHeight="1" x14ac:dyDescent="0.25">
      <c r="A3904" s="12"/>
      <c r="B3904" s="5"/>
      <c r="C3904" s="98"/>
      <c r="D3904" s="98"/>
      <c r="E3904" s="5"/>
      <c r="F3904" s="5"/>
      <c r="G3904" s="87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99"/>
      <c r="AB3904" s="5"/>
      <c r="AC3904" s="5"/>
      <c r="AD3904" s="99"/>
      <c r="AE3904" s="5"/>
      <c r="AF3904" s="5"/>
      <c r="AG3904" s="15"/>
      <c r="AH3904" s="15"/>
    </row>
    <row r="3905" spans="1:34" ht="15" customHeight="1" x14ac:dyDescent="0.25">
      <c r="A3905" s="12"/>
      <c r="B3905" s="5"/>
      <c r="C3905" s="98"/>
      <c r="D3905" s="98"/>
      <c r="E3905" s="5"/>
      <c r="F3905" s="5"/>
      <c r="G3905" s="87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99"/>
      <c r="AB3905" s="5"/>
      <c r="AC3905" s="5"/>
      <c r="AD3905" s="99"/>
      <c r="AE3905" s="5"/>
      <c r="AF3905" s="5"/>
      <c r="AG3905" s="15"/>
      <c r="AH3905" s="15"/>
    </row>
    <row r="3906" spans="1:34" ht="15" customHeight="1" x14ac:dyDescent="0.25">
      <c r="A3906" s="12"/>
      <c r="B3906" s="5"/>
      <c r="C3906" s="98"/>
      <c r="D3906" s="98"/>
      <c r="E3906" s="5"/>
      <c r="F3906" s="5"/>
      <c r="G3906" s="87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99"/>
      <c r="AB3906" s="5"/>
      <c r="AC3906" s="5"/>
      <c r="AD3906" s="99"/>
      <c r="AE3906" s="5"/>
      <c r="AF3906" s="5"/>
      <c r="AG3906" s="15"/>
      <c r="AH3906" s="15"/>
    </row>
    <row r="3907" spans="1:34" ht="15" customHeight="1" x14ac:dyDescent="0.25">
      <c r="A3907" s="12"/>
      <c r="B3907" s="5"/>
      <c r="C3907" s="98"/>
      <c r="D3907" s="98"/>
      <c r="E3907" s="5"/>
      <c r="F3907" s="5"/>
      <c r="G3907" s="87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99"/>
      <c r="AB3907" s="5"/>
      <c r="AC3907" s="5"/>
      <c r="AD3907" s="99"/>
      <c r="AE3907" s="5"/>
      <c r="AF3907" s="5"/>
      <c r="AG3907" s="15"/>
      <c r="AH3907" s="15"/>
    </row>
    <row r="3908" spans="1:34" ht="15" customHeight="1" x14ac:dyDescent="0.25">
      <c r="A3908" s="12"/>
      <c r="B3908" s="5"/>
      <c r="C3908" s="98"/>
      <c r="D3908" s="98"/>
      <c r="E3908" s="5"/>
      <c r="F3908" s="5"/>
      <c r="G3908" s="87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99"/>
      <c r="AB3908" s="5"/>
      <c r="AC3908" s="5"/>
      <c r="AD3908" s="99"/>
      <c r="AE3908" s="5"/>
      <c r="AF3908" s="5"/>
      <c r="AG3908" s="15"/>
      <c r="AH3908" s="15"/>
    </row>
    <row r="3909" spans="1:34" ht="15" customHeight="1" x14ac:dyDescent="0.25">
      <c r="A3909" s="12"/>
      <c r="B3909" s="5"/>
      <c r="C3909" s="98"/>
      <c r="D3909" s="98"/>
      <c r="E3909" s="5"/>
      <c r="F3909" s="5"/>
      <c r="G3909" s="87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99"/>
      <c r="AB3909" s="5"/>
      <c r="AC3909" s="5"/>
      <c r="AD3909" s="99"/>
      <c r="AE3909" s="5"/>
      <c r="AF3909" s="5"/>
      <c r="AG3909" s="15"/>
      <c r="AH3909" s="15"/>
    </row>
    <row r="3910" spans="1:34" ht="15" customHeight="1" x14ac:dyDescent="0.25">
      <c r="A3910" s="12"/>
      <c r="B3910" s="5"/>
      <c r="C3910" s="98"/>
      <c r="D3910" s="98"/>
      <c r="E3910" s="5"/>
      <c r="F3910" s="5"/>
      <c r="G3910" s="87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99"/>
      <c r="AB3910" s="5"/>
      <c r="AC3910" s="5"/>
      <c r="AD3910" s="99"/>
      <c r="AE3910" s="5"/>
      <c r="AF3910" s="5"/>
      <c r="AG3910" s="15"/>
      <c r="AH3910" s="15"/>
    </row>
    <row r="3911" spans="1:34" ht="15" customHeight="1" x14ac:dyDescent="0.25">
      <c r="A3911" s="12"/>
      <c r="B3911" s="5"/>
      <c r="C3911" s="98"/>
      <c r="D3911" s="98"/>
      <c r="E3911" s="5"/>
      <c r="F3911" s="5"/>
      <c r="G3911" s="87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99"/>
      <c r="AB3911" s="5"/>
      <c r="AC3911" s="5"/>
      <c r="AD3911" s="99"/>
      <c r="AE3911" s="5"/>
      <c r="AF3911" s="5"/>
      <c r="AG3911" s="15"/>
      <c r="AH3911" s="15"/>
    </row>
    <row r="3912" spans="1:34" ht="15" customHeight="1" x14ac:dyDescent="0.25">
      <c r="A3912" s="12"/>
      <c r="B3912" s="5"/>
      <c r="C3912" s="98"/>
      <c r="D3912" s="98"/>
      <c r="E3912" s="5"/>
      <c r="F3912" s="5"/>
      <c r="G3912" s="87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99"/>
      <c r="AB3912" s="5"/>
      <c r="AC3912" s="5"/>
      <c r="AD3912" s="99"/>
      <c r="AE3912" s="5"/>
      <c r="AF3912" s="5"/>
      <c r="AG3912" s="15"/>
      <c r="AH3912" s="15"/>
    </row>
    <row r="3913" spans="1:34" ht="15" customHeight="1" x14ac:dyDescent="0.25">
      <c r="A3913" s="12"/>
      <c r="B3913" s="5"/>
      <c r="C3913" s="98"/>
      <c r="D3913" s="98"/>
      <c r="E3913" s="5"/>
      <c r="F3913" s="5"/>
      <c r="G3913" s="87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99"/>
      <c r="AB3913" s="5"/>
      <c r="AC3913" s="5"/>
      <c r="AD3913" s="99"/>
      <c r="AE3913" s="5"/>
      <c r="AF3913" s="5"/>
      <c r="AG3913" s="15"/>
      <c r="AH3913" s="15"/>
    </row>
    <row r="3914" spans="1:34" ht="15" customHeight="1" x14ac:dyDescent="0.25">
      <c r="A3914" s="12"/>
      <c r="B3914" s="5"/>
      <c r="C3914" s="98"/>
      <c r="D3914" s="98"/>
      <c r="E3914" s="5"/>
      <c r="F3914" s="5"/>
      <c r="G3914" s="87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99"/>
      <c r="AB3914" s="5"/>
      <c r="AC3914" s="5"/>
      <c r="AD3914" s="99"/>
      <c r="AE3914" s="5"/>
      <c r="AF3914" s="5"/>
      <c r="AG3914" s="15"/>
      <c r="AH3914" s="15"/>
    </row>
    <row r="3915" spans="1:34" ht="15" customHeight="1" x14ac:dyDescent="0.25">
      <c r="A3915" s="12"/>
      <c r="B3915" s="5"/>
      <c r="C3915" s="98"/>
      <c r="D3915" s="98"/>
      <c r="E3915" s="5"/>
      <c r="F3915" s="5"/>
      <c r="G3915" s="87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99"/>
      <c r="AB3915" s="5"/>
      <c r="AC3915" s="5"/>
      <c r="AD3915" s="99"/>
      <c r="AE3915" s="5"/>
      <c r="AF3915" s="5"/>
      <c r="AG3915" s="15"/>
      <c r="AH3915" s="15"/>
    </row>
    <row r="3916" spans="1:34" ht="15" customHeight="1" x14ac:dyDescent="0.25">
      <c r="A3916" s="12"/>
      <c r="B3916" s="5"/>
      <c r="C3916" s="98"/>
      <c r="D3916" s="98"/>
      <c r="E3916" s="5"/>
      <c r="F3916" s="5"/>
      <c r="G3916" s="87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99"/>
      <c r="AB3916" s="5"/>
      <c r="AC3916" s="5"/>
      <c r="AD3916" s="99"/>
      <c r="AE3916" s="5"/>
      <c r="AF3916" s="5"/>
      <c r="AG3916" s="15"/>
      <c r="AH3916" s="15"/>
    </row>
    <row r="3917" spans="1:34" ht="15" customHeight="1" x14ac:dyDescent="0.25">
      <c r="A3917" s="12"/>
      <c r="B3917" s="5"/>
      <c r="C3917" s="98"/>
      <c r="D3917" s="98"/>
      <c r="E3917" s="5"/>
      <c r="F3917" s="5"/>
      <c r="G3917" s="87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99"/>
      <c r="AB3917" s="5"/>
      <c r="AC3917" s="5"/>
      <c r="AD3917" s="99"/>
      <c r="AE3917" s="5"/>
      <c r="AF3917" s="5"/>
      <c r="AG3917" s="15"/>
      <c r="AH3917" s="15"/>
    </row>
    <row r="3918" spans="1:34" ht="15" customHeight="1" x14ac:dyDescent="0.25">
      <c r="A3918" s="12"/>
      <c r="B3918" s="5"/>
      <c r="C3918" s="98"/>
      <c r="D3918" s="98"/>
      <c r="E3918" s="5"/>
      <c r="F3918" s="5"/>
      <c r="G3918" s="87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99"/>
      <c r="AB3918" s="5"/>
      <c r="AC3918" s="5"/>
      <c r="AD3918" s="99"/>
      <c r="AE3918" s="5"/>
      <c r="AF3918" s="5"/>
      <c r="AG3918" s="15"/>
      <c r="AH3918" s="15"/>
    </row>
    <row r="3919" spans="1:34" ht="15" customHeight="1" x14ac:dyDescent="0.25">
      <c r="A3919" s="12"/>
      <c r="B3919" s="5"/>
      <c r="C3919" s="98"/>
      <c r="D3919" s="98"/>
      <c r="E3919" s="5"/>
      <c r="F3919" s="5"/>
      <c r="G3919" s="87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99"/>
      <c r="AB3919" s="5"/>
      <c r="AC3919" s="5"/>
      <c r="AD3919" s="99"/>
      <c r="AE3919" s="5"/>
      <c r="AF3919" s="5"/>
      <c r="AG3919" s="15"/>
      <c r="AH3919" s="15"/>
    </row>
    <row r="3920" spans="1:34" ht="15" customHeight="1" x14ac:dyDescent="0.25">
      <c r="A3920" s="12"/>
      <c r="B3920" s="5"/>
      <c r="C3920" s="98"/>
      <c r="D3920" s="98"/>
      <c r="E3920" s="5"/>
      <c r="F3920" s="5"/>
      <c r="G3920" s="87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99"/>
      <c r="AB3920" s="5"/>
      <c r="AC3920" s="5"/>
      <c r="AD3920" s="99"/>
      <c r="AE3920" s="5"/>
      <c r="AF3920" s="5"/>
      <c r="AG3920" s="15"/>
      <c r="AH3920" s="15"/>
    </row>
    <row r="3921" spans="1:34" ht="15" customHeight="1" x14ac:dyDescent="0.25">
      <c r="A3921" s="12"/>
      <c r="B3921" s="5"/>
      <c r="C3921" s="98"/>
      <c r="D3921" s="98"/>
      <c r="E3921" s="5"/>
      <c r="F3921" s="5"/>
      <c r="G3921" s="87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99"/>
      <c r="AB3921" s="5"/>
      <c r="AC3921" s="5"/>
      <c r="AD3921" s="99"/>
      <c r="AE3921" s="5"/>
      <c r="AF3921" s="5"/>
      <c r="AG3921" s="15"/>
      <c r="AH3921" s="15"/>
    </row>
    <row r="3922" spans="1:34" ht="15" customHeight="1" x14ac:dyDescent="0.25">
      <c r="A3922" s="12"/>
      <c r="B3922" s="5"/>
      <c r="C3922" s="98"/>
      <c r="D3922" s="98"/>
      <c r="E3922" s="5"/>
      <c r="F3922" s="5"/>
      <c r="G3922" s="87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99"/>
      <c r="AB3922" s="5"/>
      <c r="AC3922" s="5"/>
      <c r="AD3922" s="99"/>
      <c r="AE3922" s="5"/>
      <c r="AF3922" s="5"/>
      <c r="AG3922" s="15"/>
      <c r="AH3922" s="15"/>
    </row>
    <row r="3923" spans="1:34" ht="15" customHeight="1" x14ac:dyDescent="0.25">
      <c r="A3923" s="12"/>
      <c r="B3923" s="5"/>
      <c r="C3923" s="98"/>
      <c r="D3923" s="98"/>
      <c r="E3923" s="5"/>
      <c r="F3923" s="5"/>
      <c r="G3923" s="87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99"/>
      <c r="AB3923" s="5"/>
      <c r="AC3923" s="5"/>
      <c r="AD3923" s="99"/>
      <c r="AE3923" s="5"/>
      <c r="AF3923" s="5"/>
      <c r="AG3923" s="15"/>
      <c r="AH3923" s="15"/>
    </row>
    <row r="3924" spans="1:34" ht="15" customHeight="1" x14ac:dyDescent="0.25">
      <c r="A3924" s="12"/>
      <c r="B3924" s="5"/>
      <c r="C3924" s="98"/>
      <c r="D3924" s="98"/>
      <c r="E3924" s="5"/>
      <c r="F3924" s="5"/>
      <c r="G3924" s="87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99"/>
      <c r="AB3924" s="5"/>
      <c r="AC3924" s="5"/>
      <c r="AD3924" s="99"/>
      <c r="AE3924" s="5"/>
      <c r="AF3924" s="5"/>
      <c r="AG3924" s="15"/>
      <c r="AH3924" s="15"/>
    </row>
    <row r="3925" spans="1:34" ht="15" customHeight="1" x14ac:dyDescent="0.25">
      <c r="A3925" s="12"/>
      <c r="B3925" s="5"/>
      <c r="C3925" s="98"/>
      <c r="D3925" s="98"/>
      <c r="E3925" s="5"/>
      <c r="F3925" s="5"/>
      <c r="G3925" s="87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99"/>
      <c r="AB3925" s="5"/>
      <c r="AC3925" s="5"/>
      <c r="AD3925" s="99"/>
      <c r="AE3925" s="5"/>
      <c r="AF3925" s="5"/>
      <c r="AG3925" s="15"/>
      <c r="AH3925" s="15"/>
    </row>
    <row r="3926" spans="1:34" ht="15" customHeight="1" x14ac:dyDescent="0.25">
      <c r="A3926" s="12"/>
      <c r="B3926" s="5"/>
      <c r="C3926" s="98"/>
      <c r="D3926" s="98"/>
      <c r="E3926" s="5"/>
      <c r="F3926" s="5"/>
      <c r="G3926" s="87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99"/>
      <c r="AB3926" s="5"/>
      <c r="AC3926" s="5"/>
      <c r="AD3926" s="99"/>
      <c r="AE3926" s="5"/>
      <c r="AF3926" s="5"/>
      <c r="AG3926" s="15"/>
      <c r="AH3926" s="15"/>
    </row>
    <row r="3927" spans="1:34" ht="15" customHeight="1" x14ac:dyDescent="0.25">
      <c r="A3927" s="12"/>
      <c r="B3927" s="5"/>
      <c r="C3927" s="98"/>
      <c r="D3927" s="98"/>
      <c r="E3927" s="5"/>
      <c r="F3927" s="5"/>
      <c r="G3927" s="87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99"/>
      <c r="AB3927" s="5"/>
      <c r="AC3927" s="5"/>
      <c r="AD3927" s="99"/>
      <c r="AE3927" s="5"/>
      <c r="AF3927" s="5"/>
      <c r="AG3927" s="15"/>
      <c r="AH3927" s="15"/>
    </row>
    <row r="3928" spans="1:34" ht="15" customHeight="1" x14ac:dyDescent="0.25">
      <c r="A3928" s="12"/>
      <c r="B3928" s="5"/>
      <c r="C3928" s="98"/>
      <c r="D3928" s="98"/>
      <c r="E3928" s="5"/>
      <c r="F3928" s="5"/>
      <c r="G3928" s="87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99"/>
      <c r="AB3928" s="5"/>
      <c r="AC3928" s="5"/>
      <c r="AD3928" s="99"/>
      <c r="AE3928" s="5"/>
      <c r="AF3928" s="5"/>
      <c r="AG3928" s="15"/>
      <c r="AH3928" s="15"/>
    </row>
    <row r="3929" spans="1:34" ht="15" customHeight="1" x14ac:dyDescent="0.25">
      <c r="A3929" s="12"/>
      <c r="B3929" s="5"/>
      <c r="C3929" s="98"/>
      <c r="D3929" s="98"/>
      <c r="E3929" s="5"/>
      <c r="F3929" s="5"/>
      <c r="G3929" s="87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99"/>
      <c r="AB3929" s="5"/>
      <c r="AC3929" s="5"/>
      <c r="AD3929" s="99"/>
      <c r="AE3929" s="5"/>
      <c r="AF3929" s="5"/>
      <c r="AG3929" s="15"/>
      <c r="AH3929" s="15"/>
    </row>
    <row r="3930" spans="1:34" ht="15" customHeight="1" x14ac:dyDescent="0.25">
      <c r="A3930" s="12"/>
      <c r="B3930" s="5"/>
      <c r="C3930" s="98"/>
      <c r="D3930" s="98"/>
      <c r="E3930" s="5"/>
      <c r="F3930" s="5"/>
      <c r="G3930" s="87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99"/>
      <c r="AB3930" s="5"/>
      <c r="AC3930" s="5"/>
      <c r="AD3930" s="99"/>
      <c r="AE3930" s="5"/>
      <c r="AF3930" s="5"/>
      <c r="AG3930" s="15"/>
      <c r="AH3930" s="15"/>
    </row>
    <row r="3931" spans="1:34" ht="15" customHeight="1" x14ac:dyDescent="0.25">
      <c r="A3931" s="12"/>
      <c r="B3931" s="5"/>
      <c r="C3931" s="98"/>
      <c r="D3931" s="98"/>
      <c r="E3931" s="5"/>
      <c r="F3931" s="5"/>
      <c r="G3931" s="87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99"/>
      <c r="AB3931" s="5"/>
      <c r="AC3931" s="5"/>
      <c r="AD3931" s="99"/>
      <c r="AE3931" s="5"/>
      <c r="AF3931" s="5"/>
      <c r="AG3931" s="15"/>
      <c r="AH3931" s="15"/>
    </row>
    <row r="3932" spans="1:34" ht="15" customHeight="1" x14ac:dyDescent="0.25">
      <c r="A3932" s="12"/>
      <c r="B3932" s="5"/>
      <c r="C3932" s="98"/>
      <c r="D3932" s="98"/>
      <c r="E3932" s="5"/>
      <c r="F3932" s="5"/>
      <c r="G3932" s="87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99"/>
      <c r="AB3932" s="5"/>
      <c r="AC3932" s="5"/>
      <c r="AD3932" s="99"/>
      <c r="AE3932" s="5"/>
      <c r="AF3932" s="5"/>
      <c r="AG3932" s="15"/>
      <c r="AH3932" s="15"/>
    </row>
    <row r="3933" spans="1:34" ht="15" customHeight="1" x14ac:dyDescent="0.25">
      <c r="A3933" s="12"/>
      <c r="B3933" s="5"/>
      <c r="C3933" s="98"/>
      <c r="D3933" s="98"/>
      <c r="E3933" s="5"/>
      <c r="F3933" s="5"/>
      <c r="G3933" s="87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99"/>
      <c r="AB3933" s="5"/>
      <c r="AC3933" s="5"/>
      <c r="AD3933" s="99"/>
      <c r="AE3933" s="5"/>
      <c r="AF3933" s="5"/>
      <c r="AG3933" s="15"/>
      <c r="AH3933" s="15"/>
    </row>
    <row r="3934" spans="1:34" ht="15" customHeight="1" x14ac:dyDescent="0.25">
      <c r="A3934" s="12"/>
      <c r="B3934" s="5"/>
      <c r="C3934" s="98"/>
      <c r="D3934" s="98"/>
      <c r="E3934" s="5"/>
      <c r="F3934" s="5"/>
      <c r="G3934" s="87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99"/>
      <c r="AB3934" s="5"/>
      <c r="AC3934" s="5"/>
      <c r="AD3934" s="99"/>
      <c r="AE3934" s="5"/>
      <c r="AF3934" s="5"/>
      <c r="AG3934" s="15"/>
      <c r="AH3934" s="15"/>
    </row>
    <row r="3935" spans="1:34" ht="15" customHeight="1" x14ac:dyDescent="0.25">
      <c r="A3935" s="12"/>
      <c r="B3935" s="5"/>
      <c r="C3935" s="98"/>
      <c r="D3935" s="98"/>
      <c r="E3935" s="5"/>
      <c r="F3935" s="5"/>
      <c r="G3935" s="87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99"/>
      <c r="AB3935" s="5"/>
      <c r="AC3935" s="5"/>
      <c r="AD3935" s="99"/>
      <c r="AE3935" s="5"/>
      <c r="AF3935" s="5"/>
      <c r="AG3935" s="15"/>
      <c r="AH3935" s="15"/>
    </row>
    <row r="3936" spans="1:34" ht="15" customHeight="1" x14ac:dyDescent="0.25">
      <c r="A3936" s="12"/>
      <c r="B3936" s="5"/>
      <c r="C3936" s="98"/>
      <c r="D3936" s="98"/>
      <c r="E3936" s="5"/>
      <c r="F3936" s="5"/>
      <c r="G3936" s="87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99"/>
      <c r="AB3936" s="5"/>
      <c r="AC3936" s="5"/>
      <c r="AD3936" s="99"/>
      <c r="AE3936" s="5"/>
      <c r="AF3936" s="5"/>
      <c r="AG3936" s="15"/>
      <c r="AH3936" s="15"/>
    </row>
    <row r="3937" spans="1:34" ht="15" customHeight="1" x14ac:dyDescent="0.25">
      <c r="A3937" s="12"/>
      <c r="B3937" s="5"/>
      <c r="C3937" s="98"/>
      <c r="D3937" s="98"/>
      <c r="E3937" s="5"/>
      <c r="F3937" s="5"/>
      <c r="G3937" s="87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99"/>
      <c r="AB3937" s="5"/>
      <c r="AC3937" s="5"/>
      <c r="AD3937" s="99"/>
      <c r="AE3937" s="5"/>
      <c r="AF3937" s="5"/>
      <c r="AG3937" s="15"/>
      <c r="AH3937" s="15"/>
    </row>
    <row r="3938" spans="1:34" ht="15" customHeight="1" x14ac:dyDescent="0.25">
      <c r="A3938" s="12"/>
      <c r="B3938" s="5"/>
      <c r="C3938" s="98"/>
      <c r="D3938" s="98"/>
      <c r="E3938" s="5"/>
      <c r="F3938" s="5"/>
      <c r="G3938" s="87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99"/>
      <c r="AB3938" s="5"/>
      <c r="AC3938" s="5"/>
      <c r="AD3938" s="99"/>
      <c r="AE3938" s="5"/>
      <c r="AF3938" s="5"/>
      <c r="AG3938" s="15"/>
      <c r="AH3938" s="15"/>
    </row>
    <row r="3939" spans="1:34" ht="15" customHeight="1" x14ac:dyDescent="0.25">
      <c r="A3939" s="12"/>
      <c r="B3939" s="5"/>
      <c r="C3939" s="98"/>
      <c r="D3939" s="98"/>
      <c r="E3939" s="5"/>
      <c r="F3939" s="5"/>
      <c r="G3939" s="87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99"/>
      <c r="AB3939" s="5"/>
      <c r="AC3939" s="5"/>
      <c r="AD3939" s="99"/>
      <c r="AE3939" s="5"/>
      <c r="AF3939" s="5"/>
      <c r="AG3939" s="15"/>
      <c r="AH3939" s="15"/>
    </row>
    <row r="3940" spans="1:34" ht="15" customHeight="1" x14ac:dyDescent="0.25">
      <c r="A3940" s="12"/>
      <c r="B3940" s="5"/>
      <c r="C3940" s="98"/>
      <c r="D3940" s="98"/>
      <c r="E3940" s="5"/>
      <c r="F3940" s="5"/>
      <c r="G3940" s="87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99"/>
      <c r="AB3940" s="5"/>
      <c r="AC3940" s="5"/>
      <c r="AD3940" s="99"/>
      <c r="AE3940" s="5"/>
      <c r="AF3940" s="5"/>
      <c r="AG3940" s="15"/>
      <c r="AH3940" s="15"/>
    </row>
    <row r="3941" spans="1:34" ht="15" customHeight="1" x14ac:dyDescent="0.25">
      <c r="A3941" s="12"/>
      <c r="B3941" s="5"/>
      <c r="C3941" s="98"/>
      <c r="D3941" s="98"/>
      <c r="E3941" s="5"/>
      <c r="F3941" s="5"/>
      <c r="G3941" s="87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99"/>
      <c r="AB3941" s="5"/>
      <c r="AC3941" s="5"/>
      <c r="AD3941" s="99"/>
      <c r="AE3941" s="5"/>
      <c r="AF3941" s="5"/>
      <c r="AG3941" s="15"/>
      <c r="AH3941" s="15"/>
    </row>
    <row r="3942" spans="1:34" ht="15" customHeight="1" x14ac:dyDescent="0.25">
      <c r="A3942" s="12"/>
      <c r="B3942" s="5"/>
      <c r="C3942" s="98"/>
      <c r="D3942" s="98"/>
      <c r="E3942" s="5"/>
      <c r="F3942" s="5"/>
      <c r="G3942" s="87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99"/>
      <c r="AB3942" s="5"/>
      <c r="AC3942" s="5"/>
      <c r="AD3942" s="99"/>
      <c r="AE3942" s="5"/>
      <c r="AF3942" s="5"/>
      <c r="AG3942" s="15"/>
      <c r="AH3942" s="15"/>
    </row>
    <row r="3943" spans="1:34" ht="15" customHeight="1" x14ac:dyDescent="0.25">
      <c r="A3943" s="12"/>
      <c r="B3943" s="5"/>
      <c r="C3943" s="98"/>
      <c r="D3943" s="98"/>
      <c r="E3943" s="5"/>
      <c r="F3943" s="5"/>
      <c r="G3943" s="87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99"/>
      <c r="AB3943" s="5"/>
      <c r="AC3943" s="5"/>
      <c r="AD3943" s="99"/>
      <c r="AE3943" s="5"/>
      <c r="AF3943" s="5"/>
      <c r="AG3943" s="15"/>
      <c r="AH3943" s="15"/>
    </row>
    <row r="3944" spans="1:34" ht="15" customHeight="1" x14ac:dyDescent="0.25">
      <c r="A3944" s="12"/>
      <c r="B3944" s="5"/>
      <c r="C3944" s="98"/>
      <c r="D3944" s="98"/>
      <c r="E3944" s="5"/>
      <c r="F3944" s="5"/>
      <c r="G3944" s="87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99"/>
      <c r="AB3944" s="5"/>
      <c r="AC3944" s="5"/>
      <c r="AD3944" s="99"/>
      <c r="AE3944" s="5"/>
      <c r="AF3944" s="5"/>
      <c r="AG3944" s="15"/>
      <c r="AH3944" s="15"/>
    </row>
    <row r="3945" spans="1:34" ht="15" customHeight="1" x14ac:dyDescent="0.25">
      <c r="A3945" s="12"/>
      <c r="B3945" s="5"/>
      <c r="C3945" s="98"/>
      <c r="D3945" s="98"/>
      <c r="E3945" s="5"/>
      <c r="F3945" s="5"/>
      <c r="G3945" s="87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99"/>
      <c r="AB3945" s="5"/>
      <c r="AC3945" s="5"/>
      <c r="AD3945" s="99"/>
      <c r="AE3945" s="5"/>
      <c r="AF3945" s="5"/>
      <c r="AG3945" s="15"/>
      <c r="AH3945" s="15"/>
    </row>
    <row r="3946" spans="1:34" ht="15" customHeight="1" x14ac:dyDescent="0.25">
      <c r="A3946" s="12"/>
      <c r="B3946" s="5"/>
      <c r="C3946" s="98"/>
      <c r="D3946" s="98"/>
      <c r="E3946" s="5"/>
      <c r="F3946" s="5"/>
      <c r="G3946" s="87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99"/>
      <c r="AB3946" s="5"/>
      <c r="AC3946" s="5"/>
      <c r="AD3946" s="99"/>
      <c r="AE3946" s="5"/>
      <c r="AF3946" s="5"/>
      <c r="AG3946" s="15"/>
      <c r="AH3946" s="15"/>
    </row>
    <row r="3947" spans="1:34" ht="15" customHeight="1" x14ac:dyDescent="0.25">
      <c r="A3947" s="12"/>
      <c r="B3947" s="5"/>
      <c r="C3947" s="98"/>
      <c r="D3947" s="98"/>
      <c r="E3947" s="5"/>
      <c r="F3947" s="5"/>
      <c r="G3947" s="87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99"/>
      <c r="AB3947" s="5"/>
      <c r="AC3947" s="5"/>
      <c r="AD3947" s="99"/>
      <c r="AE3947" s="5"/>
      <c r="AF3947" s="5"/>
      <c r="AG3947" s="15"/>
      <c r="AH3947" s="15"/>
    </row>
    <row r="3948" spans="1:34" ht="15" customHeight="1" x14ac:dyDescent="0.25">
      <c r="A3948" s="12"/>
      <c r="B3948" s="5"/>
      <c r="C3948" s="98"/>
      <c r="D3948" s="98"/>
      <c r="E3948" s="5"/>
      <c r="F3948" s="5"/>
      <c r="G3948" s="87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99"/>
      <c r="AB3948" s="5"/>
      <c r="AC3948" s="5"/>
      <c r="AD3948" s="99"/>
      <c r="AE3948" s="5"/>
      <c r="AF3948" s="5"/>
      <c r="AG3948" s="15"/>
      <c r="AH3948" s="15"/>
    </row>
    <row r="3949" spans="1:34" ht="15" customHeight="1" x14ac:dyDescent="0.25">
      <c r="A3949" s="12"/>
      <c r="B3949" s="5"/>
      <c r="C3949" s="98"/>
      <c r="D3949" s="98"/>
      <c r="E3949" s="5"/>
      <c r="F3949" s="5"/>
      <c r="G3949" s="87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99"/>
      <c r="AB3949" s="5"/>
      <c r="AC3949" s="5"/>
      <c r="AD3949" s="99"/>
      <c r="AE3949" s="5"/>
      <c r="AF3949" s="5"/>
      <c r="AG3949" s="15"/>
      <c r="AH3949" s="15"/>
    </row>
    <row r="3950" spans="1:34" ht="15" customHeight="1" x14ac:dyDescent="0.25">
      <c r="A3950" s="12"/>
      <c r="B3950" s="5"/>
      <c r="C3950" s="98"/>
      <c r="D3950" s="98"/>
      <c r="E3950" s="5"/>
      <c r="F3950" s="5"/>
      <c r="G3950" s="87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99"/>
      <c r="AB3950" s="5"/>
      <c r="AC3950" s="5"/>
      <c r="AD3950" s="99"/>
      <c r="AE3950" s="5"/>
      <c r="AF3950" s="5"/>
      <c r="AG3950" s="15"/>
      <c r="AH3950" s="15"/>
    </row>
    <row r="3951" spans="1:34" ht="15" customHeight="1" x14ac:dyDescent="0.25">
      <c r="A3951" s="12"/>
      <c r="B3951" s="5"/>
      <c r="C3951" s="98"/>
      <c r="D3951" s="98"/>
      <c r="E3951" s="5"/>
      <c r="F3951" s="5"/>
      <c r="G3951" s="87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99"/>
      <c r="AB3951" s="5"/>
      <c r="AC3951" s="5"/>
      <c r="AD3951" s="99"/>
      <c r="AE3951" s="5"/>
      <c r="AF3951" s="5"/>
      <c r="AG3951" s="15"/>
      <c r="AH3951" s="15"/>
    </row>
    <row r="3952" spans="1:34" ht="15" customHeight="1" x14ac:dyDescent="0.25">
      <c r="A3952" s="12"/>
      <c r="B3952" s="5"/>
      <c r="C3952" s="98"/>
      <c r="D3952" s="98"/>
      <c r="E3952" s="5"/>
      <c r="F3952" s="5"/>
      <c r="G3952" s="87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99"/>
      <c r="AB3952" s="5"/>
      <c r="AC3952" s="5"/>
      <c r="AD3952" s="99"/>
      <c r="AE3952" s="5"/>
      <c r="AF3952" s="5"/>
      <c r="AG3952" s="15"/>
      <c r="AH3952" s="15"/>
    </row>
    <row r="3953" spans="1:34" ht="15" customHeight="1" x14ac:dyDescent="0.25">
      <c r="A3953" s="12"/>
      <c r="B3953" s="5"/>
      <c r="C3953" s="98"/>
      <c r="D3953" s="98"/>
      <c r="E3953" s="5"/>
      <c r="F3953" s="5"/>
      <c r="G3953" s="87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99"/>
      <c r="AB3953" s="5"/>
      <c r="AC3953" s="5"/>
      <c r="AD3953" s="99"/>
      <c r="AE3953" s="5"/>
      <c r="AF3953" s="5"/>
      <c r="AG3953" s="15"/>
      <c r="AH3953" s="15"/>
    </row>
    <row r="3954" spans="1:34" ht="15" customHeight="1" x14ac:dyDescent="0.25">
      <c r="A3954" s="12"/>
      <c r="B3954" s="5"/>
      <c r="C3954" s="98"/>
      <c r="D3954" s="98"/>
      <c r="E3954" s="5"/>
      <c r="F3954" s="5"/>
      <c r="G3954" s="87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99"/>
      <c r="AB3954" s="5"/>
      <c r="AC3954" s="5"/>
      <c r="AD3954" s="99"/>
      <c r="AE3954" s="5"/>
      <c r="AF3954" s="5"/>
      <c r="AG3954" s="15"/>
      <c r="AH3954" s="15"/>
    </row>
    <row r="3955" spans="1:34" ht="15" customHeight="1" x14ac:dyDescent="0.25">
      <c r="A3955" s="12"/>
      <c r="B3955" s="5"/>
      <c r="C3955" s="98"/>
      <c r="D3955" s="98"/>
      <c r="E3955" s="5"/>
      <c r="F3955" s="5"/>
      <c r="G3955" s="87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99"/>
      <c r="AB3955" s="5"/>
      <c r="AC3955" s="5"/>
      <c r="AD3955" s="99"/>
      <c r="AE3955" s="5"/>
      <c r="AF3955" s="5"/>
      <c r="AG3955" s="15"/>
      <c r="AH3955" s="15"/>
    </row>
    <row r="3956" spans="1:34" ht="15" customHeight="1" x14ac:dyDescent="0.25">
      <c r="A3956" s="12"/>
      <c r="B3956" s="5"/>
      <c r="C3956" s="98"/>
      <c r="D3956" s="98"/>
      <c r="E3956" s="5"/>
      <c r="F3956" s="5"/>
      <c r="G3956" s="87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99"/>
      <c r="AB3956" s="5"/>
      <c r="AC3956" s="5"/>
      <c r="AD3956" s="99"/>
      <c r="AE3956" s="5"/>
      <c r="AF3956" s="5"/>
      <c r="AG3956" s="15"/>
      <c r="AH3956" s="15"/>
    </row>
    <row r="3957" spans="1:34" ht="15" customHeight="1" x14ac:dyDescent="0.25">
      <c r="A3957" s="12"/>
      <c r="B3957" s="5"/>
      <c r="C3957" s="98"/>
      <c r="D3957" s="98"/>
      <c r="E3957" s="5"/>
      <c r="F3957" s="5"/>
      <c r="G3957" s="87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99"/>
      <c r="AB3957" s="5"/>
      <c r="AC3957" s="5"/>
      <c r="AD3957" s="99"/>
      <c r="AE3957" s="5"/>
      <c r="AF3957" s="5"/>
      <c r="AG3957" s="15"/>
      <c r="AH3957" s="15"/>
    </row>
    <row r="3958" spans="1:34" ht="15" customHeight="1" x14ac:dyDescent="0.25">
      <c r="A3958" s="12"/>
      <c r="B3958" s="5"/>
      <c r="C3958" s="98"/>
      <c r="D3958" s="98"/>
      <c r="E3958" s="5"/>
      <c r="F3958" s="5"/>
      <c r="G3958" s="87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99"/>
      <c r="AB3958" s="5"/>
      <c r="AC3958" s="5"/>
      <c r="AD3958" s="99"/>
      <c r="AE3958" s="5"/>
      <c r="AF3958" s="5"/>
      <c r="AG3958" s="15"/>
      <c r="AH3958" s="15"/>
    </row>
    <row r="3959" spans="1:34" ht="15" customHeight="1" x14ac:dyDescent="0.25">
      <c r="A3959" s="12"/>
      <c r="B3959" s="5"/>
      <c r="C3959" s="98"/>
      <c r="D3959" s="98"/>
      <c r="E3959" s="5"/>
      <c r="F3959" s="5"/>
      <c r="G3959" s="87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99"/>
      <c r="AB3959" s="5"/>
      <c r="AC3959" s="5"/>
      <c r="AD3959" s="99"/>
      <c r="AE3959" s="5"/>
      <c r="AF3959" s="5"/>
      <c r="AG3959" s="15"/>
      <c r="AH3959" s="15"/>
    </row>
    <row r="3960" spans="1:34" ht="15" customHeight="1" x14ac:dyDescent="0.25">
      <c r="A3960" s="12"/>
      <c r="B3960" s="5"/>
      <c r="C3960" s="98"/>
      <c r="D3960" s="98"/>
      <c r="E3960" s="5"/>
      <c r="F3960" s="5"/>
      <c r="G3960" s="87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99"/>
      <c r="AB3960" s="5"/>
      <c r="AC3960" s="5"/>
      <c r="AD3960" s="99"/>
      <c r="AE3960" s="5"/>
      <c r="AF3960" s="5"/>
      <c r="AG3960" s="15"/>
      <c r="AH3960" s="15"/>
    </row>
    <row r="3961" spans="1:34" ht="15" customHeight="1" x14ac:dyDescent="0.25">
      <c r="A3961" s="12"/>
      <c r="B3961" s="5"/>
      <c r="C3961" s="98"/>
      <c r="D3961" s="98"/>
      <c r="E3961" s="5"/>
      <c r="F3961" s="5"/>
      <c r="G3961" s="87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99"/>
      <c r="AB3961" s="5"/>
      <c r="AC3961" s="5"/>
      <c r="AD3961" s="99"/>
      <c r="AE3961" s="5"/>
      <c r="AF3961" s="5"/>
      <c r="AG3961" s="15"/>
      <c r="AH3961" s="15"/>
    </row>
    <row r="3962" spans="1:34" ht="15" customHeight="1" x14ac:dyDescent="0.25">
      <c r="A3962" s="12"/>
      <c r="B3962" s="5"/>
      <c r="C3962" s="98"/>
      <c r="D3962" s="98"/>
      <c r="E3962" s="5"/>
      <c r="F3962" s="5"/>
      <c r="G3962" s="87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99"/>
      <c r="AB3962" s="5"/>
      <c r="AC3962" s="5"/>
      <c r="AD3962" s="99"/>
      <c r="AE3962" s="5"/>
      <c r="AF3962" s="5"/>
      <c r="AG3962" s="15"/>
      <c r="AH3962" s="15"/>
    </row>
    <row r="3963" spans="1:34" ht="15" customHeight="1" x14ac:dyDescent="0.25">
      <c r="A3963" s="12"/>
      <c r="B3963" s="5"/>
      <c r="C3963" s="98"/>
      <c r="D3963" s="98"/>
      <c r="E3963" s="5"/>
      <c r="F3963" s="5"/>
      <c r="G3963" s="87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99"/>
      <c r="AB3963" s="5"/>
      <c r="AC3963" s="5"/>
      <c r="AD3963" s="99"/>
      <c r="AE3963" s="5"/>
      <c r="AF3963" s="5"/>
      <c r="AG3963" s="15"/>
      <c r="AH3963" s="15"/>
    </row>
    <row r="3964" spans="1:34" ht="15" customHeight="1" x14ac:dyDescent="0.25">
      <c r="A3964" s="12"/>
      <c r="B3964" s="5"/>
      <c r="C3964" s="98"/>
      <c r="D3964" s="98"/>
      <c r="E3964" s="5"/>
      <c r="F3964" s="5"/>
      <c r="G3964" s="87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99"/>
      <c r="AB3964" s="5"/>
      <c r="AC3964" s="5"/>
      <c r="AD3964" s="99"/>
      <c r="AE3964" s="5"/>
      <c r="AF3964" s="5"/>
      <c r="AG3964" s="15"/>
      <c r="AH3964" s="15"/>
    </row>
    <row r="3965" spans="1:34" ht="15" customHeight="1" x14ac:dyDescent="0.25">
      <c r="A3965" s="12"/>
      <c r="B3965" s="5"/>
      <c r="C3965" s="98"/>
      <c r="D3965" s="98"/>
      <c r="E3965" s="5"/>
      <c r="F3965" s="5"/>
      <c r="G3965" s="87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99"/>
      <c r="AB3965" s="5"/>
      <c r="AC3965" s="5"/>
      <c r="AD3965" s="99"/>
      <c r="AE3965" s="5"/>
      <c r="AF3965" s="5"/>
      <c r="AG3965" s="15"/>
      <c r="AH3965" s="15"/>
    </row>
    <row r="3966" spans="1:34" ht="15" customHeight="1" x14ac:dyDescent="0.25">
      <c r="A3966" s="12"/>
      <c r="B3966" s="5"/>
      <c r="C3966" s="98"/>
      <c r="D3966" s="98"/>
      <c r="E3966" s="5"/>
      <c r="F3966" s="5"/>
      <c r="G3966" s="87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99"/>
      <c r="AB3966" s="5"/>
      <c r="AC3966" s="5"/>
      <c r="AD3966" s="99"/>
      <c r="AE3966" s="5"/>
      <c r="AF3966" s="5"/>
      <c r="AG3966" s="15"/>
      <c r="AH3966" s="15"/>
    </row>
    <row r="3967" spans="1:34" ht="15" customHeight="1" x14ac:dyDescent="0.25">
      <c r="A3967" s="12"/>
      <c r="B3967" s="5"/>
      <c r="C3967" s="98"/>
      <c r="D3967" s="98"/>
      <c r="E3967" s="5"/>
      <c r="F3967" s="5"/>
      <c r="G3967" s="87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99"/>
      <c r="AB3967" s="5"/>
      <c r="AC3967" s="5"/>
      <c r="AD3967" s="99"/>
      <c r="AE3967" s="5"/>
      <c r="AF3967" s="5"/>
      <c r="AG3967" s="15"/>
      <c r="AH3967" s="15"/>
    </row>
    <row r="3968" spans="1:34" ht="15" customHeight="1" x14ac:dyDescent="0.25">
      <c r="A3968" s="12"/>
      <c r="B3968" s="5"/>
      <c r="C3968" s="98"/>
      <c r="D3968" s="98"/>
      <c r="E3968" s="5"/>
      <c r="F3968" s="5"/>
      <c r="G3968" s="87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99"/>
      <c r="AB3968" s="5"/>
      <c r="AC3968" s="5"/>
      <c r="AD3968" s="99"/>
      <c r="AE3968" s="5"/>
      <c r="AF3968" s="5"/>
      <c r="AG3968" s="15"/>
      <c r="AH3968" s="15"/>
    </row>
    <row r="3969" spans="1:34" ht="15" customHeight="1" x14ac:dyDescent="0.25">
      <c r="A3969" s="12"/>
      <c r="B3969" s="5"/>
      <c r="C3969" s="98"/>
      <c r="D3969" s="98"/>
      <c r="E3969" s="5"/>
      <c r="F3969" s="5"/>
      <c r="G3969" s="87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99"/>
      <c r="AB3969" s="5"/>
      <c r="AC3969" s="5"/>
      <c r="AD3969" s="99"/>
      <c r="AE3969" s="5"/>
      <c r="AF3969" s="5"/>
      <c r="AG3969" s="15"/>
      <c r="AH3969" s="15"/>
    </row>
    <row r="3970" spans="1:34" ht="15" customHeight="1" x14ac:dyDescent="0.25">
      <c r="A3970" s="12"/>
      <c r="B3970" s="5"/>
      <c r="C3970" s="98"/>
      <c r="D3970" s="98"/>
      <c r="E3970" s="5"/>
      <c r="F3970" s="5"/>
      <c r="G3970" s="87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99"/>
      <c r="AB3970" s="5"/>
      <c r="AC3970" s="5"/>
      <c r="AD3970" s="99"/>
      <c r="AE3970" s="5"/>
      <c r="AF3970" s="5"/>
      <c r="AG3970" s="15"/>
      <c r="AH3970" s="15"/>
    </row>
    <row r="3971" spans="1:34" ht="15" customHeight="1" x14ac:dyDescent="0.25">
      <c r="A3971" s="12"/>
      <c r="B3971" s="5"/>
      <c r="C3971" s="98"/>
      <c r="D3971" s="98"/>
      <c r="E3971" s="5"/>
      <c r="F3971" s="5"/>
      <c r="G3971" s="87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99"/>
      <c r="AB3971" s="5"/>
      <c r="AC3971" s="5"/>
      <c r="AD3971" s="99"/>
      <c r="AE3971" s="5"/>
      <c r="AF3971" s="5"/>
      <c r="AG3971" s="15"/>
      <c r="AH3971" s="15"/>
    </row>
    <row r="3972" spans="1:34" ht="15" customHeight="1" x14ac:dyDescent="0.25">
      <c r="A3972" s="12"/>
      <c r="B3972" s="5"/>
      <c r="C3972" s="98"/>
      <c r="D3972" s="98"/>
      <c r="E3972" s="5"/>
      <c r="F3972" s="5"/>
      <c r="G3972" s="87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99"/>
      <c r="AB3972" s="5"/>
      <c r="AC3972" s="5"/>
      <c r="AD3972" s="99"/>
      <c r="AE3972" s="5"/>
      <c r="AF3972" s="5"/>
      <c r="AG3972" s="15"/>
      <c r="AH3972" s="15"/>
    </row>
    <row r="3973" spans="1:34" ht="15" customHeight="1" x14ac:dyDescent="0.25">
      <c r="A3973" s="12"/>
      <c r="B3973" s="5"/>
      <c r="C3973" s="98"/>
      <c r="D3973" s="98"/>
      <c r="E3973" s="5"/>
      <c r="F3973" s="5"/>
      <c r="G3973" s="87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99"/>
      <c r="AB3973" s="5"/>
      <c r="AC3973" s="5"/>
      <c r="AD3973" s="99"/>
      <c r="AE3973" s="5"/>
      <c r="AF3973" s="5"/>
      <c r="AG3973" s="15"/>
      <c r="AH3973" s="15"/>
    </row>
    <row r="3974" spans="1:34" ht="15" customHeight="1" x14ac:dyDescent="0.25">
      <c r="A3974" s="12"/>
      <c r="B3974" s="5"/>
      <c r="C3974" s="98"/>
      <c r="D3974" s="98"/>
      <c r="E3974" s="5"/>
      <c r="F3974" s="5"/>
      <c r="G3974" s="87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99"/>
      <c r="AB3974" s="5"/>
      <c r="AC3974" s="5"/>
      <c r="AD3974" s="99"/>
      <c r="AE3974" s="5"/>
      <c r="AF3974" s="5"/>
      <c r="AG3974" s="15"/>
      <c r="AH3974" s="15"/>
    </row>
    <row r="3975" spans="1:34" ht="15" customHeight="1" x14ac:dyDescent="0.25">
      <c r="A3975" s="12"/>
      <c r="B3975" s="5"/>
      <c r="C3975" s="98"/>
      <c r="D3975" s="98"/>
      <c r="E3975" s="5"/>
      <c r="F3975" s="5"/>
      <c r="G3975" s="87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99"/>
      <c r="AB3975" s="5"/>
      <c r="AC3975" s="5"/>
      <c r="AD3975" s="99"/>
      <c r="AE3975" s="5"/>
      <c r="AF3975" s="5"/>
      <c r="AG3975" s="15"/>
      <c r="AH3975" s="15"/>
    </row>
    <row r="3976" spans="1:34" ht="15" customHeight="1" x14ac:dyDescent="0.25">
      <c r="A3976" s="12"/>
      <c r="B3976" s="5"/>
      <c r="C3976" s="98"/>
      <c r="D3976" s="98"/>
      <c r="E3976" s="5"/>
      <c r="F3976" s="5"/>
      <c r="G3976" s="87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99"/>
      <c r="AB3976" s="5"/>
      <c r="AC3976" s="5"/>
      <c r="AD3976" s="99"/>
      <c r="AE3976" s="5"/>
      <c r="AF3976" s="5"/>
      <c r="AG3976" s="15"/>
      <c r="AH3976" s="15"/>
    </row>
    <row r="3977" spans="1:34" ht="15" customHeight="1" x14ac:dyDescent="0.25">
      <c r="A3977" s="12"/>
      <c r="B3977" s="5"/>
      <c r="C3977" s="98"/>
      <c r="D3977" s="98"/>
      <c r="E3977" s="5"/>
      <c r="F3977" s="5"/>
      <c r="G3977" s="87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99"/>
      <c r="AB3977" s="5"/>
      <c r="AC3977" s="5"/>
      <c r="AD3977" s="99"/>
      <c r="AE3977" s="5"/>
      <c r="AF3977" s="5"/>
      <c r="AG3977" s="15"/>
      <c r="AH3977" s="15"/>
    </row>
    <row r="3978" spans="1:34" ht="15" customHeight="1" x14ac:dyDescent="0.25">
      <c r="A3978" s="12"/>
      <c r="B3978" s="5"/>
      <c r="C3978" s="98"/>
      <c r="D3978" s="98"/>
      <c r="E3978" s="5"/>
      <c r="F3978" s="5"/>
      <c r="G3978" s="87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99"/>
      <c r="AB3978" s="5"/>
      <c r="AC3978" s="5"/>
      <c r="AD3978" s="99"/>
      <c r="AE3978" s="5"/>
      <c r="AF3978" s="5"/>
      <c r="AG3978" s="15"/>
      <c r="AH3978" s="15"/>
    </row>
    <row r="3979" spans="1:34" ht="15" customHeight="1" x14ac:dyDescent="0.25">
      <c r="A3979" s="12"/>
      <c r="B3979" s="5"/>
      <c r="C3979" s="98"/>
      <c r="D3979" s="98"/>
      <c r="E3979" s="5"/>
      <c r="F3979" s="5"/>
      <c r="G3979" s="87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99"/>
      <c r="AB3979" s="5"/>
      <c r="AC3979" s="5"/>
      <c r="AD3979" s="99"/>
      <c r="AE3979" s="5"/>
      <c r="AF3979" s="5"/>
      <c r="AG3979" s="15"/>
      <c r="AH3979" s="15"/>
    </row>
    <row r="3980" spans="1:34" ht="15" customHeight="1" x14ac:dyDescent="0.25">
      <c r="A3980" s="12"/>
      <c r="B3980" s="5"/>
      <c r="C3980" s="98"/>
      <c r="D3980" s="98"/>
      <c r="E3980" s="5"/>
      <c r="F3980" s="5"/>
      <c r="G3980" s="87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99"/>
      <c r="AB3980" s="5"/>
      <c r="AC3980" s="5"/>
      <c r="AD3980" s="99"/>
      <c r="AE3980" s="5"/>
      <c r="AF3980" s="5"/>
      <c r="AG3980" s="15"/>
      <c r="AH3980" s="15"/>
    </row>
    <row r="3981" spans="1:34" ht="15" customHeight="1" x14ac:dyDescent="0.25">
      <c r="A3981" s="12"/>
      <c r="B3981" s="5"/>
      <c r="C3981" s="98"/>
      <c r="D3981" s="98"/>
      <c r="E3981" s="5"/>
      <c r="F3981" s="5"/>
      <c r="G3981" s="87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99"/>
      <c r="AB3981" s="5"/>
      <c r="AC3981" s="5"/>
      <c r="AD3981" s="99"/>
      <c r="AE3981" s="5"/>
      <c r="AF3981" s="5"/>
      <c r="AG3981" s="15"/>
      <c r="AH3981" s="15"/>
    </row>
    <row r="3982" spans="1:34" ht="15" customHeight="1" x14ac:dyDescent="0.25">
      <c r="A3982" s="12"/>
      <c r="B3982" s="5"/>
      <c r="C3982" s="98"/>
      <c r="D3982" s="98"/>
      <c r="E3982" s="5"/>
      <c r="F3982" s="5"/>
      <c r="G3982" s="87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99"/>
      <c r="AB3982" s="5"/>
      <c r="AC3982" s="5"/>
      <c r="AD3982" s="99"/>
      <c r="AE3982" s="5"/>
      <c r="AF3982" s="5"/>
      <c r="AG3982" s="15"/>
      <c r="AH3982" s="15"/>
    </row>
    <row r="3983" spans="1:34" ht="15" customHeight="1" x14ac:dyDescent="0.25">
      <c r="A3983" s="12"/>
      <c r="B3983" s="5"/>
      <c r="C3983" s="98"/>
      <c r="D3983" s="98"/>
      <c r="E3983" s="5"/>
      <c r="F3983" s="5"/>
      <c r="G3983" s="87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99"/>
      <c r="AB3983" s="5"/>
      <c r="AC3983" s="5"/>
      <c r="AD3983" s="99"/>
      <c r="AE3983" s="5"/>
      <c r="AF3983" s="5"/>
      <c r="AG3983" s="15"/>
      <c r="AH3983" s="15"/>
    </row>
    <row r="3984" spans="1:34" ht="15" customHeight="1" x14ac:dyDescent="0.25">
      <c r="A3984" s="12"/>
      <c r="B3984" s="5"/>
      <c r="C3984" s="98"/>
      <c r="D3984" s="98"/>
      <c r="E3984" s="5"/>
      <c r="F3984" s="5"/>
      <c r="G3984" s="87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99"/>
      <c r="AB3984" s="5"/>
      <c r="AC3984" s="5"/>
      <c r="AD3984" s="99"/>
      <c r="AE3984" s="5"/>
      <c r="AF3984" s="5"/>
      <c r="AG3984" s="15"/>
      <c r="AH3984" s="15"/>
    </row>
    <row r="3985" spans="1:34" ht="15" customHeight="1" x14ac:dyDescent="0.25">
      <c r="A3985" s="12"/>
      <c r="B3985" s="5"/>
      <c r="C3985" s="98"/>
      <c r="D3985" s="98"/>
      <c r="E3985" s="5"/>
      <c r="F3985" s="5"/>
      <c r="G3985" s="87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99"/>
      <c r="AB3985" s="5"/>
      <c r="AC3985" s="5"/>
      <c r="AD3985" s="99"/>
      <c r="AE3985" s="5"/>
      <c r="AF3985" s="5"/>
      <c r="AG3985" s="15"/>
      <c r="AH3985" s="15"/>
    </row>
    <row r="3986" spans="1:34" ht="15" customHeight="1" x14ac:dyDescent="0.25">
      <c r="A3986" s="12"/>
      <c r="B3986" s="5"/>
      <c r="C3986" s="98"/>
      <c r="D3986" s="98"/>
      <c r="E3986" s="5"/>
      <c r="F3986" s="5"/>
      <c r="G3986" s="87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99"/>
      <c r="AB3986" s="5"/>
      <c r="AC3986" s="5"/>
      <c r="AD3986" s="99"/>
      <c r="AE3986" s="5"/>
      <c r="AF3986" s="5"/>
      <c r="AG3986" s="15"/>
      <c r="AH3986" s="15"/>
    </row>
    <row r="3987" spans="1:34" ht="15" customHeight="1" x14ac:dyDescent="0.25">
      <c r="A3987" s="12"/>
      <c r="B3987" s="5"/>
      <c r="C3987" s="98"/>
      <c r="D3987" s="98"/>
      <c r="E3987" s="5"/>
      <c r="F3987" s="5"/>
      <c r="G3987" s="87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99"/>
      <c r="AB3987" s="5"/>
      <c r="AC3987" s="5"/>
      <c r="AD3987" s="99"/>
      <c r="AE3987" s="5"/>
      <c r="AF3987" s="5"/>
      <c r="AG3987" s="15"/>
      <c r="AH3987" s="15"/>
    </row>
    <row r="3988" spans="1:34" ht="15" customHeight="1" x14ac:dyDescent="0.25">
      <c r="A3988" s="12"/>
      <c r="B3988" s="5"/>
      <c r="C3988" s="98"/>
      <c r="D3988" s="98"/>
      <c r="E3988" s="5"/>
      <c r="F3988" s="5"/>
      <c r="G3988" s="87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99"/>
      <c r="AB3988" s="5"/>
      <c r="AC3988" s="5"/>
      <c r="AD3988" s="99"/>
      <c r="AE3988" s="5"/>
      <c r="AF3988" s="5"/>
      <c r="AG3988" s="15"/>
      <c r="AH3988" s="15"/>
    </row>
    <row r="3989" spans="1:34" ht="15" customHeight="1" x14ac:dyDescent="0.25">
      <c r="A3989" s="12"/>
      <c r="B3989" s="5"/>
      <c r="C3989" s="98"/>
      <c r="D3989" s="98"/>
      <c r="E3989" s="5"/>
      <c r="F3989" s="5"/>
      <c r="G3989" s="87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99"/>
      <c r="AB3989" s="5"/>
      <c r="AC3989" s="5"/>
      <c r="AD3989" s="99"/>
      <c r="AE3989" s="5"/>
      <c r="AF3989" s="5"/>
      <c r="AG3989" s="15"/>
      <c r="AH3989" s="15"/>
    </row>
    <row r="3990" spans="1:34" ht="15" customHeight="1" x14ac:dyDescent="0.25">
      <c r="A3990" s="12"/>
      <c r="B3990" s="5"/>
      <c r="C3990" s="98"/>
      <c r="D3990" s="98"/>
      <c r="E3990" s="5"/>
      <c r="F3990" s="5"/>
      <c r="G3990" s="87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99"/>
      <c r="AB3990" s="5"/>
      <c r="AC3990" s="5"/>
      <c r="AD3990" s="99"/>
      <c r="AE3990" s="5"/>
      <c r="AF3990" s="5"/>
      <c r="AG3990" s="15"/>
      <c r="AH3990" s="15"/>
    </row>
    <row r="3991" spans="1:34" ht="15" customHeight="1" x14ac:dyDescent="0.25">
      <c r="A3991" s="12"/>
      <c r="B3991" s="5"/>
      <c r="C3991" s="98"/>
      <c r="D3991" s="98"/>
      <c r="E3991" s="5"/>
      <c r="F3991" s="5"/>
      <c r="G3991" s="87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99"/>
      <c r="AB3991" s="5"/>
      <c r="AC3991" s="5"/>
      <c r="AD3991" s="99"/>
      <c r="AE3991" s="5"/>
      <c r="AF3991" s="5"/>
      <c r="AG3991" s="15"/>
      <c r="AH3991" s="15"/>
    </row>
    <row r="3992" spans="1:34" ht="15" customHeight="1" x14ac:dyDescent="0.25">
      <c r="A3992" s="12"/>
      <c r="B3992" s="5"/>
      <c r="C3992" s="98"/>
      <c r="D3992" s="98"/>
      <c r="E3992" s="5"/>
      <c r="F3992" s="5"/>
      <c r="G3992" s="87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99"/>
      <c r="AB3992" s="5"/>
      <c r="AC3992" s="5"/>
      <c r="AD3992" s="99"/>
      <c r="AE3992" s="5"/>
      <c r="AF3992" s="5"/>
      <c r="AG3992" s="15"/>
      <c r="AH3992" s="15"/>
    </row>
    <row r="3993" spans="1:34" ht="15" customHeight="1" x14ac:dyDescent="0.25">
      <c r="A3993" s="12"/>
      <c r="B3993" s="5"/>
      <c r="C3993" s="98"/>
      <c r="D3993" s="98"/>
      <c r="E3993" s="5"/>
      <c r="F3993" s="5"/>
      <c r="G3993" s="87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99"/>
      <c r="AB3993" s="5"/>
      <c r="AC3993" s="5"/>
      <c r="AD3993" s="99"/>
      <c r="AE3993" s="5"/>
      <c r="AF3993" s="5"/>
      <c r="AG3993" s="15"/>
      <c r="AH3993" s="15"/>
    </row>
    <row r="3994" spans="1:34" ht="15" customHeight="1" x14ac:dyDescent="0.25">
      <c r="A3994" s="12"/>
      <c r="B3994" s="5"/>
      <c r="C3994" s="98"/>
      <c r="D3994" s="98"/>
      <c r="E3994" s="5"/>
      <c r="F3994" s="5"/>
      <c r="G3994" s="87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99"/>
      <c r="AB3994" s="5"/>
      <c r="AC3994" s="5"/>
      <c r="AD3994" s="99"/>
      <c r="AE3994" s="5"/>
      <c r="AF3994" s="5"/>
      <c r="AG3994" s="15"/>
      <c r="AH3994" s="15"/>
    </row>
    <row r="3995" spans="1:34" ht="15" customHeight="1" x14ac:dyDescent="0.25">
      <c r="A3995" s="12"/>
      <c r="B3995" s="5"/>
      <c r="C3995" s="98"/>
      <c r="D3995" s="98"/>
      <c r="E3995" s="5"/>
      <c r="F3995" s="5"/>
      <c r="G3995" s="87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99"/>
      <c r="AB3995" s="5"/>
      <c r="AC3995" s="5"/>
      <c r="AD3995" s="99"/>
      <c r="AE3995" s="5"/>
      <c r="AF3995" s="5"/>
      <c r="AG3995" s="15"/>
      <c r="AH3995" s="15"/>
    </row>
    <row r="3996" spans="1:34" ht="15" customHeight="1" x14ac:dyDescent="0.25">
      <c r="A3996" s="12"/>
      <c r="B3996" s="5"/>
      <c r="C3996" s="98"/>
      <c r="D3996" s="98"/>
      <c r="E3996" s="5"/>
      <c r="F3996" s="5"/>
      <c r="G3996" s="87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99"/>
      <c r="AB3996" s="5"/>
      <c r="AC3996" s="5"/>
      <c r="AD3996" s="99"/>
      <c r="AE3996" s="5"/>
      <c r="AF3996" s="5"/>
      <c r="AG3996" s="15"/>
      <c r="AH3996" s="15"/>
    </row>
    <row r="3997" spans="1:34" ht="15" customHeight="1" x14ac:dyDescent="0.25">
      <c r="A3997" s="12"/>
      <c r="B3997" s="5"/>
      <c r="C3997" s="98"/>
      <c r="D3997" s="98"/>
      <c r="E3997" s="5"/>
      <c r="F3997" s="5"/>
      <c r="G3997" s="87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99"/>
      <c r="AB3997" s="5"/>
      <c r="AC3997" s="5"/>
      <c r="AD3997" s="99"/>
      <c r="AE3997" s="5"/>
      <c r="AF3997" s="5"/>
      <c r="AG3997" s="15"/>
      <c r="AH3997" s="15"/>
    </row>
    <row r="3998" spans="1:34" ht="15" customHeight="1" x14ac:dyDescent="0.25">
      <c r="A3998" s="12"/>
      <c r="B3998" s="5"/>
      <c r="C3998" s="98"/>
      <c r="D3998" s="98"/>
      <c r="E3998" s="5"/>
      <c r="F3998" s="5"/>
      <c r="G3998" s="87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99"/>
      <c r="AB3998" s="5"/>
      <c r="AC3998" s="5"/>
      <c r="AD3998" s="99"/>
      <c r="AE3998" s="5"/>
      <c r="AF3998" s="5"/>
      <c r="AG3998" s="15"/>
      <c r="AH3998" s="15"/>
    </row>
    <row r="3999" spans="1:34" ht="15" customHeight="1" x14ac:dyDescent="0.25">
      <c r="A3999" s="12"/>
      <c r="B3999" s="5"/>
      <c r="C3999" s="98"/>
      <c r="D3999" s="98"/>
      <c r="E3999" s="5"/>
      <c r="F3999" s="5"/>
      <c r="G3999" s="87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99"/>
      <c r="AB3999" s="5"/>
      <c r="AC3999" s="5"/>
      <c r="AD3999" s="99"/>
      <c r="AE3999" s="5"/>
      <c r="AF3999" s="5"/>
      <c r="AG3999" s="15"/>
      <c r="AH3999" s="15"/>
    </row>
    <row r="4000" spans="1:34" ht="15" customHeight="1" x14ac:dyDescent="0.25">
      <c r="A4000" s="12"/>
      <c r="B4000" s="5"/>
      <c r="C4000" s="98"/>
      <c r="D4000" s="98"/>
      <c r="E4000" s="5"/>
      <c r="F4000" s="5"/>
      <c r="G4000" s="87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99"/>
      <c r="AB4000" s="5"/>
      <c r="AC4000" s="5"/>
      <c r="AD4000" s="99"/>
      <c r="AE4000" s="5"/>
      <c r="AF4000" s="5"/>
      <c r="AG4000" s="15"/>
      <c r="AH4000" s="15"/>
    </row>
    <row r="4001" spans="1:34" ht="15" customHeight="1" x14ac:dyDescent="0.25">
      <c r="A4001" s="12"/>
      <c r="B4001" s="5"/>
      <c r="C4001" s="98"/>
      <c r="D4001" s="98"/>
      <c r="E4001" s="5"/>
      <c r="F4001" s="5"/>
      <c r="G4001" s="87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99"/>
      <c r="AB4001" s="5"/>
      <c r="AC4001" s="5"/>
      <c r="AD4001" s="99"/>
      <c r="AE4001" s="5"/>
      <c r="AF4001" s="5"/>
      <c r="AG4001" s="15"/>
      <c r="AH4001" s="15"/>
    </row>
    <row r="4002" spans="1:34" ht="15" customHeight="1" x14ac:dyDescent="0.25">
      <c r="A4002" s="12"/>
      <c r="B4002" s="5"/>
      <c r="C4002" s="98"/>
      <c r="D4002" s="98"/>
      <c r="E4002" s="5"/>
      <c r="F4002" s="5"/>
      <c r="G4002" s="87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99"/>
      <c r="AB4002" s="5"/>
      <c r="AC4002" s="5"/>
      <c r="AD4002" s="99"/>
      <c r="AE4002" s="5"/>
      <c r="AF4002" s="5"/>
      <c r="AG4002" s="15"/>
      <c r="AH4002" s="15"/>
    </row>
    <row r="4003" spans="1:34" ht="15" customHeight="1" x14ac:dyDescent="0.25">
      <c r="A4003" s="12"/>
      <c r="B4003" s="5"/>
      <c r="C4003" s="98"/>
      <c r="D4003" s="98"/>
      <c r="E4003" s="5"/>
      <c r="F4003" s="5"/>
      <c r="G4003" s="87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99"/>
      <c r="AB4003" s="5"/>
      <c r="AC4003" s="5"/>
      <c r="AD4003" s="99"/>
      <c r="AE4003" s="5"/>
      <c r="AF4003" s="5"/>
      <c r="AG4003" s="15"/>
      <c r="AH4003" s="15"/>
    </row>
    <row r="4004" spans="1:34" ht="15" customHeight="1" x14ac:dyDescent="0.25">
      <c r="A4004" s="12"/>
      <c r="B4004" s="5"/>
      <c r="C4004" s="98"/>
      <c r="D4004" s="98"/>
      <c r="E4004" s="5"/>
      <c r="F4004" s="5"/>
      <c r="G4004" s="87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99"/>
      <c r="AB4004" s="5"/>
      <c r="AC4004" s="5"/>
      <c r="AD4004" s="99"/>
      <c r="AE4004" s="5"/>
      <c r="AF4004" s="5"/>
      <c r="AG4004" s="15"/>
      <c r="AH4004" s="15"/>
    </row>
    <row r="4005" spans="1:34" ht="15" customHeight="1" x14ac:dyDescent="0.25">
      <c r="A4005" s="12"/>
      <c r="B4005" s="5"/>
      <c r="C4005" s="98"/>
      <c r="D4005" s="98"/>
      <c r="E4005" s="5"/>
      <c r="F4005" s="5"/>
      <c r="G4005" s="87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99"/>
      <c r="AB4005" s="5"/>
      <c r="AC4005" s="5"/>
      <c r="AD4005" s="99"/>
      <c r="AE4005" s="5"/>
      <c r="AF4005" s="5"/>
      <c r="AG4005" s="15"/>
      <c r="AH4005" s="15"/>
    </row>
    <row r="4006" spans="1:34" ht="15" customHeight="1" x14ac:dyDescent="0.25">
      <c r="A4006" s="12"/>
      <c r="B4006" s="5"/>
      <c r="C4006" s="98"/>
      <c r="D4006" s="98"/>
      <c r="E4006" s="5"/>
      <c r="F4006" s="5"/>
      <c r="G4006" s="87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99"/>
      <c r="AB4006" s="5"/>
      <c r="AC4006" s="5"/>
      <c r="AD4006" s="99"/>
      <c r="AE4006" s="5"/>
      <c r="AF4006" s="5"/>
      <c r="AG4006" s="15"/>
      <c r="AH4006" s="15"/>
    </row>
    <row r="4007" spans="1:34" ht="15" customHeight="1" x14ac:dyDescent="0.25">
      <c r="A4007" s="12"/>
      <c r="B4007" s="5"/>
      <c r="C4007" s="98"/>
      <c r="D4007" s="98"/>
      <c r="E4007" s="5"/>
      <c r="F4007" s="5"/>
      <c r="G4007" s="87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99"/>
      <c r="AB4007" s="5"/>
      <c r="AC4007" s="5"/>
      <c r="AD4007" s="99"/>
      <c r="AE4007" s="5"/>
      <c r="AF4007" s="5"/>
      <c r="AG4007" s="15"/>
      <c r="AH4007" s="15"/>
    </row>
    <row r="4008" spans="1:34" ht="15" customHeight="1" x14ac:dyDescent="0.25">
      <c r="A4008" s="12"/>
      <c r="B4008" s="5"/>
      <c r="C4008" s="98"/>
      <c r="D4008" s="98"/>
      <c r="E4008" s="5"/>
      <c r="F4008" s="5"/>
      <c r="G4008" s="87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99"/>
      <c r="AB4008" s="5"/>
      <c r="AC4008" s="5"/>
      <c r="AD4008" s="99"/>
      <c r="AE4008" s="5"/>
      <c r="AF4008" s="5"/>
      <c r="AG4008" s="15"/>
      <c r="AH4008" s="15"/>
    </row>
    <row r="4009" spans="1:34" ht="15" customHeight="1" x14ac:dyDescent="0.25">
      <c r="A4009" s="12"/>
      <c r="B4009" s="5"/>
      <c r="C4009" s="98"/>
      <c r="D4009" s="98"/>
      <c r="E4009" s="5"/>
      <c r="F4009" s="5"/>
      <c r="G4009" s="87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99"/>
      <c r="AB4009" s="5"/>
      <c r="AC4009" s="5"/>
      <c r="AD4009" s="99"/>
      <c r="AE4009" s="5"/>
      <c r="AF4009" s="5"/>
      <c r="AG4009" s="15"/>
      <c r="AH4009" s="15"/>
    </row>
    <row r="4010" spans="1:34" ht="15" customHeight="1" x14ac:dyDescent="0.25">
      <c r="A4010" s="12"/>
      <c r="B4010" s="5"/>
      <c r="C4010" s="98"/>
      <c r="D4010" s="98"/>
      <c r="E4010" s="5"/>
      <c r="F4010" s="5"/>
      <c r="G4010" s="87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99"/>
      <c r="AB4010" s="5"/>
      <c r="AC4010" s="5"/>
      <c r="AD4010" s="99"/>
      <c r="AE4010" s="5"/>
      <c r="AF4010" s="5"/>
      <c r="AG4010" s="15"/>
      <c r="AH4010" s="15"/>
    </row>
    <row r="4011" spans="1:34" ht="15" customHeight="1" x14ac:dyDescent="0.25">
      <c r="A4011" s="12"/>
      <c r="B4011" s="5"/>
      <c r="C4011" s="98"/>
      <c r="D4011" s="98"/>
      <c r="E4011" s="5"/>
      <c r="F4011" s="5"/>
      <c r="G4011" s="87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99"/>
      <c r="AB4011" s="5"/>
      <c r="AC4011" s="5"/>
      <c r="AD4011" s="99"/>
      <c r="AE4011" s="5"/>
      <c r="AF4011" s="5"/>
      <c r="AG4011" s="15"/>
      <c r="AH4011" s="15"/>
    </row>
    <row r="4012" spans="1:34" ht="15" customHeight="1" x14ac:dyDescent="0.25">
      <c r="A4012" s="12"/>
      <c r="B4012" s="5"/>
      <c r="C4012" s="98"/>
      <c r="D4012" s="98"/>
      <c r="E4012" s="5"/>
      <c r="F4012" s="5"/>
      <c r="G4012" s="87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99"/>
      <c r="AB4012" s="5"/>
      <c r="AC4012" s="5"/>
      <c r="AD4012" s="99"/>
      <c r="AE4012" s="5"/>
      <c r="AF4012" s="5"/>
      <c r="AG4012" s="15"/>
      <c r="AH4012" s="15"/>
    </row>
    <row r="4013" spans="1:34" ht="15" customHeight="1" x14ac:dyDescent="0.25">
      <c r="A4013" s="12"/>
      <c r="B4013" s="5"/>
      <c r="C4013" s="98"/>
      <c r="D4013" s="98"/>
      <c r="E4013" s="5"/>
      <c r="F4013" s="5"/>
      <c r="G4013" s="87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99"/>
      <c r="AB4013" s="5"/>
      <c r="AC4013" s="5"/>
      <c r="AD4013" s="99"/>
      <c r="AE4013" s="5"/>
      <c r="AF4013" s="5"/>
      <c r="AG4013" s="15"/>
      <c r="AH4013" s="15"/>
    </row>
    <row r="4014" spans="1:34" ht="15" customHeight="1" x14ac:dyDescent="0.25">
      <c r="A4014" s="12"/>
      <c r="B4014" s="5"/>
      <c r="C4014" s="98"/>
      <c r="D4014" s="98"/>
      <c r="E4014" s="5"/>
      <c r="F4014" s="5"/>
      <c r="G4014" s="87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99"/>
      <c r="AB4014" s="5"/>
      <c r="AC4014" s="5"/>
      <c r="AD4014" s="99"/>
      <c r="AE4014" s="5"/>
      <c r="AF4014" s="5"/>
      <c r="AG4014" s="15"/>
      <c r="AH4014" s="15"/>
    </row>
    <row r="4015" spans="1:34" ht="15" customHeight="1" x14ac:dyDescent="0.25">
      <c r="A4015" s="12"/>
      <c r="B4015" s="5"/>
      <c r="C4015" s="98"/>
      <c r="D4015" s="98"/>
      <c r="E4015" s="5"/>
      <c r="F4015" s="5"/>
      <c r="G4015" s="87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99"/>
      <c r="AB4015" s="5"/>
      <c r="AC4015" s="5"/>
      <c r="AD4015" s="99"/>
      <c r="AE4015" s="5"/>
      <c r="AF4015" s="5"/>
      <c r="AG4015" s="15"/>
      <c r="AH4015" s="15"/>
    </row>
    <row r="4016" spans="1:34" ht="15" customHeight="1" x14ac:dyDescent="0.25">
      <c r="A4016" s="12"/>
      <c r="B4016" s="5"/>
      <c r="C4016" s="98"/>
      <c r="D4016" s="98"/>
      <c r="E4016" s="5"/>
      <c r="F4016" s="5"/>
      <c r="G4016" s="87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99"/>
      <c r="AB4016" s="5"/>
      <c r="AC4016" s="5"/>
      <c r="AD4016" s="99"/>
      <c r="AE4016" s="5"/>
      <c r="AF4016" s="5"/>
      <c r="AG4016" s="15"/>
      <c r="AH4016" s="15"/>
    </row>
    <row r="4017" spans="1:34" ht="15" customHeight="1" x14ac:dyDescent="0.25">
      <c r="A4017" s="12"/>
      <c r="B4017" s="5"/>
      <c r="C4017" s="98"/>
      <c r="D4017" s="98"/>
      <c r="E4017" s="5"/>
      <c r="F4017" s="5"/>
      <c r="G4017" s="87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99"/>
      <c r="AB4017" s="5"/>
      <c r="AC4017" s="5"/>
      <c r="AD4017" s="99"/>
      <c r="AE4017" s="5"/>
      <c r="AF4017" s="5"/>
      <c r="AG4017" s="15"/>
      <c r="AH4017" s="15"/>
    </row>
    <row r="4018" spans="1:34" ht="15" customHeight="1" x14ac:dyDescent="0.25">
      <c r="A4018" s="12"/>
      <c r="B4018" s="5"/>
      <c r="C4018" s="98"/>
      <c r="D4018" s="98"/>
      <c r="E4018" s="5"/>
      <c r="F4018" s="5"/>
      <c r="G4018" s="87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99"/>
      <c r="AB4018" s="5"/>
      <c r="AC4018" s="5"/>
      <c r="AD4018" s="99"/>
      <c r="AE4018" s="5"/>
      <c r="AF4018" s="5"/>
      <c r="AG4018" s="15"/>
      <c r="AH4018" s="15"/>
    </row>
    <row r="4019" spans="1:34" ht="15" customHeight="1" x14ac:dyDescent="0.25">
      <c r="A4019" s="12"/>
      <c r="B4019" s="5"/>
      <c r="C4019" s="98"/>
      <c r="D4019" s="98"/>
      <c r="E4019" s="5"/>
      <c r="F4019" s="5"/>
      <c r="G4019" s="87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99"/>
      <c r="AB4019" s="5"/>
      <c r="AC4019" s="5"/>
      <c r="AD4019" s="99"/>
      <c r="AE4019" s="5"/>
      <c r="AF4019" s="5"/>
      <c r="AG4019" s="15"/>
      <c r="AH4019" s="15"/>
    </row>
    <row r="4020" spans="1:34" ht="15" customHeight="1" x14ac:dyDescent="0.25">
      <c r="A4020" s="12"/>
      <c r="B4020" s="5"/>
      <c r="C4020" s="98"/>
      <c r="D4020" s="98"/>
      <c r="E4020" s="5"/>
      <c r="F4020" s="5"/>
      <c r="G4020" s="87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99"/>
      <c r="AB4020" s="5"/>
      <c r="AC4020" s="5"/>
      <c r="AD4020" s="99"/>
      <c r="AE4020" s="5"/>
      <c r="AF4020" s="5"/>
      <c r="AG4020" s="15"/>
      <c r="AH4020" s="15"/>
    </row>
    <row r="4021" spans="1:34" ht="15" customHeight="1" x14ac:dyDescent="0.25">
      <c r="A4021" s="12"/>
      <c r="B4021" s="5"/>
      <c r="C4021" s="98"/>
      <c r="D4021" s="98"/>
      <c r="E4021" s="5"/>
      <c r="F4021" s="5"/>
      <c r="G4021" s="87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99"/>
      <c r="AB4021" s="5"/>
      <c r="AC4021" s="5"/>
      <c r="AD4021" s="99"/>
      <c r="AE4021" s="5"/>
      <c r="AF4021" s="5"/>
      <c r="AG4021" s="15"/>
      <c r="AH4021" s="15"/>
    </row>
    <row r="4022" spans="1:34" ht="15" customHeight="1" x14ac:dyDescent="0.25">
      <c r="A4022" s="12"/>
      <c r="B4022" s="5"/>
      <c r="C4022" s="98"/>
      <c r="D4022" s="98"/>
      <c r="E4022" s="5"/>
      <c r="F4022" s="5"/>
      <c r="G4022" s="87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99"/>
      <c r="AB4022" s="5"/>
      <c r="AC4022" s="5"/>
      <c r="AD4022" s="99"/>
      <c r="AE4022" s="5"/>
      <c r="AF4022" s="5"/>
      <c r="AG4022" s="15"/>
      <c r="AH4022" s="15"/>
    </row>
    <row r="4023" spans="1:34" ht="15" customHeight="1" x14ac:dyDescent="0.25">
      <c r="A4023" s="12"/>
      <c r="B4023" s="5"/>
      <c r="C4023" s="98"/>
      <c r="D4023" s="98"/>
      <c r="E4023" s="5"/>
      <c r="F4023" s="5"/>
      <c r="G4023" s="87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99"/>
      <c r="AB4023" s="5"/>
      <c r="AC4023" s="5"/>
      <c r="AD4023" s="99"/>
      <c r="AE4023" s="5"/>
      <c r="AF4023" s="5"/>
      <c r="AG4023" s="15"/>
      <c r="AH4023" s="15"/>
    </row>
    <row r="4024" spans="1:34" ht="15" customHeight="1" x14ac:dyDescent="0.25">
      <c r="A4024" s="12"/>
      <c r="B4024" s="5"/>
      <c r="C4024" s="98"/>
      <c r="D4024" s="98"/>
      <c r="E4024" s="5"/>
      <c r="F4024" s="5"/>
      <c r="G4024" s="87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99"/>
      <c r="AB4024" s="5"/>
      <c r="AC4024" s="5"/>
      <c r="AD4024" s="99"/>
      <c r="AE4024" s="5"/>
      <c r="AF4024" s="5"/>
      <c r="AG4024" s="15"/>
      <c r="AH4024" s="15"/>
    </row>
    <row r="4025" spans="1:34" ht="15" customHeight="1" x14ac:dyDescent="0.25">
      <c r="A4025" s="12"/>
      <c r="B4025" s="5"/>
      <c r="C4025" s="98"/>
      <c r="D4025" s="98"/>
      <c r="E4025" s="5"/>
      <c r="F4025" s="5"/>
      <c r="G4025" s="87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99"/>
      <c r="AB4025" s="5"/>
      <c r="AC4025" s="5"/>
      <c r="AD4025" s="99"/>
      <c r="AE4025" s="5"/>
      <c r="AF4025" s="5"/>
      <c r="AG4025" s="15"/>
      <c r="AH4025" s="15"/>
    </row>
    <row r="4026" spans="1:34" ht="15" customHeight="1" x14ac:dyDescent="0.25">
      <c r="A4026" s="12"/>
      <c r="B4026" s="5"/>
      <c r="C4026" s="98"/>
      <c r="D4026" s="98"/>
      <c r="E4026" s="5"/>
      <c r="F4026" s="5"/>
      <c r="G4026" s="87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99"/>
      <c r="AB4026" s="5"/>
      <c r="AC4026" s="5"/>
      <c r="AD4026" s="99"/>
      <c r="AE4026" s="5"/>
      <c r="AF4026" s="5"/>
      <c r="AG4026" s="15"/>
      <c r="AH4026" s="15"/>
    </row>
    <row r="4027" spans="1:34" ht="15" customHeight="1" x14ac:dyDescent="0.25">
      <c r="A4027" s="12"/>
      <c r="B4027" s="5"/>
      <c r="C4027" s="98"/>
      <c r="D4027" s="98"/>
      <c r="E4027" s="5"/>
      <c r="F4027" s="5"/>
      <c r="G4027" s="87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99"/>
      <c r="AB4027" s="5"/>
      <c r="AC4027" s="5"/>
      <c r="AD4027" s="99"/>
      <c r="AE4027" s="5"/>
      <c r="AF4027" s="5"/>
      <c r="AG4027" s="15"/>
      <c r="AH4027" s="15"/>
    </row>
    <row r="4028" spans="1:34" ht="15" customHeight="1" x14ac:dyDescent="0.25">
      <c r="A4028" s="12"/>
      <c r="B4028" s="5"/>
      <c r="C4028" s="98"/>
      <c r="D4028" s="98"/>
      <c r="E4028" s="5"/>
      <c r="F4028" s="5"/>
      <c r="G4028" s="87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99"/>
      <c r="AB4028" s="5"/>
      <c r="AC4028" s="5"/>
      <c r="AD4028" s="99"/>
      <c r="AE4028" s="5"/>
      <c r="AF4028" s="5"/>
      <c r="AG4028" s="15"/>
      <c r="AH4028" s="15"/>
    </row>
    <row r="4029" spans="1:34" ht="15" customHeight="1" x14ac:dyDescent="0.25">
      <c r="A4029" s="12"/>
      <c r="B4029" s="5"/>
      <c r="C4029" s="98"/>
      <c r="D4029" s="98"/>
      <c r="E4029" s="5"/>
      <c r="F4029" s="5"/>
      <c r="G4029" s="87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99"/>
      <c r="AB4029" s="5"/>
      <c r="AC4029" s="5"/>
      <c r="AD4029" s="99"/>
      <c r="AE4029" s="5"/>
      <c r="AF4029" s="5"/>
      <c r="AG4029" s="15"/>
      <c r="AH4029" s="15"/>
    </row>
    <row r="4030" spans="1:34" ht="15" customHeight="1" x14ac:dyDescent="0.25">
      <c r="A4030" s="12"/>
      <c r="B4030" s="5"/>
      <c r="C4030" s="98"/>
      <c r="D4030" s="98"/>
      <c r="E4030" s="5"/>
      <c r="F4030" s="5"/>
      <c r="G4030" s="87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99"/>
      <c r="AB4030" s="5"/>
      <c r="AC4030" s="5"/>
      <c r="AD4030" s="99"/>
      <c r="AE4030" s="5"/>
      <c r="AF4030" s="5"/>
      <c r="AG4030" s="15"/>
      <c r="AH4030" s="15"/>
    </row>
    <row r="4031" spans="1:34" ht="15" customHeight="1" x14ac:dyDescent="0.25">
      <c r="A4031" s="12"/>
      <c r="B4031" s="5"/>
      <c r="C4031" s="98"/>
      <c r="D4031" s="98"/>
      <c r="E4031" s="5"/>
      <c r="F4031" s="5"/>
      <c r="G4031" s="87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99"/>
      <c r="AB4031" s="5"/>
      <c r="AC4031" s="5"/>
      <c r="AD4031" s="99"/>
      <c r="AE4031" s="5"/>
      <c r="AF4031" s="5"/>
      <c r="AG4031" s="15"/>
      <c r="AH4031" s="15"/>
    </row>
    <row r="4032" spans="1:34" ht="15" customHeight="1" x14ac:dyDescent="0.25">
      <c r="A4032" s="12"/>
      <c r="B4032" s="5"/>
      <c r="C4032" s="98"/>
      <c r="D4032" s="98"/>
      <c r="E4032" s="5"/>
      <c r="F4032" s="5"/>
      <c r="G4032" s="87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99"/>
      <c r="AB4032" s="5"/>
      <c r="AC4032" s="5"/>
      <c r="AD4032" s="99"/>
      <c r="AE4032" s="5"/>
      <c r="AF4032" s="5"/>
      <c r="AG4032" s="15"/>
      <c r="AH4032" s="15"/>
    </row>
    <row r="4033" spans="1:34" ht="15" customHeight="1" x14ac:dyDescent="0.25">
      <c r="A4033" s="12"/>
      <c r="B4033" s="5"/>
      <c r="C4033" s="98"/>
      <c r="D4033" s="98"/>
      <c r="E4033" s="5"/>
      <c r="F4033" s="5"/>
      <c r="G4033" s="87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99"/>
      <c r="AB4033" s="5"/>
      <c r="AC4033" s="5"/>
      <c r="AD4033" s="99"/>
      <c r="AE4033" s="5"/>
      <c r="AF4033" s="5"/>
      <c r="AG4033" s="15"/>
      <c r="AH4033" s="15"/>
    </row>
    <row r="4034" spans="1:34" ht="15" customHeight="1" x14ac:dyDescent="0.25">
      <c r="A4034" s="12"/>
      <c r="B4034" s="5"/>
      <c r="C4034" s="98"/>
      <c r="D4034" s="98"/>
      <c r="E4034" s="5"/>
      <c r="F4034" s="5"/>
      <c r="G4034" s="87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99"/>
      <c r="AB4034" s="5"/>
      <c r="AC4034" s="5"/>
      <c r="AD4034" s="99"/>
      <c r="AE4034" s="5"/>
      <c r="AF4034" s="5"/>
      <c r="AG4034" s="15"/>
      <c r="AH4034" s="15"/>
    </row>
    <row r="4035" spans="1:34" ht="15" customHeight="1" x14ac:dyDescent="0.25">
      <c r="A4035" s="12"/>
      <c r="B4035" s="5"/>
      <c r="C4035" s="98"/>
      <c r="D4035" s="98"/>
      <c r="E4035" s="5"/>
      <c r="F4035" s="5"/>
      <c r="G4035" s="87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99"/>
      <c r="AB4035" s="5"/>
      <c r="AC4035" s="5"/>
      <c r="AD4035" s="99"/>
      <c r="AE4035" s="5"/>
      <c r="AF4035" s="5"/>
      <c r="AG4035" s="15"/>
      <c r="AH4035" s="15"/>
    </row>
    <row r="4036" spans="1:34" ht="15" customHeight="1" x14ac:dyDescent="0.25">
      <c r="A4036" s="12"/>
      <c r="B4036" s="5"/>
      <c r="C4036" s="98"/>
      <c r="D4036" s="98"/>
      <c r="E4036" s="5"/>
      <c r="F4036" s="5"/>
      <c r="G4036" s="87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99"/>
      <c r="AB4036" s="5"/>
      <c r="AC4036" s="5"/>
      <c r="AD4036" s="99"/>
      <c r="AE4036" s="5"/>
      <c r="AF4036" s="5"/>
      <c r="AG4036" s="15"/>
      <c r="AH4036" s="15"/>
    </row>
    <row r="4037" spans="1:34" ht="15" customHeight="1" x14ac:dyDescent="0.25">
      <c r="A4037" s="12"/>
      <c r="B4037" s="5"/>
      <c r="C4037" s="98"/>
      <c r="D4037" s="98"/>
      <c r="E4037" s="5"/>
      <c r="F4037" s="5"/>
      <c r="G4037" s="87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99"/>
      <c r="AB4037" s="5"/>
      <c r="AC4037" s="5"/>
      <c r="AD4037" s="99"/>
      <c r="AE4037" s="5"/>
      <c r="AF4037" s="5"/>
      <c r="AG4037" s="15"/>
      <c r="AH4037" s="15"/>
    </row>
    <row r="4038" spans="1:34" ht="15" customHeight="1" x14ac:dyDescent="0.25">
      <c r="A4038" s="12"/>
      <c r="B4038" s="5"/>
      <c r="C4038" s="98"/>
      <c r="D4038" s="98"/>
      <c r="E4038" s="5"/>
      <c r="F4038" s="5"/>
      <c r="G4038" s="87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99"/>
      <c r="AB4038" s="5"/>
      <c r="AC4038" s="5"/>
      <c r="AD4038" s="99"/>
      <c r="AE4038" s="5"/>
      <c r="AF4038" s="5"/>
      <c r="AG4038" s="15"/>
      <c r="AH4038" s="15"/>
    </row>
    <row r="4039" spans="1:34" ht="15" customHeight="1" x14ac:dyDescent="0.25">
      <c r="A4039" s="12"/>
      <c r="B4039" s="5"/>
      <c r="C4039" s="98"/>
      <c r="D4039" s="98"/>
      <c r="E4039" s="5"/>
      <c r="F4039" s="5"/>
      <c r="G4039" s="87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99"/>
      <c r="AB4039" s="5"/>
      <c r="AC4039" s="5"/>
      <c r="AD4039" s="99"/>
      <c r="AE4039" s="5"/>
      <c r="AF4039" s="5"/>
      <c r="AG4039" s="15"/>
      <c r="AH4039" s="15"/>
    </row>
    <row r="4040" spans="1:34" ht="15" customHeight="1" x14ac:dyDescent="0.25">
      <c r="A4040" s="12"/>
      <c r="B4040" s="5"/>
      <c r="C4040" s="98"/>
      <c r="D4040" s="98"/>
      <c r="E4040" s="5"/>
      <c r="F4040" s="5"/>
      <c r="G4040" s="87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99"/>
      <c r="AB4040" s="5"/>
      <c r="AC4040" s="5"/>
      <c r="AD4040" s="99"/>
      <c r="AE4040" s="5"/>
      <c r="AF4040" s="5"/>
      <c r="AG4040" s="15"/>
      <c r="AH4040" s="15"/>
    </row>
    <row r="4041" spans="1:34" ht="15" customHeight="1" x14ac:dyDescent="0.25">
      <c r="A4041" s="12"/>
      <c r="B4041" s="5"/>
      <c r="C4041" s="98"/>
      <c r="D4041" s="98"/>
      <c r="E4041" s="5"/>
      <c r="F4041" s="5"/>
      <c r="G4041" s="87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99"/>
      <c r="AB4041" s="5"/>
      <c r="AC4041" s="5"/>
      <c r="AD4041" s="99"/>
      <c r="AE4041" s="5"/>
      <c r="AF4041" s="5"/>
      <c r="AG4041" s="15"/>
      <c r="AH4041" s="15"/>
    </row>
    <row r="4042" spans="1:34" ht="15" customHeight="1" x14ac:dyDescent="0.25">
      <c r="A4042" s="12"/>
      <c r="B4042" s="5"/>
      <c r="C4042" s="98"/>
      <c r="D4042" s="98"/>
      <c r="E4042" s="5"/>
      <c r="F4042" s="5"/>
      <c r="G4042" s="87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99"/>
      <c r="AB4042" s="5"/>
      <c r="AC4042" s="5"/>
      <c r="AD4042" s="99"/>
      <c r="AE4042" s="5"/>
      <c r="AF4042" s="5"/>
      <c r="AG4042" s="15"/>
      <c r="AH4042" s="15"/>
    </row>
    <row r="4043" spans="1:34" ht="15" customHeight="1" x14ac:dyDescent="0.25">
      <c r="A4043" s="12"/>
      <c r="B4043" s="5"/>
      <c r="C4043" s="98"/>
      <c r="D4043" s="98"/>
      <c r="E4043" s="5"/>
      <c r="F4043" s="5"/>
      <c r="G4043" s="87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99"/>
      <c r="AB4043" s="5"/>
      <c r="AC4043" s="5"/>
      <c r="AD4043" s="99"/>
      <c r="AE4043" s="5"/>
      <c r="AF4043" s="5"/>
      <c r="AG4043" s="15"/>
      <c r="AH4043" s="15"/>
    </row>
    <row r="4044" spans="1:34" ht="15" customHeight="1" x14ac:dyDescent="0.25">
      <c r="A4044" s="12"/>
      <c r="B4044" s="5"/>
      <c r="C4044" s="98"/>
      <c r="D4044" s="98"/>
      <c r="E4044" s="5"/>
      <c r="F4044" s="5"/>
      <c r="G4044" s="87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99"/>
      <c r="AB4044" s="5"/>
      <c r="AC4044" s="5"/>
      <c r="AD4044" s="99"/>
      <c r="AE4044" s="5"/>
      <c r="AF4044" s="5"/>
      <c r="AG4044" s="15"/>
      <c r="AH4044" s="15"/>
    </row>
    <row r="4045" spans="1:34" ht="15" customHeight="1" x14ac:dyDescent="0.25">
      <c r="A4045" s="12"/>
      <c r="B4045" s="5"/>
      <c r="C4045" s="98"/>
      <c r="D4045" s="98"/>
      <c r="E4045" s="5"/>
      <c r="F4045" s="5"/>
      <c r="G4045" s="87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99"/>
      <c r="AB4045" s="5"/>
      <c r="AC4045" s="5"/>
      <c r="AD4045" s="99"/>
      <c r="AE4045" s="5"/>
      <c r="AF4045" s="5"/>
      <c r="AG4045" s="15"/>
      <c r="AH4045" s="15"/>
    </row>
    <row r="4046" spans="1:34" ht="15" customHeight="1" x14ac:dyDescent="0.25">
      <c r="A4046" s="12"/>
      <c r="B4046" s="5"/>
      <c r="C4046" s="98"/>
      <c r="D4046" s="98"/>
      <c r="E4046" s="5"/>
      <c r="F4046" s="5"/>
      <c r="G4046" s="87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99"/>
      <c r="AB4046" s="5"/>
      <c r="AC4046" s="5"/>
      <c r="AD4046" s="99"/>
      <c r="AE4046" s="5"/>
      <c r="AF4046" s="5"/>
      <c r="AG4046" s="15"/>
      <c r="AH4046" s="15"/>
    </row>
    <row r="4047" spans="1:34" ht="15" customHeight="1" x14ac:dyDescent="0.25">
      <c r="A4047" s="12"/>
      <c r="B4047" s="5"/>
      <c r="C4047" s="98"/>
      <c r="D4047" s="98"/>
      <c r="E4047" s="5"/>
      <c r="F4047" s="5"/>
      <c r="G4047" s="87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99"/>
      <c r="AB4047" s="5"/>
      <c r="AC4047" s="5"/>
      <c r="AD4047" s="99"/>
      <c r="AE4047" s="5"/>
      <c r="AF4047" s="5"/>
      <c r="AG4047" s="15"/>
      <c r="AH4047" s="15"/>
    </row>
    <row r="4048" spans="1:34" ht="15" customHeight="1" x14ac:dyDescent="0.25">
      <c r="A4048" s="12"/>
      <c r="B4048" s="5"/>
      <c r="C4048" s="98"/>
      <c r="D4048" s="98"/>
      <c r="E4048" s="5"/>
      <c r="F4048" s="5"/>
      <c r="G4048" s="87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99"/>
      <c r="AB4048" s="5"/>
      <c r="AC4048" s="5"/>
      <c r="AD4048" s="99"/>
      <c r="AE4048" s="5"/>
      <c r="AF4048" s="5"/>
      <c r="AG4048" s="15"/>
      <c r="AH4048" s="15"/>
    </row>
    <row r="4049" spans="1:34" ht="15" customHeight="1" x14ac:dyDescent="0.25">
      <c r="A4049" s="12"/>
      <c r="B4049" s="5"/>
      <c r="C4049" s="98"/>
      <c r="D4049" s="98"/>
      <c r="E4049" s="5"/>
      <c r="F4049" s="5"/>
      <c r="G4049" s="87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99"/>
      <c r="AB4049" s="5"/>
      <c r="AC4049" s="5"/>
      <c r="AD4049" s="99"/>
      <c r="AE4049" s="5"/>
      <c r="AF4049" s="5"/>
      <c r="AG4049" s="15"/>
      <c r="AH4049" s="15"/>
    </row>
    <row r="4050" spans="1:34" ht="15" customHeight="1" x14ac:dyDescent="0.25">
      <c r="A4050" s="12"/>
      <c r="B4050" s="5"/>
      <c r="C4050" s="98"/>
      <c r="D4050" s="98"/>
      <c r="E4050" s="5"/>
      <c r="F4050" s="5"/>
      <c r="G4050" s="87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99"/>
      <c r="AB4050" s="5"/>
      <c r="AC4050" s="5"/>
      <c r="AD4050" s="99"/>
      <c r="AE4050" s="5"/>
      <c r="AF4050" s="5"/>
      <c r="AG4050" s="15"/>
      <c r="AH4050" s="15"/>
    </row>
    <row r="4051" spans="1:34" ht="15" customHeight="1" x14ac:dyDescent="0.25">
      <c r="A4051" s="12"/>
      <c r="B4051" s="5"/>
      <c r="C4051" s="98"/>
      <c r="D4051" s="98"/>
      <c r="E4051" s="5"/>
      <c r="F4051" s="5"/>
      <c r="G4051" s="87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99"/>
      <c r="AB4051" s="5"/>
      <c r="AC4051" s="5"/>
      <c r="AD4051" s="99"/>
      <c r="AE4051" s="5"/>
      <c r="AF4051" s="5"/>
      <c r="AG4051" s="15"/>
      <c r="AH4051" s="15"/>
    </row>
    <row r="4052" spans="1:34" ht="15" customHeight="1" x14ac:dyDescent="0.25">
      <c r="A4052" s="12"/>
      <c r="B4052" s="5"/>
      <c r="C4052" s="98"/>
      <c r="D4052" s="98"/>
      <c r="E4052" s="5"/>
      <c r="F4052" s="5"/>
      <c r="G4052" s="87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99"/>
      <c r="AB4052" s="5"/>
      <c r="AC4052" s="5"/>
      <c r="AD4052" s="99"/>
      <c r="AE4052" s="5"/>
      <c r="AF4052" s="5"/>
      <c r="AG4052" s="15"/>
      <c r="AH4052" s="15"/>
    </row>
    <row r="4053" spans="1:34" ht="15" customHeight="1" x14ac:dyDescent="0.25">
      <c r="A4053" s="12"/>
      <c r="B4053" s="5"/>
      <c r="C4053" s="98"/>
      <c r="D4053" s="98"/>
      <c r="E4053" s="5"/>
      <c r="F4053" s="5"/>
      <c r="G4053" s="87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99"/>
      <c r="AB4053" s="5"/>
      <c r="AC4053" s="5"/>
      <c r="AD4053" s="99"/>
      <c r="AE4053" s="5"/>
      <c r="AF4053" s="5"/>
      <c r="AG4053" s="15"/>
      <c r="AH4053" s="15"/>
    </row>
    <row r="4054" spans="1:34" ht="15" customHeight="1" x14ac:dyDescent="0.25">
      <c r="A4054" s="12"/>
      <c r="B4054" s="5"/>
      <c r="C4054" s="98"/>
      <c r="D4054" s="98"/>
      <c r="E4054" s="5"/>
      <c r="F4054" s="5"/>
      <c r="G4054" s="87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99"/>
      <c r="AB4054" s="5"/>
      <c r="AC4054" s="5"/>
      <c r="AD4054" s="99"/>
      <c r="AE4054" s="5"/>
      <c r="AF4054" s="5"/>
      <c r="AG4054" s="15"/>
      <c r="AH4054" s="15"/>
    </row>
    <row r="4055" spans="1:34" ht="15" customHeight="1" x14ac:dyDescent="0.25">
      <c r="A4055" s="12"/>
      <c r="B4055" s="5"/>
      <c r="C4055" s="98"/>
      <c r="D4055" s="98"/>
      <c r="E4055" s="5"/>
      <c r="F4055" s="5"/>
      <c r="G4055" s="87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99"/>
      <c r="AB4055" s="5"/>
      <c r="AC4055" s="5"/>
      <c r="AD4055" s="99"/>
      <c r="AE4055" s="5"/>
      <c r="AF4055" s="5"/>
      <c r="AG4055" s="15"/>
      <c r="AH4055" s="15"/>
    </row>
    <row r="4056" spans="1:34" ht="15" customHeight="1" x14ac:dyDescent="0.25">
      <c r="A4056" s="12"/>
      <c r="B4056" s="5"/>
      <c r="C4056" s="98"/>
      <c r="D4056" s="98"/>
      <c r="E4056" s="5"/>
      <c r="F4056" s="5"/>
      <c r="G4056" s="87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99"/>
      <c r="AB4056" s="5"/>
      <c r="AC4056" s="5"/>
      <c r="AD4056" s="99"/>
      <c r="AE4056" s="5"/>
      <c r="AF4056" s="5"/>
      <c r="AG4056" s="15"/>
      <c r="AH4056" s="15"/>
    </row>
    <row r="4057" spans="1:34" ht="15" customHeight="1" x14ac:dyDescent="0.25">
      <c r="A4057" s="12"/>
      <c r="B4057" s="5"/>
      <c r="C4057" s="98"/>
      <c r="D4057" s="98"/>
      <c r="E4057" s="5"/>
      <c r="F4057" s="5"/>
      <c r="G4057" s="87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99"/>
      <c r="AB4057" s="5"/>
      <c r="AC4057" s="5"/>
      <c r="AD4057" s="99"/>
      <c r="AE4057" s="5"/>
      <c r="AF4057" s="5"/>
      <c r="AG4057" s="15"/>
      <c r="AH4057" s="15"/>
    </row>
    <row r="4058" spans="1:34" ht="15" customHeight="1" x14ac:dyDescent="0.25">
      <c r="A4058" s="12"/>
      <c r="B4058" s="5"/>
      <c r="C4058" s="98"/>
      <c r="D4058" s="98"/>
      <c r="E4058" s="5"/>
      <c r="F4058" s="5"/>
      <c r="G4058" s="87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99"/>
      <c r="AB4058" s="5"/>
      <c r="AC4058" s="5"/>
      <c r="AD4058" s="99"/>
      <c r="AE4058" s="5"/>
      <c r="AF4058" s="5"/>
      <c r="AG4058" s="15"/>
      <c r="AH4058" s="15"/>
    </row>
    <row r="4059" spans="1:34" ht="15" customHeight="1" x14ac:dyDescent="0.25">
      <c r="A4059" s="12"/>
      <c r="B4059" s="5"/>
      <c r="C4059" s="98"/>
      <c r="D4059" s="98"/>
      <c r="E4059" s="5"/>
      <c r="F4059" s="5"/>
      <c r="G4059" s="87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99"/>
      <c r="AB4059" s="5"/>
      <c r="AC4059" s="5"/>
      <c r="AD4059" s="99"/>
      <c r="AE4059" s="5"/>
      <c r="AF4059" s="5"/>
      <c r="AG4059" s="15"/>
      <c r="AH4059" s="15"/>
    </row>
    <row r="4060" spans="1:34" ht="15" customHeight="1" x14ac:dyDescent="0.25">
      <c r="A4060" s="12"/>
      <c r="B4060" s="5"/>
      <c r="C4060" s="98"/>
      <c r="D4060" s="98"/>
      <c r="E4060" s="5"/>
      <c r="F4060" s="5"/>
      <c r="G4060" s="87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99"/>
      <c r="AB4060" s="5"/>
      <c r="AC4060" s="5"/>
      <c r="AD4060" s="99"/>
      <c r="AE4060" s="5"/>
      <c r="AF4060" s="5"/>
      <c r="AG4060" s="15"/>
      <c r="AH4060" s="15"/>
    </row>
    <row r="4061" spans="1:34" ht="15" customHeight="1" x14ac:dyDescent="0.25">
      <c r="A4061" s="12"/>
      <c r="B4061" s="5"/>
      <c r="C4061" s="98"/>
      <c r="D4061" s="98"/>
      <c r="E4061" s="5"/>
      <c r="F4061" s="5"/>
      <c r="G4061" s="87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99"/>
      <c r="AB4061" s="5"/>
      <c r="AC4061" s="5"/>
      <c r="AD4061" s="99"/>
      <c r="AE4061" s="5"/>
      <c r="AF4061" s="5"/>
      <c r="AG4061" s="15"/>
      <c r="AH4061" s="15"/>
    </row>
    <row r="4062" spans="1:34" ht="15" customHeight="1" x14ac:dyDescent="0.25">
      <c r="A4062" s="12"/>
      <c r="B4062" s="5"/>
      <c r="C4062" s="98"/>
      <c r="D4062" s="98"/>
      <c r="E4062" s="5"/>
      <c r="F4062" s="5"/>
      <c r="G4062" s="87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99"/>
      <c r="AB4062" s="5"/>
      <c r="AC4062" s="5"/>
      <c r="AD4062" s="99"/>
      <c r="AE4062" s="5"/>
      <c r="AF4062" s="5"/>
      <c r="AG4062" s="15"/>
      <c r="AH4062" s="15"/>
    </row>
    <row r="4063" spans="1:34" ht="15" customHeight="1" x14ac:dyDescent="0.25">
      <c r="A4063" s="12"/>
      <c r="B4063" s="5"/>
      <c r="C4063" s="98"/>
      <c r="D4063" s="98"/>
      <c r="E4063" s="5"/>
      <c r="F4063" s="5"/>
      <c r="G4063" s="87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99"/>
      <c r="AB4063" s="5"/>
      <c r="AC4063" s="5"/>
      <c r="AD4063" s="99"/>
      <c r="AE4063" s="5"/>
      <c r="AF4063" s="5"/>
      <c r="AG4063" s="15"/>
      <c r="AH4063" s="15"/>
    </row>
    <row r="4064" spans="1:34" ht="15" customHeight="1" x14ac:dyDescent="0.25">
      <c r="A4064" s="12"/>
      <c r="B4064" s="5"/>
      <c r="C4064" s="98"/>
      <c r="D4064" s="98"/>
      <c r="E4064" s="5"/>
      <c r="F4064" s="5"/>
      <c r="G4064" s="87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99"/>
      <c r="AB4064" s="5"/>
      <c r="AC4064" s="5"/>
      <c r="AD4064" s="99"/>
      <c r="AE4064" s="5"/>
      <c r="AF4064" s="5"/>
      <c r="AG4064" s="15"/>
      <c r="AH4064" s="15"/>
    </row>
    <row r="4065" spans="1:34" ht="15" customHeight="1" x14ac:dyDescent="0.25">
      <c r="A4065" s="12"/>
      <c r="B4065" s="5"/>
      <c r="C4065" s="98"/>
      <c r="D4065" s="98"/>
      <c r="E4065" s="5"/>
      <c r="F4065" s="5"/>
      <c r="G4065" s="87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99"/>
      <c r="AB4065" s="5"/>
      <c r="AC4065" s="5"/>
      <c r="AD4065" s="99"/>
      <c r="AE4065" s="5"/>
      <c r="AF4065" s="5"/>
      <c r="AG4065" s="15"/>
      <c r="AH4065" s="15"/>
    </row>
    <row r="4066" spans="1:34" ht="15" customHeight="1" x14ac:dyDescent="0.25">
      <c r="A4066" s="12"/>
      <c r="B4066" s="5"/>
      <c r="C4066" s="98"/>
      <c r="D4066" s="98"/>
      <c r="E4066" s="5"/>
      <c r="F4066" s="5"/>
      <c r="G4066" s="87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99"/>
      <c r="AB4066" s="5"/>
      <c r="AC4066" s="5"/>
      <c r="AD4066" s="99"/>
      <c r="AE4066" s="5"/>
      <c r="AF4066" s="5"/>
      <c r="AG4066" s="15"/>
      <c r="AH4066" s="15"/>
    </row>
    <row r="4067" spans="1:34" ht="15" customHeight="1" x14ac:dyDescent="0.25">
      <c r="A4067" s="12"/>
      <c r="B4067" s="5"/>
      <c r="C4067" s="98"/>
      <c r="D4067" s="98"/>
      <c r="E4067" s="5"/>
      <c r="F4067" s="5"/>
      <c r="G4067" s="87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99"/>
      <c r="AB4067" s="5"/>
      <c r="AC4067" s="5"/>
      <c r="AD4067" s="99"/>
      <c r="AE4067" s="5"/>
      <c r="AF4067" s="5"/>
      <c r="AG4067" s="15"/>
      <c r="AH4067" s="15"/>
    </row>
    <row r="4068" spans="1:34" ht="15" customHeight="1" x14ac:dyDescent="0.25">
      <c r="A4068" s="12"/>
      <c r="B4068" s="5"/>
      <c r="C4068" s="98"/>
      <c r="D4068" s="98"/>
      <c r="E4068" s="5"/>
      <c r="F4068" s="5"/>
      <c r="G4068" s="87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99"/>
      <c r="AB4068" s="5"/>
      <c r="AC4068" s="5"/>
      <c r="AD4068" s="99"/>
      <c r="AE4068" s="5"/>
      <c r="AF4068" s="5"/>
      <c r="AG4068" s="15"/>
      <c r="AH4068" s="15"/>
    </row>
    <row r="4069" spans="1:34" ht="15" customHeight="1" x14ac:dyDescent="0.25">
      <c r="A4069" s="12"/>
      <c r="B4069" s="5"/>
      <c r="C4069" s="98"/>
      <c r="D4069" s="98"/>
      <c r="E4069" s="5"/>
      <c r="F4069" s="5"/>
      <c r="G4069" s="87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99"/>
      <c r="AB4069" s="5"/>
      <c r="AC4069" s="5"/>
      <c r="AD4069" s="99"/>
      <c r="AE4069" s="5"/>
      <c r="AF4069" s="5"/>
      <c r="AG4069" s="15"/>
      <c r="AH4069" s="15"/>
    </row>
    <row r="4070" spans="1:34" ht="15" customHeight="1" x14ac:dyDescent="0.25">
      <c r="A4070" s="12"/>
      <c r="B4070" s="5"/>
      <c r="C4070" s="98"/>
      <c r="D4070" s="98"/>
      <c r="E4070" s="5"/>
      <c r="F4070" s="5"/>
      <c r="G4070" s="87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99"/>
      <c r="AB4070" s="5"/>
      <c r="AC4070" s="5"/>
      <c r="AD4070" s="99"/>
      <c r="AE4070" s="5"/>
      <c r="AF4070" s="5"/>
      <c r="AG4070" s="15"/>
      <c r="AH4070" s="15"/>
    </row>
    <row r="4071" spans="1:34" ht="15" customHeight="1" x14ac:dyDescent="0.25">
      <c r="A4071" s="12"/>
      <c r="B4071" s="5"/>
      <c r="C4071" s="98"/>
      <c r="D4071" s="98"/>
      <c r="E4071" s="5"/>
      <c r="F4071" s="5"/>
      <c r="G4071" s="87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99"/>
      <c r="AB4071" s="5"/>
      <c r="AC4071" s="5"/>
      <c r="AD4071" s="99"/>
      <c r="AE4071" s="5"/>
      <c r="AF4071" s="5"/>
      <c r="AG4071" s="15"/>
      <c r="AH4071" s="15"/>
    </row>
    <row r="4072" spans="1:34" ht="15" customHeight="1" x14ac:dyDescent="0.25">
      <c r="A4072" s="12"/>
      <c r="B4072" s="5"/>
      <c r="C4072" s="98"/>
      <c r="D4072" s="98"/>
      <c r="E4072" s="5"/>
      <c r="F4072" s="5"/>
      <c r="G4072" s="87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99"/>
      <c r="AB4072" s="5"/>
      <c r="AC4072" s="5"/>
      <c r="AD4072" s="99"/>
      <c r="AE4072" s="5"/>
      <c r="AF4072" s="5"/>
      <c r="AG4072" s="15"/>
      <c r="AH4072" s="15"/>
    </row>
    <row r="4073" spans="1:34" ht="15" customHeight="1" x14ac:dyDescent="0.25">
      <c r="A4073" s="12"/>
      <c r="B4073" s="5"/>
      <c r="C4073" s="98"/>
      <c r="D4073" s="98"/>
      <c r="E4073" s="5"/>
      <c r="F4073" s="5"/>
      <c r="G4073" s="87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99"/>
      <c r="AB4073" s="5"/>
      <c r="AC4073" s="5"/>
      <c r="AD4073" s="99"/>
      <c r="AE4073" s="5"/>
      <c r="AF4073" s="5"/>
      <c r="AG4073" s="15"/>
      <c r="AH4073" s="15"/>
    </row>
    <row r="4074" spans="1:34" ht="15" customHeight="1" x14ac:dyDescent="0.25">
      <c r="A4074" s="12"/>
      <c r="B4074" s="5"/>
      <c r="C4074" s="98"/>
      <c r="D4074" s="98"/>
      <c r="E4074" s="5"/>
      <c r="F4074" s="5"/>
      <c r="G4074" s="87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99"/>
      <c r="AB4074" s="5"/>
      <c r="AC4074" s="5"/>
      <c r="AD4074" s="99"/>
      <c r="AE4074" s="5"/>
      <c r="AF4074" s="5"/>
      <c r="AG4074" s="15"/>
      <c r="AH4074" s="15"/>
    </row>
    <row r="4075" spans="1:34" ht="15" customHeight="1" x14ac:dyDescent="0.25">
      <c r="A4075" s="12"/>
      <c r="B4075" s="5"/>
      <c r="C4075" s="98"/>
      <c r="D4075" s="98"/>
      <c r="E4075" s="5"/>
      <c r="F4075" s="5"/>
      <c r="G4075" s="87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99"/>
      <c r="AB4075" s="5"/>
      <c r="AC4075" s="5"/>
      <c r="AD4075" s="99"/>
      <c r="AE4075" s="5"/>
      <c r="AF4075" s="5"/>
      <c r="AG4075" s="15"/>
      <c r="AH4075" s="15"/>
    </row>
    <row r="4076" spans="1:34" ht="15" customHeight="1" x14ac:dyDescent="0.25">
      <c r="A4076" s="12"/>
      <c r="B4076" s="5"/>
      <c r="C4076" s="98"/>
      <c r="D4076" s="98"/>
      <c r="E4076" s="5"/>
      <c r="F4076" s="5"/>
      <c r="G4076" s="87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99"/>
      <c r="AB4076" s="5"/>
      <c r="AC4076" s="5"/>
      <c r="AD4076" s="99"/>
      <c r="AE4076" s="5"/>
      <c r="AF4076" s="5"/>
      <c r="AG4076" s="15"/>
      <c r="AH4076" s="15"/>
    </row>
    <row r="4077" spans="1:34" ht="15" customHeight="1" x14ac:dyDescent="0.25">
      <c r="A4077" s="12"/>
      <c r="B4077" s="5"/>
      <c r="C4077" s="98"/>
      <c r="D4077" s="98"/>
      <c r="E4077" s="5"/>
      <c r="F4077" s="5"/>
      <c r="G4077" s="87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99"/>
      <c r="AB4077" s="5"/>
      <c r="AC4077" s="5"/>
      <c r="AD4077" s="99"/>
      <c r="AE4077" s="5"/>
      <c r="AF4077" s="5"/>
      <c r="AG4077" s="15"/>
      <c r="AH4077" s="15"/>
    </row>
    <row r="4078" spans="1:34" ht="15" customHeight="1" x14ac:dyDescent="0.25">
      <c r="A4078" s="12"/>
      <c r="B4078" s="5"/>
      <c r="C4078" s="98"/>
      <c r="D4078" s="98"/>
      <c r="E4078" s="5"/>
      <c r="F4078" s="5"/>
      <c r="G4078" s="87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99"/>
      <c r="AB4078" s="5"/>
      <c r="AC4078" s="5"/>
      <c r="AD4078" s="99"/>
      <c r="AE4078" s="5"/>
      <c r="AF4078" s="5"/>
      <c r="AG4078" s="15"/>
      <c r="AH4078" s="15"/>
    </row>
    <row r="4079" spans="1:34" ht="15" customHeight="1" x14ac:dyDescent="0.25">
      <c r="A4079" s="12"/>
      <c r="B4079" s="5"/>
      <c r="C4079" s="98"/>
      <c r="D4079" s="98"/>
      <c r="E4079" s="5"/>
      <c r="F4079" s="5"/>
      <c r="G4079" s="87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99"/>
      <c r="AB4079" s="5"/>
      <c r="AC4079" s="5"/>
      <c r="AD4079" s="99"/>
      <c r="AE4079" s="5"/>
      <c r="AF4079" s="5"/>
      <c r="AG4079" s="15"/>
      <c r="AH4079" s="15"/>
    </row>
    <row r="4080" spans="1:34" ht="15" customHeight="1" x14ac:dyDescent="0.25">
      <c r="A4080" s="12"/>
      <c r="B4080" s="5"/>
      <c r="C4080" s="98"/>
      <c r="D4080" s="98"/>
      <c r="E4080" s="5"/>
      <c r="F4080" s="5"/>
      <c r="G4080" s="87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99"/>
      <c r="AB4080" s="5"/>
      <c r="AC4080" s="5"/>
      <c r="AD4080" s="99"/>
      <c r="AE4080" s="5"/>
      <c r="AF4080" s="5"/>
      <c r="AG4080" s="15"/>
      <c r="AH4080" s="15"/>
    </row>
    <row r="4081" spans="1:34" ht="15" customHeight="1" x14ac:dyDescent="0.25">
      <c r="A4081" s="12"/>
      <c r="B4081" s="5"/>
      <c r="C4081" s="98"/>
      <c r="D4081" s="98"/>
      <c r="E4081" s="5"/>
      <c r="F4081" s="5"/>
      <c r="G4081" s="87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99"/>
      <c r="AB4081" s="5"/>
      <c r="AC4081" s="5"/>
      <c r="AD4081" s="99"/>
      <c r="AE4081" s="5"/>
      <c r="AF4081" s="5"/>
      <c r="AG4081" s="15"/>
      <c r="AH4081" s="15"/>
    </row>
    <row r="4082" spans="1:34" ht="15" customHeight="1" x14ac:dyDescent="0.25">
      <c r="A4082" s="12"/>
      <c r="B4082" s="5"/>
      <c r="C4082" s="98"/>
      <c r="D4082" s="98"/>
      <c r="E4082" s="5"/>
      <c r="F4082" s="5"/>
      <c r="G4082" s="87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99"/>
      <c r="AB4082" s="5"/>
      <c r="AC4082" s="5"/>
      <c r="AD4082" s="99"/>
      <c r="AE4082" s="5"/>
      <c r="AF4082" s="5"/>
      <c r="AG4082" s="15"/>
      <c r="AH4082" s="15"/>
    </row>
    <row r="4083" spans="1:34" ht="15" customHeight="1" x14ac:dyDescent="0.25">
      <c r="A4083" s="12"/>
      <c r="B4083" s="5"/>
      <c r="C4083" s="98"/>
      <c r="D4083" s="98"/>
      <c r="E4083" s="5"/>
      <c r="F4083" s="5"/>
      <c r="G4083" s="87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99"/>
      <c r="AB4083" s="5"/>
      <c r="AC4083" s="5"/>
      <c r="AD4083" s="99"/>
      <c r="AE4083" s="5"/>
      <c r="AF4083" s="5"/>
      <c r="AG4083" s="15"/>
      <c r="AH4083" s="15"/>
    </row>
    <row r="4084" spans="1:34" ht="15" customHeight="1" x14ac:dyDescent="0.25">
      <c r="A4084" s="12"/>
      <c r="B4084" s="5"/>
      <c r="C4084" s="98"/>
      <c r="D4084" s="98"/>
      <c r="E4084" s="5"/>
      <c r="F4084" s="5"/>
      <c r="G4084" s="87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99"/>
      <c r="AB4084" s="5"/>
      <c r="AC4084" s="5"/>
      <c r="AD4084" s="99"/>
      <c r="AE4084" s="5"/>
      <c r="AF4084" s="5"/>
      <c r="AG4084" s="15"/>
      <c r="AH4084" s="15"/>
    </row>
    <row r="4085" spans="1:34" ht="15" customHeight="1" x14ac:dyDescent="0.25">
      <c r="A4085" s="12"/>
      <c r="B4085" s="5"/>
      <c r="C4085" s="98"/>
      <c r="D4085" s="98"/>
      <c r="E4085" s="5"/>
      <c r="F4085" s="5"/>
      <c r="G4085" s="87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99"/>
      <c r="AB4085" s="5"/>
      <c r="AC4085" s="5"/>
      <c r="AD4085" s="99"/>
      <c r="AE4085" s="5"/>
      <c r="AF4085" s="5"/>
      <c r="AG4085" s="15"/>
      <c r="AH4085" s="15"/>
    </row>
    <row r="4086" spans="1:34" ht="15" customHeight="1" x14ac:dyDescent="0.25">
      <c r="A4086" s="12"/>
      <c r="B4086" s="5"/>
      <c r="C4086" s="98"/>
      <c r="D4086" s="98"/>
      <c r="E4086" s="5"/>
      <c r="F4086" s="5"/>
      <c r="G4086" s="87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99"/>
      <c r="AB4086" s="5"/>
      <c r="AC4086" s="5"/>
      <c r="AD4086" s="99"/>
      <c r="AE4086" s="5"/>
      <c r="AF4086" s="5"/>
      <c r="AG4086" s="15"/>
      <c r="AH4086" s="15"/>
    </row>
    <row r="4087" spans="1:34" ht="15" customHeight="1" x14ac:dyDescent="0.25">
      <c r="A4087" s="12"/>
      <c r="B4087" s="5"/>
      <c r="C4087" s="98"/>
      <c r="D4087" s="98"/>
      <c r="E4087" s="5"/>
      <c r="F4087" s="5"/>
      <c r="G4087" s="87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99"/>
      <c r="AB4087" s="5"/>
      <c r="AC4087" s="5"/>
      <c r="AD4087" s="99"/>
      <c r="AE4087" s="5"/>
      <c r="AF4087" s="5"/>
      <c r="AG4087" s="15"/>
      <c r="AH4087" s="15"/>
    </row>
    <row r="4088" spans="1:34" ht="15" customHeight="1" x14ac:dyDescent="0.25">
      <c r="A4088" s="12"/>
      <c r="B4088" s="5"/>
      <c r="C4088" s="98"/>
      <c r="D4088" s="98"/>
      <c r="E4088" s="5"/>
      <c r="F4088" s="5"/>
      <c r="G4088" s="87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99"/>
      <c r="AB4088" s="5"/>
      <c r="AC4088" s="5"/>
      <c r="AD4088" s="99"/>
      <c r="AE4088" s="5"/>
      <c r="AF4088" s="5"/>
      <c r="AG4088" s="15"/>
      <c r="AH4088" s="15"/>
    </row>
    <row r="4089" spans="1:34" ht="15" customHeight="1" x14ac:dyDescent="0.25">
      <c r="A4089" s="12"/>
      <c r="B4089" s="5"/>
      <c r="C4089" s="98"/>
      <c r="D4089" s="98"/>
      <c r="E4089" s="5"/>
      <c r="F4089" s="5"/>
      <c r="G4089" s="87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99"/>
      <c r="AB4089" s="5"/>
      <c r="AC4089" s="5"/>
      <c r="AD4089" s="99"/>
      <c r="AE4089" s="5"/>
      <c r="AF4089" s="5"/>
      <c r="AG4089" s="15"/>
      <c r="AH4089" s="15"/>
    </row>
    <row r="4090" spans="1:34" ht="15" customHeight="1" x14ac:dyDescent="0.25">
      <c r="A4090" s="12"/>
      <c r="B4090" s="5"/>
      <c r="C4090" s="98"/>
      <c r="D4090" s="98"/>
      <c r="E4090" s="5"/>
      <c r="F4090" s="5"/>
      <c r="G4090" s="87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99"/>
      <c r="AB4090" s="5"/>
      <c r="AC4090" s="5"/>
      <c r="AD4090" s="99"/>
      <c r="AE4090" s="5"/>
      <c r="AF4090" s="5"/>
      <c r="AG4090" s="15"/>
      <c r="AH4090" s="15"/>
    </row>
    <row r="4091" spans="1:34" ht="15" customHeight="1" x14ac:dyDescent="0.25">
      <c r="A4091" s="12"/>
      <c r="B4091" s="5"/>
      <c r="C4091" s="98"/>
      <c r="D4091" s="98"/>
      <c r="E4091" s="5"/>
      <c r="F4091" s="5"/>
      <c r="G4091" s="87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99"/>
      <c r="AB4091" s="5"/>
      <c r="AC4091" s="5"/>
      <c r="AD4091" s="99"/>
      <c r="AE4091" s="5"/>
      <c r="AF4091" s="5"/>
      <c r="AG4091" s="15"/>
      <c r="AH4091" s="15"/>
    </row>
    <row r="4092" spans="1:34" ht="15" customHeight="1" x14ac:dyDescent="0.25">
      <c r="A4092" s="12"/>
      <c r="B4092" s="5"/>
      <c r="C4092" s="98"/>
      <c r="D4092" s="98"/>
      <c r="E4092" s="5"/>
      <c r="F4092" s="5"/>
      <c r="G4092" s="87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99"/>
      <c r="AB4092" s="5"/>
      <c r="AC4092" s="5"/>
      <c r="AD4092" s="99"/>
      <c r="AE4092" s="5"/>
      <c r="AF4092" s="5"/>
      <c r="AG4092" s="15"/>
      <c r="AH4092" s="15"/>
    </row>
    <row r="4093" spans="1:34" ht="15" customHeight="1" x14ac:dyDescent="0.25">
      <c r="A4093" s="12"/>
      <c r="B4093" s="5"/>
      <c r="C4093" s="98"/>
      <c r="D4093" s="98"/>
      <c r="E4093" s="5"/>
      <c r="F4093" s="5"/>
      <c r="G4093" s="87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99"/>
      <c r="AB4093" s="5"/>
      <c r="AC4093" s="5"/>
      <c r="AD4093" s="99"/>
      <c r="AE4093" s="5"/>
      <c r="AF4093" s="5"/>
      <c r="AG4093" s="15"/>
      <c r="AH4093" s="15"/>
    </row>
    <row r="4094" spans="1:34" ht="15" customHeight="1" x14ac:dyDescent="0.25">
      <c r="A4094" s="12"/>
      <c r="B4094" s="5"/>
      <c r="C4094" s="98"/>
      <c r="D4094" s="98"/>
      <c r="E4094" s="5"/>
      <c r="F4094" s="5"/>
      <c r="G4094" s="87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99"/>
      <c r="AB4094" s="5"/>
      <c r="AC4094" s="5"/>
      <c r="AD4094" s="99"/>
      <c r="AE4094" s="5"/>
      <c r="AF4094" s="5"/>
      <c r="AG4094" s="15"/>
      <c r="AH4094" s="15"/>
    </row>
    <row r="4095" spans="1:34" ht="15" customHeight="1" x14ac:dyDescent="0.25">
      <c r="A4095" s="12"/>
      <c r="B4095" s="5"/>
      <c r="C4095" s="98"/>
      <c r="D4095" s="98"/>
      <c r="E4095" s="5"/>
      <c r="F4095" s="5"/>
      <c r="G4095" s="87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99"/>
      <c r="AB4095" s="5"/>
      <c r="AC4095" s="5"/>
      <c r="AD4095" s="99"/>
      <c r="AE4095" s="5"/>
      <c r="AF4095" s="5"/>
      <c r="AG4095" s="15"/>
      <c r="AH4095" s="15"/>
    </row>
    <row r="4096" spans="1:34" ht="15" customHeight="1" x14ac:dyDescent="0.25">
      <c r="A4096" s="12"/>
      <c r="B4096" s="5"/>
      <c r="C4096" s="98"/>
      <c r="D4096" s="98"/>
      <c r="E4096" s="5"/>
      <c r="F4096" s="5"/>
      <c r="G4096" s="87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99"/>
      <c r="AB4096" s="5"/>
      <c r="AC4096" s="5"/>
      <c r="AD4096" s="99"/>
      <c r="AE4096" s="5"/>
      <c r="AF4096" s="5"/>
      <c r="AG4096" s="15"/>
      <c r="AH4096" s="15"/>
    </row>
    <row r="4097" spans="1:34" ht="15" customHeight="1" x14ac:dyDescent="0.25">
      <c r="A4097" s="12"/>
      <c r="B4097" s="5"/>
      <c r="C4097" s="98"/>
      <c r="D4097" s="98"/>
      <c r="E4097" s="5"/>
      <c r="F4097" s="5"/>
      <c r="G4097" s="87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99"/>
      <c r="AB4097" s="5"/>
      <c r="AC4097" s="5"/>
      <c r="AD4097" s="99"/>
      <c r="AE4097" s="5"/>
      <c r="AF4097" s="5"/>
      <c r="AG4097" s="15"/>
      <c r="AH4097" s="15"/>
    </row>
    <row r="4098" spans="1:34" ht="15" customHeight="1" x14ac:dyDescent="0.25">
      <c r="A4098" s="12"/>
      <c r="B4098" s="5"/>
      <c r="C4098" s="98"/>
      <c r="D4098" s="98"/>
      <c r="E4098" s="5"/>
      <c r="F4098" s="5"/>
      <c r="G4098" s="87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99"/>
      <c r="AB4098" s="5"/>
      <c r="AC4098" s="5"/>
      <c r="AD4098" s="99"/>
      <c r="AE4098" s="5"/>
      <c r="AF4098" s="5"/>
      <c r="AG4098" s="15"/>
      <c r="AH4098" s="15"/>
    </row>
    <row r="4099" spans="1:34" ht="15" customHeight="1" x14ac:dyDescent="0.25">
      <c r="A4099" s="12"/>
      <c r="B4099" s="5"/>
      <c r="C4099" s="98"/>
      <c r="D4099" s="98"/>
      <c r="E4099" s="5"/>
      <c r="F4099" s="5"/>
      <c r="G4099" s="87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99"/>
      <c r="AB4099" s="5"/>
      <c r="AC4099" s="5"/>
      <c r="AD4099" s="99"/>
      <c r="AE4099" s="5"/>
      <c r="AF4099" s="5"/>
      <c r="AG4099" s="15"/>
      <c r="AH4099" s="15"/>
    </row>
    <row r="4100" spans="1:34" ht="15" customHeight="1" x14ac:dyDescent="0.25">
      <c r="A4100" s="12"/>
      <c r="B4100" s="5"/>
      <c r="C4100" s="98"/>
      <c r="D4100" s="98"/>
      <c r="E4100" s="5"/>
      <c r="F4100" s="5"/>
      <c r="G4100" s="87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99"/>
      <c r="AB4100" s="5"/>
      <c r="AC4100" s="5"/>
      <c r="AD4100" s="99"/>
      <c r="AE4100" s="5"/>
      <c r="AF4100" s="5"/>
      <c r="AG4100" s="15"/>
      <c r="AH4100" s="15"/>
    </row>
    <row r="4101" spans="1:34" ht="15" customHeight="1" x14ac:dyDescent="0.25">
      <c r="A4101" s="12"/>
      <c r="B4101" s="5"/>
      <c r="C4101" s="98"/>
      <c r="D4101" s="98"/>
      <c r="E4101" s="5"/>
      <c r="F4101" s="5"/>
      <c r="G4101" s="87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99"/>
      <c r="AB4101" s="5"/>
      <c r="AC4101" s="5"/>
      <c r="AD4101" s="99"/>
      <c r="AE4101" s="5"/>
      <c r="AF4101" s="5"/>
      <c r="AG4101" s="15"/>
      <c r="AH4101" s="15"/>
    </row>
    <row r="4102" spans="1:34" ht="15" customHeight="1" x14ac:dyDescent="0.25">
      <c r="A4102" s="12"/>
      <c r="B4102" s="5"/>
      <c r="C4102" s="98"/>
      <c r="D4102" s="98"/>
      <c r="E4102" s="5"/>
      <c r="F4102" s="5"/>
      <c r="G4102" s="87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99"/>
      <c r="AB4102" s="5"/>
      <c r="AC4102" s="5"/>
      <c r="AD4102" s="99"/>
      <c r="AE4102" s="5"/>
      <c r="AF4102" s="5"/>
      <c r="AG4102" s="15"/>
      <c r="AH4102" s="15"/>
    </row>
    <row r="4103" spans="1:34" ht="15" customHeight="1" x14ac:dyDescent="0.25">
      <c r="A4103" s="12"/>
      <c r="B4103" s="5"/>
      <c r="C4103" s="98"/>
      <c r="D4103" s="98"/>
      <c r="E4103" s="5"/>
      <c r="F4103" s="5"/>
      <c r="G4103" s="87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99"/>
      <c r="AB4103" s="5"/>
      <c r="AC4103" s="5"/>
      <c r="AD4103" s="99"/>
      <c r="AE4103" s="5"/>
      <c r="AF4103" s="5"/>
      <c r="AG4103" s="15"/>
      <c r="AH4103" s="15"/>
    </row>
    <row r="4104" spans="1:34" ht="15" customHeight="1" x14ac:dyDescent="0.25">
      <c r="A4104" s="12"/>
      <c r="B4104" s="5"/>
      <c r="C4104" s="98"/>
      <c r="D4104" s="98"/>
      <c r="E4104" s="5"/>
      <c r="F4104" s="5"/>
      <c r="G4104" s="87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99"/>
      <c r="AB4104" s="5"/>
      <c r="AC4104" s="5"/>
      <c r="AD4104" s="99"/>
      <c r="AE4104" s="5"/>
      <c r="AF4104" s="5"/>
      <c r="AG4104" s="15"/>
      <c r="AH4104" s="15"/>
    </row>
    <row r="4105" spans="1:34" ht="15" customHeight="1" x14ac:dyDescent="0.25">
      <c r="A4105" s="12"/>
      <c r="B4105" s="5"/>
      <c r="C4105" s="98"/>
      <c r="D4105" s="98"/>
      <c r="E4105" s="5"/>
      <c r="F4105" s="5"/>
      <c r="G4105" s="87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99"/>
      <c r="AB4105" s="5"/>
      <c r="AC4105" s="5"/>
      <c r="AD4105" s="99"/>
      <c r="AE4105" s="5"/>
      <c r="AF4105" s="5"/>
      <c r="AG4105" s="15"/>
      <c r="AH4105" s="15"/>
    </row>
    <row r="4106" spans="1:34" ht="15" customHeight="1" x14ac:dyDescent="0.25">
      <c r="A4106" s="12"/>
      <c r="B4106" s="5"/>
      <c r="C4106" s="98"/>
      <c r="D4106" s="98"/>
      <c r="E4106" s="5"/>
      <c r="F4106" s="5"/>
      <c r="G4106" s="87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99"/>
      <c r="AB4106" s="5"/>
      <c r="AC4106" s="5"/>
      <c r="AD4106" s="99"/>
      <c r="AE4106" s="5"/>
      <c r="AF4106" s="5"/>
      <c r="AG4106" s="15"/>
      <c r="AH4106" s="15"/>
    </row>
    <row r="4107" spans="1:34" ht="15" customHeight="1" x14ac:dyDescent="0.25">
      <c r="A4107" s="12"/>
      <c r="B4107" s="5"/>
      <c r="C4107" s="98"/>
      <c r="D4107" s="98"/>
      <c r="E4107" s="5"/>
      <c r="F4107" s="5"/>
      <c r="G4107" s="87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99"/>
      <c r="AB4107" s="5"/>
      <c r="AC4107" s="5"/>
      <c r="AD4107" s="99"/>
      <c r="AE4107" s="5"/>
      <c r="AF4107" s="5"/>
      <c r="AG4107" s="15"/>
      <c r="AH4107" s="15"/>
    </row>
    <row r="4108" spans="1:34" ht="15" customHeight="1" x14ac:dyDescent="0.25">
      <c r="A4108" s="12"/>
      <c r="B4108" s="5"/>
      <c r="C4108" s="98"/>
      <c r="D4108" s="98"/>
      <c r="E4108" s="5"/>
      <c r="F4108" s="5"/>
      <c r="G4108" s="87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99"/>
      <c r="AB4108" s="5"/>
      <c r="AC4108" s="5"/>
      <c r="AD4108" s="99"/>
      <c r="AE4108" s="5"/>
      <c r="AF4108" s="5"/>
      <c r="AG4108" s="15"/>
      <c r="AH4108" s="15"/>
    </row>
    <row r="4109" spans="1:34" ht="15" customHeight="1" x14ac:dyDescent="0.25">
      <c r="A4109" s="12"/>
      <c r="B4109" s="5"/>
      <c r="C4109" s="98"/>
      <c r="D4109" s="98"/>
      <c r="E4109" s="5"/>
      <c r="F4109" s="5"/>
      <c r="G4109" s="87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99"/>
      <c r="AB4109" s="5"/>
      <c r="AC4109" s="5"/>
      <c r="AD4109" s="99"/>
      <c r="AE4109" s="5"/>
      <c r="AF4109" s="5"/>
      <c r="AG4109" s="15"/>
      <c r="AH4109" s="15"/>
    </row>
    <row r="4110" spans="1:34" ht="15" customHeight="1" x14ac:dyDescent="0.25">
      <c r="A4110" s="12"/>
      <c r="B4110" s="5"/>
      <c r="C4110" s="98"/>
      <c r="D4110" s="98"/>
      <c r="E4110" s="5"/>
      <c r="F4110" s="5"/>
      <c r="G4110" s="87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99"/>
      <c r="AB4110" s="5"/>
      <c r="AC4110" s="5"/>
      <c r="AD4110" s="99"/>
      <c r="AE4110" s="5"/>
      <c r="AF4110" s="5"/>
      <c r="AG4110" s="15"/>
      <c r="AH4110" s="15"/>
    </row>
    <row r="4111" spans="1:34" ht="15" customHeight="1" x14ac:dyDescent="0.25">
      <c r="A4111" s="12"/>
      <c r="B4111" s="5"/>
      <c r="C4111" s="98"/>
      <c r="D4111" s="98"/>
      <c r="E4111" s="5"/>
      <c r="F4111" s="5"/>
      <c r="G4111" s="87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99"/>
      <c r="AB4111" s="5"/>
      <c r="AC4111" s="5"/>
      <c r="AD4111" s="99"/>
      <c r="AE4111" s="5"/>
      <c r="AF4111" s="5"/>
      <c r="AG4111" s="15"/>
      <c r="AH4111" s="15"/>
    </row>
    <row r="4112" spans="1:34" ht="15" customHeight="1" x14ac:dyDescent="0.25">
      <c r="A4112" s="12"/>
      <c r="B4112" s="5"/>
      <c r="C4112" s="98"/>
      <c r="D4112" s="98"/>
      <c r="E4112" s="5"/>
      <c r="F4112" s="5"/>
      <c r="G4112" s="87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99"/>
      <c r="AB4112" s="5"/>
      <c r="AC4112" s="5"/>
      <c r="AD4112" s="99"/>
      <c r="AE4112" s="5"/>
      <c r="AF4112" s="5"/>
      <c r="AG4112" s="15"/>
      <c r="AH4112" s="15"/>
    </row>
    <row r="4113" spans="1:34" ht="15" customHeight="1" x14ac:dyDescent="0.25">
      <c r="A4113" s="12"/>
      <c r="B4113" s="5"/>
      <c r="C4113" s="98"/>
      <c r="D4113" s="98"/>
      <c r="E4113" s="5"/>
      <c r="F4113" s="5"/>
      <c r="G4113" s="87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99"/>
      <c r="AB4113" s="5"/>
      <c r="AC4113" s="5"/>
      <c r="AD4113" s="99"/>
      <c r="AE4113" s="5"/>
      <c r="AF4113" s="5"/>
      <c r="AG4113" s="15"/>
      <c r="AH4113" s="15"/>
    </row>
    <row r="4114" spans="1:34" ht="15" customHeight="1" x14ac:dyDescent="0.25">
      <c r="A4114" s="12"/>
      <c r="B4114" s="5"/>
      <c r="C4114" s="98"/>
      <c r="D4114" s="98"/>
      <c r="E4114" s="5"/>
      <c r="F4114" s="5"/>
      <c r="G4114" s="87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99"/>
      <c r="AB4114" s="5"/>
      <c r="AC4114" s="5"/>
      <c r="AD4114" s="99"/>
      <c r="AE4114" s="5"/>
      <c r="AF4114" s="5"/>
      <c r="AG4114" s="15"/>
      <c r="AH4114" s="15"/>
    </row>
    <row r="4115" spans="1:34" ht="15" customHeight="1" x14ac:dyDescent="0.25">
      <c r="A4115" s="12"/>
      <c r="B4115" s="5"/>
      <c r="C4115" s="98"/>
      <c r="D4115" s="98"/>
      <c r="E4115" s="5"/>
      <c r="F4115" s="5"/>
      <c r="G4115" s="87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99"/>
      <c r="AB4115" s="5"/>
      <c r="AC4115" s="5"/>
      <c r="AD4115" s="99"/>
      <c r="AE4115" s="5"/>
      <c r="AF4115" s="5"/>
      <c r="AG4115" s="15"/>
      <c r="AH4115" s="15"/>
    </row>
    <row r="4116" spans="1:34" ht="15" customHeight="1" x14ac:dyDescent="0.25">
      <c r="A4116" s="12"/>
      <c r="B4116" s="5"/>
      <c r="C4116" s="98"/>
      <c r="D4116" s="98"/>
      <c r="E4116" s="5"/>
      <c r="F4116" s="5"/>
      <c r="G4116" s="87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99"/>
      <c r="AB4116" s="5"/>
      <c r="AC4116" s="5"/>
      <c r="AD4116" s="99"/>
      <c r="AE4116" s="5"/>
      <c r="AF4116" s="5"/>
      <c r="AG4116" s="15"/>
      <c r="AH4116" s="15"/>
    </row>
    <row r="4117" spans="1:34" ht="15" customHeight="1" x14ac:dyDescent="0.25">
      <c r="A4117" s="12"/>
      <c r="B4117" s="5"/>
      <c r="C4117" s="98"/>
      <c r="D4117" s="98"/>
      <c r="E4117" s="5"/>
      <c r="F4117" s="5"/>
      <c r="G4117" s="87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99"/>
      <c r="AB4117" s="5"/>
      <c r="AC4117" s="5"/>
      <c r="AD4117" s="99"/>
      <c r="AE4117" s="5"/>
      <c r="AF4117" s="5"/>
      <c r="AG4117" s="15"/>
      <c r="AH4117" s="15"/>
    </row>
    <row r="4118" spans="1:34" ht="15" customHeight="1" x14ac:dyDescent="0.25">
      <c r="A4118" s="12"/>
      <c r="B4118" s="5"/>
      <c r="C4118" s="98"/>
      <c r="D4118" s="98"/>
      <c r="E4118" s="5"/>
      <c r="F4118" s="5"/>
      <c r="G4118" s="87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99"/>
      <c r="AB4118" s="5"/>
      <c r="AC4118" s="5"/>
      <c r="AD4118" s="99"/>
      <c r="AE4118" s="5"/>
      <c r="AF4118" s="5"/>
      <c r="AG4118" s="15"/>
      <c r="AH4118" s="15"/>
    </row>
    <row r="4119" spans="1:34" ht="15" customHeight="1" x14ac:dyDescent="0.25">
      <c r="A4119" s="12"/>
      <c r="B4119" s="5"/>
      <c r="C4119" s="98"/>
      <c r="D4119" s="98"/>
      <c r="E4119" s="5"/>
      <c r="F4119" s="5"/>
      <c r="G4119" s="87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99"/>
      <c r="AB4119" s="5"/>
      <c r="AC4119" s="5"/>
      <c r="AD4119" s="99"/>
      <c r="AE4119" s="5"/>
      <c r="AF4119" s="5"/>
      <c r="AG4119" s="15"/>
      <c r="AH4119" s="15"/>
    </row>
    <row r="4120" spans="1:34" ht="15" customHeight="1" x14ac:dyDescent="0.25">
      <c r="A4120" s="12"/>
      <c r="B4120" s="5"/>
      <c r="C4120" s="98"/>
      <c r="D4120" s="98"/>
      <c r="E4120" s="5"/>
      <c r="F4120" s="5"/>
      <c r="G4120" s="87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99"/>
      <c r="AB4120" s="5"/>
      <c r="AC4120" s="5"/>
      <c r="AD4120" s="99"/>
      <c r="AE4120" s="5"/>
      <c r="AF4120" s="5"/>
      <c r="AG4120" s="15"/>
      <c r="AH4120" s="15"/>
    </row>
    <row r="4121" spans="1:34" ht="15" customHeight="1" x14ac:dyDescent="0.25">
      <c r="A4121" s="12"/>
      <c r="B4121" s="5"/>
      <c r="C4121" s="98"/>
      <c r="D4121" s="98"/>
      <c r="E4121" s="5"/>
      <c r="F4121" s="5"/>
      <c r="G4121" s="87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99"/>
      <c r="AB4121" s="5"/>
      <c r="AC4121" s="5"/>
      <c r="AD4121" s="99"/>
      <c r="AE4121" s="5"/>
      <c r="AF4121" s="5"/>
      <c r="AG4121" s="15"/>
      <c r="AH4121" s="15"/>
    </row>
    <row r="4122" spans="1:34" ht="15" customHeight="1" x14ac:dyDescent="0.25">
      <c r="A4122" s="12"/>
      <c r="B4122" s="5"/>
      <c r="C4122" s="98"/>
      <c r="D4122" s="98"/>
      <c r="E4122" s="5"/>
      <c r="F4122" s="5"/>
      <c r="G4122" s="87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99"/>
      <c r="AB4122" s="5"/>
      <c r="AC4122" s="5"/>
      <c r="AD4122" s="99"/>
      <c r="AE4122" s="5"/>
      <c r="AF4122" s="5"/>
      <c r="AG4122" s="15"/>
      <c r="AH4122" s="15"/>
    </row>
    <row r="4123" spans="1:34" ht="15" customHeight="1" x14ac:dyDescent="0.25">
      <c r="A4123" s="12"/>
      <c r="B4123" s="5"/>
      <c r="C4123" s="98"/>
      <c r="D4123" s="98"/>
      <c r="E4123" s="5"/>
      <c r="F4123" s="5"/>
      <c r="G4123" s="87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99"/>
      <c r="AB4123" s="5"/>
      <c r="AC4123" s="5"/>
      <c r="AD4123" s="99"/>
      <c r="AE4123" s="5"/>
      <c r="AF4123" s="5"/>
      <c r="AG4123" s="15"/>
      <c r="AH4123" s="15"/>
    </row>
    <row r="4124" spans="1:34" ht="15" customHeight="1" x14ac:dyDescent="0.25">
      <c r="A4124" s="12"/>
      <c r="B4124" s="5"/>
      <c r="C4124" s="98"/>
      <c r="D4124" s="98"/>
      <c r="E4124" s="5"/>
      <c r="F4124" s="5"/>
      <c r="G4124" s="87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99"/>
      <c r="AB4124" s="5"/>
      <c r="AC4124" s="5"/>
      <c r="AD4124" s="99"/>
      <c r="AE4124" s="5"/>
      <c r="AF4124" s="5"/>
      <c r="AG4124" s="15"/>
      <c r="AH4124" s="15"/>
    </row>
    <row r="4125" spans="1:34" ht="15" customHeight="1" x14ac:dyDescent="0.25">
      <c r="A4125" s="12"/>
      <c r="B4125" s="5"/>
      <c r="C4125" s="98"/>
      <c r="D4125" s="98"/>
      <c r="E4125" s="5"/>
      <c r="F4125" s="5"/>
      <c r="G4125" s="87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99"/>
      <c r="AB4125" s="5"/>
      <c r="AC4125" s="5"/>
      <c r="AD4125" s="99"/>
      <c r="AE4125" s="5"/>
      <c r="AF4125" s="5"/>
      <c r="AG4125" s="15"/>
      <c r="AH4125" s="15"/>
    </row>
    <row r="4126" spans="1:34" ht="15" customHeight="1" x14ac:dyDescent="0.25">
      <c r="A4126" s="12"/>
      <c r="B4126" s="5"/>
      <c r="C4126" s="98"/>
      <c r="D4126" s="98"/>
      <c r="E4126" s="5"/>
      <c r="F4126" s="5"/>
      <c r="G4126" s="87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99"/>
      <c r="AB4126" s="5"/>
      <c r="AC4126" s="5"/>
      <c r="AD4126" s="99"/>
      <c r="AE4126" s="5"/>
      <c r="AF4126" s="5"/>
      <c r="AG4126" s="15"/>
      <c r="AH4126" s="15"/>
    </row>
    <row r="4127" spans="1:34" ht="15" customHeight="1" x14ac:dyDescent="0.25">
      <c r="A4127" s="12"/>
      <c r="B4127" s="5"/>
      <c r="C4127" s="98"/>
      <c r="D4127" s="98"/>
      <c r="E4127" s="5"/>
      <c r="F4127" s="5"/>
      <c r="G4127" s="87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99"/>
      <c r="AB4127" s="5"/>
      <c r="AC4127" s="5"/>
      <c r="AD4127" s="99"/>
      <c r="AE4127" s="5"/>
      <c r="AF4127" s="5"/>
      <c r="AG4127" s="15"/>
      <c r="AH4127" s="15"/>
    </row>
    <row r="4128" spans="1:34" ht="15" customHeight="1" x14ac:dyDescent="0.25">
      <c r="A4128" s="12"/>
      <c r="B4128" s="5"/>
      <c r="C4128" s="98"/>
      <c r="D4128" s="98"/>
      <c r="E4128" s="5"/>
      <c r="F4128" s="5"/>
      <c r="G4128" s="87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99"/>
      <c r="AB4128" s="5"/>
      <c r="AC4128" s="5"/>
      <c r="AD4128" s="99"/>
      <c r="AE4128" s="5"/>
      <c r="AF4128" s="5"/>
      <c r="AG4128" s="15"/>
      <c r="AH4128" s="15"/>
    </row>
    <row r="4129" spans="1:34" ht="15" customHeight="1" x14ac:dyDescent="0.25">
      <c r="A4129" s="12"/>
      <c r="B4129" s="5"/>
      <c r="C4129" s="98"/>
      <c r="D4129" s="98"/>
      <c r="E4129" s="5"/>
      <c r="F4129" s="5"/>
      <c r="G4129" s="87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99"/>
      <c r="AB4129" s="5"/>
      <c r="AC4129" s="5"/>
      <c r="AD4129" s="99"/>
      <c r="AE4129" s="5"/>
      <c r="AF4129" s="5"/>
      <c r="AG4129" s="15"/>
      <c r="AH4129" s="15"/>
    </row>
    <row r="4130" spans="1:34" ht="15" customHeight="1" x14ac:dyDescent="0.25">
      <c r="A4130" s="12"/>
      <c r="B4130" s="5"/>
      <c r="C4130" s="98"/>
      <c r="D4130" s="98"/>
      <c r="E4130" s="5"/>
      <c r="F4130" s="5"/>
      <c r="G4130" s="87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99"/>
      <c r="AB4130" s="5"/>
      <c r="AC4130" s="5"/>
      <c r="AD4130" s="99"/>
      <c r="AE4130" s="5"/>
      <c r="AF4130" s="5"/>
      <c r="AG4130" s="15"/>
      <c r="AH4130" s="15"/>
    </row>
    <row r="4131" spans="1:34" ht="15" customHeight="1" x14ac:dyDescent="0.25">
      <c r="A4131" s="12"/>
      <c r="B4131" s="5"/>
      <c r="C4131" s="98"/>
      <c r="D4131" s="98"/>
      <c r="E4131" s="5"/>
      <c r="F4131" s="5"/>
      <c r="G4131" s="87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99"/>
      <c r="AB4131" s="5"/>
      <c r="AC4131" s="5"/>
      <c r="AD4131" s="99"/>
      <c r="AE4131" s="5"/>
      <c r="AF4131" s="5"/>
      <c r="AG4131" s="15"/>
      <c r="AH4131" s="15"/>
    </row>
    <row r="4132" spans="1:34" ht="15" customHeight="1" x14ac:dyDescent="0.25">
      <c r="A4132" s="12"/>
      <c r="B4132" s="5"/>
      <c r="C4132" s="98"/>
      <c r="D4132" s="98"/>
      <c r="E4132" s="5"/>
      <c r="F4132" s="5"/>
      <c r="G4132" s="87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99"/>
      <c r="AB4132" s="5"/>
      <c r="AC4132" s="5"/>
      <c r="AD4132" s="99"/>
      <c r="AE4132" s="5"/>
      <c r="AF4132" s="5"/>
      <c r="AG4132" s="15"/>
      <c r="AH4132" s="15"/>
    </row>
    <row r="4133" spans="1:34" ht="15" customHeight="1" x14ac:dyDescent="0.25">
      <c r="A4133" s="12"/>
      <c r="B4133" s="5"/>
      <c r="C4133" s="98"/>
      <c r="D4133" s="98"/>
      <c r="E4133" s="5"/>
      <c r="F4133" s="5"/>
      <c r="G4133" s="87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99"/>
      <c r="AB4133" s="5"/>
      <c r="AC4133" s="5"/>
      <c r="AD4133" s="99"/>
      <c r="AE4133" s="5"/>
      <c r="AF4133" s="5"/>
      <c r="AG4133" s="15"/>
      <c r="AH4133" s="15"/>
    </row>
    <row r="4134" spans="1:34" ht="15" customHeight="1" x14ac:dyDescent="0.25">
      <c r="A4134" s="12"/>
      <c r="B4134" s="5"/>
      <c r="C4134" s="98"/>
      <c r="D4134" s="98"/>
      <c r="E4134" s="5"/>
      <c r="F4134" s="5"/>
      <c r="G4134" s="87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99"/>
      <c r="AB4134" s="5"/>
      <c r="AC4134" s="5"/>
      <c r="AD4134" s="99"/>
      <c r="AE4134" s="5"/>
      <c r="AF4134" s="5"/>
      <c r="AG4134" s="15"/>
      <c r="AH4134" s="15"/>
    </row>
    <row r="4135" spans="1:34" ht="15" customHeight="1" x14ac:dyDescent="0.25">
      <c r="A4135" s="12"/>
      <c r="B4135" s="5"/>
      <c r="C4135" s="98"/>
      <c r="D4135" s="98"/>
      <c r="E4135" s="5"/>
      <c r="F4135" s="5"/>
      <c r="G4135" s="87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99"/>
      <c r="AB4135" s="5"/>
      <c r="AC4135" s="5"/>
      <c r="AD4135" s="99"/>
      <c r="AE4135" s="5"/>
      <c r="AF4135" s="5"/>
      <c r="AG4135" s="15"/>
      <c r="AH4135" s="15"/>
    </row>
    <row r="4136" spans="1:34" ht="15" customHeight="1" x14ac:dyDescent="0.25">
      <c r="A4136" s="12"/>
      <c r="B4136" s="5"/>
      <c r="C4136" s="98"/>
      <c r="D4136" s="98"/>
      <c r="E4136" s="5"/>
      <c r="F4136" s="5"/>
      <c r="G4136" s="87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99"/>
      <c r="AB4136" s="5"/>
      <c r="AC4136" s="5"/>
      <c r="AD4136" s="99"/>
      <c r="AE4136" s="5"/>
      <c r="AF4136" s="5"/>
      <c r="AG4136" s="15"/>
      <c r="AH4136" s="15"/>
    </row>
    <row r="4137" spans="1:34" ht="15" customHeight="1" x14ac:dyDescent="0.25">
      <c r="A4137" s="12"/>
      <c r="B4137" s="5"/>
      <c r="C4137" s="98"/>
      <c r="D4137" s="98"/>
      <c r="E4137" s="5"/>
      <c r="F4137" s="5"/>
      <c r="G4137" s="87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99"/>
      <c r="AB4137" s="5"/>
      <c r="AC4137" s="5"/>
      <c r="AD4137" s="99"/>
      <c r="AE4137" s="5"/>
      <c r="AF4137" s="5"/>
      <c r="AG4137" s="15"/>
      <c r="AH4137" s="15"/>
    </row>
    <row r="4138" spans="1:34" ht="15" customHeight="1" x14ac:dyDescent="0.25">
      <c r="A4138" s="12"/>
      <c r="B4138" s="5"/>
      <c r="C4138" s="98"/>
      <c r="D4138" s="98"/>
      <c r="E4138" s="5"/>
      <c r="F4138" s="5"/>
      <c r="G4138" s="87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99"/>
      <c r="AB4138" s="5"/>
      <c r="AC4138" s="5"/>
      <c r="AD4138" s="99"/>
      <c r="AE4138" s="5"/>
      <c r="AF4138" s="5"/>
      <c r="AG4138" s="15"/>
      <c r="AH4138" s="15"/>
    </row>
    <row r="4139" spans="1:34" ht="15" customHeight="1" x14ac:dyDescent="0.25">
      <c r="A4139" s="12"/>
      <c r="B4139" s="5"/>
      <c r="C4139" s="98"/>
      <c r="D4139" s="98"/>
      <c r="E4139" s="5"/>
      <c r="F4139" s="5"/>
      <c r="G4139" s="87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99"/>
      <c r="AB4139" s="5"/>
      <c r="AC4139" s="5"/>
      <c r="AD4139" s="99"/>
      <c r="AE4139" s="5"/>
      <c r="AF4139" s="5"/>
      <c r="AG4139" s="15"/>
      <c r="AH4139" s="15"/>
    </row>
    <row r="4140" spans="1:34" ht="15" customHeight="1" x14ac:dyDescent="0.25">
      <c r="A4140" s="12"/>
      <c r="B4140" s="5"/>
      <c r="C4140" s="98"/>
      <c r="D4140" s="98"/>
      <c r="E4140" s="5"/>
      <c r="F4140" s="5"/>
      <c r="G4140" s="87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99"/>
      <c r="AB4140" s="5"/>
      <c r="AC4140" s="5"/>
      <c r="AD4140" s="99"/>
      <c r="AE4140" s="5"/>
      <c r="AF4140" s="5"/>
      <c r="AG4140" s="15"/>
      <c r="AH4140" s="15"/>
    </row>
    <row r="4141" spans="1:34" ht="15" customHeight="1" x14ac:dyDescent="0.25">
      <c r="A4141" s="12"/>
      <c r="B4141" s="5"/>
      <c r="C4141" s="98"/>
      <c r="D4141" s="98"/>
      <c r="E4141" s="5"/>
      <c r="F4141" s="5"/>
      <c r="G4141" s="87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99"/>
      <c r="AB4141" s="5"/>
      <c r="AC4141" s="5"/>
      <c r="AD4141" s="99"/>
      <c r="AE4141" s="5"/>
      <c r="AF4141" s="5"/>
      <c r="AG4141" s="15"/>
      <c r="AH4141" s="15"/>
    </row>
    <row r="4142" spans="1:34" ht="15" customHeight="1" x14ac:dyDescent="0.25">
      <c r="A4142" s="12"/>
      <c r="B4142" s="5"/>
      <c r="C4142" s="98"/>
      <c r="D4142" s="98"/>
      <c r="E4142" s="5"/>
      <c r="F4142" s="5"/>
      <c r="G4142" s="87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99"/>
      <c r="AB4142" s="5"/>
      <c r="AC4142" s="5"/>
      <c r="AD4142" s="99"/>
      <c r="AE4142" s="5"/>
      <c r="AF4142" s="5"/>
      <c r="AG4142" s="15"/>
      <c r="AH4142" s="15"/>
    </row>
    <row r="4143" spans="1:34" ht="15" customHeight="1" x14ac:dyDescent="0.25">
      <c r="A4143" s="12"/>
      <c r="B4143" s="5"/>
      <c r="C4143" s="98"/>
      <c r="D4143" s="98"/>
      <c r="E4143" s="5"/>
      <c r="F4143" s="5"/>
      <c r="G4143" s="87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99"/>
      <c r="AB4143" s="5"/>
      <c r="AC4143" s="5"/>
      <c r="AD4143" s="99"/>
      <c r="AE4143" s="5"/>
      <c r="AF4143" s="5"/>
      <c r="AG4143" s="15"/>
      <c r="AH4143" s="15"/>
    </row>
    <row r="4144" spans="1:34" ht="15" customHeight="1" x14ac:dyDescent="0.25">
      <c r="A4144" s="12"/>
      <c r="B4144" s="5"/>
      <c r="C4144" s="98"/>
      <c r="D4144" s="98"/>
      <c r="E4144" s="5"/>
      <c r="F4144" s="5"/>
      <c r="G4144" s="87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99"/>
      <c r="AB4144" s="5"/>
      <c r="AC4144" s="5"/>
      <c r="AD4144" s="99"/>
      <c r="AE4144" s="5"/>
      <c r="AF4144" s="5"/>
      <c r="AG4144" s="15"/>
      <c r="AH4144" s="15"/>
    </row>
    <row r="4145" spans="1:34" ht="15" customHeight="1" x14ac:dyDescent="0.25">
      <c r="A4145" s="12"/>
      <c r="B4145" s="5"/>
      <c r="C4145" s="98"/>
      <c r="D4145" s="98"/>
      <c r="E4145" s="5"/>
      <c r="F4145" s="5"/>
      <c r="G4145" s="87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99"/>
      <c r="AB4145" s="5"/>
      <c r="AC4145" s="5"/>
      <c r="AD4145" s="99"/>
      <c r="AE4145" s="5"/>
      <c r="AF4145" s="5"/>
      <c r="AG4145" s="15"/>
      <c r="AH4145" s="15"/>
    </row>
    <row r="4146" spans="1:34" ht="15" customHeight="1" x14ac:dyDescent="0.25">
      <c r="A4146" s="12"/>
      <c r="B4146" s="5"/>
      <c r="C4146" s="98"/>
      <c r="D4146" s="98"/>
      <c r="E4146" s="5"/>
      <c r="F4146" s="5"/>
      <c r="G4146" s="87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99"/>
      <c r="AB4146" s="5"/>
      <c r="AC4146" s="5"/>
      <c r="AD4146" s="99"/>
      <c r="AE4146" s="5"/>
      <c r="AF4146" s="5"/>
      <c r="AG4146" s="15"/>
      <c r="AH4146" s="15"/>
    </row>
    <row r="4147" spans="1:34" ht="15" customHeight="1" x14ac:dyDescent="0.25">
      <c r="A4147" s="12"/>
      <c r="B4147" s="5"/>
      <c r="C4147" s="98"/>
      <c r="D4147" s="98"/>
      <c r="E4147" s="5"/>
      <c r="F4147" s="5"/>
      <c r="G4147" s="87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99"/>
      <c r="AB4147" s="5"/>
      <c r="AC4147" s="5"/>
      <c r="AD4147" s="99"/>
      <c r="AE4147" s="5"/>
      <c r="AF4147" s="5"/>
      <c r="AG4147" s="15"/>
      <c r="AH4147" s="15"/>
    </row>
    <row r="4148" spans="1:34" ht="15" customHeight="1" x14ac:dyDescent="0.25">
      <c r="A4148" s="12"/>
      <c r="B4148" s="5"/>
      <c r="C4148" s="98"/>
      <c r="D4148" s="98"/>
      <c r="E4148" s="5"/>
      <c r="F4148" s="5"/>
      <c r="G4148" s="87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99"/>
      <c r="AB4148" s="5"/>
      <c r="AC4148" s="5"/>
      <c r="AD4148" s="99"/>
      <c r="AE4148" s="5"/>
      <c r="AF4148" s="5"/>
      <c r="AG4148" s="15"/>
      <c r="AH4148" s="15"/>
    </row>
    <row r="4149" spans="1:34" ht="15" customHeight="1" x14ac:dyDescent="0.25">
      <c r="A4149" s="12"/>
      <c r="B4149" s="5"/>
      <c r="C4149" s="98"/>
      <c r="D4149" s="98"/>
      <c r="E4149" s="5"/>
      <c r="F4149" s="5"/>
      <c r="G4149" s="87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99"/>
      <c r="AB4149" s="5"/>
      <c r="AC4149" s="5"/>
      <c r="AD4149" s="99"/>
      <c r="AE4149" s="5"/>
      <c r="AF4149" s="5"/>
      <c r="AG4149" s="15"/>
      <c r="AH4149" s="15"/>
    </row>
    <row r="4150" spans="1:34" ht="15" customHeight="1" x14ac:dyDescent="0.25">
      <c r="A4150" s="12"/>
      <c r="B4150" s="5"/>
      <c r="C4150" s="98"/>
      <c r="D4150" s="98"/>
      <c r="E4150" s="5"/>
      <c r="F4150" s="5"/>
      <c r="G4150" s="87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99"/>
      <c r="AB4150" s="5"/>
      <c r="AC4150" s="5"/>
      <c r="AD4150" s="99"/>
      <c r="AE4150" s="5"/>
      <c r="AF4150" s="5"/>
      <c r="AG4150" s="15"/>
      <c r="AH4150" s="15"/>
    </row>
    <row r="4151" spans="1:34" ht="15" customHeight="1" x14ac:dyDescent="0.25">
      <c r="A4151" s="12"/>
      <c r="B4151" s="5"/>
      <c r="C4151" s="98"/>
      <c r="D4151" s="98"/>
      <c r="E4151" s="5"/>
      <c r="F4151" s="5"/>
      <c r="G4151" s="87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99"/>
      <c r="AB4151" s="5"/>
      <c r="AC4151" s="5"/>
      <c r="AD4151" s="99"/>
      <c r="AE4151" s="5"/>
      <c r="AF4151" s="5"/>
      <c r="AG4151" s="15"/>
      <c r="AH4151" s="15"/>
    </row>
    <row r="4152" spans="1:34" ht="15" customHeight="1" x14ac:dyDescent="0.25">
      <c r="A4152" s="12"/>
      <c r="B4152" s="5"/>
      <c r="C4152" s="98"/>
      <c r="D4152" s="98"/>
      <c r="E4152" s="5"/>
      <c r="F4152" s="5"/>
      <c r="G4152" s="87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99"/>
      <c r="AB4152" s="5"/>
      <c r="AC4152" s="5"/>
      <c r="AD4152" s="99"/>
      <c r="AE4152" s="5"/>
      <c r="AF4152" s="5"/>
      <c r="AG4152" s="15"/>
      <c r="AH4152" s="15"/>
    </row>
    <row r="4153" spans="1:34" ht="15" customHeight="1" x14ac:dyDescent="0.25">
      <c r="A4153" s="12"/>
      <c r="B4153" s="5"/>
      <c r="C4153" s="98"/>
      <c r="D4153" s="98"/>
      <c r="E4153" s="5"/>
      <c r="F4153" s="5"/>
      <c r="G4153" s="87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99"/>
      <c r="AB4153" s="5"/>
      <c r="AC4153" s="5"/>
      <c r="AD4153" s="99"/>
      <c r="AE4153" s="5"/>
      <c r="AF4153" s="5"/>
      <c r="AG4153" s="15"/>
      <c r="AH4153" s="15"/>
    </row>
    <row r="4154" spans="1:34" ht="15" customHeight="1" x14ac:dyDescent="0.25">
      <c r="A4154" s="12"/>
      <c r="B4154" s="5"/>
      <c r="C4154" s="98"/>
      <c r="D4154" s="98"/>
      <c r="E4154" s="5"/>
      <c r="F4154" s="5"/>
      <c r="G4154" s="87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99"/>
      <c r="AB4154" s="5"/>
      <c r="AC4154" s="5"/>
      <c r="AD4154" s="99"/>
      <c r="AE4154" s="5"/>
      <c r="AF4154" s="5"/>
      <c r="AG4154" s="15"/>
      <c r="AH4154" s="15"/>
    </row>
    <row r="4155" spans="1:34" ht="15" customHeight="1" x14ac:dyDescent="0.25">
      <c r="A4155" s="12"/>
      <c r="B4155" s="5"/>
      <c r="C4155" s="98"/>
      <c r="D4155" s="98"/>
      <c r="E4155" s="5"/>
      <c r="F4155" s="5"/>
      <c r="G4155" s="87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99"/>
      <c r="AB4155" s="5"/>
      <c r="AC4155" s="5"/>
      <c r="AD4155" s="99"/>
      <c r="AE4155" s="5"/>
      <c r="AF4155" s="5"/>
      <c r="AG4155" s="15"/>
      <c r="AH4155" s="15"/>
    </row>
    <row r="4156" spans="1:34" ht="15" customHeight="1" x14ac:dyDescent="0.25">
      <c r="A4156" s="12"/>
      <c r="B4156" s="5"/>
      <c r="C4156" s="98"/>
      <c r="D4156" s="98"/>
      <c r="E4156" s="5"/>
      <c r="F4156" s="5"/>
      <c r="G4156" s="87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99"/>
      <c r="AB4156" s="5"/>
      <c r="AC4156" s="5"/>
      <c r="AD4156" s="99"/>
      <c r="AE4156" s="5"/>
      <c r="AF4156" s="5"/>
      <c r="AG4156" s="15"/>
      <c r="AH4156" s="15"/>
    </row>
    <row r="4157" spans="1:34" ht="15" customHeight="1" x14ac:dyDescent="0.25">
      <c r="A4157" s="12"/>
      <c r="B4157" s="5"/>
      <c r="C4157" s="98"/>
      <c r="D4157" s="98"/>
      <c r="E4157" s="5"/>
      <c r="F4157" s="5"/>
      <c r="G4157" s="87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99"/>
      <c r="AB4157" s="5"/>
      <c r="AC4157" s="5"/>
      <c r="AD4157" s="99"/>
      <c r="AE4157" s="5"/>
      <c r="AF4157" s="5"/>
      <c r="AG4157" s="15"/>
      <c r="AH4157" s="15"/>
    </row>
    <row r="4158" spans="1:34" ht="15" customHeight="1" x14ac:dyDescent="0.25">
      <c r="A4158" s="12"/>
      <c r="B4158" s="5"/>
      <c r="C4158" s="98"/>
      <c r="D4158" s="98"/>
      <c r="E4158" s="5"/>
      <c r="F4158" s="5"/>
      <c r="G4158" s="87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99"/>
      <c r="AB4158" s="5"/>
      <c r="AC4158" s="5"/>
      <c r="AD4158" s="99"/>
      <c r="AE4158" s="5"/>
      <c r="AF4158" s="5"/>
      <c r="AG4158" s="15"/>
      <c r="AH4158" s="15"/>
    </row>
    <row r="4159" spans="1:34" ht="15" customHeight="1" x14ac:dyDescent="0.25">
      <c r="A4159" s="12"/>
      <c r="B4159" s="5"/>
      <c r="C4159" s="98"/>
      <c r="D4159" s="98"/>
      <c r="E4159" s="5"/>
      <c r="F4159" s="5"/>
      <c r="G4159" s="87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99"/>
      <c r="AB4159" s="5"/>
      <c r="AC4159" s="5"/>
      <c r="AD4159" s="99"/>
      <c r="AE4159" s="5"/>
      <c r="AF4159" s="5"/>
      <c r="AG4159" s="15"/>
      <c r="AH4159" s="15"/>
    </row>
    <row r="4160" spans="1:34" ht="15" customHeight="1" x14ac:dyDescent="0.25">
      <c r="A4160" s="12"/>
      <c r="B4160" s="5"/>
      <c r="C4160" s="98"/>
      <c r="D4160" s="98"/>
      <c r="E4160" s="5"/>
      <c r="F4160" s="5"/>
      <c r="G4160" s="87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99"/>
      <c r="AB4160" s="5"/>
      <c r="AC4160" s="5"/>
      <c r="AD4160" s="99"/>
      <c r="AE4160" s="5"/>
      <c r="AF4160" s="5"/>
      <c r="AG4160" s="15"/>
      <c r="AH4160" s="15"/>
    </row>
    <row r="4161" spans="1:34" ht="15" customHeight="1" x14ac:dyDescent="0.25">
      <c r="A4161" s="12"/>
      <c r="B4161" s="5"/>
      <c r="C4161" s="98"/>
      <c r="D4161" s="98"/>
      <c r="E4161" s="5"/>
      <c r="F4161" s="5"/>
      <c r="G4161" s="87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99"/>
      <c r="AB4161" s="5"/>
      <c r="AC4161" s="5"/>
      <c r="AD4161" s="99"/>
      <c r="AE4161" s="5"/>
      <c r="AF4161" s="5"/>
      <c r="AG4161" s="15"/>
      <c r="AH4161" s="15"/>
    </row>
    <row r="4162" spans="1:34" ht="15" customHeight="1" x14ac:dyDescent="0.25">
      <c r="A4162" s="12"/>
      <c r="B4162" s="5"/>
      <c r="C4162" s="98"/>
      <c r="D4162" s="98"/>
      <c r="E4162" s="5"/>
      <c r="F4162" s="5"/>
      <c r="G4162" s="87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99"/>
      <c r="AB4162" s="5"/>
      <c r="AC4162" s="5"/>
      <c r="AD4162" s="99"/>
      <c r="AE4162" s="5"/>
      <c r="AF4162" s="5"/>
      <c r="AG4162" s="15"/>
      <c r="AH4162" s="15"/>
    </row>
    <row r="4163" spans="1:34" ht="15" customHeight="1" x14ac:dyDescent="0.25">
      <c r="A4163" s="12"/>
      <c r="B4163" s="5"/>
      <c r="C4163" s="98"/>
      <c r="D4163" s="98"/>
      <c r="E4163" s="5"/>
      <c r="F4163" s="5"/>
      <c r="G4163" s="87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99"/>
      <c r="AB4163" s="5"/>
      <c r="AC4163" s="5"/>
      <c r="AD4163" s="99"/>
      <c r="AE4163" s="5"/>
      <c r="AF4163" s="5"/>
      <c r="AG4163" s="15"/>
      <c r="AH4163" s="15"/>
    </row>
    <row r="4164" spans="1:34" ht="15" customHeight="1" x14ac:dyDescent="0.25">
      <c r="A4164" s="12"/>
      <c r="B4164" s="5"/>
      <c r="C4164" s="98"/>
      <c r="D4164" s="98"/>
      <c r="E4164" s="5"/>
      <c r="F4164" s="5"/>
      <c r="G4164" s="87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99"/>
      <c r="AB4164" s="5"/>
      <c r="AC4164" s="5"/>
      <c r="AD4164" s="99"/>
      <c r="AE4164" s="5"/>
      <c r="AF4164" s="5"/>
      <c r="AG4164" s="15"/>
      <c r="AH4164" s="15"/>
    </row>
    <row r="4165" spans="1:34" ht="15" customHeight="1" x14ac:dyDescent="0.25">
      <c r="A4165" s="12"/>
      <c r="B4165" s="5"/>
      <c r="C4165" s="98"/>
      <c r="D4165" s="98"/>
      <c r="E4165" s="5"/>
      <c r="F4165" s="5"/>
      <c r="G4165" s="87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99"/>
      <c r="AB4165" s="5"/>
      <c r="AC4165" s="5"/>
      <c r="AD4165" s="99"/>
      <c r="AE4165" s="5"/>
      <c r="AF4165" s="5"/>
      <c r="AG4165" s="15"/>
      <c r="AH4165" s="15"/>
    </row>
    <row r="4166" spans="1:34" ht="15" customHeight="1" x14ac:dyDescent="0.25">
      <c r="A4166" s="12"/>
      <c r="B4166" s="5"/>
      <c r="C4166" s="98"/>
      <c r="D4166" s="98"/>
      <c r="E4166" s="5"/>
      <c r="F4166" s="5"/>
      <c r="G4166" s="87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99"/>
      <c r="AB4166" s="5"/>
      <c r="AC4166" s="5"/>
      <c r="AD4166" s="99"/>
      <c r="AE4166" s="5"/>
      <c r="AF4166" s="5"/>
      <c r="AG4166" s="15"/>
      <c r="AH4166" s="15"/>
    </row>
    <row r="4167" spans="1:34" ht="15" customHeight="1" x14ac:dyDescent="0.25">
      <c r="A4167" s="12"/>
      <c r="B4167" s="5"/>
      <c r="C4167" s="98"/>
      <c r="D4167" s="98"/>
      <c r="E4167" s="5"/>
      <c r="F4167" s="5"/>
      <c r="G4167" s="87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99"/>
      <c r="AB4167" s="5"/>
      <c r="AC4167" s="5"/>
      <c r="AD4167" s="99"/>
      <c r="AE4167" s="5"/>
      <c r="AF4167" s="5"/>
      <c r="AG4167" s="15"/>
      <c r="AH4167" s="15"/>
    </row>
    <row r="4168" spans="1:34" ht="15" customHeight="1" x14ac:dyDescent="0.25">
      <c r="A4168" s="12"/>
      <c r="B4168" s="5"/>
      <c r="C4168" s="98"/>
      <c r="D4168" s="98"/>
      <c r="E4168" s="5"/>
      <c r="F4168" s="5"/>
      <c r="G4168" s="87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99"/>
      <c r="AB4168" s="5"/>
      <c r="AC4168" s="5"/>
      <c r="AD4168" s="99"/>
      <c r="AE4168" s="5"/>
      <c r="AF4168" s="5"/>
      <c r="AG4168" s="15"/>
      <c r="AH4168" s="15"/>
    </row>
    <row r="4169" spans="1:34" ht="15" customHeight="1" x14ac:dyDescent="0.25">
      <c r="A4169" s="12"/>
      <c r="B4169" s="5"/>
      <c r="C4169" s="98"/>
      <c r="D4169" s="98"/>
      <c r="E4169" s="5"/>
      <c r="F4169" s="5"/>
      <c r="G4169" s="87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99"/>
      <c r="AB4169" s="5"/>
      <c r="AC4169" s="5"/>
      <c r="AD4169" s="99"/>
      <c r="AE4169" s="5"/>
      <c r="AF4169" s="5"/>
      <c r="AG4169" s="15"/>
      <c r="AH4169" s="15"/>
    </row>
    <row r="4170" spans="1:34" ht="15" customHeight="1" x14ac:dyDescent="0.25">
      <c r="A4170" s="12"/>
      <c r="B4170" s="5"/>
      <c r="C4170" s="98"/>
      <c r="D4170" s="98"/>
      <c r="E4170" s="5"/>
      <c r="F4170" s="5"/>
      <c r="G4170" s="87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99"/>
      <c r="AB4170" s="5"/>
      <c r="AC4170" s="5"/>
      <c r="AD4170" s="99"/>
      <c r="AE4170" s="5"/>
      <c r="AF4170" s="5"/>
      <c r="AG4170" s="15"/>
      <c r="AH4170" s="15"/>
    </row>
    <row r="4171" spans="1:34" ht="15" customHeight="1" x14ac:dyDescent="0.25">
      <c r="A4171" s="12"/>
      <c r="B4171" s="5"/>
      <c r="C4171" s="98"/>
      <c r="D4171" s="98"/>
      <c r="E4171" s="5"/>
      <c r="F4171" s="5"/>
      <c r="G4171" s="87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99"/>
      <c r="AB4171" s="5"/>
      <c r="AC4171" s="5"/>
      <c r="AD4171" s="99"/>
      <c r="AE4171" s="5"/>
      <c r="AF4171" s="5"/>
      <c r="AG4171" s="15"/>
      <c r="AH4171" s="15"/>
    </row>
    <row r="4172" spans="1:34" ht="15" customHeight="1" x14ac:dyDescent="0.25">
      <c r="A4172" s="12"/>
      <c r="B4172" s="5"/>
      <c r="C4172" s="98"/>
      <c r="D4172" s="98"/>
      <c r="E4172" s="5"/>
      <c r="F4172" s="5"/>
      <c r="G4172" s="87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99"/>
      <c r="AB4172" s="5"/>
      <c r="AC4172" s="5"/>
      <c r="AD4172" s="99"/>
      <c r="AE4172" s="5"/>
      <c r="AF4172" s="5"/>
      <c r="AG4172" s="15"/>
      <c r="AH4172" s="15"/>
    </row>
    <row r="4173" spans="1:34" ht="15" customHeight="1" x14ac:dyDescent="0.25">
      <c r="A4173" s="12"/>
      <c r="B4173" s="5"/>
      <c r="C4173" s="98"/>
      <c r="D4173" s="98"/>
      <c r="E4173" s="5"/>
      <c r="F4173" s="5"/>
      <c r="G4173" s="87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99"/>
      <c r="AB4173" s="5"/>
      <c r="AC4173" s="5"/>
      <c r="AD4173" s="99"/>
      <c r="AE4173" s="5"/>
      <c r="AF4173" s="5"/>
      <c r="AG4173" s="15"/>
      <c r="AH4173" s="15"/>
    </row>
    <row r="4174" spans="1:34" ht="15" customHeight="1" x14ac:dyDescent="0.25">
      <c r="A4174" s="12"/>
      <c r="B4174" s="5"/>
      <c r="C4174" s="98"/>
      <c r="D4174" s="98"/>
      <c r="E4174" s="5"/>
      <c r="F4174" s="5"/>
      <c r="G4174" s="87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99"/>
      <c r="AB4174" s="5"/>
      <c r="AC4174" s="5"/>
      <c r="AD4174" s="99"/>
      <c r="AE4174" s="5"/>
      <c r="AF4174" s="5"/>
      <c r="AG4174" s="15"/>
      <c r="AH4174" s="15"/>
    </row>
    <row r="4175" spans="1:34" ht="15" customHeight="1" x14ac:dyDescent="0.25">
      <c r="A4175" s="12"/>
      <c r="B4175" s="5"/>
      <c r="C4175" s="98"/>
      <c r="D4175" s="98"/>
      <c r="E4175" s="5"/>
      <c r="F4175" s="5"/>
      <c r="G4175" s="87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99"/>
      <c r="AB4175" s="5"/>
      <c r="AC4175" s="5"/>
      <c r="AD4175" s="99"/>
      <c r="AE4175" s="5"/>
      <c r="AF4175" s="5"/>
      <c r="AG4175" s="15"/>
      <c r="AH4175" s="15"/>
    </row>
    <row r="4176" spans="1:34" ht="15" customHeight="1" x14ac:dyDescent="0.25">
      <c r="A4176" s="12"/>
      <c r="B4176" s="5"/>
      <c r="C4176" s="98"/>
      <c r="D4176" s="98"/>
      <c r="E4176" s="5"/>
      <c r="F4176" s="5"/>
      <c r="G4176" s="87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99"/>
      <c r="AB4176" s="5"/>
      <c r="AC4176" s="5"/>
      <c r="AD4176" s="99"/>
      <c r="AE4176" s="5"/>
      <c r="AF4176" s="5"/>
      <c r="AG4176" s="15"/>
      <c r="AH4176" s="15"/>
    </row>
    <row r="4177" spans="1:34" ht="15" customHeight="1" x14ac:dyDescent="0.25">
      <c r="A4177" s="12"/>
      <c r="B4177" s="5"/>
      <c r="C4177" s="98"/>
      <c r="D4177" s="98"/>
      <c r="E4177" s="5"/>
      <c r="F4177" s="5"/>
      <c r="G4177" s="87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99"/>
      <c r="AB4177" s="5"/>
      <c r="AC4177" s="5"/>
      <c r="AD4177" s="99"/>
      <c r="AE4177" s="5"/>
      <c r="AF4177" s="5"/>
      <c r="AG4177" s="15"/>
      <c r="AH4177" s="15"/>
    </row>
    <row r="4178" spans="1:34" ht="15" customHeight="1" x14ac:dyDescent="0.25">
      <c r="A4178" s="12"/>
      <c r="B4178" s="5"/>
      <c r="C4178" s="98"/>
      <c r="D4178" s="98"/>
      <c r="E4178" s="5"/>
      <c r="F4178" s="5"/>
      <c r="G4178" s="87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99"/>
      <c r="AB4178" s="5"/>
      <c r="AC4178" s="5"/>
      <c r="AD4178" s="99"/>
      <c r="AE4178" s="5"/>
      <c r="AF4178" s="5"/>
      <c r="AG4178" s="15"/>
      <c r="AH4178" s="15"/>
    </row>
    <row r="4179" spans="1:34" ht="15" customHeight="1" x14ac:dyDescent="0.25">
      <c r="A4179" s="12"/>
      <c r="B4179" s="5"/>
      <c r="C4179" s="98"/>
      <c r="D4179" s="98"/>
      <c r="E4179" s="5"/>
      <c r="F4179" s="5"/>
      <c r="G4179" s="87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99"/>
      <c r="AB4179" s="5"/>
      <c r="AC4179" s="5"/>
      <c r="AD4179" s="99"/>
      <c r="AE4179" s="5"/>
      <c r="AF4179" s="5"/>
      <c r="AG4179" s="15"/>
      <c r="AH4179" s="15"/>
    </row>
    <row r="4180" spans="1:34" ht="15" customHeight="1" x14ac:dyDescent="0.25">
      <c r="A4180" s="12"/>
      <c r="B4180" s="5"/>
      <c r="C4180" s="98"/>
      <c r="D4180" s="98"/>
      <c r="E4180" s="5"/>
      <c r="F4180" s="5"/>
      <c r="G4180" s="87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99"/>
      <c r="AB4180" s="5"/>
      <c r="AC4180" s="5"/>
      <c r="AD4180" s="99"/>
      <c r="AE4180" s="5"/>
      <c r="AF4180" s="5"/>
      <c r="AG4180" s="15"/>
      <c r="AH4180" s="15"/>
    </row>
    <row r="4181" spans="1:34" ht="15" customHeight="1" x14ac:dyDescent="0.25">
      <c r="A4181" s="12"/>
      <c r="B4181" s="5"/>
      <c r="C4181" s="98"/>
      <c r="D4181" s="98"/>
      <c r="E4181" s="5"/>
      <c r="F4181" s="5"/>
      <c r="G4181" s="87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99"/>
      <c r="AB4181" s="5"/>
      <c r="AC4181" s="5"/>
      <c r="AD4181" s="99"/>
      <c r="AE4181" s="5"/>
      <c r="AF4181" s="5"/>
      <c r="AG4181" s="15"/>
      <c r="AH4181" s="15"/>
    </row>
    <row r="4182" spans="1:34" ht="15" customHeight="1" x14ac:dyDescent="0.25">
      <c r="A4182" s="12"/>
      <c r="B4182" s="5"/>
      <c r="C4182" s="98"/>
      <c r="D4182" s="98"/>
      <c r="E4182" s="5"/>
      <c r="F4182" s="5"/>
      <c r="G4182" s="87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99"/>
      <c r="AB4182" s="5"/>
      <c r="AC4182" s="5"/>
      <c r="AD4182" s="99"/>
      <c r="AE4182" s="5"/>
      <c r="AF4182" s="5"/>
      <c r="AG4182" s="15"/>
      <c r="AH4182" s="15"/>
    </row>
    <row r="4183" spans="1:34" ht="15" customHeight="1" x14ac:dyDescent="0.25">
      <c r="A4183" s="12"/>
      <c r="B4183" s="5"/>
      <c r="C4183" s="98"/>
      <c r="D4183" s="98"/>
      <c r="E4183" s="5"/>
      <c r="F4183" s="5"/>
      <c r="G4183" s="87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99"/>
      <c r="AB4183" s="5"/>
      <c r="AC4183" s="5"/>
      <c r="AD4183" s="99"/>
      <c r="AE4183" s="5"/>
      <c r="AF4183" s="5"/>
      <c r="AG4183" s="15"/>
      <c r="AH4183" s="15"/>
    </row>
    <row r="4184" spans="1:34" ht="15" customHeight="1" x14ac:dyDescent="0.25">
      <c r="A4184" s="12"/>
      <c r="B4184" s="5"/>
      <c r="C4184" s="98"/>
      <c r="D4184" s="98"/>
      <c r="E4184" s="5"/>
      <c r="F4184" s="5"/>
      <c r="G4184" s="87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99"/>
      <c r="AB4184" s="5"/>
      <c r="AC4184" s="5"/>
      <c r="AD4184" s="99"/>
      <c r="AE4184" s="5"/>
      <c r="AF4184" s="5"/>
      <c r="AG4184" s="15"/>
      <c r="AH4184" s="15"/>
    </row>
    <row r="4185" spans="1:34" ht="15" customHeight="1" x14ac:dyDescent="0.25">
      <c r="A4185" s="12"/>
      <c r="B4185" s="5"/>
      <c r="C4185" s="98"/>
      <c r="D4185" s="98"/>
      <c r="E4185" s="5"/>
      <c r="F4185" s="5"/>
      <c r="G4185" s="87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99"/>
      <c r="AB4185" s="5"/>
      <c r="AC4185" s="5"/>
      <c r="AD4185" s="99"/>
      <c r="AE4185" s="5"/>
      <c r="AF4185" s="5"/>
      <c r="AG4185" s="15"/>
      <c r="AH4185" s="15"/>
    </row>
    <row r="4186" spans="1:34" ht="15" customHeight="1" x14ac:dyDescent="0.25">
      <c r="A4186" s="12"/>
      <c r="B4186" s="5"/>
      <c r="C4186" s="98"/>
      <c r="D4186" s="98"/>
      <c r="E4186" s="5"/>
      <c r="F4186" s="5"/>
      <c r="G4186" s="87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99"/>
      <c r="AB4186" s="5"/>
      <c r="AC4186" s="5"/>
      <c r="AD4186" s="99"/>
      <c r="AE4186" s="5"/>
      <c r="AF4186" s="5"/>
      <c r="AG4186" s="15"/>
      <c r="AH4186" s="15"/>
    </row>
    <row r="4187" spans="1:34" ht="15" customHeight="1" x14ac:dyDescent="0.25">
      <c r="A4187" s="12"/>
      <c r="B4187" s="5"/>
      <c r="C4187" s="98"/>
      <c r="D4187" s="98"/>
      <c r="E4187" s="5"/>
      <c r="F4187" s="5"/>
      <c r="G4187" s="87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99"/>
      <c r="AB4187" s="5"/>
      <c r="AC4187" s="5"/>
      <c r="AD4187" s="99"/>
      <c r="AE4187" s="5"/>
      <c r="AF4187" s="5"/>
      <c r="AG4187" s="15"/>
      <c r="AH4187" s="15"/>
    </row>
    <row r="4188" spans="1:34" ht="15" customHeight="1" x14ac:dyDescent="0.25">
      <c r="A4188" s="12"/>
      <c r="B4188" s="5"/>
      <c r="C4188" s="98"/>
      <c r="D4188" s="98"/>
      <c r="E4188" s="5"/>
      <c r="F4188" s="5"/>
      <c r="G4188" s="87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99"/>
      <c r="AB4188" s="5"/>
      <c r="AC4188" s="5"/>
      <c r="AD4188" s="99"/>
      <c r="AE4188" s="5"/>
      <c r="AF4188" s="5"/>
      <c r="AG4188" s="15"/>
      <c r="AH4188" s="15"/>
    </row>
    <row r="4189" spans="1:34" ht="15" customHeight="1" x14ac:dyDescent="0.25">
      <c r="A4189" s="12"/>
      <c r="B4189" s="5"/>
      <c r="C4189" s="98"/>
      <c r="D4189" s="98"/>
      <c r="E4189" s="5"/>
      <c r="F4189" s="5"/>
      <c r="G4189" s="87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99"/>
      <c r="AB4189" s="5"/>
      <c r="AC4189" s="5"/>
      <c r="AD4189" s="99"/>
      <c r="AE4189" s="5"/>
      <c r="AF4189" s="5"/>
      <c r="AG4189" s="15"/>
      <c r="AH4189" s="15"/>
    </row>
    <row r="4190" spans="1:34" ht="15" customHeight="1" x14ac:dyDescent="0.25">
      <c r="A4190" s="12"/>
      <c r="B4190" s="5"/>
      <c r="C4190" s="98"/>
      <c r="D4190" s="98"/>
      <c r="E4190" s="5"/>
      <c r="F4190" s="5"/>
      <c r="G4190" s="87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99"/>
      <c r="AB4190" s="5"/>
      <c r="AC4190" s="5"/>
      <c r="AD4190" s="99"/>
      <c r="AE4190" s="5"/>
      <c r="AF4190" s="5"/>
      <c r="AG4190" s="15"/>
      <c r="AH4190" s="15"/>
    </row>
    <row r="4191" spans="1:34" ht="15" customHeight="1" x14ac:dyDescent="0.25">
      <c r="A4191" s="12"/>
      <c r="B4191" s="5"/>
      <c r="C4191" s="98"/>
      <c r="D4191" s="98"/>
      <c r="E4191" s="5"/>
      <c r="F4191" s="5"/>
      <c r="G4191" s="87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99"/>
      <c r="AB4191" s="5"/>
      <c r="AC4191" s="5"/>
      <c r="AD4191" s="99"/>
      <c r="AE4191" s="5"/>
      <c r="AF4191" s="5"/>
      <c r="AG4191" s="15"/>
      <c r="AH4191" s="15"/>
    </row>
    <row r="4192" spans="1:34" ht="15" customHeight="1" x14ac:dyDescent="0.25">
      <c r="A4192" s="12"/>
      <c r="B4192" s="5"/>
      <c r="C4192" s="98"/>
      <c r="D4192" s="98"/>
      <c r="E4192" s="5"/>
      <c r="F4192" s="5"/>
      <c r="G4192" s="87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99"/>
      <c r="AB4192" s="5"/>
      <c r="AC4192" s="5"/>
      <c r="AD4192" s="99"/>
      <c r="AE4192" s="5"/>
      <c r="AF4192" s="5"/>
      <c r="AG4192" s="15"/>
      <c r="AH4192" s="15"/>
    </row>
    <row r="4193" spans="1:34" ht="15" customHeight="1" x14ac:dyDescent="0.25">
      <c r="A4193" s="12"/>
      <c r="B4193" s="5"/>
      <c r="C4193" s="98"/>
      <c r="D4193" s="98"/>
      <c r="E4193" s="5"/>
      <c r="F4193" s="5"/>
      <c r="G4193" s="87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99"/>
      <c r="AB4193" s="5"/>
      <c r="AC4193" s="5"/>
      <c r="AD4193" s="99"/>
      <c r="AE4193" s="5"/>
      <c r="AF4193" s="5"/>
      <c r="AG4193" s="15"/>
      <c r="AH4193" s="15"/>
    </row>
    <row r="4194" spans="1:34" ht="15" customHeight="1" x14ac:dyDescent="0.25">
      <c r="A4194" s="12"/>
      <c r="B4194" s="5"/>
      <c r="C4194" s="98"/>
      <c r="D4194" s="98"/>
      <c r="E4194" s="5"/>
      <c r="F4194" s="5"/>
      <c r="G4194" s="87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99"/>
      <c r="AB4194" s="5"/>
      <c r="AC4194" s="5"/>
      <c r="AD4194" s="99"/>
      <c r="AE4194" s="5"/>
      <c r="AF4194" s="5"/>
      <c r="AG4194" s="15"/>
      <c r="AH4194" s="15"/>
    </row>
    <row r="4195" spans="1:34" ht="15" customHeight="1" x14ac:dyDescent="0.25">
      <c r="A4195" s="12"/>
      <c r="B4195" s="5"/>
      <c r="C4195" s="98"/>
      <c r="D4195" s="98"/>
      <c r="E4195" s="5"/>
      <c r="F4195" s="5"/>
      <c r="G4195" s="87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99"/>
      <c r="AB4195" s="5"/>
      <c r="AC4195" s="5"/>
      <c r="AD4195" s="99"/>
      <c r="AE4195" s="5"/>
      <c r="AF4195" s="5"/>
      <c r="AG4195" s="15"/>
      <c r="AH4195" s="15"/>
    </row>
    <row r="4196" spans="1:34" ht="15" customHeight="1" x14ac:dyDescent="0.25">
      <c r="A4196" s="12"/>
      <c r="B4196" s="5"/>
      <c r="C4196" s="98"/>
      <c r="D4196" s="98"/>
      <c r="E4196" s="5"/>
      <c r="F4196" s="5"/>
      <c r="G4196" s="87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99"/>
      <c r="AB4196" s="5"/>
      <c r="AC4196" s="5"/>
      <c r="AD4196" s="99"/>
      <c r="AE4196" s="5"/>
      <c r="AF4196" s="5"/>
      <c r="AG4196" s="15"/>
      <c r="AH4196" s="15"/>
    </row>
    <row r="4197" spans="1:34" ht="15" customHeight="1" x14ac:dyDescent="0.25">
      <c r="A4197" s="12"/>
      <c r="B4197" s="5"/>
      <c r="C4197" s="98"/>
      <c r="D4197" s="98"/>
      <c r="E4197" s="5"/>
      <c r="F4197" s="5"/>
      <c r="G4197" s="87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99"/>
      <c r="AB4197" s="5"/>
      <c r="AC4197" s="5"/>
      <c r="AD4197" s="99"/>
      <c r="AE4197" s="5"/>
      <c r="AF4197" s="5"/>
      <c r="AG4197" s="15"/>
      <c r="AH4197" s="15"/>
    </row>
    <row r="4198" spans="1:34" ht="15" customHeight="1" x14ac:dyDescent="0.25">
      <c r="A4198" s="12"/>
      <c r="B4198" s="5"/>
      <c r="C4198" s="98"/>
      <c r="D4198" s="98"/>
      <c r="E4198" s="5"/>
      <c r="F4198" s="5"/>
      <c r="G4198" s="87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99"/>
      <c r="AB4198" s="5"/>
      <c r="AC4198" s="5"/>
      <c r="AD4198" s="99"/>
      <c r="AE4198" s="5"/>
      <c r="AF4198" s="5"/>
      <c r="AG4198" s="15"/>
      <c r="AH4198" s="15"/>
    </row>
    <row r="4199" spans="1:34" ht="15" customHeight="1" x14ac:dyDescent="0.25">
      <c r="A4199" s="12"/>
      <c r="B4199" s="5"/>
      <c r="C4199" s="98"/>
      <c r="D4199" s="98"/>
      <c r="E4199" s="5"/>
      <c r="F4199" s="5"/>
      <c r="G4199" s="87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99"/>
      <c r="AB4199" s="5"/>
      <c r="AC4199" s="5"/>
      <c r="AD4199" s="99"/>
      <c r="AE4199" s="5"/>
      <c r="AF4199" s="5"/>
      <c r="AG4199" s="15"/>
      <c r="AH4199" s="15"/>
    </row>
    <row r="4200" spans="1:34" ht="15" customHeight="1" x14ac:dyDescent="0.25">
      <c r="A4200" s="12"/>
      <c r="B4200" s="5"/>
      <c r="C4200" s="98"/>
      <c r="D4200" s="98"/>
      <c r="E4200" s="5"/>
      <c r="F4200" s="5"/>
      <c r="G4200" s="87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99"/>
      <c r="AB4200" s="5"/>
      <c r="AC4200" s="5"/>
      <c r="AD4200" s="99"/>
      <c r="AE4200" s="5"/>
      <c r="AF4200" s="5"/>
      <c r="AG4200" s="15"/>
      <c r="AH4200" s="15"/>
    </row>
    <row r="4201" spans="1:34" ht="15" customHeight="1" x14ac:dyDescent="0.25">
      <c r="A4201" s="12"/>
      <c r="B4201" s="5"/>
      <c r="C4201" s="98"/>
      <c r="D4201" s="98"/>
      <c r="E4201" s="5"/>
      <c r="F4201" s="5"/>
      <c r="G4201" s="87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99"/>
      <c r="AB4201" s="5"/>
      <c r="AC4201" s="5"/>
      <c r="AD4201" s="99"/>
      <c r="AE4201" s="5"/>
      <c r="AF4201" s="5"/>
      <c r="AG4201" s="15"/>
      <c r="AH4201" s="15"/>
    </row>
    <row r="4202" spans="1:34" ht="15" customHeight="1" x14ac:dyDescent="0.25">
      <c r="A4202" s="12"/>
      <c r="B4202" s="5"/>
      <c r="C4202" s="98"/>
      <c r="D4202" s="98"/>
      <c r="E4202" s="5"/>
      <c r="F4202" s="5"/>
      <c r="G4202" s="87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99"/>
      <c r="AB4202" s="5"/>
      <c r="AC4202" s="5"/>
      <c r="AD4202" s="99"/>
      <c r="AE4202" s="5"/>
      <c r="AF4202" s="5"/>
      <c r="AG4202" s="15"/>
      <c r="AH4202" s="15"/>
    </row>
    <row r="4203" spans="1:34" ht="15" customHeight="1" x14ac:dyDescent="0.25">
      <c r="A4203" s="12"/>
      <c r="B4203" s="5"/>
      <c r="C4203" s="98"/>
      <c r="D4203" s="98"/>
      <c r="E4203" s="5"/>
      <c r="F4203" s="5"/>
      <c r="G4203" s="87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99"/>
      <c r="AB4203" s="5"/>
      <c r="AC4203" s="5"/>
      <c r="AD4203" s="99"/>
      <c r="AE4203" s="5"/>
      <c r="AF4203" s="5"/>
      <c r="AG4203" s="15"/>
      <c r="AH4203" s="15"/>
    </row>
    <row r="4204" spans="1:34" ht="15" customHeight="1" x14ac:dyDescent="0.25">
      <c r="A4204" s="12"/>
      <c r="B4204" s="5"/>
      <c r="C4204" s="98"/>
      <c r="D4204" s="98"/>
      <c r="E4204" s="5"/>
      <c r="F4204" s="5"/>
      <c r="G4204" s="87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99"/>
      <c r="AB4204" s="5"/>
      <c r="AC4204" s="5"/>
      <c r="AD4204" s="99"/>
      <c r="AE4204" s="5"/>
      <c r="AF4204" s="5"/>
      <c r="AG4204" s="15"/>
      <c r="AH4204" s="15"/>
    </row>
    <row r="4205" spans="1:34" ht="15" customHeight="1" x14ac:dyDescent="0.25">
      <c r="A4205" s="12"/>
      <c r="B4205" s="5"/>
      <c r="C4205" s="98"/>
      <c r="D4205" s="98"/>
      <c r="E4205" s="5"/>
      <c r="F4205" s="5"/>
      <c r="G4205" s="87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99"/>
      <c r="AB4205" s="5"/>
      <c r="AC4205" s="5"/>
      <c r="AD4205" s="99"/>
      <c r="AE4205" s="5"/>
      <c r="AF4205" s="5"/>
      <c r="AG4205" s="15"/>
      <c r="AH4205" s="15"/>
    </row>
    <row r="4206" spans="1:34" ht="15" customHeight="1" x14ac:dyDescent="0.25">
      <c r="A4206" s="12"/>
      <c r="B4206" s="5"/>
      <c r="C4206" s="98"/>
      <c r="D4206" s="98"/>
      <c r="E4206" s="5"/>
      <c r="F4206" s="5"/>
      <c r="G4206" s="87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99"/>
      <c r="AB4206" s="5"/>
      <c r="AC4206" s="5"/>
      <c r="AD4206" s="99"/>
      <c r="AE4206" s="5"/>
      <c r="AF4206" s="5"/>
      <c r="AG4206" s="15"/>
      <c r="AH4206" s="15"/>
    </row>
    <row r="4207" spans="1:34" ht="15" customHeight="1" x14ac:dyDescent="0.25">
      <c r="A4207" s="12"/>
      <c r="B4207" s="5"/>
      <c r="C4207" s="98"/>
      <c r="D4207" s="98"/>
      <c r="E4207" s="5"/>
      <c r="F4207" s="5"/>
      <c r="G4207" s="87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99"/>
      <c r="AB4207" s="5"/>
      <c r="AC4207" s="5"/>
      <c r="AD4207" s="99"/>
      <c r="AE4207" s="5"/>
      <c r="AF4207" s="5"/>
      <c r="AG4207" s="15"/>
      <c r="AH4207" s="15"/>
    </row>
    <row r="4208" spans="1:34" ht="15" customHeight="1" x14ac:dyDescent="0.25">
      <c r="A4208" s="12"/>
      <c r="B4208" s="5"/>
      <c r="C4208" s="98"/>
      <c r="D4208" s="98"/>
      <c r="E4208" s="5"/>
      <c r="F4208" s="5"/>
      <c r="G4208" s="87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99"/>
      <c r="AB4208" s="5"/>
      <c r="AC4208" s="5"/>
      <c r="AD4208" s="99"/>
      <c r="AE4208" s="5"/>
      <c r="AF4208" s="5"/>
      <c r="AG4208" s="15"/>
      <c r="AH4208" s="15"/>
    </row>
    <row r="4209" spans="1:34" ht="15" customHeight="1" x14ac:dyDescent="0.25">
      <c r="A4209" s="12"/>
      <c r="B4209" s="5"/>
      <c r="C4209" s="98"/>
      <c r="D4209" s="98"/>
      <c r="E4209" s="5"/>
      <c r="F4209" s="5"/>
      <c r="G4209" s="87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99"/>
      <c r="AB4209" s="5"/>
      <c r="AC4209" s="5"/>
      <c r="AD4209" s="99"/>
      <c r="AE4209" s="5"/>
      <c r="AF4209" s="5"/>
      <c r="AG4209" s="15"/>
      <c r="AH4209" s="15"/>
    </row>
    <row r="4210" spans="1:34" ht="15" customHeight="1" x14ac:dyDescent="0.25">
      <c r="A4210" s="12"/>
      <c r="B4210" s="5"/>
      <c r="C4210" s="98"/>
      <c r="D4210" s="98"/>
      <c r="E4210" s="5"/>
      <c r="F4210" s="5"/>
      <c r="G4210" s="87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99"/>
      <c r="AB4210" s="5"/>
      <c r="AC4210" s="5"/>
      <c r="AD4210" s="99"/>
      <c r="AE4210" s="5"/>
      <c r="AF4210" s="5"/>
      <c r="AG4210" s="15"/>
      <c r="AH4210" s="15"/>
    </row>
    <row r="4211" spans="1:34" ht="15" customHeight="1" x14ac:dyDescent="0.25">
      <c r="A4211" s="12"/>
      <c r="B4211" s="5"/>
      <c r="C4211" s="98"/>
      <c r="D4211" s="98"/>
      <c r="E4211" s="5"/>
      <c r="F4211" s="5"/>
      <c r="G4211" s="87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99"/>
      <c r="AB4211" s="5"/>
      <c r="AC4211" s="5"/>
      <c r="AD4211" s="99"/>
      <c r="AE4211" s="5"/>
      <c r="AF4211" s="5"/>
      <c r="AG4211" s="15"/>
      <c r="AH4211" s="15"/>
    </row>
    <row r="4212" spans="1:34" ht="15" customHeight="1" x14ac:dyDescent="0.25">
      <c r="A4212" s="12"/>
      <c r="B4212" s="5"/>
      <c r="C4212" s="98"/>
      <c r="D4212" s="98"/>
      <c r="E4212" s="5"/>
      <c r="F4212" s="5"/>
      <c r="G4212" s="87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99"/>
      <c r="AB4212" s="5"/>
      <c r="AC4212" s="5"/>
      <c r="AD4212" s="99"/>
      <c r="AE4212" s="5"/>
      <c r="AF4212" s="5"/>
      <c r="AG4212" s="15"/>
      <c r="AH4212" s="15"/>
    </row>
    <row r="4213" spans="1:34" ht="15" customHeight="1" x14ac:dyDescent="0.25">
      <c r="A4213" s="12"/>
      <c r="B4213" s="5"/>
      <c r="C4213" s="98"/>
      <c r="D4213" s="98"/>
      <c r="E4213" s="5"/>
      <c r="F4213" s="5"/>
      <c r="G4213" s="87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99"/>
      <c r="AB4213" s="5"/>
      <c r="AC4213" s="5"/>
      <c r="AD4213" s="99"/>
      <c r="AE4213" s="5"/>
      <c r="AF4213" s="5"/>
      <c r="AG4213" s="15"/>
      <c r="AH4213" s="15"/>
    </row>
    <row r="4214" spans="1:34" ht="15" customHeight="1" x14ac:dyDescent="0.25">
      <c r="A4214" s="12"/>
      <c r="B4214" s="5"/>
      <c r="C4214" s="98"/>
      <c r="D4214" s="98"/>
      <c r="E4214" s="5"/>
      <c r="F4214" s="5"/>
      <c r="G4214" s="87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99"/>
      <c r="AB4214" s="5"/>
      <c r="AC4214" s="5"/>
      <c r="AD4214" s="99"/>
      <c r="AE4214" s="5"/>
      <c r="AF4214" s="5"/>
      <c r="AG4214" s="15"/>
      <c r="AH4214" s="15"/>
    </row>
    <row r="4215" spans="1:34" ht="15" customHeight="1" x14ac:dyDescent="0.25">
      <c r="A4215" s="12"/>
      <c r="B4215" s="5"/>
      <c r="C4215" s="98"/>
      <c r="D4215" s="98"/>
      <c r="E4215" s="5"/>
      <c r="F4215" s="5"/>
      <c r="G4215" s="87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99"/>
      <c r="AB4215" s="5"/>
      <c r="AC4215" s="5"/>
      <c r="AD4215" s="99"/>
      <c r="AE4215" s="5"/>
      <c r="AF4215" s="5"/>
      <c r="AG4215" s="15"/>
      <c r="AH4215" s="15"/>
    </row>
    <row r="4216" spans="1:34" ht="15" customHeight="1" x14ac:dyDescent="0.25">
      <c r="A4216" s="12"/>
      <c r="B4216" s="5"/>
      <c r="C4216" s="98"/>
      <c r="D4216" s="98"/>
      <c r="E4216" s="5"/>
      <c r="F4216" s="5"/>
      <c r="G4216" s="87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99"/>
      <c r="AB4216" s="5"/>
      <c r="AC4216" s="5"/>
      <c r="AD4216" s="99"/>
      <c r="AE4216" s="5"/>
      <c r="AF4216" s="5"/>
      <c r="AG4216" s="15"/>
      <c r="AH4216" s="15"/>
    </row>
    <row r="4217" spans="1:34" ht="15" customHeight="1" x14ac:dyDescent="0.25">
      <c r="A4217" s="12"/>
      <c r="B4217" s="5"/>
      <c r="C4217" s="98"/>
      <c r="D4217" s="98"/>
      <c r="E4217" s="5"/>
      <c r="F4217" s="5"/>
      <c r="G4217" s="87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99"/>
      <c r="AB4217" s="5"/>
      <c r="AC4217" s="5"/>
      <c r="AD4217" s="99"/>
      <c r="AE4217" s="5"/>
      <c r="AF4217" s="5"/>
      <c r="AG4217" s="15"/>
      <c r="AH4217" s="15"/>
    </row>
    <row r="4218" spans="1:34" ht="15" customHeight="1" x14ac:dyDescent="0.25">
      <c r="A4218" s="12"/>
      <c r="B4218" s="5"/>
      <c r="C4218" s="98"/>
      <c r="D4218" s="98"/>
      <c r="E4218" s="5"/>
      <c r="F4218" s="5"/>
      <c r="G4218" s="87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99"/>
      <c r="AB4218" s="5"/>
      <c r="AC4218" s="5"/>
      <c r="AD4218" s="99"/>
      <c r="AE4218" s="5"/>
      <c r="AF4218" s="5"/>
      <c r="AG4218" s="15"/>
      <c r="AH4218" s="15"/>
    </row>
    <row r="4219" spans="1:34" ht="15" customHeight="1" x14ac:dyDescent="0.25">
      <c r="A4219" s="12"/>
      <c r="B4219" s="5"/>
      <c r="C4219" s="98"/>
      <c r="D4219" s="98"/>
      <c r="E4219" s="5"/>
      <c r="F4219" s="5"/>
      <c r="G4219" s="87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99"/>
      <c r="AB4219" s="5"/>
      <c r="AC4219" s="5"/>
      <c r="AD4219" s="99"/>
      <c r="AE4219" s="5"/>
      <c r="AF4219" s="5"/>
      <c r="AG4219" s="15"/>
      <c r="AH4219" s="15"/>
    </row>
    <row r="4220" spans="1:34" ht="15" customHeight="1" x14ac:dyDescent="0.25">
      <c r="A4220" s="12"/>
      <c r="B4220" s="5"/>
      <c r="C4220" s="98"/>
      <c r="D4220" s="98"/>
      <c r="E4220" s="5"/>
      <c r="F4220" s="5"/>
      <c r="G4220" s="87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99"/>
      <c r="AB4220" s="5"/>
      <c r="AC4220" s="5"/>
      <c r="AD4220" s="99"/>
      <c r="AE4220" s="5"/>
      <c r="AF4220" s="5"/>
      <c r="AG4220" s="15"/>
      <c r="AH4220" s="15"/>
    </row>
    <row r="4221" spans="1:34" ht="15" customHeight="1" x14ac:dyDescent="0.25">
      <c r="A4221" s="12"/>
      <c r="B4221" s="5"/>
      <c r="C4221" s="98"/>
      <c r="D4221" s="98"/>
      <c r="E4221" s="5"/>
      <c r="F4221" s="5"/>
      <c r="G4221" s="87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99"/>
      <c r="AB4221" s="5"/>
      <c r="AC4221" s="5"/>
      <c r="AD4221" s="99"/>
      <c r="AE4221" s="5"/>
      <c r="AF4221" s="5"/>
      <c r="AG4221" s="15"/>
      <c r="AH4221" s="15"/>
    </row>
    <row r="4222" spans="1:34" ht="15" customHeight="1" x14ac:dyDescent="0.25">
      <c r="A4222" s="12"/>
      <c r="B4222" s="5"/>
      <c r="C4222" s="98"/>
      <c r="D4222" s="98"/>
      <c r="E4222" s="5"/>
      <c r="F4222" s="5"/>
      <c r="G4222" s="87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99"/>
      <c r="AB4222" s="5"/>
      <c r="AC4222" s="5"/>
      <c r="AD4222" s="99"/>
      <c r="AE4222" s="5"/>
      <c r="AF4222" s="5"/>
      <c r="AG4222" s="15"/>
      <c r="AH4222" s="15"/>
    </row>
    <row r="4223" spans="1:34" ht="15" customHeight="1" x14ac:dyDescent="0.25">
      <c r="A4223" s="12"/>
      <c r="B4223" s="5"/>
      <c r="C4223" s="98"/>
      <c r="D4223" s="98"/>
      <c r="E4223" s="5"/>
      <c r="F4223" s="5"/>
      <c r="G4223" s="87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99"/>
      <c r="AB4223" s="5"/>
      <c r="AC4223" s="5"/>
      <c r="AD4223" s="99"/>
      <c r="AE4223" s="5"/>
      <c r="AF4223" s="5"/>
      <c r="AG4223" s="15"/>
      <c r="AH4223" s="15"/>
    </row>
    <row r="4224" spans="1:34" ht="15" customHeight="1" x14ac:dyDescent="0.25">
      <c r="A4224" s="12"/>
      <c r="B4224" s="5"/>
      <c r="C4224" s="98"/>
      <c r="D4224" s="98"/>
      <c r="E4224" s="5"/>
      <c r="F4224" s="5"/>
      <c r="G4224" s="87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99"/>
      <c r="AB4224" s="5"/>
      <c r="AC4224" s="5"/>
      <c r="AD4224" s="99"/>
      <c r="AE4224" s="5"/>
      <c r="AF4224" s="5"/>
      <c r="AG4224" s="15"/>
      <c r="AH4224" s="15"/>
    </row>
    <row r="4225" spans="1:34" ht="15" customHeight="1" x14ac:dyDescent="0.25">
      <c r="A4225" s="12"/>
      <c r="B4225" s="5"/>
      <c r="C4225" s="98"/>
      <c r="D4225" s="98"/>
      <c r="E4225" s="5"/>
      <c r="F4225" s="5"/>
      <c r="G4225" s="87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99"/>
      <c r="AB4225" s="5"/>
      <c r="AC4225" s="5"/>
      <c r="AD4225" s="99"/>
      <c r="AE4225" s="5"/>
      <c r="AF4225" s="5"/>
      <c r="AG4225" s="15"/>
      <c r="AH4225" s="15"/>
    </row>
    <row r="4226" spans="1:34" ht="15" customHeight="1" x14ac:dyDescent="0.25">
      <c r="A4226" s="12"/>
      <c r="B4226" s="5"/>
      <c r="C4226" s="98"/>
      <c r="D4226" s="98"/>
      <c r="E4226" s="5"/>
      <c r="F4226" s="5"/>
      <c r="G4226" s="87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99"/>
      <c r="AB4226" s="5"/>
      <c r="AC4226" s="5"/>
      <c r="AD4226" s="99"/>
      <c r="AE4226" s="5"/>
      <c r="AF4226" s="5"/>
      <c r="AG4226" s="15"/>
      <c r="AH4226" s="15"/>
    </row>
    <row r="4227" spans="1:34" ht="15" customHeight="1" x14ac:dyDescent="0.25">
      <c r="A4227" s="12"/>
      <c r="B4227" s="5"/>
      <c r="C4227" s="98"/>
      <c r="D4227" s="98"/>
      <c r="E4227" s="5"/>
      <c r="F4227" s="5"/>
      <c r="G4227" s="87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99"/>
      <c r="AB4227" s="5"/>
      <c r="AC4227" s="5"/>
      <c r="AD4227" s="99"/>
      <c r="AE4227" s="5"/>
      <c r="AF4227" s="5"/>
      <c r="AG4227" s="15"/>
      <c r="AH4227" s="15"/>
    </row>
    <row r="4228" spans="1:34" ht="15" customHeight="1" x14ac:dyDescent="0.25">
      <c r="A4228" s="12"/>
      <c r="B4228" s="5"/>
      <c r="C4228" s="98"/>
      <c r="D4228" s="98"/>
      <c r="E4228" s="5"/>
      <c r="F4228" s="5"/>
      <c r="G4228" s="87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99"/>
      <c r="AB4228" s="5"/>
      <c r="AC4228" s="5"/>
      <c r="AD4228" s="99"/>
      <c r="AE4228" s="5"/>
      <c r="AF4228" s="5"/>
      <c r="AG4228" s="15"/>
      <c r="AH4228" s="15"/>
    </row>
    <row r="4229" spans="1:34" ht="15" customHeight="1" x14ac:dyDescent="0.25">
      <c r="A4229" s="12"/>
      <c r="B4229" s="5"/>
      <c r="C4229" s="98"/>
      <c r="D4229" s="98"/>
      <c r="E4229" s="5"/>
      <c r="F4229" s="5"/>
      <c r="G4229" s="87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99"/>
      <c r="AB4229" s="5"/>
      <c r="AC4229" s="5"/>
      <c r="AD4229" s="99"/>
      <c r="AE4229" s="5"/>
      <c r="AF4229" s="5"/>
      <c r="AG4229" s="15"/>
      <c r="AH4229" s="15"/>
    </row>
    <row r="4230" spans="1:34" ht="15" customHeight="1" x14ac:dyDescent="0.25">
      <c r="A4230" s="12"/>
      <c r="B4230" s="5"/>
      <c r="C4230" s="98"/>
      <c r="D4230" s="98"/>
      <c r="E4230" s="5"/>
      <c r="F4230" s="5"/>
      <c r="G4230" s="87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99"/>
      <c r="AB4230" s="5"/>
      <c r="AC4230" s="5"/>
      <c r="AD4230" s="99"/>
      <c r="AE4230" s="5"/>
      <c r="AF4230" s="5"/>
      <c r="AG4230" s="15"/>
      <c r="AH4230" s="15"/>
    </row>
    <row r="4231" spans="1:34" ht="15" customHeight="1" x14ac:dyDescent="0.25">
      <c r="A4231" s="12"/>
      <c r="B4231" s="5"/>
      <c r="C4231" s="98"/>
      <c r="D4231" s="98"/>
      <c r="E4231" s="5"/>
      <c r="F4231" s="5"/>
      <c r="G4231" s="87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99"/>
      <c r="AB4231" s="5"/>
      <c r="AC4231" s="5"/>
      <c r="AD4231" s="99"/>
      <c r="AE4231" s="5"/>
      <c r="AF4231" s="5"/>
      <c r="AG4231" s="15"/>
      <c r="AH4231" s="15"/>
    </row>
    <row r="4232" spans="1:34" ht="15" customHeight="1" x14ac:dyDescent="0.25">
      <c r="A4232" s="12"/>
      <c r="B4232" s="5"/>
      <c r="C4232" s="98"/>
      <c r="D4232" s="98"/>
      <c r="E4232" s="5"/>
      <c r="F4232" s="5"/>
      <c r="G4232" s="87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99"/>
      <c r="AB4232" s="5"/>
      <c r="AC4232" s="5"/>
      <c r="AD4232" s="99"/>
      <c r="AE4232" s="5"/>
      <c r="AF4232" s="5"/>
      <c r="AG4232" s="15"/>
      <c r="AH4232" s="15"/>
    </row>
    <row r="4233" spans="1:34" ht="15" customHeight="1" x14ac:dyDescent="0.25">
      <c r="A4233" s="12"/>
      <c r="B4233" s="5"/>
      <c r="C4233" s="98"/>
      <c r="D4233" s="98"/>
      <c r="E4233" s="5"/>
      <c r="F4233" s="5"/>
      <c r="G4233" s="87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99"/>
      <c r="AB4233" s="5"/>
      <c r="AC4233" s="5"/>
      <c r="AD4233" s="99"/>
      <c r="AE4233" s="5"/>
      <c r="AF4233" s="5"/>
      <c r="AG4233" s="15"/>
      <c r="AH4233" s="15"/>
    </row>
    <row r="4234" spans="1:34" ht="15" customHeight="1" x14ac:dyDescent="0.25">
      <c r="A4234" s="12"/>
      <c r="B4234" s="5"/>
      <c r="C4234" s="98"/>
      <c r="D4234" s="98"/>
      <c r="E4234" s="5"/>
      <c r="F4234" s="5"/>
      <c r="G4234" s="87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99"/>
      <c r="AB4234" s="5"/>
      <c r="AC4234" s="5"/>
      <c r="AD4234" s="99"/>
      <c r="AE4234" s="5"/>
      <c r="AF4234" s="5"/>
      <c r="AG4234" s="15"/>
      <c r="AH4234" s="15"/>
    </row>
    <row r="4235" spans="1:34" ht="15" customHeight="1" x14ac:dyDescent="0.25">
      <c r="A4235" s="12"/>
      <c r="B4235" s="5"/>
      <c r="C4235" s="98"/>
      <c r="D4235" s="98"/>
      <c r="E4235" s="5"/>
      <c r="F4235" s="5"/>
      <c r="G4235" s="87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99"/>
      <c r="AB4235" s="5"/>
      <c r="AC4235" s="5"/>
      <c r="AD4235" s="99"/>
      <c r="AE4235" s="5"/>
      <c r="AF4235" s="5"/>
      <c r="AG4235" s="15"/>
      <c r="AH4235" s="15"/>
    </row>
    <row r="4236" spans="1:34" ht="15" customHeight="1" x14ac:dyDescent="0.25">
      <c r="A4236" s="12"/>
      <c r="B4236" s="5"/>
      <c r="C4236" s="98"/>
      <c r="D4236" s="98"/>
      <c r="E4236" s="5"/>
      <c r="F4236" s="5"/>
      <c r="G4236" s="87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99"/>
      <c r="AB4236" s="5"/>
      <c r="AC4236" s="5"/>
      <c r="AD4236" s="99"/>
      <c r="AE4236" s="5"/>
      <c r="AF4236" s="5"/>
      <c r="AG4236" s="15"/>
      <c r="AH4236" s="15"/>
    </row>
    <row r="4237" spans="1:34" ht="15" customHeight="1" x14ac:dyDescent="0.25">
      <c r="A4237" s="12"/>
      <c r="B4237" s="5"/>
      <c r="C4237" s="98"/>
      <c r="D4237" s="98"/>
      <c r="E4237" s="5"/>
      <c r="F4237" s="5"/>
      <c r="G4237" s="87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99"/>
      <c r="AB4237" s="5"/>
      <c r="AC4237" s="5"/>
      <c r="AD4237" s="99"/>
      <c r="AE4237" s="5"/>
      <c r="AF4237" s="5"/>
      <c r="AG4237" s="15"/>
      <c r="AH4237" s="15"/>
    </row>
    <row r="4238" spans="1:34" ht="15" customHeight="1" x14ac:dyDescent="0.25">
      <c r="A4238" s="12"/>
      <c r="B4238" s="5"/>
      <c r="C4238" s="98"/>
      <c r="D4238" s="98"/>
      <c r="E4238" s="5"/>
      <c r="F4238" s="5"/>
      <c r="G4238" s="87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99"/>
      <c r="AB4238" s="5"/>
      <c r="AC4238" s="5"/>
      <c r="AD4238" s="99"/>
      <c r="AE4238" s="5"/>
      <c r="AF4238" s="5"/>
      <c r="AG4238" s="15"/>
      <c r="AH4238" s="15"/>
    </row>
    <row r="4239" spans="1:34" ht="15" customHeight="1" x14ac:dyDescent="0.25">
      <c r="A4239" s="12"/>
      <c r="B4239" s="5"/>
      <c r="C4239" s="98"/>
      <c r="D4239" s="98"/>
      <c r="E4239" s="5"/>
      <c r="F4239" s="5"/>
      <c r="G4239" s="87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99"/>
      <c r="AB4239" s="5"/>
      <c r="AC4239" s="5"/>
      <c r="AD4239" s="99"/>
      <c r="AE4239" s="5"/>
      <c r="AF4239" s="5"/>
      <c r="AG4239" s="15"/>
      <c r="AH4239" s="15"/>
    </row>
    <row r="4240" spans="1:34" ht="15" customHeight="1" x14ac:dyDescent="0.25">
      <c r="A4240" s="12"/>
      <c r="B4240" s="5"/>
      <c r="C4240" s="98"/>
      <c r="D4240" s="98"/>
      <c r="E4240" s="5"/>
      <c r="F4240" s="5"/>
      <c r="G4240" s="87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99"/>
      <c r="AB4240" s="5"/>
      <c r="AC4240" s="5"/>
      <c r="AD4240" s="99"/>
      <c r="AE4240" s="5"/>
      <c r="AF4240" s="5"/>
      <c r="AG4240" s="15"/>
      <c r="AH4240" s="15"/>
    </row>
    <row r="4241" spans="1:34" ht="15" customHeight="1" x14ac:dyDescent="0.25">
      <c r="A4241" s="12"/>
      <c r="B4241" s="5"/>
      <c r="C4241" s="98"/>
      <c r="D4241" s="98"/>
      <c r="E4241" s="5"/>
      <c r="F4241" s="5"/>
      <c r="G4241" s="87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99"/>
      <c r="AB4241" s="5"/>
      <c r="AC4241" s="5"/>
      <c r="AD4241" s="99"/>
      <c r="AE4241" s="5"/>
      <c r="AF4241" s="5"/>
      <c r="AG4241" s="15"/>
      <c r="AH4241" s="15"/>
    </row>
    <row r="4242" spans="1:34" ht="15" customHeight="1" x14ac:dyDescent="0.25">
      <c r="A4242" s="12"/>
      <c r="B4242" s="5"/>
      <c r="C4242" s="98"/>
      <c r="D4242" s="98"/>
      <c r="E4242" s="5"/>
      <c r="F4242" s="5"/>
      <c r="G4242" s="87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99"/>
      <c r="AB4242" s="5"/>
      <c r="AC4242" s="5"/>
      <c r="AD4242" s="99"/>
      <c r="AE4242" s="5"/>
      <c r="AF4242" s="5"/>
      <c r="AG4242" s="15"/>
      <c r="AH4242" s="15"/>
    </row>
    <row r="4243" spans="1:34" ht="15" customHeight="1" x14ac:dyDescent="0.25">
      <c r="A4243" s="12"/>
      <c r="B4243" s="5"/>
      <c r="C4243" s="98"/>
      <c r="D4243" s="98"/>
      <c r="E4243" s="5"/>
      <c r="F4243" s="5"/>
      <c r="G4243" s="87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99"/>
      <c r="AB4243" s="5"/>
      <c r="AC4243" s="5"/>
      <c r="AD4243" s="99"/>
      <c r="AE4243" s="5"/>
      <c r="AF4243" s="5"/>
      <c r="AG4243" s="15"/>
      <c r="AH4243" s="15"/>
    </row>
    <row r="4244" spans="1:34" ht="15" customHeight="1" x14ac:dyDescent="0.25">
      <c r="A4244" s="12"/>
      <c r="B4244" s="5"/>
      <c r="C4244" s="98"/>
      <c r="D4244" s="98"/>
      <c r="E4244" s="5"/>
      <c r="F4244" s="5"/>
      <c r="G4244" s="87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99"/>
      <c r="AB4244" s="5"/>
      <c r="AC4244" s="5"/>
      <c r="AD4244" s="99"/>
      <c r="AE4244" s="5"/>
      <c r="AF4244" s="5"/>
      <c r="AG4244" s="15"/>
      <c r="AH4244" s="15"/>
    </row>
    <row r="4245" spans="1:34" ht="15" customHeight="1" x14ac:dyDescent="0.25">
      <c r="A4245" s="12"/>
      <c r="B4245" s="5"/>
      <c r="C4245" s="98"/>
      <c r="D4245" s="98"/>
      <c r="E4245" s="5"/>
      <c r="F4245" s="5"/>
      <c r="G4245" s="87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99"/>
      <c r="AB4245" s="5"/>
      <c r="AC4245" s="5"/>
      <c r="AD4245" s="99"/>
      <c r="AE4245" s="5"/>
      <c r="AF4245" s="5"/>
      <c r="AG4245" s="15"/>
      <c r="AH4245" s="15"/>
    </row>
    <row r="4246" spans="1:34" ht="15" customHeight="1" x14ac:dyDescent="0.25">
      <c r="A4246" s="12"/>
      <c r="B4246" s="5"/>
      <c r="C4246" s="98"/>
      <c r="D4246" s="98"/>
      <c r="E4246" s="5"/>
      <c r="F4246" s="5"/>
      <c r="G4246" s="87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99"/>
      <c r="AB4246" s="5"/>
      <c r="AC4246" s="5"/>
      <c r="AD4246" s="99"/>
      <c r="AE4246" s="5"/>
      <c r="AF4246" s="5"/>
      <c r="AG4246" s="15"/>
      <c r="AH4246" s="15"/>
    </row>
    <row r="4247" spans="1:34" ht="15" customHeight="1" x14ac:dyDescent="0.25">
      <c r="A4247" s="12"/>
      <c r="B4247" s="5"/>
      <c r="C4247" s="98"/>
      <c r="D4247" s="98"/>
      <c r="E4247" s="5"/>
      <c r="F4247" s="5"/>
      <c r="G4247" s="87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99"/>
      <c r="AB4247" s="5"/>
      <c r="AC4247" s="5"/>
      <c r="AD4247" s="99"/>
      <c r="AE4247" s="5"/>
      <c r="AF4247" s="5"/>
      <c r="AG4247" s="15"/>
      <c r="AH4247" s="15"/>
    </row>
    <row r="4248" spans="1:34" ht="15" customHeight="1" x14ac:dyDescent="0.25">
      <c r="A4248" s="12"/>
      <c r="B4248" s="5"/>
      <c r="C4248" s="98"/>
      <c r="D4248" s="98"/>
      <c r="E4248" s="5"/>
      <c r="F4248" s="5"/>
      <c r="G4248" s="87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99"/>
      <c r="AB4248" s="5"/>
      <c r="AC4248" s="5"/>
      <c r="AD4248" s="99"/>
      <c r="AE4248" s="5"/>
      <c r="AF4248" s="5"/>
      <c r="AG4248" s="15"/>
      <c r="AH4248" s="15"/>
    </row>
    <row r="4249" spans="1:34" ht="15" customHeight="1" x14ac:dyDescent="0.25">
      <c r="A4249" s="12"/>
      <c r="B4249" s="5"/>
      <c r="C4249" s="98"/>
      <c r="D4249" s="98"/>
      <c r="E4249" s="5"/>
      <c r="F4249" s="5"/>
      <c r="G4249" s="87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99"/>
      <c r="AB4249" s="5"/>
      <c r="AC4249" s="5"/>
      <c r="AD4249" s="99"/>
      <c r="AE4249" s="5"/>
      <c r="AF4249" s="5"/>
      <c r="AG4249" s="15"/>
      <c r="AH4249" s="15"/>
    </row>
    <row r="4250" spans="1:34" ht="15" customHeight="1" x14ac:dyDescent="0.25">
      <c r="A4250" s="12"/>
      <c r="B4250" s="5"/>
      <c r="C4250" s="98"/>
      <c r="D4250" s="98"/>
      <c r="E4250" s="5"/>
      <c r="F4250" s="5"/>
      <c r="G4250" s="87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99"/>
      <c r="AB4250" s="5"/>
      <c r="AC4250" s="5"/>
      <c r="AD4250" s="99"/>
      <c r="AE4250" s="5"/>
      <c r="AF4250" s="5"/>
      <c r="AG4250" s="15"/>
      <c r="AH4250" s="15"/>
    </row>
    <row r="4251" spans="1:34" ht="15" customHeight="1" x14ac:dyDescent="0.25">
      <c r="A4251" s="12"/>
      <c r="B4251" s="5"/>
      <c r="C4251" s="98"/>
      <c r="D4251" s="98"/>
      <c r="E4251" s="5"/>
      <c r="F4251" s="5"/>
      <c r="G4251" s="87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99"/>
      <c r="AB4251" s="5"/>
      <c r="AC4251" s="5"/>
      <c r="AD4251" s="99"/>
      <c r="AE4251" s="5"/>
      <c r="AF4251" s="5"/>
      <c r="AG4251" s="15"/>
      <c r="AH4251" s="15"/>
    </row>
    <row r="4252" spans="1:34" ht="15" customHeight="1" x14ac:dyDescent="0.25">
      <c r="A4252" s="12"/>
      <c r="B4252" s="5"/>
      <c r="C4252" s="98"/>
      <c r="D4252" s="98"/>
      <c r="E4252" s="5"/>
      <c r="F4252" s="5"/>
      <c r="G4252" s="87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99"/>
      <c r="AB4252" s="5"/>
      <c r="AC4252" s="5"/>
      <c r="AD4252" s="99"/>
      <c r="AE4252" s="5"/>
      <c r="AF4252" s="5"/>
      <c r="AG4252" s="15"/>
      <c r="AH4252" s="15"/>
    </row>
    <row r="4253" spans="1:34" ht="15" customHeight="1" x14ac:dyDescent="0.25">
      <c r="A4253" s="12"/>
      <c r="B4253" s="5"/>
      <c r="C4253" s="98"/>
      <c r="D4253" s="98"/>
      <c r="E4253" s="5"/>
      <c r="F4253" s="5"/>
      <c r="G4253" s="87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99"/>
      <c r="AB4253" s="5"/>
      <c r="AC4253" s="5"/>
      <c r="AD4253" s="99"/>
      <c r="AE4253" s="5"/>
      <c r="AF4253" s="5"/>
      <c r="AG4253" s="15"/>
      <c r="AH4253" s="15"/>
    </row>
    <row r="4254" spans="1:34" ht="15" customHeight="1" x14ac:dyDescent="0.25">
      <c r="A4254" s="12"/>
      <c r="B4254" s="5"/>
      <c r="C4254" s="98"/>
      <c r="D4254" s="98"/>
      <c r="E4254" s="5"/>
      <c r="F4254" s="5"/>
      <c r="G4254" s="87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99"/>
      <c r="AB4254" s="5"/>
      <c r="AC4254" s="5"/>
      <c r="AD4254" s="99"/>
      <c r="AE4254" s="5"/>
      <c r="AF4254" s="5"/>
      <c r="AG4254" s="15"/>
      <c r="AH4254" s="15"/>
    </row>
    <row r="4255" spans="1:34" ht="15" customHeight="1" x14ac:dyDescent="0.25">
      <c r="A4255" s="12"/>
      <c r="B4255" s="5"/>
      <c r="C4255" s="98"/>
      <c r="D4255" s="98"/>
      <c r="E4255" s="5"/>
      <c r="F4255" s="5"/>
      <c r="G4255" s="87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99"/>
      <c r="AB4255" s="5"/>
      <c r="AC4255" s="5"/>
      <c r="AD4255" s="99"/>
      <c r="AE4255" s="5"/>
      <c r="AF4255" s="5"/>
      <c r="AG4255" s="15"/>
      <c r="AH4255" s="15"/>
    </row>
    <row r="4256" spans="1:34" ht="15" customHeight="1" x14ac:dyDescent="0.25">
      <c r="A4256" s="12"/>
      <c r="B4256" s="5"/>
      <c r="C4256" s="98"/>
      <c r="D4256" s="98"/>
      <c r="E4256" s="5"/>
      <c r="F4256" s="5"/>
      <c r="G4256" s="87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99"/>
      <c r="AB4256" s="5"/>
      <c r="AC4256" s="5"/>
      <c r="AD4256" s="99"/>
      <c r="AE4256" s="5"/>
      <c r="AF4256" s="5"/>
      <c r="AG4256" s="15"/>
      <c r="AH4256" s="15"/>
    </row>
    <row r="4257" spans="1:34" ht="15" customHeight="1" x14ac:dyDescent="0.25">
      <c r="A4257" s="12"/>
      <c r="B4257" s="5"/>
      <c r="C4257" s="98"/>
      <c r="D4257" s="98"/>
      <c r="E4257" s="5"/>
      <c r="F4257" s="5"/>
      <c r="G4257" s="87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99"/>
      <c r="AB4257" s="5"/>
      <c r="AC4257" s="5"/>
      <c r="AD4257" s="99"/>
      <c r="AE4257" s="5"/>
      <c r="AF4257" s="5"/>
      <c r="AG4257" s="15"/>
      <c r="AH4257" s="15"/>
    </row>
    <row r="4258" spans="1:34" ht="15" customHeight="1" x14ac:dyDescent="0.25">
      <c r="A4258" s="12"/>
      <c r="B4258" s="5"/>
      <c r="C4258" s="98"/>
      <c r="D4258" s="98"/>
      <c r="E4258" s="5"/>
      <c r="F4258" s="5"/>
      <c r="G4258" s="87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99"/>
      <c r="AB4258" s="5"/>
      <c r="AC4258" s="5"/>
      <c r="AD4258" s="99"/>
      <c r="AE4258" s="5"/>
      <c r="AF4258" s="5"/>
      <c r="AG4258" s="15"/>
      <c r="AH4258" s="15"/>
    </row>
    <row r="4259" spans="1:34" ht="15" customHeight="1" x14ac:dyDescent="0.25">
      <c r="A4259" s="12"/>
      <c r="B4259" s="5"/>
      <c r="C4259" s="98"/>
      <c r="D4259" s="98"/>
      <c r="E4259" s="5"/>
      <c r="F4259" s="5"/>
      <c r="G4259" s="87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99"/>
      <c r="AB4259" s="5"/>
      <c r="AC4259" s="5"/>
      <c r="AD4259" s="99"/>
      <c r="AE4259" s="5"/>
      <c r="AF4259" s="5"/>
      <c r="AG4259" s="15"/>
      <c r="AH4259" s="15"/>
    </row>
    <row r="4260" spans="1:34" ht="15" customHeight="1" x14ac:dyDescent="0.25">
      <c r="A4260" s="12"/>
      <c r="B4260" s="5"/>
      <c r="C4260" s="98"/>
      <c r="D4260" s="98"/>
      <c r="E4260" s="5"/>
      <c r="F4260" s="5"/>
      <c r="G4260" s="87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99"/>
      <c r="AB4260" s="5"/>
      <c r="AC4260" s="5"/>
      <c r="AD4260" s="99"/>
      <c r="AE4260" s="5"/>
      <c r="AF4260" s="5"/>
      <c r="AG4260" s="15"/>
      <c r="AH4260" s="15"/>
    </row>
    <row r="4261" spans="1:34" ht="15" customHeight="1" x14ac:dyDescent="0.25">
      <c r="A4261" s="12"/>
      <c r="B4261" s="5"/>
      <c r="C4261" s="98"/>
      <c r="D4261" s="98"/>
      <c r="E4261" s="5"/>
      <c r="F4261" s="5"/>
      <c r="G4261" s="87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99"/>
      <c r="AB4261" s="5"/>
      <c r="AC4261" s="5"/>
      <c r="AD4261" s="99"/>
      <c r="AE4261" s="5"/>
      <c r="AF4261" s="5"/>
      <c r="AG4261" s="15"/>
      <c r="AH4261" s="15"/>
    </row>
    <row r="4262" spans="1:34" ht="15" customHeight="1" x14ac:dyDescent="0.25">
      <c r="A4262" s="12"/>
      <c r="B4262" s="5"/>
      <c r="C4262" s="98"/>
      <c r="D4262" s="98"/>
      <c r="E4262" s="5"/>
      <c r="F4262" s="5"/>
      <c r="G4262" s="87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99"/>
      <c r="AB4262" s="5"/>
      <c r="AC4262" s="5"/>
      <c r="AD4262" s="99"/>
      <c r="AE4262" s="5"/>
      <c r="AF4262" s="5"/>
      <c r="AG4262" s="15"/>
      <c r="AH4262" s="15"/>
    </row>
    <row r="4263" spans="1:34" ht="15" customHeight="1" x14ac:dyDescent="0.25">
      <c r="A4263" s="12"/>
      <c r="B4263" s="5"/>
      <c r="C4263" s="98"/>
      <c r="D4263" s="98"/>
      <c r="E4263" s="5"/>
      <c r="F4263" s="5"/>
      <c r="G4263" s="87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99"/>
      <c r="AB4263" s="5"/>
      <c r="AC4263" s="5"/>
      <c r="AD4263" s="99"/>
      <c r="AE4263" s="5"/>
      <c r="AF4263" s="5"/>
      <c r="AG4263" s="15"/>
      <c r="AH4263" s="15"/>
    </row>
    <row r="4264" spans="1:34" ht="15" customHeight="1" x14ac:dyDescent="0.25">
      <c r="A4264" s="12"/>
      <c r="B4264" s="5"/>
      <c r="C4264" s="98"/>
      <c r="D4264" s="98"/>
      <c r="E4264" s="5"/>
      <c r="F4264" s="5"/>
      <c r="G4264" s="87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99"/>
      <c r="AB4264" s="5"/>
      <c r="AC4264" s="5"/>
      <c r="AD4264" s="99"/>
      <c r="AE4264" s="5"/>
      <c r="AF4264" s="5"/>
      <c r="AG4264" s="15"/>
      <c r="AH4264" s="15"/>
    </row>
    <row r="4265" spans="1:34" ht="15" customHeight="1" x14ac:dyDescent="0.25">
      <c r="A4265" s="12"/>
      <c r="B4265" s="5"/>
      <c r="C4265" s="98"/>
      <c r="D4265" s="98"/>
      <c r="E4265" s="5"/>
      <c r="F4265" s="5"/>
      <c r="G4265" s="87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99"/>
      <c r="AB4265" s="5"/>
      <c r="AC4265" s="5"/>
      <c r="AD4265" s="99"/>
      <c r="AE4265" s="5"/>
      <c r="AF4265" s="5"/>
      <c r="AG4265" s="15"/>
      <c r="AH4265" s="15"/>
    </row>
    <row r="4266" spans="1:34" ht="15" customHeight="1" x14ac:dyDescent="0.25">
      <c r="A4266" s="12"/>
      <c r="B4266" s="5"/>
      <c r="C4266" s="98"/>
      <c r="D4266" s="98"/>
      <c r="E4266" s="5"/>
      <c r="F4266" s="5"/>
      <c r="G4266" s="87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99"/>
      <c r="AB4266" s="5"/>
      <c r="AC4266" s="5"/>
      <c r="AD4266" s="99"/>
      <c r="AE4266" s="5"/>
      <c r="AF4266" s="5"/>
      <c r="AG4266" s="15"/>
      <c r="AH4266" s="15"/>
    </row>
    <row r="4267" spans="1:34" ht="15" customHeight="1" x14ac:dyDescent="0.25">
      <c r="A4267" s="12"/>
      <c r="B4267" s="5"/>
      <c r="C4267" s="98"/>
      <c r="D4267" s="98"/>
      <c r="E4267" s="5"/>
      <c r="F4267" s="5"/>
      <c r="G4267" s="87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99"/>
      <c r="AB4267" s="5"/>
      <c r="AC4267" s="5"/>
      <c r="AD4267" s="99"/>
      <c r="AE4267" s="5"/>
      <c r="AF4267" s="5"/>
      <c r="AG4267" s="15"/>
      <c r="AH4267" s="15"/>
    </row>
    <row r="4268" spans="1:34" ht="15" customHeight="1" x14ac:dyDescent="0.25">
      <c r="A4268" s="12"/>
      <c r="B4268" s="5"/>
      <c r="C4268" s="98"/>
      <c r="D4268" s="98"/>
      <c r="E4268" s="5"/>
      <c r="F4268" s="5"/>
      <c r="G4268" s="87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99"/>
      <c r="AB4268" s="5"/>
      <c r="AC4268" s="5"/>
      <c r="AD4268" s="99"/>
      <c r="AE4268" s="5"/>
      <c r="AF4268" s="5"/>
      <c r="AG4268" s="15"/>
      <c r="AH4268" s="15"/>
    </row>
    <row r="4269" spans="1:34" ht="15" customHeight="1" x14ac:dyDescent="0.25">
      <c r="A4269" s="12"/>
      <c r="B4269" s="5"/>
      <c r="C4269" s="98"/>
      <c r="D4269" s="98"/>
      <c r="E4269" s="5"/>
      <c r="F4269" s="5"/>
      <c r="G4269" s="87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99"/>
      <c r="AB4269" s="5"/>
      <c r="AC4269" s="5"/>
      <c r="AD4269" s="99"/>
      <c r="AE4269" s="5"/>
      <c r="AF4269" s="5"/>
      <c r="AG4269" s="15"/>
      <c r="AH4269" s="15"/>
    </row>
    <row r="4270" spans="1:34" ht="15" customHeight="1" x14ac:dyDescent="0.25">
      <c r="A4270" s="12"/>
      <c r="B4270" s="5"/>
      <c r="C4270" s="98"/>
      <c r="D4270" s="98"/>
      <c r="E4270" s="5"/>
      <c r="F4270" s="5"/>
      <c r="G4270" s="87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99"/>
      <c r="AB4270" s="5"/>
      <c r="AC4270" s="5"/>
      <c r="AD4270" s="99"/>
      <c r="AE4270" s="5"/>
      <c r="AF4270" s="5"/>
      <c r="AG4270" s="15"/>
      <c r="AH4270" s="15"/>
    </row>
    <row r="4271" spans="1:34" ht="15" customHeight="1" x14ac:dyDescent="0.25">
      <c r="A4271" s="12"/>
      <c r="B4271" s="5"/>
      <c r="C4271" s="98"/>
      <c r="D4271" s="98"/>
      <c r="E4271" s="5"/>
      <c r="F4271" s="5"/>
      <c r="G4271" s="87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99"/>
      <c r="AB4271" s="5"/>
      <c r="AC4271" s="5"/>
      <c r="AD4271" s="99"/>
      <c r="AE4271" s="5"/>
      <c r="AF4271" s="5"/>
      <c r="AG4271" s="15"/>
      <c r="AH4271" s="15"/>
    </row>
    <row r="4272" spans="1:34" ht="15" customHeight="1" x14ac:dyDescent="0.25">
      <c r="A4272" s="12"/>
      <c r="B4272" s="5"/>
      <c r="C4272" s="98"/>
      <c r="D4272" s="98"/>
      <c r="E4272" s="5"/>
      <c r="F4272" s="5"/>
      <c r="G4272" s="87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99"/>
      <c r="AB4272" s="5"/>
      <c r="AC4272" s="5"/>
      <c r="AD4272" s="99"/>
      <c r="AE4272" s="5"/>
      <c r="AF4272" s="5"/>
      <c r="AG4272" s="15"/>
      <c r="AH4272" s="15"/>
    </row>
    <row r="4273" spans="1:34" ht="15" customHeight="1" x14ac:dyDescent="0.25">
      <c r="A4273" s="12"/>
      <c r="B4273" s="5"/>
      <c r="C4273" s="98"/>
      <c r="D4273" s="98"/>
      <c r="E4273" s="5"/>
      <c r="F4273" s="5"/>
      <c r="G4273" s="87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99"/>
      <c r="AB4273" s="5"/>
      <c r="AC4273" s="5"/>
      <c r="AD4273" s="99"/>
      <c r="AE4273" s="5"/>
      <c r="AF4273" s="5"/>
      <c r="AG4273" s="15"/>
      <c r="AH4273" s="15"/>
    </row>
    <row r="4274" spans="1:34" ht="15" customHeight="1" x14ac:dyDescent="0.25">
      <c r="A4274" s="12"/>
      <c r="B4274" s="5"/>
      <c r="C4274" s="98"/>
      <c r="D4274" s="98"/>
      <c r="E4274" s="5"/>
      <c r="F4274" s="5"/>
      <c r="G4274" s="87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99"/>
      <c r="AB4274" s="5"/>
      <c r="AC4274" s="5"/>
      <c r="AD4274" s="99"/>
      <c r="AE4274" s="5"/>
      <c r="AF4274" s="5"/>
      <c r="AG4274" s="15"/>
      <c r="AH4274" s="15"/>
    </row>
    <row r="4275" spans="1:34" ht="15" customHeight="1" x14ac:dyDescent="0.25">
      <c r="A4275" s="12"/>
      <c r="B4275" s="5"/>
      <c r="C4275" s="98"/>
      <c r="D4275" s="98"/>
      <c r="E4275" s="5"/>
      <c r="F4275" s="5"/>
      <c r="G4275" s="87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99"/>
      <c r="AB4275" s="5"/>
      <c r="AC4275" s="5"/>
      <c r="AD4275" s="99"/>
      <c r="AE4275" s="5"/>
      <c r="AF4275" s="5"/>
      <c r="AG4275" s="15"/>
      <c r="AH4275" s="15"/>
    </row>
    <row r="4276" spans="1:34" ht="15" customHeight="1" x14ac:dyDescent="0.25">
      <c r="A4276" s="12"/>
      <c r="B4276" s="5"/>
      <c r="C4276" s="98"/>
      <c r="D4276" s="98"/>
      <c r="E4276" s="5"/>
      <c r="F4276" s="5"/>
      <c r="G4276" s="87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99"/>
      <c r="AB4276" s="5"/>
      <c r="AC4276" s="5"/>
      <c r="AD4276" s="99"/>
      <c r="AE4276" s="5"/>
      <c r="AF4276" s="5"/>
      <c r="AG4276" s="15"/>
      <c r="AH4276" s="15"/>
    </row>
    <row r="4277" spans="1:34" ht="15" customHeight="1" x14ac:dyDescent="0.25">
      <c r="A4277" s="12"/>
      <c r="B4277" s="5"/>
      <c r="C4277" s="98"/>
      <c r="D4277" s="98"/>
      <c r="E4277" s="5"/>
      <c r="F4277" s="5"/>
      <c r="G4277" s="87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99"/>
      <c r="AB4277" s="5"/>
      <c r="AC4277" s="5"/>
      <c r="AD4277" s="99"/>
      <c r="AE4277" s="5"/>
      <c r="AF4277" s="5"/>
      <c r="AG4277" s="15"/>
      <c r="AH4277" s="15"/>
    </row>
    <row r="4278" spans="1:34" ht="15" customHeight="1" x14ac:dyDescent="0.25">
      <c r="A4278" s="12"/>
      <c r="B4278" s="5"/>
      <c r="C4278" s="98"/>
      <c r="D4278" s="98"/>
      <c r="E4278" s="5"/>
      <c r="F4278" s="5"/>
      <c r="G4278" s="87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99"/>
      <c r="AB4278" s="5"/>
      <c r="AC4278" s="5"/>
      <c r="AD4278" s="99"/>
      <c r="AE4278" s="5"/>
      <c r="AF4278" s="5"/>
      <c r="AG4278" s="15"/>
      <c r="AH4278" s="15"/>
    </row>
    <row r="4279" spans="1:34" ht="15" customHeight="1" x14ac:dyDescent="0.25">
      <c r="A4279" s="12"/>
      <c r="B4279" s="5"/>
      <c r="C4279" s="98"/>
      <c r="D4279" s="98"/>
      <c r="E4279" s="5"/>
      <c r="F4279" s="5"/>
      <c r="G4279" s="87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99"/>
      <c r="AB4279" s="5"/>
      <c r="AC4279" s="5"/>
      <c r="AD4279" s="99"/>
      <c r="AE4279" s="5"/>
      <c r="AF4279" s="5"/>
      <c r="AG4279" s="15"/>
      <c r="AH4279" s="15"/>
    </row>
    <row r="4280" spans="1:34" ht="15" customHeight="1" x14ac:dyDescent="0.25">
      <c r="A4280" s="12"/>
      <c r="B4280" s="5"/>
      <c r="C4280" s="98"/>
      <c r="D4280" s="98"/>
      <c r="E4280" s="5"/>
      <c r="F4280" s="5"/>
      <c r="G4280" s="87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99"/>
      <c r="AB4280" s="5"/>
      <c r="AC4280" s="5"/>
      <c r="AD4280" s="99"/>
      <c r="AE4280" s="5"/>
      <c r="AF4280" s="5"/>
      <c r="AG4280" s="15"/>
      <c r="AH4280" s="15"/>
    </row>
    <row r="4281" spans="1:34" ht="15" customHeight="1" x14ac:dyDescent="0.25">
      <c r="A4281" s="12"/>
      <c r="B4281" s="5"/>
      <c r="C4281" s="98"/>
      <c r="D4281" s="98"/>
      <c r="E4281" s="5"/>
      <c r="F4281" s="5"/>
      <c r="G4281" s="87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99"/>
      <c r="AB4281" s="5"/>
      <c r="AC4281" s="5"/>
      <c r="AD4281" s="99"/>
      <c r="AE4281" s="5"/>
      <c r="AF4281" s="5"/>
      <c r="AG4281" s="15"/>
      <c r="AH4281" s="15"/>
    </row>
    <row r="4282" spans="1:34" ht="15" customHeight="1" x14ac:dyDescent="0.25">
      <c r="A4282" s="12"/>
      <c r="B4282" s="5"/>
      <c r="C4282" s="98"/>
      <c r="D4282" s="98"/>
      <c r="E4282" s="5"/>
      <c r="F4282" s="5"/>
      <c r="G4282" s="87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99"/>
      <c r="AB4282" s="5"/>
      <c r="AC4282" s="5"/>
      <c r="AD4282" s="99"/>
      <c r="AE4282" s="5"/>
      <c r="AF4282" s="5"/>
      <c r="AG4282" s="15"/>
      <c r="AH4282" s="15"/>
    </row>
    <row r="4283" spans="1:34" ht="15" customHeight="1" x14ac:dyDescent="0.25">
      <c r="A4283" s="12"/>
      <c r="B4283" s="5"/>
      <c r="C4283" s="98"/>
      <c r="D4283" s="98"/>
      <c r="E4283" s="5"/>
      <c r="F4283" s="5"/>
      <c r="G4283" s="87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99"/>
      <c r="AB4283" s="5"/>
      <c r="AC4283" s="5"/>
      <c r="AD4283" s="99"/>
      <c r="AE4283" s="5"/>
      <c r="AF4283" s="5"/>
      <c r="AG4283" s="15"/>
      <c r="AH4283" s="15"/>
    </row>
    <row r="4284" spans="1:34" ht="15" customHeight="1" x14ac:dyDescent="0.25">
      <c r="A4284" s="12"/>
      <c r="B4284" s="5"/>
      <c r="C4284" s="98"/>
      <c r="D4284" s="98"/>
      <c r="E4284" s="5"/>
      <c r="F4284" s="5"/>
      <c r="G4284" s="87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99"/>
      <c r="AB4284" s="5"/>
      <c r="AC4284" s="5"/>
      <c r="AD4284" s="99"/>
      <c r="AE4284" s="5"/>
      <c r="AF4284" s="5"/>
      <c r="AG4284" s="15"/>
      <c r="AH4284" s="15"/>
    </row>
    <row r="4285" spans="1:34" ht="15" customHeight="1" x14ac:dyDescent="0.25">
      <c r="A4285" s="12"/>
      <c r="B4285" s="5"/>
      <c r="C4285" s="98"/>
      <c r="D4285" s="98"/>
      <c r="E4285" s="5"/>
      <c r="F4285" s="5"/>
      <c r="G4285" s="87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99"/>
      <c r="AB4285" s="5"/>
      <c r="AC4285" s="5"/>
      <c r="AD4285" s="99"/>
      <c r="AE4285" s="5"/>
      <c r="AF4285" s="5"/>
      <c r="AG4285" s="15"/>
      <c r="AH4285" s="15"/>
    </row>
    <row r="4286" spans="1:34" ht="15" customHeight="1" x14ac:dyDescent="0.25">
      <c r="A4286" s="12"/>
      <c r="B4286" s="5"/>
      <c r="C4286" s="98"/>
      <c r="D4286" s="98"/>
      <c r="E4286" s="5"/>
      <c r="F4286" s="5"/>
      <c r="G4286" s="87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99"/>
      <c r="AB4286" s="5"/>
      <c r="AC4286" s="5"/>
      <c r="AD4286" s="99"/>
      <c r="AE4286" s="5"/>
      <c r="AF4286" s="5"/>
      <c r="AG4286" s="15"/>
      <c r="AH4286" s="15"/>
    </row>
    <row r="4287" spans="1:34" ht="15" customHeight="1" x14ac:dyDescent="0.25">
      <c r="A4287" s="12"/>
      <c r="B4287" s="5"/>
      <c r="C4287" s="98"/>
      <c r="D4287" s="98"/>
      <c r="E4287" s="5"/>
      <c r="F4287" s="5"/>
      <c r="G4287" s="87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99"/>
      <c r="AB4287" s="5"/>
      <c r="AC4287" s="5"/>
      <c r="AD4287" s="99"/>
      <c r="AE4287" s="5"/>
      <c r="AF4287" s="5"/>
      <c r="AG4287" s="15"/>
      <c r="AH4287" s="15"/>
    </row>
    <row r="4288" spans="1:34" ht="15" customHeight="1" x14ac:dyDescent="0.25">
      <c r="A4288" s="12"/>
      <c r="B4288" s="5"/>
      <c r="C4288" s="98"/>
      <c r="D4288" s="98"/>
      <c r="E4288" s="5"/>
      <c r="F4288" s="5"/>
      <c r="G4288" s="87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99"/>
      <c r="AB4288" s="5"/>
      <c r="AC4288" s="5"/>
      <c r="AD4288" s="99"/>
      <c r="AE4288" s="5"/>
      <c r="AF4288" s="5"/>
      <c r="AG4288" s="15"/>
      <c r="AH4288" s="15"/>
    </row>
    <row r="4289" spans="1:34" ht="15" customHeight="1" x14ac:dyDescent="0.25">
      <c r="A4289" s="12"/>
      <c r="B4289" s="5"/>
      <c r="C4289" s="98"/>
      <c r="D4289" s="98"/>
      <c r="E4289" s="5"/>
      <c r="F4289" s="5"/>
      <c r="G4289" s="87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99"/>
      <c r="AB4289" s="5"/>
      <c r="AC4289" s="5"/>
      <c r="AD4289" s="99"/>
      <c r="AE4289" s="5"/>
      <c r="AF4289" s="5"/>
      <c r="AG4289" s="15"/>
      <c r="AH4289" s="15"/>
    </row>
    <row r="4290" spans="1:34" ht="15" customHeight="1" x14ac:dyDescent="0.25">
      <c r="A4290" s="12"/>
      <c r="B4290" s="5"/>
      <c r="C4290" s="98"/>
      <c r="D4290" s="98"/>
      <c r="E4290" s="5"/>
      <c r="F4290" s="5"/>
      <c r="G4290" s="87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99"/>
      <c r="AB4290" s="5"/>
      <c r="AC4290" s="5"/>
      <c r="AD4290" s="99"/>
      <c r="AE4290" s="5"/>
      <c r="AF4290" s="5"/>
      <c r="AG4290" s="15"/>
      <c r="AH4290" s="15"/>
    </row>
    <row r="4291" spans="1:34" ht="15" customHeight="1" x14ac:dyDescent="0.25">
      <c r="A4291" s="12"/>
      <c r="B4291" s="5"/>
      <c r="C4291" s="98"/>
      <c r="D4291" s="98"/>
      <c r="E4291" s="5"/>
      <c r="F4291" s="5"/>
      <c r="G4291" s="87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99"/>
      <c r="AB4291" s="5"/>
      <c r="AC4291" s="5"/>
      <c r="AD4291" s="99"/>
      <c r="AE4291" s="5"/>
      <c r="AF4291" s="5"/>
      <c r="AG4291" s="15"/>
      <c r="AH4291" s="15"/>
    </row>
    <row r="4292" spans="1:34" ht="15" customHeight="1" x14ac:dyDescent="0.25">
      <c r="A4292" s="12"/>
      <c r="B4292" s="5"/>
      <c r="C4292" s="98"/>
      <c r="D4292" s="98"/>
      <c r="E4292" s="5"/>
      <c r="F4292" s="5"/>
      <c r="G4292" s="87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99"/>
      <c r="AB4292" s="5"/>
      <c r="AC4292" s="5"/>
      <c r="AD4292" s="99"/>
      <c r="AE4292" s="5"/>
      <c r="AF4292" s="5"/>
      <c r="AG4292" s="15"/>
      <c r="AH4292" s="15"/>
    </row>
    <row r="4293" spans="1:34" ht="15" customHeight="1" x14ac:dyDescent="0.25">
      <c r="A4293" s="12"/>
      <c r="B4293" s="5"/>
      <c r="C4293" s="98"/>
      <c r="D4293" s="98"/>
      <c r="E4293" s="5"/>
      <c r="F4293" s="5"/>
      <c r="G4293" s="87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99"/>
      <c r="AB4293" s="5"/>
      <c r="AC4293" s="5"/>
      <c r="AD4293" s="99"/>
      <c r="AE4293" s="5"/>
      <c r="AF4293" s="5"/>
      <c r="AG4293" s="15"/>
      <c r="AH4293" s="15"/>
    </row>
    <row r="4294" spans="1:34" ht="15" customHeight="1" x14ac:dyDescent="0.25">
      <c r="A4294" s="12"/>
      <c r="B4294" s="5"/>
      <c r="C4294" s="98"/>
      <c r="D4294" s="98"/>
      <c r="E4294" s="5"/>
      <c r="F4294" s="5"/>
      <c r="G4294" s="87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99"/>
      <c r="AB4294" s="5"/>
      <c r="AC4294" s="5"/>
      <c r="AD4294" s="99"/>
      <c r="AE4294" s="5"/>
      <c r="AF4294" s="5"/>
      <c r="AG4294" s="15"/>
      <c r="AH4294" s="15"/>
    </row>
    <row r="4295" spans="1:34" ht="15" customHeight="1" x14ac:dyDescent="0.25">
      <c r="A4295" s="12"/>
      <c r="B4295" s="5"/>
      <c r="C4295" s="98"/>
      <c r="D4295" s="98"/>
      <c r="E4295" s="5"/>
      <c r="F4295" s="5"/>
      <c r="G4295" s="87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99"/>
      <c r="AB4295" s="5"/>
      <c r="AC4295" s="5"/>
      <c r="AD4295" s="99"/>
      <c r="AE4295" s="5"/>
      <c r="AF4295" s="5"/>
      <c r="AG4295" s="15"/>
      <c r="AH4295" s="15"/>
    </row>
    <row r="4296" spans="1:34" ht="15" customHeight="1" x14ac:dyDescent="0.25">
      <c r="A4296" s="12"/>
      <c r="B4296" s="5"/>
      <c r="C4296" s="98"/>
      <c r="D4296" s="98"/>
      <c r="E4296" s="5"/>
      <c r="F4296" s="5"/>
      <c r="G4296" s="87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99"/>
      <c r="AB4296" s="5"/>
      <c r="AC4296" s="5"/>
      <c r="AD4296" s="99"/>
      <c r="AE4296" s="5"/>
      <c r="AF4296" s="5"/>
      <c r="AG4296" s="15"/>
      <c r="AH4296" s="15"/>
    </row>
    <row r="4297" spans="1:34" ht="15" customHeight="1" x14ac:dyDescent="0.25">
      <c r="A4297" s="12"/>
      <c r="B4297" s="5"/>
      <c r="C4297" s="98"/>
      <c r="D4297" s="98"/>
      <c r="E4297" s="5"/>
      <c r="F4297" s="5"/>
      <c r="G4297" s="87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99"/>
      <c r="AB4297" s="5"/>
      <c r="AC4297" s="5"/>
      <c r="AD4297" s="99"/>
      <c r="AE4297" s="5"/>
      <c r="AF4297" s="5"/>
      <c r="AG4297" s="15"/>
      <c r="AH4297" s="15"/>
    </row>
    <row r="4298" spans="1:34" ht="15" customHeight="1" x14ac:dyDescent="0.25">
      <c r="A4298" s="12"/>
      <c r="B4298" s="5"/>
      <c r="C4298" s="98"/>
      <c r="D4298" s="98"/>
      <c r="E4298" s="5"/>
      <c r="F4298" s="5"/>
      <c r="G4298" s="87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99"/>
      <c r="AB4298" s="5"/>
      <c r="AC4298" s="5"/>
      <c r="AD4298" s="99"/>
      <c r="AE4298" s="5"/>
      <c r="AF4298" s="5"/>
      <c r="AG4298" s="15"/>
      <c r="AH4298" s="15"/>
    </row>
    <row r="4299" spans="1:34" ht="15" customHeight="1" x14ac:dyDescent="0.25">
      <c r="A4299" s="12"/>
      <c r="B4299" s="5"/>
      <c r="C4299" s="98"/>
      <c r="D4299" s="98"/>
      <c r="E4299" s="5"/>
      <c r="F4299" s="5"/>
      <c r="G4299" s="87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99"/>
      <c r="AB4299" s="5"/>
      <c r="AC4299" s="5"/>
      <c r="AD4299" s="99"/>
      <c r="AE4299" s="5"/>
      <c r="AF4299" s="5"/>
      <c r="AG4299" s="15"/>
      <c r="AH4299" s="15"/>
    </row>
    <row r="4300" spans="1:34" ht="15" customHeight="1" x14ac:dyDescent="0.25">
      <c r="A4300" s="12"/>
      <c r="B4300" s="5"/>
      <c r="C4300" s="98"/>
      <c r="D4300" s="98"/>
      <c r="E4300" s="5"/>
      <c r="F4300" s="5"/>
      <c r="G4300" s="87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99"/>
      <c r="AB4300" s="5"/>
      <c r="AC4300" s="5"/>
      <c r="AD4300" s="99"/>
      <c r="AE4300" s="5"/>
      <c r="AF4300" s="5"/>
      <c r="AG4300" s="15"/>
      <c r="AH4300" s="15"/>
    </row>
    <row r="4301" spans="1:34" ht="15" customHeight="1" x14ac:dyDescent="0.25">
      <c r="A4301" s="12"/>
      <c r="B4301" s="5"/>
      <c r="C4301" s="98"/>
      <c r="D4301" s="98"/>
      <c r="E4301" s="5"/>
      <c r="F4301" s="5"/>
      <c r="G4301" s="87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99"/>
      <c r="AB4301" s="5"/>
      <c r="AC4301" s="5"/>
      <c r="AD4301" s="99"/>
      <c r="AE4301" s="5"/>
      <c r="AF4301" s="5"/>
      <c r="AG4301" s="15"/>
      <c r="AH4301" s="15"/>
    </row>
    <row r="4302" spans="1:34" ht="15" customHeight="1" x14ac:dyDescent="0.25">
      <c r="A4302" s="12"/>
      <c r="B4302" s="5"/>
      <c r="C4302" s="98"/>
      <c r="D4302" s="98"/>
      <c r="E4302" s="5"/>
      <c r="F4302" s="5"/>
      <c r="G4302" s="87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99"/>
      <c r="AB4302" s="5"/>
      <c r="AC4302" s="5"/>
      <c r="AD4302" s="99"/>
      <c r="AE4302" s="5"/>
      <c r="AF4302" s="5"/>
      <c r="AG4302" s="15"/>
      <c r="AH4302" s="15"/>
    </row>
    <row r="4303" spans="1:34" ht="15" customHeight="1" x14ac:dyDescent="0.25">
      <c r="A4303" s="12"/>
      <c r="B4303" s="5"/>
      <c r="C4303" s="98"/>
      <c r="D4303" s="98"/>
      <c r="E4303" s="5"/>
      <c r="F4303" s="5"/>
      <c r="G4303" s="87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99"/>
      <c r="AB4303" s="5"/>
      <c r="AC4303" s="5"/>
      <c r="AD4303" s="99"/>
      <c r="AE4303" s="5"/>
      <c r="AF4303" s="5"/>
      <c r="AG4303" s="15"/>
      <c r="AH4303" s="15"/>
    </row>
    <row r="4304" spans="1:34" ht="15" customHeight="1" x14ac:dyDescent="0.25">
      <c r="A4304" s="12"/>
      <c r="B4304" s="5"/>
      <c r="C4304" s="98"/>
      <c r="D4304" s="98"/>
      <c r="E4304" s="5"/>
      <c r="F4304" s="5"/>
      <c r="G4304" s="87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99"/>
      <c r="AB4304" s="5"/>
      <c r="AC4304" s="5"/>
      <c r="AD4304" s="99"/>
      <c r="AE4304" s="5"/>
      <c r="AF4304" s="5"/>
      <c r="AG4304" s="15"/>
      <c r="AH4304" s="15"/>
    </row>
    <row r="4305" spans="1:34" ht="15" customHeight="1" x14ac:dyDescent="0.25">
      <c r="A4305" s="12"/>
      <c r="B4305" s="5"/>
      <c r="C4305" s="98"/>
      <c r="D4305" s="98"/>
      <c r="E4305" s="5"/>
      <c r="F4305" s="5"/>
      <c r="G4305" s="87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99"/>
      <c r="AB4305" s="5"/>
      <c r="AC4305" s="5"/>
      <c r="AD4305" s="99"/>
      <c r="AE4305" s="5"/>
      <c r="AF4305" s="5"/>
      <c r="AG4305" s="15"/>
      <c r="AH4305" s="15"/>
    </row>
    <row r="4306" spans="1:34" ht="15" customHeight="1" x14ac:dyDescent="0.25">
      <c r="A4306" s="12"/>
      <c r="B4306" s="5"/>
      <c r="C4306" s="98"/>
      <c r="D4306" s="98"/>
      <c r="E4306" s="5"/>
      <c r="F4306" s="5"/>
      <c r="G4306" s="87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99"/>
      <c r="AB4306" s="5"/>
      <c r="AC4306" s="5"/>
      <c r="AD4306" s="99"/>
      <c r="AE4306" s="5"/>
      <c r="AF4306" s="5"/>
      <c r="AG4306" s="15"/>
      <c r="AH4306" s="15"/>
    </row>
    <row r="4307" spans="1:34" ht="15" customHeight="1" x14ac:dyDescent="0.25">
      <c r="A4307" s="12"/>
      <c r="B4307" s="5"/>
      <c r="C4307" s="98"/>
      <c r="D4307" s="98"/>
      <c r="E4307" s="5"/>
      <c r="F4307" s="5"/>
      <c r="G4307" s="87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99"/>
      <c r="AB4307" s="5"/>
      <c r="AC4307" s="5"/>
      <c r="AD4307" s="99"/>
      <c r="AE4307" s="5"/>
      <c r="AF4307" s="5"/>
      <c r="AG4307" s="15"/>
      <c r="AH4307" s="15"/>
    </row>
    <row r="4308" spans="1:34" ht="15" customHeight="1" x14ac:dyDescent="0.25">
      <c r="A4308" s="12"/>
      <c r="B4308" s="5"/>
      <c r="C4308" s="98"/>
      <c r="D4308" s="98"/>
      <c r="E4308" s="5"/>
      <c r="F4308" s="5"/>
      <c r="G4308" s="87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99"/>
      <c r="AB4308" s="5"/>
      <c r="AC4308" s="5"/>
      <c r="AD4308" s="99"/>
      <c r="AE4308" s="5"/>
      <c r="AF4308" s="5"/>
      <c r="AG4308" s="15"/>
      <c r="AH4308" s="15"/>
    </row>
    <row r="4309" spans="1:34" ht="15" customHeight="1" x14ac:dyDescent="0.25">
      <c r="A4309" s="12"/>
      <c r="B4309" s="5"/>
      <c r="C4309" s="98"/>
      <c r="D4309" s="98"/>
      <c r="E4309" s="5"/>
      <c r="F4309" s="5"/>
      <c r="G4309" s="87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99"/>
      <c r="AB4309" s="5"/>
      <c r="AC4309" s="5"/>
      <c r="AD4309" s="99"/>
      <c r="AE4309" s="5"/>
      <c r="AF4309" s="5"/>
      <c r="AG4309" s="15"/>
      <c r="AH4309" s="15"/>
    </row>
    <row r="4310" spans="1:34" ht="15" customHeight="1" x14ac:dyDescent="0.25">
      <c r="A4310" s="12"/>
      <c r="B4310" s="5"/>
      <c r="C4310" s="98"/>
      <c r="D4310" s="98"/>
      <c r="E4310" s="5"/>
      <c r="F4310" s="5"/>
      <c r="G4310" s="87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99"/>
      <c r="AB4310" s="5"/>
      <c r="AC4310" s="5"/>
      <c r="AD4310" s="99"/>
      <c r="AE4310" s="5"/>
      <c r="AF4310" s="5"/>
      <c r="AG4310" s="15"/>
      <c r="AH4310" s="15"/>
    </row>
    <row r="4311" spans="1:34" ht="15" customHeight="1" x14ac:dyDescent="0.25">
      <c r="A4311" s="12"/>
      <c r="B4311" s="5"/>
      <c r="C4311" s="98"/>
      <c r="D4311" s="98"/>
      <c r="E4311" s="5"/>
      <c r="F4311" s="5"/>
      <c r="G4311" s="87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99"/>
      <c r="AB4311" s="5"/>
      <c r="AC4311" s="5"/>
      <c r="AD4311" s="99"/>
      <c r="AE4311" s="5"/>
      <c r="AF4311" s="5"/>
      <c r="AG4311" s="15"/>
      <c r="AH4311" s="15"/>
    </row>
    <row r="4312" spans="1:34" ht="15" customHeight="1" x14ac:dyDescent="0.25">
      <c r="A4312" s="12"/>
      <c r="B4312" s="5"/>
      <c r="C4312" s="98"/>
      <c r="D4312" s="98"/>
      <c r="E4312" s="5"/>
      <c r="F4312" s="5"/>
      <c r="G4312" s="87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99"/>
      <c r="AB4312" s="5"/>
      <c r="AC4312" s="5"/>
      <c r="AD4312" s="99"/>
      <c r="AE4312" s="5"/>
      <c r="AF4312" s="5"/>
      <c r="AG4312" s="15"/>
      <c r="AH4312" s="15"/>
    </row>
    <row r="4313" spans="1:34" ht="15" customHeight="1" x14ac:dyDescent="0.25">
      <c r="A4313" s="12"/>
      <c r="B4313" s="5"/>
      <c r="C4313" s="98"/>
      <c r="D4313" s="98"/>
      <c r="E4313" s="5"/>
      <c r="F4313" s="5"/>
      <c r="G4313" s="87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99"/>
      <c r="AB4313" s="5"/>
      <c r="AC4313" s="5"/>
      <c r="AD4313" s="99"/>
      <c r="AE4313" s="5"/>
      <c r="AF4313" s="5"/>
      <c r="AG4313" s="15"/>
      <c r="AH4313" s="15"/>
    </row>
    <row r="4314" spans="1:34" ht="15" customHeight="1" x14ac:dyDescent="0.25">
      <c r="A4314" s="12"/>
      <c r="B4314" s="5"/>
      <c r="C4314" s="98"/>
      <c r="D4314" s="98"/>
      <c r="E4314" s="5"/>
      <c r="F4314" s="5"/>
      <c r="G4314" s="87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99"/>
      <c r="AB4314" s="5"/>
      <c r="AC4314" s="5"/>
      <c r="AD4314" s="99"/>
      <c r="AE4314" s="5"/>
      <c r="AF4314" s="5"/>
      <c r="AG4314" s="15"/>
      <c r="AH4314" s="15"/>
    </row>
    <row r="4315" spans="1:34" ht="15" customHeight="1" x14ac:dyDescent="0.25">
      <c r="A4315" s="12"/>
      <c r="B4315" s="5"/>
      <c r="C4315" s="98"/>
      <c r="D4315" s="98"/>
      <c r="E4315" s="5"/>
      <c r="F4315" s="5"/>
      <c r="G4315" s="87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99"/>
      <c r="AB4315" s="5"/>
      <c r="AC4315" s="5"/>
      <c r="AD4315" s="99"/>
      <c r="AE4315" s="5"/>
      <c r="AF4315" s="5"/>
      <c r="AG4315" s="15"/>
      <c r="AH4315" s="15"/>
    </row>
    <row r="4316" spans="1:34" ht="15" customHeight="1" x14ac:dyDescent="0.25">
      <c r="A4316" s="12"/>
      <c r="B4316" s="5"/>
      <c r="C4316" s="98"/>
      <c r="D4316" s="98"/>
      <c r="E4316" s="5"/>
      <c r="F4316" s="5"/>
      <c r="G4316" s="87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99"/>
      <c r="AB4316" s="5"/>
      <c r="AC4316" s="5"/>
      <c r="AD4316" s="99"/>
      <c r="AE4316" s="5"/>
      <c r="AF4316" s="5"/>
      <c r="AG4316" s="15"/>
      <c r="AH4316" s="15"/>
    </row>
    <row r="4317" spans="1:34" ht="15" customHeight="1" x14ac:dyDescent="0.25">
      <c r="A4317" s="12"/>
      <c r="B4317" s="5"/>
      <c r="C4317" s="98"/>
      <c r="D4317" s="98"/>
      <c r="E4317" s="5"/>
      <c r="F4317" s="5"/>
      <c r="G4317" s="87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99"/>
      <c r="AB4317" s="5"/>
      <c r="AC4317" s="5"/>
      <c r="AD4317" s="99"/>
      <c r="AE4317" s="5"/>
      <c r="AF4317" s="5"/>
      <c r="AG4317" s="15"/>
      <c r="AH4317" s="15"/>
    </row>
    <row r="4318" spans="1:34" ht="15" customHeight="1" x14ac:dyDescent="0.25">
      <c r="A4318" s="12"/>
      <c r="B4318" s="5"/>
      <c r="C4318" s="98"/>
      <c r="D4318" s="98"/>
      <c r="E4318" s="5"/>
      <c r="F4318" s="5"/>
      <c r="G4318" s="87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99"/>
      <c r="AB4318" s="5"/>
      <c r="AC4318" s="5"/>
      <c r="AD4318" s="99"/>
      <c r="AE4318" s="5"/>
      <c r="AF4318" s="5"/>
      <c r="AG4318" s="15"/>
      <c r="AH4318" s="15"/>
    </row>
    <row r="4319" spans="1:34" ht="15" customHeight="1" x14ac:dyDescent="0.25">
      <c r="A4319" s="12"/>
      <c r="B4319" s="5"/>
      <c r="C4319" s="98"/>
      <c r="D4319" s="98"/>
      <c r="E4319" s="5"/>
      <c r="F4319" s="5"/>
      <c r="G4319" s="87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99"/>
      <c r="AB4319" s="5"/>
      <c r="AC4319" s="5"/>
      <c r="AD4319" s="99"/>
      <c r="AE4319" s="5"/>
      <c r="AF4319" s="5"/>
      <c r="AG4319" s="15"/>
      <c r="AH4319" s="15"/>
    </row>
    <row r="4320" spans="1:34" ht="15" customHeight="1" x14ac:dyDescent="0.25">
      <c r="A4320" s="12"/>
      <c r="B4320" s="5"/>
      <c r="C4320" s="98"/>
      <c r="D4320" s="98"/>
      <c r="E4320" s="5"/>
      <c r="F4320" s="5"/>
      <c r="G4320" s="87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99"/>
      <c r="AB4320" s="5"/>
      <c r="AC4320" s="5"/>
      <c r="AD4320" s="99"/>
      <c r="AE4320" s="5"/>
      <c r="AF4320" s="5"/>
      <c r="AG4320" s="15"/>
      <c r="AH4320" s="15"/>
    </row>
    <row r="4321" spans="1:34" ht="15" customHeight="1" x14ac:dyDescent="0.25">
      <c r="A4321" s="12"/>
      <c r="B4321" s="5"/>
      <c r="C4321" s="98"/>
      <c r="D4321" s="98"/>
      <c r="E4321" s="5"/>
      <c r="F4321" s="5"/>
      <c r="G4321" s="87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99"/>
      <c r="AB4321" s="5"/>
      <c r="AC4321" s="5"/>
      <c r="AD4321" s="99"/>
      <c r="AE4321" s="5"/>
      <c r="AF4321" s="5"/>
      <c r="AG4321" s="15"/>
      <c r="AH4321" s="15"/>
    </row>
    <row r="4322" spans="1:34" ht="15" customHeight="1" x14ac:dyDescent="0.25">
      <c r="A4322" s="12"/>
      <c r="B4322" s="5"/>
      <c r="C4322" s="98"/>
      <c r="D4322" s="98"/>
      <c r="E4322" s="5"/>
      <c r="F4322" s="5"/>
      <c r="G4322" s="87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99"/>
      <c r="AB4322" s="5"/>
      <c r="AC4322" s="5"/>
      <c r="AD4322" s="99"/>
      <c r="AE4322" s="5"/>
      <c r="AF4322" s="5"/>
      <c r="AG4322" s="15"/>
      <c r="AH4322" s="15"/>
    </row>
    <row r="4323" spans="1:34" ht="15" customHeight="1" x14ac:dyDescent="0.25">
      <c r="A4323" s="12"/>
      <c r="B4323" s="5"/>
      <c r="C4323" s="98"/>
      <c r="D4323" s="98"/>
      <c r="E4323" s="5"/>
      <c r="F4323" s="5"/>
      <c r="G4323" s="87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99"/>
      <c r="AB4323" s="5"/>
      <c r="AC4323" s="5"/>
      <c r="AD4323" s="99"/>
      <c r="AE4323" s="5"/>
      <c r="AF4323" s="5"/>
      <c r="AG4323" s="15"/>
      <c r="AH4323" s="15"/>
    </row>
    <row r="4324" spans="1:34" ht="15" customHeight="1" x14ac:dyDescent="0.25">
      <c r="A4324" s="12"/>
      <c r="B4324" s="5"/>
      <c r="C4324" s="98"/>
      <c r="D4324" s="98"/>
      <c r="E4324" s="5"/>
      <c r="F4324" s="5"/>
      <c r="G4324" s="87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99"/>
      <c r="AB4324" s="5"/>
      <c r="AC4324" s="5"/>
      <c r="AD4324" s="99"/>
      <c r="AE4324" s="5"/>
      <c r="AF4324" s="5"/>
      <c r="AG4324" s="15"/>
      <c r="AH4324" s="15"/>
    </row>
    <row r="4325" spans="1:34" ht="15" customHeight="1" x14ac:dyDescent="0.25">
      <c r="A4325" s="12"/>
      <c r="B4325" s="5"/>
      <c r="C4325" s="98"/>
      <c r="D4325" s="98"/>
      <c r="E4325" s="5"/>
      <c r="F4325" s="5"/>
      <c r="G4325" s="87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99"/>
      <c r="AB4325" s="5"/>
      <c r="AC4325" s="5"/>
      <c r="AD4325" s="99"/>
      <c r="AE4325" s="5"/>
      <c r="AF4325" s="5"/>
      <c r="AG4325" s="15"/>
      <c r="AH4325" s="15"/>
    </row>
    <row r="4326" spans="1:34" ht="15" customHeight="1" x14ac:dyDescent="0.25">
      <c r="A4326" s="12"/>
      <c r="B4326" s="5"/>
      <c r="C4326" s="98"/>
      <c r="D4326" s="98"/>
      <c r="E4326" s="5"/>
      <c r="F4326" s="5"/>
      <c r="G4326" s="87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99"/>
      <c r="AB4326" s="5"/>
      <c r="AC4326" s="5"/>
      <c r="AD4326" s="99"/>
      <c r="AE4326" s="5"/>
      <c r="AF4326" s="5"/>
      <c r="AG4326" s="15"/>
      <c r="AH4326" s="15"/>
    </row>
    <row r="4327" spans="1:34" ht="15" customHeight="1" x14ac:dyDescent="0.25">
      <c r="A4327" s="12"/>
      <c r="B4327" s="5"/>
      <c r="C4327" s="98"/>
      <c r="D4327" s="98"/>
      <c r="E4327" s="5"/>
      <c r="F4327" s="5"/>
      <c r="G4327" s="87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99"/>
      <c r="AB4327" s="5"/>
      <c r="AC4327" s="5"/>
      <c r="AD4327" s="99"/>
      <c r="AE4327" s="5"/>
      <c r="AF4327" s="5"/>
      <c r="AG4327" s="15"/>
      <c r="AH4327" s="15"/>
    </row>
    <row r="4328" spans="1:34" ht="15" customHeight="1" x14ac:dyDescent="0.25">
      <c r="A4328" s="12"/>
      <c r="B4328" s="5"/>
      <c r="C4328" s="98"/>
      <c r="D4328" s="98"/>
      <c r="E4328" s="5"/>
      <c r="F4328" s="5"/>
      <c r="G4328" s="87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99"/>
      <c r="AB4328" s="5"/>
      <c r="AC4328" s="5"/>
      <c r="AD4328" s="99"/>
      <c r="AE4328" s="5"/>
      <c r="AF4328" s="5"/>
      <c r="AG4328" s="15"/>
      <c r="AH4328" s="15"/>
    </row>
    <row r="4329" spans="1:34" ht="15" customHeight="1" x14ac:dyDescent="0.25">
      <c r="A4329" s="12"/>
      <c r="B4329" s="5"/>
      <c r="C4329" s="98"/>
      <c r="D4329" s="98"/>
      <c r="E4329" s="5"/>
      <c r="F4329" s="5"/>
      <c r="G4329" s="87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99"/>
      <c r="AB4329" s="5"/>
      <c r="AC4329" s="5"/>
      <c r="AD4329" s="99"/>
      <c r="AE4329" s="5"/>
      <c r="AF4329" s="5"/>
      <c r="AG4329" s="15"/>
      <c r="AH4329" s="15"/>
    </row>
    <row r="4330" spans="1:34" ht="15" customHeight="1" x14ac:dyDescent="0.25">
      <c r="A4330" s="12"/>
      <c r="B4330" s="5"/>
      <c r="C4330" s="98"/>
      <c r="D4330" s="98"/>
      <c r="E4330" s="5"/>
      <c r="F4330" s="5"/>
      <c r="G4330" s="87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99"/>
      <c r="AB4330" s="5"/>
      <c r="AC4330" s="5"/>
      <c r="AD4330" s="99"/>
      <c r="AE4330" s="5"/>
      <c r="AF4330" s="5"/>
      <c r="AG4330" s="15"/>
      <c r="AH4330" s="15"/>
    </row>
    <row r="4331" spans="1:34" ht="15" customHeight="1" x14ac:dyDescent="0.25">
      <c r="A4331" s="12"/>
      <c r="B4331" s="5"/>
      <c r="C4331" s="98"/>
      <c r="D4331" s="98"/>
      <c r="E4331" s="5"/>
      <c r="F4331" s="5"/>
      <c r="G4331" s="87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99"/>
      <c r="AB4331" s="5"/>
      <c r="AC4331" s="5"/>
      <c r="AD4331" s="99"/>
      <c r="AE4331" s="5"/>
      <c r="AF4331" s="5"/>
      <c r="AG4331" s="15"/>
      <c r="AH4331" s="15"/>
    </row>
    <row r="4332" spans="1:34" ht="15" customHeight="1" x14ac:dyDescent="0.25">
      <c r="A4332" s="12"/>
      <c r="B4332" s="5"/>
      <c r="C4332" s="98"/>
      <c r="D4332" s="98"/>
      <c r="E4332" s="5"/>
      <c r="F4332" s="5"/>
      <c r="G4332" s="87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99"/>
      <c r="AB4332" s="5"/>
      <c r="AC4332" s="5"/>
      <c r="AD4332" s="99"/>
      <c r="AE4332" s="5"/>
      <c r="AF4332" s="5"/>
      <c r="AG4332" s="15"/>
      <c r="AH4332" s="15"/>
    </row>
    <row r="4333" spans="1:34" ht="15" customHeight="1" x14ac:dyDescent="0.25">
      <c r="A4333" s="12"/>
      <c r="B4333" s="5"/>
      <c r="C4333" s="98"/>
      <c r="D4333" s="98"/>
      <c r="E4333" s="5"/>
      <c r="F4333" s="5"/>
      <c r="G4333" s="87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99"/>
      <c r="AB4333" s="5"/>
      <c r="AC4333" s="5"/>
      <c r="AD4333" s="99"/>
      <c r="AE4333" s="5"/>
      <c r="AF4333" s="5"/>
      <c r="AG4333" s="15"/>
      <c r="AH4333" s="15"/>
    </row>
    <row r="4334" spans="1:34" ht="15" customHeight="1" x14ac:dyDescent="0.25">
      <c r="A4334" s="12"/>
      <c r="B4334" s="5"/>
      <c r="C4334" s="98"/>
      <c r="D4334" s="98"/>
      <c r="E4334" s="5"/>
      <c r="F4334" s="5"/>
      <c r="G4334" s="87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99"/>
      <c r="AB4334" s="5"/>
      <c r="AC4334" s="5"/>
      <c r="AD4334" s="99"/>
      <c r="AE4334" s="5"/>
      <c r="AF4334" s="5"/>
      <c r="AG4334" s="15"/>
      <c r="AH4334" s="15"/>
    </row>
    <row r="4335" spans="1:34" ht="15" customHeight="1" x14ac:dyDescent="0.25">
      <c r="A4335" s="12"/>
      <c r="B4335" s="5"/>
      <c r="C4335" s="98"/>
      <c r="D4335" s="98"/>
      <c r="E4335" s="5"/>
      <c r="F4335" s="5"/>
      <c r="G4335" s="87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99"/>
      <c r="AB4335" s="5"/>
      <c r="AC4335" s="5"/>
      <c r="AD4335" s="99"/>
      <c r="AE4335" s="5"/>
      <c r="AF4335" s="5"/>
      <c r="AG4335" s="15"/>
      <c r="AH4335" s="15"/>
    </row>
    <row r="4336" spans="1:34" ht="15" customHeight="1" x14ac:dyDescent="0.25">
      <c r="A4336" s="12"/>
      <c r="B4336" s="5"/>
      <c r="C4336" s="98"/>
      <c r="D4336" s="98"/>
      <c r="E4336" s="5"/>
      <c r="F4336" s="5"/>
      <c r="G4336" s="87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99"/>
      <c r="AB4336" s="5"/>
      <c r="AC4336" s="5"/>
      <c r="AD4336" s="99"/>
      <c r="AE4336" s="5"/>
      <c r="AF4336" s="5"/>
      <c r="AG4336" s="15"/>
      <c r="AH4336" s="15"/>
    </row>
    <row r="4337" spans="1:34" ht="15" customHeight="1" x14ac:dyDescent="0.25">
      <c r="A4337" s="12"/>
      <c r="B4337" s="5"/>
      <c r="C4337" s="98"/>
      <c r="D4337" s="98"/>
      <c r="E4337" s="5"/>
      <c r="F4337" s="5"/>
      <c r="G4337" s="87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99"/>
      <c r="AB4337" s="5"/>
      <c r="AC4337" s="5"/>
      <c r="AD4337" s="99"/>
      <c r="AE4337" s="5"/>
      <c r="AF4337" s="5"/>
      <c r="AG4337" s="15"/>
      <c r="AH4337" s="15"/>
    </row>
    <row r="4338" spans="1:34" ht="15" customHeight="1" x14ac:dyDescent="0.25">
      <c r="A4338" s="12"/>
      <c r="B4338" s="5"/>
      <c r="C4338" s="98"/>
      <c r="D4338" s="98"/>
      <c r="E4338" s="5"/>
      <c r="F4338" s="5"/>
      <c r="G4338" s="87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99"/>
      <c r="AB4338" s="5"/>
      <c r="AC4338" s="5"/>
      <c r="AD4338" s="99"/>
      <c r="AE4338" s="5"/>
      <c r="AF4338" s="5"/>
      <c r="AG4338" s="15"/>
      <c r="AH4338" s="15"/>
    </row>
    <row r="4339" spans="1:34" ht="15" customHeight="1" x14ac:dyDescent="0.25">
      <c r="A4339" s="12"/>
      <c r="B4339" s="5"/>
      <c r="C4339" s="98"/>
      <c r="D4339" s="98"/>
      <c r="E4339" s="5"/>
      <c r="F4339" s="5"/>
      <c r="G4339" s="87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99"/>
      <c r="AB4339" s="5"/>
      <c r="AC4339" s="5"/>
      <c r="AD4339" s="99"/>
      <c r="AE4339" s="5"/>
      <c r="AF4339" s="5"/>
      <c r="AG4339" s="15"/>
      <c r="AH4339" s="15"/>
    </row>
    <row r="4340" spans="1:34" ht="15" customHeight="1" x14ac:dyDescent="0.25">
      <c r="A4340" s="12"/>
      <c r="B4340" s="5"/>
      <c r="C4340" s="98"/>
      <c r="D4340" s="98"/>
      <c r="E4340" s="5"/>
      <c r="F4340" s="5"/>
      <c r="G4340" s="87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99"/>
      <c r="AB4340" s="5"/>
      <c r="AC4340" s="5"/>
      <c r="AD4340" s="99"/>
      <c r="AE4340" s="5"/>
      <c r="AF4340" s="5"/>
      <c r="AG4340" s="15"/>
      <c r="AH4340" s="15"/>
    </row>
    <row r="4341" spans="1:34" ht="15" customHeight="1" x14ac:dyDescent="0.25">
      <c r="A4341" s="12"/>
      <c r="B4341" s="5"/>
      <c r="C4341" s="98"/>
      <c r="D4341" s="98"/>
      <c r="E4341" s="5"/>
      <c r="F4341" s="5"/>
      <c r="G4341" s="87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99"/>
      <c r="AB4341" s="5"/>
      <c r="AC4341" s="5"/>
      <c r="AD4341" s="99"/>
      <c r="AE4341" s="5"/>
      <c r="AF4341" s="5"/>
      <c r="AG4341" s="15"/>
      <c r="AH4341" s="15"/>
    </row>
    <row r="4342" spans="1:34" ht="15" customHeight="1" x14ac:dyDescent="0.25">
      <c r="A4342" s="12"/>
      <c r="B4342" s="5"/>
      <c r="C4342" s="98"/>
      <c r="D4342" s="98"/>
      <c r="E4342" s="5"/>
      <c r="F4342" s="5"/>
      <c r="G4342" s="87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99"/>
      <c r="AB4342" s="5"/>
      <c r="AC4342" s="5"/>
      <c r="AD4342" s="99"/>
      <c r="AE4342" s="5"/>
      <c r="AF4342" s="5"/>
      <c r="AG4342" s="15"/>
      <c r="AH4342" s="15"/>
    </row>
    <row r="4343" spans="1:34" ht="15" customHeight="1" x14ac:dyDescent="0.25">
      <c r="A4343" s="12"/>
      <c r="B4343" s="5"/>
      <c r="C4343" s="98"/>
      <c r="D4343" s="98"/>
      <c r="E4343" s="5"/>
      <c r="F4343" s="5"/>
      <c r="G4343" s="87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99"/>
      <c r="AB4343" s="5"/>
      <c r="AC4343" s="5"/>
      <c r="AD4343" s="99"/>
      <c r="AE4343" s="5"/>
      <c r="AF4343" s="5"/>
      <c r="AG4343" s="15"/>
      <c r="AH4343" s="15"/>
    </row>
    <row r="4344" spans="1:34" ht="15" customHeight="1" x14ac:dyDescent="0.25">
      <c r="A4344" s="12"/>
      <c r="B4344" s="5"/>
      <c r="C4344" s="98"/>
      <c r="D4344" s="98"/>
      <c r="E4344" s="5"/>
      <c r="F4344" s="5"/>
      <c r="G4344" s="87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99"/>
      <c r="AB4344" s="5"/>
      <c r="AC4344" s="5"/>
      <c r="AD4344" s="99"/>
      <c r="AE4344" s="5"/>
      <c r="AF4344" s="5"/>
      <c r="AG4344" s="15"/>
      <c r="AH4344" s="15"/>
    </row>
    <row r="4345" spans="1:34" ht="15" customHeight="1" x14ac:dyDescent="0.25">
      <c r="A4345" s="12"/>
      <c r="B4345" s="5"/>
      <c r="C4345" s="98"/>
      <c r="D4345" s="98"/>
      <c r="E4345" s="5"/>
      <c r="F4345" s="5"/>
      <c r="G4345" s="87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99"/>
      <c r="AB4345" s="5"/>
      <c r="AC4345" s="5"/>
      <c r="AD4345" s="99"/>
      <c r="AE4345" s="5"/>
      <c r="AF4345" s="5"/>
      <c r="AG4345" s="15"/>
      <c r="AH4345" s="15"/>
    </row>
    <row r="4346" spans="1:34" ht="15" customHeight="1" x14ac:dyDescent="0.25">
      <c r="A4346" s="12"/>
      <c r="B4346" s="5"/>
      <c r="C4346" s="98"/>
      <c r="D4346" s="98"/>
      <c r="E4346" s="5"/>
      <c r="F4346" s="5"/>
      <c r="G4346" s="87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99"/>
      <c r="AB4346" s="5"/>
      <c r="AC4346" s="5"/>
      <c r="AD4346" s="99"/>
      <c r="AE4346" s="5"/>
      <c r="AF4346" s="5"/>
      <c r="AG4346" s="15"/>
      <c r="AH4346" s="15"/>
    </row>
    <row r="4347" spans="1:34" ht="15" customHeight="1" x14ac:dyDescent="0.25">
      <c r="A4347" s="12"/>
      <c r="B4347" s="5"/>
      <c r="C4347" s="98"/>
      <c r="D4347" s="98"/>
      <c r="E4347" s="5"/>
      <c r="F4347" s="5"/>
      <c r="G4347" s="87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99"/>
      <c r="AB4347" s="5"/>
      <c r="AC4347" s="5"/>
      <c r="AD4347" s="99"/>
      <c r="AE4347" s="5"/>
      <c r="AF4347" s="5"/>
      <c r="AG4347" s="15"/>
      <c r="AH4347" s="15"/>
    </row>
    <row r="4348" spans="1:34" ht="15" customHeight="1" x14ac:dyDescent="0.25">
      <c r="A4348" s="12"/>
      <c r="B4348" s="5"/>
      <c r="C4348" s="98"/>
      <c r="D4348" s="98"/>
      <c r="E4348" s="5"/>
      <c r="F4348" s="5"/>
      <c r="G4348" s="87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99"/>
      <c r="AB4348" s="5"/>
      <c r="AC4348" s="5"/>
      <c r="AD4348" s="99"/>
      <c r="AE4348" s="5"/>
      <c r="AF4348" s="5"/>
      <c r="AG4348" s="15"/>
      <c r="AH4348" s="15"/>
    </row>
    <row r="4349" spans="1:34" ht="15" customHeight="1" x14ac:dyDescent="0.25">
      <c r="A4349" s="12"/>
      <c r="B4349" s="5"/>
      <c r="C4349" s="98"/>
      <c r="D4349" s="98"/>
      <c r="E4349" s="5"/>
      <c r="F4349" s="5"/>
      <c r="G4349" s="87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99"/>
      <c r="AB4349" s="5"/>
      <c r="AC4349" s="5"/>
      <c r="AD4349" s="99"/>
      <c r="AE4349" s="5"/>
      <c r="AF4349" s="5"/>
      <c r="AG4349" s="15"/>
      <c r="AH4349" s="15"/>
    </row>
    <row r="4350" spans="1:34" ht="15" customHeight="1" x14ac:dyDescent="0.25">
      <c r="A4350" s="12"/>
      <c r="B4350" s="5"/>
      <c r="C4350" s="98"/>
      <c r="D4350" s="98"/>
      <c r="E4350" s="5"/>
      <c r="F4350" s="5"/>
      <c r="G4350" s="87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99"/>
      <c r="AB4350" s="5"/>
      <c r="AC4350" s="5"/>
      <c r="AD4350" s="99"/>
      <c r="AE4350" s="5"/>
      <c r="AF4350" s="5"/>
      <c r="AG4350" s="15"/>
      <c r="AH4350" s="15"/>
    </row>
    <row r="4351" spans="1:34" ht="15" customHeight="1" x14ac:dyDescent="0.25">
      <c r="A4351" s="12"/>
      <c r="B4351" s="5"/>
      <c r="C4351" s="98"/>
      <c r="D4351" s="98"/>
      <c r="E4351" s="5"/>
      <c r="F4351" s="5"/>
      <c r="G4351" s="87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99"/>
      <c r="AB4351" s="5"/>
      <c r="AC4351" s="5"/>
      <c r="AD4351" s="99"/>
      <c r="AE4351" s="5"/>
      <c r="AF4351" s="5"/>
      <c r="AG4351" s="15"/>
      <c r="AH4351" s="15"/>
    </row>
    <row r="4352" spans="1:34" ht="15" customHeight="1" x14ac:dyDescent="0.25">
      <c r="A4352" s="12"/>
      <c r="B4352" s="5"/>
      <c r="C4352" s="98"/>
      <c r="D4352" s="98"/>
      <c r="E4352" s="5"/>
      <c r="F4352" s="5"/>
      <c r="G4352" s="87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99"/>
      <c r="AB4352" s="5"/>
      <c r="AC4352" s="5"/>
      <c r="AD4352" s="99"/>
      <c r="AE4352" s="5"/>
      <c r="AF4352" s="5"/>
      <c r="AG4352" s="15"/>
      <c r="AH4352" s="15"/>
    </row>
    <row r="4353" spans="1:34" ht="15" customHeight="1" x14ac:dyDescent="0.25">
      <c r="A4353" s="12"/>
      <c r="B4353" s="5"/>
      <c r="C4353" s="98"/>
      <c r="D4353" s="98"/>
      <c r="E4353" s="5"/>
      <c r="F4353" s="5"/>
      <c r="G4353" s="87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99"/>
      <c r="AB4353" s="5"/>
      <c r="AC4353" s="5"/>
      <c r="AD4353" s="99"/>
      <c r="AE4353" s="5"/>
      <c r="AF4353" s="5"/>
      <c r="AG4353" s="15"/>
      <c r="AH4353" s="15"/>
    </row>
    <row r="4354" spans="1:34" ht="15" customHeight="1" x14ac:dyDescent="0.25">
      <c r="A4354" s="12"/>
      <c r="B4354" s="5"/>
      <c r="C4354" s="98"/>
      <c r="D4354" s="98"/>
      <c r="E4354" s="5"/>
      <c r="F4354" s="5"/>
      <c r="G4354" s="87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99"/>
      <c r="AB4354" s="5"/>
      <c r="AC4354" s="5"/>
      <c r="AD4354" s="99"/>
      <c r="AE4354" s="5"/>
      <c r="AF4354" s="5"/>
      <c r="AG4354" s="15"/>
      <c r="AH4354" s="15"/>
    </row>
    <row r="4355" spans="1:34" ht="15" customHeight="1" x14ac:dyDescent="0.25">
      <c r="A4355" s="12"/>
      <c r="B4355" s="5"/>
      <c r="C4355" s="98"/>
      <c r="D4355" s="98"/>
      <c r="E4355" s="5"/>
      <c r="F4355" s="5"/>
      <c r="G4355" s="87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99"/>
      <c r="AB4355" s="5"/>
      <c r="AC4355" s="5"/>
      <c r="AD4355" s="99"/>
      <c r="AE4355" s="5"/>
      <c r="AF4355" s="5"/>
      <c r="AG4355" s="15"/>
      <c r="AH4355" s="15"/>
    </row>
    <row r="4356" spans="1:34" ht="15" customHeight="1" x14ac:dyDescent="0.25">
      <c r="A4356" s="12"/>
      <c r="B4356" s="5"/>
      <c r="C4356" s="98"/>
      <c r="D4356" s="98"/>
      <c r="E4356" s="5"/>
      <c r="F4356" s="5"/>
      <c r="G4356" s="87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99"/>
      <c r="AB4356" s="5"/>
      <c r="AC4356" s="5"/>
      <c r="AD4356" s="99"/>
      <c r="AE4356" s="5"/>
      <c r="AF4356" s="5"/>
      <c r="AG4356" s="15"/>
      <c r="AH4356" s="15"/>
    </row>
    <row r="4357" spans="1:34" ht="15" customHeight="1" x14ac:dyDescent="0.25">
      <c r="A4357" s="12"/>
      <c r="B4357" s="5"/>
      <c r="C4357" s="98"/>
      <c r="D4357" s="98"/>
      <c r="E4357" s="5"/>
      <c r="F4357" s="5"/>
      <c r="G4357" s="87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99"/>
      <c r="AB4357" s="5"/>
      <c r="AC4357" s="5"/>
      <c r="AD4357" s="99"/>
      <c r="AE4357" s="5"/>
      <c r="AF4357" s="5"/>
      <c r="AG4357" s="15"/>
      <c r="AH4357" s="15"/>
    </row>
    <row r="4358" spans="1:34" ht="15" customHeight="1" x14ac:dyDescent="0.25">
      <c r="A4358" s="12"/>
      <c r="B4358" s="5"/>
      <c r="C4358" s="98"/>
      <c r="D4358" s="98"/>
      <c r="E4358" s="5"/>
      <c r="F4358" s="5"/>
      <c r="G4358" s="87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99"/>
      <c r="AB4358" s="5"/>
      <c r="AC4358" s="5"/>
      <c r="AD4358" s="99"/>
      <c r="AE4358" s="5"/>
      <c r="AF4358" s="5"/>
      <c r="AG4358" s="15"/>
      <c r="AH4358" s="15"/>
    </row>
    <row r="4359" spans="1:34" ht="15" customHeight="1" x14ac:dyDescent="0.25">
      <c r="A4359" s="12"/>
      <c r="B4359" s="5"/>
      <c r="C4359" s="98"/>
      <c r="D4359" s="98"/>
      <c r="E4359" s="5"/>
      <c r="F4359" s="5"/>
      <c r="G4359" s="87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99"/>
      <c r="AB4359" s="5"/>
      <c r="AC4359" s="5"/>
      <c r="AD4359" s="99"/>
      <c r="AE4359" s="5"/>
      <c r="AF4359" s="5"/>
      <c r="AG4359" s="15"/>
      <c r="AH4359" s="15"/>
    </row>
    <row r="4360" spans="1:34" ht="15" customHeight="1" x14ac:dyDescent="0.25">
      <c r="A4360" s="12"/>
      <c r="B4360" s="5"/>
      <c r="C4360" s="98"/>
      <c r="D4360" s="98"/>
      <c r="E4360" s="5"/>
      <c r="F4360" s="5"/>
      <c r="G4360" s="87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99"/>
      <c r="AB4360" s="5"/>
      <c r="AC4360" s="5"/>
      <c r="AD4360" s="99"/>
      <c r="AE4360" s="5"/>
      <c r="AF4360" s="5"/>
      <c r="AG4360" s="15"/>
      <c r="AH4360" s="15"/>
    </row>
    <row r="4361" spans="1:34" ht="15" customHeight="1" x14ac:dyDescent="0.25">
      <c r="A4361" s="12"/>
      <c r="B4361" s="5"/>
      <c r="C4361" s="98"/>
      <c r="D4361" s="98"/>
      <c r="E4361" s="5"/>
      <c r="F4361" s="5"/>
      <c r="G4361" s="87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99"/>
      <c r="AB4361" s="5"/>
      <c r="AC4361" s="5"/>
      <c r="AD4361" s="99"/>
      <c r="AE4361" s="5"/>
      <c r="AF4361" s="5"/>
      <c r="AG4361" s="15"/>
      <c r="AH4361" s="15"/>
    </row>
    <row r="4362" spans="1:34" ht="15" customHeight="1" x14ac:dyDescent="0.25">
      <c r="A4362" s="12"/>
      <c r="B4362" s="5"/>
      <c r="C4362" s="98"/>
      <c r="D4362" s="98"/>
      <c r="E4362" s="5"/>
      <c r="F4362" s="5"/>
      <c r="G4362" s="87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99"/>
      <c r="AB4362" s="5"/>
      <c r="AC4362" s="5"/>
      <c r="AD4362" s="99"/>
      <c r="AE4362" s="5"/>
      <c r="AF4362" s="5"/>
      <c r="AG4362" s="15"/>
      <c r="AH4362" s="15"/>
    </row>
    <row r="4363" spans="1:34" ht="15" customHeight="1" x14ac:dyDescent="0.25">
      <c r="A4363" s="12"/>
      <c r="B4363" s="5"/>
      <c r="C4363" s="98"/>
      <c r="D4363" s="98"/>
      <c r="E4363" s="5"/>
      <c r="F4363" s="5"/>
      <c r="G4363" s="87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99"/>
      <c r="AB4363" s="5"/>
      <c r="AC4363" s="5"/>
      <c r="AD4363" s="99"/>
      <c r="AE4363" s="5"/>
      <c r="AF4363" s="5"/>
      <c r="AG4363" s="15"/>
      <c r="AH4363" s="15"/>
    </row>
    <row r="4364" spans="1:34" ht="15" customHeight="1" x14ac:dyDescent="0.25">
      <c r="A4364" s="12"/>
      <c r="B4364" s="5"/>
      <c r="C4364" s="98"/>
      <c r="D4364" s="98"/>
      <c r="E4364" s="5"/>
      <c r="F4364" s="5"/>
      <c r="G4364" s="87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99"/>
      <c r="AB4364" s="5"/>
      <c r="AC4364" s="5"/>
      <c r="AD4364" s="99"/>
      <c r="AE4364" s="5"/>
      <c r="AF4364" s="5"/>
      <c r="AG4364" s="15"/>
      <c r="AH4364" s="15"/>
    </row>
    <row r="4365" spans="1:34" ht="15" customHeight="1" x14ac:dyDescent="0.25">
      <c r="A4365" s="12"/>
      <c r="B4365" s="5"/>
      <c r="C4365" s="98"/>
      <c r="D4365" s="98"/>
      <c r="E4365" s="5"/>
      <c r="F4365" s="5"/>
      <c r="G4365" s="87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99"/>
      <c r="AB4365" s="5"/>
      <c r="AC4365" s="5"/>
      <c r="AD4365" s="99"/>
      <c r="AE4365" s="5"/>
      <c r="AF4365" s="5"/>
      <c r="AG4365" s="15"/>
      <c r="AH4365" s="15"/>
    </row>
    <row r="4366" spans="1:34" ht="15" customHeight="1" x14ac:dyDescent="0.25">
      <c r="A4366" s="12"/>
      <c r="B4366" s="5"/>
      <c r="C4366" s="98"/>
      <c r="D4366" s="98"/>
      <c r="E4366" s="5"/>
      <c r="F4366" s="5"/>
      <c r="G4366" s="87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99"/>
      <c r="AB4366" s="5"/>
      <c r="AC4366" s="5"/>
      <c r="AD4366" s="99"/>
      <c r="AE4366" s="5"/>
      <c r="AF4366" s="5"/>
      <c r="AG4366" s="15"/>
      <c r="AH4366" s="15"/>
    </row>
    <row r="4367" spans="1:34" ht="15" customHeight="1" x14ac:dyDescent="0.25">
      <c r="A4367" s="12"/>
      <c r="B4367" s="5"/>
      <c r="C4367" s="98"/>
      <c r="D4367" s="98"/>
      <c r="E4367" s="5"/>
      <c r="F4367" s="5"/>
      <c r="G4367" s="87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99"/>
      <c r="AB4367" s="5"/>
      <c r="AC4367" s="5"/>
      <c r="AD4367" s="99"/>
      <c r="AE4367" s="5"/>
      <c r="AF4367" s="5"/>
      <c r="AG4367" s="15"/>
      <c r="AH4367" s="15"/>
    </row>
    <row r="4368" spans="1:34" ht="15" customHeight="1" x14ac:dyDescent="0.25">
      <c r="A4368" s="12"/>
      <c r="B4368" s="5"/>
      <c r="C4368" s="98"/>
      <c r="D4368" s="98"/>
      <c r="E4368" s="5"/>
      <c r="F4368" s="5"/>
      <c r="G4368" s="87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99"/>
      <c r="AB4368" s="5"/>
      <c r="AC4368" s="5"/>
      <c r="AD4368" s="99"/>
      <c r="AE4368" s="5"/>
      <c r="AF4368" s="5"/>
      <c r="AG4368" s="15"/>
      <c r="AH4368" s="15"/>
    </row>
    <row r="4369" spans="1:34" ht="15" customHeight="1" x14ac:dyDescent="0.25">
      <c r="A4369" s="12"/>
      <c r="B4369" s="5"/>
      <c r="C4369" s="98"/>
      <c r="D4369" s="98"/>
      <c r="E4369" s="5"/>
      <c r="F4369" s="5"/>
      <c r="G4369" s="87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99"/>
      <c r="AB4369" s="5"/>
      <c r="AC4369" s="5"/>
      <c r="AD4369" s="99"/>
      <c r="AE4369" s="5"/>
      <c r="AF4369" s="5"/>
      <c r="AG4369" s="15"/>
      <c r="AH4369" s="15"/>
    </row>
    <row r="4370" spans="1:34" ht="15" customHeight="1" x14ac:dyDescent="0.25">
      <c r="A4370" s="12"/>
      <c r="B4370" s="5"/>
      <c r="C4370" s="98"/>
      <c r="D4370" s="98"/>
      <c r="E4370" s="5"/>
      <c r="F4370" s="5"/>
      <c r="G4370" s="87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99"/>
      <c r="AB4370" s="5"/>
      <c r="AC4370" s="5"/>
      <c r="AD4370" s="99"/>
      <c r="AE4370" s="5"/>
      <c r="AF4370" s="5"/>
      <c r="AG4370" s="15"/>
      <c r="AH4370" s="15"/>
    </row>
    <row r="4371" spans="1:34" ht="15" customHeight="1" x14ac:dyDescent="0.25">
      <c r="A4371" s="12"/>
      <c r="B4371" s="5"/>
      <c r="C4371" s="98"/>
      <c r="D4371" s="98"/>
      <c r="E4371" s="5"/>
      <c r="F4371" s="5"/>
      <c r="G4371" s="87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99"/>
      <c r="AB4371" s="5"/>
      <c r="AC4371" s="5"/>
      <c r="AD4371" s="99"/>
      <c r="AE4371" s="5"/>
      <c r="AF4371" s="5"/>
      <c r="AG4371" s="15"/>
      <c r="AH4371" s="15"/>
    </row>
    <row r="4372" spans="1:34" ht="15" customHeight="1" x14ac:dyDescent="0.25">
      <c r="A4372" s="12"/>
      <c r="B4372" s="5"/>
      <c r="C4372" s="98"/>
      <c r="D4372" s="98"/>
      <c r="E4372" s="5"/>
      <c r="F4372" s="5"/>
      <c r="G4372" s="87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99"/>
      <c r="AB4372" s="5"/>
      <c r="AC4372" s="5"/>
      <c r="AD4372" s="99"/>
      <c r="AE4372" s="5"/>
      <c r="AF4372" s="5"/>
      <c r="AG4372" s="15"/>
      <c r="AH4372" s="15"/>
    </row>
    <row r="4373" spans="1:34" ht="15" customHeight="1" x14ac:dyDescent="0.25">
      <c r="A4373" s="12"/>
      <c r="B4373" s="5"/>
      <c r="C4373" s="98"/>
      <c r="D4373" s="98"/>
      <c r="E4373" s="5"/>
      <c r="F4373" s="5"/>
      <c r="G4373" s="87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99"/>
      <c r="AB4373" s="5"/>
      <c r="AC4373" s="5"/>
      <c r="AD4373" s="99"/>
      <c r="AE4373" s="5"/>
      <c r="AF4373" s="5"/>
      <c r="AG4373" s="15"/>
      <c r="AH4373" s="15"/>
    </row>
    <row r="4374" spans="1:34" ht="15" customHeight="1" x14ac:dyDescent="0.25">
      <c r="A4374" s="12"/>
      <c r="B4374" s="5"/>
      <c r="C4374" s="98"/>
      <c r="D4374" s="98"/>
      <c r="E4374" s="5"/>
      <c r="F4374" s="5"/>
      <c r="G4374" s="87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99"/>
      <c r="AB4374" s="5"/>
      <c r="AC4374" s="5"/>
      <c r="AD4374" s="99"/>
      <c r="AE4374" s="5"/>
      <c r="AF4374" s="5"/>
      <c r="AG4374" s="15"/>
      <c r="AH4374" s="15"/>
    </row>
    <row r="4375" spans="1:34" ht="15" customHeight="1" x14ac:dyDescent="0.25">
      <c r="A4375" s="12"/>
      <c r="B4375" s="5"/>
      <c r="C4375" s="98"/>
      <c r="D4375" s="98"/>
      <c r="E4375" s="5"/>
      <c r="F4375" s="5"/>
      <c r="G4375" s="87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99"/>
      <c r="AB4375" s="5"/>
      <c r="AC4375" s="5"/>
      <c r="AD4375" s="99"/>
      <c r="AE4375" s="5"/>
      <c r="AF4375" s="5"/>
      <c r="AG4375" s="15"/>
      <c r="AH4375" s="15"/>
    </row>
    <row r="4376" spans="1:34" ht="15" customHeight="1" x14ac:dyDescent="0.25">
      <c r="A4376" s="12"/>
      <c r="B4376" s="5"/>
      <c r="C4376" s="98"/>
      <c r="D4376" s="98"/>
      <c r="E4376" s="5"/>
      <c r="F4376" s="5"/>
      <c r="G4376" s="87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99"/>
      <c r="AB4376" s="5"/>
      <c r="AC4376" s="5"/>
      <c r="AD4376" s="99"/>
      <c r="AE4376" s="5"/>
      <c r="AF4376" s="5"/>
      <c r="AG4376" s="15"/>
      <c r="AH4376" s="15"/>
    </row>
    <row r="4377" spans="1:34" ht="15" customHeight="1" x14ac:dyDescent="0.25">
      <c r="A4377" s="12"/>
      <c r="B4377" s="5"/>
      <c r="C4377" s="98"/>
      <c r="D4377" s="98"/>
      <c r="E4377" s="5"/>
      <c r="F4377" s="5"/>
      <c r="G4377" s="87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99"/>
      <c r="AB4377" s="5"/>
      <c r="AC4377" s="5"/>
      <c r="AD4377" s="99"/>
      <c r="AE4377" s="5"/>
      <c r="AF4377" s="5"/>
      <c r="AG4377" s="15"/>
      <c r="AH4377" s="15"/>
    </row>
    <row r="4378" spans="1:34" ht="15" customHeight="1" x14ac:dyDescent="0.25">
      <c r="A4378" s="12"/>
      <c r="B4378" s="5"/>
      <c r="C4378" s="98"/>
      <c r="D4378" s="98"/>
      <c r="E4378" s="5"/>
      <c r="F4378" s="5"/>
      <c r="G4378" s="87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99"/>
      <c r="AB4378" s="5"/>
      <c r="AC4378" s="5"/>
      <c r="AD4378" s="99"/>
      <c r="AE4378" s="5"/>
      <c r="AF4378" s="5"/>
      <c r="AG4378" s="15"/>
      <c r="AH4378" s="15"/>
    </row>
    <row r="4379" spans="1:34" ht="15" customHeight="1" x14ac:dyDescent="0.25">
      <c r="A4379" s="12"/>
      <c r="B4379" s="5"/>
      <c r="C4379" s="98"/>
      <c r="D4379" s="98"/>
      <c r="E4379" s="5"/>
      <c r="F4379" s="5"/>
      <c r="G4379" s="87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99"/>
      <c r="AB4379" s="5"/>
      <c r="AC4379" s="5"/>
      <c r="AD4379" s="99"/>
      <c r="AE4379" s="5"/>
      <c r="AF4379" s="5"/>
      <c r="AG4379" s="15"/>
      <c r="AH4379" s="15"/>
    </row>
    <row r="4380" spans="1:34" ht="15" customHeight="1" x14ac:dyDescent="0.25">
      <c r="A4380" s="12"/>
      <c r="B4380" s="5"/>
      <c r="C4380" s="98"/>
      <c r="D4380" s="98"/>
      <c r="E4380" s="5"/>
      <c r="F4380" s="5"/>
      <c r="G4380" s="87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99"/>
      <c r="AB4380" s="5"/>
      <c r="AC4380" s="5"/>
      <c r="AD4380" s="99"/>
      <c r="AE4380" s="5"/>
      <c r="AF4380" s="5"/>
      <c r="AG4380" s="15"/>
      <c r="AH4380" s="15"/>
    </row>
    <row r="4381" spans="1:34" ht="15" customHeight="1" x14ac:dyDescent="0.25">
      <c r="A4381" s="12"/>
      <c r="B4381" s="5"/>
      <c r="C4381" s="98"/>
      <c r="D4381" s="98"/>
      <c r="E4381" s="5"/>
      <c r="F4381" s="5"/>
      <c r="G4381" s="87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99"/>
      <c r="AB4381" s="5"/>
      <c r="AC4381" s="5"/>
      <c r="AD4381" s="99"/>
      <c r="AE4381" s="5"/>
      <c r="AF4381" s="5"/>
      <c r="AG4381" s="15"/>
      <c r="AH4381" s="15"/>
    </row>
    <row r="4382" spans="1:34" ht="15" customHeight="1" x14ac:dyDescent="0.25">
      <c r="A4382" s="12"/>
      <c r="B4382" s="5"/>
      <c r="C4382" s="98"/>
      <c r="D4382" s="98"/>
      <c r="E4382" s="5"/>
      <c r="F4382" s="5"/>
      <c r="G4382" s="87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99"/>
      <c r="AB4382" s="5"/>
      <c r="AC4382" s="5"/>
      <c r="AD4382" s="99"/>
      <c r="AE4382" s="5"/>
      <c r="AF4382" s="5"/>
      <c r="AG4382" s="15"/>
      <c r="AH4382" s="15"/>
    </row>
    <row r="4383" spans="1:34" ht="15" customHeight="1" x14ac:dyDescent="0.25">
      <c r="A4383" s="12"/>
      <c r="B4383" s="5"/>
      <c r="C4383" s="98"/>
      <c r="D4383" s="98"/>
      <c r="E4383" s="5"/>
      <c r="F4383" s="5"/>
      <c r="G4383" s="87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99"/>
      <c r="AB4383" s="5"/>
      <c r="AC4383" s="5"/>
      <c r="AD4383" s="99"/>
      <c r="AE4383" s="5"/>
      <c r="AF4383" s="5"/>
      <c r="AG4383" s="15"/>
      <c r="AH4383" s="15"/>
    </row>
    <row r="4384" spans="1:34" ht="15" customHeight="1" x14ac:dyDescent="0.25">
      <c r="A4384" s="12"/>
      <c r="B4384" s="5"/>
      <c r="C4384" s="98"/>
      <c r="D4384" s="98"/>
      <c r="E4384" s="5"/>
      <c r="F4384" s="5"/>
      <c r="G4384" s="87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99"/>
      <c r="AB4384" s="5"/>
      <c r="AC4384" s="5"/>
      <c r="AD4384" s="99"/>
      <c r="AE4384" s="5"/>
      <c r="AF4384" s="5"/>
      <c r="AG4384" s="15"/>
      <c r="AH4384" s="15"/>
    </row>
    <row r="4385" spans="1:34" ht="15" customHeight="1" x14ac:dyDescent="0.25">
      <c r="A4385" s="12"/>
      <c r="B4385" s="5"/>
      <c r="C4385" s="98"/>
      <c r="D4385" s="98"/>
      <c r="E4385" s="5"/>
      <c r="F4385" s="5"/>
      <c r="G4385" s="87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99"/>
      <c r="AB4385" s="5"/>
      <c r="AC4385" s="5"/>
      <c r="AD4385" s="99"/>
      <c r="AE4385" s="5"/>
      <c r="AF4385" s="5"/>
      <c r="AG4385" s="15"/>
      <c r="AH4385" s="15"/>
    </row>
    <row r="4386" spans="1:34" ht="15" customHeight="1" x14ac:dyDescent="0.25">
      <c r="A4386" s="12"/>
      <c r="B4386" s="5"/>
      <c r="C4386" s="98"/>
      <c r="D4386" s="98"/>
      <c r="E4386" s="5"/>
      <c r="F4386" s="5"/>
      <c r="G4386" s="87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99"/>
      <c r="AB4386" s="5"/>
      <c r="AC4386" s="5"/>
      <c r="AD4386" s="99"/>
      <c r="AE4386" s="5"/>
      <c r="AF4386" s="5"/>
      <c r="AG4386" s="15"/>
      <c r="AH4386" s="15"/>
    </row>
    <row r="4387" spans="1:34" ht="15" customHeight="1" x14ac:dyDescent="0.25">
      <c r="A4387" s="12"/>
      <c r="B4387" s="5"/>
      <c r="C4387" s="98"/>
      <c r="D4387" s="98"/>
      <c r="E4387" s="5"/>
      <c r="F4387" s="5"/>
      <c r="G4387" s="87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99"/>
      <c r="AB4387" s="5"/>
      <c r="AC4387" s="5"/>
      <c r="AD4387" s="99"/>
      <c r="AE4387" s="5"/>
      <c r="AF4387" s="5"/>
      <c r="AG4387" s="15"/>
      <c r="AH4387" s="15"/>
    </row>
    <row r="4388" spans="1:34" ht="15" customHeight="1" x14ac:dyDescent="0.25">
      <c r="A4388" s="12"/>
      <c r="B4388" s="5"/>
      <c r="C4388" s="98"/>
      <c r="D4388" s="98"/>
      <c r="E4388" s="5"/>
      <c r="F4388" s="5"/>
      <c r="G4388" s="87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99"/>
      <c r="AB4388" s="5"/>
      <c r="AC4388" s="5"/>
      <c r="AD4388" s="99"/>
      <c r="AE4388" s="5"/>
      <c r="AF4388" s="5"/>
      <c r="AG4388" s="15"/>
      <c r="AH4388" s="15"/>
    </row>
    <row r="4389" spans="1:34" ht="15" customHeight="1" x14ac:dyDescent="0.25">
      <c r="A4389" s="12"/>
      <c r="B4389" s="5"/>
      <c r="C4389" s="98"/>
      <c r="D4389" s="98"/>
      <c r="E4389" s="5"/>
      <c r="F4389" s="5"/>
      <c r="G4389" s="87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99"/>
      <c r="AB4389" s="5"/>
      <c r="AC4389" s="5"/>
      <c r="AD4389" s="99"/>
      <c r="AE4389" s="5"/>
      <c r="AF4389" s="5"/>
      <c r="AG4389" s="15"/>
      <c r="AH4389" s="15"/>
    </row>
    <row r="4390" spans="1:34" ht="15" customHeight="1" x14ac:dyDescent="0.25">
      <c r="A4390" s="12"/>
      <c r="B4390" s="5"/>
      <c r="C4390" s="98"/>
      <c r="D4390" s="98"/>
      <c r="E4390" s="5"/>
      <c r="F4390" s="5"/>
      <c r="G4390" s="87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99"/>
      <c r="AB4390" s="5"/>
      <c r="AC4390" s="5"/>
      <c r="AD4390" s="99"/>
      <c r="AE4390" s="5"/>
      <c r="AF4390" s="5"/>
      <c r="AG4390" s="15"/>
      <c r="AH4390" s="15"/>
    </row>
    <row r="4391" spans="1:34" ht="15" customHeight="1" x14ac:dyDescent="0.25">
      <c r="A4391" s="12"/>
      <c r="B4391" s="5"/>
      <c r="C4391" s="98"/>
      <c r="D4391" s="98"/>
      <c r="E4391" s="5"/>
      <c r="F4391" s="5"/>
      <c r="G4391" s="87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99"/>
      <c r="AB4391" s="5"/>
      <c r="AC4391" s="5"/>
      <c r="AD4391" s="99"/>
      <c r="AE4391" s="5"/>
      <c r="AF4391" s="5"/>
      <c r="AG4391" s="15"/>
      <c r="AH4391" s="15"/>
    </row>
    <row r="4392" spans="1:34" ht="15" customHeight="1" x14ac:dyDescent="0.25">
      <c r="A4392" s="12"/>
      <c r="B4392" s="5"/>
      <c r="C4392" s="98"/>
      <c r="D4392" s="98"/>
      <c r="E4392" s="5"/>
      <c r="F4392" s="5"/>
      <c r="G4392" s="87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99"/>
      <c r="AB4392" s="5"/>
      <c r="AC4392" s="5"/>
      <c r="AD4392" s="99"/>
      <c r="AE4392" s="5"/>
      <c r="AF4392" s="5"/>
      <c r="AG4392" s="15"/>
      <c r="AH4392" s="15"/>
    </row>
    <row r="4393" spans="1:34" ht="15" customHeight="1" x14ac:dyDescent="0.25">
      <c r="A4393" s="12"/>
      <c r="B4393" s="5"/>
      <c r="C4393" s="98"/>
      <c r="D4393" s="98"/>
      <c r="E4393" s="5"/>
      <c r="F4393" s="5"/>
      <c r="G4393" s="87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99"/>
      <c r="AB4393" s="5"/>
      <c r="AC4393" s="5"/>
      <c r="AD4393" s="99"/>
      <c r="AE4393" s="5"/>
      <c r="AF4393" s="5"/>
      <c r="AG4393" s="15"/>
      <c r="AH4393" s="15"/>
    </row>
    <row r="4394" spans="1:34" ht="15" customHeight="1" x14ac:dyDescent="0.25">
      <c r="A4394" s="12"/>
      <c r="B4394" s="5"/>
      <c r="C4394" s="98"/>
      <c r="D4394" s="98"/>
      <c r="E4394" s="5"/>
      <c r="F4394" s="5"/>
      <c r="G4394" s="87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99"/>
      <c r="AB4394" s="5"/>
      <c r="AC4394" s="5"/>
      <c r="AD4394" s="99"/>
      <c r="AE4394" s="5"/>
      <c r="AF4394" s="5"/>
      <c r="AG4394" s="15"/>
      <c r="AH4394" s="15"/>
    </row>
    <row r="4395" spans="1:34" ht="15" customHeight="1" x14ac:dyDescent="0.25">
      <c r="A4395" s="12"/>
      <c r="B4395" s="5"/>
      <c r="C4395" s="98"/>
      <c r="D4395" s="98"/>
      <c r="E4395" s="5"/>
      <c r="F4395" s="5"/>
      <c r="G4395" s="87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99"/>
      <c r="AB4395" s="5"/>
      <c r="AC4395" s="5"/>
      <c r="AD4395" s="99"/>
      <c r="AE4395" s="5"/>
      <c r="AF4395" s="5"/>
      <c r="AG4395" s="15"/>
      <c r="AH4395" s="15"/>
    </row>
    <row r="4396" spans="1:34" ht="15" customHeight="1" x14ac:dyDescent="0.25">
      <c r="A4396" s="12"/>
      <c r="B4396" s="5"/>
      <c r="C4396" s="98"/>
      <c r="D4396" s="98"/>
      <c r="E4396" s="5"/>
      <c r="F4396" s="5"/>
      <c r="G4396" s="87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99"/>
      <c r="AB4396" s="5"/>
      <c r="AC4396" s="5"/>
      <c r="AD4396" s="99"/>
      <c r="AE4396" s="5"/>
      <c r="AF4396" s="5"/>
      <c r="AG4396" s="15"/>
      <c r="AH4396" s="15"/>
    </row>
    <row r="4397" spans="1:34" ht="15" customHeight="1" x14ac:dyDescent="0.25">
      <c r="A4397" s="12"/>
      <c r="B4397" s="5"/>
      <c r="C4397" s="98"/>
      <c r="D4397" s="98"/>
      <c r="E4397" s="5"/>
      <c r="F4397" s="5"/>
      <c r="G4397" s="87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99"/>
      <c r="AB4397" s="5"/>
      <c r="AC4397" s="5"/>
      <c r="AD4397" s="99"/>
      <c r="AE4397" s="5"/>
      <c r="AF4397" s="5"/>
      <c r="AG4397" s="15"/>
      <c r="AH4397" s="15"/>
    </row>
    <row r="4398" spans="1:34" ht="15" customHeight="1" x14ac:dyDescent="0.25">
      <c r="A4398" s="12"/>
      <c r="B4398" s="5"/>
      <c r="C4398" s="98"/>
      <c r="D4398" s="98"/>
      <c r="E4398" s="5"/>
      <c r="F4398" s="5"/>
      <c r="G4398" s="87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99"/>
      <c r="AB4398" s="5"/>
      <c r="AC4398" s="5"/>
      <c r="AD4398" s="99"/>
      <c r="AE4398" s="5"/>
      <c r="AF4398" s="5"/>
      <c r="AG4398" s="15"/>
      <c r="AH4398" s="15"/>
    </row>
    <row r="4399" spans="1:34" ht="15" customHeight="1" x14ac:dyDescent="0.25">
      <c r="A4399" s="12"/>
      <c r="B4399" s="5"/>
      <c r="C4399" s="98"/>
      <c r="D4399" s="98"/>
      <c r="E4399" s="5"/>
      <c r="F4399" s="5"/>
      <c r="G4399" s="87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99"/>
      <c r="AB4399" s="5"/>
      <c r="AC4399" s="5"/>
      <c r="AD4399" s="99"/>
      <c r="AE4399" s="5"/>
      <c r="AF4399" s="5"/>
      <c r="AG4399" s="15"/>
      <c r="AH4399" s="15"/>
    </row>
    <row r="4400" spans="1:34" ht="15" customHeight="1" x14ac:dyDescent="0.25">
      <c r="A4400" s="12"/>
      <c r="B4400" s="5"/>
      <c r="C4400" s="98"/>
      <c r="D4400" s="98"/>
      <c r="E4400" s="5"/>
      <c r="F4400" s="5"/>
      <c r="G4400" s="87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99"/>
      <c r="AB4400" s="5"/>
      <c r="AC4400" s="5"/>
      <c r="AD4400" s="99"/>
      <c r="AE4400" s="5"/>
      <c r="AF4400" s="5"/>
      <c r="AG4400" s="15"/>
      <c r="AH4400" s="15"/>
    </row>
    <row r="4401" spans="1:34" ht="15" customHeight="1" x14ac:dyDescent="0.25">
      <c r="A4401" s="12"/>
      <c r="B4401" s="5"/>
      <c r="C4401" s="98"/>
      <c r="D4401" s="98"/>
      <c r="E4401" s="5"/>
      <c r="F4401" s="5"/>
      <c r="G4401" s="87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99"/>
      <c r="AB4401" s="5"/>
      <c r="AC4401" s="5"/>
      <c r="AD4401" s="99"/>
      <c r="AE4401" s="5"/>
      <c r="AF4401" s="5"/>
      <c r="AG4401" s="15"/>
      <c r="AH4401" s="15"/>
    </row>
    <row r="4402" spans="1:34" ht="15" customHeight="1" x14ac:dyDescent="0.25">
      <c r="A4402" s="12"/>
      <c r="B4402" s="5"/>
      <c r="C4402" s="98"/>
      <c r="D4402" s="98"/>
      <c r="E4402" s="5"/>
      <c r="F4402" s="5"/>
      <c r="G4402" s="87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99"/>
      <c r="AB4402" s="5"/>
      <c r="AC4402" s="5"/>
      <c r="AD4402" s="99"/>
      <c r="AE4402" s="5"/>
      <c r="AF4402" s="5"/>
      <c r="AG4402" s="15"/>
      <c r="AH4402" s="15"/>
    </row>
    <row r="4403" spans="1:34" ht="15" customHeight="1" x14ac:dyDescent="0.25">
      <c r="A4403" s="12"/>
      <c r="B4403" s="5"/>
      <c r="C4403" s="98"/>
      <c r="D4403" s="98"/>
      <c r="E4403" s="5"/>
      <c r="F4403" s="5"/>
      <c r="G4403" s="87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99"/>
      <c r="AB4403" s="5"/>
      <c r="AC4403" s="5"/>
      <c r="AD4403" s="99"/>
      <c r="AE4403" s="5"/>
      <c r="AF4403" s="5"/>
      <c r="AG4403" s="15"/>
      <c r="AH4403" s="15"/>
    </row>
    <row r="4404" spans="1:34" ht="15" customHeight="1" x14ac:dyDescent="0.25">
      <c r="A4404" s="12"/>
      <c r="B4404" s="5"/>
      <c r="C4404" s="98"/>
      <c r="D4404" s="98"/>
      <c r="E4404" s="5"/>
      <c r="F4404" s="5"/>
      <c r="G4404" s="87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99"/>
      <c r="AB4404" s="5"/>
      <c r="AC4404" s="5"/>
      <c r="AD4404" s="99"/>
      <c r="AE4404" s="5"/>
      <c r="AF4404" s="5"/>
      <c r="AG4404" s="15"/>
      <c r="AH4404" s="15"/>
    </row>
    <row r="4405" spans="1:34" ht="15" customHeight="1" x14ac:dyDescent="0.25">
      <c r="A4405" s="12"/>
      <c r="B4405" s="5"/>
      <c r="C4405" s="98"/>
      <c r="D4405" s="98"/>
      <c r="E4405" s="5"/>
      <c r="F4405" s="5"/>
      <c r="G4405" s="87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99"/>
      <c r="AB4405" s="5"/>
      <c r="AC4405" s="5"/>
      <c r="AD4405" s="99"/>
      <c r="AE4405" s="5"/>
      <c r="AF4405" s="5"/>
      <c r="AG4405" s="15"/>
      <c r="AH4405" s="15"/>
    </row>
    <row r="4406" spans="1:34" ht="15" customHeight="1" x14ac:dyDescent="0.25">
      <c r="A4406" s="12"/>
      <c r="B4406" s="5"/>
      <c r="C4406" s="98"/>
      <c r="D4406" s="98"/>
      <c r="E4406" s="5"/>
      <c r="F4406" s="5"/>
      <c r="G4406" s="87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99"/>
      <c r="AB4406" s="5"/>
      <c r="AC4406" s="5"/>
      <c r="AD4406" s="99"/>
      <c r="AE4406" s="5"/>
      <c r="AF4406" s="5"/>
      <c r="AG4406" s="15"/>
      <c r="AH4406" s="15"/>
    </row>
    <row r="4407" spans="1:34" ht="15" customHeight="1" x14ac:dyDescent="0.25">
      <c r="A4407" s="12"/>
      <c r="B4407" s="5"/>
      <c r="C4407" s="98"/>
      <c r="D4407" s="98"/>
      <c r="E4407" s="5"/>
      <c r="F4407" s="5"/>
      <c r="G4407" s="87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99"/>
      <c r="AB4407" s="5"/>
      <c r="AC4407" s="5"/>
      <c r="AD4407" s="99"/>
      <c r="AE4407" s="5"/>
      <c r="AF4407" s="5"/>
      <c r="AG4407" s="15"/>
      <c r="AH4407" s="15"/>
    </row>
    <row r="4408" spans="1:34" ht="15" customHeight="1" x14ac:dyDescent="0.25">
      <c r="A4408" s="12"/>
      <c r="B4408" s="5"/>
      <c r="C4408" s="98"/>
      <c r="D4408" s="98"/>
      <c r="E4408" s="5"/>
      <c r="F4408" s="5"/>
      <c r="G4408" s="87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99"/>
      <c r="AB4408" s="5"/>
      <c r="AC4408" s="5"/>
      <c r="AD4408" s="99"/>
      <c r="AE4408" s="5"/>
      <c r="AF4408" s="5"/>
      <c r="AG4408" s="15"/>
      <c r="AH4408" s="15"/>
    </row>
    <row r="4409" spans="1:34" ht="15" customHeight="1" x14ac:dyDescent="0.25">
      <c r="A4409" s="12"/>
      <c r="B4409" s="5"/>
      <c r="C4409" s="98"/>
      <c r="D4409" s="98"/>
      <c r="E4409" s="5"/>
      <c r="F4409" s="5"/>
      <c r="G4409" s="87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99"/>
      <c r="AB4409" s="5"/>
      <c r="AC4409" s="5"/>
      <c r="AD4409" s="99"/>
      <c r="AE4409" s="5"/>
      <c r="AF4409" s="5"/>
      <c r="AG4409" s="15"/>
      <c r="AH4409" s="15"/>
    </row>
    <row r="4410" spans="1:34" ht="15" customHeight="1" x14ac:dyDescent="0.25">
      <c r="A4410" s="12"/>
      <c r="B4410" s="5"/>
      <c r="C4410" s="98"/>
      <c r="D4410" s="98"/>
      <c r="E4410" s="5"/>
      <c r="F4410" s="5"/>
      <c r="G4410" s="87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99"/>
      <c r="AB4410" s="5"/>
      <c r="AC4410" s="5"/>
      <c r="AD4410" s="99"/>
      <c r="AE4410" s="5"/>
      <c r="AF4410" s="5"/>
      <c r="AG4410" s="15"/>
      <c r="AH4410" s="15"/>
    </row>
    <row r="4411" spans="1:34" ht="15" customHeight="1" x14ac:dyDescent="0.25">
      <c r="A4411" s="12"/>
      <c r="B4411" s="5"/>
      <c r="C4411" s="98"/>
      <c r="D4411" s="98"/>
      <c r="E4411" s="5"/>
      <c r="F4411" s="5"/>
      <c r="G4411" s="87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99"/>
      <c r="AB4411" s="5"/>
      <c r="AC4411" s="5"/>
      <c r="AD4411" s="99"/>
      <c r="AE4411" s="5"/>
      <c r="AF4411" s="5"/>
      <c r="AG4411" s="15"/>
      <c r="AH4411" s="15"/>
    </row>
    <row r="4412" spans="1:34" ht="15" customHeight="1" x14ac:dyDescent="0.25">
      <c r="A4412" s="12"/>
      <c r="B4412" s="5"/>
      <c r="C4412" s="98"/>
      <c r="D4412" s="98"/>
      <c r="E4412" s="5"/>
      <c r="F4412" s="5"/>
      <c r="G4412" s="87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99"/>
      <c r="AB4412" s="5"/>
      <c r="AC4412" s="5"/>
      <c r="AD4412" s="99"/>
      <c r="AE4412" s="5"/>
      <c r="AF4412" s="5"/>
      <c r="AG4412" s="15"/>
      <c r="AH4412" s="15"/>
    </row>
    <row r="4413" spans="1:34" ht="15" customHeight="1" x14ac:dyDescent="0.25">
      <c r="A4413" s="12"/>
      <c r="B4413" s="5"/>
      <c r="C4413" s="98"/>
      <c r="D4413" s="98"/>
      <c r="E4413" s="5"/>
      <c r="F4413" s="5"/>
      <c r="G4413" s="87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99"/>
      <c r="AB4413" s="5"/>
      <c r="AC4413" s="5"/>
      <c r="AD4413" s="99"/>
      <c r="AE4413" s="5"/>
      <c r="AF4413" s="5"/>
      <c r="AG4413" s="15"/>
      <c r="AH4413" s="15"/>
    </row>
    <row r="4414" spans="1:34" ht="15" customHeight="1" x14ac:dyDescent="0.25">
      <c r="A4414" s="12"/>
      <c r="B4414" s="5"/>
      <c r="C4414" s="98"/>
      <c r="D4414" s="98"/>
      <c r="E4414" s="5"/>
      <c r="F4414" s="5"/>
      <c r="G4414" s="87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99"/>
      <c r="AB4414" s="5"/>
      <c r="AC4414" s="5"/>
      <c r="AD4414" s="99"/>
      <c r="AE4414" s="5"/>
      <c r="AF4414" s="5"/>
      <c r="AG4414" s="15"/>
      <c r="AH4414" s="15"/>
    </row>
    <row r="4415" spans="1:34" ht="15" customHeight="1" x14ac:dyDescent="0.25">
      <c r="A4415" s="12"/>
      <c r="B4415" s="5"/>
      <c r="C4415" s="98"/>
      <c r="D4415" s="98"/>
      <c r="E4415" s="5"/>
      <c r="F4415" s="5"/>
      <c r="G4415" s="87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99"/>
      <c r="AB4415" s="5"/>
      <c r="AC4415" s="5"/>
      <c r="AD4415" s="99"/>
      <c r="AE4415" s="5"/>
      <c r="AF4415" s="5"/>
      <c r="AG4415" s="15"/>
      <c r="AH4415" s="15"/>
    </row>
    <row r="4416" spans="1:34" ht="15" customHeight="1" x14ac:dyDescent="0.25">
      <c r="A4416" s="12"/>
      <c r="B4416" s="5"/>
      <c r="C4416" s="98"/>
      <c r="D4416" s="98"/>
      <c r="E4416" s="5"/>
      <c r="F4416" s="5"/>
      <c r="G4416" s="87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99"/>
      <c r="AB4416" s="5"/>
      <c r="AC4416" s="5"/>
      <c r="AD4416" s="99"/>
      <c r="AE4416" s="5"/>
      <c r="AF4416" s="5"/>
      <c r="AG4416" s="15"/>
      <c r="AH4416" s="15"/>
    </row>
    <row r="4417" spans="1:34" ht="15" customHeight="1" x14ac:dyDescent="0.25">
      <c r="A4417" s="12"/>
      <c r="B4417" s="5"/>
      <c r="C4417" s="98"/>
      <c r="D4417" s="98"/>
      <c r="E4417" s="5"/>
      <c r="F4417" s="5"/>
      <c r="G4417" s="87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99"/>
      <c r="AB4417" s="5"/>
      <c r="AC4417" s="5"/>
      <c r="AD4417" s="99"/>
      <c r="AE4417" s="5"/>
      <c r="AF4417" s="5"/>
      <c r="AG4417" s="15"/>
      <c r="AH4417" s="15"/>
    </row>
    <row r="4418" spans="1:34" ht="15" customHeight="1" x14ac:dyDescent="0.25">
      <c r="A4418" s="12"/>
      <c r="B4418" s="5"/>
      <c r="C4418" s="98"/>
      <c r="D4418" s="98"/>
      <c r="E4418" s="5"/>
      <c r="F4418" s="5"/>
      <c r="G4418" s="87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99"/>
      <c r="AB4418" s="5"/>
      <c r="AC4418" s="5"/>
      <c r="AD4418" s="99"/>
      <c r="AE4418" s="5"/>
      <c r="AF4418" s="5"/>
      <c r="AG4418" s="15"/>
      <c r="AH4418" s="15"/>
    </row>
    <row r="4419" spans="1:34" ht="15" customHeight="1" x14ac:dyDescent="0.25">
      <c r="A4419" s="12"/>
      <c r="B4419" s="5"/>
      <c r="C4419" s="98"/>
      <c r="D4419" s="98"/>
      <c r="E4419" s="5"/>
      <c r="F4419" s="5"/>
      <c r="G4419" s="87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99"/>
      <c r="AB4419" s="5"/>
      <c r="AC4419" s="5"/>
      <c r="AD4419" s="99"/>
      <c r="AE4419" s="5"/>
      <c r="AF4419" s="5"/>
      <c r="AG4419" s="15"/>
      <c r="AH4419" s="15"/>
    </row>
    <row r="4420" spans="1:34" ht="15" customHeight="1" x14ac:dyDescent="0.25">
      <c r="A4420" s="12"/>
      <c r="B4420" s="5"/>
      <c r="C4420" s="98"/>
      <c r="D4420" s="98"/>
      <c r="E4420" s="5"/>
      <c r="F4420" s="5"/>
      <c r="G4420" s="87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99"/>
      <c r="AB4420" s="5"/>
      <c r="AC4420" s="5"/>
      <c r="AD4420" s="99"/>
      <c r="AE4420" s="5"/>
      <c r="AF4420" s="5"/>
      <c r="AG4420" s="15"/>
      <c r="AH4420" s="15"/>
    </row>
    <row r="4421" spans="1:34" ht="15" customHeight="1" x14ac:dyDescent="0.25">
      <c r="A4421" s="12"/>
      <c r="B4421" s="5"/>
      <c r="C4421" s="98"/>
      <c r="D4421" s="98"/>
      <c r="E4421" s="5"/>
      <c r="F4421" s="5"/>
      <c r="G4421" s="87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99"/>
      <c r="AB4421" s="5"/>
      <c r="AC4421" s="5"/>
      <c r="AD4421" s="99"/>
      <c r="AE4421" s="5"/>
      <c r="AF4421" s="5"/>
      <c r="AG4421" s="15"/>
      <c r="AH4421" s="15"/>
    </row>
    <row r="4422" spans="1:34" ht="15" customHeight="1" x14ac:dyDescent="0.25">
      <c r="A4422" s="12"/>
      <c r="B4422" s="5"/>
      <c r="C4422" s="98"/>
      <c r="D4422" s="98"/>
      <c r="E4422" s="5"/>
      <c r="F4422" s="5"/>
      <c r="G4422" s="87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99"/>
      <c r="AB4422" s="5"/>
      <c r="AC4422" s="5"/>
      <c r="AD4422" s="99"/>
      <c r="AE4422" s="5"/>
      <c r="AF4422" s="5"/>
      <c r="AG4422" s="15"/>
      <c r="AH4422" s="15"/>
    </row>
    <row r="4423" spans="1:34" ht="15" customHeight="1" x14ac:dyDescent="0.25">
      <c r="A4423" s="12"/>
      <c r="B4423" s="5"/>
      <c r="C4423" s="98"/>
      <c r="D4423" s="98"/>
      <c r="E4423" s="5"/>
      <c r="F4423" s="5"/>
      <c r="G4423" s="87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99"/>
      <c r="AB4423" s="5"/>
      <c r="AC4423" s="5"/>
      <c r="AD4423" s="99"/>
      <c r="AE4423" s="5"/>
      <c r="AF4423" s="5"/>
      <c r="AG4423" s="15"/>
      <c r="AH4423" s="15"/>
    </row>
    <row r="4424" spans="1:34" ht="15" customHeight="1" x14ac:dyDescent="0.25">
      <c r="A4424" s="12"/>
      <c r="B4424" s="5"/>
      <c r="C4424" s="98"/>
      <c r="D4424" s="98"/>
      <c r="E4424" s="5"/>
      <c r="F4424" s="5"/>
      <c r="G4424" s="87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99"/>
      <c r="AB4424" s="5"/>
      <c r="AC4424" s="5"/>
      <c r="AD4424" s="99"/>
      <c r="AE4424" s="5"/>
      <c r="AF4424" s="5"/>
      <c r="AG4424" s="15"/>
      <c r="AH4424" s="15"/>
    </row>
    <row r="4425" spans="1:34" ht="15" customHeight="1" x14ac:dyDescent="0.25">
      <c r="A4425" s="12"/>
      <c r="B4425" s="5"/>
      <c r="C4425" s="98"/>
      <c r="D4425" s="98"/>
      <c r="E4425" s="5"/>
      <c r="F4425" s="5"/>
      <c r="G4425" s="87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99"/>
      <c r="AB4425" s="5"/>
      <c r="AC4425" s="5"/>
      <c r="AD4425" s="99"/>
      <c r="AE4425" s="5"/>
      <c r="AF4425" s="5"/>
      <c r="AG4425" s="15"/>
      <c r="AH4425" s="15"/>
    </row>
    <row r="4426" spans="1:34" ht="15" customHeight="1" x14ac:dyDescent="0.25">
      <c r="A4426" s="12"/>
      <c r="B4426" s="5"/>
      <c r="C4426" s="98"/>
      <c r="D4426" s="98"/>
      <c r="E4426" s="5"/>
      <c r="F4426" s="5"/>
      <c r="G4426" s="87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99"/>
      <c r="AB4426" s="5"/>
      <c r="AC4426" s="5"/>
      <c r="AD4426" s="99"/>
      <c r="AE4426" s="5"/>
      <c r="AF4426" s="5"/>
      <c r="AG4426" s="15"/>
      <c r="AH4426" s="15"/>
    </row>
    <row r="4427" spans="1:34" ht="15" customHeight="1" x14ac:dyDescent="0.25">
      <c r="A4427" s="12"/>
      <c r="B4427" s="5"/>
      <c r="C4427" s="98"/>
      <c r="D4427" s="98"/>
      <c r="E4427" s="5"/>
      <c r="F4427" s="5"/>
      <c r="G4427" s="87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99"/>
      <c r="AB4427" s="5"/>
      <c r="AC4427" s="5"/>
      <c r="AD4427" s="99"/>
      <c r="AE4427" s="5"/>
      <c r="AF4427" s="5"/>
      <c r="AG4427" s="15"/>
      <c r="AH4427" s="15"/>
    </row>
    <row r="4428" spans="1:34" ht="15" customHeight="1" x14ac:dyDescent="0.25">
      <c r="A4428" s="12"/>
      <c r="B4428" s="5"/>
      <c r="C4428" s="98"/>
      <c r="D4428" s="98"/>
      <c r="E4428" s="5"/>
      <c r="F4428" s="5"/>
      <c r="G4428" s="87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99"/>
      <c r="AB4428" s="5"/>
      <c r="AC4428" s="5"/>
      <c r="AD4428" s="99"/>
      <c r="AE4428" s="5"/>
      <c r="AF4428" s="5"/>
      <c r="AG4428" s="15"/>
      <c r="AH4428" s="15"/>
    </row>
    <row r="4429" spans="1:34" ht="15" customHeight="1" x14ac:dyDescent="0.25">
      <c r="A4429" s="12"/>
      <c r="B4429" s="5"/>
      <c r="C4429" s="98"/>
      <c r="D4429" s="98"/>
      <c r="E4429" s="5"/>
      <c r="F4429" s="5"/>
      <c r="G4429" s="87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99"/>
      <c r="AB4429" s="5"/>
      <c r="AC4429" s="5"/>
      <c r="AD4429" s="99"/>
      <c r="AE4429" s="5"/>
      <c r="AF4429" s="5"/>
      <c r="AG4429" s="15"/>
      <c r="AH4429" s="15"/>
    </row>
    <row r="4430" spans="1:34" ht="15" customHeight="1" x14ac:dyDescent="0.25">
      <c r="A4430" s="12"/>
      <c r="B4430" s="5"/>
      <c r="C4430" s="98"/>
      <c r="D4430" s="98"/>
      <c r="E4430" s="5"/>
      <c r="F4430" s="5"/>
      <c r="G4430" s="87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99"/>
      <c r="AB4430" s="5"/>
      <c r="AC4430" s="5"/>
      <c r="AD4430" s="99"/>
      <c r="AE4430" s="5"/>
      <c r="AF4430" s="5"/>
      <c r="AG4430" s="15"/>
      <c r="AH4430" s="15"/>
    </row>
    <row r="4431" spans="1:34" ht="15" customHeight="1" x14ac:dyDescent="0.25">
      <c r="A4431" s="12"/>
      <c r="B4431" s="5"/>
      <c r="C4431" s="98"/>
      <c r="D4431" s="98"/>
      <c r="E4431" s="5"/>
      <c r="F4431" s="5"/>
      <c r="G4431" s="87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99"/>
      <c r="AB4431" s="5"/>
      <c r="AC4431" s="5"/>
      <c r="AD4431" s="99"/>
      <c r="AE4431" s="5"/>
      <c r="AF4431" s="5"/>
      <c r="AG4431" s="15"/>
      <c r="AH4431" s="15"/>
    </row>
    <row r="4432" spans="1:34" ht="15" customHeight="1" x14ac:dyDescent="0.25">
      <c r="A4432" s="12"/>
      <c r="B4432" s="5"/>
      <c r="C4432" s="98"/>
      <c r="D4432" s="98"/>
      <c r="E4432" s="5"/>
      <c r="F4432" s="5"/>
      <c r="G4432" s="87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99"/>
      <c r="AB4432" s="5"/>
      <c r="AC4432" s="5"/>
      <c r="AD4432" s="99"/>
      <c r="AE4432" s="5"/>
      <c r="AF4432" s="5"/>
      <c r="AG4432" s="15"/>
      <c r="AH4432" s="15"/>
    </row>
    <row r="4433" spans="1:34" ht="15" customHeight="1" x14ac:dyDescent="0.25">
      <c r="A4433" s="12"/>
      <c r="B4433" s="5"/>
      <c r="C4433" s="98"/>
      <c r="D4433" s="98"/>
      <c r="E4433" s="5"/>
      <c r="F4433" s="5"/>
      <c r="G4433" s="87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99"/>
      <c r="AB4433" s="5"/>
      <c r="AC4433" s="5"/>
      <c r="AD4433" s="99"/>
      <c r="AE4433" s="5"/>
      <c r="AF4433" s="5"/>
      <c r="AG4433" s="15"/>
      <c r="AH4433" s="15"/>
    </row>
    <row r="4434" spans="1:34" ht="15" customHeight="1" x14ac:dyDescent="0.25">
      <c r="A4434" s="12"/>
      <c r="B4434" s="5"/>
      <c r="C4434" s="98"/>
      <c r="D4434" s="98"/>
      <c r="E4434" s="5"/>
      <c r="F4434" s="5"/>
      <c r="G4434" s="87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99"/>
      <c r="AB4434" s="5"/>
      <c r="AC4434" s="5"/>
      <c r="AD4434" s="99"/>
      <c r="AE4434" s="5"/>
      <c r="AF4434" s="5"/>
      <c r="AG4434" s="15"/>
      <c r="AH4434" s="15"/>
    </row>
    <row r="4435" spans="1:34" ht="15" customHeight="1" x14ac:dyDescent="0.25">
      <c r="A4435" s="12"/>
      <c r="B4435" s="5"/>
      <c r="C4435" s="98"/>
      <c r="D4435" s="98"/>
      <c r="E4435" s="5"/>
      <c r="F4435" s="5"/>
      <c r="G4435" s="87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99"/>
      <c r="AB4435" s="5"/>
      <c r="AC4435" s="5"/>
      <c r="AD4435" s="99"/>
      <c r="AE4435" s="5"/>
      <c r="AF4435" s="5"/>
      <c r="AG4435" s="15"/>
      <c r="AH4435" s="15"/>
    </row>
    <row r="4436" spans="1:34" ht="15" customHeight="1" x14ac:dyDescent="0.25">
      <c r="A4436" s="12"/>
      <c r="B4436" s="5"/>
      <c r="C4436" s="98"/>
      <c r="D4436" s="98"/>
      <c r="E4436" s="5"/>
      <c r="F4436" s="5"/>
      <c r="G4436" s="87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99"/>
      <c r="AB4436" s="5"/>
      <c r="AC4436" s="5"/>
      <c r="AD4436" s="99"/>
      <c r="AE4436" s="5"/>
      <c r="AF4436" s="5"/>
      <c r="AG4436" s="15"/>
      <c r="AH4436" s="15"/>
    </row>
    <row r="4437" spans="1:34" ht="15" customHeight="1" x14ac:dyDescent="0.25">
      <c r="A4437" s="12"/>
      <c r="B4437" s="5"/>
      <c r="C4437" s="98"/>
      <c r="D4437" s="98"/>
      <c r="E4437" s="5"/>
      <c r="F4437" s="5"/>
      <c r="G4437" s="87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99"/>
      <c r="AB4437" s="5"/>
      <c r="AC4437" s="5"/>
      <c r="AD4437" s="99"/>
      <c r="AE4437" s="5"/>
      <c r="AF4437" s="5"/>
      <c r="AG4437" s="15"/>
      <c r="AH4437" s="15"/>
    </row>
    <row r="4438" spans="1:34" ht="15" customHeight="1" x14ac:dyDescent="0.25">
      <c r="A4438" s="12"/>
      <c r="B4438" s="5"/>
      <c r="C4438" s="98"/>
      <c r="D4438" s="98"/>
      <c r="E4438" s="5"/>
      <c r="F4438" s="5"/>
      <c r="G4438" s="87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99"/>
      <c r="AB4438" s="5"/>
      <c r="AC4438" s="5"/>
      <c r="AD4438" s="99"/>
      <c r="AE4438" s="5"/>
      <c r="AF4438" s="5"/>
      <c r="AG4438" s="15"/>
      <c r="AH4438" s="15"/>
    </row>
    <row r="4439" spans="1:34" ht="15" customHeight="1" x14ac:dyDescent="0.25">
      <c r="A4439" s="12"/>
      <c r="B4439" s="5"/>
      <c r="C4439" s="98"/>
      <c r="D4439" s="98"/>
      <c r="E4439" s="5"/>
      <c r="F4439" s="5"/>
      <c r="G4439" s="87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99"/>
      <c r="AB4439" s="5"/>
      <c r="AC4439" s="5"/>
      <c r="AD4439" s="99"/>
      <c r="AE4439" s="5"/>
      <c r="AF4439" s="5"/>
      <c r="AG4439" s="15"/>
      <c r="AH4439" s="15"/>
    </row>
    <row r="4440" spans="1:34" ht="15" customHeight="1" x14ac:dyDescent="0.25">
      <c r="A4440" s="12"/>
      <c r="B4440" s="5"/>
      <c r="C4440" s="98"/>
      <c r="D4440" s="98"/>
      <c r="E4440" s="5"/>
      <c r="F4440" s="5"/>
      <c r="G4440" s="87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99"/>
      <c r="AB4440" s="5"/>
      <c r="AC4440" s="5"/>
      <c r="AD4440" s="99"/>
      <c r="AE4440" s="5"/>
      <c r="AF4440" s="5"/>
      <c r="AG4440" s="15"/>
      <c r="AH4440" s="15"/>
    </row>
    <row r="4441" spans="1:34" ht="15" customHeight="1" x14ac:dyDescent="0.25">
      <c r="A4441" s="12"/>
      <c r="B4441" s="5"/>
      <c r="C4441" s="98"/>
      <c r="D4441" s="98"/>
      <c r="E4441" s="5"/>
      <c r="F4441" s="5"/>
      <c r="G4441" s="87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99"/>
      <c r="AB4441" s="5"/>
      <c r="AC4441" s="5"/>
      <c r="AD4441" s="99"/>
      <c r="AE4441" s="5"/>
      <c r="AF4441" s="5"/>
      <c r="AG4441" s="15"/>
      <c r="AH4441" s="15"/>
    </row>
    <row r="4442" spans="1:34" ht="15" customHeight="1" x14ac:dyDescent="0.25">
      <c r="A4442" s="12"/>
      <c r="B4442" s="5"/>
      <c r="C4442" s="98"/>
      <c r="D4442" s="98"/>
      <c r="E4442" s="5"/>
      <c r="F4442" s="5"/>
      <c r="G4442" s="87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99"/>
      <c r="AB4442" s="5"/>
      <c r="AC4442" s="5"/>
      <c r="AD4442" s="99"/>
      <c r="AE4442" s="5"/>
      <c r="AF4442" s="5"/>
      <c r="AG4442" s="15"/>
      <c r="AH4442" s="15"/>
    </row>
    <row r="4443" spans="1:34" ht="15" customHeight="1" x14ac:dyDescent="0.25">
      <c r="A4443" s="12"/>
      <c r="B4443" s="5"/>
      <c r="C4443" s="98"/>
      <c r="D4443" s="98"/>
      <c r="E4443" s="5"/>
      <c r="F4443" s="5"/>
      <c r="G4443" s="87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99"/>
      <c r="AB4443" s="5"/>
      <c r="AC4443" s="5"/>
      <c r="AD4443" s="99"/>
      <c r="AE4443" s="5"/>
      <c r="AF4443" s="5"/>
      <c r="AG4443" s="15"/>
      <c r="AH4443" s="15"/>
    </row>
    <row r="4444" spans="1:34" ht="15" customHeight="1" x14ac:dyDescent="0.25">
      <c r="A4444" s="12"/>
      <c r="B4444" s="5"/>
      <c r="C4444" s="98"/>
      <c r="D4444" s="98"/>
      <c r="E4444" s="5"/>
      <c r="F4444" s="5"/>
      <c r="G4444" s="87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99"/>
      <c r="AB4444" s="5"/>
      <c r="AC4444" s="5"/>
      <c r="AD4444" s="99"/>
      <c r="AE4444" s="5"/>
      <c r="AF4444" s="5"/>
      <c r="AG4444" s="15"/>
      <c r="AH4444" s="15"/>
    </row>
    <row r="4445" spans="1:34" ht="15" customHeight="1" x14ac:dyDescent="0.25">
      <c r="A4445" s="12"/>
      <c r="B4445" s="5"/>
      <c r="C4445" s="98"/>
      <c r="D4445" s="98"/>
      <c r="E4445" s="5"/>
      <c r="F4445" s="5"/>
      <c r="G4445" s="87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99"/>
      <c r="AB4445" s="5"/>
      <c r="AC4445" s="5"/>
      <c r="AD4445" s="99"/>
      <c r="AE4445" s="5"/>
      <c r="AF4445" s="5"/>
      <c r="AG4445" s="15"/>
      <c r="AH4445" s="15"/>
    </row>
    <row r="4446" spans="1:34" ht="15" customHeight="1" x14ac:dyDescent="0.25">
      <c r="A4446" s="12"/>
      <c r="B4446" s="5"/>
      <c r="C4446" s="98"/>
      <c r="D4446" s="98"/>
      <c r="E4446" s="5"/>
      <c r="F4446" s="5"/>
      <c r="G4446" s="87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99"/>
      <c r="AB4446" s="5"/>
      <c r="AC4446" s="5"/>
      <c r="AD4446" s="99"/>
      <c r="AE4446" s="5"/>
      <c r="AF4446" s="5"/>
      <c r="AG4446" s="15"/>
      <c r="AH4446" s="15"/>
    </row>
    <row r="4447" spans="1:34" ht="15" customHeight="1" x14ac:dyDescent="0.25">
      <c r="A4447" s="12"/>
      <c r="B4447" s="5"/>
      <c r="C4447" s="98"/>
      <c r="D4447" s="98"/>
      <c r="E4447" s="5"/>
      <c r="F4447" s="5"/>
      <c r="G4447" s="87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99"/>
      <c r="AB4447" s="5"/>
      <c r="AC4447" s="5"/>
      <c r="AD4447" s="99"/>
      <c r="AE4447" s="5"/>
      <c r="AF4447" s="5"/>
      <c r="AG4447" s="15"/>
      <c r="AH4447" s="15"/>
    </row>
    <row r="4448" spans="1:34" ht="15" customHeight="1" x14ac:dyDescent="0.25">
      <c r="A4448" s="12"/>
      <c r="B4448" s="5"/>
      <c r="C4448" s="98"/>
      <c r="D4448" s="98"/>
      <c r="E4448" s="5"/>
      <c r="F4448" s="5"/>
      <c r="G4448" s="87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99"/>
      <c r="AB4448" s="5"/>
      <c r="AC4448" s="5"/>
      <c r="AD4448" s="99"/>
      <c r="AE4448" s="5"/>
      <c r="AF4448" s="5"/>
      <c r="AG4448" s="15"/>
      <c r="AH4448" s="15"/>
    </row>
    <row r="4449" spans="1:34" ht="15" customHeight="1" x14ac:dyDescent="0.25">
      <c r="A4449" s="12"/>
      <c r="B4449" s="5"/>
      <c r="C4449" s="98"/>
      <c r="D4449" s="98"/>
      <c r="E4449" s="5"/>
      <c r="F4449" s="5"/>
      <c r="G4449" s="87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99"/>
      <c r="AB4449" s="5"/>
      <c r="AC4449" s="5"/>
      <c r="AD4449" s="99"/>
      <c r="AE4449" s="5"/>
      <c r="AF4449" s="5"/>
      <c r="AG4449" s="15"/>
      <c r="AH4449" s="15"/>
    </row>
    <row r="4450" spans="1:34" ht="15" customHeight="1" x14ac:dyDescent="0.25">
      <c r="A4450" s="12"/>
      <c r="B4450" s="5"/>
      <c r="C4450" s="98"/>
      <c r="D4450" s="98"/>
      <c r="E4450" s="5"/>
      <c r="F4450" s="5"/>
      <c r="G4450" s="87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99"/>
      <c r="AB4450" s="5"/>
      <c r="AC4450" s="5"/>
      <c r="AD4450" s="99"/>
      <c r="AE4450" s="5"/>
      <c r="AF4450" s="5"/>
      <c r="AG4450" s="15"/>
      <c r="AH4450" s="15"/>
    </row>
    <row r="4451" spans="1:34" ht="15" customHeight="1" x14ac:dyDescent="0.25">
      <c r="A4451" s="12"/>
      <c r="B4451" s="5"/>
      <c r="C4451" s="98"/>
      <c r="D4451" s="98"/>
      <c r="E4451" s="5"/>
      <c r="F4451" s="5"/>
      <c r="G4451" s="87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99"/>
      <c r="AB4451" s="5"/>
      <c r="AC4451" s="5"/>
      <c r="AD4451" s="99"/>
      <c r="AE4451" s="5"/>
      <c r="AF4451" s="5"/>
      <c r="AG4451" s="15"/>
      <c r="AH4451" s="15"/>
    </row>
    <row r="4452" spans="1:34" ht="15" customHeight="1" x14ac:dyDescent="0.25">
      <c r="A4452" s="12"/>
      <c r="B4452" s="5"/>
      <c r="C4452" s="98"/>
      <c r="D4452" s="98"/>
      <c r="E4452" s="5"/>
      <c r="F4452" s="5"/>
      <c r="G4452" s="87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99"/>
      <c r="AB4452" s="5"/>
      <c r="AC4452" s="5"/>
      <c r="AD4452" s="99"/>
      <c r="AE4452" s="5"/>
      <c r="AF4452" s="5"/>
      <c r="AG4452" s="15"/>
      <c r="AH4452" s="15"/>
    </row>
    <row r="4453" spans="1:34" ht="15" customHeight="1" x14ac:dyDescent="0.25">
      <c r="A4453" s="12"/>
      <c r="B4453" s="5"/>
      <c r="C4453" s="98"/>
      <c r="D4453" s="98"/>
      <c r="E4453" s="5"/>
      <c r="F4453" s="5"/>
      <c r="G4453" s="87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99"/>
      <c r="AB4453" s="5"/>
      <c r="AC4453" s="5"/>
      <c r="AD4453" s="99"/>
      <c r="AE4453" s="5"/>
      <c r="AF4453" s="5"/>
      <c r="AG4453" s="15"/>
      <c r="AH4453" s="15"/>
    </row>
    <row r="4454" spans="1:34" ht="15" customHeight="1" x14ac:dyDescent="0.25">
      <c r="A4454" s="12"/>
      <c r="B4454" s="5"/>
      <c r="C4454" s="98"/>
      <c r="D4454" s="98"/>
      <c r="E4454" s="5"/>
      <c r="F4454" s="5"/>
      <c r="G4454" s="87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99"/>
      <c r="AB4454" s="5"/>
      <c r="AC4454" s="5"/>
      <c r="AD4454" s="99"/>
      <c r="AE4454" s="5"/>
      <c r="AF4454" s="5"/>
      <c r="AG4454" s="15"/>
      <c r="AH4454" s="15"/>
    </row>
    <row r="4455" spans="1:34" ht="15" customHeight="1" x14ac:dyDescent="0.25">
      <c r="A4455" s="12"/>
      <c r="B4455" s="5"/>
      <c r="C4455" s="98"/>
      <c r="D4455" s="98"/>
      <c r="E4455" s="5"/>
      <c r="F4455" s="5"/>
      <c r="G4455" s="87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99"/>
      <c r="AB4455" s="5"/>
      <c r="AC4455" s="5"/>
      <c r="AD4455" s="99"/>
      <c r="AE4455" s="5"/>
      <c r="AF4455" s="5"/>
      <c r="AG4455" s="15"/>
      <c r="AH4455" s="15"/>
    </row>
    <row r="4456" spans="1:34" ht="15" customHeight="1" x14ac:dyDescent="0.25">
      <c r="A4456" s="12"/>
      <c r="B4456" s="5"/>
      <c r="C4456" s="98"/>
      <c r="D4456" s="98"/>
      <c r="E4456" s="5"/>
      <c r="F4456" s="5"/>
      <c r="G4456" s="87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99"/>
      <c r="AB4456" s="5"/>
      <c r="AC4456" s="5"/>
      <c r="AD4456" s="99"/>
      <c r="AE4456" s="5"/>
      <c r="AF4456" s="5"/>
      <c r="AG4456" s="15"/>
      <c r="AH4456" s="15"/>
    </row>
    <row r="4457" spans="1:34" ht="15" customHeight="1" x14ac:dyDescent="0.25">
      <c r="A4457" s="12"/>
      <c r="B4457" s="5"/>
      <c r="C4457" s="98"/>
      <c r="D4457" s="98"/>
      <c r="E4457" s="5"/>
      <c r="F4457" s="5"/>
      <c r="G4457" s="87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99"/>
      <c r="AB4457" s="5"/>
      <c r="AC4457" s="5"/>
      <c r="AD4457" s="99"/>
      <c r="AE4457" s="5"/>
      <c r="AF4457" s="5"/>
      <c r="AG4457" s="15"/>
      <c r="AH4457" s="15"/>
    </row>
    <row r="4458" spans="1:34" ht="15" customHeight="1" x14ac:dyDescent="0.25">
      <c r="A4458" s="12"/>
      <c r="B4458" s="5"/>
      <c r="C4458" s="98"/>
      <c r="D4458" s="98"/>
      <c r="E4458" s="5"/>
      <c r="F4458" s="5"/>
      <c r="G4458" s="87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99"/>
      <c r="AB4458" s="5"/>
      <c r="AC4458" s="5"/>
      <c r="AD4458" s="99"/>
      <c r="AE4458" s="5"/>
      <c r="AF4458" s="5"/>
      <c r="AG4458" s="15"/>
      <c r="AH4458" s="15"/>
    </row>
    <row r="4459" spans="1:34" ht="15" customHeight="1" x14ac:dyDescent="0.25">
      <c r="A4459" s="12"/>
      <c r="B4459" s="5"/>
      <c r="C4459" s="98"/>
      <c r="D4459" s="98"/>
      <c r="E4459" s="5"/>
      <c r="F4459" s="5"/>
      <c r="G4459" s="87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99"/>
      <c r="AB4459" s="5"/>
      <c r="AC4459" s="5"/>
      <c r="AD4459" s="99"/>
      <c r="AE4459" s="5"/>
      <c r="AF4459" s="5"/>
      <c r="AG4459" s="15"/>
      <c r="AH4459" s="15"/>
    </row>
    <row r="4460" spans="1:34" ht="15" customHeight="1" x14ac:dyDescent="0.25">
      <c r="A4460" s="12"/>
      <c r="B4460" s="5"/>
      <c r="C4460" s="98"/>
      <c r="D4460" s="98"/>
      <c r="E4460" s="5"/>
      <c r="F4460" s="5"/>
      <c r="G4460" s="87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99"/>
      <c r="AB4460" s="5"/>
      <c r="AC4460" s="5"/>
      <c r="AD4460" s="99"/>
      <c r="AE4460" s="5"/>
      <c r="AF4460" s="5"/>
      <c r="AG4460" s="15"/>
      <c r="AH4460" s="15"/>
    </row>
    <row r="4461" spans="1:34" ht="15" customHeight="1" x14ac:dyDescent="0.25">
      <c r="A4461" s="12"/>
      <c r="B4461" s="5"/>
      <c r="C4461" s="98"/>
      <c r="D4461" s="98"/>
      <c r="E4461" s="5"/>
      <c r="F4461" s="5"/>
      <c r="G4461" s="87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99"/>
      <c r="AB4461" s="5"/>
      <c r="AC4461" s="5"/>
      <c r="AD4461" s="99"/>
      <c r="AE4461" s="5"/>
      <c r="AF4461" s="5"/>
      <c r="AG4461" s="15"/>
      <c r="AH4461" s="15"/>
    </row>
    <row r="4462" spans="1:34" ht="15" customHeight="1" x14ac:dyDescent="0.25">
      <c r="A4462" s="12"/>
      <c r="B4462" s="5"/>
      <c r="C4462" s="98"/>
      <c r="D4462" s="98"/>
      <c r="E4462" s="5"/>
      <c r="F4462" s="5"/>
      <c r="G4462" s="87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99"/>
      <c r="AB4462" s="5"/>
      <c r="AC4462" s="5"/>
      <c r="AD4462" s="99"/>
      <c r="AE4462" s="5"/>
      <c r="AF4462" s="5"/>
      <c r="AG4462" s="15"/>
      <c r="AH4462" s="15"/>
    </row>
    <row r="4463" spans="1:34" ht="15" customHeight="1" x14ac:dyDescent="0.25">
      <c r="A4463" s="12"/>
      <c r="B4463" s="5"/>
      <c r="C4463" s="98"/>
      <c r="D4463" s="98"/>
      <c r="E4463" s="5"/>
      <c r="F4463" s="5"/>
      <c r="G4463" s="87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99"/>
      <c r="AB4463" s="5"/>
      <c r="AC4463" s="5"/>
      <c r="AD4463" s="99"/>
      <c r="AE4463" s="5"/>
      <c r="AF4463" s="5"/>
      <c r="AG4463" s="15"/>
      <c r="AH4463" s="15"/>
    </row>
    <row r="4464" spans="1:34" ht="15" customHeight="1" x14ac:dyDescent="0.25">
      <c r="A4464" s="12"/>
      <c r="B4464" s="5"/>
      <c r="C4464" s="98"/>
      <c r="D4464" s="98"/>
      <c r="E4464" s="5"/>
      <c r="F4464" s="5"/>
      <c r="G4464" s="87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99"/>
      <c r="AB4464" s="5"/>
      <c r="AC4464" s="5"/>
      <c r="AD4464" s="99"/>
      <c r="AE4464" s="5"/>
      <c r="AF4464" s="5"/>
      <c r="AG4464" s="15"/>
      <c r="AH4464" s="15"/>
    </row>
    <row r="4465" spans="1:34" ht="15" customHeight="1" x14ac:dyDescent="0.25">
      <c r="A4465" s="12"/>
      <c r="B4465" s="5"/>
      <c r="C4465" s="98"/>
      <c r="D4465" s="98"/>
      <c r="E4465" s="5"/>
      <c r="F4465" s="5"/>
      <c r="G4465" s="87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99"/>
      <c r="AB4465" s="5"/>
      <c r="AC4465" s="5"/>
      <c r="AD4465" s="99"/>
      <c r="AE4465" s="5"/>
      <c r="AF4465" s="5"/>
      <c r="AG4465" s="15"/>
      <c r="AH4465" s="15"/>
    </row>
    <row r="4466" spans="1:34" ht="15" customHeight="1" x14ac:dyDescent="0.25">
      <c r="A4466" s="12"/>
      <c r="B4466" s="5"/>
      <c r="C4466" s="98"/>
      <c r="D4466" s="98"/>
      <c r="E4466" s="5"/>
      <c r="F4466" s="5"/>
      <c r="G4466" s="87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99"/>
      <c r="AB4466" s="5"/>
      <c r="AC4466" s="5"/>
      <c r="AD4466" s="99"/>
      <c r="AE4466" s="5"/>
      <c r="AF4466" s="5"/>
      <c r="AG4466" s="15"/>
      <c r="AH4466" s="15"/>
    </row>
    <row r="4467" spans="1:34" ht="15" customHeight="1" x14ac:dyDescent="0.25">
      <c r="A4467" s="12"/>
      <c r="B4467" s="5"/>
      <c r="C4467" s="98"/>
      <c r="D4467" s="98"/>
      <c r="E4467" s="5"/>
      <c r="F4467" s="5"/>
      <c r="G4467" s="87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99"/>
      <c r="AB4467" s="5"/>
      <c r="AC4467" s="5"/>
      <c r="AD4467" s="99"/>
      <c r="AE4467" s="5"/>
      <c r="AF4467" s="5"/>
      <c r="AG4467" s="15"/>
      <c r="AH4467" s="15"/>
    </row>
    <row r="4468" spans="1:34" ht="15" customHeight="1" x14ac:dyDescent="0.25">
      <c r="A4468" s="12"/>
      <c r="B4468" s="5"/>
      <c r="C4468" s="98"/>
      <c r="D4468" s="98"/>
      <c r="E4468" s="5"/>
      <c r="F4468" s="5"/>
      <c r="G4468" s="87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99"/>
      <c r="AB4468" s="5"/>
      <c r="AC4468" s="5"/>
      <c r="AD4468" s="99"/>
      <c r="AE4468" s="5"/>
      <c r="AF4468" s="5"/>
      <c r="AG4468" s="15"/>
      <c r="AH4468" s="15"/>
    </row>
    <row r="4469" spans="1:34" ht="15" customHeight="1" x14ac:dyDescent="0.25">
      <c r="A4469" s="12"/>
      <c r="B4469" s="5"/>
      <c r="C4469" s="98"/>
      <c r="D4469" s="98"/>
      <c r="E4469" s="5"/>
      <c r="F4469" s="5"/>
      <c r="G4469" s="87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99"/>
      <c r="AB4469" s="5"/>
      <c r="AC4469" s="5"/>
      <c r="AD4469" s="99"/>
      <c r="AE4469" s="5"/>
      <c r="AF4469" s="5"/>
      <c r="AG4469" s="15"/>
      <c r="AH4469" s="15"/>
    </row>
    <row r="4470" spans="1:34" ht="15" customHeight="1" x14ac:dyDescent="0.25">
      <c r="A4470" s="12"/>
      <c r="B4470" s="5"/>
      <c r="C4470" s="98"/>
      <c r="D4470" s="98"/>
      <c r="E4470" s="5"/>
      <c r="F4470" s="5"/>
      <c r="G4470" s="87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99"/>
      <c r="AB4470" s="5"/>
      <c r="AC4470" s="5"/>
      <c r="AD4470" s="99"/>
      <c r="AE4470" s="5"/>
      <c r="AF4470" s="5"/>
      <c r="AG4470" s="15"/>
      <c r="AH4470" s="15"/>
    </row>
    <row r="4471" spans="1:34" ht="15" customHeight="1" x14ac:dyDescent="0.25">
      <c r="A4471" s="12"/>
      <c r="B4471" s="5"/>
      <c r="C4471" s="98"/>
      <c r="D4471" s="98"/>
      <c r="E4471" s="5"/>
      <c r="F4471" s="5"/>
      <c r="G4471" s="87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99"/>
      <c r="AB4471" s="5"/>
      <c r="AC4471" s="5"/>
      <c r="AD4471" s="99"/>
      <c r="AE4471" s="5"/>
      <c r="AF4471" s="5"/>
      <c r="AG4471" s="15"/>
      <c r="AH4471" s="15"/>
    </row>
    <row r="4472" spans="1:34" ht="15" customHeight="1" x14ac:dyDescent="0.25">
      <c r="A4472" s="12"/>
      <c r="B4472" s="5"/>
      <c r="C4472" s="98"/>
      <c r="D4472" s="98"/>
      <c r="E4472" s="5"/>
      <c r="F4472" s="5"/>
      <c r="G4472" s="87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99"/>
      <c r="AB4472" s="5"/>
      <c r="AC4472" s="5"/>
      <c r="AD4472" s="99"/>
      <c r="AE4472" s="5"/>
      <c r="AF4472" s="5"/>
      <c r="AG4472" s="15"/>
      <c r="AH4472" s="15"/>
    </row>
    <row r="4473" spans="1:34" ht="15" customHeight="1" x14ac:dyDescent="0.25">
      <c r="A4473" s="12"/>
      <c r="B4473" s="5"/>
      <c r="C4473" s="98"/>
      <c r="D4473" s="98"/>
      <c r="E4473" s="5"/>
      <c r="F4473" s="5"/>
      <c r="G4473" s="87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99"/>
      <c r="AB4473" s="5"/>
      <c r="AC4473" s="5"/>
      <c r="AD4473" s="99"/>
      <c r="AE4473" s="5"/>
      <c r="AF4473" s="5"/>
      <c r="AG4473" s="15"/>
      <c r="AH4473" s="15"/>
    </row>
    <row r="4474" spans="1:34" ht="15" customHeight="1" x14ac:dyDescent="0.25">
      <c r="A4474" s="12"/>
      <c r="B4474" s="5"/>
      <c r="C4474" s="98"/>
      <c r="D4474" s="98"/>
      <c r="E4474" s="5"/>
      <c r="F4474" s="5"/>
      <c r="G4474" s="87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99"/>
      <c r="AB4474" s="5"/>
      <c r="AC4474" s="5"/>
      <c r="AD4474" s="99"/>
      <c r="AE4474" s="5"/>
      <c r="AF4474" s="5"/>
      <c r="AG4474" s="15"/>
      <c r="AH4474" s="15"/>
    </row>
    <row r="4475" spans="1:34" ht="15" customHeight="1" x14ac:dyDescent="0.25">
      <c r="A4475" s="12"/>
      <c r="B4475" s="5"/>
      <c r="C4475" s="98"/>
      <c r="D4475" s="98"/>
      <c r="E4475" s="5"/>
      <c r="F4475" s="5"/>
      <c r="G4475" s="87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99"/>
      <c r="AB4475" s="5"/>
      <c r="AC4475" s="5"/>
      <c r="AD4475" s="99"/>
      <c r="AE4475" s="5"/>
      <c r="AF4475" s="5"/>
      <c r="AG4475" s="15"/>
      <c r="AH4475" s="15"/>
    </row>
    <row r="4476" spans="1:34" ht="15" customHeight="1" x14ac:dyDescent="0.25">
      <c r="A4476" s="12"/>
      <c r="B4476" s="5"/>
      <c r="C4476" s="98"/>
      <c r="D4476" s="98"/>
      <c r="E4476" s="5"/>
      <c r="F4476" s="5"/>
      <c r="G4476" s="87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99"/>
      <c r="AB4476" s="5"/>
      <c r="AC4476" s="5"/>
      <c r="AD4476" s="99"/>
      <c r="AE4476" s="5"/>
      <c r="AF4476" s="5"/>
      <c r="AG4476" s="15"/>
      <c r="AH4476" s="15"/>
    </row>
    <row r="4477" spans="1:34" ht="15" customHeight="1" x14ac:dyDescent="0.25">
      <c r="A4477" s="12"/>
      <c r="B4477" s="5"/>
      <c r="C4477" s="98"/>
      <c r="D4477" s="98"/>
      <c r="E4477" s="5"/>
      <c r="F4477" s="5"/>
      <c r="G4477" s="87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99"/>
      <c r="AB4477" s="5"/>
      <c r="AC4477" s="5"/>
      <c r="AD4477" s="99"/>
      <c r="AE4477" s="5"/>
      <c r="AF4477" s="5"/>
      <c r="AG4477" s="15"/>
      <c r="AH4477" s="15"/>
    </row>
    <row r="4478" spans="1:34" ht="15" customHeight="1" x14ac:dyDescent="0.25">
      <c r="A4478" s="12"/>
      <c r="B4478" s="5"/>
      <c r="C4478" s="98"/>
      <c r="D4478" s="98"/>
      <c r="E4478" s="5"/>
      <c r="F4478" s="5"/>
      <c r="G4478" s="87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99"/>
      <c r="AB4478" s="5"/>
      <c r="AC4478" s="5"/>
      <c r="AD4478" s="99"/>
      <c r="AE4478" s="5"/>
      <c r="AF4478" s="5"/>
      <c r="AG4478" s="15"/>
      <c r="AH4478" s="15"/>
    </row>
    <row r="4479" spans="1:34" ht="15" customHeight="1" x14ac:dyDescent="0.25">
      <c r="A4479" s="12"/>
      <c r="B4479" s="5"/>
      <c r="C4479" s="98"/>
      <c r="D4479" s="98"/>
      <c r="E4479" s="5"/>
      <c r="F4479" s="5"/>
      <c r="G4479" s="87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99"/>
      <c r="AB4479" s="5"/>
      <c r="AC4479" s="5"/>
      <c r="AD4479" s="99"/>
      <c r="AE4479" s="5"/>
      <c r="AF4479" s="5"/>
      <c r="AG4479" s="15"/>
      <c r="AH4479" s="15"/>
    </row>
    <row r="4480" spans="1:34" ht="15" customHeight="1" x14ac:dyDescent="0.25">
      <c r="A4480" s="12"/>
      <c r="B4480" s="5"/>
      <c r="C4480" s="98"/>
      <c r="D4480" s="98"/>
      <c r="E4480" s="5"/>
      <c r="F4480" s="5"/>
      <c r="G4480" s="87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99"/>
      <c r="AB4480" s="5"/>
      <c r="AC4480" s="5"/>
      <c r="AD4480" s="99"/>
      <c r="AE4480" s="5"/>
      <c r="AF4480" s="5"/>
      <c r="AG4480" s="15"/>
      <c r="AH4480" s="15"/>
    </row>
    <row r="4481" spans="1:34" ht="15" customHeight="1" x14ac:dyDescent="0.25">
      <c r="A4481" s="12"/>
      <c r="B4481" s="5"/>
      <c r="C4481" s="98"/>
      <c r="D4481" s="98"/>
      <c r="E4481" s="5"/>
      <c r="F4481" s="5"/>
      <c r="G4481" s="87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99"/>
      <c r="AB4481" s="5"/>
      <c r="AC4481" s="5"/>
      <c r="AD4481" s="99"/>
      <c r="AE4481" s="5"/>
      <c r="AF4481" s="5"/>
      <c r="AG4481" s="15"/>
      <c r="AH4481" s="15"/>
    </row>
    <row r="4482" spans="1:34" ht="15" customHeight="1" x14ac:dyDescent="0.25">
      <c r="A4482" s="12"/>
      <c r="B4482" s="5"/>
      <c r="C4482" s="98"/>
      <c r="D4482" s="98"/>
      <c r="E4482" s="5"/>
      <c r="F4482" s="5"/>
      <c r="G4482" s="87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99"/>
      <c r="AB4482" s="5"/>
      <c r="AC4482" s="5"/>
      <c r="AD4482" s="99"/>
      <c r="AE4482" s="5"/>
      <c r="AF4482" s="5"/>
      <c r="AG4482" s="15"/>
      <c r="AH4482" s="15"/>
    </row>
    <row r="4483" spans="1:34" ht="15" customHeight="1" x14ac:dyDescent="0.25">
      <c r="A4483" s="12"/>
      <c r="B4483" s="5"/>
      <c r="C4483" s="98"/>
      <c r="D4483" s="98"/>
      <c r="E4483" s="5"/>
      <c r="F4483" s="5"/>
      <c r="G4483" s="87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99"/>
      <c r="AB4483" s="5"/>
      <c r="AC4483" s="5"/>
      <c r="AD4483" s="99"/>
      <c r="AE4483" s="5"/>
      <c r="AF4483" s="5"/>
      <c r="AG4483" s="15"/>
      <c r="AH4483" s="15"/>
    </row>
    <row r="4484" spans="1:34" ht="15" customHeight="1" x14ac:dyDescent="0.25">
      <c r="A4484" s="12"/>
      <c r="B4484" s="5"/>
      <c r="C4484" s="98"/>
      <c r="D4484" s="98"/>
      <c r="E4484" s="5"/>
      <c r="F4484" s="5"/>
      <c r="G4484" s="87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99"/>
      <c r="AB4484" s="5"/>
      <c r="AC4484" s="5"/>
      <c r="AD4484" s="99"/>
      <c r="AE4484" s="5"/>
      <c r="AF4484" s="5"/>
      <c r="AG4484" s="15"/>
      <c r="AH4484" s="15"/>
    </row>
    <row r="4485" spans="1:34" ht="15" customHeight="1" x14ac:dyDescent="0.25">
      <c r="A4485" s="12"/>
      <c r="B4485" s="5"/>
      <c r="C4485" s="98"/>
      <c r="D4485" s="98"/>
      <c r="E4485" s="5"/>
      <c r="F4485" s="5"/>
      <c r="G4485" s="87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99"/>
      <c r="AB4485" s="5"/>
      <c r="AC4485" s="5"/>
      <c r="AD4485" s="99"/>
      <c r="AE4485" s="5"/>
      <c r="AF4485" s="5"/>
      <c r="AG4485" s="15"/>
      <c r="AH4485" s="15"/>
    </row>
    <row r="4486" spans="1:34" ht="15" customHeight="1" x14ac:dyDescent="0.25">
      <c r="A4486" s="12"/>
      <c r="B4486" s="5"/>
      <c r="C4486" s="98"/>
      <c r="D4486" s="98"/>
      <c r="E4486" s="5"/>
      <c r="F4486" s="5"/>
      <c r="G4486" s="87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99"/>
      <c r="AB4486" s="5"/>
      <c r="AC4486" s="5"/>
      <c r="AD4486" s="99"/>
      <c r="AE4486" s="5"/>
      <c r="AF4486" s="5"/>
      <c r="AG4486" s="15"/>
      <c r="AH4486" s="15"/>
    </row>
    <row r="4487" spans="1:34" ht="15" customHeight="1" x14ac:dyDescent="0.25">
      <c r="A4487" s="12"/>
      <c r="B4487" s="5"/>
      <c r="C4487" s="98"/>
      <c r="D4487" s="98"/>
      <c r="E4487" s="5"/>
      <c r="F4487" s="5"/>
      <c r="G4487" s="87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99"/>
      <c r="AB4487" s="5"/>
      <c r="AC4487" s="5"/>
      <c r="AD4487" s="99"/>
      <c r="AE4487" s="5"/>
      <c r="AF4487" s="5"/>
      <c r="AG4487" s="15"/>
      <c r="AH4487" s="15"/>
    </row>
    <row r="4488" spans="1:34" ht="15" customHeight="1" x14ac:dyDescent="0.25">
      <c r="A4488" s="12"/>
      <c r="B4488" s="5"/>
      <c r="C4488" s="98"/>
      <c r="D4488" s="98"/>
      <c r="E4488" s="5"/>
      <c r="F4488" s="5"/>
      <c r="G4488" s="87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99"/>
      <c r="AB4488" s="5"/>
      <c r="AC4488" s="5"/>
      <c r="AD4488" s="99"/>
      <c r="AE4488" s="5"/>
      <c r="AF4488" s="5"/>
      <c r="AG4488" s="15"/>
      <c r="AH4488" s="15"/>
    </row>
    <row r="4489" spans="1:34" ht="15" customHeight="1" x14ac:dyDescent="0.25">
      <c r="A4489" s="12"/>
      <c r="B4489" s="5"/>
      <c r="C4489" s="98"/>
      <c r="D4489" s="98"/>
      <c r="E4489" s="5"/>
      <c r="F4489" s="5"/>
      <c r="G4489" s="87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99"/>
      <c r="AB4489" s="5"/>
      <c r="AC4489" s="5"/>
      <c r="AD4489" s="99"/>
      <c r="AE4489" s="5"/>
      <c r="AF4489" s="5"/>
      <c r="AG4489" s="15"/>
      <c r="AH4489" s="15"/>
    </row>
    <row r="4490" spans="1:34" ht="15" customHeight="1" x14ac:dyDescent="0.25">
      <c r="A4490" s="12"/>
      <c r="B4490" s="5"/>
      <c r="C4490" s="98"/>
      <c r="D4490" s="98"/>
      <c r="E4490" s="5"/>
      <c r="F4490" s="5"/>
      <c r="G4490" s="87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99"/>
      <c r="AB4490" s="5"/>
      <c r="AC4490" s="5"/>
      <c r="AD4490" s="99"/>
      <c r="AE4490" s="5"/>
      <c r="AF4490" s="5"/>
      <c r="AG4490" s="15"/>
      <c r="AH4490" s="15"/>
    </row>
    <row r="4491" spans="1:34" ht="15" customHeight="1" x14ac:dyDescent="0.25">
      <c r="A4491" s="12"/>
      <c r="B4491" s="5"/>
      <c r="C4491" s="98"/>
      <c r="D4491" s="98"/>
      <c r="E4491" s="5"/>
      <c r="F4491" s="5"/>
      <c r="G4491" s="87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99"/>
      <c r="AB4491" s="5"/>
      <c r="AC4491" s="5"/>
      <c r="AD4491" s="99"/>
      <c r="AE4491" s="5"/>
      <c r="AF4491" s="5"/>
      <c r="AG4491" s="15"/>
      <c r="AH4491" s="15"/>
    </row>
    <row r="4492" spans="1:34" ht="15" customHeight="1" x14ac:dyDescent="0.25">
      <c r="A4492" s="12"/>
      <c r="B4492" s="5"/>
      <c r="C4492" s="98"/>
      <c r="D4492" s="98"/>
      <c r="E4492" s="5"/>
      <c r="F4492" s="5"/>
      <c r="G4492" s="87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99"/>
      <c r="AB4492" s="5"/>
      <c r="AC4492" s="5"/>
      <c r="AD4492" s="99"/>
      <c r="AE4492" s="5"/>
      <c r="AF4492" s="5"/>
      <c r="AG4492" s="15"/>
      <c r="AH4492" s="15"/>
    </row>
    <row r="4493" spans="1:34" ht="15" customHeight="1" x14ac:dyDescent="0.25">
      <c r="A4493" s="12"/>
      <c r="B4493" s="5"/>
      <c r="C4493" s="98"/>
      <c r="D4493" s="98"/>
      <c r="E4493" s="5"/>
      <c r="F4493" s="5"/>
      <c r="G4493" s="87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99"/>
      <c r="AB4493" s="5"/>
      <c r="AC4493" s="5"/>
      <c r="AD4493" s="99"/>
      <c r="AE4493" s="5"/>
      <c r="AF4493" s="5"/>
      <c r="AG4493" s="15"/>
      <c r="AH4493" s="15"/>
    </row>
    <row r="4494" spans="1:34" ht="15" customHeight="1" x14ac:dyDescent="0.25">
      <c r="A4494" s="12"/>
      <c r="B4494" s="5"/>
      <c r="C4494" s="98"/>
      <c r="D4494" s="98"/>
      <c r="E4494" s="5"/>
      <c r="F4494" s="5"/>
      <c r="G4494" s="87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99"/>
      <c r="AB4494" s="5"/>
      <c r="AC4494" s="5"/>
      <c r="AD4494" s="99"/>
      <c r="AE4494" s="5"/>
      <c r="AF4494" s="5"/>
      <c r="AG4494" s="15"/>
      <c r="AH4494" s="15"/>
    </row>
    <row r="4495" spans="1:34" ht="15" customHeight="1" x14ac:dyDescent="0.25">
      <c r="A4495" s="12"/>
      <c r="B4495" s="5"/>
      <c r="C4495" s="98"/>
      <c r="D4495" s="98"/>
      <c r="E4495" s="5"/>
      <c r="F4495" s="5"/>
      <c r="G4495" s="87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99"/>
      <c r="AB4495" s="5"/>
      <c r="AC4495" s="5"/>
      <c r="AD4495" s="99"/>
      <c r="AE4495" s="5"/>
      <c r="AF4495" s="5"/>
      <c r="AG4495" s="15"/>
      <c r="AH4495" s="15"/>
    </row>
    <row r="4496" spans="1:34" ht="15" customHeight="1" x14ac:dyDescent="0.25">
      <c r="A4496" s="12"/>
      <c r="B4496" s="5"/>
      <c r="C4496" s="98"/>
      <c r="D4496" s="98"/>
      <c r="E4496" s="5"/>
      <c r="F4496" s="5"/>
      <c r="G4496" s="87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99"/>
      <c r="AB4496" s="5"/>
      <c r="AC4496" s="5"/>
      <c r="AD4496" s="99"/>
      <c r="AE4496" s="5"/>
      <c r="AF4496" s="5"/>
      <c r="AG4496" s="15"/>
      <c r="AH4496" s="15"/>
    </row>
    <row r="4497" spans="1:34" ht="15" customHeight="1" x14ac:dyDescent="0.25">
      <c r="A4497" s="12"/>
      <c r="B4497" s="5"/>
      <c r="C4497" s="98"/>
      <c r="D4497" s="98"/>
      <c r="E4497" s="5"/>
      <c r="F4497" s="5"/>
      <c r="G4497" s="87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99"/>
      <c r="AB4497" s="5"/>
      <c r="AC4497" s="5"/>
      <c r="AD4497" s="99"/>
      <c r="AE4497" s="5"/>
      <c r="AF4497" s="5"/>
      <c r="AG4497" s="15"/>
      <c r="AH4497" s="15"/>
    </row>
    <row r="4498" spans="1:34" ht="15" customHeight="1" x14ac:dyDescent="0.25">
      <c r="A4498" s="12"/>
      <c r="B4498" s="5"/>
      <c r="C4498" s="98"/>
      <c r="D4498" s="98"/>
      <c r="E4498" s="5"/>
      <c r="F4498" s="5"/>
      <c r="G4498" s="87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99"/>
      <c r="AB4498" s="5"/>
      <c r="AC4498" s="5"/>
      <c r="AD4498" s="99"/>
      <c r="AE4498" s="5"/>
      <c r="AF4498" s="5"/>
      <c r="AG4498" s="15"/>
      <c r="AH4498" s="15"/>
    </row>
    <row r="4499" spans="1:34" ht="15" customHeight="1" x14ac:dyDescent="0.25">
      <c r="A4499" s="12"/>
      <c r="B4499" s="5"/>
      <c r="C4499" s="98"/>
      <c r="D4499" s="98"/>
      <c r="E4499" s="5"/>
      <c r="F4499" s="5"/>
      <c r="G4499" s="87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99"/>
      <c r="AB4499" s="5"/>
      <c r="AC4499" s="5"/>
      <c r="AD4499" s="99"/>
      <c r="AE4499" s="5"/>
      <c r="AF4499" s="5"/>
      <c r="AG4499" s="15"/>
      <c r="AH4499" s="15"/>
    </row>
    <row r="4500" spans="1:34" ht="15" customHeight="1" x14ac:dyDescent="0.25">
      <c r="A4500" s="12"/>
      <c r="B4500" s="5"/>
      <c r="C4500" s="98"/>
      <c r="D4500" s="98"/>
      <c r="E4500" s="5"/>
      <c r="F4500" s="5"/>
      <c r="G4500" s="87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99"/>
      <c r="AB4500" s="5"/>
      <c r="AC4500" s="5"/>
      <c r="AD4500" s="99"/>
      <c r="AE4500" s="5"/>
      <c r="AF4500" s="5"/>
      <c r="AG4500" s="15"/>
      <c r="AH4500" s="15"/>
    </row>
    <row r="4501" spans="1:34" ht="15" customHeight="1" x14ac:dyDescent="0.25">
      <c r="A4501" s="12"/>
      <c r="B4501" s="5"/>
      <c r="C4501" s="98"/>
      <c r="D4501" s="98"/>
      <c r="E4501" s="5"/>
      <c r="F4501" s="5"/>
      <c r="G4501" s="87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99"/>
      <c r="AB4501" s="5"/>
      <c r="AC4501" s="5"/>
      <c r="AD4501" s="99"/>
      <c r="AE4501" s="5"/>
      <c r="AF4501" s="5"/>
      <c r="AG4501" s="15"/>
      <c r="AH4501" s="15"/>
    </row>
    <row r="4502" spans="1:34" ht="15" customHeight="1" x14ac:dyDescent="0.25">
      <c r="A4502" s="12"/>
      <c r="B4502" s="5"/>
      <c r="C4502" s="98"/>
      <c r="D4502" s="98"/>
      <c r="E4502" s="5"/>
      <c r="F4502" s="5"/>
      <c r="G4502" s="87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99"/>
      <c r="AB4502" s="5"/>
      <c r="AC4502" s="5"/>
      <c r="AD4502" s="99"/>
      <c r="AE4502" s="5"/>
      <c r="AF4502" s="5"/>
      <c r="AG4502" s="15"/>
      <c r="AH4502" s="15"/>
    </row>
    <row r="4503" spans="1:34" ht="15" customHeight="1" x14ac:dyDescent="0.25">
      <c r="A4503" s="12"/>
      <c r="B4503" s="5"/>
      <c r="C4503" s="98"/>
      <c r="D4503" s="98"/>
      <c r="E4503" s="5"/>
      <c r="F4503" s="5"/>
      <c r="G4503" s="87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99"/>
      <c r="AB4503" s="5"/>
      <c r="AC4503" s="5"/>
      <c r="AD4503" s="99"/>
      <c r="AE4503" s="5"/>
      <c r="AF4503" s="5"/>
      <c r="AG4503" s="15"/>
      <c r="AH4503" s="15"/>
    </row>
    <row r="4504" spans="1:34" ht="15" customHeight="1" x14ac:dyDescent="0.25">
      <c r="A4504" s="12"/>
      <c r="B4504" s="5"/>
      <c r="C4504" s="98"/>
      <c r="D4504" s="98"/>
      <c r="E4504" s="5"/>
      <c r="F4504" s="5"/>
      <c r="G4504" s="87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99"/>
      <c r="AB4504" s="5"/>
      <c r="AC4504" s="5"/>
      <c r="AD4504" s="99"/>
      <c r="AE4504" s="5"/>
      <c r="AF4504" s="5"/>
      <c r="AG4504" s="15"/>
      <c r="AH4504" s="15"/>
    </row>
    <row r="4505" spans="1:34" ht="15" customHeight="1" x14ac:dyDescent="0.25">
      <c r="A4505" s="12"/>
      <c r="B4505" s="5"/>
      <c r="C4505" s="98"/>
      <c r="D4505" s="98"/>
      <c r="E4505" s="5"/>
      <c r="F4505" s="5"/>
      <c r="G4505" s="87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99"/>
      <c r="AB4505" s="5"/>
      <c r="AC4505" s="5"/>
      <c r="AD4505" s="99"/>
      <c r="AE4505" s="5"/>
      <c r="AF4505" s="5"/>
      <c r="AG4505" s="15"/>
      <c r="AH4505" s="15"/>
    </row>
    <row r="4506" spans="1:34" ht="15" customHeight="1" x14ac:dyDescent="0.25">
      <c r="A4506" s="12"/>
      <c r="B4506" s="5"/>
      <c r="C4506" s="98"/>
      <c r="D4506" s="98"/>
      <c r="E4506" s="5"/>
      <c r="F4506" s="5"/>
      <c r="G4506" s="87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99"/>
      <c r="AB4506" s="5"/>
      <c r="AC4506" s="5"/>
      <c r="AD4506" s="99"/>
      <c r="AE4506" s="5"/>
      <c r="AF4506" s="5"/>
      <c r="AG4506" s="15"/>
      <c r="AH4506" s="15"/>
    </row>
    <row r="4507" spans="1:34" ht="15" customHeight="1" x14ac:dyDescent="0.25">
      <c r="A4507" s="12"/>
      <c r="B4507" s="5"/>
      <c r="C4507" s="98"/>
      <c r="D4507" s="98"/>
      <c r="E4507" s="5"/>
      <c r="F4507" s="5"/>
      <c r="G4507" s="87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99"/>
      <c r="AB4507" s="5"/>
      <c r="AC4507" s="5"/>
      <c r="AD4507" s="99"/>
      <c r="AE4507" s="5"/>
      <c r="AF4507" s="5"/>
      <c r="AG4507" s="15"/>
      <c r="AH4507" s="15"/>
    </row>
    <row r="4508" spans="1:34" ht="15" customHeight="1" x14ac:dyDescent="0.25">
      <c r="A4508" s="12"/>
      <c r="B4508" s="5"/>
      <c r="C4508" s="98"/>
      <c r="D4508" s="98"/>
      <c r="E4508" s="5"/>
      <c r="F4508" s="5"/>
      <c r="G4508" s="87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99"/>
      <c r="AB4508" s="5"/>
      <c r="AC4508" s="5"/>
      <c r="AD4508" s="99"/>
      <c r="AE4508" s="5"/>
      <c r="AF4508" s="5"/>
      <c r="AG4508" s="15"/>
      <c r="AH4508" s="15"/>
    </row>
    <row r="4509" spans="1:34" ht="15" customHeight="1" x14ac:dyDescent="0.25">
      <c r="A4509" s="12"/>
      <c r="B4509" s="5"/>
      <c r="C4509" s="98"/>
      <c r="D4509" s="98"/>
      <c r="E4509" s="5"/>
      <c r="F4509" s="5"/>
      <c r="G4509" s="87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99"/>
      <c r="AB4509" s="5"/>
      <c r="AC4509" s="5"/>
      <c r="AD4509" s="99"/>
      <c r="AE4509" s="5"/>
      <c r="AF4509" s="5"/>
      <c r="AG4509" s="15"/>
      <c r="AH4509" s="15"/>
    </row>
    <row r="4510" spans="1:34" ht="15" customHeight="1" x14ac:dyDescent="0.25">
      <c r="A4510" s="12"/>
      <c r="B4510" s="5"/>
      <c r="C4510" s="98"/>
      <c r="D4510" s="98"/>
      <c r="E4510" s="5"/>
      <c r="F4510" s="5"/>
      <c r="G4510" s="87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99"/>
      <c r="AB4510" s="5"/>
      <c r="AC4510" s="5"/>
      <c r="AD4510" s="99"/>
      <c r="AE4510" s="5"/>
      <c r="AF4510" s="5"/>
      <c r="AG4510" s="15"/>
      <c r="AH4510" s="15"/>
    </row>
    <row r="4511" spans="1:34" ht="15" customHeight="1" x14ac:dyDescent="0.25">
      <c r="A4511" s="12"/>
      <c r="B4511" s="5"/>
      <c r="C4511" s="98"/>
      <c r="D4511" s="98"/>
      <c r="E4511" s="5"/>
      <c r="F4511" s="5"/>
      <c r="G4511" s="87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99"/>
      <c r="AB4511" s="5"/>
      <c r="AC4511" s="5"/>
      <c r="AD4511" s="99"/>
      <c r="AE4511" s="5"/>
      <c r="AF4511" s="5"/>
      <c r="AG4511" s="15"/>
      <c r="AH4511" s="15"/>
    </row>
    <row r="4512" spans="1:34" ht="15" customHeight="1" x14ac:dyDescent="0.25">
      <c r="A4512" s="12"/>
      <c r="B4512" s="5"/>
      <c r="C4512" s="98"/>
      <c r="D4512" s="98"/>
      <c r="E4512" s="5"/>
      <c r="F4512" s="5"/>
      <c r="G4512" s="87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99"/>
      <c r="AB4512" s="5"/>
      <c r="AC4512" s="5"/>
      <c r="AD4512" s="99"/>
      <c r="AE4512" s="5"/>
      <c r="AF4512" s="5"/>
      <c r="AG4512" s="15"/>
      <c r="AH4512" s="15"/>
    </row>
    <row r="4513" spans="1:34" ht="15" customHeight="1" x14ac:dyDescent="0.25">
      <c r="A4513" s="12"/>
      <c r="B4513" s="5"/>
      <c r="C4513" s="98"/>
      <c r="D4513" s="98"/>
      <c r="E4513" s="5"/>
      <c r="F4513" s="5"/>
      <c r="G4513" s="87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99"/>
      <c r="AB4513" s="5"/>
      <c r="AC4513" s="5"/>
      <c r="AD4513" s="99"/>
      <c r="AE4513" s="5"/>
      <c r="AF4513" s="5"/>
      <c r="AG4513" s="15"/>
      <c r="AH4513" s="15"/>
    </row>
    <row r="4514" spans="1:34" ht="15" customHeight="1" x14ac:dyDescent="0.25">
      <c r="A4514" s="12"/>
      <c r="B4514" s="5"/>
      <c r="C4514" s="98"/>
      <c r="D4514" s="98"/>
      <c r="E4514" s="5"/>
      <c r="F4514" s="5"/>
      <c r="G4514" s="87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99"/>
      <c r="AB4514" s="5"/>
      <c r="AC4514" s="5"/>
      <c r="AD4514" s="99"/>
      <c r="AE4514" s="5"/>
      <c r="AF4514" s="5"/>
      <c r="AG4514" s="15"/>
      <c r="AH4514" s="15"/>
    </row>
    <row r="4515" spans="1:34" ht="15" customHeight="1" x14ac:dyDescent="0.25">
      <c r="A4515" s="12"/>
      <c r="B4515" s="5"/>
      <c r="C4515" s="98"/>
      <c r="D4515" s="98"/>
      <c r="E4515" s="5"/>
      <c r="F4515" s="5"/>
      <c r="G4515" s="87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99"/>
      <c r="AB4515" s="5"/>
      <c r="AC4515" s="5"/>
      <c r="AD4515" s="99"/>
      <c r="AE4515" s="5"/>
      <c r="AF4515" s="5"/>
      <c r="AG4515" s="15"/>
      <c r="AH4515" s="15"/>
    </row>
    <row r="4516" spans="1:34" ht="15" customHeight="1" x14ac:dyDescent="0.25">
      <c r="A4516" s="12"/>
      <c r="B4516" s="5"/>
      <c r="C4516" s="98"/>
      <c r="D4516" s="98"/>
      <c r="E4516" s="5"/>
      <c r="F4516" s="5"/>
      <c r="G4516" s="87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99"/>
      <c r="AB4516" s="5"/>
      <c r="AC4516" s="5"/>
      <c r="AD4516" s="99"/>
      <c r="AE4516" s="5"/>
      <c r="AF4516" s="5"/>
      <c r="AG4516" s="15"/>
      <c r="AH4516" s="15"/>
    </row>
    <row r="4517" spans="1:34" ht="15" customHeight="1" x14ac:dyDescent="0.25">
      <c r="A4517" s="12"/>
      <c r="B4517" s="5"/>
      <c r="C4517" s="98"/>
      <c r="D4517" s="98"/>
      <c r="E4517" s="5"/>
      <c r="F4517" s="5"/>
      <c r="G4517" s="87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99"/>
      <c r="AB4517" s="5"/>
      <c r="AC4517" s="5"/>
      <c r="AD4517" s="99"/>
      <c r="AE4517" s="5"/>
      <c r="AF4517" s="5"/>
      <c r="AG4517" s="15"/>
      <c r="AH4517" s="15"/>
    </row>
    <row r="4518" spans="1:34" ht="15" customHeight="1" x14ac:dyDescent="0.25">
      <c r="A4518" s="12"/>
      <c r="B4518" s="5"/>
      <c r="C4518" s="98"/>
      <c r="D4518" s="98"/>
      <c r="E4518" s="5"/>
      <c r="F4518" s="5"/>
      <c r="G4518" s="87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99"/>
      <c r="AB4518" s="5"/>
      <c r="AC4518" s="5"/>
      <c r="AD4518" s="99"/>
      <c r="AE4518" s="5"/>
      <c r="AF4518" s="5"/>
      <c r="AG4518" s="15"/>
      <c r="AH4518" s="15"/>
    </row>
    <row r="4519" spans="1:34" ht="15" customHeight="1" x14ac:dyDescent="0.25">
      <c r="A4519" s="12"/>
      <c r="B4519" s="5"/>
      <c r="C4519" s="98"/>
      <c r="D4519" s="98"/>
      <c r="E4519" s="5"/>
      <c r="F4519" s="5"/>
      <c r="G4519" s="87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99"/>
      <c r="AB4519" s="5"/>
      <c r="AC4519" s="5"/>
      <c r="AD4519" s="99"/>
      <c r="AE4519" s="5"/>
      <c r="AF4519" s="5"/>
      <c r="AG4519" s="15"/>
      <c r="AH4519" s="15"/>
    </row>
    <row r="4520" spans="1:34" ht="15" customHeight="1" x14ac:dyDescent="0.25">
      <c r="A4520" s="12"/>
      <c r="B4520" s="5"/>
      <c r="C4520" s="98"/>
      <c r="D4520" s="98"/>
      <c r="E4520" s="5"/>
      <c r="F4520" s="5"/>
      <c r="G4520" s="87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99"/>
      <c r="AB4520" s="5"/>
      <c r="AC4520" s="5"/>
      <c r="AD4520" s="99"/>
      <c r="AE4520" s="5"/>
      <c r="AF4520" s="5"/>
      <c r="AG4520" s="15"/>
      <c r="AH4520" s="15"/>
    </row>
    <row r="4521" spans="1:34" ht="15" customHeight="1" x14ac:dyDescent="0.25">
      <c r="A4521" s="12"/>
      <c r="B4521" s="5"/>
      <c r="C4521" s="98"/>
      <c r="D4521" s="98"/>
      <c r="E4521" s="5"/>
      <c r="F4521" s="5"/>
      <c r="G4521" s="87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99"/>
      <c r="AB4521" s="5"/>
      <c r="AC4521" s="5"/>
      <c r="AD4521" s="99"/>
      <c r="AE4521" s="5"/>
      <c r="AF4521" s="5"/>
      <c r="AG4521" s="15"/>
      <c r="AH4521" s="15"/>
    </row>
    <row r="4522" spans="1:34" ht="15" customHeight="1" x14ac:dyDescent="0.25">
      <c r="A4522" s="12"/>
      <c r="B4522" s="5"/>
      <c r="C4522" s="98"/>
      <c r="D4522" s="98"/>
      <c r="E4522" s="5"/>
      <c r="F4522" s="5"/>
      <c r="G4522" s="87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99"/>
      <c r="AB4522" s="5"/>
      <c r="AC4522" s="5"/>
      <c r="AD4522" s="99"/>
      <c r="AE4522" s="5"/>
      <c r="AF4522" s="5"/>
      <c r="AG4522" s="15"/>
      <c r="AH4522" s="15"/>
    </row>
    <row r="4523" spans="1:34" ht="15" customHeight="1" x14ac:dyDescent="0.25">
      <c r="A4523" s="12"/>
      <c r="B4523" s="5"/>
      <c r="C4523" s="98"/>
      <c r="D4523" s="98"/>
      <c r="E4523" s="5"/>
      <c r="F4523" s="5"/>
      <c r="G4523" s="87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99"/>
      <c r="AB4523" s="5"/>
      <c r="AC4523" s="5"/>
      <c r="AD4523" s="99"/>
      <c r="AE4523" s="5"/>
      <c r="AF4523" s="5"/>
      <c r="AG4523" s="15"/>
      <c r="AH4523" s="15"/>
    </row>
    <row r="4524" spans="1:34" ht="15" customHeight="1" x14ac:dyDescent="0.25">
      <c r="A4524" s="12"/>
      <c r="B4524" s="5"/>
      <c r="C4524" s="98"/>
      <c r="D4524" s="98"/>
      <c r="E4524" s="5"/>
      <c r="F4524" s="5"/>
      <c r="G4524" s="87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99"/>
      <c r="AB4524" s="5"/>
      <c r="AC4524" s="5"/>
      <c r="AD4524" s="99"/>
      <c r="AE4524" s="5"/>
      <c r="AF4524" s="5"/>
      <c r="AG4524" s="15"/>
      <c r="AH4524" s="15"/>
    </row>
    <row r="4525" spans="1:34" ht="15" customHeight="1" x14ac:dyDescent="0.25">
      <c r="A4525" s="12"/>
      <c r="B4525" s="5"/>
      <c r="C4525" s="98"/>
      <c r="D4525" s="98"/>
      <c r="E4525" s="5"/>
      <c r="F4525" s="5"/>
      <c r="G4525" s="87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99"/>
      <c r="AB4525" s="5"/>
      <c r="AC4525" s="5"/>
      <c r="AD4525" s="99"/>
      <c r="AE4525" s="5"/>
      <c r="AF4525" s="5"/>
      <c r="AG4525" s="15"/>
      <c r="AH4525" s="15"/>
    </row>
    <row r="4526" spans="1:34" ht="15" customHeight="1" x14ac:dyDescent="0.25">
      <c r="A4526" s="12"/>
      <c r="B4526" s="5"/>
      <c r="C4526" s="98"/>
      <c r="D4526" s="98"/>
      <c r="E4526" s="5"/>
      <c r="F4526" s="5"/>
      <c r="G4526" s="87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99"/>
      <c r="AB4526" s="5"/>
      <c r="AC4526" s="5"/>
      <c r="AD4526" s="99"/>
      <c r="AE4526" s="5"/>
      <c r="AF4526" s="5"/>
      <c r="AG4526" s="15"/>
      <c r="AH4526" s="15"/>
    </row>
    <row r="4527" spans="1:34" ht="15" customHeight="1" x14ac:dyDescent="0.25">
      <c r="A4527" s="12"/>
      <c r="B4527" s="5"/>
      <c r="C4527" s="98"/>
      <c r="D4527" s="98"/>
      <c r="E4527" s="5"/>
      <c r="F4527" s="5"/>
      <c r="G4527" s="87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99"/>
      <c r="AB4527" s="5"/>
      <c r="AC4527" s="5"/>
      <c r="AD4527" s="99"/>
      <c r="AE4527" s="5"/>
      <c r="AF4527" s="5"/>
      <c r="AG4527" s="15"/>
      <c r="AH4527" s="15"/>
    </row>
    <row r="4528" spans="1:34" ht="15" customHeight="1" x14ac:dyDescent="0.25">
      <c r="A4528" s="12"/>
      <c r="B4528" s="5"/>
      <c r="C4528" s="98"/>
      <c r="D4528" s="98"/>
      <c r="E4528" s="5"/>
      <c r="F4528" s="5"/>
      <c r="G4528" s="87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99"/>
      <c r="AB4528" s="5"/>
      <c r="AC4528" s="5"/>
      <c r="AD4528" s="99"/>
      <c r="AE4528" s="5"/>
      <c r="AF4528" s="5"/>
      <c r="AG4528" s="15"/>
      <c r="AH4528" s="15"/>
    </row>
    <row r="4529" spans="1:34" ht="15" customHeight="1" x14ac:dyDescent="0.25">
      <c r="A4529" s="12"/>
      <c r="B4529" s="5"/>
      <c r="C4529" s="98"/>
      <c r="D4529" s="98"/>
      <c r="E4529" s="5"/>
      <c r="F4529" s="5"/>
      <c r="G4529" s="87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99"/>
      <c r="AB4529" s="5"/>
      <c r="AC4529" s="5"/>
      <c r="AD4529" s="99"/>
      <c r="AE4529" s="5"/>
      <c r="AF4529" s="5"/>
      <c r="AG4529" s="15"/>
      <c r="AH4529" s="15"/>
    </row>
    <row r="4530" spans="1:34" ht="15" customHeight="1" x14ac:dyDescent="0.25">
      <c r="A4530" s="12"/>
      <c r="B4530" s="5"/>
      <c r="C4530" s="98"/>
      <c r="D4530" s="98"/>
      <c r="E4530" s="5"/>
      <c r="F4530" s="5"/>
      <c r="G4530" s="87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99"/>
      <c r="AB4530" s="5"/>
      <c r="AC4530" s="5"/>
      <c r="AD4530" s="99"/>
      <c r="AE4530" s="5"/>
      <c r="AF4530" s="5"/>
      <c r="AG4530" s="15"/>
      <c r="AH4530" s="15"/>
    </row>
    <row r="4531" spans="1:34" ht="15" customHeight="1" x14ac:dyDescent="0.25">
      <c r="A4531" s="12"/>
      <c r="B4531" s="5"/>
      <c r="C4531" s="98"/>
      <c r="D4531" s="98"/>
      <c r="E4531" s="5"/>
      <c r="F4531" s="5"/>
      <c r="G4531" s="87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99"/>
      <c r="AB4531" s="5"/>
      <c r="AC4531" s="5"/>
      <c r="AD4531" s="99"/>
      <c r="AE4531" s="5"/>
      <c r="AF4531" s="5"/>
      <c r="AG4531" s="15"/>
      <c r="AH4531" s="15"/>
    </row>
    <row r="4532" spans="1:34" ht="15" customHeight="1" x14ac:dyDescent="0.25">
      <c r="A4532" s="12"/>
      <c r="B4532" s="5"/>
      <c r="C4532" s="98"/>
      <c r="D4532" s="98"/>
      <c r="E4532" s="5"/>
      <c r="F4532" s="5"/>
      <c r="G4532" s="87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99"/>
      <c r="AB4532" s="5"/>
      <c r="AC4532" s="5"/>
      <c r="AD4532" s="99"/>
      <c r="AE4532" s="5"/>
      <c r="AF4532" s="5"/>
      <c r="AG4532" s="15"/>
      <c r="AH4532" s="15"/>
    </row>
    <row r="4533" spans="1:34" ht="15" customHeight="1" x14ac:dyDescent="0.25">
      <c r="A4533" s="12"/>
      <c r="B4533" s="5"/>
      <c r="C4533" s="98"/>
      <c r="D4533" s="98"/>
      <c r="E4533" s="5"/>
      <c r="F4533" s="5"/>
      <c r="G4533" s="87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99"/>
      <c r="AB4533" s="5"/>
      <c r="AC4533" s="5"/>
      <c r="AD4533" s="99"/>
      <c r="AE4533" s="5"/>
      <c r="AF4533" s="5"/>
      <c r="AG4533" s="15"/>
      <c r="AH4533" s="15"/>
    </row>
    <row r="4534" spans="1:34" ht="15" customHeight="1" x14ac:dyDescent="0.25">
      <c r="A4534" s="12"/>
      <c r="B4534" s="5"/>
      <c r="C4534" s="98"/>
      <c r="D4534" s="98"/>
      <c r="E4534" s="5"/>
      <c r="F4534" s="5"/>
      <c r="G4534" s="87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99"/>
      <c r="AB4534" s="5"/>
      <c r="AC4534" s="5"/>
      <c r="AD4534" s="99"/>
      <c r="AE4534" s="5"/>
      <c r="AF4534" s="5"/>
      <c r="AG4534" s="15"/>
      <c r="AH4534" s="15"/>
    </row>
    <row r="4535" spans="1:34" ht="15" customHeight="1" x14ac:dyDescent="0.25">
      <c r="A4535" s="12"/>
      <c r="B4535" s="5"/>
      <c r="C4535" s="98"/>
      <c r="D4535" s="98"/>
      <c r="E4535" s="5"/>
      <c r="F4535" s="5"/>
      <c r="G4535" s="87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99"/>
      <c r="AB4535" s="5"/>
      <c r="AC4535" s="5"/>
      <c r="AD4535" s="99"/>
      <c r="AE4535" s="5"/>
      <c r="AF4535" s="5"/>
      <c r="AG4535" s="15"/>
      <c r="AH4535" s="15"/>
    </row>
    <row r="4536" spans="1:34" ht="15" customHeight="1" x14ac:dyDescent="0.25">
      <c r="A4536" s="12"/>
      <c r="B4536" s="5"/>
      <c r="C4536" s="98"/>
      <c r="D4536" s="98"/>
      <c r="E4536" s="5"/>
      <c r="F4536" s="5"/>
      <c r="G4536" s="87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99"/>
      <c r="AB4536" s="5"/>
      <c r="AC4536" s="5"/>
      <c r="AD4536" s="99"/>
      <c r="AE4536" s="5"/>
      <c r="AF4536" s="5"/>
      <c r="AG4536" s="15"/>
      <c r="AH4536" s="15"/>
    </row>
    <row r="4537" spans="1:34" ht="15" customHeight="1" x14ac:dyDescent="0.25">
      <c r="A4537" s="12"/>
      <c r="B4537" s="5"/>
      <c r="C4537" s="98"/>
      <c r="D4537" s="98"/>
      <c r="E4537" s="5"/>
      <c r="F4537" s="5"/>
      <c r="G4537" s="87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99"/>
      <c r="AB4537" s="5"/>
      <c r="AC4537" s="5"/>
      <c r="AD4537" s="99"/>
      <c r="AE4537" s="5"/>
      <c r="AF4537" s="5"/>
      <c r="AG4537" s="15"/>
      <c r="AH4537" s="15"/>
    </row>
    <row r="4538" spans="1:34" ht="15" customHeight="1" x14ac:dyDescent="0.25">
      <c r="A4538" s="12"/>
      <c r="B4538" s="5"/>
      <c r="C4538" s="98"/>
      <c r="D4538" s="98"/>
      <c r="E4538" s="5"/>
      <c r="F4538" s="5"/>
      <c r="G4538" s="87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99"/>
      <c r="AB4538" s="5"/>
      <c r="AC4538" s="5"/>
      <c r="AD4538" s="99"/>
      <c r="AE4538" s="5"/>
      <c r="AF4538" s="5"/>
      <c r="AG4538" s="15"/>
      <c r="AH4538" s="15"/>
    </row>
    <row r="4539" spans="1:34" ht="15" customHeight="1" x14ac:dyDescent="0.25">
      <c r="A4539" s="12"/>
      <c r="B4539" s="5"/>
      <c r="C4539" s="98"/>
      <c r="D4539" s="98"/>
      <c r="E4539" s="5"/>
      <c r="F4539" s="5"/>
      <c r="G4539" s="87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99"/>
      <c r="AB4539" s="5"/>
      <c r="AC4539" s="5"/>
      <c r="AD4539" s="99"/>
      <c r="AE4539" s="5"/>
      <c r="AF4539" s="5"/>
      <c r="AG4539" s="15"/>
      <c r="AH4539" s="15"/>
    </row>
    <row r="4540" spans="1:34" ht="15" customHeight="1" x14ac:dyDescent="0.25">
      <c r="A4540" s="12"/>
      <c r="B4540" s="5"/>
      <c r="C4540" s="98"/>
      <c r="D4540" s="98"/>
      <c r="E4540" s="5"/>
      <c r="F4540" s="5"/>
      <c r="G4540" s="87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99"/>
      <c r="AB4540" s="5"/>
      <c r="AC4540" s="5"/>
      <c r="AD4540" s="99"/>
      <c r="AE4540" s="5"/>
      <c r="AF4540" s="5"/>
      <c r="AG4540" s="15"/>
      <c r="AH4540" s="15"/>
    </row>
    <row r="4541" spans="1:34" ht="15" customHeight="1" x14ac:dyDescent="0.25">
      <c r="A4541" s="12"/>
      <c r="B4541" s="5"/>
      <c r="C4541" s="98"/>
      <c r="D4541" s="98"/>
      <c r="E4541" s="5"/>
      <c r="F4541" s="5"/>
      <c r="G4541" s="87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99"/>
      <c r="AB4541" s="5"/>
      <c r="AC4541" s="5"/>
      <c r="AD4541" s="99"/>
      <c r="AE4541" s="5"/>
      <c r="AF4541" s="5"/>
      <c r="AG4541" s="15"/>
      <c r="AH4541" s="15"/>
    </row>
    <row r="4542" spans="1:34" ht="15" customHeight="1" x14ac:dyDescent="0.25">
      <c r="A4542" s="12"/>
      <c r="B4542" s="5"/>
      <c r="C4542" s="98"/>
      <c r="D4542" s="98"/>
      <c r="E4542" s="5"/>
      <c r="F4542" s="5"/>
      <c r="G4542" s="87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99"/>
      <c r="AB4542" s="5"/>
      <c r="AC4542" s="5"/>
      <c r="AD4542" s="99"/>
      <c r="AE4542" s="5"/>
      <c r="AF4542" s="5"/>
      <c r="AG4542" s="15"/>
      <c r="AH4542" s="15"/>
    </row>
    <row r="4543" spans="1:34" ht="15" customHeight="1" x14ac:dyDescent="0.25">
      <c r="A4543" s="12"/>
      <c r="B4543" s="5"/>
      <c r="C4543" s="98"/>
      <c r="D4543" s="98"/>
      <c r="E4543" s="5"/>
      <c r="F4543" s="5"/>
      <c r="G4543" s="87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99"/>
      <c r="AB4543" s="5"/>
      <c r="AC4543" s="5"/>
      <c r="AD4543" s="99"/>
      <c r="AE4543" s="5"/>
      <c r="AF4543" s="5"/>
      <c r="AG4543" s="15"/>
      <c r="AH4543" s="15"/>
    </row>
    <row r="4544" spans="1:34" ht="15" customHeight="1" x14ac:dyDescent="0.25">
      <c r="A4544" s="12"/>
      <c r="B4544" s="5"/>
      <c r="C4544" s="98"/>
      <c r="D4544" s="98"/>
      <c r="E4544" s="5"/>
      <c r="F4544" s="5"/>
      <c r="G4544" s="87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99"/>
      <c r="AB4544" s="5"/>
      <c r="AC4544" s="5"/>
      <c r="AD4544" s="99"/>
      <c r="AE4544" s="5"/>
      <c r="AF4544" s="5"/>
      <c r="AG4544" s="15"/>
      <c r="AH4544" s="15"/>
    </row>
    <row r="4545" spans="1:34" ht="15" customHeight="1" x14ac:dyDescent="0.25">
      <c r="A4545" s="12"/>
      <c r="B4545" s="5"/>
      <c r="C4545" s="98"/>
      <c r="D4545" s="98"/>
      <c r="E4545" s="5"/>
      <c r="F4545" s="5"/>
      <c r="G4545" s="87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99"/>
      <c r="AB4545" s="5"/>
      <c r="AC4545" s="5"/>
      <c r="AD4545" s="99"/>
      <c r="AE4545" s="5"/>
      <c r="AF4545" s="5"/>
      <c r="AG4545" s="15"/>
      <c r="AH4545" s="15"/>
    </row>
    <row r="4546" spans="1:34" ht="15" customHeight="1" x14ac:dyDescent="0.25">
      <c r="A4546" s="12"/>
      <c r="B4546" s="5"/>
      <c r="C4546" s="98"/>
      <c r="D4546" s="98"/>
      <c r="E4546" s="5"/>
      <c r="F4546" s="5"/>
      <c r="G4546" s="87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99"/>
      <c r="AB4546" s="5"/>
      <c r="AC4546" s="5"/>
      <c r="AD4546" s="99"/>
      <c r="AE4546" s="5"/>
      <c r="AF4546" s="5"/>
      <c r="AG4546" s="15"/>
      <c r="AH4546" s="15"/>
    </row>
    <row r="4547" spans="1:34" ht="15" customHeight="1" x14ac:dyDescent="0.25">
      <c r="A4547" s="12"/>
      <c r="B4547" s="5"/>
      <c r="C4547" s="98"/>
      <c r="D4547" s="98"/>
      <c r="E4547" s="5"/>
      <c r="F4547" s="5"/>
      <c r="G4547" s="87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99"/>
      <c r="AB4547" s="5"/>
      <c r="AC4547" s="5"/>
      <c r="AD4547" s="99"/>
      <c r="AE4547" s="5"/>
      <c r="AF4547" s="5"/>
      <c r="AG4547" s="15"/>
      <c r="AH4547" s="15"/>
    </row>
    <row r="4548" spans="1:34" ht="15" customHeight="1" x14ac:dyDescent="0.25">
      <c r="A4548" s="12"/>
      <c r="B4548" s="5"/>
      <c r="C4548" s="98"/>
      <c r="D4548" s="98"/>
      <c r="E4548" s="5"/>
      <c r="F4548" s="5"/>
      <c r="G4548" s="87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99"/>
      <c r="AB4548" s="5"/>
      <c r="AC4548" s="5"/>
      <c r="AD4548" s="99"/>
      <c r="AE4548" s="5"/>
      <c r="AF4548" s="5"/>
      <c r="AG4548" s="15"/>
      <c r="AH4548" s="15"/>
    </row>
    <row r="4549" spans="1:34" ht="15" customHeight="1" x14ac:dyDescent="0.25">
      <c r="A4549" s="12"/>
      <c r="B4549" s="5"/>
      <c r="C4549" s="98"/>
      <c r="D4549" s="98"/>
      <c r="E4549" s="5"/>
      <c r="F4549" s="5"/>
      <c r="G4549" s="87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99"/>
      <c r="AB4549" s="5"/>
      <c r="AC4549" s="5"/>
      <c r="AD4549" s="99"/>
      <c r="AE4549" s="5"/>
      <c r="AF4549" s="5"/>
      <c r="AG4549" s="15"/>
      <c r="AH4549" s="15"/>
    </row>
    <row r="4550" spans="1:34" ht="15" customHeight="1" x14ac:dyDescent="0.25">
      <c r="A4550" s="12"/>
      <c r="B4550" s="5"/>
      <c r="C4550" s="98"/>
      <c r="D4550" s="98"/>
      <c r="E4550" s="5"/>
      <c r="F4550" s="5"/>
      <c r="G4550" s="87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99"/>
      <c r="AB4550" s="5"/>
      <c r="AC4550" s="5"/>
      <c r="AD4550" s="99"/>
      <c r="AE4550" s="5"/>
      <c r="AF4550" s="5"/>
      <c r="AG4550" s="15"/>
      <c r="AH4550" s="15"/>
    </row>
    <row r="4551" spans="1:34" ht="15" customHeight="1" x14ac:dyDescent="0.25">
      <c r="A4551" s="12"/>
      <c r="B4551" s="5"/>
      <c r="C4551" s="98"/>
      <c r="D4551" s="98"/>
      <c r="E4551" s="5"/>
      <c r="F4551" s="5"/>
      <c r="G4551" s="87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99"/>
      <c r="AB4551" s="5"/>
      <c r="AC4551" s="5"/>
      <c r="AD4551" s="99"/>
      <c r="AE4551" s="5"/>
      <c r="AF4551" s="5"/>
      <c r="AG4551" s="15"/>
      <c r="AH4551" s="15"/>
    </row>
    <row r="4552" spans="1:34" ht="15" customHeight="1" x14ac:dyDescent="0.25">
      <c r="A4552" s="12"/>
      <c r="B4552" s="5"/>
      <c r="C4552" s="98"/>
      <c r="D4552" s="98"/>
      <c r="E4552" s="5"/>
      <c r="F4552" s="5"/>
      <c r="G4552" s="87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99"/>
      <c r="AB4552" s="5"/>
      <c r="AC4552" s="5"/>
      <c r="AD4552" s="99"/>
      <c r="AE4552" s="5"/>
      <c r="AF4552" s="5"/>
      <c r="AG4552" s="15"/>
      <c r="AH4552" s="15"/>
    </row>
    <row r="4553" spans="1:34" ht="15" customHeight="1" x14ac:dyDescent="0.25">
      <c r="A4553" s="12"/>
      <c r="B4553" s="5"/>
      <c r="C4553" s="98"/>
      <c r="D4553" s="98"/>
      <c r="E4553" s="5"/>
      <c r="F4553" s="5"/>
      <c r="G4553" s="87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99"/>
      <c r="AB4553" s="5"/>
      <c r="AC4553" s="5"/>
      <c r="AD4553" s="99"/>
      <c r="AE4553" s="5"/>
      <c r="AF4553" s="5"/>
      <c r="AG4553" s="15"/>
      <c r="AH4553" s="15"/>
    </row>
    <row r="4554" spans="1:34" ht="15" customHeight="1" x14ac:dyDescent="0.25">
      <c r="A4554" s="12"/>
      <c r="B4554" s="5"/>
      <c r="C4554" s="98"/>
      <c r="D4554" s="98"/>
      <c r="E4554" s="5"/>
      <c r="F4554" s="5"/>
      <c r="G4554" s="87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99"/>
      <c r="AB4554" s="5"/>
      <c r="AC4554" s="5"/>
      <c r="AD4554" s="99"/>
      <c r="AE4554" s="5"/>
      <c r="AF4554" s="5"/>
      <c r="AG4554" s="15"/>
      <c r="AH4554" s="15"/>
    </row>
    <row r="4555" spans="1:34" ht="15" customHeight="1" x14ac:dyDescent="0.25">
      <c r="A4555" s="12"/>
      <c r="B4555" s="5"/>
      <c r="C4555" s="98"/>
      <c r="D4555" s="98"/>
      <c r="E4555" s="5"/>
      <c r="F4555" s="5"/>
      <c r="G4555" s="87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99"/>
      <c r="AB4555" s="5"/>
      <c r="AC4555" s="5"/>
      <c r="AD4555" s="99"/>
      <c r="AE4555" s="5"/>
      <c r="AF4555" s="5"/>
      <c r="AG4555" s="15"/>
      <c r="AH4555" s="15"/>
    </row>
    <row r="4556" spans="1:34" ht="15" customHeight="1" x14ac:dyDescent="0.25">
      <c r="A4556" s="12"/>
      <c r="B4556" s="5"/>
      <c r="C4556" s="98"/>
      <c r="D4556" s="98"/>
      <c r="E4556" s="5"/>
      <c r="F4556" s="5"/>
      <c r="G4556" s="87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99"/>
      <c r="AB4556" s="5"/>
      <c r="AC4556" s="5"/>
      <c r="AD4556" s="99"/>
      <c r="AE4556" s="5"/>
      <c r="AF4556" s="5"/>
      <c r="AG4556" s="15"/>
      <c r="AH4556" s="15"/>
    </row>
    <row r="4557" spans="1:34" ht="15" customHeight="1" x14ac:dyDescent="0.25">
      <c r="A4557" s="12"/>
      <c r="B4557" s="5"/>
      <c r="C4557" s="98"/>
      <c r="D4557" s="98"/>
      <c r="E4557" s="5"/>
      <c r="F4557" s="5"/>
      <c r="G4557" s="87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99"/>
      <c r="AB4557" s="5"/>
      <c r="AC4557" s="5"/>
      <c r="AD4557" s="99"/>
      <c r="AE4557" s="5"/>
      <c r="AF4557" s="5"/>
      <c r="AG4557" s="15"/>
      <c r="AH4557" s="15"/>
    </row>
    <row r="4558" spans="1:34" ht="15" customHeight="1" x14ac:dyDescent="0.25">
      <c r="A4558" s="12"/>
      <c r="B4558" s="5"/>
      <c r="C4558" s="98"/>
      <c r="D4558" s="98"/>
      <c r="E4558" s="5"/>
      <c r="F4558" s="5"/>
      <c r="G4558" s="87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99"/>
      <c r="AB4558" s="5"/>
      <c r="AC4558" s="5"/>
      <c r="AD4558" s="99"/>
      <c r="AE4558" s="5"/>
      <c r="AF4558" s="5"/>
      <c r="AG4558" s="15"/>
      <c r="AH4558" s="15"/>
    </row>
    <row r="4559" spans="1:34" ht="15" customHeight="1" x14ac:dyDescent="0.25">
      <c r="A4559" s="12"/>
      <c r="B4559" s="5"/>
      <c r="C4559" s="98"/>
      <c r="D4559" s="98"/>
      <c r="E4559" s="5"/>
      <c r="F4559" s="5"/>
      <c r="G4559" s="87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99"/>
      <c r="AB4559" s="5"/>
      <c r="AC4559" s="5"/>
      <c r="AD4559" s="99"/>
      <c r="AE4559" s="5"/>
      <c r="AF4559" s="5"/>
      <c r="AG4559" s="15"/>
      <c r="AH4559" s="15"/>
    </row>
    <row r="4560" spans="1:34" ht="15" customHeight="1" x14ac:dyDescent="0.25">
      <c r="A4560" s="12"/>
      <c r="B4560" s="5"/>
      <c r="C4560" s="98"/>
      <c r="D4560" s="98"/>
      <c r="E4560" s="5"/>
      <c r="F4560" s="5"/>
      <c r="G4560" s="87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99"/>
      <c r="AB4560" s="5"/>
      <c r="AC4560" s="5"/>
      <c r="AD4560" s="99"/>
      <c r="AE4560" s="5"/>
      <c r="AF4560" s="5"/>
      <c r="AG4560" s="15"/>
      <c r="AH4560" s="15"/>
    </row>
    <row r="4561" spans="1:34" ht="15" customHeight="1" x14ac:dyDescent="0.25">
      <c r="A4561" s="12"/>
      <c r="B4561" s="5"/>
      <c r="C4561" s="98"/>
      <c r="D4561" s="98"/>
      <c r="E4561" s="5"/>
      <c r="F4561" s="5"/>
      <c r="G4561" s="87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99"/>
      <c r="AB4561" s="5"/>
      <c r="AC4561" s="5"/>
      <c r="AD4561" s="99"/>
      <c r="AE4561" s="5"/>
      <c r="AF4561" s="5"/>
      <c r="AG4561" s="15"/>
      <c r="AH4561" s="15"/>
    </row>
    <row r="4562" spans="1:34" ht="15" customHeight="1" x14ac:dyDescent="0.25">
      <c r="A4562" s="12"/>
      <c r="B4562" s="5"/>
      <c r="C4562" s="98"/>
      <c r="D4562" s="98"/>
      <c r="E4562" s="5"/>
      <c r="F4562" s="5"/>
      <c r="G4562" s="87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99"/>
      <c r="AB4562" s="5"/>
      <c r="AC4562" s="5"/>
      <c r="AD4562" s="99"/>
      <c r="AE4562" s="5"/>
      <c r="AF4562" s="5"/>
      <c r="AG4562" s="15"/>
      <c r="AH4562" s="15"/>
    </row>
    <row r="4563" spans="1:34" ht="15" customHeight="1" x14ac:dyDescent="0.25">
      <c r="A4563" s="12"/>
      <c r="B4563" s="5"/>
      <c r="C4563" s="98"/>
      <c r="D4563" s="98"/>
      <c r="E4563" s="5"/>
      <c r="F4563" s="5"/>
      <c r="G4563" s="87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99"/>
      <c r="AB4563" s="5"/>
      <c r="AC4563" s="5"/>
      <c r="AD4563" s="99"/>
      <c r="AE4563" s="5"/>
      <c r="AF4563" s="5"/>
      <c r="AG4563" s="15"/>
      <c r="AH4563" s="15"/>
    </row>
    <row r="4564" spans="1:34" ht="15" customHeight="1" x14ac:dyDescent="0.25">
      <c r="A4564" s="12"/>
      <c r="B4564" s="5"/>
      <c r="C4564" s="98"/>
      <c r="D4564" s="98"/>
      <c r="E4564" s="5"/>
      <c r="F4564" s="5"/>
      <c r="G4564" s="87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99"/>
      <c r="AB4564" s="5"/>
      <c r="AC4564" s="5"/>
      <c r="AD4564" s="99"/>
      <c r="AE4564" s="5"/>
      <c r="AF4564" s="5"/>
      <c r="AG4564" s="15"/>
      <c r="AH4564" s="15"/>
    </row>
    <row r="4565" spans="1:34" ht="15" customHeight="1" x14ac:dyDescent="0.25">
      <c r="A4565" s="12"/>
      <c r="B4565" s="5"/>
      <c r="C4565" s="98"/>
      <c r="D4565" s="98"/>
      <c r="E4565" s="5"/>
      <c r="F4565" s="5"/>
      <c r="G4565" s="87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99"/>
      <c r="AB4565" s="5"/>
      <c r="AC4565" s="5"/>
      <c r="AD4565" s="99"/>
      <c r="AE4565" s="5"/>
      <c r="AF4565" s="5"/>
      <c r="AG4565" s="15"/>
      <c r="AH4565" s="15"/>
    </row>
    <row r="4566" spans="1:34" ht="15" customHeight="1" x14ac:dyDescent="0.25">
      <c r="A4566" s="12"/>
      <c r="B4566" s="5"/>
      <c r="C4566" s="98"/>
      <c r="D4566" s="98"/>
      <c r="E4566" s="5"/>
      <c r="F4566" s="5"/>
      <c r="G4566" s="87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99"/>
      <c r="AB4566" s="5"/>
      <c r="AC4566" s="5"/>
      <c r="AD4566" s="99"/>
      <c r="AE4566" s="5"/>
      <c r="AF4566" s="5"/>
      <c r="AG4566" s="15"/>
      <c r="AH4566" s="15"/>
    </row>
    <row r="4567" spans="1:34" ht="15" customHeight="1" x14ac:dyDescent="0.25">
      <c r="A4567" s="12"/>
      <c r="B4567" s="5"/>
      <c r="C4567" s="98"/>
      <c r="D4567" s="98"/>
      <c r="E4567" s="5"/>
      <c r="F4567" s="5"/>
      <c r="G4567" s="87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99"/>
      <c r="AB4567" s="5"/>
      <c r="AC4567" s="5"/>
      <c r="AD4567" s="99"/>
      <c r="AE4567" s="5"/>
      <c r="AF4567" s="5"/>
      <c r="AG4567" s="15"/>
      <c r="AH4567" s="15"/>
    </row>
    <row r="4568" spans="1:34" ht="15" customHeight="1" x14ac:dyDescent="0.25">
      <c r="A4568" s="12"/>
      <c r="B4568" s="5"/>
      <c r="C4568" s="98"/>
      <c r="D4568" s="98"/>
      <c r="E4568" s="5"/>
      <c r="F4568" s="5"/>
      <c r="G4568" s="87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99"/>
      <c r="AB4568" s="5"/>
      <c r="AC4568" s="5"/>
      <c r="AD4568" s="99"/>
      <c r="AE4568" s="5"/>
      <c r="AF4568" s="5"/>
      <c r="AG4568" s="15"/>
      <c r="AH4568" s="15"/>
    </row>
    <row r="4569" spans="1:34" ht="15" customHeight="1" x14ac:dyDescent="0.25">
      <c r="A4569" s="12"/>
      <c r="B4569" s="5"/>
      <c r="C4569" s="98"/>
      <c r="D4569" s="98"/>
      <c r="E4569" s="5"/>
      <c r="F4569" s="5"/>
      <c r="G4569" s="87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99"/>
      <c r="AB4569" s="5"/>
      <c r="AC4569" s="5"/>
      <c r="AD4569" s="99"/>
      <c r="AE4569" s="5"/>
      <c r="AF4569" s="5"/>
      <c r="AG4569" s="15"/>
      <c r="AH4569" s="15"/>
    </row>
    <row r="4570" spans="1:34" ht="15" customHeight="1" x14ac:dyDescent="0.25">
      <c r="A4570" s="12"/>
      <c r="B4570" s="5"/>
      <c r="C4570" s="98"/>
      <c r="D4570" s="98"/>
      <c r="E4570" s="5"/>
      <c r="F4570" s="5"/>
      <c r="G4570" s="87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99"/>
      <c r="AB4570" s="5"/>
      <c r="AC4570" s="5"/>
      <c r="AD4570" s="99"/>
      <c r="AE4570" s="5"/>
      <c r="AF4570" s="5"/>
      <c r="AG4570" s="15"/>
      <c r="AH4570" s="15"/>
    </row>
    <row r="4571" spans="1:34" ht="15" customHeight="1" x14ac:dyDescent="0.25">
      <c r="A4571" s="12"/>
      <c r="B4571" s="5"/>
      <c r="C4571" s="98"/>
      <c r="D4571" s="98"/>
      <c r="E4571" s="5"/>
      <c r="F4571" s="5"/>
      <c r="G4571" s="87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99"/>
      <c r="AB4571" s="5"/>
      <c r="AC4571" s="5"/>
      <c r="AD4571" s="99"/>
      <c r="AE4571" s="5"/>
      <c r="AF4571" s="5"/>
      <c r="AG4571" s="15"/>
      <c r="AH4571" s="15"/>
    </row>
    <row r="4572" spans="1:34" ht="15" customHeight="1" x14ac:dyDescent="0.25">
      <c r="A4572" s="12"/>
      <c r="B4572" s="5"/>
      <c r="C4572" s="98"/>
      <c r="D4572" s="98"/>
      <c r="E4572" s="5"/>
      <c r="F4572" s="5"/>
      <c r="G4572" s="87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99"/>
      <c r="AB4572" s="5"/>
      <c r="AC4572" s="5"/>
      <c r="AD4572" s="99"/>
      <c r="AE4572" s="5"/>
      <c r="AF4572" s="5"/>
      <c r="AG4572" s="15"/>
      <c r="AH4572" s="15"/>
    </row>
    <row r="4573" spans="1:34" ht="15" customHeight="1" x14ac:dyDescent="0.25">
      <c r="A4573" s="12"/>
      <c r="B4573" s="5"/>
      <c r="C4573" s="98"/>
      <c r="D4573" s="98"/>
      <c r="E4573" s="5"/>
      <c r="F4573" s="5"/>
      <c r="G4573" s="87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99"/>
      <c r="AB4573" s="5"/>
      <c r="AC4573" s="5"/>
      <c r="AD4573" s="99"/>
      <c r="AE4573" s="5"/>
      <c r="AF4573" s="5"/>
      <c r="AG4573" s="15"/>
      <c r="AH4573" s="15"/>
    </row>
    <row r="4574" spans="1:34" ht="15" customHeight="1" x14ac:dyDescent="0.25">
      <c r="A4574" s="12"/>
      <c r="B4574" s="5"/>
      <c r="C4574" s="98"/>
      <c r="D4574" s="98"/>
      <c r="E4574" s="5"/>
      <c r="F4574" s="5"/>
      <c r="G4574" s="87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99"/>
      <c r="AB4574" s="5"/>
      <c r="AC4574" s="5"/>
      <c r="AD4574" s="99"/>
      <c r="AE4574" s="5"/>
      <c r="AF4574" s="5"/>
      <c r="AG4574" s="15"/>
      <c r="AH4574" s="15"/>
    </row>
    <row r="4575" spans="1:34" ht="15" customHeight="1" x14ac:dyDescent="0.25">
      <c r="A4575" s="12"/>
      <c r="B4575" s="5"/>
      <c r="C4575" s="98"/>
      <c r="D4575" s="98"/>
      <c r="E4575" s="5"/>
      <c r="F4575" s="5"/>
      <c r="G4575" s="87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99"/>
      <c r="AB4575" s="5"/>
      <c r="AC4575" s="5"/>
      <c r="AD4575" s="99"/>
      <c r="AE4575" s="5"/>
      <c r="AF4575" s="5"/>
      <c r="AG4575" s="15"/>
      <c r="AH4575" s="15"/>
    </row>
    <row r="4576" spans="1:34" ht="15" customHeight="1" x14ac:dyDescent="0.25">
      <c r="A4576" s="12"/>
      <c r="B4576" s="5"/>
      <c r="C4576" s="98"/>
      <c r="D4576" s="98"/>
      <c r="E4576" s="5"/>
      <c r="F4576" s="5"/>
      <c r="G4576" s="87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99"/>
      <c r="AB4576" s="5"/>
      <c r="AC4576" s="5"/>
      <c r="AD4576" s="99"/>
      <c r="AE4576" s="5"/>
      <c r="AF4576" s="5"/>
      <c r="AG4576" s="15"/>
      <c r="AH4576" s="15"/>
    </row>
    <row r="4577" spans="1:34" ht="15" customHeight="1" x14ac:dyDescent="0.25">
      <c r="A4577" s="12"/>
      <c r="B4577" s="5"/>
      <c r="C4577" s="98"/>
      <c r="D4577" s="98"/>
      <c r="E4577" s="5"/>
      <c r="F4577" s="5"/>
      <c r="G4577" s="87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99"/>
      <c r="AB4577" s="5"/>
      <c r="AC4577" s="5"/>
      <c r="AD4577" s="99"/>
      <c r="AE4577" s="5"/>
      <c r="AF4577" s="5"/>
      <c r="AG4577" s="15"/>
      <c r="AH4577" s="15"/>
    </row>
    <row r="4578" spans="1:34" ht="15" customHeight="1" x14ac:dyDescent="0.25">
      <c r="A4578" s="12"/>
      <c r="B4578" s="5"/>
      <c r="C4578" s="98"/>
      <c r="D4578" s="98"/>
      <c r="E4578" s="5"/>
      <c r="F4578" s="5"/>
      <c r="G4578" s="87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99"/>
      <c r="AB4578" s="5"/>
      <c r="AC4578" s="5"/>
      <c r="AD4578" s="99"/>
      <c r="AE4578" s="5"/>
      <c r="AF4578" s="5"/>
      <c r="AG4578" s="15"/>
      <c r="AH4578" s="15"/>
    </row>
    <row r="4579" spans="1:34" ht="15" customHeight="1" x14ac:dyDescent="0.25">
      <c r="A4579" s="12"/>
      <c r="B4579" s="5"/>
      <c r="C4579" s="98"/>
      <c r="D4579" s="98"/>
      <c r="E4579" s="5"/>
      <c r="F4579" s="5"/>
      <c r="G4579" s="87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99"/>
      <c r="AB4579" s="5"/>
      <c r="AC4579" s="5"/>
      <c r="AD4579" s="99"/>
      <c r="AE4579" s="5"/>
      <c r="AF4579" s="5"/>
      <c r="AG4579" s="15"/>
      <c r="AH4579" s="15"/>
    </row>
    <row r="4580" spans="1:34" ht="15" customHeight="1" x14ac:dyDescent="0.25">
      <c r="A4580" s="12"/>
      <c r="B4580" s="5"/>
      <c r="C4580" s="98"/>
      <c r="D4580" s="98"/>
      <c r="E4580" s="5"/>
      <c r="F4580" s="5"/>
      <c r="G4580" s="87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99"/>
      <c r="AB4580" s="5"/>
      <c r="AC4580" s="5"/>
      <c r="AD4580" s="99"/>
      <c r="AE4580" s="5"/>
      <c r="AF4580" s="5"/>
      <c r="AG4580" s="15"/>
      <c r="AH4580" s="15"/>
    </row>
    <row r="4581" spans="1:34" ht="15" customHeight="1" x14ac:dyDescent="0.25">
      <c r="A4581" s="12"/>
      <c r="B4581" s="5"/>
      <c r="C4581" s="98"/>
      <c r="D4581" s="98"/>
      <c r="E4581" s="5"/>
      <c r="F4581" s="5"/>
      <c r="G4581" s="87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99"/>
      <c r="AB4581" s="5"/>
      <c r="AC4581" s="5"/>
      <c r="AD4581" s="99"/>
      <c r="AE4581" s="5"/>
      <c r="AF4581" s="5"/>
      <c r="AG4581" s="15"/>
      <c r="AH4581" s="15"/>
    </row>
    <row r="4582" spans="1:34" ht="15" customHeight="1" x14ac:dyDescent="0.25">
      <c r="A4582" s="12"/>
      <c r="B4582" s="5"/>
      <c r="C4582" s="98"/>
      <c r="D4582" s="98"/>
      <c r="E4582" s="5"/>
      <c r="F4582" s="5"/>
      <c r="G4582" s="87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99"/>
      <c r="AB4582" s="5"/>
      <c r="AC4582" s="5"/>
      <c r="AD4582" s="99"/>
      <c r="AE4582" s="5"/>
      <c r="AF4582" s="5"/>
      <c r="AG4582" s="15"/>
      <c r="AH4582" s="15"/>
    </row>
    <row r="4583" spans="1:34" ht="15" customHeight="1" x14ac:dyDescent="0.25">
      <c r="A4583" s="12"/>
      <c r="B4583" s="5"/>
      <c r="C4583" s="98"/>
      <c r="D4583" s="98"/>
      <c r="E4583" s="5"/>
      <c r="F4583" s="5"/>
      <c r="G4583" s="87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99"/>
      <c r="AB4583" s="5"/>
      <c r="AC4583" s="5"/>
      <c r="AD4583" s="99"/>
      <c r="AE4583" s="5"/>
      <c r="AF4583" s="5"/>
      <c r="AG4583" s="15"/>
      <c r="AH4583" s="15"/>
    </row>
    <row r="4584" spans="1:34" ht="15" customHeight="1" x14ac:dyDescent="0.25">
      <c r="A4584" s="12"/>
      <c r="B4584" s="5"/>
      <c r="C4584" s="98"/>
      <c r="D4584" s="98"/>
      <c r="E4584" s="5"/>
      <c r="F4584" s="5"/>
      <c r="G4584" s="87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99"/>
      <c r="AB4584" s="5"/>
      <c r="AC4584" s="5"/>
      <c r="AD4584" s="99"/>
      <c r="AE4584" s="5"/>
      <c r="AF4584" s="5"/>
      <c r="AG4584" s="15"/>
      <c r="AH4584" s="15"/>
    </row>
    <row r="4585" spans="1:34" ht="15" customHeight="1" x14ac:dyDescent="0.25">
      <c r="A4585" s="12"/>
      <c r="B4585" s="5"/>
      <c r="C4585" s="98"/>
      <c r="D4585" s="98"/>
      <c r="E4585" s="5"/>
      <c r="F4585" s="5"/>
      <c r="G4585" s="87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99"/>
      <c r="AB4585" s="5"/>
      <c r="AC4585" s="5"/>
      <c r="AD4585" s="99"/>
      <c r="AE4585" s="5"/>
      <c r="AF4585" s="5"/>
      <c r="AG4585" s="15"/>
      <c r="AH4585" s="15"/>
    </row>
    <row r="4586" spans="1:34" ht="15" customHeight="1" x14ac:dyDescent="0.25">
      <c r="A4586" s="12"/>
      <c r="B4586" s="5"/>
      <c r="C4586" s="98"/>
      <c r="D4586" s="98"/>
      <c r="E4586" s="5"/>
      <c r="F4586" s="5"/>
      <c r="G4586" s="87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99"/>
      <c r="AB4586" s="5"/>
      <c r="AC4586" s="5"/>
      <c r="AD4586" s="99"/>
      <c r="AE4586" s="5"/>
      <c r="AF4586" s="5"/>
      <c r="AG4586" s="15"/>
      <c r="AH4586" s="15"/>
    </row>
    <row r="4587" spans="1:34" ht="15" customHeight="1" x14ac:dyDescent="0.25">
      <c r="A4587" s="12"/>
      <c r="B4587" s="5"/>
      <c r="C4587" s="98"/>
      <c r="D4587" s="98"/>
      <c r="E4587" s="5"/>
      <c r="F4587" s="5"/>
      <c r="G4587" s="87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99"/>
      <c r="AB4587" s="5"/>
      <c r="AC4587" s="5"/>
      <c r="AD4587" s="99"/>
      <c r="AE4587" s="5"/>
      <c r="AF4587" s="5"/>
      <c r="AG4587" s="15"/>
      <c r="AH4587" s="15"/>
    </row>
    <row r="4588" spans="1:34" ht="15" customHeight="1" x14ac:dyDescent="0.25">
      <c r="A4588" s="12"/>
      <c r="B4588" s="5"/>
      <c r="C4588" s="98"/>
      <c r="D4588" s="98"/>
      <c r="E4588" s="5"/>
      <c r="F4588" s="5"/>
      <c r="G4588" s="87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99"/>
      <c r="AB4588" s="5"/>
      <c r="AC4588" s="5"/>
      <c r="AD4588" s="99"/>
      <c r="AE4588" s="5"/>
      <c r="AF4588" s="5"/>
      <c r="AG4588" s="15"/>
      <c r="AH4588" s="15"/>
    </row>
    <row r="4589" spans="1:34" ht="15" customHeight="1" x14ac:dyDescent="0.25">
      <c r="A4589" s="12"/>
      <c r="B4589" s="5"/>
      <c r="C4589" s="98"/>
      <c r="D4589" s="98"/>
      <c r="E4589" s="5"/>
      <c r="F4589" s="5"/>
      <c r="G4589" s="87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99"/>
      <c r="AB4589" s="5"/>
      <c r="AC4589" s="5"/>
      <c r="AD4589" s="99"/>
      <c r="AE4589" s="5"/>
      <c r="AF4589" s="5"/>
      <c r="AG4589" s="15"/>
      <c r="AH4589" s="15"/>
    </row>
    <row r="4590" spans="1:34" ht="15" customHeight="1" x14ac:dyDescent="0.25">
      <c r="A4590" s="12"/>
      <c r="B4590" s="5"/>
      <c r="C4590" s="98"/>
      <c r="D4590" s="98"/>
      <c r="E4590" s="5"/>
      <c r="F4590" s="5"/>
      <c r="G4590" s="87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99"/>
      <c r="AB4590" s="5"/>
      <c r="AC4590" s="5"/>
      <c r="AD4590" s="99"/>
      <c r="AE4590" s="5"/>
      <c r="AF4590" s="5"/>
      <c r="AG4590" s="15"/>
      <c r="AH4590" s="15"/>
    </row>
    <row r="4591" spans="1:34" ht="15" customHeight="1" x14ac:dyDescent="0.25">
      <c r="A4591" s="12"/>
      <c r="B4591" s="5"/>
      <c r="C4591" s="98"/>
      <c r="D4591" s="98"/>
      <c r="E4591" s="5"/>
      <c r="F4591" s="5"/>
      <c r="G4591" s="87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99"/>
      <c r="AB4591" s="5"/>
      <c r="AC4591" s="5"/>
      <c r="AD4591" s="99"/>
      <c r="AE4591" s="5"/>
      <c r="AF4591" s="5"/>
      <c r="AG4591" s="15"/>
      <c r="AH4591" s="15"/>
    </row>
    <row r="4592" spans="1:34" ht="15" customHeight="1" x14ac:dyDescent="0.25">
      <c r="A4592" s="12"/>
      <c r="B4592" s="5"/>
      <c r="C4592" s="98"/>
      <c r="D4592" s="98"/>
      <c r="E4592" s="5"/>
      <c r="F4592" s="5"/>
      <c r="G4592" s="87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99"/>
      <c r="AB4592" s="5"/>
      <c r="AC4592" s="5"/>
      <c r="AD4592" s="99"/>
      <c r="AE4592" s="5"/>
      <c r="AF4592" s="5"/>
      <c r="AG4592" s="15"/>
      <c r="AH4592" s="15"/>
    </row>
    <row r="4593" spans="1:34" ht="15" customHeight="1" x14ac:dyDescent="0.25">
      <c r="A4593" s="12"/>
      <c r="B4593" s="5"/>
      <c r="C4593" s="98"/>
      <c r="D4593" s="98"/>
      <c r="E4593" s="5"/>
      <c r="F4593" s="5"/>
      <c r="G4593" s="87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99"/>
      <c r="AB4593" s="5"/>
      <c r="AC4593" s="5"/>
      <c r="AD4593" s="99"/>
      <c r="AE4593" s="5"/>
      <c r="AF4593" s="5"/>
      <c r="AG4593" s="15"/>
      <c r="AH4593" s="15"/>
    </row>
    <row r="4594" spans="1:34" ht="15" customHeight="1" x14ac:dyDescent="0.25">
      <c r="A4594" s="12"/>
      <c r="B4594" s="5"/>
      <c r="C4594" s="98"/>
      <c r="D4594" s="98"/>
      <c r="E4594" s="5"/>
      <c r="F4594" s="5"/>
      <c r="G4594" s="87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99"/>
      <c r="AB4594" s="5"/>
      <c r="AC4594" s="5"/>
      <c r="AD4594" s="99"/>
      <c r="AE4594" s="5"/>
      <c r="AF4594" s="5"/>
      <c r="AG4594" s="15"/>
      <c r="AH4594" s="15"/>
    </row>
    <row r="4595" spans="1:34" ht="15" customHeight="1" x14ac:dyDescent="0.25">
      <c r="A4595" s="12"/>
      <c r="B4595" s="5"/>
      <c r="C4595" s="98"/>
      <c r="D4595" s="98"/>
      <c r="E4595" s="5"/>
      <c r="F4595" s="5"/>
      <c r="G4595" s="87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99"/>
      <c r="AB4595" s="5"/>
      <c r="AC4595" s="5"/>
      <c r="AD4595" s="99"/>
      <c r="AE4595" s="5"/>
      <c r="AF4595" s="5"/>
      <c r="AG4595" s="15"/>
      <c r="AH4595" s="15"/>
    </row>
    <row r="4596" spans="1:34" ht="15" customHeight="1" x14ac:dyDescent="0.25">
      <c r="A4596" s="12"/>
      <c r="B4596" s="5"/>
      <c r="C4596" s="98"/>
      <c r="D4596" s="98"/>
      <c r="E4596" s="5"/>
      <c r="F4596" s="5"/>
      <c r="G4596" s="87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99"/>
      <c r="AB4596" s="5"/>
      <c r="AC4596" s="5"/>
      <c r="AD4596" s="99"/>
      <c r="AE4596" s="5"/>
      <c r="AF4596" s="5"/>
      <c r="AG4596" s="15"/>
      <c r="AH4596" s="15"/>
    </row>
    <row r="4597" spans="1:34" ht="15" customHeight="1" x14ac:dyDescent="0.25">
      <c r="A4597" s="12"/>
      <c r="B4597" s="5"/>
      <c r="C4597" s="98"/>
      <c r="D4597" s="98"/>
      <c r="E4597" s="5"/>
      <c r="F4597" s="5"/>
      <c r="G4597" s="87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99"/>
      <c r="AB4597" s="5"/>
      <c r="AC4597" s="5"/>
      <c r="AD4597" s="99"/>
      <c r="AE4597" s="5"/>
      <c r="AF4597" s="5"/>
      <c r="AG4597" s="15"/>
      <c r="AH4597" s="15"/>
    </row>
    <row r="4598" spans="1:34" ht="15" customHeight="1" x14ac:dyDescent="0.25">
      <c r="A4598" s="12"/>
      <c r="B4598" s="5"/>
      <c r="C4598" s="98"/>
      <c r="D4598" s="98"/>
      <c r="E4598" s="5"/>
      <c r="F4598" s="5"/>
      <c r="G4598" s="87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99"/>
      <c r="AB4598" s="5"/>
      <c r="AC4598" s="5"/>
      <c r="AD4598" s="99"/>
      <c r="AE4598" s="5"/>
      <c r="AF4598" s="5"/>
      <c r="AG4598" s="15"/>
      <c r="AH4598" s="15"/>
    </row>
    <row r="4599" spans="1:34" ht="15" customHeight="1" x14ac:dyDescent="0.25">
      <c r="A4599" s="12"/>
      <c r="B4599" s="5"/>
      <c r="C4599" s="98"/>
      <c r="D4599" s="98"/>
      <c r="E4599" s="5"/>
      <c r="F4599" s="5"/>
      <c r="G4599" s="87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99"/>
      <c r="AB4599" s="5"/>
      <c r="AC4599" s="5"/>
      <c r="AD4599" s="99"/>
      <c r="AE4599" s="5"/>
      <c r="AF4599" s="5"/>
      <c r="AG4599" s="15"/>
      <c r="AH4599" s="15"/>
    </row>
    <row r="4600" spans="1:34" ht="15" customHeight="1" x14ac:dyDescent="0.25">
      <c r="A4600" s="12"/>
      <c r="B4600" s="5"/>
      <c r="C4600" s="98"/>
      <c r="D4600" s="98"/>
      <c r="E4600" s="5"/>
      <c r="F4600" s="5"/>
      <c r="G4600" s="87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99"/>
      <c r="AB4600" s="5"/>
      <c r="AC4600" s="5"/>
      <c r="AD4600" s="99"/>
      <c r="AE4600" s="5"/>
      <c r="AF4600" s="5"/>
      <c r="AG4600" s="15"/>
      <c r="AH4600" s="15"/>
    </row>
    <row r="4601" spans="1:34" ht="15" customHeight="1" x14ac:dyDescent="0.25">
      <c r="A4601" s="12"/>
      <c r="B4601" s="5"/>
      <c r="C4601" s="98"/>
      <c r="D4601" s="98"/>
      <c r="E4601" s="5"/>
      <c r="F4601" s="5"/>
      <c r="G4601" s="87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99"/>
      <c r="AB4601" s="5"/>
      <c r="AC4601" s="5"/>
      <c r="AD4601" s="99"/>
      <c r="AE4601" s="5"/>
      <c r="AF4601" s="5"/>
      <c r="AG4601" s="15"/>
      <c r="AH4601" s="15"/>
    </row>
    <row r="4602" spans="1:34" ht="15" customHeight="1" x14ac:dyDescent="0.25">
      <c r="A4602" s="12"/>
      <c r="B4602" s="5"/>
      <c r="C4602" s="98"/>
      <c r="D4602" s="98"/>
      <c r="E4602" s="5"/>
      <c r="F4602" s="5"/>
      <c r="G4602" s="87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99"/>
      <c r="AB4602" s="5"/>
      <c r="AC4602" s="5"/>
      <c r="AD4602" s="99"/>
      <c r="AE4602" s="5"/>
      <c r="AF4602" s="5"/>
      <c r="AG4602" s="15"/>
      <c r="AH4602" s="15"/>
    </row>
    <row r="4603" spans="1:34" ht="15" customHeight="1" x14ac:dyDescent="0.25">
      <c r="A4603" s="12"/>
      <c r="B4603" s="5"/>
      <c r="C4603" s="98"/>
      <c r="D4603" s="98"/>
      <c r="E4603" s="5"/>
      <c r="F4603" s="5"/>
      <c r="G4603" s="87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99"/>
      <c r="AB4603" s="5"/>
      <c r="AC4603" s="5"/>
      <c r="AD4603" s="99"/>
      <c r="AE4603" s="5"/>
      <c r="AF4603" s="5"/>
      <c r="AG4603" s="15"/>
      <c r="AH4603" s="15"/>
    </row>
    <row r="4604" spans="1:34" ht="15" customHeight="1" x14ac:dyDescent="0.25">
      <c r="A4604" s="12"/>
      <c r="B4604" s="5"/>
      <c r="C4604" s="98"/>
      <c r="D4604" s="98"/>
      <c r="E4604" s="5"/>
      <c r="F4604" s="5"/>
      <c r="G4604" s="87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99"/>
      <c r="AB4604" s="5"/>
      <c r="AC4604" s="5"/>
      <c r="AD4604" s="99"/>
      <c r="AE4604" s="5"/>
      <c r="AF4604" s="5"/>
      <c r="AG4604" s="15"/>
      <c r="AH4604" s="15"/>
    </row>
    <row r="4605" spans="1:34" ht="15" customHeight="1" x14ac:dyDescent="0.25">
      <c r="A4605" s="12"/>
      <c r="B4605" s="5"/>
      <c r="C4605" s="98"/>
      <c r="D4605" s="98"/>
      <c r="E4605" s="5"/>
      <c r="F4605" s="5"/>
      <c r="G4605" s="87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99"/>
      <c r="AB4605" s="5"/>
      <c r="AC4605" s="5"/>
      <c r="AD4605" s="99"/>
      <c r="AE4605" s="5"/>
      <c r="AF4605" s="5"/>
      <c r="AG4605" s="15"/>
      <c r="AH4605" s="15"/>
    </row>
    <row r="4606" spans="1:34" ht="15" customHeight="1" x14ac:dyDescent="0.25">
      <c r="A4606" s="12"/>
      <c r="B4606" s="5"/>
      <c r="C4606" s="98"/>
      <c r="D4606" s="98"/>
      <c r="E4606" s="5"/>
      <c r="F4606" s="5"/>
      <c r="G4606" s="87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99"/>
      <c r="AB4606" s="5"/>
      <c r="AC4606" s="5"/>
      <c r="AD4606" s="99"/>
      <c r="AE4606" s="5"/>
      <c r="AF4606" s="5"/>
      <c r="AG4606" s="15"/>
      <c r="AH4606" s="15"/>
    </row>
    <row r="4607" spans="1:34" ht="15" customHeight="1" x14ac:dyDescent="0.25">
      <c r="A4607" s="12"/>
      <c r="B4607" s="5"/>
      <c r="C4607" s="98"/>
      <c r="D4607" s="98"/>
      <c r="E4607" s="5"/>
      <c r="F4607" s="5"/>
      <c r="G4607" s="87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99"/>
      <c r="AB4607" s="5"/>
      <c r="AC4607" s="5"/>
      <c r="AD4607" s="99"/>
      <c r="AE4607" s="5"/>
      <c r="AF4607" s="5"/>
      <c r="AG4607" s="15"/>
      <c r="AH4607" s="15"/>
    </row>
    <row r="4608" spans="1:34" ht="15" customHeight="1" x14ac:dyDescent="0.25">
      <c r="A4608" s="12"/>
      <c r="B4608" s="5"/>
      <c r="C4608" s="98"/>
      <c r="D4608" s="98"/>
      <c r="E4608" s="5"/>
      <c r="F4608" s="5"/>
      <c r="G4608" s="87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99"/>
      <c r="AB4608" s="5"/>
      <c r="AC4608" s="5"/>
      <c r="AD4608" s="99"/>
      <c r="AE4608" s="5"/>
      <c r="AF4608" s="5"/>
      <c r="AG4608" s="15"/>
      <c r="AH4608" s="15"/>
    </row>
    <row r="4609" spans="1:34" ht="15" customHeight="1" x14ac:dyDescent="0.25">
      <c r="A4609" s="12"/>
      <c r="B4609" s="5"/>
      <c r="C4609" s="98"/>
      <c r="D4609" s="98"/>
      <c r="E4609" s="5"/>
      <c r="F4609" s="5"/>
      <c r="G4609" s="87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99"/>
      <c r="AB4609" s="5"/>
      <c r="AC4609" s="5"/>
      <c r="AD4609" s="99"/>
      <c r="AE4609" s="5"/>
      <c r="AF4609" s="5"/>
      <c r="AG4609" s="15"/>
      <c r="AH4609" s="15"/>
    </row>
    <row r="4610" spans="1:34" ht="15" customHeight="1" x14ac:dyDescent="0.25">
      <c r="A4610" s="12"/>
      <c r="B4610" s="5"/>
      <c r="C4610" s="98"/>
      <c r="D4610" s="98"/>
      <c r="E4610" s="5"/>
      <c r="F4610" s="5"/>
      <c r="G4610" s="87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99"/>
      <c r="AB4610" s="5"/>
      <c r="AC4610" s="5"/>
      <c r="AD4610" s="99"/>
      <c r="AE4610" s="5"/>
      <c r="AF4610" s="5"/>
      <c r="AG4610" s="15"/>
      <c r="AH4610" s="15"/>
    </row>
    <row r="4611" spans="1:34" ht="15" customHeight="1" x14ac:dyDescent="0.25">
      <c r="A4611" s="12"/>
      <c r="B4611" s="5"/>
      <c r="C4611" s="98"/>
      <c r="D4611" s="98"/>
      <c r="E4611" s="5"/>
      <c r="F4611" s="5"/>
      <c r="G4611" s="87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99"/>
      <c r="AB4611" s="5"/>
      <c r="AC4611" s="5"/>
      <c r="AD4611" s="99"/>
      <c r="AE4611" s="5"/>
      <c r="AF4611" s="5"/>
      <c r="AG4611" s="15"/>
      <c r="AH4611" s="15"/>
    </row>
    <row r="4612" spans="1:34" ht="15" customHeight="1" x14ac:dyDescent="0.25">
      <c r="A4612" s="12"/>
      <c r="B4612" s="5"/>
      <c r="C4612" s="98"/>
      <c r="D4612" s="98"/>
      <c r="E4612" s="5"/>
      <c r="F4612" s="5"/>
      <c r="G4612" s="87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99"/>
      <c r="AB4612" s="5"/>
      <c r="AC4612" s="5"/>
      <c r="AD4612" s="99"/>
      <c r="AE4612" s="5"/>
      <c r="AF4612" s="5"/>
      <c r="AG4612" s="15"/>
      <c r="AH4612" s="15"/>
    </row>
    <row r="4613" spans="1:34" ht="15" customHeight="1" x14ac:dyDescent="0.25">
      <c r="A4613" s="12"/>
      <c r="B4613" s="5"/>
      <c r="C4613" s="98"/>
      <c r="D4613" s="98"/>
      <c r="E4613" s="5"/>
      <c r="F4613" s="5"/>
      <c r="G4613" s="87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99"/>
      <c r="AB4613" s="5"/>
      <c r="AC4613" s="5"/>
      <c r="AD4613" s="99"/>
      <c r="AE4613" s="5"/>
      <c r="AF4613" s="5"/>
      <c r="AG4613" s="15"/>
      <c r="AH4613" s="15"/>
    </row>
    <row r="4614" spans="1:34" ht="15" customHeight="1" x14ac:dyDescent="0.25">
      <c r="A4614" s="12"/>
      <c r="B4614" s="5"/>
      <c r="C4614" s="98"/>
      <c r="D4614" s="98"/>
      <c r="E4614" s="5"/>
      <c r="F4614" s="5"/>
      <c r="G4614" s="87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99"/>
      <c r="AB4614" s="5"/>
      <c r="AC4614" s="5"/>
      <c r="AD4614" s="99"/>
      <c r="AE4614" s="5"/>
      <c r="AF4614" s="5"/>
      <c r="AG4614" s="15"/>
      <c r="AH4614" s="15"/>
    </row>
    <row r="4615" spans="1:34" ht="15" customHeight="1" x14ac:dyDescent="0.25">
      <c r="A4615" s="12"/>
      <c r="B4615" s="5"/>
      <c r="C4615" s="98"/>
      <c r="D4615" s="98"/>
      <c r="E4615" s="5"/>
      <c r="F4615" s="5"/>
      <c r="G4615" s="87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99"/>
      <c r="AB4615" s="5"/>
      <c r="AC4615" s="5"/>
      <c r="AD4615" s="99"/>
      <c r="AE4615" s="5"/>
      <c r="AF4615" s="5"/>
      <c r="AG4615" s="15"/>
      <c r="AH4615" s="15"/>
    </row>
    <row r="4616" spans="1:34" ht="15" customHeight="1" x14ac:dyDescent="0.25">
      <c r="A4616" s="12"/>
      <c r="B4616" s="5"/>
      <c r="C4616" s="98"/>
      <c r="D4616" s="98"/>
      <c r="E4616" s="5"/>
      <c r="F4616" s="5"/>
      <c r="G4616" s="87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99"/>
      <c r="AB4616" s="5"/>
      <c r="AC4616" s="5"/>
      <c r="AD4616" s="99"/>
      <c r="AE4616" s="5"/>
      <c r="AF4616" s="5"/>
      <c r="AG4616" s="15"/>
      <c r="AH4616" s="15"/>
    </row>
    <row r="4617" spans="1:34" ht="15" customHeight="1" x14ac:dyDescent="0.25">
      <c r="A4617" s="12"/>
      <c r="B4617" s="5"/>
      <c r="C4617" s="98"/>
      <c r="D4617" s="98"/>
      <c r="E4617" s="5"/>
      <c r="F4617" s="5"/>
      <c r="G4617" s="87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99"/>
      <c r="AB4617" s="5"/>
      <c r="AC4617" s="5"/>
      <c r="AD4617" s="99"/>
      <c r="AE4617" s="5"/>
      <c r="AF4617" s="5"/>
      <c r="AG4617" s="15"/>
      <c r="AH4617" s="15"/>
    </row>
    <row r="4618" spans="1:34" ht="15" customHeight="1" x14ac:dyDescent="0.25">
      <c r="A4618" s="12"/>
      <c r="B4618" s="5"/>
      <c r="C4618" s="98"/>
      <c r="D4618" s="98"/>
      <c r="E4618" s="5"/>
      <c r="F4618" s="5"/>
      <c r="G4618" s="87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99"/>
      <c r="AB4618" s="5"/>
      <c r="AC4618" s="5"/>
      <c r="AD4618" s="99"/>
      <c r="AE4618" s="5"/>
      <c r="AF4618" s="5"/>
      <c r="AG4618" s="15"/>
      <c r="AH4618" s="15"/>
    </row>
    <row r="4619" spans="1:34" ht="15" customHeight="1" x14ac:dyDescent="0.25">
      <c r="A4619" s="12"/>
      <c r="B4619" s="5"/>
      <c r="C4619" s="98"/>
      <c r="D4619" s="98"/>
      <c r="E4619" s="5"/>
      <c r="F4619" s="5"/>
      <c r="G4619" s="87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99"/>
      <c r="AB4619" s="5"/>
      <c r="AC4619" s="5"/>
      <c r="AD4619" s="99"/>
      <c r="AE4619" s="5"/>
      <c r="AF4619" s="5"/>
      <c r="AG4619" s="15"/>
      <c r="AH4619" s="15"/>
    </row>
    <row r="4620" spans="1:34" ht="15" customHeight="1" x14ac:dyDescent="0.25">
      <c r="A4620" s="12"/>
      <c r="B4620" s="5"/>
      <c r="C4620" s="98"/>
      <c r="D4620" s="98"/>
      <c r="E4620" s="5"/>
      <c r="F4620" s="5"/>
      <c r="G4620" s="87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99"/>
      <c r="AB4620" s="5"/>
      <c r="AC4620" s="5"/>
      <c r="AD4620" s="99"/>
      <c r="AE4620" s="5"/>
      <c r="AF4620" s="5"/>
      <c r="AG4620" s="15"/>
      <c r="AH4620" s="15"/>
    </row>
    <row r="4621" spans="1:34" ht="15" customHeight="1" x14ac:dyDescent="0.25">
      <c r="A4621" s="12"/>
      <c r="B4621" s="5"/>
      <c r="C4621" s="98"/>
      <c r="D4621" s="98"/>
      <c r="E4621" s="5"/>
      <c r="F4621" s="5"/>
      <c r="G4621" s="87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99"/>
      <c r="AB4621" s="5"/>
      <c r="AC4621" s="5"/>
      <c r="AD4621" s="99"/>
      <c r="AE4621" s="5"/>
      <c r="AF4621" s="5"/>
      <c r="AG4621" s="15"/>
      <c r="AH4621" s="15"/>
    </row>
    <row r="4622" spans="1:34" ht="15" customHeight="1" x14ac:dyDescent="0.25">
      <c r="A4622" s="12"/>
      <c r="B4622" s="5"/>
      <c r="C4622" s="98"/>
      <c r="D4622" s="98"/>
      <c r="E4622" s="5"/>
      <c r="F4622" s="5"/>
      <c r="G4622" s="87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99"/>
      <c r="AB4622" s="5"/>
      <c r="AC4622" s="5"/>
      <c r="AD4622" s="99"/>
      <c r="AE4622" s="5"/>
      <c r="AF4622" s="5"/>
      <c r="AG4622" s="15"/>
      <c r="AH4622" s="15"/>
    </row>
    <row r="4623" spans="1:34" ht="15" customHeight="1" x14ac:dyDescent="0.25">
      <c r="A4623" s="12"/>
      <c r="B4623" s="5"/>
      <c r="C4623" s="98"/>
      <c r="D4623" s="98"/>
      <c r="E4623" s="5"/>
      <c r="F4623" s="5"/>
      <c r="G4623" s="87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99"/>
      <c r="AB4623" s="5"/>
      <c r="AC4623" s="5"/>
      <c r="AD4623" s="99"/>
      <c r="AE4623" s="5"/>
      <c r="AF4623" s="5"/>
      <c r="AG4623" s="15"/>
      <c r="AH4623" s="15"/>
    </row>
    <row r="4624" spans="1:34" ht="15" customHeight="1" x14ac:dyDescent="0.25">
      <c r="A4624" s="12"/>
      <c r="B4624" s="5"/>
      <c r="C4624" s="98"/>
      <c r="D4624" s="98"/>
      <c r="E4624" s="5"/>
      <c r="F4624" s="5"/>
      <c r="G4624" s="87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99"/>
      <c r="AB4624" s="5"/>
      <c r="AC4624" s="5"/>
      <c r="AD4624" s="99"/>
      <c r="AE4624" s="5"/>
      <c r="AF4624" s="5"/>
      <c r="AG4624" s="15"/>
      <c r="AH4624" s="15"/>
    </row>
    <row r="4625" spans="1:34" ht="15" customHeight="1" x14ac:dyDescent="0.25">
      <c r="A4625" s="12"/>
      <c r="B4625" s="5"/>
      <c r="C4625" s="98"/>
      <c r="D4625" s="98"/>
      <c r="E4625" s="5"/>
      <c r="F4625" s="5"/>
      <c r="G4625" s="87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99"/>
      <c r="AB4625" s="5"/>
      <c r="AC4625" s="5"/>
      <c r="AD4625" s="99"/>
      <c r="AE4625" s="5"/>
      <c r="AF4625" s="5"/>
      <c r="AG4625" s="15"/>
      <c r="AH4625" s="15"/>
    </row>
    <row r="4626" spans="1:34" ht="15" customHeight="1" x14ac:dyDescent="0.25">
      <c r="A4626" s="12"/>
      <c r="B4626" s="5"/>
      <c r="C4626" s="98"/>
      <c r="D4626" s="98"/>
      <c r="E4626" s="5"/>
      <c r="F4626" s="5"/>
      <c r="G4626" s="87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99"/>
      <c r="AB4626" s="5"/>
      <c r="AC4626" s="5"/>
      <c r="AD4626" s="99"/>
      <c r="AE4626" s="5"/>
      <c r="AF4626" s="5"/>
      <c r="AG4626" s="15"/>
      <c r="AH4626" s="15"/>
    </row>
    <row r="4627" spans="1:34" ht="15" customHeight="1" x14ac:dyDescent="0.25">
      <c r="A4627" s="12"/>
      <c r="B4627" s="5"/>
      <c r="C4627" s="98"/>
      <c r="D4627" s="98"/>
      <c r="E4627" s="5"/>
      <c r="F4627" s="5"/>
      <c r="G4627" s="87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99"/>
      <c r="AB4627" s="5"/>
      <c r="AC4627" s="5"/>
      <c r="AD4627" s="99"/>
      <c r="AE4627" s="5"/>
      <c r="AF4627" s="5"/>
      <c r="AG4627" s="15"/>
      <c r="AH4627" s="15"/>
    </row>
    <row r="4628" spans="1:34" ht="15" customHeight="1" x14ac:dyDescent="0.25">
      <c r="A4628" s="12"/>
      <c r="B4628" s="5"/>
      <c r="C4628" s="98"/>
      <c r="D4628" s="98"/>
      <c r="E4628" s="5"/>
      <c r="F4628" s="5"/>
      <c r="G4628" s="87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99"/>
      <c r="AB4628" s="5"/>
      <c r="AC4628" s="5"/>
      <c r="AD4628" s="99"/>
      <c r="AE4628" s="5"/>
      <c r="AF4628" s="5"/>
      <c r="AG4628" s="15"/>
      <c r="AH4628" s="15"/>
    </row>
    <row r="4629" spans="1:34" ht="15" customHeight="1" x14ac:dyDescent="0.25">
      <c r="A4629" s="12"/>
      <c r="B4629" s="5"/>
      <c r="C4629" s="98"/>
      <c r="D4629" s="98"/>
      <c r="E4629" s="5"/>
      <c r="F4629" s="5"/>
      <c r="G4629" s="87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99"/>
      <c r="AB4629" s="5"/>
      <c r="AC4629" s="5"/>
      <c r="AD4629" s="99"/>
      <c r="AE4629" s="5"/>
      <c r="AF4629" s="5"/>
      <c r="AG4629" s="15"/>
      <c r="AH4629" s="15"/>
    </row>
    <row r="4630" spans="1:34" ht="15" customHeight="1" x14ac:dyDescent="0.25">
      <c r="A4630" s="12"/>
      <c r="B4630" s="5"/>
      <c r="C4630" s="98"/>
      <c r="D4630" s="98"/>
      <c r="E4630" s="5"/>
      <c r="F4630" s="5"/>
      <c r="G4630" s="87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99"/>
      <c r="AB4630" s="5"/>
      <c r="AC4630" s="5"/>
      <c r="AD4630" s="99"/>
      <c r="AE4630" s="5"/>
      <c r="AF4630" s="5"/>
      <c r="AG4630" s="15"/>
      <c r="AH4630" s="15"/>
    </row>
    <row r="4631" spans="1:34" ht="15" customHeight="1" x14ac:dyDescent="0.25">
      <c r="A4631" s="12"/>
      <c r="B4631" s="5"/>
      <c r="C4631" s="98"/>
      <c r="D4631" s="98"/>
      <c r="E4631" s="5"/>
      <c r="F4631" s="5"/>
      <c r="G4631" s="87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99"/>
      <c r="AB4631" s="5"/>
      <c r="AC4631" s="5"/>
      <c r="AD4631" s="99"/>
      <c r="AE4631" s="5"/>
      <c r="AF4631" s="5"/>
      <c r="AG4631" s="15"/>
      <c r="AH4631" s="15"/>
    </row>
    <row r="4632" spans="1:34" ht="15" customHeight="1" x14ac:dyDescent="0.25">
      <c r="A4632" s="12"/>
      <c r="B4632" s="5"/>
      <c r="C4632" s="98"/>
      <c r="D4632" s="98"/>
      <c r="E4632" s="5"/>
      <c r="F4632" s="5"/>
      <c r="G4632" s="87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99"/>
      <c r="AB4632" s="5"/>
      <c r="AC4632" s="5"/>
      <c r="AD4632" s="99"/>
      <c r="AE4632" s="5"/>
      <c r="AF4632" s="5"/>
      <c r="AG4632" s="15"/>
      <c r="AH4632" s="15"/>
    </row>
    <row r="4633" spans="1:34" ht="15" customHeight="1" x14ac:dyDescent="0.25">
      <c r="A4633" s="12"/>
      <c r="B4633" s="5"/>
      <c r="C4633" s="98"/>
      <c r="D4633" s="98"/>
      <c r="E4633" s="5"/>
      <c r="F4633" s="5"/>
      <c r="G4633" s="87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99"/>
      <c r="AB4633" s="5"/>
      <c r="AC4633" s="5"/>
      <c r="AD4633" s="99"/>
      <c r="AE4633" s="5"/>
      <c r="AF4633" s="5"/>
      <c r="AG4633" s="15"/>
      <c r="AH4633" s="15"/>
    </row>
    <row r="4634" spans="1:34" ht="15" customHeight="1" x14ac:dyDescent="0.25">
      <c r="A4634" s="12"/>
      <c r="B4634" s="5"/>
      <c r="C4634" s="98"/>
      <c r="D4634" s="98"/>
      <c r="E4634" s="5"/>
      <c r="F4634" s="5"/>
      <c r="G4634" s="87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99"/>
      <c r="AB4634" s="5"/>
      <c r="AC4634" s="5"/>
      <c r="AD4634" s="99"/>
      <c r="AE4634" s="5"/>
      <c r="AF4634" s="5"/>
      <c r="AG4634" s="15"/>
      <c r="AH4634" s="15"/>
    </row>
    <row r="4635" spans="1:34" ht="15" customHeight="1" x14ac:dyDescent="0.25">
      <c r="A4635" s="12"/>
      <c r="B4635" s="5"/>
      <c r="C4635" s="98"/>
      <c r="D4635" s="98"/>
      <c r="E4635" s="5"/>
      <c r="F4635" s="5"/>
      <c r="G4635" s="87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99"/>
      <c r="AB4635" s="5"/>
      <c r="AC4635" s="5"/>
      <c r="AD4635" s="99"/>
      <c r="AE4635" s="5"/>
      <c r="AF4635" s="5"/>
      <c r="AG4635" s="15"/>
      <c r="AH4635" s="15"/>
    </row>
    <row r="4636" spans="1:34" ht="15" customHeight="1" x14ac:dyDescent="0.25">
      <c r="A4636" s="12"/>
      <c r="B4636" s="5"/>
      <c r="C4636" s="98"/>
      <c r="D4636" s="98"/>
      <c r="E4636" s="5"/>
      <c r="F4636" s="5"/>
      <c r="G4636" s="87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99"/>
      <c r="AB4636" s="5"/>
      <c r="AC4636" s="5"/>
      <c r="AD4636" s="99"/>
      <c r="AE4636" s="5"/>
      <c r="AF4636" s="5"/>
      <c r="AG4636" s="15"/>
      <c r="AH4636" s="15"/>
    </row>
    <row r="4637" spans="1:34" ht="15" customHeight="1" x14ac:dyDescent="0.25">
      <c r="A4637" s="12"/>
      <c r="B4637" s="5"/>
      <c r="C4637" s="98"/>
      <c r="D4637" s="98"/>
      <c r="E4637" s="5"/>
      <c r="F4637" s="5"/>
      <c r="G4637" s="87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99"/>
      <c r="AB4637" s="5"/>
      <c r="AC4637" s="5"/>
      <c r="AD4637" s="99"/>
      <c r="AE4637" s="5"/>
      <c r="AF4637" s="5"/>
      <c r="AG4637" s="15"/>
      <c r="AH4637" s="15"/>
    </row>
    <row r="4638" spans="1:34" ht="15" customHeight="1" x14ac:dyDescent="0.25">
      <c r="A4638" s="12"/>
      <c r="B4638" s="5"/>
      <c r="C4638" s="98"/>
      <c r="D4638" s="98"/>
      <c r="E4638" s="5"/>
      <c r="F4638" s="5"/>
      <c r="G4638" s="87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99"/>
      <c r="AB4638" s="5"/>
      <c r="AC4638" s="5"/>
      <c r="AD4638" s="99"/>
      <c r="AE4638" s="5"/>
      <c r="AF4638" s="5"/>
      <c r="AG4638" s="15"/>
      <c r="AH4638" s="15"/>
    </row>
    <row r="4639" spans="1:34" ht="15" customHeight="1" x14ac:dyDescent="0.25">
      <c r="A4639" s="12"/>
      <c r="B4639" s="5"/>
      <c r="C4639" s="98"/>
      <c r="D4639" s="98"/>
      <c r="E4639" s="5"/>
      <c r="F4639" s="5"/>
      <c r="G4639" s="87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99"/>
      <c r="AB4639" s="5"/>
      <c r="AC4639" s="5"/>
      <c r="AD4639" s="99"/>
      <c r="AE4639" s="5"/>
      <c r="AF4639" s="5"/>
      <c r="AG4639" s="15"/>
      <c r="AH4639" s="15"/>
    </row>
    <row r="4640" spans="1:34" ht="15" customHeight="1" x14ac:dyDescent="0.25">
      <c r="A4640" s="12"/>
      <c r="B4640" s="5"/>
      <c r="C4640" s="98"/>
      <c r="D4640" s="98"/>
      <c r="E4640" s="5"/>
      <c r="F4640" s="5"/>
      <c r="G4640" s="87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99"/>
      <c r="AB4640" s="5"/>
      <c r="AC4640" s="5"/>
      <c r="AD4640" s="99"/>
      <c r="AE4640" s="5"/>
      <c r="AF4640" s="5"/>
      <c r="AG4640" s="15"/>
      <c r="AH4640" s="15"/>
    </row>
    <row r="4641" spans="1:34" ht="15" customHeight="1" x14ac:dyDescent="0.25">
      <c r="A4641" s="12"/>
      <c r="B4641" s="5"/>
      <c r="C4641" s="98"/>
      <c r="D4641" s="98"/>
      <c r="E4641" s="5"/>
      <c r="F4641" s="5"/>
      <c r="G4641" s="87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99"/>
      <c r="AB4641" s="5"/>
      <c r="AC4641" s="5"/>
      <c r="AD4641" s="99"/>
      <c r="AE4641" s="5"/>
      <c r="AF4641" s="5"/>
      <c r="AG4641" s="15"/>
      <c r="AH4641" s="15"/>
    </row>
    <row r="4642" spans="1:34" ht="15" customHeight="1" x14ac:dyDescent="0.25">
      <c r="A4642" s="12"/>
      <c r="B4642" s="5"/>
      <c r="C4642" s="98"/>
      <c r="D4642" s="98"/>
      <c r="E4642" s="5"/>
      <c r="F4642" s="5"/>
      <c r="G4642" s="87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99"/>
      <c r="AB4642" s="5"/>
      <c r="AC4642" s="5"/>
      <c r="AD4642" s="99"/>
      <c r="AE4642" s="5"/>
      <c r="AF4642" s="5"/>
      <c r="AG4642" s="15"/>
      <c r="AH4642" s="15"/>
    </row>
    <row r="4643" spans="1:34" ht="15" customHeight="1" x14ac:dyDescent="0.25">
      <c r="A4643" s="12"/>
      <c r="B4643" s="5"/>
      <c r="C4643" s="98"/>
      <c r="D4643" s="98"/>
      <c r="E4643" s="5"/>
      <c r="F4643" s="5"/>
      <c r="G4643" s="87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99"/>
      <c r="AB4643" s="5"/>
      <c r="AC4643" s="5"/>
      <c r="AD4643" s="99"/>
      <c r="AE4643" s="5"/>
      <c r="AF4643" s="5"/>
      <c r="AG4643" s="15"/>
      <c r="AH4643" s="15"/>
    </row>
    <row r="4644" spans="1:34" ht="15" customHeight="1" x14ac:dyDescent="0.25">
      <c r="A4644" s="12"/>
      <c r="B4644" s="5"/>
      <c r="C4644" s="98"/>
      <c r="D4644" s="98"/>
      <c r="E4644" s="5"/>
      <c r="F4644" s="5"/>
      <c r="G4644" s="87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99"/>
      <c r="AB4644" s="5"/>
      <c r="AC4644" s="5"/>
      <c r="AD4644" s="99"/>
      <c r="AE4644" s="5"/>
      <c r="AF4644" s="5"/>
      <c r="AG4644" s="15"/>
      <c r="AH4644" s="15"/>
    </row>
    <row r="4645" spans="1:34" ht="15" customHeight="1" x14ac:dyDescent="0.25">
      <c r="A4645" s="12"/>
      <c r="B4645" s="5"/>
      <c r="C4645" s="98"/>
      <c r="D4645" s="98"/>
      <c r="E4645" s="5"/>
      <c r="F4645" s="5"/>
      <c r="G4645" s="87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99"/>
      <c r="AB4645" s="5"/>
      <c r="AC4645" s="5"/>
      <c r="AD4645" s="99"/>
      <c r="AE4645" s="5"/>
      <c r="AF4645" s="5"/>
      <c r="AG4645" s="15"/>
      <c r="AH4645" s="15"/>
    </row>
    <row r="4646" spans="1:34" ht="15" customHeight="1" x14ac:dyDescent="0.25">
      <c r="A4646" s="12"/>
      <c r="B4646" s="5"/>
      <c r="C4646" s="98"/>
      <c r="D4646" s="98"/>
      <c r="E4646" s="5"/>
      <c r="F4646" s="5"/>
      <c r="G4646" s="87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99"/>
      <c r="AB4646" s="5"/>
      <c r="AC4646" s="5"/>
      <c r="AD4646" s="99"/>
      <c r="AE4646" s="5"/>
      <c r="AF4646" s="5"/>
      <c r="AG4646" s="15"/>
      <c r="AH4646" s="15"/>
    </row>
    <row r="4647" spans="1:34" ht="15" customHeight="1" x14ac:dyDescent="0.25">
      <c r="A4647" s="12"/>
      <c r="B4647" s="5"/>
      <c r="C4647" s="98"/>
      <c r="D4647" s="98"/>
      <c r="E4647" s="5"/>
      <c r="F4647" s="5"/>
      <c r="G4647" s="87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99"/>
      <c r="AB4647" s="5"/>
      <c r="AC4647" s="5"/>
      <c r="AD4647" s="99"/>
      <c r="AE4647" s="5"/>
      <c r="AF4647" s="5"/>
      <c r="AG4647" s="15"/>
      <c r="AH4647" s="15"/>
    </row>
    <row r="4648" spans="1:34" ht="15" customHeight="1" x14ac:dyDescent="0.25">
      <c r="A4648" s="12"/>
      <c r="B4648" s="5"/>
      <c r="C4648" s="98"/>
      <c r="D4648" s="98"/>
      <c r="E4648" s="5"/>
      <c r="F4648" s="5"/>
      <c r="G4648" s="87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99"/>
      <c r="AB4648" s="5"/>
      <c r="AC4648" s="5"/>
      <c r="AD4648" s="99"/>
      <c r="AE4648" s="5"/>
      <c r="AF4648" s="5"/>
      <c r="AG4648" s="15"/>
      <c r="AH4648" s="15"/>
    </row>
    <row r="4649" spans="1:34" ht="15" customHeight="1" x14ac:dyDescent="0.25">
      <c r="A4649" s="12"/>
      <c r="B4649" s="5"/>
      <c r="C4649" s="98"/>
      <c r="D4649" s="98"/>
      <c r="E4649" s="5"/>
      <c r="F4649" s="5"/>
      <c r="G4649" s="87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99"/>
      <c r="AB4649" s="5"/>
      <c r="AC4649" s="5"/>
      <c r="AD4649" s="99"/>
      <c r="AE4649" s="5"/>
      <c r="AF4649" s="5"/>
      <c r="AG4649" s="15"/>
      <c r="AH4649" s="15"/>
    </row>
    <row r="4650" spans="1:34" ht="15" customHeight="1" x14ac:dyDescent="0.25">
      <c r="A4650" s="12"/>
      <c r="B4650" s="5"/>
      <c r="C4650" s="98"/>
      <c r="D4650" s="98"/>
      <c r="E4650" s="5"/>
      <c r="F4650" s="5"/>
      <c r="G4650" s="87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99"/>
      <c r="AB4650" s="5"/>
      <c r="AC4650" s="5"/>
      <c r="AD4650" s="99"/>
      <c r="AE4650" s="5"/>
      <c r="AF4650" s="5"/>
      <c r="AG4650" s="15"/>
      <c r="AH4650" s="15"/>
    </row>
    <row r="4651" spans="1:34" ht="15" customHeight="1" x14ac:dyDescent="0.25">
      <c r="A4651" s="12"/>
      <c r="B4651" s="5"/>
      <c r="C4651" s="98"/>
      <c r="D4651" s="98"/>
      <c r="E4651" s="5"/>
      <c r="F4651" s="5"/>
      <c r="G4651" s="87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99"/>
      <c r="AB4651" s="5"/>
      <c r="AC4651" s="5"/>
      <c r="AD4651" s="99"/>
      <c r="AE4651" s="5"/>
      <c r="AF4651" s="5"/>
      <c r="AG4651" s="15"/>
      <c r="AH4651" s="15"/>
    </row>
    <row r="4652" spans="1:34" ht="15" customHeight="1" x14ac:dyDescent="0.25">
      <c r="A4652" s="12"/>
      <c r="B4652" s="5"/>
      <c r="C4652" s="98"/>
      <c r="D4652" s="98"/>
      <c r="E4652" s="5"/>
      <c r="F4652" s="5"/>
      <c r="G4652" s="87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99"/>
      <c r="AB4652" s="5"/>
      <c r="AC4652" s="5"/>
      <c r="AD4652" s="99"/>
      <c r="AE4652" s="5"/>
      <c r="AF4652" s="5"/>
      <c r="AG4652" s="15"/>
      <c r="AH4652" s="15"/>
    </row>
    <row r="4653" spans="1:34" ht="15" customHeight="1" x14ac:dyDescent="0.25">
      <c r="A4653" s="12"/>
      <c r="B4653" s="5"/>
      <c r="C4653" s="98"/>
      <c r="D4653" s="98"/>
      <c r="E4653" s="5"/>
      <c r="F4653" s="5"/>
      <c r="G4653" s="87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99"/>
      <c r="AB4653" s="5"/>
      <c r="AC4653" s="5"/>
      <c r="AD4653" s="99"/>
      <c r="AE4653" s="5"/>
      <c r="AF4653" s="5"/>
      <c r="AG4653" s="15"/>
      <c r="AH4653" s="15"/>
    </row>
    <row r="4654" spans="1:34" ht="15" customHeight="1" x14ac:dyDescent="0.25">
      <c r="A4654" s="12"/>
      <c r="B4654" s="5"/>
      <c r="C4654" s="98"/>
      <c r="D4654" s="98"/>
      <c r="E4654" s="5"/>
      <c r="F4654" s="5"/>
      <c r="G4654" s="87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99"/>
      <c r="AB4654" s="5"/>
      <c r="AC4654" s="5"/>
      <c r="AD4654" s="99"/>
      <c r="AE4654" s="5"/>
      <c r="AF4654" s="5"/>
      <c r="AG4654" s="15"/>
      <c r="AH4654" s="15"/>
    </row>
    <row r="4655" spans="1:34" ht="15" customHeight="1" x14ac:dyDescent="0.25">
      <c r="A4655" s="12"/>
      <c r="B4655" s="5"/>
      <c r="C4655" s="98"/>
      <c r="D4655" s="98"/>
      <c r="E4655" s="5"/>
      <c r="F4655" s="5"/>
      <c r="G4655" s="87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99"/>
      <c r="AB4655" s="5"/>
      <c r="AC4655" s="5"/>
      <c r="AD4655" s="99"/>
      <c r="AE4655" s="5"/>
      <c r="AF4655" s="5"/>
      <c r="AG4655" s="15"/>
      <c r="AH4655" s="15"/>
    </row>
    <row r="4656" spans="1:34" ht="15" customHeight="1" x14ac:dyDescent="0.25">
      <c r="A4656" s="12"/>
      <c r="B4656" s="5"/>
      <c r="C4656" s="98"/>
      <c r="D4656" s="98"/>
      <c r="E4656" s="5"/>
      <c r="F4656" s="5"/>
      <c r="G4656" s="87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99"/>
      <c r="AB4656" s="5"/>
      <c r="AC4656" s="5"/>
      <c r="AD4656" s="99"/>
      <c r="AE4656" s="5"/>
      <c r="AF4656" s="5"/>
      <c r="AG4656" s="15"/>
      <c r="AH4656" s="15"/>
    </row>
    <row r="4657" spans="1:34" ht="15" customHeight="1" x14ac:dyDescent="0.25">
      <c r="A4657" s="12"/>
      <c r="B4657" s="5"/>
      <c r="C4657" s="98"/>
      <c r="D4657" s="98"/>
      <c r="E4657" s="5"/>
      <c r="F4657" s="5"/>
      <c r="G4657" s="87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99"/>
      <c r="AB4657" s="5"/>
      <c r="AC4657" s="5"/>
      <c r="AD4657" s="99"/>
      <c r="AE4657" s="5"/>
      <c r="AF4657" s="5"/>
      <c r="AG4657" s="15"/>
      <c r="AH4657" s="15"/>
    </row>
    <row r="4658" spans="1:34" ht="15" customHeight="1" x14ac:dyDescent="0.25">
      <c r="A4658" s="12"/>
      <c r="B4658" s="5"/>
      <c r="C4658" s="98"/>
      <c r="D4658" s="98"/>
      <c r="E4658" s="5"/>
      <c r="F4658" s="5"/>
      <c r="G4658" s="87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99"/>
      <c r="AB4658" s="5"/>
      <c r="AC4658" s="5"/>
      <c r="AD4658" s="99"/>
      <c r="AE4658" s="5"/>
      <c r="AF4658" s="5"/>
      <c r="AG4658" s="15"/>
      <c r="AH4658" s="15"/>
    </row>
    <row r="4659" spans="1:34" ht="15" customHeight="1" x14ac:dyDescent="0.25">
      <c r="A4659" s="12"/>
      <c r="B4659" s="5"/>
      <c r="C4659" s="98"/>
      <c r="D4659" s="98"/>
      <c r="E4659" s="5"/>
      <c r="F4659" s="5"/>
      <c r="G4659" s="87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99"/>
      <c r="AB4659" s="5"/>
      <c r="AC4659" s="5"/>
      <c r="AD4659" s="99"/>
      <c r="AE4659" s="5"/>
      <c r="AF4659" s="5"/>
      <c r="AG4659" s="15"/>
      <c r="AH4659" s="15"/>
    </row>
    <row r="4660" spans="1:34" ht="15" customHeight="1" x14ac:dyDescent="0.25">
      <c r="A4660" s="12"/>
      <c r="B4660" s="5"/>
      <c r="C4660" s="98"/>
      <c r="D4660" s="98"/>
      <c r="E4660" s="5"/>
      <c r="F4660" s="5"/>
      <c r="G4660" s="87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99"/>
      <c r="AB4660" s="5"/>
      <c r="AC4660" s="5"/>
      <c r="AD4660" s="99"/>
      <c r="AE4660" s="5"/>
      <c r="AF4660" s="5"/>
      <c r="AG4660" s="15"/>
      <c r="AH4660" s="15"/>
    </row>
    <row r="4661" spans="1:34" ht="15" customHeight="1" x14ac:dyDescent="0.25">
      <c r="A4661" s="12"/>
      <c r="B4661" s="5"/>
      <c r="C4661" s="98"/>
      <c r="D4661" s="98"/>
      <c r="E4661" s="5"/>
      <c r="F4661" s="5"/>
      <c r="G4661" s="87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99"/>
      <c r="AB4661" s="5"/>
      <c r="AC4661" s="5"/>
      <c r="AD4661" s="99"/>
      <c r="AE4661" s="5"/>
      <c r="AF4661" s="5"/>
      <c r="AG4661" s="15"/>
      <c r="AH4661" s="15"/>
    </row>
    <row r="4662" spans="1:34" ht="15" customHeight="1" x14ac:dyDescent="0.25">
      <c r="A4662" s="12"/>
      <c r="B4662" s="5"/>
      <c r="C4662" s="98"/>
      <c r="D4662" s="98"/>
      <c r="E4662" s="5"/>
      <c r="F4662" s="5"/>
      <c r="G4662" s="87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99"/>
      <c r="AB4662" s="5"/>
      <c r="AC4662" s="5"/>
      <c r="AD4662" s="99"/>
      <c r="AE4662" s="5"/>
      <c r="AF4662" s="5"/>
      <c r="AG4662" s="15"/>
      <c r="AH4662" s="15"/>
    </row>
    <row r="4663" spans="1:34" ht="15" customHeight="1" x14ac:dyDescent="0.25">
      <c r="A4663" s="12"/>
      <c r="B4663" s="5"/>
      <c r="C4663" s="98"/>
      <c r="D4663" s="98"/>
      <c r="E4663" s="5"/>
      <c r="F4663" s="5"/>
      <c r="G4663" s="87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99"/>
      <c r="AB4663" s="5"/>
      <c r="AC4663" s="5"/>
      <c r="AD4663" s="99"/>
      <c r="AE4663" s="5"/>
      <c r="AF4663" s="5"/>
      <c r="AG4663" s="15"/>
      <c r="AH4663" s="15"/>
    </row>
    <row r="4664" spans="1:34" ht="15" customHeight="1" x14ac:dyDescent="0.25">
      <c r="A4664" s="12"/>
      <c r="B4664" s="5"/>
      <c r="C4664" s="98"/>
      <c r="D4664" s="98"/>
      <c r="E4664" s="5"/>
      <c r="F4664" s="5"/>
      <c r="G4664" s="87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99"/>
      <c r="AB4664" s="5"/>
      <c r="AC4664" s="5"/>
      <c r="AD4664" s="99"/>
      <c r="AE4664" s="5"/>
      <c r="AF4664" s="5"/>
      <c r="AG4664" s="15"/>
      <c r="AH4664" s="15"/>
    </row>
    <row r="4665" spans="1:34" ht="15" customHeight="1" x14ac:dyDescent="0.25">
      <c r="A4665" s="12"/>
      <c r="B4665" s="5"/>
      <c r="C4665" s="98"/>
      <c r="D4665" s="98"/>
      <c r="E4665" s="5"/>
      <c r="F4665" s="5"/>
      <c r="G4665" s="87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99"/>
      <c r="AB4665" s="5"/>
      <c r="AC4665" s="5"/>
      <c r="AD4665" s="99"/>
      <c r="AE4665" s="5"/>
      <c r="AF4665" s="5"/>
      <c r="AG4665" s="15"/>
      <c r="AH4665" s="15"/>
    </row>
    <row r="4666" spans="1:34" ht="15" customHeight="1" x14ac:dyDescent="0.25">
      <c r="A4666" s="12"/>
      <c r="B4666" s="5"/>
      <c r="C4666" s="98"/>
      <c r="D4666" s="98"/>
      <c r="E4666" s="5"/>
      <c r="F4666" s="5"/>
      <c r="G4666" s="87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99"/>
      <c r="AB4666" s="5"/>
      <c r="AC4666" s="5"/>
      <c r="AD4666" s="99"/>
      <c r="AE4666" s="5"/>
      <c r="AF4666" s="5"/>
      <c r="AG4666" s="15"/>
      <c r="AH4666" s="15"/>
    </row>
    <row r="4667" spans="1:34" ht="15" customHeight="1" x14ac:dyDescent="0.25">
      <c r="A4667" s="12"/>
      <c r="B4667" s="5"/>
      <c r="C4667" s="98"/>
      <c r="D4667" s="98"/>
      <c r="E4667" s="5"/>
      <c r="F4667" s="5"/>
      <c r="G4667" s="87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99"/>
      <c r="AB4667" s="5"/>
      <c r="AC4667" s="5"/>
      <c r="AD4667" s="99"/>
      <c r="AE4667" s="5"/>
      <c r="AF4667" s="5"/>
      <c r="AG4667" s="15"/>
      <c r="AH4667" s="15"/>
    </row>
    <row r="4668" spans="1:34" ht="15" customHeight="1" x14ac:dyDescent="0.25">
      <c r="A4668" s="12"/>
      <c r="B4668" s="5"/>
      <c r="C4668" s="98"/>
      <c r="D4668" s="98"/>
      <c r="E4668" s="5"/>
      <c r="F4668" s="5"/>
      <c r="G4668" s="87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99"/>
      <c r="AB4668" s="5"/>
      <c r="AC4668" s="5"/>
      <c r="AD4668" s="99"/>
      <c r="AE4668" s="5"/>
      <c r="AF4668" s="5"/>
      <c r="AG4668" s="15"/>
      <c r="AH4668" s="15"/>
    </row>
    <row r="4669" spans="1:34" ht="15" customHeight="1" x14ac:dyDescent="0.25">
      <c r="A4669" s="12"/>
      <c r="B4669" s="5"/>
      <c r="C4669" s="98"/>
      <c r="D4669" s="98"/>
      <c r="E4669" s="5"/>
      <c r="F4669" s="5"/>
      <c r="G4669" s="87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99"/>
      <c r="AB4669" s="5"/>
      <c r="AC4669" s="5"/>
      <c r="AD4669" s="99"/>
      <c r="AE4669" s="5"/>
      <c r="AF4669" s="5"/>
      <c r="AG4669" s="15"/>
      <c r="AH4669" s="15"/>
    </row>
    <row r="4670" spans="1:34" ht="15" customHeight="1" x14ac:dyDescent="0.25">
      <c r="A4670" s="12"/>
      <c r="B4670" s="5"/>
      <c r="C4670" s="98"/>
      <c r="D4670" s="98"/>
      <c r="E4670" s="5"/>
      <c r="F4670" s="5"/>
      <c r="G4670" s="87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99"/>
      <c r="AB4670" s="5"/>
      <c r="AC4670" s="5"/>
      <c r="AD4670" s="99"/>
      <c r="AE4670" s="5"/>
      <c r="AF4670" s="5"/>
      <c r="AG4670" s="15"/>
      <c r="AH4670" s="15"/>
    </row>
    <row r="4671" spans="1:34" ht="15" customHeight="1" x14ac:dyDescent="0.25">
      <c r="A4671" s="12"/>
      <c r="B4671" s="5"/>
      <c r="C4671" s="98"/>
      <c r="D4671" s="98"/>
      <c r="E4671" s="5"/>
      <c r="F4671" s="5"/>
      <c r="G4671" s="87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99"/>
      <c r="AB4671" s="5"/>
      <c r="AC4671" s="5"/>
      <c r="AD4671" s="99"/>
      <c r="AE4671" s="5"/>
      <c r="AF4671" s="5"/>
      <c r="AG4671" s="15"/>
      <c r="AH4671" s="15"/>
    </row>
    <row r="4672" spans="1:34" ht="15" customHeight="1" x14ac:dyDescent="0.25">
      <c r="A4672" s="12"/>
      <c r="B4672" s="5"/>
      <c r="C4672" s="98"/>
      <c r="D4672" s="98"/>
      <c r="E4672" s="5"/>
      <c r="F4672" s="5"/>
      <c r="G4672" s="87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99"/>
      <c r="AB4672" s="5"/>
      <c r="AC4672" s="5"/>
      <c r="AD4672" s="99"/>
      <c r="AE4672" s="5"/>
      <c r="AF4672" s="5"/>
      <c r="AG4672" s="15"/>
      <c r="AH4672" s="15"/>
    </row>
    <row r="4673" spans="1:34" ht="15" customHeight="1" x14ac:dyDescent="0.25">
      <c r="A4673" s="12"/>
      <c r="B4673" s="5"/>
      <c r="C4673" s="98"/>
      <c r="D4673" s="98"/>
      <c r="E4673" s="5"/>
      <c r="F4673" s="5"/>
      <c r="G4673" s="87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99"/>
      <c r="AB4673" s="5"/>
      <c r="AC4673" s="5"/>
      <c r="AD4673" s="99"/>
      <c r="AE4673" s="5"/>
      <c r="AF4673" s="5"/>
      <c r="AG4673" s="15"/>
      <c r="AH4673" s="15"/>
    </row>
    <row r="4674" spans="1:34" ht="15" customHeight="1" x14ac:dyDescent="0.25">
      <c r="A4674" s="12"/>
      <c r="B4674" s="5"/>
      <c r="C4674" s="98"/>
      <c r="D4674" s="98"/>
      <c r="E4674" s="5"/>
      <c r="F4674" s="5"/>
      <c r="G4674" s="87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99"/>
      <c r="AB4674" s="5"/>
      <c r="AC4674" s="5"/>
      <c r="AD4674" s="99"/>
      <c r="AE4674" s="5"/>
      <c r="AF4674" s="5"/>
      <c r="AG4674" s="15"/>
      <c r="AH4674" s="15"/>
    </row>
    <row r="4675" spans="1:34" ht="15" customHeight="1" x14ac:dyDescent="0.25">
      <c r="A4675" s="12"/>
      <c r="B4675" s="5"/>
      <c r="C4675" s="98"/>
      <c r="D4675" s="98"/>
      <c r="E4675" s="5"/>
      <c r="F4675" s="5"/>
      <c r="G4675" s="87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99"/>
      <c r="AB4675" s="5"/>
      <c r="AC4675" s="5"/>
      <c r="AD4675" s="99"/>
      <c r="AE4675" s="5"/>
      <c r="AF4675" s="5"/>
      <c r="AG4675" s="15"/>
      <c r="AH4675" s="15"/>
    </row>
    <row r="4676" spans="1:34" ht="15" customHeight="1" x14ac:dyDescent="0.25">
      <c r="A4676" s="12"/>
      <c r="B4676" s="5"/>
      <c r="C4676" s="98"/>
      <c r="D4676" s="98"/>
      <c r="E4676" s="5"/>
      <c r="F4676" s="5"/>
      <c r="G4676" s="87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99"/>
      <c r="AB4676" s="5"/>
      <c r="AC4676" s="5"/>
      <c r="AD4676" s="99"/>
      <c r="AE4676" s="5"/>
      <c r="AF4676" s="5"/>
      <c r="AG4676" s="15"/>
      <c r="AH4676" s="15"/>
    </row>
    <row r="4677" spans="1:34" ht="15" customHeight="1" x14ac:dyDescent="0.25">
      <c r="A4677" s="12"/>
      <c r="B4677" s="5"/>
      <c r="C4677" s="98"/>
      <c r="D4677" s="98"/>
      <c r="E4677" s="5"/>
      <c r="F4677" s="5"/>
      <c r="G4677" s="87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99"/>
      <c r="AB4677" s="5"/>
      <c r="AC4677" s="5"/>
      <c r="AD4677" s="99"/>
      <c r="AE4677" s="5"/>
      <c r="AF4677" s="5"/>
      <c r="AG4677" s="15"/>
      <c r="AH4677" s="15"/>
    </row>
    <row r="4678" spans="1:34" ht="15" customHeight="1" x14ac:dyDescent="0.25">
      <c r="A4678" s="12"/>
      <c r="B4678" s="5"/>
      <c r="C4678" s="98"/>
      <c r="D4678" s="98"/>
      <c r="E4678" s="5"/>
      <c r="F4678" s="5"/>
      <c r="G4678" s="87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99"/>
      <c r="AB4678" s="5"/>
      <c r="AC4678" s="5"/>
      <c r="AD4678" s="99"/>
      <c r="AE4678" s="5"/>
      <c r="AF4678" s="5"/>
      <c r="AG4678" s="15"/>
      <c r="AH4678" s="15"/>
    </row>
    <row r="4679" spans="1:34" ht="15" customHeight="1" x14ac:dyDescent="0.25">
      <c r="A4679" s="12"/>
      <c r="B4679" s="5"/>
      <c r="C4679" s="98"/>
      <c r="D4679" s="98"/>
      <c r="E4679" s="5"/>
      <c r="F4679" s="5"/>
      <c r="G4679" s="87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99"/>
      <c r="AB4679" s="5"/>
      <c r="AC4679" s="5"/>
      <c r="AD4679" s="99"/>
      <c r="AE4679" s="5"/>
      <c r="AF4679" s="5"/>
      <c r="AG4679" s="15"/>
      <c r="AH4679" s="15"/>
    </row>
    <row r="4680" spans="1:34" ht="15" customHeight="1" x14ac:dyDescent="0.25">
      <c r="A4680" s="12"/>
      <c r="B4680" s="5"/>
      <c r="C4680" s="98"/>
      <c r="D4680" s="98"/>
      <c r="E4680" s="5"/>
      <c r="F4680" s="5"/>
      <c r="G4680" s="87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99"/>
      <c r="AB4680" s="5"/>
      <c r="AC4680" s="5"/>
      <c r="AD4680" s="99"/>
      <c r="AE4680" s="5"/>
      <c r="AF4680" s="5"/>
      <c r="AG4680" s="15"/>
      <c r="AH4680" s="15"/>
    </row>
    <row r="4681" spans="1:34" ht="15" customHeight="1" x14ac:dyDescent="0.25">
      <c r="A4681" s="12"/>
      <c r="B4681" s="5"/>
      <c r="C4681" s="98"/>
      <c r="D4681" s="98"/>
      <c r="E4681" s="5"/>
      <c r="F4681" s="5"/>
      <c r="G4681" s="87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99"/>
      <c r="AB4681" s="5"/>
      <c r="AC4681" s="5"/>
      <c r="AD4681" s="99"/>
      <c r="AE4681" s="5"/>
      <c r="AF4681" s="5"/>
      <c r="AG4681" s="15"/>
      <c r="AH4681" s="15"/>
    </row>
    <row r="4682" spans="1:34" ht="15" customHeight="1" x14ac:dyDescent="0.25">
      <c r="A4682" s="12"/>
      <c r="B4682" s="5"/>
      <c r="C4682" s="98"/>
      <c r="D4682" s="98"/>
      <c r="E4682" s="5"/>
      <c r="F4682" s="5"/>
      <c r="G4682" s="87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99"/>
      <c r="AB4682" s="5"/>
      <c r="AC4682" s="5"/>
      <c r="AD4682" s="99"/>
      <c r="AE4682" s="5"/>
      <c r="AF4682" s="5"/>
      <c r="AG4682" s="15"/>
      <c r="AH4682" s="15"/>
    </row>
    <row r="4683" spans="1:34" ht="15" customHeight="1" x14ac:dyDescent="0.25">
      <c r="A4683" s="12"/>
      <c r="B4683" s="5"/>
      <c r="C4683" s="98"/>
      <c r="D4683" s="98"/>
      <c r="E4683" s="5"/>
      <c r="F4683" s="5"/>
      <c r="G4683" s="87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99"/>
      <c r="AB4683" s="5"/>
      <c r="AC4683" s="5"/>
      <c r="AD4683" s="99"/>
      <c r="AE4683" s="5"/>
      <c r="AF4683" s="5"/>
      <c r="AG4683" s="15"/>
      <c r="AH4683" s="15"/>
    </row>
    <row r="4684" spans="1:34" ht="15" customHeight="1" x14ac:dyDescent="0.25">
      <c r="A4684" s="12"/>
      <c r="B4684" s="5"/>
      <c r="C4684" s="98"/>
      <c r="D4684" s="98"/>
      <c r="E4684" s="5"/>
      <c r="F4684" s="5"/>
      <c r="G4684" s="87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99"/>
      <c r="AB4684" s="5"/>
      <c r="AC4684" s="5"/>
      <c r="AD4684" s="99"/>
      <c r="AE4684" s="5"/>
      <c r="AF4684" s="5"/>
      <c r="AG4684" s="15"/>
      <c r="AH4684" s="15"/>
    </row>
    <row r="4685" spans="1:34" ht="15" customHeight="1" x14ac:dyDescent="0.25">
      <c r="A4685" s="12"/>
      <c r="B4685" s="5"/>
      <c r="C4685" s="98"/>
      <c r="D4685" s="98"/>
      <c r="E4685" s="5"/>
      <c r="F4685" s="5"/>
      <c r="G4685" s="87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99"/>
      <c r="AB4685" s="5"/>
      <c r="AC4685" s="5"/>
      <c r="AD4685" s="99"/>
      <c r="AE4685" s="5"/>
      <c r="AF4685" s="5"/>
      <c r="AG4685" s="15"/>
      <c r="AH4685" s="15"/>
    </row>
    <row r="4686" spans="1:34" ht="15" customHeight="1" x14ac:dyDescent="0.25">
      <c r="A4686" s="12"/>
      <c r="B4686" s="5"/>
      <c r="C4686" s="98"/>
      <c r="D4686" s="98"/>
      <c r="E4686" s="5"/>
      <c r="F4686" s="5"/>
      <c r="G4686" s="87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99"/>
      <c r="AB4686" s="5"/>
      <c r="AC4686" s="5"/>
      <c r="AD4686" s="99"/>
      <c r="AE4686" s="5"/>
      <c r="AF4686" s="5"/>
      <c r="AG4686" s="15"/>
      <c r="AH4686" s="15"/>
    </row>
    <row r="4687" spans="1:34" ht="15" customHeight="1" x14ac:dyDescent="0.25">
      <c r="A4687" s="12"/>
      <c r="B4687" s="5"/>
      <c r="C4687" s="98"/>
      <c r="D4687" s="98"/>
      <c r="E4687" s="5"/>
      <c r="F4687" s="5"/>
      <c r="G4687" s="87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99"/>
      <c r="AB4687" s="5"/>
      <c r="AC4687" s="5"/>
      <c r="AD4687" s="99"/>
      <c r="AE4687" s="5"/>
      <c r="AF4687" s="5"/>
      <c r="AG4687" s="15"/>
      <c r="AH4687" s="15"/>
    </row>
    <row r="4688" spans="1:34" ht="15" customHeight="1" x14ac:dyDescent="0.25">
      <c r="A4688" s="12"/>
      <c r="B4688" s="5"/>
      <c r="C4688" s="98"/>
      <c r="D4688" s="98"/>
      <c r="E4688" s="5"/>
      <c r="F4688" s="5"/>
      <c r="G4688" s="87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99"/>
      <c r="AB4688" s="5"/>
      <c r="AC4688" s="5"/>
      <c r="AD4688" s="99"/>
      <c r="AE4688" s="5"/>
      <c r="AF4688" s="5"/>
      <c r="AG4688" s="15"/>
      <c r="AH4688" s="15"/>
    </row>
    <row r="4689" spans="1:34" ht="15" customHeight="1" x14ac:dyDescent="0.25">
      <c r="A4689" s="12"/>
      <c r="B4689" s="5"/>
      <c r="C4689" s="98"/>
      <c r="D4689" s="98"/>
      <c r="E4689" s="5"/>
      <c r="F4689" s="5"/>
      <c r="G4689" s="87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99"/>
      <c r="AB4689" s="5"/>
      <c r="AC4689" s="5"/>
      <c r="AD4689" s="99"/>
      <c r="AE4689" s="5"/>
      <c r="AF4689" s="5"/>
      <c r="AG4689" s="15"/>
      <c r="AH4689" s="15"/>
    </row>
    <row r="4690" spans="1:34" ht="15" customHeight="1" x14ac:dyDescent="0.25">
      <c r="A4690" s="12"/>
      <c r="B4690" s="5"/>
      <c r="C4690" s="98"/>
      <c r="D4690" s="98"/>
      <c r="E4690" s="5"/>
      <c r="F4690" s="5"/>
      <c r="G4690" s="87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99"/>
      <c r="AB4690" s="5"/>
      <c r="AC4690" s="5"/>
      <c r="AD4690" s="99"/>
      <c r="AE4690" s="5"/>
      <c r="AF4690" s="5"/>
      <c r="AG4690" s="15"/>
      <c r="AH4690" s="15"/>
    </row>
    <row r="4691" spans="1:34" ht="15" customHeight="1" x14ac:dyDescent="0.25">
      <c r="A4691" s="12"/>
      <c r="B4691" s="5"/>
      <c r="C4691" s="98"/>
      <c r="D4691" s="98"/>
      <c r="E4691" s="5"/>
      <c r="F4691" s="5"/>
      <c r="G4691" s="87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99"/>
      <c r="AB4691" s="5"/>
      <c r="AC4691" s="5"/>
      <c r="AD4691" s="99"/>
      <c r="AE4691" s="5"/>
      <c r="AF4691" s="5"/>
      <c r="AG4691" s="15"/>
      <c r="AH4691" s="15"/>
    </row>
    <row r="4692" spans="1:34" ht="15" customHeight="1" x14ac:dyDescent="0.25">
      <c r="A4692" s="12"/>
      <c r="B4692" s="5"/>
      <c r="C4692" s="98"/>
      <c r="D4692" s="98"/>
      <c r="E4692" s="5"/>
      <c r="F4692" s="5"/>
      <c r="G4692" s="87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99"/>
      <c r="AB4692" s="5"/>
      <c r="AC4692" s="5"/>
      <c r="AD4692" s="99"/>
      <c r="AE4692" s="5"/>
      <c r="AF4692" s="5"/>
      <c r="AG4692" s="15"/>
      <c r="AH4692" s="15"/>
    </row>
    <row r="4693" spans="1:34" ht="15" customHeight="1" x14ac:dyDescent="0.25">
      <c r="A4693" s="12"/>
      <c r="B4693" s="5"/>
      <c r="C4693" s="98"/>
      <c r="D4693" s="98"/>
      <c r="E4693" s="5"/>
      <c r="F4693" s="5"/>
      <c r="G4693" s="87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99"/>
      <c r="AB4693" s="5"/>
      <c r="AC4693" s="5"/>
      <c r="AD4693" s="99"/>
      <c r="AE4693" s="5"/>
      <c r="AF4693" s="5"/>
      <c r="AG4693" s="15"/>
      <c r="AH4693" s="15"/>
    </row>
    <row r="4694" spans="1:34" ht="15" customHeight="1" x14ac:dyDescent="0.25">
      <c r="A4694" s="12"/>
      <c r="B4694" s="5"/>
      <c r="C4694" s="98"/>
      <c r="D4694" s="98"/>
      <c r="E4694" s="5"/>
      <c r="F4694" s="5"/>
      <c r="G4694" s="87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99"/>
      <c r="AB4694" s="5"/>
      <c r="AC4694" s="5"/>
      <c r="AD4694" s="99"/>
      <c r="AE4694" s="5"/>
      <c r="AF4694" s="5"/>
      <c r="AG4694" s="15"/>
      <c r="AH4694" s="15"/>
    </row>
    <row r="4695" spans="1:34" ht="15" customHeight="1" x14ac:dyDescent="0.25">
      <c r="A4695" s="12"/>
      <c r="B4695" s="5"/>
      <c r="C4695" s="98"/>
      <c r="D4695" s="98"/>
      <c r="E4695" s="5"/>
      <c r="F4695" s="5"/>
      <c r="G4695" s="87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99"/>
      <c r="AB4695" s="5"/>
      <c r="AC4695" s="5"/>
      <c r="AD4695" s="99"/>
      <c r="AE4695" s="5"/>
      <c r="AF4695" s="5"/>
      <c r="AG4695" s="15"/>
      <c r="AH4695" s="15"/>
    </row>
    <row r="4696" spans="1:34" ht="15" customHeight="1" x14ac:dyDescent="0.25">
      <c r="A4696" s="12"/>
      <c r="B4696" s="5"/>
      <c r="C4696" s="98"/>
      <c r="D4696" s="98"/>
      <c r="E4696" s="5"/>
      <c r="F4696" s="5"/>
      <c r="G4696" s="87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99"/>
      <c r="AB4696" s="5"/>
      <c r="AC4696" s="5"/>
      <c r="AD4696" s="99"/>
      <c r="AE4696" s="5"/>
      <c r="AF4696" s="5"/>
      <c r="AG4696" s="15"/>
      <c r="AH4696" s="15"/>
    </row>
    <row r="4697" spans="1:34" ht="15" customHeight="1" x14ac:dyDescent="0.25">
      <c r="A4697" s="12"/>
      <c r="B4697" s="5"/>
      <c r="C4697" s="98"/>
      <c r="D4697" s="98"/>
      <c r="E4697" s="5"/>
      <c r="F4697" s="5"/>
      <c r="G4697" s="87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99"/>
      <c r="AB4697" s="5"/>
      <c r="AC4697" s="5"/>
      <c r="AD4697" s="99"/>
      <c r="AE4697" s="5"/>
      <c r="AF4697" s="5"/>
      <c r="AG4697" s="15"/>
      <c r="AH4697" s="15"/>
    </row>
    <row r="4698" spans="1:34" ht="15" customHeight="1" x14ac:dyDescent="0.25">
      <c r="A4698" s="12"/>
      <c r="B4698" s="5"/>
      <c r="C4698" s="98"/>
      <c r="D4698" s="98"/>
      <c r="E4698" s="5"/>
      <c r="F4698" s="5"/>
      <c r="G4698" s="87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99"/>
      <c r="AB4698" s="5"/>
      <c r="AC4698" s="5"/>
      <c r="AD4698" s="99"/>
      <c r="AE4698" s="5"/>
      <c r="AF4698" s="5"/>
      <c r="AG4698" s="15"/>
      <c r="AH4698" s="15"/>
    </row>
    <row r="4699" spans="1:34" ht="15" customHeight="1" x14ac:dyDescent="0.25">
      <c r="A4699" s="12"/>
      <c r="B4699" s="5"/>
      <c r="C4699" s="98"/>
      <c r="D4699" s="98"/>
      <c r="E4699" s="5"/>
      <c r="F4699" s="5"/>
      <c r="G4699" s="87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99"/>
      <c r="AB4699" s="5"/>
      <c r="AC4699" s="5"/>
      <c r="AD4699" s="99"/>
      <c r="AE4699" s="5"/>
      <c r="AF4699" s="5"/>
      <c r="AG4699" s="15"/>
      <c r="AH4699" s="15"/>
    </row>
    <row r="4700" spans="1:34" ht="15" customHeight="1" x14ac:dyDescent="0.25">
      <c r="A4700" s="12"/>
      <c r="B4700" s="5"/>
      <c r="C4700" s="98"/>
      <c r="D4700" s="98"/>
      <c r="E4700" s="5"/>
      <c r="F4700" s="5"/>
      <c r="G4700" s="87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99"/>
      <c r="AB4700" s="5"/>
      <c r="AC4700" s="5"/>
      <c r="AD4700" s="99"/>
      <c r="AE4700" s="5"/>
      <c r="AF4700" s="5"/>
      <c r="AG4700" s="15"/>
      <c r="AH4700" s="15"/>
    </row>
    <row r="4701" spans="1:34" ht="15" customHeight="1" x14ac:dyDescent="0.25">
      <c r="A4701" s="12"/>
      <c r="B4701" s="5"/>
      <c r="C4701" s="98"/>
      <c r="D4701" s="98"/>
      <c r="E4701" s="5"/>
      <c r="F4701" s="5"/>
      <c r="G4701" s="87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99"/>
      <c r="AB4701" s="5"/>
      <c r="AC4701" s="5"/>
      <c r="AD4701" s="99"/>
      <c r="AE4701" s="5"/>
      <c r="AF4701" s="5"/>
      <c r="AG4701" s="15"/>
      <c r="AH4701" s="15"/>
    </row>
    <row r="4702" spans="1:34" ht="15" customHeight="1" x14ac:dyDescent="0.25">
      <c r="A4702" s="12"/>
      <c r="B4702" s="5"/>
      <c r="C4702" s="98"/>
      <c r="D4702" s="98"/>
      <c r="E4702" s="5"/>
      <c r="F4702" s="5"/>
      <c r="G4702" s="87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99"/>
      <c r="AB4702" s="5"/>
      <c r="AC4702" s="5"/>
      <c r="AD4702" s="99"/>
      <c r="AE4702" s="5"/>
      <c r="AF4702" s="5"/>
      <c r="AG4702" s="15"/>
      <c r="AH4702" s="15"/>
    </row>
    <row r="4703" spans="1:34" ht="15" customHeight="1" x14ac:dyDescent="0.25">
      <c r="A4703" s="12"/>
      <c r="B4703" s="5"/>
      <c r="C4703" s="98"/>
      <c r="D4703" s="98"/>
      <c r="E4703" s="5"/>
      <c r="F4703" s="5"/>
      <c r="G4703" s="87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99"/>
      <c r="AB4703" s="5"/>
      <c r="AC4703" s="5"/>
      <c r="AD4703" s="99"/>
      <c r="AE4703" s="5"/>
      <c r="AF4703" s="5"/>
      <c r="AG4703" s="15"/>
      <c r="AH4703" s="15"/>
    </row>
    <row r="4704" spans="1:34" ht="15" customHeight="1" x14ac:dyDescent="0.25">
      <c r="A4704" s="12"/>
      <c r="B4704" s="5"/>
      <c r="C4704" s="98"/>
      <c r="D4704" s="98"/>
      <c r="E4704" s="5"/>
      <c r="F4704" s="5"/>
      <c r="G4704" s="87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99"/>
      <c r="AB4704" s="5"/>
      <c r="AC4704" s="5"/>
      <c r="AD4704" s="99"/>
      <c r="AE4704" s="5"/>
      <c r="AF4704" s="5"/>
      <c r="AG4704" s="15"/>
      <c r="AH4704" s="15"/>
    </row>
    <row r="4705" spans="1:34" ht="15" customHeight="1" x14ac:dyDescent="0.25">
      <c r="A4705" s="12"/>
      <c r="B4705" s="5"/>
      <c r="C4705" s="98"/>
      <c r="D4705" s="98"/>
      <c r="E4705" s="5"/>
      <c r="F4705" s="5"/>
      <c r="G4705" s="87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99"/>
      <c r="AB4705" s="5"/>
      <c r="AC4705" s="5"/>
      <c r="AD4705" s="99"/>
      <c r="AE4705" s="5"/>
      <c r="AF4705" s="5"/>
      <c r="AG4705" s="15"/>
      <c r="AH4705" s="15"/>
    </row>
    <row r="4706" spans="1:34" ht="15" customHeight="1" x14ac:dyDescent="0.25">
      <c r="A4706" s="12"/>
      <c r="B4706" s="5"/>
      <c r="C4706" s="98"/>
      <c r="D4706" s="98"/>
      <c r="E4706" s="5"/>
      <c r="F4706" s="5"/>
      <c r="G4706" s="87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99"/>
      <c r="AB4706" s="5"/>
      <c r="AC4706" s="5"/>
      <c r="AD4706" s="99"/>
      <c r="AE4706" s="5"/>
      <c r="AF4706" s="5"/>
      <c r="AG4706" s="15"/>
      <c r="AH4706" s="15"/>
    </row>
    <row r="4707" spans="1:34" ht="15" customHeight="1" x14ac:dyDescent="0.25">
      <c r="A4707" s="12"/>
      <c r="B4707" s="5"/>
      <c r="C4707" s="98"/>
      <c r="D4707" s="98"/>
      <c r="E4707" s="5"/>
      <c r="F4707" s="5"/>
      <c r="G4707" s="87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99"/>
      <c r="AB4707" s="5"/>
      <c r="AC4707" s="5"/>
      <c r="AD4707" s="99"/>
      <c r="AE4707" s="5"/>
      <c r="AF4707" s="5"/>
      <c r="AG4707" s="15"/>
      <c r="AH4707" s="15"/>
    </row>
    <row r="4708" spans="1:34" ht="15" customHeight="1" x14ac:dyDescent="0.25">
      <c r="A4708" s="12"/>
      <c r="B4708" s="5"/>
      <c r="C4708" s="98"/>
      <c r="D4708" s="98"/>
      <c r="E4708" s="5"/>
      <c r="F4708" s="5"/>
      <c r="G4708" s="87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99"/>
      <c r="AB4708" s="5"/>
      <c r="AC4708" s="5"/>
      <c r="AD4708" s="99"/>
      <c r="AE4708" s="5"/>
      <c r="AF4708" s="5"/>
      <c r="AG4708" s="15"/>
      <c r="AH4708" s="15"/>
    </row>
    <row r="4709" spans="1:34" ht="15" customHeight="1" x14ac:dyDescent="0.25">
      <c r="A4709" s="12"/>
      <c r="B4709" s="5"/>
      <c r="C4709" s="98"/>
      <c r="D4709" s="98"/>
      <c r="E4709" s="5"/>
      <c r="F4709" s="5"/>
      <c r="G4709" s="87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99"/>
      <c r="AB4709" s="5"/>
      <c r="AC4709" s="5"/>
      <c r="AD4709" s="99"/>
      <c r="AE4709" s="5"/>
      <c r="AF4709" s="5"/>
      <c r="AG4709" s="15"/>
      <c r="AH4709" s="15"/>
    </row>
    <row r="4710" spans="1:34" ht="15" customHeight="1" x14ac:dyDescent="0.25">
      <c r="A4710" s="12"/>
      <c r="B4710" s="5"/>
      <c r="C4710" s="98"/>
      <c r="D4710" s="98"/>
      <c r="E4710" s="5"/>
      <c r="F4710" s="5"/>
      <c r="G4710" s="87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99"/>
      <c r="AB4710" s="5"/>
      <c r="AC4710" s="5"/>
      <c r="AD4710" s="99"/>
      <c r="AE4710" s="5"/>
      <c r="AF4710" s="5"/>
      <c r="AG4710" s="15"/>
      <c r="AH4710" s="15"/>
    </row>
    <row r="4711" spans="1:34" ht="15" customHeight="1" x14ac:dyDescent="0.25">
      <c r="A4711" s="12"/>
      <c r="B4711" s="5"/>
      <c r="C4711" s="98"/>
      <c r="D4711" s="98"/>
      <c r="E4711" s="5"/>
      <c r="F4711" s="5"/>
      <c r="G4711" s="87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99"/>
      <c r="AB4711" s="5"/>
      <c r="AC4711" s="5"/>
      <c r="AD4711" s="99"/>
      <c r="AE4711" s="5"/>
      <c r="AF4711" s="5"/>
      <c r="AG4711" s="15"/>
      <c r="AH4711" s="15"/>
    </row>
    <row r="4712" spans="1:34" ht="15" customHeight="1" x14ac:dyDescent="0.25">
      <c r="A4712" s="12"/>
      <c r="B4712" s="5"/>
      <c r="C4712" s="98"/>
      <c r="D4712" s="98"/>
      <c r="E4712" s="5"/>
      <c r="F4712" s="5"/>
      <c r="G4712" s="87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99"/>
      <c r="AB4712" s="5"/>
      <c r="AC4712" s="5"/>
      <c r="AD4712" s="99"/>
      <c r="AE4712" s="5"/>
      <c r="AF4712" s="5"/>
      <c r="AG4712" s="15"/>
      <c r="AH4712" s="15"/>
    </row>
    <row r="4713" spans="1:34" ht="15" customHeight="1" x14ac:dyDescent="0.25">
      <c r="A4713" s="12"/>
      <c r="B4713" s="5"/>
      <c r="C4713" s="98"/>
      <c r="D4713" s="98"/>
      <c r="E4713" s="5"/>
      <c r="F4713" s="5"/>
      <c r="G4713" s="87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99"/>
      <c r="AB4713" s="5"/>
      <c r="AC4713" s="5"/>
      <c r="AD4713" s="99"/>
      <c r="AE4713" s="5"/>
      <c r="AF4713" s="5"/>
      <c r="AG4713" s="15"/>
      <c r="AH4713" s="15"/>
    </row>
    <row r="4714" spans="1:34" ht="15" customHeight="1" x14ac:dyDescent="0.25">
      <c r="A4714" s="12"/>
      <c r="B4714" s="5"/>
      <c r="C4714" s="98"/>
      <c r="D4714" s="98"/>
      <c r="E4714" s="5"/>
      <c r="F4714" s="5"/>
      <c r="G4714" s="87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99"/>
      <c r="AB4714" s="5"/>
      <c r="AC4714" s="5"/>
      <c r="AD4714" s="99"/>
      <c r="AE4714" s="5"/>
      <c r="AF4714" s="5"/>
      <c r="AG4714" s="15"/>
      <c r="AH4714" s="15"/>
    </row>
    <row r="4715" spans="1:34" ht="15" customHeight="1" x14ac:dyDescent="0.25">
      <c r="A4715" s="12"/>
      <c r="B4715" s="5"/>
      <c r="C4715" s="98"/>
      <c r="D4715" s="98"/>
      <c r="E4715" s="5"/>
      <c r="F4715" s="5"/>
      <c r="G4715" s="87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99"/>
      <c r="AB4715" s="5"/>
      <c r="AC4715" s="5"/>
      <c r="AD4715" s="99"/>
      <c r="AE4715" s="5"/>
      <c r="AF4715" s="5"/>
      <c r="AG4715" s="15"/>
      <c r="AH4715" s="15"/>
    </row>
    <row r="4716" spans="1:34" ht="15" customHeight="1" x14ac:dyDescent="0.25">
      <c r="A4716" s="12"/>
      <c r="B4716" s="5"/>
      <c r="C4716" s="98"/>
      <c r="D4716" s="98"/>
      <c r="E4716" s="5"/>
      <c r="F4716" s="5"/>
      <c r="G4716" s="87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99"/>
      <c r="AB4716" s="5"/>
      <c r="AC4716" s="5"/>
      <c r="AD4716" s="99"/>
      <c r="AE4716" s="5"/>
      <c r="AF4716" s="5"/>
      <c r="AG4716" s="15"/>
      <c r="AH4716" s="15"/>
    </row>
    <row r="4717" spans="1:34" ht="15" customHeight="1" x14ac:dyDescent="0.25">
      <c r="A4717" s="12"/>
      <c r="B4717" s="5"/>
      <c r="C4717" s="98"/>
      <c r="D4717" s="98"/>
      <c r="E4717" s="5"/>
      <c r="F4717" s="5"/>
      <c r="G4717" s="87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99"/>
      <c r="AB4717" s="5"/>
      <c r="AC4717" s="5"/>
      <c r="AD4717" s="99"/>
      <c r="AE4717" s="5"/>
      <c r="AF4717" s="5"/>
      <c r="AG4717" s="15"/>
      <c r="AH4717" s="15"/>
    </row>
    <row r="4718" spans="1:34" ht="15" customHeight="1" x14ac:dyDescent="0.25">
      <c r="A4718" s="12"/>
      <c r="B4718" s="5"/>
      <c r="C4718" s="98"/>
      <c r="D4718" s="98"/>
      <c r="E4718" s="5"/>
      <c r="F4718" s="5"/>
      <c r="G4718" s="87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99"/>
      <c r="AB4718" s="5"/>
      <c r="AC4718" s="5"/>
      <c r="AD4718" s="99"/>
      <c r="AE4718" s="5"/>
      <c r="AF4718" s="5"/>
      <c r="AG4718" s="15"/>
      <c r="AH4718" s="15"/>
    </row>
    <row r="4719" spans="1:34" ht="15" customHeight="1" x14ac:dyDescent="0.25">
      <c r="A4719" s="12"/>
      <c r="B4719" s="5"/>
      <c r="C4719" s="98"/>
      <c r="D4719" s="98"/>
      <c r="E4719" s="5"/>
      <c r="F4719" s="5"/>
      <c r="G4719" s="87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99"/>
      <c r="AB4719" s="5"/>
      <c r="AC4719" s="5"/>
      <c r="AD4719" s="99"/>
      <c r="AE4719" s="5"/>
      <c r="AF4719" s="5"/>
      <c r="AG4719" s="15"/>
      <c r="AH4719" s="15"/>
    </row>
    <row r="4720" spans="1:34" ht="15" customHeight="1" x14ac:dyDescent="0.25">
      <c r="A4720" s="12"/>
      <c r="B4720" s="5"/>
      <c r="C4720" s="98"/>
      <c r="D4720" s="98"/>
      <c r="E4720" s="5"/>
      <c r="F4720" s="5"/>
      <c r="G4720" s="87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99"/>
      <c r="AB4720" s="5"/>
      <c r="AC4720" s="5"/>
      <c r="AD4720" s="99"/>
      <c r="AE4720" s="5"/>
      <c r="AF4720" s="5"/>
      <c r="AG4720" s="15"/>
      <c r="AH4720" s="15"/>
    </row>
    <row r="4721" spans="1:34" ht="15" customHeight="1" x14ac:dyDescent="0.25">
      <c r="A4721" s="12"/>
      <c r="B4721" s="5"/>
      <c r="C4721" s="98"/>
      <c r="D4721" s="98"/>
      <c r="E4721" s="5"/>
      <c r="F4721" s="5"/>
      <c r="G4721" s="87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99"/>
      <c r="AB4721" s="5"/>
      <c r="AC4721" s="5"/>
      <c r="AD4721" s="99"/>
      <c r="AE4721" s="5"/>
      <c r="AF4721" s="5"/>
      <c r="AG4721" s="15"/>
      <c r="AH4721" s="15"/>
    </row>
    <row r="4722" spans="1:34" ht="15" customHeight="1" x14ac:dyDescent="0.25">
      <c r="A4722" s="12"/>
      <c r="B4722" s="5"/>
      <c r="C4722" s="98"/>
      <c r="D4722" s="98"/>
      <c r="E4722" s="5"/>
      <c r="F4722" s="5"/>
      <c r="G4722" s="87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99"/>
      <c r="AB4722" s="5"/>
      <c r="AC4722" s="5"/>
      <c r="AD4722" s="99"/>
      <c r="AE4722" s="5"/>
      <c r="AF4722" s="5"/>
      <c r="AG4722" s="15"/>
      <c r="AH4722" s="15"/>
    </row>
    <row r="4723" spans="1:34" ht="15" customHeight="1" x14ac:dyDescent="0.25">
      <c r="A4723" s="12"/>
      <c r="B4723" s="5"/>
      <c r="C4723" s="98"/>
      <c r="D4723" s="98"/>
      <c r="E4723" s="5"/>
      <c r="F4723" s="5"/>
      <c r="G4723" s="87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99"/>
      <c r="AB4723" s="5"/>
      <c r="AC4723" s="5"/>
      <c r="AD4723" s="99"/>
      <c r="AE4723" s="5"/>
      <c r="AF4723" s="5"/>
      <c r="AG4723" s="15"/>
      <c r="AH4723" s="15"/>
    </row>
    <row r="4724" spans="1:34" ht="15" customHeight="1" x14ac:dyDescent="0.25">
      <c r="A4724" s="12"/>
      <c r="B4724" s="5"/>
      <c r="C4724" s="98"/>
      <c r="D4724" s="98"/>
      <c r="E4724" s="5"/>
      <c r="F4724" s="5"/>
      <c r="G4724" s="87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99"/>
      <c r="AB4724" s="5"/>
      <c r="AC4724" s="5"/>
      <c r="AD4724" s="99"/>
      <c r="AE4724" s="5"/>
      <c r="AF4724" s="5"/>
      <c r="AG4724" s="15"/>
      <c r="AH4724" s="15"/>
    </row>
    <row r="4725" spans="1:34" ht="15" customHeight="1" x14ac:dyDescent="0.25">
      <c r="A4725" s="12"/>
      <c r="B4725" s="5"/>
      <c r="C4725" s="98"/>
      <c r="D4725" s="98"/>
      <c r="E4725" s="5"/>
      <c r="F4725" s="5"/>
      <c r="G4725" s="87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99"/>
      <c r="AB4725" s="5"/>
      <c r="AC4725" s="5"/>
      <c r="AD4725" s="99"/>
      <c r="AE4725" s="5"/>
      <c r="AF4725" s="5"/>
      <c r="AG4725" s="15"/>
      <c r="AH4725" s="15"/>
    </row>
    <row r="4726" spans="1:34" ht="15" customHeight="1" x14ac:dyDescent="0.25">
      <c r="A4726" s="12"/>
      <c r="B4726" s="5"/>
      <c r="C4726" s="98"/>
      <c r="D4726" s="98"/>
      <c r="E4726" s="5"/>
      <c r="F4726" s="5"/>
      <c r="G4726" s="87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99"/>
      <c r="AB4726" s="5"/>
      <c r="AC4726" s="5"/>
      <c r="AD4726" s="99"/>
      <c r="AE4726" s="5"/>
      <c r="AF4726" s="5"/>
      <c r="AG4726" s="15"/>
      <c r="AH4726" s="15"/>
    </row>
    <row r="4727" spans="1:34" ht="15" customHeight="1" x14ac:dyDescent="0.25">
      <c r="A4727" s="12"/>
      <c r="B4727" s="5"/>
      <c r="C4727" s="98"/>
      <c r="D4727" s="98"/>
      <c r="E4727" s="5"/>
      <c r="F4727" s="5"/>
      <c r="G4727" s="87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99"/>
      <c r="AB4727" s="5"/>
      <c r="AC4727" s="5"/>
      <c r="AD4727" s="99"/>
      <c r="AE4727" s="5"/>
      <c r="AF4727" s="5"/>
      <c r="AG4727" s="15"/>
      <c r="AH4727" s="15"/>
    </row>
    <row r="4728" spans="1:34" ht="15" customHeight="1" x14ac:dyDescent="0.25">
      <c r="A4728" s="12"/>
      <c r="B4728" s="5"/>
      <c r="C4728" s="98"/>
      <c r="D4728" s="98"/>
      <c r="E4728" s="5"/>
      <c r="F4728" s="5"/>
      <c r="G4728" s="87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99"/>
      <c r="AB4728" s="5"/>
      <c r="AC4728" s="5"/>
      <c r="AD4728" s="99"/>
      <c r="AE4728" s="5"/>
      <c r="AF4728" s="5"/>
      <c r="AG4728" s="15"/>
      <c r="AH4728" s="15"/>
    </row>
    <row r="4729" spans="1:34" ht="15" customHeight="1" x14ac:dyDescent="0.25">
      <c r="A4729" s="12"/>
      <c r="B4729" s="5"/>
      <c r="C4729" s="98"/>
      <c r="D4729" s="98"/>
      <c r="E4729" s="5"/>
      <c r="F4729" s="5"/>
      <c r="G4729" s="87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99"/>
      <c r="AB4729" s="5"/>
      <c r="AC4729" s="5"/>
      <c r="AD4729" s="99"/>
      <c r="AE4729" s="5"/>
      <c r="AF4729" s="5"/>
      <c r="AG4729" s="15"/>
      <c r="AH4729" s="15"/>
    </row>
    <row r="4730" spans="1:34" ht="15" customHeight="1" x14ac:dyDescent="0.25">
      <c r="A4730" s="12"/>
      <c r="B4730" s="5"/>
      <c r="C4730" s="98"/>
      <c r="D4730" s="98"/>
      <c r="E4730" s="5"/>
      <c r="F4730" s="5"/>
      <c r="G4730" s="87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99"/>
      <c r="AB4730" s="5"/>
      <c r="AC4730" s="5"/>
      <c r="AD4730" s="99"/>
      <c r="AE4730" s="5"/>
      <c r="AF4730" s="5"/>
      <c r="AG4730" s="15"/>
      <c r="AH4730" s="15"/>
    </row>
    <row r="4731" spans="1:34" ht="15" customHeight="1" x14ac:dyDescent="0.25">
      <c r="A4731" s="12"/>
      <c r="B4731" s="5"/>
      <c r="C4731" s="98"/>
      <c r="D4731" s="98"/>
      <c r="E4731" s="5"/>
      <c r="F4731" s="5"/>
      <c r="G4731" s="87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99"/>
      <c r="AB4731" s="5"/>
      <c r="AC4731" s="5"/>
      <c r="AD4731" s="99"/>
      <c r="AE4731" s="5"/>
      <c r="AF4731" s="5"/>
      <c r="AG4731" s="15"/>
      <c r="AH4731" s="15"/>
    </row>
    <row r="4732" spans="1:34" ht="15" customHeight="1" x14ac:dyDescent="0.25">
      <c r="A4732" s="12"/>
      <c r="B4732" s="5"/>
      <c r="C4732" s="98"/>
      <c r="D4732" s="98"/>
      <c r="E4732" s="5"/>
      <c r="F4732" s="5"/>
      <c r="G4732" s="87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99"/>
      <c r="AB4732" s="5"/>
      <c r="AC4732" s="5"/>
      <c r="AD4732" s="99"/>
      <c r="AE4732" s="5"/>
      <c r="AF4732" s="5"/>
      <c r="AG4732" s="15"/>
      <c r="AH4732" s="15"/>
    </row>
    <row r="4733" spans="1:34" ht="15" customHeight="1" x14ac:dyDescent="0.25">
      <c r="A4733" s="12"/>
      <c r="B4733" s="5"/>
      <c r="C4733" s="98"/>
      <c r="D4733" s="98"/>
      <c r="E4733" s="5"/>
      <c r="F4733" s="5"/>
      <c r="G4733" s="87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99"/>
      <c r="AB4733" s="5"/>
      <c r="AC4733" s="5"/>
      <c r="AD4733" s="99"/>
      <c r="AE4733" s="5"/>
      <c r="AF4733" s="5"/>
      <c r="AG4733" s="15"/>
      <c r="AH4733" s="15"/>
    </row>
    <row r="4734" spans="1:34" ht="15" customHeight="1" x14ac:dyDescent="0.25">
      <c r="A4734" s="12"/>
      <c r="B4734" s="5"/>
      <c r="C4734" s="98"/>
      <c r="D4734" s="98"/>
      <c r="E4734" s="5"/>
      <c r="F4734" s="5"/>
      <c r="G4734" s="87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99"/>
      <c r="AB4734" s="5"/>
      <c r="AC4734" s="5"/>
      <c r="AD4734" s="99"/>
      <c r="AE4734" s="5"/>
      <c r="AF4734" s="5"/>
      <c r="AG4734" s="15"/>
      <c r="AH4734" s="15"/>
    </row>
    <row r="4735" spans="1:34" ht="15" customHeight="1" x14ac:dyDescent="0.25">
      <c r="A4735" s="12"/>
      <c r="B4735" s="5"/>
      <c r="C4735" s="98"/>
      <c r="D4735" s="98"/>
      <c r="E4735" s="5"/>
      <c r="F4735" s="5"/>
      <c r="G4735" s="87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99"/>
      <c r="AB4735" s="5"/>
      <c r="AC4735" s="5"/>
      <c r="AD4735" s="99"/>
      <c r="AE4735" s="5"/>
      <c r="AF4735" s="5"/>
      <c r="AG4735" s="15"/>
      <c r="AH4735" s="15"/>
    </row>
    <row r="4736" spans="1:34" ht="15" customHeight="1" x14ac:dyDescent="0.25">
      <c r="A4736" s="12"/>
      <c r="B4736" s="5"/>
      <c r="C4736" s="98"/>
      <c r="D4736" s="98"/>
      <c r="E4736" s="5"/>
      <c r="F4736" s="5"/>
      <c r="G4736" s="87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99"/>
      <c r="AB4736" s="5"/>
      <c r="AC4736" s="5"/>
      <c r="AD4736" s="99"/>
      <c r="AE4736" s="5"/>
      <c r="AF4736" s="5"/>
      <c r="AG4736" s="15"/>
      <c r="AH4736" s="15"/>
    </row>
    <row r="4737" spans="1:34" ht="15" customHeight="1" x14ac:dyDescent="0.25">
      <c r="A4737" s="12"/>
      <c r="B4737" s="5"/>
      <c r="C4737" s="98"/>
      <c r="D4737" s="98"/>
      <c r="E4737" s="5"/>
      <c r="F4737" s="5"/>
      <c r="G4737" s="87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99"/>
      <c r="AB4737" s="5"/>
      <c r="AC4737" s="5"/>
      <c r="AD4737" s="99"/>
      <c r="AE4737" s="5"/>
      <c r="AF4737" s="5"/>
      <c r="AG4737" s="15"/>
      <c r="AH4737" s="15"/>
    </row>
    <row r="4738" spans="1:34" ht="15" customHeight="1" x14ac:dyDescent="0.25">
      <c r="A4738" s="12"/>
      <c r="B4738" s="5"/>
      <c r="C4738" s="98"/>
      <c r="D4738" s="98"/>
      <c r="E4738" s="5"/>
      <c r="F4738" s="5"/>
      <c r="G4738" s="87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99"/>
      <c r="AB4738" s="5"/>
      <c r="AC4738" s="5"/>
      <c r="AD4738" s="99"/>
      <c r="AE4738" s="5"/>
      <c r="AF4738" s="5"/>
      <c r="AG4738" s="15"/>
      <c r="AH4738" s="15"/>
    </row>
    <row r="4739" spans="1:34" ht="15" customHeight="1" x14ac:dyDescent="0.25">
      <c r="A4739" s="12"/>
      <c r="B4739" s="5"/>
      <c r="C4739" s="98"/>
      <c r="D4739" s="98"/>
      <c r="E4739" s="5"/>
      <c r="F4739" s="5"/>
      <c r="G4739" s="87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99"/>
      <c r="AB4739" s="5"/>
      <c r="AC4739" s="5"/>
      <c r="AD4739" s="99"/>
      <c r="AE4739" s="5"/>
      <c r="AF4739" s="5"/>
      <c r="AG4739" s="15"/>
      <c r="AH4739" s="15"/>
    </row>
    <row r="4740" spans="1:34" ht="15" customHeight="1" x14ac:dyDescent="0.25">
      <c r="A4740" s="12"/>
      <c r="B4740" s="5"/>
      <c r="C4740" s="98"/>
      <c r="D4740" s="98"/>
      <c r="E4740" s="5"/>
      <c r="F4740" s="5"/>
      <c r="G4740" s="87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99"/>
      <c r="AB4740" s="5"/>
      <c r="AC4740" s="5"/>
      <c r="AD4740" s="99"/>
      <c r="AE4740" s="5"/>
      <c r="AF4740" s="5"/>
      <c r="AG4740" s="15"/>
      <c r="AH4740" s="15"/>
    </row>
    <row r="4741" spans="1:34" ht="15" customHeight="1" x14ac:dyDescent="0.25">
      <c r="A4741" s="12"/>
      <c r="B4741" s="5"/>
      <c r="C4741" s="98"/>
      <c r="D4741" s="98"/>
      <c r="E4741" s="5"/>
      <c r="F4741" s="5"/>
      <c r="G4741" s="87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99"/>
      <c r="AB4741" s="5"/>
      <c r="AC4741" s="5"/>
      <c r="AD4741" s="99"/>
      <c r="AE4741" s="5"/>
      <c r="AF4741" s="5"/>
      <c r="AG4741" s="15"/>
      <c r="AH4741" s="15"/>
    </row>
    <row r="4742" spans="1:34" ht="15" customHeight="1" x14ac:dyDescent="0.25">
      <c r="A4742" s="12"/>
      <c r="B4742" s="5"/>
      <c r="C4742" s="98"/>
      <c r="D4742" s="98"/>
      <c r="E4742" s="5"/>
      <c r="F4742" s="5"/>
      <c r="G4742" s="87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99"/>
      <c r="AB4742" s="5"/>
      <c r="AC4742" s="5"/>
      <c r="AD4742" s="99"/>
      <c r="AE4742" s="5"/>
      <c r="AF4742" s="5"/>
      <c r="AG4742" s="15"/>
      <c r="AH4742" s="15"/>
    </row>
    <row r="4743" spans="1:34" ht="15" customHeight="1" x14ac:dyDescent="0.25">
      <c r="A4743" s="12"/>
      <c r="B4743" s="5"/>
      <c r="C4743" s="98"/>
      <c r="D4743" s="98"/>
      <c r="E4743" s="5"/>
      <c r="F4743" s="5"/>
      <c r="G4743" s="87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99"/>
      <c r="AB4743" s="5"/>
      <c r="AC4743" s="5"/>
      <c r="AD4743" s="99"/>
      <c r="AE4743" s="5"/>
      <c r="AF4743" s="5"/>
      <c r="AG4743" s="15"/>
      <c r="AH4743" s="15"/>
    </row>
    <row r="4744" spans="1:34" ht="15" customHeight="1" x14ac:dyDescent="0.25">
      <c r="A4744" s="12"/>
      <c r="B4744" s="5"/>
      <c r="C4744" s="98"/>
      <c r="D4744" s="98"/>
      <c r="E4744" s="5"/>
      <c r="F4744" s="5"/>
      <c r="G4744" s="87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99"/>
      <c r="AB4744" s="5"/>
      <c r="AC4744" s="5"/>
      <c r="AD4744" s="99"/>
      <c r="AE4744" s="5"/>
      <c r="AF4744" s="5"/>
      <c r="AG4744" s="15"/>
      <c r="AH4744" s="15"/>
    </row>
    <row r="4745" spans="1:34" ht="15" customHeight="1" x14ac:dyDescent="0.25">
      <c r="A4745" s="12"/>
      <c r="B4745" s="5"/>
      <c r="C4745" s="98"/>
      <c r="D4745" s="98"/>
      <c r="E4745" s="5"/>
      <c r="F4745" s="5"/>
      <c r="G4745" s="87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99"/>
      <c r="AB4745" s="5"/>
      <c r="AC4745" s="5"/>
      <c r="AD4745" s="99"/>
      <c r="AE4745" s="5"/>
      <c r="AF4745" s="5"/>
      <c r="AG4745" s="15"/>
      <c r="AH4745" s="15"/>
    </row>
    <row r="4746" spans="1:34" ht="15" customHeight="1" x14ac:dyDescent="0.25">
      <c r="A4746" s="12"/>
      <c r="B4746" s="5"/>
      <c r="C4746" s="98"/>
      <c r="D4746" s="98"/>
      <c r="E4746" s="5"/>
      <c r="F4746" s="5"/>
      <c r="G4746" s="87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99"/>
      <c r="AB4746" s="5"/>
      <c r="AC4746" s="5"/>
      <c r="AD4746" s="99"/>
      <c r="AE4746" s="5"/>
      <c r="AF4746" s="5"/>
      <c r="AG4746" s="15"/>
      <c r="AH4746" s="15"/>
    </row>
    <row r="4747" spans="1:34" ht="15" customHeight="1" x14ac:dyDescent="0.25">
      <c r="A4747" s="12"/>
      <c r="B4747" s="5"/>
      <c r="C4747" s="98"/>
      <c r="D4747" s="98"/>
      <c r="E4747" s="5"/>
      <c r="F4747" s="5"/>
      <c r="G4747" s="87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99"/>
      <c r="AB4747" s="5"/>
      <c r="AC4747" s="5"/>
      <c r="AD4747" s="99"/>
      <c r="AE4747" s="5"/>
      <c r="AF4747" s="5"/>
      <c r="AG4747" s="15"/>
      <c r="AH4747" s="15"/>
    </row>
    <row r="4748" spans="1:34" ht="15" customHeight="1" x14ac:dyDescent="0.25">
      <c r="A4748" s="12"/>
      <c r="B4748" s="5"/>
      <c r="C4748" s="98"/>
      <c r="D4748" s="98"/>
      <c r="E4748" s="5"/>
      <c r="F4748" s="5"/>
      <c r="G4748" s="87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99"/>
      <c r="AB4748" s="5"/>
      <c r="AC4748" s="5"/>
      <c r="AD4748" s="99"/>
      <c r="AE4748" s="5"/>
      <c r="AF4748" s="5"/>
      <c r="AG4748" s="15"/>
      <c r="AH4748" s="15"/>
    </row>
    <row r="4749" spans="1:34" ht="15" customHeight="1" x14ac:dyDescent="0.25">
      <c r="A4749" s="12"/>
      <c r="B4749" s="5"/>
      <c r="C4749" s="98"/>
      <c r="D4749" s="98"/>
      <c r="E4749" s="5"/>
      <c r="F4749" s="5"/>
      <c r="G4749" s="87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99"/>
      <c r="AB4749" s="5"/>
      <c r="AC4749" s="5"/>
      <c r="AD4749" s="99"/>
      <c r="AE4749" s="5"/>
      <c r="AF4749" s="5"/>
      <c r="AG4749" s="15"/>
      <c r="AH4749" s="15"/>
    </row>
    <row r="4750" spans="1:34" ht="15" customHeight="1" x14ac:dyDescent="0.25">
      <c r="A4750" s="12"/>
      <c r="B4750" s="5"/>
      <c r="C4750" s="98"/>
      <c r="D4750" s="98"/>
      <c r="E4750" s="5"/>
      <c r="F4750" s="5"/>
      <c r="G4750" s="87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99"/>
      <c r="AB4750" s="5"/>
      <c r="AC4750" s="5"/>
      <c r="AD4750" s="99"/>
      <c r="AE4750" s="5"/>
      <c r="AF4750" s="5"/>
      <c r="AG4750" s="15"/>
      <c r="AH4750" s="15"/>
    </row>
    <row r="4751" spans="1:34" ht="15" customHeight="1" x14ac:dyDescent="0.25">
      <c r="A4751" s="12"/>
      <c r="B4751" s="5"/>
      <c r="C4751" s="98"/>
      <c r="D4751" s="98"/>
      <c r="E4751" s="5"/>
      <c r="F4751" s="5"/>
      <c r="G4751" s="87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99"/>
      <c r="AB4751" s="5"/>
      <c r="AC4751" s="5"/>
      <c r="AD4751" s="99"/>
      <c r="AE4751" s="5"/>
      <c r="AF4751" s="5"/>
      <c r="AG4751" s="15"/>
      <c r="AH4751" s="15"/>
    </row>
    <row r="4752" spans="1:34" ht="15" customHeight="1" x14ac:dyDescent="0.25">
      <c r="A4752" s="12"/>
      <c r="B4752" s="5"/>
      <c r="C4752" s="98"/>
      <c r="D4752" s="98"/>
      <c r="E4752" s="5"/>
      <c r="F4752" s="5"/>
      <c r="G4752" s="87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99"/>
      <c r="AB4752" s="5"/>
      <c r="AC4752" s="5"/>
      <c r="AD4752" s="99"/>
      <c r="AE4752" s="5"/>
      <c r="AF4752" s="5"/>
      <c r="AG4752" s="15"/>
      <c r="AH4752" s="15"/>
    </row>
    <row r="4753" spans="1:34" ht="15" customHeight="1" x14ac:dyDescent="0.25">
      <c r="A4753" s="12"/>
      <c r="B4753" s="5"/>
      <c r="C4753" s="98"/>
      <c r="D4753" s="98"/>
      <c r="E4753" s="5"/>
      <c r="F4753" s="5"/>
      <c r="G4753" s="87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99"/>
      <c r="AB4753" s="5"/>
      <c r="AC4753" s="5"/>
      <c r="AD4753" s="99"/>
      <c r="AE4753" s="5"/>
      <c r="AF4753" s="5"/>
      <c r="AG4753" s="15"/>
      <c r="AH4753" s="15"/>
    </row>
    <row r="4754" spans="1:34" ht="15" customHeight="1" x14ac:dyDescent="0.25">
      <c r="A4754" s="12"/>
      <c r="B4754" s="5"/>
      <c r="C4754" s="98"/>
      <c r="D4754" s="98"/>
      <c r="E4754" s="5"/>
      <c r="F4754" s="5"/>
      <c r="G4754" s="87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99"/>
      <c r="AB4754" s="5"/>
      <c r="AC4754" s="5"/>
      <c r="AD4754" s="99"/>
      <c r="AE4754" s="5"/>
      <c r="AF4754" s="5"/>
      <c r="AG4754" s="15"/>
      <c r="AH4754" s="15"/>
    </row>
    <row r="4755" spans="1:34" ht="15" customHeight="1" x14ac:dyDescent="0.25">
      <c r="A4755" s="12"/>
      <c r="B4755" s="5"/>
      <c r="C4755" s="98"/>
      <c r="D4755" s="98"/>
      <c r="E4755" s="5"/>
      <c r="F4755" s="5"/>
      <c r="G4755" s="87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99"/>
      <c r="AB4755" s="5"/>
      <c r="AC4755" s="5"/>
      <c r="AD4755" s="99"/>
      <c r="AE4755" s="5"/>
      <c r="AF4755" s="5"/>
      <c r="AG4755" s="15"/>
      <c r="AH4755" s="15"/>
    </row>
    <row r="4756" spans="1:34" ht="15" customHeight="1" x14ac:dyDescent="0.25">
      <c r="A4756" s="12"/>
      <c r="B4756" s="5"/>
      <c r="C4756" s="98"/>
      <c r="D4756" s="98"/>
      <c r="E4756" s="5"/>
      <c r="F4756" s="5"/>
      <c r="G4756" s="87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99"/>
      <c r="AB4756" s="5"/>
      <c r="AC4756" s="5"/>
      <c r="AD4756" s="99"/>
      <c r="AE4756" s="5"/>
      <c r="AF4756" s="5"/>
      <c r="AG4756" s="15"/>
      <c r="AH4756" s="15"/>
    </row>
    <row r="4757" spans="1:34" ht="15" customHeight="1" x14ac:dyDescent="0.25">
      <c r="A4757" s="12"/>
      <c r="B4757" s="5"/>
      <c r="C4757" s="98"/>
      <c r="D4757" s="98"/>
      <c r="E4757" s="5"/>
      <c r="F4757" s="5"/>
      <c r="G4757" s="87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99"/>
      <c r="AB4757" s="5"/>
      <c r="AC4757" s="5"/>
      <c r="AD4757" s="99"/>
      <c r="AE4757" s="5"/>
      <c r="AF4757" s="5"/>
      <c r="AG4757" s="15"/>
      <c r="AH4757" s="15"/>
    </row>
    <row r="4758" spans="1:34" ht="15" customHeight="1" x14ac:dyDescent="0.25">
      <c r="A4758" s="12"/>
      <c r="B4758" s="5"/>
      <c r="C4758" s="98"/>
      <c r="D4758" s="98"/>
      <c r="E4758" s="5"/>
      <c r="F4758" s="5"/>
      <c r="G4758" s="87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99"/>
      <c r="AB4758" s="5"/>
      <c r="AC4758" s="5"/>
      <c r="AD4758" s="99"/>
      <c r="AE4758" s="5"/>
      <c r="AF4758" s="5"/>
      <c r="AG4758" s="15"/>
      <c r="AH4758" s="15"/>
    </row>
    <row r="4759" spans="1:34" ht="15" customHeight="1" x14ac:dyDescent="0.25">
      <c r="A4759" s="12"/>
      <c r="B4759" s="5"/>
      <c r="C4759" s="98"/>
      <c r="D4759" s="98"/>
      <c r="E4759" s="5"/>
      <c r="F4759" s="5"/>
      <c r="G4759" s="87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99"/>
      <c r="AB4759" s="5"/>
      <c r="AC4759" s="5"/>
      <c r="AD4759" s="99"/>
      <c r="AE4759" s="5"/>
      <c r="AF4759" s="5"/>
      <c r="AG4759" s="15"/>
      <c r="AH4759" s="15"/>
    </row>
    <row r="4760" spans="1:34" ht="15" customHeight="1" x14ac:dyDescent="0.25">
      <c r="A4760" s="12"/>
      <c r="B4760" s="5"/>
      <c r="C4760" s="98"/>
      <c r="D4760" s="98"/>
      <c r="E4760" s="5"/>
      <c r="F4760" s="5"/>
      <c r="G4760" s="87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99"/>
      <c r="AB4760" s="5"/>
      <c r="AC4760" s="5"/>
      <c r="AD4760" s="99"/>
      <c r="AE4760" s="5"/>
      <c r="AF4760" s="5"/>
      <c r="AG4760" s="15"/>
      <c r="AH4760" s="15"/>
    </row>
    <row r="4761" spans="1:34" ht="15" customHeight="1" x14ac:dyDescent="0.25">
      <c r="A4761" s="12"/>
      <c r="B4761" s="5"/>
      <c r="C4761" s="98"/>
      <c r="D4761" s="98"/>
      <c r="E4761" s="5"/>
      <c r="F4761" s="5"/>
      <c r="G4761" s="87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99"/>
      <c r="AB4761" s="5"/>
      <c r="AC4761" s="5"/>
      <c r="AD4761" s="99"/>
      <c r="AE4761" s="5"/>
      <c r="AF4761" s="5"/>
      <c r="AG4761" s="15"/>
      <c r="AH4761" s="15"/>
    </row>
    <row r="4762" spans="1:34" ht="15" customHeight="1" x14ac:dyDescent="0.25">
      <c r="A4762" s="12"/>
      <c r="B4762" s="5"/>
      <c r="C4762" s="98"/>
      <c r="D4762" s="98"/>
      <c r="E4762" s="5"/>
      <c r="F4762" s="5"/>
      <c r="G4762" s="87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99"/>
      <c r="AB4762" s="5"/>
      <c r="AC4762" s="5"/>
      <c r="AD4762" s="99"/>
      <c r="AE4762" s="5"/>
      <c r="AF4762" s="5"/>
      <c r="AG4762" s="15"/>
      <c r="AH4762" s="15"/>
    </row>
    <row r="4763" spans="1:34" ht="15" customHeight="1" x14ac:dyDescent="0.25">
      <c r="A4763" s="12"/>
      <c r="B4763" s="5"/>
      <c r="C4763" s="98"/>
      <c r="D4763" s="98"/>
      <c r="E4763" s="5"/>
      <c r="F4763" s="5"/>
      <c r="G4763" s="87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99"/>
      <c r="AB4763" s="5"/>
      <c r="AC4763" s="5"/>
      <c r="AD4763" s="99"/>
      <c r="AE4763" s="5"/>
      <c r="AF4763" s="5"/>
      <c r="AG4763" s="15"/>
      <c r="AH4763" s="15"/>
    </row>
    <row r="4764" spans="1:34" ht="15" customHeight="1" x14ac:dyDescent="0.25">
      <c r="A4764" s="12"/>
      <c r="B4764" s="5"/>
      <c r="C4764" s="98"/>
      <c r="D4764" s="98"/>
      <c r="E4764" s="5"/>
      <c r="F4764" s="5"/>
      <c r="G4764" s="87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99"/>
      <c r="AB4764" s="5"/>
      <c r="AC4764" s="5"/>
      <c r="AD4764" s="99"/>
      <c r="AE4764" s="5"/>
      <c r="AF4764" s="5"/>
      <c r="AG4764" s="15"/>
      <c r="AH4764" s="15"/>
    </row>
    <row r="4765" spans="1:34" ht="15" customHeight="1" x14ac:dyDescent="0.25">
      <c r="A4765" s="12"/>
      <c r="B4765" s="5"/>
      <c r="C4765" s="98"/>
      <c r="D4765" s="98"/>
      <c r="E4765" s="5"/>
      <c r="F4765" s="5"/>
      <c r="G4765" s="87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99"/>
      <c r="AB4765" s="5"/>
      <c r="AC4765" s="5"/>
      <c r="AD4765" s="99"/>
      <c r="AE4765" s="5"/>
      <c r="AF4765" s="5"/>
      <c r="AG4765" s="15"/>
      <c r="AH4765" s="15"/>
    </row>
    <row r="4766" spans="1:34" ht="15" customHeight="1" x14ac:dyDescent="0.25">
      <c r="A4766" s="12"/>
      <c r="B4766" s="5"/>
      <c r="C4766" s="98"/>
      <c r="D4766" s="98"/>
      <c r="E4766" s="5"/>
      <c r="F4766" s="5"/>
      <c r="G4766" s="87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99"/>
      <c r="AB4766" s="5"/>
      <c r="AC4766" s="5"/>
      <c r="AD4766" s="99"/>
      <c r="AE4766" s="5"/>
      <c r="AF4766" s="5"/>
      <c r="AG4766" s="15"/>
      <c r="AH4766" s="15"/>
    </row>
    <row r="4767" spans="1:34" ht="15" customHeight="1" x14ac:dyDescent="0.25">
      <c r="A4767" s="12"/>
      <c r="B4767" s="5"/>
      <c r="C4767" s="98"/>
      <c r="D4767" s="98"/>
      <c r="E4767" s="5"/>
      <c r="F4767" s="5"/>
      <c r="G4767" s="87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99"/>
      <c r="AB4767" s="5"/>
      <c r="AC4767" s="5"/>
      <c r="AD4767" s="99"/>
      <c r="AE4767" s="5"/>
      <c r="AF4767" s="5"/>
      <c r="AG4767" s="15"/>
      <c r="AH4767" s="15"/>
    </row>
    <row r="4768" spans="1:34" ht="15" customHeight="1" x14ac:dyDescent="0.25">
      <c r="A4768" s="12"/>
      <c r="B4768" s="5"/>
      <c r="C4768" s="98"/>
      <c r="D4768" s="98"/>
      <c r="E4768" s="5"/>
      <c r="F4768" s="5"/>
      <c r="G4768" s="87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99"/>
      <c r="AB4768" s="5"/>
      <c r="AC4768" s="5"/>
      <c r="AD4768" s="99"/>
      <c r="AE4768" s="5"/>
      <c r="AF4768" s="5"/>
      <c r="AG4768" s="15"/>
      <c r="AH4768" s="15"/>
    </row>
    <row r="4769" spans="1:34" ht="15" customHeight="1" x14ac:dyDescent="0.25">
      <c r="A4769" s="12"/>
      <c r="B4769" s="5"/>
      <c r="C4769" s="98"/>
      <c r="D4769" s="98"/>
      <c r="E4769" s="5"/>
      <c r="F4769" s="5"/>
      <c r="G4769" s="87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99"/>
      <c r="AB4769" s="5"/>
      <c r="AC4769" s="5"/>
      <c r="AD4769" s="99"/>
      <c r="AE4769" s="5"/>
      <c r="AF4769" s="5"/>
      <c r="AG4769" s="15"/>
      <c r="AH4769" s="15"/>
    </row>
    <row r="4770" spans="1:34" ht="15" customHeight="1" x14ac:dyDescent="0.25">
      <c r="A4770" s="12"/>
      <c r="B4770" s="5"/>
      <c r="C4770" s="98"/>
      <c r="D4770" s="98"/>
      <c r="E4770" s="5"/>
      <c r="F4770" s="5"/>
      <c r="G4770" s="87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99"/>
      <c r="AB4770" s="5"/>
      <c r="AC4770" s="5"/>
      <c r="AD4770" s="99"/>
      <c r="AE4770" s="5"/>
      <c r="AF4770" s="5"/>
      <c r="AG4770" s="15"/>
      <c r="AH4770" s="15"/>
    </row>
    <row r="4771" spans="1:34" ht="15" customHeight="1" x14ac:dyDescent="0.25">
      <c r="A4771" s="12"/>
      <c r="B4771" s="5"/>
      <c r="C4771" s="98"/>
      <c r="D4771" s="98"/>
      <c r="E4771" s="5"/>
      <c r="F4771" s="5"/>
      <c r="G4771" s="87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99"/>
      <c r="AB4771" s="5"/>
      <c r="AC4771" s="5"/>
      <c r="AD4771" s="99"/>
      <c r="AE4771" s="5"/>
      <c r="AF4771" s="5"/>
      <c r="AG4771" s="15"/>
      <c r="AH4771" s="15"/>
    </row>
    <row r="4772" spans="1:34" ht="15" customHeight="1" x14ac:dyDescent="0.25">
      <c r="A4772" s="12"/>
      <c r="B4772" s="5"/>
      <c r="C4772" s="98"/>
      <c r="D4772" s="98"/>
      <c r="E4772" s="5"/>
      <c r="F4772" s="5"/>
      <c r="G4772" s="87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99"/>
      <c r="AB4772" s="5"/>
      <c r="AC4772" s="5"/>
      <c r="AD4772" s="99"/>
      <c r="AE4772" s="5"/>
      <c r="AF4772" s="5"/>
      <c r="AG4772" s="15"/>
      <c r="AH4772" s="15"/>
    </row>
    <row r="4773" spans="1:34" ht="15" customHeight="1" x14ac:dyDescent="0.25">
      <c r="A4773" s="12"/>
      <c r="B4773" s="5"/>
      <c r="C4773" s="98"/>
      <c r="D4773" s="98"/>
      <c r="E4773" s="5"/>
      <c r="F4773" s="5"/>
      <c r="G4773" s="87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99"/>
      <c r="AB4773" s="5"/>
      <c r="AC4773" s="5"/>
      <c r="AD4773" s="99"/>
      <c r="AE4773" s="5"/>
      <c r="AF4773" s="5"/>
      <c r="AG4773" s="15"/>
      <c r="AH4773" s="15"/>
    </row>
    <row r="4774" spans="1:34" ht="15" customHeight="1" x14ac:dyDescent="0.25">
      <c r="A4774" s="12"/>
      <c r="B4774" s="5"/>
      <c r="C4774" s="98"/>
      <c r="D4774" s="98"/>
      <c r="E4774" s="5"/>
      <c r="F4774" s="5"/>
      <c r="G4774" s="87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99"/>
      <c r="AB4774" s="5"/>
      <c r="AC4774" s="5"/>
      <c r="AD4774" s="99"/>
      <c r="AE4774" s="5"/>
      <c r="AF4774" s="5"/>
      <c r="AG4774" s="15"/>
      <c r="AH4774" s="15"/>
    </row>
    <row r="4775" spans="1:34" ht="15" customHeight="1" x14ac:dyDescent="0.25">
      <c r="A4775" s="12"/>
      <c r="B4775" s="5"/>
      <c r="C4775" s="98"/>
      <c r="D4775" s="98"/>
      <c r="E4775" s="5"/>
      <c r="F4775" s="5"/>
      <c r="G4775" s="87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99"/>
      <c r="AB4775" s="5"/>
      <c r="AC4775" s="5"/>
      <c r="AD4775" s="99"/>
      <c r="AE4775" s="5"/>
      <c r="AF4775" s="5"/>
      <c r="AG4775" s="15"/>
      <c r="AH4775" s="15"/>
    </row>
    <row r="4776" spans="1:34" ht="15" customHeight="1" x14ac:dyDescent="0.25">
      <c r="A4776" s="12"/>
      <c r="B4776" s="5"/>
      <c r="C4776" s="98"/>
      <c r="D4776" s="98"/>
      <c r="E4776" s="5"/>
      <c r="F4776" s="5"/>
      <c r="G4776" s="87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99"/>
      <c r="AB4776" s="5"/>
      <c r="AC4776" s="5"/>
      <c r="AD4776" s="99"/>
      <c r="AE4776" s="5"/>
      <c r="AF4776" s="5"/>
      <c r="AG4776" s="15"/>
      <c r="AH4776" s="15"/>
    </row>
    <row r="4777" spans="1:34" ht="15" customHeight="1" x14ac:dyDescent="0.25">
      <c r="A4777" s="12"/>
      <c r="B4777" s="5"/>
      <c r="C4777" s="98"/>
      <c r="D4777" s="98"/>
      <c r="E4777" s="5"/>
      <c r="F4777" s="5"/>
      <c r="G4777" s="87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99"/>
      <c r="AB4777" s="5"/>
      <c r="AC4777" s="5"/>
      <c r="AD4777" s="99"/>
      <c r="AE4777" s="5"/>
      <c r="AF4777" s="5"/>
      <c r="AG4777" s="15"/>
      <c r="AH4777" s="15"/>
    </row>
    <row r="4778" spans="1:34" ht="15" customHeight="1" x14ac:dyDescent="0.25">
      <c r="A4778" s="12"/>
      <c r="B4778" s="5"/>
      <c r="C4778" s="98"/>
      <c r="D4778" s="98"/>
      <c r="E4778" s="5"/>
      <c r="F4778" s="5"/>
      <c r="G4778" s="87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99"/>
      <c r="AB4778" s="5"/>
      <c r="AC4778" s="5"/>
      <c r="AD4778" s="99"/>
      <c r="AE4778" s="5"/>
      <c r="AF4778" s="5"/>
      <c r="AG4778" s="15"/>
      <c r="AH4778" s="15"/>
    </row>
    <row r="4779" spans="1:34" ht="15" customHeight="1" x14ac:dyDescent="0.25">
      <c r="A4779" s="12"/>
      <c r="B4779" s="5"/>
      <c r="C4779" s="98"/>
      <c r="D4779" s="98"/>
      <c r="E4779" s="5"/>
      <c r="F4779" s="5"/>
      <c r="G4779" s="87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99"/>
      <c r="AB4779" s="5"/>
      <c r="AC4779" s="5"/>
      <c r="AD4779" s="99"/>
      <c r="AE4779" s="5"/>
      <c r="AF4779" s="5"/>
      <c r="AG4779" s="15"/>
      <c r="AH4779" s="15"/>
    </row>
    <row r="4780" spans="1:34" ht="15" customHeight="1" x14ac:dyDescent="0.25">
      <c r="A4780" s="12"/>
      <c r="B4780" s="5"/>
      <c r="C4780" s="98"/>
      <c r="D4780" s="98"/>
      <c r="E4780" s="5"/>
      <c r="F4780" s="5"/>
      <c r="G4780" s="87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99"/>
      <c r="AB4780" s="5"/>
      <c r="AC4780" s="5"/>
      <c r="AD4780" s="99"/>
      <c r="AE4780" s="5"/>
      <c r="AF4780" s="5"/>
      <c r="AG4780" s="15"/>
      <c r="AH4780" s="15"/>
    </row>
    <row r="4781" spans="1:34" ht="15" customHeight="1" x14ac:dyDescent="0.25">
      <c r="A4781" s="12"/>
      <c r="B4781" s="5"/>
      <c r="C4781" s="98"/>
      <c r="D4781" s="98"/>
      <c r="E4781" s="5"/>
      <c r="F4781" s="5"/>
      <c r="G4781" s="87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99"/>
      <c r="AB4781" s="5"/>
      <c r="AC4781" s="5"/>
      <c r="AD4781" s="99"/>
      <c r="AE4781" s="5"/>
      <c r="AF4781" s="5"/>
      <c r="AG4781" s="15"/>
      <c r="AH4781" s="15"/>
    </row>
    <row r="4782" spans="1:34" ht="15" customHeight="1" x14ac:dyDescent="0.25">
      <c r="A4782" s="12"/>
      <c r="B4782" s="5"/>
      <c r="C4782" s="98"/>
      <c r="D4782" s="98"/>
      <c r="E4782" s="5"/>
      <c r="F4782" s="5"/>
      <c r="G4782" s="87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99"/>
      <c r="AB4782" s="5"/>
      <c r="AC4782" s="5"/>
      <c r="AD4782" s="99"/>
      <c r="AE4782" s="5"/>
      <c r="AF4782" s="5"/>
      <c r="AG4782" s="15"/>
      <c r="AH4782" s="15"/>
    </row>
    <row r="4783" spans="1:34" ht="15" customHeight="1" x14ac:dyDescent="0.25">
      <c r="A4783" s="12"/>
      <c r="B4783" s="5"/>
      <c r="C4783" s="98"/>
      <c r="D4783" s="98"/>
      <c r="E4783" s="5"/>
      <c r="F4783" s="5"/>
      <c r="G4783" s="87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99"/>
      <c r="AB4783" s="5"/>
      <c r="AC4783" s="5"/>
      <c r="AD4783" s="99"/>
      <c r="AE4783" s="5"/>
      <c r="AF4783" s="5"/>
      <c r="AG4783" s="15"/>
      <c r="AH4783" s="15"/>
    </row>
    <row r="4784" spans="1:34" ht="15" customHeight="1" x14ac:dyDescent="0.25">
      <c r="A4784" s="12"/>
      <c r="B4784" s="5"/>
      <c r="C4784" s="98"/>
      <c r="D4784" s="98"/>
      <c r="E4784" s="5"/>
      <c r="F4784" s="5"/>
      <c r="G4784" s="87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99"/>
      <c r="AB4784" s="5"/>
      <c r="AC4784" s="5"/>
      <c r="AD4784" s="99"/>
      <c r="AE4784" s="5"/>
      <c r="AF4784" s="5"/>
      <c r="AG4784" s="15"/>
      <c r="AH4784" s="15"/>
    </row>
    <row r="4785" spans="1:34" ht="15" customHeight="1" x14ac:dyDescent="0.25">
      <c r="A4785" s="12"/>
      <c r="B4785" s="5"/>
      <c r="C4785" s="98"/>
      <c r="D4785" s="98"/>
      <c r="E4785" s="5"/>
      <c r="F4785" s="5"/>
      <c r="G4785" s="87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99"/>
      <c r="AB4785" s="5"/>
      <c r="AC4785" s="5"/>
      <c r="AD4785" s="99"/>
      <c r="AE4785" s="5"/>
      <c r="AF4785" s="5"/>
      <c r="AG4785" s="15"/>
      <c r="AH4785" s="15"/>
    </row>
    <row r="4786" spans="1:34" ht="15" customHeight="1" x14ac:dyDescent="0.25">
      <c r="A4786" s="12"/>
      <c r="B4786" s="5"/>
      <c r="C4786" s="98"/>
      <c r="D4786" s="98"/>
      <c r="E4786" s="5"/>
      <c r="F4786" s="5"/>
      <c r="G4786" s="87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99"/>
      <c r="AB4786" s="5"/>
      <c r="AC4786" s="5"/>
      <c r="AD4786" s="99"/>
      <c r="AE4786" s="5"/>
      <c r="AF4786" s="5"/>
      <c r="AG4786" s="15"/>
      <c r="AH4786" s="15"/>
    </row>
    <row r="4787" spans="1:34" ht="15" customHeight="1" x14ac:dyDescent="0.25">
      <c r="A4787" s="12"/>
      <c r="B4787" s="5"/>
      <c r="C4787" s="98"/>
      <c r="D4787" s="98"/>
      <c r="E4787" s="5"/>
      <c r="F4787" s="5"/>
      <c r="G4787" s="87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99"/>
      <c r="AB4787" s="5"/>
      <c r="AC4787" s="5"/>
      <c r="AD4787" s="99"/>
      <c r="AE4787" s="5"/>
      <c r="AF4787" s="5"/>
      <c r="AG4787" s="15"/>
      <c r="AH4787" s="15"/>
    </row>
    <row r="4788" spans="1:34" ht="15" customHeight="1" x14ac:dyDescent="0.25">
      <c r="A4788" s="12"/>
      <c r="B4788" s="5"/>
      <c r="C4788" s="98"/>
      <c r="D4788" s="98"/>
      <c r="E4788" s="5"/>
      <c r="F4788" s="5"/>
      <c r="G4788" s="87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99"/>
      <c r="AB4788" s="5"/>
      <c r="AC4788" s="5"/>
      <c r="AD4788" s="99"/>
      <c r="AE4788" s="5"/>
      <c r="AF4788" s="5"/>
      <c r="AG4788" s="15"/>
      <c r="AH4788" s="15"/>
    </row>
    <row r="4789" spans="1:34" ht="15" customHeight="1" x14ac:dyDescent="0.25">
      <c r="A4789" s="12"/>
      <c r="B4789" s="5"/>
      <c r="C4789" s="98"/>
      <c r="D4789" s="98"/>
      <c r="E4789" s="5"/>
      <c r="F4789" s="5"/>
      <c r="G4789" s="87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99"/>
      <c r="AB4789" s="5"/>
      <c r="AC4789" s="5"/>
      <c r="AD4789" s="99"/>
      <c r="AE4789" s="5"/>
      <c r="AF4789" s="5"/>
      <c r="AG4789" s="15"/>
      <c r="AH4789" s="15"/>
    </row>
    <row r="4790" spans="1:34" ht="15" customHeight="1" x14ac:dyDescent="0.25">
      <c r="A4790" s="12"/>
      <c r="B4790" s="5"/>
      <c r="C4790" s="98"/>
      <c r="D4790" s="98"/>
      <c r="E4790" s="5"/>
      <c r="F4790" s="5"/>
      <c r="G4790" s="87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99"/>
      <c r="AB4790" s="5"/>
      <c r="AC4790" s="5"/>
      <c r="AD4790" s="99"/>
      <c r="AE4790" s="5"/>
      <c r="AF4790" s="5"/>
      <c r="AG4790" s="15"/>
      <c r="AH4790" s="15"/>
    </row>
    <row r="4791" spans="1:34" ht="15" customHeight="1" x14ac:dyDescent="0.25">
      <c r="A4791" s="12"/>
      <c r="B4791" s="5"/>
      <c r="C4791" s="98"/>
      <c r="D4791" s="98"/>
      <c r="E4791" s="5"/>
      <c r="F4791" s="5"/>
      <c r="G4791" s="87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99"/>
      <c r="AB4791" s="5"/>
      <c r="AC4791" s="5"/>
      <c r="AD4791" s="99"/>
      <c r="AE4791" s="5"/>
      <c r="AF4791" s="5"/>
      <c r="AG4791" s="15"/>
      <c r="AH4791" s="15"/>
    </row>
    <row r="4792" spans="1:34" ht="15" customHeight="1" x14ac:dyDescent="0.25">
      <c r="A4792" s="12"/>
      <c r="B4792" s="5"/>
      <c r="C4792" s="98"/>
      <c r="D4792" s="98"/>
      <c r="E4792" s="5"/>
      <c r="F4792" s="5"/>
      <c r="G4792" s="87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99"/>
      <c r="AB4792" s="5"/>
      <c r="AC4792" s="5"/>
      <c r="AD4792" s="99"/>
      <c r="AE4792" s="5"/>
      <c r="AF4792" s="5"/>
      <c r="AG4792" s="15"/>
      <c r="AH4792" s="15"/>
    </row>
    <row r="4793" spans="1:34" ht="15" customHeight="1" x14ac:dyDescent="0.25">
      <c r="A4793" s="12"/>
      <c r="B4793" s="5"/>
      <c r="C4793" s="98"/>
      <c r="D4793" s="98"/>
      <c r="E4793" s="5"/>
      <c r="F4793" s="5"/>
      <c r="G4793" s="87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99"/>
      <c r="AB4793" s="5"/>
      <c r="AC4793" s="5"/>
      <c r="AD4793" s="99"/>
      <c r="AE4793" s="5"/>
      <c r="AF4793" s="5"/>
      <c r="AG4793" s="15"/>
      <c r="AH4793" s="15"/>
    </row>
    <row r="4794" spans="1:34" ht="15" customHeight="1" x14ac:dyDescent="0.25">
      <c r="A4794" s="12"/>
      <c r="B4794" s="5"/>
      <c r="C4794" s="98"/>
      <c r="D4794" s="98"/>
      <c r="E4794" s="5"/>
      <c r="F4794" s="5"/>
      <c r="G4794" s="87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99"/>
      <c r="AB4794" s="5"/>
      <c r="AC4794" s="5"/>
      <c r="AD4794" s="99"/>
      <c r="AE4794" s="5"/>
      <c r="AF4794" s="5"/>
      <c r="AG4794" s="15"/>
      <c r="AH4794" s="15"/>
    </row>
    <row r="4795" spans="1:34" ht="15" customHeight="1" x14ac:dyDescent="0.25">
      <c r="A4795" s="12"/>
      <c r="B4795" s="5"/>
      <c r="C4795" s="98"/>
      <c r="D4795" s="98"/>
      <c r="E4795" s="5"/>
      <c r="F4795" s="5"/>
      <c r="G4795" s="87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99"/>
      <c r="AB4795" s="5"/>
      <c r="AC4795" s="5"/>
      <c r="AD4795" s="99"/>
      <c r="AE4795" s="5"/>
      <c r="AF4795" s="5"/>
      <c r="AG4795" s="15"/>
      <c r="AH4795" s="15"/>
    </row>
    <row r="4796" spans="1:34" ht="15" customHeight="1" x14ac:dyDescent="0.25">
      <c r="A4796" s="12"/>
      <c r="B4796" s="5"/>
      <c r="C4796" s="98"/>
      <c r="D4796" s="98"/>
      <c r="E4796" s="5"/>
      <c r="F4796" s="5"/>
      <c r="G4796" s="87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99"/>
      <c r="AB4796" s="5"/>
      <c r="AC4796" s="5"/>
      <c r="AD4796" s="99"/>
      <c r="AE4796" s="5"/>
      <c r="AF4796" s="5"/>
      <c r="AG4796" s="15"/>
      <c r="AH4796" s="15"/>
    </row>
    <row r="4797" spans="1:34" ht="15" customHeight="1" x14ac:dyDescent="0.25">
      <c r="A4797" s="12"/>
      <c r="B4797" s="5"/>
      <c r="C4797" s="98"/>
      <c r="D4797" s="98"/>
      <c r="E4797" s="5"/>
      <c r="F4797" s="5"/>
      <c r="G4797" s="87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99"/>
      <c r="AB4797" s="5"/>
      <c r="AC4797" s="5"/>
      <c r="AD4797" s="99"/>
      <c r="AE4797" s="5"/>
      <c r="AF4797" s="5"/>
      <c r="AG4797" s="15"/>
      <c r="AH4797" s="15"/>
    </row>
    <row r="4798" spans="1:34" ht="15" customHeight="1" x14ac:dyDescent="0.25">
      <c r="A4798" s="12"/>
      <c r="B4798" s="5"/>
      <c r="C4798" s="98"/>
      <c r="D4798" s="98"/>
      <c r="E4798" s="5"/>
      <c r="F4798" s="5"/>
      <c r="G4798" s="87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99"/>
      <c r="AB4798" s="5"/>
      <c r="AC4798" s="5"/>
      <c r="AD4798" s="99"/>
      <c r="AE4798" s="5"/>
      <c r="AF4798" s="5"/>
      <c r="AG4798" s="15"/>
      <c r="AH4798" s="15"/>
    </row>
    <row r="4799" spans="1:34" ht="15" customHeight="1" x14ac:dyDescent="0.25">
      <c r="A4799" s="12"/>
      <c r="B4799" s="5"/>
      <c r="C4799" s="98"/>
      <c r="D4799" s="98"/>
      <c r="E4799" s="5"/>
      <c r="F4799" s="5"/>
      <c r="G4799" s="87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99"/>
      <c r="AB4799" s="5"/>
      <c r="AC4799" s="5"/>
      <c r="AD4799" s="99"/>
      <c r="AE4799" s="5"/>
      <c r="AF4799" s="5"/>
      <c r="AG4799" s="15"/>
      <c r="AH4799" s="15"/>
    </row>
    <row r="4800" spans="1:34" ht="15" customHeight="1" x14ac:dyDescent="0.25">
      <c r="A4800" s="12"/>
      <c r="B4800" s="5"/>
      <c r="C4800" s="98"/>
      <c r="D4800" s="98"/>
      <c r="E4800" s="5"/>
      <c r="F4800" s="5"/>
      <c r="G4800" s="87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99"/>
      <c r="AB4800" s="5"/>
      <c r="AC4800" s="5"/>
      <c r="AD4800" s="99"/>
      <c r="AE4800" s="5"/>
      <c r="AF4800" s="5"/>
      <c r="AG4800" s="15"/>
      <c r="AH4800" s="15"/>
    </row>
    <row r="4801" spans="1:34" ht="15" customHeight="1" x14ac:dyDescent="0.25">
      <c r="A4801" s="12"/>
      <c r="B4801" s="5"/>
      <c r="C4801" s="98"/>
      <c r="D4801" s="98"/>
      <c r="E4801" s="5"/>
      <c r="F4801" s="5"/>
      <c r="G4801" s="87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99"/>
      <c r="AB4801" s="5"/>
      <c r="AC4801" s="5"/>
      <c r="AD4801" s="99"/>
      <c r="AE4801" s="5"/>
      <c r="AF4801" s="5"/>
      <c r="AG4801" s="15"/>
      <c r="AH4801" s="15"/>
    </row>
    <row r="4802" spans="1:34" ht="15" customHeight="1" x14ac:dyDescent="0.25">
      <c r="A4802" s="12"/>
      <c r="B4802" s="5"/>
      <c r="C4802" s="98"/>
      <c r="D4802" s="98"/>
      <c r="E4802" s="5"/>
      <c r="F4802" s="5"/>
      <c r="G4802" s="87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99"/>
      <c r="AB4802" s="5"/>
      <c r="AC4802" s="5"/>
      <c r="AD4802" s="99"/>
      <c r="AE4802" s="5"/>
      <c r="AF4802" s="5"/>
      <c r="AG4802" s="15"/>
      <c r="AH4802" s="15"/>
    </row>
    <row r="4803" spans="1:34" ht="15" customHeight="1" x14ac:dyDescent="0.25">
      <c r="A4803" s="12"/>
      <c r="B4803" s="5"/>
      <c r="C4803" s="98"/>
      <c r="D4803" s="98"/>
      <c r="E4803" s="5"/>
      <c r="F4803" s="5"/>
      <c r="G4803" s="87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99"/>
      <c r="AB4803" s="5"/>
      <c r="AC4803" s="5"/>
      <c r="AD4803" s="99"/>
      <c r="AE4803" s="5"/>
      <c r="AF4803" s="5"/>
      <c r="AG4803" s="15"/>
      <c r="AH4803" s="15"/>
    </row>
    <row r="4804" spans="1:34" ht="15" customHeight="1" x14ac:dyDescent="0.25">
      <c r="A4804" s="12"/>
      <c r="B4804" s="5"/>
      <c r="C4804" s="98"/>
      <c r="D4804" s="98"/>
      <c r="E4804" s="5"/>
      <c r="F4804" s="5"/>
      <c r="G4804" s="87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99"/>
      <c r="AB4804" s="5"/>
      <c r="AC4804" s="5"/>
      <c r="AD4804" s="99"/>
      <c r="AE4804" s="5"/>
      <c r="AF4804" s="5"/>
      <c r="AG4804" s="15"/>
      <c r="AH4804" s="15"/>
    </row>
    <row r="4805" spans="1:34" ht="15" customHeight="1" x14ac:dyDescent="0.25">
      <c r="A4805" s="12"/>
      <c r="B4805" s="5"/>
      <c r="C4805" s="98"/>
      <c r="D4805" s="98"/>
      <c r="E4805" s="5"/>
      <c r="F4805" s="5"/>
      <c r="G4805" s="87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99"/>
      <c r="AB4805" s="5"/>
      <c r="AC4805" s="5"/>
      <c r="AD4805" s="99"/>
      <c r="AE4805" s="5"/>
      <c r="AF4805" s="5"/>
      <c r="AG4805" s="15"/>
      <c r="AH4805" s="15"/>
    </row>
    <row r="4806" spans="1:34" ht="15" customHeight="1" x14ac:dyDescent="0.25">
      <c r="A4806" s="12"/>
      <c r="B4806" s="5"/>
      <c r="C4806" s="98"/>
      <c r="D4806" s="98"/>
      <c r="E4806" s="5"/>
      <c r="F4806" s="5"/>
      <c r="G4806" s="87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99"/>
      <c r="AB4806" s="5"/>
      <c r="AC4806" s="5"/>
      <c r="AD4806" s="99"/>
      <c r="AE4806" s="5"/>
      <c r="AF4806" s="5"/>
      <c r="AG4806" s="15"/>
      <c r="AH4806" s="15"/>
    </row>
    <row r="4807" spans="1:34" ht="15" customHeight="1" x14ac:dyDescent="0.25">
      <c r="A4807" s="12"/>
      <c r="B4807" s="5"/>
      <c r="C4807" s="98"/>
      <c r="D4807" s="98"/>
      <c r="E4807" s="5"/>
      <c r="F4807" s="5"/>
      <c r="G4807" s="87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99"/>
      <c r="AB4807" s="5"/>
      <c r="AC4807" s="5"/>
      <c r="AD4807" s="99"/>
      <c r="AE4807" s="5"/>
      <c r="AF4807" s="5"/>
      <c r="AG4807" s="15"/>
      <c r="AH4807" s="15"/>
    </row>
    <row r="4808" spans="1:34" ht="15" customHeight="1" x14ac:dyDescent="0.25">
      <c r="A4808" s="12"/>
      <c r="B4808" s="5"/>
      <c r="C4808" s="98"/>
      <c r="D4808" s="98"/>
      <c r="E4808" s="5"/>
      <c r="F4808" s="5"/>
      <c r="G4808" s="87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99"/>
      <c r="AB4808" s="5"/>
      <c r="AC4808" s="5"/>
      <c r="AD4808" s="99"/>
      <c r="AE4808" s="5"/>
      <c r="AF4808" s="5"/>
      <c r="AG4808" s="15"/>
      <c r="AH4808" s="15"/>
    </row>
    <row r="4809" spans="1:34" ht="15" customHeight="1" x14ac:dyDescent="0.25">
      <c r="A4809" s="12"/>
      <c r="B4809" s="5"/>
      <c r="C4809" s="98"/>
      <c r="D4809" s="98"/>
      <c r="E4809" s="5"/>
      <c r="F4809" s="5"/>
      <c r="G4809" s="87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99"/>
      <c r="AB4809" s="5"/>
      <c r="AC4809" s="5"/>
      <c r="AD4809" s="99"/>
      <c r="AE4809" s="5"/>
      <c r="AF4809" s="5"/>
      <c r="AG4809" s="15"/>
      <c r="AH4809" s="15"/>
    </row>
    <row r="4810" spans="1:34" ht="15" customHeight="1" x14ac:dyDescent="0.25">
      <c r="A4810" s="12"/>
      <c r="B4810" s="5"/>
      <c r="C4810" s="98"/>
      <c r="D4810" s="98"/>
      <c r="E4810" s="5"/>
      <c r="F4810" s="5"/>
      <c r="G4810" s="87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99"/>
      <c r="AB4810" s="5"/>
      <c r="AC4810" s="5"/>
      <c r="AD4810" s="99"/>
      <c r="AE4810" s="5"/>
      <c r="AF4810" s="5"/>
      <c r="AG4810" s="15"/>
      <c r="AH4810" s="15"/>
    </row>
    <row r="4811" spans="1:34" ht="15" customHeight="1" x14ac:dyDescent="0.25">
      <c r="A4811" s="12"/>
      <c r="B4811" s="5"/>
      <c r="C4811" s="98"/>
      <c r="D4811" s="98"/>
      <c r="E4811" s="5"/>
      <c r="F4811" s="5"/>
      <c r="G4811" s="87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99"/>
      <c r="AB4811" s="5"/>
      <c r="AC4811" s="5"/>
      <c r="AD4811" s="99"/>
      <c r="AE4811" s="5"/>
      <c r="AF4811" s="5"/>
      <c r="AG4811" s="15"/>
      <c r="AH4811" s="15"/>
    </row>
    <row r="4812" spans="1:34" ht="15" customHeight="1" x14ac:dyDescent="0.25">
      <c r="A4812" s="12"/>
      <c r="B4812" s="5"/>
      <c r="C4812" s="98"/>
      <c r="D4812" s="98"/>
      <c r="E4812" s="5"/>
      <c r="F4812" s="5"/>
      <c r="G4812" s="87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99"/>
      <c r="AB4812" s="5"/>
      <c r="AC4812" s="5"/>
      <c r="AD4812" s="99"/>
      <c r="AE4812" s="5"/>
      <c r="AF4812" s="5"/>
      <c r="AG4812" s="15"/>
      <c r="AH4812" s="15"/>
    </row>
    <row r="4813" spans="1:34" ht="15" customHeight="1" x14ac:dyDescent="0.25">
      <c r="A4813" s="12"/>
      <c r="B4813" s="5"/>
      <c r="C4813" s="98"/>
      <c r="D4813" s="98"/>
      <c r="E4813" s="5"/>
      <c r="F4813" s="5"/>
      <c r="G4813" s="87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99"/>
      <c r="AB4813" s="5"/>
      <c r="AC4813" s="5"/>
      <c r="AD4813" s="99"/>
      <c r="AE4813" s="5"/>
      <c r="AF4813" s="5"/>
      <c r="AG4813" s="15"/>
      <c r="AH4813" s="15"/>
    </row>
    <row r="4814" spans="1:34" ht="15" customHeight="1" x14ac:dyDescent="0.25">
      <c r="A4814" s="12"/>
      <c r="B4814" s="5"/>
      <c r="C4814" s="98"/>
      <c r="D4814" s="98"/>
      <c r="E4814" s="5"/>
      <c r="F4814" s="5"/>
      <c r="G4814" s="87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99"/>
      <c r="AB4814" s="5"/>
      <c r="AC4814" s="5"/>
      <c r="AD4814" s="99"/>
      <c r="AE4814" s="5"/>
      <c r="AF4814" s="5"/>
      <c r="AG4814" s="15"/>
      <c r="AH4814" s="15"/>
    </row>
    <row r="4815" spans="1:34" ht="15" customHeight="1" x14ac:dyDescent="0.25">
      <c r="A4815" s="12"/>
      <c r="B4815" s="5"/>
      <c r="C4815" s="98"/>
      <c r="D4815" s="98"/>
      <c r="E4815" s="5"/>
      <c r="F4815" s="5"/>
      <c r="G4815" s="87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99"/>
      <c r="AB4815" s="5"/>
      <c r="AC4815" s="5"/>
      <c r="AD4815" s="99"/>
      <c r="AE4815" s="5"/>
      <c r="AF4815" s="5"/>
      <c r="AG4815" s="15"/>
      <c r="AH4815" s="15"/>
    </row>
    <row r="4816" spans="1:34" ht="15" customHeight="1" x14ac:dyDescent="0.25">
      <c r="A4816" s="12"/>
      <c r="B4816" s="5"/>
      <c r="C4816" s="98"/>
      <c r="D4816" s="98"/>
      <c r="E4816" s="5"/>
      <c r="F4816" s="5"/>
      <c r="G4816" s="87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99"/>
      <c r="AB4816" s="5"/>
      <c r="AC4816" s="5"/>
      <c r="AD4816" s="99"/>
      <c r="AE4816" s="5"/>
      <c r="AF4816" s="5"/>
      <c r="AG4816" s="15"/>
      <c r="AH4816" s="15"/>
    </row>
    <row r="4817" spans="1:34" ht="15" customHeight="1" x14ac:dyDescent="0.25">
      <c r="A4817" s="12"/>
      <c r="B4817" s="5"/>
      <c r="C4817" s="98"/>
      <c r="D4817" s="98"/>
      <c r="E4817" s="5"/>
      <c r="F4817" s="5"/>
      <c r="G4817" s="87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99"/>
      <c r="AB4817" s="5"/>
      <c r="AC4817" s="5"/>
      <c r="AD4817" s="99"/>
      <c r="AE4817" s="5"/>
      <c r="AF4817" s="5"/>
      <c r="AG4817" s="15"/>
      <c r="AH4817" s="15"/>
    </row>
    <row r="4818" spans="1:34" ht="15" customHeight="1" x14ac:dyDescent="0.25">
      <c r="A4818" s="12"/>
      <c r="B4818" s="5"/>
      <c r="C4818" s="98"/>
      <c r="D4818" s="98"/>
      <c r="E4818" s="5"/>
      <c r="F4818" s="5"/>
      <c r="G4818" s="87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99"/>
      <c r="AB4818" s="5"/>
      <c r="AC4818" s="5"/>
      <c r="AD4818" s="99"/>
      <c r="AE4818" s="5"/>
      <c r="AF4818" s="5"/>
      <c r="AG4818" s="15"/>
      <c r="AH4818" s="15"/>
    </row>
    <row r="4819" spans="1:34" ht="15" customHeight="1" x14ac:dyDescent="0.25">
      <c r="A4819" s="12"/>
      <c r="B4819" s="5"/>
      <c r="C4819" s="98"/>
      <c r="D4819" s="98"/>
      <c r="E4819" s="5"/>
      <c r="F4819" s="5"/>
      <c r="G4819" s="87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99"/>
      <c r="AB4819" s="5"/>
      <c r="AC4819" s="5"/>
      <c r="AD4819" s="99"/>
      <c r="AE4819" s="5"/>
      <c r="AF4819" s="5"/>
      <c r="AG4819" s="15"/>
      <c r="AH4819" s="15"/>
    </row>
    <row r="4820" spans="1:34" ht="15" customHeight="1" x14ac:dyDescent="0.25">
      <c r="A4820" s="12"/>
      <c r="B4820" s="5"/>
      <c r="C4820" s="98"/>
      <c r="D4820" s="98"/>
      <c r="E4820" s="5"/>
      <c r="F4820" s="5"/>
      <c r="G4820" s="87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99"/>
      <c r="AB4820" s="5"/>
      <c r="AC4820" s="5"/>
      <c r="AD4820" s="99"/>
      <c r="AE4820" s="5"/>
      <c r="AF4820" s="5"/>
      <c r="AG4820" s="15"/>
      <c r="AH4820" s="15"/>
    </row>
    <row r="4821" spans="1:34" ht="15" customHeight="1" x14ac:dyDescent="0.25">
      <c r="A4821" s="12"/>
      <c r="B4821" s="5"/>
      <c r="C4821" s="98"/>
      <c r="D4821" s="98"/>
      <c r="E4821" s="5"/>
      <c r="F4821" s="5"/>
      <c r="G4821" s="87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99"/>
      <c r="AB4821" s="5"/>
      <c r="AC4821" s="5"/>
      <c r="AD4821" s="99"/>
      <c r="AE4821" s="5"/>
      <c r="AF4821" s="5"/>
      <c r="AG4821" s="15"/>
      <c r="AH4821" s="15"/>
    </row>
    <row r="4822" spans="1:34" ht="15" customHeight="1" x14ac:dyDescent="0.25">
      <c r="A4822" s="12"/>
      <c r="B4822" s="5"/>
      <c r="C4822" s="98"/>
      <c r="D4822" s="98"/>
      <c r="E4822" s="5"/>
      <c r="F4822" s="5"/>
      <c r="G4822" s="87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99"/>
      <c r="AB4822" s="5"/>
      <c r="AC4822" s="5"/>
      <c r="AD4822" s="99"/>
      <c r="AE4822" s="5"/>
      <c r="AF4822" s="5"/>
      <c r="AG4822" s="15"/>
      <c r="AH4822" s="15"/>
    </row>
    <row r="4823" spans="1:34" ht="15" customHeight="1" x14ac:dyDescent="0.25">
      <c r="A4823" s="12"/>
      <c r="B4823" s="5"/>
      <c r="C4823" s="98"/>
      <c r="D4823" s="98"/>
      <c r="E4823" s="5"/>
      <c r="F4823" s="5"/>
      <c r="G4823" s="87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99"/>
      <c r="AB4823" s="5"/>
      <c r="AC4823" s="5"/>
      <c r="AD4823" s="99"/>
      <c r="AE4823" s="5"/>
      <c r="AF4823" s="5"/>
      <c r="AG4823" s="15"/>
      <c r="AH4823" s="15"/>
    </row>
    <row r="4824" spans="1:34" ht="15" customHeight="1" x14ac:dyDescent="0.25">
      <c r="A4824" s="12"/>
      <c r="B4824" s="5"/>
      <c r="C4824" s="98"/>
      <c r="D4824" s="98"/>
      <c r="E4824" s="5"/>
      <c r="F4824" s="5"/>
      <c r="G4824" s="87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99"/>
      <c r="AB4824" s="5"/>
      <c r="AC4824" s="5"/>
      <c r="AD4824" s="99"/>
      <c r="AE4824" s="5"/>
      <c r="AF4824" s="5"/>
      <c r="AG4824" s="15"/>
      <c r="AH4824" s="15"/>
    </row>
    <row r="4825" spans="1:34" ht="15" customHeight="1" x14ac:dyDescent="0.25">
      <c r="A4825" s="12"/>
      <c r="B4825" s="5"/>
      <c r="C4825" s="98"/>
      <c r="D4825" s="98"/>
      <c r="E4825" s="5"/>
      <c r="F4825" s="5"/>
      <c r="G4825" s="87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99"/>
      <c r="AB4825" s="5"/>
      <c r="AC4825" s="5"/>
      <c r="AD4825" s="99"/>
      <c r="AE4825" s="5"/>
      <c r="AF4825" s="5"/>
      <c r="AG4825" s="15"/>
      <c r="AH4825" s="15"/>
    </row>
    <row r="4826" spans="1:34" ht="15" customHeight="1" x14ac:dyDescent="0.25">
      <c r="A4826" s="12"/>
      <c r="B4826" s="5"/>
      <c r="C4826" s="98"/>
      <c r="D4826" s="98"/>
      <c r="E4826" s="5"/>
      <c r="F4826" s="5"/>
      <c r="G4826" s="87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99"/>
      <c r="AB4826" s="5"/>
      <c r="AC4826" s="5"/>
      <c r="AD4826" s="99"/>
      <c r="AE4826" s="5"/>
      <c r="AF4826" s="5"/>
      <c r="AG4826" s="15"/>
      <c r="AH4826" s="15"/>
    </row>
    <row r="4827" spans="1:34" ht="15" customHeight="1" x14ac:dyDescent="0.25">
      <c r="A4827" s="12"/>
      <c r="B4827" s="5"/>
      <c r="C4827" s="98"/>
      <c r="D4827" s="98"/>
      <c r="E4827" s="5"/>
      <c r="F4827" s="5"/>
      <c r="G4827" s="87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99"/>
      <c r="AB4827" s="5"/>
      <c r="AC4827" s="5"/>
      <c r="AD4827" s="99"/>
      <c r="AE4827" s="5"/>
      <c r="AF4827" s="5"/>
      <c r="AG4827" s="15"/>
      <c r="AH4827" s="15"/>
    </row>
    <row r="4828" spans="1:34" ht="15" customHeight="1" x14ac:dyDescent="0.25">
      <c r="A4828" s="12"/>
      <c r="B4828" s="5"/>
      <c r="C4828" s="98"/>
      <c r="D4828" s="98"/>
      <c r="E4828" s="5"/>
      <c r="F4828" s="5"/>
      <c r="G4828" s="87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99"/>
      <c r="AB4828" s="5"/>
      <c r="AC4828" s="5"/>
      <c r="AD4828" s="99"/>
      <c r="AE4828" s="5"/>
      <c r="AF4828" s="5"/>
      <c r="AG4828" s="15"/>
      <c r="AH4828" s="15"/>
    </row>
    <row r="4829" spans="1:34" ht="15" customHeight="1" x14ac:dyDescent="0.25">
      <c r="A4829" s="12"/>
      <c r="B4829" s="5"/>
      <c r="C4829" s="98"/>
      <c r="D4829" s="98"/>
      <c r="E4829" s="5"/>
      <c r="F4829" s="5"/>
      <c r="G4829" s="87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99"/>
      <c r="AB4829" s="5"/>
      <c r="AC4829" s="5"/>
      <c r="AD4829" s="99"/>
      <c r="AE4829" s="5"/>
      <c r="AF4829" s="5"/>
      <c r="AG4829" s="15"/>
      <c r="AH4829" s="15"/>
    </row>
    <row r="4830" spans="1:34" ht="15" customHeight="1" x14ac:dyDescent="0.25">
      <c r="A4830" s="12"/>
      <c r="B4830" s="5"/>
      <c r="C4830" s="98"/>
      <c r="D4830" s="98"/>
      <c r="E4830" s="5"/>
      <c r="F4830" s="5"/>
      <c r="G4830" s="87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99"/>
      <c r="AB4830" s="5"/>
      <c r="AC4830" s="5"/>
      <c r="AD4830" s="99"/>
      <c r="AE4830" s="5"/>
      <c r="AF4830" s="5"/>
      <c r="AG4830" s="15"/>
      <c r="AH4830" s="15"/>
    </row>
    <row r="4831" spans="1:34" ht="15" customHeight="1" x14ac:dyDescent="0.25">
      <c r="A4831" s="12"/>
      <c r="B4831" s="5"/>
      <c r="C4831" s="98"/>
      <c r="D4831" s="98"/>
      <c r="E4831" s="5"/>
      <c r="F4831" s="5"/>
      <c r="G4831" s="87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99"/>
      <c r="AB4831" s="5"/>
      <c r="AC4831" s="5"/>
      <c r="AD4831" s="99"/>
      <c r="AE4831" s="5"/>
      <c r="AF4831" s="5"/>
      <c r="AG4831" s="15"/>
      <c r="AH4831" s="15"/>
    </row>
    <row r="4832" spans="1:34" ht="15" customHeight="1" x14ac:dyDescent="0.25">
      <c r="A4832" s="12"/>
      <c r="B4832" s="5"/>
      <c r="C4832" s="98"/>
      <c r="D4832" s="98"/>
      <c r="E4832" s="5"/>
      <c r="F4832" s="5"/>
      <c r="G4832" s="87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99"/>
      <c r="AB4832" s="5"/>
      <c r="AC4832" s="5"/>
      <c r="AD4832" s="99"/>
      <c r="AE4832" s="5"/>
      <c r="AF4832" s="5"/>
      <c r="AG4832" s="15"/>
      <c r="AH4832" s="15"/>
    </row>
    <row r="4833" spans="1:34" ht="15" customHeight="1" x14ac:dyDescent="0.25">
      <c r="A4833" s="12"/>
      <c r="B4833" s="5"/>
      <c r="C4833" s="98"/>
      <c r="D4833" s="98"/>
      <c r="E4833" s="5"/>
      <c r="F4833" s="5"/>
      <c r="G4833" s="87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99"/>
      <c r="AB4833" s="5"/>
      <c r="AC4833" s="5"/>
      <c r="AD4833" s="99"/>
      <c r="AE4833" s="5"/>
      <c r="AF4833" s="5"/>
      <c r="AG4833" s="15"/>
      <c r="AH4833" s="15"/>
    </row>
    <row r="4834" spans="1:34" ht="15" customHeight="1" x14ac:dyDescent="0.25">
      <c r="A4834" s="12"/>
      <c r="B4834" s="5"/>
      <c r="C4834" s="98"/>
      <c r="D4834" s="98"/>
      <c r="E4834" s="5"/>
      <c r="F4834" s="5"/>
      <c r="G4834" s="87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99"/>
      <c r="AB4834" s="5"/>
      <c r="AC4834" s="5"/>
      <c r="AD4834" s="99"/>
      <c r="AE4834" s="5"/>
      <c r="AF4834" s="5"/>
      <c r="AG4834" s="15"/>
      <c r="AH4834" s="15"/>
    </row>
    <row r="4835" spans="1:34" ht="15" customHeight="1" x14ac:dyDescent="0.25">
      <c r="A4835" s="12"/>
      <c r="B4835" s="5"/>
      <c r="C4835" s="98"/>
      <c r="D4835" s="98"/>
      <c r="E4835" s="5"/>
      <c r="F4835" s="5"/>
      <c r="G4835" s="87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99"/>
      <c r="AB4835" s="5"/>
      <c r="AC4835" s="5"/>
      <c r="AD4835" s="99"/>
      <c r="AE4835" s="5"/>
      <c r="AF4835" s="5"/>
      <c r="AG4835" s="15"/>
      <c r="AH4835" s="15"/>
    </row>
    <row r="4836" spans="1:34" ht="15" customHeight="1" x14ac:dyDescent="0.25">
      <c r="A4836" s="12"/>
      <c r="B4836" s="5"/>
      <c r="C4836" s="98"/>
      <c r="D4836" s="98"/>
      <c r="E4836" s="5"/>
      <c r="F4836" s="5"/>
      <c r="G4836" s="87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99"/>
      <c r="AB4836" s="5"/>
      <c r="AC4836" s="5"/>
      <c r="AD4836" s="99"/>
      <c r="AE4836" s="5"/>
      <c r="AF4836" s="5"/>
      <c r="AG4836" s="15"/>
      <c r="AH4836" s="15"/>
    </row>
    <row r="4837" spans="1:34" ht="15" customHeight="1" x14ac:dyDescent="0.25">
      <c r="A4837" s="12"/>
      <c r="B4837" s="5"/>
      <c r="C4837" s="98"/>
      <c r="D4837" s="98"/>
      <c r="E4837" s="5"/>
      <c r="F4837" s="5"/>
      <c r="G4837" s="87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99"/>
      <c r="AB4837" s="5"/>
      <c r="AC4837" s="5"/>
      <c r="AD4837" s="99"/>
      <c r="AE4837" s="5"/>
      <c r="AF4837" s="5"/>
      <c r="AG4837" s="15"/>
      <c r="AH4837" s="15"/>
    </row>
    <row r="4838" spans="1:34" ht="15" customHeight="1" x14ac:dyDescent="0.25">
      <c r="A4838" s="12"/>
      <c r="B4838" s="5"/>
      <c r="C4838" s="98"/>
      <c r="D4838" s="98"/>
      <c r="E4838" s="5"/>
      <c r="F4838" s="5"/>
      <c r="G4838" s="87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99"/>
      <c r="AB4838" s="5"/>
      <c r="AC4838" s="5"/>
      <c r="AD4838" s="99"/>
      <c r="AE4838" s="5"/>
      <c r="AF4838" s="5"/>
      <c r="AG4838" s="15"/>
      <c r="AH4838" s="15"/>
    </row>
    <row r="4839" spans="1:34" ht="15" customHeight="1" x14ac:dyDescent="0.25">
      <c r="A4839" s="12"/>
      <c r="B4839" s="5"/>
      <c r="C4839" s="98"/>
      <c r="D4839" s="98"/>
      <c r="E4839" s="5"/>
      <c r="F4839" s="5"/>
      <c r="G4839" s="87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99"/>
      <c r="AB4839" s="5"/>
      <c r="AC4839" s="5"/>
      <c r="AD4839" s="99"/>
      <c r="AE4839" s="5"/>
      <c r="AF4839" s="5"/>
      <c r="AG4839" s="15"/>
      <c r="AH4839" s="15"/>
    </row>
    <row r="4840" spans="1:34" ht="15" customHeight="1" x14ac:dyDescent="0.25">
      <c r="A4840" s="12"/>
      <c r="B4840" s="5"/>
      <c r="C4840" s="98"/>
      <c r="D4840" s="98"/>
      <c r="E4840" s="5"/>
      <c r="F4840" s="5"/>
      <c r="G4840" s="87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99"/>
      <c r="AB4840" s="5"/>
      <c r="AC4840" s="5"/>
      <c r="AD4840" s="99"/>
      <c r="AE4840" s="5"/>
      <c r="AF4840" s="5"/>
      <c r="AG4840" s="15"/>
      <c r="AH4840" s="15"/>
    </row>
    <row r="4841" spans="1:34" ht="15" customHeight="1" x14ac:dyDescent="0.25">
      <c r="A4841" s="12"/>
      <c r="B4841" s="5"/>
      <c r="C4841" s="98"/>
      <c r="D4841" s="98"/>
      <c r="E4841" s="5"/>
      <c r="F4841" s="5"/>
      <c r="G4841" s="87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99"/>
      <c r="AB4841" s="5"/>
      <c r="AC4841" s="5"/>
      <c r="AD4841" s="99"/>
      <c r="AE4841" s="5"/>
      <c r="AF4841" s="5"/>
      <c r="AG4841" s="15"/>
      <c r="AH4841" s="15"/>
    </row>
    <row r="4842" spans="1:34" ht="15" customHeight="1" x14ac:dyDescent="0.25">
      <c r="A4842" s="12"/>
      <c r="B4842" s="5"/>
      <c r="C4842" s="98"/>
      <c r="D4842" s="98"/>
      <c r="E4842" s="5"/>
      <c r="F4842" s="5"/>
      <c r="G4842" s="87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99"/>
      <c r="AB4842" s="5"/>
      <c r="AC4842" s="5"/>
      <c r="AD4842" s="99"/>
      <c r="AE4842" s="5"/>
      <c r="AF4842" s="5"/>
      <c r="AG4842" s="15"/>
      <c r="AH4842" s="15"/>
    </row>
    <row r="4843" spans="1:34" ht="15" customHeight="1" x14ac:dyDescent="0.25">
      <c r="A4843" s="12"/>
      <c r="B4843" s="5"/>
      <c r="C4843" s="98"/>
      <c r="D4843" s="98"/>
      <c r="E4843" s="5"/>
      <c r="F4843" s="5"/>
      <c r="G4843" s="87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99"/>
      <c r="AB4843" s="5"/>
      <c r="AC4843" s="5"/>
      <c r="AD4843" s="99"/>
      <c r="AE4843" s="5"/>
      <c r="AF4843" s="5"/>
      <c r="AG4843" s="15"/>
      <c r="AH4843" s="15"/>
    </row>
    <row r="4844" spans="1:34" ht="15" customHeight="1" x14ac:dyDescent="0.25">
      <c r="A4844" s="12"/>
      <c r="B4844" s="5"/>
      <c r="C4844" s="98"/>
      <c r="D4844" s="98"/>
      <c r="E4844" s="5"/>
      <c r="F4844" s="5"/>
      <c r="G4844" s="87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99"/>
      <c r="AB4844" s="5"/>
      <c r="AC4844" s="5"/>
      <c r="AD4844" s="99"/>
      <c r="AE4844" s="5"/>
      <c r="AF4844" s="5"/>
      <c r="AG4844" s="15"/>
      <c r="AH4844" s="15"/>
    </row>
    <row r="4845" spans="1:34" ht="15" customHeight="1" x14ac:dyDescent="0.25">
      <c r="A4845" s="12"/>
      <c r="B4845" s="5"/>
      <c r="C4845" s="98"/>
      <c r="D4845" s="98"/>
      <c r="E4845" s="5"/>
      <c r="F4845" s="5"/>
      <c r="G4845" s="87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99"/>
      <c r="AB4845" s="5"/>
      <c r="AC4845" s="5"/>
      <c r="AD4845" s="99"/>
      <c r="AE4845" s="5"/>
      <c r="AF4845" s="5"/>
      <c r="AG4845" s="15"/>
      <c r="AH4845" s="15"/>
    </row>
    <row r="4846" spans="1:34" ht="15" customHeight="1" x14ac:dyDescent="0.25">
      <c r="A4846" s="12"/>
      <c r="B4846" s="5"/>
      <c r="C4846" s="98"/>
      <c r="D4846" s="98"/>
      <c r="E4846" s="5"/>
      <c r="F4846" s="5"/>
      <c r="G4846" s="87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99"/>
      <c r="AB4846" s="5"/>
      <c r="AC4846" s="5"/>
      <c r="AD4846" s="99"/>
      <c r="AE4846" s="5"/>
      <c r="AF4846" s="5"/>
      <c r="AG4846" s="15"/>
      <c r="AH4846" s="15"/>
    </row>
    <row r="4847" spans="1:34" ht="15" customHeight="1" x14ac:dyDescent="0.25">
      <c r="A4847" s="12"/>
      <c r="B4847" s="5"/>
      <c r="C4847" s="98"/>
      <c r="D4847" s="98"/>
      <c r="E4847" s="5"/>
      <c r="F4847" s="5"/>
      <c r="G4847" s="87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99"/>
      <c r="AB4847" s="5"/>
      <c r="AC4847" s="5"/>
      <c r="AD4847" s="99"/>
      <c r="AE4847" s="5"/>
      <c r="AF4847" s="5"/>
      <c r="AG4847" s="15"/>
      <c r="AH4847" s="15"/>
    </row>
    <row r="4848" spans="1:34" ht="15" customHeight="1" x14ac:dyDescent="0.25">
      <c r="A4848" s="12"/>
      <c r="B4848" s="5"/>
      <c r="C4848" s="98"/>
      <c r="D4848" s="98"/>
      <c r="E4848" s="5"/>
      <c r="F4848" s="5"/>
      <c r="G4848" s="87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99"/>
      <c r="AB4848" s="5"/>
      <c r="AC4848" s="5"/>
      <c r="AD4848" s="99"/>
      <c r="AE4848" s="5"/>
      <c r="AF4848" s="5"/>
      <c r="AG4848" s="15"/>
      <c r="AH4848" s="15"/>
    </row>
    <row r="4849" spans="1:34" ht="15" customHeight="1" x14ac:dyDescent="0.25">
      <c r="A4849" s="12"/>
      <c r="B4849" s="5"/>
      <c r="C4849" s="98"/>
      <c r="D4849" s="98"/>
      <c r="E4849" s="5"/>
      <c r="F4849" s="5"/>
      <c r="G4849" s="87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99"/>
      <c r="AB4849" s="5"/>
      <c r="AC4849" s="5"/>
      <c r="AD4849" s="99"/>
      <c r="AE4849" s="5"/>
      <c r="AF4849" s="5"/>
      <c r="AG4849" s="15"/>
      <c r="AH4849" s="15"/>
    </row>
    <row r="4850" spans="1:34" ht="15" customHeight="1" x14ac:dyDescent="0.25">
      <c r="A4850" s="12"/>
      <c r="B4850" s="5"/>
      <c r="C4850" s="98"/>
      <c r="D4850" s="98"/>
      <c r="E4850" s="5"/>
      <c r="F4850" s="5"/>
      <c r="G4850" s="87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99"/>
      <c r="AB4850" s="5"/>
      <c r="AC4850" s="5"/>
      <c r="AD4850" s="99"/>
      <c r="AE4850" s="5"/>
      <c r="AF4850" s="5"/>
      <c r="AG4850" s="15"/>
      <c r="AH4850" s="15"/>
    </row>
    <row r="4851" spans="1:34" ht="15" customHeight="1" x14ac:dyDescent="0.25">
      <c r="A4851" s="12"/>
      <c r="B4851" s="5"/>
      <c r="C4851" s="98"/>
      <c r="D4851" s="98"/>
      <c r="E4851" s="5"/>
      <c r="F4851" s="5"/>
      <c r="G4851" s="87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99"/>
      <c r="AB4851" s="5"/>
      <c r="AC4851" s="5"/>
      <c r="AD4851" s="99"/>
      <c r="AE4851" s="5"/>
      <c r="AF4851" s="5"/>
      <c r="AG4851" s="15"/>
      <c r="AH4851" s="15"/>
    </row>
    <row r="4852" spans="1:34" ht="15" customHeight="1" x14ac:dyDescent="0.25">
      <c r="A4852" s="12"/>
      <c r="B4852" s="5"/>
      <c r="C4852" s="98"/>
      <c r="D4852" s="98"/>
      <c r="E4852" s="5"/>
      <c r="F4852" s="5"/>
      <c r="G4852" s="87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99"/>
      <c r="AB4852" s="5"/>
      <c r="AC4852" s="5"/>
      <c r="AD4852" s="99"/>
      <c r="AE4852" s="5"/>
      <c r="AF4852" s="5"/>
      <c r="AG4852" s="15"/>
      <c r="AH4852" s="15"/>
    </row>
    <row r="4853" spans="1:34" ht="15" customHeight="1" x14ac:dyDescent="0.25">
      <c r="A4853" s="12"/>
      <c r="B4853" s="5"/>
      <c r="C4853" s="98"/>
      <c r="D4853" s="98"/>
      <c r="E4853" s="5"/>
      <c r="F4853" s="5"/>
      <c r="G4853" s="87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99"/>
      <c r="AB4853" s="5"/>
      <c r="AC4853" s="5"/>
      <c r="AD4853" s="99"/>
      <c r="AE4853" s="5"/>
      <c r="AF4853" s="5"/>
      <c r="AG4853" s="15"/>
      <c r="AH4853" s="15"/>
    </row>
    <row r="4854" spans="1:34" ht="15" customHeight="1" x14ac:dyDescent="0.25">
      <c r="A4854" s="12"/>
      <c r="B4854" s="5"/>
      <c r="C4854" s="98"/>
      <c r="D4854" s="98"/>
      <c r="E4854" s="5"/>
      <c r="F4854" s="5"/>
      <c r="G4854" s="87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99"/>
      <c r="AB4854" s="5"/>
      <c r="AC4854" s="5"/>
      <c r="AD4854" s="99"/>
      <c r="AE4854" s="5"/>
      <c r="AF4854" s="5"/>
      <c r="AG4854" s="15"/>
      <c r="AH4854" s="15"/>
    </row>
    <row r="4855" spans="1:34" ht="15" customHeight="1" x14ac:dyDescent="0.25">
      <c r="A4855" s="12"/>
      <c r="B4855" s="5"/>
      <c r="C4855" s="98"/>
      <c r="D4855" s="98"/>
      <c r="E4855" s="5"/>
      <c r="F4855" s="5"/>
      <c r="G4855" s="87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99"/>
      <c r="AB4855" s="5"/>
      <c r="AC4855" s="5"/>
      <c r="AD4855" s="99"/>
      <c r="AE4855" s="5"/>
      <c r="AF4855" s="5"/>
      <c r="AG4855" s="15"/>
      <c r="AH4855" s="15"/>
    </row>
    <row r="4856" spans="1:34" ht="15" customHeight="1" x14ac:dyDescent="0.25">
      <c r="A4856" s="12"/>
      <c r="B4856" s="5"/>
      <c r="C4856" s="98"/>
      <c r="D4856" s="98"/>
      <c r="E4856" s="5"/>
      <c r="F4856" s="5"/>
      <c r="G4856" s="87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99"/>
      <c r="AB4856" s="5"/>
      <c r="AC4856" s="5"/>
      <c r="AD4856" s="99"/>
      <c r="AE4856" s="5"/>
      <c r="AF4856" s="5"/>
      <c r="AG4856" s="15"/>
      <c r="AH4856" s="15"/>
    </row>
    <row r="4857" spans="1:34" ht="15" customHeight="1" x14ac:dyDescent="0.25">
      <c r="A4857" s="12"/>
      <c r="B4857" s="5"/>
      <c r="C4857" s="98"/>
      <c r="D4857" s="98"/>
      <c r="E4857" s="5"/>
      <c r="F4857" s="5"/>
      <c r="G4857" s="87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99"/>
      <c r="AB4857" s="5"/>
      <c r="AC4857" s="5"/>
      <c r="AD4857" s="99"/>
      <c r="AE4857" s="5"/>
      <c r="AF4857" s="5"/>
      <c r="AG4857" s="15"/>
      <c r="AH4857" s="15"/>
    </row>
    <row r="4858" spans="1:34" ht="15" customHeight="1" x14ac:dyDescent="0.25">
      <c r="A4858" s="12"/>
      <c r="B4858" s="5"/>
      <c r="C4858" s="98"/>
      <c r="D4858" s="98"/>
      <c r="E4858" s="5"/>
      <c r="F4858" s="5"/>
      <c r="G4858" s="87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99"/>
      <c r="AB4858" s="5"/>
      <c r="AC4858" s="5"/>
      <c r="AD4858" s="99"/>
      <c r="AE4858" s="5"/>
      <c r="AF4858" s="5"/>
      <c r="AG4858" s="15"/>
      <c r="AH4858" s="15"/>
    </row>
    <row r="4859" spans="1:34" ht="15" customHeight="1" x14ac:dyDescent="0.25">
      <c r="A4859" s="12"/>
      <c r="B4859" s="5"/>
      <c r="C4859" s="98"/>
      <c r="D4859" s="98"/>
      <c r="E4859" s="5"/>
      <c r="F4859" s="5"/>
      <c r="G4859" s="87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99"/>
      <c r="AB4859" s="5"/>
      <c r="AC4859" s="5"/>
      <c r="AD4859" s="99"/>
      <c r="AE4859" s="5"/>
      <c r="AF4859" s="5"/>
      <c r="AG4859" s="15"/>
      <c r="AH4859" s="15"/>
    </row>
    <row r="4860" spans="1:34" ht="15" customHeight="1" x14ac:dyDescent="0.25">
      <c r="A4860" s="12"/>
      <c r="B4860" s="5"/>
      <c r="C4860" s="98"/>
      <c r="D4860" s="98"/>
      <c r="E4860" s="5"/>
      <c r="F4860" s="5"/>
      <c r="G4860" s="87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99"/>
      <c r="AB4860" s="5"/>
      <c r="AC4860" s="5"/>
      <c r="AD4860" s="99"/>
      <c r="AE4860" s="5"/>
      <c r="AF4860" s="5"/>
      <c r="AG4860" s="15"/>
      <c r="AH4860" s="15"/>
    </row>
    <row r="4861" spans="1:34" ht="15" customHeight="1" x14ac:dyDescent="0.25">
      <c r="A4861" s="12"/>
      <c r="B4861" s="5"/>
      <c r="C4861" s="98"/>
      <c r="D4861" s="98"/>
      <c r="E4861" s="5"/>
      <c r="F4861" s="5"/>
      <c r="G4861" s="87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99"/>
      <c r="AB4861" s="5"/>
      <c r="AC4861" s="5"/>
      <c r="AD4861" s="99"/>
      <c r="AE4861" s="5"/>
      <c r="AF4861" s="5"/>
      <c r="AG4861" s="15"/>
      <c r="AH4861" s="15"/>
    </row>
    <row r="4862" spans="1:34" ht="15" customHeight="1" x14ac:dyDescent="0.25">
      <c r="A4862" s="12"/>
      <c r="B4862" s="5"/>
      <c r="C4862" s="98"/>
      <c r="D4862" s="98"/>
      <c r="E4862" s="5"/>
      <c r="F4862" s="5"/>
      <c r="G4862" s="87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99"/>
      <c r="AB4862" s="5"/>
      <c r="AC4862" s="5"/>
      <c r="AD4862" s="99"/>
      <c r="AE4862" s="5"/>
      <c r="AF4862" s="5"/>
      <c r="AG4862" s="15"/>
      <c r="AH4862" s="15"/>
    </row>
    <row r="4863" spans="1:34" ht="15" customHeight="1" x14ac:dyDescent="0.25">
      <c r="A4863" s="12"/>
      <c r="B4863" s="5"/>
      <c r="C4863" s="98"/>
      <c r="D4863" s="98"/>
      <c r="E4863" s="5"/>
      <c r="F4863" s="5"/>
      <c r="G4863" s="87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99"/>
      <c r="AB4863" s="5"/>
      <c r="AC4863" s="5"/>
      <c r="AD4863" s="99"/>
      <c r="AE4863" s="5"/>
      <c r="AF4863" s="5"/>
      <c r="AG4863" s="15"/>
      <c r="AH4863" s="15"/>
    </row>
    <row r="4864" spans="1:34" ht="15" customHeight="1" x14ac:dyDescent="0.25">
      <c r="A4864" s="12"/>
      <c r="B4864" s="5"/>
      <c r="C4864" s="98"/>
      <c r="D4864" s="98"/>
      <c r="E4864" s="5"/>
      <c r="F4864" s="5"/>
      <c r="G4864" s="87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99"/>
      <c r="AB4864" s="5"/>
      <c r="AC4864" s="5"/>
      <c r="AD4864" s="99"/>
      <c r="AE4864" s="5"/>
      <c r="AF4864" s="5"/>
      <c r="AG4864" s="15"/>
      <c r="AH4864" s="15"/>
    </row>
    <row r="4865" spans="1:34" ht="15" customHeight="1" x14ac:dyDescent="0.25">
      <c r="A4865" s="12"/>
      <c r="B4865" s="5"/>
      <c r="C4865" s="98"/>
      <c r="D4865" s="98"/>
      <c r="E4865" s="5"/>
      <c r="F4865" s="5"/>
      <c r="G4865" s="87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99"/>
      <c r="AB4865" s="5"/>
      <c r="AC4865" s="5"/>
      <c r="AD4865" s="99"/>
      <c r="AE4865" s="5"/>
      <c r="AF4865" s="5"/>
      <c r="AG4865" s="15"/>
      <c r="AH4865" s="15"/>
    </row>
    <row r="4866" spans="1:34" ht="15" customHeight="1" x14ac:dyDescent="0.25">
      <c r="A4866" s="12"/>
      <c r="B4866" s="5"/>
      <c r="C4866" s="98"/>
      <c r="D4866" s="98"/>
      <c r="E4866" s="5"/>
      <c r="F4866" s="5"/>
      <c r="G4866" s="87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99"/>
      <c r="AB4866" s="5"/>
      <c r="AC4866" s="5"/>
      <c r="AD4866" s="99"/>
      <c r="AE4866" s="5"/>
      <c r="AF4866" s="5"/>
      <c r="AG4866" s="15"/>
      <c r="AH4866" s="15"/>
    </row>
    <row r="4867" spans="1:34" ht="15" customHeight="1" x14ac:dyDescent="0.25">
      <c r="A4867" s="12"/>
      <c r="B4867" s="5"/>
      <c r="C4867" s="98"/>
      <c r="D4867" s="98"/>
      <c r="E4867" s="5"/>
      <c r="F4867" s="5"/>
      <c r="G4867" s="87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99"/>
      <c r="AB4867" s="5"/>
      <c r="AC4867" s="5"/>
      <c r="AD4867" s="99"/>
      <c r="AE4867" s="5"/>
      <c r="AF4867" s="5"/>
      <c r="AG4867" s="15"/>
      <c r="AH4867" s="15"/>
    </row>
    <row r="4868" spans="1:34" ht="15" customHeight="1" x14ac:dyDescent="0.25">
      <c r="A4868" s="12"/>
      <c r="B4868" s="5"/>
      <c r="C4868" s="98"/>
      <c r="D4868" s="98"/>
      <c r="E4868" s="5"/>
      <c r="F4868" s="5"/>
      <c r="G4868" s="87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99"/>
      <c r="AB4868" s="5"/>
      <c r="AC4868" s="5"/>
      <c r="AD4868" s="99"/>
      <c r="AE4868" s="5"/>
      <c r="AF4868" s="5"/>
      <c r="AG4868" s="15"/>
      <c r="AH4868" s="15"/>
    </row>
    <row r="4869" spans="1:34" ht="15" customHeight="1" x14ac:dyDescent="0.25">
      <c r="A4869" s="12"/>
      <c r="B4869" s="5"/>
      <c r="C4869" s="98"/>
      <c r="D4869" s="98"/>
      <c r="E4869" s="5"/>
      <c r="F4869" s="5"/>
      <c r="G4869" s="87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99"/>
      <c r="AB4869" s="5"/>
      <c r="AC4869" s="5"/>
      <c r="AD4869" s="99"/>
      <c r="AE4869" s="5"/>
      <c r="AF4869" s="5"/>
      <c r="AG4869" s="15"/>
      <c r="AH4869" s="15"/>
    </row>
    <row r="4870" spans="1:34" ht="15" customHeight="1" x14ac:dyDescent="0.25">
      <c r="A4870" s="12"/>
      <c r="B4870" s="5"/>
      <c r="C4870" s="98"/>
      <c r="D4870" s="98"/>
      <c r="E4870" s="5"/>
      <c r="F4870" s="5"/>
      <c r="G4870" s="87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99"/>
      <c r="AB4870" s="5"/>
      <c r="AC4870" s="5"/>
      <c r="AD4870" s="99"/>
      <c r="AE4870" s="5"/>
      <c r="AF4870" s="5"/>
      <c r="AG4870" s="15"/>
      <c r="AH4870" s="15"/>
    </row>
    <row r="4871" spans="1:34" ht="15" customHeight="1" x14ac:dyDescent="0.25">
      <c r="A4871" s="12"/>
      <c r="B4871" s="5"/>
      <c r="C4871" s="98"/>
      <c r="D4871" s="98"/>
      <c r="E4871" s="5"/>
      <c r="F4871" s="5"/>
      <c r="G4871" s="87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99"/>
      <c r="AB4871" s="5"/>
      <c r="AC4871" s="5"/>
      <c r="AD4871" s="99"/>
      <c r="AE4871" s="5"/>
      <c r="AF4871" s="5"/>
      <c r="AG4871" s="15"/>
      <c r="AH4871" s="15"/>
    </row>
    <row r="4872" spans="1:34" ht="15" customHeight="1" x14ac:dyDescent="0.25">
      <c r="A4872" s="12"/>
      <c r="B4872" s="5"/>
      <c r="C4872" s="98"/>
      <c r="D4872" s="98"/>
      <c r="E4872" s="5"/>
      <c r="F4872" s="5"/>
      <c r="G4872" s="87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99"/>
      <c r="AB4872" s="5"/>
      <c r="AC4872" s="5"/>
      <c r="AD4872" s="99"/>
      <c r="AE4872" s="5"/>
      <c r="AF4872" s="5"/>
      <c r="AG4872" s="15"/>
      <c r="AH4872" s="15"/>
    </row>
    <row r="4873" spans="1:34" ht="15" customHeight="1" x14ac:dyDescent="0.25">
      <c r="A4873" s="12"/>
      <c r="B4873" s="5"/>
      <c r="C4873" s="98"/>
      <c r="D4873" s="98"/>
      <c r="E4873" s="5"/>
      <c r="F4873" s="5"/>
      <c r="G4873" s="87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99"/>
      <c r="AB4873" s="5"/>
      <c r="AC4873" s="5"/>
      <c r="AD4873" s="99"/>
      <c r="AE4873" s="5"/>
      <c r="AF4873" s="5"/>
      <c r="AG4873" s="15"/>
      <c r="AH4873" s="15"/>
    </row>
    <row r="4874" spans="1:34" ht="15" customHeight="1" x14ac:dyDescent="0.25">
      <c r="A4874" s="12"/>
      <c r="B4874" s="5"/>
      <c r="C4874" s="98"/>
      <c r="D4874" s="98"/>
      <c r="E4874" s="5"/>
      <c r="F4874" s="5"/>
      <c r="G4874" s="87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99"/>
      <c r="AB4874" s="5"/>
      <c r="AC4874" s="5"/>
      <c r="AD4874" s="99"/>
      <c r="AE4874" s="5"/>
      <c r="AF4874" s="5"/>
      <c r="AG4874" s="15"/>
      <c r="AH4874" s="15"/>
    </row>
    <row r="4875" spans="1:34" ht="15" customHeight="1" x14ac:dyDescent="0.25">
      <c r="A4875" s="12"/>
      <c r="B4875" s="5"/>
      <c r="C4875" s="98"/>
      <c r="D4875" s="98"/>
      <c r="E4875" s="5"/>
      <c r="F4875" s="5"/>
      <c r="G4875" s="87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99"/>
      <c r="AB4875" s="5"/>
      <c r="AC4875" s="5"/>
      <c r="AD4875" s="99"/>
      <c r="AE4875" s="5"/>
      <c r="AF4875" s="5"/>
      <c r="AG4875" s="15"/>
      <c r="AH4875" s="15"/>
    </row>
    <row r="4876" spans="1:34" ht="15" customHeight="1" x14ac:dyDescent="0.25">
      <c r="A4876" s="12"/>
      <c r="B4876" s="5"/>
      <c r="C4876" s="98"/>
      <c r="D4876" s="98"/>
      <c r="E4876" s="5"/>
      <c r="F4876" s="5"/>
      <c r="G4876" s="87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99"/>
      <c r="AB4876" s="5"/>
      <c r="AC4876" s="5"/>
      <c r="AD4876" s="99"/>
      <c r="AE4876" s="5"/>
      <c r="AF4876" s="5"/>
      <c r="AG4876" s="15"/>
      <c r="AH4876" s="15"/>
    </row>
    <row r="4877" spans="1:34" ht="15" customHeight="1" x14ac:dyDescent="0.25">
      <c r="A4877" s="12"/>
      <c r="B4877" s="5"/>
      <c r="C4877" s="98"/>
      <c r="D4877" s="98"/>
      <c r="E4877" s="5"/>
      <c r="F4877" s="5"/>
      <c r="G4877" s="87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99"/>
      <c r="AB4877" s="5"/>
      <c r="AC4877" s="5"/>
      <c r="AD4877" s="99"/>
      <c r="AE4877" s="5"/>
      <c r="AF4877" s="5"/>
      <c r="AG4877" s="15"/>
      <c r="AH4877" s="15"/>
    </row>
    <row r="4878" spans="1:34" ht="15" customHeight="1" x14ac:dyDescent="0.25">
      <c r="A4878" s="12"/>
      <c r="B4878" s="5"/>
      <c r="C4878" s="98"/>
      <c r="D4878" s="98"/>
      <c r="E4878" s="5"/>
      <c r="F4878" s="5"/>
      <c r="G4878" s="87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99"/>
      <c r="AB4878" s="5"/>
      <c r="AC4878" s="5"/>
      <c r="AD4878" s="99"/>
      <c r="AE4878" s="5"/>
      <c r="AF4878" s="5"/>
      <c r="AG4878" s="15"/>
      <c r="AH4878" s="15"/>
    </row>
    <row r="4879" spans="1:34" ht="15" customHeight="1" x14ac:dyDescent="0.25">
      <c r="A4879" s="12"/>
      <c r="B4879" s="5"/>
      <c r="C4879" s="98"/>
      <c r="D4879" s="98"/>
      <c r="E4879" s="5"/>
      <c r="F4879" s="5"/>
      <c r="G4879" s="87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99"/>
      <c r="AB4879" s="5"/>
      <c r="AC4879" s="5"/>
      <c r="AD4879" s="99"/>
      <c r="AE4879" s="5"/>
      <c r="AF4879" s="5"/>
      <c r="AG4879" s="15"/>
      <c r="AH4879" s="15"/>
    </row>
    <row r="4880" spans="1:34" ht="15" customHeight="1" x14ac:dyDescent="0.25">
      <c r="A4880" s="12"/>
      <c r="B4880" s="5"/>
      <c r="C4880" s="98"/>
      <c r="D4880" s="98"/>
      <c r="E4880" s="5"/>
      <c r="F4880" s="5"/>
      <c r="G4880" s="87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99"/>
      <c r="AB4880" s="5"/>
      <c r="AC4880" s="5"/>
      <c r="AD4880" s="99"/>
      <c r="AE4880" s="5"/>
      <c r="AF4880" s="5"/>
      <c r="AG4880" s="15"/>
      <c r="AH4880" s="15"/>
    </row>
    <row r="4881" spans="1:34" ht="15" customHeight="1" x14ac:dyDescent="0.25">
      <c r="A4881" s="12"/>
      <c r="B4881" s="5"/>
      <c r="C4881" s="98"/>
      <c r="D4881" s="98"/>
      <c r="E4881" s="5"/>
      <c r="F4881" s="5"/>
      <c r="G4881" s="87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99"/>
      <c r="AB4881" s="5"/>
      <c r="AC4881" s="5"/>
      <c r="AD4881" s="99"/>
      <c r="AE4881" s="5"/>
      <c r="AF4881" s="5"/>
      <c r="AG4881" s="15"/>
      <c r="AH4881" s="15"/>
    </row>
    <row r="4882" spans="1:34" ht="15" customHeight="1" x14ac:dyDescent="0.25">
      <c r="A4882" s="12"/>
      <c r="B4882" s="5"/>
      <c r="C4882" s="98"/>
      <c r="D4882" s="98"/>
      <c r="E4882" s="5"/>
      <c r="F4882" s="5"/>
      <c r="G4882" s="87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99"/>
      <c r="AB4882" s="5"/>
      <c r="AC4882" s="5"/>
      <c r="AD4882" s="99"/>
      <c r="AE4882" s="5"/>
      <c r="AF4882" s="5"/>
      <c r="AG4882" s="15"/>
      <c r="AH4882" s="15"/>
    </row>
    <row r="4883" spans="1:34" ht="15" customHeight="1" x14ac:dyDescent="0.25">
      <c r="A4883" s="12"/>
      <c r="B4883" s="5"/>
      <c r="C4883" s="98"/>
      <c r="D4883" s="98"/>
      <c r="E4883" s="5"/>
      <c r="F4883" s="5"/>
      <c r="G4883" s="87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99"/>
      <c r="AB4883" s="5"/>
      <c r="AC4883" s="5"/>
      <c r="AD4883" s="99"/>
      <c r="AE4883" s="5"/>
      <c r="AF4883" s="5"/>
      <c r="AG4883" s="15"/>
      <c r="AH4883" s="15"/>
    </row>
    <row r="4884" spans="1:34" ht="15" customHeight="1" x14ac:dyDescent="0.25">
      <c r="A4884" s="12"/>
      <c r="B4884" s="5"/>
      <c r="C4884" s="98"/>
      <c r="D4884" s="98"/>
      <c r="E4884" s="5"/>
      <c r="F4884" s="5"/>
      <c r="G4884" s="87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99"/>
      <c r="AB4884" s="5"/>
      <c r="AC4884" s="5"/>
      <c r="AD4884" s="99"/>
      <c r="AE4884" s="5"/>
      <c r="AF4884" s="5"/>
      <c r="AG4884" s="15"/>
      <c r="AH4884" s="15"/>
    </row>
    <row r="4885" spans="1:34" ht="15" customHeight="1" x14ac:dyDescent="0.25">
      <c r="A4885" s="12"/>
      <c r="B4885" s="5"/>
      <c r="C4885" s="98"/>
      <c r="D4885" s="98"/>
      <c r="E4885" s="5"/>
      <c r="F4885" s="5"/>
      <c r="G4885" s="87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99"/>
      <c r="AB4885" s="5"/>
      <c r="AC4885" s="5"/>
      <c r="AD4885" s="99"/>
      <c r="AE4885" s="5"/>
      <c r="AF4885" s="5"/>
      <c r="AG4885" s="15"/>
      <c r="AH4885" s="15"/>
    </row>
    <row r="4886" spans="1:34" ht="15" customHeight="1" x14ac:dyDescent="0.25">
      <c r="A4886" s="12"/>
      <c r="B4886" s="5"/>
      <c r="C4886" s="98"/>
      <c r="D4886" s="98"/>
      <c r="E4886" s="5"/>
      <c r="F4886" s="5"/>
      <c r="G4886" s="87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99"/>
      <c r="AB4886" s="5"/>
      <c r="AC4886" s="5"/>
      <c r="AD4886" s="99"/>
      <c r="AE4886" s="5"/>
      <c r="AF4886" s="5"/>
      <c r="AG4886" s="15"/>
      <c r="AH4886" s="15"/>
    </row>
    <row r="4887" spans="1:34" ht="15" customHeight="1" x14ac:dyDescent="0.25">
      <c r="A4887" s="12"/>
      <c r="B4887" s="5"/>
      <c r="C4887" s="98"/>
      <c r="D4887" s="98"/>
      <c r="E4887" s="5"/>
      <c r="F4887" s="5"/>
      <c r="G4887" s="87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99"/>
      <c r="AB4887" s="5"/>
      <c r="AC4887" s="5"/>
      <c r="AD4887" s="99"/>
      <c r="AE4887" s="5"/>
      <c r="AF4887" s="5"/>
      <c r="AG4887" s="15"/>
      <c r="AH4887" s="15"/>
    </row>
    <row r="4888" spans="1:34" ht="15" customHeight="1" x14ac:dyDescent="0.25">
      <c r="A4888" s="12"/>
      <c r="B4888" s="5"/>
      <c r="C4888" s="98"/>
      <c r="D4888" s="98"/>
      <c r="E4888" s="5"/>
      <c r="F4888" s="5"/>
      <c r="G4888" s="87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99"/>
      <c r="AB4888" s="5"/>
      <c r="AC4888" s="5"/>
      <c r="AD4888" s="99"/>
      <c r="AE4888" s="5"/>
      <c r="AF4888" s="5"/>
      <c r="AG4888" s="15"/>
      <c r="AH4888" s="15"/>
    </row>
    <row r="4889" spans="1:34" ht="15" customHeight="1" x14ac:dyDescent="0.25">
      <c r="A4889" s="12"/>
      <c r="B4889" s="5"/>
      <c r="C4889" s="98"/>
      <c r="D4889" s="98"/>
      <c r="E4889" s="5"/>
      <c r="F4889" s="5"/>
      <c r="G4889" s="87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99"/>
      <c r="AB4889" s="5"/>
      <c r="AC4889" s="5"/>
      <c r="AD4889" s="99"/>
      <c r="AE4889" s="5"/>
      <c r="AF4889" s="5"/>
      <c r="AG4889" s="15"/>
      <c r="AH4889" s="15"/>
    </row>
    <row r="4890" spans="1:34" ht="15" customHeight="1" x14ac:dyDescent="0.25">
      <c r="A4890" s="12"/>
      <c r="B4890" s="5"/>
      <c r="C4890" s="98"/>
      <c r="D4890" s="98"/>
      <c r="E4890" s="5"/>
      <c r="F4890" s="5"/>
      <c r="G4890" s="87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99"/>
      <c r="AB4890" s="5"/>
      <c r="AC4890" s="5"/>
      <c r="AD4890" s="99"/>
      <c r="AE4890" s="5"/>
      <c r="AF4890" s="5"/>
      <c r="AG4890" s="15"/>
      <c r="AH4890" s="15"/>
    </row>
    <row r="4891" spans="1:34" ht="15" customHeight="1" x14ac:dyDescent="0.25">
      <c r="A4891" s="12"/>
      <c r="B4891" s="5"/>
      <c r="C4891" s="98"/>
      <c r="D4891" s="98"/>
      <c r="E4891" s="5"/>
      <c r="F4891" s="5"/>
      <c r="G4891" s="87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99"/>
      <c r="AB4891" s="5"/>
      <c r="AC4891" s="5"/>
      <c r="AD4891" s="99"/>
      <c r="AE4891" s="5"/>
      <c r="AF4891" s="5"/>
      <c r="AG4891" s="15"/>
      <c r="AH4891" s="15"/>
    </row>
    <row r="4892" spans="1:34" ht="15" customHeight="1" x14ac:dyDescent="0.25">
      <c r="A4892" s="12"/>
      <c r="B4892" s="5"/>
      <c r="C4892" s="98"/>
      <c r="D4892" s="98"/>
      <c r="E4892" s="5"/>
      <c r="F4892" s="5"/>
      <c r="G4892" s="87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99"/>
      <c r="AB4892" s="5"/>
      <c r="AC4892" s="5"/>
      <c r="AD4892" s="99"/>
      <c r="AE4892" s="5"/>
      <c r="AF4892" s="5"/>
      <c r="AG4892" s="15"/>
      <c r="AH4892" s="15"/>
    </row>
    <row r="4893" spans="1:34" ht="15" customHeight="1" x14ac:dyDescent="0.25">
      <c r="A4893" s="12"/>
      <c r="B4893" s="5"/>
      <c r="C4893" s="98"/>
      <c r="D4893" s="98"/>
      <c r="E4893" s="5"/>
      <c r="F4893" s="5"/>
      <c r="G4893" s="87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99"/>
      <c r="AB4893" s="5"/>
      <c r="AC4893" s="5"/>
      <c r="AD4893" s="99"/>
      <c r="AE4893" s="5"/>
      <c r="AF4893" s="5"/>
      <c r="AG4893" s="15"/>
      <c r="AH4893" s="15"/>
    </row>
    <row r="4894" spans="1:34" ht="15" customHeight="1" x14ac:dyDescent="0.25">
      <c r="A4894" s="12"/>
      <c r="B4894" s="5"/>
      <c r="C4894" s="98"/>
      <c r="D4894" s="98"/>
      <c r="E4894" s="5"/>
      <c r="F4894" s="5"/>
      <c r="G4894" s="87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99"/>
      <c r="AB4894" s="5"/>
      <c r="AC4894" s="5"/>
      <c r="AD4894" s="99"/>
      <c r="AE4894" s="5"/>
      <c r="AF4894" s="5"/>
      <c r="AG4894" s="15"/>
      <c r="AH4894" s="15"/>
    </row>
    <row r="4895" spans="1:34" ht="15" customHeight="1" x14ac:dyDescent="0.25">
      <c r="A4895" s="12"/>
      <c r="B4895" s="5"/>
      <c r="C4895" s="98"/>
      <c r="D4895" s="98"/>
      <c r="E4895" s="5"/>
      <c r="F4895" s="5"/>
      <c r="G4895" s="87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99"/>
      <c r="AB4895" s="5"/>
      <c r="AC4895" s="5"/>
      <c r="AD4895" s="99"/>
      <c r="AE4895" s="5"/>
      <c r="AF4895" s="5"/>
      <c r="AG4895" s="15"/>
      <c r="AH4895" s="15"/>
    </row>
    <row r="4896" spans="1:34" ht="15" customHeight="1" x14ac:dyDescent="0.25">
      <c r="A4896" s="12"/>
      <c r="B4896" s="5"/>
      <c r="C4896" s="98"/>
      <c r="D4896" s="98"/>
      <c r="E4896" s="5"/>
      <c r="F4896" s="5"/>
      <c r="G4896" s="87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99"/>
      <c r="AB4896" s="5"/>
      <c r="AC4896" s="5"/>
      <c r="AD4896" s="99"/>
      <c r="AE4896" s="5"/>
      <c r="AF4896" s="5"/>
      <c r="AG4896" s="15"/>
      <c r="AH4896" s="15"/>
    </row>
    <row r="4897" spans="1:34" ht="15" customHeight="1" x14ac:dyDescent="0.25">
      <c r="A4897" s="12"/>
      <c r="B4897" s="5"/>
      <c r="C4897" s="98"/>
      <c r="D4897" s="98"/>
      <c r="E4897" s="5"/>
      <c r="F4897" s="5"/>
      <c r="G4897" s="87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99"/>
      <c r="AB4897" s="5"/>
      <c r="AC4897" s="5"/>
      <c r="AD4897" s="99"/>
      <c r="AE4897" s="5"/>
      <c r="AF4897" s="5"/>
      <c r="AG4897" s="15"/>
      <c r="AH4897" s="15"/>
    </row>
    <row r="4898" spans="1:34" ht="15" customHeight="1" x14ac:dyDescent="0.25">
      <c r="A4898" s="12"/>
      <c r="B4898" s="5"/>
      <c r="C4898" s="98"/>
      <c r="D4898" s="98"/>
      <c r="E4898" s="5"/>
      <c r="F4898" s="5"/>
      <c r="G4898" s="87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99"/>
      <c r="AB4898" s="5"/>
      <c r="AC4898" s="5"/>
      <c r="AD4898" s="99"/>
      <c r="AE4898" s="5"/>
      <c r="AF4898" s="5"/>
      <c r="AG4898" s="15"/>
      <c r="AH4898" s="15"/>
    </row>
    <row r="4899" spans="1:34" ht="15" customHeight="1" x14ac:dyDescent="0.25">
      <c r="A4899" s="12"/>
      <c r="B4899" s="5"/>
      <c r="C4899" s="98"/>
      <c r="D4899" s="98"/>
      <c r="E4899" s="5"/>
      <c r="F4899" s="5"/>
      <c r="G4899" s="87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99"/>
      <c r="AB4899" s="5"/>
      <c r="AC4899" s="5"/>
      <c r="AD4899" s="99"/>
      <c r="AE4899" s="5"/>
      <c r="AF4899" s="5"/>
      <c r="AG4899" s="15"/>
      <c r="AH4899" s="15"/>
    </row>
    <row r="4900" spans="1:34" ht="15" customHeight="1" x14ac:dyDescent="0.25">
      <c r="A4900" s="12"/>
      <c r="B4900" s="5"/>
      <c r="C4900" s="98"/>
      <c r="D4900" s="98"/>
      <c r="E4900" s="5"/>
      <c r="F4900" s="5"/>
      <c r="G4900" s="87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99"/>
      <c r="AB4900" s="5"/>
      <c r="AC4900" s="5"/>
      <c r="AD4900" s="99"/>
      <c r="AE4900" s="5"/>
      <c r="AF4900" s="5"/>
      <c r="AG4900" s="15"/>
      <c r="AH4900" s="15"/>
    </row>
    <row r="4901" spans="1:34" ht="15" customHeight="1" x14ac:dyDescent="0.25">
      <c r="A4901" s="12"/>
      <c r="B4901" s="5"/>
      <c r="C4901" s="98"/>
      <c r="D4901" s="98"/>
      <c r="E4901" s="5"/>
      <c r="F4901" s="5"/>
      <c r="G4901" s="87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99"/>
      <c r="AB4901" s="5"/>
      <c r="AC4901" s="5"/>
      <c r="AD4901" s="99"/>
      <c r="AE4901" s="5"/>
      <c r="AF4901" s="5"/>
      <c r="AG4901" s="15"/>
      <c r="AH4901" s="15"/>
    </row>
    <row r="4902" spans="1:34" ht="15" customHeight="1" x14ac:dyDescent="0.25">
      <c r="A4902" s="12"/>
      <c r="B4902" s="5"/>
      <c r="C4902" s="98"/>
      <c r="D4902" s="98"/>
      <c r="E4902" s="5"/>
      <c r="F4902" s="5"/>
      <c r="G4902" s="87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99"/>
      <c r="AB4902" s="5"/>
      <c r="AC4902" s="5"/>
      <c r="AD4902" s="99"/>
      <c r="AE4902" s="5"/>
      <c r="AF4902" s="5"/>
      <c r="AG4902" s="15"/>
      <c r="AH4902" s="15"/>
    </row>
    <row r="4903" spans="1:34" ht="15" customHeight="1" x14ac:dyDescent="0.25">
      <c r="A4903" s="12"/>
      <c r="B4903" s="5"/>
      <c r="C4903" s="98"/>
      <c r="D4903" s="98"/>
      <c r="E4903" s="5"/>
      <c r="F4903" s="5"/>
      <c r="G4903" s="87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99"/>
      <c r="AB4903" s="5"/>
      <c r="AC4903" s="5"/>
      <c r="AD4903" s="99"/>
      <c r="AE4903" s="5"/>
      <c r="AF4903" s="5"/>
      <c r="AG4903" s="15"/>
      <c r="AH4903" s="15"/>
    </row>
    <row r="4904" spans="1:34" ht="15" customHeight="1" x14ac:dyDescent="0.25">
      <c r="A4904" s="12"/>
      <c r="B4904" s="5"/>
      <c r="C4904" s="98"/>
      <c r="D4904" s="98"/>
      <c r="E4904" s="5"/>
      <c r="F4904" s="5"/>
      <c r="G4904" s="87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99"/>
      <c r="AB4904" s="5"/>
      <c r="AC4904" s="5"/>
      <c r="AD4904" s="99"/>
      <c r="AE4904" s="5"/>
      <c r="AF4904" s="5"/>
      <c r="AG4904" s="15"/>
      <c r="AH4904" s="15"/>
    </row>
    <row r="4905" spans="1:34" ht="15" customHeight="1" x14ac:dyDescent="0.25">
      <c r="A4905" s="12"/>
      <c r="B4905" s="5"/>
      <c r="C4905" s="98"/>
      <c r="D4905" s="98"/>
      <c r="E4905" s="5"/>
      <c r="F4905" s="5"/>
      <c r="G4905" s="87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99"/>
      <c r="AB4905" s="5"/>
      <c r="AC4905" s="5"/>
      <c r="AD4905" s="99"/>
      <c r="AE4905" s="5"/>
      <c r="AF4905" s="5"/>
      <c r="AG4905" s="15"/>
      <c r="AH4905" s="15"/>
    </row>
    <row r="4906" spans="1:34" ht="15" customHeight="1" x14ac:dyDescent="0.25">
      <c r="A4906" s="12"/>
      <c r="B4906" s="5"/>
      <c r="C4906" s="98"/>
      <c r="D4906" s="98"/>
      <c r="E4906" s="5"/>
      <c r="F4906" s="5"/>
      <c r="G4906" s="87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99"/>
      <c r="AB4906" s="5"/>
      <c r="AC4906" s="5"/>
      <c r="AD4906" s="99"/>
      <c r="AE4906" s="5"/>
      <c r="AF4906" s="5"/>
      <c r="AG4906" s="15"/>
      <c r="AH4906" s="15"/>
    </row>
    <row r="4907" spans="1:34" ht="15" customHeight="1" x14ac:dyDescent="0.25">
      <c r="A4907" s="12"/>
      <c r="B4907" s="5"/>
      <c r="C4907" s="98"/>
      <c r="D4907" s="98"/>
      <c r="E4907" s="5"/>
      <c r="F4907" s="5"/>
      <c r="G4907" s="87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99"/>
      <c r="AB4907" s="5"/>
      <c r="AC4907" s="5"/>
      <c r="AD4907" s="99"/>
      <c r="AE4907" s="5"/>
      <c r="AF4907" s="5"/>
      <c r="AG4907" s="15"/>
      <c r="AH4907" s="15"/>
    </row>
    <row r="4908" spans="1:34" ht="15" customHeight="1" x14ac:dyDescent="0.25">
      <c r="A4908" s="12"/>
      <c r="B4908" s="5"/>
      <c r="C4908" s="98"/>
      <c r="D4908" s="98"/>
      <c r="E4908" s="5"/>
      <c r="F4908" s="5"/>
      <c r="G4908" s="87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99"/>
      <c r="AB4908" s="5"/>
      <c r="AC4908" s="5"/>
      <c r="AD4908" s="99"/>
      <c r="AE4908" s="5"/>
      <c r="AF4908" s="5"/>
      <c r="AG4908" s="15"/>
      <c r="AH4908" s="15"/>
    </row>
    <row r="4909" spans="1:34" ht="15" customHeight="1" x14ac:dyDescent="0.25">
      <c r="A4909" s="12"/>
      <c r="B4909" s="5"/>
      <c r="C4909" s="98"/>
      <c r="D4909" s="98"/>
      <c r="E4909" s="5"/>
      <c r="F4909" s="5"/>
      <c r="G4909" s="87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99"/>
      <c r="AB4909" s="5"/>
      <c r="AC4909" s="5"/>
      <c r="AD4909" s="99"/>
      <c r="AE4909" s="5"/>
      <c r="AF4909" s="5"/>
      <c r="AG4909" s="15"/>
      <c r="AH4909" s="15"/>
    </row>
    <row r="4910" spans="1:34" ht="15" customHeight="1" x14ac:dyDescent="0.25">
      <c r="A4910" s="12"/>
      <c r="B4910" s="5"/>
      <c r="C4910" s="98"/>
      <c r="D4910" s="98"/>
      <c r="E4910" s="5"/>
      <c r="F4910" s="5"/>
      <c r="G4910" s="87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99"/>
      <c r="AB4910" s="5"/>
      <c r="AC4910" s="5"/>
      <c r="AD4910" s="99"/>
      <c r="AE4910" s="5"/>
      <c r="AF4910" s="5"/>
      <c r="AG4910" s="15"/>
      <c r="AH4910" s="15"/>
    </row>
    <row r="4911" spans="1:34" ht="15" customHeight="1" x14ac:dyDescent="0.25">
      <c r="A4911" s="12"/>
      <c r="B4911" s="5"/>
      <c r="C4911" s="98"/>
      <c r="D4911" s="98"/>
      <c r="E4911" s="5"/>
      <c r="F4911" s="5"/>
      <c r="G4911" s="87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99"/>
      <c r="AB4911" s="5"/>
      <c r="AC4911" s="5"/>
      <c r="AD4911" s="99"/>
      <c r="AE4911" s="5"/>
      <c r="AF4911" s="5"/>
      <c r="AG4911" s="15"/>
      <c r="AH4911" s="15"/>
    </row>
    <row r="4912" spans="1:34" ht="15" customHeight="1" x14ac:dyDescent="0.25">
      <c r="A4912" s="12"/>
      <c r="B4912" s="5"/>
      <c r="C4912" s="98"/>
      <c r="D4912" s="98"/>
      <c r="E4912" s="5"/>
      <c r="F4912" s="5"/>
      <c r="G4912" s="87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99"/>
      <c r="AB4912" s="5"/>
      <c r="AC4912" s="5"/>
      <c r="AD4912" s="99"/>
      <c r="AE4912" s="5"/>
      <c r="AF4912" s="5"/>
      <c r="AG4912" s="15"/>
      <c r="AH4912" s="15"/>
    </row>
    <row r="4913" spans="1:34" ht="15" customHeight="1" x14ac:dyDescent="0.25">
      <c r="A4913" s="12"/>
      <c r="B4913" s="5"/>
      <c r="C4913" s="98"/>
      <c r="D4913" s="98"/>
      <c r="E4913" s="5"/>
      <c r="F4913" s="5"/>
      <c r="G4913" s="87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99"/>
      <c r="AB4913" s="5"/>
      <c r="AC4913" s="5"/>
      <c r="AD4913" s="99"/>
      <c r="AE4913" s="5"/>
      <c r="AF4913" s="5"/>
      <c r="AG4913" s="15"/>
      <c r="AH4913" s="15"/>
    </row>
    <row r="4914" spans="1:34" ht="15" customHeight="1" x14ac:dyDescent="0.25">
      <c r="A4914" s="12"/>
      <c r="B4914" s="5"/>
      <c r="C4914" s="98"/>
      <c r="D4914" s="98"/>
      <c r="E4914" s="5"/>
      <c r="F4914" s="5"/>
      <c r="G4914" s="87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99"/>
      <c r="AB4914" s="5"/>
      <c r="AC4914" s="5"/>
      <c r="AD4914" s="99"/>
      <c r="AE4914" s="5"/>
      <c r="AF4914" s="5"/>
      <c r="AG4914" s="15"/>
      <c r="AH4914" s="15"/>
    </row>
    <row r="4915" spans="1:34" ht="15" customHeight="1" x14ac:dyDescent="0.25">
      <c r="A4915" s="12"/>
      <c r="B4915" s="5"/>
      <c r="C4915" s="98"/>
      <c r="D4915" s="98"/>
      <c r="E4915" s="5"/>
      <c r="F4915" s="5"/>
      <c r="G4915" s="87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99"/>
      <c r="AB4915" s="5"/>
      <c r="AC4915" s="5"/>
      <c r="AD4915" s="99"/>
      <c r="AE4915" s="5"/>
      <c r="AF4915" s="5"/>
      <c r="AG4915" s="15"/>
      <c r="AH4915" s="15"/>
    </row>
    <row r="4916" spans="1:34" ht="15" customHeight="1" x14ac:dyDescent="0.25">
      <c r="A4916" s="12"/>
      <c r="B4916" s="5"/>
      <c r="C4916" s="98"/>
      <c r="D4916" s="98"/>
      <c r="E4916" s="5"/>
      <c r="F4916" s="5"/>
      <c r="G4916" s="87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99"/>
      <c r="AB4916" s="5"/>
      <c r="AC4916" s="5"/>
      <c r="AD4916" s="99"/>
      <c r="AE4916" s="5"/>
      <c r="AF4916" s="5"/>
      <c r="AG4916" s="15"/>
      <c r="AH4916" s="15"/>
    </row>
    <row r="4917" spans="1:34" ht="15" customHeight="1" x14ac:dyDescent="0.25">
      <c r="A4917" s="12"/>
      <c r="B4917" s="5"/>
      <c r="C4917" s="98"/>
      <c r="D4917" s="98"/>
      <c r="E4917" s="5"/>
      <c r="F4917" s="5"/>
      <c r="G4917" s="87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99"/>
      <c r="AB4917" s="5"/>
      <c r="AC4917" s="5"/>
      <c r="AD4917" s="99"/>
      <c r="AE4917" s="5"/>
      <c r="AF4917" s="5"/>
      <c r="AG4917" s="15"/>
      <c r="AH4917" s="15"/>
    </row>
    <row r="4918" spans="1:34" ht="15" customHeight="1" x14ac:dyDescent="0.25">
      <c r="A4918" s="12"/>
      <c r="B4918" s="5"/>
      <c r="C4918" s="98"/>
      <c r="D4918" s="98"/>
      <c r="E4918" s="5"/>
      <c r="F4918" s="5"/>
      <c r="G4918" s="87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99"/>
      <c r="AB4918" s="5"/>
      <c r="AC4918" s="5"/>
      <c r="AD4918" s="99"/>
      <c r="AE4918" s="5"/>
      <c r="AF4918" s="5"/>
      <c r="AG4918" s="15"/>
      <c r="AH4918" s="15"/>
    </row>
    <row r="4919" spans="1:34" ht="15" customHeight="1" x14ac:dyDescent="0.25">
      <c r="A4919" s="12"/>
      <c r="B4919" s="5"/>
      <c r="C4919" s="98"/>
      <c r="D4919" s="98"/>
      <c r="E4919" s="5"/>
      <c r="F4919" s="5"/>
      <c r="G4919" s="87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99"/>
      <c r="AB4919" s="5"/>
      <c r="AC4919" s="5"/>
      <c r="AD4919" s="99"/>
      <c r="AE4919" s="5"/>
      <c r="AF4919" s="5"/>
      <c r="AG4919" s="15"/>
      <c r="AH4919" s="15"/>
    </row>
    <row r="4920" spans="1:34" ht="15" customHeight="1" x14ac:dyDescent="0.25">
      <c r="A4920" s="12"/>
      <c r="B4920" s="5"/>
      <c r="C4920" s="98"/>
      <c r="D4920" s="98"/>
      <c r="E4920" s="5"/>
      <c r="F4920" s="5"/>
      <c r="G4920" s="87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99"/>
      <c r="AB4920" s="5"/>
      <c r="AC4920" s="5"/>
      <c r="AD4920" s="99"/>
      <c r="AE4920" s="5"/>
      <c r="AF4920" s="5"/>
      <c r="AG4920" s="15"/>
      <c r="AH4920" s="15"/>
    </row>
    <row r="4921" spans="1:34" ht="15" customHeight="1" x14ac:dyDescent="0.25">
      <c r="A4921" s="12"/>
      <c r="B4921" s="5"/>
      <c r="C4921" s="98"/>
      <c r="D4921" s="98"/>
      <c r="E4921" s="5"/>
      <c r="F4921" s="5"/>
      <c r="G4921" s="87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99"/>
      <c r="AB4921" s="5"/>
      <c r="AC4921" s="5"/>
      <c r="AD4921" s="99"/>
      <c r="AE4921" s="5"/>
      <c r="AF4921" s="5"/>
      <c r="AG4921" s="15"/>
      <c r="AH4921" s="15"/>
    </row>
    <row r="4922" spans="1:34" ht="15" customHeight="1" x14ac:dyDescent="0.25">
      <c r="A4922" s="12"/>
      <c r="B4922" s="5"/>
      <c r="C4922" s="98"/>
      <c r="D4922" s="98"/>
      <c r="E4922" s="5"/>
      <c r="F4922" s="5"/>
      <c r="G4922" s="87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99"/>
      <c r="AB4922" s="5"/>
      <c r="AC4922" s="5"/>
      <c r="AD4922" s="99"/>
      <c r="AE4922" s="5"/>
      <c r="AF4922" s="5"/>
      <c r="AG4922" s="15"/>
      <c r="AH4922" s="15"/>
    </row>
    <row r="4923" spans="1:34" ht="15" customHeight="1" x14ac:dyDescent="0.25">
      <c r="A4923" s="12"/>
      <c r="B4923" s="5"/>
      <c r="C4923" s="98"/>
      <c r="D4923" s="98"/>
      <c r="E4923" s="5"/>
      <c r="F4923" s="5"/>
      <c r="G4923" s="87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99"/>
      <c r="AB4923" s="5"/>
      <c r="AC4923" s="5"/>
      <c r="AD4923" s="99"/>
      <c r="AE4923" s="5"/>
      <c r="AF4923" s="5"/>
      <c r="AG4923" s="15"/>
      <c r="AH4923" s="15"/>
    </row>
    <row r="4924" spans="1:34" ht="15" customHeight="1" x14ac:dyDescent="0.25">
      <c r="A4924" s="12"/>
      <c r="B4924" s="5"/>
      <c r="C4924" s="98"/>
      <c r="D4924" s="98"/>
      <c r="E4924" s="5"/>
      <c r="F4924" s="5"/>
      <c r="G4924" s="87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99"/>
      <c r="AB4924" s="5"/>
      <c r="AC4924" s="5"/>
      <c r="AD4924" s="99"/>
      <c r="AE4924" s="5"/>
      <c r="AF4924" s="5"/>
      <c r="AG4924" s="15"/>
      <c r="AH4924" s="15"/>
    </row>
    <row r="4925" spans="1:34" ht="15" customHeight="1" x14ac:dyDescent="0.25">
      <c r="A4925" s="12"/>
      <c r="B4925" s="5"/>
      <c r="C4925" s="98"/>
      <c r="D4925" s="98"/>
      <c r="E4925" s="5"/>
      <c r="F4925" s="5"/>
      <c r="G4925" s="87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99"/>
      <c r="AB4925" s="5"/>
      <c r="AC4925" s="5"/>
      <c r="AD4925" s="99"/>
      <c r="AE4925" s="5"/>
      <c r="AF4925" s="5"/>
      <c r="AG4925" s="15"/>
      <c r="AH4925" s="15"/>
    </row>
    <row r="4926" spans="1:34" ht="15" customHeight="1" x14ac:dyDescent="0.25">
      <c r="A4926" s="12"/>
      <c r="B4926" s="5"/>
      <c r="C4926" s="98"/>
      <c r="D4926" s="98"/>
      <c r="E4926" s="5"/>
      <c r="F4926" s="5"/>
      <c r="G4926" s="87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99"/>
      <c r="AB4926" s="5"/>
      <c r="AC4926" s="5"/>
      <c r="AD4926" s="99"/>
      <c r="AE4926" s="5"/>
      <c r="AF4926" s="5"/>
      <c r="AG4926" s="15"/>
      <c r="AH4926" s="15"/>
    </row>
    <row r="4927" spans="1:34" ht="15" customHeight="1" x14ac:dyDescent="0.25">
      <c r="A4927" s="12"/>
      <c r="B4927" s="5"/>
      <c r="C4927" s="98"/>
      <c r="D4927" s="98"/>
      <c r="E4927" s="5"/>
      <c r="F4927" s="5"/>
      <c r="G4927" s="87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99"/>
      <c r="AB4927" s="5"/>
      <c r="AC4927" s="5"/>
      <c r="AD4927" s="99"/>
      <c r="AE4927" s="5"/>
      <c r="AF4927" s="5"/>
      <c r="AG4927" s="15"/>
      <c r="AH4927" s="15"/>
    </row>
    <row r="4928" spans="1:34" ht="15" customHeight="1" x14ac:dyDescent="0.25">
      <c r="A4928" s="12"/>
      <c r="B4928" s="5"/>
      <c r="C4928" s="98"/>
      <c r="D4928" s="98"/>
      <c r="E4928" s="5"/>
      <c r="F4928" s="5"/>
      <c r="G4928" s="87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99"/>
      <c r="AB4928" s="5"/>
      <c r="AC4928" s="5"/>
      <c r="AD4928" s="99"/>
      <c r="AE4928" s="5"/>
      <c r="AF4928" s="5"/>
      <c r="AG4928" s="15"/>
      <c r="AH4928" s="15"/>
    </row>
    <row r="4929" spans="1:34" ht="15" customHeight="1" x14ac:dyDescent="0.25">
      <c r="A4929" s="12"/>
      <c r="B4929" s="5"/>
      <c r="C4929" s="98"/>
      <c r="D4929" s="98"/>
      <c r="E4929" s="5"/>
      <c r="F4929" s="5"/>
      <c r="G4929" s="87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99"/>
      <c r="AB4929" s="5"/>
      <c r="AC4929" s="5"/>
      <c r="AD4929" s="99"/>
      <c r="AE4929" s="5"/>
      <c r="AF4929" s="5"/>
      <c r="AG4929" s="15"/>
      <c r="AH4929" s="15"/>
    </row>
    <row r="4930" spans="1:34" ht="15" customHeight="1" x14ac:dyDescent="0.25">
      <c r="A4930" s="12"/>
      <c r="B4930" s="5"/>
      <c r="C4930" s="98"/>
      <c r="D4930" s="98"/>
      <c r="E4930" s="5"/>
      <c r="F4930" s="5"/>
      <c r="G4930" s="87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99"/>
      <c r="AB4930" s="5"/>
      <c r="AC4930" s="5"/>
      <c r="AD4930" s="99"/>
      <c r="AE4930" s="5"/>
      <c r="AF4930" s="5"/>
      <c r="AG4930" s="15"/>
      <c r="AH4930" s="15"/>
    </row>
    <row r="4931" spans="1:34" ht="15" customHeight="1" x14ac:dyDescent="0.25">
      <c r="A4931" s="12"/>
      <c r="B4931" s="5"/>
      <c r="C4931" s="98"/>
      <c r="D4931" s="98"/>
      <c r="E4931" s="5"/>
      <c r="F4931" s="5"/>
      <c r="G4931" s="87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99"/>
      <c r="AB4931" s="5"/>
      <c r="AC4931" s="5"/>
      <c r="AD4931" s="99"/>
      <c r="AE4931" s="5"/>
      <c r="AF4931" s="5"/>
      <c r="AG4931" s="15"/>
      <c r="AH4931" s="15"/>
    </row>
    <row r="4932" spans="1:34" ht="15" customHeight="1" x14ac:dyDescent="0.25">
      <c r="A4932" s="12"/>
      <c r="B4932" s="5"/>
      <c r="C4932" s="98"/>
      <c r="D4932" s="98"/>
      <c r="E4932" s="5"/>
      <c r="F4932" s="5"/>
      <c r="G4932" s="87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99"/>
      <c r="AB4932" s="5"/>
      <c r="AC4932" s="5"/>
      <c r="AD4932" s="99"/>
      <c r="AE4932" s="5"/>
      <c r="AF4932" s="5"/>
      <c r="AG4932" s="15"/>
      <c r="AH4932" s="15"/>
    </row>
    <row r="4933" spans="1:34" ht="15" customHeight="1" x14ac:dyDescent="0.25">
      <c r="A4933" s="12"/>
      <c r="B4933" s="5"/>
      <c r="C4933" s="98"/>
      <c r="D4933" s="98"/>
      <c r="E4933" s="5"/>
      <c r="F4933" s="5"/>
      <c r="G4933" s="87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99"/>
      <c r="AB4933" s="5"/>
      <c r="AC4933" s="5"/>
      <c r="AD4933" s="99"/>
      <c r="AE4933" s="5"/>
      <c r="AF4933" s="5"/>
      <c r="AG4933" s="15"/>
      <c r="AH4933" s="15"/>
    </row>
    <row r="4934" spans="1:34" ht="15" customHeight="1" x14ac:dyDescent="0.25">
      <c r="A4934" s="12"/>
      <c r="B4934" s="5"/>
      <c r="C4934" s="98"/>
      <c r="D4934" s="98"/>
      <c r="E4934" s="5"/>
      <c r="F4934" s="5"/>
      <c r="G4934" s="87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99"/>
      <c r="AB4934" s="5"/>
      <c r="AC4934" s="5"/>
      <c r="AD4934" s="99"/>
      <c r="AE4934" s="5"/>
      <c r="AF4934" s="5"/>
      <c r="AG4934" s="15"/>
      <c r="AH4934" s="15"/>
    </row>
    <row r="4935" spans="1:34" ht="15" customHeight="1" x14ac:dyDescent="0.25">
      <c r="A4935" s="12"/>
      <c r="B4935" s="5"/>
      <c r="C4935" s="98"/>
      <c r="D4935" s="98"/>
      <c r="E4935" s="5"/>
      <c r="F4935" s="5"/>
      <c r="G4935" s="87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99"/>
      <c r="AB4935" s="5"/>
      <c r="AC4935" s="5"/>
      <c r="AD4935" s="99"/>
      <c r="AE4935" s="5"/>
      <c r="AF4935" s="5"/>
      <c r="AG4935" s="15"/>
      <c r="AH4935" s="15"/>
    </row>
    <row r="4936" spans="1:34" ht="15" customHeight="1" x14ac:dyDescent="0.25">
      <c r="A4936" s="12"/>
      <c r="B4936" s="5"/>
      <c r="C4936" s="98"/>
      <c r="D4936" s="98"/>
      <c r="E4936" s="5"/>
      <c r="F4936" s="5"/>
      <c r="G4936" s="87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99"/>
      <c r="AB4936" s="5"/>
      <c r="AC4936" s="5"/>
      <c r="AD4936" s="99"/>
      <c r="AE4936" s="5"/>
      <c r="AF4936" s="5"/>
      <c r="AG4936" s="15"/>
      <c r="AH4936" s="15"/>
    </row>
    <row r="4937" spans="1:34" ht="15" customHeight="1" x14ac:dyDescent="0.25">
      <c r="A4937" s="12"/>
      <c r="B4937" s="5"/>
      <c r="C4937" s="98"/>
      <c r="D4937" s="98"/>
      <c r="E4937" s="5"/>
      <c r="F4937" s="5"/>
      <c r="G4937" s="87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99"/>
      <c r="AB4937" s="5"/>
      <c r="AC4937" s="5"/>
      <c r="AD4937" s="99"/>
      <c r="AE4937" s="5"/>
      <c r="AF4937" s="5"/>
      <c r="AG4937" s="15"/>
      <c r="AH4937" s="15"/>
    </row>
    <row r="4938" spans="1:34" ht="15" customHeight="1" x14ac:dyDescent="0.25">
      <c r="A4938" s="12"/>
      <c r="B4938" s="5"/>
      <c r="C4938" s="98"/>
      <c r="D4938" s="98"/>
      <c r="E4938" s="5"/>
      <c r="F4938" s="5"/>
      <c r="G4938" s="87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99"/>
      <c r="AB4938" s="5"/>
      <c r="AC4938" s="5"/>
      <c r="AD4938" s="99"/>
      <c r="AE4938" s="5"/>
      <c r="AF4938" s="5"/>
      <c r="AG4938" s="15"/>
      <c r="AH4938" s="15"/>
    </row>
    <row r="4939" spans="1:34" ht="15" customHeight="1" x14ac:dyDescent="0.25">
      <c r="A4939" s="12"/>
      <c r="B4939" s="5"/>
      <c r="C4939" s="98"/>
      <c r="D4939" s="98"/>
      <c r="E4939" s="5"/>
      <c r="F4939" s="5"/>
      <c r="G4939" s="87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99"/>
      <c r="AB4939" s="5"/>
      <c r="AC4939" s="5"/>
      <c r="AD4939" s="99"/>
      <c r="AE4939" s="5"/>
      <c r="AF4939" s="5"/>
      <c r="AG4939" s="15"/>
      <c r="AH4939" s="15"/>
    </row>
    <row r="4940" spans="1:34" ht="15" customHeight="1" x14ac:dyDescent="0.25">
      <c r="A4940" s="12"/>
      <c r="B4940" s="5"/>
      <c r="C4940" s="98"/>
      <c r="D4940" s="98"/>
      <c r="E4940" s="5"/>
      <c r="F4940" s="5"/>
      <c r="G4940" s="87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99"/>
      <c r="AB4940" s="5"/>
      <c r="AC4940" s="5"/>
      <c r="AD4940" s="99"/>
      <c r="AE4940" s="5"/>
      <c r="AF4940" s="5"/>
      <c r="AG4940" s="15"/>
      <c r="AH4940" s="15"/>
    </row>
    <row r="4941" spans="1:34" ht="15" customHeight="1" x14ac:dyDescent="0.25">
      <c r="A4941" s="12"/>
      <c r="B4941" s="5"/>
      <c r="C4941" s="98"/>
      <c r="D4941" s="98"/>
      <c r="E4941" s="5"/>
      <c r="F4941" s="5"/>
      <c r="G4941" s="87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99"/>
      <c r="AB4941" s="5"/>
      <c r="AC4941" s="5"/>
      <c r="AD4941" s="99"/>
      <c r="AE4941" s="5"/>
      <c r="AF4941" s="5"/>
      <c r="AG4941" s="15"/>
      <c r="AH4941" s="15"/>
    </row>
    <row r="4942" spans="1:34" ht="15" customHeight="1" x14ac:dyDescent="0.25">
      <c r="A4942" s="12"/>
      <c r="B4942" s="5"/>
      <c r="C4942" s="98"/>
      <c r="D4942" s="98"/>
      <c r="E4942" s="5"/>
      <c r="F4942" s="5"/>
      <c r="G4942" s="87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99"/>
      <c r="AB4942" s="5"/>
      <c r="AC4942" s="5"/>
      <c r="AD4942" s="99"/>
      <c r="AE4942" s="5"/>
      <c r="AF4942" s="5"/>
      <c r="AG4942" s="15"/>
      <c r="AH4942" s="15"/>
    </row>
    <row r="4943" spans="1:34" ht="15" customHeight="1" x14ac:dyDescent="0.25">
      <c r="A4943" s="12"/>
      <c r="B4943" s="5"/>
      <c r="C4943" s="98"/>
      <c r="D4943" s="98"/>
      <c r="E4943" s="5"/>
      <c r="F4943" s="5"/>
      <c r="G4943" s="87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99"/>
      <c r="AB4943" s="5"/>
      <c r="AC4943" s="5"/>
      <c r="AD4943" s="99"/>
      <c r="AE4943" s="5"/>
      <c r="AF4943" s="5"/>
      <c r="AG4943" s="15"/>
      <c r="AH4943" s="15"/>
    </row>
    <row r="4944" spans="1:34" ht="15" customHeight="1" x14ac:dyDescent="0.25">
      <c r="A4944" s="12"/>
      <c r="B4944" s="5"/>
      <c r="C4944" s="98"/>
      <c r="D4944" s="98"/>
      <c r="E4944" s="5"/>
      <c r="F4944" s="5"/>
      <c r="G4944" s="87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99"/>
      <c r="AB4944" s="5"/>
      <c r="AC4944" s="5"/>
      <c r="AD4944" s="99"/>
      <c r="AE4944" s="5"/>
      <c r="AF4944" s="5"/>
      <c r="AG4944" s="15"/>
      <c r="AH4944" s="15"/>
    </row>
    <row r="4945" spans="1:34" ht="15" customHeight="1" x14ac:dyDescent="0.25">
      <c r="A4945" s="12"/>
      <c r="B4945" s="5"/>
      <c r="C4945" s="98"/>
      <c r="D4945" s="98"/>
      <c r="E4945" s="5"/>
      <c r="F4945" s="5"/>
      <c r="G4945" s="87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99"/>
      <c r="AB4945" s="5"/>
      <c r="AC4945" s="5"/>
      <c r="AD4945" s="99"/>
      <c r="AE4945" s="5"/>
      <c r="AF4945" s="5"/>
      <c r="AG4945" s="15"/>
      <c r="AH4945" s="15"/>
    </row>
    <row r="4946" spans="1:34" ht="15" customHeight="1" x14ac:dyDescent="0.25">
      <c r="A4946" s="12"/>
      <c r="B4946" s="5"/>
      <c r="C4946" s="98"/>
      <c r="D4946" s="98"/>
      <c r="E4946" s="5"/>
      <c r="F4946" s="5"/>
      <c r="G4946" s="87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99"/>
      <c r="AB4946" s="5"/>
      <c r="AC4946" s="5"/>
      <c r="AD4946" s="99"/>
      <c r="AE4946" s="5"/>
      <c r="AF4946" s="5"/>
      <c r="AG4946" s="15"/>
      <c r="AH4946" s="15"/>
    </row>
    <row r="4947" spans="1:34" ht="15" customHeight="1" x14ac:dyDescent="0.25">
      <c r="A4947" s="12"/>
      <c r="B4947" s="5"/>
      <c r="C4947" s="98"/>
      <c r="D4947" s="98"/>
      <c r="E4947" s="5"/>
      <c r="F4947" s="5"/>
      <c r="G4947" s="87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99"/>
      <c r="AB4947" s="5"/>
      <c r="AC4947" s="5"/>
      <c r="AD4947" s="99"/>
      <c r="AE4947" s="5"/>
      <c r="AF4947" s="5"/>
      <c r="AG4947" s="15"/>
      <c r="AH4947" s="15"/>
    </row>
    <row r="4948" spans="1:34" ht="15" customHeight="1" x14ac:dyDescent="0.25">
      <c r="A4948" s="12"/>
      <c r="B4948" s="5"/>
      <c r="C4948" s="98"/>
      <c r="D4948" s="98"/>
      <c r="E4948" s="5"/>
      <c r="F4948" s="5"/>
      <c r="G4948" s="87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99"/>
      <c r="AB4948" s="5"/>
      <c r="AC4948" s="5"/>
      <c r="AD4948" s="99"/>
      <c r="AE4948" s="5"/>
      <c r="AF4948" s="5"/>
      <c r="AG4948" s="15"/>
      <c r="AH4948" s="15"/>
    </row>
    <row r="4949" spans="1:34" ht="15" customHeight="1" x14ac:dyDescent="0.25">
      <c r="A4949" s="12"/>
      <c r="B4949" s="5"/>
      <c r="C4949" s="98"/>
      <c r="D4949" s="98"/>
      <c r="E4949" s="5"/>
      <c r="F4949" s="5"/>
      <c r="G4949" s="87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99"/>
      <c r="AB4949" s="5"/>
      <c r="AC4949" s="5"/>
      <c r="AD4949" s="99"/>
      <c r="AE4949" s="5"/>
      <c r="AF4949" s="5"/>
      <c r="AG4949" s="15"/>
      <c r="AH4949" s="15"/>
    </row>
    <row r="4950" spans="1:34" ht="15" customHeight="1" x14ac:dyDescent="0.25">
      <c r="A4950" s="12"/>
      <c r="B4950" s="5"/>
      <c r="C4950" s="98"/>
      <c r="D4950" s="98"/>
      <c r="E4950" s="5"/>
      <c r="F4950" s="5"/>
      <c r="G4950" s="87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99"/>
      <c r="AB4950" s="5"/>
      <c r="AC4950" s="5"/>
      <c r="AD4950" s="99"/>
      <c r="AE4950" s="5"/>
      <c r="AF4950" s="5"/>
      <c r="AG4950" s="15"/>
      <c r="AH4950" s="15"/>
    </row>
    <row r="4951" spans="1:34" ht="15" customHeight="1" x14ac:dyDescent="0.25">
      <c r="A4951" s="12"/>
      <c r="B4951" s="5"/>
      <c r="C4951" s="98"/>
      <c r="D4951" s="98"/>
      <c r="E4951" s="5"/>
      <c r="F4951" s="5"/>
      <c r="G4951" s="87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99"/>
      <c r="AB4951" s="5"/>
      <c r="AC4951" s="5"/>
      <c r="AD4951" s="99"/>
      <c r="AE4951" s="5"/>
      <c r="AF4951" s="5"/>
      <c r="AG4951" s="15"/>
      <c r="AH4951" s="15"/>
    </row>
    <row r="4952" spans="1:34" ht="15" customHeight="1" x14ac:dyDescent="0.25">
      <c r="A4952" s="12"/>
      <c r="B4952" s="5"/>
      <c r="C4952" s="98"/>
      <c r="D4952" s="98"/>
      <c r="E4952" s="5"/>
      <c r="F4952" s="5"/>
      <c r="G4952" s="87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99"/>
      <c r="AB4952" s="5"/>
      <c r="AC4952" s="5"/>
      <c r="AD4952" s="99"/>
      <c r="AE4952" s="5"/>
      <c r="AF4952" s="5"/>
      <c r="AG4952" s="15"/>
      <c r="AH4952" s="15"/>
    </row>
    <row r="4953" spans="1:34" ht="15" customHeight="1" x14ac:dyDescent="0.25">
      <c r="A4953" s="12"/>
      <c r="B4953" s="5"/>
      <c r="C4953" s="98"/>
      <c r="D4953" s="98"/>
      <c r="E4953" s="5"/>
      <c r="F4953" s="5"/>
      <c r="G4953" s="87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99"/>
      <c r="AB4953" s="5"/>
      <c r="AC4953" s="5"/>
      <c r="AD4953" s="99"/>
      <c r="AE4953" s="5"/>
      <c r="AF4953" s="5"/>
      <c r="AG4953" s="15"/>
      <c r="AH4953" s="15"/>
    </row>
    <row r="4954" spans="1:34" ht="15" customHeight="1" x14ac:dyDescent="0.25">
      <c r="A4954" s="12"/>
      <c r="B4954" s="5"/>
      <c r="C4954" s="98"/>
      <c r="D4954" s="98"/>
      <c r="E4954" s="5"/>
      <c r="F4954" s="5"/>
      <c r="G4954" s="87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99"/>
      <c r="AB4954" s="5"/>
      <c r="AC4954" s="5"/>
      <c r="AD4954" s="99"/>
      <c r="AE4954" s="5"/>
      <c r="AF4954" s="5"/>
      <c r="AG4954" s="15"/>
      <c r="AH4954" s="15"/>
    </row>
    <row r="4955" spans="1:34" ht="15" customHeight="1" x14ac:dyDescent="0.25">
      <c r="A4955" s="12"/>
      <c r="B4955" s="5"/>
      <c r="C4955" s="98"/>
      <c r="D4955" s="98"/>
      <c r="E4955" s="5"/>
      <c r="F4955" s="5"/>
      <c r="G4955" s="87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99"/>
      <c r="AB4955" s="5"/>
      <c r="AC4955" s="5"/>
      <c r="AD4955" s="99"/>
      <c r="AE4955" s="5"/>
      <c r="AF4955" s="5"/>
      <c r="AG4955" s="15"/>
      <c r="AH4955" s="15"/>
    </row>
    <row r="4956" spans="1:34" ht="15" customHeight="1" x14ac:dyDescent="0.25">
      <c r="A4956" s="12"/>
      <c r="B4956" s="5"/>
      <c r="C4956" s="98"/>
      <c r="D4956" s="98"/>
      <c r="E4956" s="5"/>
      <c r="F4956" s="5"/>
      <c r="G4956" s="87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99"/>
      <c r="AB4956" s="5"/>
      <c r="AC4956" s="5"/>
      <c r="AD4956" s="99"/>
      <c r="AE4956" s="5"/>
      <c r="AF4956" s="5"/>
      <c r="AG4956" s="15"/>
      <c r="AH4956" s="15"/>
    </row>
    <row r="4957" spans="1:34" ht="15" customHeight="1" x14ac:dyDescent="0.25">
      <c r="A4957" s="12"/>
      <c r="B4957" s="5"/>
      <c r="C4957" s="98"/>
      <c r="D4957" s="98"/>
      <c r="E4957" s="5"/>
      <c r="F4957" s="5"/>
      <c r="G4957" s="87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99"/>
      <c r="AB4957" s="5"/>
      <c r="AC4957" s="5"/>
      <c r="AD4957" s="99"/>
      <c r="AE4957" s="5"/>
      <c r="AF4957" s="5"/>
      <c r="AG4957" s="15"/>
      <c r="AH4957" s="15"/>
    </row>
    <row r="4958" spans="1:34" ht="15" customHeight="1" x14ac:dyDescent="0.25">
      <c r="A4958" s="12"/>
      <c r="B4958" s="5"/>
      <c r="C4958" s="98"/>
      <c r="D4958" s="98"/>
      <c r="E4958" s="5"/>
      <c r="F4958" s="5"/>
      <c r="G4958" s="87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99"/>
      <c r="AB4958" s="5"/>
      <c r="AC4958" s="5"/>
      <c r="AD4958" s="99"/>
      <c r="AE4958" s="5"/>
      <c r="AF4958" s="5"/>
      <c r="AG4958" s="15"/>
      <c r="AH4958" s="15"/>
    </row>
    <row r="4959" spans="1:34" ht="15" customHeight="1" x14ac:dyDescent="0.25">
      <c r="A4959" s="12"/>
      <c r="B4959" s="5"/>
      <c r="C4959" s="98"/>
      <c r="D4959" s="98"/>
      <c r="E4959" s="5"/>
      <c r="F4959" s="5"/>
      <c r="G4959" s="87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99"/>
      <c r="AB4959" s="5"/>
      <c r="AC4959" s="5"/>
      <c r="AD4959" s="99"/>
      <c r="AE4959" s="5"/>
      <c r="AF4959" s="5"/>
      <c r="AG4959" s="15"/>
      <c r="AH4959" s="15"/>
    </row>
    <row r="4960" spans="1:34" ht="15" customHeight="1" x14ac:dyDescent="0.25">
      <c r="A4960" s="12"/>
      <c r="B4960" s="5"/>
      <c r="C4960" s="98"/>
      <c r="D4960" s="98"/>
      <c r="E4960" s="5"/>
      <c r="F4960" s="5"/>
      <c r="G4960" s="87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99"/>
      <c r="AB4960" s="5"/>
      <c r="AC4960" s="5"/>
      <c r="AD4960" s="99"/>
      <c r="AE4960" s="5"/>
      <c r="AF4960" s="5"/>
      <c r="AG4960" s="15"/>
      <c r="AH4960" s="15"/>
    </row>
    <row r="4961" spans="1:34" ht="15" customHeight="1" x14ac:dyDescent="0.25">
      <c r="A4961" s="12"/>
      <c r="B4961" s="5"/>
      <c r="C4961" s="98"/>
      <c r="D4961" s="98"/>
      <c r="E4961" s="5"/>
      <c r="F4961" s="5"/>
      <c r="G4961" s="87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99"/>
      <c r="AB4961" s="5"/>
      <c r="AC4961" s="5"/>
      <c r="AD4961" s="99"/>
      <c r="AE4961" s="5"/>
      <c r="AF4961" s="5"/>
      <c r="AG4961" s="15"/>
      <c r="AH4961" s="15"/>
    </row>
    <row r="4962" spans="1:34" ht="15" customHeight="1" x14ac:dyDescent="0.25">
      <c r="A4962" s="12"/>
      <c r="B4962" s="5"/>
      <c r="C4962" s="98"/>
      <c r="D4962" s="98"/>
      <c r="E4962" s="5"/>
      <c r="F4962" s="5"/>
      <c r="G4962" s="87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99"/>
      <c r="AB4962" s="5"/>
      <c r="AC4962" s="5"/>
      <c r="AD4962" s="99"/>
      <c r="AE4962" s="5"/>
      <c r="AF4962" s="5"/>
      <c r="AG4962" s="15"/>
      <c r="AH4962" s="15"/>
    </row>
    <row r="4963" spans="1:34" ht="15" customHeight="1" x14ac:dyDescent="0.25">
      <c r="A4963" s="12"/>
      <c r="B4963" s="5"/>
      <c r="C4963" s="98"/>
      <c r="D4963" s="98"/>
      <c r="E4963" s="5"/>
      <c r="F4963" s="5"/>
      <c r="G4963" s="87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99"/>
      <c r="AB4963" s="5"/>
      <c r="AC4963" s="5"/>
      <c r="AD4963" s="99"/>
      <c r="AE4963" s="5"/>
      <c r="AF4963" s="5"/>
      <c r="AG4963" s="15"/>
      <c r="AH4963" s="15"/>
    </row>
    <row r="4964" spans="1:34" ht="15" customHeight="1" x14ac:dyDescent="0.25">
      <c r="A4964" s="12"/>
      <c r="B4964" s="5"/>
      <c r="C4964" s="98"/>
      <c r="D4964" s="98"/>
      <c r="E4964" s="5"/>
      <c r="F4964" s="5"/>
      <c r="G4964" s="87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99"/>
      <c r="AB4964" s="5"/>
      <c r="AC4964" s="5"/>
      <c r="AD4964" s="99"/>
      <c r="AE4964" s="5"/>
      <c r="AF4964" s="5"/>
      <c r="AG4964" s="15"/>
      <c r="AH4964" s="15"/>
    </row>
    <row r="4965" spans="1:34" ht="15" customHeight="1" x14ac:dyDescent="0.25">
      <c r="A4965" s="12"/>
      <c r="B4965" s="5"/>
      <c r="C4965" s="98"/>
      <c r="D4965" s="98"/>
      <c r="E4965" s="5"/>
      <c r="F4965" s="5"/>
      <c r="G4965" s="87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99"/>
      <c r="AB4965" s="5"/>
      <c r="AC4965" s="5"/>
      <c r="AD4965" s="99"/>
      <c r="AE4965" s="5"/>
      <c r="AF4965" s="5"/>
      <c r="AG4965" s="15"/>
      <c r="AH4965" s="15"/>
    </row>
    <row r="4966" spans="1:34" ht="15" customHeight="1" x14ac:dyDescent="0.25">
      <c r="A4966" s="12"/>
      <c r="B4966" s="5"/>
      <c r="C4966" s="98"/>
      <c r="D4966" s="98"/>
      <c r="E4966" s="5"/>
      <c r="F4966" s="5"/>
      <c r="G4966" s="87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99"/>
      <c r="AB4966" s="5"/>
      <c r="AC4966" s="5"/>
      <c r="AD4966" s="99"/>
      <c r="AE4966" s="5"/>
      <c r="AF4966" s="5"/>
      <c r="AG4966" s="15"/>
      <c r="AH4966" s="15"/>
    </row>
    <row r="4967" spans="1:34" ht="15" customHeight="1" x14ac:dyDescent="0.25">
      <c r="A4967" s="12"/>
      <c r="B4967" s="5"/>
      <c r="C4967" s="98"/>
      <c r="D4967" s="98"/>
      <c r="E4967" s="5"/>
      <c r="F4967" s="5"/>
      <c r="G4967" s="87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99"/>
      <c r="AB4967" s="5"/>
      <c r="AC4967" s="5"/>
      <c r="AD4967" s="99"/>
      <c r="AE4967" s="5"/>
      <c r="AF4967" s="5"/>
      <c r="AG4967" s="15"/>
      <c r="AH4967" s="15"/>
    </row>
    <row r="4968" spans="1:34" ht="15" customHeight="1" x14ac:dyDescent="0.25">
      <c r="A4968" s="12"/>
      <c r="B4968" s="5"/>
      <c r="C4968" s="98"/>
      <c r="D4968" s="98"/>
      <c r="E4968" s="5"/>
      <c r="F4968" s="5"/>
      <c r="G4968" s="87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99"/>
      <c r="AB4968" s="5"/>
      <c r="AC4968" s="5"/>
      <c r="AD4968" s="99"/>
      <c r="AE4968" s="5"/>
      <c r="AF4968" s="5"/>
      <c r="AG4968" s="15"/>
      <c r="AH4968" s="15"/>
    </row>
    <row r="4969" spans="1:34" ht="15" customHeight="1" x14ac:dyDescent="0.25">
      <c r="A4969" s="12"/>
      <c r="B4969" s="5"/>
      <c r="C4969" s="98"/>
      <c r="D4969" s="98"/>
      <c r="E4969" s="5"/>
      <c r="F4969" s="5"/>
      <c r="G4969" s="87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99"/>
      <c r="AB4969" s="5"/>
      <c r="AC4969" s="5"/>
      <c r="AD4969" s="99"/>
      <c r="AE4969" s="5"/>
      <c r="AF4969" s="5"/>
      <c r="AG4969" s="15"/>
      <c r="AH4969" s="15"/>
    </row>
    <row r="4970" spans="1:34" ht="15" customHeight="1" x14ac:dyDescent="0.25">
      <c r="A4970" s="12"/>
      <c r="B4970" s="5"/>
      <c r="C4970" s="98"/>
      <c r="D4970" s="98"/>
      <c r="E4970" s="5"/>
      <c r="F4970" s="5"/>
      <c r="G4970" s="87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99"/>
      <c r="AB4970" s="5"/>
      <c r="AC4970" s="5"/>
      <c r="AD4970" s="99"/>
      <c r="AE4970" s="5"/>
      <c r="AF4970" s="5"/>
      <c r="AG4970" s="15"/>
      <c r="AH4970" s="15"/>
    </row>
    <row r="4971" spans="1:34" ht="15" customHeight="1" x14ac:dyDescent="0.25">
      <c r="A4971" s="12"/>
      <c r="B4971" s="5"/>
      <c r="C4971" s="98"/>
      <c r="D4971" s="98"/>
      <c r="E4971" s="5"/>
      <c r="F4971" s="5"/>
      <c r="G4971" s="87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99"/>
      <c r="AB4971" s="5"/>
      <c r="AC4971" s="5"/>
      <c r="AD4971" s="99"/>
      <c r="AE4971" s="5"/>
      <c r="AF4971" s="5"/>
      <c r="AG4971" s="15"/>
      <c r="AH4971" s="15"/>
    </row>
    <row r="4972" spans="1:34" ht="15" customHeight="1" x14ac:dyDescent="0.25">
      <c r="A4972" s="12"/>
      <c r="B4972" s="5"/>
      <c r="C4972" s="98"/>
      <c r="D4972" s="98"/>
      <c r="E4972" s="5"/>
      <c r="F4972" s="5"/>
      <c r="G4972" s="87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99"/>
      <c r="AB4972" s="5"/>
      <c r="AC4972" s="5"/>
      <c r="AD4972" s="99"/>
      <c r="AE4972" s="5"/>
      <c r="AF4972" s="5"/>
      <c r="AG4972" s="15"/>
      <c r="AH4972" s="15"/>
    </row>
    <row r="4973" spans="1:34" ht="15" customHeight="1" x14ac:dyDescent="0.25">
      <c r="A4973" s="12"/>
      <c r="B4973" s="5"/>
      <c r="C4973" s="98"/>
      <c r="D4973" s="98"/>
      <c r="E4973" s="5"/>
      <c r="F4973" s="5"/>
      <c r="G4973" s="87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99"/>
      <c r="AB4973" s="5"/>
      <c r="AC4973" s="5"/>
      <c r="AD4973" s="99"/>
      <c r="AE4973" s="5"/>
      <c r="AF4973" s="5"/>
      <c r="AG4973" s="15"/>
      <c r="AH4973" s="15"/>
    </row>
    <row r="4974" spans="1:34" ht="15" customHeight="1" x14ac:dyDescent="0.25">
      <c r="A4974" s="12"/>
      <c r="B4974" s="5"/>
      <c r="C4974" s="98"/>
      <c r="D4974" s="98"/>
      <c r="E4974" s="5"/>
      <c r="F4974" s="5"/>
      <c r="G4974" s="87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99"/>
      <c r="AB4974" s="5"/>
      <c r="AC4974" s="5"/>
      <c r="AD4974" s="99"/>
      <c r="AE4974" s="5"/>
      <c r="AF4974" s="5"/>
      <c r="AG4974" s="15"/>
      <c r="AH4974" s="15"/>
    </row>
    <row r="4975" spans="1:34" ht="15" customHeight="1" x14ac:dyDescent="0.25">
      <c r="A4975" s="12"/>
      <c r="B4975" s="5"/>
      <c r="C4975" s="98"/>
      <c r="D4975" s="98"/>
      <c r="E4975" s="5"/>
      <c r="F4975" s="5"/>
      <c r="G4975" s="87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99"/>
      <c r="AB4975" s="5"/>
      <c r="AC4975" s="5"/>
      <c r="AD4975" s="99"/>
      <c r="AE4975" s="5"/>
      <c r="AF4975" s="5"/>
      <c r="AG4975" s="15"/>
      <c r="AH4975" s="15"/>
    </row>
    <row r="4976" spans="1:34" ht="15" customHeight="1" x14ac:dyDescent="0.25">
      <c r="A4976" s="12"/>
      <c r="B4976" s="5"/>
      <c r="C4976" s="98"/>
      <c r="D4976" s="98"/>
      <c r="E4976" s="5"/>
      <c r="F4976" s="5"/>
      <c r="G4976" s="87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99"/>
      <c r="AB4976" s="5"/>
      <c r="AC4976" s="5"/>
      <c r="AD4976" s="99"/>
      <c r="AE4976" s="5"/>
      <c r="AF4976" s="5"/>
      <c r="AG4976" s="15"/>
      <c r="AH4976" s="15"/>
    </row>
    <row r="4977" spans="1:34" ht="15" customHeight="1" x14ac:dyDescent="0.25">
      <c r="A4977" s="12"/>
      <c r="B4977" s="5"/>
      <c r="C4977" s="98"/>
      <c r="D4977" s="98"/>
      <c r="E4977" s="5"/>
      <c r="F4977" s="5"/>
      <c r="G4977" s="87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99"/>
      <c r="AB4977" s="5"/>
      <c r="AC4977" s="5"/>
      <c r="AD4977" s="99"/>
      <c r="AE4977" s="5"/>
      <c r="AF4977" s="5"/>
      <c r="AG4977" s="15"/>
      <c r="AH4977" s="15"/>
    </row>
    <row r="4978" spans="1:34" ht="15" customHeight="1" x14ac:dyDescent="0.25">
      <c r="A4978" s="12"/>
      <c r="B4978" s="5"/>
      <c r="C4978" s="98"/>
      <c r="D4978" s="98"/>
      <c r="E4978" s="5"/>
      <c r="F4978" s="5"/>
      <c r="G4978" s="87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99"/>
      <c r="AB4978" s="5"/>
      <c r="AC4978" s="5"/>
      <c r="AD4978" s="99"/>
      <c r="AE4978" s="5"/>
      <c r="AF4978" s="5"/>
      <c r="AG4978" s="15"/>
      <c r="AH4978" s="15"/>
    </row>
    <row r="4979" spans="1:34" ht="15" customHeight="1" x14ac:dyDescent="0.25">
      <c r="A4979" s="12"/>
      <c r="B4979" s="5"/>
      <c r="C4979" s="98"/>
      <c r="D4979" s="98"/>
      <c r="E4979" s="5"/>
      <c r="F4979" s="5"/>
      <c r="G4979" s="87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99"/>
      <c r="AB4979" s="5"/>
      <c r="AC4979" s="5"/>
      <c r="AD4979" s="99"/>
      <c r="AE4979" s="5"/>
      <c r="AF4979" s="5"/>
      <c r="AG4979" s="15"/>
      <c r="AH4979" s="15"/>
    </row>
    <row r="4980" spans="1:34" ht="15" customHeight="1" x14ac:dyDescent="0.25">
      <c r="A4980" s="12"/>
      <c r="B4980" s="5"/>
      <c r="C4980" s="98"/>
      <c r="D4980" s="98"/>
      <c r="E4980" s="5"/>
      <c r="F4980" s="5"/>
      <c r="G4980" s="87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99"/>
      <c r="AB4980" s="5"/>
      <c r="AC4980" s="5"/>
      <c r="AD4980" s="99"/>
      <c r="AE4980" s="5"/>
      <c r="AF4980" s="5"/>
      <c r="AG4980" s="15"/>
      <c r="AH4980" s="15"/>
    </row>
    <row r="4981" spans="1:34" ht="15" customHeight="1" x14ac:dyDescent="0.25">
      <c r="A4981" s="12"/>
      <c r="B4981" s="5"/>
      <c r="C4981" s="98"/>
      <c r="D4981" s="98"/>
      <c r="E4981" s="5"/>
      <c r="F4981" s="5"/>
      <c r="G4981" s="87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99"/>
      <c r="AB4981" s="5"/>
      <c r="AC4981" s="5"/>
      <c r="AD4981" s="99"/>
      <c r="AE4981" s="5"/>
      <c r="AF4981" s="5"/>
      <c r="AG4981" s="15"/>
      <c r="AH4981" s="15"/>
    </row>
    <row r="4982" spans="1:34" ht="15" customHeight="1" x14ac:dyDescent="0.25">
      <c r="A4982" s="12"/>
      <c r="B4982" s="5"/>
      <c r="C4982" s="98"/>
      <c r="D4982" s="98"/>
      <c r="E4982" s="5"/>
      <c r="F4982" s="5"/>
      <c r="G4982" s="87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99"/>
      <c r="AB4982" s="5"/>
      <c r="AC4982" s="5"/>
      <c r="AD4982" s="99"/>
      <c r="AE4982" s="5"/>
      <c r="AF4982" s="5"/>
      <c r="AG4982" s="15"/>
      <c r="AH4982" s="15"/>
    </row>
    <row r="4983" spans="1:34" ht="15" customHeight="1" x14ac:dyDescent="0.25">
      <c r="A4983" s="12"/>
      <c r="B4983" s="5"/>
      <c r="C4983" s="98"/>
      <c r="D4983" s="98"/>
      <c r="E4983" s="5"/>
      <c r="F4983" s="5"/>
      <c r="G4983" s="87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99"/>
      <c r="AB4983" s="5"/>
      <c r="AC4983" s="5"/>
      <c r="AD4983" s="99"/>
      <c r="AE4983" s="5"/>
      <c r="AF4983" s="5"/>
      <c r="AG4983" s="15"/>
      <c r="AH4983" s="15"/>
    </row>
    <row r="4984" spans="1:34" ht="15" customHeight="1" x14ac:dyDescent="0.25">
      <c r="A4984" s="12"/>
      <c r="B4984" s="5"/>
      <c r="C4984" s="98"/>
      <c r="D4984" s="98"/>
      <c r="E4984" s="5"/>
      <c r="F4984" s="5"/>
      <c r="G4984" s="87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99"/>
      <c r="AB4984" s="5"/>
      <c r="AC4984" s="5"/>
      <c r="AD4984" s="99"/>
      <c r="AE4984" s="5"/>
      <c r="AF4984" s="5"/>
      <c r="AG4984" s="15"/>
      <c r="AH4984" s="15"/>
    </row>
    <row r="4985" spans="1:34" ht="15" customHeight="1" x14ac:dyDescent="0.25">
      <c r="A4985" s="12"/>
      <c r="B4985" s="5"/>
      <c r="C4985" s="98"/>
      <c r="D4985" s="98"/>
      <c r="E4985" s="5"/>
      <c r="F4985" s="5"/>
      <c r="G4985" s="87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99"/>
      <c r="AB4985" s="5"/>
      <c r="AC4985" s="5"/>
      <c r="AD4985" s="99"/>
      <c r="AE4985" s="5"/>
      <c r="AF4985" s="5"/>
      <c r="AG4985" s="15"/>
      <c r="AH4985" s="15"/>
    </row>
    <row r="4986" spans="1:34" ht="15" customHeight="1" x14ac:dyDescent="0.25">
      <c r="A4986" s="12"/>
      <c r="B4986" s="5"/>
      <c r="C4986" s="98"/>
      <c r="D4986" s="98"/>
      <c r="E4986" s="5"/>
      <c r="F4986" s="5"/>
      <c r="G4986" s="87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99"/>
      <c r="AB4986" s="5"/>
      <c r="AC4986" s="5"/>
      <c r="AD4986" s="99"/>
      <c r="AE4986" s="5"/>
      <c r="AF4986" s="5"/>
      <c r="AG4986" s="15"/>
      <c r="AH4986" s="15"/>
    </row>
    <row r="4987" spans="1:34" ht="15" customHeight="1" x14ac:dyDescent="0.25">
      <c r="A4987" s="12"/>
      <c r="B4987" s="5"/>
      <c r="C4987" s="98"/>
      <c r="D4987" s="98"/>
      <c r="E4987" s="5"/>
      <c r="F4987" s="5"/>
      <c r="G4987" s="87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99"/>
      <c r="AB4987" s="5"/>
      <c r="AC4987" s="5"/>
      <c r="AD4987" s="99"/>
      <c r="AE4987" s="5"/>
      <c r="AF4987" s="5"/>
      <c r="AG4987" s="15"/>
      <c r="AH4987" s="15"/>
    </row>
    <row r="4988" spans="1:34" ht="15" customHeight="1" x14ac:dyDescent="0.25">
      <c r="A4988" s="12"/>
      <c r="B4988" s="5"/>
      <c r="C4988" s="98"/>
      <c r="D4988" s="98"/>
      <c r="E4988" s="5"/>
      <c r="F4988" s="5"/>
      <c r="G4988" s="87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99"/>
      <c r="AB4988" s="5"/>
      <c r="AC4988" s="5"/>
      <c r="AD4988" s="99"/>
      <c r="AE4988" s="5"/>
      <c r="AF4988" s="5"/>
      <c r="AG4988" s="15"/>
      <c r="AH4988" s="15"/>
    </row>
    <row r="4989" spans="1:34" ht="15" customHeight="1" x14ac:dyDescent="0.25">
      <c r="A4989" s="12"/>
      <c r="B4989" s="5"/>
      <c r="C4989" s="98"/>
      <c r="D4989" s="98"/>
      <c r="E4989" s="5"/>
      <c r="F4989" s="5"/>
      <c r="G4989" s="87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99"/>
      <c r="AB4989" s="5"/>
      <c r="AC4989" s="5"/>
      <c r="AD4989" s="99"/>
      <c r="AE4989" s="5"/>
      <c r="AF4989" s="5"/>
      <c r="AG4989" s="15"/>
      <c r="AH4989" s="15"/>
    </row>
    <row r="4990" spans="1:34" ht="15" customHeight="1" x14ac:dyDescent="0.25">
      <c r="A4990" s="12"/>
      <c r="B4990" s="5"/>
      <c r="C4990" s="98"/>
      <c r="D4990" s="98"/>
      <c r="E4990" s="5"/>
      <c r="F4990" s="5"/>
      <c r="G4990" s="87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99"/>
      <c r="AB4990" s="5"/>
      <c r="AC4990" s="5"/>
      <c r="AD4990" s="99"/>
      <c r="AE4990" s="5"/>
      <c r="AF4990" s="5"/>
      <c r="AG4990" s="15"/>
      <c r="AH4990" s="15"/>
    </row>
    <row r="4991" spans="1:34" ht="15" customHeight="1" x14ac:dyDescent="0.25">
      <c r="A4991" s="12"/>
      <c r="B4991" s="5"/>
      <c r="C4991" s="98"/>
      <c r="D4991" s="98"/>
      <c r="E4991" s="5"/>
      <c r="F4991" s="5"/>
      <c r="G4991" s="87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99"/>
      <c r="AB4991" s="5"/>
      <c r="AC4991" s="5"/>
      <c r="AD4991" s="99"/>
      <c r="AE4991" s="5"/>
      <c r="AF4991" s="5"/>
      <c r="AG4991" s="15"/>
      <c r="AH4991" s="15"/>
    </row>
    <row r="4992" spans="1:34" ht="15" customHeight="1" x14ac:dyDescent="0.25">
      <c r="A4992" s="12"/>
      <c r="B4992" s="5"/>
      <c r="C4992" s="98"/>
      <c r="D4992" s="98"/>
      <c r="E4992" s="5"/>
      <c r="F4992" s="5"/>
      <c r="G4992" s="87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99"/>
      <c r="AB4992" s="5"/>
      <c r="AC4992" s="5"/>
      <c r="AD4992" s="99"/>
      <c r="AE4992" s="5"/>
      <c r="AF4992" s="5"/>
      <c r="AG4992" s="15"/>
      <c r="AH4992" s="15"/>
    </row>
    <row r="4993" spans="1:34" ht="15" customHeight="1" x14ac:dyDescent="0.25">
      <c r="A4993" s="12"/>
      <c r="B4993" s="5"/>
      <c r="C4993" s="98"/>
      <c r="D4993" s="98"/>
      <c r="E4993" s="5"/>
      <c r="F4993" s="5"/>
      <c r="G4993" s="87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99"/>
      <c r="AB4993" s="5"/>
      <c r="AC4993" s="5"/>
      <c r="AD4993" s="99"/>
      <c r="AE4993" s="5"/>
      <c r="AF4993" s="5"/>
      <c r="AG4993" s="15"/>
      <c r="AH4993" s="15"/>
    </row>
    <row r="4994" spans="1:34" ht="15" customHeight="1" x14ac:dyDescent="0.25">
      <c r="A4994" s="12"/>
      <c r="B4994" s="5"/>
      <c r="C4994" s="98"/>
      <c r="D4994" s="98"/>
      <c r="E4994" s="5"/>
      <c r="F4994" s="5"/>
      <c r="G4994" s="87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99"/>
      <c r="AB4994" s="5"/>
      <c r="AC4994" s="5"/>
      <c r="AD4994" s="99"/>
      <c r="AE4994" s="5"/>
      <c r="AF4994" s="5"/>
      <c r="AG4994" s="15"/>
      <c r="AH4994" s="15"/>
    </row>
    <row r="4995" spans="1:34" ht="15" customHeight="1" x14ac:dyDescent="0.25">
      <c r="A4995" s="12"/>
      <c r="B4995" s="5"/>
      <c r="C4995" s="98"/>
      <c r="D4995" s="98"/>
      <c r="E4995" s="5"/>
      <c r="F4995" s="5"/>
      <c r="G4995" s="87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99"/>
      <c r="AB4995" s="5"/>
      <c r="AC4995" s="5"/>
      <c r="AD4995" s="99"/>
      <c r="AE4995" s="5"/>
      <c r="AF4995" s="5"/>
      <c r="AG4995" s="15"/>
      <c r="AH4995" s="15"/>
    </row>
    <row r="4996" spans="1:34" ht="15" customHeight="1" x14ac:dyDescent="0.25">
      <c r="A4996" s="12"/>
      <c r="B4996" s="5"/>
      <c r="C4996" s="98"/>
      <c r="D4996" s="98"/>
      <c r="E4996" s="5"/>
      <c r="F4996" s="5"/>
      <c r="G4996" s="87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99"/>
      <c r="AB4996" s="5"/>
      <c r="AC4996" s="5"/>
      <c r="AD4996" s="99"/>
      <c r="AE4996" s="5"/>
      <c r="AF4996" s="5"/>
      <c r="AG4996" s="15"/>
      <c r="AH4996" s="15"/>
    </row>
    <row r="4997" spans="1:34" ht="15" customHeight="1" x14ac:dyDescent="0.25">
      <c r="A4997" s="12"/>
      <c r="B4997" s="5"/>
      <c r="C4997" s="98"/>
      <c r="D4997" s="98"/>
      <c r="E4997" s="5"/>
      <c r="F4997" s="5"/>
      <c r="G4997" s="87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99"/>
      <c r="AB4997" s="5"/>
      <c r="AC4997" s="5"/>
      <c r="AD4997" s="99"/>
      <c r="AE4997" s="5"/>
      <c r="AF4997" s="5"/>
      <c r="AG4997" s="15"/>
      <c r="AH4997" s="15"/>
    </row>
    <row r="4998" spans="1:34" ht="15" customHeight="1" x14ac:dyDescent="0.25">
      <c r="A4998" s="12"/>
      <c r="B4998" s="5"/>
      <c r="C4998" s="98"/>
      <c r="D4998" s="98"/>
      <c r="E4998" s="5"/>
      <c r="F4998" s="5"/>
      <c r="G4998" s="87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99"/>
      <c r="AB4998" s="5"/>
      <c r="AC4998" s="5"/>
      <c r="AD4998" s="99"/>
      <c r="AE4998" s="5"/>
      <c r="AF4998" s="5"/>
      <c r="AG4998" s="15"/>
      <c r="AH4998" s="15"/>
    </row>
    <row r="4999" spans="1:34" ht="15" customHeight="1" x14ac:dyDescent="0.25">
      <c r="A4999" s="12"/>
      <c r="B4999" s="5"/>
      <c r="C4999" s="98"/>
      <c r="D4999" s="98"/>
      <c r="E4999" s="5"/>
      <c r="F4999" s="5"/>
      <c r="G4999" s="87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99"/>
      <c r="AB4999" s="5"/>
      <c r="AC4999" s="5"/>
      <c r="AD4999" s="99"/>
      <c r="AE4999" s="5"/>
      <c r="AF4999" s="5"/>
      <c r="AG4999" s="15"/>
      <c r="AH4999" s="15"/>
    </row>
    <row r="5000" spans="1:34" ht="15" customHeight="1" x14ac:dyDescent="0.25">
      <c r="A5000" s="12"/>
      <c r="B5000" s="5"/>
      <c r="C5000" s="98"/>
      <c r="D5000" s="98"/>
      <c r="E5000" s="5"/>
      <c r="F5000" s="5"/>
      <c r="G5000" s="87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99"/>
      <c r="AB5000" s="5"/>
      <c r="AC5000" s="5"/>
      <c r="AD5000" s="99"/>
      <c r="AE5000" s="5"/>
      <c r="AF5000" s="5"/>
      <c r="AG5000" s="15"/>
      <c r="AH5000" s="15"/>
    </row>
    <row r="5001" spans="1:34" ht="15" customHeight="1" x14ac:dyDescent="0.25">
      <c r="A5001" s="12"/>
      <c r="B5001" s="5"/>
      <c r="C5001" s="98"/>
      <c r="D5001" s="98"/>
      <c r="E5001" s="5"/>
      <c r="F5001" s="5"/>
      <c r="G5001" s="87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99"/>
      <c r="AB5001" s="5"/>
      <c r="AC5001" s="5"/>
      <c r="AD5001" s="99"/>
      <c r="AE5001" s="5"/>
      <c r="AF5001" s="5"/>
      <c r="AG5001" s="15"/>
      <c r="AH5001" s="15"/>
    </row>
    <row r="5002" spans="1:34" ht="15" customHeight="1" x14ac:dyDescent="0.25">
      <c r="A5002" s="12"/>
      <c r="B5002" s="5"/>
      <c r="C5002" s="98"/>
      <c r="D5002" s="98"/>
      <c r="E5002" s="5"/>
      <c r="F5002" s="5"/>
      <c r="G5002" s="87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99"/>
      <c r="AB5002" s="5"/>
      <c r="AC5002" s="5"/>
      <c r="AD5002" s="99"/>
      <c r="AE5002" s="5"/>
      <c r="AF5002" s="5"/>
      <c r="AG5002" s="15"/>
      <c r="AH5002" s="15"/>
    </row>
    <row r="5003" spans="1:34" ht="15" customHeight="1" x14ac:dyDescent="0.25">
      <c r="A5003" s="12"/>
      <c r="B5003" s="5"/>
      <c r="C5003" s="98"/>
      <c r="D5003" s="98"/>
      <c r="E5003" s="5"/>
      <c r="F5003" s="5"/>
      <c r="G5003" s="87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99"/>
      <c r="AB5003" s="5"/>
      <c r="AC5003" s="5"/>
      <c r="AD5003" s="99"/>
      <c r="AE5003" s="5"/>
      <c r="AF5003" s="5"/>
      <c r="AG5003" s="15"/>
      <c r="AH5003" s="15"/>
    </row>
    <row r="5004" spans="1:34" ht="15" customHeight="1" x14ac:dyDescent="0.25">
      <c r="A5004" s="12"/>
      <c r="B5004" s="5"/>
      <c r="C5004" s="98"/>
      <c r="D5004" s="98"/>
      <c r="E5004" s="5"/>
      <c r="F5004" s="5"/>
      <c r="G5004" s="87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99"/>
      <c r="AB5004" s="5"/>
      <c r="AC5004" s="5"/>
      <c r="AD5004" s="99"/>
      <c r="AE5004" s="5"/>
      <c r="AF5004" s="5"/>
      <c r="AG5004" s="15"/>
      <c r="AH5004" s="15"/>
    </row>
    <row r="5005" spans="1:34" ht="15" customHeight="1" x14ac:dyDescent="0.25">
      <c r="A5005" s="12"/>
      <c r="B5005" s="5"/>
      <c r="C5005" s="98"/>
      <c r="D5005" s="98"/>
      <c r="E5005" s="5"/>
      <c r="F5005" s="5"/>
      <c r="G5005" s="87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99"/>
      <c r="AB5005" s="5"/>
      <c r="AC5005" s="5"/>
      <c r="AD5005" s="99"/>
      <c r="AE5005" s="5"/>
      <c r="AF5005" s="5"/>
      <c r="AG5005" s="15"/>
      <c r="AH5005" s="15"/>
    </row>
    <row r="5006" spans="1:34" ht="15" customHeight="1" x14ac:dyDescent="0.25">
      <c r="A5006" s="12"/>
      <c r="B5006" s="5"/>
      <c r="C5006" s="98"/>
      <c r="D5006" s="98"/>
      <c r="E5006" s="5"/>
      <c r="F5006" s="5"/>
      <c r="G5006" s="87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99"/>
      <c r="AB5006" s="5"/>
      <c r="AC5006" s="5"/>
      <c r="AD5006" s="99"/>
      <c r="AE5006" s="5"/>
      <c r="AF5006" s="5"/>
      <c r="AG5006" s="15"/>
      <c r="AH5006" s="15"/>
    </row>
    <row r="5007" spans="1:34" ht="15" customHeight="1" x14ac:dyDescent="0.25">
      <c r="A5007" s="12"/>
      <c r="B5007" s="5"/>
      <c r="C5007" s="98"/>
      <c r="D5007" s="98"/>
      <c r="E5007" s="5"/>
      <c r="F5007" s="5"/>
      <c r="G5007" s="87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99"/>
      <c r="AB5007" s="5"/>
      <c r="AC5007" s="5"/>
      <c r="AD5007" s="99"/>
      <c r="AE5007" s="5"/>
      <c r="AF5007" s="5"/>
      <c r="AG5007" s="15"/>
      <c r="AH5007" s="15"/>
    </row>
    <row r="5008" spans="1:34" ht="15" customHeight="1" x14ac:dyDescent="0.25">
      <c r="A5008" s="12"/>
      <c r="B5008" s="5"/>
      <c r="C5008" s="98"/>
      <c r="D5008" s="98"/>
      <c r="E5008" s="5"/>
      <c r="F5008" s="5"/>
      <c r="G5008" s="87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99"/>
      <c r="AB5008" s="5"/>
      <c r="AC5008" s="5"/>
      <c r="AD5008" s="99"/>
      <c r="AE5008" s="5"/>
      <c r="AF5008" s="5"/>
      <c r="AG5008" s="15"/>
      <c r="AH5008" s="15"/>
    </row>
    <row r="5009" spans="1:34" ht="15" customHeight="1" x14ac:dyDescent="0.25">
      <c r="A5009" s="12"/>
      <c r="B5009" s="5"/>
      <c r="C5009" s="98"/>
      <c r="D5009" s="98"/>
      <c r="E5009" s="5"/>
      <c r="F5009" s="5"/>
      <c r="G5009" s="87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99"/>
      <c r="AB5009" s="5"/>
      <c r="AC5009" s="5"/>
      <c r="AD5009" s="99"/>
      <c r="AE5009" s="5"/>
      <c r="AF5009" s="5"/>
      <c r="AG5009" s="15"/>
      <c r="AH5009" s="15"/>
    </row>
    <row r="5010" spans="1:34" ht="15" customHeight="1" x14ac:dyDescent="0.25">
      <c r="A5010" s="12"/>
      <c r="B5010" s="5"/>
      <c r="C5010" s="98"/>
      <c r="D5010" s="98"/>
      <c r="E5010" s="5"/>
      <c r="F5010" s="5"/>
      <c r="G5010" s="87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99"/>
      <c r="AB5010" s="5"/>
      <c r="AC5010" s="5"/>
      <c r="AD5010" s="99"/>
      <c r="AE5010" s="5"/>
      <c r="AF5010" s="5"/>
      <c r="AG5010" s="15"/>
      <c r="AH5010" s="15"/>
    </row>
    <row r="5011" spans="1:34" ht="15" customHeight="1" x14ac:dyDescent="0.25">
      <c r="A5011" s="12"/>
      <c r="B5011" s="5"/>
      <c r="C5011" s="98"/>
      <c r="D5011" s="98"/>
      <c r="E5011" s="5"/>
      <c r="F5011" s="5"/>
      <c r="G5011" s="87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99"/>
      <c r="AB5011" s="5"/>
      <c r="AC5011" s="5"/>
      <c r="AD5011" s="99"/>
      <c r="AE5011" s="5"/>
      <c r="AF5011" s="5"/>
      <c r="AG5011" s="15"/>
      <c r="AH5011" s="15"/>
    </row>
    <row r="5012" spans="1:34" ht="15" customHeight="1" x14ac:dyDescent="0.25">
      <c r="A5012" s="12"/>
      <c r="B5012" s="5"/>
      <c r="C5012" s="98"/>
      <c r="D5012" s="98"/>
      <c r="E5012" s="5"/>
      <c r="F5012" s="5"/>
      <c r="G5012" s="87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99"/>
      <c r="AB5012" s="5"/>
      <c r="AC5012" s="5"/>
      <c r="AD5012" s="99"/>
      <c r="AE5012" s="5"/>
      <c r="AF5012" s="5"/>
      <c r="AG5012" s="15"/>
      <c r="AH5012" s="15"/>
    </row>
    <row r="5013" spans="1:34" ht="15" customHeight="1" x14ac:dyDescent="0.25">
      <c r="A5013" s="12"/>
      <c r="B5013" s="5"/>
      <c r="C5013" s="98"/>
      <c r="D5013" s="98"/>
      <c r="E5013" s="5"/>
      <c r="F5013" s="5"/>
      <c r="G5013" s="87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99"/>
      <c r="AB5013" s="5"/>
      <c r="AC5013" s="5"/>
      <c r="AD5013" s="99"/>
      <c r="AE5013" s="5"/>
      <c r="AF5013" s="5"/>
      <c r="AG5013" s="15"/>
      <c r="AH5013" s="15"/>
    </row>
    <row r="5014" spans="1:34" ht="15" customHeight="1" x14ac:dyDescent="0.25">
      <c r="A5014" s="12"/>
      <c r="B5014" s="5"/>
      <c r="C5014" s="98"/>
      <c r="D5014" s="98"/>
      <c r="E5014" s="5"/>
      <c r="F5014" s="5"/>
      <c r="G5014" s="87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99"/>
      <c r="AB5014" s="5"/>
      <c r="AC5014" s="5"/>
      <c r="AD5014" s="99"/>
      <c r="AE5014" s="5"/>
      <c r="AF5014" s="5"/>
      <c r="AG5014" s="15"/>
      <c r="AH5014" s="15"/>
    </row>
    <row r="5015" spans="1:34" ht="15" customHeight="1" x14ac:dyDescent="0.25">
      <c r="A5015" s="12"/>
      <c r="B5015" s="5"/>
      <c r="C5015" s="98"/>
      <c r="D5015" s="98"/>
      <c r="E5015" s="5"/>
      <c r="F5015" s="5"/>
      <c r="G5015" s="87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99"/>
      <c r="AB5015" s="5"/>
      <c r="AC5015" s="5"/>
      <c r="AD5015" s="99"/>
      <c r="AE5015" s="5"/>
      <c r="AF5015" s="5"/>
      <c r="AG5015" s="15"/>
      <c r="AH5015" s="15"/>
    </row>
    <row r="5016" spans="1:34" ht="15" customHeight="1" x14ac:dyDescent="0.25">
      <c r="A5016" s="12"/>
      <c r="B5016" s="5"/>
      <c r="C5016" s="98"/>
      <c r="D5016" s="98"/>
      <c r="E5016" s="5"/>
      <c r="F5016" s="5"/>
      <c r="G5016" s="87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99"/>
      <c r="AB5016" s="5"/>
      <c r="AC5016" s="5"/>
      <c r="AD5016" s="99"/>
      <c r="AE5016" s="5"/>
      <c r="AF5016" s="5"/>
      <c r="AG5016" s="15"/>
      <c r="AH5016" s="15"/>
    </row>
    <row r="5017" spans="1:34" ht="15" customHeight="1" x14ac:dyDescent="0.25">
      <c r="A5017" s="12"/>
      <c r="B5017" s="5"/>
      <c r="C5017" s="98"/>
      <c r="D5017" s="98"/>
      <c r="E5017" s="5"/>
      <c r="F5017" s="5"/>
      <c r="G5017" s="87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99"/>
      <c r="AB5017" s="5"/>
      <c r="AC5017" s="5"/>
      <c r="AD5017" s="99"/>
      <c r="AE5017" s="5"/>
      <c r="AF5017" s="5"/>
      <c r="AG5017" s="15"/>
      <c r="AH5017" s="15"/>
    </row>
    <row r="5018" spans="1:34" ht="15" customHeight="1" x14ac:dyDescent="0.25">
      <c r="A5018" s="12"/>
      <c r="B5018" s="5"/>
      <c r="C5018" s="98"/>
      <c r="D5018" s="98"/>
      <c r="E5018" s="5"/>
      <c r="F5018" s="5"/>
      <c r="G5018" s="87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99"/>
      <c r="AB5018" s="5"/>
      <c r="AC5018" s="5"/>
      <c r="AD5018" s="99"/>
      <c r="AE5018" s="5"/>
      <c r="AF5018" s="5"/>
      <c r="AG5018" s="15"/>
      <c r="AH5018" s="15"/>
    </row>
    <row r="5019" spans="1:34" ht="15" customHeight="1" x14ac:dyDescent="0.25">
      <c r="A5019" s="12"/>
      <c r="B5019" s="5"/>
      <c r="C5019" s="98"/>
      <c r="D5019" s="98"/>
      <c r="E5019" s="5"/>
      <c r="F5019" s="5"/>
      <c r="G5019" s="87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99"/>
      <c r="AB5019" s="5"/>
      <c r="AC5019" s="5"/>
      <c r="AD5019" s="99"/>
      <c r="AE5019" s="5"/>
      <c r="AF5019" s="5"/>
      <c r="AG5019" s="15"/>
      <c r="AH5019" s="15"/>
    </row>
    <row r="5020" spans="1:34" ht="15" customHeight="1" x14ac:dyDescent="0.25">
      <c r="A5020" s="12"/>
      <c r="B5020" s="5"/>
      <c r="C5020" s="98"/>
      <c r="D5020" s="98"/>
      <c r="E5020" s="5"/>
      <c r="F5020" s="5"/>
      <c r="G5020" s="87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99"/>
      <c r="AB5020" s="5"/>
      <c r="AC5020" s="5"/>
      <c r="AD5020" s="99"/>
      <c r="AE5020" s="5"/>
      <c r="AF5020" s="5"/>
      <c r="AG5020" s="15"/>
      <c r="AH5020" s="15"/>
    </row>
    <row r="5021" spans="1:34" ht="15" customHeight="1" x14ac:dyDescent="0.25">
      <c r="A5021" s="12"/>
      <c r="B5021" s="5"/>
      <c r="C5021" s="98"/>
      <c r="D5021" s="98"/>
      <c r="E5021" s="5"/>
      <c r="F5021" s="5"/>
      <c r="G5021" s="87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99"/>
      <c r="AB5021" s="5"/>
      <c r="AC5021" s="5"/>
      <c r="AD5021" s="99"/>
      <c r="AE5021" s="5"/>
      <c r="AF5021" s="5"/>
      <c r="AG5021" s="15"/>
      <c r="AH5021" s="15"/>
    </row>
    <row r="5022" spans="1:34" ht="15" customHeight="1" x14ac:dyDescent="0.25">
      <c r="A5022" s="12"/>
      <c r="B5022" s="5"/>
      <c r="C5022" s="98"/>
      <c r="D5022" s="98"/>
      <c r="E5022" s="5"/>
      <c r="F5022" s="5"/>
      <c r="G5022" s="87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99"/>
      <c r="AB5022" s="5"/>
      <c r="AC5022" s="5"/>
      <c r="AD5022" s="99"/>
      <c r="AE5022" s="5"/>
      <c r="AF5022" s="5"/>
      <c r="AG5022" s="15"/>
      <c r="AH5022" s="15"/>
    </row>
    <row r="5023" spans="1:34" ht="15" customHeight="1" x14ac:dyDescent="0.25">
      <c r="A5023" s="12"/>
      <c r="B5023" s="5"/>
      <c r="C5023" s="98"/>
      <c r="D5023" s="98"/>
      <c r="E5023" s="5"/>
      <c r="F5023" s="5"/>
      <c r="G5023" s="87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99"/>
      <c r="AB5023" s="5"/>
      <c r="AC5023" s="5"/>
      <c r="AD5023" s="99"/>
      <c r="AE5023" s="5"/>
      <c r="AF5023" s="5"/>
      <c r="AG5023" s="15"/>
      <c r="AH5023" s="15"/>
    </row>
    <row r="5024" spans="1:34" ht="15" customHeight="1" x14ac:dyDescent="0.25">
      <c r="A5024" s="12"/>
      <c r="B5024" s="5"/>
      <c r="C5024" s="98"/>
      <c r="D5024" s="98"/>
      <c r="E5024" s="5"/>
      <c r="F5024" s="5"/>
      <c r="G5024" s="87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99"/>
      <c r="AB5024" s="5"/>
      <c r="AC5024" s="5"/>
      <c r="AD5024" s="99"/>
      <c r="AE5024" s="5"/>
      <c r="AF5024" s="5"/>
      <c r="AG5024" s="15"/>
      <c r="AH5024" s="15"/>
    </row>
    <row r="5025" spans="1:34" ht="15" customHeight="1" x14ac:dyDescent="0.25">
      <c r="A5025" s="12"/>
      <c r="B5025" s="5"/>
      <c r="C5025" s="98"/>
      <c r="D5025" s="98"/>
      <c r="E5025" s="5"/>
      <c r="F5025" s="5"/>
      <c r="G5025" s="87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99"/>
      <c r="AB5025" s="5"/>
      <c r="AC5025" s="5"/>
      <c r="AD5025" s="99"/>
      <c r="AE5025" s="5"/>
      <c r="AF5025" s="5"/>
      <c r="AG5025" s="15"/>
      <c r="AH5025" s="15"/>
    </row>
    <row r="5026" spans="1:34" ht="15" customHeight="1" x14ac:dyDescent="0.25">
      <c r="A5026" s="12"/>
      <c r="B5026" s="5"/>
      <c r="C5026" s="98"/>
      <c r="D5026" s="98"/>
      <c r="E5026" s="5"/>
      <c r="F5026" s="5"/>
      <c r="G5026" s="87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99"/>
      <c r="AB5026" s="5"/>
      <c r="AC5026" s="5"/>
      <c r="AD5026" s="99"/>
      <c r="AE5026" s="5"/>
      <c r="AF5026" s="5"/>
      <c r="AG5026" s="15"/>
      <c r="AH5026" s="15"/>
    </row>
    <row r="5027" spans="1:34" ht="15" customHeight="1" x14ac:dyDescent="0.25">
      <c r="A5027" s="12"/>
      <c r="B5027" s="5"/>
      <c r="C5027" s="98"/>
      <c r="D5027" s="98"/>
      <c r="E5027" s="5"/>
      <c r="F5027" s="5"/>
      <c r="G5027" s="87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99"/>
      <c r="AB5027" s="5"/>
      <c r="AC5027" s="5"/>
      <c r="AD5027" s="99"/>
      <c r="AE5027" s="5"/>
      <c r="AF5027" s="5"/>
      <c r="AG5027" s="15"/>
      <c r="AH5027" s="15"/>
    </row>
    <row r="5028" spans="1:34" ht="15" customHeight="1" x14ac:dyDescent="0.25">
      <c r="A5028" s="12"/>
      <c r="B5028" s="5"/>
      <c r="C5028" s="98"/>
      <c r="D5028" s="98"/>
      <c r="E5028" s="5"/>
      <c r="F5028" s="5"/>
      <c r="G5028" s="87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99"/>
      <c r="AB5028" s="5"/>
      <c r="AC5028" s="5"/>
      <c r="AD5028" s="99"/>
      <c r="AE5028" s="5"/>
      <c r="AF5028" s="5"/>
      <c r="AG5028" s="15"/>
      <c r="AH5028" s="15"/>
    </row>
    <row r="5029" spans="1:34" ht="15" customHeight="1" x14ac:dyDescent="0.25">
      <c r="A5029" s="12"/>
      <c r="B5029" s="5"/>
      <c r="C5029" s="98"/>
      <c r="D5029" s="98"/>
      <c r="E5029" s="5"/>
      <c r="F5029" s="5"/>
      <c r="G5029" s="87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99"/>
      <c r="AB5029" s="5"/>
      <c r="AC5029" s="5"/>
      <c r="AD5029" s="99"/>
      <c r="AE5029" s="5"/>
      <c r="AF5029" s="5"/>
      <c r="AG5029" s="15"/>
      <c r="AH5029" s="15"/>
    </row>
    <row r="5030" spans="1:34" ht="15" customHeight="1" x14ac:dyDescent="0.25">
      <c r="A5030" s="12"/>
      <c r="B5030" s="5"/>
      <c r="C5030" s="98"/>
      <c r="D5030" s="98"/>
      <c r="E5030" s="5"/>
      <c r="F5030" s="5"/>
      <c r="G5030" s="87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99"/>
      <c r="AB5030" s="5"/>
      <c r="AC5030" s="5"/>
      <c r="AD5030" s="99"/>
      <c r="AE5030" s="5"/>
      <c r="AF5030" s="5"/>
      <c r="AG5030" s="15"/>
      <c r="AH5030" s="15"/>
    </row>
    <row r="5031" spans="1:34" ht="15" customHeight="1" x14ac:dyDescent="0.25">
      <c r="A5031" s="12"/>
      <c r="B5031" s="5"/>
      <c r="C5031" s="98"/>
      <c r="D5031" s="98"/>
      <c r="E5031" s="5"/>
      <c r="F5031" s="5"/>
      <c r="G5031" s="87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99"/>
      <c r="AB5031" s="5"/>
      <c r="AC5031" s="5"/>
      <c r="AD5031" s="99"/>
      <c r="AE5031" s="5"/>
      <c r="AF5031" s="5"/>
      <c r="AG5031" s="15"/>
      <c r="AH5031" s="15"/>
    </row>
    <row r="5032" spans="1:34" ht="15" customHeight="1" x14ac:dyDescent="0.25">
      <c r="A5032" s="12"/>
      <c r="B5032" s="5"/>
      <c r="C5032" s="98"/>
      <c r="D5032" s="98"/>
      <c r="E5032" s="5"/>
      <c r="F5032" s="5"/>
      <c r="G5032" s="87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99"/>
      <c r="AB5032" s="5"/>
      <c r="AC5032" s="5"/>
      <c r="AD5032" s="99"/>
      <c r="AE5032" s="5"/>
      <c r="AF5032" s="5"/>
      <c r="AG5032" s="15"/>
      <c r="AH5032" s="15"/>
    </row>
    <row r="5033" spans="1:34" ht="15" customHeight="1" x14ac:dyDescent="0.25">
      <c r="A5033" s="12"/>
      <c r="B5033" s="5"/>
      <c r="C5033" s="98"/>
      <c r="D5033" s="98"/>
      <c r="E5033" s="5"/>
      <c r="F5033" s="5"/>
      <c r="G5033" s="87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99"/>
      <c r="AB5033" s="5"/>
      <c r="AC5033" s="5"/>
      <c r="AD5033" s="99"/>
      <c r="AE5033" s="5"/>
      <c r="AF5033" s="5"/>
      <c r="AG5033" s="15"/>
      <c r="AH5033" s="15"/>
    </row>
    <row r="5034" spans="1:34" ht="15" customHeight="1" x14ac:dyDescent="0.25">
      <c r="A5034" s="12"/>
      <c r="B5034" s="5"/>
      <c r="C5034" s="98"/>
      <c r="D5034" s="98"/>
      <c r="E5034" s="5"/>
      <c r="F5034" s="5"/>
      <c r="G5034" s="87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99"/>
      <c r="AB5034" s="5"/>
      <c r="AC5034" s="5"/>
      <c r="AD5034" s="99"/>
      <c r="AE5034" s="5"/>
      <c r="AF5034" s="5"/>
      <c r="AG5034" s="15"/>
      <c r="AH5034" s="15"/>
    </row>
    <row r="5035" spans="1:34" ht="15" customHeight="1" x14ac:dyDescent="0.25">
      <c r="A5035" s="12"/>
      <c r="B5035" s="5"/>
      <c r="C5035" s="98"/>
      <c r="D5035" s="98"/>
      <c r="E5035" s="5"/>
      <c r="F5035" s="5"/>
      <c r="G5035" s="87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99"/>
      <c r="AB5035" s="5"/>
      <c r="AC5035" s="5"/>
      <c r="AD5035" s="99"/>
      <c r="AE5035" s="5"/>
      <c r="AF5035" s="5"/>
      <c r="AG5035" s="15"/>
      <c r="AH5035" s="15"/>
    </row>
    <row r="5036" spans="1:34" ht="15" customHeight="1" x14ac:dyDescent="0.25">
      <c r="A5036" s="12"/>
      <c r="B5036" s="5"/>
      <c r="C5036" s="98"/>
      <c r="D5036" s="98"/>
      <c r="E5036" s="5"/>
      <c r="F5036" s="5"/>
      <c r="G5036" s="87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99"/>
      <c r="AB5036" s="5"/>
      <c r="AC5036" s="5"/>
      <c r="AD5036" s="99"/>
      <c r="AE5036" s="5"/>
      <c r="AF5036" s="5"/>
      <c r="AG5036" s="15"/>
      <c r="AH5036" s="15"/>
    </row>
    <row r="5037" spans="1:34" ht="15" customHeight="1" x14ac:dyDescent="0.25">
      <c r="A5037" s="12"/>
      <c r="B5037" s="5"/>
      <c r="C5037" s="98"/>
      <c r="D5037" s="98"/>
      <c r="E5037" s="5"/>
      <c r="F5037" s="5"/>
      <c r="G5037" s="87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99"/>
      <c r="AB5037" s="5"/>
      <c r="AC5037" s="5"/>
      <c r="AD5037" s="99"/>
      <c r="AE5037" s="5"/>
      <c r="AF5037" s="5"/>
      <c r="AG5037" s="15"/>
      <c r="AH5037" s="15"/>
    </row>
    <row r="5038" spans="1:34" ht="15" customHeight="1" x14ac:dyDescent="0.25">
      <c r="A5038" s="12"/>
      <c r="B5038" s="5"/>
      <c r="C5038" s="98"/>
      <c r="D5038" s="98"/>
      <c r="E5038" s="5"/>
      <c r="F5038" s="5"/>
      <c r="G5038" s="87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99"/>
      <c r="AB5038" s="5"/>
      <c r="AC5038" s="5"/>
      <c r="AD5038" s="99"/>
      <c r="AE5038" s="5"/>
      <c r="AF5038" s="5"/>
      <c r="AG5038" s="15"/>
      <c r="AH5038" s="15"/>
    </row>
    <row r="5039" spans="1:34" ht="15" customHeight="1" x14ac:dyDescent="0.25">
      <c r="A5039" s="12"/>
      <c r="B5039" s="5"/>
      <c r="C5039" s="98"/>
      <c r="D5039" s="98"/>
      <c r="E5039" s="5"/>
      <c r="F5039" s="5"/>
      <c r="G5039" s="87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99"/>
      <c r="AB5039" s="5"/>
      <c r="AC5039" s="5"/>
      <c r="AD5039" s="99"/>
      <c r="AE5039" s="5"/>
      <c r="AF5039" s="5"/>
      <c r="AG5039" s="15"/>
      <c r="AH5039" s="15"/>
    </row>
    <row r="5040" spans="1:34" ht="15" customHeight="1" x14ac:dyDescent="0.25">
      <c r="A5040" s="12"/>
      <c r="B5040" s="5"/>
      <c r="C5040" s="98"/>
      <c r="D5040" s="98"/>
      <c r="E5040" s="5"/>
      <c r="F5040" s="5"/>
      <c r="G5040" s="87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99"/>
      <c r="AB5040" s="5"/>
      <c r="AC5040" s="5"/>
      <c r="AD5040" s="99"/>
      <c r="AE5040" s="5"/>
      <c r="AF5040" s="5"/>
      <c r="AG5040" s="15"/>
      <c r="AH5040" s="15"/>
    </row>
    <row r="5041" spans="1:34" ht="15" customHeight="1" x14ac:dyDescent="0.25">
      <c r="A5041" s="12"/>
      <c r="B5041" s="5"/>
      <c r="C5041" s="98"/>
      <c r="D5041" s="98"/>
      <c r="E5041" s="5"/>
      <c r="F5041" s="5"/>
      <c r="G5041" s="87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99"/>
      <c r="AB5041" s="5"/>
      <c r="AC5041" s="5"/>
      <c r="AD5041" s="99"/>
      <c r="AE5041" s="5"/>
      <c r="AF5041" s="5"/>
      <c r="AG5041" s="15"/>
      <c r="AH5041" s="15"/>
    </row>
    <row r="5042" spans="1:34" ht="15" customHeight="1" x14ac:dyDescent="0.25">
      <c r="A5042" s="12"/>
      <c r="B5042" s="5"/>
      <c r="C5042" s="98"/>
      <c r="D5042" s="98"/>
      <c r="E5042" s="5"/>
      <c r="F5042" s="5"/>
      <c r="G5042" s="87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99"/>
      <c r="AB5042" s="5"/>
      <c r="AC5042" s="5"/>
      <c r="AD5042" s="99"/>
      <c r="AE5042" s="5"/>
      <c r="AF5042" s="5"/>
      <c r="AG5042" s="15"/>
      <c r="AH5042" s="15"/>
    </row>
    <row r="5043" spans="1:34" ht="15" customHeight="1" x14ac:dyDescent="0.25">
      <c r="A5043" s="12"/>
      <c r="B5043" s="5"/>
      <c r="C5043" s="98"/>
      <c r="D5043" s="98"/>
      <c r="E5043" s="5"/>
      <c r="F5043" s="5"/>
      <c r="G5043" s="87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99"/>
      <c r="AB5043" s="5"/>
      <c r="AC5043" s="5"/>
      <c r="AD5043" s="99"/>
      <c r="AE5043" s="5"/>
      <c r="AF5043" s="5"/>
      <c r="AG5043" s="15"/>
      <c r="AH5043" s="15"/>
    </row>
    <row r="5044" spans="1:34" ht="15" customHeight="1" x14ac:dyDescent="0.25">
      <c r="A5044" s="12"/>
      <c r="B5044" s="5"/>
      <c r="C5044" s="98"/>
      <c r="D5044" s="98"/>
      <c r="E5044" s="5"/>
      <c r="F5044" s="5"/>
      <c r="G5044" s="87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99"/>
      <c r="AB5044" s="5"/>
      <c r="AC5044" s="5"/>
      <c r="AD5044" s="99"/>
      <c r="AE5044" s="5"/>
      <c r="AF5044" s="5"/>
      <c r="AG5044" s="15"/>
      <c r="AH5044" s="15"/>
    </row>
    <row r="5045" spans="1:34" ht="15" customHeight="1" x14ac:dyDescent="0.25">
      <c r="A5045" s="12"/>
      <c r="B5045" s="5"/>
      <c r="C5045" s="98"/>
      <c r="D5045" s="98"/>
      <c r="E5045" s="5"/>
      <c r="F5045" s="5"/>
      <c r="G5045" s="87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99"/>
      <c r="AB5045" s="5"/>
      <c r="AC5045" s="5"/>
      <c r="AD5045" s="99"/>
      <c r="AE5045" s="5"/>
      <c r="AF5045" s="5"/>
      <c r="AG5045" s="15"/>
      <c r="AH5045" s="15"/>
    </row>
    <row r="5046" spans="1:34" ht="15" customHeight="1" x14ac:dyDescent="0.25">
      <c r="A5046" s="12"/>
      <c r="B5046" s="5"/>
      <c r="C5046" s="98"/>
      <c r="D5046" s="98"/>
      <c r="E5046" s="5"/>
      <c r="F5046" s="5"/>
      <c r="G5046" s="87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99"/>
      <c r="AB5046" s="5"/>
      <c r="AC5046" s="5"/>
      <c r="AD5046" s="99"/>
      <c r="AE5046" s="5"/>
      <c r="AF5046" s="5"/>
      <c r="AG5046" s="15"/>
      <c r="AH5046" s="15"/>
    </row>
    <row r="5047" spans="1:34" ht="15" customHeight="1" x14ac:dyDescent="0.25">
      <c r="A5047" s="12"/>
      <c r="B5047" s="5"/>
      <c r="C5047" s="98"/>
      <c r="D5047" s="98"/>
      <c r="E5047" s="5"/>
      <c r="F5047" s="5"/>
      <c r="G5047" s="87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99"/>
      <c r="AB5047" s="5"/>
      <c r="AC5047" s="5"/>
      <c r="AD5047" s="99"/>
      <c r="AE5047" s="5"/>
      <c r="AF5047" s="5"/>
      <c r="AG5047" s="15"/>
      <c r="AH5047" s="15"/>
    </row>
    <row r="5048" spans="1:34" ht="15" customHeight="1" x14ac:dyDescent="0.25">
      <c r="A5048" s="12"/>
      <c r="B5048" s="5"/>
      <c r="C5048" s="98"/>
      <c r="D5048" s="98"/>
      <c r="E5048" s="5"/>
      <c r="F5048" s="5"/>
      <c r="G5048" s="87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99"/>
      <c r="AB5048" s="5"/>
      <c r="AC5048" s="5"/>
      <c r="AD5048" s="99"/>
      <c r="AE5048" s="5"/>
      <c r="AF5048" s="5"/>
      <c r="AG5048" s="15"/>
      <c r="AH5048" s="15"/>
    </row>
    <row r="5049" spans="1:34" ht="15" customHeight="1" x14ac:dyDescent="0.25">
      <c r="A5049" s="12"/>
      <c r="B5049" s="5"/>
      <c r="C5049" s="98"/>
      <c r="D5049" s="98"/>
      <c r="E5049" s="5"/>
      <c r="F5049" s="5"/>
      <c r="G5049" s="87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99"/>
      <c r="AB5049" s="5"/>
      <c r="AC5049" s="5"/>
      <c r="AD5049" s="99"/>
      <c r="AE5049" s="5"/>
      <c r="AF5049" s="5"/>
      <c r="AG5049" s="15"/>
      <c r="AH5049" s="15"/>
    </row>
    <row r="5050" spans="1:34" ht="15" customHeight="1" x14ac:dyDescent="0.25">
      <c r="A5050" s="12"/>
      <c r="B5050" s="5"/>
      <c r="C5050" s="98"/>
      <c r="D5050" s="98"/>
      <c r="E5050" s="5"/>
      <c r="F5050" s="5"/>
      <c r="G5050" s="87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99"/>
      <c r="AB5050" s="5"/>
      <c r="AC5050" s="5"/>
      <c r="AD5050" s="99"/>
      <c r="AE5050" s="5"/>
      <c r="AF5050" s="5"/>
      <c r="AG5050" s="15"/>
      <c r="AH5050" s="15"/>
    </row>
    <row r="5051" spans="1:34" ht="15" customHeight="1" x14ac:dyDescent="0.25">
      <c r="A5051" s="12"/>
      <c r="B5051" s="5"/>
      <c r="C5051" s="98"/>
      <c r="D5051" s="98"/>
      <c r="E5051" s="5"/>
      <c r="F5051" s="5"/>
      <c r="G5051" s="87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99"/>
      <c r="AB5051" s="5"/>
      <c r="AC5051" s="5"/>
      <c r="AD5051" s="99"/>
      <c r="AE5051" s="5"/>
      <c r="AF5051" s="5"/>
      <c r="AG5051" s="15"/>
      <c r="AH5051" s="15"/>
    </row>
    <row r="5052" spans="1:34" ht="15" customHeight="1" x14ac:dyDescent="0.25">
      <c r="A5052" s="12"/>
      <c r="B5052" s="5"/>
      <c r="C5052" s="98"/>
      <c r="D5052" s="98"/>
      <c r="E5052" s="5"/>
      <c r="F5052" s="5"/>
      <c r="G5052" s="87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99"/>
      <c r="AB5052" s="5"/>
      <c r="AC5052" s="5"/>
      <c r="AD5052" s="99"/>
      <c r="AE5052" s="5"/>
      <c r="AF5052" s="5"/>
      <c r="AG5052" s="15"/>
      <c r="AH5052" s="15"/>
    </row>
    <row r="5053" spans="1:34" ht="15" customHeight="1" x14ac:dyDescent="0.25">
      <c r="A5053" s="12"/>
      <c r="B5053" s="5"/>
      <c r="C5053" s="98"/>
      <c r="D5053" s="98"/>
      <c r="E5053" s="5"/>
      <c r="F5053" s="5"/>
      <c r="G5053" s="87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99"/>
      <c r="AB5053" s="5"/>
      <c r="AC5053" s="5"/>
      <c r="AD5053" s="99"/>
      <c r="AE5053" s="5"/>
      <c r="AF5053" s="5"/>
      <c r="AG5053" s="15"/>
      <c r="AH5053" s="15"/>
    </row>
    <row r="5054" spans="1:34" ht="15" customHeight="1" x14ac:dyDescent="0.25">
      <c r="A5054" s="12"/>
      <c r="B5054" s="5"/>
      <c r="C5054" s="98"/>
      <c r="D5054" s="98"/>
      <c r="E5054" s="5"/>
      <c r="F5054" s="5"/>
      <c r="G5054" s="87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99"/>
      <c r="AB5054" s="5"/>
      <c r="AC5054" s="5"/>
      <c r="AD5054" s="99"/>
      <c r="AE5054" s="5"/>
      <c r="AF5054" s="5"/>
      <c r="AG5054" s="15"/>
      <c r="AH5054" s="15"/>
    </row>
    <row r="5055" spans="1:34" ht="15" customHeight="1" x14ac:dyDescent="0.25">
      <c r="A5055" s="12"/>
      <c r="B5055" s="5"/>
      <c r="C5055" s="98"/>
      <c r="D5055" s="98"/>
      <c r="E5055" s="5"/>
      <c r="F5055" s="5"/>
      <c r="G5055" s="87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99"/>
      <c r="AB5055" s="5"/>
      <c r="AC5055" s="5"/>
      <c r="AD5055" s="99"/>
      <c r="AE5055" s="5"/>
      <c r="AF5055" s="5"/>
      <c r="AG5055" s="15"/>
      <c r="AH5055" s="15"/>
    </row>
    <row r="5056" spans="1:34" ht="15" customHeight="1" x14ac:dyDescent="0.25">
      <c r="A5056" s="12"/>
      <c r="B5056" s="5"/>
      <c r="C5056" s="98"/>
      <c r="D5056" s="98"/>
      <c r="E5056" s="5"/>
      <c r="F5056" s="5"/>
      <c r="G5056" s="87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99"/>
      <c r="AB5056" s="5"/>
      <c r="AC5056" s="5"/>
      <c r="AD5056" s="99"/>
      <c r="AE5056" s="5"/>
      <c r="AF5056" s="5"/>
      <c r="AG5056" s="15"/>
      <c r="AH5056" s="15"/>
    </row>
    <row r="5057" spans="1:34" ht="15" customHeight="1" x14ac:dyDescent="0.25">
      <c r="A5057" s="12"/>
      <c r="B5057" s="5"/>
      <c r="C5057" s="98"/>
      <c r="D5057" s="98"/>
      <c r="E5057" s="5"/>
      <c r="F5057" s="5"/>
      <c r="G5057" s="87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99"/>
      <c r="AB5057" s="5"/>
      <c r="AC5057" s="5"/>
      <c r="AD5057" s="99"/>
      <c r="AE5057" s="5"/>
      <c r="AF5057" s="5"/>
      <c r="AG5057" s="15"/>
      <c r="AH5057" s="15"/>
    </row>
    <row r="5058" spans="1:34" ht="15" customHeight="1" x14ac:dyDescent="0.25">
      <c r="A5058" s="12"/>
      <c r="B5058" s="5"/>
      <c r="C5058" s="98"/>
      <c r="D5058" s="98"/>
      <c r="E5058" s="5"/>
      <c r="F5058" s="5"/>
      <c r="G5058" s="87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99"/>
      <c r="AB5058" s="5"/>
      <c r="AC5058" s="5"/>
      <c r="AD5058" s="99"/>
      <c r="AE5058" s="5"/>
      <c r="AF5058" s="5"/>
      <c r="AG5058" s="15"/>
      <c r="AH5058" s="15"/>
    </row>
    <row r="5059" spans="1:34" ht="15" customHeight="1" x14ac:dyDescent="0.25">
      <c r="A5059" s="12"/>
      <c r="B5059" s="5"/>
      <c r="C5059" s="98"/>
      <c r="D5059" s="98"/>
      <c r="E5059" s="5"/>
      <c r="F5059" s="5"/>
      <c r="G5059" s="87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99"/>
      <c r="AB5059" s="5"/>
      <c r="AC5059" s="5"/>
      <c r="AD5059" s="99"/>
      <c r="AE5059" s="5"/>
      <c r="AF5059" s="5"/>
      <c r="AG5059" s="15"/>
      <c r="AH5059" s="15"/>
    </row>
    <row r="5060" spans="1:34" ht="15" customHeight="1" x14ac:dyDescent="0.25">
      <c r="A5060" s="12"/>
      <c r="B5060" s="5"/>
      <c r="C5060" s="98"/>
      <c r="D5060" s="98"/>
      <c r="E5060" s="5"/>
      <c r="F5060" s="5"/>
      <c r="G5060" s="87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99"/>
      <c r="AB5060" s="5"/>
      <c r="AC5060" s="5"/>
      <c r="AD5060" s="99"/>
      <c r="AE5060" s="5"/>
      <c r="AF5060" s="5"/>
      <c r="AG5060" s="15"/>
      <c r="AH5060" s="15"/>
    </row>
    <row r="5061" spans="1:34" ht="15" customHeight="1" x14ac:dyDescent="0.25">
      <c r="A5061" s="12"/>
      <c r="B5061" s="5"/>
      <c r="C5061" s="98"/>
      <c r="D5061" s="98"/>
      <c r="E5061" s="5"/>
      <c r="F5061" s="5"/>
      <c r="G5061" s="87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99"/>
      <c r="AB5061" s="5"/>
      <c r="AC5061" s="5"/>
      <c r="AD5061" s="99"/>
      <c r="AE5061" s="5"/>
      <c r="AF5061" s="5"/>
      <c r="AG5061" s="15"/>
      <c r="AH5061" s="15"/>
    </row>
    <row r="5062" spans="1:34" ht="15" customHeight="1" x14ac:dyDescent="0.25">
      <c r="A5062" s="12"/>
      <c r="B5062" s="5"/>
      <c r="C5062" s="98"/>
      <c r="D5062" s="98"/>
      <c r="E5062" s="5"/>
      <c r="F5062" s="5"/>
      <c r="G5062" s="87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99"/>
      <c r="AB5062" s="5"/>
      <c r="AC5062" s="5"/>
      <c r="AD5062" s="99"/>
      <c r="AE5062" s="5"/>
      <c r="AF5062" s="5"/>
      <c r="AG5062" s="15"/>
      <c r="AH5062" s="15"/>
    </row>
    <row r="5063" spans="1:34" ht="15" customHeight="1" x14ac:dyDescent="0.25">
      <c r="A5063" s="12"/>
      <c r="B5063" s="5"/>
      <c r="C5063" s="98"/>
      <c r="D5063" s="98"/>
      <c r="E5063" s="5"/>
      <c r="F5063" s="5"/>
      <c r="G5063" s="87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99"/>
      <c r="AB5063" s="5"/>
      <c r="AC5063" s="5"/>
      <c r="AD5063" s="99"/>
      <c r="AE5063" s="5"/>
      <c r="AF5063" s="5"/>
      <c r="AG5063" s="15"/>
      <c r="AH5063" s="15"/>
    </row>
    <row r="5064" spans="1:34" ht="15" customHeight="1" x14ac:dyDescent="0.25">
      <c r="A5064" s="12"/>
      <c r="B5064" s="5"/>
      <c r="C5064" s="98"/>
      <c r="D5064" s="98"/>
      <c r="E5064" s="5"/>
      <c r="F5064" s="5"/>
      <c r="G5064" s="87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99"/>
      <c r="AB5064" s="5"/>
      <c r="AC5064" s="5"/>
      <c r="AD5064" s="99"/>
      <c r="AE5064" s="5"/>
      <c r="AF5064" s="5"/>
      <c r="AG5064" s="15"/>
      <c r="AH5064" s="15"/>
    </row>
    <row r="5065" spans="1:34" ht="15" customHeight="1" x14ac:dyDescent="0.25">
      <c r="A5065" s="12"/>
      <c r="B5065" s="5"/>
      <c r="C5065" s="98"/>
      <c r="D5065" s="98"/>
      <c r="E5065" s="5"/>
      <c r="F5065" s="5"/>
      <c r="G5065" s="87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99"/>
      <c r="AB5065" s="5"/>
      <c r="AC5065" s="5"/>
      <c r="AD5065" s="99"/>
      <c r="AE5065" s="5"/>
      <c r="AF5065" s="5"/>
      <c r="AG5065" s="15"/>
      <c r="AH5065" s="15"/>
    </row>
    <row r="5066" spans="1:34" ht="15" customHeight="1" x14ac:dyDescent="0.25">
      <c r="A5066" s="12"/>
      <c r="B5066" s="5"/>
      <c r="C5066" s="98"/>
      <c r="D5066" s="98"/>
      <c r="E5066" s="5"/>
      <c r="F5066" s="5"/>
      <c r="G5066" s="87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99"/>
      <c r="AB5066" s="5"/>
      <c r="AC5066" s="5"/>
      <c r="AD5066" s="99"/>
      <c r="AE5066" s="5"/>
      <c r="AF5066" s="5"/>
      <c r="AG5066" s="15"/>
      <c r="AH5066" s="15"/>
    </row>
    <row r="5067" spans="1:34" ht="15" customHeight="1" x14ac:dyDescent="0.25">
      <c r="A5067" s="12"/>
      <c r="B5067" s="5"/>
      <c r="C5067" s="98"/>
      <c r="D5067" s="98"/>
      <c r="E5067" s="5"/>
      <c r="F5067" s="5"/>
      <c r="G5067" s="87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99"/>
      <c r="AB5067" s="5"/>
      <c r="AC5067" s="5"/>
      <c r="AD5067" s="99"/>
      <c r="AE5067" s="5"/>
      <c r="AF5067" s="5"/>
      <c r="AG5067" s="15"/>
      <c r="AH5067" s="15"/>
    </row>
    <row r="5068" spans="1:34" ht="15" customHeight="1" x14ac:dyDescent="0.25">
      <c r="A5068" s="12"/>
      <c r="B5068" s="5"/>
      <c r="C5068" s="98"/>
      <c r="D5068" s="98"/>
      <c r="E5068" s="5"/>
      <c r="F5068" s="5"/>
      <c r="G5068" s="87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99"/>
      <c r="AB5068" s="5"/>
      <c r="AC5068" s="5"/>
      <c r="AD5068" s="99"/>
      <c r="AE5068" s="5"/>
      <c r="AF5068" s="5"/>
      <c r="AG5068" s="15"/>
      <c r="AH5068" s="15"/>
    </row>
    <row r="5069" spans="1:34" ht="15" customHeight="1" x14ac:dyDescent="0.25">
      <c r="A5069" s="12"/>
      <c r="B5069" s="5"/>
      <c r="C5069" s="98"/>
      <c r="D5069" s="98"/>
      <c r="E5069" s="5"/>
      <c r="F5069" s="5"/>
      <c r="G5069" s="87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99"/>
      <c r="AB5069" s="5"/>
      <c r="AC5069" s="5"/>
      <c r="AD5069" s="99"/>
      <c r="AE5069" s="5"/>
      <c r="AF5069" s="5"/>
      <c r="AG5069" s="15"/>
      <c r="AH5069" s="15"/>
    </row>
    <row r="5070" spans="1:34" ht="15" customHeight="1" x14ac:dyDescent="0.25">
      <c r="A5070" s="12"/>
      <c r="B5070" s="5"/>
      <c r="C5070" s="98"/>
      <c r="D5070" s="98"/>
      <c r="E5070" s="5"/>
      <c r="F5070" s="5"/>
      <c r="G5070" s="87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99"/>
      <c r="AB5070" s="5"/>
      <c r="AC5070" s="5"/>
      <c r="AD5070" s="99"/>
      <c r="AE5070" s="5"/>
      <c r="AF5070" s="5"/>
      <c r="AG5070" s="15"/>
      <c r="AH5070" s="15"/>
    </row>
    <row r="5071" spans="1:34" ht="15" customHeight="1" x14ac:dyDescent="0.25">
      <c r="A5071" s="12"/>
      <c r="B5071" s="5"/>
      <c r="C5071" s="98"/>
      <c r="D5071" s="98"/>
      <c r="E5071" s="5"/>
      <c r="F5071" s="5"/>
      <c r="G5071" s="87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99"/>
      <c r="AB5071" s="5"/>
      <c r="AC5071" s="5"/>
      <c r="AD5071" s="99"/>
      <c r="AE5071" s="5"/>
      <c r="AF5071" s="5"/>
      <c r="AG5071" s="15"/>
      <c r="AH5071" s="15"/>
    </row>
    <row r="5072" spans="1:34" ht="15" customHeight="1" x14ac:dyDescent="0.25">
      <c r="A5072" s="12"/>
      <c r="B5072" s="5"/>
      <c r="C5072" s="98"/>
      <c r="D5072" s="98"/>
      <c r="E5072" s="5"/>
      <c r="F5072" s="5"/>
      <c r="G5072" s="87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99"/>
      <c r="AB5072" s="5"/>
      <c r="AC5072" s="5"/>
      <c r="AD5072" s="99"/>
      <c r="AE5072" s="5"/>
      <c r="AF5072" s="5"/>
      <c r="AG5072" s="15"/>
      <c r="AH5072" s="15"/>
    </row>
    <row r="5073" spans="1:34" ht="15" customHeight="1" x14ac:dyDescent="0.25">
      <c r="A5073" s="12"/>
      <c r="B5073" s="5"/>
      <c r="C5073" s="98"/>
      <c r="D5073" s="98"/>
      <c r="E5073" s="5"/>
      <c r="F5073" s="5"/>
      <c r="G5073" s="87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99"/>
      <c r="AB5073" s="5"/>
      <c r="AC5073" s="5"/>
      <c r="AD5073" s="99"/>
      <c r="AE5073" s="5"/>
      <c r="AF5073" s="5"/>
      <c r="AG5073" s="15"/>
      <c r="AH5073" s="15"/>
    </row>
    <row r="5074" spans="1:34" ht="15" customHeight="1" x14ac:dyDescent="0.25">
      <c r="A5074" s="12"/>
      <c r="B5074" s="5"/>
      <c r="C5074" s="98"/>
      <c r="D5074" s="98"/>
      <c r="E5074" s="5"/>
      <c r="F5074" s="5"/>
      <c r="G5074" s="87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99"/>
      <c r="AB5074" s="5"/>
      <c r="AC5074" s="5"/>
      <c r="AD5074" s="99"/>
      <c r="AE5074" s="5"/>
      <c r="AF5074" s="5"/>
      <c r="AG5074" s="15"/>
      <c r="AH5074" s="15"/>
    </row>
    <row r="5075" spans="1:34" ht="15" customHeight="1" x14ac:dyDescent="0.25">
      <c r="A5075" s="12"/>
      <c r="B5075" s="5"/>
      <c r="C5075" s="98"/>
      <c r="D5075" s="98"/>
      <c r="E5075" s="5"/>
      <c r="F5075" s="5"/>
      <c r="G5075" s="87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99"/>
      <c r="AB5075" s="5"/>
      <c r="AC5075" s="5"/>
      <c r="AD5075" s="99"/>
      <c r="AE5075" s="5"/>
      <c r="AF5075" s="5"/>
      <c r="AG5075" s="15"/>
      <c r="AH5075" s="15"/>
    </row>
    <row r="5076" spans="1:34" ht="15" customHeight="1" x14ac:dyDescent="0.25">
      <c r="A5076" s="12"/>
      <c r="B5076" s="5"/>
      <c r="C5076" s="98"/>
      <c r="D5076" s="98"/>
      <c r="E5076" s="5"/>
      <c r="F5076" s="5"/>
      <c r="G5076" s="87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99"/>
      <c r="AB5076" s="5"/>
      <c r="AC5076" s="5"/>
      <c r="AD5076" s="99"/>
      <c r="AE5076" s="5"/>
      <c r="AF5076" s="5"/>
      <c r="AG5076" s="15"/>
      <c r="AH5076" s="15"/>
    </row>
    <row r="5077" spans="1:34" ht="15" customHeight="1" x14ac:dyDescent="0.25">
      <c r="A5077" s="12"/>
      <c r="B5077" s="5"/>
      <c r="C5077" s="98"/>
      <c r="D5077" s="98"/>
      <c r="E5077" s="5"/>
      <c r="F5077" s="5"/>
      <c r="G5077" s="87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99"/>
      <c r="AB5077" s="5"/>
      <c r="AC5077" s="5"/>
      <c r="AD5077" s="99"/>
      <c r="AE5077" s="5"/>
      <c r="AF5077" s="5"/>
      <c r="AG5077" s="15"/>
      <c r="AH5077" s="15"/>
    </row>
    <row r="5078" spans="1:34" ht="15" customHeight="1" x14ac:dyDescent="0.25">
      <c r="A5078" s="12"/>
      <c r="B5078" s="5"/>
      <c r="C5078" s="98"/>
      <c r="D5078" s="98"/>
      <c r="E5078" s="5"/>
      <c r="F5078" s="5"/>
      <c r="G5078" s="87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99"/>
      <c r="AB5078" s="5"/>
      <c r="AC5078" s="5"/>
      <c r="AD5078" s="99"/>
      <c r="AE5078" s="5"/>
      <c r="AF5078" s="5"/>
      <c r="AG5078" s="15"/>
      <c r="AH5078" s="15"/>
    </row>
    <row r="5079" spans="1:34" ht="15" customHeight="1" x14ac:dyDescent="0.25">
      <c r="A5079" s="12"/>
      <c r="B5079" s="5"/>
      <c r="C5079" s="98"/>
      <c r="D5079" s="98"/>
      <c r="E5079" s="5"/>
      <c r="F5079" s="5"/>
      <c r="G5079" s="87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99"/>
      <c r="AB5079" s="5"/>
      <c r="AC5079" s="5"/>
      <c r="AD5079" s="99"/>
      <c r="AE5079" s="5"/>
      <c r="AF5079" s="5"/>
      <c r="AG5079" s="15"/>
      <c r="AH5079" s="15"/>
    </row>
    <row r="5080" spans="1:34" ht="15" customHeight="1" x14ac:dyDescent="0.25">
      <c r="A5080" s="12"/>
      <c r="B5080" s="5"/>
      <c r="C5080" s="98"/>
      <c r="D5080" s="98"/>
      <c r="E5080" s="5"/>
      <c r="F5080" s="5"/>
      <c r="G5080" s="87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99"/>
      <c r="AB5080" s="5"/>
      <c r="AC5080" s="5"/>
      <c r="AD5080" s="99"/>
      <c r="AE5080" s="5"/>
      <c r="AF5080" s="5"/>
      <c r="AG5080" s="15"/>
      <c r="AH5080" s="15"/>
    </row>
    <row r="5081" spans="1:34" ht="15" customHeight="1" x14ac:dyDescent="0.25">
      <c r="A5081" s="12"/>
      <c r="B5081" s="5"/>
      <c r="C5081" s="98"/>
      <c r="D5081" s="98"/>
      <c r="E5081" s="5"/>
      <c r="F5081" s="5"/>
      <c r="G5081" s="87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99"/>
      <c r="AB5081" s="5"/>
      <c r="AC5081" s="5"/>
      <c r="AD5081" s="99"/>
      <c r="AE5081" s="5"/>
      <c r="AF5081" s="5"/>
      <c r="AG5081" s="15"/>
      <c r="AH5081" s="15"/>
    </row>
    <row r="5082" spans="1:34" ht="15" customHeight="1" x14ac:dyDescent="0.25">
      <c r="A5082" s="12"/>
      <c r="B5082" s="5"/>
      <c r="C5082" s="98"/>
      <c r="D5082" s="98"/>
      <c r="E5082" s="5"/>
      <c r="F5082" s="5"/>
      <c r="G5082" s="87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99"/>
      <c r="AB5082" s="5"/>
      <c r="AC5082" s="5"/>
      <c r="AD5082" s="99"/>
      <c r="AE5082" s="5"/>
      <c r="AF5082" s="5"/>
      <c r="AG5082" s="15"/>
      <c r="AH5082" s="15"/>
    </row>
    <row r="5083" spans="1:34" ht="15" customHeight="1" x14ac:dyDescent="0.25">
      <c r="A5083" s="12"/>
      <c r="B5083" s="5"/>
      <c r="C5083" s="98"/>
      <c r="D5083" s="98"/>
      <c r="E5083" s="5"/>
      <c r="F5083" s="5"/>
      <c r="G5083" s="87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99"/>
      <c r="AB5083" s="5"/>
      <c r="AC5083" s="5"/>
      <c r="AD5083" s="99"/>
      <c r="AE5083" s="5"/>
      <c r="AF5083" s="5"/>
      <c r="AG5083" s="15"/>
      <c r="AH5083" s="15"/>
    </row>
    <row r="5084" spans="1:34" ht="15" customHeight="1" x14ac:dyDescent="0.25">
      <c r="A5084" s="12"/>
      <c r="B5084" s="5"/>
      <c r="C5084" s="98"/>
      <c r="D5084" s="98"/>
      <c r="E5084" s="5"/>
      <c r="F5084" s="5"/>
      <c r="G5084" s="87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99"/>
      <c r="AB5084" s="5"/>
      <c r="AC5084" s="5"/>
      <c r="AD5084" s="99"/>
      <c r="AE5084" s="5"/>
      <c r="AF5084" s="5"/>
      <c r="AG5084" s="15"/>
      <c r="AH5084" s="15"/>
    </row>
    <row r="5085" spans="1:34" ht="15" customHeight="1" x14ac:dyDescent="0.25">
      <c r="A5085" s="12"/>
      <c r="B5085" s="5"/>
      <c r="C5085" s="98"/>
      <c r="D5085" s="98"/>
      <c r="E5085" s="5"/>
      <c r="F5085" s="5"/>
      <c r="G5085" s="87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99"/>
      <c r="AB5085" s="5"/>
      <c r="AC5085" s="5"/>
      <c r="AD5085" s="99"/>
      <c r="AE5085" s="5"/>
      <c r="AF5085" s="5"/>
      <c r="AG5085" s="15"/>
      <c r="AH5085" s="15"/>
    </row>
    <row r="5086" spans="1:34" ht="15" customHeight="1" x14ac:dyDescent="0.25">
      <c r="A5086" s="12"/>
      <c r="B5086" s="5"/>
      <c r="C5086" s="98"/>
      <c r="D5086" s="98"/>
      <c r="E5086" s="5"/>
      <c r="F5086" s="5"/>
      <c r="G5086" s="87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99"/>
      <c r="AB5086" s="5"/>
      <c r="AC5086" s="5"/>
      <c r="AD5086" s="99"/>
      <c r="AE5086" s="5"/>
      <c r="AF5086" s="5"/>
      <c r="AG5086" s="15"/>
      <c r="AH5086" s="15"/>
    </row>
    <row r="5087" spans="1:34" ht="15" customHeight="1" x14ac:dyDescent="0.25">
      <c r="A5087" s="12"/>
      <c r="B5087" s="5"/>
      <c r="C5087" s="98"/>
      <c r="D5087" s="98"/>
      <c r="E5087" s="5"/>
      <c r="F5087" s="5"/>
      <c r="G5087" s="87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99"/>
      <c r="AB5087" s="5"/>
      <c r="AC5087" s="5"/>
      <c r="AD5087" s="99"/>
      <c r="AE5087" s="5"/>
      <c r="AF5087" s="5"/>
      <c r="AG5087" s="15"/>
      <c r="AH5087" s="15"/>
    </row>
    <row r="5088" spans="1:34" ht="15" customHeight="1" x14ac:dyDescent="0.25">
      <c r="A5088" s="12"/>
      <c r="B5088" s="5"/>
      <c r="C5088" s="98"/>
      <c r="D5088" s="98"/>
      <c r="E5088" s="5"/>
      <c r="F5088" s="5"/>
      <c r="G5088" s="87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99"/>
      <c r="AB5088" s="5"/>
      <c r="AC5088" s="5"/>
      <c r="AD5088" s="99"/>
      <c r="AE5088" s="5"/>
      <c r="AF5088" s="5"/>
      <c r="AG5088" s="15"/>
      <c r="AH5088" s="15"/>
    </row>
    <row r="5089" spans="1:34" ht="15" customHeight="1" x14ac:dyDescent="0.25">
      <c r="A5089" s="12"/>
      <c r="B5089" s="5"/>
      <c r="C5089" s="98"/>
      <c r="D5089" s="98"/>
      <c r="E5089" s="5"/>
      <c r="F5089" s="5"/>
      <c r="G5089" s="87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99"/>
      <c r="AB5089" s="5"/>
      <c r="AC5089" s="5"/>
      <c r="AD5089" s="99"/>
      <c r="AE5089" s="5"/>
      <c r="AF5089" s="5"/>
      <c r="AG5089" s="15"/>
      <c r="AH5089" s="15"/>
    </row>
    <row r="5090" spans="1:34" ht="15" customHeight="1" x14ac:dyDescent="0.25">
      <c r="A5090" s="12"/>
      <c r="B5090" s="5"/>
      <c r="C5090" s="98"/>
      <c r="D5090" s="98"/>
      <c r="E5090" s="5"/>
      <c r="F5090" s="5"/>
      <c r="G5090" s="87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99"/>
      <c r="AB5090" s="5"/>
      <c r="AC5090" s="5"/>
      <c r="AD5090" s="99"/>
      <c r="AE5090" s="5"/>
      <c r="AF5090" s="5"/>
      <c r="AG5090" s="15"/>
      <c r="AH5090" s="15"/>
    </row>
    <row r="5091" spans="1:34" ht="15" customHeight="1" x14ac:dyDescent="0.25">
      <c r="A5091" s="12"/>
      <c r="B5091" s="5"/>
      <c r="C5091" s="98"/>
      <c r="D5091" s="98"/>
      <c r="E5091" s="5"/>
      <c r="F5091" s="5"/>
      <c r="G5091" s="87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99"/>
      <c r="AB5091" s="5"/>
      <c r="AC5091" s="5"/>
      <c r="AD5091" s="99"/>
      <c r="AE5091" s="5"/>
      <c r="AF5091" s="5"/>
      <c r="AG5091" s="15"/>
      <c r="AH5091" s="15"/>
    </row>
    <row r="5092" spans="1:34" ht="15" customHeight="1" x14ac:dyDescent="0.25">
      <c r="A5092" s="12"/>
      <c r="B5092" s="5"/>
      <c r="C5092" s="98"/>
      <c r="D5092" s="98"/>
      <c r="E5092" s="5"/>
      <c r="F5092" s="5"/>
      <c r="G5092" s="87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99"/>
      <c r="AB5092" s="5"/>
      <c r="AC5092" s="5"/>
      <c r="AD5092" s="99"/>
      <c r="AE5092" s="5"/>
      <c r="AF5092" s="5"/>
      <c r="AG5092" s="15"/>
      <c r="AH5092" s="15"/>
    </row>
    <row r="5093" spans="1:34" ht="15" customHeight="1" x14ac:dyDescent="0.25">
      <c r="A5093" s="12"/>
      <c r="B5093" s="5"/>
      <c r="C5093" s="98"/>
      <c r="D5093" s="98"/>
      <c r="E5093" s="5"/>
      <c r="F5093" s="5"/>
      <c r="G5093" s="87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99"/>
      <c r="AB5093" s="5"/>
      <c r="AC5093" s="5"/>
      <c r="AD5093" s="99"/>
      <c r="AE5093" s="5"/>
      <c r="AF5093" s="5"/>
      <c r="AG5093" s="15"/>
      <c r="AH5093" s="15"/>
    </row>
    <row r="5094" spans="1:34" ht="15" customHeight="1" x14ac:dyDescent="0.25">
      <c r="A5094" s="12"/>
      <c r="B5094" s="5"/>
      <c r="C5094" s="98"/>
      <c r="D5094" s="98"/>
      <c r="E5094" s="5"/>
      <c r="F5094" s="5"/>
      <c r="G5094" s="87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99"/>
      <c r="AB5094" s="5"/>
      <c r="AC5094" s="5"/>
      <c r="AD5094" s="99"/>
      <c r="AE5094" s="5"/>
      <c r="AF5094" s="5"/>
      <c r="AG5094" s="15"/>
      <c r="AH5094" s="15"/>
    </row>
    <row r="5095" spans="1:34" ht="15" customHeight="1" x14ac:dyDescent="0.25">
      <c r="A5095" s="12"/>
      <c r="B5095" s="5"/>
      <c r="C5095" s="98"/>
      <c r="D5095" s="98"/>
      <c r="E5095" s="5"/>
      <c r="F5095" s="5"/>
      <c r="G5095" s="87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99"/>
      <c r="AB5095" s="5"/>
      <c r="AC5095" s="5"/>
      <c r="AD5095" s="99"/>
      <c r="AE5095" s="5"/>
      <c r="AF5095" s="5"/>
      <c r="AG5095" s="15"/>
      <c r="AH5095" s="15"/>
    </row>
    <row r="5096" spans="1:34" ht="15" customHeight="1" x14ac:dyDescent="0.25">
      <c r="A5096" s="12"/>
      <c r="B5096" s="5"/>
      <c r="C5096" s="98"/>
      <c r="D5096" s="98"/>
      <c r="E5096" s="5"/>
      <c r="F5096" s="5"/>
      <c r="G5096" s="87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99"/>
      <c r="AB5096" s="5"/>
      <c r="AC5096" s="5"/>
      <c r="AD5096" s="99"/>
      <c r="AE5096" s="5"/>
      <c r="AF5096" s="5"/>
      <c r="AG5096" s="15"/>
      <c r="AH5096" s="15"/>
    </row>
    <row r="5097" spans="1:34" ht="15" customHeight="1" x14ac:dyDescent="0.25">
      <c r="A5097" s="12"/>
      <c r="B5097" s="5"/>
      <c r="C5097" s="98"/>
      <c r="D5097" s="98"/>
      <c r="E5097" s="5"/>
      <c r="F5097" s="5"/>
      <c r="G5097" s="87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99"/>
      <c r="AB5097" s="5"/>
      <c r="AC5097" s="5"/>
      <c r="AD5097" s="99"/>
      <c r="AE5097" s="5"/>
      <c r="AF5097" s="5"/>
      <c r="AG5097" s="15"/>
      <c r="AH5097" s="15"/>
    </row>
    <row r="5098" spans="1:34" ht="15" customHeight="1" x14ac:dyDescent="0.25">
      <c r="A5098" s="12"/>
      <c r="B5098" s="5"/>
      <c r="C5098" s="98"/>
      <c r="D5098" s="98"/>
      <c r="E5098" s="5"/>
      <c r="F5098" s="5"/>
      <c r="G5098" s="87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99"/>
      <c r="AB5098" s="5"/>
      <c r="AC5098" s="5"/>
      <c r="AD5098" s="99"/>
      <c r="AE5098" s="5"/>
      <c r="AF5098" s="5"/>
      <c r="AG5098" s="15"/>
      <c r="AH5098" s="15"/>
    </row>
    <row r="5099" spans="1:34" ht="15" customHeight="1" x14ac:dyDescent="0.25">
      <c r="A5099" s="12"/>
      <c r="B5099" s="5"/>
      <c r="C5099" s="98"/>
      <c r="D5099" s="98"/>
      <c r="E5099" s="5"/>
      <c r="F5099" s="5"/>
      <c r="G5099" s="87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99"/>
      <c r="AB5099" s="5"/>
      <c r="AC5099" s="5"/>
      <c r="AD5099" s="99"/>
      <c r="AE5099" s="5"/>
      <c r="AF5099" s="5"/>
      <c r="AG5099" s="15"/>
      <c r="AH5099" s="15"/>
    </row>
    <row r="5100" spans="1:34" ht="15" customHeight="1" x14ac:dyDescent="0.25">
      <c r="A5100" s="12"/>
      <c r="B5100" s="5"/>
      <c r="C5100" s="98"/>
      <c r="D5100" s="98"/>
      <c r="E5100" s="5"/>
      <c r="F5100" s="5"/>
      <c r="G5100" s="87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99"/>
      <c r="AB5100" s="5"/>
      <c r="AC5100" s="5"/>
      <c r="AD5100" s="99"/>
      <c r="AE5100" s="5"/>
      <c r="AF5100" s="5"/>
      <c r="AG5100" s="15"/>
      <c r="AH5100" s="15"/>
    </row>
    <row r="5101" spans="1:34" ht="15" customHeight="1" x14ac:dyDescent="0.25">
      <c r="A5101" s="12"/>
      <c r="B5101" s="5"/>
      <c r="C5101" s="98"/>
      <c r="D5101" s="98"/>
      <c r="E5101" s="5"/>
      <c r="F5101" s="5"/>
      <c r="G5101" s="87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99"/>
      <c r="AB5101" s="5"/>
      <c r="AC5101" s="5"/>
      <c r="AD5101" s="99"/>
      <c r="AE5101" s="5"/>
      <c r="AF5101" s="5"/>
      <c r="AG5101" s="15"/>
      <c r="AH5101" s="15"/>
    </row>
    <row r="5102" spans="1:34" ht="15" customHeight="1" x14ac:dyDescent="0.25">
      <c r="A5102" s="12"/>
      <c r="B5102" s="5"/>
      <c r="C5102" s="98"/>
      <c r="D5102" s="98"/>
      <c r="E5102" s="5"/>
      <c r="F5102" s="5"/>
      <c r="G5102" s="87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99"/>
      <c r="AB5102" s="5"/>
      <c r="AC5102" s="5"/>
      <c r="AD5102" s="99"/>
      <c r="AE5102" s="5"/>
      <c r="AF5102" s="5"/>
      <c r="AG5102" s="15"/>
      <c r="AH5102" s="15"/>
    </row>
    <row r="5103" spans="1:34" ht="15" customHeight="1" x14ac:dyDescent="0.25">
      <c r="A5103" s="12"/>
      <c r="B5103" s="5"/>
      <c r="C5103" s="98"/>
      <c r="D5103" s="98"/>
      <c r="E5103" s="5"/>
      <c r="F5103" s="5"/>
      <c r="G5103" s="87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99"/>
      <c r="AB5103" s="5"/>
      <c r="AC5103" s="5"/>
      <c r="AD5103" s="99"/>
      <c r="AE5103" s="5"/>
      <c r="AF5103" s="5"/>
      <c r="AG5103" s="15"/>
      <c r="AH5103" s="15"/>
    </row>
    <row r="5104" spans="1:34" ht="15" customHeight="1" x14ac:dyDescent="0.25">
      <c r="A5104" s="12"/>
      <c r="B5104" s="5"/>
      <c r="C5104" s="98"/>
      <c r="D5104" s="98"/>
      <c r="E5104" s="5"/>
      <c r="F5104" s="5"/>
      <c r="G5104" s="87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99"/>
      <c r="AB5104" s="5"/>
      <c r="AC5104" s="5"/>
      <c r="AD5104" s="99"/>
      <c r="AE5104" s="5"/>
      <c r="AF5104" s="5"/>
      <c r="AG5104" s="15"/>
      <c r="AH5104" s="15"/>
    </row>
    <row r="5105" spans="1:34" ht="15" customHeight="1" x14ac:dyDescent="0.25">
      <c r="A5105" s="12"/>
      <c r="B5105" s="5"/>
      <c r="C5105" s="98"/>
      <c r="D5105" s="98"/>
      <c r="E5105" s="5"/>
      <c r="F5105" s="5"/>
      <c r="G5105" s="87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99"/>
      <c r="AB5105" s="5"/>
      <c r="AC5105" s="5"/>
      <c r="AD5105" s="99"/>
      <c r="AE5105" s="5"/>
      <c r="AF5105" s="5"/>
      <c r="AG5105" s="15"/>
      <c r="AH5105" s="15"/>
    </row>
    <row r="5106" spans="1:34" ht="15" customHeight="1" x14ac:dyDescent="0.25">
      <c r="A5106" s="12"/>
      <c r="B5106" s="5"/>
      <c r="C5106" s="98"/>
      <c r="D5106" s="98"/>
      <c r="E5106" s="5"/>
      <c r="F5106" s="5"/>
      <c r="G5106" s="87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99"/>
      <c r="AB5106" s="5"/>
      <c r="AC5106" s="5"/>
      <c r="AD5106" s="99"/>
      <c r="AE5106" s="5"/>
      <c r="AF5106" s="5"/>
      <c r="AG5106" s="15"/>
      <c r="AH5106" s="15"/>
    </row>
    <row r="5107" spans="1:34" ht="15" customHeight="1" x14ac:dyDescent="0.25">
      <c r="A5107" s="12"/>
      <c r="B5107" s="5"/>
      <c r="C5107" s="98"/>
      <c r="D5107" s="98"/>
      <c r="E5107" s="5"/>
      <c r="F5107" s="5"/>
      <c r="G5107" s="87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99"/>
      <c r="AB5107" s="5"/>
      <c r="AC5107" s="5"/>
      <c r="AD5107" s="99"/>
      <c r="AE5107" s="5"/>
      <c r="AF5107" s="5"/>
      <c r="AG5107" s="15"/>
      <c r="AH5107" s="15"/>
    </row>
    <row r="5108" spans="1:34" ht="15" customHeight="1" x14ac:dyDescent="0.25">
      <c r="A5108" s="12"/>
      <c r="B5108" s="5"/>
      <c r="C5108" s="98"/>
      <c r="D5108" s="98"/>
      <c r="E5108" s="5"/>
      <c r="F5108" s="5"/>
      <c r="G5108" s="87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99"/>
      <c r="AB5108" s="5"/>
      <c r="AC5108" s="5"/>
      <c r="AD5108" s="99"/>
      <c r="AE5108" s="5"/>
      <c r="AF5108" s="5"/>
      <c r="AG5108" s="15"/>
      <c r="AH5108" s="15"/>
    </row>
    <row r="5109" spans="1:34" ht="15" customHeight="1" x14ac:dyDescent="0.25">
      <c r="A5109" s="12"/>
      <c r="B5109" s="5"/>
      <c r="C5109" s="98"/>
      <c r="D5109" s="98"/>
      <c r="E5109" s="5"/>
      <c r="F5109" s="5"/>
      <c r="G5109" s="87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99"/>
      <c r="AB5109" s="5"/>
      <c r="AC5109" s="5"/>
      <c r="AD5109" s="99"/>
      <c r="AE5109" s="5"/>
      <c r="AF5109" s="5"/>
      <c r="AG5109" s="15"/>
      <c r="AH5109" s="15"/>
    </row>
    <row r="5110" spans="1:34" ht="15" customHeight="1" x14ac:dyDescent="0.25">
      <c r="A5110" s="12"/>
      <c r="B5110" s="5"/>
      <c r="C5110" s="98"/>
      <c r="D5110" s="98"/>
      <c r="E5110" s="5"/>
      <c r="F5110" s="5"/>
      <c r="G5110" s="87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99"/>
      <c r="AB5110" s="5"/>
      <c r="AC5110" s="5"/>
      <c r="AD5110" s="99"/>
      <c r="AE5110" s="5"/>
      <c r="AF5110" s="5"/>
      <c r="AG5110" s="15"/>
      <c r="AH5110" s="15"/>
    </row>
    <row r="5111" spans="1:34" ht="15" customHeight="1" x14ac:dyDescent="0.25">
      <c r="A5111" s="12"/>
      <c r="B5111" s="5"/>
      <c r="C5111" s="98"/>
      <c r="D5111" s="98"/>
      <c r="E5111" s="5"/>
      <c r="F5111" s="5"/>
      <c r="G5111" s="87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99"/>
      <c r="AB5111" s="5"/>
      <c r="AC5111" s="5"/>
      <c r="AD5111" s="99"/>
      <c r="AE5111" s="5"/>
      <c r="AF5111" s="5"/>
      <c r="AG5111" s="15"/>
      <c r="AH5111" s="15"/>
    </row>
    <row r="5112" spans="1:34" ht="15" customHeight="1" x14ac:dyDescent="0.25">
      <c r="A5112" s="12"/>
      <c r="B5112" s="5"/>
      <c r="C5112" s="98"/>
      <c r="D5112" s="98"/>
      <c r="E5112" s="5"/>
      <c r="F5112" s="5"/>
      <c r="G5112" s="87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99"/>
      <c r="AB5112" s="5"/>
      <c r="AC5112" s="5"/>
      <c r="AD5112" s="99"/>
      <c r="AE5112" s="5"/>
      <c r="AF5112" s="5"/>
      <c r="AG5112" s="15"/>
      <c r="AH5112" s="15"/>
    </row>
    <row r="5113" spans="1:34" ht="15" customHeight="1" x14ac:dyDescent="0.25">
      <c r="A5113" s="12"/>
      <c r="B5113" s="5"/>
      <c r="C5113" s="98"/>
      <c r="D5113" s="98"/>
      <c r="E5113" s="5"/>
      <c r="F5113" s="5"/>
      <c r="G5113" s="87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99"/>
      <c r="AB5113" s="5"/>
      <c r="AC5113" s="5"/>
      <c r="AD5113" s="99"/>
      <c r="AE5113" s="5"/>
      <c r="AF5113" s="5"/>
      <c r="AG5113" s="15"/>
      <c r="AH5113" s="15"/>
    </row>
    <row r="5114" spans="1:34" ht="15" customHeight="1" x14ac:dyDescent="0.25">
      <c r="A5114" s="12"/>
      <c r="B5114" s="5"/>
      <c r="C5114" s="98"/>
      <c r="D5114" s="98"/>
      <c r="E5114" s="5"/>
      <c r="F5114" s="5"/>
      <c r="G5114" s="87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99"/>
      <c r="AB5114" s="5"/>
      <c r="AC5114" s="5"/>
      <c r="AD5114" s="99"/>
      <c r="AE5114" s="5"/>
      <c r="AF5114" s="5"/>
      <c r="AG5114" s="15"/>
      <c r="AH5114" s="15"/>
    </row>
    <row r="5115" spans="1:34" ht="15" customHeight="1" x14ac:dyDescent="0.25">
      <c r="A5115" s="12"/>
      <c r="B5115" s="5"/>
      <c r="C5115" s="98"/>
      <c r="D5115" s="98"/>
      <c r="E5115" s="5"/>
      <c r="F5115" s="5"/>
      <c r="G5115" s="87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99"/>
      <c r="AB5115" s="5"/>
      <c r="AC5115" s="5"/>
      <c r="AD5115" s="99"/>
      <c r="AE5115" s="5"/>
      <c r="AF5115" s="5"/>
      <c r="AG5115" s="15"/>
      <c r="AH5115" s="15"/>
    </row>
    <row r="5116" spans="1:34" ht="15" customHeight="1" x14ac:dyDescent="0.25">
      <c r="A5116" s="12"/>
      <c r="B5116" s="5"/>
      <c r="C5116" s="98"/>
      <c r="D5116" s="98"/>
      <c r="E5116" s="5"/>
      <c r="F5116" s="5"/>
      <c r="G5116" s="87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99"/>
      <c r="AB5116" s="5"/>
      <c r="AC5116" s="5"/>
      <c r="AD5116" s="99"/>
      <c r="AE5116" s="5"/>
      <c r="AF5116" s="5"/>
      <c r="AG5116" s="15"/>
      <c r="AH5116" s="15"/>
    </row>
    <row r="5117" spans="1:34" ht="15" customHeight="1" x14ac:dyDescent="0.25">
      <c r="A5117" s="12"/>
      <c r="B5117" s="5"/>
      <c r="C5117" s="98"/>
      <c r="D5117" s="98"/>
      <c r="E5117" s="5"/>
      <c r="F5117" s="5"/>
      <c r="G5117" s="87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99"/>
      <c r="AB5117" s="5"/>
      <c r="AC5117" s="5"/>
      <c r="AD5117" s="99"/>
      <c r="AE5117" s="5"/>
      <c r="AF5117" s="5"/>
      <c r="AG5117" s="15"/>
      <c r="AH5117" s="15"/>
    </row>
    <row r="5118" spans="1:34" ht="15" customHeight="1" x14ac:dyDescent="0.25">
      <c r="A5118" s="12"/>
      <c r="B5118" s="5"/>
      <c r="C5118" s="98"/>
      <c r="D5118" s="98"/>
      <c r="E5118" s="5"/>
      <c r="F5118" s="5"/>
      <c r="G5118" s="87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99"/>
      <c r="AB5118" s="5"/>
      <c r="AC5118" s="5"/>
      <c r="AD5118" s="99"/>
      <c r="AE5118" s="5"/>
      <c r="AF5118" s="5"/>
      <c r="AG5118" s="15"/>
      <c r="AH5118" s="15"/>
    </row>
    <row r="5119" spans="1:34" ht="15" customHeight="1" x14ac:dyDescent="0.25">
      <c r="A5119" s="12"/>
      <c r="B5119" s="5"/>
      <c r="C5119" s="98"/>
      <c r="D5119" s="98"/>
      <c r="E5119" s="5"/>
      <c r="F5119" s="5"/>
      <c r="G5119" s="87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99"/>
      <c r="AB5119" s="5"/>
      <c r="AC5119" s="5"/>
      <c r="AD5119" s="99"/>
      <c r="AE5119" s="5"/>
      <c r="AF5119" s="5"/>
      <c r="AG5119" s="15"/>
      <c r="AH5119" s="15"/>
    </row>
    <row r="5120" spans="1:34" ht="15" customHeight="1" x14ac:dyDescent="0.25">
      <c r="A5120" s="12"/>
      <c r="B5120" s="5"/>
      <c r="C5120" s="98"/>
      <c r="D5120" s="98"/>
      <c r="E5120" s="5"/>
      <c r="F5120" s="5"/>
      <c r="G5120" s="87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99"/>
      <c r="AB5120" s="5"/>
      <c r="AC5120" s="5"/>
      <c r="AD5120" s="99"/>
      <c r="AE5120" s="5"/>
      <c r="AF5120" s="5"/>
      <c r="AG5120" s="15"/>
      <c r="AH5120" s="15"/>
    </row>
    <row r="5121" spans="1:34" ht="15" customHeight="1" x14ac:dyDescent="0.25">
      <c r="A5121" s="12"/>
      <c r="B5121" s="5"/>
      <c r="C5121" s="98"/>
      <c r="D5121" s="98"/>
      <c r="E5121" s="5"/>
      <c r="F5121" s="5"/>
      <c r="G5121" s="87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99"/>
      <c r="AB5121" s="5"/>
      <c r="AC5121" s="5"/>
      <c r="AD5121" s="99"/>
      <c r="AE5121" s="5"/>
      <c r="AF5121" s="5"/>
      <c r="AG5121" s="15"/>
      <c r="AH5121" s="15"/>
    </row>
    <row r="5122" spans="1:34" ht="15" customHeight="1" x14ac:dyDescent="0.25">
      <c r="A5122" s="12"/>
      <c r="B5122" s="5"/>
      <c r="C5122" s="98"/>
      <c r="D5122" s="98"/>
      <c r="E5122" s="5"/>
      <c r="F5122" s="5"/>
      <c r="G5122" s="87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99"/>
      <c r="AB5122" s="5"/>
      <c r="AC5122" s="5"/>
      <c r="AD5122" s="99"/>
      <c r="AE5122" s="5"/>
      <c r="AF5122" s="5"/>
      <c r="AG5122" s="15"/>
      <c r="AH5122" s="15"/>
    </row>
    <row r="5123" spans="1:34" ht="15" customHeight="1" x14ac:dyDescent="0.25">
      <c r="A5123" s="12"/>
      <c r="B5123" s="5"/>
      <c r="C5123" s="98"/>
      <c r="D5123" s="98"/>
      <c r="E5123" s="5"/>
      <c r="F5123" s="5"/>
      <c r="G5123" s="87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99"/>
      <c r="AB5123" s="5"/>
      <c r="AC5123" s="5"/>
      <c r="AD5123" s="99"/>
      <c r="AE5123" s="5"/>
      <c r="AF5123" s="5"/>
      <c r="AG5123" s="15"/>
      <c r="AH5123" s="15"/>
    </row>
    <row r="5124" spans="1:34" ht="15" customHeight="1" x14ac:dyDescent="0.25">
      <c r="A5124" s="12"/>
      <c r="B5124" s="5"/>
      <c r="C5124" s="98"/>
      <c r="D5124" s="98"/>
      <c r="E5124" s="5"/>
      <c r="F5124" s="5"/>
      <c r="G5124" s="87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99"/>
      <c r="AB5124" s="5"/>
      <c r="AC5124" s="5"/>
      <c r="AD5124" s="99"/>
      <c r="AE5124" s="5"/>
      <c r="AF5124" s="5"/>
      <c r="AG5124" s="15"/>
      <c r="AH5124" s="15"/>
    </row>
    <row r="5125" spans="1:34" ht="15" customHeight="1" x14ac:dyDescent="0.25">
      <c r="A5125" s="12"/>
      <c r="B5125" s="5"/>
      <c r="C5125" s="98"/>
      <c r="D5125" s="98"/>
      <c r="E5125" s="5"/>
      <c r="F5125" s="5"/>
      <c r="G5125" s="87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99"/>
      <c r="AB5125" s="5"/>
      <c r="AC5125" s="5"/>
      <c r="AD5125" s="99"/>
      <c r="AE5125" s="5"/>
      <c r="AF5125" s="5"/>
      <c r="AG5125" s="15"/>
      <c r="AH5125" s="15"/>
    </row>
    <row r="5126" spans="1:34" ht="15" customHeight="1" x14ac:dyDescent="0.25">
      <c r="A5126" s="12"/>
      <c r="B5126" s="5"/>
      <c r="C5126" s="98"/>
      <c r="D5126" s="98"/>
      <c r="E5126" s="5"/>
      <c r="F5126" s="5"/>
      <c r="G5126" s="87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99"/>
      <c r="AB5126" s="5"/>
      <c r="AC5126" s="5"/>
      <c r="AD5126" s="99"/>
      <c r="AE5126" s="5"/>
      <c r="AF5126" s="5"/>
      <c r="AG5126" s="15"/>
      <c r="AH5126" s="15"/>
    </row>
    <row r="5127" spans="1:34" ht="15" customHeight="1" x14ac:dyDescent="0.25">
      <c r="A5127" s="12"/>
      <c r="B5127" s="5"/>
      <c r="C5127" s="98"/>
      <c r="D5127" s="98"/>
      <c r="E5127" s="5"/>
      <c r="F5127" s="5"/>
      <c r="G5127" s="87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99"/>
      <c r="AB5127" s="5"/>
      <c r="AC5127" s="5"/>
      <c r="AD5127" s="99"/>
      <c r="AE5127" s="5"/>
      <c r="AF5127" s="5"/>
      <c r="AG5127" s="15"/>
      <c r="AH5127" s="15"/>
    </row>
    <row r="5128" spans="1:34" ht="15" customHeight="1" x14ac:dyDescent="0.25">
      <c r="A5128" s="12"/>
      <c r="B5128" s="5"/>
      <c r="C5128" s="98"/>
      <c r="D5128" s="98"/>
      <c r="E5128" s="5"/>
      <c r="F5128" s="5"/>
      <c r="G5128" s="87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99"/>
      <c r="AB5128" s="5"/>
      <c r="AC5128" s="5"/>
      <c r="AD5128" s="99"/>
      <c r="AE5128" s="5"/>
      <c r="AF5128" s="5"/>
      <c r="AG5128" s="15"/>
      <c r="AH5128" s="15"/>
    </row>
    <row r="5129" spans="1:34" ht="15" customHeight="1" x14ac:dyDescent="0.25">
      <c r="A5129" s="12"/>
      <c r="B5129" s="5"/>
      <c r="C5129" s="98"/>
      <c r="D5129" s="98"/>
      <c r="E5129" s="5"/>
      <c r="F5129" s="5"/>
      <c r="G5129" s="87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99"/>
      <c r="AB5129" s="5"/>
      <c r="AC5129" s="5"/>
      <c r="AD5129" s="99"/>
      <c r="AE5129" s="5"/>
      <c r="AF5129" s="5"/>
      <c r="AG5129" s="15"/>
      <c r="AH5129" s="15"/>
    </row>
    <row r="5130" spans="1:34" ht="15" customHeight="1" x14ac:dyDescent="0.25">
      <c r="A5130" s="12"/>
      <c r="B5130" s="5"/>
      <c r="C5130" s="98"/>
      <c r="D5130" s="98"/>
      <c r="E5130" s="5"/>
      <c r="F5130" s="5"/>
      <c r="G5130" s="87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99"/>
      <c r="AB5130" s="5"/>
      <c r="AC5130" s="5"/>
      <c r="AD5130" s="99"/>
      <c r="AE5130" s="5"/>
      <c r="AF5130" s="5"/>
      <c r="AG5130" s="15"/>
      <c r="AH5130" s="15"/>
    </row>
    <row r="5131" spans="1:34" ht="15" customHeight="1" x14ac:dyDescent="0.25">
      <c r="A5131" s="12"/>
      <c r="B5131" s="5"/>
      <c r="C5131" s="98"/>
      <c r="D5131" s="98"/>
      <c r="E5131" s="5"/>
      <c r="F5131" s="5"/>
      <c r="G5131" s="87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99"/>
      <c r="AB5131" s="5"/>
      <c r="AC5131" s="5"/>
      <c r="AD5131" s="99"/>
      <c r="AE5131" s="5"/>
      <c r="AF5131" s="5"/>
      <c r="AG5131" s="15"/>
      <c r="AH5131" s="15"/>
    </row>
    <row r="5132" spans="1:34" ht="15" customHeight="1" x14ac:dyDescent="0.25">
      <c r="A5132" s="12"/>
      <c r="B5132" s="5"/>
      <c r="C5132" s="98"/>
      <c r="D5132" s="98"/>
      <c r="E5132" s="5"/>
      <c r="F5132" s="5"/>
      <c r="G5132" s="87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99"/>
      <c r="AB5132" s="5"/>
      <c r="AC5132" s="5"/>
      <c r="AD5132" s="99"/>
      <c r="AE5132" s="5"/>
      <c r="AF5132" s="5"/>
      <c r="AG5132" s="15"/>
      <c r="AH5132" s="15"/>
    </row>
    <row r="5133" spans="1:34" ht="15" customHeight="1" x14ac:dyDescent="0.25">
      <c r="A5133" s="12"/>
      <c r="B5133" s="5"/>
      <c r="C5133" s="98"/>
      <c r="D5133" s="98"/>
      <c r="E5133" s="5"/>
      <c r="F5133" s="5"/>
      <c r="G5133" s="87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99"/>
      <c r="AB5133" s="5"/>
      <c r="AC5133" s="5"/>
      <c r="AD5133" s="99"/>
      <c r="AE5133" s="5"/>
      <c r="AF5133" s="5"/>
      <c r="AG5133" s="15"/>
      <c r="AH5133" s="15"/>
    </row>
    <row r="5134" spans="1:34" ht="15" customHeight="1" x14ac:dyDescent="0.25">
      <c r="A5134" s="12"/>
      <c r="B5134" s="5"/>
      <c r="C5134" s="98"/>
      <c r="D5134" s="98"/>
      <c r="E5134" s="5"/>
      <c r="F5134" s="5"/>
      <c r="G5134" s="87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99"/>
      <c r="AB5134" s="5"/>
      <c r="AC5134" s="5"/>
      <c r="AD5134" s="99"/>
      <c r="AE5134" s="5"/>
      <c r="AF5134" s="5"/>
      <c r="AG5134" s="15"/>
      <c r="AH5134" s="15"/>
    </row>
    <row r="5135" spans="1:34" ht="15" customHeight="1" x14ac:dyDescent="0.25">
      <c r="A5135" s="12"/>
      <c r="B5135" s="5"/>
      <c r="C5135" s="98"/>
      <c r="D5135" s="98"/>
      <c r="E5135" s="5"/>
      <c r="F5135" s="5"/>
      <c r="G5135" s="87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99"/>
      <c r="AB5135" s="5"/>
      <c r="AC5135" s="5"/>
      <c r="AD5135" s="99"/>
      <c r="AE5135" s="5"/>
      <c r="AF5135" s="5"/>
      <c r="AG5135" s="15"/>
      <c r="AH5135" s="15"/>
    </row>
    <row r="5136" spans="1:34" ht="15" customHeight="1" x14ac:dyDescent="0.25">
      <c r="A5136" s="12"/>
      <c r="B5136" s="5"/>
      <c r="C5136" s="98"/>
      <c r="D5136" s="98"/>
      <c r="E5136" s="5"/>
      <c r="F5136" s="5"/>
      <c r="G5136" s="87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99"/>
      <c r="AB5136" s="5"/>
      <c r="AC5136" s="5"/>
      <c r="AD5136" s="99"/>
      <c r="AE5136" s="5"/>
      <c r="AF5136" s="5"/>
      <c r="AG5136" s="15"/>
      <c r="AH5136" s="15"/>
    </row>
    <row r="5137" spans="1:34" ht="15" customHeight="1" x14ac:dyDescent="0.25">
      <c r="A5137" s="12"/>
      <c r="B5137" s="5"/>
      <c r="C5137" s="98"/>
      <c r="D5137" s="98"/>
      <c r="E5137" s="5"/>
      <c r="F5137" s="5"/>
      <c r="G5137" s="87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99"/>
      <c r="AB5137" s="5"/>
      <c r="AC5137" s="5"/>
      <c r="AD5137" s="99"/>
      <c r="AE5137" s="5"/>
      <c r="AF5137" s="5"/>
      <c r="AG5137" s="15"/>
      <c r="AH5137" s="15"/>
    </row>
    <row r="5138" spans="1:34" ht="15" customHeight="1" x14ac:dyDescent="0.25">
      <c r="A5138" s="12"/>
      <c r="B5138" s="5"/>
      <c r="C5138" s="98"/>
      <c r="D5138" s="98"/>
      <c r="E5138" s="5"/>
      <c r="F5138" s="5"/>
      <c r="G5138" s="87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99"/>
      <c r="AB5138" s="5"/>
      <c r="AC5138" s="5"/>
      <c r="AD5138" s="99"/>
      <c r="AE5138" s="5"/>
      <c r="AF5138" s="5"/>
      <c r="AG5138" s="15"/>
      <c r="AH5138" s="15"/>
    </row>
    <row r="5139" spans="1:34" ht="15" customHeight="1" x14ac:dyDescent="0.25">
      <c r="A5139" s="12"/>
      <c r="B5139" s="5"/>
      <c r="C5139" s="98"/>
      <c r="D5139" s="98"/>
      <c r="E5139" s="5"/>
      <c r="F5139" s="5"/>
      <c r="G5139" s="87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99"/>
      <c r="AB5139" s="5"/>
      <c r="AC5139" s="5"/>
      <c r="AD5139" s="99"/>
      <c r="AE5139" s="5"/>
      <c r="AF5139" s="5"/>
      <c r="AG5139" s="15"/>
      <c r="AH5139" s="15"/>
    </row>
    <row r="5140" spans="1:34" ht="15" customHeight="1" x14ac:dyDescent="0.25">
      <c r="A5140" s="12"/>
      <c r="B5140" s="5"/>
      <c r="C5140" s="98"/>
      <c r="D5140" s="98"/>
      <c r="E5140" s="5"/>
      <c r="F5140" s="5"/>
      <c r="G5140" s="87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99"/>
      <c r="AB5140" s="5"/>
      <c r="AC5140" s="5"/>
      <c r="AD5140" s="99"/>
      <c r="AE5140" s="5"/>
      <c r="AF5140" s="5"/>
      <c r="AG5140" s="15"/>
      <c r="AH5140" s="15"/>
    </row>
    <row r="5141" spans="1:34" ht="15" customHeight="1" x14ac:dyDescent="0.25">
      <c r="A5141" s="12"/>
      <c r="B5141" s="5"/>
      <c r="C5141" s="98"/>
      <c r="D5141" s="98"/>
      <c r="E5141" s="5"/>
      <c r="F5141" s="5"/>
      <c r="G5141" s="87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99"/>
      <c r="AB5141" s="5"/>
      <c r="AC5141" s="5"/>
      <c r="AD5141" s="99"/>
      <c r="AE5141" s="5"/>
      <c r="AF5141" s="5"/>
      <c r="AG5141" s="15"/>
      <c r="AH5141" s="15"/>
    </row>
    <row r="5142" spans="1:34" ht="15" customHeight="1" x14ac:dyDescent="0.25">
      <c r="A5142" s="12"/>
      <c r="B5142" s="5"/>
      <c r="C5142" s="98"/>
      <c r="D5142" s="98"/>
      <c r="E5142" s="5"/>
      <c r="F5142" s="5"/>
      <c r="G5142" s="87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99"/>
      <c r="AB5142" s="5"/>
      <c r="AC5142" s="5"/>
      <c r="AD5142" s="99"/>
      <c r="AE5142" s="5"/>
      <c r="AF5142" s="5"/>
      <c r="AG5142" s="15"/>
      <c r="AH5142" s="15"/>
    </row>
    <row r="5143" spans="1:34" ht="15" customHeight="1" x14ac:dyDescent="0.25">
      <c r="A5143" s="12"/>
      <c r="B5143" s="5"/>
      <c r="C5143" s="98"/>
      <c r="D5143" s="98"/>
      <c r="E5143" s="5"/>
      <c r="F5143" s="5"/>
      <c r="G5143" s="87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99"/>
      <c r="AB5143" s="5"/>
      <c r="AC5143" s="5"/>
      <c r="AD5143" s="99"/>
      <c r="AE5143" s="5"/>
      <c r="AF5143" s="5"/>
      <c r="AG5143" s="15"/>
      <c r="AH5143" s="15"/>
    </row>
    <row r="5144" spans="1:34" ht="15" customHeight="1" x14ac:dyDescent="0.25">
      <c r="A5144" s="12"/>
      <c r="B5144" s="5"/>
      <c r="C5144" s="98"/>
      <c r="D5144" s="98"/>
      <c r="E5144" s="5"/>
      <c r="F5144" s="5"/>
      <c r="G5144" s="87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99"/>
      <c r="AB5144" s="5"/>
      <c r="AC5144" s="5"/>
      <c r="AD5144" s="99"/>
      <c r="AE5144" s="5"/>
      <c r="AF5144" s="5"/>
      <c r="AG5144" s="15"/>
      <c r="AH5144" s="15"/>
    </row>
    <row r="5145" spans="1:34" ht="15" customHeight="1" x14ac:dyDescent="0.25">
      <c r="A5145" s="12"/>
      <c r="B5145" s="5"/>
      <c r="C5145" s="98"/>
      <c r="D5145" s="98"/>
      <c r="E5145" s="5"/>
      <c r="F5145" s="5"/>
      <c r="G5145" s="87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99"/>
      <c r="AB5145" s="5"/>
      <c r="AC5145" s="5"/>
      <c r="AD5145" s="99"/>
      <c r="AE5145" s="5"/>
      <c r="AF5145" s="5"/>
      <c r="AG5145" s="15"/>
      <c r="AH5145" s="15"/>
    </row>
    <row r="5146" spans="1:34" ht="15" customHeight="1" x14ac:dyDescent="0.25">
      <c r="A5146" s="12"/>
      <c r="B5146" s="5"/>
      <c r="C5146" s="98"/>
      <c r="D5146" s="98"/>
      <c r="E5146" s="5"/>
      <c r="F5146" s="5"/>
      <c r="G5146" s="87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99"/>
      <c r="AB5146" s="5"/>
      <c r="AC5146" s="5"/>
      <c r="AD5146" s="99"/>
      <c r="AE5146" s="5"/>
      <c r="AF5146" s="5"/>
      <c r="AG5146" s="15"/>
      <c r="AH5146" s="15"/>
    </row>
    <row r="5147" spans="1:34" ht="15" customHeight="1" x14ac:dyDescent="0.25">
      <c r="A5147" s="12"/>
      <c r="B5147" s="5"/>
      <c r="C5147" s="98"/>
      <c r="D5147" s="98"/>
      <c r="E5147" s="5"/>
      <c r="F5147" s="5"/>
      <c r="G5147" s="87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99"/>
      <c r="AB5147" s="5"/>
      <c r="AC5147" s="5"/>
      <c r="AD5147" s="99"/>
      <c r="AE5147" s="5"/>
      <c r="AF5147" s="5"/>
      <c r="AG5147" s="15"/>
      <c r="AH5147" s="15"/>
    </row>
    <row r="5148" spans="1:34" ht="15" customHeight="1" x14ac:dyDescent="0.25">
      <c r="A5148" s="12"/>
      <c r="B5148" s="5"/>
      <c r="C5148" s="98"/>
      <c r="D5148" s="98"/>
      <c r="E5148" s="5"/>
      <c r="F5148" s="5"/>
      <c r="G5148" s="87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99"/>
      <c r="AB5148" s="5"/>
      <c r="AC5148" s="5"/>
      <c r="AD5148" s="99"/>
      <c r="AE5148" s="5"/>
      <c r="AF5148" s="5"/>
      <c r="AG5148" s="15"/>
      <c r="AH5148" s="15"/>
    </row>
    <row r="5149" spans="1:34" ht="15" customHeight="1" x14ac:dyDescent="0.25">
      <c r="A5149" s="12"/>
      <c r="B5149" s="5"/>
      <c r="C5149" s="98"/>
      <c r="D5149" s="98"/>
      <c r="E5149" s="5"/>
      <c r="F5149" s="5"/>
      <c r="G5149" s="87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99"/>
      <c r="AB5149" s="5"/>
      <c r="AC5149" s="5"/>
      <c r="AD5149" s="99"/>
      <c r="AE5149" s="5"/>
      <c r="AF5149" s="5"/>
      <c r="AG5149" s="15"/>
      <c r="AH5149" s="15"/>
    </row>
    <row r="5150" spans="1:34" ht="15" customHeight="1" x14ac:dyDescent="0.25">
      <c r="A5150" s="12"/>
      <c r="B5150" s="5"/>
      <c r="C5150" s="98"/>
      <c r="D5150" s="98"/>
      <c r="E5150" s="5"/>
      <c r="F5150" s="5"/>
      <c r="G5150" s="87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99"/>
      <c r="AB5150" s="5"/>
      <c r="AC5150" s="5"/>
      <c r="AD5150" s="99"/>
      <c r="AE5150" s="5"/>
      <c r="AF5150" s="5"/>
      <c r="AG5150" s="15"/>
      <c r="AH5150" s="15"/>
    </row>
    <row r="5151" spans="1:34" ht="15" customHeight="1" x14ac:dyDescent="0.25">
      <c r="A5151" s="12"/>
      <c r="B5151" s="5"/>
      <c r="C5151" s="98"/>
      <c r="D5151" s="98"/>
      <c r="E5151" s="5"/>
      <c r="F5151" s="5"/>
      <c r="G5151" s="87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99"/>
      <c r="AB5151" s="5"/>
      <c r="AC5151" s="5"/>
      <c r="AD5151" s="99"/>
      <c r="AE5151" s="5"/>
      <c r="AF5151" s="5"/>
      <c r="AG5151" s="15"/>
      <c r="AH5151" s="15"/>
    </row>
    <row r="5152" spans="1:34" ht="15" customHeight="1" x14ac:dyDescent="0.25">
      <c r="A5152" s="12"/>
      <c r="B5152" s="5"/>
      <c r="C5152" s="98"/>
      <c r="D5152" s="98"/>
      <c r="E5152" s="5"/>
      <c r="F5152" s="5"/>
      <c r="G5152" s="87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99"/>
      <c r="AB5152" s="5"/>
      <c r="AC5152" s="5"/>
      <c r="AD5152" s="99"/>
      <c r="AE5152" s="5"/>
      <c r="AF5152" s="5"/>
      <c r="AG5152" s="15"/>
      <c r="AH5152" s="15"/>
    </row>
    <row r="5153" spans="1:34" ht="15" customHeight="1" x14ac:dyDescent="0.25">
      <c r="A5153" s="12"/>
      <c r="B5153" s="5"/>
      <c r="C5153" s="98"/>
      <c r="D5153" s="98"/>
      <c r="E5153" s="5"/>
      <c r="F5153" s="5"/>
      <c r="G5153" s="87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99"/>
      <c r="AB5153" s="5"/>
      <c r="AC5153" s="5"/>
      <c r="AD5153" s="99"/>
      <c r="AE5153" s="5"/>
      <c r="AF5153" s="5"/>
      <c r="AG5153" s="15"/>
      <c r="AH5153" s="15"/>
    </row>
    <row r="5154" spans="1:34" ht="15" customHeight="1" x14ac:dyDescent="0.25">
      <c r="A5154" s="12"/>
      <c r="B5154" s="5"/>
      <c r="C5154" s="98"/>
      <c r="D5154" s="98"/>
      <c r="E5154" s="5"/>
      <c r="F5154" s="5"/>
      <c r="G5154" s="87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99"/>
      <c r="AB5154" s="5"/>
      <c r="AC5154" s="5"/>
      <c r="AD5154" s="99"/>
      <c r="AE5154" s="5"/>
      <c r="AF5154" s="5"/>
      <c r="AG5154" s="15"/>
      <c r="AH5154" s="15"/>
    </row>
    <row r="5155" spans="1:34" ht="15" customHeight="1" x14ac:dyDescent="0.25">
      <c r="A5155" s="12"/>
      <c r="B5155" s="5"/>
      <c r="C5155" s="98"/>
      <c r="D5155" s="98"/>
      <c r="E5155" s="5"/>
      <c r="F5155" s="5"/>
      <c r="G5155" s="87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99"/>
      <c r="AB5155" s="5"/>
      <c r="AC5155" s="5"/>
      <c r="AD5155" s="99"/>
      <c r="AE5155" s="5"/>
      <c r="AF5155" s="5"/>
      <c r="AG5155" s="15"/>
      <c r="AH5155" s="15"/>
    </row>
    <row r="5156" spans="1:34" ht="15" customHeight="1" x14ac:dyDescent="0.25">
      <c r="A5156" s="12"/>
      <c r="B5156" s="5"/>
      <c r="C5156" s="98"/>
      <c r="D5156" s="98"/>
      <c r="E5156" s="5"/>
      <c r="F5156" s="5"/>
      <c r="G5156" s="87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99"/>
      <c r="AB5156" s="5"/>
      <c r="AC5156" s="5"/>
      <c r="AD5156" s="99"/>
      <c r="AE5156" s="5"/>
      <c r="AF5156" s="5"/>
      <c r="AG5156" s="15"/>
      <c r="AH5156" s="15"/>
    </row>
    <row r="5157" spans="1:34" ht="15" customHeight="1" x14ac:dyDescent="0.25">
      <c r="A5157" s="12"/>
      <c r="B5157" s="5"/>
      <c r="C5157" s="98"/>
      <c r="D5157" s="98"/>
      <c r="E5157" s="5"/>
      <c r="F5157" s="5"/>
      <c r="G5157" s="87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99"/>
      <c r="AB5157" s="5"/>
      <c r="AC5157" s="5"/>
      <c r="AD5157" s="99"/>
      <c r="AE5157" s="5"/>
      <c r="AF5157" s="5"/>
      <c r="AG5157" s="15"/>
      <c r="AH5157" s="15"/>
    </row>
    <row r="5158" spans="1:34" ht="15" customHeight="1" x14ac:dyDescent="0.25">
      <c r="A5158" s="12"/>
      <c r="B5158" s="5"/>
      <c r="C5158" s="98"/>
      <c r="D5158" s="98"/>
      <c r="E5158" s="5"/>
      <c r="F5158" s="5"/>
      <c r="G5158" s="87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99"/>
      <c r="AB5158" s="5"/>
      <c r="AC5158" s="5"/>
      <c r="AD5158" s="99"/>
      <c r="AE5158" s="5"/>
      <c r="AF5158" s="5"/>
      <c r="AG5158" s="15"/>
      <c r="AH5158" s="15"/>
    </row>
    <row r="5159" spans="1:34" ht="15" customHeight="1" x14ac:dyDescent="0.25">
      <c r="A5159" s="12"/>
      <c r="B5159" s="5"/>
      <c r="C5159" s="98"/>
      <c r="D5159" s="98"/>
      <c r="E5159" s="5"/>
      <c r="F5159" s="5"/>
      <c r="G5159" s="87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99"/>
      <c r="AB5159" s="5"/>
      <c r="AC5159" s="5"/>
      <c r="AD5159" s="99"/>
      <c r="AE5159" s="5"/>
      <c r="AF5159" s="5"/>
      <c r="AG5159" s="15"/>
      <c r="AH5159" s="15"/>
    </row>
    <row r="5160" spans="1:34" ht="15" customHeight="1" x14ac:dyDescent="0.25">
      <c r="A5160" s="12"/>
      <c r="B5160" s="5"/>
      <c r="C5160" s="98"/>
      <c r="D5160" s="98"/>
      <c r="E5160" s="5"/>
      <c r="F5160" s="5"/>
      <c r="G5160" s="87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99"/>
      <c r="AB5160" s="5"/>
      <c r="AC5160" s="5"/>
      <c r="AD5160" s="99"/>
      <c r="AE5160" s="5"/>
      <c r="AF5160" s="5"/>
      <c r="AG5160" s="15"/>
      <c r="AH5160" s="15"/>
    </row>
    <row r="5161" spans="1:34" ht="15" customHeight="1" x14ac:dyDescent="0.25">
      <c r="A5161" s="12"/>
      <c r="B5161" s="5"/>
      <c r="C5161" s="98"/>
      <c r="D5161" s="98"/>
      <c r="E5161" s="5"/>
      <c r="F5161" s="5"/>
      <c r="G5161" s="87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99"/>
      <c r="AB5161" s="5"/>
      <c r="AC5161" s="5"/>
      <c r="AD5161" s="99"/>
      <c r="AE5161" s="5"/>
      <c r="AF5161" s="5"/>
      <c r="AG5161" s="15"/>
      <c r="AH5161" s="15"/>
    </row>
    <row r="5162" spans="1:34" ht="15" customHeight="1" x14ac:dyDescent="0.25">
      <c r="A5162" s="12"/>
      <c r="B5162" s="5"/>
      <c r="C5162" s="98"/>
      <c r="D5162" s="98"/>
      <c r="E5162" s="5"/>
      <c r="F5162" s="5"/>
      <c r="G5162" s="87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99"/>
      <c r="AB5162" s="5"/>
      <c r="AC5162" s="5"/>
      <c r="AD5162" s="99"/>
      <c r="AE5162" s="5"/>
      <c r="AF5162" s="5"/>
      <c r="AG5162" s="15"/>
      <c r="AH5162" s="15"/>
    </row>
    <row r="5163" spans="1:34" ht="15" customHeight="1" x14ac:dyDescent="0.25">
      <c r="A5163" s="12"/>
      <c r="B5163" s="5"/>
      <c r="C5163" s="98"/>
      <c r="D5163" s="98"/>
      <c r="E5163" s="5"/>
      <c r="F5163" s="5"/>
      <c r="G5163" s="87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99"/>
      <c r="AB5163" s="5"/>
      <c r="AC5163" s="5"/>
      <c r="AD5163" s="99"/>
      <c r="AE5163" s="5"/>
      <c r="AF5163" s="5"/>
      <c r="AG5163" s="15"/>
      <c r="AH5163" s="15"/>
    </row>
    <row r="5164" spans="1:34" ht="15" customHeight="1" x14ac:dyDescent="0.25">
      <c r="A5164" s="12"/>
      <c r="B5164" s="5"/>
      <c r="C5164" s="98"/>
      <c r="D5164" s="98"/>
      <c r="E5164" s="5"/>
      <c r="F5164" s="5"/>
      <c r="G5164" s="87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99"/>
      <c r="AB5164" s="5"/>
      <c r="AC5164" s="5"/>
      <c r="AD5164" s="99"/>
      <c r="AE5164" s="5"/>
      <c r="AF5164" s="5"/>
      <c r="AG5164" s="15"/>
      <c r="AH5164" s="15"/>
    </row>
    <row r="5165" spans="1:34" ht="15" customHeight="1" x14ac:dyDescent="0.25">
      <c r="A5165" s="12"/>
      <c r="B5165" s="5"/>
      <c r="C5165" s="98"/>
      <c r="D5165" s="98"/>
      <c r="E5165" s="5"/>
      <c r="F5165" s="5"/>
      <c r="G5165" s="87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99"/>
      <c r="AB5165" s="5"/>
      <c r="AC5165" s="5"/>
      <c r="AD5165" s="99"/>
      <c r="AE5165" s="5"/>
      <c r="AF5165" s="5"/>
      <c r="AG5165" s="15"/>
      <c r="AH5165" s="15"/>
    </row>
    <row r="5166" spans="1:34" ht="15" customHeight="1" x14ac:dyDescent="0.25">
      <c r="A5166" s="12"/>
      <c r="B5166" s="5"/>
      <c r="C5166" s="98"/>
      <c r="D5166" s="98"/>
      <c r="E5166" s="5"/>
      <c r="F5166" s="5"/>
      <c r="G5166" s="87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99"/>
      <c r="AB5166" s="5"/>
      <c r="AC5166" s="5"/>
      <c r="AD5166" s="99"/>
      <c r="AE5166" s="5"/>
      <c r="AF5166" s="5"/>
      <c r="AG5166" s="15"/>
      <c r="AH5166" s="15"/>
    </row>
    <row r="5167" spans="1:34" ht="15" customHeight="1" x14ac:dyDescent="0.25">
      <c r="A5167" s="12"/>
      <c r="B5167" s="5"/>
      <c r="C5167" s="98"/>
      <c r="D5167" s="98"/>
      <c r="E5167" s="5"/>
      <c r="F5167" s="5"/>
      <c r="G5167" s="87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99"/>
      <c r="AB5167" s="5"/>
      <c r="AC5167" s="5"/>
      <c r="AD5167" s="99"/>
      <c r="AE5167" s="5"/>
      <c r="AF5167" s="5"/>
      <c r="AG5167" s="15"/>
      <c r="AH5167" s="15"/>
    </row>
    <row r="5168" spans="1:34" ht="15" customHeight="1" x14ac:dyDescent="0.25">
      <c r="A5168" s="12"/>
      <c r="B5168" s="5"/>
      <c r="C5168" s="98"/>
      <c r="D5168" s="98"/>
      <c r="E5168" s="5"/>
      <c r="F5168" s="5"/>
      <c r="G5168" s="87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99"/>
      <c r="AB5168" s="5"/>
      <c r="AC5168" s="5"/>
      <c r="AD5168" s="99"/>
      <c r="AE5168" s="5"/>
      <c r="AF5168" s="5"/>
      <c r="AG5168" s="15"/>
      <c r="AH5168" s="15"/>
    </row>
    <row r="5169" spans="1:34" ht="15" customHeight="1" x14ac:dyDescent="0.25">
      <c r="A5169" s="12"/>
      <c r="B5169" s="5"/>
      <c r="C5169" s="98"/>
      <c r="D5169" s="98"/>
      <c r="E5169" s="5"/>
      <c r="F5169" s="5"/>
      <c r="G5169" s="87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99"/>
      <c r="AB5169" s="5"/>
      <c r="AC5169" s="5"/>
      <c r="AD5169" s="99"/>
      <c r="AE5169" s="5"/>
      <c r="AF5169" s="5"/>
      <c r="AG5169" s="15"/>
      <c r="AH5169" s="15"/>
    </row>
    <row r="5170" spans="1:34" ht="15" customHeight="1" x14ac:dyDescent="0.25">
      <c r="A5170" s="12"/>
      <c r="B5170" s="5"/>
      <c r="C5170" s="98"/>
      <c r="D5170" s="98"/>
      <c r="E5170" s="5"/>
      <c r="F5170" s="5"/>
      <c r="G5170" s="87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99"/>
      <c r="AB5170" s="5"/>
      <c r="AC5170" s="5"/>
      <c r="AD5170" s="99"/>
      <c r="AE5170" s="5"/>
      <c r="AF5170" s="5"/>
      <c r="AG5170" s="15"/>
      <c r="AH5170" s="15"/>
    </row>
    <row r="5171" spans="1:34" ht="15" customHeight="1" x14ac:dyDescent="0.25">
      <c r="A5171" s="12"/>
      <c r="B5171" s="5"/>
      <c r="C5171" s="98"/>
      <c r="D5171" s="98"/>
      <c r="E5171" s="5"/>
      <c r="F5171" s="5"/>
      <c r="G5171" s="87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99"/>
      <c r="AB5171" s="5"/>
      <c r="AC5171" s="5"/>
      <c r="AD5171" s="99"/>
      <c r="AE5171" s="5"/>
      <c r="AF5171" s="5"/>
      <c r="AG5171" s="15"/>
      <c r="AH5171" s="15"/>
    </row>
    <row r="5172" spans="1:34" ht="15" customHeight="1" x14ac:dyDescent="0.25">
      <c r="A5172" s="12"/>
      <c r="B5172" s="5"/>
      <c r="C5172" s="98"/>
      <c r="D5172" s="98"/>
      <c r="E5172" s="5"/>
      <c r="F5172" s="5"/>
      <c r="G5172" s="87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99"/>
      <c r="AB5172" s="5"/>
      <c r="AC5172" s="5"/>
      <c r="AD5172" s="99"/>
      <c r="AE5172" s="5"/>
      <c r="AF5172" s="5"/>
      <c r="AG5172" s="15"/>
      <c r="AH5172" s="15"/>
    </row>
    <row r="5173" spans="1:34" ht="15" customHeight="1" x14ac:dyDescent="0.25">
      <c r="A5173" s="12"/>
      <c r="B5173" s="5"/>
      <c r="C5173" s="98"/>
      <c r="D5173" s="98"/>
      <c r="E5173" s="5"/>
      <c r="F5173" s="5"/>
      <c r="G5173" s="87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99"/>
      <c r="AB5173" s="5"/>
      <c r="AC5173" s="5"/>
      <c r="AD5173" s="99"/>
      <c r="AE5173" s="5"/>
      <c r="AF5173" s="5"/>
      <c r="AG5173" s="15"/>
      <c r="AH5173" s="15"/>
    </row>
    <row r="5174" spans="1:34" ht="15" customHeight="1" x14ac:dyDescent="0.25">
      <c r="A5174" s="12"/>
      <c r="B5174" s="5"/>
      <c r="C5174" s="98"/>
      <c r="D5174" s="98"/>
      <c r="E5174" s="5"/>
      <c r="F5174" s="5"/>
      <c r="G5174" s="87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99"/>
      <c r="AB5174" s="5"/>
      <c r="AC5174" s="5"/>
      <c r="AD5174" s="99"/>
      <c r="AE5174" s="5"/>
      <c r="AF5174" s="5"/>
      <c r="AG5174" s="15"/>
      <c r="AH5174" s="15"/>
    </row>
    <row r="5175" spans="1:34" ht="15" customHeight="1" x14ac:dyDescent="0.25">
      <c r="A5175" s="12"/>
      <c r="B5175" s="5"/>
      <c r="C5175" s="98"/>
      <c r="D5175" s="98"/>
      <c r="E5175" s="5"/>
      <c r="F5175" s="5"/>
      <c r="G5175" s="87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99"/>
      <c r="AB5175" s="5"/>
      <c r="AC5175" s="5"/>
      <c r="AD5175" s="99"/>
      <c r="AE5175" s="5"/>
      <c r="AF5175" s="5"/>
      <c r="AG5175" s="15"/>
      <c r="AH5175" s="15"/>
    </row>
    <row r="5176" spans="1:34" ht="15" customHeight="1" x14ac:dyDescent="0.25">
      <c r="A5176" s="12"/>
      <c r="B5176" s="5"/>
      <c r="C5176" s="98"/>
      <c r="D5176" s="98"/>
      <c r="E5176" s="5"/>
      <c r="F5176" s="5"/>
      <c r="G5176" s="87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99"/>
      <c r="AB5176" s="5"/>
      <c r="AC5176" s="5"/>
      <c r="AD5176" s="99"/>
      <c r="AE5176" s="5"/>
      <c r="AF5176" s="5"/>
      <c r="AG5176" s="15"/>
      <c r="AH5176" s="15"/>
    </row>
    <row r="5177" spans="1:34" ht="15" customHeight="1" x14ac:dyDescent="0.25">
      <c r="A5177" s="12"/>
      <c r="B5177" s="5"/>
      <c r="C5177" s="98"/>
      <c r="D5177" s="98"/>
      <c r="E5177" s="5"/>
      <c r="F5177" s="5"/>
      <c r="G5177" s="87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99"/>
      <c r="AB5177" s="5"/>
      <c r="AC5177" s="5"/>
      <c r="AD5177" s="99"/>
      <c r="AE5177" s="5"/>
      <c r="AF5177" s="5"/>
      <c r="AG5177" s="15"/>
      <c r="AH5177" s="15"/>
    </row>
    <row r="5178" spans="1:34" ht="15" customHeight="1" x14ac:dyDescent="0.25">
      <c r="A5178" s="12"/>
      <c r="B5178" s="5"/>
      <c r="C5178" s="98"/>
      <c r="D5178" s="98"/>
      <c r="E5178" s="5"/>
      <c r="F5178" s="5"/>
      <c r="G5178" s="87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99"/>
      <c r="AB5178" s="5"/>
      <c r="AC5178" s="5"/>
      <c r="AD5178" s="99"/>
      <c r="AE5178" s="5"/>
      <c r="AF5178" s="5"/>
      <c r="AG5178" s="15"/>
      <c r="AH5178" s="15"/>
    </row>
    <row r="5179" spans="1:34" ht="15" customHeight="1" x14ac:dyDescent="0.25">
      <c r="A5179" s="12"/>
      <c r="B5179" s="5"/>
      <c r="C5179" s="98"/>
      <c r="D5179" s="98"/>
      <c r="E5179" s="5"/>
      <c r="F5179" s="5"/>
      <c r="G5179" s="87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99"/>
      <c r="AB5179" s="5"/>
      <c r="AC5179" s="5"/>
      <c r="AD5179" s="99"/>
      <c r="AE5179" s="5"/>
      <c r="AF5179" s="5"/>
      <c r="AG5179" s="15"/>
      <c r="AH5179" s="15"/>
    </row>
    <row r="5180" spans="1:34" ht="15" customHeight="1" x14ac:dyDescent="0.25">
      <c r="A5180" s="12"/>
      <c r="B5180" s="5"/>
      <c r="C5180" s="98"/>
      <c r="D5180" s="98"/>
      <c r="E5180" s="5"/>
      <c r="F5180" s="5"/>
      <c r="G5180" s="87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99"/>
      <c r="AB5180" s="5"/>
      <c r="AC5180" s="5"/>
      <c r="AD5180" s="99"/>
      <c r="AE5180" s="5"/>
      <c r="AF5180" s="5"/>
      <c r="AG5180" s="15"/>
      <c r="AH5180" s="15"/>
    </row>
    <row r="5181" spans="1:34" ht="15" customHeight="1" x14ac:dyDescent="0.25">
      <c r="A5181" s="12"/>
      <c r="B5181" s="5"/>
      <c r="C5181" s="98"/>
      <c r="D5181" s="98"/>
      <c r="E5181" s="5"/>
      <c r="F5181" s="5"/>
      <c r="G5181" s="87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99"/>
      <c r="AB5181" s="5"/>
      <c r="AC5181" s="5"/>
      <c r="AD5181" s="99"/>
      <c r="AE5181" s="5"/>
      <c r="AF5181" s="5"/>
      <c r="AG5181" s="15"/>
      <c r="AH5181" s="15"/>
    </row>
    <row r="5182" spans="1:34" ht="15" customHeight="1" x14ac:dyDescent="0.25">
      <c r="A5182" s="12"/>
      <c r="B5182" s="5"/>
      <c r="C5182" s="98"/>
      <c r="D5182" s="98"/>
      <c r="E5182" s="5"/>
      <c r="F5182" s="5"/>
      <c r="G5182" s="87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99"/>
      <c r="AB5182" s="5"/>
      <c r="AC5182" s="5"/>
      <c r="AD5182" s="99"/>
      <c r="AE5182" s="5"/>
      <c r="AF5182" s="5"/>
      <c r="AG5182" s="15"/>
      <c r="AH5182" s="15"/>
    </row>
    <row r="5183" spans="1:34" ht="15" customHeight="1" x14ac:dyDescent="0.25">
      <c r="A5183" s="12"/>
      <c r="B5183" s="5"/>
      <c r="C5183" s="98"/>
      <c r="D5183" s="98"/>
      <c r="E5183" s="5"/>
      <c r="F5183" s="5"/>
      <c r="G5183" s="87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99"/>
      <c r="AB5183" s="5"/>
      <c r="AC5183" s="5"/>
      <c r="AD5183" s="99"/>
      <c r="AE5183" s="5"/>
      <c r="AF5183" s="5"/>
      <c r="AG5183" s="15"/>
      <c r="AH5183" s="15"/>
    </row>
    <row r="5184" spans="1:34" ht="15" customHeight="1" x14ac:dyDescent="0.25">
      <c r="A5184" s="12"/>
      <c r="B5184" s="5"/>
      <c r="C5184" s="98"/>
      <c r="D5184" s="98"/>
      <c r="E5184" s="5"/>
      <c r="F5184" s="5"/>
      <c r="G5184" s="87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99"/>
      <c r="AB5184" s="5"/>
      <c r="AC5184" s="5"/>
      <c r="AD5184" s="99"/>
      <c r="AE5184" s="5"/>
      <c r="AF5184" s="5"/>
      <c r="AG5184" s="15"/>
      <c r="AH5184" s="15"/>
    </row>
    <row r="5185" spans="1:34" ht="15" customHeight="1" x14ac:dyDescent="0.25">
      <c r="A5185" s="12"/>
      <c r="B5185" s="5"/>
      <c r="C5185" s="98"/>
      <c r="D5185" s="98"/>
      <c r="E5185" s="5"/>
      <c r="F5185" s="5"/>
      <c r="G5185" s="87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99"/>
      <c r="AB5185" s="5"/>
      <c r="AC5185" s="5"/>
      <c r="AD5185" s="99"/>
      <c r="AE5185" s="5"/>
      <c r="AF5185" s="5"/>
      <c r="AG5185" s="15"/>
      <c r="AH5185" s="15"/>
    </row>
    <row r="5186" spans="1:34" ht="15" customHeight="1" x14ac:dyDescent="0.25">
      <c r="A5186" s="12"/>
      <c r="B5186" s="5"/>
      <c r="C5186" s="98"/>
      <c r="D5186" s="98"/>
      <c r="E5186" s="5"/>
      <c r="F5186" s="5"/>
      <c r="G5186" s="87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99"/>
      <c r="AB5186" s="5"/>
      <c r="AC5186" s="5"/>
      <c r="AD5186" s="99"/>
      <c r="AE5186" s="5"/>
      <c r="AF5186" s="5"/>
      <c r="AG5186" s="15"/>
      <c r="AH5186" s="15"/>
    </row>
    <row r="5187" spans="1:34" ht="15" customHeight="1" x14ac:dyDescent="0.25">
      <c r="A5187" s="12"/>
      <c r="B5187" s="5"/>
      <c r="C5187" s="98"/>
      <c r="D5187" s="98"/>
      <c r="E5187" s="5"/>
      <c r="F5187" s="5"/>
      <c r="G5187" s="87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99"/>
      <c r="AB5187" s="5"/>
      <c r="AC5187" s="5"/>
      <c r="AD5187" s="99"/>
      <c r="AE5187" s="5"/>
      <c r="AF5187" s="5"/>
      <c r="AG5187" s="15"/>
      <c r="AH5187" s="15"/>
    </row>
    <row r="5188" spans="1:34" ht="15" customHeight="1" x14ac:dyDescent="0.25">
      <c r="A5188" s="12"/>
      <c r="B5188" s="5"/>
      <c r="C5188" s="98"/>
      <c r="D5188" s="98"/>
      <c r="E5188" s="5"/>
      <c r="F5188" s="5"/>
      <c r="G5188" s="87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99"/>
      <c r="AB5188" s="5"/>
      <c r="AC5188" s="5"/>
      <c r="AD5188" s="99"/>
      <c r="AE5188" s="5"/>
      <c r="AF5188" s="5"/>
      <c r="AG5188" s="15"/>
      <c r="AH5188" s="15"/>
    </row>
    <row r="5189" spans="1:34" ht="15" customHeight="1" x14ac:dyDescent="0.25">
      <c r="A5189" s="12"/>
      <c r="B5189" s="5"/>
      <c r="C5189" s="98"/>
      <c r="D5189" s="98"/>
      <c r="E5189" s="5"/>
      <c r="F5189" s="5"/>
      <c r="G5189" s="87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99"/>
      <c r="AB5189" s="5"/>
      <c r="AC5189" s="5"/>
      <c r="AD5189" s="99"/>
      <c r="AE5189" s="5"/>
      <c r="AF5189" s="5"/>
      <c r="AG5189" s="15"/>
      <c r="AH5189" s="15"/>
    </row>
    <row r="5190" spans="1:34" ht="15" customHeight="1" x14ac:dyDescent="0.25">
      <c r="A5190" s="12"/>
      <c r="B5190" s="5"/>
      <c r="C5190" s="98"/>
      <c r="D5190" s="98"/>
      <c r="E5190" s="5"/>
      <c r="F5190" s="5"/>
      <c r="G5190" s="87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99"/>
      <c r="AB5190" s="5"/>
      <c r="AC5190" s="5"/>
      <c r="AD5190" s="99"/>
      <c r="AE5190" s="5"/>
      <c r="AF5190" s="5"/>
      <c r="AG5190" s="15"/>
      <c r="AH5190" s="15"/>
    </row>
    <row r="5191" spans="1:34" ht="15" customHeight="1" x14ac:dyDescent="0.25">
      <c r="A5191" s="12"/>
      <c r="B5191" s="5"/>
      <c r="C5191" s="98"/>
      <c r="D5191" s="98"/>
      <c r="E5191" s="5"/>
      <c r="F5191" s="5"/>
      <c r="G5191" s="87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99"/>
      <c r="AB5191" s="5"/>
      <c r="AC5191" s="5"/>
      <c r="AD5191" s="99"/>
      <c r="AE5191" s="5"/>
      <c r="AF5191" s="5"/>
      <c r="AG5191" s="15"/>
      <c r="AH5191" s="15"/>
    </row>
    <row r="5192" spans="1:34" ht="15" customHeight="1" x14ac:dyDescent="0.25">
      <c r="A5192" s="12"/>
      <c r="B5192" s="5"/>
      <c r="C5192" s="98"/>
      <c r="D5192" s="98"/>
      <c r="E5192" s="5"/>
      <c r="F5192" s="5"/>
      <c r="G5192" s="87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99"/>
      <c r="AB5192" s="5"/>
      <c r="AC5192" s="5"/>
      <c r="AD5192" s="99"/>
      <c r="AE5192" s="5"/>
      <c r="AF5192" s="5"/>
      <c r="AG5192" s="15"/>
      <c r="AH5192" s="15"/>
    </row>
    <row r="5193" spans="1:34" ht="15" customHeight="1" x14ac:dyDescent="0.25">
      <c r="A5193" s="12"/>
      <c r="B5193" s="5"/>
      <c r="C5193" s="98"/>
      <c r="D5193" s="98"/>
      <c r="E5193" s="5"/>
      <c r="F5193" s="5"/>
      <c r="G5193" s="87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99"/>
      <c r="AB5193" s="5"/>
      <c r="AC5193" s="5"/>
      <c r="AD5193" s="99"/>
      <c r="AE5193" s="5"/>
      <c r="AF5193" s="5"/>
      <c r="AG5193" s="15"/>
      <c r="AH5193" s="15"/>
    </row>
    <row r="5194" spans="1:34" ht="15" customHeight="1" x14ac:dyDescent="0.25">
      <c r="A5194" s="12"/>
      <c r="B5194" s="5"/>
      <c r="C5194" s="98"/>
      <c r="D5194" s="98"/>
      <c r="E5194" s="5"/>
      <c r="F5194" s="5"/>
      <c r="G5194" s="87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99"/>
      <c r="AB5194" s="5"/>
      <c r="AC5194" s="5"/>
      <c r="AD5194" s="99"/>
      <c r="AE5194" s="5"/>
      <c r="AF5194" s="5"/>
      <c r="AG5194" s="15"/>
      <c r="AH5194" s="15"/>
    </row>
    <row r="5195" spans="1:34" ht="15" customHeight="1" x14ac:dyDescent="0.25">
      <c r="A5195" s="12"/>
      <c r="B5195" s="5"/>
      <c r="C5195" s="98"/>
      <c r="D5195" s="98"/>
      <c r="E5195" s="5"/>
      <c r="F5195" s="5"/>
      <c r="G5195" s="87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99"/>
      <c r="AB5195" s="5"/>
      <c r="AC5195" s="5"/>
      <c r="AD5195" s="99"/>
      <c r="AE5195" s="5"/>
      <c r="AF5195" s="5"/>
      <c r="AG5195" s="15"/>
      <c r="AH5195" s="15"/>
    </row>
    <row r="5196" spans="1:34" ht="15" customHeight="1" x14ac:dyDescent="0.25">
      <c r="A5196" s="12"/>
      <c r="B5196" s="5"/>
      <c r="C5196" s="98"/>
      <c r="D5196" s="98"/>
      <c r="E5196" s="5"/>
      <c r="F5196" s="5"/>
      <c r="G5196" s="87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99"/>
      <c r="AB5196" s="5"/>
      <c r="AC5196" s="5"/>
      <c r="AD5196" s="99"/>
      <c r="AE5196" s="5"/>
      <c r="AF5196" s="5"/>
      <c r="AG5196" s="15"/>
      <c r="AH5196" s="15"/>
    </row>
    <row r="5197" spans="1:34" ht="15" customHeight="1" x14ac:dyDescent="0.25">
      <c r="A5197" s="12"/>
      <c r="B5197" s="5"/>
      <c r="C5197" s="98"/>
      <c r="D5197" s="98"/>
      <c r="E5197" s="5"/>
      <c r="F5197" s="5"/>
      <c r="G5197" s="87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99"/>
      <c r="AB5197" s="5"/>
      <c r="AC5197" s="5"/>
      <c r="AD5197" s="99"/>
      <c r="AE5197" s="5"/>
      <c r="AF5197" s="5"/>
      <c r="AG5197" s="15"/>
      <c r="AH5197" s="15"/>
    </row>
    <row r="5198" spans="1:34" ht="15" customHeight="1" x14ac:dyDescent="0.25">
      <c r="A5198" s="12"/>
      <c r="B5198" s="5"/>
      <c r="C5198" s="98"/>
      <c r="D5198" s="98"/>
      <c r="E5198" s="5"/>
      <c r="F5198" s="5"/>
      <c r="G5198" s="87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99"/>
      <c r="AB5198" s="5"/>
      <c r="AC5198" s="5"/>
      <c r="AD5198" s="99"/>
      <c r="AE5198" s="5"/>
      <c r="AF5198" s="5"/>
      <c r="AG5198" s="15"/>
      <c r="AH5198" s="15"/>
    </row>
    <row r="5199" spans="1:34" ht="15" customHeight="1" x14ac:dyDescent="0.25">
      <c r="A5199" s="12"/>
      <c r="B5199" s="5"/>
      <c r="C5199" s="98"/>
      <c r="D5199" s="98"/>
      <c r="E5199" s="5"/>
      <c r="F5199" s="5"/>
      <c r="G5199" s="87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99"/>
      <c r="AB5199" s="5"/>
      <c r="AC5199" s="5"/>
      <c r="AD5199" s="99"/>
      <c r="AE5199" s="5"/>
      <c r="AF5199" s="5"/>
      <c r="AG5199" s="15"/>
      <c r="AH5199" s="15"/>
    </row>
    <row r="5200" spans="1:34" ht="15" customHeight="1" x14ac:dyDescent="0.25">
      <c r="A5200" s="12"/>
      <c r="B5200" s="5"/>
      <c r="C5200" s="98"/>
      <c r="D5200" s="98"/>
      <c r="E5200" s="5"/>
      <c r="F5200" s="5"/>
      <c r="G5200" s="87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99"/>
      <c r="AB5200" s="5"/>
      <c r="AC5200" s="5"/>
      <c r="AD5200" s="99"/>
      <c r="AE5200" s="5"/>
      <c r="AF5200" s="5"/>
      <c r="AG5200" s="15"/>
      <c r="AH5200" s="15"/>
    </row>
    <row r="5201" spans="1:34" ht="15" customHeight="1" x14ac:dyDescent="0.25">
      <c r="A5201" s="12"/>
      <c r="B5201" s="5"/>
      <c r="C5201" s="98"/>
      <c r="D5201" s="98"/>
      <c r="E5201" s="5"/>
      <c r="F5201" s="5"/>
      <c r="G5201" s="87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99"/>
      <c r="AB5201" s="5"/>
      <c r="AC5201" s="5"/>
      <c r="AD5201" s="99"/>
      <c r="AE5201" s="5"/>
      <c r="AF5201" s="5"/>
      <c r="AG5201" s="15"/>
      <c r="AH5201" s="15"/>
    </row>
    <row r="5202" spans="1:34" ht="15" customHeight="1" x14ac:dyDescent="0.25">
      <c r="A5202" s="12"/>
      <c r="B5202" s="5"/>
      <c r="C5202" s="98"/>
      <c r="D5202" s="98"/>
      <c r="E5202" s="5"/>
      <c r="F5202" s="5"/>
      <c r="G5202" s="87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99"/>
      <c r="AB5202" s="5"/>
      <c r="AC5202" s="5"/>
      <c r="AD5202" s="99"/>
      <c r="AE5202" s="5"/>
      <c r="AF5202" s="5"/>
      <c r="AG5202" s="15"/>
      <c r="AH5202" s="15"/>
    </row>
    <row r="5203" spans="1:34" ht="15" customHeight="1" x14ac:dyDescent="0.25">
      <c r="A5203" s="12"/>
      <c r="B5203" s="5"/>
      <c r="C5203" s="98"/>
      <c r="D5203" s="98"/>
      <c r="E5203" s="5"/>
      <c r="F5203" s="5"/>
      <c r="G5203" s="87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99"/>
      <c r="AB5203" s="5"/>
      <c r="AC5203" s="5"/>
      <c r="AD5203" s="99"/>
      <c r="AE5203" s="5"/>
      <c r="AF5203" s="5"/>
      <c r="AG5203" s="15"/>
      <c r="AH5203" s="15"/>
    </row>
    <row r="5204" spans="1:34" ht="15" customHeight="1" x14ac:dyDescent="0.25">
      <c r="A5204" s="12"/>
      <c r="B5204" s="5"/>
      <c r="C5204" s="98"/>
      <c r="D5204" s="98"/>
      <c r="E5204" s="5"/>
      <c r="F5204" s="5"/>
      <c r="G5204" s="87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99"/>
      <c r="AB5204" s="5"/>
      <c r="AC5204" s="5"/>
      <c r="AD5204" s="99"/>
      <c r="AE5204" s="5"/>
      <c r="AF5204" s="5"/>
      <c r="AG5204" s="15"/>
      <c r="AH5204" s="15"/>
    </row>
    <row r="5205" spans="1:34" ht="15" customHeight="1" x14ac:dyDescent="0.25">
      <c r="A5205" s="12"/>
      <c r="B5205" s="5"/>
      <c r="C5205" s="98"/>
      <c r="D5205" s="98"/>
      <c r="E5205" s="5"/>
      <c r="F5205" s="5"/>
      <c r="G5205" s="87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99"/>
      <c r="AB5205" s="5"/>
      <c r="AC5205" s="5"/>
      <c r="AD5205" s="99"/>
      <c r="AE5205" s="5"/>
      <c r="AF5205" s="5"/>
      <c r="AG5205" s="15"/>
      <c r="AH5205" s="15"/>
    </row>
    <row r="5206" spans="1:34" ht="15" customHeight="1" x14ac:dyDescent="0.25">
      <c r="A5206" s="12"/>
      <c r="B5206" s="5"/>
      <c r="C5206" s="98"/>
      <c r="D5206" s="98"/>
      <c r="E5206" s="5"/>
      <c r="F5206" s="5"/>
      <c r="G5206" s="87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99"/>
      <c r="AB5206" s="5"/>
      <c r="AC5206" s="5"/>
      <c r="AD5206" s="99"/>
      <c r="AE5206" s="5"/>
      <c r="AF5206" s="5"/>
      <c r="AG5206" s="15"/>
      <c r="AH5206" s="15"/>
    </row>
    <row r="5207" spans="1:34" ht="15" customHeight="1" x14ac:dyDescent="0.25">
      <c r="A5207" s="12"/>
      <c r="B5207" s="5"/>
      <c r="C5207" s="98"/>
      <c r="D5207" s="98"/>
      <c r="E5207" s="5"/>
      <c r="F5207" s="5"/>
      <c r="G5207" s="87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99"/>
      <c r="AB5207" s="5"/>
      <c r="AC5207" s="5"/>
      <c r="AD5207" s="99"/>
      <c r="AE5207" s="5"/>
      <c r="AF5207" s="5"/>
      <c r="AG5207" s="15"/>
      <c r="AH5207" s="15"/>
    </row>
    <row r="5208" spans="1:34" ht="15" customHeight="1" x14ac:dyDescent="0.25">
      <c r="A5208" s="12"/>
      <c r="B5208" s="5"/>
      <c r="C5208" s="98"/>
      <c r="D5208" s="98"/>
      <c r="E5208" s="5"/>
      <c r="F5208" s="5"/>
      <c r="G5208" s="87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99"/>
      <c r="AB5208" s="5"/>
      <c r="AC5208" s="5"/>
      <c r="AD5208" s="99"/>
      <c r="AE5208" s="5"/>
      <c r="AF5208" s="5"/>
      <c r="AG5208" s="15"/>
      <c r="AH5208" s="15"/>
    </row>
    <row r="5209" spans="1:34" ht="15" customHeight="1" x14ac:dyDescent="0.25">
      <c r="A5209" s="12"/>
      <c r="B5209" s="5"/>
      <c r="C5209" s="98"/>
      <c r="D5209" s="98"/>
      <c r="E5209" s="5"/>
      <c r="F5209" s="5"/>
      <c r="G5209" s="87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99"/>
      <c r="AB5209" s="5"/>
      <c r="AC5209" s="5"/>
      <c r="AD5209" s="99"/>
      <c r="AE5209" s="5"/>
      <c r="AF5209" s="5"/>
      <c r="AG5209" s="15"/>
      <c r="AH5209" s="15"/>
    </row>
    <row r="5210" spans="1:34" ht="15" customHeight="1" x14ac:dyDescent="0.25">
      <c r="A5210" s="12"/>
      <c r="B5210" s="5"/>
      <c r="C5210" s="98"/>
      <c r="D5210" s="98"/>
      <c r="E5210" s="5"/>
      <c r="F5210" s="5"/>
      <c r="G5210" s="87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99"/>
      <c r="AB5210" s="5"/>
      <c r="AC5210" s="5"/>
      <c r="AD5210" s="99"/>
      <c r="AE5210" s="5"/>
      <c r="AF5210" s="5"/>
      <c r="AG5210" s="15"/>
      <c r="AH5210" s="15"/>
    </row>
    <row r="5211" spans="1:34" ht="15" customHeight="1" x14ac:dyDescent="0.25">
      <c r="A5211" s="12"/>
      <c r="B5211" s="5"/>
      <c r="C5211" s="98"/>
      <c r="D5211" s="98"/>
      <c r="E5211" s="5"/>
      <c r="F5211" s="5"/>
      <c r="G5211" s="87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99"/>
      <c r="AB5211" s="5"/>
      <c r="AC5211" s="5"/>
      <c r="AD5211" s="99"/>
      <c r="AE5211" s="5"/>
      <c r="AF5211" s="5"/>
      <c r="AG5211" s="15"/>
      <c r="AH5211" s="15"/>
    </row>
    <row r="5212" spans="1:34" ht="15" customHeight="1" x14ac:dyDescent="0.25">
      <c r="A5212" s="12"/>
      <c r="B5212" s="5"/>
      <c r="C5212" s="98"/>
      <c r="D5212" s="98"/>
      <c r="E5212" s="5"/>
      <c r="F5212" s="5"/>
      <c r="G5212" s="87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99"/>
      <c r="AB5212" s="5"/>
      <c r="AC5212" s="5"/>
      <c r="AD5212" s="99"/>
      <c r="AE5212" s="5"/>
      <c r="AF5212" s="5"/>
      <c r="AG5212" s="15"/>
      <c r="AH5212" s="15"/>
    </row>
    <row r="5213" spans="1:34" ht="15" customHeight="1" x14ac:dyDescent="0.25">
      <c r="A5213" s="12"/>
      <c r="B5213" s="5"/>
      <c r="C5213" s="98"/>
      <c r="D5213" s="98"/>
      <c r="E5213" s="5"/>
      <c r="F5213" s="5"/>
      <c r="G5213" s="87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99"/>
      <c r="AB5213" s="5"/>
      <c r="AC5213" s="5"/>
      <c r="AD5213" s="99"/>
      <c r="AE5213" s="5"/>
      <c r="AF5213" s="5"/>
      <c r="AG5213" s="15"/>
      <c r="AH5213" s="15"/>
    </row>
    <row r="5214" spans="1:34" ht="15" customHeight="1" x14ac:dyDescent="0.25">
      <c r="A5214" s="12"/>
      <c r="B5214" s="5"/>
      <c r="C5214" s="98"/>
      <c r="D5214" s="98"/>
      <c r="E5214" s="5"/>
      <c r="F5214" s="5"/>
      <c r="G5214" s="87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99"/>
      <c r="AB5214" s="5"/>
      <c r="AC5214" s="5"/>
      <c r="AD5214" s="99"/>
      <c r="AE5214" s="5"/>
      <c r="AF5214" s="5"/>
      <c r="AG5214" s="15"/>
      <c r="AH5214" s="15"/>
    </row>
    <row r="5215" spans="1:34" ht="15" customHeight="1" x14ac:dyDescent="0.25">
      <c r="A5215" s="12"/>
      <c r="B5215" s="5"/>
      <c r="C5215" s="98"/>
      <c r="D5215" s="98"/>
      <c r="E5215" s="5"/>
      <c r="F5215" s="5"/>
      <c r="G5215" s="87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99"/>
      <c r="AB5215" s="5"/>
      <c r="AC5215" s="5"/>
      <c r="AD5215" s="99"/>
      <c r="AE5215" s="5"/>
      <c r="AF5215" s="5"/>
      <c r="AG5215" s="15"/>
      <c r="AH5215" s="15"/>
    </row>
    <row r="5216" spans="1:34" ht="15" customHeight="1" x14ac:dyDescent="0.25">
      <c r="A5216" s="12"/>
      <c r="B5216" s="5"/>
      <c r="C5216" s="98"/>
      <c r="D5216" s="98"/>
      <c r="E5216" s="5"/>
      <c r="F5216" s="5"/>
      <c r="G5216" s="87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99"/>
      <c r="AB5216" s="5"/>
      <c r="AC5216" s="5"/>
      <c r="AD5216" s="99"/>
      <c r="AE5216" s="5"/>
      <c r="AF5216" s="5"/>
      <c r="AG5216" s="15"/>
      <c r="AH5216" s="15"/>
    </row>
    <row r="5217" spans="1:34" ht="15" customHeight="1" x14ac:dyDescent="0.25">
      <c r="A5217" s="12"/>
      <c r="B5217" s="5"/>
      <c r="C5217" s="98"/>
      <c r="D5217" s="98"/>
      <c r="E5217" s="5"/>
      <c r="F5217" s="5"/>
      <c r="G5217" s="87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99"/>
      <c r="AB5217" s="5"/>
      <c r="AC5217" s="5"/>
      <c r="AD5217" s="99"/>
      <c r="AE5217" s="5"/>
      <c r="AF5217" s="5"/>
      <c r="AG5217" s="15"/>
      <c r="AH5217" s="15"/>
    </row>
    <row r="5218" spans="1:34" ht="15" customHeight="1" x14ac:dyDescent="0.25">
      <c r="A5218" s="12"/>
      <c r="B5218" s="5"/>
      <c r="C5218" s="98"/>
      <c r="D5218" s="98"/>
      <c r="E5218" s="5"/>
      <c r="F5218" s="5"/>
      <c r="G5218" s="87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99"/>
      <c r="AB5218" s="5"/>
      <c r="AC5218" s="5"/>
      <c r="AD5218" s="99"/>
      <c r="AE5218" s="5"/>
      <c r="AF5218" s="5"/>
      <c r="AG5218" s="15"/>
      <c r="AH5218" s="15"/>
    </row>
    <row r="5219" spans="1:34" ht="15" customHeight="1" x14ac:dyDescent="0.25">
      <c r="A5219" s="12"/>
      <c r="B5219" s="5"/>
      <c r="C5219" s="98"/>
      <c r="D5219" s="98"/>
      <c r="E5219" s="5"/>
      <c r="F5219" s="5"/>
      <c r="G5219" s="87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99"/>
      <c r="AB5219" s="5"/>
      <c r="AC5219" s="5"/>
      <c r="AD5219" s="99"/>
      <c r="AE5219" s="5"/>
      <c r="AF5219" s="5"/>
      <c r="AG5219" s="15"/>
      <c r="AH5219" s="15"/>
    </row>
    <row r="5220" spans="1:34" ht="15" customHeight="1" x14ac:dyDescent="0.25">
      <c r="A5220" s="12"/>
      <c r="B5220" s="5"/>
      <c r="C5220" s="98"/>
      <c r="D5220" s="98"/>
      <c r="E5220" s="5"/>
      <c r="F5220" s="5"/>
      <c r="G5220" s="87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99"/>
      <c r="AB5220" s="5"/>
      <c r="AC5220" s="5"/>
      <c r="AD5220" s="99"/>
      <c r="AE5220" s="5"/>
      <c r="AF5220" s="5"/>
      <c r="AG5220" s="15"/>
      <c r="AH5220" s="15"/>
    </row>
    <row r="5221" spans="1:34" ht="15" customHeight="1" x14ac:dyDescent="0.25">
      <c r="A5221" s="12"/>
      <c r="B5221" s="5"/>
      <c r="C5221" s="98"/>
      <c r="D5221" s="98"/>
      <c r="E5221" s="5"/>
      <c r="F5221" s="5"/>
      <c r="G5221" s="87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99"/>
      <c r="AB5221" s="5"/>
      <c r="AC5221" s="5"/>
      <c r="AD5221" s="99"/>
      <c r="AE5221" s="5"/>
      <c r="AF5221" s="5"/>
      <c r="AG5221" s="15"/>
      <c r="AH5221" s="15"/>
    </row>
    <row r="5222" spans="1:34" ht="15" customHeight="1" x14ac:dyDescent="0.25">
      <c r="A5222" s="12"/>
      <c r="B5222" s="5"/>
      <c r="C5222" s="98"/>
      <c r="D5222" s="98"/>
      <c r="E5222" s="5"/>
      <c r="F5222" s="5"/>
      <c r="G5222" s="87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99"/>
      <c r="AB5222" s="5"/>
      <c r="AC5222" s="5"/>
      <c r="AD5222" s="99"/>
      <c r="AE5222" s="5"/>
      <c r="AF5222" s="5"/>
      <c r="AG5222" s="15"/>
      <c r="AH5222" s="15"/>
    </row>
    <row r="5223" spans="1:34" ht="15" customHeight="1" x14ac:dyDescent="0.25">
      <c r="A5223" s="12"/>
      <c r="B5223" s="5"/>
      <c r="C5223" s="98"/>
      <c r="D5223" s="98"/>
      <c r="E5223" s="5"/>
      <c r="F5223" s="5"/>
      <c r="G5223" s="87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99"/>
      <c r="AB5223" s="5"/>
      <c r="AC5223" s="5"/>
      <c r="AD5223" s="99"/>
      <c r="AE5223" s="5"/>
      <c r="AF5223" s="5"/>
      <c r="AG5223" s="15"/>
      <c r="AH5223" s="15"/>
    </row>
    <row r="5224" spans="1:34" ht="15" customHeight="1" x14ac:dyDescent="0.25">
      <c r="A5224" s="12"/>
      <c r="B5224" s="5"/>
      <c r="C5224" s="98"/>
      <c r="D5224" s="98"/>
      <c r="E5224" s="5"/>
      <c r="F5224" s="5"/>
      <c r="G5224" s="87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99"/>
      <c r="AB5224" s="5"/>
      <c r="AC5224" s="5"/>
      <c r="AD5224" s="99"/>
      <c r="AE5224" s="5"/>
      <c r="AF5224" s="5"/>
      <c r="AG5224" s="15"/>
      <c r="AH5224" s="15"/>
    </row>
    <row r="5225" spans="1:34" ht="15" customHeight="1" x14ac:dyDescent="0.25">
      <c r="A5225" s="12"/>
      <c r="B5225" s="5"/>
      <c r="C5225" s="98"/>
      <c r="D5225" s="98"/>
      <c r="E5225" s="5"/>
      <c r="F5225" s="5"/>
      <c r="G5225" s="87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99"/>
      <c r="AB5225" s="5"/>
      <c r="AC5225" s="5"/>
      <c r="AD5225" s="99"/>
      <c r="AE5225" s="5"/>
      <c r="AF5225" s="5"/>
      <c r="AG5225" s="15"/>
      <c r="AH5225" s="15"/>
    </row>
    <row r="5226" spans="1:34" ht="15" customHeight="1" x14ac:dyDescent="0.25">
      <c r="A5226" s="12"/>
      <c r="B5226" s="5"/>
      <c r="C5226" s="98"/>
      <c r="D5226" s="98"/>
      <c r="E5226" s="5"/>
      <c r="F5226" s="5"/>
      <c r="G5226" s="87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99"/>
      <c r="AB5226" s="5"/>
      <c r="AC5226" s="5"/>
      <c r="AD5226" s="99"/>
      <c r="AE5226" s="5"/>
      <c r="AF5226" s="5"/>
      <c r="AG5226" s="15"/>
      <c r="AH5226" s="15"/>
    </row>
    <row r="5227" spans="1:34" ht="15" customHeight="1" x14ac:dyDescent="0.25">
      <c r="A5227" s="12"/>
      <c r="B5227" s="5"/>
      <c r="C5227" s="98"/>
      <c r="D5227" s="98"/>
      <c r="E5227" s="5"/>
      <c r="F5227" s="5"/>
      <c r="G5227" s="87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99"/>
      <c r="AB5227" s="5"/>
      <c r="AC5227" s="5"/>
      <c r="AD5227" s="99"/>
      <c r="AE5227" s="5"/>
      <c r="AF5227" s="5"/>
      <c r="AG5227" s="15"/>
      <c r="AH5227" s="15"/>
    </row>
    <row r="5228" spans="1:34" ht="15" customHeight="1" x14ac:dyDescent="0.25">
      <c r="A5228" s="12"/>
      <c r="B5228" s="5"/>
      <c r="C5228" s="98"/>
      <c r="D5228" s="98"/>
      <c r="E5228" s="5"/>
      <c r="F5228" s="5"/>
      <c r="G5228" s="87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99"/>
      <c r="AB5228" s="5"/>
      <c r="AC5228" s="5"/>
      <c r="AD5228" s="99"/>
      <c r="AE5228" s="5"/>
      <c r="AF5228" s="5"/>
      <c r="AG5228" s="15"/>
      <c r="AH5228" s="15"/>
    </row>
    <row r="5229" spans="1:34" ht="15" customHeight="1" x14ac:dyDescent="0.25">
      <c r="A5229" s="12"/>
      <c r="B5229" s="5"/>
      <c r="C5229" s="98"/>
      <c r="D5229" s="98"/>
      <c r="E5229" s="5"/>
      <c r="F5229" s="5"/>
      <c r="G5229" s="87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99"/>
      <c r="AB5229" s="5"/>
      <c r="AC5229" s="5"/>
      <c r="AD5229" s="99"/>
      <c r="AE5229" s="5"/>
      <c r="AF5229" s="5"/>
      <c r="AG5229" s="15"/>
      <c r="AH5229" s="15"/>
    </row>
    <row r="5230" spans="1:34" ht="15" customHeight="1" x14ac:dyDescent="0.25">
      <c r="A5230" s="12"/>
      <c r="B5230" s="5"/>
      <c r="C5230" s="98"/>
      <c r="D5230" s="98"/>
      <c r="E5230" s="5"/>
      <c r="F5230" s="5"/>
      <c r="G5230" s="87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99"/>
      <c r="AB5230" s="5"/>
      <c r="AC5230" s="5"/>
      <c r="AD5230" s="99"/>
      <c r="AE5230" s="5"/>
      <c r="AF5230" s="5"/>
      <c r="AG5230" s="15"/>
      <c r="AH5230" s="15"/>
    </row>
    <row r="5231" spans="1:34" ht="15" customHeight="1" x14ac:dyDescent="0.25">
      <c r="A5231" s="12"/>
      <c r="B5231" s="5"/>
      <c r="C5231" s="98"/>
      <c r="D5231" s="98"/>
      <c r="E5231" s="5"/>
      <c r="F5231" s="5"/>
      <c r="G5231" s="87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99"/>
      <c r="AB5231" s="5"/>
      <c r="AC5231" s="5"/>
      <c r="AD5231" s="99"/>
      <c r="AE5231" s="5"/>
      <c r="AF5231" s="5"/>
      <c r="AG5231" s="15"/>
      <c r="AH5231" s="15"/>
    </row>
    <row r="5232" spans="1:34" ht="15" customHeight="1" x14ac:dyDescent="0.25">
      <c r="A5232" s="12"/>
      <c r="B5232" s="5"/>
      <c r="C5232" s="98"/>
      <c r="D5232" s="98"/>
      <c r="E5232" s="5"/>
      <c r="F5232" s="5"/>
      <c r="G5232" s="87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99"/>
      <c r="AB5232" s="5"/>
      <c r="AC5232" s="5"/>
      <c r="AD5232" s="99"/>
      <c r="AE5232" s="5"/>
      <c r="AF5232" s="5"/>
      <c r="AG5232" s="15"/>
      <c r="AH5232" s="15"/>
    </row>
    <row r="5233" spans="1:34" ht="15" customHeight="1" x14ac:dyDescent="0.25">
      <c r="A5233" s="12"/>
      <c r="B5233" s="5"/>
      <c r="C5233" s="98"/>
      <c r="D5233" s="98"/>
      <c r="E5233" s="5"/>
      <c r="F5233" s="5"/>
      <c r="G5233" s="87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99"/>
      <c r="AB5233" s="5"/>
      <c r="AC5233" s="5"/>
      <c r="AD5233" s="99"/>
      <c r="AE5233" s="5"/>
      <c r="AF5233" s="5"/>
      <c r="AG5233" s="15"/>
      <c r="AH5233" s="15"/>
    </row>
    <row r="5234" spans="1:34" ht="15" customHeight="1" x14ac:dyDescent="0.25">
      <c r="A5234" s="12"/>
      <c r="B5234" s="5"/>
      <c r="C5234" s="98"/>
      <c r="D5234" s="98"/>
      <c r="E5234" s="5"/>
      <c r="F5234" s="5"/>
      <c r="G5234" s="87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99"/>
      <c r="AB5234" s="5"/>
      <c r="AC5234" s="5"/>
      <c r="AD5234" s="99"/>
      <c r="AE5234" s="5"/>
      <c r="AF5234" s="5"/>
      <c r="AG5234" s="15"/>
      <c r="AH5234" s="15"/>
    </row>
    <row r="5235" spans="1:34" ht="15" customHeight="1" x14ac:dyDescent="0.25">
      <c r="A5235" s="12"/>
      <c r="B5235" s="5"/>
      <c r="C5235" s="98"/>
      <c r="D5235" s="98"/>
      <c r="E5235" s="5"/>
      <c r="F5235" s="5"/>
      <c r="G5235" s="87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99"/>
      <c r="AB5235" s="5"/>
      <c r="AC5235" s="5"/>
      <c r="AD5235" s="99"/>
      <c r="AE5235" s="5"/>
      <c r="AF5235" s="5"/>
      <c r="AG5235" s="15"/>
      <c r="AH5235" s="15"/>
    </row>
    <row r="5236" spans="1:34" ht="15" customHeight="1" x14ac:dyDescent="0.25">
      <c r="A5236" s="12"/>
      <c r="B5236" s="5"/>
      <c r="C5236" s="98"/>
      <c r="D5236" s="98"/>
      <c r="E5236" s="5"/>
      <c r="F5236" s="5"/>
      <c r="G5236" s="87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99"/>
      <c r="AB5236" s="5"/>
      <c r="AC5236" s="5"/>
      <c r="AD5236" s="99"/>
      <c r="AE5236" s="5"/>
      <c r="AF5236" s="5"/>
      <c r="AG5236" s="15"/>
      <c r="AH5236" s="15"/>
    </row>
    <row r="5237" spans="1:34" ht="15" customHeight="1" x14ac:dyDescent="0.25">
      <c r="A5237" s="12"/>
      <c r="B5237" s="5"/>
      <c r="C5237" s="98"/>
      <c r="D5237" s="98"/>
      <c r="E5237" s="5"/>
      <c r="F5237" s="5"/>
      <c r="G5237" s="87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99"/>
      <c r="AB5237" s="5"/>
      <c r="AC5237" s="5"/>
      <c r="AD5237" s="99"/>
      <c r="AE5237" s="5"/>
      <c r="AF5237" s="5"/>
      <c r="AG5237" s="15"/>
      <c r="AH5237" s="15"/>
    </row>
    <row r="5238" spans="1:34" ht="15" customHeight="1" x14ac:dyDescent="0.25">
      <c r="A5238" s="12"/>
      <c r="B5238" s="5"/>
      <c r="C5238" s="98"/>
      <c r="D5238" s="98"/>
      <c r="E5238" s="5"/>
      <c r="F5238" s="5"/>
      <c r="G5238" s="87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99"/>
      <c r="AB5238" s="5"/>
      <c r="AC5238" s="5"/>
      <c r="AD5238" s="99"/>
      <c r="AE5238" s="5"/>
      <c r="AF5238" s="5"/>
      <c r="AG5238" s="15"/>
      <c r="AH5238" s="15"/>
    </row>
    <row r="5239" spans="1:34" ht="15" customHeight="1" x14ac:dyDescent="0.25">
      <c r="A5239" s="12"/>
      <c r="B5239" s="5"/>
      <c r="C5239" s="98"/>
      <c r="D5239" s="98"/>
      <c r="E5239" s="5"/>
      <c r="F5239" s="5"/>
      <c r="G5239" s="87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99"/>
      <c r="AB5239" s="5"/>
      <c r="AC5239" s="5"/>
      <c r="AD5239" s="99"/>
      <c r="AE5239" s="5"/>
      <c r="AF5239" s="5"/>
      <c r="AG5239" s="15"/>
      <c r="AH5239" s="15"/>
    </row>
    <row r="5240" spans="1:34" ht="15" customHeight="1" x14ac:dyDescent="0.25">
      <c r="A5240" s="12"/>
      <c r="B5240" s="5"/>
      <c r="C5240" s="98"/>
      <c r="D5240" s="98"/>
      <c r="E5240" s="5"/>
      <c r="F5240" s="5"/>
      <c r="G5240" s="87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99"/>
      <c r="AB5240" s="5"/>
      <c r="AC5240" s="5"/>
      <c r="AD5240" s="99"/>
      <c r="AE5240" s="5"/>
      <c r="AF5240" s="5"/>
      <c r="AG5240" s="15"/>
      <c r="AH5240" s="15"/>
    </row>
    <row r="5241" spans="1:34" ht="15" customHeight="1" x14ac:dyDescent="0.25">
      <c r="A5241" s="12"/>
      <c r="B5241" s="5"/>
      <c r="C5241" s="98"/>
      <c r="D5241" s="98"/>
      <c r="E5241" s="5"/>
      <c r="F5241" s="5"/>
      <c r="G5241" s="87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99"/>
      <c r="AB5241" s="5"/>
      <c r="AC5241" s="5"/>
      <c r="AD5241" s="99"/>
      <c r="AE5241" s="5"/>
      <c r="AF5241" s="5"/>
      <c r="AG5241" s="15"/>
      <c r="AH5241" s="15"/>
    </row>
    <row r="5242" spans="1:34" ht="15" customHeight="1" x14ac:dyDescent="0.25">
      <c r="A5242" s="12"/>
      <c r="B5242" s="5"/>
      <c r="C5242" s="98"/>
      <c r="D5242" s="98"/>
      <c r="E5242" s="5"/>
      <c r="F5242" s="5"/>
      <c r="G5242" s="87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99"/>
      <c r="AB5242" s="5"/>
      <c r="AC5242" s="5"/>
      <c r="AD5242" s="99"/>
      <c r="AE5242" s="5"/>
      <c r="AF5242" s="5"/>
      <c r="AG5242" s="15"/>
      <c r="AH5242" s="15"/>
    </row>
    <row r="5243" spans="1:34" ht="15" customHeight="1" x14ac:dyDescent="0.25">
      <c r="A5243" s="12"/>
      <c r="B5243" s="5"/>
      <c r="C5243" s="98"/>
      <c r="D5243" s="98"/>
      <c r="E5243" s="5"/>
      <c r="F5243" s="5"/>
      <c r="G5243" s="87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99"/>
      <c r="AB5243" s="5"/>
      <c r="AC5243" s="5"/>
      <c r="AD5243" s="99"/>
      <c r="AE5243" s="5"/>
      <c r="AF5243" s="5"/>
      <c r="AG5243" s="15"/>
      <c r="AH5243" s="15"/>
    </row>
    <row r="5244" spans="1:34" ht="15" customHeight="1" x14ac:dyDescent="0.25">
      <c r="A5244" s="12"/>
      <c r="B5244" s="5"/>
      <c r="C5244" s="98"/>
      <c r="D5244" s="98"/>
      <c r="E5244" s="5"/>
      <c r="F5244" s="5"/>
      <c r="G5244" s="87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99"/>
      <c r="AB5244" s="5"/>
      <c r="AC5244" s="5"/>
      <c r="AD5244" s="99"/>
      <c r="AE5244" s="5"/>
      <c r="AF5244" s="5"/>
      <c r="AG5244" s="15"/>
      <c r="AH5244" s="15"/>
    </row>
    <row r="5245" spans="1:34" ht="15" customHeight="1" x14ac:dyDescent="0.25">
      <c r="A5245" s="12"/>
      <c r="B5245" s="5"/>
      <c r="C5245" s="98"/>
      <c r="D5245" s="98"/>
      <c r="E5245" s="5"/>
      <c r="F5245" s="5"/>
      <c r="G5245" s="87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99"/>
      <c r="AB5245" s="5"/>
      <c r="AC5245" s="5"/>
      <c r="AD5245" s="99"/>
      <c r="AE5245" s="5"/>
      <c r="AF5245" s="5"/>
      <c r="AG5245" s="15"/>
      <c r="AH5245" s="15"/>
    </row>
    <row r="5246" spans="1:34" ht="15" customHeight="1" x14ac:dyDescent="0.25">
      <c r="A5246" s="12"/>
      <c r="B5246" s="5"/>
      <c r="C5246" s="98"/>
      <c r="D5246" s="98"/>
      <c r="E5246" s="5"/>
      <c r="F5246" s="5"/>
      <c r="G5246" s="87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99"/>
      <c r="AB5246" s="5"/>
      <c r="AC5246" s="5"/>
      <c r="AD5246" s="99"/>
      <c r="AE5246" s="5"/>
      <c r="AF5246" s="5"/>
      <c r="AG5246" s="15"/>
      <c r="AH5246" s="15"/>
    </row>
    <row r="5247" spans="1:34" ht="15" customHeight="1" x14ac:dyDescent="0.25">
      <c r="A5247" s="12"/>
      <c r="B5247" s="5"/>
      <c r="C5247" s="98"/>
      <c r="D5247" s="98"/>
      <c r="E5247" s="5"/>
      <c r="F5247" s="5"/>
      <c r="G5247" s="87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99"/>
      <c r="AB5247" s="5"/>
      <c r="AC5247" s="5"/>
      <c r="AD5247" s="99"/>
      <c r="AE5247" s="5"/>
      <c r="AF5247" s="5"/>
      <c r="AG5247" s="15"/>
      <c r="AH5247" s="15"/>
    </row>
    <row r="5248" spans="1:34" ht="15" customHeight="1" x14ac:dyDescent="0.25">
      <c r="A5248" s="12"/>
      <c r="B5248" s="5"/>
      <c r="C5248" s="98"/>
      <c r="D5248" s="98"/>
      <c r="E5248" s="5"/>
      <c r="F5248" s="5"/>
      <c r="G5248" s="87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99"/>
      <c r="AB5248" s="5"/>
      <c r="AC5248" s="5"/>
      <c r="AD5248" s="99"/>
      <c r="AE5248" s="5"/>
      <c r="AF5248" s="5"/>
      <c r="AG5248" s="15"/>
      <c r="AH5248" s="15"/>
    </row>
    <row r="5249" spans="1:34" ht="15" customHeight="1" x14ac:dyDescent="0.25">
      <c r="A5249" s="12"/>
      <c r="B5249" s="5"/>
      <c r="C5249" s="98"/>
      <c r="D5249" s="98"/>
      <c r="E5249" s="5"/>
      <c r="F5249" s="5"/>
      <c r="G5249" s="87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99"/>
      <c r="AB5249" s="5"/>
      <c r="AC5249" s="5"/>
      <c r="AD5249" s="99"/>
      <c r="AE5249" s="5"/>
      <c r="AF5249" s="5"/>
      <c r="AG5249" s="15"/>
      <c r="AH5249" s="15"/>
    </row>
    <row r="5250" spans="1:34" ht="15" customHeight="1" x14ac:dyDescent="0.25">
      <c r="A5250" s="12"/>
      <c r="B5250" s="5"/>
      <c r="C5250" s="98"/>
      <c r="D5250" s="98"/>
      <c r="E5250" s="5"/>
      <c r="F5250" s="5"/>
      <c r="G5250" s="87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99"/>
      <c r="AB5250" s="5"/>
      <c r="AC5250" s="5"/>
      <c r="AD5250" s="99"/>
      <c r="AE5250" s="5"/>
      <c r="AF5250" s="5"/>
      <c r="AG5250" s="15"/>
      <c r="AH5250" s="15"/>
    </row>
    <row r="5251" spans="1:34" ht="15" customHeight="1" x14ac:dyDescent="0.25">
      <c r="A5251" s="12"/>
      <c r="B5251" s="5"/>
      <c r="C5251" s="98"/>
      <c r="D5251" s="98"/>
      <c r="E5251" s="5"/>
      <c r="F5251" s="5"/>
      <c r="G5251" s="87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99"/>
      <c r="AB5251" s="5"/>
      <c r="AC5251" s="5"/>
      <c r="AD5251" s="99"/>
      <c r="AE5251" s="5"/>
      <c r="AF5251" s="5"/>
      <c r="AG5251" s="15"/>
      <c r="AH5251" s="15"/>
    </row>
    <row r="5252" spans="1:34" ht="15" customHeight="1" x14ac:dyDescent="0.25">
      <c r="A5252" s="12"/>
      <c r="B5252" s="5"/>
      <c r="C5252" s="98"/>
      <c r="D5252" s="98"/>
      <c r="E5252" s="5"/>
      <c r="F5252" s="5"/>
      <c r="G5252" s="87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99"/>
      <c r="AB5252" s="5"/>
      <c r="AC5252" s="5"/>
      <c r="AD5252" s="99"/>
      <c r="AE5252" s="5"/>
      <c r="AF5252" s="5"/>
      <c r="AG5252" s="15"/>
      <c r="AH5252" s="15"/>
    </row>
    <row r="5253" spans="1:34" ht="15" customHeight="1" x14ac:dyDescent="0.25">
      <c r="A5253" s="12"/>
      <c r="B5253" s="5"/>
      <c r="C5253" s="98"/>
      <c r="D5253" s="98"/>
      <c r="E5253" s="5"/>
      <c r="F5253" s="5"/>
      <c r="G5253" s="87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99"/>
      <c r="AB5253" s="5"/>
      <c r="AC5253" s="5"/>
      <c r="AD5253" s="99"/>
      <c r="AE5253" s="5"/>
      <c r="AF5253" s="5"/>
      <c r="AG5253" s="15"/>
      <c r="AH5253" s="15"/>
    </row>
    <row r="5254" spans="1:34" ht="15" customHeight="1" x14ac:dyDescent="0.25">
      <c r="A5254" s="12"/>
      <c r="B5254" s="5"/>
      <c r="C5254" s="98"/>
      <c r="D5254" s="98"/>
      <c r="E5254" s="5"/>
      <c r="F5254" s="5"/>
      <c r="G5254" s="87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99"/>
      <c r="AB5254" s="5"/>
      <c r="AC5254" s="5"/>
      <c r="AD5254" s="99"/>
      <c r="AE5254" s="5"/>
      <c r="AF5254" s="5"/>
      <c r="AG5254" s="15"/>
      <c r="AH5254" s="15"/>
    </row>
    <row r="5255" spans="1:34" ht="15" customHeight="1" x14ac:dyDescent="0.25">
      <c r="A5255" s="12"/>
      <c r="B5255" s="5"/>
      <c r="C5255" s="98"/>
      <c r="D5255" s="98"/>
      <c r="E5255" s="5"/>
      <c r="F5255" s="5"/>
      <c r="G5255" s="87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99"/>
      <c r="AB5255" s="5"/>
      <c r="AC5255" s="5"/>
      <c r="AD5255" s="99"/>
      <c r="AE5255" s="5"/>
      <c r="AF5255" s="5"/>
      <c r="AG5255" s="15"/>
      <c r="AH5255" s="15"/>
    </row>
    <row r="5256" spans="1:34" ht="15" customHeight="1" x14ac:dyDescent="0.25">
      <c r="A5256" s="12"/>
      <c r="B5256" s="5"/>
      <c r="C5256" s="98"/>
      <c r="D5256" s="98"/>
      <c r="E5256" s="5"/>
      <c r="F5256" s="5"/>
      <c r="G5256" s="87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99"/>
      <c r="AB5256" s="5"/>
      <c r="AC5256" s="5"/>
      <c r="AD5256" s="99"/>
      <c r="AE5256" s="5"/>
      <c r="AF5256" s="5"/>
      <c r="AG5256" s="15"/>
      <c r="AH5256" s="15"/>
    </row>
    <row r="5257" spans="1:34" ht="15" customHeight="1" x14ac:dyDescent="0.25">
      <c r="A5257" s="12"/>
      <c r="B5257" s="5"/>
      <c r="C5257" s="98"/>
      <c r="D5257" s="98"/>
      <c r="E5257" s="5"/>
      <c r="F5257" s="5"/>
      <c r="G5257" s="87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99"/>
      <c r="AB5257" s="5"/>
      <c r="AC5257" s="5"/>
      <c r="AD5257" s="99"/>
      <c r="AE5257" s="5"/>
      <c r="AF5257" s="5"/>
      <c r="AG5257" s="15"/>
      <c r="AH5257" s="15"/>
    </row>
    <row r="5258" spans="1:34" ht="15" customHeight="1" x14ac:dyDescent="0.25">
      <c r="A5258" s="12"/>
      <c r="B5258" s="5"/>
      <c r="C5258" s="98"/>
      <c r="D5258" s="98"/>
      <c r="E5258" s="5"/>
      <c r="F5258" s="5"/>
      <c r="G5258" s="87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99"/>
      <c r="AB5258" s="5"/>
      <c r="AC5258" s="5"/>
      <c r="AD5258" s="99"/>
      <c r="AE5258" s="5"/>
      <c r="AF5258" s="5"/>
      <c r="AG5258" s="15"/>
      <c r="AH5258" s="15"/>
    </row>
    <row r="5259" spans="1:34" ht="15" customHeight="1" x14ac:dyDescent="0.25">
      <c r="A5259" s="12"/>
      <c r="B5259" s="5"/>
      <c r="C5259" s="98"/>
      <c r="D5259" s="98"/>
      <c r="E5259" s="5"/>
      <c r="F5259" s="5"/>
      <c r="G5259" s="87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99"/>
      <c r="AB5259" s="5"/>
      <c r="AC5259" s="5"/>
      <c r="AD5259" s="99"/>
      <c r="AE5259" s="5"/>
      <c r="AF5259" s="5"/>
      <c r="AG5259" s="15"/>
      <c r="AH5259" s="15"/>
    </row>
    <row r="5260" spans="1:34" ht="15" customHeight="1" x14ac:dyDescent="0.25">
      <c r="A5260" s="12"/>
      <c r="B5260" s="5"/>
      <c r="C5260" s="98"/>
      <c r="D5260" s="98"/>
      <c r="E5260" s="5"/>
      <c r="F5260" s="5"/>
      <c r="G5260" s="87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99"/>
      <c r="AB5260" s="5"/>
      <c r="AC5260" s="5"/>
      <c r="AD5260" s="99"/>
      <c r="AE5260" s="5"/>
      <c r="AF5260" s="5"/>
      <c r="AG5260" s="15"/>
      <c r="AH5260" s="15"/>
    </row>
    <row r="5261" spans="1:34" ht="15" customHeight="1" x14ac:dyDescent="0.25">
      <c r="A5261" s="12"/>
      <c r="B5261" s="5"/>
      <c r="C5261" s="98"/>
      <c r="D5261" s="98"/>
      <c r="E5261" s="5"/>
      <c r="F5261" s="5"/>
      <c r="G5261" s="87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99"/>
      <c r="AB5261" s="5"/>
      <c r="AC5261" s="5"/>
      <c r="AD5261" s="99"/>
      <c r="AE5261" s="5"/>
      <c r="AF5261" s="5"/>
      <c r="AG5261" s="15"/>
      <c r="AH5261" s="15"/>
    </row>
    <row r="5262" spans="1:34" ht="15" customHeight="1" x14ac:dyDescent="0.25">
      <c r="A5262" s="12"/>
      <c r="B5262" s="5"/>
      <c r="C5262" s="98"/>
      <c r="D5262" s="98"/>
      <c r="E5262" s="5"/>
      <c r="F5262" s="5"/>
      <c r="G5262" s="87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99"/>
      <c r="AB5262" s="5"/>
      <c r="AC5262" s="5"/>
      <c r="AD5262" s="99"/>
      <c r="AE5262" s="5"/>
      <c r="AF5262" s="5"/>
      <c r="AG5262" s="15"/>
      <c r="AH5262" s="15"/>
    </row>
    <row r="5263" spans="1:34" ht="15" customHeight="1" x14ac:dyDescent="0.25">
      <c r="A5263" s="12"/>
      <c r="B5263" s="5"/>
      <c r="C5263" s="98"/>
      <c r="D5263" s="98"/>
      <c r="E5263" s="5"/>
      <c r="F5263" s="5"/>
      <c r="G5263" s="87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99"/>
      <c r="AB5263" s="5"/>
      <c r="AC5263" s="5"/>
      <c r="AD5263" s="99"/>
      <c r="AE5263" s="5"/>
      <c r="AF5263" s="5"/>
      <c r="AG5263" s="15"/>
      <c r="AH5263" s="15"/>
    </row>
    <row r="5264" spans="1:34" ht="15" customHeight="1" x14ac:dyDescent="0.25">
      <c r="A5264" s="12"/>
      <c r="B5264" s="5"/>
      <c r="C5264" s="98"/>
      <c r="D5264" s="98"/>
      <c r="E5264" s="5"/>
      <c r="F5264" s="5"/>
      <c r="G5264" s="87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99"/>
      <c r="AB5264" s="5"/>
      <c r="AC5264" s="5"/>
      <c r="AD5264" s="99"/>
      <c r="AE5264" s="5"/>
      <c r="AF5264" s="5"/>
      <c r="AG5264" s="15"/>
      <c r="AH5264" s="15"/>
    </row>
    <row r="5265" spans="1:34" ht="15" customHeight="1" x14ac:dyDescent="0.25">
      <c r="A5265" s="12"/>
      <c r="B5265" s="5"/>
      <c r="C5265" s="98"/>
      <c r="D5265" s="98"/>
      <c r="E5265" s="5"/>
      <c r="F5265" s="5"/>
      <c r="G5265" s="87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99"/>
      <c r="AB5265" s="5"/>
      <c r="AC5265" s="5"/>
      <c r="AD5265" s="99"/>
      <c r="AE5265" s="5"/>
      <c r="AF5265" s="5"/>
      <c r="AG5265" s="15"/>
      <c r="AH5265" s="15"/>
    </row>
    <row r="5266" spans="1:34" ht="15" customHeight="1" x14ac:dyDescent="0.25">
      <c r="A5266" s="12"/>
      <c r="B5266" s="5"/>
      <c r="C5266" s="98"/>
      <c r="D5266" s="98"/>
      <c r="E5266" s="5"/>
      <c r="F5266" s="5"/>
      <c r="G5266" s="87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99"/>
      <c r="AB5266" s="5"/>
      <c r="AC5266" s="5"/>
      <c r="AD5266" s="99"/>
      <c r="AE5266" s="5"/>
      <c r="AF5266" s="5"/>
      <c r="AG5266" s="15"/>
      <c r="AH5266" s="15"/>
    </row>
    <row r="5267" spans="1:34" ht="15" customHeight="1" x14ac:dyDescent="0.25">
      <c r="A5267" s="12"/>
      <c r="B5267" s="5"/>
      <c r="C5267" s="98"/>
      <c r="D5267" s="98"/>
      <c r="E5267" s="5"/>
      <c r="F5267" s="5"/>
      <c r="G5267" s="87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99"/>
      <c r="AB5267" s="5"/>
      <c r="AC5267" s="5"/>
      <c r="AD5267" s="99"/>
      <c r="AE5267" s="5"/>
      <c r="AF5267" s="5"/>
      <c r="AG5267" s="15"/>
      <c r="AH5267" s="15"/>
    </row>
    <row r="5268" spans="1:34" ht="15" customHeight="1" x14ac:dyDescent="0.25">
      <c r="A5268" s="12"/>
      <c r="B5268" s="5"/>
      <c r="C5268" s="98"/>
      <c r="D5268" s="98"/>
      <c r="E5268" s="5"/>
      <c r="F5268" s="5"/>
      <c r="G5268" s="87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99"/>
      <c r="AB5268" s="5"/>
      <c r="AC5268" s="5"/>
      <c r="AD5268" s="99"/>
      <c r="AE5268" s="5"/>
      <c r="AF5268" s="5"/>
      <c r="AG5268" s="15"/>
      <c r="AH5268" s="15"/>
    </row>
    <row r="5269" spans="1:34" ht="15" customHeight="1" x14ac:dyDescent="0.25">
      <c r="A5269" s="12"/>
      <c r="B5269" s="5"/>
      <c r="C5269" s="98"/>
      <c r="D5269" s="98"/>
      <c r="E5269" s="5"/>
      <c r="F5269" s="5"/>
      <c r="G5269" s="87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99"/>
      <c r="AB5269" s="5"/>
      <c r="AC5269" s="5"/>
      <c r="AD5269" s="99"/>
      <c r="AE5269" s="5"/>
      <c r="AF5269" s="5"/>
      <c r="AG5269" s="15"/>
      <c r="AH5269" s="15"/>
    </row>
    <row r="5270" spans="1:34" ht="15" customHeight="1" x14ac:dyDescent="0.25">
      <c r="A5270" s="12"/>
      <c r="B5270" s="5"/>
      <c r="C5270" s="98"/>
      <c r="D5270" s="98"/>
      <c r="E5270" s="5"/>
      <c r="F5270" s="5"/>
      <c r="G5270" s="87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99"/>
      <c r="AB5270" s="5"/>
      <c r="AC5270" s="5"/>
      <c r="AD5270" s="99"/>
      <c r="AE5270" s="5"/>
      <c r="AF5270" s="5"/>
      <c r="AG5270" s="15"/>
      <c r="AH5270" s="15"/>
    </row>
    <row r="5271" spans="1:34" ht="15" customHeight="1" x14ac:dyDescent="0.25">
      <c r="A5271" s="12"/>
      <c r="B5271" s="5"/>
      <c r="C5271" s="98"/>
      <c r="D5271" s="98"/>
      <c r="E5271" s="5"/>
      <c r="F5271" s="5"/>
      <c r="G5271" s="87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99"/>
      <c r="AB5271" s="5"/>
      <c r="AC5271" s="5"/>
      <c r="AD5271" s="99"/>
      <c r="AE5271" s="5"/>
      <c r="AF5271" s="5"/>
      <c r="AG5271" s="15"/>
      <c r="AH5271" s="15"/>
    </row>
    <row r="5272" spans="1:34" ht="15" customHeight="1" x14ac:dyDescent="0.25">
      <c r="A5272" s="12"/>
      <c r="B5272" s="5"/>
      <c r="C5272" s="98"/>
      <c r="D5272" s="98"/>
      <c r="E5272" s="5"/>
      <c r="F5272" s="5"/>
      <c r="G5272" s="87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99"/>
      <c r="AB5272" s="5"/>
      <c r="AC5272" s="5"/>
      <c r="AD5272" s="99"/>
      <c r="AE5272" s="5"/>
      <c r="AF5272" s="5"/>
      <c r="AG5272" s="15"/>
      <c r="AH5272" s="15"/>
    </row>
    <row r="5273" spans="1:34" ht="15" customHeight="1" x14ac:dyDescent="0.25">
      <c r="A5273" s="12"/>
      <c r="B5273" s="5"/>
      <c r="C5273" s="98"/>
      <c r="D5273" s="98"/>
      <c r="E5273" s="5"/>
      <c r="F5273" s="5"/>
      <c r="G5273" s="87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99"/>
      <c r="AB5273" s="5"/>
      <c r="AC5273" s="5"/>
      <c r="AD5273" s="99"/>
      <c r="AE5273" s="5"/>
      <c r="AF5273" s="5"/>
      <c r="AG5273" s="15"/>
      <c r="AH5273" s="15"/>
    </row>
    <row r="5274" spans="1:34" ht="15" customHeight="1" x14ac:dyDescent="0.25">
      <c r="A5274" s="12"/>
      <c r="B5274" s="5"/>
      <c r="C5274" s="98"/>
      <c r="D5274" s="98"/>
      <c r="E5274" s="5"/>
      <c r="F5274" s="5"/>
      <c r="G5274" s="87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99"/>
      <c r="AB5274" s="5"/>
      <c r="AC5274" s="5"/>
      <c r="AD5274" s="99"/>
      <c r="AE5274" s="5"/>
      <c r="AF5274" s="5"/>
      <c r="AG5274" s="15"/>
      <c r="AH5274" s="15"/>
    </row>
    <row r="5275" spans="1:34" ht="15" customHeight="1" x14ac:dyDescent="0.25">
      <c r="A5275" s="12"/>
      <c r="B5275" s="5"/>
      <c r="C5275" s="98"/>
      <c r="D5275" s="98"/>
      <c r="E5275" s="5"/>
      <c r="F5275" s="5"/>
      <c r="G5275" s="87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99"/>
      <c r="AB5275" s="5"/>
      <c r="AC5275" s="5"/>
      <c r="AD5275" s="99"/>
      <c r="AE5275" s="5"/>
      <c r="AF5275" s="5"/>
      <c r="AG5275" s="15"/>
      <c r="AH5275" s="15"/>
    </row>
    <row r="5276" spans="1:34" ht="15" customHeight="1" x14ac:dyDescent="0.25">
      <c r="A5276" s="12"/>
      <c r="B5276" s="5"/>
      <c r="C5276" s="98"/>
      <c r="D5276" s="98"/>
      <c r="E5276" s="5"/>
      <c r="F5276" s="5"/>
      <c r="G5276" s="87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99"/>
      <c r="AB5276" s="5"/>
      <c r="AC5276" s="5"/>
      <c r="AD5276" s="99"/>
      <c r="AE5276" s="5"/>
      <c r="AF5276" s="5"/>
      <c r="AG5276" s="15"/>
      <c r="AH5276" s="15"/>
    </row>
    <row r="5277" spans="1:34" ht="15" customHeight="1" x14ac:dyDescent="0.25">
      <c r="A5277" s="12"/>
      <c r="B5277" s="5"/>
      <c r="C5277" s="98"/>
      <c r="D5277" s="98"/>
      <c r="E5277" s="5"/>
      <c r="F5277" s="5"/>
      <c r="G5277" s="87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99"/>
      <c r="AB5277" s="5"/>
      <c r="AC5277" s="5"/>
      <c r="AD5277" s="99"/>
      <c r="AE5277" s="5"/>
      <c r="AF5277" s="5"/>
      <c r="AG5277" s="15"/>
      <c r="AH5277" s="15"/>
    </row>
    <row r="5278" spans="1:34" ht="15" customHeight="1" x14ac:dyDescent="0.25">
      <c r="A5278" s="12"/>
      <c r="B5278" s="5"/>
      <c r="C5278" s="98"/>
      <c r="D5278" s="98"/>
      <c r="E5278" s="5"/>
      <c r="F5278" s="5"/>
      <c r="G5278" s="87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99"/>
      <c r="AB5278" s="5"/>
      <c r="AC5278" s="5"/>
      <c r="AD5278" s="99"/>
      <c r="AE5278" s="5"/>
      <c r="AF5278" s="5"/>
      <c r="AG5278" s="15"/>
      <c r="AH5278" s="15"/>
    </row>
    <row r="5279" spans="1:34" ht="15" customHeight="1" x14ac:dyDescent="0.25">
      <c r="A5279" s="12"/>
      <c r="B5279" s="5"/>
      <c r="C5279" s="98"/>
      <c r="D5279" s="98"/>
      <c r="E5279" s="5"/>
      <c r="F5279" s="5"/>
      <c r="G5279" s="87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99"/>
      <c r="AB5279" s="5"/>
      <c r="AC5279" s="5"/>
      <c r="AD5279" s="99"/>
      <c r="AE5279" s="5"/>
      <c r="AF5279" s="5"/>
      <c r="AG5279" s="15"/>
      <c r="AH5279" s="15"/>
    </row>
    <row r="5280" spans="1:34" ht="15" customHeight="1" x14ac:dyDescent="0.25">
      <c r="A5280" s="12"/>
      <c r="B5280" s="5"/>
      <c r="C5280" s="98"/>
      <c r="D5280" s="98"/>
      <c r="E5280" s="5"/>
      <c r="F5280" s="5"/>
      <c r="G5280" s="87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99"/>
      <c r="AB5280" s="5"/>
      <c r="AC5280" s="5"/>
      <c r="AD5280" s="99"/>
      <c r="AE5280" s="5"/>
      <c r="AF5280" s="5"/>
      <c r="AG5280" s="15"/>
      <c r="AH5280" s="15"/>
    </row>
    <row r="5281" spans="1:34" ht="15" customHeight="1" x14ac:dyDescent="0.25">
      <c r="A5281" s="12"/>
      <c r="B5281" s="5"/>
      <c r="C5281" s="98"/>
      <c r="D5281" s="98"/>
      <c r="E5281" s="5"/>
      <c r="F5281" s="5"/>
      <c r="G5281" s="87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99"/>
      <c r="AB5281" s="5"/>
      <c r="AC5281" s="5"/>
      <c r="AD5281" s="99"/>
      <c r="AE5281" s="5"/>
      <c r="AF5281" s="5"/>
      <c r="AG5281" s="15"/>
      <c r="AH5281" s="15"/>
    </row>
    <row r="5282" spans="1:34" ht="15" customHeight="1" x14ac:dyDescent="0.25">
      <c r="A5282" s="12"/>
      <c r="B5282" s="5"/>
      <c r="C5282" s="98"/>
      <c r="D5282" s="98"/>
      <c r="E5282" s="5"/>
      <c r="F5282" s="5"/>
      <c r="G5282" s="87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99"/>
      <c r="AB5282" s="5"/>
      <c r="AC5282" s="5"/>
      <c r="AD5282" s="99"/>
      <c r="AE5282" s="5"/>
      <c r="AF5282" s="5"/>
      <c r="AG5282" s="15"/>
      <c r="AH5282" s="15"/>
    </row>
    <row r="5283" spans="1:34" ht="15" customHeight="1" x14ac:dyDescent="0.25">
      <c r="A5283" s="12"/>
      <c r="B5283" s="5"/>
      <c r="C5283" s="98"/>
      <c r="D5283" s="98"/>
      <c r="E5283" s="5"/>
      <c r="F5283" s="5"/>
      <c r="G5283" s="87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99"/>
      <c r="AB5283" s="5"/>
      <c r="AC5283" s="5"/>
      <c r="AD5283" s="99"/>
      <c r="AE5283" s="5"/>
      <c r="AF5283" s="5"/>
      <c r="AG5283" s="15"/>
      <c r="AH5283" s="15"/>
    </row>
    <row r="5284" spans="1:34" ht="15" customHeight="1" x14ac:dyDescent="0.25">
      <c r="A5284" s="12"/>
      <c r="B5284" s="5"/>
      <c r="C5284" s="98"/>
      <c r="D5284" s="98"/>
      <c r="E5284" s="5"/>
      <c r="F5284" s="5"/>
      <c r="G5284" s="87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99"/>
      <c r="AB5284" s="5"/>
      <c r="AC5284" s="5"/>
      <c r="AD5284" s="99"/>
      <c r="AE5284" s="5"/>
      <c r="AF5284" s="5"/>
      <c r="AG5284" s="15"/>
      <c r="AH5284" s="15"/>
    </row>
    <row r="5285" spans="1:34" ht="15" customHeight="1" x14ac:dyDescent="0.25">
      <c r="A5285" s="12"/>
      <c r="B5285" s="5"/>
      <c r="C5285" s="98"/>
      <c r="D5285" s="98"/>
      <c r="E5285" s="5"/>
      <c r="F5285" s="5"/>
      <c r="G5285" s="87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99"/>
      <c r="AB5285" s="5"/>
      <c r="AC5285" s="5"/>
      <c r="AD5285" s="99"/>
      <c r="AE5285" s="5"/>
      <c r="AF5285" s="5"/>
      <c r="AG5285" s="15"/>
      <c r="AH5285" s="15"/>
    </row>
    <row r="5286" spans="1:34" ht="15" customHeight="1" x14ac:dyDescent="0.25">
      <c r="A5286" s="12"/>
      <c r="B5286" s="5"/>
      <c r="C5286" s="98"/>
      <c r="D5286" s="98"/>
      <c r="E5286" s="5"/>
      <c r="F5286" s="5"/>
      <c r="G5286" s="87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99"/>
      <c r="AB5286" s="5"/>
      <c r="AC5286" s="5"/>
      <c r="AD5286" s="99"/>
      <c r="AE5286" s="5"/>
      <c r="AF5286" s="5"/>
      <c r="AG5286" s="15"/>
      <c r="AH5286" s="15"/>
    </row>
    <row r="5287" spans="1:34" ht="15" customHeight="1" x14ac:dyDescent="0.25">
      <c r="A5287" s="12"/>
      <c r="B5287" s="5"/>
      <c r="C5287" s="98"/>
      <c r="D5287" s="98"/>
      <c r="E5287" s="5"/>
      <c r="F5287" s="5"/>
      <c r="G5287" s="87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99"/>
      <c r="AB5287" s="5"/>
      <c r="AC5287" s="5"/>
      <c r="AD5287" s="99"/>
      <c r="AE5287" s="5"/>
      <c r="AF5287" s="5"/>
      <c r="AG5287" s="15"/>
      <c r="AH5287" s="15"/>
    </row>
    <row r="5288" spans="1:34" ht="15" customHeight="1" x14ac:dyDescent="0.25">
      <c r="A5288" s="12"/>
      <c r="B5288" s="5"/>
      <c r="C5288" s="98"/>
      <c r="D5288" s="98"/>
      <c r="E5288" s="5"/>
      <c r="F5288" s="5"/>
      <c r="G5288" s="87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99"/>
      <c r="AB5288" s="5"/>
      <c r="AC5288" s="5"/>
      <c r="AD5288" s="99"/>
      <c r="AE5288" s="5"/>
      <c r="AF5288" s="5"/>
      <c r="AG5288" s="15"/>
      <c r="AH5288" s="15"/>
    </row>
    <row r="5289" spans="1:34" ht="15" customHeight="1" x14ac:dyDescent="0.25">
      <c r="A5289" s="12"/>
      <c r="B5289" s="5"/>
      <c r="C5289" s="98"/>
      <c r="D5289" s="98"/>
      <c r="E5289" s="5"/>
      <c r="F5289" s="5"/>
      <c r="G5289" s="87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99"/>
      <c r="AB5289" s="5"/>
      <c r="AC5289" s="5"/>
      <c r="AD5289" s="99"/>
      <c r="AE5289" s="5"/>
      <c r="AF5289" s="5"/>
      <c r="AG5289" s="15"/>
      <c r="AH5289" s="15"/>
    </row>
    <row r="5290" spans="1:34" ht="15" customHeight="1" x14ac:dyDescent="0.25">
      <c r="A5290" s="12"/>
      <c r="B5290" s="5"/>
      <c r="C5290" s="98"/>
      <c r="D5290" s="98"/>
      <c r="E5290" s="5"/>
      <c r="F5290" s="5"/>
      <c r="G5290" s="87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99"/>
      <c r="AB5290" s="5"/>
      <c r="AC5290" s="5"/>
      <c r="AD5290" s="99"/>
      <c r="AE5290" s="5"/>
      <c r="AF5290" s="5"/>
      <c r="AG5290" s="15"/>
      <c r="AH5290" s="15"/>
    </row>
    <row r="5291" spans="1:34" ht="15" customHeight="1" x14ac:dyDescent="0.25">
      <c r="A5291" s="12"/>
      <c r="B5291" s="5"/>
      <c r="C5291" s="98"/>
      <c r="D5291" s="98"/>
      <c r="E5291" s="5"/>
      <c r="F5291" s="5"/>
      <c r="G5291" s="87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99"/>
      <c r="AB5291" s="5"/>
      <c r="AC5291" s="5"/>
      <c r="AD5291" s="99"/>
      <c r="AE5291" s="5"/>
      <c r="AF5291" s="5"/>
      <c r="AG5291" s="15"/>
      <c r="AH5291" s="15"/>
    </row>
    <row r="5292" spans="1:34" ht="15" customHeight="1" x14ac:dyDescent="0.25">
      <c r="A5292" s="12"/>
      <c r="B5292" s="5"/>
      <c r="C5292" s="98"/>
      <c r="D5292" s="98"/>
      <c r="E5292" s="5"/>
      <c r="F5292" s="5"/>
      <c r="G5292" s="87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99"/>
      <c r="AB5292" s="5"/>
      <c r="AC5292" s="5"/>
      <c r="AD5292" s="99"/>
      <c r="AE5292" s="5"/>
      <c r="AF5292" s="5"/>
      <c r="AG5292" s="15"/>
      <c r="AH5292" s="15"/>
    </row>
    <row r="5293" spans="1:34" ht="15" customHeight="1" x14ac:dyDescent="0.25">
      <c r="A5293" s="12"/>
      <c r="B5293" s="5"/>
      <c r="C5293" s="98"/>
      <c r="D5293" s="98"/>
      <c r="E5293" s="5"/>
      <c r="F5293" s="5"/>
      <c r="G5293" s="87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99"/>
      <c r="AB5293" s="5"/>
      <c r="AC5293" s="5"/>
      <c r="AD5293" s="99"/>
      <c r="AE5293" s="5"/>
      <c r="AF5293" s="5"/>
      <c r="AG5293" s="15"/>
      <c r="AH5293" s="15"/>
    </row>
    <row r="5294" spans="1:34" ht="15" customHeight="1" x14ac:dyDescent="0.25">
      <c r="A5294" s="12"/>
      <c r="B5294" s="5"/>
      <c r="C5294" s="98"/>
      <c r="D5294" s="98"/>
      <c r="E5294" s="5"/>
      <c r="F5294" s="5"/>
      <c r="G5294" s="87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99"/>
      <c r="AB5294" s="5"/>
      <c r="AC5294" s="5"/>
      <c r="AD5294" s="99"/>
      <c r="AE5294" s="5"/>
      <c r="AF5294" s="5"/>
      <c r="AG5294" s="15"/>
      <c r="AH5294" s="15"/>
    </row>
    <row r="5295" spans="1:34" ht="15" customHeight="1" x14ac:dyDescent="0.25">
      <c r="A5295" s="12"/>
      <c r="B5295" s="5"/>
      <c r="C5295" s="98"/>
      <c r="D5295" s="98"/>
      <c r="E5295" s="5"/>
      <c r="F5295" s="5"/>
      <c r="G5295" s="87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99"/>
      <c r="AB5295" s="5"/>
      <c r="AC5295" s="5"/>
      <c r="AD5295" s="99"/>
      <c r="AE5295" s="5"/>
      <c r="AF5295" s="5"/>
      <c r="AG5295" s="15"/>
      <c r="AH5295" s="15"/>
    </row>
    <row r="5296" spans="1:34" ht="15" customHeight="1" x14ac:dyDescent="0.25">
      <c r="A5296" s="12"/>
      <c r="B5296" s="5"/>
      <c r="C5296" s="98"/>
      <c r="D5296" s="98"/>
      <c r="E5296" s="5"/>
      <c r="F5296" s="5"/>
      <c r="G5296" s="87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99"/>
      <c r="AB5296" s="5"/>
      <c r="AC5296" s="5"/>
      <c r="AD5296" s="99"/>
      <c r="AE5296" s="5"/>
      <c r="AF5296" s="5"/>
      <c r="AG5296" s="15"/>
      <c r="AH5296" s="15"/>
    </row>
    <row r="5297" spans="1:34" ht="15" customHeight="1" x14ac:dyDescent="0.25">
      <c r="A5297" s="12"/>
      <c r="B5297" s="5"/>
      <c r="C5297" s="98"/>
      <c r="D5297" s="98"/>
      <c r="E5297" s="5"/>
      <c r="F5297" s="5"/>
      <c r="G5297" s="87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99"/>
      <c r="AB5297" s="5"/>
      <c r="AC5297" s="5"/>
      <c r="AD5297" s="99"/>
      <c r="AE5297" s="5"/>
      <c r="AF5297" s="5"/>
      <c r="AG5297" s="15"/>
      <c r="AH5297" s="15"/>
    </row>
    <row r="5298" spans="1:34" ht="15" customHeight="1" x14ac:dyDescent="0.25">
      <c r="A5298" s="12"/>
      <c r="B5298" s="5"/>
      <c r="C5298" s="98"/>
      <c r="D5298" s="98"/>
      <c r="E5298" s="5"/>
      <c r="F5298" s="5"/>
      <c r="G5298" s="87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99"/>
      <c r="AB5298" s="5"/>
      <c r="AC5298" s="5"/>
      <c r="AD5298" s="99"/>
      <c r="AE5298" s="5"/>
      <c r="AF5298" s="5"/>
      <c r="AG5298" s="15"/>
      <c r="AH5298" s="15"/>
    </row>
    <row r="5299" spans="1:34" ht="15" customHeight="1" x14ac:dyDescent="0.25">
      <c r="A5299" s="12"/>
      <c r="B5299" s="5"/>
      <c r="C5299" s="98"/>
      <c r="D5299" s="98"/>
      <c r="E5299" s="5"/>
      <c r="F5299" s="5"/>
      <c r="G5299" s="87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99"/>
      <c r="AB5299" s="5"/>
      <c r="AC5299" s="5"/>
      <c r="AD5299" s="99"/>
      <c r="AE5299" s="5"/>
      <c r="AF5299" s="5"/>
      <c r="AG5299" s="15"/>
      <c r="AH5299" s="15"/>
    </row>
    <row r="5300" spans="1:34" ht="15" customHeight="1" x14ac:dyDescent="0.25">
      <c r="A5300" s="12"/>
      <c r="B5300" s="5"/>
      <c r="C5300" s="98"/>
      <c r="D5300" s="98"/>
      <c r="E5300" s="5"/>
      <c r="F5300" s="5"/>
      <c r="G5300" s="87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99"/>
      <c r="AB5300" s="5"/>
      <c r="AC5300" s="5"/>
      <c r="AD5300" s="99"/>
      <c r="AE5300" s="5"/>
      <c r="AF5300" s="5"/>
      <c r="AG5300" s="15"/>
      <c r="AH5300" s="15"/>
    </row>
    <row r="5301" spans="1:34" ht="15" customHeight="1" x14ac:dyDescent="0.25">
      <c r="A5301" s="12"/>
      <c r="B5301" s="5"/>
      <c r="C5301" s="98"/>
      <c r="D5301" s="98"/>
      <c r="E5301" s="5"/>
      <c r="F5301" s="5"/>
      <c r="G5301" s="87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99"/>
      <c r="AB5301" s="5"/>
      <c r="AC5301" s="5"/>
      <c r="AD5301" s="99"/>
      <c r="AE5301" s="5"/>
      <c r="AF5301" s="5"/>
      <c r="AG5301" s="15"/>
      <c r="AH5301" s="15"/>
    </row>
    <row r="5302" spans="1:34" ht="15" customHeight="1" x14ac:dyDescent="0.25">
      <c r="A5302" s="12"/>
      <c r="B5302" s="5"/>
      <c r="C5302" s="98"/>
      <c r="D5302" s="98"/>
      <c r="E5302" s="5"/>
      <c r="F5302" s="5"/>
      <c r="G5302" s="87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99"/>
      <c r="AB5302" s="5"/>
      <c r="AC5302" s="5"/>
      <c r="AD5302" s="99"/>
      <c r="AE5302" s="5"/>
      <c r="AF5302" s="5"/>
      <c r="AG5302" s="15"/>
      <c r="AH5302" s="15"/>
    </row>
    <row r="5303" spans="1:34" ht="15" customHeight="1" x14ac:dyDescent="0.25">
      <c r="A5303" s="12"/>
      <c r="B5303" s="5"/>
      <c r="C5303" s="98"/>
      <c r="D5303" s="98"/>
      <c r="E5303" s="5"/>
      <c r="F5303" s="5"/>
      <c r="G5303" s="87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99"/>
      <c r="AB5303" s="5"/>
      <c r="AC5303" s="5"/>
      <c r="AD5303" s="99"/>
      <c r="AE5303" s="5"/>
      <c r="AF5303" s="5"/>
      <c r="AG5303" s="15"/>
      <c r="AH5303" s="15"/>
    </row>
    <row r="5304" spans="1:34" ht="15" customHeight="1" x14ac:dyDescent="0.25">
      <c r="A5304" s="12"/>
      <c r="B5304" s="5"/>
      <c r="C5304" s="98"/>
      <c r="D5304" s="98"/>
      <c r="E5304" s="5"/>
      <c r="F5304" s="5"/>
      <c r="G5304" s="87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99"/>
      <c r="AB5304" s="5"/>
      <c r="AC5304" s="5"/>
      <c r="AD5304" s="99"/>
      <c r="AE5304" s="5"/>
      <c r="AF5304" s="5"/>
      <c r="AG5304" s="15"/>
      <c r="AH5304" s="15"/>
    </row>
    <row r="5305" spans="1:34" ht="15" customHeight="1" x14ac:dyDescent="0.25">
      <c r="A5305" s="12"/>
      <c r="B5305" s="5"/>
      <c r="C5305" s="98"/>
      <c r="D5305" s="98"/>
      <c r="E5305" s="5"/>
      <c r="F5305" s="5"/>
      <c r="G5305" s="87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99"/>
      <c r="AB5305" s="5"/>
      <c r="AC5305" s="5"/>
      <c r="AD5305" s="99"/>
      <c r="AE5305" s="5"/>
      <c r="AF5305" s="5"/>
      <c r="AG5305" s="15"/>
      <c r="AH5305" s="15"/>
    </row>
    <row r="5306" spans="1:34" ht="15" customHeight="1" x14ac:dyDescent="0.25">
      <c r="A5306" s="12"/>
      <c r="B5306" s="5"/>
      <c r="C5306" s="98"/>
      <c r="D5306" s="98"/>
      <c r="E5306" s="5"/>
      <c r="F5306" s="5"/>
      <c r="G5306" s="87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99"/>
      <c r="AB5306" s="5"/>
      <c r="AC5306" s="5"/>
      <c r="AD5306" s="99"/>
      <c r="AE5306" s="5"/>
      <c r="AF5306" s="5"/>
      <c r="AG5306" s="15"/>
      <c r="AH5306" s="15"/>
    </row>
    <row r="5307" spans="1:34" ht="15" customHeight="1" x14ac:dyDescent="0.25">
      <c r="A5307" s="12"/>
      <c r="B5307" s="5"/>
      <c r="C5307" s="98"/>
      <c r="D5307" s="98"/>
      <c r="E5307" s="5"/>
      <c r="F5307" s="5"/>
      <c r="G5307" s="87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99"/>
      <c r="AB5307" s="5"/>
      <c r="AC5307" s="5"/>
      <c r="AD5307" s="99"/>
      <c r="AE5307" s="5"/>
      <c r="AF5307" s="5"/>
      <c r="AG5307" s="15"/>
      <c r="AH5307" s="15"/>
    </row>
    <row r="5308" spans="1:34" ht="15" customHeight="1" x14ac:dyDescent="0.25">
      <c r="A5308" s="12"/>
      <c r="B5308" s="5"/>
      <c r="C5308" s="98"/>
      <c r="D5308" s="98"/>
      <c r="E5308" s="5"/>
      <c r="F5308" s="5"/>
      <c r="G5308" s="87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99"/>
      <c r="AB5308" s="5"/>
      <c r="AC5308" s="5"/>
      <c r="AD5308" s="99"/>
      <c r="AE5308" s="5"/>
      <c r="AF5308" s="5"/>
      <c r="AG5308" s="15"/>
      <c r="AH5308" s="15"/>
    </row>
    <row r="5309" spans="1:34" ht="15" customHeight="1" x14ac:dyDescent="0.25">
      <c r="A5309" s="12"/>
      <c r="B5309" s="5"/>
      <c r="C5309" s="98"/>
      <c r="D5309" s="98"/>
      <c r="E5309" s="5"/>
      <c r="F5309" s="5"/>
      <c r="G5309" s="87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99"/>
      <c r="AB5309" s="5"/>
      <c r="AC5309" s="5"/>
      <c r="AD5309" s="99"/>
      <c r="AE5309" s="5"/>
      <c r="AF5309" s="5"/>
      <c r="AG5309" s="15"/>
      <c r="AH5309" s="15"/>
    </row>
    <row r="5310" spans="1:34" ht="15" customHeight="1" x14ac:dyDescent="0.25">
      <c r="A5310" s="12"/>
      <c r="B5310" s="5"/>
      <c r="C5310" s="98"/>
      <c r="D5310" s="98"/>
      <c r="E5310" s="5"/>
      <c r="F5310" s="5"/>
      <c r="G5310" s="87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99"/>
      <c r="AB5310" s="5"/>
      <c r="AC5310" s="5"/>
      <c r="AD5310" s="99"/>
      <c r="AE5310" s="5"/>
      <c r="AF5310" s="5"/>
      <c r="AG5310" s="15"/>
      <c r="AH5310" s="15"/>
    </row>
    <row r="5311" spans="1:34" ht="15" customHeight="1" x14ac:dyDescent="0.25">
      <c r="A5311" s="12"/>
      <c r="B5311" s="5"/>
      <c r="C5311" s="98"/>
      <c r="D5311" s="98"/>
      <c r="E5311" s="5"/>
      <c r="F5311" s="5"/>
      <c r="G5311" s="87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99"/>
      <c r="AB5311" s="5"/>
      <c r="AC5311" s="5"/>
      <c r="AD5311" s="99"/>
      <c r="AE5311" s="5"/>
      <c r="AF5311" s="5"/>
      <c r="AG5311" s="15"/>
      <c r="AH5311" s="15"/>
    </row>
    <row r="5312" spans="1:34" ht="15" customHeight="1" x14ac:dyDescent="0.25">
      <c r="A5312" s="12"/>
      <c r="B5312" s="5"/>
      <c r="C5312" s="98"/>
      <c r="D5312" s="98"/>
      <c r="E5312" s="5"/>
      <c r="F5312" s="5"/>
      <c r="G5312" s="87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99"/>
      <c r="AB5312" s="5"/>
      <c r="AC5312" s="5"/>
      <c r="AD5312" s="99"/>
      <c r="AE5312" s="5"/>
      <c r="AF5312" s="5"/>
      <c r="AG5312" s="15"/>
      <c r="AH5312" s="15"/>
    </row>
    <row r="5313" spans="1:34" ht="15" customHeight="1" x14ac:dyDescent="0.25">
      <c r="A5313" s="12"/>
      <c r="B5313" s="5"/>
      <c r="C5313" s="98"/>
      <c r="D5313" s="98"/>
      <c r="E5313" s="5"/>
      <c r="F5313" s="5"/>
      <c r="G5313" s="87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99"/>
      <c r="AB5313" s="5"/>
      <c r="AC5313" s="5"/>
      <c r="AD5313" s="99"/>
      <c r="AE5313" s="5"/>
      <c r="AF5313" s="5"/>
      <c r="AG5313" s="15"/>
      <c r="AH5313" s="15"/>
    </row>
    <row r="5314" spans="1:34" ht="15" customHeight="1" x14ac:dyDescent="0.25">
      <c r="A5314" s="12"/>
      <c r="B5314" s="5"/>
      <c r="C5314" s="98"/>
      <c r="D5314" s="98"/>
      <c r="E5314" s="5"/>
      <c r="F5314" s="5"/>
      <c r="G5314" s="87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99"/>
      <c r="AB5314" s="5"/>
      <c r="AC5314" s="5"/>
      <c r="AD5314" s="99"/>
      <c r="AE5314" s="5"/>
      <c r="AF5314" s="5"/>
      <c r="AG5314" s="15"/>
      <c r="AH5314" s="15"/>
    </row>
    <row r="5315" spans="1:34" ht="15" customHeight="1" x14ac:dyDescent="0.25">
      <c r="A5315" s="12"/>
      <c r="B5315" s="5"/>
      <c r="C5315" s="98"/>
      <c r="D5315" s="98"/>
      <c r="E5315" s="5"/>
      <c r="F5315" s="5"/>
      <c r="G5315" s="87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99"/>
      <c r="AB5315" s="5"/>
      <c r="AC5315" s="5"/>
      <c r="AD5315" s="99"/>
      <c r="AE5315" s="5"/>
      <c r="AF5315" s="5"/>
      <c r="AG5315" s="15"/>
      <c r="AH5315" s="15"/>
    </row>
    <row r="5316" spans="1:34" ht="15" customHeight="1" x14ac:dyDescent="0.25">
      <c r="A5316" s="12"/>
      <c r="B5316" s="5"/>
      <c r="C5316" s="98"/>
      <c r="D5316" s="98"/>
      <c r="E5316" s="5"/>
      <c r="F5316" s="5"/>
      <c r="G5316" s="87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99"/>
      <c r="AB5316" s="5"/>
      <c r="AC5316" s="5"/>
      <c r="AD5316" s="99"/>
      <c r="AE5316" s="5"/>
      <c r="AF5316" s="5"/>
      <c r="AG5316" s="15"/>
      <c r="AH5316" s="15"/>
    </row>
    <row r="5317" spans="1:34" ht="15" customHeight="1" x14ac:dyDescent="0.25">
      <c r="A5317" s="12"/>
      <c r="B5317" s="5"/>
      <c r="C5317" s="98"/>
      <c r="D5317" s="98"/>
      <c r="E5317" s="5"/>
      <c r="F5317" s="5"/>
      <c r="G5317" s="87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99"/>
      <c r="AB5317" s="5"/>
      <c r="AC5317" s="5"/>
      <c r="AD5317" s="99"/>
      <c r="AE5317" s="5"/>
      <c r="AF5317" s="5"/>
      <c r="AG5317" s="15"/>
      <c r="AH5317" s="15"/>
    </row>
    <row r="5318" spans="1:34" ht="15" customHeight="1" x14ac:dyDescent="0.25">
      <c r="A5318" s="12"/>
      <c r="B5318" s="5"/>
      <c r="C5318" s="98"/>
      <c r="D5318" s="98"/>
      <c r="E5318" s="5"/>
      <c r="F5318" s="5"/>
      <c r="G5318" s="87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99"/>
      <c r="AB5318" s="5"/>
      <c r="AC5318" s="5"/>
      <c r="AD5318" s="99"/>
      <c r="AE5318" s="5"/>
      <c r="AF5318" s="5"/>
      <c r="AG5318" s="15"/>
      <c r="AH5318" s="15"/>
    </row>
    <row r="5319" spans="1:34" ht="15" customHeight="1" x14ac:dyDescent="0.25">
      <c r="A5319" s="12"/>
      <c r="B5319" s="5"/>
      <c r="C5319" s="98"/>
      <c r="D5319" s="98"/>
      <c r="E5319" s="5"/>
      <c r="F5319" s="5"/>
      <c r="G5319" s="87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99"/>
      <c r="AB5319" s="5"/>
      <c r="AC5319" s="5"/>
      <c r="AD5319" s="99"/>
      <c r="AE5319" s="5"/>
      <c r="AF5319" s="5"/>
      <c r="AG5319" s="15"/>
      <c r="AH5319" s="15"/>
    </row>
    <row r="5320" spans="1:34" ht="15" customHeight="1" x14ac:dyDescent="0.25">
      <c r="A5320" s="12"/>
      <c r="B5320" s="5"/>
      <c r="C5320" s="98"/>
      <c r="D5320" s="98"/>
      <c r="E5320" s="5"/>
      <c r="F5320" s="5"/>
      <c r="G5320" s="87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99"/>
      <c r="AB5320" s="5"/>
      <c r="AC5320" s="5"/>
      <c r="AD5320" s="99"/>
      <c r="AE5320" s="5"/>
      <c r="AF5320" s="5"/>
      <c r="AG5320" s="15"/>
      <c r="AH5320" s="15"/>
    </row>
    <row r="5321" spans="1:34" ht="15" customHeight="1" x14ac:dyDescent="0.25">
      <c r="A5321" s="12"/>
      <c r="B5321" s="5"/>
      <c r="C5321" s="98"/>
      <c r="D5321" s="98"/>
      <c r="E5321" s="5"/>
      <c r="F5321" s="5"/>
      <c r="G5321" s="87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99"/>
      <c r="AB5321" s="5"/>
      <c r="AC5321" s="5"/>
      <c r="AD5321" s="99"/>
      <c r="AE5321" s="5"/>
      <c r="AF5321" s="5"/>
      <c r="AG5321" s="15"/>
      <c r="AH5321" s="15"/>
    </row>
    <row r="5322" spans="1:34" ht="15" customHeight="1" x14ac:dyDescent="0.25">
      <c r="A5322" s="12"/>
      <c r="B5322" s="5"/>
      <c r="C5322" s="98"/>
      <c r="D5322" s="98"/>
      <c r="E5322" s="5"/>
      <c r="F5322" s="5"/>
      <c r="G5322" s="87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99"/>
      <c r="AB5322" s="5"/>
      <c r="AC5322" s="5"/>
      <c r="AD5322" s="99"/>
      <c r="AE5322" s="5"/>
      <c r="AF5322" s="5"/>
      <c r="AG5322" s="15"/>
      <c r="AH5322" s="15"/>
    </row>
    <row r="5323" spans="1:34" ht="15" customHeight="1" x14ac:dyDescent="0.25">
      <c r="A5323" s="12"/>
      <c r="B5323" s="5"/>
      <c r="C5323" s="98"/>
      <c r="D5323" s="98"/>
      <c r="E5323" s="5"/>
      <c r="F5323" s="5"/>
      <c r="G5323" s="87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99"/>
      <c r="AB5323" s="5"/>
      <c r="AC5323" s="5"/>
      <c r="AD5323" s="99"/>
      <c r="AE5323" s="5"/>
      <c r="AF5323" s="5"/>
      <c r="AG5323" s="15"/>
      <c r="AH5323" s="15"/>
    </row>
    <row r="5324" spans="1:34" ht="15" customHeight="1" x14ac:dyDescent="0.25">
      <c r="A5324" s="12"/>
      <c r="B5324" s="5"/>
      <c r="C5324" s="98"/>
      <c r="D5324" s="98"/>
      <c r="E5324" s="5"/>
      <c r="F5324" s="5"/>
      <c r="G5324" s="87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99"/>
      <c r="AB5324" s="5"/>
      <c r="AC5324" s="5"/>
      <c r="AD5324" s="99"/>
      <c r="AE5324" s="5"/>
      <c r="AF5324" s="5"/>
      <c r="AG5324" s="15"/>
      <c r="AH5324" s="15"/>
    </row>
    <row r="5325" spans="1:34" ht="15" customHeight="1" x14ac:dyDescent="0.25">
      <c r="A5325" s="12"/>
      <c r="B5325" s="5"/>
      <c r="C5325" s="98"/>
      <c r="D5325" s="98"/>
      <c r="E5325" s="5"/>
      <c r="F5325" s="5"/>
      <c r="G5325" s="87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99"/>
      <c r="AB5325" s="5"/>
      <c r="AC5325" s="5"/>
      <c r="AD5325" s="99"/>
      <c r="AE5325" s="5"/>
      <c r="AF5325" s="5"/>
      <c r="AG5325" s="15"/>
      <c r="AH5325" s="15"/>
    </row>
    <row r="5326" spans="1:34" ht="15" customHeight="1" x14ac:dyDescent="0.25">
      <c r="A5326" s="12"/>
      <c r="B5326" s="5"/>
      <c r="C5326" s="98"/>
      <c r="D5326" s="98"/>
      <c r="E5326" s="5"/>
      <c r="F5326" s="5"/>
      <c r="G5326" s="87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99"/>
      <c r="AB5326" s="5"/>
      <c r="AC5326" s="5"/>
      <c r="AD5326" s="99"/>
      <c r="AE5326" s="5"/>
      <c r="AF5326" s="5"/>
      <c r="AG5326" s="15"/>
      <c r="AH5326" s="15"/>
    </row>
    <row r="5327" spans="1:34" ht="15" customHeight="1" x14ac:dyDescent="0.25">
      <c r="A5327" s="12"/>
      <c r="B5327" s="5"/>
      <c r="C5327" s="98"/>
      <c r="D5327" s="98"/>
      <c r="E5327" s="5"/>
      <c r="F5327" s="5"/>
      <c r="G5327" s="87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99"/>
      <c r="AB5327" s="5"/>
      <c r="AC5327" s="5"/>
      <c r="AD5327" s="99"/>
      <c r="AE5327" s="5"/>
      <c r="AF5327" s="5"/>
      <c r="AG5327" s="15"/>
      <c r="AH5327" s="15"/>
    </row>
    <row r="5328" spans="1:34" ht="15" customHeight="1" x14ac:dyDescent="0.25">
      <c r="A5328" s="12"/>
      <c r="B5328" s="5"/>
      <c r="C5328" s="98"/>
      <c r="D5328" s="98"/>
      <c r="E5328" s="5"/>
      <c r="F5328" s="5"/>
      <c r="G5328" s="87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99"/>
      <c r="AB5328" s="5"/>
      <c r="AC5328" s="5"/>
      <c r="AD5328" s="99"/>
      <c r="AE5328" s="5"/>
      <c r="AF5328" s="5"/>
      <c r="AG5328" s="15"/>
      <c r="AH5328" s="15"/>
    </row>
    <row r="5329" spans="1:34" ht="15" customHeight="1" x14ac:dyDescent="0.25">
      <c r="A5329" s="12"/>
      <c r="B5329" s="5"/>
      <c r="C5329" s="98"/>
      <c r="D5329" s="98"/>
      <c r="E5329" s="5"/>
      <c r="F5329" s="5"/>
      <c r="G5329" s="87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99"/>
      <c r="AB5329" s="5"/>
      <c r="AC5329" s="5"/>
      <c r="AD5329" s="99"/>
      <c r="AE5329" s="5"/>
      <c r="AF5329" s="5"/>
      <c r="AG5329" s="15"/>
      <c r="AH5329" s="15"/>
    </row>
    <row r="5330" spans="1:34" ht="15" customHeight="1" x14ac:dyDescent="0.25">
      <c r="A5330" s="12"/>
      <c r="B5330" s="5"/>
      <c r="C5330" s="98"/>
      <c r="D5330" s="98"/>
      <c r="E5330" s="5"/>
      <c r="F5330" s="5"/>
      <c r="G5330" s="87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99"/>
      <c r="AB5330" s="5"/>
      <c r="AC5330" s="5"/>
      <c r="AD5330" s="99"/>
      <c r="AE5330" s="5"/>
      <c r="AF5330" s="5"/>
      <c r="AG5330" s="15"/>
      <c r="AH5330" s="15"/>
    </row>
    <row r="5331" spans="1:34" ht="15" customHeight="1" x14ac:dyDescent="0.25">
      <c r="A5331" s="12"/>
      <c r="B5331" s="5"/>
      <c r="C5331" s="98"/>
      <c r="D5331" s="98"/>
      <c r="E5331" s="5"/>
      <c r="F5331" s="5"/>
      <c r="G5331" s="87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99"/>
      <c r="AB5331" s="5"/>
      <c r="AC5331" s="5"/>
      <c r="AD5331" s="99"/>
      <c r="AE5331" s="5"/>
      <c r="AF5331" s="5"/>
      <c r="AG5331" s="15"/>
      <c r="AH5331" s="15"/>
    </row>
    <row r="5332" spans="1:34" ht="15" customHeight="1" x14ac:dyDescent="0.25">
      <c r="A5332" s="12"/>
      <c r="B5332" s="5"/>
      <c r="C5332" s="98"/>
      <c r="D5332" s="98"/>
      <c r="E5332" s="5"/>
      <c r="F5332" s="5"/>
      <c r="G5332" s="87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99"/>
      <c r="AB5332" s="5"/>
      <c r="AC5332" s="5"/>
      <c r="AD5332" s="99"/>
      <c r="AE5332" s="5"/>
      <c r="AF5332" s="5"/>
      <c r="AG5332" s="15"/>
      <c r="AH5332" s="15"/>
    </row>
    <row r="5333" spans="1:34" ht="15" customHeight="1" x14ac:dyDescent="0.25">
      <c r="A5333" s="12"/>
      <c r="B5333" s="5"/>
      <c r="C5333" s="98"/>
      <c r="D5333" s="98"/>
      <c r="E5333" s="5"/>
      <c r="F5333" s="5"/>
      <c r="G5333" s="87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99"/>
      <c r="AB5333" s="5"/>
      <c r="AC5333" s="5"/>
      <c r="AD5333" s="99"/>
      <c r="AE5333" s="5"/>
      <c r="AF5333" s="5"/>
      <c r="AG5333" s="15"/>
      <c r="AH5333" s="15"/>
    </row>
    <row r="5334" spans="1:34" ht="15" customHeight="1" x14ac:dyDescent="0.25">
      <c r="A5334" s="12"/>
      <c r="B5334" s="5"/>
      <c r="C5334" s="98"/>
      <c r="D5334" s="98"/>
      <c r="E5334" s="5"/>
      <c r="F5334" s="5"/>
      <c r="G5334" s="87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99"/>
      <c r="AB5334" s="5"/>
      <c r="AC5334" s="5"/>
      <c r="AD5334" s="99"/>
      <c r="AE5334" s="5"/>
      <c r="AF5334" s="5"/>
      <c r="AG5334" s="15"/>
      <c r="AH5334" s="15"/>
    </row>
    <row r="5335" spans="1:34" ht="15" customHeight="1" x14ac:dyDescent="0.25">
      <c r="A5335" s="12"/>
      <c r="B5335" s="5"/>
      <c r="C5335" s="98"/>
      <c r="D5335" s="98"/>
      <c r="E5335" s="5"/>
      <c r="F5335" s="5"/>
      <c r="G5335" s="87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99"/>
      <c r="AB5335" s="5"/>
      <c r="AC5335" s="5"/>
      <c r="AD5335" s="99"/>
      <c r="AE5335" s="5"/>
      <c r="AF5335" s="5"/>
      <c r="AG5335" s="15"/>
      <c r="AH5335" s="15"/>
    </row>
    <row r="5336" spans="1:34" ht="15" customHeight="1" x14ac:dyDescent="0.25">
      <c r="A5336" s="12"/>
      <c r="B5336" s="5"/>
      <c r="C5336" s="98"/>
      <c r="D5336" s="98"/>
      <c r="E5336" s="5"/>
      <c r="F5336" s="5"/>
      <c r="G5336" s="87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99"/>
      <c r="AB5336" s="5"/>
      <c r="AC5336" s="5"/>
      <c r="AD5336" s="99"/>
      <c r="AE5336" s="5"/>
      <c r="AF5336" s="5"/>
      <c r="AG5336" s="15"/>
      <c r="AH5336" s="15"/>
    </row>
    <row r="5337" spans="1:34" ht="15" customHeight="1" x14ac:dyDescent="0.25">
      <c r="A5337" s="12"/>
      <c r="B5337" s="5"/>
      <c r="C5337" s="98"/>
      <c r="D5337" s="98"/>
      <c r="E5337" s="5"/>
      <c r="F5337" s="5"/>
      <c r="G5337" s="87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99"/>
      <c r="AB5337" s="5"/>
      <c r="AC5337" s="5"/>
      <c r="AD5337" s="99"/>
      <c r="AE5337" s="5"/>
      <c r="AF5337" s="5"/>
      <c r="AG5337" s="15"/>
      <c r="AH5337" s="15"/>
    </row>
    <row r="5338" spans="1:34" ht="15" customHeight="1" x14ac:dyDescent="0.25">
      <c r="A5338" s="12"/>
      <c r="B5338" s="5"/>
      <c r="C5338" s="98"/>
      <c r="D5338" s="98"/>
      <c r="E5338" s="5"/>
      <c r="F5338" s="5"/>
      <c r="G5338" s="87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99"/>
      <c r="AB5338" s="5"/>
      <c r="AC5338" s="5"/>
      <c r="AD5338" s="99"/>
      <c r="AE5338" s="5"/>
      <c r="AF5338" s="5"/>
      <c r="AG5338" s="15"/>
      <c r="AH5338" s="15"/>
    </row>
    <row r="5339" spans="1:34" ht="15" customHeight="1" x14ac:dyDescent="0.25">
      <c r="A5339" s="12"/>
      <c r="B5339" s="5"/>
      <c r="C5339" s="98"/>
      <c r="D5339" s="98"/>
      <c r="E5339" s="5"/>
      <c r="F5339" s="5"/>
      <c r="G5339" s="87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99"/>
      <c r="AB5339" s="5"/>
      <c r="AC5339" s="5"/>
      <c r="AD5339" s="99"/>
      <c r="AE5339" s="5"/>
      <c r="AF5339" s="5"/>
      <c r="AG5339" s="15"/>
      <c r="AH5339" s="15"/>
    </row>
    <row r="5340" spans="1:34" ht="15" customHeight="1" x14ac:dyDescent="0.25">
      <c r="A5340" s="12"/>
      <c r="B5340" s="5"/>
      <c r="C5340" s="98"/>
      <c r="D5340" s="98"/>
      <c r="E5340" s="5"/>
      <c r="F5340" s="5"/>
      <c r="G5340" s="87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99"/>
      <c r="AB5340" s="5"/>
      <c r="AC5340" s="5"/>
      <c r="AD5340" s="99"/>
      <c r="AE5340" s="5"/>
      <c r="AF5340" s="5"/>
      <c r="AG5340" s="15"/>
      <c r="AH5340" s="15"/>
    </row>
    <row r="5341" spans="1:34" ht="15" customHeight="1" x14ac:dyDescent="0.25">
      <c r="A5341" s="12"/>
      <c r="B5341" s="5"/>
      <c r="C5341" s="98"/>
      <c r="D5341" s="98"/>
      <c r="E5341" s="5"/>
      <c r="F5341" s="5"/>
      <c r="G5341" s="87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99"/>
      <c r="AB5341" s="5"/>
      <c r="AC5341" s="5"/>
      <c r="AD5341" s="99"/>
      <c r="AE5341" s="5"/>
      <c r="AF5341" s="5"/>
      <c r="AG5341" s="15"/>
      <c r="AH5341" s="15"/>
    </row>
    <row r="5342" spans="1:34" ht="15" customHeight="1" x14ac:dyDescent="0.25">
      <c r="A5342" s="12"/>
      <c r="B5342" s="5"/>
      <c r="C5342" s="98"/>
      <c r="D5342" s="98"/>
      <c r="E5342" s="5"/>
      <c r="F5342" s="5"/>
      <c r="G5342" s="87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99"/>
      <c r="AB5342" s="5"/>
      <c r="AC5342" s="5"/>
      <c r="AD5342" s="99"/>
      <c r="AE5342" s="5"/>
      <c r="AF5342" s="5"/>
      <c r="AG5342" s="15"/>
      <c r="AH5342" s="15"/>
    </row>
    <row r="5343" spans="1:34" ht="15" customHeight="1" x14ac:dyDescent="0.25">
      <c r="A5343" s="12"/>
      <c r="B5343" s="5"/>
      <c r="C5343" s="98"/>
      <c r="D5343" s="98"/>
      <c r="E5343" s="5"/>
      <c r="F5343" s="5"/>
      <c r="G5343" s="87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99"/>
      <c r="AB5343" s="5"/>
      <c r="AC5343" s="5"/>
      <c r="AD5343" s="99"/>
      <c r="AE5343" s="5"/>
      <c r="AF5343" s="5"/>
      <c r="AG5343" s="15"/>
      <c r="AH5343" s="15"/>
    </row>
    <row r="5344" spans="1:34" ht="15" customHeight="1" x14ac:dyDescent="0.25">
      <c r="A5344" s="12"/>
      <c r="B5344" s="5"/>
      <c r="C5344" s="98"/>
      <c r="D5344" s="98"/>
      <c r="E5344" s="5"/>
      <c r="F5344" s="5"/>
      <c r="G5344" s="87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99"/>
      <c r="AB5344" s="5"/>
      <c r="AC5344" s="5"/>
      <c r="AD5344" s="99"/>
      <c r="AE5344" s="5"/>
      <c r="AF5344" s="5"/>
      <c r="AG5344" s="15"/>
      <c r="AH5344" s="15"/>
    </row>
    <row r="5345" spans="1:34" ht="15" customHeight="1" x14ac:dyDescent="0.25">
      <c r="A5345" s="12"/>
      <c r="B5345" s="5"/>
      <c r="C5345" s="98"/>
      <c r="D5345" s="98"/>
      <c r="E5345" s="5"/>
      <c r="F5345" s="5"/>
      <c r="G5345" s="87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99"/>
      <c r="AB5345" s="5"/>
      <c r="AC5345" s="5"/>
      <c r="AD5345" s="99"/>
      <c r="AE5345" s="5"/>
      <c r="AF5345" s="5"/>
      <c r="AG5345" s="15"/>
      <c r="AH5345" s="15"/>
    </row>
    <row r="5346" spans="1:34" ht="15" customHeight="1" x14ac:dyDescent="0.25">
      <c r="A5346" s="12"/>
      <c r="B5346" s="5"/>
      <c r="C5346" s="98"/>
      <c r="D5346" s="98"/>
      <c r="E5346" s="5"/>
      <c r="F5346" s="5"/>
      <c r="G5346" s="87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99"/>
      <c r="AB5346" s="5"/>
      <c r="AC5346" s="5"/>
      <c r="AD5346" s="99"/>
      <c r="AE5346" s="5"/>
      <c r="AF5346" s="5"/>
      <c r="AG5346" s="15"/>
      <c r="AH5346" s="15"/>
    </row>
    <row r="5347" spans="1:34" ht="15" customHeight="1" x14ac:dyDescent="0.25">
      <c r="A5347" s="12"/>
      <c r="B5347" s="5"/>
      <c r="C5347" s="98"/>
      <c r="D5347" s="98"/>
      <c r="E5347" s="5"/>
      <c r="F5347" s="5"/>
      <c r="G5347" s="87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99"/>
      <c r="AB5347" s="5"/>
      <c r="AC5347" s="5"/>
      <c r="AD5347" s="99"/>
      <c r="AE5347" s="5"/>
      <c r="AF5347" s="5"/>
      <c r="AG5347" s="15"/>
      <c r="AH5347" s="15"/>
    </row>
    <row r="5348" spans="1:34" ht="15" customHeight="1" x14ac:dyDescent="0.25">
      <c r="A5348" s="12"/>
      <c r="B5348" s="5"/>
      <c r="C5348" s="98"/>
      <c r="D5348" s="98"/>
      <c r="E5348" s="5"/>
      <c r="F5348" s="5"/>
      <c r="G5348" s="87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99"/>
      <c r="AB5348" s="5"/>
      <c r="AC5348" s="5"/>
      <c r="AD5348" s="99"/>
      <c r="AE5348" s="5"/>
      <c r="AF5348" s="5"/>
      <c r="AG5348" s="15"/>
      <c r="AH5348" s="15"/>
    </row>
    <row r="5349" spans="1:34" ht="15" customHeight="1" x14ac:dyDescent="0.25">
      <c r="A5349" s="12"/>
      <c r="B5349" s="5"/>
      <c r="C5349" s="98"/>
      <c r="D5349" s="98"/>
      <c r="E5349" s="5"/>
      <c r="F5349" s="5"/>
      <c r="G5349" s="87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99"/>
      <c r="AB5349" s="5"/>
      <c r="AC5349" s="5"/>
      <c r="AD5349" s="99"/>
      <c r="AE5349" s="5"/>
      <c r="AF5349" s="5"/>
      <c r="AG5349" s="15"/>
      <c r="AH5349" s="15"/>
    </row>
    <row r="5350" spans="1:34" ht="15" customHeight="1" x14ac:dyDescent="0.25">
      <c r="A5350" s="12"/>
      <c r="B5350" s="5"/>
      <c r="C5350" s="98"/>
      <c r="D5350" s="98"/>
      <c r="E5350" s="5"/>
      <c r="F5350" s="5"/>
      <c r="G5350" s="87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99"/>
      <c r="AB5350" s="5"/>
      <c r="AC5350" s="5"/>
      <c r="AD5350" s="99"/>
      <c r="AE5350" s="5"/>
      <c r="AF5350" s="5"/>
      <c r="AG5350" s="15"/>
      <c r="AH5350" s="15"/>
    </row>
    <row r="5351" spans="1:34" ht="15" customHeight="1" x14ac:dyDescent="0.25">
      <c r="A5351" s="12"/>
      <c r="B5351" s="5"/>
      <c r="C5351" s="98"/>
      <c r="D5351" s="98"/>
      <c r="E5351" s="5"/>
      <c r="F5351" s="5"/>
      <c r="G5351" s="87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99"/>
      <c r="AB5351" s="5"/>
      <c r="AC5351" s="5"/>
      <c r="AD5351" s="99"/>
      <c r="AE5351" s="5"/>
      <c r="AF5351" s="5"/>
      <c r="AG5351" s="15"/>
      <c r="AH5351" s="15"/>
    </row>
    <row r="5352" spans="1:34" ht="15" customHeight="1" x14ac:dyDescent="0.25">
      <c r="A5352" s="12"/>
      <c r="B5352" s="5"/>
      <c r="C5352" s="98"/>
      <c r="D5352" s="98"/>
      <c r="E5352" s="5"/>
      <c r="F5352" s="5"/>
      <c r="G5352" s="87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99"/>
      <c r="AB5352" s="5"/>
      <c r="AC5352" s="5"/>
      <c r="AD5352" s="99"/>
      <c r="AE5352" s="5"/>
      <c r="AF5352" s="5"/>
      <c r="AG5352" s="15"/>
      <c r="AH5352" s="15"/>
    </row>
    <row r="5353" spans="1:34" ht="15" customHeight="1" x14ac:dyDescent="0.25">
      <c r="A5353" s="12"/>
      <c r="B5353" s="5"/>
      <c r="C5353" s="98"/>
      <c r="D5353" s="98"/>
      <c r="E5353" s="5"/>
      <c r="F5353" s="5"/>
      <c r="G5353" s="87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99"/>
      <c r="AB5353" s="5"/>
      <c r="AC5353" s="5"/>
      <c r="AD5353" s="99"/>
      <c r="AE5353" s="5"/>
      <c r="AF5353" s="5"/>
      <c r="AG5353" s="15"/>
      <c r="AH5353" s="15"/>
    </row>
    <row r="5354" spans="1:34" ht="15" customHeight="1" x14ac:dyDescent="0.25">
      <c r="A5354" s="12"/>
      <c r="B5354" s="5"/>
      <c r="C5354" s="98"/>
      <c r="D5354" s="98"/>
      <c r="E5354" s="5"/>
      <c r="F5354" s="5"/>
      <c r="G5354" s="87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99"/>
      <c r="AB5354" s="5"/>
      <c r="AC5354" s="5"/>
      <c r="AD5354" s="99"/>
      <c r="AE5354" s="5"/>
      <c r="AF5354" s="5"/>
      <c r="AG5354" s="15"/>
      <c r="AH5354" s="15"/>
    </row>
    <row r="5355" spans="1:34" ht="15" customHeight="1" x14ac:dyDescent="0.25">
      <c r="A5355" s="12"/>
      <c r="B5355" s="5"/>
      <c r="C5355" s="98"/>
      <c r="D5355" s="98"/>
      <c r="E5355" s="5"/>
      <c r="F5355" s="5"/>
      <c r="G5355" s="87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99"/>
      <c r="AB5355" s="5"/>
      <c r="AC5355" s="5"/>
      <c r="AD5355" s="99"/>
      <c r="AE5355" s="5"/>
      <c r="AF5355" s="5"/>
      <c r="AG5355" s="15"/>
      <c r="AH5355" s="15"/>
    </row>
    <row r="5356" spans="1:34" ht="15" customHeight="1" x14ac:dyDescent="0.25">
      <c r="A5356" s="12"/>
      <c r="B5356" s="5"/>
      <c r="C5356" s="98"/>
      <c r="D5356" s="98"/>
      <c r="E5356" s="5"/>
      <c r="F5356" s="5"/>
      <c r="G5356" s="87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99"/>
      <c r="AB5356" s="5"/>
      <c r="AC5356" s="5"/>
      <c r="AD5356" s="99"/>
      <c r="AE5356" s="5"/>
      <c r="AF5356" s="5"/>
      <c r="AG5356" s="15"/>
      <c r="AH5356" s="15"/>
    </row>
    <row r="5357" spans="1:34" ht="15" customHeight="1" x14ac:dyDescent="0.25">
      <c r="A5357" s="12"/>
      <c r="B5357" s="5"/>
      <c r="C5357" s="98"/>
      <c r="D5357" s="98"/>
      <c r="E5357" s="5"/>
      <c r="F5357" s="5"/>
      <c r="G5357" s="87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99"/>
      <c r="AB5357" s="5"/>
      <c r="AC5357" s="5"/>
      <c r="AD5357" s="99"/>
      <c r="AE5357" s="5"/>
      <c r="AF5357" s="5"/>
      <c r="AG5357" s="15"/>
      <c r="AH5357" s="15"/>
    </row>
    <row r="5358" spans="1:34" ht="15" customHeight="1" x14ac:dyDescent="0.25">
      <c r="A5358" s="12"/>
      <c r="B5358" s="5"/>
      <c r="C5358" s="98"/>
      <c r="D5358" s="98"/>
      <c r="E5358" s="5"/>
      <c r="F5358" s="5"/>
      <c r="G5358" s="87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99"/>
      <c r="AB5358" s="5"/>
      <c r="AC5358" s="5"/>
      <c r="AD5358" s="99"/>
      <c r="AE5358" s="5"/>
      <c r="AF5358" s="5"/>
      <c r="AG5358" s="15"/>
      <c r="AH5358" s="15"/>
    </row>
    <row r="5359" spans="1:34" ht="15" customHeight="1" x14ac:dyDescent="0.25">
      <c r="A5359" s="12"/>
      <c r="B5359" s="5"/>
      <c r="C5359" s="98"/>
      <c r="D5359" s="98"/>
      <c r="E5359" s="5"/>
      <c r="F5359" s="5"/>
      <c r="G5359" s="87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99"/>
      <c r="AB5359" s="5"/>
      <c r="AC5359" s="5"/>
      <c r="AD5359" s="99"/>
      <c r="AE5359" s="5"/>
      <c r="AF5359" s="5"/>
      <c r="AG5359" s="15"/>
      <c r="AH5359" s="15"/>
    </row>
    <row r="5360" spans="1:34" ht="15" customHeight="1" x14ac:dyDescent="0.25">
      <c r="A5360" s="12"/>
      <c r="B5360" s="5"/>
      <c r="C5360" s="98"/>
      <c r="D5360" s="98"/>
      <c r="E5360" s="5"/>
      <c r="F5360" s="5"/>
      <c r="G5360" s="87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99"/>
      <c r="AB5360" s="5"/>
      <c r="AC5360" s="5"/>
      <c r="AD5360" s="99"/>
      <c r="AE5360" s="5"/>
      <c r="AF5360" s="5"/>
      <c r="AG5360" s="15"/>
      <c r="AH5360" s="15"/>
    </row>
    <row r="5361" spans="1:34" ht="15" customHeight="1" x14ac:dyDescent="0.25">
      <c r="A5361" s="12"/>
      <c r="B5361" s="5"/>
      <c r="C5361" s="98"/>
      <c r="D5361" s="98"/>
      <c r="E5361" s="5"/>
      <c r="F5361" s="5"/>
      <c r="G5361" s="87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99"/>
      <c r="AB5361" s="5"/>
      <c r="AC5361" s="5"/>
      <c r="AD5361" s="99"/>
      <c r="AE5361" s="5"/>
      <c r="AF5361" s="5"/>
      <c r="AG5361" s="15"/>
      <c r="AH5361" s="15"/>
    </row>
    <row r="5362" spans="1:34" ht="15" customHeight="1" x14ac:dyDescent="0.25">
      <c r="A5362" s="12"/>
      <c r="B5362" s="5"/>
      <c r="C5362" s="98"/>
      <c r="D5362" s="98"/>
      <c r="E5362" s="5"/>
      <c r="F5362" s="5"/>
      <c r="G5362" s="87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99"/>
      <c r="AB5362" s="5"/>
      <c r="AC5362" s="5"/>
      <c r="AD5362" s="99"/>
      <c r="AE5362" s="5"/>
      <c r="AF5362" s="5"/>
      <c r="AG5362" s="15"/>
      <c r="AH5362" s="15"/>
    </row>
    <row r="5363" spans="1:34" ht="15" customHeight="1" x14ac:dyDescent="0.25">
      <c r="A5363" s="12"/>
      <c r="B5363" s="5"/>
      <c r="C5363" s="98"/>
      <c r="D5363" s="98"/>
      <c r="E5363" s="5"/>
      <c r="F5363" s="5"/>
      <c r="G5363" s="87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99"/>
      <c r="AB5363" s="5"/>
      <c r="AC5363" s="5"/>
      <c r="AD5363" s="99"/>
      <c r="AE5363" s="5"/>
      <c r="AF5363" s="5"/>
      <c r="AG5363" s="15"/>
      <c r="AH5363" s="15"/>
    </row>
    <row r="5364" spans="1:34" ht="15" customHeight="1" x14ac:dyDescent="0.25">
      <c r="A5364" s="12"/>
      <c r="B5364" s="5"/>
      <c r="C5364" s="98"/>
      <c r="D5364" s="98"/>
      <c r="E5364" s="5"/>
      <c r="F5364" s="5"/>
      <c r="G5364" s="87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99"/>
      <c r="AB5364" s="5"/>
      <c r="AC5364" s="5"/>
      <c r="AD5364" s="99"/>
      <c r="AE5364" s="5"/>
      <c r="AF5364" s="5"/>
      <c r="AG5364" s="15"/>
      <c r="AH5364" s="15"/>
    </row>
    <row r="5365" spans="1:34" ht="15" customHeight="1" x14ac:dyDescent="0.25">
      <c r="A5365" s="12"/>
      <c r="B5365" s="5"/>
      <c r="C5365" s="98"/>
      <c r="D5365" s="98"/>
      <c r="E5365" s="5"/>
      <c r="F5365" s="5"/>
      <c r="G5365" s="87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99"/>
      <c r="AB5365" s="5"/>
      <c r="AC5365" s="5"/>
      <c r="AD5365" s="99"/>
      <c r="AE5365" s="5"/>
      <c r="AF5365" s="5"/>
      <c r="AG5365" s="15"/>
      <c r="AH5365" s="15"/>
    </row>
    <row r="5366" spans="1:34" ht="15" customHeight="1" x14ac:dyDescent="0.25">
      <c r="A5366" s="12"/>
      <c r="B5366" s="5"/>
      <c r="C5366" s="98"/>
      <c r="D5366" s="98"/>
      <c r="E5366" s="5"/>
      <c r="F5366" s="5"/>
      <c r="G5366" s="87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99"/>
      <c r="AB5366" s="5"/>
      <c r="AC5366" s="5"/>
      <c r="AD5366" s="99"/>
      <c r="AE5366" s="5"/>
      <c r="AF5366" s="5"/>
      <c r="AG5366" s="15"/>
      <c r="AH5366" s="15"/>
    </row>
    <row r="5367" spans="1:34" ht="15" customHeight="1" x14ac:dyDescent="0.25">
      <c r="A5367" s="12"/>
      <c r="B5367" s="5"/>
      <c r="C5367" s="98"/>
      <c r="D5367" s="98"/>
      <c r="E5367" s="5"/>
      <c r="F5367" s="5"/>
      <c r="G5367" s="87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99"/>
      <c r="AB5367" s="5"/>
      <c r="AC5367" s="5"/>
      <c r="AD5367" s="99"/>
      <c r="AE5367" s="5"/>
      <c r="AF5367" s="5"/>
      <c r="AG5367" s="15"/>
      <c r="AH5367" s="15"/>
    </row>
    <row r="5368" spans="1:34" ht="15" customHeight="1" x14ac:dyDescent="0.25">
      <c r="A5368" s="12"/>
      <c r="B5368" s="5"/>
      <c r="C5368" s="98"/>
      <c r="D5368" s="98"/>
      <c r="E5368" s="5"/>
      <c r="F5368" s="5"/>
      <c r="G5368" s="87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99"/>
      <c r="AB5368" s="5"/>
      <c r="AC5368" s="5"/>
      <c r="AD5368" s="99"/>
      <c r="AE5368" s="5"/>
      <c r="AF5368" s="5"/>
      <c r="AG5368" s="15"/>
      <c r="AH5368" s="15"/>
    </row>
    <row r="5369" spans="1:34" ht="15" customHeight="1" x14ac:dyDescent="0.25">
      <c r="A5369" s="12"/>
      <c r="B5369" s="5"/>
      <c r="C5369" s="98"/>
      <c r="D5369" s="98"/>
      <c r="E5369" s="5"/>
      <c r="F5369" s="5"/>
      <c r="G5369" s="87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99"/>
      <c r="AB5369" s="5"/>
      <c r="AC5369" s="5"/>
      <c r="AD5369" s="99"/>
      <c r="AE5369" s="5"/>
      <c r="AF5369" s="5"/>
      <c r="AG5369" s="15"/>
      <c r="AH5369" s="15"/>
    </row>
    <row r="5370" spans="1:34" ht="15" customHeight="1" x14ac:dyDescent="0.25">
      <c r="A5370" s="12"/>
      <c r="B5370" s="5"/>
      <c r="C5370" s="98"/>
      <c r="D5370" s="98"/>
      <c r="E5370" s="5"/>
      <c r="F5370" s="5"/>
      <c r="G5370" s="87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99"/>
      <c r="AB5370" s="5"/>
      <c r="AC5370" s="5"/>
      <c r="AD5370" s="99"/>
      <c r="AE5370" s="5"/>
      <c r="AF5370" s="5"/>
      <c r="AG5370" s="15"/>
      <c r="AH5370" s="15"/>
    </row>
    <row r="5371" spans="1:34" ht="15" customHeight="1" x14ac:dyDescent="0.25">
      <c r="A5371" s="12"/>
      <c r="B5371" s="5"/>
      <c r="C5371" s="98"/>
      <c r="D5371" s="98"/>
      <c r="E5371" s="5"/>
      <c r="F5371" s="5"/>
      <c r="G5371" s="87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99"/>
      <c r="AB5371" s="5"/>
      <c r="AC5371" s="5"/>
      <c r="AD5371" s="99"/>
      <c r="AE5371" s="5"/>
      <c r="AF5371" s="5"/>
      <c r="AG5371" s="15"/>
      <c r="AH5371" s="15"/>
    </row>
    <row r="5372" spans="1:34" ht="15" customHeight="1" x14ac:dyDescent="0.25">
      <c r="A5372" s="12"/>
      <c r="B5372" s="5"/>
      <c r="C5372" s="98"/>
      <c r="D5372" s="98"/>
      <c r="E5372" s="5"/>
      <c r="F5372" s="5"/>
      <c r="G5372" s="87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99"/>
      <c r="AB5372" s="5"/>
      <c r="AC5372" s="5"/>
      <c r="AD5372" s="99"/>
      <c r="AE5372" s="5"/>
      <c r="AF5372" s="5"/>
      <c r="AG5372" s="15"/>
      <c r="AH5372" s="15"/>
    </row>
    <row r="5373" spans="1:34" ht="15" customHeight="1" x14ac:dyDescent="0.25">
      <c r="A5373" s="12"/>
      <c r="B5373" s="5"/>
      <c r="C5373" s="98"/>
      <c r="D5373" s="98"/>
      <c r="E5373" s="5"/>
      <c r="F5373" s="5"/>
      <c r="G5373" s="87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99"/>
      <c r="AB5373" s="5"/>
      <c r="AC5373" s="5"/>
      <c r="AD5373" s="99"/>
      <c r="AE5373" s="5"/>
      <c r="AF5373" s="5"/>
      <c r="AG5373" s="15"/>
      <c r="AH5373" s="15"/>
    </row>
    <row r="5374" spans="1:34" ht="15" customHeight="1" x14ac:dyDescent="0.25">
      <c r="A5374" s="12"/>
      <c r="B5374" s="5"/>
      <c r="C5374" s="98"/>
      <c r="D5374" s="98"/>
      <c r="E5374" s="5"/>
      <c r="F5374" s="5"/>
      <c r="G5374" s="87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99"/>
      <c r="AB5374" s="5"/>
      <c r="AC5374" s="5"/>
      <c r="AD5374" s="99"/>
      <c r="AE5374" s="5"/>
      <c r="AF5374" s="5"/>
      <c r="AG5374" s="15"/>
      <c r="AH5374" s="15"/>
    </row>
    <row r="5375" spans="1:34" ht="15" customHeight="1" x14ac:dyDescent="0.25">
      <c r="A5375" s="12"/>
      <c r="B5375" s="5"/>
      <c r="C5375" s="98"/>
      <c r="D5375" s="98"/>
      <c r="E5375" s="5"/>
      <c r="F5375" s="5"/>
      <c r="G5375" s="87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99"/>
      <c r="AB5375" s="5"/>
      <c r="AC5375" s="5"/>
      <c r="AD5375" s="99"/>
      <c r="AE5375" s="5"/>
      <c r="AF5375" s="5"/>
      <c r="AG5375" s="15"/>
      <c r="AH5375" s="15"/>
    </row>
    <row r="5376" spans="1:34" ht="15" customHeight="1" x14ac:dyDescent="0.25">
      <c r="A5376" s="12"/>
      <c r="B5376" s="5"/>
      <c r="C5376" s="98"/>
      <c r="D5376" s="98"/>
      <c r="E5376" s="5"/>
      <c r="F5376" s="5"/>
      <c r="G5376" s="87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99"/>
      <c r="AB5376" s="5"/>
      <c r="AC5376" s="5"/>
      <c r="AD5376" s="99"/>
      <c r="AE5376" s="5"/>
      <c r="AF5376" s="5"/>
      <c r="AG5376" s="15"/>
      <c r="AH5376" s="15"/>
    </row>
    <row r="5377" spans="1:34" ht="15" customHeight="1" x14ac:dyDescent="0.25">
      <c r="A5377" s="12"/>
      <c r="B5377" s="5"/>
      <c r="C5377" s="98"/>
      <c r="D5377" s="98"/>
      <c r="E5377" s="5"/>
      <c r="F5377" s="5"/>
      <c r="G5377" s="87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99"/>
      <c r="AB5377" s="5"/>
      <c r="AC5377" s="5"/>
      <c r="AD5377" s="99"/>
      <c r="AE5377" s="5"/>
      <c r="AF5377" s="5"/>
      <c r="AG5377" s="15"/>
      <c r="AH5377" s="15"/>
    </row>
    <row r="5378" spans="1:34" ht="15" customHeight="1" x14ac:dyDescent="0.25">
      <c r="A5378" s="12"/>
      <c r="B5378" s="5"/>
      <c r="C5378" s="98"/>
      <c r="D5378" s="98"/>
      <c r="E5378" s="5"/>
      <c r="F5378" s="5"/>
      <c r="G5378" s="87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99"/>
      <c r="AB5378" s="5"/>
      <c r="AC5378" s="5"/>
      <c r="AD5378" s="99"/>
      <c r="AE5378" s="5"/>
      <c r="AF5378" s="5"/>
      <c r="AG5378" s="15"/>
      <c r="AH5378" s="15"/>
    </row>
    <row r="5379" spans="1:34" ht="15" customHeight="1" x14ac:dyDescent="0.25">
      <c r="A5379" s="12"/>
      <c r="B5379" s="5"/>
      <c r="C5379" s="98"/>
      <c r="D5379" s="98"/>
      <c r="E5379" s="5"/>
      <c r="F5379" s="5"/>
      <c r="G5379" s="87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99"/>
      <c r="AB5379" s="5"/>
      <c r="AC5379" s="5"/>
      <c r="AD5379" s="99"/>
      <c r="AE5379" s="5"/>
      <c r="AF5379" s="5"/>
      <c r="AG5379" s="15"/>
      <c r="AH5379" s="15"/>
    </row>
    <row r="5380" spans="1:34" ht="15" customHeight="1" x14ac:dyDescent="0.25">
      <c r="A5380" s="12"/>
      <c r="B5380" s="5"/>
      <c r="C5380" s="98"/>
      <c r="D5380" s="98"/>
      <c r="E5380" s="5"/>
      <c r="F5380" s="5"/>
      <c r="G5380" s="87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99"/>
      <c r="AB5380" s="5"/>
      <c r="AC5380" s="5"/>
      <c r="AD5380" s="99"/>
      <c r="AE5380" s="5"/>
      <c r="AF5380" s="5"/>
      <c r="AG5380" s="15"/>
      <c r="AH5380" s="15"/>
    </row>
    <row r="5381" spans="1:34" ht="15" customHeight="1" x14ac:dyDescent="0.25">
      <c r="A5381" s="12"/>
      <c r="B5381" s="5"/>
      <c r="C5381" s="98"/>
      <c r="D5381" s="98"/>
      <c r="E5381" s="5"/>
      <c r="F5381" s="5"/>
      <c r="G5381" s="87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99"/>
      <c r="AB5381" s="5"/>
      <c r="AC5381" s="5"/>
      <c r="AD5381" s="99"/>
      <c r="AE5381" s="5"/>
      <c r="AF5381" s="5"/>
      <c r="AG5381" s="15"/>
      <c r="AH5381" s="15"/>
    </row>
    <row r="5382" spans="1:34" ht="15" customHeight="1" x14ac:dyDescent="0.25">
      <c r="A5382" s="12"/>
      <c r="B5382" s="5"/>
      <c r="C5382" s="98"/>
      <c r="D5382" s="98"/>
      <c r="E5382" s="5"/>
      <c r="F5382" s="5"/>
      <c r="G5382" s="87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99"/>
      <c r="AB5382" s="5"/>
      <c r="AC5382" s="5"/>
      <c r="AD5382" s="99"/>
      <c r="AE5382" s="5"/>
      <c r="AF5382" s="5"/>
      <c r="AG5382" s="15"/>
      <c r="AH5382" s="15"/>
    </row>
    <row r="5383" spans="1:34" ht="15" customHeight="1" x14ac:dyDescent="0.25">
      <c r="A5383" s="12"/>
      <c r="B5383" s="5"/>
      <c r="C5383" s="98"/>
      <c r="D5383" s="98"/>
      <c r="E5383" s="5"/>
      <c r="F5383" s="5"/>
      <c r="G5383" s="87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99"/>
      <c r="AB5383" s="5"/>
      <c r="AC5383" s="5"/>
      <c r="AD5383" s="99"/>
      <c r="AE5383" s="5"/>
      <c r="AF5383" s="5"/>
      <c r="AG5383" s="15"/>
      <c r="AH5383" s="15"/>
    </row>
    <row r="5384" spans="1:34" ht="15" customHeight="1" x14ac:dyDescent="0.25">
      <c r="A5384" s="12"/>
      <c r="B5384" s="5"/>
      <c r="C5384" s="98"/>
      <c r="D5384" s="98"/>
      <c r="E5384" s="5"/>
      <c r="F5384" s="5"/>
      <c r="G5384" s="87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99"/>
      <c r="AB5384" s="5"/>
      <c r="AC5384" s="5"/>
      <c r="AD5384" s="99"/>
      <c r="AE5384" s="5"/>
      <c r="AF5384" s="5"/>
      <c r="AG5384" s="15"/>
      <c r="AH5384" s="15"/>
    </row>
    <row r="5385" spans="1:34" ht="15" customHeight="1" x14ac:dyDescent="0.25">
      <c r="A5385" s="12"/>
      <c r="B5385" s="5"/>
      <c r="C5385" s="98"/>
      <c r="D5385" s="98"/>
      <c r="E5385" s="5"/>
      <c r="F5385" s="5"/>
      <c r="G5385" s="87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99"/>
      <c r="AB5385" s="5"/>
      <c r="AC5385" s="5"/>
      <c r="AD5385" s="99"/>
      <c r="AE5385" s="5"/>
      <c r="AF5385" s="5"/>
      <c r="AG5385" s="15"/>
      <c r="AH5385" s="15"/>
    </row>
    <row r="5386" spans="1:34" ht="15" customHeight="1" x14ac:dyDescent="0.25">
      <c r="A5386" s="12"/>
      <c r="B5386" s="5"/>
      <c r="C5386" s="98"/>
      <c r="D5386" s="98"/>
      <c r="E5386" s="5"/>
      <c r="F5386" s="5"/>
      <c r="G5386" s="87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99"/>
      <c r="AB5386" s="5"/>
      <c r="AC5386" s="5"/>
      <c r="AD5386" s="99"/>
      <c r="AE5386" s="5"/>
      <c r="AF5386" s="5"/>
      <c r="AG5386" s="15"/>
      <c r="AH5386" s="15"/>
    </row>
    <row r="5387" spans="1:34" ht="15" customHeight="1" x14ac:dyDescent="0.25">
      <c r="A5387" s="12"/>
      <c r="B5387" s="5"/>
      <c r="C5387" s="98"/>
      <c r="D5387" s="98"/>
      <c r="E5387" s="5"/>
      <c r="F5387" s="5"/>
      <c r="G5387" s="87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99"/>
      <c r="AB5387" s="5"/>
      <c r="AC5387" s="5"/>
      <c r="AD5387" s="99"/>
      <c r="AE5387" s="5"/>
      <c r="AF5387" s="5"/>
      <c r="AG5387" s="15"/>
      <c r="AH5387" s="15"/>
    </row>
    <row r="5388" spans="1:34" ht="15" customHeight="1" x14ac:dyDescent="0.25">
      <c r="A5388" s="12"/>
      <c r="B5388" s="5"/>
      <c r="C5388" s="98"/>
      <c r="D5388" s="98"/>
      <c r="E5388" s="5"/>
      <c r="F5388" s="5"/>
      <c r="G5388" s="87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99"/>
      <c r="AB5388" s="5"/>
      <c r="AC5388" s="5"/>
      <c r="AD5388" s="99"/>
      <c r="AE5388" s="5"/>
      <c r="AF5388" s="5"/>
      <c r="AG5388" s="15"/>
      <c r="AH5388" s="15"/>
    </row>
    <row r="5389" spans="1:34" ht="15" customHeight="1" x14ac:dyDescent="0.25">
      <c r="A5389" s="12"/>
      <c r="B5389" s="5"/>
      <c r="C5389" s="98"/>
      <c r="D5389" s="98"/>
      <c r="E5389" s="5"/>
      <c r="F5389" s="5"/>
      <c r="G5389" s="87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99"/>
      <c r="AB5389" s="5"/>
      <c r="AC5389" s="5"/>
      <c r="AD5389" s="99"/>
      <c r="AE5389" s="5"/>
      <c r="AF5389" s="5"/>
      <c r="AG5389" s="15"/>
      <c r="AH5389" s="15"/>
    </row>
    <row r="5390" spans="1:34" ht="15" customHeight="1" x14ac:dyDescent="0.25">
      <c r="A5390" s="12"/>
      <c r="B5390" s="5"/>
      <c r="C5390" s="98"/>
      <c r="D5390" s="98"/>
      <c r="E5390" s="5"/>
      <c r="F5390" s="5"/>
      <c r="G5390" s="87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99"/>
      <c r="AB5390" s="5"/>
      <c r="AC5390" s="5"/>
      <c r="AD5390" s="99"/>
      <c r="AE5390" s="5"/>
      <c r="AF5390" s="5"/>
      <c r="AG5390" s="15"/>
      <c r="AH5390" s="15"/>
    </row>
    <row r="5391" spans="1:34" ht="15" customHeight="1" x14ac:dyDescent="0.25">
      <c r="A5391" s="12"/>
      <c r="B5391" s="5"/>
      <c r="C5391" s="98"/>
      <c r="D5391" s="98"/>
      <c r="E5391" s="5"/>
      <c r="F5391" s="5"/>
      <c r="G5391" s="87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99"/>
      <c r="AB5391" s="5"/>
      <c r="AC5391" s="5"/>
      <c r="AD5391" s="99"/>
      <c r="AE5391" s="5"/>
      <c r="AF5391" s="5"/>
      <c r="AG5391" s="15"/>
      <c r="AH5391" s="15"/>
    </row>
    <row r="5392" spans="1:34" ht="15" customHeight="1" x14ac:dyDescent="0.25">
      <c r="A5392" s="12"/>
      <c r="B5392" s="5"/>
      <c r="C5392" s="98"/>
      <c r="D5392" s="98"/>
      <c r="E5392" s="5"/>
      <c r="F5392" s="5"/>
      <c r="G5392" s="87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99"/>
      <c r="AB5392" s="5"/>
      <c r="AC5392" s="5"/>
      <c r="AD5392" s="99"/>
      <c r="AE5392" s="5"/>
      <c r="AF5392" s="5"/>
      <c r="AG5392" s="15"/>
      <c r="AH5392" s="15"/>
    </row>
    <row r="5393" spans="1:34" ht="15" customHeight="1" x14ac:dyDescent="0.25">
      <c r="A5393" s="12"/>
      <c r="B5393" s="5"/>
      <c r="C5393" s="98"/>
      <c r="D5393" s="98"/>
      <c r="E5393" s="5"/>
      <c r="F5393" s="5"/>
      <c r="G5393" s="87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99"/>
      <c r="AB5393" s="5"/>
      <c r="AC5393" s="5"/>
      <c r="AD5393" s="99"/>
      <c r="AE5393" s="5"/>
      <c r="AF5393" s="5"/>
      <c r="AG5393" s="15"/>
      <c r="AH5393" s="15"/>
    </row>
    <row r="5394" spans="1:34" ht="15" customHeight="1" x14ac:dyDescent="0.25">
      <c r="A5394" s="12"/>
      <c r="B5394" s="5"/>
      <c r="C5394" s="98"/>
      <c r="D5394" s="98"/>
      <c r="E5394" s="5"/>
      <c r="F5394" s="5"/>
      <c r="G5394" s="87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99"/>
      <c r="AB5394" s="5"/>
      <c r="AC5394" s="5"/>
      <c r="AD5394" s="99"/>
      <c r="AE5394" s="5"/>
      <c r="AF5394" s="5"/>
      <c r="AG5394" s="15"/>
      <c r="AH5394" s="15"/>
    </row>
    <row r="5395" spans="1:34" ht="15" customHeight="1" x14ac:dyDescent="0.25">
      <c r="A5395" s="12"/>
      <c r="B5395" s="5"/>
      <c r="C5395" s="98"/>
      <c r="D5395" s="98"/>
      <c r="E5395" s="5"/>
      <c r="F5395" s="5"/>
      <c r="G5395" s="87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99"/>
      <c r="AB5395" s="5"/>
      <c r="AC5395" s="5"/>
      <c r="AD5395" s="99"/>
      <c r="AE5395" s="5"/>
      <c r="AF5395" s="5"/>
      <c r="AG5395" s="15"/>
      <c r="AH5395" s="15"/>
    </row>
    <row r="5396" spans="1:34" ht="15" customHeight="1" x14ac:dyDescent="0.25">
      <c r="A5396" s="12"/>
      <c r="B5396" s="5"/>
      <c r="C5396" s="98"/>
      <c r="D5396" s="98"/>
      <c r="E5396" s="5"/>
      <c r="F5396" s="5"/>
      <c r="G5396" s="87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99"/>
      <c r="AB5396" s="5"/>
      <c r="AC5396" s="5"/>
      <c r="AD5396" s="99"/>
      <c r="AE5396" s="5"/>
      <c r="AF5396" s="5"/>
      <c r="AG5396" s="15"/>
      <c r="AH5396" s="15"/>
    </row>
    <row r="5397" spans="1:34" ht="15" customHeight="1" x14ac:dyDescent="0.25">
      <c r="A5397" s="12"/>
      <c r="B5397" s="5"/>
      <c r="C5397" s="98"/>
      <c r="D5397" s="98"/>
      <c r="E5397" s="5"/>
      <c r="F5397" s="5"/>
      <c r="G5397" s="87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99"/>
      <c r="AB5397" s="5"/>
      <c r="AC5397" s="5"/>
      <c r="AD5397" s="99"/>
      <c r="AE5397" s="5"/>
      <c r="AF5397" s="5"/>
      <c r="AG5397" s="15"/>
      <c r="AH5397" s="15"/>
    </row>
    <row r="5398" spans="1:34" ht="15" customHeight="1" x14ac:dyDescent="0.25">
      <c r="A5398" s="12"/>
      <c r="B5398" s="5"/>
      <c r="C5398" s="98"/>
      <c r="D5398" s="98"/>
      <c r="E5398" s="5"/>
      <c r="F5398" s="5"/>
      <c r="G5398" s="87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99"/>
      <c r="AB5398" s="5"/>
      <c r="AC5398" s="5"/>
      <c r="AD5398" s="99"/>
      <c r="AE5398" s="5"/>
      <c r="AF5398" s="5"/>
      <c r="AG5398" s="15"/>
      <c r="AH5398" s="15"/>
    </row>
    <row r="5399" spans="1:34" ht="15" customHeight="1" x14ac:dyDescent="0.25">
      <c r="A5399" s="12"/>
      <c r="B5399" s="5"/>
      <c r="C5399" s="98"/>
      <c r="D5399" s="98"/>
      <c r="E5399" s="5"/>
      <c r="F5399" s="5"/>
      <c r="G5399" s="87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99"/>
      <c r="AB5399" s="5"/>
      <c r="AC5399" s="5"/>
      <c r="AD5399" s="99"/>
      <c r="AE5399" s="5"/>
      <c r="AF5399" s="5"/>
      <c r="AG5399" s="15"/>
      <c r="AH5399" s="15"/>
    </row>
    <row r="5400" spans="1:34" ht="15" customHeight="1" x14ac:dyDescent="0.25">
      <c r="A5400" s="12"/>
      <c r="B5400" s="5"/>
      <c r="C5400" s="98"/>
      <c r="D5400" s="98"/>
      <c r="E5400" s="5"/>
      <c r="F5400" s="5"/>
      <c r="G5400" s="87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99"/>
      <c r="AB5400" s="5"/>
      <c r="AC5400" s="5"/>
      <c r="AD5400" s="99"/>
      <c r="AE5400" s="5"/>
      <c r="AF5400" s="5"/>
      <c r="AG5400" s="15"/>
      <c r="AH5400" s="15"/>
    </row>
    <row r="5401" spans="1:34" ht="15" customHeight="1" x14ac:dyDescent="0.25">
      <c r="A5401" s="12"/>
      <c r="B5401" s="5"/>
      <c r="C5401" s="98"/>
      <c r="D5401" s="98"/>
      <c r="E5401" s="5"/>
      <c r="F5401" s="5"/>
      <c r="G5401" s="87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99"/>
      <c r="AB5401" s="5"/>
      <c r="AC5401" s="5"/>
      <c r="AD5401" s="99"/>
      <c r="AE5401" s="5"/>
      <c r="AF5401" s="5"/>
      <c r="AG5401" s="15"/>
      <c r="AH5401" s="15"/>
    </row>
    <row r="5402" spans="1:34" ht="15" customHeight="1" x14ac:dyDescent="0.25">
      <c r="A5402" s="12"/>
      <c r="B5402" s="5"/>
      <c r="C5402" s="98"/>
      <c r="D5402" s="98"/>
      <c r="E5402" s="5"/>
      <c r="F5402" s="5"/>
      <c r="G5402" s="87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99"/>
      <c r="AB5402" s="5"/>
      <c r="AC5402" s="5"/>
      <c r="AD5402" s="99"/>
      <c r="AE5402" s="5"/>
      <c r="AF5402" s="5"/>
      <c r="AG5402" s="15"/>
      <c r="AH5402" s="15"/>
    </row>
    <row r="5403" spans="1:34" ht="15" customHeight="1" x14ac:dyDescent="0.25">
      <c r="A5403" s="12"/>
      <c r="B5403" s="5"/>
      <c r="C5403" s="98"/>
      <c r="D5403" s="98"/>
      <c r="E5403" s="5"/>
      <c r="F5403" s="5"/>
      <c r="G5403" s="87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99"/>
      <c r="AB5403" s="5"/>
      <c r="AC5403" s="5"/>
      <c r="AD5403" s="99"/>
      <c r="AE5403" s="5"/>
      <c r="AF5403" s="5"/>
      <c r="AG5403" s="15"/>
      <c r="AH5403" s="15"/>
    </row>
    <row r="5404" spans="1:34" ht="15" customHeight="1" x14ac:dyDescent="0.25">
      <c r="A5404" s="12"/>
      <c r="B5404" s="5"/>
      <c r="C5404" s="98"/>
      <c r="D5404" s="98"/>
      <c r="E5404" s="5"/>
      <c r="F5404" s="5"/>
      <c r="G5404" s="87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99"/>
      <c r="AB5404" s="5"/>
      <c r="AC5404" s="5"/>
      <c r="AD5404" s="99"/>
      <c r="AE5404" s="5"/>
      <c r="AF5404" s="5"/>
      <c r="AG5404" s="15"/>
      <c r="AH5404" s="15"/>
    </row>
    <row r="5405" spans="1:34" ht="15" customHeight="1" x14ac:dyDescent="0.25">
      <c r="A5405" s="12"/>
      <c r="B5405" s="5"/>
      <c r="C5405" s="98"/>
      <c r="D5405" s="98"/>
      <c r="E5405" s="5"/>
      <c r="F5405" s="5"/>
      <c r="G5405" s="87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99"/>
      <c r="AB5405" s="5"/>
      <c r="AC5405" s="5"/>
      <c r="AD5405" s="99"/>
      <c r="AE5405" s="5"/>
      <c r="AF5405" s="5"/>
      <c r="AG5405" s="15"/>
      <c r="AH5405" s="15"/>
    </row>
    <row r="5406" spans="1:34" ht="15" customHeight="1" x14ac:dyDescent="0.25">
      <c r="A5406" s="12"/>
      <c r="B5406" s="5"/>
      <c r="C5406" s="98"/>
      <c r="D5406" s="98"/>
      <c r="E5406" s="5"/>
      <c r="F5406" s="5"/>
      <c r="G5406" s="87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99"/>
      <c r="AB5406" s="5"/>
      <c r="AC5406" s="5"/>
      <c r="AD5406" s="99"/>
      <c r="AE5406" s="5"/>
      <c r="AF5406" s="5"/>
      <c r="AG5406" s="15"/>
      <c r="AH5406" s="15"/>
    </row>
    <row r="5407" spans="1:34" ht="15" customHeight="1" x14ac:dyDescent="0.25">
      <c r="A5407" s="12"/>
      <c r="B5407" s="5"/>
      <c r="C5407" s="98"/>
      <c r="D5407" s="98"/>
      <c r="E5407" s="5"/>
      <c r="F5407" s="5"/>
      <c r="G5407" s="87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99"/>
      <c r="AB5407" s="5"/>
      <c r="AC5407" s="5"/>
      <c r="AD5407" s="99"/>
      <c r="AE5407" s="5"/>
      <c r="AF5407" s="5"/>
      <c r="AG5407" s="15"/>
      <c r="AH5407" s="15"/>
    </row>
    <row r="5408" spans="1:34" ht="15" customHeight="1" x14ac:dyDescent="0.25">
      <c r="A5408" s="12"/>
      <c r="B5408" s="5"/>
      <c r="C5408" s="98"/>
      <c r="D5408" s="98"/>
      <c r="E5408" s="5"/>
      <c r="F5408" s="5"/>
      <c r="G5408" s="87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99"/>
      <c r="AB5408" s="5"/>
      <c r="AC5408" s="5"/>
      <c r="AD5408" s="99"/>
      <c r="AE5408" s="5"/>
      <c r="AF5408" s="5"/>
      <c r="AG5408" s="15"/>
      <c r="AH5408" s="15"/>
    </row>
    <row r="5409" spans="1:34" ht="15" customHeight="1" x14ac:dyDescent="0.25">
      <c r="A5409" s="12"/>
      <c r="B5409" s="5"/>
      <c r="C5409" s="98"/>
      <c r="D5409" s="98"/>
      <c r="E5409" s="5"/>
      <c r="F5409" s="5"/>
      <c r="G5409" s="87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99"/>
      <c r="AB5409" s="5"/>
      <c r="AC5409" s="5"/>
      <c r="AD5409" s="99"/>
      <c r="AE5409" s="5"/>
      <c r="AF5409" s="5"/>
      <c r="AG5409" s="15"/>
      <c r="AH5409" s="15"/>
    </row>
    <row r="5410" spans="1:34" ht="15" customHeight="1" x14ac:dyDescent="0.25">
      <c r="A5410" s="12"/>
      <c r="B5410" s="5"/>
      <c r="C5410" s="98"/>
      <c r="D5410" s="98"/>
      <c r="E5410" s="5"/>
      <c r="F5410" s="5"/>
      <c r="G5410" s="87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99"/>
      <c r="AB5410" s="5"/>
      <c r="AC5410" s="5"/>
      <c r="AD5410" s="99"/>
      <c r="AE5410" s="5"/>
      <c r="AF5410" s="5"/>
      <c r="AG5410" s="15"/>
      <c r="AH5410" s="15"/>
    </row>
    <row r="5411" spans="1:34" ht="15" customHeight="1" x14ac:dyDescent="0.25">
      <c r="A5411" s="12"/>
      <c r="B5411" s="5"/>
      <c r="C5411" s="98"/>
      <c r="D5411" s="98"/>
      <c r="E5411" s="5"/>
      <c r="F5411" s="5"/>
      <c r="G5411" s="87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99"/>
      <c r="AB5411" s="5"/>
      <c r="AC5411" s="5"/>
      <c r="AD5411" s="99"/>
      <c r="AE5411" s="5"/>
      <c r="AF5411" s="5"/>
      <c r="AG5411" s="15"/>
      <c r="AH5411" s="15"/>
    </row>
    <row r="5412" spans="1:34" ht="15" customHeight="1" x14ac:dyDescent="0.25">
      <c r="A5412" s="12"/>
      <c r="B5412" s="5"/>
      <c r="C5412" s="98"/>
      <c r="D5412" s="98"/>
      <c r="E5412" s="5"/>
      <c r="F5412" s="5"/>
      <c r="G5412" s="87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99"/>
      <c r="AB5412" s="5"/>
      <c r="AC5412" s="5"/>
      <c r="AD5412" s="99"/>
      <c r="AE5412" s="5"/>
      <c r="AF5412" s="5"/>
      <c r="AG5412" s="15"/>
      <c r="AH5412" s="15"/>
    </row>
    <row r="5413" spans="1:34" ht="15" customHeight="1" x14ac:dyDescent="0.25">
      <c r="A5413" s="12"/>
      <c r="B5413" s="5"/>
      <c r="C5413" s="98"/>
      <c r="D5413" s="98"/>
      <c r="E5413" s="5"/>
      <c r="F5413" s="5"/>
      <c r="G5413" s="87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99"/>
      <c r="AB5413" s="5"/>
      <c r="AC5413" s="5"/>
      <c r="AD5413" s="99"/>
      <c r="AE5413" s="5"/>
      <c r="AF5413" s="5"/>
      <c r="AG5413" s="15"/>
      <c r="AH5413" s="15"/>
    </row>
    <row r="5414" spans="1:34" ht="15" customHeight="1" x14ac:dyDescent="0.25">
      <c r="A5414" s="12"/>
      <c r="B5414" s="5"/>
      <c r="C5414" s="98"/>
      <c r="D5414" s="98"/>
      <c r="E5414" s="5"/>
      <c r="F5414" s="5"/>
      <c r="G5414" s="87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99"/>
      <c r="AB5414" s="5"/>
      <c r="AC5414" s="5"/>
      <c r="AD5414" s="99"/>
      <c r="AE5414" s="5"/>
      <c r="AF5414" s="5"/>
      <c r="AG5414" s="15"/>
      <c r="AH5414" s="15"/>
    </row>
    <row r="5415" spans="1:34" ht="15" customHeight="1" x14ac:dyDescent="0.25">
      <c r="A5415" s="12"/>
      <c r="B5415" s="5"/>
      <c r="C5415" s="98"/>
      <c r="D5415" s="98"/>
      <c r="E5415" s="5"/>
      <c r="F5415" s="5"/>
      <c r="G5415" s="87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99"/>
      <c r="AB5415" s="5"/>
      <c r="AC5415" s="5"/>
      <c r="AD5415" s="99"/>
      <c r="AE5415" s="5"/>
      <c r="AF5415" s="5"/>
      <c r="AG5415" s="15"/>
      <c r="AH5415" s="15"/>
    </row>
    <row r="5416" spans="1:34" ht="15" customHeight="1" x14ac:dyDescent="0.25">
      <c r="A5416" s="12"/>
      <c r="B5416" s="5"/>
      <c r="C5416" s="98"/>
      <c r="D5416" s="98"/>
      <c r="E5416" s="5"/>
      <c r="F5416" s="5"/>
      <c r="G5416" s="87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99"/>
      <c r="AB5416" s="5"/>
      <c r="AC5416" s="5"/>
      <c r="AD5416" s="99"/>
      <c r="AE5416" s="5"/>
      <c r="AF5416" s="5"/>
      <c r="AG5416" s="15"/>
      <c r="AH5416" s="15"/>
    </row>
    <row r="5417" spans="1:34" ht="15" customHeight="1" x14ac:dyDescent="0.25">
      <c r="A5417" s="12"/>
      <c r="B5417" s="5"/>
      <c r="C5417" s="98"/>
      <c r="D5417" s="98"/>
      <c r="E5417" s="5"/>
      <c r="F5417" s="5"/>
      <c r="G5417" s="87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99"/>
      <c r="AB5417" s="5"/>
      <c r="AC5417" s="5"/>
      <c r="AD5417" s="99"/>
      <c r="AE5417" s="5"/>
      <c r="AF5417" s="5"/>
      <c r="AG5417" s="15"/>
      <c r="AH5417" s="15"/>
    </row>
    <row r="5418" spans="1:34" ht="15" customHeight="1" x14ac:dyDescent="0.25">
      <c r="A5418" s="12"/>
      <c r="B5418" s="5"/>
      <c r="C5418" s="98"/>
      <c r="D5418" s="98"/>
      <c r="E5418" s="5"/>
      <c r="F5418" s="5"/>
      <c r="G5418" s="87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99"/>
      <c r="AB5418" s="5"/>
      <c r="AC5418" s="5"/>
      <c r="AD5418" s="99"/>
      <c r="AE5418" s="5"/>
      <c r="AF5418" s="5"/>
      <c r="AG5418" s="15"/>
      <c r="AH5418" s="15"/>
    </row>
    <row r="5419" spans="1:34" ht="15" customHeight="1" x14ac:dyDescent="0.25">
      <c r="A5419" s="12"/>
      <c r="B5419" s="5"/>
      <c r="C5419" s="98"/>
      <c r="D5419" s="98"/>
      <c r="E5419" s="5"/>
      <c r="F5419" s="5"/>
      <c r="G5419" s="87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99"/>
      <c r="AB5419" s="5"/>
      <c r="AC5419" s="5"/>
      <c r="AD5419" s="99"/>
      <c r="AE5419" s="5"/>
      <c r="AF5419" s="5"/>
      <c r="AG5419" s="15"/>
      <c r="AH5419" s="15"/>
    </row>
    <row r="5420" spans="1:34" ht="15" customHeight="1" x14ac:dyDescent="0.25">
      <c r="A5420" s="12"/>
      <c r="B5420" s="5"/>
      <c r="C5420" s="98"/>
      <c r="D5420" s="98"/>
      <c r="E5420" s="5"/>
      <c r="F5420" s="5"/>
      <c r="G5420" s="87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99"/>
      <c r="AB5420" s="5"/>
      <c r="AC5420" s="5"/>
      <c r="AD5420" s="99"/>
      <c r="AE5420" s="5"/>
      <c r="AF5420" s="5"/>
      <c r="AG5420" s="15"/>
      <c r="AH5420" s="15"/>
    </row>
    <row r="5421" spans="1:34" ht="15" customHeight="1" x14ac:dyDescent="0.25">
      <c r="A5421" s="12"/>
      <c r="B5421" s="5"/>
      <c r="C5421" s="98"/>
      <c r="D5421" s="98"/>
      <c r="E5421" s="5"/>
      <c r="F5421" s="5"/>
      <c r="G5421" s="87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99"/>
      <c r="AB5421" s="5"/>
      <c r="AC5421" s="5"/>
      <c r="AD5421" s="99"/>
      <c r="AE5421" s="5"/>
      <c r="AF5421" s="5"/>
      <c r="AG5421" s="15"/>
      <c r="AH5421" s="15"/>
    </row>
    <row r="5422" spans="1:34" ht="15" customHeight="1" x14ac:dyDescent="0.25">
      <c r="A5422" s="12"/>
      <c r="B5422" s="5"/>
      <c r="C5422" s="98"/>
      <c r="D5422" s="98"/>
      <c r="E5422" s="5"/>
      <c r="F5422" s="5"/>
      <c r="G5422" s="87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99"/>
      <c r="AB5422" s="5"/>
      <c r="AC5422" s="5"/>
      <c r="AD5422" s="99"/>
      <c r="AE5422" s="5"/>
      <c r="AF5422" s="5"/>
      <c r="AG5422" s="15"/>
      <c r="AH5422" s="15"/>
    </row>
    <row r="5423" spans="1:34" ht="15" customHeight="1" x14ac:dyDescent="0.25">
      <c r="A5423" s="12"/>
      <c r="B5423" s="5"/>
      <c r="C5423" s="98"/>
      <c r="D5423" s="98"/>
      <c r="E5423" s="5"/>
      <c r="F5423" s="5"/>
      <c r="G5423" s="87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99"/>
      <c r="AB5423" s="5"/>
      <c r="AC5423" s="5"/>
      <c r="AD5423" s="99"/>
      <c r="AE5423" s="5"/>
      <c r="AF5423" s="5"/>
      <c r="AG5423" s="15"/>
      <c r="AH5423" s="15"/>
    </row>
    <row r="5424" spans="1:34" ht="15" customHeight="1" x14ac:dyDescent="0.25">
      <c r="A5424" s="12"/>
      <c r="B5424" s="5"/>
      <c r="C5424" s="98"/>
      <c r="D5424" s="98"/>
      <c r="E5424" s="5"/>
      <c r="F5424" s="5"/>
      <c r="G5424" s="87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99"/>
      <c r="AB5424" s="5"/>
      <c r="AC5424" s="5"/>
      <c r="AD5424" s="99"/>
      <c r="AE5424" s="5"/>
      <c r="AF5424" s="5"/>
      <c r="AG5424" s="15"/>
      <c r="AH5424" s="15"/>
    </row>
    <row r="5425" spans="1:34" ht="15" customHeight="1" x14ac:dyDescent="0.25">
      <c r="A5425" s="12"/>
      <c r="B5425" s="5"/>
      <c r="C5425" s="98"/>
      <c r="D5425" s="98"/>
      <c r="E5425" s="5"/>
      <c r="F5425" s="5"/>
      <c r="G5425" s="87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99"/>
      <c r="AB5425" s="5"/>
      <c r="AC5425" s="5"/>
      <c r="AD5425" s="99"/>
      <c r="AE5425" s="5"/>
      <c r="AF5425" s="5"/>
      <c r="AG5425" s="15"/>
      <c r="AH5425" s="15"/>
    </row>
    <row r="5426" spans="1:34" ht="15" customHeight="1" x14ac:dyDescent="0.25">
      <c r="A5426" s="12"/>
      <c r="B5426" s="5"/>
      <c r="C5426" s="98"/>
      <c r="D5426" s="98"/>
      <c r="E5426" s="5"/>
      <c r="F5426" s="5"/>
      <c r="G5426" s="87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99"/>
      <c r="AB5426" s="5"/>
      <c r="AC5426" s="5"/>
      <c r="AD5426" s="99"/>
      <c r="AE5426" s="5"/>
      <c r="AF5426" s="5"/>
      <c r="AG5426" s="15"/>
      <c r="AH5426" s="15"/>
    </row>
    <row r="5427" spans="1:34" ht="15" customHeight="1" x14ac:dyDescent="0.25">
      <c r="A5427" s="12"/>
      <c r="B5427" s="5"/>
      <c r="C5427" s="98"/>
      <c r="D5427" s="98"/>
      <c r="E5427" s="5"/>
      <c r="F5427" s="5"/>
      <c r="G5427" s="87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99"/>
      <c r="AB5427" s="5"/>
      <c r="AC5427" s="5"/>
      <c r="AD5427" s="99"/>
      <c r="AE5427" s="5"/>
      <c r="AF5427" s="5"/>
      <c r="AG5427" s="15"/>
      <c r="AH5427" s="15"/>
    </row>
    <row r="5428" spans="1:34" ht="15" customHeight="1" x14ac:dyDescent="0.25">
      <c r="A5428" s="12"/>
      <c r="B5428" s="5"/>
      <c r="C5428" s="98"/>
      <c r="D5428" s="98"/>
      <c r="E5428" s="5"/>
      <c r="F5428" s="5"/>
      <c r="G5428" s="87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99"/>
      <c r="AB5428" s="5"/>
      <c r="AC5428" s="5"/>
      <c r="AD5428" s="99"/>
      <c r="AE5428" s="5"/>
      <c r="AF5428" s="5"/>
      <c r="AG5428" s="15"/>
      <c r="AH5428" s="15"/>
    </row>
    <row r="5429" spans="1:34" ht="15" customHeight="1" x14ac:dyDescent="0.25">
      <c r="A5429" s="12"/>
      <c r="B5429" s="5"/>
      <c r="C5429" s="98"/>
      <c r="D5429" s="98"/>
      <c r="E5429" s="5"/>
      <c r="F5429" s="5"/>
      <c r="G5429" s="87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99"/>
      <c r="AB5429" s="5"/>
      <c r="AC5429" s="5"/>
      <c r="AD5429" s="99"/>
      <c r="AE5429" s="5"/>
      <c r="AF5429" s="5"/>
      <c r="AG5429" s="15"/>
      <c r="AH5429" s="15"/>
    </row>
    <row r="5430" spans="1:34" ht="15" customHeight="1" x14ac:dyDescent="0.25">
      <c r="A5430" s="12"/>
      <c r="B5430" s="5"/>
      <c r="C5430" s="98"/>
      <c r="D5430" s="98"/>
      <c r="E5430" s="5"/>
      <c r="F5430" s="5"/>
      <c r="G5430" s="87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99"/>
      <c r="AB5430" s="5"/>
      <c r="AC5430" s="5"/>
      <c r="AD5430" s="99"/>
      <c r="AE5430" s="5"/>
      <c r="AF5430" s="5"/>
      <c r="AG5430" s="15"/>
      <c r="AH5430" s="15"/>
    </row>
    <row r="5431" spans="1:34" ht="15" customHeight="1" x14ac:dyDescent="0.25">
      <c r="A5431" s="12"/>
      <c r="B5431" s="5"/>
      <c r="C5431" s="98"/>
      <c r="D5431" s="98"/>
      <c r="E5431" s="5"/>
      <c r="F5431" s="5"/>
      <c r="G5431" s="87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99"/>
      <c r="AB5431" s="5"/>
      <c r="AC5431" s="5"/>
      <c r="AD5431" s="99"/>
      <c r="AE5431" s="5"/>
      <c r="AF5431" s="5"/>
      <c r="AG5431" s="15"/>
      <c r="AH5431" s="15"/>
    </row>
    <row r="5432" spans="1:34" ht="15" customHeight="1" x14ac:dyDescent="0.25">
      <c r="A5432" s="12"/>
      <c r="B5432" s="5"/>
      <c r="C5432" s="98"/>
      <c r="D5432" s="98"/>
      <c r="E5432" s="5"/>
      <c r="F5432" s="5"/>
      <c r="G5432" s="87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99"/>
      <c r="AB5432" s="5"/>
      <c r="AC5432" s="5"/>
      <c r="AD5432" s="99"/>
      <c r="AE5432" s="5"/>
      <c r="AF5432" s="5"/>
      <c r="AG5432" s="15"/>
      <c r="AH5432" s="15"/>
    </row>
    <row r="5433" spans="1:34" ht="15" customHeight="1" x14ac:dyDescent="0.25">
      <c r="A5433" s="12"/>
      <c r="B5433" s="5"/>
      <c r="C5433" s="98"/>
      <c r="D5433" s="98"/>
      <c r="E5433" s="5"/>
      <c r="F5433" s="5"/>
      <c r="G5433" s="87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99"/>
      <c r="AB5433" s="5"/>
      <c r="AC5433" s="5"/>
      <c r="AD5433" s="99"/>
      <c r="AE5433" s="5"/>
      <c r="AF5433" s="5"/>
      <c r="AG5433" s="15"/>
      <c r="AH5433" s="15"/>
    </row>
    <row r="5434" spans="1:34" ht="15" customHeight="1" x14ac:dyDescent="0.25">
      <c r="A5434" s="12"/>
      <c r="B5434" s="5"/>
      <c r="C5434" s="98"/>
      <c r="D5434" s="98"/>
      <c r="E5434" s="5"/>
      <c r="F5434" s="5"/>
      <c r="G5434" s="87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99"/>
      <c r="AB5434" s="5"/>
      <c r="AC5434" s="5"/>
      <c r="AD5434" s="99"/>
      <c r="AE5434" s="5"/>
      <c r="AF5434" s="5"/>
      <c r="AG5434" s="15"/>
      <c r="AH5434" s="15"/>
    </row>
    <row r="5435" spans="1:34" ht="15" customHeight="1" x14ac:dyDescent="0.25">
      <c r="A5435" s="12"/>
      <c r="B5435" s="5"/>
      <c r="C5435" s="98"/>
      <c r="D5435" s="98"/>
      <c r="E5435" s="5"/>
      <c r="F5435" s="5"/>
      <c r="G5435" s="87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99"/>
      <c r="AB5435" s="5"/>
      <c r="AC5435" s="5"/>
      <c r="AD5435" s="99"/>
      <c r="AE5435" s="5"/>
      <c r="AF5435" s="5"/>
      <c r="AG5435" s="15"/>
      <c r="AH5435" s="15"/>
    </row>
    <row r="5436" spans="1:34" ht="15" customHeight="1" x14ac:dyDescent="0.25">
      <c r="A5436" s="12"/>
      <c r="B5436" s="5"/>
      <c r="C5436" s="98"/>
      <c r="D5436" s="98"/>
      <c r="E5436" s="5"/>
      <c r="F5436" s="5"/>
      <c r="G5436" s="87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99"/>
      <c r="AB5436" s="5"/>
      <c r="AC5436" s="5"/>
      <c r="AD5436" s="99"/>
      <c r="AE5436" s="5"/>
      <c r="AF5436" s="5"/>
      <c r="AG5436" s="15"/>
      <c r="AH5436" s="15"/>
    </row>
    <row r="5437" spans="1:34" ht="15" customHeight="1" x14ac:dyDescent="0.25">
      <c r="A5437" s="12"/>
      <c r="B5437" s="5"/>
      <c r="C5437" s="98"/>
      <c r="D5437" s="98"/>
      <c r="E5437" s="5"/>
      <c r="F5437" s="5"/>
      <c r="G5437" s="87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99"/>
      <c r="AB5437" s="5"/>
      <c r="AC5437" s="5"/>
      <c r="AD5437" s="99"/>
      <c r="AE5437" s="5"/>
      <c r="AF5437" s="5"/>
      <c r="AG5437" s="15"/>
      <c r="AH5437" s="15"/>
    </row>
    <row r="5438" spans="1:34" ht="15" customHeight="1" x14ac:dyDescent="0.25">
      <c r="A5438" s="12"/>
      <c r="B5438" s="5"/>
      <c r="C5438" s="98"/>
      <c r="D5438" s="98"/>
      <c r="E5438" s="5"/>
      <c r="F5438" s="5"/>
      <c r="G5438" s="87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99"/>
      <c r="AB5438" s="5"/>
      <c r="AC5438" s="5"/>
      <c r="AD5438" s="99"/>
      <c r="AE5438" s="5"/>
      <c r="AF5438" s="5"/>
      <c r="AG5438" s="15"/>
      <c r="AH5438" s="15"/>
    </row>
    <row r="5439" spans="1:34" ht="15" customHeight="1" x14ac:dyDescent="0.25">
      <c r="A5439" s="12"/>
      <c r="B5439" s="5"/>
      <c r="C5439" s="98"/>
      <c r="D5439" s="98"/>
      <c r="E5439" s="5"/>
      <c r="F5439" s="5"/>
      <c r="G5439" s="87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99"/>
      <c r="AB5439" s="5"/>
      <c r="AC5439" s="5"/>
      <c r="AD5439" s="99"/>
      <c r="AE5439" s="5"/>
      <c r="AF5439" s="5"/>
      <c r="AG5439" s="15"/>
      <c r="AH5439" s="15"/>
    </row>
    <row r="5440" spans="1:34" ht="15" customHeight="1" x14ac:dyDescent="0.25">
      <c r="A5440" s="12"/>
      <c r="B5440" s="5"/>
      <c r="C5440" s="98"/>
      <c r="D5440" s="98"/>
      <c r="E5440" s="5"/>
      <c r="F5440" s="5"/>
      <c r="G5440" s="87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99"/>
      <c r="AB5440" s="5"/>
      <c r="AC5440" s="5"/>
      <c r="AD5440" s="99"/>
      <c r="AE5440" s="5"/>
      <c r="AF5440" s="5"/>
      <c r="AG5440" s="15"/>
      <c r="AH5440" s="15"/>
    </row>
    <row r="5441" spans="1:34" ht="15" customHeight="1" x14ac:dyDescent="0.25">
      <c r="A5441" s="12"/>
      <c r="B5441" s="5"/>
      <c r="C5441" s="98"/>
      <c r="D5441" s="98"/>
      <c r="E5441" s="5"/>
      <c r="F5441" s="5"/>
      <c r="G5441" s="87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99"/>
      <c r="AB5441" s="5"/>
      <c r="AC5441" s="5"/>
      <c r="AD5441" s="99"/>
      <c r="AE5441" s="5"/>
      <c r="AF5441" s="5"/>
      <c r="AG5441" s="15"/>
      <c r="AH5441" s="15"/>
    </row>
    <row r="5442" spans="1:34" ht="15" customHeight="1" x14ac:dyDescent="0.25">
      <c r="A5442" s="12"/>
      <c r="B5442" s="5"/>
      <c r="C5442" s="98"/>
      <c r="D5442" s="98"/>
      <c r="E5442" s="5"/>
      <c r="F5442" s="5"/>
      <c r="G5442" s="87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99"/>
      <c r="AB5442" s="5"/>
      <c r="AC5442" s="5"/>
      <c r="AD5442" s="99"/>
      <c r="AE5442" s="5"/>
      <c r="AF5442" s="5"/>
      <c r="AG5442" s="15"/>
      <c r="AH5442" s="15"/>
    </row>
    <row r="5443" spans="1:34" ht="15" customHeight="1" x14ac:dyDescent="0.25">
      <c r="A5443" s="12"/>
      <c r="B5443" s="5"/>
      <c r="C5443" s="98"/>
      <c r="D5443" s="98"/>
      <c r="E5443" s="5"/>
      <c r="F5443" s="5"/>
      <c r="G5443" s="87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99"/>
      <c r="AB5443" s="5"/>
      <c r="AC5443" s="5"/>
      <c r="AD5443" s="99"/>
      <c r="AE5443" s="5"/>
      <c r="AF5443" s="5"/>
      <c r="AG5443" s="15"/>
      <c r="AH5443" s="15"/>
    </row>
    <row r="5444" spans="1:34" ht="15" customHeight="1" x14ac:dyDescent="0.25">
      <c r="A5444" s="12"/>
      <c r="B5444" s="5"/>
      <c r="C5444" s="98"/>
      <c r="D5444" s="98"/>
      <c r="E5444" s="5"/>
      <c r="F5444" s="5"/>
      <c r="G5444" s="87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99"/>
      <c r="AB5444" s="5"/>
      <c r="AC5444" s="5"/>
      <c r="AD5444" s="99"/>
      <c r="AE5444" s="5"/>
      <c r="AF5444" s="5"/>
      <c r="AG5444" s="15"/>
      <c r="AH5444" s="15"/>
    </row>
    <row r="5445" spans="1:34" ht="15" customHeight="1" x14ac:dyDescent="0.25">
      <c r="A5445" s="12"/>
      <c r="B5445" s="5"/>
      <c r="C5445" s="98"/>
      <c r="D5445" s="98"/>
      <c r="E5445" s="5"/>
      <c r="F5445" s="5"/>
      <c r="G5445" s="87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99"/>
      <c r="AB5445" s="5"/>
      <c r="AC5445" s="5"/>
      <c r="AD5445" s="99"/>
      <c r="AE5445" s="5"/>
      <c r="AF5445" s="5"/>
      <c r="AG5445" s="15"/>
      <c r="AH5445" s="15"/>
    </row>
    <row r="5446" spans="1:34" ht="15" customHeight="1" x14ac:dyDescent="0.25">
      <c r="A5446" s="12"/>
      <c r="B5446" s="5"/>
      <c r="C5446" s="98"/>
      <c r="D5446" s="98"/>
      <c r="E5446" s="5"/>
      <c r="F5446" s="5"/>
      <c r="G5446" s="87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99"/>
      <c r="AB5446" s="5"/>
      <c r="AC5446" s="5"/>
      <c r="AD5446" s="99"/>
      <c r="AE5446" s="5"/>
      <c r="AF5446" s="5"/>
      <c r="AG5446" s="15"/>
      <c r="AH5446" s="15"/>
    </row>
    <row r="5447" spans="1:34" ht="15" customHeight="1" x14ac:dyDescent="0.25">
      <c r="A5447" s="12"/>
      <c r="B5447" s="5"/>
      <c r="C5447" s="98"/>
      <c r="D5447" s="98"/>
      <c r="E5447" s="5"/>
      <c r="F5447" s="5"/>
      <c r="G5447" s="87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99"/>
      <c r="AB5447" s="5"/>
      <c r="AC5447" s="5"/>
      <c r="AD5447" s="99"/>
      <c r="AE5447" s="5"/>
      <c r="AF5447" s="5"/>
      <c r="AG5447" s="15"/>
      <c r="AH5447" s="15"/>
    </row>
    <row r="5448" spans="1:34" ht="15" customHeight="1" x14ac:dyDescent="0.25">
      <c r="A5448" s="12"/>
      <c r="B5448" s="5"/>
      <c r="C5448" s="98"/>
      <c r="D5448" s="98"/>
      <c r="E5448" s="5"/>
      <c r="F5448" s="5"/>
      <c r="G5448" s="87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99"/>
      <c r="AB5448" s="5"/>
      <c r="AC5448" s="5"/>
      <c r="AD5448" s="99"/>
      <c r="AE5448" s="5"/>
      <c r="AF5448" s="5"/>
      <c r="AG5448" s="15"/>
      <c r="AH5448" s="15"/>
    </row>
    <row r="5449" spans="1:34" ht="15" customHeight="1" x14ac:dyDescent="0.25">
      <c r="A5449" s="12"/>
      <c r="B5449" s="5"/>
      <c r="C5449" s="98"/>
      <c r="D5449" s="98"/>
      <c r="E5449" s="5"/>
      <c r="F5449" s="5"/>
      <c r="G5449" s="87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99"/>
      <c r="AB5449" s="5"/>
      <c r="AC5449" s="5"/>
      <c r="AD5449" s="99"/>
      <c r="AE5449" s="5"/>
      <c r="AF5449" s="5"/>
      <c r="AG5449" s="15"/>
      <c r="AH5449" s="15"/>
    </row>
    <row r="5450" spans="1:34" ht="15" customHeight="1" x14ac:dyDescent="0.25">
      <c r="A5450" s="12"/>
      <c r="B5450" s="5"/>
      <c r="C5450" s="98"/>
      <c r="D5450" s="98"/>
      <c r="E5450" s="5"/>
      <c r="F5450" s="5"/>
      <c r="G5450" s="87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99"/>
      <c r="AB5450" s="5"/>
      <c r="AC5450" s="5"/>
      <c r="AD5450" s="99"/>
      <c r="AE5450" s="5"/>
      <c r="AF5450" s="5"/>
      <c r="AG5450" s="15"/>
      <c r="AH5450" s="15"/>
    </row>
    <row r="5451" spans="1:34" ht="15" customHeight="1" x14ac:dyDescent="0.25">
      <c r="A5451" s="12"/>
      <c r="B5451" s="5"/>
      <c r="C5451" s="98"/>
      <c r="D5451" s="98"/>
      <c r="E5451" s="5"/>
      <c r="F5451" s="5"/>
      <c r="G5451" s="87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99"/>
      <c r="AB5451" s="5"/>
      <c r="AC5451" s="5"/>
      <c r="AD5451" s="99"/>
      <c r="AE5451" s="5"/>
      <c r="AF5451" s="5"/>
      <c r="AG5451" s="15"/>
      <c r="AH5451" s="15"/>
    </row>
    <row r="5452" spans="1:34" ht="15" customHeight="1" x14ac:dyDescent="0.25">
      <c r="A5452" s="12"/>
      <c r="B5452" s="5"/>
      <c r="C5452" s="98"/>
      <c r="D5452" s="98"/>
      <c r="E5452" s="5"/>
      <c r="F5452" s="5"/>
      <c r="G5452" s="87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99"/>
      <c r="AB5452" s="5"/>
      <c r="AC5452" s="5"/>
      <c r="AD5452" s="99"/>
      <c r="AE5452" s="5"/>
      <c r="AF5452" s="5"/>
      <c r="AG5452" s="15"/>
      <c r="AH5452" s="15"/>
    </row>
    <row r="5453" spans="1:34" ht="15" customHeight="1" x14ac:dyDescent="0.25">
      <c r="A5453" s="12"/>
      <c r="B5453" s="5"/>
      <c r="C5453" s="98"/>
      <c r="D5453" s="98"/>
      <c r="E5453" s="5"/>
      <c r="F5453" s="5"/>
      <c r="G5453" s="87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99"/>
      <c r="AB5453" s="5"/>
      <c r="AC5453" s="5"/>
      <c r="AD5453" s="99"/>
      <c r="AE5453" s="5"/>
      <c r="AF5453" s="5"/>
      <c r="AG5453" s="15"/>
      <c r="AH5453" s="15"/>
    </row>
    <row r="5454" spans="1:34" ht="15" customHeight="1" x14ac:dyDescent="0.25">
      <c r="A5454" s="12"/>
      <c r="B5454" s="5"/>
      <c r="C5454" s="98"/>
      <c r="D5454" s="98"/>
      <c r="E5454" s="5"/>
      <c r="F5454" s="5"/>
      <c r="G5454" s="87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99"/>
      <c r="AB5454" s="5"/>
      <c r="AC5454" s="5"/>
      <c r="AD5454" s="99"/>
      <c r="AE5454" s="5"/>
      <c r="AF5454" s="5"/>
      <c r="AG5454" s="15"/>
      <c r="AH5454" s="15"/>
    </row>
    <row r="5455" spans="1:34" ht="15" customHeight="1" x14ac:dyDescent="0.25">
      <c r="A5455" s="12"/>
      <c r="B5455" s="5"/>
      <c r="C5455" s="98"/>
      <c r="D5455" s="98"/>
      <c r="E5455" s="5"/>
      <c r="F5455" s="5"/>
      <c r="G5455" s="87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99"/>
      <c r="AB5455" s="5"/>
      <c r="AC5455" s="5"/>
      <c r="AD5455" s="99"/>
      <c r="AE5455" s="5"/>
      <c r="AF5455" s="5"/>
      <c r="AG5455" s="15"/>
      <c r="AH5455" s="15"/>
    </row>
    <row r="5456" spans="1:34" ht="15" customHeight="1" x14ac:dyDescent="0.25">
      <c r="A5456" s="12"/>
      <c r="B5456" s="5"/>
      <c r="C5456" s="98"/>
      <c r="D5456" s="98"/>
      <c r="E5456" s="5"/>
      <c r="F5456" s="5"/>
      <c r="G5456" s="87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99"/>
      <c r="AB5456" s="5"/>
      <c r="AC5456" s="5"/>
      <c r="AD5456" s="99"/>
      <c r="AE5456" s="5"/>
      <c r="AF5456" s="5"/>
      <c r="AG5456" s="15"/>
      <c r="AH5456" s="15"/>
    </row>
    <row r="5457" spans="1:34" ht="15" customHeight="1" x14ac:dyDescent="0.25">
      <c r="A5457" s="12"/>
      <c r="B5457" s="5"/>
      <c r="C5457" s="98"/>
      <c r="D5457" s="98"/>
      <c r="E5457" s="5"/>
      <c r="F5457" s="5"/>
      <c r="G5457" s="87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99"/>
      <c r="AB5457" s="5"/>
      <c r="AC5457" s="5"/>
      <c r="AD5457" s="99"/>
      <c r="AE5457" s="5"/>
      <c r="AF5457" s="5"/>
      <c r="AG5457" s="15"/>
      <c r="AH5457" s="15"/>
    </row>
    <row r="5458" spans="1:34" ht="15" customHeight="1" x14ac:dyDescent="0.25">
      <c r="A5458" s="12"/>
      <c r="B5458" s="5"/>
      <c r="C5458" s="98"/>
      <c r="D5458" s="98"/>
      <c r="E5458" s="5"/>
      <c r="F5458" s="5"/>
      <c r="G5458" s="87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99"/>
      <c r="AB5458" s="5"/>
      <c r="AC5458" s="5"/>
      <c r="AD5458" s="99"/>
      <c r="AE5458" s="5"/>
      <c r="AF5458" s="5"/>
      <c r="AG5458" s="15"/>
      <c r="AH5458" s="15"/>
    </row>
    <row r="5459" spans="1:34" ht="15" customHeight="1" x14ac:dyDescent="0.25">
      <c r="A5459" s="12"/>
      <c r="B5459" s="5"/>
      <c r="C5459" s="98"/>
      <c r="D5459" s="98"/>
      <c r="E5459" s="5"/>
      <c r="F5459" s="5"/>
      <c r="G5459" s="87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99"/>
      <c r="AB5459" s="5"/>
      <c r="AC5459" s="5"/>
      <c r="AD5459" s="99"/>
      <c r="AE5459" s="5"/>
      <c r="AF5459" s="5"/>
      <c r="AG5459" s="15"/>
      <c r="AH5459" s="15"/>
    </row>
    <row r="5460" spans="1:34" ht="15" customHeight="1" x14ac:dyDescent="0.25">
      <c r="A5460" s="12"/>
      <c r="B5460" s="5"/>
      <c r="C5460" s="98"/>
      <c r="D5460" s="98"/>
      <c r="E5460" s="5"/>
      <c r="F5460" s="5"/>
      <c r="G5460" s="87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99"/>
      <c r="AB5460" s="5"/>
      <c r="AC5460" s="5"/>
      <c r="AD5460" s="99"/>
      <c r="AE5460" s="5"/>
      <c r="AF5460" s="5"/>
      <c r="AG5460" s="15"/>
      <c r="AH5460" s="15"/>
    </row>
    <row r="5461" spans="1:34" ht="15" customHeight="1" x14ac:dyDescent="0.25">
      <c r="A5461" s="12"/>
      <c r="B5461" s="5"/>
      <c r="C5461" s="98"/>
      <c r="D5461" s="98"/>
      <c r="E5461" s="5"/>
      <c r="F5461" s="5"/>
      <c r="G5461" s="87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99"/>
      <c r="AB5461" s="5"/>
      <c r="AC5461" s="5"/>
      <c r="AD5461" s="99"/>
      <c r="AE5461" s="5"/>
      <c r="AF5461" s="5"/>
      <c r="AG5461" s="15"/>
      <c r="AH5461" s="15"/>
    </row>
    <row r="5462" spans="1:34" ht="15" customHeight="1" x14ac:dyDescent="0.25">
      <c r="A5462" s="12"/>
      <c r="B5462" s="5"/>
      <c r="C5462" s="98"/>
      <c r="D5462" s="98"/>
      <c r="E5462" s="5"/>
      <c r="F5462" s="5"/>
      <c r="G5462" s="87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99"/>
      <c r="AB5462" s="5"/>
      <c r="AC5462" s="5"/>
      <c r="AD5462" s="99"/>
      <c r="AE5462" s="5"/>
      <c r="AF5462" s="5"/>
      <c r="AG5462" s="15"/>
      <c r="AH5462" s="15"/>
    </row>
    <row r="5463" spans="1:34" ht="15" customHeight="1" x14ac:dyDescent="0.25">
      <c r="A5463" s="12"/>
      <c r="B5463" s="5"/>
      <c r="C5463" s="98"/>
      <c r="D5463" s="98"/>
      <c r="E5463" s="5"/>
      <c r="F5463" s="5"/>
      <c r="G5463" s="87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99"/>
      <c r="AB5463" s="5"/>
      <c r="AC5463" s="5"/>
      <c r="AD5463" s="99"/>
      <c r="AE5463" s="5"/>
      <c r="AF5463" s="5"/>
      <c r="AG5463" s="15"/>
      <c r="AH5463" s="15"/>
    </row>
    <row r="5464" spans="1:34" ht="15" customHeight="1" x14ac:dyDescent="0.25">
      <c r="A5464" s="12"/>
      <c r="B5464" s="5"/>
      <c r="C5464" s="98"/>
      <c r="D5464" s="98"/>
      <c r="E5464" s="5"/>
      <c r="F5464" s="5"/>
      <c r="G5464" s="87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99"/>
      <c r="AB5464" s="5"/>
      <c r="AC5464" s="5"/>
      <c r="AD5464" s="99"/>
      <c r="AE5464" s="5"/>
      <c r="AF5464" s="5"/>
      <c r="AG5464" s="15"/>
      <c r="AH5464" s="15"/>
    </row>
    <row r="5465" spans="1:34" ht="15" customHeight="1" x14ac:dyDescent="0.25">
      <c r="A5465" s="12"/>
      <c r="B5465" s="5"/>
      <c r="C5465" s="98"/>
      <c r="D5465" s="98"/>
      <c r="E5465" s="5"/>
      <c r="F5465" s="5"/>
      <c r="G5465" s="87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99"/>
      <c r="AB5465" s="5"/>
      <c r="AC5465" s="5"/>
      <c r="AD5465" s="99"/>
      <c r="AE5465" s="5"/>
      <c r="AF5465" s="5"/>
      <c r="AG5465" s="15"/>
      <c r="AH5465" s="15"/>
    </row>
    <row r="5466" spans="1:34" ht="15" customHeight="1" x14ac:dyDescent="0.25">
      <c r="A5466" s="12"/>
      <c r="B5466" s="5"/>
      <c r="C5466" s="98"/>
      <c r="D5466" s="98"/>
      <c r="E5466" s="5"/>
      <c r="F5466" s="5"/>
      <c r="G5466" s="87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99"/>
      <c r="AB5466" s="5"/>
      <c r="AC5466" s="5"/>
      <c r="AD5466" s="99"/>
      <c r="AE5466" s="5"/>
      <c r="AF5466" s="5"/>
      <c r="AG5466" s="15"/>
      <c r="AH5466" s="15"/>
    </row>
    <row r="5467" spans="1:34" ht="15" customHeight="1" x14ac:dyDescent="0.25">
      <c r="A5467" s="12"/>
      <c r="B5467" s="5"/>
      <c r="C5467" s="98"/>
      <c r="D5467" s="98"/>
      <c r="E5467" s="5"/>
      <c r="F5467" s="5"/>
      <c r="G5467" s="87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99"/>
      <c r="AB5467" s="5"/>
      <c r="AC5467" s="5"/>
      <c r="AD5467" s="99"/>
      <c r="AE5467" s="5"/>
      <c r="AF5467" s="5"/>
      <c r="AG5467" s="15"/>
      <c r="AH5467" s="15"/>
    </row>
    <row r="5468" spans="1:34" ht="15" customHeight="1" x14ac:dyDescent="0.25">
      <c r="A5468" s="12"/>
      <c r="B5468" s="5"/>
      <c r="C5468" s="98"/>
      <c r="D5468" s="98"/>
      <c r="E5468" s="5"/>
      <c r="F5468" s="5"/>
      <c r="G5468" s="87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99"/>
      <c r="AB5468" s="5"/>
      <c r="AC5468" s="5"/>
      <c r="AD5468" s="99"/>
      <c r="AE5468" s="5"/>
      <c r="AF5468" s="5"/>
      <c r="AG5468" s="15"/>
      <c r="AH5468" s="15"/>
    </row>
    <row r="5469" spans="1:34" ht="15" customHeight="1" x14ac:dyDescent="0.25">
      <c r="A5469" s="12"/>
      <c r="B5469" s="5"/>
      <c r="C5469" s="98"/>
      <c r="D5469" s="98"/>
      <c r="E5469" s="5"/>
      <c r="F5469" s="5"/>
      <c r="G5469" s="87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99"/>
      <c r="AB5469" s="5"/>
      <c r="AC5469" s="5"/>
      <c r="AD5469" s="99"/>
      <c r="AE5469" s="5"/>
      <c r="AF5469" s="5"/>
      <c r="AG5469" s="15"/>
      <c r="AH5469" s="15"/>
    </row>
    <row r="5470" spans="1:34" ht="15" customHeight="1" x14ac:dyDescent="0.25">
      <c r="A5470" s="12"/>
      <c r="B5470" s="5"/>
      <c r="C5470" s="98"/>
      <c r="D5470" s="98"/>
      <c r="E5470" s="5"/>
      <c r="F5470" s="5"/>
      <c r="G5470" s="87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99"/>
      <c r="AB5470" s="5"/>
      <c r="AC5470" s="5"/>
      <c r="AD5470" s="99"/>
      <c r="AE5470" s="5"/>
      <c r="AF5470" s="5"/>
      <c r="AG5470" s="15"/>
      <c r="AH5470" s="15"/>
    </row>
    <row r="5471" spans="1:34" ht="15" customHeight="1" x14ac:dyDescent="0.25">
      <c r="A5471" s="12"/>
      <c r="B5471" s="5"/>
      <c r="C5471" s="98"/>
      <c r="D5471" s="98"/>
      <c r="E5471" s="5"/>
      <c r="F5471" s="5"/>
      <c r="G5471" s="87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99"/>
      <c r="AB5471" s="5"/>
      <c r="AC5471" s="5"/>
      <c r="AD5471" s="99"/>
      <c r="AE5471" s="5"/>
      <c r="AF5471" s="5"/>
      <c r="AG5471" s="15"/>
      <c r="AH5471" s="15"/>
    </row>
    <row r="5472" spans="1:34" ht="15" customHeight="1" x14ac:dyDescent="0.25">
      <c r="A5472" s="12"/>
      <c r="B5472" s="5"/>
      <c r="C5472" s="98"/>
      <c r="D5472" s="98"/>
      <c r="E5472" s="5"/>
      <c r="F5472" s="5"/>
      <c r="G5472" s="87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99"/>
      <c r="AB5472" s="5"/>
      <c r="AC5472" s="5"/>
      <c r="AD5472" s="99"/>
      <c r="AE5472" s="5"/>
      <c r="AF5472" s="5"/>
      <c r="AG5472" s="15"/>
      <c r="AH5472" s="15"/>
    </row>
    <row r="5473" spans="1:34" ht="15" customHeight="1" x14ac:dyDescent="0.25">
      <c r="A5473" s="12"/>
      <c r="B5473" s="5"/>
      <c r="C5473" s="98"/>
      <c r="D5473" s="98"/>
      <c r="E5473" s="5"/>
      <c r="F5473" s="5"/>
      <c r="G5473" s="87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99"/>
      <c r="AB5473" s="5"/>
      <c r="AC5473" s="5"/>
      <c r="AD5473" s="99"/>
      <c r="AE5473" s="5"/>
      <c r="AF5473" s="5"/>
      <c r="AG5473" s="15"/>
      <c r="AH5473" s="15"/>
    </row>
    <row r="5474" spans="1:34" ht="15" customHeight="1" x14ac:dyDescent="0.25">
      <c r="A5474" s="12"/>
      <c r="B5474" s="5"/>
      <c r="C5474" s="98"/>
      <c r="D5474" s="98"/>
      <c r="E5474" s="5"/>
      <c r="F5474" s="5"/>
      <c r="G5474" s="87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99"/>
      <c r="AB5474" s="5"/>
      <c r="AC5474" s="5"/>
      <c r="AD5474" s="99"/>
      <c r="AE5474" s="5"/>
      <c r="AF5474" s="5"/>
      <c r="AG5474" s="15"/>
      <c r="AH5474" s="15"/>
    </row>
    <row r="5475" spans="1:34" ht="15" customHeight="1" x14ac:dyDescent="0.25">
      <c r="A5475" s="12"/>
      <c r="B5475" s="5"/>
      <c r="C5475" s="98"/>
      <c r="D5475" s="98"/>
      <c r="E5475" s="5"/>
      <c r="F5475" s="5"/>
      <c r="G5475" s="87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99"/>
      <c r="AB5475" s="5"/>
      <c r="AC5475" s="5"/>
      <c r="AD5475" s="99"/>
      <c r="AE5475" s="5"/>
      <c r="AF5475" s="5"/>
      <c r="AG5475" s="15"/>
      <c r="AH5475" s="15"/>
    </row>
    <row r="5476" spans="1:34" ht="15" customHeight="1" x14ac:dyDescent="0.25">
      <c r="A5476" s="12"/>
      <c r="B5476" s="5"/>
      <c r="C5476" s="98"/>
      <c r="D5476" s="98"/>
      <c r="E5476" s="5"/>
      <c r="F5476" s="5"/>
      <c r="G5476" s="87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99"/>
      <c r="AB5476" s="5"/>
      <c r="AC5476" s="5"/>
      <c r="AD5476" s="99"/>
      <c r="AE5476" s="5"/>
      <c r="AF5476" s="5"/>
      <c r="AG5476" s="15"/>
      <c r="AH5476" s="15"/>
    </row>
    <row r="5477" spans="1:34" ht="15" customHeight="1" x14ac:dyDescent="0.25">
      <c r="A5477" s="12"/>
      <c r="B5477" s="5"/>
      <c r="C5477" s="98"/>
      <c r="D5477" s="98"/>
      <c r="E5477" s="5"/>
      <c r="F5477" s="5"/>
      <c r="G5477" s="87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99"/>
      <c r="AB5477" s="5"/>
      <c r="AC5477" s="5"/>
      <c r="AD5477" s="99"/>
      <c r="AE5477" s="5"/>
      <c r="AF5477" s="5"/>
      <c r="AG5477" s="15"/>
      <c r="AH5477" s="15"/>
    </row>
    <row r="5478" spans="1:34" ht="15" customHeight="1" x14ac:dyDescent="0.25">
      <c r="A5478" s="12"/>
      <c r="B5478" s="5"/>
      <c r="C5478" s="98"/>
      <c r="D5478" s="98"/>
      <c r="E5478" s="5"/>
      <c r="F5478" s="5"/>
      <c r="G5478" s="87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99"/>
      <c r="AB5478" s="5"/>
      <c r="AC5478" s="5"/>
      <c r="AD5478" s="99"/>
      <c r="AE5478" s="5"/>
      <c r="AF5478" s="5"/>
      <c r="AG5478" s="15"/>
      <c r="AH5478" s="15"/>
    </row>
    <row r="5479" spans="1:34" ht="15" customHeight="1" x14ac:dyDescent="0.25">
      <c r="A5479" s="12"/>
      <c r="B5479" s="5"/>
      <c r="C5479" s="98"/>
      <c r="D5479" s="98"/>
      <c r="E5479" s="5"/>
      <c r="F5479" s="5"/>
      <c r="G5479" s="87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99"/>
      <c r="AB5479" s="5"/>
      <c r="AC5479" s="5"/>
      <c r="AD5479" s="99"/>
      <c r="AE5479" s="5"/>
      <c r="AF5479" s="5"/>
      <c r="AG5479" s="15"/>
      <c r="AH5479" s="15"/>
    </row>
    <row r="5480" spans="1:34" ht="15" customHeight="1" x14ac:dyDescent="0.25">
      <c r="A5480" s="12"/>
      <c r="B5480" s="5"/>
      <c r="C5480" s="98"/>
      <c r="D5480" s="98"/>
      <c r="E5480" s="5"/>
      <c r="F5480" s="5"/>
      <c r="G5480" s="87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99"/>
      <c r="AB5480" s="5"/>
      <c r="AC5480" s="5"/>
      <c r="AD5480" s="99"/>
      <c r="AE5480" s="5"/>
      <c r="AF5480" s="5"/>
      <c r="AG5480" s="15"/>
      <c r="AH5480" s="15"/>
    </row>
    <row r="5481" spans="1:34" ht="15" customHeight="1" x14ac:dyDescent="0.25">
      <c r="A5481" s="12"/>
      <c r="B5481" s="5"/>
      <c r="C5481" s="98"/>
      <c r="D5481" s="98"/>
      <c r="E5481" s="5"/>
      <c r="F5481" s="5"/>
      <c r="G5481" s="87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99"/>
      <c r="AB5481" s="5"/>
      <c r="AC5481" s="5"/>
      <c r="AD5481" s="99"/>
      <c r="AE5481" s="5"/>
      <c r="AF5481" s="5"/>
      <c r="AG5481" s="15"/>
      <c r="AH5481" s="15"/>
    </row>
    <row r="5482" spans="1:34" ht="15" customHeight="1" x14ac:dyDescent="0.25">
      <c r="A5482" s="12"/>
      <c r="B5482" s="5"/>
      <c r="C5482" s="98"/>
      <c r="D5482" s="98"/>
      <c r="E5482" s="5"/>
      <c r="F5482" s="5"/>
      <c r="G5482" s="87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99"/>
      <c r="AB5482" s="5"/>
      <c r="AC5482" s="5"/>
      <c r="AD5482" s="99"/>
      <c r="AE5482" s="5"/>
      <c r="AF5482" s="5"/>
      <c r="AG5482" s="15"/>
      <c r="AH5482" s="15"/>
    </row>
    <row r="5483" spans="1:34" ht="15" customHeight="1" x14ac:dyDescent="0.25">
      <c r="A5483" s="12"/>
      <c r="B5483" s="5"/>
      <c r="C5483" s="98"/>
      <c r="D5483" s="98"/>
      <c r="E5483" s="5"/>
      <c r="F5483" s="5"/>
      <c r="G5483" s="87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99"/>
      <c r="AB5483" s="5"/>
      <c r="AC5483" s="5"/>
      <c r="AD5483" s="99"/>
      <c r="AE5483" s="5"/>
      <c r="AF5483" s="5"/>
      <c r="AG5483" s="15"/>
      <c r="AH5483" s="15"/>
    </row>
    <row r="5484" spans="1:34" ht="15" customHeight="1" x14ac:dyDescent="0.25">
      <c r="A5484" s="12"/>
      <c r="B5484" s="5"/>
      <c r="C5484" s="98"/>
      <c r="D5484" s="98"/>
      <c r="E5484" s="5"/>
      <c r="F5484" s="5"/>
      <c r="G5484" s="87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99"/>
      <c r="AB5484" s="5"/>
      <c r="AC5484" s="5"/>
      <c r="AD5484" s="99"/>
      <c r="AE5484" s="5"/>
      <c r="AF5484" s="5"/>
      <c r="AG5484" s="15"/>
      <c r="AH5484" s="15"/>
    </row>
    <row r="5485" spans="1:34" ht="15" customHeight="1" x14ac:dyDescent="0.25">
      <c r="A5485" s="12"/>
      <c r="B5485" s="5"/>
      <c r="C5485" s="98"/>
      <c r="D5485" s="98"/>
      <c r="E5485" s="5"/>
      <c r="F5485" s="5"/>
      <c r="G5485" s="87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99"/>
      <c r="AB5485" s="5"/>
      <c r="AC5485" s="5"/>
      <c r="AD5485" s="99"/>
      <c r="AE5485" s="5"/>
      <c r="AF5485" s="5"/>
      <c r="AG5485" s="15"/>
      <c r="AH5485" s="15"/>
    </row>
    <row r="5486" spans="1:34" ht="15" customHeight="1" x14ac:dyDescent="0.25">
      <c r="A5486" s="12"/>
      <c r="B5486" s="5"/>
      <c r="C5486" s="98"/>
      <c r="D5486" s="98"/>
      <c r="E5486" s="5"/>
      <c r="F5486" s="5"/>
      <c r="G5486" s="87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99"/>
      <c r="AB5486" s="5"/>
      <c r="AC5486" s="5"/>
      <c r="AD5486" s="99"/>
      <c r="AE5486" s="5"/>
      <c r="AF5486" s="5"/>
      <c r="AG5486" s="15"/>
      <c r="AH5486" s="15"/>
    </row>
    <row r="5487" spans="1:34" ht="15" customHeight="1" x14ac:dyDescent="0.25">
      <c r="A5487" s="12"/>
      <c r="B5487" s="5"/>
      <c r="C5487" s="98"/>
      <c r="D5487" s="98"/>
      <c r="E5487" s="5"/>
      <c r="F5487" s="5"/>
      <c r="G5487" s="87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99"/>
      <c r="AB5487" s="5"/>
      <c r="AC5487" s="5"/>
      <c r="AD5487" s="99"/>
      <c r="AE5487" s="5"/>
      <c r="AF5487" s="5"/>
      <c r="AG5487" s="15"/>
      <c r="AH5487" s="15"/>
    </row>
    <row r="5488" spans="1:34" ht="15" customHeight="1" x14ac:dyDescent="0.25">
      <c r="A5488" s="12"/>
      <c r="B5488" s="5"/>
      <c r="C5488" s="98"/>
      <c r="D5488" s="98"/>
      <c r="E5488" s="5"/>
      <c r="F5488" s="5"/>
      <c r="G5488" s="87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99"/>
      <c r="AB5488" s="5"/>
      <c r="AC5488" s="5"/>
      <c r="AD5488" s="99"/>
      <c r="AE5488" s="5"/>
      <c r="AF5488" s="5"/>
      <c r="AG5488" s="15"/>
      <c r="AH5488" s="15"/>
    </row>
    <row r="5489" spans="1:34" ht="15" customHeight="1" x14ac:dyDescent="0.25">
      <c r="A5489" s="12"/>
      <c r="B5489" s="5"/>
      <c r="C5489" s="98"/>
      <c r="D5489" s="98"/>
      <c r="E5489" s="5"/>
      <c r="F5489" s="5"/>
      <c r="G5489" s="87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99"/>
      <c r="AB5489" s="5"/>
      <c r="AC5489" s="5"/>
      <c r="AD5489" s="99"/>
      <c r="AE5489" s="5"/>
      <c r="AF5489" s="5"/>
      <c r="AG5489" s="15"/>
      <c r="AH5489" s="15"/>
    </row>
    <row r="5490" spans="1:34" ht="15" customHeight="1" x14ac:dyDescent="0.25">
      <c r="A5490" s="12"/>
      <c r="B5490" s="5"/>
      <c r="C5490" s="98"/>
      <c r="D5490" s="98"/>
      <c r="E5490" s="5"/>
      <c r="F5490" s="5"/>
      <c r="G5490" s="87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99"/>
      <c r="AB5490" s="5"/>
      <c r="AC5490" s="5"/>
      <c r="AD5490" s="99"/>
      <c r="AE5490" s="5"/>
      <c r="AF5490" s="5"/>
      <c r="AG5490" s="15"/>
      <c r="AH5490" s="15"/>
    </row>
    <row r="5491" spans="1:34" ht="15" customHeight="1" x14ac:dyDescent="0.25">
      <c r="A5491" s="12"/>
      <c r="B5491" s="5"/>
      <c r="C5491" s="98"/>
      <c r="D5491" s="98"/>
      <c r="E5491" s="5"/>
      <c r="F5491" s="5"/>
      <c r="G5491" s="87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99"/>
      <c r="AB5491" s="5"/>
      <c r="AC5491" s="5"/>
      <c r="AD5491" s="99"/>
      <c r="AE5491" s="5"/>
      <c r="AF5491" s="5"/>
      <c r="AG5491" s="15"/>
      <c r="AH5491" s="15"/>
    </row>
    <row r="5492" spans="1:34" ht="15" customHeight="1" x14ac:dyDescent="0.25">
      <c r="A5492" s="12"/>
      <c r="B5492" s="5"/>
      <c r="C5492" s="98"/>
      <c r="D5492" s="98"/>
      <c r="E5492" s="5"/>
      <c r="F5492" s="5"/>
      <c r="G5492" s="87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99"/>
      <c r="AB5492" s="5"/>
      <c r="AC5492" s="5"/>
      <c r="AD5492" s="99"/>
      <c r="AE5492" s="5"/>
      <c r="AF5492" s="5"/>
      <c r="AG5492" s="15"/>
      <c r="AH5492" s="15"/>
    </row>
    <row r="5493" spans="1:34" ht="15" customHeight="1" x14ac:dyDescent="0.25">
      <c r="A5493" s="12"/>
      <c r="B5493" s="5"/>
      <c r="C5493" s="98"/>
      <c r="D5493" s="98"/>
      <c r="E5493" s="5"/>
      <c r="F5493" s="5"/>
      <c r="G5493" s="87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99"/>
      <c r="AB5493" s="5"/>
      <c r="AC5493" s="5"/>
      <c r="AD5493" s="99"/>
      <c r="AE5493" s="5"/>
      <c r="AF5493" s="5"/>
      <c r="AG5493" s="15"/>
      <c r="AH5493" s="15"/>
    </row>
    <row r="5494" spans="1:34" ht="15" customHeight="1" x14ac:dyDescent="0.25">
      <c r="A5494" s="12"/>
      <c r="B5494" s="5"/>
      <c r="C5494" s="98"/>
      <c r="D5494" s="98"/>
      <c r="E5494" s="5"/>
      <c r="F5494" s="5"/>
      <c r="G5494" s="87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99"/>
      <c r="AB5494" s="5"/>
      <c r="AC5494" s="5"/>
      <c r="AD5494" s="99"/>
      <c r="AE5494" s="5"/>
      <c r="AF5494" s="5"/>
      <c r="AG5494" s="15"/>
      <c r="AH5494" s="15"/>
    </row>
    <row r="5495" spans="1:34" ht="15" customHeight="1" x14ac:dyDescent="0.25">
      <c r="A5495" s="12"/>
      <c r="B5495" s="5"/>
      <c r="C5495" s="98"/>
      <c r="D5495" s="98"/>
      <c r="E5495" s="5"/>
      <c r="F5495" s="5"/>
      <c r="G5495" s="87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99"/>
      <c r="AB5495" s="5"/>
      <c r="AC5495" s="5"/>
      <c r="AD5495" s="99"/>
      <c r="AE5495" s="5"/>
      <c r="AF5495" s="5"/>
      <c r="AG5495" s="15"/>
      <c r="AH5495" s="15"/>
    </row>
    <row r="5496" spans="1:34" ht="15" customHeight="1" x14ac:dyDescent="0.25">
      <c r="A5496" s="12"/>
      <c r="B5496" s="5"/>
      <c r="C5496" s="98"/>
      <c r="D5496" s="98"/>
      <c r="E5496" s="5"/>
      <c r="F5496" s="5"/>
      <c r="G5496" s="87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99"/>
      <c r="AB5496" s="5"/>
      <c r="AC5496" s="5"/>
      <c r="AD5496" s="99"/>
      <c r="AE5496" s="5"/>
      <c r="AF5496" s="5"/>
      <c r="AG5496" s="15"/>
      <c r="AH5496" s="15"/>
    </row>
    <row r="5497" spans="1:34" ht="15" customHeight="1" x14ac:dyDescent="0.25">
      <c r="A5497" s="12"/>
      <c r="B5497" s="5"/>
      <c r="C5497" s="98"/>
      <c r="D5497" s="98"/>
      <c r="E5497" s="5"/>
      <c r="F5497" s="5"/>
      <c r="G5497" s="87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99"/>
      <c r="AB5497" s="5"/>
      <c r="AC5497" s="5"/>
      <c r="AD5497" s="99"/>
      <c r="AE5497" s="5"/>
      <c r="AF5497" s="5"/>
      <c r="AG5497" s="15"/>
      <c r="AH5497" s="15"/>
    </row>
    <row r="5498" spans="1:34" ht="15" customHeight="1" x14ac:dyDescent="0.25">
      <c r="A5498" s="12"/>
      <c r="B5498" s="5"/>
      <c r="C5498" s="98"/>
      <c r="D5498" s="98"/>
      <c r="E5498" s="5"/>
      <c r="F5498" s="5"/>
      <c r="G5498" s="87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99"/>
      <c r="AB5498" s="5"/>
      <c r="AC5498" s="5"/>
      <c r="AD5498" s="99"/>
      <c r="AE5498" s="5"/>
      <c r="AF5498" s="5"/>
      <c r="AG5498" s="15"/>
      <c r="AH5498" s="15"/>
    </row>
    <row r="5499" spans="1:34" ht="15" customHeight="1" x14ac:dyDescent="0.25">
      <c r="A5499" s="12"/>
      <c r="B5499" s="5"/>
      <c r="C5499" s="98"/>
      <c r="D5499" s="98"/>
      <c r="E5499" s="5"/>
      <c r="F5499" s="5"/>
      <c r="G5499" s="87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99"/>
      <c r="AB5499" s="5"/>
      <c r="AC5499" s="5"/>
      <c r="AD5499" s="99"/>
      <c r="AE5499" s="5"/>
      <c r="AF5499" s="5"/>
      <c r="AG5499" s="15"/>
      <c r="AH5499" s="15"/>
    </row>
    <row r="5500" spans="1:34" ht="15" customHeight="1" x14ac:dyDescent="0.25">
      <c r="A5500" s="12"/>
      <c r="B5500" s="5"/>
      <c r="C5500" s="98"/>
      <c r="D5500" s="98"/>
      <c r="E5500" s="5"/>
      <c r="F5500" s="5"/>
      <c r="G5500" s="87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99"/>
      <c r="AB5500" s="5"/>
      <c r="AC5500" s="5"/>
      <c r="AD5500" s="99"/>
      <c r="AE5500" s="5"/>
      <c r="AF5500" s="5"/>
      <c r="AG5500" s="15"/>
      <c r="AH5500" s="15"/>
    </row>
    <row r="5501" spans="1:34" ht="15" customHeight="1" x14ac:dyDescent="0.25">
      <c r="A5501" s="12"/>
      <c r="B5501" s="5"/>
      <c r="C5501" s="98"/>
      <c r="D5501" s="98"/>
      <c r="E5501" s="5"/>
      <c r="F5501" s="5"/>
      <c r="G5501" s="87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99"/>
      <c r="AB5501" s="5"/>
      <c r="AC5501" s="5"/>
      <c r="AD5501" s="99"/>
      <c r="AE5501" s="5"/>
      <c r="AF5501" s="5"/>
      <c r="AG5501" s="15"/>
      <c r="AH5501" s="15"/>
    </row>
    <row r="5502" spans="1:34" ht="15" customHeight="1" x14ac:dyDescent="0.25">
      <c r="A5502" s="12"/>
      <c r="B5502" s="5"/>
      <c r="C5502" s="98"/>
      <c r="D5502" s="98"/>
      <c r="E5502" s="5"/>
      <c r="F5502" s="5"/>
      <c r="G5502" s="87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99"/>
      <c r="AB5502" s="5"/>
      <c r="AC5502" s="5"/>
      <c r="AD5502" s="99"/>
      <c r="AE5502" s="5"/>
      <c r="AF5502" s="5"/>
      <c r="AG5502" s="15"/>
      <c r="AH5502" s="15"/>
    </row>
    <row r="5503" spans="1:34" ht="15" customHeight="1" x14ac:dyDescent="0.25">
      <c r="A5503" s="12"/>
      <c r="B5503" s="5"/>
      <c r="C5503" s="98"/>
      <c r="D5503" s="98"/>
      <c r="E5503" s="5"/>
      <c r="F5503" s="5"/>
      <c r="G5503" s="87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99"/>
      <c r="AB5503" s="5"/>
      <c r="AC5503" s="5"/>
      <c r="AD5503" s="99"/>
      <c r="AE5503" s="5"/>
      <c r="AF5503" s="5"/>
      <c r="AG5503" s="15"/>
      <c r="AH5503" s="15"/>
    </row>
    <row r="5504" spans="1:34" ht="15" customHeight="1" x14ac:dyDescent="0.25">
      <c r="A5504" s="12"/>
      <c r="B5504" s="5"/>
      <c r="C5504" s="98"/>
      <c r="D5504" s="98"/>
      <c r="E5504" s="5"/>
      <c r="F5504" s="5"/>
      <c r="G5504" s="87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99"/>
      <c r="AB5504" s="5"/>
      <c r="AC5504" s="5"/>
      <c r="AD5504" s="99"/>
      <c r="AE5504" s="5"/>
      <c r="AF5504" s="5"/>
      <c r="AG5504" s="15"/>
      <c r="AH5504" s="15"/>
    </row>
    <row r="5505" spans="1:34" ht="15" customHeight="1" x14ac:dyDescent="0.25">
      <c r="A5505" s="12"/>
      <c r="B5505" s="5"/>
      <c r="C5505" s="98"/>
      <c r="D5505" s="98"/>
      <c r="E5505" s="5"/>
      <c r="F5505" s="5"/>
      <c r="G5505" s="87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99"/>
      <c r="AB5505" s="5"/>
      <c r="AC5505" s="5"/>
      <c r="AD5505" s="99"/>
      <c r="AE5505" s="5"/>
      <c r="AF5505" s="5"/>
      <c r="AG5505" s="15"/>
      <c r="AH5505" s="15"/>
    </row>
    <row r="5506" spans="1:34" ht="15" customHeight="1" x14ac:dyDescent="0.25">
      <c r="A5506" s="12"/>
      <c r="B5506" s="5"/>
      <c r="C5506" s="98"/>
      <c r="D5506" s="98"/>
      <c r="E5506" s="5"/>
      <c r="F5506" s="5"/>
      <c r="G5506" s="87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99"/>
      <c r="AB5506" s="5"/>
      <c r="AC5506" s="5"/>
      <c r="AD5506" s="99"/>
      <c r="AE5506" s="5"/>
      <c r="AF5506" s="5"/>
      <c r="AG5506" s="15"/>
      <c r="AH5506" s="15"/>
    </row>
    <row r="5507" spans="1:34" ht="15" customHeight="1" x14ac:dyDescent="0.25">
      <c r="A5507" s="12"/>
      <c r="B5507" s="5"/>
      <c r="C5507" s="98"/>
      <c r="D5507" s="98"/>
      <c r="E5507" s="5"/>
      <c r="F5507" s="5"/>
      <c r="G5507" s="87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99"/>
      <c r="AB5507" s="5"/>
      <c r="AC5507" s="5"/>
      <c r="AD5507" s="99"/>
      <c r="AE5507" s="5"/>
      <c r="AF5507" s="5"/>
      <c r="AG5507" s="15"/>
      <c r="AH5507" s="15"/>
    </row>
    <row r="5508" spans="1:34" ht="15" customHeight="1" x14ac:dyDescent="0.25">
      <c r="A5508" s="12"/>
      <c r="B5508" s="5"/>
      <c r="C5508" s="98"/>
      <c r="D5508" s="98"/>
      <c r="E5508" s="5"/>
      <c r="F5508" s="5"/>
      <c r="G5508" s="87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99"/>
      <c r="AB5508" s="5"/>
      <c r="AC5508" s="5"/>
      <c r="AD5508" s="99"/>
      <c r="AE5508" s="5"/>
      <c r="AF5508" s="5"/>
      <c r="AG5508" s="15"/>
      <c r="AH5508" s="15"/>
    </row>
    <row r="5509" spans="1:34" ht="15" customHeight="1" x14ac:dyDescent="0.25">
      <c r="A5509" s="12"/>
      <c r="B5509" s="5"/>
      <c r="C5509" s="98"/>
      <c r="D5509" s="98"/>
      <c r="E5509" s="5"/>
      <c r="F5509" s="5"/>
      <c r="G5509" s="87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99"/>
      <c r="AB5509" s="5"/>
      <c r="AC5509" s="5"/>
      <c r="AD5509" s="99"/>
      <c r="AE5509" s="5"/>
      <c r="AF5509" s="5"/>
      <c r="AG5509" s="15"/>
      <c r="AH5509" s="15"/>
    </row>
    <row r="5510" spans="1:34" ht="15" customHeight="1" x14ac:dyDescent="0.25">
      <c r="A5510" s="12"/>
      <c r="B5510" s="5"/>
      <c r="C5510" s="98"/>
      <c r="D5510" s="98"/>
      <c r="E5510" s="5"/>
      <c r="F5510" s="5"/>
      <c r="G5510" s="87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99"/>
      <c r="AB5510" s="5"/>
      <c r="AC5510" s="5"/>
      <c r="AD5510" s="99"/>
      <c r="AE5510" s="5"/>
      <c r="AF5510" s="5"/>
      <c r="AG5510" s="15"/>
      <c r="AH5510" s="15"/>
    </row>
    <row r="5511" spans="1:34" ht="15" customHeight="1" x14ac:dyDescent="0.25">
      <c r="A5511" s="12"/>
      <c r="B5511" s="5"/>
      <c r="C5511" s="98"/>
      <c r="D5511" s="98"/>
      <c r="E5511" s="5"/>
      <c r="F5511" s="5"/>
      <c r="G5511" s="87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99"/>
      <c r="AB5511" s="5"/>
      <c r="AC5511" s="5"/>
      <c r="AD5511" s="99"/>
      <c r="AE5511" s="5"/>
      <c r="AF5511" s="5"/>
      <c r="AG5511" s="15"/>
      <c r="AH5511" s="15"/>
    </row>
    <row r="5512" spans="1:34" ht="15" customHeight="1" x14ac:dyDescent="0.25">
      <c r="A5512" s="12"/>
      <c r="B5512" s="5"/>
      <c r="C5512" s="98"/>
      <c r="D5512" s="98"/>
      <c r="E5512" s="5"/>
      <c r="F5512" s="5"/>
      <c r="G5512" s="87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99"/>
      <c r="AB5512" s="5"/>
      <c r="AC5512" s="5"/>
      <c r="AD5512" s="99"/>
      <c r="AE5512" s="5"/>
      <c r="AF5512" s="5"/>
      <c r="AG5512" s="15"/>
      <c r="AH5512" s="15"/>
    </row>
    <row r="5513" spans="1:34" ht="15" customHeight="1" x14ac:dyDescent="0.25">
      <c r="A5513" s="12"/>
      <c r="B5513" s="5"/>
      <c r="C5513" s="98"/>
      <c r="D5513" s="98"/>
      <c r="E5513" s="5"/>
      <c r="F5513" s="5"/>
      <c r="G5513" s="87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99"/>
      <c r="AB5513" s="5"/>
      <c r="AC5513" s="5"/>
      <c r="AD5513" s="99"/>
      <c r="AE5513" s="5"/>
      <c r="AF5513" s="5"/>
      <c r="AG5513" s="15"/>
      <c r="AH5513" s="15"/>
    </row>
    <row r="5514" spans="1:34" ht="15" customHeight="1" x14ac:dyDescent="0.25">
      <c r="A5514" s="12"/>
      <c r="B5514" s="5"/>
      <c r="C5514" s="98"/>
      <c r="D5514" s="98"/>
      <c r="E5514" s="5"/>
      <c r="F5514" s="5"/>
      <c r="G5514" s="87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99"/>
      <c r="AB5514" s="5"/>
      <c r="AC5514" s="5"/>
      <c r="AD5514" s="99"/>
      <c r="AE5514" s="5"/>
      <c r="AF5514" s="5"/>
      <c r="AG5514" s="15"/>
      <c r="AH5514" s="15"/>
    </row>
    <row r="5515" spans="1:34" ht="15" customHeight="1" x14ac:dyDescent="0.25">
      <c r="A5515" s="12"/>
      <c r="B5515" s="5"/>
      <c r="C5515" s="98"/>
      <c r="D5515" s="98"/>
      <c r="E5515" s="5"/>
      <c r="F5515" s="5"/>
      <c r="G5515" s="87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99"/>
      <c r="AB5515" s="5"/>
      <c r="AC5515" s="5"/>
      <c r="AD5515" s="99"/>
      <c r="AE5515" s="5"/>
      <c r="AF5515" s="5"/>
      <c r="AG5515" s="15"/>
      <c r="AH5515" s="15"/>
    </row>
    <row r="5516" spans="1:34" ht="15" customHeight="1" x14ac:dyDescent="0.25">
      <c r="A5516" s="12"/>
      <c r="B5516" s="5"/>
      <c r="C5516" s="98"/>
      <c r="D5516" s="98"/>
      <c r="E5516" s="5"/>
      <c r="F5516" s="5"/>
      <c r="G5516" s="87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99"/>
      <c r="AB5516" s="5"/>
      <c r="AC5516" s="5"/>
      <c r="AD5516" s="99"/>
      <c r="AE5516" s="5"/>
      <c r="AF5516" s="5"/>
      <c r="AG5516" s="15"/>
      <c r="AH5516" s="15"/>
    </row>
    <row r="5517" spans="1:34" ht="15" customHeight="1" x14ac:dyDescent="0.25">
      <c r="A5517" s="12"/>
      <c r="B5517" s="5"/>
      <c r="C5517" s="98"/>
      <c r="D5517" s="98"/>
      <c r="E5517" s="5"/>
      <c r="F5517" s="5"/>
      <c r="G5517" s="87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99"/>
      <c r="AB5517" s="5"/>
      <c r="AC5517" s="5"/>
      <c r="AD5517" s="99"/>
      <c r="AE5517" s="5"/>
      <c r="AF5517" s="5"/>
      <c r="AG5517" s="15"/>
      <c r="AH5517" s="15"/>
    </row>
    <row r="5518" spans="1:34" ht="15" customHeight="1" x14ac:dyDescent="0.25">
      <c r="A5518" s="12"/>
      <c r="B5518" s="5"/>
      <c r="C5518" s="98"/>
      <c r="D5518" s="98"/>
      <c r="E5518" s="5"/>
      <c r="F5518" s="5"/>
      <c r="G5518" s="87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99"/>
      <c r="AB5518" s="5"/>
      <c r="AC5518" s="5"/>
      <c r="AD5518" s="99"/>
      <c r="AE5518" s="5"/>
      <c r="AF5518" s="5"/>
      <c r="AG5518" s="15"/>
      <c r="AH5518" s="15"/>
    </row>
    <row r="5519" spans="1:34" ht="15" customHeight="1" x14ac:dyDescent="0.25">
      <c r="A5519" s="12"/>
      <c r="B5519" s="5"/>
      <c r="C5519" s="98"/>
      <c r="D5519" s="98"/>
      <c r="E5519" s="5"/>
      <c r="F5519" s="5"/>
      <c r="G5519" s="87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99"/>
      <c r="AB5519" s="5"/>
      <c r="AC5519" s="5"/>
      <c r="AD5519" s="99"/>
      <c r="AE5519" s="5"/>
      <c r="AF5519" s="5"/>
      <c r="AG5519" s="15"/>
      <c r="AH5519" s="15"/>
    </row>
    <row r="5520" spans="1:34" ht="15" customHeight="1" x14ac:dyDescent="0.25">
      <c r="A5520" s="12"/>
      <c r="B5520" s="5"/>
      <c r="C5520" s="98"/>
      <c r="D5520" s="98"/>
      <c r="E5520" s="5"/>
      <c r="F5520" s="5"/>
      <c r="G5520" s="87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99"/>
      <c r="AB5520" s="5"/>
      <c r="AC5520" s="5"/>
      <c r="AD5520" s="99"/>
      <c r="AE5520" s="5"/>
      <c r="AF5520" s="5"/>
      <c r="AG5520" s="15"/>
      <c r="AH5520" s="15"/>
    </row>
    <row r="5521" spans="1:34" ht="15" customHeight="1" x14ac:dyDescent="0.25">
      <c r="A5521" s="12"/>
      <c r="B5521" s="5"/>
      <c r="C5521" s="98"/>
      <c r="D5521" s="98"/>
      <c r="E5521" s="5"/>
      <c r="F5521" s="5"/>
      <c r="G5521" s="87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99"/>
      <c r="AB5521" s="5"/>
      <c r="AC5521" s="5"/>
      <c r="AD5521" s="99"/>
      <c r="AE5521" s="5"/>
      <c r="AF5521" s="5"/>
      <c r="AG5521" s="15"/>
      <c r="AH5521" s="15"/>
    </row>
    <row r="5522" spans="1:34" ht="15" customHeight="1" x14ac:dyDescent="0.25">
      <c r="A5522" s="12"/>
      <c r="B5522" s="5"/>
      <c r="C5522" s="98"/>
      <c r="D5522" s="98"/>
      <c r="E5522" s="5"/>
      <c r="F5522" s="5"/>
      <c r="G5522" s="87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99"/>
      <c r="AB5522" s="5"/>
      <c r="AC5522" s="5"/>
      <c r="AD5522" s="99"/>
      <c r="AE5522" s="5"/>
      <c r="AF5522" s="5"/>
      <c r="AG5522" s="15"/>
      <c r="AH5522" s="15"/>
    </row>
    <row r="5523" spans="1:34" ht="15" customHeight="1" x14ac:dyDescent="0.25">
      <c r="A5523" s="12"/>
      <c r="B5523" s="5"/>
      <c r="C5523" s="98"/>
      <c r="D5523" s="98"/>
      <c r="E5523" s="5"/>
      <c r="F5523" s="5"/>
      <c r="G5523" s="87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99"/>
      <c r="AB5523" s="5"/>
      <c r="AC5523" s="5"/>
      <c r="AD5523" s="99"/>
      <c r="AE5523" s="5"/>
      <c r="AF5523" s="5"/>
      <c r="AG5523" s="15"/>
      <c r="AH5523" s="15"/>
    </row>
    <row r="5524" spans="1:34" ht="15" customHeight="1" x14ac:dyDescent="0.25">
      <c r="A5524" s="12"/>
      <c r="B5524" s="5"/>
      <c r="C5524" s="98"/>
      <c r="D5524" s="98"/>
      <c r="E5524" s="5"/>
      <c r="F5524" s="5"/>
      <c r="G5524" s="87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99"/>
      <c r="AB5524" s="5"/>
      <c r="AC5524" s="5"/>
      <c r="AD5524" s="99"/>
      <c r="AE5524" s="5"/>
      <c r="AF5524" s="5"/>
      <c r="AG5524" s="15"/>
      <c r="AH5524" s="15"/>
    </row>
    <row r="5525" spans="1:34" ht="15" customHeight="1" x14ac:dyDescent="0.25">
      <c r="A5525" s="12"/>
      <c r="B5525" s="5"/>
      <c r="C5525" s="98"/>
      <c r="D5525" s="98"/>
      <c r="E5525" s="5"/>
      <c r="F5525" s="5"/>
      <c r="G5525" s="87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99"/>
      <c r="AB5525" s="5"/>
      <c r="AC5525" s="5"/>
      <c r="AD5525" s="99"/>
      <c r="AE5525" s="5"/>
      <c r="AF5525" s="5"/>
      <c r="AG5525" s="15"/>
      <c r="AH5525" s="15"/>
    </row>
    <row r="5526" spans="1:34" ht="15" customHeight="1" x14ac:dyDescent="0.25">
      <c r="A5526" s="12"/>
      <c r="B5526" s="5"/>
      <c r="C5526" s="98"/>
      <c r="D5526" s="98"/>
      <c r="E5526" s="5"/>
      <c r="F5526" s="5"/>
      <c r="G5526" s="87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99"/>
      <c r="AB5526" s="5"/>
      <c r="AC5526" s="5"/>
      <c r="AD5526" s="99"/>
      <c r="AE5526" s="5"/>
      <c r="AF5526" s="5"/>
      <c r="AG5526" s="15"/>
      <c r="AH5526" s="15"/>
    </row>
    <row r="5527" spans="1:34" ht="15" customHeight="1" x14ac:dyDescent="0.25">
      <c r="A5527" s="12"/>
      <c r="B5527" s="5"/>
      <c r="C5527" s="98"/>
      <c r="D5527" s="98"/>
      <c r="E5527" s="5"/>
      <c r="F5527" s="5"/>
      <c r="G5527" s="87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99"/>
      <c r="AB5527" s="5"/>
      <c r="AC5527" s="5"/>
      <c r="AD5527" s="99"/>
      <c r="AE5527" s="5"/>
      <c r="AF5527" s="5"/>
      <c r="AG5527" s="15"/>
      <c r="AH5527" s="15"/>
    </row>
    <row r="5528" spans="1:34" ht="15" customHeight="1" x14ac:dyDescent="0.25">
      <c r="A5528" s="12"/>
      <c r="B5528" s="5"/>
      <c r="C5528" s="98"/>
      <c r="D5528" s="98"/>
      <c r="E5528" s="5"/>
      <c r="F5528" s="5"/>
      <c r="G5528" s="87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99"/>
      <c r="AB5528" s="5"/>
      <c r="AC5528" s="5"/>
      <c r="AD5528" s="99"/>
      <c r="AE5528" s="5"/>
      <c r="AF5528" s="5"/>
      <c r="AG5528" s="15"/>
      <c r="AH5528" s="15"/>
    </row>
    <row r="5529" spans="1:34" ht="15" customHeight="1" x14ac:dyDescent="0.25">
      <c r="A5529" s="12"/>
      <c r="B5529" s="5"/>
      <c r="C5529" s="98"/>
      <c r="D5529" s="98"/>
      <c r="E5529" s="5"/>
      <c r="F5529" s="5"/>
      <c r="G5529" s="87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99"/>
      <c r="AB5529" s="5"/>
      <c r="AC5529" s="5"/>
      <c r="AD5529" s="99"/>
      <c r="AE5529" s="5"/>
      <c r="AF5529" s="5"/>
      <c r="AG5529" s="15"/>
      <c r="AH5529" s="15"/>
    </row>
    <row r="5530" spans="1:34" ht="15" customHeight="1" x14ac:dyDescent="0.25">
      <c r="A5530" s="12"/>
      <c r="B5530" s="5"/>
      <c r="C5530" s="98"/>
      <c r="D5530" s="98"/>
      <c r="E5530" s="5"/>
      <c r="F5530" s="5"/>
      <c r="G5530" s="87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99"/>
      <c r="AB5530" s="5"/>
      <c r="AC5530" s="5"/>
      <c r="AD5530" s="99"/>
      <c r="AE5530" s="5"/>
      <c r="AF5530" s="5"/>
      <c r="AG5530" s="15"/>
      <c r="AH5530" s="15"/>
    </row>
    <row r="5531" spans="1:34" ht="15" customHeight="1" x14ac:dyDescent="0.25">
      <c r="A5531" s="12"/>
      <c r="B5531" s="5"/>
      <c r="C5531" s="98"/>
      <c r="D5531" s="98"/>
      <c r="E5531" s="5"/>
      <c r="F5531" s="5"/>
      <c r="G5531" s="87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99"/>
      <c r="AB5531" s="5"/>
      <c r="AC5531" s="5"/>
      <c r="AD5531" s="99"/>
      <c r="AE5531" s="5"/>
      <c r="AF5531" s="5"/>
      <c r="AG5531" s="15"/>
      <c r="AH5531" s="15"/>
    </row>
    <row r="5532" spans="1:34" ht="15" customHeight="1" x14ac:dyDescent="0.25">
      <c r="A5532" s="12"/>
      <c r="B5532" s="5"/>
      <c r="C5532" s="98"/>
      <c r="D5532" s="98"/>
      <c r="E5532" s="5"/>
      <c r="F5532" s="5"/>
      <c r="G5532" s="87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99"/>
      <c r="AB5532" s="5"/>
      <c r="AC5532" s="5"/>
      <c r="AD5532" s="99"/>
      <c r="AE5532" s="5"/>
      <c r="AF5532" s="5"/>
      <c r="AG5532" s="15"/>
      <c r="AH5532" s="15"/>
    </row>
    <row r="5533" spans="1:34" ht="15" customHeight="1" x14ac:dyDescent="0.25">
      <c r="A5533" s="12"/>
      <c r="B5533" s="5"/>
      <c r="C5533" s="98"/>
      <c r="D5533" s="98"/>
      <c r="E5533" s="5"/>
      <c r="F5533" s="5"/>
      <c r="G5533" s="87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99"/>
      <c r="AB5533" s="5"/>
      <c r="AC5533" s="5"/>
      <c r="AD5533" s="99"/>
      <c r="AE5533" s="5"/>
      <c r="AF5533" s="5"/>
      <c r="AG5533" s="15"/>
      <c r="AH5533" s="15"/>
    </row>
    <row r="5534" spans="1:34" ht="15" customHeight="1" x14ac:dyDescent="0.25">
      <c r="A5534" s="12"/>
      <c r="B5534" s="5"/>
      <c r="C5534" s="98"/>
      <c r="D5534" s="98"/>
      <c r="E5534" s="5"/>
      <c r="F5534" s="5"/>
      <c r="G5534" s="87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99"/>
      <c r="AB5534" s="5"/>
      <c r="AC5534" s="5"/>
      <c r="AD5534" s="99"/>
      <c r="AE5534" s="5"/>
      <c r="AF5534" s="5"/>
      <c r="AG5534" s="15"/>
      <c r="AH5534" s="15"/>
    </row>
    <row r="5535" spans="1:34" ht="15" customHeight="1" x14ac:dyDescent="0.25">
      <c r="A5535" s="12"/>
      <c r="B5535" s="5"/>
      <c r="C5535" s="98"/>
      <c r="D5535" s="98"/>
      <c r="E5535" s="5"/>
      <c r="F5535" s="5"/>
      <c r="G5535" s="87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99"/>
      <c r="AB5535" s="5"/>
      <c r="AC5535" s="5"/>
      <c r="AD5535" s="99"/>
      <c r="AE5535" s="5"/>
      <c r="AF5535" s="5"/>
      <c r="AG5535" s="15"/>
      <c r="AH5535" s="15"/>
    </row>
    <row r="5536" spans="1:34" ht="15" customHeight="1" x14ac:dyDescent="0.25">
      <c r="A5536" s="12"/>
      <c r="B5536" s="5"/>
      <c r="C5536" s="98"/>
      <c r="D5536" s="98"/>
      <c r="E5536" s="5"/>
      <c r="F5536" s="5"/>
      <c r="G5536" s="87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99"/>
      <c r="AB5536" s="5"/>
      <c r="AC5536" s="5"/>
      <c r="AD5536" s="99"/>
      <c r="AE5536" s="5"/>
      <c r="AF5536" s="5"/>
      <c r="AG5536" s="15"/>
      <c r="AH5536" s="15"/>
    </row>
    <row r="5537" spans="1:34" ht="15" customHeight="1" x14ac:dyDescent="0.25">
      <c r="A5537" s="12"/>
      <c r="B5537" s="5"/>
      <c r="C5537" s="98"/>
      <c r="D5537" s="98"/>
      <c r="E5537" s="5"/>
      <c r="F5537" s="5"/>
      <c r="G5537" s="87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99"/>
      <c r="AB5537" s="5"/>
      <c r="AC5537" s="5"/>
      <c r="AD5537" s="99"/>
      <c r="AE5537" s="5"/>
      <c r="AF5537" s="5"/>
      <c r="AG5537" s="15"/>
      <c r="AH5537" s="15"/>
    </row>
    <row r="5538" spans="1:34" ht="15" customHeight="1" x14ac:dyDescent="0.25">
      <c r="A5538" s="12"/>
      <c r="B5538" s="5"/>
      <c r="C5538" s="98"/>
      <c r="D5538" s="98"/>
      <c r="E5538" s="5"/>
      <c r="F5538" s="5"/>
      <c r="G5538" s="87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99"/>
      <c r="AB5538" s="5"/>
      <c r="AC5538" s="5"/>
      <c r="AD5538" s="99"/>
      <c r="AE5538" s="5"/>
      <c r="AF5538" s="5"/>
      <c r="AG5538" s="15"/>
      <c r="AH5538" s="15"/>
    </row>
    <row r="5539" spans="1:34" ht="15" customHeight="1" x14ac:dyDescent="0.25">
      <c r="A5539" s="12"/>
      <c r="B5539" s="5"/>
      <c r="C5539" s="98"/>
      <c r="D5539" s="98"/>
      <c r="E5539" s="5"/>
      <c r="F5539" s="5"/>
      <c r="G5539" s="87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99"/>
      <c r="AB5539" s="5"/>
      <c r="AC5539" s="5"/>
      <c r="AD5539" s="99"/>
      <c r="AE5539" s="5"/>
      <c r="AF5539" s="5"/>
      <c r="AG5539" s="15"/>
      <c r="AH5539" s="15"/>
    </row>
    <row r="5540" spans="1:34" ht="15" customHeight="1" x14ac:dyDescent="0.25">
      <c r="A5540" s="12"/>
      <c r="B5540" s="5"/>
      <c r="C5540" s="98"/>
      <c r="D5540" s="98"/>
      <c r="E5540" s="5"/>
      <c r="F5540" s="5"/>
      <c r="G5540" s="87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99"/>
      <c r="AB5540" s="5"/>
      <c r="AC5540" s="5"/>
      <c r="AD5540" s="99"/>
      <c r="AE5540" s="5"/>
      <c r="AF5540" s="5"/>
      <c r="AG5540" s="15"/>
      <c r="AH5540" s="15"/>
    </row>
    <row r="5541" spans="1:34" ht="15" customHeight="1" x14ac:dyDescent="0.25">
      <c r="A5541" s="12"/>
      <c r="B5541" s="5"/>
      <c r="C5541" s="98"/>
      <c r="D5541" s="98"/>
      <c r="E5541" s="5"/>
      <c r="F5541" s="5"/>
      <c r="G5541" s="87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99"/>
      <c r="AB5541" s="5"/>
      <c r="AC5541" s="5"/>
      <c r="AD5541" s="99"/>
      <c r="AE5541" s="5"/>
      <c r="AF5541" s="5"/>
      <c r="AG5541" s="15"/>
      <c r="AH5541" s="15"/>
    </row>
    <row r="5542" spans="1:34" ht="15" customHeight="1" x14ac:dyDescent="0.25">
      <c r="A5542" s="12"/>
      <c r="B5542" s="5"/>
      <c r="C5542" s="98"/>
      <c r="D5542" s="98"/>
      <c r="E5542" s="5"/>
      <c r="F5542" s="5"/>
      <c r="G5542" s="87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99"/>
      <c r="AB5542" s="5"/>
      <c r="AC5542" s="5"/>
      <c r="AD5542" s="99"/>
      <c r="AE5542" s="5"/>
      <c r="AF5542" s="5"/>
      <c r="AG5542" s="15"/>
      <c r="AH5542" s="15"/>
    </row>
    <row r="5543" spans="1:34" ht="15" customHeight="1" x14ac:dyDescent="0.25">
      <c r="A5543" s="12"/>
      <c r="B5543" s="5"/>
      <c r="C5543" s="98"/>
      <c r="D5543" s="98"/>
      <c r="E5543" s="5"/>
      <c r="F5543" s="5"/>
      <c r="G5543" s="87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99"/>
      <c r="AB5543" s="5"/>
      <c r="AC5543" s="5"/>
      <c r="AD5543" s="99"/>
      <c r="AE5543" s="5"/>
      <c r="AF5543" s="5"/>
      <c r="AG5543" s="15"/>
      <c r="AH5543" s="15"/>
    </row>
    <row r="5544" spans="1:34" ht="15" customHeight="1" x14ac:dyDescent="0.25">
      <c r="A5544" s="12"/>
      <c r="B5544" s="5"/>
      <c r="C5544" s="98"/>
      <c r="D5544" s="98"/>
      <c r="E5544" s="5"/>
      <c r="F5544" s="5"/>
      <c r="G5544" s="87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99"/>
      <c r="AB5544" s="5"/>
      <c r="AC5544" s="5"/>
      <c r="AD5544" s="99"/>
      <c r="AE5544" s="5"/>
      <c r="AF5544" s="5"/>
      <c r="AG5544" s="15"/>
      <c r="AH5544" s="15"/>
    </row>
    <row r="5545" spans="1:34" ht="15" customHeight="1" x14ac:dyDescent="0.25">
      <c r="A5545" s="12"/>
      <c r="B5545" s="5"/>
      <c r="C5545" s="98"/>
      <c r="D5545" s="98"/>
      <c r="E5545" s="5"/>
      <c r="F5545" s="5"/>
      <c r="G5545" s="87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99"/>
      <c r="AB5545" s="5"/>
      <c r="AC5545" s="5"/>
      <c r="AD5545" s="99"/>
      <c r="AE5545" s="5"/>
      <c r="AF5545" s="5"/>
      <c r="AG5545" s="15"/>
      <c r="AH5545" s="15"/>
    </row>
    <row r="5546" spans="1:34" ht="15" customHeight="1" x14ac:dyDescent="0.25">
      <c r="A5546" s="12"/>
      <c r="B5546" s="5"/>
      <c r="C5546" s="98"/>
      <c r="D5546" s="98"/>
      <c r="E5546" s="5"/>
      <c r="F5546" s="5"/>
      <c r="G5546" s="87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99"/>
      <c r="AB5546" s="5"/>
      <c r="AC5546" s="5"/>
      <c r="AD5546" s="99"/>
      <c r="AE5546" s="5"/>
      <c r="AF5546" s="5"/>
      <c r="AG5546" s="15"/>
      <c r="AH5546" s="15"/>
    </row>
    <row r="5547" spans="1:34" ht="15" customHeight="1" x14ac:dyDescent="0.25">
      <c r="A5547" s="12"/>
      <c r="B5547" s="5"/>
      <c r="C5547" s="98"/>
      <c r="D5547" s="98"/>
      <c r="E5547" s="5"/>
      <c r="F5547" s="5"/>
      <c r="G5547" s="87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99"/>
      <c r="AB5547" s="5"/>
      <c r="AC5547" s="5"/>
      <c r="AD5547" s="99"/>
      <c r="AE5547" s="5"/>
      <c r="AF5547" s="5"/>
      <c r="AG5547" s="15"/>
      <c r="AH5547" s="15"/>
    </row>
    <row r="5548" spans="1:34" ht="15" customHeight="1" x14ac:dyDescent="0.25">
      <c r="A5548" s="12"/>
      <c r="B5548" s="5"/>
      <c r="C5548" s="98"/>
      <c r="D5548" s="98"/>
      <c r="E5548" s="5"/>
      <c r="F5548" s="5"/>
      <c r="G5548" s="87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99"/>
      <c r="AB5548" s="5"/>
      <c r="AC5548" s="5"/>
      <c r="AD5548" s="99"/>
      <c r="AE5548" s="5"/>
      <c r="AF5548" s="5"/>
      <c r="AG5548" s="15"/>
      <c r="AH5548" s="15"/>
    </row>
    <row r="5549" spans="1:34" ht="15" customHeight="1" x14ac:dyDescent="0.25">
      <c r="A5549" s="12"/>
      <c r="B5549" s="5"/>
      <c r="C5549" s="98"/>
      <c r="D5549" s="98"/>
      <c r="E5549" s="5"/>
      <c r="F5549" s="5"/>
      <c r="G5549" s="87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99"/>
      <c r="AB5549" s="5"/>
      <c r="AC5549" s="5"/>
      <c r="AD5549" s="99"/>
      <c r="AE5549" s="5"/>
      <c r="AF5549" s="5"/>
      <c r="AG5549" s="15"/>
      <c r="AH5549" s="15"/>
    </row>
    <row r="5550" spans="1:34" ht="15" customHeight="1" x14ac:dyDescent="0.25">
      <c r="A5550" s="12"/>
      <c r="B5550" s="5"/>
      <c r="C5550" s="98"/>
      <c r="D5550" s="98"/>
      <c r="E5550" s="5"/>
      <c r="F5550" s="5"/>
      <c r="G5550" s="87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99"/>
      <c r="AB5550" s="5"/>
      <c r="AC5550" s="5"/>
      <c r="AD5550" s="99"/>
      <c r="AE5550" s="5"/>
      <c r="AF5550" s="5"/>
      <c r="AG5550" s="15"/>
      <c r="AH5550" s="15"/>
    </row>
    <row r="5551" spans="1:34" ht="15" customHeight="1" x14ac:dyDescent="0.25">
      <c r="A5551" s="12"/>
      <c r="B5551" s="5"/>
      <c r="C5551" s="98"/>
      <c r="D5551" s="98"/>
      <c r="E5551" s="5"/>
      <c r="F5551" s="5"/>
      <c r="G5551" s="87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99"/>
      <c r="AB5551" s="5"/>
      <c r="AC5551" s="5"/>
      <c r="AD5551" s="99"/>
      <c r="AE5551" s="5"/>
      <c r="AF5551" s="5"/>
      <c r="AG5551" s="15"/>
      <c r="AH5551" s="15"/>
    </row>
    <row r="5552" spans="1:34" ht="15" customHeight="1" x14ac:dyDescent="0.25">
      <c r="A5552" s="12"/>
      <c r="B5552" s="5"/>
      <c r="C5552" s="98"/>
      <c r="D5552" s="98"/>
      <c r="E5552" s="5"/>
      <c r="F5552" s="5"/>
      <c r="G5552" s="87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99"/>
      <c r="AB5552" s="5"/>
      <c r="AC5552" s="5"/>
      <c r="AD5552" s="99"/>
      <c r="AE5552" s="5"/>
      <c r="AF5552" s="5"/>
      <c r="AG5552" s="15"/>
      <c r="AH5552" s="15"/>
    </row>
    <row r="5553" spans="1:34" ht="15" customHeight="1" x14ac:dyDescent="0.25">
      <c r="A5553" s="12"/>
      <c r="B5553" s="5"/>
      <c r="C5553" s="98"/>
      <c r="D5553" s="98"/>
      <c r="E5553" s="5"/>
      <c r="F5553" s="5"/>
      <c r="G5553" s="87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99"/>
      <c r="AB5553" s="5"/>
      <c r="AC5553" s="5"/>
      <c r="AD5553" s="99"/>
      <c r="AE5553" s="5"/>
      <c r="AF5553" s="5"/>
      <c r="AG5553" s="15"/>
      <c r="AH5553" s="15"/>
    </row>
    <row r="5554" spans="1:34" ht="15" customHeight="1" x14ac:dyDescent="0.25">
      <c r="A5554" s="12"/>
      <c r="B5554" s="5"/>
      <c r="C5554" s="98"/>
      <c r="D5554" s="98"/>
      <c r="E5554" s="5"/>
      <c r="F5554" s="5"/>
      <c r="G5554" s="87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99"/>
      <c r="AB5554" s="5"/>
      <c r="AC5554" s="5"/>
      <c r="AD5554" s="99"/>
      <c r="AE5554" s="5"/>
      <c r="AF5554" s="5"/>
      <c r="AG5554" s="15"/>
      <c r="AH5554" s="15"/>
    </row>
    <row r="5555" spans="1:34" ht="15" customHeight="1" x14ac:dyDescent="0.25">
      <c r="A5555" s="12"/>
      <c r="B5555" s="5"/>
      <c r="C5555" s="98"/>
      <c r="D5555" s="98"/>
      <c r="E5555" s="5"/>
      <c r="F5555" s="5"/>
      <c r="G5555" s="87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99"/>
      <c r="AB5555" s="5"/>
      <c r="AC5555" s="5"/>
      <c r="AD5555" s="99"/>
      <c r="AE5555" s="5"/>
      <c r="AF5555" s="5"/>
      <c r="AG5555" s="15"/>
      <c r="AH5555" s="15"/>
    </row>
    <row r="5556" spans="1:34" ht="15" customHeight="1" x14ac:dyDescent="0.25">
      <c r="A5556" s="12"/>
      <c r="B5556" s="5"/>
      <c r="C5556" s="98"/>
      <c r="D5556" s="98"/>
      <c r="E5556" s="5"/>
      <c r="F5556" s="5"/>
      <c r="G5556" s="87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99"/>
      <c r="AB5556" s="5"/>
      <c r="AC5556" s="5"/>
      <c r="AD5556" s="99"/>
      <c r="AE5556" s="5"/>
      <c r="AF5556" s="5"/>
      <c r="AG5556" s="15"/>
      <c r="AH5556" s="15"/>
    </row>
    <row r="5557" spans="1:34" ht="15" customHeight="1" x14ac:dyDescent="0.25">
      <c r="A5557" s="12"/>
      <c r="B5557" s="5"/>
      <c r="C5557" s="98"/>
      <c r="D5557" s="98"/>
      <c r="E5557" s="5"/>
      <c r="F5557" s="5"/>
      <c r="G5557" s="87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99"/>
      <c r="AB5557" s="5"/>
      <c r="AC5557" s="5"/>
      <c r="AD5557" s="99"/>
      <c r="AE5557" s="5"/>
      <c r="AF5557" s="5"/>
      <c r="AG5557" s="15"/>
      <c r="AH5557" s="15"/>
    </row>
    <row r="5558" spans="1:34" ht="15" customHeight="1" x14ac:dyDescent="0.25">
      <c r="A5558" s="12"/>
      <c r="B5558" s="5"/>
      <c r="C5558" s="98"/>
      <c r="D5558" s="98"/>
      <c r="E5558" s="5"/>
      <c r="F5558" s="5"/>
      <c r="G5558" s="87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99"/>
      <c r="AB5558" s="5"/>
      <c r="AC5558" s="5"/>
      <c r="AD5558" s="99"/>
      <c r="AE5558" s="5"/>
      <c r="AF5558" s="5"/>
      <c r="AG5558" s="15"/>
      <c r="AH5558" s="15"/>
    </row>
    <row r="5559" spans="1:34" ht="15" customHeight="1" x14ac:dyDescent="0.25">
      <c r="A5559" s="12"/>
      <c r="B5559" s="5"/>
      <c r="C5559" s="98"/>
      <c r="D5559" s="98"/>
      <c r="E5559" s="5"/>
      <c r="F5559" s="5"/>
      <c r="G5559" s="87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99"/>
      <c r="AB5559" s="5"/>
      <c r="AC5559" s="5"/>
      <c r="AD5559" s="99"/>
      <c r="AE5559" s="5"/>
      <c r="AF5559" s="5"/>
      <c r="AG5559" s="15"/>
      <c r="AH5559" s="15"/>
    </row>
    <row r="5560" spans="1:34" ht="15" customHeight="1" x14ac:dyDescent="0.25">
      <c r="A5560" s="12"/>
      <c r="B5560" s="5"/>
      <c r="C5560" s="98"/>
      <c r="D5560" s="98"/>
      <c r="E5560" s="5"/>
      <c r="F5560" s="5"/>
      <c r="G5560" s="87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99"/>
      <c r="AB5560" s="5"/>
      <c r="AC5560" s="5"/>
      <c r="AD5560" s="99"/>
      <c r="AE5560" s="5"/>
      <c r="AF5560" s="5"/>
      <c r="AG5560" s="15"/>
      <c r="AH5560" s="15"/>
    </row>
    <row r="5561" spans="1:34" ht="15" customHeight="1" x14ac:dyDescent="0.25">
      <c r="A5561" s="12"/>
      <c r="B5561" s="5"/>
      <c r="C5561" s="98"/>
      <c r="D5561" s="98"/>
      <c r="E5561" s="5"/>
      <c r="F5561" s="5"/>
      <c r="G5561" s="87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99"/>
      <c r="AB5561" s="5"/>
      <c r="AC5561" s="5"/>
      <c r="AD5561" s="99"/>
      <c r="AE5561" s="5"/>
      <c r="AF5561" s="5"/>
      <c r="AG5561" s="15"/>
      <c r="AH5561" s="15"/>
    </row>
    <row r="5562" spans="1:34" ht="15" customHeight="1" x14ac:dyDescent="0.25">
      <c r="A5562" s="12"/>
      <c r="B5562" s="5"/>
      <c r="C5562" s="98"/>
      <c r="D5562" s="98"/>
      <c r="E5562" s="5"/>
      <c r="F5562" s="5"/>
      <c r="G5562" s="87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99"/>
      <c r="AB5562" s="5"/>
      <c r="AC5562" s="5"/>
      <c r="AD5562" s="99"/>
      <c r="AE5562" s="5"/>
      <c r="AF5562" s="5"/>
      <c r="AG5562" s="15"/>
      <c r="AH5562" s="15"/>
    </row>
    <row r="5563" spans="1:34" ht="15" customHeight="1" x14ac:dyDescent="0.25">
      <c r="A5563" s="12"/>
      <c r="B5563" s="5"/>
      <c r="C5563" s="98"/>
      <c r="D5563" s="98"/>
      <c r="E5563" s="5"/>
      <c r="F5563" s="5"/>
      <c r="G5563" s="87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99"/>
      <c r="AB5563" s="5"/>
      <c r="AC5563" s="5"/>
      <c r="AD5563" s="99"/>
      <c r="AE5563" s="5"/>
      <c r="AF5563" s="5"/>
      <c r="AG5563" s="15"/>
      <c r="AH5563" s="15"/>
    </row>
    <row r="5564" spans="1:34" ht="15" customHeight="1" x14ac:dyDescent="0.25">
      <c r="A5564" s="12"/>
      <c r="B5564" s="5"/>
      <c r="C5564" s="98"/>
      <c r="D5564" s="98"/>
      <c r="E5564" s="5"/>
      <c r="F5564" s="5"/>
      <c r="G5564" s="87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99"/>
      <c r="AB5564" s="5"/>
      <c r="AC5564" s="5"/>
      <c r="AD5564" s="99"/>
      <c r="AE5564" s="5"/>
      <c r="AF5564" s="5"/>
      <c r="AG5564" s="15"/>
      <c r="AH5564" s="15"/>
    </row>
    <row r="5565" spans="1:34" ht="15" customHeight="1" x14ac:dyDescent="0.25">
      <c r="A5565" s="12"/>
      <c r="B5565" s="5"/>
      <c r="C5565" s="98"/>
      <c r="D5565" s="98"/>
      <c r="E5565" s="5"/>
      <c r="F5565" s="5"/>
      <c r="G5565" s="87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99"/>
      <c r="AB5565" s="5"/>
      <c r="AC5565" s="5"/>
      <c r="AD5565" s="99"/>
      <c r="AE5565" s="5"/>
      <c r="AF5565" s="5"/>
      <c r="AG5565" s="15"/>
      <c r="AH5565" s="15"/>
    </row>
    <row r="5566" spans="1:34" ht="15" customHeight="1" x14ac:dyDescent="0.25">
      <c r="A5566" s="12"/>
      <c r="B5566" s="5"/>
      <c r="C5566" s="98"/>
      <c r="D5566" s="98"/>
      <c r="E5566" s="5"/>
      <c r="F5566" s="5"/>
      <c r="G5566" s="87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99"/>
      <c r="AB5566" s="5"/>
      <c r="AC5566" s="5"/>
      <c r="AD5566" s="99"/>
      <c r="AE5566" s="5"/>
      <c r="AF5566" s="5"/>
      <c r="AG5566" s="15"/>
      <c r="AH5566" s="15"/>
    </row>
    <row r="5567" spans="1:34" ht="15" customHeight="1" x14ac:dyDescent="0.25">
      <c r="A5567" s="12"/>
      <c r="B5567" s="5"/>
      <c r="C5567" s="98"/>
      <c r="D5567" s="98"/>
      <c r="E5567" s="5"/>
      <c r="F5567" s="5"/>
      <c r="G5567" s="87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99"/>
      <c r="AB5567" s="5"/>
      <c r="AC5567" s="5"/>
      <c r="AD5567" s="99"/>
      <c r="AE5567" s="5"/>
      <c r="AF5567" s="5"/>
      <c r="AG5567" s="15"/>
      <c r="AH5567" s="15"/>
    </row>
    <row r="5568" spans="1:34" ht="15" customHeight="1" x14ac:dyDescent="0.25">
      <c r="A5568" s="12"/>
      <c r="B5568" s="5"/>
      <c r="C5568" s="98"/>
      <c r="D5568" s="98"/>
      <c r="E5568" s="5"/>
      <c r="F5568" s="5"/>
      <c r="G5568" s="87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99"/>
      <c r="AB5568" s="5"/>
      <c r="AC5568" s="5"/>
      <c r="AD5568" s="99"/>
      <c r="AE5568" s="5"/>
      <c r="AF5568" s="5"/>
      <c r="AG5568" s="15"/>
      <c r="AH5568" s="15"/>
    </row>
    <row r="5569" spans="1:34" ht="15" customHeight="1" x14ac:dyDescent="0.25">
      <c r="A5569" s="12"/>
      <c r="B5569" s="5"/>
      <c r="C5569" s="98"/>
      <c r="D5569" s="98"/>
      <c r="E5569" s="5"/>
      <c r="F5569" s="5"/>
      <c r="G5569" s="87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99"/>
      <c r="AB5569" s="5"/>
      <c r="AC5569" s="5"/>
      <c r="AD5569" s="99"/>
      <c r="AE5569" s="5"/>
      <c r="AF5569" s="5"/>
      <c r="AG5569" s="15"/>
      <c r="AH5569" s="15"/>
    </row>
    <row r="5570" spans="1:34" ht="15" customHeight="1" x14ac:dyDescent="0.25">
      <c r="A5570" s="12"/>
      <c r="B5570" s="5"/>
      <c r="C5570" s="98"/>
      <c r="D5570" s="98"/>
      <c r="E5570" s="5"/>
      <c r="F5570" s="5"/>
      <c r="G5570" s="87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99"/>
      <c r="AB5570" s="5"/>
      <c r="AC5570" s="5"/>
      <c r="AD5570" s="99"/>
      <c r="AE5570" s="5"/>
      <c r="AF5570" s="5"/>
      <c r="AG5570" s="15"/>
      <c r="AH5570" s="15"/>
    </row>
    <row r="5571" spans="1:34" ht="15" customHeight="1" x14ac:dyDescent="0.25">
      <c r="A5571" s="12"/>
      <c r="B5571" s="5"/>
      <c r="C5571" s="98"/>
      <c r="D5571" s="98"/>
      <c r="E5571" s="5"/>
      <c r="F5571" s="5"/>
      <c r="G5571" s="87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99"/>
      <c r="AB5571" s="5"/>
      <c r="AC5571" s="5"/>
      <c r="AD5571" s="99"/>
      <c r="AE5571" s="5"/>
      <c r="AF5571" s="5"/>
      <c r="AG5571" s="15"/>
      <c r="AH5571" s="15"/>
    </row>
    <row r="5572" spans="1:34" ht="15" customHeight="1" x14ac:dyDescent="0.25">
      <c r="A5572" s="12"/>
      <c r="B5572" s="5"/>
      <c r="C5572" s="98"/>
      <c r="D5572" s="98"/>
      <c r="E5572" s="5"/>
      <c r="F5572" s="5"/>
      <c r="G5572" s="87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99"/>
      <c r="AB5572" s="5"/>
      <c r="AC5572" s="5"/>
      <c r="AD5572" s="99"/>
      <c r="AE5572" s="5"/>
      <c r="AF5572" s="5"/>
      <c r="AG5572" s="15"/>
      <c r="AH5572" s="15"/>
    </row>
    <row r="5573" spans="1:34" ht="15" customHeight="1" x14ac:dyDescent="0.25">
      <c r="A5573" s="12"/>
      <c r="B5573" s="5"/>
      <c r="C5573" s="98"/>
      <c r="D5573" s="98"/>
      <c r="E5573" s="5"/>
      <c r="F5573" s="5"/>
      <c r="G5573" s="87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99"/>
      <c r="AB5573" s="5"/>
      <c r="AC5573" s="5"/>
      <c r="AD5573" s="99"/>
      <c r="AE5573" s="5"/>
      <c r="AF5573" s="5"/>
      <c r="AG5573" s="15"/>
      <c r="AH5573" s="15"/>
    </row>
    <row r="5574" spans="1:34" ht="15" customHeight="1" x14ac:dyDescent="0.25">
      <c r="A5574" s="12"/>
      <c r="B5574" s="5"/>
      <c r="C5574" s="98"/>
      <c r="D5574" s="98"/>
      <c r="E5574" s="5"/>
      <c r="F5574" s="5"/>
      <c r="G5574" s="87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99"/>
      <c r="AB5574" s="5"/>
      <c r="AC5574" s="5"/>
      <c r="AD5574" s="99"/>
      <c r="AE5574" s="5"/>
      <c r="AF5574" s="5"/>
      <c r="AG5574" s="15"/>
      <c r="AH5574" s="15"/>
    </row>
    <row r="5575" spans="1:34" ht="15" customHeight="1" x14ac:dyDescent="0.25">
      <c r="A5575" s="12"/>
      <c r="B5575" s="5"/>
      <c r="C5575" s="98"/>
      <c r="D5575" s="98"/>
      <c r="E5575" s="5"/>
      <c r="F5575" s="5"/>
      <c r="G5575" s="87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99"/>
      <c r="AB5575" s="5"/>
      <c r="AC5575" s="5"/>
      <c r="AD5575" s="99"/>
      <c r="AE5575" s="5"/>
      <c r="AF5575" s="5"/>
      <c r="AG5575" s="15"/>
      <c r="AH5575" s="15"/>
    </row>
    <row r="5576" spans="1:34" ht="15" customHeight="1" x14ac:dyDescent="0.25">
      <c r="A5576" s="12"/>
      <c r="B5576" s="5"/>
      <c r="C5576" s="98"/>
      <c r="D5576" s="98"/>
      <c r="E5576" s="5"/>
      <c r="F5576" s="5"/>
      <c r="G5576" s="87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99"/>
      <c r="AB5576" s="5"/>
      <c r="AC5576" s="5"/>
      <c r="AD5576" s="99"/>
      <c r="AE5576" s="5"/>
      <c r="AF5576" s="5"/>
      <c r="AG5576" s="15"/>
      <c r="AH5576" s="15"/>
    </row>
    <row r="5577" spans="1:34" ht="15" customHeight="1" x14ac:dyDescent="0.25">
      <c r="A5577" s="12"/>
      <c r="B5577" s="5"/>
      <c r="C5577" s="98"/>
      <c r="D5577" s="98"/>
      <c r="E5577" s="5"/>
      <c r="F5577" s="5"/>
      <c r="G5577" s="87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99"/>
      <c r="AB5577" s="5"/>
      <c r="AC5577" s="5"/>
      <c r="AD5577" s="99"/>
      <c r="AE5577" s="5"/>
      <c r="AF5577" s="5"/>
      <c r="AG5577" s="15"/>
      <c r="AH5577" s="15"/>
    </row>
    <row r="5578" spans="1:34" ht="15" customHeight="1" x14ac:dyDescent="0.25">
      <c r="A5578" s="12"/>
      <c r="B5578" s="5"/>
      <c r="C5578" s="98"/>
      <c r="D5578" s="98"/>
      <c r="E5578" s="5"/>
      <c r="F5578" s="5"/>
      <c r="G5578" s="87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99"/>
      <c r="AB5578" s="5"/>
      <c r="AC5578" s="5"/>
      <c r="AD5578" s="99"/>
      <c r="AE5578" s="5"/>
      <c r="AF5578" s="5"/>
      <c r="AG5578" s="15"/>
      <c r="AH5578" s="15"/>
    </row>
    <row r="5579" spans="1:34" ht="15" customHeight="1" x14ac:dyDescent="0.25">
      <c r="A5579" s="12"/>
      <c r="B5579" s="5"/>
      <c r="C5579" s="98"/>
      <c r="D5579" s="98"/>
      <c r="E5579" s="5"/>
      <c r="F5579" s="5"/>
      <c r="G5579" s="87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99"/>
      <c r="AB5579" s="5"/>
      <c r="AC5579" s="5"/>
      <c r="AD5579" s="99"/>
      <c r="AE5579" s="5"/>
      <c r="AF5579" s="5"/>
      <c r="AG5579" s="15"/>
      <c r="AH5579" s="15"/>
    </row>
    <row r="5580" spans="1:34" ht="15" customHeight="1" x14ac:dyDescent="0.25">
      <c r="A5580" s="12"/>
      <c r="B5580" s="5"/>
      <c r="C5580" s="98"/>
      <c r="D5580" s="98"/>
      <c r="E5580" s="5"/>
      <c r="F5580" s="5"/>
      <c r="G5580" s="87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99"/>
      <c r="AB5580" s="5"/>
      <c r="AC5580" s="5"/>
      <c r="AD5580" s="99"/>
      <c r="AE5580" s="5"/>
      <c r="AF5580" s="5"/>
      <c r="AG5580" s="15"/>
      <c r="AH5580" s="15"/>
    </row>
    <row r="5581" spans="1:34" ht="15" customHeight="1" x14ac:dyDescent="0.25">
      <c r="A5581" s="12"/>
      <c r="B5581" s="5"/>
      <c r="C5581" s="98"/>
      <c r="D5581" s="98"/>
      <c r="E5581" s="5"/>
      <c r="F5581" s="5"/>
      <c r="G5581" s="87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99"/>
      <c r="AB5581" s="5"/>
      <c r="AC5581" s="5"/>
      <c r="AD5581" s="99"/>
      <c r="AE5581" s="5"/>
      <c r="AF5581" s="5"/>
      <c r="AG5581" s="15"/>
      <c r="AH5581" s="15"/>
    </row>
    <row r="5582" spans="1:34" ht="15" customHeight="1" x14ac:dyDescent="0.25">
      <c r="A5582" s="12"/>
      <c r="B5582" s="5"/>
      <c r="C5582" s="98"/>
      <c r="D5582" s="98"/>
      <c r="E5582" s="5"/>
      <c r="F5582" s="5"/>
      <c r="G5582" s="87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99"/>
      <c r="AB5582" s="5"/>
      <c r="AC5582" s="5"/>
      <c r="AD5582" s="99"/>
      <c r="AE5582" s="5"/>
      <c r="AF5582" s="5"/>
      <c r="AG5582" s="15"/>
      <c r="AH5582" s="15"/>
    </row>
    <row r="5583" spans="1:34" ht="15" customHeight="1" x14ac:dyDescent="0.25">
      <c r="A5583" s="12"/>
      <c r="B5583" s="5"/>
      <c r="C5583" s="98"/>
      <c r="D5583" s="98"/>
      <c r="E5583" s="5"/>
      <c r="F5583" s="5"/>
      <c r="G5583" s="87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99"/>
      <c r="AB5583" s="5"/>
      <c r="AC5583" s="5"/>
      <c r="AD5583" s="99"/>
      <c r="AE5583" s="5"/>
      <c r="AF5583" s="5"/>
      <c r="AG5583" s="15"/>
      <c r="AH5583" s="15"/>
    </row>
    <row r="5584" spans="1:34" ht="15" customHeight="1" x14ac:dyDescent="0.25">
      <c r="A5584" s="12"/>
      <c r="B5584" s="5"/>
      <c r="C5584" s="98"/>
      <c r="D5584" s="98"/>
      <c r="E5584" s="5"/>
      <c r="F5584" s="5"/>
      <c r="G5584" s="87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99"/>
      <c r="AB5584" s="5"/>
      <c r="AC5584" s="5"/>
      <c r="AD5584" s="99"/>
      <c r="AE5584" s="5"/>
      <c r="AF5584" s="5"/>
      <c r="AG5584" s="15"/>
      <c r="AH5584" s="15"/>
    </row>
    <row r="5585" spans="1:34" ht="15" customHeight="1" x14ac:dyDescent="0.25">
      <c r="A5585" s="12"/>
      <c r="B5585" s="5"/>
      <c r="C5585" s="98"/>
      <c r="D5585" s="98"/>
      <c r="E5585" s="5"/>
      <c r="F5585" s="5"/>
      <c r="G5585" s="87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99"/>
      <c r="AB5585" s="5"/>
      <c r="AC5585" s="5"/>
      <c r="AD5585" s="99"/>
      <c r="AE5585" s="5"/>
      <c r="AF5585" s="5"/>
      <c r="AG5585" s="15"/>
      <c r="AH5585" s="15"/>
    </row>
    <row r="5586" spans="1:34" ht="15" customHeight="1" x14ac:dyDescent="0.25">
      <c r="A5586" s="12"/>
      <c r="B5586" s="5"/>
      <c r="C5586" s="98"/>
      <c r="D5586" s="98"/>
      <c r="E5586" s="5"/>
      <c r="F5586" s="5"/>
      <c r="G5586" s="87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99"/>
      <c r="AB5586" s="5"/>
      <c r="AC5586" s="5"/>
      <c r="AD5586" s="99"/>
      <c r="AE5586" s="5"/>
      <c r="AF5586" s="5"/>
      <c r="AG5586" s="15"/>
      <c r="AH5586" s="15"/>
    </row>
    <row r="5587" spans="1:34" ht="15" customHeight="1" x14ac:dyDescent="0.25">
      <c r="A5587" s="12"/>
      <c r="B5587" s="5"/>
      <c r="C5587" s="98"/>
      <c r="D5587" s="98"/>
      <c r="E5587" s="5"/>
      <c r="F5587" s="5"/>
      <c r="G5587" s="87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99"/>
      <c r="AB5587" s="5"/>
      <c r="AC5587" s="5"/>
      <c r="AD5587" s="99"/>
      <c r="AE5587" s="5"/>
      <c r="AF5587" s="5"/>
      <c r="AG5587" s="15"/>
      <c r="AH5587" s="15"/>
    </row>
    <row r="5588" spans="1:34" ht="15" customHeight="1" x14ac:dyDescent="0.25">
      <c r="A5588" s="12"/>
      <c r="B5588" s="5"/>
      <c r="C5588" s="98"/>
      <c r="D5588" s="98"/>
      <c r="E5588" s="5"/>
      <c r="F5588" s="5"/>
      <c r="G5588" s="87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99"/>
      <c r="AB5588" s="5"/>
      <c r="AC5588" s="5"/>
      <c r="AD5588" s="99"/>
      <c r="AE5588" s="5"/>
      <c r="AF5588" s="5"/>
      <c r="AG5588" s="15"/>
      <c r="AH5588" s="15"/>
    </row>
    <row r="5589" spans="1:34" ht="15" customHeight="1" x14ac:dyDescent="0.25">
      <c r="A5589" s="12"/>
      <c r="B5589" s="5"/>
      <c r="C5589" s="98"/>
      <c r="D5589" s="98"/>
      <c r="E5589" s="5"/>
      <c r="F5589" s="5"/>
      <c r="G5589" s="87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99"/>
      <c r="AB5589" s="5"/>
      <c r="AC5589" s="5"/>
      <c r="AD5589" s="99"/>
      <c r="AE5589" s="5"/>
      <c r="AF5589" s="5"/>
      <c r="AG5589" s="15"/>
      <c r="AH5589" s="15"/>
    </row>
    <row r="5590" spans="1:34" ht="15" customHeight="1" x14ac:dyDescent="0.25">
      <c r="A5590" s="12"/>
      <c r="B5590" s="5"/>
      <c r="C5590" s="98"/>
      <c r="D5590" s="98"/>
      <c r="E5590" s="5"/>
      <c r="F5590" s="5"/>
      <c r="G5590" s="87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99"/>
      <c r="AB5590" s="5"/>
      <c r="AC5590" s="5"/>
      <c r="AD5590" s="99"/>
      <c r="AE5590" s="5"/>
      <c r="AF5590" s="5"/>
      <c r="AG5590" s="15"/>
      <c r="AH5590" s="15"/>
    </row>
    <row r="5591" spans="1:34" ht="15" customHeight="1" x14ac:dyDescent="0.25">
      <c r="A5591" s="12"/>
      <c r="B5591" s="5"/>
      <c r="C5591" s="98"/>
      <c r="D5591" s="98"/>
      <c r="E5591" s="5"/>
      <c r="F5591" s="5"/>
      <c r="G5591" s="87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99"/>
      <c r="AB5591" s="5"/>
      <c r="AC5591" s="5"/>
      <c r="AD5591" s="99"/>
      <c r="AE5591" s="5"/>
      <c r="AF5591" s="5"/>
      <c r="AG5591" s="15"/>
      <c r="AH5591" s="15"/>
    </row>
    <row r="5592" spans="1:34" ht="15" customHeight="1" x14ac:dyDescent="0.25">
      <c r="A5592" s="12"/>
      <c r="B5592" s="5"/>
      <c r="C5592" s="98"/>
      <c r="D5592" s="98"/>
      <c r="E5592" s="5"/>
      <c r="F5592" s="5"/>
      <c r="G5592" s="87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99"/>
      <c r="AB5592" s="5"/>
      <c r="AC5592" s="5"/>
      <c r="AD5592" s="99"/>
      <c r="AE5592" s="5"/>
      <c r="AF5592" s="5"/>
      <c r="AG5592" s="15"/>
      <c r="AH5592" s="15"/>
    </row>
    <row r="5593" spans="1:34" ht="15" customHeight="1" x14ac:dyDescent="0.25">
      <c r="A5593" s="12"/>
      <c r="B5593" s="5"/>
      <c r="C5593" s="98"/>
      <c r="D5593" s="98"/>
      <c r="E5593" s="5"/>
      <c r="F5593" s="5"/>
      <c r="G5593" s="87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99"/>
      <c r="AB5593" s="5"/>
      <c r="AC5593" s="5"/>
      <c r="AD5593" s="99"/>
      <c r="AE5593" s="5"/>
      <c r="AF5593" s="5"/>
      <c r="AG5593" s="15"/>
      <c r="AH5593" s="15"/>
    </row>
    <row r="5594" spans="1:34" ht="15" customHeight="1" x14ac:dyDescent="0.25">
      <c r="A5594" s="12"/>
      <c r="B5594" s="5"/>
      <c r="C5594" s="98"/>
      <c r="D5594" s="98"/>
      <c r="E5594" s="5"/>
      <c r="F5594" s="5"/>
      <c r="G5594" s="87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99"/>
      <c r="AB5594" s="5"/>
      <c r="AC5594" s="5"/>
      <c r="AD5594" s="99"/>
      <c r="AE5594" s="5"/>
      <c r="AF5594" s="5"/>
      <c r="AG5594" s="15"/>
      <c r="AH5594" s="15"/>
    </row>
    <row r="5595" spans="1:34" ht="15" customHeight="1" x14ac:dyDescent="0.25">
      <c r="A5595" s="12"/>
      <c r="B5595" s="5"/>
      <c r="C5595" s="98"/>
      <c r="D5595" s="98"/>
      <c r="E5595" s="5"/>
      <c r="F5595" s="5"/>
      <c r="G5595" s="87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99"/>
      <c r="AB5595" s="5"/>
      <c r="AC5595" s="5"/>
      <c r="AD5595" s="99"/>
      <c r="AE5595" s="5"/>
      <c r="AF5595" s="5"/>
      <c r="AG5595" s="15"/>
      <c r="AH5595" s="15"/>
    </row>
    <row r="5596" spans="1:34" ht="15" customHeight="1" x14ac:dyDescent="0.25">
      <c r="A5596" s="12"/>
      <c r="B5596" s="5"/>
      <c r="C5596" s="98"/>
      <c r="D5596" s="98"/>
      <c r="E5596" s="5"/>
      <c r="F5596" s="5"/>
      <c r="G5596" s="87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99"/>
      <c r="AB5596" s="5"/>
      <c r="AC5596" s="5"/>
      <c r="AD5596" s="99"/>
      <c r="AE5596" s="5"/>
      <c r="AF5596" s="5"/>
      <c r="AG5596" s="15"/>
      <c r="AH5596" s="15"/>
    </row>
    <row r="5597" spans="1:34" ht="15" customHeight="1" x14ac:dyDescent="0.25">
      <c r="A5597" s="12"/>
      <c r="B5597" s="5"/>
      <c r="C5597" s="98"/>
      <c r="D5597" s="98"/>
      <c r="E5597" s="5"/>
      <c r="F5597" s="5"/>
      <c r="G5597" s="87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99"/>
      <c r="AB5597" s="5"/>
      <c r="AC5597" s="5"/>
      <c r="AD5597" s="99"/>
      <c r="AE5597" s="5"/>
      <c r="AF5597" s="5"/>
      <c r="AG5597" s="15"/>
      <c r="AH5597" s="15"/>
    </row>
    <row r="5598" spans="1:34" ht="15" customHeight="1" x14ac:dyDescent="0.25">
      <c r="A5598" s="12"/>
      <c r="B5598" s="5"/>
      <c r="C5598" s="98"/>
      <c r="D5598" s="98"/>
      <c r="E5598" s="5"/>
      <c r="F5598" s="5"/>
      <c r="G5598" s="87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99"/>
      <c r="AB5598" s="5"/>
      <c r="AC5598" s="5"/>
      <c r="AD5598" s="99"/>
      <c r="AE5598" s="5"/>
      <c r="AF5598" s="5"/>
      <c r="AG5598" s="15"/>
      <c r="AH5598" s="15"/>
    </row>
    <row r="5599" spans="1:34" ht="15" customHeight="1" x14ac:dyDescent="0.25">
      <c r="A5599" s="12"/>
      <c r="B5599" s="5"/>
      <c r="C5599" s="98"/>
      <c r="D5599" s="98"/>
      <c r="E5599" s="5"/>
      <c r="F5599" s="5"/>
      <c r="G5599" s="87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99"/>
      <c r="AB5599" s="5"/>
      <c r="AC5599" s="5"/>
      <c r="AD5599" s="99"/>
      <c r="AE5599" s="5"/>
      <c r="AF5599" s="5"/>
      <c r="AG5599" s="15"/>
      <c r="AH5599" s="15"/>
    </row>
    <row r="5600" spans="1:34" ht="15" customHeight="1" x14ac:dyDescent="0.25">
      <c r="A5600" s="12"/>
      <c r="B5600" s="5"/>
      <c r="C5600" s="98"/>
      <c r="D5600" s="98"/>
      <c r="E5600" s="5"/>
      <c r="F5600" s="5"/>
      <c r="G5600" s="87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99"/>
      <c r="AB5600" s="5"/>
      <c r="AC5600" s="5"/>
      <c r="AD5600" s="99"/>
      <c r="AE5600" s="5"/>
      <c r="AF5600" s="5"/>
      <c r="AG5600" s="15"/>
      <c r="AH5600" s="15"/>
    </row>
    <row r="5601" spans="1:34" ht="15" customHeight="1" x14ac:dyDescent="0.25">
      <c r="A5601" s="12"/>
      <c r="B5601" s="5"/>
      <c r="C5601" s="98"/>
      <c r="D5601" s="98"/>
      <c r="E5601" s="5"/>
      <c r="F5601" s="5"/>
      <c r="G5601" s="87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99"/>
      <c r="AB5601" s="5"/>
      <c r="AC5601" s="5"/>
      <c r="AD5601" s="99"/>
      <c r="AE5601" s="5"/>
      <c r="AF5601" s="5"/>
      <c r="AG5601" s="15"/>
      <c r="AH5601" s="15"/>
    </row>
    <row r="5602" spans="1:34" ht="15" customHeight="1" x14ac:dyDescent="0.25">
      <c r="A5602" s="12"/>
      <c r="B5602" s="5"/>
      <c r="C5602" s="98"/>
      <c r="D5602" s="98"/>
      <c r="E5602" s="5"/>
      <c r="F5602" s="5"/>
      <c r="G5602" s="87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99"/>
      <c r="AB5602" s="5"/>
      <c r="AC5602" s="5"/>
      <c r="AD5602" s="99"/>
      <c r="AE5602" s="5"/>
      <c r="AF5602" s="5"/>
      <c r="AG5602" s="15"/>
      <c r="AH5602" s="15"/>
    </row>
    <row r="5603" spans="1:34" ht="15" customHeight="1" x14ac:dyDescent="0.25">
      <c r="A5603" s="12"/>
      <c r="B5603" s="5"/>
      <c r="C5603" s="98"/>
      <c r="D5603" s="98"/>
      <c r="E5603" s="5"/>
      <c r="F5603" s="5"/>
      <c r="G5603" s="87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99"/>
      <c r="AB5603" s="5"/>
      <c r="AC5603" s="5"/>
      <c r="AD5603" s="99"/>
      <c r="AE5603" s="5"/>
      <c r="AF5603" s="5"/>
      <c r="AG5603" s="15"/>
      <c r="AH5603" s="15"/>
    </row>
    <row r="5604" spans="1:34" ht="15" customHeight="1" x14ac:dyDescent="0.25">
      <c r="A5604" s="12"/>
      <c r="B5604" s="5"/>
      <c r="C5604" s="98"/>
      <c r="D5604" s="98"/>
      <c r="E5604" s="5"/>
      <c r="F5604" s="5"/>
      <c r="G5604" s="87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99"/>
      <c r="AB5604" s="5"/>
      <c r="AC5604" s="5"/>
      <c r="AD5604" s="99"/>
      <c r="AE5604" s="5"/>
      <c r="AF5604" s="5"/>
      <c r="AG5604" s="15"/>
      <c r="AH5604" s="15"/>
    </row>
    <row r="5605" spans="1:34" ht="15" customHeight="1" x14ac:dyDescent="0.25">
      <c r="A5605" s="12"/>
      <c r="B5605" s="5"/>
      <c r="C5605" s="98"/>
      <c r="D5605" s="98"/>
      <c r="E5605" s="5"/>
      <c r="F5605" s="5"/>
      <c r="G5605" s="87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99"/>
      <c r="AB5605" s="5"/>
      <c r="AC5605" s="5"/>
      <c r="AD5605" s="99"/>
      <c r="AE5605" s="5"/>
      <c r="AF5605" s="5"/>
      <c r="AG5605" s="15"/>
      <c r="AH5605" s="15"/>
    </row>
    <row r="5606" spans="1:34" ht="15" customHeight="1" x14ac:dyDescent="0.25">
      <c r="A5606" s="12"/>
      <c r="B5606" s="5"/>
      <c r="C5606" s="98"/>
      <c r="D5606" s="98"/>
      <c r="E5606" s="5"/>
      <c r="F5606" s="5"/>
      <c r="G5606" s="87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99"/>
      <c r="AB5606" s="5"/>
      <c r="AC5606" s="5"/>
      <c r="AD5606" s="99"/>
      <c r="AE5606" s="5"/>
      <c r="AF5606" s="5"/>
      <c r="AG5606" s="15"/>
      <c r="AH5606" s="15"/>
    </row>
    <row r="5607" spans="1:34" ht="15" customHeight="1" x14ac:dyDescent="0.25">
      <c r="A5607" s="12"/>
      <c r="B5607" s="5"/>
      <c r="C5607" s="98"/>
      <c r="D5607" s="98"/>
      <c r="E5607" s="5"/>
      <c r="F5607" s="5"/>
      <c r="G5607" s="87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99"/>
      <c r="AB5607" s="5"/>
      <c r="AC5607" s="5"/>
      <c r="AD5607" s="99"/>
      <c r="AE5607" s="5"/>
      <c r="AF5607" s="5"/>
      <c r="AG5607" s="15"/>
      <c r="AH5607" s="15"/>
    </row>
    <row r="5608" spans="1:34" ht="15" customHeight="1" x14ac:dyDescent="0.25">
      <c r="A5608" s="12"/>
      <c r="B5608" s="5"/>
      <c r="C5608" s="98"/>
      <c r="D5608" s="98"/>
      <c r="E5608" s="5"/>
      <c r="F5608" s="5"/>
      <c r="G5608" s="87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99"/>
      <c r="AB5608" s="5"/>
      <c r="AC5608" s="5"/>
      <c r="AD5608" s="99"/>
      <c r="AE5608" s="5"/>
      <c r="AF5608" s="5"/>
      <c r="AG5608" s="15"/>
      <c r="AH5608" s="15"/>
    </row>
    <row r="5609" spans="1:34" ht="15" customHeight="1" x14ac:dyDescent="0.25">
      <c r="A5609" s="12"/>
      <c r="B5609" s="5"/>
      <c r="C5609" s="98"/>
      <c r="D5609" s="98"/>
      <c r="E5609" s="5"/>
      <c r="F5609" s="5"/>
      <c r="G5609" s="87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99"/>
      <c r="AB5609" s="5"/>
      <c r="AC5609" s="5"/>
      <c r="AD5609" s="99"/>
      <c r="AE5609" s="5"/>
      <c r="AF5609" s="5"/>
      <c r="AG5609" s="15"/>
      <c r="AH5609" s="15"/>
    </row>
    <row r="5610" spans="1:34" ht="15" customHeight="1" x14ac:dyDescent="0.25">
      <c r="A5610" s="12"/>
      <c r="B5610" s="5"/>
      <c r="C5610" s="98"/>
      <c r="D5610" s="98"/>
      <c r="E5610" s="5"/>
      <c r="F5610" s="5"/>
      <c r="G5610" s="87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99"/>
      <c r="AB5610" s="5"/>
      <c r="AC5610" s="5"/>
      <c r="AD5610" s="99"/>
      <c r="AE5610" s="5"/>
      <c r="AF5610" s="5"/>
      <c r="AG5610" s="15"/>
      <c r="AH5610" s="15"/>
    </row>
    <row r="5611" spans="1:34" ht="15" customHeight="1" x14ac:dyDescent="0.25">
      <c r="A5611" s="12"/>
      <c r="B5611" s="5"/>
      <c r="C5611" s="98"/>
      <c r="D5611" s="98"/>
      <c r="E5611" s="5"/>
      <c r="F5611" s="5"/>
      <c r="G5611" s="87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99"/>
      <c r="AB5611" s="5"/>
      <c r="AC5611" s="5"/>
      <c r="AD5611" s="99"/>
      <c r="AE5611" s="5"/>
      <c r="AF5611" s="5"/>
      <c r="AG5611" s="15"/>
      <c r="AH5611" s="15"/>
    </row>
    <row r="5612" spans="1:34" ht="15" customHeight="1" x14ac:dyDescent="0.25">
      <c r="A5612" s="12"/>
      <c r="B5612" s="5"/>
      <c r="C5612" s="98"/>
      <c r="D5612" s="98"/>
      <c r="E5612" s="5"/>
      <c r="F5612" s="5"/>
      <c r="G5612" s="87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99"/>
      <c r="AB5612" s="5"/>
      <c r="AC5612" s="5"/>
      <c r="AD5612" s="99"/>
      <c r="AE5612" s="5"/>
      <c r="AF5612" s="5"/>
      <c r="AG5612" s="15"/>
      <c r="AH5612" s="15"/>
    </row>
    <row r="5613" spans="1:34" ht="15" customHeight="1" x14ac:dyDescent="0.25">
      <c r="A5613" s="12"/>
      <c r="B5613" s="5"/>
      <c r="C5613" s="98"/>
      <c r="D5613" s="98"/>
      <c r="E5613" s="5"/>
      <c r="F5613" s="5"/>
      <c r="G5613" s="87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99"/>
      <c r="AB5613" s="5"/>
      <c r="AC5613" s="5"/>
      <c r="AD5613" s="99"/>
      <c r="AE5613" s="5"/>
      <c r="AF5613" s="5"/>
      <c r="AG5613" s="15"/>
      <c r="AH5613" s="15"/>
    </row>
    <row r="5614" spans="1:34" ht="15" customHeight="1" x14ac:dyDescent="0.25">
      <c r="A5614" s="12"/>
      <c r="B5614" s="5"/>
      <c r="C5614" s="98"/>
      <c r="D5614" s="98"/>
      <c r="E5614" s="5"/>
      <c r="F5614" s="5"/>
      <c r="G5614" s="87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99"/>
      <c r="AB5614" s="5"/>
      <c r="AC5614" s="5"/>
      <c r="AD5614" s="99"/>
      <c r="AE5614" s="5"/>
      <c r="AF5614" s="5"/>
      <c r="AG5614" s="15"/>
      <c r="AH5614" s="15"/>
    </row>
    <row r="5615" spans="1:34" ht="15" customHeight="1" x14ac:dyDescent="0.25">
      <c r="A5615" s="12"/>
      <c r="B5615" s="5"/>
      <c r="C5615" s="98"/>
      <c r="D5615" s="98"/>
      <c r="E5615" s="5"/>
      <c r="F5615" s="5"/>
      <c r="G5615" s="87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99"/>
      <c r="AB5615" s="5"/>
      <c r="AC5615" s="5"/>
      <c r="AD5615" s="99"/>
      <c r="AE5615" s="5"/>
      <c r="AF5615" s="5"/>
      <c r="AG5615" s="15"/>
      <c r="AH5615" s="15"/>
    </row>
    <row r="5616" spans="1:34" ht="15" customHeight="1" x14ac:dyDescent="0.25">
      <c r="A5616" s="12"/>
      <c r="B5616" s="5"/>
      <c r="C5616" s="98"/>
      <c r="D5616" s="98"/>
      <c r="E5616" s="5"/>
      <c r="F5616" s="5"/>
      <c r="G5616" s="87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99"/>
      <c r="AB5616" s="5"/>
      <c r="AC5616" s="5"/>
      <c r="AD5616" s="99"/>
      <c r="AE5616" s="5"/>
      <c r="AF5616" s="5"/>
      <c r="AG5616" s="15"/>
      <c r="AH5616" s="15"/>
    </row>
    <row r="5617" spans="1:34" ht="15" customHeight="1" x14ac:dyDescent="0.25">
      <c r="A5617" s="12"/>
      <c r="B5617" s="5"/>
      <c r="C5617" s="98"/>
      <c r="D5617" s="98"/>
      <c r="E5617" s="5"/>
      <c r="F5617" s="5"/>
      <c r="G5617" s="87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99"/>
      <c r="AB5617" s="5"/>
      <c r="AC5617" s="5"/>
      <c r="AD5617" s="99"/>
      <c r="AE5617" s="5"/>
      <c r="AF5617" s="5"/>
      <c r="AG5617" s="15"/>
      <c r="AH5617" s="15"/>
    </row>
    <row r="5618" spans="1:34" ht="15" customHeight="1" x14ac:dyDescent="0.25">
      <c r="A5618" s="12"/>
      <c r="B5618" s="5"/>
      <c r="C5618" s="98"/>
      <c r="D5618" s="98"/>
      <c r="E5618" s="5"/>
      <c r="F5618" s="5"/>
      <c r="G5618" s="87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99"/>
      <c r="AB5618" s="5"/>
      <c r="AC5618" s="5"/>
      <c r="AD5618" s="99"/>
      <c r="AE5618" s="5"/>
      <c r="AF5618" s="5"/>
      <c r="AG5618" s="15"/>
      <c r="AH5618" s="15"/>
    </row>
    <row r="5619" spans="1:34" ht="15" customHeight="1" x14ac:dyDescent="0.25">
      <c r="A5619" s="12"/>
      <c r="B5619" s="5"/>
      <c r="C5619" s="98"/>
      <c r="D5619" s="98"/>
      <c r="E5619" s="5"/>
      <c r="F5619" s="5"/>
      <c r="G5619" s="87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99"/>
      <c r="AB5619" s="5"/>
      <c r="AC5619" s="5"/>
      <c r="AD5619" s="99"/>
      <c r="AE5619" s="5"/>
      <c r="AF5619" s="5"/>
      <c r="AG5619" s="15"/>
      <c r="AH5619" s="15"/>
    </row>
    <row r="5620" spans="1:34" ht="15" customHeight="1" x14ac:dyDescent="0.25">
      <c r="A5620" s="12"/>
      <c r="B5620" s="5"/>
      <c r="C5620" s="98"/>
      <c r="D5620" s="98"/>
      <c r="E5620" s="5"/>
      <c r="F5620" s="5"/>
      <c r="G5620" s="87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99"/>
      <c r="AB5620" s="5"/>
      <c r="AC5620" s="5"/>
      <c r="AD5620" s="99"/>
      <c r="AE5620" s="5"/>
      <c r="AF5620" s="5"/>
      <c r="AG5620" s="15"/>
      <c r="AH5620" s="15"/>
    </row>
    <row r="5621" spans="1:34" ht="15" customHeight="1" x14ac:dyDescent="0.25">
      <c r="A5621" s="12"/>
      <c r="B5621" s="5"/>
      <c r="C5621" s="98"/>
      <c r="D5621" s="98"/>
      <c r="E5621" s="5"/>
      <c r="F5621" s="5"/>
      <c r="G5621" s="87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99"/>
      <c r="AB5621" s="5"/>
      <c r="AC5621" s="5"/>
      <c r="AD5621" s="99"/>
      <c r="AE5621" s="5"/>
      <c r="AF5621" s="5"/>
      <c r="AG5621" s="15"/>
      <c r="AH5621" s="15"/>
    </row>
    <row r="5622" spans="1:34" ht="15" customHeight="1" x14ac:dyDescent="0.25">
      <c r="A5622" s="12"/>
      <c r="B5622" s="5"/>
      <c r="C5622" s="98"/>
      <c r="D5622" s="98"/>
      <c r="E5622" s="5"/>
      <c r="F5622" s="5"/>
      <c r="G5622" s="87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99"/>
      <c r="AB5622" s="5"/>
      <c r="AC5622" s="5"/>
      <c r="AD5622" s="99"/>
      <c r="AE5622" s="5"/>
      <c r="AF5622" s="5"/>
      <c r="AG5622" s="15"/>
      <c r="AH5622" s="15"/>
    </row>
    <row r="5623" spans="1:34" ht="15" customHeight="1" x14ac:dyDescent="0.25">
      <c r="A5623" s="12"/>
      <c r="B5623" s="5"/>
      <c r="C5623" s="98"/>
      <c r="D5623" s="98"/>
      <c r="E5623" s="5"/>
      <c r="F5623" s="5"/>
      <c r="G5623" s="87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99"/>
      <c r="AB5623" s="5"/>
      <c r="AC5623" s="5"/>
      <c r="AD5623" s="99"/>
      <c r="AE5623" s="5"/>
      <c r="AF5623" s="5"/>
      <c r="AG5623" s="15"/>
      <c r="AH5623" s="15"/>
    </row>
    <row r="5624" spans="1:34" ht="15" customHeight="1" x14ac:dyDescent="0.25">
      <c r="A5624" s="12"/>
      <c r="B5624" s="5"/>
      <c r="C5624" s="98"/>
      <c r="D5624" s="98"/>
      <c r="E5624" s="5"/>
      <c r="F5624" s="5"/>
      <c r="G5624" s="87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99"/>
      <c r="AB5624" s="5"/>
      <c r="AC5624" s="5"/>
      <c r="AD5624" s="99"/>
      <c r="AE5624" s="5"/>
      <c r="AF5624" s="5"/>
      <c r="AG5624" s="15"/>
      <c r="AH5624" s="15"/>
    </row>
    <row r="5625" spans="1:34" ht="15" customHeight="1" x14ac:dyDescent="0.25">
      <c r="A5625" s="12"/>
      <c r="B5625" s="5"/>
      <c r="C5625" s="98"/>
      <c r="D5625" s="98"/>
      <c r="E5625" s="5"/>
      <c r="F5625" s="5"/>
      <c r="G5625" s="87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99"/>
      <c r="AB5625" s="5"/>
      <c r="AC5625" s="5"/>
      <c r="AD5625" s="99"/>
      <c r="AE5625" s="5"/>
      <c r="AF5625" s="5"/>
      <c r="AG5625" s="15"/>
      <c r="AH5625" s="15"/>
    </row>
    <row r="5626" spans="1:34" ht="15" customHeight="1" x14ac:dyDescent="0.25">
      <c r="A5626" s="12"/>
      <c r="B5626" s="5"/>
      <c r="C5626" s="98"/>
      <c r="D5626" s="98"/>
      <c r="E5626" s="5"/>
      <c r="F5626" s="5"/>
      <c r="G5626" s="87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99"/>
      <c r="AB5626" s="5"/>
      <c r="AC5626" s="5"/>
      <c r="AD5626" s="99"/>
      <c r="AE5626" s="5"/>
      <c r="AF5626" s="5"/>
      <c r="AG5626" s="15"/>
      <c r="AH5626" s="15"/>
    </row>
    <row r="5627" spans="1:34" ht="15" customHeight="1" x14ac:dyDescent="0.25">
      <c r="A5627" s="12"/>
      <c r="B5627" s="5"/>
      <c r="C5627" s="98"/>
      <c r="D5627" s="98"/>
      <c r="E5627" s="5"/>
      <c r="F5627" s="5"/>
      <c r="G5627" s="87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99"/>
      <c r="AB5627" s="5"/>
      <c r="AC5627" s="5"/>
      <c r="AD5627" s="99"/>
      <c r="AE5627" s="5"/>
      <c r="AF5627" s="5"/>
      <c r="AG5627" s="15"/>
      <c r="AH5627" s="15"/>
    </row>
    <row r="5628" spans="1:34" ht="15" customHeight="1" x14ac:dyDescent="0.25">
      <c r="A5628" s="12"/>
      <c r="B5628" s="5"/>
      <c r="C5628" s="98"/>
      <c r="D5628" s="98"/>
      <c r="E5628" s="5"/>
      <c r="F5628" s="5"/>
      <c r="G5628" s="87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99"/>
      <c r="AB5628" s="5"/>
      <c r="AC5628" s="5"/>
      <c r="AD5628" s="99"/>
      <c r="AE5628" s="5"/>
      <c r="AF5628" s="5"/>
      <c r="AG5628" s="15"/>
      <c r="AH5628" s="15"/>
    </row>
    <row r="5629" spans="1:34" ht="15" customHeight="1" x14ac:dyDescent="0.25">
      <c r="A5629" s="12"/>
      <c r="B5629" s="5"/>
      <c r="C5629" s="98"/>
      <c r="D5629" s="98"/>
      <c r="E5629" s="5"/>
      <c r="F5629" s="5"/>
      <c r="G5629" s="87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99"/>
      <c r="AB5629" s="5"/>
      <c r="AC5629" s="5"/>
      <c r="AD5629" s="99"/>
      <c r="AE5629" s="5"/>
      <c r="AF5629" s="5"/>
      <c r="AG5629" s="15"/>
      <c r="AH5629" s="15"/>
    </row>
    <row r="5630" spans="1:34" ht="15" customHeight="1" x14ac:dyDescent="0.25">
      <c r="A5630" s="12"/>
      <c r="B5630" s="5"/>
      <c r="C5630" s="98"/>
      <c r="D5630" s="98"/>
      <c r="E5630" s="5"/>
      <c r="F5630" s="5"/>
      <c r="G5630" s="87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99"/>
      <c r="AB5630" s="5"/>
      <c r="AC5630" s="5"/>
      <c r="AD5630" s="99"/>
      <c r="AE5630" s="5"/>
      <c r="AF5630" s="5"/>
      <c r="AG5630" s="15"/>
      <c r="AH5630" s="15"/>
    </row>
    <row r="5631" spans="1:34" ht="15" customHeight="1" x14ac:dyDescent="0.25">
      <c r="A5631" s="12"/>
      <c r="B5631" s="5"/>
      <c r="C5631" s="98"/>
      <c r="D5631" s="98"/>
      <c r="E5631" s="5"/>
      <c r="F5631" s="5"/>
      <c r="G5631" s="87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99"/>
      <c r="AB5631" s="5"/>
      <c r="AC5631" s="5"/>
      <c r="AD5631" s="99"/>
      <c r="AE5631" s="5"/>
      <c r="AF5631" s="5"/>
      <c r="AG5631" s="15"/>
      <c r="AH5631" s="15"/>
    </row>
    <row r="5632" spans="1:34" ht="15" customHeight="1" x14ac:dyDescent="0.25">
      <c r="A5632" s="12"/>
      <c r="B5632" s="5"/>
      <c r="C5632" s="98"/>
      <c r="D5632" s="98"/>
      <c r="E5632" s="5"/>
      <c r="F5632" s="5"/>
      <c r="G5632" s="87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99"/>
      <c r="AB5632" s="5"/>
      <c r="AC5632" s="5"/>
      <c r="AD5632" s="99"/>
      <c r="AE5632" s="5"/>
      <c r="AF5632" s="5"/>
      <c r="AG5632" s="15"/>
      <c r="AH5632" s="15"/>
    </row>
    <row r="5633" spans="1:34" ht="15" customHeight="1" x14ac:dyDescent="0.25">
      <c r="A5633" s="12"/>
      <c r="B5633" s="5"/>
      <c r="C5633" s="98"/>
      <c r="D5633" s="98"/>
      <c r="E5633" s="5"/>
      <c r="F5633" s="5"/>
      <c r="G5633" s="87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99"/>
      <c r="AB5633" s="5"/>
      <c r="AC5633" s="5"/>
      <c r="AD5633" s="99"/>
      <c r="AE5633" s="5"/>
      <c r="AF5633" s="5"/>
      <c r="AG5633" s="15"/>
      <c r="AH5633" s="15"/>
    </row>
    <row r="5634" spans="1:34" ht="15" customHeight="1" x14ac:dyDescent="0.25">
      <c r="A5634" s="12"/>
      <c r="B5634" s="5"/>
      <c r="C5634" s="98"/>
      <c r="D5634" s="98"/>
      <c r="E5634" s="5"/>
      <c r="F5634" s="5"/>
      <c r="G5634" s="87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99"/>
      <c r="AB5634" s="5"/>
      <c r="AC5634" s="5"/>
      <c r="AD5634" s="99"/>
      <c r="AE5634" s="5"/>
      <c r="AF5634" s="5"/>
      <c r="AG5634" s="15"/>
      <c r="AH5634" s="15"/>
    </row>
    <row r="5635" spans="1:34" ht="15" customHeight="1" x14ac:dyDescent="0.25">
      <c r="A5635" s="12"/>
      <c r="B5635" s="5"/>
      <c r="C5635" s="98"/>
      <c r="D5635" s="98"/>
      <c r="E5635" s="5"/>
      <c r="F5635" s="5"/>
      <c r="G5635" s="87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99"/>
      <c r="AB5635" s="5"/>
      <c r="AC5635" s="5"/>
      <c r="AD5635" s="99"/>
      <c r="AE5635" s="5"/>
      <c r="AF5635" s="5"/>
      <c r="AG5635" s="15"/>
      <c r="AH5635" s="15"/>
    </row>
    <row r="5636" spans="1:34" ht="15" customHeight="1" x14ac:dyDescent="0.25">
      <c r="A5636" s="12"/>
      <c r="B5636" s="5"/>
      <c r="C5636" s="98"/>
      <c r="D5636" s="98"/>
      <c r="E5636" s="5"/>
      <c r="F5636" s="5"/>
      <c r="G5636" s="87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99"/>
      <c r="AB5636" s="5"/>
      <c r="AC5636" s="5"/>
      <c r="AD5636" s="99"/>
      <c r="AE5636" s="5"/>
      <c r="AF5636" s="5"/>
      <c r="AG5636" s="15"/>
      <c r="AH5636" s="15"/>
    </row>
    <row r="5637" spans="1:34" ht="15" customHeight="1" x14ac:dyDescent="0.25">
      <c r="A5637" s="12"/>
      <c r="B5637" s="5"/>
      <c r="C5637" s="98"/>
      <c r="D5637" s="98"/>
      <c r="E5637" s="5"/>
      <c r="F5637" s="5"/>
      <c r="G5637" s="87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99"/>
      <c r="AB5637" s="5"/>
      <c r="AC5637" s="5"/>
      <c r="AD5637" s="99"/>
      <c r="AE5637" s="5"/>
      <c r="AF5637" s="5"/>
      <c r="AG5637" s="15"/>
      <c r="AH5637" s="15"/>
    </row>
    <row r="5638" spans="1:34" ht="15" customHeight="1" x14ac:dyDescent="0.25">
      <c r="A5638" s="12"/>
      <c r="B5638" s="5"/>
      <c r="C5638" s="98"/>
      <c r="D5638" s="98"/>
      <c r="E5638" s="5"/>
      <c r="F5638" s="5"/>
      <c r="G5638" s="87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99"/>
      <c r="AB5638" s="5"/>
      <c r="AC5638" s="5"/>
      <c r="AD5638" s="99"/>
      <c r="AE5638" s="5"/>
      <c r="AF5638" s="5"/>
      <c r="AG5638" s="15"/>
      <c r="AH5638" s="15"/>
    </row>
    <row r="5639" spans="1:34" ht="15" customHeight="1" x14ac:dyDescent="0.25">
      <c r="A5639" s="12"/>
      <c r="B5639" s="5"/>
      <c r="C5639" s="98"/>
      <c r="D5639" s="98"/>
      <c r="E5639" s="5"/>
      <c r="F5639" s="5"/>
      <c r="G5639" s="87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99"/>
      <c r="AB5639" s="5"/>
      <c r="AC5639" s="5"/>
      <c r="AD5639" s="99"/>
      <c r="AE5639" s="5"/>
      <c r="AF5639" s="5"/>
      <c r="AG5639" s="15"/>
      <c r="AH5639" s="15"/>
    </row>
    <row r="5640" spans="1:34" ht="15" customHeight="1" x14ac:dyDescent="0.25">
      <c r="A5640" s="12"/>
      <c r="B5640" s="5"/>
      <c r="C5640" s="98"/>
      <c r="D5640" s="98"/>
      <c r="E5640" s="5"/>
      <c r="F5640" s="5"/>
      <c r="G5640" s="87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99"/>
      <c r="AB5640" s="5"/>
      <c r="AC5640" s="5"/>
      <c r="AD5640" s="99"/>
      <c r="AE5640" s="5"/>
      <c r="AF5640" s="5"/>
      <c r="AG5640" s="15"/>
      <c r="AH5640" s="15"/>
    </row>
    <row r="5641" spans="1:34" ht="15" customHeight="1" x14ac:dyDescent="0.25">
      <c r="A5641" s="12"/>
      <c r="B5641" s="5"/>
      <c r="C5641" s="98"/>
      <c r="D5641" s="98"/>
      <c r="E5641" s="5"/>
      <c r="F5641" s="5"/>
      <c r="G5641" s="87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99"/>
      <c r="AB5641" s="5"/>
      <c r="AC5641" s="5"/>
      <c r="AD5641" s="99"/>
      <c r="AE5641" s="5"/>
      <c r="AF5641" s="5"/>
      <c r="AG5641" s="15"/>
      <c r="AH5641" s="15"/>
    </row>
    <row r="5642" spans="1:34" ht="15" customHeight="1" x14ac:dyDescent="0.25">
      <c r="A5642" s="12"/>
      <c r="B5642" s="5"/>
      <c r="C5642" s="98"/>
      <c r="D5642" s="98"/>
      <c r="E5642" s="5"/>
      <c r="F5642" s="5"/>
      <c r="G5642" s="87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99"/>
      <c r="AB5642" s="5"/>
      <c r="AC5642" s="5"/>
      <c r="AD5642" s="99"/>
      <c r="AE5642" s="5"/>
      <c r="AF5642" s="5"/>
      <c r="AG5642" s="15"/>
      <c r="AH5642" s="15"/>
    </row>
    <row r="5643" spans="1:34" ht="15" customHeight="1" x14ac:dyDescent="0.25">
      <c r="A5643" s="12"/>
      <c r="B5643" s="5"/>
      <c r="C5643" s="98"/>
      <c r="D5643" s="98"/>
      <c r="E5643" s="5"/>
      <c r="F5643" s="5"/>
      <c r="G5643" s="87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99"/>
      <c r="AB5643" s="5"/>
      <c r="AC5643" s="5"/>
      <c r="AD5643" s="99"/>
      <c r="AE5643" s="5"/>
      <c r="AF5643" s="5"/>
      <c r="AG5643" s="15"/>
      <c r="AH5643" s="15"/>
    </row>
    <row r="5644" spans="1:34" ht="15" customHeight="1" x14ac:dyDescent="0.25">
      <c r="A5644" s="12"/>
      <c r="B5644" s="5"/>
      <c r="C5644" s="98"/>
      <c r="D5644" s="98"/>
      <c r="E5644" s="5"/>
      <c r="F5644" s="5"/>
      <c r="G5644" s="87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99"/>
      <c r="AB5644" s="5"/>
      <c r="AC5644" s="5"/>
      <c r="AD5644" s="99"/>
      <c r="AE5644" s="5"/>
      <c r="AF5644" s="5"/>
      <c r="AG5644" s="15"/>
      <c r="AH5644" s="15"/>
    </row>
    <row r="5645" spans="1:34" ht="15" customHeight="1" x14ac:dyDescent="0.25">
      <c r="A5645" s="12"/>
      <c r="B5645" s="5"/>
      <c r="C5645" s="98"/>
      <c r="D5645" s="98"/>
      <c r="E5645" s="5"/>
      <c r="F5645" s="5"/>
      <c r="G5645" s="87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99"/>
      <c r="AB5645" s="5"/>
      <c r="AC5645" s="5"/>
      <c r="AD5645" s="99"/>
      <c r="AE5645" s="5"/>
      <c r="AF5645" s="5"/>
      <c r="AG5645" s="15"/>
      <c r="AH5645" s="15"/>
    </row>
    <row r="5646" spans="1:34" ht="15" customHeight="1" x14ac:dyDescent="0.25">
      <c r="A5646" s="12"/>
      <c r="B5646" s="5"/>
      <c r="C5646" s="98"/>
      <c r="D5646" s="98"/>
      <c r="E5646" s="5"/>
      <c r="F5646" s="5"/>
      <c r="G5646" s="87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99"/>
      <c r="AB5646" s="5"/>
      <c r="AC5646" s="5"/>
      <c r="AD5646" s="99"/>
      <c r="AE5646" s="5"/>
      <c r="AF5646" s="5"/>
      <c r="AG5646" s="15"/>
      <c r="AH5646" s="15"/>
    </row>
    <row r="5647" spans="1:34" ht="15" customHeight="1" x14ac:dyDescent="0.25">
      <c r="A5647" s="12"/>
      <c r="B5647" s="5"/>
      <c r="C5647" s="98"/>
      <c r="D5647" s="98"/>
      <c r="E5647" s="5"/>
      <c r="F5647" s="5"/>
      <c r="G5647" s="87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99"/>
      <c r="AB5647" s="5"/>
      <c r="AC5647" s="5"/>
      <c r="AD5647" s="99"/>
      <c r="AE5647" s="5"/>
      <c r="AF5647" s="5"/>
      <c r="AG5647" s="15"/>
      <c r="AH5647" s="15"/>
    </row>
    <row r="5648" spans="1:34" ht="15" customHeight="1" x14ac:dyDescent="0.25">
      <c r="A5648" s="12"/>
      <c r="B5648" s="5"/>
      <c r="C5648" s="98"/>
      <c r="D5648" s="98"/>
      <c r="E5648" s="5"/>
      <c r="F5648" s="5"/>
      <c r="G5648" s="87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99"/>
      <c r="AB5648" s="5"/>
      <c r="AC5648" s="5"/>
      <c r="AD5648" s="99"/>
      <c r="AE5648" s="5"/>
      <c r="AF5648" s="5"/>
      <c r="AG5648" s="15"/>
      <c r="AH5648" s="15"/>
    </row>
    <row r="5649" spans="1:34" ht="15" customHeight="1" x14ac:dyDescent="0.25">
      <c r="A5649" s="12"/>
      <c r="B5649" s="5"/>
      <c r="C5649" s="98"/>
      <c r="D5649" s="98"/>
      <c r="E5649" s="5"/>
      <c r="F5649" s="5"/>
      <c r="G5649" s="87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99"/>
      <c r="AB5649" s="5"/>
      <c r="AC5649" s="5"/>
      <c r="AD5649" s="99"/>
      <c r="AE5649" s="5"/>
      <c r="AF5649" s="5"/>
      <c r="AG5649" s="15"/>
      <c r="AH5649" s="15"/>
    </row>
    <row r="5650" spans="1:34" ht="15" customHeight="1" x14ac:dyDescent="0.25">
      <c r="A5650" s="12"/>
      <c r="B5650" s="5"/>
      <c r="C5650" s="98"/>
      <c r="D5650" s="98"/>
      <c r="E5650" s="5"/>
      <c r="F5650" s="5"/>
      <c r="G5650" s="87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99"/>
      <c r="AB5650" s="5"/>
      <c r="AC5650" s="5"/>
      <c r="AD5650" s="99"/>
      <c r="AE5650" s="5"/>
      <c r="AF5650" s="5"/>
      <c r="AG5650" s="15"/>
      <c r="AH5650" s="15"/>
    </row>
    <row r="5651" spans="1:34" ht="15" customHeight="1" x14ac:dyDescent="0.25">
      <c r="A5651" s="12"/>
      <c r="B5651" s="5"/>
      <c r="C5651" s="98"/>
      <c r="D5651" s="98"/>
      <c r="E5651" s="5"/>
      <c r="F5651" s="5"/>
      <c r="G5651" s="87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99"/>
      <c r="AB5651" s="5"/>
      <c r="AC5651" s="5"/>
      <c r="AD5651" s="99"/>
      <c r="AE5651" s="5"/>
      <c r="AF5651" s="5"/>
      <c r="AG5651" s="15"/>
      <c r="AH5651" s="15"/>
    </row>
    <row r="5652" spans="1:34" ht="15" customHeight="1" x14ac:dyDescent="0.25">
      <c r="A5652" s="12"/>
      <c r="B5652" s="5"/>
      <c r="C5652" s="98"/>
      <c r="D5652" s="98"/>
      <c r="E5652" s="5"/>
      <c r="F5652" s="5"/>
      <c r="G5652" s="87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99"/>
      <c r="AB5652" s="5"/>
      <c r="AC5652" s="5"/>
      <c r="AD5652" s="99"/>
      <c r="AE5652" s="5"/>
      <c r="AF5652" s="5"/>
      <c r="AG5652" s="15"/>
      <c r="AH5652" s="15"/>
    </row>
    <row r="5653" spans="1:34" ht="15" customHeight="1" x14ac:dyDescent="0.25">
      <c r="A5653" s="12"/>
      <c r="B5653" s="5"/>
      <c r="C5653" s="98"/>
      <c r="D5653" s="98"/>
      <c r="E5653" s="5"/>
      <c r="F5653" s="5"/>
      <c r="G5653" s="87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99"/>
      <c r="AB5653" s="5"/>
      <c r="AC5653" s="5"/>
      <c r="AD5653" s="99"/>
      <c r="AE5653" s="5"/>
      <c r="AF5653" s="5"/>
      <c r="AG5653" s="15"/>
      <c r="AH5653" s="15"/>
    </row>
    <row r="5654" spans="1:34" ht="15" customHeight="1" x14ac:dyDescent="0.25">
      <c r="A5654" s="12"/>
      <c r="B5654" s="5"/>
      <c r="C5654" s="98"/>
      <c r="D5654" s="98"/>
      <c r="E5654" s="5"/>
      <c r="F5654" s="5"/>
      <c r="G5654" s="87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99"/>
      <c r="AB5654" s="5"/>
      <c r="AC5654" s="5"/>
      <c r="AD5654" s="99"/>
      <c r="AE5654" s="5"/>
      <c r="AF5654" s="5"/>
      <c r="AG5654" s="15"/>
      <c r="AH5654" s="15"/>
    </row>
    <row r="5655" spans="1:34" ht="15" customHeight="1" x14ac:dyDescent="0.25">
      <c r="A5655" s="12"/>
      <c r="B5655" s="5"/>
      <c r="C5655" s="98"/>
      <c r="D5655" s="98"/>
      <c r="E5655" s="5"/>
      <c r="F5655" s="5"/>
      <c r="G5655" s="87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99"/>
      <c r="AB5655" s="5"/>
      <c r="AC5655" s="5"/>
      <c r="AD5655" s="99"/>
      <c r="AE5655" s="5"/>
      <c r="AF5655" s="5"/>
      <c r="AG5655" s="15"/>
      <c r="AH5655" s="15"/>
    </row>
    <row r="5656" spans="1:34" ht="15" customHeight="1" x14ac:dyDescent="0.25">
      <c r="A5656" s="12"/>
      <c r="B5656" s="5"/>
      <c r="C5656" s="98"/>
      <c r="D5656" s="98"/>
      <c r="E5656" s="5"/>
      <c r="F5656" s="5"/>
      <c r="G5656" s="87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99"/>
      <c r="AB5656" s="5"/>
      <c r="AC5656" s="5"/>
      <c r="AD5656" s="99"/>
      <c r="AE5656" s="5"/>
      <c r="AF5656" s="5"/>
      <c r="AG5656" s="15"/>
      <c r="AH5656" s="15"/>
    </row>
    <row r="5657" spans="1:34" ht="15" customHeight="1" x14ac:dyDescent="0.25">
      <c r="A5657" s="12"/>
      <c r="B5657" s="5"/>
      <c r="C5657" s="98"/>
      <c r="D5657" s="98"/>
      <c r="E5657" s="5"/>
      <c r="F5657" s="5"/>
      <c r="G5657" s="87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99"/>
      <c r="AB5657" s="5"/>
      <c r="AC5657" s="5"/>
      <c r="AD5657" s="99"/>
      <c r="AE5657" s="5"/>
      <c r="AF5657" s="5"/>
      <c r="AG5657" s="15"/>
      <c r="AH5657" s="15"/>
    </row>
    <row r="5658" spans="1:34" ht="15" customHeight="1" x14ac:dyDescent="0.25">
      <c r="A5658" s="12"/>
      <c r="B5658" s="5"/>
      <c r="C5658" s="98"/>
      <c r="D5658" s="98"/>
      <c r="E5658" s="5"/>
      <c r="F5658" s="5"/>
      <c r="G5658" s="87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99"/>
      <c r="AB5658" s="5"/>
      <c r="AC5658" s="5"/>
      <c r="AD5658" s="99"/>
      <c r="AE5658" s="5"/>
      <c r="AF5658" s="5"/>
      <c r="AG5658" s="15"/>
      <c r="AH5658" s="15"/>
    </row>
    <row r="5659" spans="1:34" ht="15" customHeight="1" x14ac:dyDescent="0.25">
      <c r="A5659" s="12"/>
      <c r="B5659" s="5"/>
      <c r="C5659" s="98"/>
      <c r="D5659" s="98"/>
      <c r="E5659" s="5"/>
      <c r="F5659" s="5"/>
      <c r="G5659" s="87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99"/>
      <c r="AB5659" s="5"/>
      <c r="AC5659" s="5"/>
      <c r="AD5659" s="99"/>
      <c r="AE5659" s="5"/>
      <c r="AF5659" s="5"/>
      <c r="AG5659" s="15"/>
      <c r="AH5659" s="15"/>
    </row>
    <row r="5660" spans="1:34" ht="15" customHeight="1" x14ac:dyDescent="0.25">
      <c r="A5660" s="12"/>
      <c r="B5660" s="5"/>
      <c r="C5660" s="98"/>
      <c r="D5660" s="98"/>
      <c r="E5660" s="5"/>
      <c r="F5660" s="5"/>
      <c r="G5660" s="87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99"/>
      <c r="AB5660" s="5"/>
      <c r="AC5660" s="5"/>
      <c r="AD5660" s="99"/>
      <c r="AE5660" s="5"/>
      <c r="AF5660" s="5"/>
      <c r="AG5660" s="15"/>
      <c r="AH5660" s="15"/>
    </row>
    <row r="5661" spans="1:34" ht="15" customHeight="1" x14ac:dyDescent="0.25">
      <c r="A5661" s="12"/>
      <c r="B5661" s="5"/>
      <c r="C5661" s="98"/>
      <c r="D5661" s="98"/>
      <c r="E5661" s="5"/>
      <c r="F5661" s="5"/>
      <c r="G5661" s="87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99"/>
      <c r="AB5661" s="5"/>
      <c r="AC5661" s="5"/>
      <c r="AD5661" s="99"/>
      <c r="AE5661" s="5"/>
      <c r="AF5661" s="5"/>
      <c r="AG5661" s="15"/>
      <c r="AH5661" s="15"/>
    </row>
    <row r="5662" spans="1:34" ht="15" customHeight="1" x14ac:dyDescent="0.25">
      <c r="A5662" s="12"/>
      <c r="B5662" s="5"/>
      <c r="C5662" s="98"/>
      <c r="D5662" s="98"/>
      <c r="E5662" s="5"/>
      <c r="F5662" s="5"/>
      <c r="G5662" s="87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99"/>
      <c r="AB5662" s="5"/>
      <c r="AC5662" s="5"/>
      <c r="AD5662" s="99"/>
      <c r="AE5662" s="5"/>
      <c r="AF5662" s="5"/>
      <c r="AG5662" s="15"/>
      <c r="AH5662" s="15"/>
    </row>
    <row r="5663" spans="1:34" ht="15" customHeight="1" x14ac:dyDescent="0.25">
      <c r="A5663" s="12"/>
      <c r="B5663" s="5"/>
      <c r="C5663" s="98"/>
      <c r="D5663" s="98"/>
      <c r="E5663" s="5"/>
      <c r="F5663" s="5"/>
      <c r="G5663" s="87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99"/>
      <c r="AB5663" s="5"/>
      <c r="AC5663" s="5"/>
      <c r="AD5663" s="99"/>
      <c r="AE5663" s="5"/>
      <c r="AF5663" s="5"/>
      <c r="AG5663" s="15"/>
      <c r="AH5663" s="15"/>
    </row>
    <row r="5664" spans="1:34" ht="15" customHeight="1" x14ac:dyDescent="0.25">
      <c r="A5664" s="12"/>
      <c r="B5664" s="5"/>
      <c r="C5664" s="98"/>
      <c r="D5664" s="98"/>
      <c r="E5664" s="5"/>
      <c r="F5664" s="5"/>
      <c r="G5664" s="87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99"/>
      <c r="AB5664" s="5"/>
      <c r="AC5664" s="5"/>
      <c r="AD5664" s="99"/>
      <c r="AE5664" s="5"/>
      <c r="AF5664" s="5"/>
      <c r="AG5664" s="15"/>
      <c r="AH5664" s="15"/>
    </row>
    <row r="5665" spans="1:34" ht="15" customHeight="1" x14ac:dyDescent="0.25">
      <c r="A5665" s="12"/>
      <c r="B5665" s="5"/>
      <c r="C5665" s="98"/>
      <c r="D5665" s="98"/>
      <c r="E5665" s="5"/>
      <c r="F5665" s="5"/>
      <c r="G5665" s="87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99"/>
      <c r="AB5665" s="5"/>
      <c r="AC5665" s="5"/>
      <c r="AD5665" s="99"/>
      <c r="AE5665" s="5"/>
      <c r="AF5665" s="5"/>
      <c r="AG5665" s="15"/>
      <c r="AH5665" s="15"/>
    </row>
    <row r="5666" spans="1:34" ht="15" customHeight="1" x14ac:dyDescent="0.25">
      <c r="A5666" s="12"/>
      <c r="B5666" s="5"/>
      <c r="C5666" s="98"/>
      <c r="D5666" s="98"/>
      <c r="E5666" s="5"/>
      <c r="F5666" s="5"/>
      <c r="G5666" s="87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99"/>
      <c r="AB5666" s="5"/>
      <c r="AC5666" s="5"/>
      <c r="AD5666" s="99"/>
      <c r="AE5666" s="5"/>
      <c r="AF5666" s="5"/>
      <c r="AG5666" s="15"/>
      <c r="AH5666" s="15"/>
    </row>
    <row r="5667" spans="1:34" ht="15" customHeight="1" x14ac:dyDescent="0.25">
      <c r="A5667" s="12"/>
      <c r="B5667" s="5"/>
      <c r="C5667" s="98"/>
      <c r="D5667" s="98"/>
      <c r="E5667" s="5"/>
      <c r="F5667" s="5"/>
      <c r="G5667" s="87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99"/>
      <c r="AB5667" s="5"/>
      <c r="AC5667" s="5"/>
      <c r="AD5667" s="99"/>
      <c r="AE5667" s="5"/>
      <c r="AF5667" s="5"/>
      <c r="AG5667" s="15"/>
      <c r="AH5667" s="15"/>
    </row>
    <row r="5668" spans="1:34" ht="15" customHeight="1" x14ac:dyDescent="0.25">
      <c r="A5668" s="12"/>
      <c r="B5668" s="5"/>
      <c r="C5668" s="98"/>
      <c r="D5668" s="98"/>
      <c r="E5668" s="5"/>
      <c r="F5668" s="5"/>
      <c r="G5668" s="87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99"/>
      <c r="AB5668" s="5"/>
      <c r="AC5668" s="5"/>
      <c r="AD5668" s="99"/>
      <c r="AE5668" s="5"/>
      <c r="AF5668" s="5"/>
      <c r="AG5668" s="15"/>
      <c r="AH5668" s="15"/>
    </row>
    <row r="5669" spans="1:34" ht="15" customHeight="1" x14ac:dyDescent="0.25">
      <c r="A5669" s="12"/>
      <c r="B5669" s="5"/>
      <c r="C5669" s="98"/>
      <c r="D5669" s="98"/>
      <c r="E5669" s="5"/>
      <c r="F5669" s="5"/>
      <c r="G5669" s="87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99"/>
      <c r="AB5669" s="5"/>
      <c r="AC5669" s="5"/>
      <c r="AD5669" s="99"/>
      <c r="AE5669" s="5"/>
      <c r="AF5669" s="5"/>
      <c r="AG5669" s="15"/>
      <c r="AH5669" s="15"/>
    </row>
    <row r="5670" spans="1:34" ht="15" customHeight="1" x14ac:dyDescent="0.25">
      <c r="A5670" s="12"/>
      <c r="B5670" s="5"/>
      <c r="C5670" s="98"/>
      <c r="D5670" s="98"/>
      <c r="E5670" s="5"/>
      <c r="F5670" s="5"/>
      <c r="G5670" s="87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99"/>
      <c r="AB5670" s="5"/>
      <c r="AC5670" s="5"/>
      <c r="AD5670" s="99"/>
      <c r="AE5670" s="5"/>
      <c r="AF5670" s="5"/>
      <c r="AG5670" s="15"/>
      <c r="AH5670" s="15"/>
    </row>
    <row r="5671" spans="1:34" ht="15" customHeight="1" x14ac:dyDescent="0.25">
      <c r="A5671" s="12"/>
      <c r="B5671" s="5"/>
      <c r="C5671" s="98"/>
      <c r="D5671" s="98"/>
      <c r="E5671" s="5"/>
      <c r="F5671" s="5"/>
      <c r="G5671" s="87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99"/>
      <c r="AB5671" s="5"/>
      <c r="AC5671" s="5"/>
      <c r="AD5671" s="99"/>
      <c r="AE5671" s="5"/>
      <c r="AF5671" s="5"/>
      <c r="AG5671" s="15"/>
      <c r="AH5671" s="15"/>
    </row>
    <row r="5672" spans="1:34" ht="15" customHeight="1" x14ac:dyDescent="0.25">
      <c r="A5672" s="12"/>
      <c r="B5672" s="5"/>
      <c r="C5672" s="98"/>
      <c r="D5672" s="98"/>
      <c r="E5672" s="5"/>
      <c r="F5672" s="5"/>
      <c r="G5672" s="87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99"/>
      <c r="AB5672" s="5"/>
      <c r="AC5672" s="5"/>
      <c r="AD5672" s="99"/>
      <c r="AE5672" s="5"/>
      <c r="AF5672" s="5"/>
      <c r="AG5672" s="15"/>
      <c r="AH5672" s="15"/>
    </row>
    <row r="5673" spans="1:34" ht="15" customHeight="1" x14ac:dyDescent="0.25">
      <c r="A5673" s="12"/>
      <c r="B5673" s="5"/>
      <c r="C5673" s="98"/>
      <c r="D5673" s="98"/>
      <c r="E5673" s="5"/>
      <c r="F5673" s="5"/>
      <c r="G5673" s="87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99"/>
      <c r="AB5673" s="5"/>
      <c r="AC5673" s="5"/>
      <c r="AD5673" s="99"/>
      <c r="AE5673" s="5"/>
      <c r="AF5673" s="5"/>
      <c r="AG5673" s="15"/>
      <c r="AH5673" s="15"/>
    </row>
    <row r="5674" spans="1:34" ht="15" customHeight="1" x14ac:dyDescent="0.25">
      <c r="A5674" s="12"/>
      <c r="B5674" s="5"/>
      <c r="C5674" s="98"/>
      <c r="D5674" s="98"/>
      <c r="E5674" s="5"/>
      <c r="F5674" s="5"/>
      <c r="G5674" s="87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99"/>
      <c r="AB5674" s="5"/>
      <c r="AC5674" s="5"/>
      <c r="AD5674" s="99"/>
      <c r="AE5674" s="5"/>
      <c r="AF5674" s="5"/>
      <c r="AG5674" s="15"/>
      <c r="AH5674" s="15"/>
    </row>
    <row r="5675" spans="1:34" ht="15" customHeight="1" x14ac:dyDescent="0.25">
      <c r="A5675" s="12"/>
      <c r="B5675" s="5"/>
      <c r="C5675" s="98"/>
      <c r="D5675" s="98"/>
      <c r="E5675" s="5"/>
      <c r="F5675" s="5"/>
      <c r="G5675" s="87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99"/>
      <c r="AB5675" s="5"/>
      <c r="AC5675" s="5"/>
      <c r="AD5675" s="99"/>
      <c r="AE5675" s="5"/>
      <c r="AF5675" s="5"/>
      <c r="AG5675" s="15"/>
      <c r="AH5675" s="15"/>
    </row>
    <row r="5676" spans="1:34" ht="15" customHeight="1" x14ac:dyDescent="0.25">
      <c r="A5676" s="12"/>
      <c r="B5676" s="5"/>
      <c r="C5676" s="98"/>
      <c r="D5676" s="98"/>
      <c r="E5676" s="5"/>
      <c r="F5676" s="5"/>
      <c r="G5676" s="87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99"/>
      <c r="AB5676" s="5"/>
      <c r="AC5676" s="5"/>
      <c r="AD5676" s="99"/>
      <c r="AE5676" s="5"/>
      <c r="AF5676" s="5"/>
      <c r="AG5676" s="15"/>
      <c r="AH5676" s="15"/>
    </row>
    <row r="5677" spans="1:34" ht="15" customHeight="1" x14ac:dyDescent="0.25">
      <c r="A5677" s="12"/>
      <c r="B5677" s="5"/>
      <c r="C5677" s="98"/>
      <c r="D5677" s="98"/>
      <c r="E5677" s="5"/>
      <c r="F5677" s="5"/>
      <c r="G5677" s="87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99"/>
      <c r="AB5677" s="5"/>
      <c r="AC5677" s="5"/>
      <c r="AD5677" s="99"/>
      <c r="AE5677" s="5"/>
      <c r="AF5677" s="5"/>
      <c r="AG5677" s="15"/>
      <c r="AH5677" s="15"/>
    </row>
    <row r="5678" spans="1:34" ht="15" customHeight="1" x14ac:dyDescent="0.25">
      <c r="A5678" s="12"/>
      <c r="B5678" s="5"/>
      <c r="C5678" s="98"/>
      <c r="D5678" s="98"/>
      <c r="E5678" s="5"/>
      <c r="F5678" s="5"/>
      <c r="G5678" s="87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99"/>
      <c r="AB5678" s="5"/>
      <c r="AC5678" s="5"/>
      <c r="AD5678" s="99"/>
      <c r="AE5678" s="5"/>
      <c r="AF5678" s="5"/>
      <c r="AG5678" s="15"/>
      <c r="AH5678" s="15"/>
    </row>
    <row r="5679" spans="1:34" ht="15" customHeight="1" x14ac:dyDescent="0.25">
      <c r="A5679" s="12"/>
      <c r="B5679" s="5"/>
      <c r="C5679" s="98"/>
      <c r="D5679" s="98"/>
      <c r="E5679" s="5"/>
      <c r="F5679" s="5"/>
      <c r="G5679" s="87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99"/>
      <c r="AB5679" s="5"/>
      <c r="AC5679" s="5"/>
      <c r="AD5679" s="99"/>
      <c r="AE5679" s="5"/>
      <c r="AF5679" s="5"/>
      <c r="AG5679" s="15"/>
      <c r="AH5679" s="15"/>
    </row>
    <row r="5680" spans="1:34" ht="15" customHeight="1" x14ac:dyDescent="0.25">
      <c r="A5680" s="12"/>
      <c r="B5680" s="5"/>
      <c r="C5680" s="98"/>
      <c r="D5680" s="98"/>
      <c r="E5680" s="5"/>
      <c r="F5680" s="5"/>
      <c r="G5680" s="87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99"/>
      <c r="AB5680" s="5"/>
      <c r="AC5680" s="5"/>
      <c r="AD5680" s="99"/>
      <c r="AE5680" s="5"/>
      <c r="AF5680" s="5"/>
      <c r="AG5680" s="15"/>
      <c r="AH5680" s="15"/>
    </row>
    <row r="5681" spans="1:34" ht="15" customHeight="1" x14ac:dyDescent="0.25">
      <c r="A5681" s="12"/>
      <c r="B5681" s="5"/>
      <c r="C5681" s="98"/>
      <c r="D5681" s="98"/>
      <c r="E5681" s="5"/>
      <c r="F5681" s="5"/>
      <c r="G5681" s="87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99"/>
      <c r="AB5681" s="5"/>
      <c r="AC5681" s="5"/>
      <c r="AD5681" s="99"/>
      <c r="AE5681" s="5"/>
      <c r="AF5681" s="5"/>
      <c r="AG5681" s="15"/>
      <c r="AH5681" s="15"/>
    </row>
    <row r="5682" spans="1:34" ht="15" customHeight="1" x14ac:dyDescent="0.25">
      <c r="A5682" s="12"/>
      <c r="B5682" s="5"/>
      <c r="C5682" s="98"/>
      <c r="D5682" s="98"/>
      <c r="E5682" s="5"/>
      <c r="F5682" s="5"/>
      <c r="G5682" s="87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99"/>
      <c r="AB5682" s="5"/>
      <c r="AC5682" s="5"/>
      <c r="AD5682" s="99"/>
      <c r="AE5682" s="5"/>
      <c r="AF5682" s="5"/>
      <c r="AG5682" s="15"/>
      <c r="AH5682" s="15"/>
    </row>
    <row r="5683" spans="1:34" ht="15" customHeight="1" x14ac:dyDescent="0.25">
      <c r="A5683" s="12"/>
      <c r="B5683" s="5"/>
      <c r="C5683" s="98"/>
      <c r="D5683" s="98"/>
      <c r="E5683" s="5"/>
      <c r="F5683" s="5"/>
      <c r="G5683" s="87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99"/>
      <c r="AB5683" s="5"/>
      <c r="AC5683" s="5"/>
      <c r="AD5683" s="99"/>
      <c r="AE5683" s="5"/>
      <c r="AF5683" s="5"/>
      <c r="AG5683" s="15"/>
      <c r="AH5683" s="15"/>
    </row>
    <row r="5684" spans="1:34" ht="15" customHeight="1" x14ac:dyDescent="0.25">
      <c r="A5684" s="12"/>
      <c r="B5684" s="5"/>
      <c r="C5684" s="98"/>
      <c r="D5684" s="98"/>
      <c r="E5684" s="5"/>
      <c r="F5684" s="5"/>
      <c r="G5684" s="87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99"/>
      <c r="AB5684" s="5"/>
      <c r="AC5684" s="5"/>
      <c r="AD5684" s="99"/>
      <c r="AE5684" s="5"/>
      <c r="AF5684" s="5"/>
      <c r="AG5684" s="15"/>
      <c r="AH5684" s="15"/>
    </row>
    <row r="5685" spans="1:34" ht="15" customHeight="1" x14ac:dyDescent="0.25">
      <c r="A5685" s="12"/>
      <c r="B5685" s="5"/>
      <c r="C5685" s="98"/>
      <c r="D5685" s="98"/>
      <c r="E5685" s="5"/>
      <c r="F5685" s="5"/>
      <c r="G5685" s="87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99"/>
      <c r="AB5685" s="5"/>
      <c r="AC5685" s="5"/>
      <c r="AD5685" s="99"/>
      <c r="AE5685" s="5"/>
      <c r="AF5685" s="5"/>
      <c r="AG5685" s="15"/>
      <c r="AH5685" s="15"/>
    </row>
    <row r="5686" spans="1:34" ht="15" customHeight="1" x14ac:dyDescent="0.25">
      <c r="A5686" s="12"/>
      <c r="B5686" s="5"/>
      <c r="C5686" s="98"/>
      <c r="D5686" s="98"/>
      <c r="E5686" s="5"/>
      <c r="F5686" s="5"/>
      <c r="G5686" s="87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99"/>
      <c r="AB5686" s="5"/>
      <c r="AC5686" s="5"/>
      <c r="AD5686" s="99"/>
      <c r="AE5686" s="5"/>
      <c r="AF5686" s="5"/>
      <c r="AG5686" s="15"/>
      <c r="AH5686" s="15"/>
    </row>
    <row r="5687" spans="1:34" ht="15" customHeight="1" x14ac:dyDescent="0.25">
      <c r="A5687" s="12"/>
      <c r="B5687" s="5"/>
      <c r="C5687" s="98"/>
      <c r="D5687" s="98"/>
      <c r="E5687" s="5"/>
      <c r="F5687" s="5"/>
      <c r="G5687" s="87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99"/>
      <c r="AB5687" s="5"/>
      <c r="AC5687" s="5"/>
      <c r="AD5687" s="99"/>
      <c r="AE5687" s="5"/>
      <c r="AF5687" s="5"/>
      <c r="AG5687" s="15"/>
      <c r="AH5687" s="15"/>
    </row>
    <row r="5688" spans="1:34" ht="15" customHeight="1" x14ac:dyDescent="0.25">
      <c r="A5688" s="12"/>
      <c r="B5688" s="5"/>
      <c r="C5688" s="98"/>
      <c r="D5688" s="98"/>
      <c r="E5688" s="5"/>
      <c r="F5688" s="5"/>
      <c r="G5688" s="87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99"/>
      <c r="AB5688" s="5"/>
      <c r="AC5688" s="5"/>
      <c r="AD5688" s="99"/>
      <c r="AE5688" s="5"/>
      <c r="AF5688" s="5"/>
      <c r="AG5688" s="15"/>
      <c r="AH5688" s="15"/>
    </row>
    <row r="5689" spans="1:34" ht="15" customHeight="1" x14ac:dyDescent="0.25">
      <c r="A5689" s="12"/>
      <c r="B5689" s="5"/>
      <c r="C5689" s="98"/>
      <c r="D5689" s="98"/>
      <c r="E5689" s="5"/>
      <c r="F5689" s="5"/>
      <c r="G5689" s="87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99"/>
      <c r="AB5689" s="5"/>
      <c r="AC5689" s="5"/>
      <c r="AD5689" s="99"/>
      <c r="AE5689" s="5"/>
      <c r="AF5689" s="5"/>
      <c r="AG5689" s="15"/>
      <c r="AH5689" s="15"/>
    </row>
    <row r="5690" spans="1:34" ht="15" customHeight="1" x14ac:dyDescent="0.25">
      <c r="A5690" s="12"/>
      <c r="B5690" s="5"/>
      <c r="C5690" s="98"/>
      <c r="D5690" s="98"/>
      <c r="E5690" s="5"/>
      <c r="F5690" s="5"/>
      <c r="G5690" s="87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99"/>
      <c r="AB5690" s="5"/>
      <c r="AC5690" s="5"/>
      <c r="AD5690" s="99"/>
      <c r="AE5690" s="5"/>
      <c r="AF5690" s="5"/>
      <c r="AG5690" s="15"/>
      <c r="AH5690" s="15"/>
    </row>
    <row r="5691" spans="1:34" ht="15" customHeight="1" x14ac:dyDescent="0.25">
      <c r="A5691" s="12"/>
      <c r="B5691" s="5"/>
      <c r="C5691" s="98"/>
      <c r="D5691" s="98"/>
      <c r="E5691" s="5"/>
      <c r="F5691" s="5"/>
      <c r="G5691" s="87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99"/>
      <c r="AB5691" s="5"/>
      <c r="AC5691" s="5"/>
      <c r="AD5691" s="99"/>
      <c r="AE5691" s="5"/>
      <c r="AF5691" s="5"/>
      <c r="AG5691" s="15"/>
      <c r="AH5691" s="15"/>
    </row>
    <row r="5692" spans="1:34" ht="15" customHeight="1" x14ac:dyDescent="0.25">
      <c r="A5692" s="12"/>
      <c r="B5692" s="5"/>
      <c r="C5692" s="98"/>
      <c r="D5692" s="98"/>
      <c r="E5692" s="5"/>
      <c r="F5692" s="5"/>
      <c r="G5692" s="87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99"/>
      <c r="AB5692" s="5"/>
      <c r="AC5692" s="5"/>
      <c r="AD5692" s="99"/>
      <c r="AE5692" s="5"/>
      <c r="AF5692" s="5"/>
      <c r="AG5692" s="15"/>
      <c r="AH5692" s="15"/>
    </row>
    <row r="5693" spans="1:34" ht="15" customHeight="1" x14ac:dyDescent="0.25">
      <c r="A5693" s="12"/>
      <c r="B5693" s="5"/>
      <c r="C5693" s="98"/>
      <c r="D5693" s="98"/>
      <c r="E5693" s="5"/>
      <c r="F5693" s="5"/>
      <c r="G5693" s="87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99"/>
      <c r="AB5693" s="5"/>
      <c r="AC5693" s="5"/>
      <c r="AD5693" s="99"/>
      <c r="AE5693" s="5"/>
      <c r="AF5693" s="5"/>
      <c r="AG5693" s="15"/>
      <c r="AH5693" s="15"/>
    </row>
    <row r="5694" spans="1:34" ht="15" customHeight="1" x14ac:dyDescent="0.25">
      <c r="A5694" s="12"/>
      <c r="B5694" s="5"/>
      <c r="C5694" s="98"/>
      <c r="D5694" s="98"/>
      <c r="E5694" s="5"/>
      <c r="F5694" s="5"/>
      <c r="G5694" s="87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99"/>
      <c r="AB5694" s="5"/>
      <c r="AC5694" s="5"/>
      <c r="AD5694" s="99"/>
      <c r="AE5694" s="5"/>
      <c r="AF5694" s="5"/>
      <c r="AG5694" s="15"/>
      <c r="AH5694" s="15"/>
    </row>
    <row r="5695" spans="1:34" ht="15" customHeight="1" x14ac:dyDescent="0.25">
      <c r="A5695" s="12"/>
      <c r="B5695" s="5"/>
      <c r="C5695" s="98"/>
      <c r="D5695" s="98"/>
      <c r="E5695" s="5"/>
      <c r="F5695" s="5"/>
      <c r="G5695" s="87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99"/>
      <c r="AB5695" s="5"/>
      <c r="AC5695" s="5"/>
      <c r="AD5695" s="99"/>
      <c r="AE5695" s="5"/>
      <c r="AF5695" s="5"/>
      <c r="AG5695" s="15"/>
      <c r="AH5695" s="15"/>
    </row>
    <row r="5696" spans="1:34" ht="15" customHeight="1" x14ac:dyDescent="0.25">
      <c r="A5696" s="12"/>
      <c r="B5696" s="5"/>
      <c r="C5696" s="98"/>
      <c r="D5696" s="98"/>
      <c r="E5696" s="5"/>
      <c r="F5696" s="5"/>
      <c r="G5696" s="87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99"/>
      <c r="AB5696" s="5"/>
      <c r="AC5696" s="5"/>
      <c r="AD5696" s="99"/>
      <c r="AE5696" s="5"/>
      <c r="AF5696" s="5"/>
      <c r="AG5696" s="15"/>
      <c r="AH5696" s="15"/>
    </row>
    <row r="5697" spans="1:34" ht="15" customHeight="1" x14ac:dyDescent="0.25">
      <c r="A5697" s="12"/>
      <c r="B5697" s="5"/>
      <c r="C5697" s="98"/>
      <c r="D5697" s="98"/>
      <c r="E5697" s="5"/>
      <c r="F5697" s="5"/>
      <c r="G5697" s="87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99"/>
      <c r="AB5697" s="5"/>
      <c r="AC5697" s="5"/>
      <c r="AD5697" s="99"/>
      <c r="AE5697" s="5"/>
      <c r="AF5697" s="5"/>
      <c r="AG5697" s="15"/>
      <c r="AH5697" s="15"/>
    </row>
    <row r="5698" spans="1:34" ht="15" customHeight="1" x14ac:dyDescent="0.25">
      <c r="A5698" s="12"/>
      <c r="B5698" s="5"/>
      <c r="C5698" s="98"/>
      <c r="D5698" s="98"/>
      <c r="E5698" s="5"/>
      <c r="F5698" s="5"/>
      <c r="G5698" s="87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99"/>
      <c r="AB5698" s="5"/>
      <c r="AC5698" s="5"/>
      <c r="AD5698" s="99"/>
      <c r="AE5698" s="5"/>
      <c r="AF5698" s="5"/>
      <c r="AG5698" s="15"/>
      <c r="AH5698" s="15"/>
    </row>
    <row r="5699" spans="1:34" ht="15" customHeight="1" x14ac:dyDescent="0.25">
      <c r="A5699" s="12"/>
      <c r="B5699" s="5"/>
      <c r="C5699" s="98"/>
      <c r="D5699" s="98"/>
      <c r="E5699" s="5"/>
      <c r="F5699" s="5"/>
      <c r="G5699" s="87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99"/>
      <c r="AB5699" s="5"/>
      <c r="AC5699" s="5"/>
      <c r="AD5699" s="99"/>
      <c r="AE5699" s="5"/>
      <c r="AF5699" s="5"/>
      <c r="AG5699" s="15"/>
      <c r="AH5699" s="15"/>
    </row>
    <row r="5700" spans="1:34" ht="15" customHeight="1" x14ac:dyDescent="0.25">
      <c r="A5700" s="12"/>
      <c r="B5700" s="5"/>
      <c r="C5700" s="98"/>
      <c r="D5700" s="98"/>
      <c r="E5700" s="5"/>
      <c r="F5700" s="5"/>
      <c r="G5700" s="87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99"/>
      <c r="AB5700" s="5"/>
      <c r="AC5700" s="5"/>
      <c r="AD5700" s="99"/>
      <c r="AE5700" s="5"/>
      <c r="AF5700" s="5"/>
      <c r="AG5700" s="15"/>
      <c r="AH5700" s="15"/>
    </row>
    <row r="5701" spans="1:34" ht="15" customHeight="1" x14ac:dyDescent="0.25">
      <c r="A5701" s="12"/>
      <c r="B5701" s="5"/>
      <c r="C5701" s="98"/>
      <c r="D5701" s="98"/>
      <c r="E5701" s="5"/>
      <c r="F5701" s="5"/>
      <c r="G5701" s="87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99"/>
      <c r="AB5701" s="5"/>
      <c r="AC5701" s="5"/>
      <c r="AD5701" s="99"/>
      <c r="AE5701" s="5"/>
      <c r="AF5701" s="5"/>
      <c r="AG5701" s="15"/>
      <c r="AH5701" s="15"/>
    </row>
    <row r="5702" spans="1:34" ht="15" customHeight="1" x14ac:dyDescent="0.25">
      <c r="A5702" s="12"/>
      <c r="B5702" s="5"/>
      <c r="C5702" s="98"/>
      <c r="D5702" s="98"/>
      <c r="E5702" s="5"/>
      <c r="F5702" s="5"/>
      <c r="G5702" s="87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99"/>
      <c r="AB5702" s="5"/>
      <c r="AC5702" s="5"/>
      <c r="AD5702" s="99"/>
      <c r="AE5702" s="5"/>
      <c r="AF5702" s="5"/>
      <c r="AG5702" s="15"/>
      <c r="AH5702" s="15"/>
    </row>
    <row r="5703" spans="1:34" ht="15" customHeight="1" x14ac:dyDescent="0.25">
      <c r="A5703" s="12"/>
      <c r="B5703" s="5"/>
      <c r="C5703" s="98"/>
      <c r="D5703" s="98"/>
      <c r="E5703" s="5"/>
      <c r="F5703" s="5"/>
      <c r="G5703" s="87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99"/>
      <c r="AB5703" s="5"/>
      <c r="AC5703" s="5"/>
      <c r="AD5703" s="99"/>
      <c r="AE5703" s="5"/>
      <c r="AF5703" s="5"/>
      <c r="AG5703" s="15"/>
      <c r="AH5703" s="15"/>
    </row>
    <row r="5704" spans="1:34" ht="15" customHeight="1" x14ac:dyDescent="0.25">
      <c r="A5704" s="12"/>
      <c r="B5704" s="5"/>
      <c r="C5704" s="98"/>
      <c r="D5704" s="98"/>
      <c r="E5704" s="5"/>
      <c r="F5704" s="5"/>
      <c r="G5704" s="87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99"/>
      <c r="AB5704" s="5"/>
      <c r="AC5704" s="5"/>
      <c r="AD5704" s="99"/>
      <c r="AE5704" s="5"/>
      <c r="AF5704" s="5"/>
      <c r="AG5704" s="15"/>
      <c r="AH5704" s="15"/>
    </row>
    <row r="5705" spans="1:34" ht="15" customHeight="1" x14ac:dyDescent="0.25">
      <c r="A5705" s="12"/>
      <c r="B5705" s="5"/>
      <c r="C5705" s="98"/>
      <c r="D5705" s="98"/>
      <c r="E5705" s="5"/>
      <c r="F5705" s="5"/>
      <c r="G5705" s="87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99"/>
      <c r="AB5705" s="5"/>
      <c r="AC5705" s="5"/>
      <c r="AD5705" s="99"/>
      <c r="AE5705" s="5"/>
      <c r="AF5705" s="5"/>
      <c r="AG5705" s="15"/>
      <c r="AH5705" s="15"/>
    </row>
    <row r="5706" spans="1:34" ht="15" customHeight="1" x14ac:dyDescent="0.25">
      <c r="A5706" s="12"/>
      <c r="B5706" s="5"/>
      <c r="C5706" s="98"/>
      <c r="D5706" s="98"/>
      <c r="E5706" s="5"/>
      <c r="F5706" s="5"/>
      <c r="G5706" s="87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99"/>
      <c r="AB5706" s="5"/>
      <c r="AC5706" s="5"/>
      <c r="AD5706" s="99"/>
      <c r="AE5706" s="5"/>
      <c r="AF5706" s="5"/>
      <c r="AG5706" s="15"/>
      <c r="AH5706" s="15"/>
    </row>
    <row r="5707" spans="1:34" ht="15" customHeight="1" x14ac:dyDescent="0.25">
      <c r="A5707" s="12"/>
      <c r="B5707" s="5"/>
      <c r="C5707" s="98"/>
      <c r="D5707" s="98"/>
      <c r="E5707" s="5"/>
      <c r="F5707" s="5"/>
      <c r="G5707" s="87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99"/>
      <c r="AB5707" s="5"/>
      <c r="AC5707" s="5"/>
      <c r="AD5707" s="99"/>
      <c r="AE5707" s="5"/>
      <c r="AF5707" s="5"/>
      <c r="AG5707" s="15"/>
      <c r="AH5707" s="15"/>
    </row>
    <row r="5708" spans="1:34" ht="15" customHeight="1" x14ac:dyDescent="0.25">
      <c r="A5708" s="12"/>
      <c r="B5708" s="5"/>
      <c r="C5708" s="98"/>
      <c r="D5708" s="98"/>
      <c r="E5708" s="5"/>
      <c r="F5708" s="5"/>
      <c r="G5708" s="87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99"/>
      <c r="AB5708" s="5"/>
      <c r="AC5708" s="5"/>
      <c r="AD5708" s="99"/>
      <c r="AE5708" s="5"/>
      <c r="AF5708" s="5"/>
      <c r="AG5708" s="15"/>
      <c r="AH5708" s="15"/>
    </row>
    <row r="5709" spans="1:34" ht="15" customHeight="1" x14ac:dyDescent="0.25">
      <c r="A5709" s="12"/>
      <c r="B5709" s="5"/>
      <c r="C5709" s="98"/>
      <c r="D5709" s="98"/>
      <c r="E5709" s="5"/>
      <c r="F5709" s="5"/>
      <c r="G5709" s="87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99"/>
      <c r="AB5709" s="5"/>
      <c r="AC5709" s="5"/>
      <c r="AD5709" s="99"/>
      <c r="AE5709" s="5"/>
      <c r="AF5709" s="5"/>
      <c r="AG5709" s="15"/>
      <c r="AH5709" s="15"/>
    </row>
    <row r="5710" spans="1:34" ht="15" customHeight="1" x14ac:dyDescent="0.25">
      <c r="A5710" s="12"/>
      <c r="B5710" s="5"/>
      <c r="C5710" s="98"/>
      <c r="D5710" s="98"/>
      <c r="E5710" s="5"/>
      <c r="F5710" s="5"/>
      <c r="G5710" s="87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99"/>
      <c r="AB5710" s="5"/>
      <c r="AC5710" s="5"/>
      <c r="AD5710" s="99"/>
      <c r="AE5710" s="5"/>
      <c r="AF5710" s="5"/>
      <c r="AG5710" s="15"/>
      <c r="AH5710" s="15"/>
    </row>
    <row r="5711" spans="1:34" ht="15" customHeight="1" x14ac:dyDescent="0.25">
      <c r="A5711" s="12"/>
      <c r="B5711" s="5"/>
      <c r="C5711" s="98"/>
      <c r="D5711" s="98"/>
      <c r="E5711" s="5"/>
      <c r="F5711" s="5"/>
      <c r="G5711" s="87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99"/>
      <c r="AB5711" s="5"/>
      <c r="AC5711" s="5"/>
      <c r="AD5711" s="99"/>
      <c r="AE5711" s="5"/>
      <c r="AF5711" s="5"/>
      <c r="AG5711" s="15"/>
      <c r="AH5711" s="15"/>
    </row>
    <row r="5712" spans="1:34" ht="15" customHeight="1" x14ac:dyDescent="0.25">
      <c r="A5712" s="12"/>
      <c r="B5712" s="5"/>
      <c r="C5712" s="98"/>
      <c r="D5712" s="98"/>
      <c r="E5712" s="5"/>
      <c r="F5712" s="5"/>
      <c r="G5712" s="87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99"/>
      <c r="AB5712" s="5"/>
      <c r="AC5712" s="5"/>
      <c r="AD5712" s="99"/>
      <c r="AE5712" s="5"/>
      <c r="AF5712" s="5"/>
      <c r="AG5712" s="15"/>
      <c r="AH5712" s="15"/>
    </row>
    <row r="5713" spans="1:34" ht="15" customHeight="1" x14ac:dyDescent="0.25">
      <c r="A5713" s="12"/>
      <c r="B5713" s="5"/>
      <c r="C5713" s="98"/>
      <c r="D5713" s="98"/>
      <c r="E5713" s="5"/>
      <c r="F5713" s="5"/>
      <c r="G5713" s="87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99"/>
      <c r="AB5713" s="5"/>
      <c r="AC5713" s="5"/>
      <c r="AD5713" s="99"/>
      <c r="AE5713" s="5"/>
      <c r="AF5713" s="5"/>
      <c r="AG5713" s="15"/>
      <c r="AH5713" s="15"/>
    </row>
    <row r="5714" spans="1:34" ht="15" customHeight="1" x14ac:dyDescent="0.25">
      <c r="A5714" s="12"/>
      <c r="B5714" s="5"/>
      <c r="C5714" s="98"/>
      <c r="D5714" s="98"/>
      <c r="E5714" s="5"/>
      <c r="F5714" s="5"/>
      <c r="G5714" s="87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99"/>
      <c r="AB5714" s="5"/>
      <c r="AC5714" s="5"/>
      <c r="AD5714" s="99"/>
      <c r="AE5714" s="5"/>
      <c r="AF5714" s="5"/>
      <c r="AG5714" s="15"/>
      <c r="AH5714" s="15"/>
    </row>
    <row r="5715" spans="1:34" ht="15" customHeight="1" x14ac:dyDescent="0.25">
      <c r="A5715" s="12"/>
      <c r="B5715" s="5"/>
      <c r="C5715" s="98"/>
      <c r="D5715" s="98"/>
      <c r="E5715" s="5"/>
      <c r="F5715" s="5"/>
      <c r="G5715" s="87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99"/>
      <c r="AB5715" s="5"/>
      <c r="AC5715" s="5"/>
      <c r="AD5715" s="99"/>
      <c r="AE5715" s="5"/>
      <c r="AF5715" s="5"/>
      <c r="AG5715" s="15"/>
      <c r="AH5715" s="15"/>
    </row>
    <row r="5716" spans="1:34" ht="15" customHeight="1" x14ac:dyDescent="0.25">
      <c r="A5716" s="12"/>
      <c r="B5716" s="5"/>
      <c r="C5716" s="98"/>
      <c r="D5716" s="98"/>
      <c r="E5716" s="5"/>
      <c r="F5716" s="5"/>
      <c r="G5716" s="87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99"/>
      <c r="AB5716" s="5"/>
      <c r="AC5716" s="5"/>
      <c r="AD5716" s="99"/>
      <c r="AE5716" s="5"/>
      <c r="AF5716" s="5"/>
      <c r="AG5716" s="15"/>
      <c r="AH5716" s="15"/>
    </row>
    <row r="5717" spans="1:34" ht="15" customHeight="1" x14ac:dyDescent="0.25">
      <c r="A5717" s="12"/>
      <c r="B5717" s="5"/>
      <c r="C5717" s="98"/>
      <c r="D5717" s="98"/>
      <c r="E5717" s="5"/>
      <c r="F5717" s="5"/>
      <c r="G5717" s="87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99"/>
      <c r="AB5717" s="5"/>
      <c r="AC5717" s="5"/>
      <c r="AD5717" s="99"/>
      <c r="AE5717" s="5"/>
      <c r="AF5717" s="5"/>
      <c r="AG5717" s="15"/>
      <c r="AH5717" s="15"/>
    </row>
    <row r="5718" spans="1:34" ht="15" customHeight="1" x14ac:dyDescent="0.25">
      <c r="A5718" s="12"/>
      <c r="B5718" s="5"/>
      <c r="C5718" s="98"/>
      <c r="D5718" s="98"/>
      <c r="E5718" s="5"/>
      <c r="F5718" s="5"/>
      <c r="G5718" s="87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99"/>
      <c r="AB5718" s="5"/>
      <c r="AC5718" s="5"/>
      <c r="AD5718" s="99"/>
      <c r="AE5718" s="5"/>
      <c r="AF5718" s="5"/>
      <c r="AG5718" s="15"/>
      <c r="AH5718" s="15"/>
    </row>
    <row r="5719" spans="1:34" ht="15" customHeight="1" x14ac:dyDescent="0.25">
      <c r="A5719" s="12"/>
      <c r="B5719" s="5"/>
      <c r="C5719" s="98"/>
      <c r="D5719" s="98"/>
      <c r="E5719" s="5"/>
      <c r="F5719" s="5"/>
      <c r="G5719" s="87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99"/>
      <c r="AB5719" s="5"/>
      <c r="AC5719" s="5"/>
      <c r="AD5719" s="99"/>
      <c r="AE5719" s="5"/>
      <c r="AF5719" s="5"/>
      <c r="AG5719" s="15"/>
      <c r="AH5719" s="15"/>
    </row>
    <row r="5720" spans="1:34" ht="15" customHeight="1" x14ac:dyDescent="0.25">
      <c r="A5720" s="12"/>
      <c r="B5720" s="5"/>
      <c r="C5720" s="98"/>
      <c r="D5720" s="98"/>
      <c r="E5720" s="5"/>
      <c r="F5720" s="5"/>
      <c r="G5720" s="87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99"/>
      <c r="AB5720" s="5"/>
      <c r="AC5720" s="5"/>
      <c r="AD5720" s="99"/>
      <c r="AE5720" s="5"/>
      <c r="AF5720" s="5"/>
      <c r="AG5720" s="15"/>
      <c r="AH5720" s="15"/>
    </row>
    <row r="5721" spans="1:34" ht="15" customHeight="1" x14ac:dyDescent="0.25">
      <c r="A5721" s="12"/>
      <c r="B5721" s="5"/>
      <c r="C5721" s="98"/>
      <c r="D5721" s="98"/>
      <c r="E5721" s="5"/>
      <c r="F5721" s="5"/>
      <c r="G5721" s="87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99"/>
      <c r="AB5721" s="5"/>
      <c r="AC5721" s="5"/>
      <c r="AD5721" s="99"/>
      <c r="AE5721" s="5"/>
      <c r="AF5721" s="5"/>
      <c r="AG5721" s="15"/>
      <c r="AH5721" s="15"/>
    </row>
    <row r="5722" spans="1:34" ht="15" customHeight="1" x14ac:dyDescent="0.25">
      <c r="A5722" s="12"/>
      <c r="B5722" s="5"/>
      <c r="C5722" s="98"/>
      <c r="D5722" s="98"/>
      <c r="E5722" s="5"/>
      <c r="F5722" s="5"/>
      <c r="G5722" s="87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99"/>
      <c r="AB5722" s="5"/>
      <c r="AC5722" s="5"/>
      <c r="AD5722" s="99"/>
      <c r="AE5722" s="5"/>
      <c r="AF5722" s="5"/>
      <c r="AG5722" s="15"/>
      <c r="AH5722" s="15"/>
    </row>
    <row r="5723" spans="1:34" ht="15" customHeight="1" x14ac:dyDescent="0.25">
      <c r="A5723" s="12"/>
      <c r="B5723" s="5"/>
      <c r="C5723" s="98"/>
      <c r="D5723" s="98"/>
      <c r="E5723" s="5"/>
      <c r="F5723" s="5"/>
      <c r="G5723" s="87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99"/>
      <c r="AB5723" s="5"/>
      <c r="AC5723" s="5"/>
      <c r="AD5723" s="99"/>
      <c r="AE5723" s="5"/>
      <c r="AF5723" s="5"/>
      <c r="AG5723" s="15"/>
      <c r="AH5723" s="15"/>
    </row>
    <row r="5724" spans="1:34" ht="15" customHeight="1" x14ac:dyDescent="0.25">
      <c r="A5724" s="12"/>
      <c r="B5724" s="5"/>
      <c r="C5724" s="98"/>
      <c r="D5724" s="98"/>
      <c r="E5724" s="5"/>
      <c r="F5724" s="5"/>
      <c r="G5724" s="87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99"/>
      <c r="AB5724" s="5"/>
      <c r="AC5724" s="5"/>
      <c r="AD5724" s="99"/>
      <c r="AE5724" s="5"/>
      <c r="AF5724" s="5"/>
      <c r="AG5724" s="15"/>
      <c r="AH5724" s="15"/>
    </row>
    <row r="5725" spans="1:34" ht="15" customHeight="1" x14ac:dyDescent="0.25">
      <c r="A5725" s="12"/>
      <c r="B5725" s="5"/>
      <c r="C5725" s="98"/>
      <c r="D5725" s="98"/>
      <c r="E5725" s="5"/>
      <c r="F5725" s="5"/>
      <c r="G5725" s="87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99"/>
      <c r="AB5725" s="5"/>
      <c r="AC5725" s="5"/>
      <c r="AD5725" s="99"/>
      <c r="AE5725" s="5"/>
      <c r="AF5725" s="5"/>
      <c r="AG5725" s="15"/>
      <c r="AH5725" s="15"/>
    </row>
    <row r="5726" spans="1:34" ht="15" customHeight="1" x14ac:dyDescent="0.25">
      <c r="A5726" s="12"/>
      <c r="B5726" s="5"/>
      <c r="C5726" s="98"/>
      <c r="D5726" s="98"/>
      <c r="E5726" s="5"/>
      <c r="F5726" s="5"/>
      <c r="G5726" s="87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99"/>
      <c r="AB5726" s="5"/>
      <c r="AC5726" s="5"/>
      <c r="AD5726" s="99"/>
      <c r="AE5726" s="5"/>
      <c r="AF5726" s="5"/>
      <c r="AG5726" s="15"/>
      <c r="AH5726" s="15"/>
    </row>
    <row r="5727" spans="1:34" ht="15" customHeight="1" x14ac:dyDescent="0.25">
      <c r="A5727" s="12"/>
      <c r="B5727" s="5"/>
      <c r="C5727" s="98"/>
      <c r="D5727" s="98"/>
      <c r="E5727" s="5"/>
      <c r="F5727" s="5"/>
      <c r="G5727" s="87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99"/>
      <c r="AB5727" s="5"/>
      <c r="AC5727" s="5"/>
      <c r="AD5727" s="99"/>
      <c r="AE5727" s="5"/>
      <c r="AF5727" s="5"/>
      <c r="AG5727" s="15"/>
      <c r="AH5727" s="15"/>
    </row>
    <row r="5728" spans="1:34" ht="15" customHeight="1" x14ac:dyDescent="0.25">
      <c r="A5728" s="12"/>
      <c r="B5728" s="5"/>
      <c r="C5728" s="98"/>
      <c r="D5728" s="98"/>
      <c r="E5728" s="5"/>
      <c r="F5728" s="5"/>
      <c r="G5728" s="87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99"/>
      <c r="AB5728" s="5"/>
      <c r="AC5728" s="5"/>
      <c r="AD5728" s="99"/>
      <c r="AE5728" s="5"/>
      <c r="AF5728" s="5"/>
      <c r="AG5728" s="15"/>
      <c r="AH5728" s="15"/>
    </row>
    <row r="5729" spans="1:34" ht="15" customHeight="1" x14ac:dyDescent="0.25">
      <c r="A5729" s="12"/>
      <c r="B5729" s="5"/>
      <c r="C5729" s="98"/>
      <c r="D5729" s="98"/>
      <c r="E5729" s="5"/>
      <c r="F5729" s="5"/>
      <c r="G5729" s="87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99"/>
      <c r="AB5729" s="5"/>
      <c r="AC5729" s="5"/>
      <c r="AD5729" s="99"/>
      <c r="AE5729" s="5"/>
      <c r="AF5729" s="5"/>
      <c r="AG5729" s="15"/>
      <c r="AH5729" s="15"/>
    </row>
    <row r="5730" spans="1:34" ht="15" customHeight="1" x14ac:dyDescent="0.25">
      <c r="A5730" s="12"/>
      <c r="B5730" s="5"/>
      <c r="C5730" s="98"/>
      <c r="D5730" s="98"/>
      <c r="E5730" s="5"/>
      <c r="F5730" s="5"/>
      <c r="G5730" s="87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99"/>
      <c r="AB5730" s="5"/>
      <c r="AC5730" s="5"/>
      <c r="AD5730" s="99"/>
      <c r="AE5730" s="5"/>
      <c r="AF5730" s="5"/>
      <c r="AG5730" s="15"/>
      <c r="AH5730" s="15"/>
    </row>
    <row r="5731" spans="1:34" ht="15" customHeight="1" x14ac:dyDescent="0.25">
      <c r="A5731" s="12"/>
      <c r="B5731" s="5"/>
      <c r="C5731" s="98"/>
      <c r="D5731" s="98"/>
      <c r="E5731" s="5"/>
      <c r="F5731" s="5"/>
      <c r="G5731" s="87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99"/>
      <c r="AB5731" s="5"/>
      <c r="AC5731" s="5"/>
      <c r="AD5731" s="99"/>
      <c r="AE5731" s="5"/>
      <c r="AF5731" s="5"/>
      <c r="AG5731" s="15"/>
      <c r="AH5731" s="15"/>
    </row>
    <row r="5732" spans="1:34" ht="15" customHeight="1" x14ac:dyDescent="0.25">
      <c r="A5732" s="12"/>
      <c r="B5732" s="5"/>
      <c r="C5732" s="98"/>
      <c r="D5732" s="98"/>
      <c r="E5732" s="5"/>
      <c r="F5732" s="5"/>
      <c r="G5732" s="87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99"/>
      <c r="AB5732" s="5"/>
      <c r="AC5732" s="5"/>
      <c r="AD5732" s="99"/>
      <c r="AE5732" s="5"/>
      <c r="AF5732" s="5"/>
      <c r="AG5732" s="15"/>
      <c r="AH5732" s="15"/>
    </row>
    <row r="5733" spans="1:34" ht="15" customHeight="1" x14ac:dyDescent="0.25">
      <c r="A5733" s="12"/>
      <c r="B5733" s="5"/>
      <c r="C5733" s="98"/>
      <c r="D5733" s="98"/>
      <c r="E5733" s="5"/>
      <c r="F5733" s="5"/>
      <c r="G5733" s="87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99"/>
      <c r="AB5733" s="5"/>
      <c r="AC5733" s="5"/>
      <c r="AD5733" s="99"/>
      <c r="AE5733" s="5"/>
      <c r="AF5733" s="5"/>
      <c r="AG5733" s="15"/>
      <c r="AH5733" s="15"/>
    </row>
    <row r="5734" spans="1:34" ht="15" customHeight="1" x14ac:dyDescent="0.25">
      <c r="A5734" s="12"/>
      <c r="B5734" s="5"/>
      <c r="C5734" s="98"/>
      <c r="D5734" s="98"/>
      <c r="E5734" s="5"/>
      <c r="F5734" s="5"/>
      <c r="G5734" s="87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99"/>
      <c r="AB5734" s="5"/>
      <c r="AC5734" s="5"/>
      <c r="AD5734" s="99"/>
      <c r="AE5734" s="5"/>
      <c r="AF5734" s="5"/>
      <c r="AG5734" s="15"/>
      <c r="AH5734" s="15"/>
    </row>
    <row r="5735" spans="1:34" ht="15" customHeight="1" x14ac:dyDescent="0.25">
      <c r="A5735" s="12"/>
      <c r="B5735" s="5"/>
      <c r="C5735" s="98"/>
      <c r="D5735" s="98"/>
      <c r="E5735" s="5"/>
      <c r="F5735" s="5"/>
      <c r="G5735" s="87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99"/>
      <c r="AB5735" s="5"/>
      <c r="AC5735" s="5"/>
      <c r="AD5735" s="99"/>
      <c r="AE5735" s="5"/>
      <c r="AF5735" s="5"/>
      <c r="AG5735" s="15"/>
      <c r="AH5735" s="15"/>
    </row>
    <row r="5736" spans="1:34" ht="15" customHeight="1" x14ac:dyDescent="0.25">
      <c r="A5736" s="12"/>
      <c r="B5736" s="5"/>
      <c r="C5736" s="98"/>
      <c r="D5736" s="98"/>
      <c r="E5736" s="5"/>
      <c r="F5736" s="5"/>
      <c r="G5736" s="87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99"/>
      <c r="AB5736" s="5"/>
      <c r="AC5736" s="5"/>
      <c r="AD5736" s="99"/>
      <c r="AE5736" s="5"/>
      <c r="AF5736" s="5"/>
      <c r="AG5736" s="15"/>
      <c r="AH5736" s="15"/>
    </row>
    <row r="5737" spans="1:34" ht="15" customHeight="1" x14ac:dyDescent="0.25">
      <c r="A5737" s="12"/>
      <c r="B5737" s="5"/>
      <c r="C5737" s="98"/>
      <c r="D5737" s="98"/>
      <c r="E5737" s="5"/>
      <c r="F5737" s="5"/>
      <c r="G5737" s="87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99"/>
      <c r="AB5737" s="5"/>
      <c r="AC5737" s="5"/>
      <c r="AD5737" s="99"/>
      <c r="AE5737" s="5"/>
      <c r="AF5737" s="5"/>
      <c r="AG5737" s="15"/>
      <c r="AH5737" s="15"/>
    </row>
    <row r="5738" spans="1:34" ht="15" customHeight="1" x14ac:dyDescent="0.25">
      <c r="A5738" s="12"/>
      <c r="B5738" s="5"/>
      <c r="C5738" s="98"/>
      <c r="D5738" s="98"/>
      <c r="E5738" s="5"/>
      <c r="F5738" s="5"/>
      <c r="G5738" s="87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99"/>
      <c r="AB5738" s="5"/>
      <c r="AC5738" s="5"/>
      <c r="AD5738" s="99"/>
      <c r="AE5738" s="5"/>
      <c r="AF5738" s="5"/>
      <c r="AG5738" s="15"/>
      <c r="AH5738" s="15"/>
    </row>
    <row r="5739" spans="1:34" ht="15" customHeight="1" x14ac:dyDescent="0.25">
      <c r="A5739" s="12"/>
      <c r="B5739" s="5"/>
      <c r="C5739" s="98"/>
      <c r="D5739" s="98"/>
      <c r="E5739" s="5"/>
      <c r="F5739" s="5"/>
      <c r="G5739" s="87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99"/>
      <c r="AB5739" s="5"/>
      <c r="AC5739" s="5"/>
      <c r="AD5739" s="99"/>
      <c r="AE5739" s="5"/>
      <c r="AF5739" s="5"/>
      <c r="AG5739" s="15"/>
      <c r="AH5739" s="15"/>
    </row>
    <row r="5740" spans="1:34" ht="15" customHeight="1" x14ac:dyDescent="0.25">
      <c r="A5740" s="12"/>
      <c r="B5740" s="5"/>
      <c r="C5740" s="98"/>
      <c r="D5740" s="98"/>
      <c r="E5740" s="5"/>
      <c r="F5740" s="5"/>
      <c r="G5740" s="87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99"/>
      <c r="AB5740" s="5"/>
      <c r="AC5740" s="5"/>
      <c r="AD5740" s="99"/>
      <c r="AE5740" s="5"/>
      <c r="AF5740" s="5"/>
      <c r="AG5740" s="15"/>
      <c r="AH5740" s="15"/>
    </row>
    <row r="5741" spans="1:34" ht="15" customHeight="1" x14ac:dyDescent="0.25">
      <c r="A5741" s="12"/>
      <c r="B5741" s="5"/>
      <c r="C5741" s="98"/>
      <c r="D5741" s="98"/>
      <c r="E5741" s="5"/>
      <c r="F5741" s="5"/>
      <c r="G5741" s="87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99"/>
      <c r="AB5741" s="5"/>
      <c r="AC5741" s="5"/>
      <c r="AD5741" s="99"/>
      <c r="AE5741" s="5"/>
      <c r="AF5741" s="5"/>
      <c r="AG5741" s="15"/>
      <c r="AH5741" s="15"/>
    </row>
    <row r="5742" spans="1:34" ht="15" customHeight="1" x14ac:dyDescent="0.25">
      <c r="A5742" s="12"/>
      <c r="B5742" s="5"/>
      <c r="C5742" s="98"/>
      <c r="D5742" s="98"/>
      <c r="E5742" s="5"/>
      <c r="F5742" s="5"/>
      <c r="G5742" s="87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99"/>
      <c r="AB5742" s="5"/>
      <c r="AC5742" s="5"/>
      <c r="AD5742" s="99"/>
      <c r="AE5742" s="5"/>
      <c r="AF5742" s="5"/>
      <c r="AG5742" s="15"/>
      <c r="AH5742" s="15"/>
    </row>
    <row r="5743" spans="1:34" ht="15" customHeight="1" x14ac:dyDescent="0.25">
      <c r="A5743" s="12"/>
      <c r="B5743" s="5"/>
      <c r="C5743" s="98"/>
      <c r="D5743" s="98"/>
      <c r="E5743" s="5"/>
      <c r="F5743" s="5"/>
      <c r="G5743" s="87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99"/>
      <c r="AB5743" s="5"/>
      <c r="AC5743" s="5"/>
      <c r="AD5743" s="99"/>
      <c r="AE5743" s="5"/>
      <c r="AF5743" s="5"/>
      <c r="AG5743" s="15"/>
      <c r="AH5743" s="15"/>
    </row>
    <row r="5744" spans="1:34" ht="15" customHeight="1" x14ac:dyDescent="0.25">
      <c r="A5744" s="12"/>
      <c r="B5744" s="5"/>
      <c r="C5744" s="98"/>
      <c r="D5744" s="98"/>
      <c r="E5744" s="5"/>
      <c r="F5744" s="5"/>
      <c r="G5744" s="87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99"/>
      <c r="AB5744" s="5"/>
      <c r="AC5744" s="5"/>
      <c r="AD5744" s="99"/>
      <c r="AE5744" s="5"/>
      <c r="AF5744" s="5"/>
      <c r="AG5744" s="15"/>
      <c r="AH5744" s="15"/>
    </row>
    <row r="5745" spans="1:34" ht="15" customHeight="1" x14ac:dyDescent="0.25">
      <c r="A5745" s="12"/>
      <c r="B5745" s="5"/>
      <c r="C5745" s="98"/>
      <c r="D5745" s="98"/>
      <c r="E5745" s="5"/>
      <c r="F5745" s="5"/>
      <c r="G5745" s="87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99"/>
      <c r="AB5745" s="5"/>
      <c r="AC5745" s="5"/>
      <c r="AD5745" s="99"/>
      <c r="AE5745" s="5"/>
      <c r="AF5745" s="5"/>
      <c r="AG5745" s="15"/>
      <c r="AH5745" s="15"/>
    </row>
    <row r="5746" spans="1:34" ht="15" customHeight="1" x14ac:dyDescent="0.25">
      <c r="A5746" s="12"/>
      <c r="B5746" s="5"/>
      <c r="C5746" s="98"/>
      <c r="D5746" s="98"/>
      <c r="E5746" s="5"/>
      <c r="F5746" s="5"/>
      <c r="G5746" s="87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99"/>
      <c r="AB5746" s="5"/>
      <c r="AC5746" s="5"/>
      <c r="AD5746" s="99"/>
      <c r="AE5746" s="5"/>
      <c r="AF5746" s="5"/>
      <c r="AG5746" s="15"/>
      <c r="AH5746" s="15"/>
    </row>
    <row r="5747" spans="1:34" ht="15" customHeight="1" x14ac:dyDescent="0.25">
      <c r="A5747" s="12"/>
      <c r="B5747" s="5"/>
      <c r="C5747" s="98"/>
      <c r="D5747" s="98"/>
      <c r="E5747" s="5"/>
      <c r="F5747" s="5"/>
      <c r="G5747" s="87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99"/>
      <c r="AB5747" s="5"/>
      <c r="AC5747" s="5"/>
      <c r="AD5747" s="99"/>
      <c r="AE5747" s="5"/>
      <c r="AF5747" s="5"/>
      <c r="AG5747" s="15"/>
      <c r="AH5747" s="15"/>
    </row>
    <row r="5748" spans="1:34" ht="15" customHeight="1" x14ac:dyDescent="0.25">
      <c r="A5748" s="12"/>
      <c r="B5748" s="5"/>
      <c r="C5748" s="98"/>
      <c r="D5748" s="98"/>
      <c r="E5748" s="5"/>
      <c r="F5748" s="5"/>
      <c r="G5748" s="87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99"/>
      <c r="AB5748" s="5"/>
      <c r="AC5748" s="5"/>
      <c r="AD5748" s="99"/>
      <c r="AE5748" s="5"/>
      <c r="AF5748" s="5"/>
      <c r="AG5748" s="15"/>
      <c r="AH5748" s="15"/>
    </row>
    <row r="5749" spans="1:34" ht="15" customHeight="1" x14ac:dyDescent="0.25">
      <c r="A5749" s="12"/>
      <c r="B5749" s="5"/>
      <c r="C5749" s="98"/>
      <c r="D5749" s="98"/>
      <c r="E5749" s="5"/>
      <c r="F5749" s="5"/>
      <c r="G5749" s="87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99"/>
      <c r="AB5749" s="5"/>
      <c r="AC5749" s="5"/>
      <c r="AD5749" s="99"/>
      <c r="AE5749" s="5"/>
      <c r="AF5749" s="5"/>
      <c r="AG5749" s="15"/>
      <c r="AH5749" s="15"/>
    </row>
    <row r="5750" spans="1:34" ht="15" customHeight="1" x14ac:dyDescent="0.25">
      <c r="A5750" s="12"/>
      <c r="B5750" s="5"/>
      <c r="C5750" s="98"/>
      <c r="D5750" s="98"/>
      <c r="E5750" s="5"/>
      <c r="F5750" s="5"/>
      <c r="G5750" s="87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99"/>
      <c r="AB5750" s="5"/>
      <c r="AC5750" s="5"/>
      <c r="AD5750" s="99"/>
      <c r="AE5750" s="5"/>
      <c r="AF5750" s="5"/>
      <c r="AG5750" s="15"/>
      <c r="AH5750" s="15"/>
    </row>
    <row r="5751" spans="1:34" ht="15" customHeight="1" x14ac:dyDescent="0.25">
      <c r="A5751" s="12"/>
      <c r="B5751" s="5"/>
      <c r="C5751" s="98"/>
      <c r="D5751" s="98"/>
      <c r="E5751" s="5"/>
      <c r="F5751" s="5"/>
      <c r="G5751" s="87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99"/>
      <c r="AB5751" s="5"/>
      <c r="AC5751" s="5"/>
      <c r="AD5751" s="99"/>
      <c r="AE5751" s="5"/>
      <c r="AF5751" s="5"/>
      <c r="AG5751" s="15"/>
      <c r="AH5751" s="15"/>
    </row>
    <row r="5752" spans="1:34" ht="15" customHeight="1" x14ac:dyDescent="0.25">
      <c r="A5752" s="12"/>
      <c r="B5752" s="5"/>
      <c r="C5752" s="98"/>
      <c r="D5752" s="98"/>
      <c r="E5752" s="5"/>
      <c r="F5752" s="5"/>
      <c r="G5752" s="87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99"/>
      <c r="AB5752" s="5"/>
      <c r="AC5752" s="5"/>
      <c r="AD5752" s="99"/>
      <c r="AE5752" s="5"/>
      <c r="AF5752" s="5"/>
      <c r="AG5752" s="15"/>
      <c r="AH5752" s="15"/>
    </row>
    <row r="5753" spans="1:34" ht="15" customHeight="1" x14ac:dyDescent="0.25">
      <c r="A5753" s="12"/>
      <c r="B5753" s="5"/>
      <c r="C5753" s="98"/>
      <c r="D5753" s="98"/>
      <c r="E5753" s="5"/>
      <c r="F5753" s="5"/>
      <c r="G5753" s="87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99"/>
      <c r="AB5753" s="5"/>
      <c r="AC5753" s="5"/>
      <c r="AD5753" s="99"/>
      <c r="AE5753" s="5"/>
      <c r="AF5753" s="5"/>
      <c r="AG5753" s="15"/>
      <c r="AH5753" s="15"/>
    </row>
    <row r="5754" spans="1:34" ht="15" customHeight="1" x14ac:dyDescent="0.25">
      <c r="A5754" s="12"/>
      <c r="B5754" s="5"/>
      <c r="C5754" s="98"/>
      <c r="D5754" s="98"/>
      <c r="E5754" s="5"/>
      <c r="F5754" s="5"/>
      <c r="G5754" s="87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99"/>
      <c r="AB5754" s="5"/>
      <c r="AC5754" s="5"/>
      <c r="AD5754" s="99"/>
      <c r="AE5754" s="5"/>
      <c r="AF5754" s="5"/>
      <c r="AG5754" s="15"/>
      <c r="AH5754" s="15"/>
    </row>
    <row r="5755" spans="1:34" ht="15" customHeight="1" x14ac:dyDescent="0.25">
      <c r="A5755" s="12"/>
      <c r="B5755" s="5"/>
      <c r="C5755" s="98"/>
      <c r="D5755" s="98"/>
      <c r="E5755" s="5"/>
      <c r="F5755" s="5"/>
      <c r="G5755" s="87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99"/>
      <c r="AB5755" s="5"/>
      <c r="AC5755" s="5"/>
      <c r="AD5755" s="99"/>
      <c r="AE5755" s="5"/>
      <c r="AF5755" s="5"/>
      <c r="AG5755" s="15"/>
      <c r="AH5755" s="15"/>
    </row>
    <row r="5756" spans="1:34" ht="15" customHeight="1" x14ac:dyDescent="0.25">
      <c r="A5756" s="12"/>
      <c r="B5756" s="5"/>
      <c r="C5756" s="98"/>
      <c r="D5756" s="98"/>
      <c r="E5756" s="5"/>
      <c r="F5756" s="5"/>
      <c r="G5756" s="87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99"/>
      <c r="AB5756" s="5"/>
      <c r="AC5756" s="5"/>
      <c r="AD5756" s="99"/>
      <c r="AE5756" s="5"/>
      <c r="AF5756" s="5"/>
      <c r="AG5756" s="15"/>
      <c r="AH5756" s="15"/>
    </row>
    <row r="5757" spans="1:34" ht="15" customHeight="1" x14ac:dyDescent="0.25">
      <c r="A5757" s="12"/>
      <c r="B5757" s="5"/>
      <c r="C5757" s="98"/>
      <c r="D5757" s="98"/>
      <c r="E5757" s="5"/>
      <c r="F5757" s="5"/>
      <c r="G5757" s="87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99"/>
      <c r="AB5757" s="5"/>
      <c r="AC5757" s="5"/>
      <c r="AD5757" s="99"/>
      <c r="AE5757" s="5"/>
      <c r="AF5757" s="5"/>
      <c r="AG5757" s="15"/>
      <c r="AH5757" s="15"/>
    </row>
    <row r="5758" spans="1:34" ht="15" customHeight="1" x14ac:dyDescent="0.25">
      <c r="A5758" s="12"/>
      <c r="B5758" s="5"/>
      <c r="C5758" s="98"/>
      <c r="D5758" s="98"/>
      <c r="E5758" s="5"/>
      <c r="F5758" s="5"/>
      <c r="G5758" s="87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99"/>
      <c r="AB5758" s="5"/>
      <c r="AC5758" s="5"/>
      <c r="AD5758" s="99"/>
      <c r="AE5758" s="5"/>
      <c r="AF5758" s="5"/>
      <c r="AG5758" s="15"/>
      <c r="AH5758" s="15"/>
    </row>
    <row r="5759" spans="1:34" ht="15" customHeight="1" x14ac:dyDescent="0.25">
      <c r="A5759" s="12"/>
      <c r="B5759" s="5"/>
      <c r="C5759" s="98"/>
      <c r="D5759" s="98"/>
      <c r="E5759" s="5"/>
      <c r="F5759" s="5"/>
      <c r="G5759" s="87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99"/>
      <c r="AB5759" s="5"/>
      <c r="AC5759" s="5"/>
      <c r="AD5759" s="99"/>
      <c r="AE5759" s="5"/>
      <c r="AF5759" s="5"/>
      <c r="AG5759" s="15"/>
      <c r="AH5759" s="15"/>
    </row>
    <row r="5760" spans="1:34" ht="15" customHeight="1" x14ac:dyDescent="0.25">
      <c r="A5760" s="12"/>
      <c r="B5760" s="5"/>
      <c r="C5760" s="98"/>
      <c r="D5760" s="98"/>
      <c r="E5760" s="5"/>
      <c r="F5760" s="5"/>
      <c r="G5760" s="87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99"/>
      <c r="AB5760" s="5"/>
      <c r="AC5760" s="5"/>
      <c r="AD5760" s="99"/>
      <c r="AE5760" s="5"/>
      <c r="AF5760" s="5"/>
      <c r="AG5760" s="15"/>
      <c r="AH5760" s="15"/>
    </row>
    <row r="5761" spans="1:34" ht="15" customHeight="1" x14ac:dyDescent="0.25">
      <c r="A5761" s="12"/>
      <c r="B5761" s="5"/>
      <c r="C5761" s="98"/>
      <c r="D5761" s="98"/>
      <c r="E5761" s="5"/>
      <c r="F5761" s="5"/>
      <c r="G5761" s="87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99"/>
      <c r="AB5761" s="5"/>
      <c r="AC5761" s="5"/>
      <c r="AD5761" s="99"/>
      <c r="AE5761" s="5"/>
      <c r="AF5761" s="5"/>
      <c r="AG5761" s="15"/>
      <c r="AH5761" s="15"/>
    </row>
    <row r="5762" spans="1:34" ht="15" customHeight="1" x14ac:dyDescent="0.25">
      <c r="A5762" s="12"/>
      <c r="B5762" s="5"/>
      <c r="C5762" s="98"/>
      <c r="D5762" s="98"/>
      <c r="E5762" s="5"/>
      <c r="F5762" s="5"/>
      <c r="G5762" s="87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99"/>
      <c r="AB5762" s="5"/>
      <c r="AC5762" s="5"/>
      <c r="AD5762" s="99"/>
      <c r="AE5762" s="5"/>
      <c r="AF5762" s="5"/>
      <c r="AG5762" s="15"/>
      <c r="AH5762" s="15"/>
    </row>
    <row r="5763" spans="1:34" ht="15" customHeight="1" x14ac:dyDescent="0.25">
      <c r="A5763" s="12"/>
      <c r="B5763" s="5"/>
      <c r="C5763" s="98"/>
      <c r="D5763" s="98"/>
      <c r="E5763" s="5"/>
      <c r="F5763" s="5"/>
      <c r="G5763" s="87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99"/>
      <c r="AB5763" s="5"/>
      <c r="AC5763" s="5"/>
      <c r="AD5763" s="99"/>
      <c r="AE5763" s="5"/>
      <c r="AF5763" s="5"/>
      <c r="AG5763" s="15"/>
      <c r="AH5763" s="15"/>
    </row>
    <row r="5764" spans="1:34" ht="15" customHeight="1" x14ac:dyDescent="0.25">
      <c r="A5764" s="12"/>
      <c r="B5764" s="5"/>
      <c r="C5764" s="98"/>
      <c r="D5764" s="98"/>
      <c r="E5764" s="5"/>
      <c r="F5764" s="5"/>
      <c r="G5764" s="87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99"/>
      <c r="AB5764" s="5"/>
      <c r="AC5764" s="5"/>
      <c r="AD5764" s="99"/>
      <c r="AE5764" s="5"/>
      <c r="AF5764" s="5"/>
      <c r="AG5764" s="15"/>
      <c r="AH5764" s="15"/>
    </row>
    <row r="5765" spans="1:34" ht="15" customHeight="1" x14ac:dyDescent="0.25">
      <c r="A5765" s="12"/>
      <c r="B5765" s="5"/>
      <c r="C5765" s="98"/>
      <c r="D5765" s="98"/>
      <c r="E5765" s="5"/>
      <c r="F5765" s="5"/>
      <c r="G5765" s="87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99"/>
      <c r="AB5765" s="5"/>
      <c r="AC5765" s="5"/>
      <c r="AD5765" s="99"/>
      <c r="AE5765" s="5"/>
      <c r="AF5765" s="5"/>
      <c r="AG5765" s="15"/>
      <c r="AH5765" s="15"/>
    </row>
    <row r="5766" spans="1:34" ht="15" customHeight="1" x14ac:dyDescent="0.25">
      <c r="A5766" s="12"/>
      <c r="B5766" s="5"/>
      <c r="C5766" s="98"/>
      <c r="D5766" s="98"/>
      <c r="E5766" s="5"/>
      <c r="F5766" s="5"/>
      <c r="G5766" s="87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99"/>
      <c r="AB5766" s="5"/>
      <c r="AC5766" s="5"/>
      <c r="AD5766" s="99"/>
      <c r="AE5766" s="5"/>
      <c r="AF5766" s="5"/>
      <c r="AG5766" s="15"/>
      <c r="AH5766" s="15"/>
    </row>
    <row r="5767" spans="1:34" ht="15" customHeight="1" x14ac:dyDescent="0.25">
      <c r="A5767" s="12"/>
      <c r="B5767" s="5"/>
      <c r="C5767" s="98"/>
      <c r="D5767" s="98"/>
      <c r="E5767" s="5"/>
      <c r="F5767" s="5"/>
      <c r="G5767" s="87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99"/>
      <c r="AB5767" s="5"/>
      <c r="AC5767" s="5"/>
      <c r="AD5767" s="99"/>
      <c r="AE5767" s="5"/>
      <c r="AF5767" s="5"/>
      <c r="AG5767" s="15"/>
      <c r="AH5767" s="15"/>
    </row>
    <row r="5768" spans="1:34" ht="15" customHeight="1" x14ac:dyDescent="0.25">
      <c r="A5768" s="12"/>
      <c r="B5768" s="5"/>
      <c r="C5768" s="98"/>
      <c r="D5768" s="98"/>
      <c r="E5768" s="5"/>
      <c r="F5768" s="5"/>
      <c r="G5768" s="87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99"/>
      <c r="AB5768" s="5"/>
      <c r="AC5768" s="5"/>
      <c r="AD5768" s="99"/>
      <c r="AE5768" s="5"/>
      <c r="AF5768" s="5"/>
      <c r="AG5768" s="15"/>
      <c r="AH5768" s="15"/>
    </row>
    <row r="5769" spans="1:34" ht="15" customHeight="1" x14ac:dyDescent="0.25">
      <c r="A5769" s="12"/>
      <c r="B5769" s="5"/>
      <c r="C5769" s="98"/>
      <c r="D5769" s="98"/>
      <c r="E5769" s="5"/>
      <c r="F5769" s="5"/>
      <c r="G5769" s="87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99"/>
      <c r="AB5769" s="5"/>
      <c r="AC5769" s="5"/>
      <c r="AD5769" s="99"/>
      <c r="AE5769" s="5"/>
      <c r="AF5769" s="5"/>
      <c r="AG5769" s="15"/>
      <c r="AH5769" s="15"/>
    </row>
    <row r="5770" spans="1:34" ht="15" customHeight="1" x14ac:dyDescent="0.25">
      <c r="A5770" s="12"/>
      <c r="B5770" s="5"/>
      <c r="C5770" s="98"/>
      <c r="D5770" s="98"/>
      <c r="E5770" s="5"/>
      <c r="F5770" s="5"/>
      <c r="G5770" s="87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99"/>
      <c r="AB5770" s="5"/>
      <c r="AC5770" s="5"/>
      <c r="AD5770" s="99"/>
      <c r="AE5770" s="5"/>
      <c r="AF5770" s="5"/>
      <c r="AG5770" s="15"/>
      <c r="AH5770" s="15"/>
    </row>
    <row r="5771" spans="1:34" ht="15" customHeight="1" x14ac:dyDescent="0.25">
      <c r="A5771" s="12"/>
      <c r="B5771" s="5"/>
      <c r="C5771" s="98"/>
      <c r="D5771" s="98"/>
      <c r="E5771" s="5"/>
      <c r="F5771" s="5"/>
      <c r="G5771" s="87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99"/>
      <c r="AB5771" s="5"/>
      <c r="AC5771" s="5"/>
      <c r="AD5771" s="99"/>
      <c r="AE5771" s="5"/>
      <c r="AF5771" s="5"/>
      <c r="AG5771" s="15"/>
      <c r="AH5771" s="15"/>
    </row>
    <row r="5772" spans="1:34" ht="15" customHeight="1" x14ac:dyDescent="0.25">
      <c r="A5772" s="12"/>
      <c r="B5772" s="5"/>
      <c r="C5772" s="98"/>
      <c r="D5772" s="98"/>
      <c r="E5772" s="5"/>
      <c r="F5772" s="5"/>
      <c r="G5772" s="87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99"/>
      <c r="AB5772" s="5"/>
      <c r="AC5772" s="5"/>
      <c r="AD5772" s="99"/>
      <c r="AE5772" s="5"/>
      <c r="AF5772" s="5"/>
      <c r="AG5772" s="15"/>
      <c r="AH5772" s="15"/>
    </row>
    <row r="5773" spans="1:34" ht="15" customHeight="1" x14ac:dyDescent="0.25">
      <c r="A5773" s="12"/>
      <c r="B5773" s="5"/>
      <c r="C5773" s="98"/>
      <c r="D5773" s="98"/>
      <c r="E5773" s="5"/>
      <c r="F5773" s="5"/>
      <c r="G5773" s="87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99"/>
      <c r="AB5773" s="5"/>
      <c r="AC5773" s="5"/>
      <c r="AD5773" s="99"/>
      <c r="AE5773" s="5"/>
      <c r="AF5773" s="5"/>
      <c r="AG5773" s="15"/>
      <c r="AH5773" s="15"/>
    </row>
    <row r="5774" spans="1:34" ht="15" customHeight="1" x14ac:dyDescent="0.25">
      <c r="A5774" s="12"/>
      <c r="B5774" s="5"/>
      <c r="C5774" s="98"/>
      <c r="D5774" s="98"/>
      <c r="E5774" s="5"/>
      <c r="F5774" s="5"/>
      <c r="G5774" s="87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99"/>
      <c r="AB5774" s="5"/>
      <c r="AC5774" s="5"/>
      <c r="AD5774" s="99"/>
      <c r="AE5774" s="5"/>
      <c r="AF5774" s="5"/>
      <c r="AG5774" s="15"/>
      <c r="AH5774" s="15"/>
    </row>
    <row r="5775" spans="1:34" ht="15" customHeight="1" x14ac:dyDescent="0.25">
      <c r="A5775" s="12"/>
      <c r="B5775" s="5"/>
      <c r="C5775" s="98"/>
      <c r="D5775" s="98"/>
      <c r="E5775" s="5"/>
      <c r="F5775" s="5"/>
      <c r="G5775" s="87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99"/>
      <c r="AB5775" s="5"/>
      <c r="AC5775" s="5"/>
      <c r="AD5775" s="99"/>
      <c r="AE5775" s="5"/>
      <c r="AF5775" s="5"/>
      <c r="AG5775" s="15"/>
      <c r="AH5775" s="15"/>
    </row>
    <row r="5776" spans="1:34" ht="15" customHeight="1" x14ac:dyDescent="0.25">
      <c r="A5776" s="12"/>
      <c r="B5776" s="5"/>
      <c r="C5776" s="98"/>
      <c r="D5776" s="98"/>
      <c r="E5776" s="5"/>
      <c r="F5776" s="5"/>
      <c r="G5776" s="87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99"/>
      <c r="AB5776" s="5"/>
      <c r="AC5776" s="5"/>
      <c r="AD5776" s="99"/>
      <c r="AE5776" s="5"/>
      <c r="AF5776" s="5"/>
      <c r="AG5776" s="15"/>
      <c r="AH5776" s="15"/>
    </row>
    <row r="5777" spans="1:34" ht="15" customHeight="1" x14ac:dyDescent="0.25">
      <c r="A5777" s="12"/>
      <c r="B5777" s="5"/>
      <c r="C5777" s="98"/>
      <c r="D5777" s="98"/>
      <c r="E5777" s="5"/>
      <c r="F5777" s="5"/>
      <c r="G5777" s="87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99"/>
      <c r="AB5777" s="5"/>
      <c r="AC5777" s="5"/>
      <c r="AD5777" s="99"/>
      <c r="AE5777" s="5"/>
      <c r="AF5777" s="5"/>
      <c r="AG5777" s="15"/>
      <c r="AH5777" s="15"/>
    </row>
    <row r="5778" spans="1:34" ht="15" customHeight="1" x14ac:dyDescent="0.25">
      <c r="A5778" s="12"/>
      <c r="B5778" s="5"/>
      <c r="C5778" s="98"/>
      <c r="D5778" s="98"/>
      <c r="E5778" s="5"/>
      <c r="F5778" s="5"/>
      <c r="G5778" s="87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99"/>
      <c r="AB5778" s="5"/>
      <c r="AC5778" s="5"/>
      <c r="AD5778" s="99"/>
      <c r="AE5778" s="5"/>
      <c r="AF5778" s="5"/>
      <c r="AG5778" s="15"/>
      <c r="AH5778" s="15"/>
    </row>
    <row r="5779" spans="1:34" ht="15" customHeight="1" x14ac:dyDescent="0.25">
      <c r="A5779" s="12"/>
      <c r="B5779" s="5"/>
      <c r="C5779" s="98"/>
      <c r="D5779" s="98"/>
      <c r="E5779" s="5"/>
      <c r="F5779" s="5"/>
      <c r="G5779" s="87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99"/>
      <c r="AB5779" s="5"/>
      <c r="AC5779" s="5"/>
      <c r="AD5779" s="99"/>
      <c r="AE5779" s="5"/>
      <c r="AF5779" s="5"/>
      <c r="AG5779" s="15"/>
      <c r="AH5779" s="15"/>
    </row>
    <row r="5780" spans="1:34" ht="15" customHeight="1" x14ac:dyDescent="0.25">
      <c r="A5780" s="12"/>
      <c r="B5780" s="5"/>
      <c r="C5780" s="98"/>
      <c r="D5780" s="98"/>
      <c r="E5780" s="5"/>
      <c r="F5780" s="5"/>
      <c r="G5780" s="87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99"/>
      <c r="AB5780" s="5"/>
      <c r="AC5780" s="5"/>
      <c r="AD5780" s="99"/>
      <c r="AE5780" s="5"/>
      <c r="AF5780" s="5"/>
      <c r="AG5780" s="15"/>
      <c r="AH5780" s="15"/>
    </row>
    <row r="5781" spans="1:34" ht="15" customHeight="1" x14ac:dyDescent="0.25">
      <c r="A5781" s="12"/>
      <c r="B5781" s="5"/>
      <c r="C5781" s="98"/>
      <c r="D5781" s="98"/>
      <c r="E5781" s="5"/>
      <c r="F5781" s="5"/>
      <c r="G5781" s="87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99"/>
      <c r="AB5781" s="5"/>
      <c r="AC5781" s="5"/>
      <c r="AD5781" s="99"/>
      <c r="AE5781" s="5"/>
      <c r="AF5781" s="5"/>
      <c r="AG5781" s="15"/>
      <c r="AH5781" s="15"/>
    </row>
    <row r="5782" spans="1:34" ht="15" customHeight="1" x14ac:dyDescent="0.25">
      <c r="A5782" s="12"/>
      <c r="B5782" s="5"/>
      <c r="C5782" s="98"/>
      <c r="D5782" s="98"/>
      <c r="E5782" s="5"/>
      <c r="F5782" s="5"/>
      <c r="G5782" s="87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99"/>
      <c r="AB5782" s="5"/>
      <c r="AC5782" s="5"/>
      <c r="AD5782" s="99"/>
      <c r="AE5782" s="5"/>
      <c r="AF5782" s="5"/>
      <c r="AG5782" s="15"/>
      <c r="AH5782" s="15"/>
    </row>
    <row r="5783" spans="1:34" ht="15" customHeight="1" x14ac:dyDescent="0.25">
      <c r="A5783" s="12"/>
      <c r="B5783" s="5"/>
      <c r="C5783" s="98"/>
      <c r="D5783" s="98"/>
      <c r="E5783" s="5"/>
      <c r="F5783" s="5"/>
      <c r="G5783" s="87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99"/>
      <c r="AB5783" s="5"/>
      <c r="AC5783" s="5"/>
      <c r="AD5783" s="99"/>
      <c r="AE5783" s="5"/>
      <c r="AF5783" s="5"/>
      <c r="AG5783" s="15"/>
      <c r="AH5783" s="15"/>
    </row>
    <row r="5784" spans="1:34" ht="15" customHeight="1" x14ac:dyDescent="0.25">
      <c r="A5784" s="12"/>
      <c r="B5784" s="5"/>
      <c r="C5784" s="98"/>
      <c r="D5784" s="98"/>
      <c r="E5784" s="5"/>
      <c r="F5784" s="5"/>
      <c r="G5784" s="87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99"/>
      <c r="AB5784" s="5"/>
      <c r="AC5784" s="5"/>
      <c r="AD5784" s="99"/>
      <c r="AE5784" s="5"/>
      <c r="AF5784" s="5"/>
      <c r="AG5784" s="15"/>
      <c r="AH5784" s="15"/>
    </row>
    <row r="5785" spans="1:34" ht="15" customHeight="1" x14ac:dyDescent="0.25">
      <c r="A5785" s="12"/>
      <c r="B5785" s="5"/>
      <c r="C5785" s="98"/>
      <c r="D5785" s="98"/>
      <c r="E5785" s="5"/>
      <c r="F5785" s="5"/>
      <c r="G5785" s="87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99"/>
      <c r="AB5785" s="5"/>
      <c r="AC5785" s="5"/>
      <c r="AD5785" s="99"/>
      <c r="AE5785" s="5"/>
      <c r="AF5785" s="5"/>
      <c r="AG5785" s="15"/>
      <c r="AH5785" s="15"/>
    </row>
    <row r="5786" spans="1:34" ht="15" customHeight="1" x14ac:dyDescent="0.25">
      <c r="A5786" s="12"/>
      <c r="B5786" s="5"/>
      <c r="C5786" s="98"/>
      <c r="D5786" s="98"/>
      <c r="E5786" s="5"/>
      <c r="F5786" s="5"/>
      <c r="G5786" s="87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99"/>
      <c r="AB5786" s="5"/>
      <c r="AC5786" s="5"/>
      <c r="AD5786" s="99"/>
      <c r="AE5786" s="5"/>
      <c r="AF5786" s="5"/>
      <c r="AG5786" s="15"/>
      <c r="AH5786" s="15"/>
    </row>
    <row r="5787" spans="1:34" ht="15" customHeight="1" x14ac:dyDescent="0.25">
      <c r="A5787" s="12"/>
      <c r="B5787" s="5"/>
      <c r="C5787" s="98"/>
      <c r="D5787" s="98"/>
      <c r="E5787" s="5"/>
      <c r="F5787" s="5"/>
      <c r="G5787" s="87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99"/>
      <c r="AB5787" s="5"/>
      <c r="AC5787" s="5"/>
      <c r="AD5787" s="99"/>
      <c r="AE5787" s="5"/>
      <c r="AF5787" s="5"/>
      <c r="AG5787" s="15"/>
      <c r="AH5787" s="15"/>
    </row>
    <row r="5788" spans="1:34" ht="15" customHeight="1" x14ac:dyDescent="0.25">
      <c r="A5788" s="12"/>
      <c r="B5788" s="5"/>
      <c r="C5788" s="98"/>
      <c r="D5788" s="98"/>
      <c r="E5788" s="5"/>
      <c r="F5788" s="5"/>
      <c r="G5788" s="87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99"/>
      <c r="AB5788" s="5"/>
      <c r="AC5788" s="5"/>
      <c r="AD5788" s="99"/>
      <c r="AE5788" s="5"/>
      <c r="AF5788" s="5"/>
      <c r="AG5788" s="15"/>
      <c r="AH5788" s="15"/>
    </row>
    <row r="5789" spans="1:34" ht="15" customHeight="1" x14ac:dyDescent="0.25">
      <c r="A5789" s="12"/>
      <c r="B5789" s="5"/>
      <c r="C5789" s="98"/>
      <c r="D5789" s="98"/>
      <c r="E5789" s="5"/>
      <c r="F5789" s="5"/>
      <c r="G5789" s="87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99"/>
      <c r="AB5789" s="5"/>
      <c r="AC5789" s="5"/>
      <c r="AD5789" s="99"/>
      <c r="AE5789" s="5"/>
      <c r="AF5789" s="5"/>
      <c r="AG5789" s="15"/>
      <c r="AH5789" s="15"/>
    </row>
    <row r="5790" spans="1:34" ht="15" customHeight="1" x14ac:dyDescent="0.25">
      <c r="A5790" s="12"/>
      <c r="B5790" s="5"/>
      <c r="C5790" s="98"/>
      <c r="D5790" s="98"/>
      <c r="E5790" s="5"/>
      <c r="F5790" s="5"/>
      <c r="G5790" s="87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99"/>
      <c r="AB5790" s="5"/>
      <c r="AC5790" s="5"/>
      <c r="AD5790" s="99"/>
      <c r="AE5790" s="5"/>
      <c r="AF5790" s="5"/>
      <c r="AG5790" s="15"/>
      <c r="AH5790" s="15"/>
    </row>
    <row r="5791" spans="1:34" ht="15" customHeight="1" x14ac:dyDescent="0.25">
      <c r="A5791" s="12"/>
      <c r="B5791" s="5"/>
      <c r="C5791" s="98"/>
      <c r="D5791" s="98"/>
      <c r="E5791" s="5"/>
      <c r="F5791" s="5"/>
      <c r="G5791" s="87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99"/>
      <c r="AB5791" s="5"/>
      <c r="AC5791" s="5"/>
      <c r="AD5791" s="99"/>
      <c r="AE5791" s="5"/>
      <c r="AF5791" s="5"/>
      <c r="AG5791" s="15"/>
      <c r="AH5791" s="15"/>
    </row>
    <row r="5792" spans="1:34" ht="15" customHeight="1" x14ac:dyDescent="0.25">
      <c r="A5792" s="12"/>
      <c r="B5792" s="5"/>
      <c r="C5792" s="98"/>
      <c r="D5792" s="98"/>
      <c r="E5792" s="5"/>
      <c r="F5792" s="5"/>
      <c r="G5792" s="87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99"/>
      <c r="AB5792" s="5"/>
      <c r="AC5792" s="5"/>
      <c r="AD5792" s="99"/>
      <c r="AE5792" s="5"/>
      <c r="AF5792" s="5"/>
      <c r="AG5792" s="15"/>
      <c r="AH5792" s="15"/>
    </row>
    <row r="5793" spans="1:34" ht="15" customHeight="1" x14ac:dyDescent="0.25">
      <c r="A5793" s="12"/>
      <c r="B5793" s="5"/>
      <c r="C5793" s="98"/>
      <c r="D5793" s="98"/>
      <c r="E5793" s="5"/>
      <c r="F5793" s="5"/>
      <c r="G5793" s="87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99"/>
      <c r="AB5793" s="5"/>
      <c r="AC5793" s="5"/>
      <c r="AD5793" s="99"/>
      <c r="AE5793" s="5"/>
      <c r="AF5793" s="5"/>
      <c r="AG5793" s="15"/>
      <c r="AH5793" s="15"/>
    </row>
    <row r="5794" spans="1:34" ht="15" customHeight="1" x14ac:dyDescent="0.25">
      <c r="A5794" s="12"/>
      <c r="B5794" s="5"/>
      <c r="C5794" s="98"/>
      <c r="D5794" s="98"/>
      <c r="E5794" s="5"/>
      <c r="F5794" s="5"/>
      <c r="G5794" s="87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99"/>
      <c r="AB5794" s="5"/>
      <c r="AC5794" s="5"/>
      <c r="AD5794" s="99"/>
      <c r="AE5794" s="5"/>
      <c r="AF5794" s="5"/>
      <c r="AG5794" s="15"/>
      <c r="AH5794" s="15"/>
    </row>
    <row r="5795" spans="1:34" ht="15" customHeight="1" x14ac:dyDescent="0.25">
      <c r="A5795" s="12"/>
      <c r="B5795" s="5"/>
      <c r="C5795" s="98"/>
      <c r="D5795" s="98"/>
      <c r="E5795" s="5"/>
      <c r="F5795" s="5"/>
      <c r="G5795" s="87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99"/>
      <c r="AB5795" s="5"/>
      <c r="AC5795" s="5"/>
      <c r="AD5795" s="99"/>
      <c r="AE5795" s="5"/>
      <c r="AF5795" s="5"/>
      <c r="AG5795" s="15"/>
      <c r="AH5795" s="15"/>
    </row>
    <row r="5796" spans="1:34" ht="15" customHeight="1" x14ac:dyDescent="0.25">
      <c r="A5796" s="12"/>
      <c r="B5796" s="5"/>
      <c r="C5796" s="98"/>
      <c r="D5796" s="98"/>
      <c r="E5796" s="5"/>
      <c r="F5796" s="5"/>
      <c r="G5796" s="87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99"/>
      <c r="AB5796" s="5"/>
      <c r="AC5796" s="5"/>
      <c r="AD5796" s="99"/>
      <c r="AE5796" s="5"/>
      <c r="AF5796" s="5"/>
      <c r="AG5796" s="15"/>
      <c r="AH5796" s="15"/>
    </row>
    <row r="5797" spans="1:34" ht="15" customHeight="1" x14ac:dyDescent="0.25">
      <c r="A5797" s="12"/>
      <c r="B5797" s="5"/>
      <c r="C5797" s="98"/>
      <c r="D5797" s="98"/>
      <c r="E5797" s="5"/>
      <c r="F5797" s="5"/>
      <c r="G5797" s="87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99"/>
      <c r="AB5797" s="5"/>
      <c r="AC5797" s="5"/>
      <c r="AD5797" s="99"/>
      <c r="AE5797" s="5"/>
      <c r="AF5797" s="5"/>
      <c r="AG5797" s="15"/>
      <c r="AH5797" s="15"/>
    </row>
    <row r="5798" spans="1:34" ht="15" customHeight="1" x14ac:dyDescent="0.25">
      <c r="A5798" s="12"/>
      <c r="B5798" s="5"/>
      <c r="C5798" s="98"/>
      <c r="D5798" s="98"/>
      <c r="E5798" s="5"/>
      <c r="F5798" s="5"/>
      <c r="G5798" s="87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99"/>
      <c r="AB5798" s="5"/>
      <c r="AC5798" s="5"/>
      <c r="AD5798" s="99"/>
      <c r="AE5798" s="5"/>
      <c r="AF5798" s="5"/>
      <c r="AG5798" s="15"/>
      <c r="AH5798" s="15"/>
    </row>
    <row r="5799" spans="1:34" ht="15" customHeight="1" x14ac:dyDescent="0.25">
      <c r="A5799" s="12"/>
      <c r="B5799" s="5"/>
      <c r="C5799" s="98"/>
      <c r="D5799" s="98"/>
      <c r="E5799" s="5"/>
      <c r="F5799" s="5"/>
      <c r="G5799" s="87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99"/>
      <c r="AB5799" s="5"/>
      <c r="AC5799" s="5"/>
      <c r="AD5799" s="99"/>
      <c r="AE5799" s="5"/>
      <c r="AF5799" s="5"/>
      <c r="AG5799" s="15"/>
      <c r="AH5799" s="15"/>
    </row>
    <row r="5800" spans="1:34" ht="15" customHeight="1" x14ac:dyDescent="0.25">
      <c r="A5800" s="12"/>
      <c r="B5800" s="5"/>
      <c r="C5800" s="98"/>
      <c r="D5800" s="98"/>
      <c r="E5800" s="5"/>
      <c r="F5800" s="5"/>
      <c r="G5800" s="87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99"/>
      <c r="AB5800" s="5"/>
      <c r="AC5800" s="5"/>
      <c r="AD5800" s="99"/>
      <c r="AE5800" s="5"/>
      <c r="AF5800" s="5"/>
      <c r="AG5800" s="15"/>
      <c r="AH5800" s="15"/>
    </row>
    <row r="5801" spans="1:34" ht="15" customHeight="1" x14ac:dyDescent="0.25">
      <c r="A5801" s="12"/>
      <c r="B5801" s="5"/>
      <c r="C5801" s="98"/>
      <c r="D5801" s="98"/>
      <c r="E5801" s="5"/>
      <c r="F5801" s="5"/>
      <c r="G5801" s="87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99"/>
      <c r="AB5801" s="5"/>
      <c r="AC5801" s="5"/>
      <c r="AD5801" s="99"/>
      <c r="AE5801" s="5"/>
      <c r="AF5801" s="5"/>
      <c r="AG5801" s="15"/>
      <c r="AH5801" s="15"/>
    </row>
    <row r="5802" spans="1:34" ht="15" customHeight="1" x14ac:dyDescent="0.25">
      <c r="A5802" s="12"/>
      <c r="B5802" s="5"/>
      <c r="C5802" s="98"/>
      <c r="D5802" s="98"/>
      <c r="E5802" s="5"/>
      <c r="F5802" s="5"/>
      <c r="G5802" s="87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99"/>
      <c r="AB5802" s="5"/>
      <c r="AC5802" s="5"/>
      <c r="AD5802" s="99"/>
      <c r="AE5802" s="5"/>
      <c r="AF5802" s="5"/>
      <c r="AG5802" s="15"/>
      <c r="AH5802" s="15"/>
    </row>
    <row r="5803" spans="1:34" ht="15" customHeight="1" x14ac:dyDescent="0.25">
      <c r="A5803" s="12"/>
      <c r="B5803" s="5"/>
      <c r="C5803" s="98"/>
      <c r="D5803" s="98"/>
      <c r="E5803" s="5"/>
      <c r="F5803" s="5"/>
      <c r="G5803" s="87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99"/>
      <c r="AB5803" s="5"/>
      <c r="AC5803" s="5"/>
      <c r="AD5803" s="99"/>
      <c r="AE5803" s="5"/>
      <c r="AF5803" s="5"/>
      <c r="AG5803" s="15"/>
      <c r="AH5803" s="15"/>
    </row>
    <row r="5804" spans="1:34" ht="15" customHeight="1" x14ac:dyDescent="0.25">
      <c r="A5804" s="12"/>
      <c r="B5804" s="5"/>
      <c r="C5804" s="98"/>
      <c r="D5804" s="98"/>
      <c r="E5804" s="5"/>
      <c r="F5804" s="5"/>
      <c r="G5804" s="87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99"/>
      <c r="AB5804" s="5"/>
      <c r="AC5804" s="5"/>
      <c r="AD5804" s="99"/>
      <c r="AE5804" s="5"/>
      <c r="AF5804" s="5"/>
      <c r="AG5804" s="15"/>
      <c r="AH5804" s="15"/>
    </row>
    <row r="5805" spans="1:34" ht="15" customHeight="1" x14ac:dyDescent="0.25">
      <c r="A5805" s="12"/>
      <c r="B5805" s="5"/>
      <c r="C5805" s="98"/>
      <c r="D5805" s="98"/>
      <c r="E5805" s="5"/>
      <c r="F5805" s="5"/>
      <c r="G5805" s="87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99"/>
      <c r="AB5805" s="5"/>
      <c r="AC5805" s="5"/>
      <c r="AD5805" s="99"/>
      <c r="AE5805" s="5"/>
      <c r="AF5805" s="5"/>
      <c r="AG5805" s="15"/>
      <c r="AH5805" s="15"/>
    </row>
    <row r="5806" spans="1:34" ht="15" customHeight="1" x14ac:dyDescent="0.25">
      <c r="A5806" s="12"/>
      <c r="B5806" s="5"/>
      <c r="C5806" s="98"/>
      <c r="D5806" s="98"/>
      <c r="E5806" s="5"/>
      <c r="F5806" s="5"/>
      <c r="G5806" s="87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99"/>
      <c r="AB5806" s="5"/>
      <c r="AC5806" s="5"/>
      <c r="AD5806" s="99"/>
      <c r="AE5806" s="5"/>
      <c r="AF5806" s="5"/>
      <c r="AG5806" s="15"/>
      <c r="AH5806" s="15"/>
    </row>
    <row r="5807" spans="1:34" ht="15" customHeight="1" x14ac:dyDescent="0.25">
      <c r="A5807" s="12"/>
      <c r="B5807" s="5"/>
      <c r="C5807" s="98"/>
      <c r="D5807" s="98"/>
      <c r="E5807" s="5"/>
      <c r="F5807" s="5"/>
      <c r="G5807" s="87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99"/>
      <c r="AB5807" s="5"/>
      <c r="AC5807" s="5"/>
      <c r="AD5807" s="99"/>
      <c r="AE5807" s="5"/>
      <c r="AF5807" s="5"/>
      <c r="AG5807" s="15"/>
      <c r="AH5807" s="15"/>
    </row>
    <row r="5808" spans="1:34" ht="15" customHeight="1" x14ac:dyDescent="0.25">
      <c r="A5808" s="12"/>
      <c r="B5808" s="5"/>
      <c r="C5808" s="98"/>
      <c r="D5808" s="98"/>
      <c r="E5808" s="5"/>
      <c r="F5808" s="5"/>
      <c r="G5808" s="87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99"/>
      <c r="AB5808" s="5"/>
      <c r="AC5808" s="5"/>
      <c r="AD5808" s="99"/>
      <c r="AE5808" s="5"/>
      <c r="AF5808" s="5"/>
      <c r="AG5808" s="15"/>
      <c r="AH5808" s="15"/>
    </row>
    <row r="5809" spans="1:34" ht="15" customHeight="1" x14ac:dyDescent="0.25">
      <c r="A5809" s="12"/>
      <c r="B5809" s="5"/>
      <c r="C5809" s="98"/>
      <c r="D5809" s="98"/>
      <c r="E5809" s="5"/>
      <c r="F5809" s="5"/>
      <c r="G5809" s="87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99"/>
      <c r="AB5809" s="5"/>
      <c r="AC5809" s="5"/>
      <c r="AD5809" s="99"/>
      <c r="AE5809" s="5"/>
      <c r="AF5809" s="5"/>
      <c r="AG5809" s="15"/>
      <c r="AH5809" s="15"/>
    </row>
    <row r="5810" spans="1:34" ht="15" customHeight="1" x14ac:dyDescent="0.25">
      <c r="A5810" s="12"/>
      <c r="B5810" s="5"/>
      <c r="C5810" s="98"/>
      <c r="D5810" s="98"/>
      <c r="E5810" s="5"/>
      <c r="F5810" s="5"/>
      <c r="G5810" s="87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99"/>
      <c r="AB5810" s="5"/>
      <c r="AC5810" s="5"/>
      <c r="AD5810" s="99"/>
      <c r="AE5810" s="5"/>
      <c r="AF5810" s="5"/>
      <c r="AG5810" s="15"/>
      <c r="AH5810" s="15"/>
    </row>
    <row r="5811" spans="1:34" ht="15" customHeight="1" x14ac:dyDescent="0.25">
      <c r="A5811" s="12"/>
      <c r="B5811" s="5"/>
      <c r="C5811" s="98"/>
      <c r="D5811" s="98"/>
      <c r="E5811" s="5"/>
      <c r="F5811" s="5"/>
      <c r="G5811" s="87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99"/>
      <c r="AB5811" s="5"/>
      <c r="AC5811" s="5"/>
      <c r="AD5811" s="99"/>
      <c r="AE5811" s="5"/>
      <c r="AF5811" s="5"/>
      <c r="AG5811" s="15"/>
      <c r="AH5811" s="15"/>
    </row>
    <row r="5812" spans="1:34" ht="15" customHeight="1" x14ac:dyDescent="0.25">
      <c r="A5812" s="12"/>
      <c r="B5812" s="5"/>
      <c r="C5812" s="98"/>
      <c r="D5812" s="98"/>
      <c r="E5812" s="5"/>
      <c r="F5812" s="5"/>
      <c r="G5812" s="87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99"/>
      <c r="AB5812" s="5"/>
      <c r="AC5812" s="5"/>
      <c r="AD5812" s="99"/>
      <c r="AE5812" s="5"/>
      <c r="AF5812" s="5"/>
      <c r="AG5812" s="15"/>
      <c r="AH5812" s="15"/>
    </row>
    <row r="5813" spans="1:34" ht="15" customHeight="1" x14ac:dyDescent="0.25">
      <c r="A5813" s="12"/>
      <c r="B5813" s="5"/>
      <c r="C5813" s="98"/>
      <c r="D5813" s="98"/>
      <c r="E5813" s="5"/>
      <c r="F5813" s="5"/>
      <c r="G5813" s="87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99"/>
      <c r="AB5813" s="5"/>
      <c r="AC5813" s="5"/>
      <c r="AD5813" s="99"/>
      <c r="AE5813" s="5"/>
      <c r="AF5813" s="5"/>
      <c r="AG5813" s="15"/>
      <c r="AH5813" s="15"/>
    </row>
    <row r="5814" spans="1:34" ht="15" customHeight="1" x14ac:dyDescent="0.25">
      <c r="A5814" s="12"/>
      <c r="B5814" s="5"/>
      <c r="C5814" s="98"/>
      <c r="D5814" s="98"/>
      <c r="E5814" s="5"/>
      <c r="F5814" s="5"/>
      <c r="G5814" s="87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99"/>
      <c r="AB5814" s="5"/>
      <c r="AC5814" s="5"/>
      <c r="AD5814" s="99"/>
      <c r="AE5814" s="5"/>
      <c r="AF5814" s="5"/>
      <c r="AG5814" s="15"/>
      <c r="AH5814" s="15"/>
    </row>
    <row r="5815" spans="1:34" ht="15" customHeight="1" x14ac:dyDescent="0.25">
      <c r="A5815" s="12"/>
      <c r="B5815" s="5"/>
      <c r="C5815" s="98"/>
      <c r="D5815" s="98"/>
      <c r="E5815" s="5"/>
      <c r="F5815" s="5"/>
      <c r="G5815" s="87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99"/>
      <c r="AB5815" s="5"/>
      <c r="AC5815" s="5"/>
      <c r="AD5815" s="99"/>
      <c r="AE5815" s="5"/>
      <c r="AF5815" s="5"/>
      <c r="AG5815" s="15"/>
      <c r="AH5815" s="15"/>
    </row>
    <row r="5816" spans="1:34" ht="15" customHeight="1" x14ac:dyDescent="0.25">
      <c r="A5816" s="12"/>
      <c r="B5816" s="5"/>
      <c r="C5816" s="98"/>
      <c r="D5816" s="98"/>
      <c r="E5816" s="5"/>
      <c r="F5816" s="5"/>
      <c r="G5816" s="87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99"/>
      <c r="AB5816" s="5"/>
      <c r="AC5816" s="5"/>
      <c r="AD5816" s="99"/>
      <c r="AE5816" s="5"/>
      <c r="AF5816" s="5"/>
      <c r="AG5816" s="15"/>
      <c r="AH5816" s="15"/>
    </row>
    <row r="5817" spans="1:34" ht="15" customHeight="1" x14ac:dyDescent="0.25">
      <c r="A5817" s="12"/>
      <c r="B5817" s="5"/>
      <c r="C5817" s="98"/>
      <c r="D5817" s="98"/>
      <c r="E5817" s="5"/>
      <c r="F5817" s="5"/>
      <c r="G5817" s="87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99"/>
      <c r="AB5817" s="5"/>
      <c r="AC5817" s="5"/>
      <c r="AD5817" s="99"/>
      <c r="AE5817" s="5"/>
      <c r="AF5817" s="5"/>
      <c r="AG5817" s="15"/>
      <c r="AH5817" s="15"/>
    </row>
    <row r="5818" spans="1:34" ht="15" customHeight="1" x14ac:dyDescent="0.25">
      <c r="A5818" s="12"/>
      <c r="B5818" s="5"/>
      <c r="C5818" s="98"/>
      <c r="D5818" s="98"/>
      <c r="E5818" s="5"/>
      <c r="F5818" s="5"/>
      <c r="G5818" s="87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99"/>
      <c r="AB5818" s="5"/>
      <c r="AC5818" s="5"/>
      <c r="AD5818" s="99"/>
      <c r="AE5818" s="5"/>
      <c r="AF5818" s="5"/>
      <c r="AG5818" s="15"/>
      <c r="AH5818" s="15"/>
    </row>
    <row r="5819" spans="1:34" ht="15" customHeight="1" x14ac:dyDescent="0.25">
      <c r="A5819" s="12"/>
      <c r="B5819" s="5"/>
      <c r="C5819" s="98"/>
      <c r="D5819" s="98"/>
      <c r="E5819" s="5"/>
      <c r="F5819" s="5"/>
      <c r="G5819" s="87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99"/>
      <c r="AB5819" s="5"/>
      <c r="AC5819" s="5"/>
      <c r="AD5819" s="99"/>
      <c r="AE5819" s="5"/>
      <c r="AF5819" s="5"/>
      <c r="AG5819" s="15"/>
      <c r="AH5819" s="15"/>
    </row>
    <row r="5820" spans="1:34" ht="15" customHeight="1" x14ac:dyDescent="0.25">
      <c r="A5820" s="12"/>
      <c r="B5820" s="5"/>
      <c r="C5820" s="98"/>
      <c r="D5820" s="98"/>
      <c r="E5820" s="5"/>
      <c r="F5820" s="5"/>
      <c r="G5820" s="87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99"/>
      <c r="AB5820" s="5"/>
      <c r="AC5820" s="5"/>
      <c r="AD5820" s="99"/>
      <c r="AE5820" s="5"/>
      <c r="AF5820" s="5"/>
      <c r="AG5820" s="15"/>
      <c r="AH5820" s="15"/>
    </row>
    <row r="5821" spans="1:34" ht="15" customHeight="1" x14ac:dyDescent="0.25">
      <c r="A5821" s="12"/>
      <c r="B5821" s="5"/>
      <c r="C5821" s="98"/>
      <c r="D5821" s="98"/>
      <c r="E5821" s="5"/>
      <c r="F5821" s="5"/>
      <c r="G5821" s="87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99"/>
      <c r="AB5821" s="5"/>
      <c r="AC5821" s="5"/>
      <c r="AD5821" s="99"/>
      <c r="AE5821" s="5"/>
      <c r="AF5821" s="5"/>
      <c r="AG5821" s="15"/>
      <c r="AH5821" s="15"/>
    </row>
    <row r="5822" spans="1:34" ht="15" customHeight="1" x14ac:dyDescent="0.25">
      <c r="A5822" s="12"/>
      <c r="B5822" s="5"/>
      <c r="C5822" s="98"/>
      <c r="D5822" s="98"/>
      <c r="E5822" s="5"/>
      <c r="F5822" s="5"/>
      <c r="G5822" s="87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99"/>
      <c r="AB5822" s="5"/>
      <c r="AC5822" s="5"/>
      <c r="AD5822" s="99"/>
      <c r="AE5822" s="5"/>
      <c r="AF5822" s="5"/>
      <c r="AG5822" s="15"/>
      <c r="AH5822" s="15"/>
    </row>
    <row r="5823" spans="1:34" ht="15" customHeight="1" x14ac:dyDescent="0.25">
      <c r="A5823" s="12"/>
      <c r="B5823" s="5"/>
      <c r="C5823" s="98"/>
      <c r="D5823" s="98"/>
      <c r="E5823" s="5"/>
      <c r="F5823" s="5"/>
      <c r="G5823" s="87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99"/>
      <c r="AB5823" s="5"/>
      <c r="AC5823" s="5"/>
      <c r="AD5823" s="99"/>
      <c r="AE5823" s="5"/>
      <c r="AF5823" s="5"/>
      <c r="AG5823" s="15"/>
      <c r="AH5823" s="15"/>
    </row>
    <row r="5824" spans="1:34" ht="15" customHeight="1" x14ac:dyDescent="0.25">
      <c r="A5824" s="12"/>
      <c r="B5824" s="5"/>
      <c r="C5824" s="98"/>
      <c r="D5824" s="98"/>
      <c r="E5824" s="5"/>
      <c r="F5824" s="5"/>
      <c r="G5824" s="87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99"/>
      <c r="AB5824" s="5"/>
      <c r="AC5824" s="5"/>
      <c r="AD5824" s="99"/>
      <c r="AE5824" s="5"/>
      <c r="AF5824" s="5"/>
      <c r="AG5824" s="15"/>
      <c r="AH5824" s="15"/>
    </row>
    <row r="5825" spans="1:34" ht="15" customHeight="1" x14ac:dyDescent="0.25">
      <c r="A5825" s="12"/>
      <c r="B5825" s="5"/>
      <c r="C5825" s="98"/>
      <c r="D5825" s="98"/>
      <c r="E5825" s="5"/>
      <c r="F5825" s="5"/>
      <c r="G5825" s="87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99"/>
      <c r="AB5825" s="5"/>
      <c r="AC5825" s="5"/>
      <c r="AD5825" s="99"/>
      <c r="AE5825" s="5"/>
      <c r="AF5825" s="5"/>
      <c r="AG5825" s="15"/>
      <c r="AH5825" s="15"/>
    </row>
    <row r="5826" spans="1:34" ht="15" customHeight="1" x14ac:dyDescent="0.25">
      <c r="A5826" s="12"/>
      <c r="B5826" s="5"/>
      <c r="C5826" s="98"/>
      <c r="D5826" s="98"/>
      <c r="E5826" s="5"/>
      <c r="F5826" s="5"/>
      <c r="G5826" s="87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99"/>
      <c r="AB5826" s="5"/>
      <c r="AC5826" s="5"/>
      <c r="AD5826" s="99"/>
      <c r="AE5826" s="5"/>
      <c r="AF5826" s="5"/>
      <c r="AG5826" s="15"/>
      <c r="AH5826" s="15"/>
    </row>
    <row r="5827" spans="1:34" ht="15" customHeight="1" x14ac:dyDescent="0.25">
      <c r="A5827" s="12"/>
      <c r="B5827" s="5"/>
      <c r="C5827" s="98"/>
      <c r="D5827" s="98"/>
      <c r="E5827" s="5"/>
      <c r="F5827" s="5"/>
      <c r="G5827" s="87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99"/>
      <c r="AB5827" s="5"/>
      <c r="AC5827" s="5"/>
      <c r="AD5827" s="99"/>
      <c r="AE5827" s="5"/>
      <c r="AF5827" s="5"/>
      <c r="AG5827" s="15"/>
      <c r="AH5827" s="15"/>
    </row>
    <row r="5828" spans="1:34" ht="15" customHeight="1" x14ac:dyDescent="0.25">
      <c r="A5828" s="12"/>
      <c r="B5828" s="5"/>
      <c r="C5828" s="98"/>
      <c r="D5828" s="98"/>
      <c r="E5828" s="5"/>
      <c r="F5828" s="5"/>
      <c r="G5828" s="87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99"/>
      <c r="AB5828" s="5"/>
      <c r="AC5828" s="5"/>
      <c r="AD5828" s="99"/>
      <c r="AE5828" s="5"/>
      <c r="AF5828" s="5"/>
      <c r="AG5828" s="15"/>
      <c r="AH5828" s="15"/>
    </row>
    <row r="5829" spans="1:34" ht="15" customHeight="1" x14ac:dyDescent="0.25">
      <c r="A5829" s="12"/>
      <c r="B5829" s="5"/>
      <c r="C5829" s="98"/>
      <c r="D5829" s="98"/>
      <c r="E5829" s="5"/>
      <c r="F5829" s="5"/>
      <c r="G5829" s="87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99"/>
      <c r="AB5829" s="5"/>
      <c r="AC5829" s="5"/>
      <c r="AD5829" s="99"/>
      <c r="AE5829" s="5"/>
      <c r="AF5829" s="5"/>
      <c r="AG5829" s="15"/>
      <c r="AH5829" s="15"/>
    </row>
    <row r="5830" spans="1:34" ht="15" customHeight="1" x14ac:dyDescent="0.25">
      <c r="A5830" s="12"/>
      <c r="B5830" s="5"/>
      <c r="C5830" s="98"/>
      <c r="D5830" s="98"/>
      <c r="E5830" s="5"/>
      <c r="F5830" s="5"/>
      <c r="G5830" s="87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99"/>
      <c r="AB5830" s="5"/>
      <c r="AC5830" s="5"/>
      <c r="AD5830" s="99"/>
      <c r="AE5830" s="5"/>
      <c r="AF5830" s="5"/>
      <c r="AG5830" s="15"/>
      <c r="AH5830" s="15"/>
    </row>
    <row r="5831" spans="1:34" ht="15" customHeight="1" x14ac:dyDescent="0.25">
      <c r="A5831" s="12"/>
      <c r="B5831" s="5"/>
      <c r="C5831" s="98"/>
      <c r="D5831" s="98"/>
      <c r="E5831" s="5"/>
      <c r="F5831" s="5"/>
      <c r="G5831" s="87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99"/>
      <c r="AB5831" s="5"/>
      <c r="AC5831" s="5"/>
      <c r="AD5831" s="99"/>
      <c r="AE5831" s="5"/>
      <c r="AF5831" s="5"/>
      <c r="AG5831" s="15"/>
      <c r="AH5831" s="15"/>
    </row>
    <row r="5832" spans="1:34" ht="15" customHeight="1" x14ac:dyDescent="0.25">
      <c r="A5832" s="12"/>
      <c r="B5832" s="5"/>
      <c r="C5832" s="98"/>
      <c r="D5832" s="98"/>
      <c r="E5832" s="5"/>
      <c r="F5832" s="5"/>
      <c r="G5832" s="87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99"/>
      <c r="AB5832" s="5"/>
      <c r="AC5832" s="5"/>
      <c r="AD5832" s="99"/>
      <c r="AE5832" s="5"/>
      <c r="AF5832" s="5"/>
      <c r="AG5832" s="15"/>
      <c r="AH5832" s="15"/>
    </row>
    <row r="5833" spans="1:34" ht="15" customHeight="1" x14ac:dyDescent="0.25">
      <c r="A5833" s="12"/>
      <c r="B5833" s="5"/>
      <c r="C5833" s="98"/>
      <c r="D5833" s="98"/>
      <c r="E5833" s="5"/>
      <c r="F5833" s="5"/>
      <c r="G5833" s="87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99"/>
      <c r="AB5833" s="5"/>
      <c r="AC5833" s="5"/>
      <c r="AD5833" s="99"/>
      <c r="AE5833" s="5"/>
      <c r="AF5833" s="5"/>
      <c r="AG5833" s="15"/>
      <c r="AH5833" s="15"/>
    </row>
    <row r="5834" spans="1:34" ht="15" customHeight="1" x14ac:dyDescent="0.25">
      <c r="A5834" s="12"/>
      <c r="B5834" s="5"/>
      <c r="C5834" s="98"/>
      <c r="D5834" s="98"/>
      <c r="E5834" s="5"/>
      <c r="F5834" s="5"/>
      <c r="G5834" s="87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99"/>
      <c r="AB5834" s="5"/>
      <c r="AC5834" s="5"/>
      <c r="AD5834" s="99"/>
      <c r="AE5834" s="5"/>
      <c r="AF5834" s="5"/>
      <c r="AG5834" s="15"/>
      <c r="AH5834" s="15"/>
    </row>
    <row r="5835" spans="1:34" ht="15" customHeight="1" x14ac:dyDescent="0.25">
      <c r="A5835" s="12"/>
      <c r="B5835" s="5"/>
      <c r="C5835" s="98"/>
      <c r="D5835" s="98"/>
      <c r="E5835" s="5"/>
      <c r="F5835" s="5"/>
      <c r="G5835" s="87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99"/>
      <c r="AB5835" s="5"/>
      <c r="AC5835" s="5"/>
      <c r="AD5835" s="99"/>
      <c r="AE5835" s="5"/>
      <c r="AF5835" s="5"/>
      <c r="AG5835" s="15"/>
      <c r="AH5835" s="15"/>
    </row>
    <row r="5836" spans="1:34" ht="15" customHeight="1" x14ac:dyDescent="0.25">
      <c r="A5836" s="12"/>
      <c r="B5836" s="5"/>
      <c r="C5836" s="98"/>
      <c r="D5836" s="98"/>
      <c r="E5836" s="5"/>
      <c r="F5836" s="5"/>
      <c r="G5836" s="87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99"/>
      <c r="AB5836" s="5"/>
      <c r="AC5836" s="5"/>
      <c r="AD5836" s="99"/>
      <c r="AE5836" s="5"/>
      <c r="AF5836" s="5"/>
      <c r="AG5836" s="15"/>
      <c r="AH5836" s="15"/>
    </row>
    <row r="5837" spans="1:34" ht="15" customHeight="1" x14ac:dyDescent="0.25">
      <c r="A5837" s="12"/>
      <c r="B5837" s="5"/>
      <c r="C5837" s="98"/>
      <c r="D5837" s="98"/>
      <c r="E5837" s="5"/>
      <c r="F5837" s="5"/>
      <c r="G5837" s="87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99"/>
      <c r="AB5837" s="5"/>
      <c r="AC5837" s="5"/>
      <c r="AD5837" s="99"/>
      <c r="AE5837" s="5"/>
      <c r="AF5837" s="5"/>
      <c r="AG5837" s="15"/>
      <c r="AH5837" s="15"/>
    </row>
    <row r="5838" spans="1:34" ht="15" customHeight="1" x14ac:dyDescent="0.25">
      <c r="A5838" s="12"/>
      <c r="B5838" s="5"/>
      <c r="C5838" s="98"/>
      <c r="D5838" s="98"/>
      <c r="E5838" s="5"/>
      <c r="F5838" s="5"/>
      <c r="G5838" s="87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99"/>
      <c r="AB5838" s="5"/>
      <c r="AC5838" s="5"/>
      <c r="AD5838" s="99"/>
      <c r="AE5838" s="5"/>
      <c r="AF5838" s="5"/>
      <c r="AG5838" s="15"/>
      <c r="AH5838" s="15"/>
    </row>
    <row r="5839" spans="1:34" ht="15" customHeight="1" x14ac:dyDescent="0.25">
      <c r="A5839" s="12"/>
      <c r="B5839" s="5"/>
      <c r="C5839" s="98"/>
      <c r="D5839" s="98"/>
      <c r="E5839" s="5"/>
      <c r="F5839" s="5"/>
      <c r="G5839" s="87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99"/>
      <c r="AB5839" s="5"/>
      <c r="AC5839" s="5"/>
      <c r="AD5839" s="99"/>
      <c r="AE5839" s="5"/>
      <c r="AF5839" s="5"/>
      <c r="AG5839" s="15"/>
      <c r="AH5839" s="15"/>
    </row>
    <row r="5840" spans="1:34" ht="15" customHeight="1" x14ac:dyDescent="0.25">
      <c r="A5840" s="12"/>
      <c r="B5840" s="5"/>
      <c r="C5840" s="98"/>
      <c r="D5840" s="98"/>
      <c r="E5840" s="5"/>
      <c r="F5840" s="5"/>
      <c r="G5840" s="87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99"/>
      <c r="AB5840" s="5"/>
      <c r="AC5840" s="5"/>
      <c r="AD5840" s="99"/>
      <c r="AE5840" s="5"/>
      <c r="AF5840" s="5"/>
      <c r="AG5840" s="15"/>
      <c r="AH5840" s="15"/>
    </row>
    <row r="5841" spans="1:34" ht="15" customHeight="1" x14ac:dyDescent="0.25">
      <c r="A5841" s="12"/>
      <c r="B5841" s="5"/>
      <c r="C5841" s="98"/>
      <c r="D5841" s="98"/>
      <c r="E5841" s="5"/>
      <c r="F5841" s="5"/>
      <c r="G5841" s="87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99"/>
      <c r="AB5841" s="5"/>
      <c r="AC5841" s="5"/>
      <c r="AD5841" s="99"/>
      <c r="AE5841" s="5"/>
      <c r="AF5841" s="5"/>
      <c r="AG5841" s="15"/>
      <c r="AH5841" s="15"/>
    </row>
    <row r="5842" spans="1:34" ht="15" customHeight="1" x14ac:dyDescent="0.25">
      <c r="A5842" s="12"/>
      <c r="B5842" s="5"/>
      <c r="C5842" s="98"/>
      <c r="D5842" s="98"/>
      <c r="E5842" s="5"/>
      <c r="F5842" s="5"/>
      <c r="G5842" s="87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99"/>
      <c r="AB5842" s="5"/>
      <c r="AC5842" s="5"/>
      <c r="AD5842" s="99"/>
      <c r="AE5842" s="5"/>
      <c r="AF5842" s="5"/>
      <c r="AG5842" s="15"/>
      <c r="AH5842" s="15"/>
    </row>
    <row r="5843" spans="1:34" ht="15" customHeight="1" x14ac:dyDescent="0.25">
      <c r="A5843" s="12"/>
      <c r="B5843" s="5"/>
      <c r="C5843" s="98"/>
      <c r="D5843" s="98"/>
      <c r="E5843" s="5"/>
      <c r="F5843" s="5"/>
      <c r="G5843" s="87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99"/>
      <c r="AB5843" s="5"/>
      <c r="AC5843" s="5"/>
      <c r="AD5843" s="99"/>
      <c r="AE5843" s="5"/>
      <c r="AF5843" s="5"/>
      <c r="AG5843" s="15"/>
      <c r="AH5843" s="15"/>
    </row>
    <row r="5844" spans="1:34" ht="15" customHeight="1" x14ac:dyDescent="0.25">
      <c r="A5844" s="12"/>
      <c r="B5844" s="5"/>
      <c r="C5844" s="98"/>
      <c r="D5844" s="98"/>
      <c r="E5844" s="5"/>
      <c r="F5844" s="5"/>
      <c r="G5844" s="87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99"/>
      <c r="AB5844" s="5"/>
      <c r="AC5844" s="5"/>
      <c r="AD5844" s="99"/>
      <c r="AE5844" s="5"/>
      <c r="AF5844" s="5"/>
      <c r="AG5844" s="15"/>
      <c r="AH5844" s="15"/>
    </row>
    <row r="5845" spans="1:34" ht="15" customHeight="1" x14ac:dyDescent="0.25">
      <c r="A5845" s="12"/>
      <c r="B5845" s="5"/>
      <c r="C5845" s="98"/>
      <c r="D5845" s="98"/>
      <c r="E5845" s="5"/>
      <c r="F5845" s="5"/>
      <c r="G5845" s="87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99"/>
      <c r="AB5845" s="5"/>
      <c r="AC5845" s="5"/>
      <c r="AD5845" s="99"/>
      <c r="AE5845" s="5"/>
      <c r="AF5845" s="5"/>
      <c r="AG5845" s="15"/>
      <c r="AH5845" s="15"/>
    </row>
    <row r="5846" spans="1:34" ht="15" customHeight="1" x14ac:dyDescent="0.25">
      <c r="A5846" s="12"/>
      <c r="B5846" s="5"/>
      <c r="C5846" s="98"/>
      <c r="D5846" s="98"/>
      <c r="E5846" s="5"/>
      <c r="F5846" s="5"/>
      <c r="G5846" s="87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99"/>
      <c r="AB5846" s="5"/>
      <c r="AC5846" s="5"/>
      <c r="AD5846" s="99"/>
      <c r="AE5846" s="5"/>
      <c r="AF5846" s="5"/>
      <c r="AG5846" s="15"/>
      <c r="AH5846" s="15"/>
    </row>
    <row r="5847" spans="1:34" ht="15" customHeight="1" x14ac:dyDescent="0.25">
      <c r="A5847" s="12"/>
      <c r="B5847" s="5"/>
      <c r="C5847" s="98"/>
      <c r="D5847" s="98"/>
      <c r="E5847" s="5"/>
      <c r="F5847" s="5"/>
      <c r="G5847" s="87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99"/>
      <c r="AB5847" s="5"/>
      <c r="AC5847" s="5"/>
      <c r="AD5847" s="99"/>
      <c r="AE5847" s="5"/>
      <c r="AF5847" s="5"/>
      <c r="AG5847" s="15"/>
      <c r="AH5847" s="15"/>
    </row>
    <row r="5848" spans="1:34" ht="15" customHeight="1" x14ac:dyDescent="0.25">
      <c r="A5848" s="12"/>
      <c r="B5848" s="5"/>
      <c r="C5848" s="98"/>
      <c r="D5848" s="98"/>
      <c r="E5848" s="5"/>
      <c r="F5848" s="5"/>
      <c r="G5848" s="87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99"/>
      <c r="AB5848" s="5"/>
      <c r="AC5848" s="5"/>
      <c r="AD5848" s="99"/>
      <c r="AE5848" s="5"/>
      <c r="AF5848" s="5"/>
      <c r="AG5848" s="15"/>
      <c r="AH5848" s="15"/>
    </row>
    <row r="5849" spans="1:34" ht="15" customHeight="1" x14ac:dyDescent="0.25">
      <c r="A5849" s="12"/>
      <c r="B5849" s="5"/>
      <c r="C5849" s="98"/>
      <c r="D5849" s="98"/>
      <c r="E5849" s="5"/>
      <c r="F5849" s="5"/>
      <c r="G5849" s="87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99"/>
      <c r="AB5849" s="5"/>
      <c r="AC5849" s="5"/>
      <c r="AD5849" s="99"/>
      <c r="AE5849" s="5"/>
      <c r="AF5849" s="5"/>
      <c r="AG5849" s="15"/>
      <c r="AH5849" s="15"/>
    </row>
    <row r="5850" spans="1:34" ht="15" customHeight="1" x14ac:dyDescent="0.25">
      <c r="A5850" s="12"/>
      <c r="B5850" s="5"/>
      <c r="C5850" s="98"/>
      <c r="D5850" s="98"/>
      <c r="E5850" s="5"/>
      <c r="F5850" s="5"/>
      <c r="G5850" s="87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99"/>
      <c r="AB5850" s="5"/>
      <c r="AC5850" s="5"/>
      <c r="AD5850" s="99"/>
      <c r="AE5850" s="5"/>
      <c r="AF5850" s="5"/>
      <c r="AG5850" s="15"/>
      <c r="AH5850" s="15"/>
    </row>
    <row r="5851" spans="1:34" ht="15" customHeight="1" x14ac:dyDescent="0.25">
      <c r="A5851" s="12"/>
      <c r="B5851" s="5"/>
      <c r="C5851" s="98"/>
      <c r="D5851" s="98"/>
      <c r="E5851" s="5"/>
      <c r="F5851" s="5"/>
      <c r="G5851" s="87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99"/>
      <c r="AB5851" s="5"/>
      <c r="AC5851" s="5"/>
      <c r="AD5851" s="99"/>
      <c r="AE5851" s="5"/>
      <c r="AF5851" s="5"/>
      <c r="AG5851" s="15"/>
      <c r="AH5851" s="15"/>
    </row>
    <row r="5852" spans="1:34" ht="15" customHeight="1" x14ac:dyDescent="0.25">
      <c r="A5852" s="12"/>
      <c r="B5852" s="5"/>
      <c r="C5852" s="98"/>
      <c r="D5852" s="98"/>
      <c r="E5852" s="5"/>
      <c r="F5852" s="5"/>
      <c r="G5852" s="87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99"/>
      <c r="AB5852" s="5"/>
      <c r="AC5852" s="5"/>
      <c r="AD5852" s="99"/>
      <c r="AE5852" s="5"/>
      <c r="AF5852" s="5"/>
      <c r="AG5852" s="15"/>
      <c r="AH5852" s="15"/>
    </row>
    <row r="5853" spans="1:34" ht="15" customHeight="1" x14ac:dyDescent="0.25">
      <c r="A5853" s="12"/>
      <c r="B5853" s="5"/>
      <c r="C5853" s="98"/>
      <c r="D5853" s="98"/>
      <c r="E5853" s="5"/>
      <c r="F5853" s="5"/>
      <c r="G5853" s="87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99"/>
      <c r="AB5853" s="5"/>
      <c r="AC5853" s="5"/>
      <c r="AD5853" s="99"/>
      <c r="AE5853" s="5"/>
      <c r="AF5853" s="5"/>
      <c r="AG5853" s="15"/>
      <c r="AH5853" s="15"/>
    </row>
    <row r="5854" spans="1:34" ht="15" customHeight="1" x14ac:dyDescent="0.25">
      <c r="A5854" s="12"/>
      <c r="B5854" s="5"/>
      <c r="C5854" s="98"/>
      <c r="D5854" s="98"/>
      <c r="E5854" s="5"/>
      <c r="F5854" s="5"/>
      <c r="G5854" s="87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99"/>
      <c r="AB5854" s="5"/>
      <c r="AC5854" s="5"/>
      <c r="AD5854" s="99"/>
      <c r="AE5854" s="5"/>
      <c r="AF5854" s="5"/>
      <c r="AG5854" s="15"/>
      <c r="AH5854" s="15"/>
    </row>
    <row r="5855" spans="1:34" ht="15" customHeight="1" x14ac:dyDescent="0.25">
      <c r="A5855" s="12"/>
      <c r="B5855" s="5"/>
      <c r="C5855" s="98"/>
      <c r="D5855" s="98"/>
      <c r="E5855" s="5"/>
      <c r="F5855" s="5"/>
      <c r="G5855" s="87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99"/>
      <c r="AB5855" s="5"/>
      <c r="AC5855" s="5"/>
      <c r="AD5855" s="99"/>
      <c r="AE5855" s="5"/>
      <c r="AF5855" s="5"/>
      <c r="AG5855" s="15"/>
      <c r="AH5855" s="15"/>
    </row>
    <row r="5856" spans="1:34" ht="15" customHeight="1" x14ac:dyDescent="0.25">
      <c r="A5856" s="12"/>
      <c r="B5856" s="5"/>
      <c r="C5856" s="98"/>
      <c r="D5856" s="98"/>
      <c r="E5856" s="5"/>
      <c r="F5856" s="5"/>
      <c r="G5856" s="87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99"/>
      <c r="AB5856" s="5"/>
      <c r="AC5856" s="5"/>
      <c r="AD5856" s="99"/>
      <c r="AE5856" s="5"/>
      <c r="AF5856" s="5"/>
      <c r="AG5856" s="15"/>
      <c r="AH5856" s="15"/>
    </row>
    <row r="5857" spans="1:34" ht="15" customHeight="1" x14ac:dyDescent="0.25">
      <c r="A5857" s="12"/>
      <c r="B5857" s="5"/>
      <c r="C5857" s="98"/>
      <c r="D5857" s="98"/>
      <c r="E5857" s="5"/>
      <c r="F5857" s="5"/>
      <c r="G5857" s="87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99"/>
      <c r="AB5857" s="5"/>
      <c r="AC5857" s="5"/>
      <c r="AD5857" s="99"/>
      <c r="AE5857" s="5"/>
      <c r="AF5857" s="5"/>
      <c r="AG5857" s="15"/>
      <c r="AH5857" s="15"/>
    </row>
    <row r="5858" spans="1:34" ht="15" customHeight="1" x14ac:dyDescent="0.25">
      <c r="A5858" s="12"/>
      <c r="B5858" s="5"/>
      <c r="C5858" s="98"/>
      <c r="D5858" s="98"/>
      <c r="E5858" s="5"/>
      <c r="F5858" s="5"/>
      <c r="G5858" s="87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99"/>
      <c r="AB5858" s="5"/>
      <c r="AC5858" s="5"/>
      <c r="AD5858" s="99"/>
      <c r="AE5858" s="5"/>
      <c r="AF5858" s="5"/>
      <c r="AG5858" s="15"/>
      <c r="AH5858" s="15"/>
    </row>
    <row r="5859" spans="1:34" ht="15" customHeight="1" x14ac:dyDescent="0.25">
      <c r="A5859" s="12"/>
      <c r="B5859" s="5"/>
      <c r="C5859" s="98"/>
      <c r="D5859" s="98"/>
      <c r="E5859" s="5"/>
      <c r="F5859" s="5"/>
      <c r="G5859" s="87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99"/>
      <c r="AB5859" s="5"/>
      <c r="AC5859" s="5"/>
      <c r="AD5859" s="99"/>
      <c r="AE5859" s="5"/>
      <c r="AF5859" s="5"/>
      <c r="AG5859" s="15"/>
      <c r="AH5859" s="15"/>
    </row>
    <row r="5860" spans="1:34" ht="15" customHeight="1" x14ac:dyDescent="0.25">
      <c r="A5860" s="12"/>
      <c r="B5860" s="5"/>
      <c r="C5860" s="98"/>
      <c r="D5860" s="98"/>
      <c r="E5860" s="5"/>
      <c r="F5860" s="5"/>
      <c r="G5860" s="87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99"/>
      <c r="AB5860" s="5"/>
      <c r="AC5860" s="5"/>
      <c r="AD5860" s="99"/>
      <c r="AE5860" s="5"/>
      <c r="AF5860" s="5"/>
      <c r="AG5860" s="15"/>
      <c r="AH5860" s="15"/>
    </row>
    <row r="5861" spans="1:34" ht="15" customHeight="1" x14ac:dyDescent="0.25">
      <c r="A5861" s="12"/>
      <c r="B5861" s="5"/>
      <c r="C5861" s="98"/>
      <c r="D5861" s="98"/>
      <c r="E5861" s="5"/>
      <c r="F5861" s="5"/>
      <c r="G5861" s="87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99"/>
      <c r="AB5861" s="5"/>
      <c r="AC5861" s="5"/>
      <c r="AD5861" s="99"/>
      <c r="AE5861" s="5"/>
      <c r="AF5861" s="5"/>
      <c r="AG5861" s="15"/>
      <c r="AH5861" s="15"/>
    </row>
    <row r="5862" spans="1:34" ht="15" customHeight="1" x14ac:dyDescent="0.25">
      <c r="A5862" s="12"/>
      <c r="B5862" s="5"/>
      <c r="C5862" s="98"/>
      <c r="D5862" s="98"/>
      <c r="E5862" s="5"/>
      <c r="F5862" s="5"/>
      <c r="G5862" s="87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99"/>
      <c r="AB5862" s="5"/>
      <c r="AC5862" s="5"/>
      <c r="AD5862" s="99"/>
      <c r="AE5862" s="5"/>
      <c r="AF5862" s="5"/>
      <c r="AG5862" s="15"/>
      <c r="AH5862" s="15"/>
    </row>
    <row r="5863" spans="1:34" ht="15" customHeight="1" x14ac:dyDescent="0.25">
      <c r="A5863" s="12"/>
      <c r="B5863" s="5"/>
      <c r="C5863" s="98"/>
      <c r="D5863" s="98"/>
      <c r="E5863" s="5"/>
      <c r="F5863" s="5"/>
      <c r="G5863" s="87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99"/>
      <c r="AB5863" s="5"/>
      <c r="AC5863" s="5"/>
      <c r="AD5863" s="99"/>
      <c r="AE5863" s="5"/>
      <c r="AF5863" s="5"/>
      <c r="AG5863" s="15"/>
      <c r="AH5863" s="15"/>
    </row>
    <row r="5864" spans="1:34" ht="15" customHeight="1" x14ac:dyDescent="0.25">
      <c r="A5864" s="12"/>
      <c r="B5864" s="5"/>
      <c r="C5864" s="98"/>
      <c r="D5864" s="98"/>
      <c r="E5864" s="5"/>
      <c r="F5864" s="5"/>
      <c r="G5864" s="87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99"/>
      <c r="AB5864" s="5"/>
      <c r="AC5864" s="5"/>
      <c r="AD5864" s="99"/>
      <c r="AE5864" s="5"/>
      <c r="AF5864" s="5"/>
      <c r="AG5864" s="15"/>
      <c r="AH5864" s="15"/>
    </row>
    <row r="5865" spans="1:34" ht="15" customHeight="1" x14ac:dyDescent="0.25">
      <c r="A5865" s="12"/>
      <c r="B5865" s="5"/>
      <c r="C5865" s="98"/>
      <c r="D5865" s="98"/>
      <c r="E5865" s="5"/>
      <c r="F5865" s="5"/>
      <c r="G5865" s="87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99"/>
      <c r="AB5865" s="5"/>
      <c r="AC5865" s="5"/>
      <c r="AD5865" s="99"/>
      <c r="AE5865" s="5"/>
      <c r="AF5865" s="5"/>
      <c r="AG5865" s="15"/>
      <c r="AH5865" s="15"/>
    </row>
    <row r="5866" spans="1:34" ht="15" customHeight="1" x14ac:dyDescent="0.25">
      <c r="A5866" s="12"/>
      <c r="B5866" s="5"/>
      <c r="C5866" s="98"/>
      <c r="D5866" s="98"/>
      <c r="E5866" s="5"/>
      <c r="F5866" s="5"/>
      <c r="G5866" s="87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99"/>
      <c r="AB5866" s="5"/>
      <c r="AC5866" s="5"/>
      <c r="AD5866" s="99"/>
      <c r="AE5866" s="5"/>
      <c r="AF5866" s="5"/>
      <c r="AG5866" s="15"/>
      <c r="AH5866" s="15"/>
    </row>
    <row r="5867" spans="1:34" ht="15" customHeight="1" x14ac:dyDescent="0.25">
      <c r="A5867" s="12"/>
      <c r="B5867" s="5"/>
      <c r="C5867" s="98"/>
      <c r="D5867" s="98"/>
      <c r="E5867" s="5"/>
      <c r="F5867" s="5"/>
      <c r="G5867" s="87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99"/>
      <c r="AB5867" s="5"/>
      <c r="AC5867" s="5"/>
      <c r="AD5867" s="99"/>
      <c r="AE5867" s="5"/>
      <c r="AF5867" s="5"/>
      <c r="AG5867" s="15"/>
      <c r="AH5867" s="15"/>
    </row>
    <row r="5868" spans="1:34" ht="15" customHeight="1" x14ac:dyDescent="0.25">
      <c r="A5868" s="12"/>
      <c r="B5868" s="5"/>
      <c r="C5868" s="98"/>
      <c r="D5868" s="98"/>
      <c r="E5868" s="5"/>
      <c r="F5868" s="5"/>
      <c r="G5868" s="87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99"/>
      <c r="AB5868" s="5"/>
      <c r="AC5868" s="5"/>
      <c r="AD5868" s="99"/>
      <c r="AE5868" s="5"/>
      <c r="AF5868" s="5"/>
      <c r="AG5868" s="15"/>
      <c r="AH5868" s="15"/>
    </row>
    <row r="5869" spans="1:34" ht="15" customHeight="1" x14ac:dyDescent="0.25">
      <c r="A5869" s="12"/>
      <c r="B5869" s="5"/>
      <c r="C5869" s="98"/>
      <c r="D5869" s="98"/>
      <c r="E5869" s="5"/>
      <c r="F5869" s="5"/>
      <c r="G5869" s="87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99"/>
      <c r="AB5869" s="5"/>
      <c r="AC5869" s="5"/>
      <c r="AD5869" s="99"/>
      <c r="AE5869" s="5"/>
      <c r="AF5869" s="5"/>
      <c r="AG5869" s="15"/>
      <c r="AH5869" s="15"/>
    </row>
    <row r="5870" spans="1:34" ht="15" customHeight="1" x14ac:dyDescent="0.25">
      <c r="A5870" s="12"/>
      <c r="B5870" s="5"/>
      <c r="C5870" s="98"/>
      <c r="D5870" s="98"/>
      <c r="E5870" s="5"/>
      <c r="F5870" s="5"/>
      <c r="G5870" s="87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99"/>
      <c r="AB5870" s="5"/>
      <c r="AC5870" s="5"/>
      <c r="AD5870" s="99"/>
      <c r="AE5870" s="5"/>
      <c r="AF5870" s="5"/>
      <c r="AG5870" s="15"/>
      <c r="AH5870" s="15"/>
    </row>
    <row r="5871" spans="1:34" ht="15" customHeight="1" x14ac:dyDescent="0.25">
      <c r="A5871" s="12"/>
      <c r="B5871" s="5"/>
      <c r="C5871" s="98"/>
      <c r="D5871" s="98"/>
      <c r="E5871" s="5"/>
      <c r="F5871" s="5"/>
      <c r="G5871" s="87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99"/>
      <c r="AB5871" s="5"/>
      <c r="AC5871" s="5"/>
      <c r="AD5871" s="99"/>
      <c r="AE5871" s="5"/>
      <c r="AF5871" s="5"/>
      <c r="AG5871" s="15"/>
      <c r="AH5871" s="15"/>
    </row>
    <row r="5872" spans="1:34" ht="15" customHeight="1" x14ac:dyDescent="0.25">
      <c r="A5872" s="12"/>
      <c r="B5872" s="5"/>
      <c r="C5872" s="98"/>
      <c r="D5872" s="98"/>
      <c r="E5872" s="5"/>
      <c r="F5872" s="5"/>
      <c r="G5872" s="87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99"/>
      <c r="AB5872" s="5"/>
      <c r="AC5872" s="5"/>
      <c r="AD5872" s="99"/>
      <c r="AE5872" s="5"/>
      <c r="AF5872" s="5"/>
      <c r="AG5872" s="15"/>
      <c r="AH5872" s="15"/>
    </row>
    <row r="5873" spans="1:34" ht="15" customHeight="1" x14ac:dyDescent="0.25">
      <c r="A5873" s="12"/>
      <c r="B5873" s="5"/>
      <c r="C5873" s="98"/>
      <c r="D5873" s="98"/>
      <c r="E5873" s="5"/>
      <c r="F5873" s="5"/>
      <c r="G5873" s="87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99"/>
      <c r="AB5873" s="5"/>
      <c r="AC5873" s="5"/>
      <c r="AD5873" s="99"/>
      <c r="AE5873" s="5"/>
      <c r="AF5873" s="5"/>
      <c r="AG5873" s="15"/>
      <c r="AH5873" s="15"/>
    </row>
    <row r="5874" spans="1:34" ht="15" customHeight="1" x14ac:dyDescent="0.25">
      <c r="A5874" s="12"/>
      <c r="B5874" s="5"/>
      <c r="C5874" s="98"/>
      <c r="D5874" s="98"/>
      <c r="E5874" s="5"/>
      <c r="F5874" s="5"/>
      <c r="G5874" s="87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99"/>
      <c r="AB5874" s="5"/>
      <c r="AC5874" s="5"/>
      <c r="AD5874" s="99"/>
      <c r="AE5874" s="5"/>
      <c r="AF5874" s="5"/>
      <c r="AG5874" s="15"/>
      <c r="AH5874" s="15"/>
    </row>
    <row r="5875" spans="1:34" ht="15" customHeight="1" x14ac:dyDescent="0.25">
      <c r="A5875" s="12"/>
      <c r="B5875" s="5"/>
      <c r="C5875" s="98"/>
      <c r="D5875" s="98"/>
      <c r="E5875" s="5"/>
      <c r="F5875" s="5"/>
      <c r="G5875" s="87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99"/>
      <c r="AB5875" s="5"/>
      <c r="AC5875" s="5"/>
      <c r="AD5875" s="99"/>
      <c r="AE5875" s="5"/>
      <c r="AF5875" s="5"/>
      <c r="AG5875" s="15"/>
      <c r="AH5875" s="15"/>
    </row>
    <row r="5876" spans="1:34" ht="15" customHeight="1" x14ac:dyDescent="0.25">
      <c r="A5876" s="12"/>
      <c r="B5876" s="5"/>
      <c r="C5876" s="98"/>
      <c r="D5876" s="98"/>
      <c r="E5876" s="5"/>
      <c r="F5876" s="5"/>
      <c r="G5876" s="87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99"/>
      <c r="AB5876" s="5"/>
      <c r="AC5876" s="5"/>
      <c r="AD5876" s="99"/>
      <c r="AE5876" s="5"/>
      <c r="AF5876" s="5"/>
      <c r="AG5876" s="15"/>
      <c r="AH5876" s="15"/>
    </row>
    <row r="5877" spans="1:34" ht="15" customHeight="1" x14ac:dyDescent="0.25">
      <c r="A5877" s="12"/>
      <c r="B5877" s="5"/>
      <c r="C5877" s="98"/>
      <c r="D5877" s="98"/>
      <c r="E5877" s="5"/>
      <c r="F5877" s="5"/>
      <c r="G5877" s="87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99"/>
      <c r="AB5877" s="5"/>
      <c r="AC5877" s="5"/>
      <c r="AD5877" s="99"/>
      <c r="AE5877" s="5"/>
      <c r="AF5877" s="5"/>
      <c r="AG5877" s="15"/>
      <c r="AH5877" s="15"/>
    </row>
    <row r="5878" spans="1:34" ht="15" customHeight="1" x14ac:dyDescent="0.25">
      <c r="A5878" s="12"/>
      <c r="B5878" s="5"/>
      <c r="C5878" s="98"/>
      <c r="D5878" s="98"/>
      <c r="E5878" s="5"/>
      <c r="F5878" s="5"/>
      <c r="G5878" s="87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99"/>
      <c r="AB5878" s="5"/>
      <c r="AC5878" s="5"/>
      <c r="AD5878" s="99"/>
      <c r="AE5878" s="5"/>
      <c r="AF5878" s="5"/>
      <c r="AG5878" s="15"/>
      <c r="AH5878" s="15"/>
    </row>
    <row r="5879" spans="1:34" ht="15" customHeight="1" x14ac:dyDescent="0.25">
      <c r="A5879" s="12"/>
      <c r="B5879" s="5"/>
      <c r="C5879" s="98"/>
      <c r="D5879" s="98"/>
      <c r="E5879" s="5"/>
      <c r="F5879" s="5"/>
      <c r="G5879" s="87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99"/>
      <c r="AB5879" s="5"/>
      <c r="AC5879" s="5"/>
      <c r="AD5879" s="99"/>
      <c r="AE5879" s="5"/>
      <c r="AF5879" s="5"/>
      <c r="AG5879" s="15"/>
      <c r="AH5879" s="15"/>
    </row>
    <row r="5880" spans="1:34" ht="15" customHeight="1" x14ac:dyDescent="0.25">
      <c r="A5880" s="12"/>
      <c r="B5880" s="5"/>
      <c r="C5880" s="98"/>
      <c r="D5880" s="98"/>
      <c r="E5880" s="5"/>
      <c r="F5880" s="5"/>
      <c r="G5880" s="87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99"/>
      <c r="AB5880" s="5"/>
      <c r="AC5880" s="5"/>
      <c r="AD5880" s="99"/>
      <c r="AE5880" s="5"/>
      <c r="AF5880" s="5"/>
      <c r="AG5880" s="15"/>
      <c r="AH5880" s="15"/>
    </row>
    <row r="5881" spans="1:34" ht="15" customHeight="1" x14ac:dyDescent="0.25">
      <c r="A5881" s="12"/>
      <c r="B5881" s="5"/>
      <c r="C5881" s="98"/>
      <c r="D5881" s="98"/>
      <c r="E5881" s="5"/>
      <c r="F5881" s="5"/>
      <c r="G5881" s="87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99"/>
      <c r="AB5881" s="5"/>
      <c r="AC5881" s="5"/>
      <c r="AD5881" s="99"/>
      <c r="AE5881" s="5"/>
      <c r="AF5881" s="5"/>
      <c r="AG5881" s="15"/>
      <c r="AH5881" s="15"/>
    </row>
    <row r="5882" spans="1:34" ht="15" customHeight="1" x14ac:dyDescent="0.25">
      <c r="A5882" s="12"/>
      <c r="B5882" s="5"/>
      <c r="C5882" s="98"/>
      <c r="D5882" s="98"/>
      <c r="E5882" s="5"/>
      <c r="F5882" s="5"/>
      <c r="G5882" s="87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99"/>
      <c r="AB5882" s="5"/>
      <c r="AC5882" s="5"/>
      <c r="AD5882" s="99"/>
      <c r="AE5882" s="5"/>
      <c r="AF5882" s="5"/>
      <c r="AG5882" s="15"/>
      <c r="AH5882" s="15"/>
    </row>
    <row r="5883" spans="1:34" ht="15" customHeight="1" x14ac:dyDescent="0.25">
      <c r="A5883" s="12"/>
      <c r="B5883" s="5"/>
      <c r="C5883" s="98"/>
      <c r="D5883" s="98"/>
      <c r="E5883" s="5"/>
      <c r="F5883" s="5"/>
      <c r="G5883" s="87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99"/>
      <c r="AB5883" s="5"/>
      <c r="AC5883" s="5"/>
      <c r="AD5883" s="99"/>
      <c r="AE5883" s="5"/>
      <c r="AF5883" s="5"/>
      <c r="AG5883" s="15"/>
      <c r="AH5883" s="15"/>
    </row>
    <row r="5884" spans="1:34" ht="15" customHeight="1" x14ac:dyDescent="0.25">
      <c r="A5884" s="12"/>
      <c r="B5884" s="5"/>
      <c r="C5884" s="98"/>
      <c r="D5884" s="98"/>
      <c r="E5884" s="5"/>
      <c r="F5884" s="5"/>
      <c r="G5884" s="87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99"/>
      <c r="AB5884" s="5"/>
      <c r="AC5884" s="5"/>
      <c r="AD5884" s="99"/>
      <c r="AE5884" s="5"/>
      <c r="AF5884" s="5"/>
      <c r="AG5884" s="15"/>
      <c r="AH5884" s="15"/>
    </row>
    <row r="5885" spans="1:34" ht="15" customHeight="1" x14ac:dyDescent="0.25">
      <c r="A5885" s="12"/>
      <c r="B5885" s="5"/>
      <c r="C5885" s="98"/>
      <c r="D5885" s="98"/>
      <c r="E5885" s="5"/>
      <c r="F5885" s="5"/>
      <c r="G5885" s="87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99"/>
      <c r="AB5885" s="5"/>
      <c r="AC5885" s="5"/>
      <c r="AD5885" s="99"/>
      <c r="AE5885" s="5"/>
      <c r="AF5885" s="5"/>
      <c r="AG5885" s="15"/>
      <c r="AH5885" s="15"/>
    </row>
    <row r="5886" spans="1:34" ht="15" customHeight="1" x14ac:dyDescent="0.25">
      <c r="A5886" s="12"/>
      <c r="B5886" s="5"/>
      <c r="C5886" s="98"/>
      <c r="D5886" s="98"/>
      <c r="E5886" s="5"/>
      <c r="F5886" s="5"/>
      <c r="G5886" s="87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99"/>
      <c r="AB5886" s="5"/>
      <c r="AC5886" s="5"/>
      <c r="AD5886" s="99"/>
      <c r="AE5886" s="5"/>
      <c r="AF5886" s="5"/>
      <c r="AG5886" s="15"/>
      <c r="AH5886" s="15"/>
    </row>
    <row r="5887" spans="1:34" ht="15" customHeight="1" x14ac:dyDescent="0.25">
      <c r="A5887" s="12"/>
      <c r="B5887" s="5"/>
      <c r="C5887" s="98"/>
      <c r="D5887" s="98"/>
      <c r="E5887" s="5"/>
      <c r="F5887" s="5"/>
      <c r="G5887" s="87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99"/>
      <c r="AB5887" s="5"/>
      <c r="AC5887" s="5"/>
      <c r="AD5887" s="99"/>
      <c r="AE5887" s="5"/>
      <c r="AF5887" s="5"/>
      <c r="AG5887" s="15"/>
      <c r="AH5887" s="15"/>
    </row>
    <row r="5888" spans="1:34" ht="15" customHeight="1" x14ac:dyDescent="0.25">
      <c r="A5888" s="12"/>
      <c r="B5888" s="5"/>
      <c r="C5888" s="98"/>
      <c r="D5888" s="98"/>
      <c r="E5888" s="5"/>
      <c r="F5888" s="5"/>
      <c r="G5888" s="87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99"/>
      <c r="AB5888" s="5"/>
      <c r="AC5888" s="5"/>
      <c r="AD5888" s="99"/>
      <c r="AE5888" s="5"/>
      <c r="AF5888" s="5"/>
      <c r="AG5888" s="15"/>
      <c r="AH5888" s="15"/>
    </row>
    <row r="5889" spans="1:34" ht="15" customHeight="1" x14ac:dyDescent="0.25">
      <c r="A5889" s="12"/>
      <c r="B5889" s="5"/>
      <c r="C5889" s="98"/>
      <c r="D5889" s="98"/>
      <c r="E5889" s="5"/>
      <c r="F5889" s="5"/>
      <c r="G5889" s="87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99"/>
      <c r="AB5889" s="5"/>
      <c r="AC5889" s="5"/>
      <c r="AD5889" s="99"/>
      <c r="AE5889" s="5"/>
      <c r="AF5889" s="5"/>
      <c r="AG5889" s="15"/>
      <c r="AH5889" s="15"/>
    </row>
    <row r="5890" spans="1:34" ht="15" customHeight="1" x14ac:dyDescent="0.25">
      <c r="A5890" s="12"/>
      <c r="B5890" s="5"/>
      <c r="C5890" s="98"/>
      <c r="D5890" s="98"/>
      <c r="E5890" s="5"/>
      <c r="F5890" s="5"/>
      <c r="G5890" s="87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99"/>
      <c r="AB5890" s="5"/>
      <c r="AC5890" s="5"/>
      <c r="AD5890" s="99"/>
      <c r="AE5890" s="5"/>
      <c r="AF5890" s="5"/>
      <c r="AG5890" s="15"/>
      <c r="AH5890" s="15"/>
    </row>
    <row r="5891" spans="1:34" ht="15" customHeight="1" x14ac:dyDescent="0.25">
      <c r="A5891" s="12"/>
      <c r="B5891" s="5"/>
      <c r="C5891" s="98"/>
      <c r="D5891" s="98"/>
      <c r="E5891" s="5"/>
      <c r="F5891" s="5"/>
      <c r="G5891" s="87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99"/>
      <c r="AB5891" s="5"/>
      <c r="AC5891" s="5"/>
      <c r="AD5891" s="99"/>
      <c r="AE5891" s="5"/>
      <c r="AF5891" s="5"/>
      <c r="AG5891" s="15"/>
      <c r="AH5891" s="15"/>
    </row>
    <row r="5892" spans="1:34" ht="15" customHeight="1" x14ac:dyDescent="0.25">
      <c r="A5892" s="12"/>
      <c r="B5892" s="5"/>
      <c r="C5892" s="98"/>
      <c r="D5892" s="98"/>
      <c r="E5892" s="5"/>
      <c r="F5892" s="5"/>
      <c r="G5892" s="87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99"/>
      <c r="AB5892" s="5"/>
      <c r="AC5892" s="5"/>
      <c r="AD5892" s="99"/>
      <c r="AE5892" s="5"/>
      <c r="AF5892" s="5"/>
      <c r="AG5892" s="15"/>
      <c r="AH5892" s="15"/>
    </row>
    <row r="5893" spans="1:34" ht="15" customHeight="1" x14ac:dyDescent="0.25">
      <c r="A5893" s="12"/>
      <c r="B5893" s="5"/>
      <c r="C5893" s="98"/>
      <c r="D5893" s="98"/>
      <c r="E5893" s="5"/>
      <c r="F5893" s="5"/>
      <c r="G5893" s="87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99"/>
      <c r="AB5893" s="5"/>
      <c r="AC5893" s="5"/>
      <c r="AD5893" s="99"/>
      <c r="AE5893" s="5"/>
      <c r="AF5893" s="5"/>
      <c r="AG5893" s="15"/>
      <c r="AH5893" s="15"/>
    </row>
    <row r="5894" spans="1:34" ht="15" customHeight="1" x14ac:dyDescent="0.25">
      <c r="A5894" s="12"/>
      <c r="B5894" s="5"/>
      <c r="C5894" s="98"/>
      <c r="D5894" s="98"/>
      <c r="E5894" s="5"/>
      <c r="F5894" s="5"/>
      <c r="G5894" s="87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99"/>
      <c r="AB5894" s="5"/>
      <c r="AC5894" s="5"/>
      <c r="AD5894" s="99"/>
      <c r="AE5894" s="5"/>
      <c r="AF5894" s="5"/>
      <c r="AG5894" s="15"/>
      <c r="AH5894" s="15"/>
    </row>
    <row r="5895" spans="1:34" ht="15" customHeight="1" x14ac:dyDescent="0.25">
      <c r="A5895" s="12"/>
      <c r="B5895" s="5"/>
      <c r="C5895" s="98"/>
      <c r="D5895" s="98"/>
      <c r="E5895" s="5"/>
      <c r="F5895" s="5"/>
      <c r="G5895" s="87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99"/>
      <c r="AB5895" s="5"/>
      <c r="AC5895" s="5"/>
      <c r="AD5895" s="99"/>
      <c r="AE5895" s="5"/>
      <c r="AF5895" s="5"/>
      <c r="AG5895" s="15"/>
      <c r="AH5895" s="15"/>
    </row>
    <row r="5896" spans="1:34" ht="15" customHeight="1" x14ac:dyDescent="0.25">
      <c r="A5896" s="12"/>
      <c r="B5896" s="5"/>
      <c r="C5896" s="98"/>
      <c r="D5896" s="98"/>
      <c r="E5896" s="5"/>
      <c r="F5896" s="5"/>
      <c r="G5896" s="87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99"/>
      <c r="AB5896" s="5"/>
      <c r="AC5896" s="5"/>
      <c r="AD5896" s="99"/>
      <c r="AE5896" s="5"/>
      <c r="AF5896" s="5"/>
      <c r="AG5896" s="15"/>
      <c r="AH5896" s="15"/>
    </row>
    <row r="5897" spans="1:34" ht="15" customHeight="1" x14ac:dyDescent="0.25">
      <c r="A5897" s="12"/>
      <c r="B5897" s="5"/>
      <c r="C5897" s="98"/>
      <c r="D5897" s="98"/>
      <c r="E5897" s="5"/>
      <c r="F5897" s="5"/>
      <c r="G5897" s="87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99"/>
      <c r="AB5897" s="5"/>
      <c r="AC5897" s="5"/>
      <c r="AD5897" s="99"/>
      <c r="AE5897" s="5"/>
      <c r="AF5897" s="5"/>
      <c r="AG5897" s="15"/>
      <c r="AH5897" s="15"/>
    </row>
    <row r="5898" spans="1:34" ht="15" customHeight="1" x14ac:dyDescent="0.25">
      <c r="A5898" s="12"/>
      <c r="B5898" s="5"/>
      <c r="C5898" s="98"/>
      <c r="D5898" s="98"/>
      <c r="E5898" s="5"/>
      <c r="F5898" s="5"/>
      <c r="G5898" s="87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99"/>
      <c r="AB5898" s="5"/>
      <c r="AC5898" s="5"/>
      <c r="AD5898" s="99"/>
      <c r="AE5898" s="5"/>
      <c r="AF5898" s="5"/>
      <c r="AG5898" s="15"/>
      <c r="AH5898" s="15"/>
    </row>
    <row r="5899" spans="1:34" ht="15" customHeight="1" x14ac:dyDescent="0.25">
      <c r="A5899" s="12"/>
      <c r="B5899" s="5"/>
      <c r="C5899" s="98"/>
      <c r="D5899" s="98"/>
      <c r="E5899" s="5"/>
      <c r="F5899" s="5"/>
      <c r="G5899" s="87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99"/>
      <c r="AB5899" s="5"/>
      <c r="AC5899" s="5"/>
      <c r="AD5899" s="99"/>
      <c r="AE5899" s="5"/>
      <c r="AF5899" s="5"/>
      <c r="AG5899" s="15"/>
      <c r="AH5899" s="15"/>
    </row>
    <row r="5900" spans="1:34" ht="15" customHeight="1" x14ac:dyDescent="0.25">
      <c r="A5900" s="12"/>
      <c r="B5900" s="5"/>
      <c r="C5900" s="98"/>
      <c r="D5900" s="98"/>
      <c r="E5900" s="5"/>
      <c r="F5900" s="5"/>
      <c r="G5900" s="87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99"/>
      <c r="AB5900" s="5"/>
      <c r="AC5900" s="5"/>
      <c r="AD5900" s="99"/>
      <c r="AE5900" s="5"/>
      <c r="AF5900" s="5"/>
      <c r="AG5900" s="15"/>
      <c r="AH5900" s="15"/>
    </row>
    <row r="5901" spans="1:34" ht="15" customHeight="1" x14ac:dyDescent="0.25">
      <c r="A5901" s="12"/>
      <c r="B5901" s="5"/>
      <c r="C5901" s="98"/>
      <c r="D5901" s="98"/>
      <c r="E5901" s="5"/>
      <c r="F5901" s="5"/>
      <c r="G5901" s="87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99"/>
      <c r="AB5901" s="5"/>
      <c r="AC5901" s="5"/>
      <c r="AD5901" s="99"/>
      <c r="AE5901" s="5"/>
      <c r="AF5901" s="5"/>
      <c r="AG5901" s="15"/>
      <c r="AH5901" s="15"/>
    </row>
    <row r="5902" spans="1:34" ht="15" customHeight="1" x14ac:dyDescent="0.25">
      <c r="A5902" s="12"/>
      <c r="B5902" s="5"/>
      <c r="C5902" s="98"/>
      <c r="D5902" s="98"/>
      <c r="E5902" s="5"/>
      <c r="F5902" s="5"/>
      <c r="G5902" s="87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99"/>
      <c r="AB5902" s="5"/>
      <c r="AC5902" s="5"/>
      <c r="AD5902" s="99"/>
      <c r="AE5902" s="5"/>
      <c r="AF5902" s="5"/>
      <c r="AG5902" s="15"/>
      <c r="AH5902" s="15"/>
    </row>
    <row r="5903" spans="1:34" ht="15" customHeight="1" x14ac:dyDescent="0.25">
      <c r="A5903" s="12"/>
      <c r="B5903" s="5"/>
      <c r="C5903" s="98"/>
      <c r="D5903" s="98"/>
      <c r="E5903" s="5"/>
      <c r="F5903" s="5"/>
      <c r="G5903" s="87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99"/>
      <c r="AB5903" s="5"/>
      <c r="AC5903" s="5"/>
      <c r="AD5903" s="99"/>
      <c r="AE5903" s="5"/>
      <c r="AF5903" s="5"/>
      <c r="AG5903" s="15"/>
      <c r="AH5903" s="15"/>
    </row>
    <row r="5904" spans="1:34" ht="15" customHeight="1" x14ac:dyDescent="0.25">
      <c r="A5904" s="12"/>
      <c r="B5904" s="5"/>
      <c r="C5904" s="98"/>
      <c r="D5904" s="98"/>
      <c r="E5904" s="5"/>
      <c r="F5904" s="5"/>
      <c r="G5904" s="87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99"/>
      <c r="AB5904" s="5"/>
      <c r="AC5904" s="5"/>
      <c r="AD5904" s="99"/>
      <c r="AE5904" s="5"/>
      <c r="AF5904" s="5"/>
      <c r="AG5904" s="15"/>
      <c r="AH5904" s="15"/>
    </row>
    <row r="5905" spans="1:34" ht="15" customHeight="1" x14ac:dyDescent="0.25">
      <c r="A5905" s="12"/>
      <c r="B5905" s="5"/>
      <c r="C5905" s="98"/>
      <c r="D5905" s="98"/>
      <c r="E5905" s="5"/>
      <c r="F5905" s="5"/>
      <c r="G5905" s="87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99"/>
      <c r="AB5905" s="5"/>
      <c r="AC5905" s="5"/>
      <c r="AD5905" s="99"/>
      <c r="AE5905" s="5"/>
      <c r="AF5905" s="5"/>
      <c r="AG5905" s="15"/>
      <c r="AH5905" s="15"/>
    </row>
    <row r="5906" spans="1:34" ht="15" customHeight="1" x14ac:dyDescent="0.25">
      <c r="A5906" s="12"/>
      <c r="B5906" s="5"/>
      <c r="C5906" s="98"/>
      <c r="D5906" s="98"/>
      <c r="E5906" s="5"/>
      <c r="F5906" s="5"/>
      <c r="G5906" s="87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99"/>
      <c r="AB5906" s="5"/>
      <c r="AC5906" s="5"/>
      <c r="AD5906" s="99"/>
      <c r="AE5906" s="5"/>
      <c r="AF5906" s="5"/>
      <c r="AG5906" s="15"/>
      <c r="AH5906" s="15"/>
    </row>
    <row r="5907" spans="1:34" ht="15" customHeight="1" x14ac:dyDescent="0.25">
      <c r="A5907" s="12"/>
      <c r="B5907" s="5"/>
      <c r="C5907" s="98"/>
      <c r="D5907" s="98"/>
      <c r="E5907" s="5"/>
      <c r="F5907" s="5"/>
      <c r="G5907" s="87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99"/>
      <c r="AB5907" s="5"/>
      <c r="AC5907" s="5"/>
      <c r="AD5907" s="99"/>
      <c r="AE5907" s="5"/>
      <c r="AF5907" s="5"/>
      <c r="AG5907" s="15"/>
      <c r="AH5907" s="15"/>
    </row>
    <row r="5908" spans="1:34" ht="15" customHeight="1" x14ac:dyDescent="0.25">
      <c r="A5908" s="12"/>
      <c r="B5908" s="5"/>
      <c r="C5908" s="98"/>
      <c r="D5908" s="98"/>
      <c r="E5908" s="5"/>
      <c r="F5908" s="5"/>
      <c r="G5908" s="87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99"/>
      <c r="AB5908" s="5"/>
      <c r="AC5908" s="5"/>
      <c r="AD5908" s="99"/>
      <c r="AE5908" s="5"/>
      <c r="AF5908" s="5"/>
      <c r="AG5908" s="15"/>
      <c r="AH5908" s="15"/>
    </row>
    <row r="5909" spans="1:34" ht="15" customHeight="1" x14ac:dyDescent="0.25">
      <c r="A5909" s="12"/>
      <c r="B5909" s="5"/>
      <c r="C5909" s="98"/>
      <c r="D5909" s="98"/>
      <c r="E5909" s="5"/>
      <c r="F5909" s="5"/>
      <c r="G5909" s="87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99"/>
      <c r="AB5909" s="5"/>
      <c r="AC5909" s="5"/>
      <c r="AD5909" s="99"/>
      <c r="AE5909" s="5"/>
      <c r="AF5909" s="5"/>
      <c r="AG5909" s="15"/>
      <c r="AH5909" s="15"/>
    </row>
    <row r="5910" spans="1:34" ht="15" customHeight="1" x14ac:dyDescent="0.25">
      <c r="A5910" s="12"/>
      <c r="B5910" s="5"/>
      <c r="C5910" s="98"/>
      <c r="D5910" s="98"/>
      <c r="E5910" s="5"/>
      <c r="F5910" s="5"/>
      <c r="G5910" s="87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99"/>
      <c r="AB5910" s="5"/>
      <c r="AC5910" s="5"/>
      <c r="AD5910" s="99"/>
      <c r="AE5910" s="5"/>
      <c r="AF5910" s="5"/>
      <c r="AG5910" s="15"/>
      <c r="AH5910" s="15"/>
    </row>
    <row r="5911" spans="1:34" ht="15" customHeight="1" x14ac:dyDescent="0.25">
      <c r="A5911" s="12"/>
      <c r="B5911" s="5"/>
      <c r="C5911" s="98"/>
      <c r="D5911" s="98"/>
      <c r="E5911" s="5"/>
      <c r="F5911" s="5"/>
      <c r="G5911" s="87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99"/>
      <c r="AB5911" s="5"/>
      <c r="AC5911" s="5"/>
      <c r="AD5911" s="99"/>
      <c r="AE5911" s="5"/>
      <c r="AF5911" s="5"/>
      <c r="AG5911" s="15"/>
      <c r="AH5911" s="15"/>
    </row>
    <row r="5912" spans="1:34" ht="15" customHeight="1" x14ac:dyDescent="0.25">
      <c r="A5912" s="12"/>
      <c r="B5912" s="5"/>
      <c r="C5912" s="98"/>
      <c r="D5912" s="98"/>
      <c r="E5912" s="5"/>
      <c r="F5912" s="5"/>
      <c r="G5912" s="87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99"/>
      <c r="AB5912" s="5"/>
      <c r="AC5912" s="5"/>
      <c r="AD5912" s="99"/>
      <c r="AE5912" s="5"/>
      <c r="AF5912" s="5"/>
      <c r="AG5912" s="15"/>
      <c r="AH5912" s="15"/>
    </row>
    <row r="5913" spans="1:34" ht="15" customHeight="1" x14ac:dyDescent="0.25">
      <c r="A5913" s="12"/>
      <c r="B5913" s="5"/>
      <c r="C5913" s="98"/>
      <c r="D5913" s="98"/>
      <c r="E5913" s="5"/>
      <c r="F5913" s="5"/>
      <c r="G5913" s="87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99"/>
      <c r="AB5913" s="5"/>
      <c r="AC5913" s="5"/>
      <c r="AD5913" s="99"/>
      <c r="AE5913" s="5"/>
      <c r="AF5913" s="5"/>
      <c r="AG5913" s="15"/>
      <c r="AH5913" s="15"/>
    </row>
    <row r="5914" spans="1:34" ht="15" customHeight="1" x14ac:dyDescent="0.25">
      <c r="A5914" s="12"/>
      <c r="B5914" s="5"/>
      <c r="C5914" s="98"/>
      <c r="D5914" s="98"/>
      <c r="E5914" s="5"/>
      <c r="F5914" s="5"/>
      <c r="G5914" s="87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99"/>
      <c r="AB5914" s="5"/>
      <c r="AC5914" s="5"/>
      <c r="AD5914" s="99"/>
      <c r="AE5914" s="5"/>
      <c r="AF5914" s="5"/>
      <c r="AG5914" s="15"/>
      <c r="AH5914" s="15"/>
    </row>
    <row r="5915" spans="1:34" ht="15" customHeight="1" x14ac:dyDescent="0.25">
      <c r="A5915" s="12"/>
      <c r="B5915" s="5"/>
      <c r="C5915" s="98"/>
      <c r="D5915" s="98"/>
      <c r="E5915" s="5"/>
      <c r="F5915" s="5"/>
      <c r="G5915" s="87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99"/>
      <c r="AB5915" s="5"/>
      <c r="AC5915" s="5"/>
      <c r="AD5915" s="99"/>
      <c r="AE5915" s="5"/>
      <c r="AF5915" s="5"/>
      <c r="AG5915" s="15"/>
      <c r="AH5915" s="15"/>
    </row>
    <row r="5916" spans="1:34" ht="15" customHeight="1" x14ac:dyDescent="0.25">
      <c r="A5916" s="12"/>
      <c r="B5916" s="5"/>
      <c r="C5916" s="98"/>
      <c r="D5916" s="98"/>
      <c r="E5916" s="5"/>
      <c r="F5916" s="5"/>
      <c r="G5916" s="87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99"/>
      <c r="AB5916" s="5"/>
      <c r="AC5916" s="5"/>
      <c r="AD5916" s="99"/>
      <c r="AE5916" s="5"/>
      <c r="AF5916" s="5"/>
      <c r="AG5916" s="15"/>
      <c r="AH5916" s="15"/>
    </row>
    <row r="5917" spans="1:34" ht="15" customHeight="1" x14ac:dyDescent="0.25">
      <c r="A5917" s="12"/>
      <c r="B5917" s="5"/>
      <c r="C5917" s="98"/>
      <c r="D5917" s="98"/>
      <c r="E5917" s="5"/>
      <c r="F5917" s="5"/>
      <c r="G5917" s="87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99"/>
      <c r="AB5917" s="5"/>
      <c r="AC5917" s="5"/>
      <c r="AD5917" s="99"/>
      <c r="AE5917" s="5"/>
      <c r="AF5917" s="5"/>
      <c r="AG5917" s="15"/>
      <c r="AH5917" s="15"/>
    </row>
    <row r="5918" spans="1:34" ht="15" customHeight="1" x14ac:dyDescent="0.25">
      <c r="A5918" s="12"/>
      <c r="B5918" s="5"/>
      <c r="C5918" s="98"/>
      <c r="D5918" s="98"/>
      <c r="E5918" s="5"/>
      <c r="F5918" s="5"/>
      <c r="G5918" s="87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99"/>
      <c r="AB5918" s="5"/>
      <c r="AC5918" s="5"/>
      <c r="AD5918" s="99"/>
      <c r="AE5918" s="5"/>
      <c r="AF5918" s="5"/>
      <c r="AG5918" s="15"/>
      <c r="AH5918" s="15"/>
    </row>
    <row r="5919" spans="1:34" ht="15" customHeight="1" x14ac:dyDescent="0.25">
      <c r="A5919" s="12"/>
      <c r="B5919" s="5"/>
      <c r="C5919" s="98"/>
      <c r="D5919" s="98"/>
      <c r="E5919" s="5"/>
      <c r="F5919" s="5"/>
      <c r="G5919" s="87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99"/>
      <c r="AB5919" s="5"/>
      <c r="AC5919" s="5"/>
      <c r="AD5919" s="99"/>
      <c r="AE5919" s="5"/>
      <c r="AF5919" s="5"/>
      <c r="AG5919" s="15"/>
      <c r="AH5919" s="15"/>
    </row>
    <row r="5920" spans="1:34" ht="15" customHeight="1" x14ac:dyDescent="0.25">
      <c r="A5920" s="12"/>
      <c r="B5920" s="5"/>
      <c r="C5920" s="98"/>
      <c r="D5920" s="98"/>
      <c r="E5920" s="5"/>
      <c r="F5920" s="5"/>
      <c r="G5920" s="87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99"/>
      <c r="AB5920" s="5"/>
      <c r="AC5920" s="5"/>
      <c r="AD5920" s="99"/>
      <c r="AE5920" s="5"/>
      <c r="AF5920" s="5"/>
      <c r="AG5920" s="15"/>
      <c r="AH5920" s="15"/>
    </row>
    <row r="5921" spans="1:34" ht="15" customHeight="1" x14ac:dyDescent="0.25">
      <c r="A5921" s="12"/>
      <c r="B5921" s="5"/>
      <c r="C5921" s="98"/>
      <c r="D5921" s="98"/>
      <c r="E5921" s="5"/>
      <c r="F5921" s="5"/>
      <c r="G5921" s="87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99"/>
      <c r="AB5921" s="5"/>
      <c r="AC5921" s="5"/>
      <c r="AD5921" s="99"/>
      <c r="AE5921" s="5"/>
      <c r="AF5921" s="5"/>
      <c r="AG5921" s="15"/>
      <c r="AH5921" s="15"/>
    </row>
    <row r="5922" spans="1:34" ht="15" customHeight="1" x14ac:dyDescent="0.25">
      <c r="A5922" s="12"/>
      <c r="B5922" s="5"/>
      <c r="C5922" s="98"/>
      <c r="D5922" s="98"/>
      <c r="E5922" s="5"/>
      <c r="F5922" s="5"/>
      <c r="G5922" s="87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99"/>
      <c r="AB5922" s="5"/>
      <c r="AC5922" s="5"/>
      <c r="AD5922" s="99"/>
      <c r="AE5922" s="5"/>
      <c r="AF5922" s="5"/>
      <c r="AG5922" s="15"/>
      <c r="AH5922" s="15"/>
    </row>
    <row r="5923" spans="1:34" ht="15" customHeight="1" x14ac:dyDescent="0.25">
      <c r="A5923" s="12"/>
      <c r="B5923" s="5"/>
      <c r="C5923" s="98"/>
      <c r="D5923" s="98"/>
      <c r="E5923" s="5"/>
      <c r="F5923" s="5"/>
      <c r="G5923" s="87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99"/>
      <c r="AB5923" s="5"/>
      <c r="AC5923" s="5"/>
      <c r="AD5923" s="99"/>
      <c r="AE5923" s="5"/>
      <c r="AF5923" s="5"/>
      <c r="AG5923" s="15"/>
      <c r="AH5923" s="15"/>
    </row>
    <row r="5924" spans="1:34" ht="15" customHeight="1" x14ac:dyDescent="0.25">
      <c r="A5924" s="12"/>
      <c r="B5924" s="5"/>
      <c r="C5924" s="98"/>
      <c r="D5924" s="98"/>
      <c r="E5924" s="5"/>
      <c r="F5924" s="5"/>
      <c r="G5924" s="87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99"/>
      <c r="AB5924" s="5"/>
      <c r="AC5924" s="5"/>
      <c r="AD5924" s="99"/>
      <c r="AE5924" s="5"/>
      <c r="AF5924" s="5"/>
      <c r="AG5924" s="15"/>
      <c r="AH5924" s="15"/>
    </row>
    <row r="5925" spans="1:34" ht="15" customHeight="1" x14ac:dyDescent="0.25">
      <c r="A5925" s="12"/>
      <c r="B5925" s="5"/>
      <c r="C5925" s="98"/>
      <c r="D5925" s="98"/>
      <c r="E5925" s="5"/>
      <c r="F5925" s="5"/>
      <c r="G5925" s="87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99"/>
      <c r="AB5925" s="5"/>
      <c r="AC5925" s="5"/>
      <c r="AD5925" s="99"/>
      <c r="AE5925" s="5"/>
      <c r="AF5925" s="5"/>
      <c r="AG5925" s="15"/>
      <c r="AH5925" s="15"/>
    </row>
    <row r="5926" spans="1:34" ht="15" customHeight="1" x14ac:dyDescent="0.25">
      <c r="A5926" s="12"/>
      <c r="B5926" s="5"/>
      <c r="C5926" s="98"/>
      <c r="D5926" s="98"/>
      <c r="E5926" s="5"/>
      <c r="F5926" s="5"/>
      <c r="G5926" s="87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99"/>
      <c r="AB5926" s="5"/>
      <c r="AC5926" s="5"/>
      <c r="AD5926" s="99"/>
      <c r="AE5926" s="5"/>
      <c r="AF5926" s="5"/>
      <c r="AG5926" s="15"/>
      <c r="AH5926" s="15"/>
    </row>
    <row r="5927" spans="1:34" ht="15" customHeight="1" x14ac:dyDescent="0.25">
      <c r="A5927" s="12"/>
      <c r="B5927" s="5"/>
      <c r="C5927" s="98"/>
      <c r="D5927" s="98"/>
      <c r="E5927" s="5"/>
      <c r="F5927" s="5"/>
      <c r="G5927" s="87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99"/>
      <c r="AB5927" s="5"/>
      <c r="AC5927" s="5"/>
      <c r="AD5927" s="99"/>
      <c r="AE5927" s="5"/>
      <c r="AF5927" s="5"/>
      <c r="AG5927" s="15"/>
      <c r="AH5927" s="15"/>
    </row>
    <row r="5928" spans="1:34" ht="15" customHeight="1" x14ac:dyDescent="0.25">
      <c r="A5928" s="12"/>
      <c r="B5928" s="5"/>
      <c r="C5928" s="98"/>
      <c r="D5928" s="98"/>
      <c r="E5928" s="5"/>
      <c r="F5928" s="5"/>
      <c r="G5928" s="87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99"/>
      <c r="AB5928" s="5"/>
      <c r="AC5928" s="5"/>
      <c r="AD5928" s="99"/>
      <c r="AE5928" s="5"/>
      <c r="AF5928" s="5"/>
      <c r="AG5928" s="15"/>
      <c r="AH5928" s="15"/>
    </row>
    <row r="5929" spans="1:34" ht="15" customHeight="1" x14ac:dyDescent="0.25">
      <c r="A5929" s="12"/>
      <c r="B5929" s="5"/>
      <c r="C5929" s="98"/>
      <c r="D5929" s="98"/>
      <c r="E5929" s="5"/>
      <c r="F5929" s="5"/>
      <c r="G5929" s="87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99"/>
      <c r="AB5929" s="5"/>
      <c r="AC5929" s="5"/>
      <c r="AD5929" s="99"/>
      <c r="AE5929" s="5"/>
      <c r="AF5929" s="5"/>
      <c r="AG5929" s="15"/>
      <c r="AH5929" s="15"/>
    </row>
    <row r="5930" spans="1:34" ht="15" customHeight="1" x14ac:dyDescent="0.25">
      <c r="A5930" s="12"/>
      <c r="B5930" s="5"/>
      <c r="C5930" s="98"/>
      <c r="D5930" s="98"/>
      <c r="E5930" s="5"/>
      <c r="F5930" s="5"/>
      <c r="G5930" s="87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99"/>
      <c r="AB5930" s="5"/>
      <c r="AC5930" s="5"/>
      <c r="AD5930" s="99"/>
      <c r="AE5930" s="5"/>
      <c r="AF5930" s="5"/>
      <c r="AG5930" s="15"/>
      <c r="AH5930" s="15"/>
    </row>
    <row r="5931" spans="1:34" ht="15" customHeight="1" x14ac:dyDescent="0.25">
      <c r="A5931" s="12"/>
      <c r="B5931" s="5"/>
      <c r="C5931" s="98"/>
      <c r="D5931" s="98"/>
      <c r="E5931" s="5"/>
      <c r="F5931" s="5"/>
      <c r="G5931" s="87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99"/>
      <c r="AB5931" s="5"/>
      <c r="AC5931" s="5"/>
      <c r="AD5931" s="99"/>
      <c r="AE5931" s="5"/>
      <c r="AF5931" s="5"/>
      <c r="AG5931" s="15"/>
      <c r="AH5931" s="15"/>
    </row>
    <row r="5932" spans="1:34" ht="15" customHeight="1" x14ac:dyDescent="0.25">
      <c r="A5932" s="12"/>
      <c r="B5932" s="5"/>
      <c r="C5932" s="98"/>
      <c r="D5932" s="98"/>
      <c r="E5932" s="5"/>
      <c r="F5932" s="5"/>
      <c r="G5932" s="87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99"/>
      <c r="AB5932" s="5"/>
      <c r="AC5932" s="5"/>
      <c r="AD5932" s="99"/>
      <c r="AE5932" s="5"/>
      <c r="AF5932" s="5"/>
      <c r="AG5932" s="15"/>
      <c r="AH5932" s="15"/>
    </row>
    <row r="5933" spans="1:34" ht="15" customHeight="1" x14ac:dyDescent="0.25">
      <c r="A5933" s="12"/>
      <c r="B5933" s="5"/>
      <c r="C5933" s="98"/>
      <c r="D5933" s="98"/>
      <c r="E5933" s="5"/>
      <c r="F5933" s="5"/>
      <c r="G5933" s="87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99"/>
      <c r="AB5933" s="5"/>
      <c r="AC5933" s="5"/>
      <c r="AD5933" s="99"/>
      <c r="AE5933" s="5"/>
      <c r="AF5933" s="5"/>
      <c r="AG5933" s="15"/>
      <c r="AH5933" s="15"/>
    </row>
    <row r="5934" spans="1:34" ht="15" customHeight="1" x14ac:dyDescent="0.25">
      <c r="A5934" s="12"/>
      <c r="B5934" s="5"/>
      <c r="C5934" s="98"/>
      <c r="D5934" s="98"/>
      <c r="E5934" s="5"/>
      <c r="F5934" s="5"/>
      <c r="G5934" s="87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99"/>
      <c r="AB5934" s="5"/>
      <c r="AC5934" s="5"/>
      <c r="AD5934" s="99"/>
      <c r="AE5934" s="5"/>
      <c r="AF5934" s="5"/>
      <c r="AG5934" s="15"/>
      <c r="AH5934" s="15"/>
    </row>
    <row r="5935" spans="1:34" ht="15" customHeight="1" x14ac:dyDescent="0.25">
      <c r="A5935" s="12"/>
      <c r="B5935" s="5"/>
      <c r="C5935" s="98"/>
      <c r="D5935" s="98"/>
      <c r="E5935" s="5"/>
      <c r="F5935" s="5"/>
      <c r="G5935" s="87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99"/>
      <c r="AB5935" s="5"/>
      <c r="AC5935" s="5"/>
      <c r="AD5935" s="99"/>
      <c r="AE5935" s="5"/>
      <c r="AF5935" s="5"/>
      <c r="AG5935" s="15"/>
      <c r="AH5935" s="15"/>
    </row>
    <row r="5936" spans="1:34" ht="15" customHeight="1" x14ac:dyDescent="0.25">
      <c r="A5936" s="12"/>
      <c r="B5936" s="5"/>
      <c r="C5936" s="98"/>
      <c r="D5936" s="98"/>
      <c r="E5936" s="5"/>
      <c r="F5936" s="5"/>
      <c r="G5936" s="87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99"/>
      <c r="AB5936" s="5"/>
      <c r="AC5936" s="5"/>
      <c r="AD5936" s="99"/>
      <c r="AE5936" s="5"/>
      <c r="AF5936" s="5"/>
      <c r="AG5936" s="15"/>
      <c r="AH5936" s="15"/>
    </row>
    <row r="5937" spans="1:34" ht="15" customHeight="1" x14ac:dyDescent="0.25">
      <c r="A5937" s="12"/>
      <c r="B5937" s="5"/>
      <c r="C5937" s="98"/>
      <c r="D5937" s="98"/>
      <c r="E5937" s="5"/>
      <c r="F5937" s="5"/>
      <c r="G5937" s="87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99"/>
      <c r="AB5937" s="5"/>
      <c r="AC5937" s="5"/>
      <c r="AD5937" s="99"/>
      <c r="AE5937" s="5"/>
      <c r="AF5937" s="5"/>
      <c r="AG5937" s="15"/>
      <c r="AH5937" s="15"/>
    </row>
    <row r="5938" spans="1:34" ht="15" customHeight="1" x14ac:dyDescent="0.25">
      <c r="A5938" s="12"/>
      <c r="B5938" s="5"/>
      <c r="C5938" s="98"/>
      <c r="D5938" s="98"/>
      <c r="E5938" s="5"/>
      <c r="F5938" s="5"/>
      <c r="G5938" s="87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99"/>
      <c r="AB5938" s="5"/>
      <c r="AC5938" s="5"/>
      <c r="AD5938" s="99"/>
      <c r="AE5938" s="5"/>
      <c r="AF5938" s="5"/>
      <c r="AG5938" s="15"/>
      <c r="AH5938" s="15"/>
    </row>
    <row r="5939" spans="1:34" ht="15" customHeight="1" x14ac:dyDescent="0.25">
      <c r="A5939" s="12"/>
      <c r="B5939" s="5"/>
      <c r="C5939" s="98"/>
      <c r="D5939" s="98"/>
      <c r="E5939" s="5"/>
      <c r="F5939" s="5"/>
      <c r="G5939" s="87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99"/>
      <c r="AB5939" s="5"/>
      <c r="AC5939" s="5"/>
      <c r="AD5939" s="99"/>
      <c r="AE5939" s="5"/>
      <c r="AF5939" s="5"/>
      <c r="AG5939" s="15"/>
      <c r="AH5939" s="15"/>
    </row>
    <row r="5940" spans="1:34" ht="15" customHeight="1" x14ac:dyDescent="0.25">
      <c r="A5940" s="12"/>
      <c r="B5940" s="5"/>
      <c r="C5940" s="98"/>
      <c r="D5940" s="98"/>
      <c r="E5940" s="5"/>
      <c r="F5940" s="5"/>
      <c r="G5940" s="87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99"/>
      <c r="AB5940" s="5"/>
      <c r="AC5940" s="5"/>
      <c r="AD5940" s="99"/>
      <c r="AE5940" s="5"/>
      <c r="AF5940" s="5"/>
      <c r="AG5940" s="15"/>
      <c r="AH5940" s="15"/>
    </row>
    <row r="5941" spans="1:34" ht="15" customHeight="1" x14ac:dyDescent="0.25">
      <c r="A5941" s="12"/>
      <c r="B5941" s="5"/>
      <c r="C5941" s="98"/>
      <c r="D5941" s="98"/>
      <c r="E5941" s="5"/>
      <c r="F5941" s="5"/>
      <c r="G5941" s="87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99"/>
      <c r="AB5941" s="5"/>
      <c r="AC5941" s="5"/>
      <c r="AD5941" s="99"/>
      <c r="AE5941" s="5"/>
      <c r="AF5941" s="5"/>
      <c r="AG5941" s="15"/>
      <c r="AH5941" s="15"/>
    </row>
    <row r="5942" spans="1:34" ht="15" customHeight="1" x14ac:dyDescent="0.25">
      <c r="A5942" s="12"/>
      <c r="B5942" s="5"/>
      <c r="C5942" s="98"/>
      <c r="D5942" s="98"/>
      <c r="E5942" s="5"/>
      <c r="F5942" s="5"/>
      <c r="G5942" s="87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99"/>
      <c r="AB5942" s="5"/>
      <c r="AC5942" s="5"/>
      <c r="AD5942" s="99"/>
      <c r="AE5942" s="5"/>
      <c r="AF5942" s="5"/>
      <c r="AG5942" s="15"/>
      <c r="AH5942" s="15"/>
    </row>
    <row r="5943" spans="1:34" ht="15" customHeight="1" x14ac:dyDescent="0.25">
      <c r="A5943" s="12"/>
      <c r="B5943" s="5"/>
      <c r="C5943" s="98"/>
      <c r="D5943" s="98"/>
      <c r="E5943" s="5"/>
      <c r="F5943" s="5"/>
      <c r="G5943" s="87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99"/>
      <c r="AB5943" s="5"/>
      <c r="AC5943" s="5"/>
      <c r="AD5943" s="99"/>
      <c r="AE5943" s="5"/>
      <c r="AF5943" s="5"/>
      <c r="AG5943" s="15"/>
      <c r="AH5943" s="15"/>
    </row>
    <row r="5944" spans="1:34" ht="15" customHeight="1" x14ac:dyDescent="0.25">
      <c r="A5944" s="12"/>
      <c r="B5944" s="5"/>
      <c r="C5944" s="98"/>
      <c r="D5944" s="98"/>
      <c r="E5944" s="5"/>
      <c r="F5944" s="5"/>
      <c r="G5944" s="87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99"/>
      <c r="AB5944" s="5"/>
      <c r="AC5944" s="5"/>
      <c r="AD5944" s="99"/>
      <c r="AE5944" s="5"/>
      <c r="AF5944" s="5"/>
      <c r="AG5944" s="15"/>
      <c r="AH5944" s="15"/>
    </row>
    <row r="5945" spans="1:34" ht="15" customHeight="1" x14ac:dyDescent="0.25">
      <c r="A5945" s="12"/>
      <c r="B5945" s="5"/>
      <c r="C5945" s="98"/>
      <c r="D5945" s="98"/>
      <c r="E5945" s="5"/>
      <c r="F5945" s="5"/>
      <c r="G5945" s="87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99"/>
      <c r="AB5945" s="5"/>
      <c r="AC5945" s="5"/>
      <c r="AD5945" s="99"/>
      <c r="AE5945" s="5"/>
      <c r="AF5945" s="5"/>
      <c r="AG5945" s="15"/>
      <c r="AH5945" s="15"/>
    </row>
    <row r="5946" spans="1:34" ht="15" customHeight="1" x14ac:dyDescent="0.25">
      <c r="A5946" s="12"/>
      <c r="B5946" s="5"/>
      <c r="C5946" s="98"/>
      <c r="D5946" s="98"/>
      <c r="E5946" s="5"/>
      <c r="F5946" s="5"/>
      <c r="G5946" s="87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99"/>
      <c r="AB5946" s="5"/>
      <c r="AC5946" s="5"/>
      <c r="AD5946" s="99"/>
      <c r="AE5946" s="5"/>
      <c r="AF5946" s="5"/>
      <c r="AG5946" s="15"/>
      <c r="AH5946" s="15"/>
    </row>
    <row r="5947" spans="1:34" ht="15" customHeight="1" x14ac:dyDescent="0.25">
      <c r="A5947" s="12"/>
      <c r="B5947" s="5"/>
      <c r="C5947" s="98"/>
      <c r="D5947" s="98"/>
      <c r="E5947" s="5"/>
      <c r="F5947" s="5"/>
      <c r="G5947" s="87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99"/>
      <c r="AB5947" s="5"/>
      <c r="AC5947" s="5"/>
      <c r="AD5947" s="99"/>
      <c r="AE5947" s="5"/>
      <c r="AF5947" s="5"/>
      <c r="AG5947" s="15"/>
      <c r="AH5947" s="15"/>
    </row>
    <row r="5948" spans="1:34" ht="15" customHeight="1" x14ac:dyDescent="0.25">
      <c r="A5948" s="12"/>
      <c r="B5948" s="5"/>
      <c r="C5948" s="98"/>
      <c r="D5948" s="98"/>
      <c r="E5948" s="5"/>
      <c r="F5948" s="5"/>
      <c r="G5948" s="87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99"/>
      <c r="AB5948" s="5"/>
      <c r="AC5948" s="5"/>
      <c r="AD5948" s="99"/>
      <c r="AE5948" s="5"/>
      <c r="AF5948" s="5"/>
      <c r="AG5948" s="15"/>
      <c r="AH5948" s="15"/>
    </row>
    <row r="5949" spans="1:34" ht="15" customHeight="1" x14ac:dyDescent="0.25">
      <c r="A5949" s="12"/>
      <c r="B5949" s="5"/>
      <c r="C5949" s="98"/>
      <c r="D5949" s="98"/>
      <c r="E5949" s="5"/>
      <c r="F5949" s="5"/>
      <c r="G5949" s="87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99"/>
      <c r="AB5949" s="5"/>
      <c r="AC5949" s="5"/>
      <c r="AD5949" s="99"/>
      <c r="AE5949" s="5"/>
      <c r="AF5949" s="5"/>
      <c r="AG5949" s="15"/>
      <c r="AH5949" s="15"/>
    </row>
    <row r="5950" spans="1:34" ht="15" customHeight="1" x14ac:dyDescent="0.25">
      <c r="A5950" s="12"/>
      <c r="B5950" s="5"/>
      <c r="C5950" s="98"/>
      <c r="D5950" s="98"/>
      <c r="E5950" s="5"/>
      <c r="F5950" s="5"/>
      <c r="G5950" s="87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99"/>
      <c r="AB5950" s="5"/>
      <c r="AC5950" s="5"/>
      <c r="AD5950" s="99"/>
      <c r="AE5950" s="5"/>
      <c r="AF5950" s="5"/>
      <c r="AG5950" s="15"/>
      <c r="AH5950" s="15"/>
    </row>
    <row r="5951" spans="1:34" ht="15" customHeight="1" x14ac:dyDescent="0.25">
      <c r="A5951" s="12"/>
      <c r="B5951" s="5"/>
      <c r="C5951" s="98"/>
      <c r="D5951" s="98"/>
      <c r="E5951" s="5"/>
      <c r="F5951" s="5"/>
      <c r="G5951" s="87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99"/>
      <c r="AB5951" s="5"/>
      <c r="AC5951" s="5"/>
      <c r="AD5951" s="99"/>
      <c r="AE5951" s="5"/>
      <c r="AF5951" s="5"/>
      <c r="AG5951" s="15"/>
      <c r="AH5951" s="15"/>
    </row>
    <row r="5952" spans="1:34" ht="15" customHeight="1" x14ac:dyDescent="0.25">
      <c r="A5952" s="12"/>
      <c r="B5952" s="5"/>
      <c r="C5952" s="98"/>
      <c r="D5952" s="98"/>
      <c r="E5952" s="5"/>
      <c r="F5952" s="5"/>
      <c r="G5952" s="87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99"/>
      <c r="AB5952" s="5"/>
      <c r="AC5952" s="5"/>
      <c r="AD5952" s="99"/>
      <c r="AE5952" s="5"/>
      <c r="AF5952" s="5"/>
      <c r="AG5952" s="15"/>
      <c r="AH5952" s="15"/>
    </row>
    <row r="5953" spans="1:34" ht="15" customHeight="1" x14ac:dyDescent="0.25">
      <c r="A5953" s="12"/>
      <c r="B5953" s="5"/>
      <c r="C5953" s="98"/>
      <c r="D5953" s="98"/>
      <c r="E5953" s="5"/>
      <c r="F5953" s="5"/>
      <c r="G5953" s="87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99"/>
      <c r="AB5953" s="5"/>
      <c r="AC5953" s="5"/>
      <c r="AD5953" s="99"/>
      <c r="AE5953" s="5"/>
      <c r="AF5953" s="5"/>
      <c r="AG5953" s="15"/>
      <c r="AH5953" s="15"/>
    </row>
    <row r="5954" spans="1:34" ht="15" customHeight="1" x14ac:dyDescent="0.25">
      <c r="A5954" s="12"/>
      <c r="B5954" s="5"/>
      <c r="C5954" s="98"/>
      <c r="D5954" s="98"/>
      <c r="E5954" s="5"/>
      <c r="F5954" s="5"/>
      <c r="G5954" s="87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99"/>
      <c r="AB5954" s="5"/>
      <c r="AC5954" s="5"/>
      <c r="AD5954" s="99"/>
      <c r="AE5954" s="5"/>
      <c r="AF5954" s="5"/>
      <c r="AG5954" s="15"/>
      <c r="AH5954" s="15"/>
    </row>
    <row r="5955" spans="1:34" ht="15" customHeight="1" x14ac:dyDescent="0.25">
      <c r="A5955" s="12"/>
      <c r="B5955" s="5"/>
      <c r="C5955" s="98"/>
      <c r="D5955" s="98"/>
      <c r="E5955" s="5"/>
      <c r="F5955" s="5"/>
      <c r="G5955" s="87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99"/>
      <c r="AB5955" s="5"/>
      <c r="AC5955" s="5"/>
      <c r="AD5955" s="99"/>
      <c r="AE5955" s="5"/>
      <c r="AF5955" s="5"/>
      <c r="AG5955" s="15"/>
      <c r="AH5955" s="15"/>
    </row>
    <row r="5956" spans="1:34" ht="15" customHeight="1" x14ac:dyDescent="0.25">
      <c r="A5956" s="12"/>
      <c r="B5956" s="5"/>
      <c r="C5956" s="98"/>
      <c r="D5956" s="98"/>
      <c r="E5956" s="5"/>
      <c r="F5956" s="5"/>
      <c r="G5956" s="87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99"/>
      <c r="AB5956" s="5"/>
      <c r="AC5956" s="5"/>
      <c r="AD5956" s="99"/>
      <c r="AE5956" s="5"/>
      <c r="AF5956" s="5"/>
      <c r="AG5956" s="15"/>
      <c r="AH5956" s="15"/>
    </row>
    <row r="5957" spans="1:34" ht="15" customHeight="1" x14ac:dyDescent="0.25">
      <c r="A5957" s="12"/>
      <c r="B5957" s="5"/>
      <c r="C5957" s="98"/>
      <c r="D5957" s="98"/>
      <c r="E5957" s="5"/>
      <c r="F5957" s="5"/>
      <c r="G5957" s="87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99"/>
      <c r="AB5957" s="5"/>
      <c r="AC5957" s="5"/>
      <c r="AD5957" s="99"/>
      <c r="AE5957" s="5"/>
      <c r="AF5957" s="5"/>
      <c r="AG5957" s="15"/>
      <c r="AH5957" s="15"/>
    </row>
    <row r="5958" spans="1:34" ht="15" customHeight="1" x14ac:dyDescent="0.25">
      <c r="A5958" s="12"/>
      <c r="B5958" s="5"/>
      <c r="C5958" s="98"/>
      <c r="D5958" s="98"/>
      <c r="E5958" s="5"/>
      <c r="F5958" s="5"/>
      <c r="G5958" s="87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99"/>
      <c r="AB5958" s="5"/>
      <c r="AC5958" s="5"/>
      <c r="AD5958" s="99"/>
      <c r="AE5958" s="5"/>
      <c r="AF5958" s="5"/>
      <c r="AG5958" s="15"/>
      <c r="AH5958" s="15"/>
    </row>
    <row r="5959" spans="1:34" ht="15" customHeight="1" x14ac:dyDescent="0.25">
      <c r="A5959" s="12"/>
      <c r="B5959" s="5"/>
      <c r="C5959" s="98"/>
      <c r="D5959" s="98"/>
      <c r="E5959" s="5"/>
      <c r="F5959" s="5"/>
      <c r="G5959" s="87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99"/>
      <c r="AB5959" s="5"/>
      <c r="AC5959" s="5"/>
      <c r="AD5959" s="99"/>
      <c r="AE5959" s="5"/>
      <c r="AF5959" s="5"/>
      <c r="AG5959" s="15"/>
      <c r="AH5959" s="15"/>
    </row>
    <row r="5960" spans="1:34" ht="15" customHeight="1" x14ac:dyDescent="0.25">
      <c r="A5960" s="12"/>
      <c r="B5960" s="5"/>
      <c r="C5960" s="98"/>
      <c r="D5960" s="98"/>
      <c r="E5960" s="5"/>
      <c r="F5960" s="5"/>
      <c r="G5960" s="87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99"/>
      <c r="AB5960" s="5"/>
      <c r="AC5960" s="5"/>
      <c r="AD5960" s="99"/>
      <c r="AE5960" s="5"/>
      <c r="AF5960" s="5"/>
      <c r="AG5960" s="15"/>
      <c r="AH5960" s="15"/>
    </row>
    <row r="5961" spans="1:34" ht="15" customHeight="1" x14ac:dyDescent="0.25">
      <c r="A5961" s="12"/>
      <c r="B5961" s="5"/>
      <c r="C5961" s="98"/>
      <c r="D5961" s="98"/>
      <c r="E5961" s="5"/>
      <c r="F5961" s="5"/>
      <c r="G5961" s="87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99"/>
      <c r="AB5961" s="5"/>
      <c r="AC5961" s="5"/>
      <c r="AD5961" s="99"/>
      <c r="AE5961" s="5"/>
      <c r="AF5961" s="5"/>
      <c r="AG5961" s="15"/>
      <c r="AH5961" s="15"/>
    </row>
    <row r="5962" spans="1:34" ht="15" customHeight="1" x14ac:dyDescent="0.25">
      <c r="A5962" s="12"/>
      <c r="B5962" s="5"/>
      <c r="C5962" s="98"/>
      <c r="D5962" s="98"/>
      <c r="E5962" s="5"/>
      <c r="F5962" s="5"/>
      <c r="G5962" s="87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99"/>
      <c r="AB5962" s="5"/>
      <c r="AC5962" s="5"/>
      <c r="AD5962" s="99"/>
      <c r="AE5962" s="5"/>
      <c r="AF5962" s="5"/>
      <c r="AG5962" s="15"/>
      <c r="AH5962" s="15"/>
    </row>
    <row r="5963" spans="1:34" ht="15" customHeight="1" x14ac:dyDescent="0.25">
      <c r="A5963" s="12"/>
      <c r="B5963" s="5"/>
      <c r="C5963" s="98"/>
      <c r="D5963" s="98"/>
      <c r="E5963" s="5"/>
      <c r="F5963" s="5"/>
      <c r="G5963" s="87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99"/>
      <c r="AB5963" s="5"/>
      <c r="AC5963" s="5"/>
      <c r="AD5963" s="99"/>
      <c r="AE5963" s="5"/>
      <c r="AF5963" s="5"/>
      <c r="AG5963" s="15"/>
      <c r="AH5963" s="15"/>
    </row>
    <row r="5964" spans="1:34" ht="15" customHeight="1" x14ac:dyDescent="0.25">
      <c r="A5964" s="12"/>
      <c r="B5964" s="5"/>
      <c r="C5964" s="98"/>
      <c r="D5964" s="98"/>
      <c r="E5964" s="5"/>
      <c r="F5964" s="5"/>
      <c r="G5964" s="87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99"/>
      <c r="AB5964" s="5"/>
      <c r="AC5964" s="5"/>
      <c r="AD5964" s="99"/>
      <c r="AE5964" s="5"/>
      <c r="AF5964" s="5"/>
      <c r="AG5964" s="15"/>
      <c r="AH5964" s="15"/>
    </row>
    <row r="5965" spans="1:34" ht="15" customHeight="1" x14ac:dyDescent="0.25">
      <c r="A5965" s="12"/>
      <c r="B5965" s="5"/>
      <c r="C5965" s="98"/>
      <c r="D5965" s="98"/>
      <c r="E5965" s="5"/>
      <c r="F5965" s="5"/>
      <c r="G5965" s="87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99"/>
      <c r="AB5965" s="5"/>
      <c r="AC5965" s="5"/>
      <c r="AD5965" s="99"/>
      <c r="AE5965" s="5"/>
      <c r="AF5965" s="5"/>
      <c r="AG5965" s="15"/>
      <c r="AH5965" s="15"/>
    </row>
    <row r="5966" spans="1:34" ht="15" customHeight="1" x14ac:dyDescent="0.25">
      <c r="A5966" s="12"/>
      <c r="B5966" s="5"/>
      <c r="C5966" s="98"/>
      <c r="D5966" s="98"/>
      <c r="E5966" s="5"/>
      <c r="F5966" s="5"/>
      <c r="G5966" s="87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99"/>
      <c r="AB5966" s="5"/>
      <c r="AC5966" s="5"/>
      <c r="AD5966" s="99"/>
      <c r="AE5966" s="5"/>
      <c r="AF5966" s="5"/>
      <c r="AG5966" s="15"/>
      <c r="AH5966" s="15"/>
    </row>
    <row r="5967" spans="1:34" ht="15" customHeight="1" x14ac:dyDescent="0.25">
      <c r="A5967" s="12"/>
      <c r="B5967" s="5"/>
      <c r="C5967" s="98"/>
      <c r="D5967" s="98"/>
      <c r="E5967" s="5"/>
      <c r="F5967" s="5"/>
      <c r="G5967" s="87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99"/>
      <c r="AB5967" s="5"/>
      <c r="AC5967" s="5"/>
      <c r="AD5967" s="99"/>
      <c r="AE5967" s="5"/>
      <c r="AF5967" s="5"/>
      <c r="AG5967" s="15"/>
      <c r="AH5967" s="15"/>
    </row>
    <row r="5968" spans="1:34" ht="15" customHeight="1" x14ac:dyDescent="0.25">
      <c r="A5968" s="12"/>
      <c r="B5968" s="5"/>
      <c r="C5968" s="98"/>
      <c r="D5968" s="98"/>
      <c r="E5968" s="5"/>
      <c r="F5968" s="5"/>
      <c r="G5968" s="87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99"/>
      <c r="AB5968" s="5"/>
      <c r="AC5968" s="5"/>
      <c r="AD5968" s="99"/>
      <c r="AE5968" s="5"/>
      <c r="AF5968" s="5"/>
      <c r="AG5968" s="15"/>
      <c r="AH5968" s="15"/>
    </row>
    <row r="5969" spans="1:34" ht="15" customHeight="1" x14ac:dyDescent="0.25">
      <c r="A5969" s="12"/>
      <c r="B5969" s="5"/>
      <c r="C5969" s="98"/>
      <c r="D5969" s="98"/>
      <c r="E5969" s="5"/>
      <c r="F5969" s="5"/>
      <c r="G5969" s="87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99"/>
      <c r="AB5969" s="5"/>
      <c r="AC5969" s="5"/>
      <c r="AD5969" s="99"/>
      <c r="AE5969" s="5"/>
      <c r="AF5969" s="5"/>
      <c r="AG5969" s="15"/>
      <c r="AH5969" s="15"/>
    </row>
    <row r="5970" spans="1:34" ht="15" customHeight="1" x14ac:dyDescent="0.25">
      <c r="A5970" s="12"/>
      <c r="B5970" s="5"/>
      <c r="C5970" s="98"/>
      <c r="D5970" s="98"/>
      <c r="E5970" s="5"/>
      <c r="F5970" s="5"/>
      <c r="G5970" s="87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99"/>
      <c r="AB5970" s="5"/>
      <c r="AC5970" s="5"/>
      <c r="AD5970" s="99"/>
      <c r="AE5970" s="5"/>
      <c r="AF5970" s="5"/>
      <c r="AG5970" s="15"/>
      <c r="AH5970" s="15"/>
    </row>
    <row r="5971" spans="1:34" ht="15" customHeight="1" x14ac:dyDescent="0.25">
      <c r="A5971" s="12"/>
      <c r="B5971" s="5"/>
      <c r="C5971" s="98"/>
      <c r="D5971" s="98"/>
      <c r="E5971" s="5"/>
      <c r="F5971" s="5"/>
      <c r="G5971" s="87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99"/>
      <c r="AB5971" s="5"/>
      <c r="AC5971" s="5"/>
      <c r="AD5971" s="99"/>
      <c r="AE5971" s="5"/>
      <c r="AF5971" s="5"/>
      <c r="AG5971" s="15"/>
      <c r="AH5971" s="15"/>
    </row>
    <row r="5972" spans="1:34" ht="15" customHeight="1" x14ac:dyDescent="0.25">
      <c r="A5972" s="12"/>
      <c r="B5972" s="5"/>
      <c r="C5972" s="98"/>
      <c r="D5972" s="98"/>
      <c r="E5972" s="5"/>
      <c r="F5972" s="5"/>
      <c r="G5972" s="87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99"/>
      <c r="AB5972" s="5"/>
      <c r="AC5972" s="5"/>
      <c r="AD5972" s="99"/>
      <c r="AE5972" s="5"/>
      <c r="AF5972" s="5"/>
      <c r="AG5972" s="15"/>
      <c r="AH5972" s="15"/>
    </row>
    <row r="5973" spans="1:34" ht="15" customHeight="1" x14ac:dyDescent="0.25">
      <c r="A5973" s="12"/>
      <c r="B5973" s="5"/>
      <c r="C5973" s="98"/>
      <c r="D5973" s="98"/>
      <c r="E5973" s="5"/>
      <c r="F5973" s="5"/>
      <c r="G5973" s="87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99"/>
      <c r="AB5973" s="5"/>
      <c r="AC5973" s="5"/>
      <c r="AD5973" s="99"/>
      <c r="AE5973" s="5"/>
      <c r="AF5973" s="5"/>
      <c r="AG5973" s="15"/>
      <c r="AH5973" s="15"/>
    </row>
    <row r="5974" spans="1:34" ht="15" customHeight="1" x14ac:dyDescent="0.25">
      <c r="A5974" s="12"/>
      <c r="B5974" s="5"/>
      <c r="C5974" s="98"/>
      <c r="D5974" s="98"/>
      <c r="E5974" s="5"/>
      <c r="F5974" s="5"/>
      <c r="G5974" s="87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99"/>
      <c r="AB5974" s="5"/>
      <c r="AC5974" s="5"/>
      <c r="AD5974" s="99"/>
      <c r="AE5974" s="5"/>
      <c r="AF5974" s="5"/>
      <c r="AG5974" s="15"/>
      <c r="AH5974" s="15"/>
    </row>
    <row r="5975" spans="1:34" ht="15" customHeight="1" x14ac:dyDescent="0.25">
      <c r="A5975" s="12"/>
      <c r="B5975" s="5"/>
      <c r="C5975" s="98"/>
      <c r="D5975" s="98"/>
      <c r="E5975" s="5"/>
      <c r="F5975" s="5"/>
      <c r="G5975" s="87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99"/>
      <c r="AB5975" s="5"/>
      <c r="AC5975" s="5"/>
      <c r="AD5975" s="99"/>
      <c r="AE5975" s="5"/>
      <c r="AF5975" s="5"/>
      <c r="AG5975" s="15"/>
      <c r="AH5975" s="15"/>
    </row>
    <row r="5976" spans="1:34" ht="15" customHeight="1" x14ac:dyDescent="0.25">
      <c r="A5976" s="12"/>
      <c r="B5976" s="5"/>
      <c r="C5976" s="98"/>
      <c r="D5976" s="98"/>
      <c r="E5976" s="5"/>
      <c r="F5976" s="5"/>
      <c r="G5976" s="87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99"/>
      <c r="AB5976" s="5"/>
      <c r="AC5976" s="5"/>
      <c r="AD5976" s="99"/>
      <c r="AE5976" s="5"/>
      <c r="AF5976" s="5"/>
      <c r="AG5976" s="15"/>
      <c r="AH5976" s="15"/>
    </row>
    <row r="5977" spans="1:34" ht="15" customHeight="1" x14ac:dyDescent="0.25">
      <c r="A5977" s="12"/>
      <c r="B5977" s="5"/>
      <c r="C5977" s="98"/>
      <c r="D5977" s="98"/>
      <c r="E5977" s="5"/>
      <c r="F5977" s="5"/>
      <c r="G5977" s="87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99"/>
      <c r="AB5977" s="5"/>
      <c r="AC5977" s="5"/>
      <c r="AD5977" s="99"/>
      <c r="AE5977" s="5"/>
      <c r="AF5977" s="5"/>
      <c r="AG5977" s="15"/>
      <c r="AH5977" s="15"/>
    </row>
    <row r="5978" spans="1:34" ht="15" customHeight="1" x14ac:dyDescent="0.25">
      <c r="A5978" s="12"/>
      <c r="B5978" s="5"/>
      <c r="C5978" s="98"/>
      <c r="D5978" s="98"/>
      <c r="E5978" s="5"/>
      <c r="F5978" s="5"/>
      <c r="G5978" s="87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99"/>
      <c r="AB5978" s="5"/>
      <c r="AC5978" s="5"/>
      <c r="AD5978" s="99"/>
      <c r="AE5978" s="5"/>
      <c r="AF5978" s="5"/>
      <c r="AG5978" s="15"/>
      <c r="AH5978" s="15"/>
    </row>
    <row r="5979" spans="1:34" ht="15" customHeight="1" x14ac:dyDescent="0.25">
      <c r="A5979" s="12"/>
      <c r="B5979" s="5"/>
      <c r="C5979" s="98"/>
      <c r="D5979" s="98"/>
      <c r="E5979" s="5"/>
      <c r="F5979" s="5"/>
      <c r="G5979" s="87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99"/>
      <c r="AB5979" s="5"/>
      <c r="AC5979" s="5"/>
      <c r="AD5979" s="99"/>
      <c r="AE5979" s="5"/>
      <c r="AF5979" s="5"/>
      <c r="AG5979" s="15"/>
      <c r="AH5979" s="15"/>
    </row>
    <row r="5980" spans="1:34" ht="15" customHeight="1" x14ac:dyDescent="0.25">
      <c r="A5980" s="12"/>
      <c r="B5980" s="5"/>
      <c r="C5980" s="98"/>
      <c r="D5980" s="98"/>
      <c r="E5980" s="5"/>
      <c r="F5980" s="5"/>
      <c r="G5980" s="87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99"/>
      <c r="AB5980" s="5"/>
      <c r="AC5980" s="5"/>
      <c r="AD5980" s="99"/>
      <c r="AE5980" s="5"/>
      <c r="AF5980" s="5"/>
      <c r="AG5980" s="15"/>
      <c r="AH5980" s="15"/>
    </row>
    <row r="5981" spans="1:34" ht="15" customHeight="1" x14ac:dyDescent="0.25">
      <c r="A5981" s="12"/>
      <c r="B5981" s="5"/>
      <c r="C5981" s="98"/>
      <c r="D5981" s="98"/>
      <c r="E5981" s="5"/>
      <c r="F5981" s="5"/>
      <c r="G5981" s="87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99"/>
      <c r="AB5981" s="5"/>
      <c r="AC5981" s="5"/>
      <c r="AD5981" s="99"/>
      <c r="AE5981" s="5"/>
      <c r="AF5981" s="5"/>
      <c r="AG5981" s="15"/>
      <c r="AH5981" s="15"/>
    </row>
    <row r="5982" spans="1:34" ht="15" customHeight="1" x14ac:dyDescent="0.25">
      <c r="A5982" s="12"/>
      <c r="B5982" s="5"/>
      <c r="C5982" s="98"/>
      <c r="D5982" s="98"/>
      <c r="E5982" s="5"/>
      <c r="F5982" s="5"/>
      <c r="G5982" s="87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99"/>
      <c r="AB5982" s="5"/>
      <c r="AC5982" s="5"/>
      <c r="AD5982" s="99"/>
      <c r="AE5982" s="5"/>
      <c r="AF5982" s="5"/>
      <c r="AG5982" s="15"/>
      <c r="AH5982" s="15"/>
    </row>
    <row r="5983" spans="1:34" ht="15" customHeight="1" x14ac:dyDescent="0.25">
      <c r="A5983" s="12"/>
      <c r="B5983" s="5"/>
      <c r="C5983" s="98"/>
      <c r="D5983" s="98"/>
      <c r="E5983" s="5"/>
      <c r="F5983" s="5"/>
      <c r="G5983" s="87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99"/>
      <c r="AB5983" s="5"/>
      <c r="AC5983" s="5"/>
      <c r="AD5983" s="99"/>
      <c r="AE5983" s="5"/>
      <c r="AF5983" s="5"/>
      <c r="AG5983" s="15"/>
      <c r="AH5983" s="15"/>
    </row>
    <row r="5984" spans="1:34" ht="15" customHeight="1" x14ac:dyDescent="0.25">
      <c r="A5984" s="12"/>
      <c r="B5984" s="5"/>
      <c r="C5984" s="98"/>
      <c r="D5984" s="98"/>
      <c r="E5984" s="5"/>
      <c r="F5984" s="5"/>
      <c r="G5984" s="87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99"/>
      <c r="AB5984" s="5"/>
      <c r="AC5984" s="5"/>
      <c r="AD5984" s="99"/>
      <c r="AE5984" s="5"/>
      <c r="AF5984" s="5"/>
      <c r="AG5984" s="15"/>
      <c r="AH5984" s="15"/>
    </row>
    <row r="5985" spans="1:34" ht="15" customHeight="1" x14ac:dyDescent="0.25">
      <c r="A5985" s="12"/>
      <c r="B5985" s="5"/>
      <c r="C5985" s="98"/>
      <c r="D5985" s="98"/>
      <c r="E5985" s="5"/>
      <c r="F5985" s="5"/>
      <c r="G5985" s="87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99"/>
      <c r="AB5985" s="5"/>
      <c r="AC5985" s="5"/>
      <c r="AD5985" s="99"/>
      <c r="AE5985" s="5"/>
      <c r="AF5985" s="5"/>
      <c r="AG5985" s="15"/>
      <c r="AH5985" s="15"/>
    </row>
    <row r="5986" spans="1:34" ht="15" customHeight="1" x14ac:dyDescent="0.25">
      <c r="A5986" s="12"/>
      <c r="B5986" s="5"/>
      <c r="C5986" s="98"/>
      <c r="D5986" s="98"/>
      <c r="E5986" s="5"/>
      <c r="F5986" s="5"/>
      <c r="G5986" s="87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99"/>
      <c r="AB5986" s="5"/>
      <c r="AC5986" s="5"/>
      <c r="AD5986" s="99"/>
      <c r="AE5986" s="5"/>
      <c r="AF5986" s="5"/>
      <c r="AG5986" s="15"/>
      <c r="AH5986" s="15"/>
    </row>
    <row r="5987" spans="1:34" ht="15" customHeight="1" x14ac:dyDescent="0.25">
      <c r="A5987" s="12"/>
      <c r="B5987" s="5"/>
      <c r="C5987" s="98"/>
      <c r="D5987" s="98"/>
      <c r="E5987" s="5"/>
      <c r="F5987" s="5"/>
      <c r="G5987" s="87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99"/>
      <c r="AB5987" s="5"/>
      <c r="AC5987" s="5"/>
      <c r="AD5987" s="99"/>
      <c r="AE5987" s="5"/>
      <c r="AF5987" s="5"/>
      <c r="AG5987" s="15"/>
      <c r="AH5987" s="15"/>
    </row>
    <row r="5988" spans="1:34" ht="15" customHeight="1" x14ac:dyDescent="0.25">
      <c r="A5988" s="12"/>
      <c r="B5988" s="5"/>
      <c r="C5988" s="98"/>
      <c r="D5988" s="98"/>
      <c r="E5988" s="5"/>
      <c r="F5988" s="5"/>
      <c r="G5988" s="87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99"/>
      <c r="AB5988" s="5"/>
      <c r="AC5988" s="5"/>
      <c r="AD5988" s="99"/>
      <c r="AE5988" s="5"/>
      <c r="AF5988" s="5"/>
      <c r="AG5988" s="15"/>
      <c r="AH5988" s="15"/>
    </row>
    <row r="5989" spans="1:34" ht="15" customHeight="1" x14ac:dyDescent="0.25">
      <c r="A5989" s="12"/>
      <c r="B5989" s="5"/>
      <c r="C5989" s="98"/>
      <c r="D5989" s="98"/>
      <c r="E5989" s="5"/>
      <c r="F5989" s="5"/>
      <c r="G5989" s="87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99"/>
      <c r="AB5989" s="5"/>
      <c r="AC5989" s="5"/>
      <c r="AD5989" s="99"/>
      <c r="AE5989" s="5"/>
      <c r="AF5989" s="5"/>
      <c r="AG5989" s="15"/>
      <c r="AH5989" s="15"/>
    </row>
    <row r="5990" spans="1:34" ht="15" customHeight="1" x14ac:dyDescent="0.25">
      <c r="A5990" s="12"/>
      <c r="B5990" s="5"/>
      <c r="C5990" s="98"/>
      <c r="D5990" s="98"/>
      <c r="E5990" s="5"/>
      <c r="F5990" s="5"/>
      <c r="G5990" s="87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99"/>
      <c r="AB5990" s="5"/>
      <c r="AC5990" s="5"/>
      <c r="AD5990" s="99"/>
      <c r="AE5990" s="5"/>
      <c r="AF5990" s="5"/>
      <c r="AG5990" s="15"/>
      <c r="AH5990" s="15"/>
    </row>
    <row r="5991" spans="1:34" ht="15" customHeight="1" x14ac:dyDescent="0.25">
      <c r="A5991" s="12"/>
      <c r="B5991" s="5"/>
      <c r="C5991" s="98"/>
      <c r="D5991" s="98"/>
      <c r="E5991" s="5"/>
      <c r="F5991" s="5"/>
      <c r="G5991" s="87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99"/>
      <c r="AB5991" s="5"/>
      <c r="AC5991" s="5"/>
      <c r="AD5991" s="99"/>
      <c r="AE5991" s="5"/>
      <c r="AF5991" s="5"/>
      <c r="AG5991" s="15"/>
      <c r="AH5991" s="15"/>
    </row>
    <row r="5992" spans="1:34" ht="15" customHeight="1" x14ac:dyDescent="0.25">
      <c r="A5992" s="12"/>
      <c r="B5992" s="5"/>
      <c r="C5992" s="98"/>
      <c r="D5992" s="98"/>
      <c r="E5992" s="5"/>
      <c r="F5992" s="5"/>
      <c r="G5992" s="87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99"/>
      <c r="AB5992" s="5"/>
      <c r="AC5992" s="5"/>
      <c r="AD5992" s="99"/>
      <c r="AE5992" s="5"/>
      <c r="AF5992" s="5"/>
      <c r="AG5992" s="15"/>
      <c r="AH5992" s="15"/>
    </row>
    <row r="5993" spans="1:34" ht="15" customHeight="1" x14ac:dyDescent="0.25">
      <c r="A5993" s="12"/>
      <c r="B5993" s="5"/>
      <c r="C5993" s="98"/>
      <c r="D5993" s="98"/>
      <c r="E5993" s="5"/>
      <c r="F5993" s="5"/>
      <c r="G5993" s="87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99"/>
      <c r="AB5993" s="5"/>
      <c r="AC5993" s="5"/>
      <c r="AD5993" s="99"/>
      <c r="AE5993" s="5"/>
      <c r="AF5993" s="5"/>
      <c r="AG5993" s="15"/>
      <c r="AH5993" s="15"/>
    </row>
    <row r="5994" spans="1:34" ht="15" customHeight="1" x14ac:dyDescent="0.25">
      <c r="A5994" s="12"/>
      <c r="B5994" s="5"/>
      <c r="C5994" s="98"/>
      <c r="D5994" s="98"/>
      <c r="E5994" s="5"/>
      <c r="F5994" s="5"/>
      <c r="G5994" s="87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99"/>
      <c r="AB5994" s="5"/>
      <c r="AC5994" s="5"/>
      <c r="AD5994" s="99"/>
      <c r="AE5994" s="5"/>
      <c r="AF5994" s="5"/>
      <c r="AG5994" s="15"/>
      <c r="AH5994" s="15"/>
    </row>
    <row r="5995" spans="1:34" ht="15" customHeight="1" x14ac:dyDescent="0.25">
      <c r="A5995" s="12"/>
      <c r="B5995" s="5"/>
      <c r="C5995" s="98"/>
      <c r="D5995" s="98"/>
      <c r="E5995" s="5"/>
      <c r="F5995" s="5"/>
      <c r="G5995" s="87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99"/>
      <c r="AB5995" s="5"/>
      <c r="AC5995" s="5"/>
      <c r="AD5995" s="99"/>
      <c r="AE5995" s="5"/>
      <c r="AF5995" s="5"/>
      <c r="AG5995" s="15"/>
      <c r="AH5995" s="15"/>
    </row>
    <row r="5996" spans="1:34" ht="15" customHeight="1" x14ac:dyDescent="0.25">
      <c r="A5996" s="12"/>
      <c r="B5996" s="5"/>
      <c r="C5996" s="98"/>
      <c r="D5996" s="98"/>
      <c r="E5996" s="5"/>
      <c r="F5996" s="5"/>
      <c r="G5996" s="87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99"/>
      <c r="AB5996" s="5"/>
      <c r="AC5996" s="5"/>
      <c r="AD5996" s="99"/>
      <c r="AE5996" s="5"/>
      <c r="AF5996" s="5"/>
      <c r="AG5996" s="15"/>
      <c r="AH5996" s="15"/>
    </row>
    <row r="5997" spans="1:34" ht="15" customHeight="1" x14ac:dyDescent="0.25">
      <c r="A5997" s="12"/>
      <c r="B5997" s="5"/>
      <c r="C5997" s="98"/>
      <c r="D5997" s="98"/>
      <c r="E5997" s="5"/>
      <c r="F5997" s="5"/>
      <c r="G5997" s="87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99"/>
      <c r="AB5997" s="5"/>
      <c r="AC5997" s="5"/>
      <c r="AD5997" s="99"/>
      <c r="AE5997" s="5"/>
      <c r="AF5997" s="5"/>
      <c r="AG5997" s="15"/>
      <c r="AH5997" s="15"/>
    </row>
    <row r="5998" spans="1:34" ht="15" customHeight="1" x14ac:dyDescent="0.25">
      <c r="A5998" s="12"/>
      <c r="B5998" s="5"/>
      <c r="C5998" s="98"/>
      <c r="D5998" s="98"/>
      <c r="E5998" s="5"/>
      <c r="F5998" s="5"/>
      <c r="G5998" s="87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99"/>
      <c r="AB5998" s="5"/>
      <c r="AC5998" s="5"/>
      <c r="AD5998" s="99"/>
      <c r="AE5998" s="5"/>
      <c r="AF5998" s="5"/>
      <c r="AG5998" s="15"/>
      <c r="AH5998" s="15"/>
    </row>
    <row r="5999" spans="1:34" ht="15" customHeight="1" x14ac:dyDescent="0.25">
      <c r="A5999" s="12"/>
      <c r="B5999" s="5"/>
      <c r="C5999" s="98"/>
      <c r="D5999" s="98"/>
      <c r="E5999" s="5"/>
      <c r="F5999" s="5"/>
      <c r="G5999" s="87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99"/>
      <c r="AB5999" s="5"/>
      <c r="AC5999" s="5"/>
      <c r="AD5999" s="99"/>
      <c r="AE5999" s="5"/>
      <c r="AF5999" s="5"/>
      <c r="AG5999" s="15"/>
      <c r="AH5999" s="15"/>
    </row>
    <row r="6000" spans="1:34" ht="15" customHeight="1" x14ac:dyDescent="0.25">
      <c r="A6000" s="12"/>
      <c r="B6000" s="5"/>
      <c r="C6000" s="98"/>
      <c r="D6000" s="98"/>
      <c r="E6000" s="5"/>
      <c r="F6000" s="5"/>
      <c r="G6000" s="87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99"/>
      <c r="AB6000" s="5"/>
      <c r="AC6000" s="5"/>
      <c r="AD6000" s="99"/>
      <c r="AE6000" s="5"/>
      <c r="AF6000" s="5"/>
      <c r="AG6000" s="15"/>
      <c r="AH6000" s="15"/>
    </row>
    <row r="6001" spans="1:34" ht="15" customHeight="1" x14ac:dyDescent="0.25">
      <c r="A6001" s="12"/>
      <c r="B6001" s="5"/>
      <c r="C6001" s="98"/>
      <c r="D6001" s="98"/>
      <c r="E6001" s="5"/>
      <c r="F6001" s="5"/>
      <c r="G6001" s="87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99"/>
      <c r="AB6001" s="5"/>
      <c r="AC6001" s="5"/>
      <c r="AD6001" s="99"/>
      <c r="AE6001" s="5"/>
      <c r="AF6001" s="5"/>
      <c r="AG6001" s="15"/>
      <c r="AH6001" s="15"/>
    </row>
    <row r="6002" spans="1:34" ht="15" customHeight="1" x14ac:dyDescent="0.25">
      <c r="A6002" s="12"/>
      <c r="B6002" s="5"/>
      <c r="C6002" s="98"/>
      <c r="D6002" s="98"/>
      <c r="E6002" s="5"/>
      <c r="F6002" s="5"/>
      <c r="G6002" s="87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99"/>
      <c r="AB6002" s="5"/>
      <c r="AC6002" s="5"/>
      <c r="AD6002" s="99"/>
      <c r="AE6002" s="5"/>
      <c r="AF6002" s="5"/>
      <c r="AG6002" s="15"/>
      <c r="AH6002" s="15"/>
    </row>
    <row r="6003" spans="1:34" ht="15" customHeight="1" x14ac:dyDescent="0.25">
      <c r="A6003" s="12"/>
      <c r="B6003" s="5"/>
      <c r="C6003" s="98"/>
      <c r="D6003" s="98"/>
      <c r="E6003" s="5"/>
      <c r="F6003" s="5"/>
      <c r="G6003" s="87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99"/>
      <c r="AB6003" s="5"/>
      <c r="AC6003" s="5"/>
      <c r="AD6003" s="99"/>
      <c r="AE6003" s="5"/>
      <c r="AF6003" s="5"/>
      <c r="AG6003" s="15"/>
      <c r="AH6003" s="15"/>
    </row>
    <row r="6004" spans="1:34" ht="15" customHeight="1" x14ac:dyDescent="0.25">
      <c r="A6004" s="12"/>
      <c r="B6004" s="5"/>
      <c r="C6004" s="98"/>
      <c r="D6004" s="98"/>
      <c r="E6004" s="5"/>
      <c r="F6004" s="5"/>
      <c r="G6004" s="87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99"/>
      <c r="AB6004" s="5"/>
      <c r="AC6004" s="5"/>
      <c r="AD6004" s="99"/>
      <c r="AE6004" s="5"/>
      <c r="AF6004" s="5"/>
      <c r="AG6004" s="15"/>
      <c r="AH6004" s="15"/>
    </row>
    <row r="6005" spans="1:34" ht="15" customHeight="1" x14ac:dyDescent="0.25">
      <c r="A6005" s="12"/>
      <c r="B6005" s="5"/>
      <c r="C6005" s="98"/>
      <c r="D6005" s="98"/>
      <c r="E6005" s="5"/>
      <c r="F6005" s="5"/>
      <c r="G6005" s="87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99"/>
      <c r="AB6005" s="5"/>
      <c r="AC6005" s="5"/>
      <c r="AD6005" s="99"/>
      <c r="AE6005" s="5"/>
      <c r="AF6005" s="5"/>
      <c r="AG6005" s="15"/>
      <c r="AH6005" s="15"/>
    </row>
    <row r="6006" spans="1:34" ht="15" customHeight="1" x14ac:dyDescent="0.25">
      <c r="A6006" s="12"/>
      <c r="B6006" s="5"/>
      <c r="C6006" s="98"/>
      <c r="D6006" s="98"/>
      <c r="E6006" s="5"/>
      <c r="F6006" s="5"/>
      <c r="G6006" s="87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99"/>
      <c r="AB6006" s="5"/>
      <c r="AC6006" s="5"/>
      <c r="AD6006" s="99"/>
      <c r="AE6006" s="5"/>
      <c r="AF6006" s="5"/>
      <c r="AG6006" s="15"/>
      <c r="AH6006" s="15"/>
    </row>
    <row r="6007" spans="1:34" ht="15" customHeight="1" x14ac:dyDescent="0.25">
      <c r="A6007" s="12"/>
      <c r="B6007" s="5"/>
      <c r="C6007" s="98"/>
      <c r="D6007" s="98"/>
      <c r="E6007" s="5"/>
      <c r="F6007" s="5"/>
      <c r="G6007" s="87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99"/>
      <c r="AB6007" s="5"/>
      <c r="AC6007" s="5"/>
      <c r="AD6007" s="99"/>
      <c r="AE6007" s="5"/>
      <c r="AF6007" s="5"/>
      <c r="AG6007" s="15"/>
      <c r="AH6007" s="15"/>
    </row>
    <row r="6008" spans="1:34" ht="15" customHeight="1" x14ac:dyDescent="0.25">
      <c r="A6008" s="12"/>
      <c r="B6008" s="5"/>
      <c r="C6008" s="98"/>
      <c r="D6008" s="98"/>
      <c r="E6008" s="5"/>
      <c r="F6008" s="5"/>
      <c r="G6008" s="87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99"/>
      <c r="AB6008" s="5"/>
      <c r="AC6008" s="5"/>
      <c r="AD6008" s="99"/>
      <c r="AE6008" s="5"/>
      <c r="AF6008" s="5"/>
      <c r="AG6008" s="15"/>
      <c r="AH6008" s="15"/>
    </row>
    <row r="6009" spans="1:34" ht="15" customHeight="1" x14ac:dyDescent="0.25">
      <c r="A6009" s="12"/>
      <c r="B6009" s="5"/>
      <c r="C6009" s="98"/>
      <c r="D6009" s="98"/>
      <c r="E6009" s="5"/>
      <c r="F6009" s="5"/>
      <c r="G6009" s="87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99"/>
      <c r="AB6009" s="5"/>
      <c r="AC6009" s="5"/>
      <c r="AD6009" s="99"/>
      <c r="AE6009" s="5"/>
      <c r="AF6009" s="5"/>
      <c r="AG6009" s="15"/>
      <c r="AH6009" s="15"/>
    </row>
    <row r="6010" spans="1:34" ht="15" customHeight="1" x14ac:dyDescent="0.25">
      <c r="A6010" s="12"/>
      <c r="B6010" s="5"/>
      <c r="C6010" s="98"/>
      <c r="D6010" s="98"/>
      <c r="E6010" s="5"/>
      <c r="F6010" s="5"/>
      <c r="G6010" s="87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99"/>
      <c r="AB6010" s="5"/>
      <c r="AC6010" s="5"/>
      <c r="AD6010" s="99"/>
      <c r="AE6010" s="5"/>
      <c r="AF6010" s="5"/>
      <c r="AG6010" s="15"/>
      <c r="AH6010" s="15"/>
    </row>
    <row r="6011" spans="1:34" ht="15" customHeight="1" x14ac:dyDescent="0.25">
      <c r="A6011" s="12"/>
      <c r="B6011" s="5"/>
      <c r="C6011" s="98"/>
      <c r="D6011" s="98"/>
      <c r="E6011" s="5"/>
      <c r="F6011" s="5"/>
      <c r="G6011" s="87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99"/>
      <c r="AB6011" s="5"/>
      <c r="AC6011" s="5"/>
      <c r="AD6011" s="99"/>
      <c r="AE6011" s="5"/>
      <c r="AF6011" s="5"/>
      <c r="AG6011" s="15"/>
      <c r="AH6011" s="15"/>
    </row>
    <row r="6012" spans="1:34" ht="15" customHeight="1" x14ac:dyDescent="0.25">
      <c r="A6012" s="12"/>
      <c r="B6012" s="5"/>
      <c r="C6012" s="98"/>
      <c r="D6012" s="98"/>
      <c r="E6012" s="5"/>
      <c r="F6012" s="5"/>
      <c r="G6012" s="87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99"/>
      <c r="AB6012" s="5"/>
      <c r="AC6012" s="5"/>
      <c r="AD6012" s="99"/>
      <c r="AE6012" s="5"/>
      <c r="AF6012" s="5"/>
      <c r="AG6012" s="15"/>
      <c r="AH6012" s="15"/>
    </row>
    <row r="6013" spans="1:34" ht="15" customHeight="1" x14ac:dyDescent="0.25">
      <c r="A6013" s="12"/>
      <c r="B6013" s="5"/>
      <c r="C6013" s="98"/>
      <c r="D6013" s="98"/>
      <c r="E6013" s="5"/>
      <c r="F6013" s="5"/>
      <c r="G6013" s="87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99"/>
      <c r="AB6013" s="5"/>
      <c r="AC6013" s="5"/>
      <c r="AD6013" s="99"/>
      <c r="AE6013" s="5"/>
      <c r="AF6013" s="5"/>
      <c r="AG6013" s="15"/>
      <c r="AH6013" s="15"/>
    </row>
    <row r="6014" spans="1:34" ht="15" customHeight="1" x14ac:dyDescent="0.25">
      <c r="A6014" s="12"/>
      <c r="B6014" s="5"/>
      <c r="C6014" s="98"/>
      <c r="D6014" s="98"/>
      <c r="E6014" s="5"/>
      <c r="F6014" s="5"/>
      <c r="G6014" s="87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99"/>
      <c r="AB6014" s="5"/>
      <c r="AC6014" s="5"/>
      <c r="AD6014" s="99"/>
      <c r="AE6014" s="5"/>
      <c r="AF6014" s="5"/>
      <c r="AG6014" s="15"/>
      <c r="AH6014" s="15"/>
    </row>
    <row r="6015" spans="1:34" ht="15" customHeight="1" x14ac:dyDescent="0.25">
      <c r="A6015" s="12"/>
      <c r="B6015" s="5"/>
      <c r="C6015" s="98"/>
      <c r="D6015" s="98"/>
      <c r="E6015" s="5"/>
      <c r="F6015" s="5"/>
      <c r="G6015" s="87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99"/>
      <c r="AB6015" s="5"/>
      <c r="AC6015" s="5"/>
      <c r="AD6015" s="99"/>
      <c r="AE6015" s="5"/>
      <c r="AF6015" s="5"/>
      <c r="AG6015" s="15"/>
      <c r="AH6015" s="15"/>
    </row>
    <row r="6016" spans="1:34" ht="15" customHeight="1" x14ac:dyDescent="0.25">
      <c r="A6016" s="12"/>
      <c r="B6016" s="5"/>
      <c r="C6016" s="98"/>
      <c r="D6016" s="98"/>
      <c r="E6016" s="5"/>
      <c r="F6016" s="5"/>
      <c r="G6016" s="87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99"/>
      <c r="AB6016" s="5"/>
      <c r="AC6016" s="5"/>
      <c r="AD6016" s="99"/>
      <c r="AE6016" s="5"/>
      <c r="AF6016" s="5"/>
      <c r="AG6016" s="15"/>
      <c r="AH6016" s="15"/>
    </row>
    <row r="6017" spans="1:34" ht="15" customHeight="1" x14ac:dyDescent="0.25">
      <c r="A6017" s="12"/>
      <c r="B6017" s="5"/>
      <c r="C6017" s="98"/>
      <c r="D6017" s="98"/>
      <c r="E6017" s="5"/>
      <c r="F6017" s="5"/>
      <c r="G6017" s="87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99"/>
      <c r="AB6017" s="5"/>
      <c r="AC6017" s="5"/>
      <c r="AD6017" s="99"/>
      <c r="AE6017" s="5"/>
      <c r="AF6017" s="5"/>
      <c r="AG6017" s="15"/>
      <c r="AH6017" s="15"/>
    </row>
    <row r="6018" spans="1:34" ht="15" customHeight="1" x14ac:dyDescent="0.25">
      <c r="A6018" s="12"/>
      <c r="B6018" s="5"/>
      <c r="C6018" s="98"/>
      <c r="D6018" s="98"/>
      <c r="E6018" s="5"/>
      <c r="F6018" s="5"/>
      <c r="G6018" s="87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99"/>
      <c r="AB6018" s="5"/>
      <c r="AC6018" s="5"/>
      <c r="AD6018" s="99"/>
      <c r="AE6018" s="5"/>
      <c r="AF6018" s="5"/>
      <c r="AG6018" s="15"/>
      <c r="AH6018" s="15"/>
    </row>
    <row r="6019" spans="1:34" ht="15" customHeight="1" x14ac:dyDescent="0.25">
      <c r="A6019" s="12"/>
      <c r="B6019" s="5"/>
      <c r="C6019" s="98"/>
      <c r="D6019" s="98"/>
      <c r="E6019" s="5"/>
      <c r="F6019" s="5"/>
      <c r="G6019" s="87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99"/>
      <c r="AB6019" s="5"/>
      <c r="AC6019" s="5"/>
      <c r="AD6019" s="99"/>
      <c r="AE6019" s="5"/>
      <c r="AF6019" s="5"/>
      <c r="AG6019" s="15"/>
      <c r="AH6019" s="15"/>
    </row>
    <row r="6020" spans="1:34" ht="15" customHeight="1" x14ac:dyDescent="0.25">
      <c r="A6020" s="12"/>
      <c r="B6020" s="5"/>
      <c r="C6020" s="98"/>
      <c r="D6020" s="98"/>
      <c r="E6020" s="5"/>
      <c r="F6020" s="5"/>
      <c r="G6020" s="87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99"/>
      <c r="AB6020" s="5"/>
      <c r="AC6020" s="5"/>
      <c r="AD6020" s="99"/>
      <c r="AE6020" s="5"/>
      <c r="AF6020" s="5"/>
      <c r="AG6020" s="15"/>
      <c r="AH6020" s="15"/>
    </row>
    <row r="6021" spans="1:34" ht="15" customHeight="1" x14ac:dyDescent="0.25">
      <c r="A6021" s="12"/>
      <c r="B6021" s="5"/>
      <c r="C6021" s="98"/>
      <c r="D6021" s="98"/>
      <c r="E6021" s="5"/>
      <c r="F6021" s="5"/>
      <c r="G6021" s="87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99"/>
      <c r="AB6021" s="5"/>
      <c r="AC6021" s="5"/>
      <c r="AD6021" s="99"/>
      <c r="AE6021" s="5"/>
      <c r="AF6021" s="5"/>
      <c r="AG6021" s="15"/>
      <c r="AH6021" s="15"/>
    </row>
    <row r="6022" spans="1:34" ht="15" customHeight="1" x14ac:dyDescent="0.25">
      <c r="A6022" s="12"/>
      <c r="B6022" s="5"/>
      <c r="C6022" s="98"/>
      <c r="D6022" s="98"/>
      <c r="E6022" s="5"/>
      <c r="F6022" s="5"/>
      <c r="G6022" s="87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99"/>
      <c r="AB6022" s="5"/>
      <c r="AC6022" s="5"/>
      <c r="AD6022" s="99"/>
      <c r="AE6022" s="5"/>
      <c r="AF6022" s="5"/>
      <c r="AG6022" s="15"/>
      <c r="AH6022" s="15"/>
    </row>
    <row r="6023" spans="1:34" ht="15" customHeight="1" x14ac:dyDescent="0.25">
      <c r="A6023" s="12"/>
      <c r="B6023" s="5"/>
      <c r="C6023" s="98"/>
      <c r="D6023" s="98"/>
      <c r="E6023" s="5"/>
      <c r="F6023" s="5"/>
      <c r="G6023" s="87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99"/>
      <c r="AB6023" s="5"/>
      <c r="AC6023" s="5"/>
      <c r="AD6023" s="99"/>
      <c r="AE6023" s="5"/>
      <c r="AF6023" s="5"/>
      <c r="AG6023" s="15"/>
      <c r="AH6023" s="15"/>
    </row>
    <row r="6024" spans="1:34" ht="15" customHeight="1" x14ac:dyDescent="0.25">
      <c r="A6024" s="12"/>
      <c r="B6024" s="5"/>
      <c r="C6024" s="98"/>
      <c r="D6024" s="98"/>
      <c r="E6024" s="5"/>
      <c r="F6024" s="5"/>
      <c r="G6024" s="87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99"/>
      <c r="AB6024" s="5"/>
      <c r="AC6024" s="5"/>
      <c r="AD6024" s="99"/>
      <c r="AE6024" s="5"/>
      <c r="AF6024" s="5"/>
      <c r="AG6024" s="15"/>
      <c r="AH6024" s="15"/>
    </row>
    <row r="6025" spans="1:34" ht="15" customHeight="1" x14ac:dyDescent="0.25">
      <c r="A6025" s="12"/>
      <c r="B6025" s="5"/>
      <c r="C6025" s="98"/>
      <c r="D6025" s="98"/>
      <c r="E6025" s="5"/>
      <c r="F6025" s="5"/>
      <c r="G6025" s="87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99"/>
      <c r="AB6025" s="5"/>
      <c r="AC6025" s="5"/>
      <c r="AD6025" s="99"/>
      <c r="AE6025" s="5"/>
      <c r="AF6025" s="5"/>
      <c r="AG6025" s="15"/>
      <c r="AH6025" s="15"/>
    </row>
    <row r="6026" spans="1:34" ht="15" customHeight="1" x14ac:dyDescent="0.25">
      <c r="A6026" s="12"/>
      <c r="B6026" s="5"/>
      <c r="C6026" s="98"/>
      <c r="D6026" s="98"/>
      <c r="E6026" s="5"/>
      <c r="F6026" s="5"/>
      <c r="G6026" s="87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99"/>
      <c r="AB6026" s="5"/>
      <c r="AC6026" s="5"/>
      <c r="AD6026" s="99"/>
      <c r="AE6026" s="5"/>
      <c r="AF6026" s="5"/>
      <c r="AG6026" s="15"/>
      <c r="AH6026" s="15"/>
    </row>
    <row r="6027" spans="1:34" ht="15" customHeight="1" x14ac:dyDescent="0.25">
      <c r="A6027" s="12"/>
      <c r="B6027" s="5"/>
      <c r="C6027" s="98"/>
      <c r="D6027" s="98"/>
      <c r="E6027" s="5"/>
      <c r="F6027" s="5"/>
      <c r="G6027" s="87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99"/>
      <c r="AB6027" s="5"/>
      <c r="AC6027" s="5"/>
      <c r="AD6027" s="99"/>
      <c r="AE6027" s="5"/>
      <c r="AF6027" s="5"/>
      <c r="AG6027" s="15"/>
      <c r="AH6027" s="15"/>
    </row>
    <row r="6028" spans="1:34" ht="15" customHeight="1" x14ac:dyDescent="0.25">
      <c r="A6028" s="12"/>
      <c r="B6028" s="5"/>
      <c r="C6028" s="98"/>
      <c r="D6028" s="98"/>
      <c r="E6028" s="5"/>
      <c r="F6028" s="5"/>
      <c r="G6028" s="87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99"/>
      <c r="AB6028" s="5"/>
      <c r="AC6028" s="5"/>
      <c r="AD6028" s="99"/>
      <c r="AE6028" s="5"/>
      <c r="AF6028" s="5"/>
      <c r="AG6028" s="15"/>
      <c r="AH6028" s="15"/>
    </row>
    <row r="6029" spans="1:34" ht="15" customHeight="1" x14ac:dyDescent="0.25">
      <c r="A6029" s="12"/>
      <c r="B6029" s="5"/>
      <c r="C6029" s="98"/>
      <c r="D6029" s="98"/>
      <c r="E6029" s="5"/>
      <c r="F6029" s="5"/>
      <c r="G6029" s="87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99"/>
      <c r="AB6029" s="5"/>
      <c r="AC6029" s="5"/>
      <c r="AD6029" s="99"/>
      <c r="AE6029" s="5"/>
      <c r="AF6029" s="5"/>
      <c r="AG6029" s="15"/>
      <c r="AH6029" s="15"/>
    </row>
    <row r="6030" spans="1:34" ht="15" customHeight="1" x14ac:dyDescent="0.25">
      <c r="A6030" s="12"/>
      <c r="B6030" s="5"/>
      <c r="C6030" s="98"/>
      <c r="D6030" s="98"/>
      <c r="E6030" s="5"/>
      <c r="F6030" s="5"/>
      <c r="G6030" s="87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99"/>
      <c r="AB6030" s="5"/>
      <c r="AC6030" s="5"/>
      <c r="AD6030" s="99"/>
      <c r="AE6030" s="5"/>
      <c r="AF6030" s="5"/>
      <c r="AG6030" s="15"/>
      <c r="AH6030" s="15"/>
    </row>
    <row r="6031" spans="1:34" ht="15" customHeight="1" x14ac:dyDescent="0.25">
      <c r="A6031" s="12"/>
      <c r="B6031" s="5"/>
      <c r="C6031" s="98"/>
      <c r="D6031" s="98"/>
      <c r="E6031" s="5"/>
      <c r="F6031" s="5"/>
      <c r="G6031" s="87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99"/>
      <c r="AB6031" s="5"/>
      <c r="AC6031" s="5"/>
      <c r="AD6031" s="99"/>
      <c r="AE6031" s="5"/>
      <c r="AF6031" s="5"/>
      <c r="AG6031" s="15"/>
      <c r="AH6031" s="15"/>
    </row>
    <row r="6032" spans="1:34" ht="15" customHeight="1" x14ac:dyDescent="0.25">
      <c r="A6032" s="12"/>
      <c r="B6032" s="5"/>
      <c r="C6032" s="98"/>
      <c r="D6032" s="98"/>
      <c r="E6032" s="5"/>
      <c r="F6032" s="5"/>
      <c r="G6032" s="87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99"/>
      <c r="AB6032" s="5"/>
      <c r="AC6032" s="5"/>
      <c r="AD6032" s="99"/>
      <c r="AE6032" s="5"/>
      <c r="AF6032" s="5"/>
      <c r="AG6032" s="15"/>
      <c r="AH6032" s="15"/>
    </row>
    <row r="6033" spans="1:34" ht="15" customHeight="1" x14ac:dyDescent="0.25">
      <c r="A6033" s="12"/>
      <c r="B6033" s="5"/>
      <c r="C6033" s="98"/>
      <c r="D6033" s="98"/>
      <c r="E6033" s="5"/>
      <c r="F6033" s="5"/>
      <c r="G6033" s="87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99"/>
      <c r="AB6033" s="5"/>
      <c r="AC6033" s="5"/>
      <c r="AD6033" s="99"/>
      <c r="AE6033" s="5"/>
      <c r="AF6033" s="5"/>
      <c r="AG6033" s="15"/>
      <c r="AH6033" s="15"/>
    </row>
    <row r="6034" spans="1:34" ht="15" customHeight="1" x14ac:dyDescent="0.25">
      <c r="A6034" s="12"/>
      <c r="B6034" s="5"/>
      <c r="C6034" s="98"/>
      <c r="D6034" s="98"/>
      <c r="E6034" s="5"/>
      <c r="F6034" s="5"/>
      <c r="G6034" s="87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99"/>
      <c r="AB6034" s="5"/>
      <c r="AC6034" s="5"/>
      <c r="AD6034" s="99"/>
      <c r="AE6034" s="5"/>
      <c r="AF6034" s="5"/>
      <c r="AG6034" s="15"/>
      <c r="AH6034" s="15"/>
    </row>
    <row r="6035" spans="1:34" ht="15" customHeight="1" x14ac:dyDescent="0.25">
      <c r="A6035" s="12"/>
      <c r="B6035" s="5"/>
      <c r="C6035" s="98"/>
      <c r="D6035" s="98"/>
      <c r="E6035" s="5"/>
      <c r="F6035" s="5"/>
      <c r="G6035" s="87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99"/>
      <c r="AB6035" s="5"/>
      <c r="AC6035" s="5"/>
      <c r="AD6035" s="99"/>
      <c r="AE6035" s="5"/>
      <c r="AF6035" s="5"/>
      <c r="AG6035" s="15"/>
      <c r="AH6035" s="15"/>
    </row>
    <row r="6036" spans="1:34" ht="15" customHeight="1" x14ac:dyDescent="0.25">
      <c r="A6036" s="12"/>
      <c r="B6036" s="5"/>
      <c r="C6036" s="98"/>
      <c r="D6036" s="98"/>
      <c r="E6036" s="5"/>
      <c r="F6036" s="5"/>
      <c r="G6036" s="87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99"/>
      <c r="AB6036" s="5"/>
      <c r="AC6036" s="5"/>
      <c r="AD6036" s="99"/>
      <c r="AE6036" s="5"/>
      <c r="AF6036" s="5"/>
      <c r="AG6036" s="15"/>
      <c r="AH6036" s="15"/>
    </row>
    <row r="6037" spans="1:34" ht="15" customHeight="1" x14ac:dyDescent="0.25">
      <c r="A6037" s="12"/>
      <c r="B6037" s="5"/>
      <c r="C6037" s="98"/>
      <c r="D6037" s="98"/>
      <c r="E6037" s="5"/>
      <c r="F6037" s="5"/>
      <c r="G6037" s="87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99"/>
      <c r="AB6037" s="5"/>
      <c r="AC6037" s="5"/>
      <c r="AD6037" s="99"/>
      <c r="AE6037" s="5"/>
      <c r="AF6037" s="5"/>
      <c r="AG6037" s="15"/>
      <c r="AH6037" s="15"/>
    </row>
    <row r="6038" spans="1:34" ht="15" customHeight="1" x14ac:dyDescent="0.25">
      <c r="A6038" s="12"/>
      <c r="B6038" s="5"/>
      <c r="C6038" s="98"/>
      <c r="D6038" s="98"/>
      <c r="E6038" s="5"/>
      <c r="F6038" s="5"/>
      <c r="G6038" s="87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99"/>
      <c r="AB6038" s="5"/>
      <c r="AC6038" s="5"/>
      <c r="AD6038" s="99"/>
      <c r="AE6038" s="5"/>
      <c r="AF6038" s="5"/>
      <c r="AG6038" s="15"/>
      <c r="AH6038" s="15"/>
    </row>
    <row r="6039" spans="1:34" ht="15" customHeight="1" x14ac:dyDescent="0.25">
      <c r="A6039" s="12"/>
      <c r="B6039" s="5"/>
      <c r="C6039" s="98"/>
      <c r="D6039" s="98"/>
      <c r="E6039" s="5"/>
      <c r="F6039" s="5"/>
      <c r="G6039" s="87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99"/>
      <c r="AB6039" s="5"/>
      <c r="AC6039" s="5"/>
      <c r="AD6039" s="99"/>
      <c r="AE6039" s="5"/>
      <c r="AF6039" s="5"/>
      <c r="AG6039" s="15"/>
      <c r="AH6039" s="15"/>
    </row>
    <row r="6040" spans="1:34" ht="15" customHeight="1" x14ac:dyDescent="0.25">
      <c r="A6040" s="12"/>
      <c r="B6040" s="5"/>
      <c r="C6040" s="98"/>
      <c r="D6040" s="98"/>
      <c r="E6040" s="5"/>
      <c r="F6040" s="5"/>
      <c r="G6040" s="87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99"/>
      <c r="AB6040" s="5"/>
      <c r="AC6040" s="5"/>
      <c r="AD6040" s="99"/>
      <c r="AE6040" s="5"/>
      <c r="AF6040" s="5"/>
      <c r="AG6040" s="15"/>
      <c r="AH6040" s="15"/>
    </row>
    <row r="6041" spans="1:34" ht="15" customHeight="1" x14ac:dyDescent="0.25">
      <c r="A6041" s="12"/>
      <c r="B6041" s="5"/>
      <c r="C6041" s="98"/>
      <c r="D6041" s="98"/>
      <c r="E6041" s="5"/>
      <c r="F6041" s="5"/>
      <c r="G6041" s="87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99"/>
      <c r="AB6041" s="5"/>
      <c r="AC6041" s="5"/>
      <c r="AD6041" s="99"/>
      <c r="AE6041" s="5"/>
      <c r="AF6041" s="5"/>
      <c r="AG6041" s="15"/>
      <c r="AH6041" s="15"/>
    </row>
    <row r="6042" spans="1:34" ht="15" customHeight="1" x14ac:dyDescent="0.25">
      <c r="A6042" s="12"/>
      <c r="B6042" s="5"/>
      <c r="C6042" s="98"/>
      <c r="D6042" s="98"/>
      <c r="E6042" s="5"/>
      <c r="F6042" s="5"/>
      <c r="G6042" s="87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99"/>
      <c r="AB6042" s="5"/>
      <c r="AC6042" s="5"/>
      <c r="AD6042" s="99"/>
      <c r="AE6042" s="5"/>
      <c r="AF6042" s="5"/>
      <c r="AG6042" s="15"/>
      <c r="AH6042" s="15"/>
    </row>
    <row r="6043" spans="1:34" ht="15" customHeight="1" x14ac:dyDescent="0.25">
      <c r="A6043" s="12"/>
      <c r="B6043" s="5"/>
      <c r="C6043" s="98"/>
      <c r="D6043" s="98"/>
      <c r="E6043" s="5"/>
      <c r="F6043" s="5"/>
      <c r="G6043" s="87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99"/>
      <c r="AB6043" s="5"/>
      <c r="AC6043" s="5"/>
      <c r="AD6043" s="99"/>
      <c r="AE6043" s="5"/>
      <c r="AF6043" s="5"/>
      <c r="AG6043" s="15"/>
      <c r="AH6043" s="15"/>
    </row>
    <row r="6044" spans="1:34" ht="15" customHeight="1" x14ac:dyDescent="0.25">
      <c r="A6044" s="12"/>
      <c r="B6044" s="5"/>
      <c r="C6044" s="98"/>
      <c r="D6044" s="98"/>
      <c r="E6044" s="5"/>
      <c r="F6044" s="5"/>
      <c r="G6044" s="87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99"/>
      <c r="AB6044" s="5"/>
      <c r="AC6044" s="5"/>
      <c r="AD6044" s="99"/>
      <c r="AE6044" s="5"/>
      <c r="AF6044" s="5"/>
      <c r="AG6044" s="15"/>
      <c r="AH6044" s="15"/>
    </row>
    <row r="6045" spans="1:34" ht="15" customHeight="1" x14ac:dyDescent="0.25">
      <c r="A6045" s="12"/>
      <c r="B6045" s="5"/>
      <c r="C6045" s="98"/>
      <c r="D6045" s="98"/>
      <c r="E6045" s="5"/>
      <c r="F6045" s="5"/>
      <c r="G6045" s="87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99"/>
      <c r="AB6045" s="5"/>
      <c r="AC6045" s="5"/>
      <c r="AD6045" s="99"/>
      <c r="AE6045" s="5"/>
      <c r="AF6045" s="5"/>
      <c r="AG6045" s="15"/>
      <c r="AH6045" s="15"/>
    </row>
    <row r="6046" spans="1:34" ht="15" customHeight="1" x14ac:dyDescent="0.25">
      <c r="A6046" s="12"/>
      <c r="B6046" s="5"/>
      <c r="C6046" s="98"/>
      <c r="D6046" s="98"/>
      <c r="E6046" s="5"/>
      <c r="F6046" s="5"/>
      <c r="G6046" s="87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99"/>
      <c r="AB6046" s="5"/>
      <c r="AC6046" s="5"/>
      <c r="AD6046" s="99"/>
      <c r="AE6046" s="5"/>
      <c r="AF6046" s="5"/>
      <c r="AG6046" s="15"/>
      <c r="AH6046" s="15"/>
    </row>
    <row r="6047" spans="1:34" ht="15" customHeight="1" x14ac:dyDescent="0.25">
      <c r="A6047" s="12"/>
      <c r="B6047" s="5"/>
      <c r="C6047" s="98"/>
      <c r="D6047" s="98"/>
      <c r="E6047" s="5"/>
      <c r="F6047" s="5"/>
      <c r="G6047" s="87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99"/>
      <c r="AB6047" s="5"/>
      <c r="AC6047" s="5"/>
      <c r="AD6047" s="99"/>
      <c r="AE6047" s="5"/>
      <c r="AF6047" s="5"/>
      <c r="AG6047" s="15"/>
      <c r="AH6047" s="15"/>
    </row>
    <row r="6048" spans="1:34" ht="15" customHeight="1" x14ac:dyDescent="0.25">
      <c r="A6048" s="12"/>
      <c r="B6048" s="5"/>
      <c r="C6048" s="98"/>
      <c r="D6048" s="98"/>
      <c r="E6048" s="5"/>
      <c r="F6048" s="5"/>
      <c r="G6048" s="87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99"/>
      <c r="AB6048" s="5"/>
      <c r="AC6048" s="5"/>
      <c r="AD6048" s="99"/>
      <c r="AE6048" s="5"/>
      <c r="AF6048" s="5"/>
      <c r="AG6048" s="15"/>
      <c r="AH6048" s="15"/>
    </row>
    <row r="6049" spans="1:34" ht="15" customHeight="1" x14ac:dyDescent="0.25">
      <c r="A6049" s="12"/>
      <c r="B6049" s="5"/>
      <c r="C6049" s="98"/>
      <c r="D6049" s="98"/>
      <c r="E6049" s="5"/>
      <c r="F6049" s="5"/>
      <c r="G6049" s="87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99"/>
      <c r="AB6049" s="5"/>
      <c r="AC6049" s="5"/>
      <c r="AD6049" s="99"/>
      <c r="AE6049" s="5"/>
      <c r="AF6049" s="5"/>
      <c r="AG6049" s="15"/>
      <c r="AH6049" s="15"/>
    </row>
    <row r="6050" spans="1:34" ht="15" customHeight="1" x14ac:dyDescent="0.25">
      <c r="A6050" s="12"/>
      <c r="B6050" s="5"/>
      <c r="C6050" s="98"/>
      <c r="D6050" s="98"/>
      <c r="E6050" s="5"/>
      <c r="F6050" s="5"/>
      <c r="G6050" s="87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99"/>
      <c r="AB6050" s="5"/>
      <c r="AC6050" s="5"/>
      <c r="AD6050" s="99"/>
      <c r="AE6050" s="5"/>
      <c r="AF6050" s="5"/>
      <c r="AG6050" s="15"/>
      <c r="AH6050" s="15"/>
    </row>
    <row r="6051" spans="1:34" ht="15" customHeight="1" x14ac:dyDescent="0.25">
      <c r="A6051" s="12"/>
      <c r="B6051" s="5"/>
      <c r="C6051" s="98"/>
      <c r="D6051" s="98"/>
      <c r="E6051" s="5"/>
      <c r="F6051" s="5"/>
      <c r="G6051" s="87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99"/>
      <c r="AB6051" s="5"/>
      <c r="AC6051" s="5"/>
      <c r="AD6051" s="99"/>
      <c r="AE6051" s="5"/>
      <c r="AF6051" s="5"/>
      <c r="AG6051" s="15"/>
      <c r="AH6051" s="15"/>
    </row>
    <row r="6052" spans="1:34" ht="15" customHeight="1" x14ac:dyDescent="0.25">
      <c r="A6052" s="12"/>
      <c r="B6052" s="5"/>
      <c r="C6052" s="98"/>
      <c r="D6052" s="98"/>
      <c r="E6052" s="5"/>
      <c r="F6052" s="5"/>
      <c r="G6052" s="87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99"/>
      <c r="AB6052" s="5"/>
      <c r="AC6052" s="5"/>
      <c r="AD6052" s="99"/>
      <c r="AE6052" s="5"/>
      <c r="AF6052" s="5"/>
      <c r="AG6052" s="15"/>
      <c r="AH6052" s="15"/>
    </row>
    <row r="6053" spans="1:34" ht="15" customHeight="1" x14ac:dyDescent="0.25">
      <c r="A6053" s="12"/>
      <c r="B6053" s="5"/>
      <c r="C6053" s="98"/>
      <c r="D6053" s="98"/>
      <c r="E6053" s="5"/>
      <c r="F6053" s="5"/>
      <c r="G6053" s="87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99"/>
      <c r="AB6053" s="5"/>
      <c r="AC6053" s="5"/>
      <c r="AD6053" s="99"/>
      <c r="AE6053" s="5"/>
      <c r="AF6053" s="5"/>
      <c r="AG6053" s="15"/>
      <c r="AH6053" s="15"/>
    </row>
    <row r="6054" spans="1:34" ht="15" customHeight="1" x14ac:dyDescent="0.25">
      <c r="A6054" s="12"/>
      <c r="B6054" s="5"/>
      <c r="C6054" s="98"/>
      <c r="D6054" s="98"/>
      <c r="E6054" s="5"/>
      <c r="F6054" s="5"/>
      <c r="G6054" s="87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99"/>
      <c r="AB6054" s="5"/>
      <c r="AC6054" s="5"/>
      <c r="AD6054" s="99"/>
      <c r="AE6054" s="5"/>
      <c r="AF6054" s="5"/>
      <c r="AG6054" s="15"/>
      <c r="AH6054" s="15"/>
    </row>
    <row r="6055" spans="1:34" ht="15" customHeight="1" x14ac:dyDescent="0.25">
      <c r="A6055" s="12"/>
      <c r="B6055" s="5"/>
      <c r="C6055" s="98"/>
      <c r="D6055" s="98"/>
      <c r="E6055" s="5"/>
      <c r="F6055" s="5"/>
      <c r="G6055" s="87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99"/>
      <c r="AB6055" s="5"/>
      <c r="AC6055" s="5"/>
      <c r="AD6055" s="99"/>
      <c r="AE6055" s="5"/>
      <c r="AF6055" s="5"/>
      <c r="AG6055" s="15"/>
      <c r="AH6055" s="15"/>
    </row>
    <row r="6056" spans="1:34" ht="15" customHeight="1" x14ac:dyDescent="0.25">
      <c r="A6056" s="12"/>
      <c r="B6056" s="5"/>
      <c r="C6056" s="98"/>
      <c r="D6056" s="98"/>
      <c r="E6056" s="5"/>
      <c r="F6056" s="5"/>
      <c r="G6056" s="87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99"/>
      <c r="AB6056" s="5"/>
      <c r="AC6056" s="5"/>
      <c r="AD6056" s="99"/>
      <c r="AE6056" s="5"/>
      <c r="AF6056" s="5"/>
      <c r="AG6056" s="15"/>
      <c r="AH6056" s="15"/>
    </row>
    <row r="6057" spans="1:34" ht="15" customHeight="1" x14ac:dyDescent="0.25">
      <c r="A6057" s="12"/>
      <c r="B6057" s="5"/>
      <c r="C6057" s="98"/>
      <c r="D6057" s="98"/>
      <c r="E6057" s="5"/>
      <c r="F6057" s="5"/>
      <c r="G6057" s="87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99"/>
      <c r="AB6057" s="5"/>
      <c r="AC6057" s="5"/>
      <c r="AD6057" s="99"/>
      <c r="AE6057" s="5"/>
      <c r="AF6057" s="5"/>
      <c r="AG6057" s="15"/>
      <c r="AH6057" s="15"/>
    </row>
    <row r="6058" spans="1:34" ht="15" customHeight="1" x14ac:dyDescent="0.25">
      <c r="A6058" s="12"/>
      <c r="B6058" s="5"/>
      <c r="C6058" s="98"/>
      <c r="D6058" s="98"/>
      <c r="E6058" s="5"/>
      <c r="F6058" s="5"/>
      <c r="G6058" s="87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99"/>
      <c r="AB6058" s="5"/>
      <c r="AC6058" s="5"/>
      <c r="AD6058" s="99"/>
      <c r="AE6058" s="5"/>
      <c r="AF6058" s="5"/>
      <c r="AG6058" s="15"/>
      <c r="AH6058" s="15"/>
    </row>
    <row r="6059" spans="1:34" ht="15" customHeight="1" x14ac:dyDescent="0.25">
      <c r="A6059" s="12"/>
      <c r="B6059" s="5"/>
      <c r="C6059" s="98"/>
      <c r="D6059" s="98"/>
      <c r="E6059" s="5"/>
      <c r="F6059" s="5"/>
      <c r="G6059" s="87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99"/>
      <c r="AB6059" s="5"/>
      <c r="AC6059" s="5"/>
      <c r="AD6059" s="99"/>
      <c r="AE6059" s="5"/>
      <c r="AF6059" s="5"/>
      <c r="AG6059" s="15"/>
      <c r="AH6059" s="15"/>
    </row>
    <row r="6060" spans="1:34" ht="15" customHeight="1" x14ac:dyDescent="0.25">
      <c r="A6060" s="12"/>
      <c r="B6060" s="5"/>
      <c r="C6060" s="98"/>
      <c r="D6060" s="98"/>
      <c r="E6060" s="5"/>
      <c r="F6060" s="5"/>
      <c r="G6060" s="87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99"/>
      <c r="AB6060" s="5"/>
      <c r="AC6060" s="5"/>
      <c r="AD6060" s="99"/>
      <c r="AE6060" s="5"/>
      <c r="AF6060" s="5"/>
      <c r="AG6060" s="15"/>
      <c r="AH6060" s="15"/>
    </row>
    <row r="6061" spans="1:34" ht="15" customHeight="1" x14ac:dyDescent="0.25">
      <c r="A6061" s="12"/>
      <c r="B6061" s="5"/>
      <c r="C6061" s="98"/>
      <c r="D6061" s="98"/>
      <c r="E6061" s="5"/>
      <c r="F6061" s="5"/>
      <c r="G6061" s="87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99"/>
      <c r="AB6061" s="5"/>
      <c r="AC6061" s="5"/>
      <c r="AD6061" s="99"/>
      <c r="AE6061" s="5"/>
      <c r="AF6061" s="5"/>
      <c r="AG6061" s="15"/>
      <c r="AH6061" s="15"/>
    </row>
    <row r="6062" spans="1:34" ht="15" customHeight="1" x14ac:dyDescent="0.25">
      <c r="A6062" s="12"/>
      <c r="B6062" s="5"/>
      <c r="C6062" s="98"/>
      <c r="D6062" s="98"/>
      <c r="E6062" s="5"/>
      <c r="F6062" s="5"/>
      <c r="G6062" s="87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99"/>
      <c r="AB6062" s="5"/>
      <c r="AC6062" s="5"/>
      <c r="AD6062" s="99"/>
      <c r="AE6062" s="5"/>
      <c r="AF6062" s="5"/>
      <c r="AG6062" s="15"/>
      <c r="AH6062" s="15"/>
    </row>
    <row r="6063" spans="1:34" ht="15" customHeight="1" x14ac:dyDescent="0.25">
      <c r="A6063" s="12"/>
      <c r="B6063" s="5"/>
      <c r="C6063" s="98"/>
      <c r="D6063" s="98"/>
      <c r="E6063" s="5"/>
      <c r="F6063" s="5"/>
      <c r="G6063" s="87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99"/>
      <c r="AB6063" s="5"/>
      <c r="AC6063" s="5"/>
      <c r="AD6063" s="99"/>
      <c r="AE6063" s="5"/>
      <c r="AF6063" s="5"/>
      <c r="AG6063" s="15"/>
      <c r="AH6063" s="15"/>
    </row>
    <row r="6064" spans="1:34" ht="15" customHeight="1" x14ac:dyDescent="0.25">
      <c r="A6064" s="12"/>
      <c r="B6064" s="5"/>
      <c r="C6064" s="98"/>
      <c r="D6064" s="98"/>
      <c r="E6064" s="5"/>
      <c r="F6064" s="5"/>
      <c r="G6064" s="87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99"/>
      <c r="AB6064" s="5"/>
      <c r="AC6064" s="5"/>
      <c r="AD6064" s="99"/>
      <c r="AE6064" s="5"/>
      <c r="AF6064" s="5"/>
      <c r="AG6064" s="15"/>
      <c r="AH6064" s="15"/>
    </row>
    <row r="6065" spans="1:34" ht="15" customHeight="1" x14ac:dyDescent="0.25">
      <c r="A6065" s="12"/>
      <c r="B6065" s="5"/>
      <c r="C6065" s="98"/>
      <c r="D6065" s="98"/>
      <c r="E6065" s="5"/>
      <c r="F6065" s="5"/>
      <c r="G6065" s="87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99"/>
      <c r="AB6065" s="5"/>
      <c r="AC6065" s="5"/>
      <c r="AD6065" s="99"/>
      <c r="AE6065" s="5"/>
      <c r="AF6065" s="5"/>
      <c r="AG6065" s="15"/>
      <c r="AH6065" s="15"/>
    </row>
    <row r="6066" spans="1:34" ht="15" customHeight="1" x14ac:dyDescent="0.25">
      <c r="A6066" s="12"/>
      <c r="B6066" s="5"/>
      <c r="C6066" s="98"/>
      <c r="D6066" s="98"/>
      <c r="E6066" s="5"/>
      <c r="F6066" s="5"/>
      <c r="G6066" s="87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99"/>
      <c r="AB6066" s="5"/>
      <c r="AC6066" s="5"/>
      <c r="AD6066" s="99"/>
      <c r="AE6066" s="5"/>
      <c r="AF6066" s="5"/>
      <c r="AG6066" s="15"/>
      <c r="AH6066" s="15"/>
    </row>
    <row r="6067" spans="1:34" ht="15" customHeight="1" x14ac:dyDescent="0.25">
      <c r="A6067" s="12"/>
      <c r="B6067" s="5"/>
      <c r="C6067" s="98"/>
      <c r="D6067" s="98"/>
      <c r="E6067" s="5"/>
      <c r="F6067" s="5"/>
      <c r="G6067" s="87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99"/>
      <c r="AB6067" s="5"/>
      <c r="AC6067" s="5"/>
      <c r="AD6067" s="99"/>
      <c r="AE6067" s="5"/>
      <c r="AF6067" s="5"/>
      <c r="AG6067" s="15"/>
      <c r="AH6067" s="15"/>
    </row>
    <row r="6068" spans="1:34" ht="15" customHeight="1" x14ac:dyDescent="0.25">
      <c r="A6068" s="12"/>
      <c r="B6068" s="5"/>
      <c r="C6068" s="98"/>
      <c r="D6068" s="98"/>
      <c r="E6068" s="5"/>
      <c r="F6068" s="5"/>
      <c r="G6068" s="87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99"/>
      <c r="AB6068" s="5"/>
      <c r="AC6068" s="5"/>
      <c r="AD6068" s="99"/>
      <c r="AE6068" s="5"/>
      <c r="AF6068" s="5"/>
      <c r="AG6068" s="15"/>
      <c r="AH6068" s="15"/>
    </row>
    <row r="6069" spans="1:34" ht="15" customHeight="1" x14ac:dyDescent="0.25">
      <c r="A6069" s="12"/>
      <c r="B6069" s="5"/>
      <c r="C6069" s="98"/>
      <c r="D6069" s="98"/>
      <c r="E6069" s="5"/>
      <c r="F6069" s="5"/>
      <c r="G6069" s="87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99"/>
      <c r="AB6069" s="5"/>
      <c r="AC6069" s="5"/>
      <c r="AD6069" s="99"/>
      <c r="AE6069" s="5"/>
      <c r="AF6069" s="5"/>
      <c r="AG6069" s="15"/>
      <c r="AH6069" s="15"/>
    </row>
    <row r="6070" spans="1:34" ht="15" customHeight="1" x14ac:dyDescent="0.25">
      <c r="A6070" s="12"/>
      <c r="B6070" s="5"/>
      <c r="C6070" s="98"/>
      <c r="D6070" s="98"/>
      <c r="E6070" s="5"/>
      <c r="F6070" s="5"/>
      <c r="G6070" s="87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99"/>
      <c r="AB6070" s="5"/>
      <c r="AC6070" s="5"/>
      <c r="AD6070" s="99"/>
      <c r="AE6070" s="5"/>
      <c r="AF6070" s="5"/>
      <c r="AG6070" s="15"/>
      <c r="AH6070" s="15"/>
    </row>
    <row r="6071" spans="1:34" ht="15" customHeight="1" x14ac:dyDescent="0.25">
      <c r="A6071" s="12"/>
      <c r="B6071" s="5"/>
      <c r="C6071" s="98"/>
      <c r="D6071" s="98"/>
      <c r="E6071" s="5"/>
      <c r="F6071" s="5"/>
      <c r="G6071" s="87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99"/>
      <c r="AB6071" s="5"/>
      <c r="AC6071" s="5"/>
      <c r="AD6071" s="99"/>
      <c r="AE6071" s="5"/>
      <c r="AF6071" s="5"/>
      <c r="AG6071" s="15"/>
      <c r="AH6071" s="15"/>
    </row>
    <row r="6072" spans="1:34" ht="15" customHeight="1" x14ac:dyDescent="0.25">
      <c r="A6072" s="12"/>
      <c r="B6072" s="5"/>
      <c r="C6072" s="98"/>
      <c r="D6072" s="98"/>
      <c r="E6072" s="5"/>
      <c r="F6072" s="5"/>
      <c r="G6072" s="87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99"/>
      <c r="AB6072" s="5"/>
      <c r="AC6072" s="5"/>
      <c r="AD6072" s="99"/>
      <c r="AE6072" s="5"/>
      <c r="AF6072" s="5"/>
      <c r="AG6072" s="15"/>
      <c r="AH6072" s="15"/>
    </row>
    <row r="6073" spans="1:34" ht="15" customHeight="1" x14ac:dyDescent="0.25">
      <c r="A6073" s="12"/>
      <c r="B6073" s="5"/>
      <c r="C6073" s="98"/>
      <c r="D6073" s="98"/>
      <c r="E6073" s="5"/>
      <c r="F6073" s="5"/>
      <c r="G6073" s="87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99"/>
      <c r="AB6073" s="5"/>
      <c r="AC6073" s="5"/>
      <c r="AD6073" s="99"/>
      <c r="AE6073" s="5"/>
      <c r="AF6073" s="5"/>
      <c r="AG6073" s="15"/>
      <c r="AH6073" s="15"/>
    </row>
    <row r="6074" spans="1:34" ht="15" customHeight="1" x14ac:dyDescent="0.25">
      <c r="A6074" s="12"/>
      <c r="B6074" s="5"/>
      <c r="C6074" s="98"/>
      <c r="D6074" s="98"/>
      <c r="E6074" s="5"/>
      <c r="F6074" s="5"/>
      <c r="G6074" s="87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99"/>
      <c r="AB6074" s="5"/>
      <c r="AC6074" s="5"/>
      <c r="AD6074" s="99"/>
      <c r="AE6074" s="5"/>
      <c r="AF6074" s="5"/>
      <c r="AG6074" s="15"/>
      <c r="AH6074" s="15"/>
    </row>
    <row r="6075" spans="1:34" ht="15" customHeight="1" x14ac:dyDescent="0.25">
      <c r="A6075" s="12"/>
      <c r="B6075" s="5"/>
      <c r="C6075" s="98"/>
      <c r="D6075" s="98"/>
      <c r="E6075" s="5"/>
      <c r="F6075" s="5"/>
      <c r="G6075" s="87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99"/>
      <c r="AB6075" s="5"/>
      <c r="AC6075" s="5"/>
      <c r="AD6075" s="99"/>
      <c r="AE6075" s="5"/>
      <c r="AF6075" s="5"/>
      <c r="AG6075" s="15"/>
      <c r="AH6075" s="15"/>
    </row>
    <row r="6076" spans="1:34" ht="15" customHeight="1" x14ac:dyDescent="0.25">
      <c r="A6076" s="12"/>
      <c r="B6076" s="5"/>
      <c r="C6076" s="98"/>
      <c r="D6076" s="98"/>
      <c r="E6076" s="5"/>
      <c r="F6076" s="5"/>
      <c r="G6076" s="87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99"/>
      <c r="AB6076" s="5"/>
      <c r="AC6076" s="5"/>
      <c r="AD6076" s="99"/>
      <c r="AE6076" s="5"/>
      <c r="AF6076" s="5"/>
      <c r="AG6076" s="15"/>
      <c r="AH6076" s="15"/>
    </row>
    <row r="6077" spans="1:34" ht="15" customHeight="1" x14ac:dyDescent="0.25">
      <c r="A6077" s="12"/>
      <c r="B6077" s="5"/>
      <c r="C6077" s="98"/>
      <c r="D6077" s="98"/>
      <c r="E6077" s="5"/>
      <c r="F6077" s="5"/>
      <c r="G6077" s="87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99"/>
      <c r="AB6077" s="5"/>
      <c r="AC6077" s="5"/>
      <c r="AD6077" s="99"/>
      <c r="AE6077" s="5"/>
      <c r="AF6077" s="5"/>
      <c r="AG6077" s="15"/>
      <c r="AH6077" s="15"/>
    </row>
    <row r="6078" spans="1:34" ht="15" customHeight="1" x14ac:dyDescent="0.25">
      <c r="A6078" s="12"/>
      <c r="B6078" s="5"/>
      <c r="C6078" s="98"/>
      <c r="D6078" s="98"/>
      <c r="E6078" s="5"/>
      <c r="F6078" s="5"/>
      <c r="G6078" s="87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99"/>
      <c r="AB6078" s="5"/>
      <c r="AC6078" s="5"/>
      <c r="AD6078" s="99"/>
      <c r="AE6078" s="5"/>
      <c r="AF6078" s="5"/>
      <c r="AG6078" s="15"/>
      <c r="AH6078" s="15"/>
    </row>
    <row r="6079" spans="1:34" ht="15" customHeight="1" x14ac:dyDescent="0.25">
      <c r="A6079" s="12"/>
      <c r="B6079" s="5"/>
      <c r="C6079" s="98"/>
      <c r="D6079" s="98"/>
      <c r="E6079" s="5"/>
      <c r="F6079" s="5"/>
      <c r="G6079" s="87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99"/>
      <c r="AB6079" s="5"/>
      <c r="AC6079" s="5"/>
      <c r="AD6079" s="99"/>
      <c r="AE6079" s="5"/>
      <c r="AF6079" s="5"/>
      <c r="AG6079" s="15"/>
      <c r="AH6079" s="15"/>
    </row>
    <row r="6080" spans="1:34" ht="15" customHeight="1" x14ac:dyDescent="0.25">
      <c r="A6080" s="12"/>
      <c r="B6080" s="5"/>
      <c r="C6080" s="98"/>
      <c r="D6080" s="98"/>
      <c r="E6080" s="5"/>
      <c r="F6080" s="5"/>
      <c r="G6080" s="87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99"/>
      <c r="AB6080" s="5"/>
      <c r="AC6080" s="5"/>
      <c r="AD6080" s="99"/>
      <c r="AE6080" s="5"/>
      <c r="AF6080" s="5"/>
      <c r="AG6080" s="15"/>
      <c r="AH6080" s="15"/>
    </row>
    <row r="6081" spans="1:34" ht="15" customHeight="1" x14ac:dyDescent="0.25">
      <c r="A6081" s="12"/>
      <c r="B6081" s="5"/>
      <c r="C6081" s="98"/>
      <c r="D6081" s="98"/>
      <c r="E6081" s="5"/>
      <c r="F6081" s="5"/>
      <c r="G6081" s="87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99"/>
      <c r="AB6081" s="5"/>
      <c r="AC6081" s="5"/>
      <c r="AD6081" s="99"/>
      <c r="AE6081" s="5"/>
      <c r="AF6081" s="5"/>
      <c r="AG6081" s="15"/>
      <c r="AH6081" s="15"/>
    </row>
    <row r="6082" spans="1:34" ht="15" customHeight="1" x14ac:dyDescent="0.25">
      <c r="A6082" s="12"/>
      <c r="B6082" s="5"/>
      <c r="C6082" s="98"/>
      <c r="D6082" s="98"/>
      <c r="E6082" s="5"/>
      <c r="F6082" s="5"/>
      <c r="G6082" s="87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99"/>
      <c r="AB6082" s="5"/>
      <c r="AC6082" s="5"/>
      <c r="AD6082" s="99"/>
      <c r="AE6082" s="5"/>
      <c r="AF6082" s="5"/>
      <c r="AG6082" s="15"/>
      <c r="AH6082" s="15"/>
    </row>
    <row r="6083" spans="1:34" ht="15" customHeight="1" x14ac:dyDescent="0.25">
      <c r="A6083" s="12"/>
      <c r="B6083" s="5"/>
      <c r="C6083" s="98"/>
      <c r="D6083" s="98"/>
      <c r="E6083" s="5"/>
      <c r="F6083" s="5"/>
      <c r="G6083" s="87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99"/>
      <c r="AB6083" s="5"/>
      <c r="AC6083" s="5"/>
      <c r="AD6083" s="99"/>
      <c r="AE6083" s="5"/>
      <c r="AF6083" s="5"/>
      <c r="AG6083" s="15"/>
      <c r="AH6083" s="15"/>
    </row>
    <row r="6084" spans="1:34" ht="15" customHeight="1" x14ac:dyDescent="0.25">
      <c r="A6084" s="12"/>
      <c r="B6084" s="5"/>
      <c r="C6084" s="98"/>
      <c r="D6084" s="98"/>
      <c r="E6084" s="5"/>
      <c r="F6084" s="5"/>
      <c r="G6084" s="87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99"/>
      <c r="AB6084" s="5"/>
      <c r="AC6084" s="5"/>
      <c r="AD6084" s="99"/>
      <c r="AE6084" s="5"/>
      <c r="AF6084" s="5"/>
      <c r="AG6084" s="15"/>
      <c r="AH6084" s="15"/>
    </row>
    <row r="6085" spans="1:34" ht="15" customHeight="1" x14ac:dyDescent="0.25">
      <c r="A6085" s="12"/>
      <c r="B6085" s="5"/>
      <c r="C6085" s="98"/>
      <c r="D6085" s="98"/>
      <c r="E6085" s="5"/>
      <c r="F6085" s="5"/>
      <c r="G6085" s="87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99"/>
      <c r="AB6085" s="5"/>
      <c r="AC6085" s="5"/>
      <c r="AD6085" s="99"/>
      <c r="AE6085" s="5"/>
      <c r="AF6085" s="5"/>
      <c r="AG6085" s="15"/>
      <c r="AH6085" s="15"/>
    </row>
    <row r="6086" spans="1:34" ht="15" customHeight="1" x14ac:dyDescent="0.25">
      <c r="A6086" s="12"/>
      <c r="B6086" s="5"/>
      <c r="C6086" s="98"/>
      <c r="D6086" s="98"/>
      <c r="E6086" s="5"/>
      <c r="F6086" s="5"/>
      <c r="G6086" s="87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99"/>
      <c r="AB6086" s="5"/>
      <c r="AC6086" s="5"/>
      <c r="AD6086" s="99"/>
      <c r="AE6086" s="5"/>
      <c r="AF6086" s="5"/>
      <c r="AG6086" s="15"/>
      <c r="AH6086" s="15"/>
    </row>
    <row r="6087" spans="1:34" ht="15" customHeight="1" x14ac:dyDescent="0.25">
      <c r="A6087" s="12"/>
      <c r="B6087" s="5"/>
      <c r="C6087" s="98"/>
      <c r="D6087" s="98"/>
      <c r="E6087" s="5"/>
      <c r="F6087" s="5"/>
      <c r="G6087" s="87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99"/>
      <c r="AB6087" s="5"/>
      <c r="AC6087" s="5"/>
      <c r="AD6087" s="99"/>
      <c r="AE6087" s="5"/>
      <c r="AF6087" s="5"/>
      <c r="AG6087" s="15"/>
      <c r="AH6087" s="15"/>
    </row>
    <row r="6088" spans="1:34" ht="15" customHeight="1" x14ac:dyDescent="0.25">
      <c r="A6088" s="12"/>
      <c r="B6088" s="5"/>
      <c r="C6088" s="98"/>
      <c r="D6088" s="98"/>
      <c r="E6088" s="5"/>
      <c r="F6088" s="5"/>
      <c r="G6088" s="87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99"/>
      <c r="AB6088" s="5"/>
      <c r="AC6088" s="5"/>
      <c r="AD6088" s="99"/>
      <c r="AE6088" s="5"/>
      <c r="AF6088" s="5"/>
      <c r="AG6088" s="15"/>
      <c r="AH6088" s="15"/>
    </row>
    <row r="6089" spans="1:34" ht="15" customHeight="1" x14ac:dyDescent="0.25">
      <c r="A6089" s="12"/>
      <c r="B6089" s="5"/>
      <c r="C6089" s="98"/>
      <c r="D6089" s="98"/>
      <c r="E6089" s="5"/>
      <c r="F6089" s="5"/>
      <c r="G6089" s="87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99"/>
      <c r="AB6089" s="5"/>
      <c r="AC6089" s="5"/>
      <c r="AD6089" s="99"/>
      <c r="AE6089" s="5"/>
      <c r="AF6089" s="5"/>
      <c r="AG6089" s="15"/>
      <c r="AH6089" s="15"/>
    </row>
    <row r="6090" spans="1:34" ht="15" customHeight="1" x14ac:dyDescent="0.25">
      <c r="A6090" s="12"/>
      <c r="B6090" s="5"/>
      <c r="C6090" s="98"/>
      <c r="D6090" s="98"/>
      <c r="E6090" s="5"/>
      <c r="F6090" s="5"/>
      <c r="G6090" s="87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99"/>
      <c r="AB6090" s="5"/>
      <c r="AC6090" s="5"/>
      <c r="AD6090" s="99"/>
      <c r="AE6090" s="5"/>
      <c r="AF6090" s="5"/>
      <c r="AG6090" s="15"/>
      <c r="AH6090" s="15"/>
    </row>
    <row r="6091" spans="1:34" ht="15" customHeight="1" x14ac:dyDescent="0.25">
      <c r="A6091" s="12"/>
      <c r="B6091" s="5"/>
      <c r="C6091" s="98"/>
      <c r="D6091" s="98"/>
      <c r="E6091" s="5"/>
      <c r="F6091" s="5"/>
      <c r="G6091" s="87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99"/>
      <c r="AB6091" s="5"/>
      <c r="AC6091" s="5"/>
      <c r="AD6091" s="99"/>
      <c r="AE6091" s="5"/>
      <c r="AF6091" s="5"/>
      <c r="AG6091" s="15"/>
      <c r="AH6091" s="15"/>
    </row>
    <row r="6092" spans="1:34" ht="15" customHeight="1" x14ac:dyDescent="0.25">
      <c r="A6092" s="12"/>
      <c r="B6092" s="5"/>
      <c r="C6092" s="98"/>
      <c r="D6092" s="98"/>
      <c r="E6092" s="5"/>
      <c r="F6092" s="5"/>
      <c r="G6092" s="87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99"/>
      <c r="AB6092" s="5"/>
      <c r="AC6092" s="5"/>
      <c r="AD6092" s="99"/>
      <c r="AE6092" s="5"/>
      <c r="AF6092" s="5"/>
      <c r="AG6092" s="15"/>
      <c r="AH6092" s="15"/>
    </row>
    <row r="6093" spans="1:34" ht="15" customHeight="1" x14ac:dyDescent="0.25">
      <c r="A6093" s="12"/>
      <c r="B6093" s="5"/>
      <c r="C6093" s="98"/>
      <c r="D6093" s="98"/>
      <c r="E6093" s="5"/>
      <c r="F6093" s="5"/>
      <c r="G6093" s="87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99"/>
      <c r="AB6093" s="5"/>
      <c r="AC6093" s="5"/>
      <c r="AD6093" s="99"/>
      <c r="AE6093" s="5"/>
      <c r="AF6093" s="5"/>
      <c r="AG6093" s="15"/>
      <c r="AH6093" s="15"/>
    </row>
    <row r="6094" spans="1:34" ht="15" customHeight="1" x14ac:dyDescent="0.25">
      <c r="A6094" s="12"/>
      <c r="B6094" s="5"/>
      <c r="C6094" s="98"/>
      <c r="D6094" s="98"/>
      <c r="E6094" s="5"/>
      <c r="F6094" s="5"/>
      <c r="G6094" s="87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99"/>
      <c r="AB6094" s="5"/>
      <c r="AC6094" s="5"/>
      <c r="AD6094" s="99"/>
      <c r="AE6094" s="5"/>
      <c r="AF6094" s="5"/>
      <c r="AG6094" s="15"/>
      <c r="AH6094" s="15"/>
    </row>
    <row r="6095" spans="1:34" ht="15" customHeight="1" x14ac:dyDescent="0.25">
      <c r="A6095" s="12"/>
      <c r="B6095" s="5"/>
      <c r="C6095" s="98"/>
      <c r="D6095" s="98"/>
      <c r="E6095" s="5"/>
      <c r="F6095" s="5"/>
      <c r="G6095" s="87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99"/>
      <c r="AB6095" s="5"/>
      <c r="AC6095" s="5"/>
      <c r="AD6095" s="99"/>
      <c r="AE6095" s="5"/>
      <c r="AF6095" s="5"/>
      <c r="AG6095" s="15"/>
      <c r="AH6095" s="15"/>
    </row>
    <row r="6096" spans="1:34" ht="15" customHeight="1" x14ac:dyDescent="0.25">
      <c r="A6096" s="12"/>
      <c r="B6096" s="5"/>
      <c r="C6096" s="98"/>
      <c r="D6096" s="98"/>
      <c r="E6096" s="5"/>
      <c r="F6096" s="5"/>
      <c r="G6096" s="87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99"/>
      <c r="AB6096" s="5"/>
      <c r="AC6096" s="5"/>
      <c r="AD6096" s="99"/>
      <c r="AE6096" s="5"/>
      <c r="AF6096" s="5"/>
      <c r="AG6096" s="15"/>
      <c r="AH6096" s="15"/>
    </row>
    <row r="6097" spans="1:34" ht="15" customHeight="1" x14ac:dyDescent="0.25">
      <c r="A6097" s="12"/>
      <c r="B6097" s="5"/>
      <c r="C6097" s="98"/>
      <c r="D6097" s="98"/>
      <c r="E6097" s="5"/>
      <c r="F6097" s="5"/>
      <c r="G6097" s="87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99"/>
      <c r="AB6097" s="5"/>
      <c r="AC6097" s="5"/>
      <c r="AD6097" s="99"/>
      <c r="AE6097" s="5"/>
      <c r="AF6097" s="5"/>
      <c r="AG6097" s="15"/>
      <c r="AH6097" s="15"/>
    </row>
    <row r="6098" spans="1:34" ht="15" customHeight="1" x14ac:dyDescent="0.25">
      <c r="A6098" s="12"/>
      <c r="B6098" s="5"/>
      <c r="C6098" s="98"/>
      <c r="D6098" s="98"/>
      <c r="E6098" s="5"/>
      <c r="F6098" s="5"/>
      <c r="G6098" s="87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99"/>
      <c r="AB6098" s="5"/>
      <c r="AC6098" s="5"/>
      <c r="AD6098" s="99"/>
      <c r="AE6098" s="5"/>
      <c r="AF6098" s="5"/>
      <c r="AG6098" s="15"/>
      <c r="AH6098" s="15"/>
    </row>
    <row r="6099" spans="1:34" ht="15" customHeight="1" x14ac:dyDescent="0.25">
      <c r="A6099" s="12"/>
      <c r="B6099" s="5"/>
      <c r="C6099" s="98"/>
      <c r="D6099" s="98"/>
      <c r="E6099" s="5"/>
      <c r="F6099" s="5"/>
      <c r="G6099" s="87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99"/>
      <c r="AB6099" s="5"/>
      <c r="AC6099" s="5"/>
      <c r="AD6099" s="99"/>
      <c r="AE6099" s="5"/>
      <c r="AF6099" s="5"/>
      <c r="AG6099" s="15"/>
      <c r="AH6099" s="15"/>
    </row>
    <row r="6100" spans="1:34" ht="15" customHeight="1" x14ac:dyDescent="0.25">
      <c r="A6100" s="12"/>
      <c r="B6100" s="5"/>
      <c r="C6100" s="98"/>
      <c r="D6100" s="98"/>
      <c r="E6100" s="5"/>
      <c r="F6100" s="5"/>
      <c r="G6100" s="87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99"/>
      <c r="AB6100" s="5"/>
      <c r="AC6100" s="5"/>
      <c r="AD6100" s="99"/>
      <c r="AE6100" s="5"/>
      <c r="AF6100" s="5"/>
      <c r="AG6100" s="15"/>
      <c r="AH6100" s="15"/>
    </row>
    <row r="6101" spans="1:34" ht="15" customHeight="1" x14ac:dyDescent="0.25">
      <c r="A6101" s="12"/>
      <c r="B6101" s="5"/>
      <c r="C6101" s="98"/>
      <c r="D6101" s="98"/>
      <c r="E6101" s="5"/>
      <c r="F6101" s="5"/>
      <c r="G6101" s="87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99"/>
      <c r="AB6101" s="5"/>
      <c r="AC6101" s="5"/>
      <c r="AD6101" s="99"/>
      <c r="AE6101" s="5"/>
      <c r="AF6101" s="5"/>
      <c r="AG6101" s="15"/>
      <c r="AH6101" s="15"/>
    </row>
    <row r="6102" spans="1:34" ht="15" customHeight="1" x14ac:dyDescent="0.25">
      <c r="A6102" s="12"/>
      <c r="B6102" s="5"/>
      <c r="C6102" s="98"/>
      <c r="D6102" s="98"/>
      <c r="E6102" s="5"/>
      <c r="F6102" s="5"/>
      <c r="G6102" s="87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99"/>
      <c r="AB6102" s="5"/>
      <c r="AC6102" s="5"/>
      <c r="AD6102" s="99"/>
      <c r="AE6102" s="5"/>
      <c r="AF6102" s="5"/>
      <c r="AG6102" s="15"/>
      <c r="AH6102" s="15"/>
    </row>
    <row r="6103" spans="1:34" ht="15" customHeight="1" x14ac:dyDescent="0.25">
      <c r="A6103" s="12"/>
      <c r="B6103" s="5"/>
      <c r="C6103" s="98"/>
      <c r="D6103" s="98"/>
      <c r="E6103" s="5"/>
      <c r="F6103" s="5"/>
      <c r="G6103" s="87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99"/>
      <c r="AB6103" s="5"/>
      <c r="AC6103" s="5"/>
      <c r="AD6103" s="99"/>
      <c r="AE6103" s="5"/>
      <c r="AF6103" s="5"/>
      <c r="AG6103" s="15"/>
      <c r="AH6103" s="15"/>
    </row>
    <row r="6104" spans="1:34" ht="15" customHeight="1" x14ac:dyDescent="0.25">
      <c r="A6104" s="12"/>
      <c r="B6104" s="5"/>
      <c r="C6104" s="98"/>
      <c r="D6104" s="98"/>
      <c r="E6104" s="5"/>
      <c r="F6104" s="5"/>
      <c r="G6104" s="87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99"/>
      <c r="AB6104" s="5"/>
      <c r="AC6104" s="5"/>
      <c r="AD6104" s="99"/>
      <c r="AE6104" s="5"/>
      <c r="AF6104" s="5"/>
      <c r="AG6104" s="15"/>
      <c r="AH6104" s="15"/>
    </row>
    <row r="6105" spans="1:34" ht="15" customHeight="1" x14ac:dyDescent="0.25">
      <c r="A6105" s="12"/>
      <c r="B6105" s="5"/>
      <c r="C6105" s="98"/>
      <c r="D6105" s="98"/>
      <c r="E6105" s="5"/>
      <c r="F6105" s="5"/>
      <c r="G6105" s="87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99"/>
      <c r="AB6105" s="5"/>
      <c r="AC6105" s="5"/>
      <c r="AD6105" s="99"/>
      <c r="AE6105" s="5"/>
      <c r="AF6105" s="5"/>
      <c r="AG6105" s="15"/>
      <c r="AH6105" s="15"/>
    </row>
    <row r="6106" spans="1:34" ht="15" customHeight="1" x14ac:dyDescent="0.25">
      <c r="A6106" s="12"/>
      <c r="B6106" s="5"/>
      <c r="C6106" s="98"/>
      <c r="D6106" s="98"/>
      <c r="E6106" s="5"/>
      <c r="F6106" s="5"/>
      <c r="G6106" s="87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99"/>
      <c r="AB6106" s="5"/>
      <c r="AC6106" s="5"/>
      <c r="AD6106" s="99"/>
      <c r="AE6106" s="5"/>
      <c r="AF6106" s="5"/>
      <c r="AG6106" s="15"/>
      <c r="AH6106" s="15"/>
    </row>
    <row r="6107" spans="1:34" ht="15" customHeight="1" x14ac:dyDescent="0.25">
      <c r="A6107" s="12"/>
      <c r="B6107" s="5"/>
      <c r="C6107" s="98"/>
      <c r="D6107" s="98"/>
      <c r="E6107" s="5"/>
      <c r="F6107" s="5"/>
      <c r="G6107" s="87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99"/>
      <c r="AB6107" s="5"/>
      <c r="AC6107" s="5"/>
      <c r="AD6107" s="99"/>
      <c r="AE6107" s="5"/>
      <c r="AF6107" s="5"/>
      <c r="AG6107" s="15"/>
      <c r="AH6107" s="15"/>
    </row>
    <row r="6108" spans="1:34" ht="15" customHeight="1" x14ac:dyDescent="0.25">
      <c r="A6108" s="12"/>
      <c r="B6108" s="5"/>
      <c r="C6108" s="98"/>
      <c r="D6108" s="98"/>
      <c r="E6108" s="5"/>
      <c r="F6108" s="5"/>
      <c r="G6108" s="87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99"/>
      <c r="AB6108" s="5"/>
      <c r="AC6108" s="5"/>
      <c r="AD6108" s="99"/>
      <c r="AE6108" s="5"/>
      <c r="AF6108" s="5"/>
      <c r="AG6108" s="15"/>
      <c r="AH6108" s="15"/>
    </row>
    <row r="6109" spans="1:34" ht="15" customHeight="1" x14ac:dyDescent="0.25">
      <c r="A6109" s="12"/>
      <c r="B6109" s="5"/>
      <c r="C6109" s="98"/>
      <c r="D6109" s="98"/>
      <c r="E6109" s="5"/>
      <c r="F6109" s="5"/>
      <c r="G6109" s="87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99"/>
      <c r="AB6109" s="5"/>
      <c r="AC6109" s="5"/>
      <c r="AD6109" s="99"/>
      <c r="AE6109" s="5"/>
      <c r="AF6109" s="5"/>
      <c r="AG6109" s="15"/>
      <c r="AH6109" s="15"/>
    </row>
    <row r="6110" spans="1:34" ht="15" customHeight="1" x14ac:dyDescent="0.25">
      <c r="A6110" s="12"/>
      <c r="B6110" s="5"/>
      <c r="C6110" s="98"/>
      <c r="D6110" s="98"/>
      <c r="E6110" s="5"/>
      <c r="F6110" s="5"/>
      <c r="G6110" s="87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99"/>
      <c r="AB6110" s="5"/>
      <c r="AC6110" s="5"/>
      <c r="AD6110" s="99"/>
      <c r="AE6110" s="5"/>
      <c r="AF6110" s="5"/>
      <c r="AG6110" s="15"/>
      <c r="AH6110" s="15"/>
    </row>
    <row r="6111" spans="1:34" ht="15" customHeight="1" x14ac:dyDescent="0.25">
      <c r="A6111" s="12"/>
      <c r="B6111" s="5"/>
      <c r="C6111" s="98"/>
      <c r="D6111" s="98"/>
      <c r="E6111" s="5"/>
      <c r="F6111" s="5"/>
      <c r="G6111" s="87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99"/>
      <c r="AB6111" s="5"/>
      <c r="AC6111" s="5"/>
      <c r="AD6111" s="99"/>
      <c r="AE6111" s="5"/>
      <c r="AF6111" s="5"/>
      <c r="AG6111" s="15"/>
      <c r="AH6111" s="15"/>
    </row>
    <row r="6112" spans="1:34" ht="15" customHeight="1" x14ac:dyDescent="0.25">
      <c r="A6112" s="12"/>
      <c r="B6112" s="5"/>
      <c r="C6112" s="98"/>
      <c r="D6112" s="98"/>
      <c r="E6112" s="5"/>
      <c r="F6112" s="5"/>
      <c r="G6112" s="87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99"/>
      <c r="AB6112" s="5"/>
      <c r="AC6112" s="5"/>
      <c r="AD6112" s="99"/>
      <c r="AE6112" s="5"/>
      <c r="AF6112" s="5"/>
      <c r="AG6112" s="15"/>
      <c r="AH6112" s="15"/>
    </row>
    <row r="6113" spans="1:34" ht="15" customHeight="1" x14ac:dyDescent="0.25">
      <c r="A6113" s="12"/>
      <c r="B6113" s="5"/>
      <c r="C6113" s="98"/>
      <c r="D6113" s="98"/>
      <c r="E6113" s="5"/>
      <c r="F6113" s="5"/>
      <c r="G6113" s="87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99"/>
      <c r="AB6113" s="5"/>
      <c r="AC6113" s="5"/>
      <c r="AD6113" s="99"/>
      <c r="AE6113" s="5"/>
      <c r="AF6113" s="5"/>
      <c r="AG6113" s="15"/>
      <c r="AH6113" s="15"/>
    </row>
    <row r="6114" spans="1:34" ht="15" customHeight="1" x14ac:dyDescent="0.25">
      <c r="A6114" s="12"/>
      <c r="B6114" s="5"/>
      <c r="C6114" s="98"/>
      <c r="D6114" s="98"/>
      <c r="E6114" s="5"/>
      <c r="F6114" s="5"/>
      <c r="G6114" s="87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99"/>
      <c r="AB6114" s="5"/>
      <c r="AC6114" s="5"/>
      <c r="AD6114" s="99"/>
      <c r="AE6114" s="5"/>
      <c r="AF6114" s="5"/>
      <c r="AG6114" s="15"/>
      <c r="AH6114" s="15"/>
    </row>
    <row r="6115" spans="1:34" ht="15" customHeight="1" x14ac:dyDescent="0.25">
      <c r="A6115" s="12"/>
      <c r="B6115" s="5"/>
      <c r="C6115" s="98"/>
      <c r="D6115" s="98"/>
      <c r="E6115" s="5"/>
      <c r="F6115" s="5"/>
      <c r="G6115" s="87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99"/>
      <c r="AB6115" s="5"/>
      <c r="AC6115" s="5"/>
      <c r="AD6115" s="99"/>
      <c r="AE6115" s="5"/>
      <c r="AF6115" s="5"/>
      <c r="AG6115" s="15"/>
      <c r="AH6115" s="15"/>
    </row>
    <row r="6116" spans="1:34" ht="15" customHeight="1" x14ac:dyDescent="0.25">
      <c r="A6116" s="12"/>
      <c r="B6116" s="5"/>
      <c r="C6116" s="98"/>
      <c r="D6116" s="98"/>
      <c r="E6116" s="5"/>
      <c r="F6116" s="5"/>
      <c r="G6116" s="87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99"/>
      <c r="AB6116" s="5"/>
      <c r="AC6116" s="5"/>
      <c r="AD6116" s="99"/>
      <c r="AE6116" s="5"/>
      <c r="AF6116" s="5"/>
      <c r="AG6116" s="15"/>
      <c r="AH6116" s="15"/>
    </row>
    <row r="6117" spans="1:34" ht="15" customHeight="1" x14ac:dyDescent="0.25">
      <c r="A6117" s="12"/>
      <c r="B6117" s="5"/>
      <c r="C6117" s="98"/>
      <c r="D6117" s="98"/>
      <c r="E6117" s="5"/>
      <c r="F6117" s="5"/>
      <c r="G6117" s="87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99"/>
      <c r="AB6117" s="5"/>
      <c r="AC6117" s="5"/>
      <c r="AD6117" s="99"/>
      <c r="AE6117" s="5"/>
      <c r="AF6117" s="5"/>
      <c r="AG6117" s="15"/>
      <c r="AH6117" s="15"/>
    </row>
    <row r="6118" spans="1:34" ht="15" customHeight="1" x14ac:dyDescent="0.25">
      <c r="A6118" s="12"/>
      <c r="B6118" s="5"/>
      <c r="C6118" s="98"/>
      <c r="D6118" s="98"/>
      <c r="E6118" s="5"/>
      <c r="F6118" s="5"/>
      <c r="G6118" s="87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99"/>
      <c r="AB6118" s="5"/>
      <c r="AC6118" s="5"/>
      <c r="AD6118" s="99"/>
      <c r="AE6118" s="5"/>
      <c r="AF6118" s="5"/>
      <c r="AG6118" s="15"/>
      <c r="AH6118" s="15"/>
    </row>
    <row r="6119" spans="1:34" ht="15" customHeight="1" x14ac:dyDescent="0.25">
      <c r="A6119" s="12"/>
      <c r="B6119" s="5"/>
      <c r="C6119" s="98"/>
      <c r="D6119" s="98"/>
      <c r="E6119" s="5"/>
      <c r="F6119" s="5"/>
      <c r="G6119" s="87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99"/>
      <c r="AB6119" s="5"/>
      <c r="AC6119" s="5"/>
      <c r="AD6119" s="99"/>
      <c r="AE6119" s="5"/>
      <c r="AF6119" s="5"/>
      <c r="AG6119" s="15"/>
      <c r="AH6119" s="15"/>
    </row>
    <row r="6120" spans="1:34" ht="15" customHeight="1" x14ac:dyDescent="0.25">
      <c r="A6120" s="12"/>
      <c r="B6120" s="5"/>
      <c r="C6120" s="98"/>
      <c r="D6120" s="98"/>
      <c r="E6120" s="5"/>
      <c r="F6120" s="5"/>
      <c r="G6120" s="87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99"/>
      <c r="AB6120" s="5"/>
      <c r="AC6120" s="5"/>
      <c r="AD6120" s="99"/>
      <c r="AE6120" s="5"/>
      <c r="AF6120" s="5"/>
      <c r="AG6120" s="15"/>
      <c r="AH6120" s="15"/>
    </row>
    <row r="6121" spans="1:34" ht="15" customHeight="1" x14ac:dyDescent="0.25">
      <c r="A6121" s="12"/>
      <c r="B6121" s="5"/>
      <c r="C6121" s="98"/>
      <c r="D6121" s="98"/>
      <c r="E6121" s="5"/>
      <c r="F6121" s="5"/>
      <c r="G6121" s="87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99"/>
      <c r="AB6121" s="5"/>
      <c r="AC6121" s="5"/>
      <c r="AD6121" s="99"/>
      <c r="AE6121" s="5"/>
      <c r="AF6121" s="5"/>
      <c r="AG6121" s="15"/>
      <c r="AH6121" s="15"/>
    </row>
    <row r="6122" spans="1:34" ht="15" customHeight="1" x14ac:dyDescent="0.25">
      <c r="A6122" s="12"/>
      <c r="B6122" s="5"/>
      <c r="C6122" s="98"/>
      <c r="D6122" s="98"/>
      <c r="E6122" s="5"/>
      <c r="F6122" s="5"/>
      <c r="G6122" s="87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99"/>
      <c r="AB6122" s="5"/>
      <c r="AC6122" s="5"/>
      <c r="AD6122" s="99"/>
      <c r="AE6122" s="5"/>
      <c r="AF6122" s="5"/>
      <c r="AG6122" s="15"/>
      <c r="AH6122" s="15"/>
    </row>
    <row r="6123" spans="1:34" ht="15" customHeight="1" x14ac:dyDescent="0.25">
      <c r="A6123" s="12"/>
      <c r="B6123" s="5"/>
      <c r="C6123" s="98"/>
      <c r="D6123" s="98"/>
      <c r="E6123" s="5"/>
      <c r="F6123" s="5"/>
      <c r="G6123" s="87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99"/>
      <c r="AB6123" s="5"/>
      <c r="AC6123" s="5"/>
      <c r="AD6123" s="99"/>
      <c r="AE6123" s="5"/>
      <c r="AF6123" s="5"/>
      <c r="AG6123" s="15"/>
      <c r="AH6123" s="15"/>
    </row>
    <row r="6124" spans="1:34" ht="15" customHeight="1" x14ac:dyDescent="0.25">
      <c r="A6124" s="12"/>
      <c r="B6124" s="5"/>
      <c r="C6124" s="98"/>
      <c r="D6124" s="98"/>
      <c r="E6124" s="5"/>
      <c r="F6124" s="5"/>
      <c r="G6124" s="87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99"/>
      <c r="AB6124" s="5"/>
      <c r="AC6124" s="5"/>
      <c r="AD6124" s="99"/>
      <c r="AE6124" s="5"/>
      <c r="AF6124" s="5"/>
      <c r="AG6124" s="15"/>
      <c r="AH6124" s="15"/>
    </row>
    <row r="6125" spans="1:34" ht="15" customHeight="1" x14ac:dyDescent="0.25">
      <c r="A6125" s="12"/>
      <c r="B6125" s="5"/>
      <c r="C6125" s="98"/>
      <c r="D6125" s="98"/>
      <c r="E6125" s="5"/>
      <c r="F6125" s="5"/>
      <c r="G6125" s="87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99"/>
      <c r="AB6125" s="5"/>
      <c r="AC6125" s="5"/>
      <c r="AD6125" s="99"/>
      <c r="AE6125" s="5"/>
      <c r="AF6125" s="5"/>
      <c r="AG6125" s="15"/>
      <c r="AH6125" s="15"/>
    </row>
    <row r="6126" spans="1:34" ht="15" customHeight="1" x14ac:dyDescent="0.25">
      <c r="A6126" s="12"/>
      <c r="B6126" s="5"/>
      <c r="C6126" s="98"/>
      <c r="D6126" s="98"/>
      <c r="E6126" s="5"/>
      <c r="F6126" s="5"/>
      <c r="G6126" s="87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99"/>
      <c r="AB6126" s="5"/>
      <c r="AC6126" s="5"/>
      <c r="AD6126" s="99"/>
      <c r="AE6126" s="5"/>
      <c r="AF6126" s="5"/>
      <c r="AG6126" s="15"/>
      <c r="AH6126" s="15"/>
    </row>
    <row r="6127" spans="1:34" ht="15" customHeight="1" x14ac:dyDescent="0.25">
      <c r="A6127" s="12"/>
      <c r="B6127" s="5"/>
      <c r="C6127" s="98"/>
      <c r="D6127" s="98"/>
      <c r="E6127" s="5"/>
      <c r="F6127" s="5"/>
      <c r="G6127" s="87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99"/>
      <c r="AB6127" s="5"/>
      <c r="AC6127" s="5"/>
      <c r="AD6127" s="99"/>
      <c r="AE6127" s="5"/>
      <c r="AF6127" s="5"/>
      <c r="AG6127" s="15"/>
      <c r="AH6127" s="15"/>
    </row>
    <row r="6128" spans="1:34" ht="15" customHeight="1" x14ac:dyDescent="0.25">
      <c r="A6128" s="12"/>
      <c r="B6128" s="5"/>
      <c r="C6128" s="98"/>
      <c r="D6128" s="98"/>
      <c r="E6128" s="5"/>
      <c r="F6128" s="5"/>
      <c r="G6128" s="87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99"/>
      <c r="AB6128" s="5"/>
      <c r="AC6128" s="5"/>
      <c r="AD6128" s="99"/>
      <c r="AE6128" s="5"/>
      <c r="AF6128" s="5"/>
      <c r="AG6128" s="15"/>
      <c r="AH6128" s="15"/>
    </row>
    <row r="6129" spans="1:34" ht="15" customHeight="1" x14ac:dyDescent="0.25">
      <c r="A6129" s="12"/>
      <c r="B6129" s="5"/>
      <c r="C6129" s="98"/>
      <c r="D6129" s="98"/>
      <c r="E6129" s="5"/>
      <c r="F6129" s="5"/>
      <c r="G6129" s="87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99"/>
      <c r="AB6129" s="5"/>
      <c r="AC6129" s="5"/>
      <c r="AD6129" s="99"/>
      <c r="AE6129" s="5"/>
      <c r="AF6129" s="5"/>
      <c r="AG6129" s="15"/>
      <c r="AH6129" s="15"/>
    </row>
    <row r="6130" spans="1:34" ht="15" customHeight="1" x14ac:dyDescent="0.25">
      <c r="A6130" s="12"/>
      <c r="B6130" s="5"/>
      <c r="C6130" s="98"/>
      <c r="D6130" s="98"/>
      <c r="E6130" s="5"/>
      <c r="F6130" s="5"/>
      <c r="G6130" s="87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99"/>
      <c r="AB6130" s="5"/>
      <c r="AC6130" s="5"/>
      <c r="AD6130" s="99"/>
      <c r="AE6130" s="5"/>
      <c r="AF6130" s="5"/>
      <c r="AG6130" s="15"/>
      <c r="AH6130" s="15"/>
    </row>
    <row r="6131" spans="1:34" ht="15" customHeight="1" x14ac:dyDescent="0.25">
      <c r="A6131" s="12"/>
      <c r="B6131" s="5"/>
      <c r="C6131" s="98"/>
      <c r="D6131" s="98"/>
      <c r="E6131" s="5"/>
      <c r="F6131" s="5"/>
      <c r="G6131" s="87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99"/>
      <c r="AB6131" s="5"/>
      <c r="AC6131" s="5"/>
      <c r="AD6131" s="99"/>
      <c r="AE6131" s="5"/>
      <c r="AF6131" s="5"/>
      <c r="AG6131" s="15"/>
      <c r="AH6131" s="15"/>
    </row>
    <row r="6132" spans="1:34" ht="15" customHeight="1" x14ac:dyDescent="0.25">
      <c r="A6132" s="12"/>
      <c r="B6132" s="5"/>
      <c r="C6132" s="98"/>
      <c r="D6132" s="98"/>
      <c r="E6132" s="5"/>
      <c r="F6132" s="5"/>
      <c r="G6132" s="87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99"/>
      <c r="AB6132" s="5"/>
      <c r="AC6132" s="5"/>
      <c r="AD6132" s="99"/>
      <c r="AE6132" s="5"/>
      <c r="AF6132" s="5"/>
      <c r="AG6132" s="15"/>
      <c r="AH6132" s="15"/>
    </row>
    <row r="6133" spans="1:34" ht="15" customHeight="1" x14ac:dyDescent="0.25">
      <c r="A6133" s="12"/>
      <c r="B6133" s="5"/>
      <c r="C6133" s="98"/>
      <c r="D6133" s="98"/>
      <c r="E6133" s="5"/>
      <c r="F6133" s="5"/>
      <c r="G6133" s="87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99"/>
      <c r="AB6133" s="5"/>
      <c r="AC6133" s="5"/>
      <c r="AD6133" s="99"/>
      <c r="AE6133" s="5"/>
      <c r="AF6133" s="5"/>
      <c r="AG6133" s="15"/>
      <c r="AH6133" s="15"/>
    </row>
    <row r="6134" spans="1:34" ht="15" customHeight="1" x14ac:dyDescent="0.25">
      <c r="A6134" s="12"/>
      <c r="B6134" s="5"/>
      <c r="C6134" s="98"/>
      <c r="D6134" s="98"/>
      <c r="E6134" s="5"/>
      <c r="F6134" s="5"/>
      <c r="G6134" s="87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99"/>
      <c r="AB6134" s="5"/>
      <c r="AC6134" s="5"/>
      <c r="AD6134" s="99"/>
      <c r="AE6134" s="5"/>
      <c r="AF6134" s="5"/>
      <c r="AG6134" s="15"/>
      <c r="AH6134" s="15"/>
    </row>
    <row r="6135" spans="1:34" ht="15" customHeight="1" x14ac:dyDescent="0.25">
      <c r="A6135" s="12"/>
      <c r="B6135" s="5"/>
      <c r="C6135" s="98"/>
      <c r="D6135" s="98"/>
      <c r="E6135" s="5"/>
      <c r="F6135" s="5"/>
      <c r="G6135" s="87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99"/>
      <c r="AB6135" s="5"/>
      <c r="AC6135" s="5"/>
      <c r="AD6135" s="99"/>
      <c r="AE6135" s="5"/>
      <c r="AF6135" s="5"/>
      <c r="AG6135" s="15"/>
      <c r="AH6135" s="15"/>
    </row>
    <row r="6136" spans="1:34" ht="15" customHeight="1" x14ac:dyDescent="0.25">
      <c r="A6136" s="12"/>
      <c r="B6136" s="5"/>
      <c r="C6136" s="98"/>
      <c r="D6136" s="98"/>
      <c r="E6136" s="5"/>
      <c r="F6136" s="5"/>
      <c r="G6136" s="87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99"/>
      <c r="AB6136" s="5"/>
      <c r="AC6136" s="5"/>
      <c r="AD6136" s="99"/>
      <c r="AE6136" s="5"/>
      <c r="AF6136" s="5"/>
      <c r="AG6136" s="15"/>
      <c r="AH6136" s="15"/>
    </row>
    <row r="6137" spans="1:34" ht="15" customHeight="1" x14ac:dyDescent="0.25">
      <c r="A6137" s="12"/>
      <c r="B6137" s="5"/>
      <c r="C6137" s="98"/>
      <c r="D6137" s="98"/>
      <c r="E6137" s="5"/>
      <c r="F6137" s="5"/>
      <c r="G6137" s="87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99"/>
      <c r="AB6137" s="5"/>
      <c r="AC6137" s="5"/>
      <c r="AD6137" s="99"/>
      <c r="AE6137" s="5"/>
      <c r="AF6137" s="5"/>
      <c r="AG6137" s="15"/>
      <c r="AH6137" s="15"/>
    </row>
    <row r="6138" spans="1:34" ht="15" customHeight="1" x14ac:dyDescent="0.25">
      <c r="A6138" s="12"/>
      <c r="B6138" s="5"/>
      <c r="C6138" s="98"/>
      <c r="D6138" s="98"/>
      <c r="E6138" s="5"/>
      <c r="F6138" s="5"/>
      <c r="G6138" s="87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99"/>
      <c r="AB6138" s="5"/>
      <c r="AC6138" s="5"/>
      <c r="AD6138" s="99"/>
      <c r="AE6138" s="5"/>
      <c r="AF6138" s="5"/>
      <c r="AG6138" s="15"/>
      <c r="AH6138" s="15"/>
    </row>
    <row r="6139" spans="1:34" ht="15" customHeight="1" x14ac:dyDescent="0.25">
      <c r="A6139" s="12"/>
      <c r="B6139" s="5"/>
      <c r="C6139" s="98"/>
      <c r="D6139" s="98"/>
      <c r="E6139" s="5"/>
      <c r="F6139" s="5"/>
      <c r="G6139" s="87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99"/>
      <c r="AB6139" s="5"/>
      <c r="AC6139" s="5"/>
      <c r="AD6139" s="99"/>
      <c r="AE6139" s="5"/>
      <c r="AF6139" s="5"/>
      <c r="AG6139" s="15"/>
      <c r="AH6139" s="15"/>
    </row>
    <row r="6140" spans="1:34" ht="15" customHeight="1" x14ac:dyDescent="0.25">
      <c r="A6140" s="12"/>
      <c r="B6140" s="5"/>
      <c r="C6140" s="98"/>
      <c r="D6140" s="98"/>
      <c r="E6140" s="5"/>
      <c r="F6140" s="5"/>
      <c r="G6140" s="87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99"/>
      <c r="AB6140" s="5"/>
      <c r="AC6140" s="5"/>
      <c r="AD6140" s="99"/>
      <c r="AE6140" s="5"/>
      <c r="AF6140" s="5"/>
      <c r="AG6140" s="15"/>
      <c r="AH6140" s="15"/>
    </row>
    <row r="6141" spans="1:34" ht="15" customHeight="1" x14ac:dyDescent="0.25">
      <c r="A6141" s="12"/>
      <c r="B6141" s="5"/>
      <c r="C6141" s="98"/>
      <c r="D6141" s="98"/>
      <c r="E6141" s="5"/>
      <c r="F6141" s="5"/>
      <c r="G6141" s="87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99"/>
      <c r="AB6141" s="5"/>
      <c r="AC6141" s="5"/>
      <c r="AD6141" s="99"/>
      <c r="AE6141" s="5"/>
      <c r="AF6141" s="5"/>
      <c r="AG6141" s="15"/>
      <c r="AH6141" s="15"/>
    </row>
    <row r="6142" spans="1:34" ht="15" customHeight="1" x14ac:dyDescent="0.25">
      <c r="A6142" s="12"/>
      <c r="B6142" s="5"/>
      <c r="C6142" s="98"/>
      <c r="D6142" s="98"/>
      <c r="E6142" s="5"/>
      <c r="F6142" s="5"/>
      <c r="G6142" s="87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99"/>
      <c r="AB6142" s="5"/>
      <c r="AC6142" s="5"/>
      <c r="AD6142" s="99"/>
      <c r="AE6142" s="5"/>
      <c r="AF6142" s="5"/>
      <c r="AG6142" s="15"/>
      <c r="AH6142" s="15"/>
    </row>
    <row r="6143" spans="1:34" ht="15" customHeight="1" x14ac:dyDescent="0.25">
      <c r="A6143" s="12"/>
      <c r="B6143" s="5"/>
      <c r="C6143" s="98"/>
      <c r="D6143" s="98"/>
      <c r="E6143" s="5"/>
      <c r="F6143" s="5"/>
      <c r="G6143" s="87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99"/>
      <c r="AB6143" s="5"/>
      <c r="AC6143" s="5"/>
      <c r="AD6143" s="99"/>
      <c r="AE6143" s="5"/>
      <c r="AF6143" s="5"/>
      <c r="AG6143" s="15"/>
      <c r="AH6143" s="15"/>
    </row>
    <row r="6144" spans="1:34" ht="15" customHeight="1" x14ac:dyDescent="0.25">
      <c r="A6144" s="12"/>
      <c r="B6144" s="5"/>
      <c r="C6144" s="98"/>
      <c r="D6144" s="98"/>
      <c r="E6144" s="5"/>
      <c r="F6144" s="5"/>
      <c r="G6144" s="87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99"/>
      <c r="AB6144" s="5"/>
      <c r="AC6144" s="5"/>
      <c r="AD6144" s="99"/>
      <c r="AE6144" s="5"/>
      <c r="AF6144" s="5"/>
      <c r="AG6144" s="15"/>
      <c r="AH6144" s="15"/>
    </row>
    <row r="6145" spans="1:34" ht="15" customHeight="1" x14ac:dyDescent="0.25">
      <c r="A6145" s="12"/>
      <c r="B6145" s="5"/>
      <c r="C6145" s="98"/>
      <c r="D6145" s="98"/>
      <c r="E6145" s="5"/>
      <c r="F6145" s="5"/>
      <c r="G6145" s="87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99"/>
      <c r="AB6145" s="5"/>
      <c r="AC6145" s="5"/>
      <c r="AD6145" s="99"/>
      <c r="AE6145" s="5"/>
      <c r="AF6145" s="5"/>
      <c r="AG6145" s="15"/>
      <c r="AH6145" s="15"/>
    </row>
    <row r="6146" spans="1:34" ht="15" customHeight="1" x14ac:dyDescent="0.25">
      <c r="A6146" s="12"/>
      <c r="B6146" s="5"/>
      <c r="C6146" s="98"/>
      <c r="D6146" s="98"/>
      <c r="E6146" s="5"/>
      <c r="F6146" s="5"/>
      <c r="G6146" s="87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99"/>
      <c r="AB6146" s="5"/>
      <c r="AC6146" s="5"/>
      <c r="AD6146" s="99"/>
      <c r="AE6146" s="5"/>
      <c r="AF6146" s="5"/>
      <c r="AG6146" s="15"/>
      <c r="AH6146" s="15"/>
    </row>
    <row r="6147" spans="1:34" ht="15" customHeight="1" x14ac:dyDescent="0.25">
      <c r="A6147" s="12"/>
      <c r="B6147" s="5"/>
      <c r="C6147" s="98"/>
      <c r="D6147" s="98"/>
      <c r="E6147" s="5"/>
      <c r="F6147" s="5"/>
      <c r="G6147" s="87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99"/>
      <c r="AB6147" s="5"/>
      <c r="AC6147" s="5"/>
      <c r="AD6147" s="99"/>
      <c r="AE6147" s="5"/>
      <c r="AF6147" s="5"/>
      <c r="AG6147" s="15"/>
      <c r="AH6147" s="15"/>
    </row>
    <row r="6148" spans="1:34" ht="15" customHeight="1" x14ac:dyDescent="0.25">
      <c r="A6148" s="12"/>
      <c r="B6148" s="5"/>
      <c r="C6148" s="98"/>
      <c r="D6148" s="98"/>
      <c r="E6148" s="5"/>
      <c r="F6148" s="5"/>
      <c r="G6148" s="87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99"/>
      <c r="AB6148" s="5"/>
      <c r="AC6148" s="5"/>
      <c r="AD6148" s="99"/>
      <c r="AE6148" s="5"/>
      <c r="AF6148" s="5"/>
      <c r="AG6148" s="15"/>
      <c r="AH6148" s="15"/>
    </row>
    <row r="6149" spans="1:34" ht="15" customHeight="1" x14ac:dyDescent="0.25">
      <c r="A6149" s="12"/>
      <c r="B6149" s="5"/>
      <c r="C6149" s="98"/>
      <c r="D6149" s="98"/>
      <c r="E6149" s="5"/>
      <c r="F6149" s="5"/>
      <c r="G6149" s="87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99"/>
      <c r="AB6149" s="5"/>
      <c r="AC6149" s="5"/>
      <c r="AD6149" s="99"/>
      <c r="AE6149" s="5"/>
      <c r="AF6149" s="5"/>
      <c r="AG6149" s="15"/>
      <c r="AH6149" s="15"/>
    </row>
    <row r="6150" spans="1:34" ht="15" customHeight="1" x14ac:dyDescent="0.25">
      <c r="A6150" s="12"/>
      <c r="B6150" s="5"/>
      <c r="C6150" s="98"/>
      <c r="D6150" s="98"/>
      <c r="E6150" s="5"/>
      <c r="F6150" s="5"/>
      <c r="G6150" s="87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99"/>
      <c r="AB6150" s="5"/>
      <c r="AC6150" s="5"/>
      <c r="AD6150" s="99"/>
      <c r="AE6150" s="5"/>
      <c r="AF6150" s="5"/>
      <c r="AG6150" s="15"/>
      <c r="AH6150" s="15"/>
    </row>
    <row r="6151" spans="1:34" ht="15" customHeight="1" x14ac:dyDescent="0.25">
      <c r="A6151" s="12"/>
      <c r="B6151" s="5"/>
      <c r="C6151" s="98"/>
      <c r="D6151" s="98"/>
      <c r="E6151" s="5"/>
      <c r="F6151" s="5"/>
      <c r="G6151" s="87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99"/>
      <c r="AB6151" s="5"/>
      <c r="AC6151" s="5"/>
      <c r="AD6151" s="99"/>
      <c r="AE6151" s="5"/>
      <c r="AF6151" s="5"/>
      <c r="AG6151" s="15"/>
      <c r="AH6151" s="15"/>
    </row>
    <row r="6152" spans="1:34" ht="15" customHeight="1" x14ac:dyDescent="0.25">
      <c r="A6152" s="12"/>
      <c r="B6152" s="5"/>
      <c r="C6152" s="98"/>
      <c r="D6152" s="98"/>
      <c r="E6152" s="5"/>
      <c r="F6152" s="5"/>
      <c r="G6152" s="87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99"/>
      <c r="AB6152" s="5"/>
      <c r="AC6152" s="5"/>
      <c r="AD6152" s="99"/>
      <c r="AE6152" s="5"/>
      <c r="AF6152" s="5"/>
      <c r="AG6152" s="15"/>
      <c r="AH6152" s="15"/>
    </row>
    <row r="6153" spans="1:34" ht="15" customHeight="1" x14ac:dyDescent="0.25">
      <c r="A6153" s="12"/>
      <c r="B6153" s="5"/>
      <c r="C6153" s="98"/>
      <c r="D6153" s="98"/>
      <c r="E6153" s="5"/>
      <c r="F6153" s="5"/>
      <c r="G6153" s="87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99"/>
      <c r="AB6153" s="5"/>
      <c r="AC6153" s="5"/>
      <c r="AD6153" s="99"/>
      <c r="AE6153" s="5"/>
      <c r="AF6153" s="5"/>
      <c r="AG6153" s="15"/>
      <c r="AH6153" s="15"/>
    </row>
    <row r="6154" spans="1:34" ht="15" customHeight="1" x14ac:dyDescent="0.25">
      <c r="A6154" s="12"/>
      <c r="B6154" s="5"/>
      <c r="C6154" s="98"/>
      <c r="D6154" s="98"/>
      <c r="E6154" s="5"/>
      <c r="F6154" s="5"/>
      <c r="G6154" s="87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99"/>
      <c r="AB6154" s="5"/>
      <c r="AC6154" s="5"/>
      <c r="AD6154" s="99"/>
      <c r="AE6154" s="5"/>
      <c r="AF6154" s="5"/>
      <c r="AG6154" s="15"/>
      <c r="AH6154" s="15"/>
    </row>
    <row r="6155" spans="1:34" ht="15" customHeight="1" x14ac:dyDescent="0.25">
      <c r="A6155" s="12"/>
      <c r="B6155" s="5"/>
      <c r="C6155" s="98"/>
      <c r="D6155" s="98"/>
      <c r="E6155" s="5"/>
      <c r="F6155" s="5"/>
      <c r="G6155" s="87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99"/>
      <c r="AB6155" s="5"/>
      <c r="AC6155" s="5"/>
      <c r="AD6155" s="99"/>
      <c r="AE6155" s="5"/>
      <c r="AF6155" s="5"/>
      <c r="AG6155" s="15"/>
      <c r="AH6155" s="15"/>
    </row>
    <row r="6156" spans="1:34" ht="15" customHeight="1" x14ac:dyDescent="0.25">
      <c r="A6156" s="12"/>
      <c r="B6156" s="5"/>
      <c r="C6156" s="98"/>
      <c r="D6156" s="98"/>
      <c r="E6156" s="5"/>
      <c r="F6156" s="5"/>
      <c r="G6156" s="87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99"/>
      <c r="AB6156" s="5"/>
      <c r="AC6156" s="5"/>
      <c r="AD6156" s="99"/>
      <c r="AE6156" s="5"/>
      <c r="AF6156" s="5"/>
      <c r="AG6156" s="15"/>
      <c r="AH6156" s="15"/>
    </row>
    <row r="6157" spans="1:34" ht="15" customHeight="1" x14ac:dyDescent="0.25">
      <c r="A6157" s="12"/>
      <c r="B6157" s="5"/>
      <c r="C6157" s="98"/>
      <c r="D6157" s="98"/>
      <c r="E6157" s="5"/>
      <c r="F6157" s="5"/>
      <c r="G6157" s="87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99"/>
      <c r="AB6157" s="5"/>
      <c r="AC6157" s="5"/>
      <c r="AD6157" s="99"/>
      <c r="AE6157" s="5"/>
      <c r="AF6157" s="5"/>
      <c r="AG6157" s="15"/>
      <c r="AH6157" s="15"/>
    </row>
    <row r="6158" spans="1:34" ht="15" customHeight="1" x14ac:dyDescent="0.25">
      <c r="A6158" s="12"/>
      <c r="B6158" s="5"/>
      <c r="C6158" s="98"/>
      <c r="D6158" s="98"/>
      <c r="E6158" s="5"/>
      <c r="F6158" s="5"/>
      <c r="G6158" s="87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99"/>
      <c r="AB6158" s="5"/>
      <c r="AC6158" s="5"/>
      <c r="AD6158" s="99"/>
      <c r="AE6158" s="5"/>
      <c r="AF6158" s="5"/>
      <c r="AG6158" s="15"/>
      <c r="AH6158" s="15"/>
    </row>
    <row r="6159" spans="1:34" ht="15" customHeight="1" x14ac:dyDescent="0.25">
      <c r="A6159" s="12"/>
      <c r="B6159" s="5"/>
      <c r="C6159" s="98"/>
      <c r="D6159" s="98"/>
      <c r="E6159" s="5"/>
      <c r="F6159" s="5"/>
      <c r="G6159" s="87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99"/>
      <c r="AB6159" s="5"/>
      <c r="AC6159" s="5"/>
      <c r="AD6159" s="99"/>
      <c r="AE6159" s="5"/>
      <c r="AF6159" s="5"/>
      <c r="AG6159" s="15"/>
      <c r="AH6159" s="15"/>
    </row>
    <row r="6160" spans="1:34" ht="15" customHeight="1" x14ac:dyDescent="0.25">
      <c r="A6160" s="12"/>
      <c r="B6160" s="5"/>
      <c r="C6160" s="98"/>
      <c r="D6160" s="98"/>
      <c r="E6160" s="5"/>
      <c r="F6160" s="5"/>
      <c r="G6160" s="87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99"/>
      <c r="AB6160" s="5"/>
      <c r="AC6160" s="5"/>
      <c r="AD6160" s="99"/>
      <c r="AE6160" s="5"/>
      <c r="AF6160" s="5"/>
      <c r="AG6160" s="15"/>
      <c r="AH6160" s="15"/>
    </row>
    <row r="6161" spans="1:34" ht="15" customHeight="1" x14ac:dyDescent="0.25">
      <c r="A6161" s="12"/>
      <c r="B6161" s="5"/>
      <c r="C6161" s="98"/>
      <c r="D6161" s="98"/>
      <c r="E6161" s="5"/>
      <c r="F6161" s="5"/>
      <c r="G6161" s="87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99"/>
      <c r="AB6161" s="5"/>
      <c r="AC6161" s="5"/>
      <c r="AD6161" s="99"/>
      <c r="AE6161" s="5"/>
      <c r="AF6161" s="5"/>
      <c r="AG6161" s="15"/>
      <c r="AH6161" s="15"/>
    </row>
    <row r="6162" spans="1:34" ht="15" customHeight="1" x14ac:dyDescent="0.25">
      <c r="A6162" s="12"/>
      <c r="B6162" s="5"/>
      <c r="C6162" s="98"/>
      <c r="D6162" s="98"/>
      <c r="E6162" s="5"/>
      <c r="F6162" s="5"/>
      <c r="G6162" s="87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99"/>
      <c r="AB6162" s="5"/>
      <c r="AC6162" s="5"/>
      <c r="AD6162" s="99"/>
      <c r="AE6162" s="5"/>
      <c r="AF6162" s="5"/>
      <c r="AG6162" s="15"/>
      <c r="AH6162" s="15"/>
    </row>
    <row r="6163" spans="1:34" ht="15" customHeight="1" x14ac:dyDescent="0.25">
      <c r="A6163" s="12"/>
      <c r="B6163" s="5"/>
      <c r="C6163" s="98"/>
      <c r="D6163" s="98"/>
      <c r="E6163" s="5"/>
      <c r="F6163" s="5"/>
      <c r="G6163" s="87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99"/>
      <c r="AB6163" s="5"/>
      <c r="AC6163" s="5"/>
      <c r="AD6163" s="99"/>
      <c r="AE6163" s="5"/>
      <c r="AF6163" s="5"/>
      <c r="AG6163" s="15"/>
      <c r="AH6163" s="15"/>
    </row>
    <row r="6164" spans="1:34" ht="15" customHeight="1" x14ac:dyDescent="0.25">
      <c r="A6164" s="12"/>
      <c r="B6164" s="5"/>
      <c r="C6164" s="98"/>
      <c r="D6164" s="98"/>
      <c r="E6164" s="5"/>
      <c r="F6164" s="5"/>
      <c r="G6164" s="87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99"/>
      <c r="AB6164" s="5"/>
      <c r="AC6164" s="5"/>
      <c r="AD6164" s="99"/>
      <c r="AE6164" s="5"/>
      <c r="AF6164" s="5"/>
      <c r="AG6164" s="15"/>
      <c r="AH6164" s="15"/>
    </row>
    <row r="6165" spans="1:34" ht="15" customHeight="1" x14ac:dyDescent="0.25">
      <c r="A6165" s="12"/>
      <c r="B6165" s="5"/>
      <c r="C6165" s="98"/>
      <c r="D6165" s="98"/>
      <c r="E6165" s="5"/>
      <c r="F6165" s="5"/>
      <c r="G6165" s="87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99"/>
      <c r="AB6165" s="5"/>
      <c r="AC6165" s="5"/>
      <c r="AD6165" s="99"/>
      <c r="AE6165" s="5"/>
      <c r="AF6165" s="5"/>
      <c r="AG6165" s="15"/>
      <c r="AH6165" s="15"/>
    </row>
    <row r="6166" spans="1:34" ht="15" customHeight="1" x14ac:dyDescent="0.25">
      <c r="A6166" s="12"/>
      <c r="B6166" s="5"/>
      <c r="C6166" s="98"/>
      <c r="D6166" s="98"/>
      <c r="E6166" s="5"/>
      <c r="F6166" s="5"/>
      <c r="G6166" s="87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99"/>
      <c r="AB6166" s="5"/>
      <c r="AC6166" s="5"/>
      <c r="AD6166" s="99"/>
      <c r="AE6166" s="5"/>
      <c r="AF6166" s="5"/>
      <c r="AG6166" s="15"/>
      <c r="AH6166" s="15"/>
    </row>
    <row r="6167" spans="1:34" ht="15" customHeight="1" x14ac:dyDescent="0.25">
      <c r="A6167" s="12"/>
      <c r="B6167" s="5"/>
      <c r="C6167" s="98"/>
      <c r="D6167" s="98"/>
      <c r="E6167" s="5"/>
      <c r="F6167" s="5"/>
      <c r="G6167" s="87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99"/>
      <c r="AB6167" s="5"/>
      <c r="AC6167" s="5"/>
      <c r="AD6167" s="99"/>
      <c r="AE6167" s="5"/>
      <c r="AF6167" s="5"/>
      <c r="AG6167" s="15"/>
      <c r="AH6167" s="15"/>
    </row>
    <row r="6168" spans="1:34" ht="15" customHeight="1" x14ac:dyDescent="0.25">
      <c r="A6168" s="12"/>
      <c r="B6168" s="5"/>
      <c r="C6168" s="98"/>
      <c r="D6168" s="98"/>
      <c r="E6168" s="5"/>
      <c r="F6168" s="5"/>
      <c r="G6168" s="87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99"/>
      <c r="AB6168" s="5"/>
      <c r="AC6168" s="5"/>
      <c r="AD6168" s="99"/>
      <c r="AE6168" s="5"/>
      <c r="AF6168" s="5"/>
      <c r="AG6168" s="15"/>
      <c r="AH6168" s="15"/>
    </row>
    <row r="6169" spans="1:34" ht="15" customHeight="1" x14ac:dyDescent="0.25">
      <c r="A6169" s="12"/>
      <c r="B6169" s="5"/>
      <c r="C6169" s="98"/>
      <c r="D6169" s="98"/>
      <c r="E6169" s="5"/>
      <c r="F6169" s="5"/>
      <c r="G6169" s="87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99"/>
      <c r="AB6169" s="5"/>
      <c r="AC6169" s="5"/>
      <c r="AD6169" s="99"/>
      <c r="AE6169" s="5"/>
      <c r="AF6169" s="5"/>
      <c r="AG6169" s="15"/>
      <c r="AH6169" s="15"/>
    </row>
    <row r="6170" spans="1:34" ht="15" customHeight="1" x14ac:dyDescent="0.25">
      <c r="A6170" s="12"/>
      <c r="B6170" s="5"/>
      <c r="C6170" s="98"/>
      <c r="D6170" s="98"/>
      <c r="E6170" s="5"/>
      <c r="F6170" s="5"/>
      <c r="G6170" s="87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99"/>
      <c r="AB6170" s="5"/>
      <c r="AC6170" s="5"/>
      <c r="AD6170" s="99"/>
      <c r="AE6170" s="5"/>
      <c r="AF6170" s="5"/>
      <c r="AG6170" s="15"/>
      <c r="AH6170" s="15"/>
    </row>
    <row r="6171" spans="1:34" ht="15" customHeight="1" x14ac:dyDescent="0.25">
      <c r="A6171" s="12"/>
      <c r="B6171" s="5"/>
      <c r="C6171" s="98"/>
      <c r="D6171" s="98"/>
      <c r="E6171" s="5"/>
      <c r="F6171" s="5"/>
      <c r="G6171" s="87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99"/>
      <c r="AB6171" s="5"/>
      <c r="AC6171" s="5"/>
      <c r="AD6171" s="99"/>
      <c r="AE6171" s="5"/>
      <c r="AF6171" s="5"/>
      <c r="AG6171" s="15"/>
      <c r="AH6171" s="15"/>
    </row>
    <row r="6172" spans="1:34" ht="15" customHeight="1" x14ac:dyDescent="0.25">
      <c r="A6172" s="12"/>
      <c r="B6172" s="5"/>
      <c r="C6172" s="98"/>
      <c r="D6172" s="98"/>
      <c r="E6172" s="5"/>
      <c r="F6172" s="5"/>
      <c r="G6172" s="87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99"/>
      <c r="AB6172" s="5"/>
      <c r="AC6172" s="5"/>
      <c r="AD6172" s="99"/>
      <c r="AE6172" s="5"/>
      <c r="AF6172" s="5"/>
      <c r="AG6172" s="15"/>
      <c r="AH6172" s="15"/>
    </row>
    <row r="6173" spans="1:34" ht="15" customHeight="1" x14ac:dyDescent="0.25">
      <c r="A6173" s="12"/>
      <c r="B6173" s="5"/>
      <c r="C6173" s="98"/>
      <c r="D6173" s="98"/>
      <c r="E6173" s="5"/>
      <c r="F6173" s="5"/>
      <c r="G6173" s="87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99"/>
      <c r="AB6173" s="5"/>
      <c r="AC6173" s="5"/>
      <c r="AD6173" s="99"/>
      <c r="AE6173" s="5"/>
      <c r="AF6173" s="5"/>
      <c r="AG6173" s="15"/>
      <c r="AH6173" s="15"/>
    </row>
    <row r="6174" spans="1:34" ht="15" customHeight="1" x14ac:dyDescent="0.25">
      <c r="A6174" s="12"/>
      <c r="B6174" s="5"/>
      <c r="C6174" s="98"/>
      <c r="D6174" s="98"/>
      <c r="E6174" s="5"/>
      <c r="F6174" s="5"/>
      <c r="G6174" s="87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99"/>
      <c r="AB6174" s="5"/>
      <c r="AC6174" s="5"/>
      <c r="AD6174" s="99"/>
      <c r="AE6174" s="5"/>
      <c r="AF6174" s="5"/>
      <c r="AG6174" s="15"/>
      <c r="AH6174" s="15"/>
    </row>
    <row r="6175" spans="1:34" ht="15" customHeight="1" x14ac:dyDescent="0.25">
      <c r="A6175" s="12"/>
      <c r="B6175" s="5"/>
      <c r="C6175" s="98"/>
      <c r="D6175" s="98"/>
      <c r="E6175" s="5"/>
      <c r="F6175" s="5"/>
      <c r="G6175" s="87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99"/>
      <c r="AB6175" s="5"/>
      <c r="AC6175" s="5"/>
      <c r="AD6175" s="99"/>
      <c r="AE6175" s="5"/>
      <c r="AF6175" s="5"/>
      <c r="AG6175" s="15"/>
      <c r="AH6175" s="15"/>
    </row>
    <row r="6176" spans="1:34" ht="15" customHeight="1" x14ac:dyDescent="0.25">
      <c r="A6176" s="12"/>
      <c r="B6176" s="5"/>
      <c r="C6176" s="98"/>
      <c r="D6176" s="98"/>
      <c r="E6176" s="5"/>
      <c r="F6176" s="5"/>
      <c r="G6176" s="87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99"/>
      <c r="AB6176" s="5"/>
      <c r="AC6176" s="5"/>
      <c r="AD6176" s="99"/>
      <c r="AE6176" s="5"/>
      <c r="AF6176" s="5"/>
      <c r="AG6176" s="15"/>
      <c r="AH6176" s="15"/>
    </row>
    <row r="6177" spans="1:34" ht="15" customHeight="1" x14ac:dyDescent="0.25">
      <c r="A6177" s="12"/>
      <c r="B6177" s="5"/>
      <c r="C6177" s="98"/>
      <c r="D6177" s="98"/>
      <c r="E6177" s="5"/>
      <c r="F6177" s="5"/>
      <c r="G6177" s="87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99"/>
      <c r="AB6177" s="5"/>
      <c r="AC6177" s="5"/>
      <c r="AD6177" s="99"/>
      <c r="AE6177" s="5"/>
      <c r="AF6177" s="5"/>
      <c r="AG6177" s="15"/>
      <c r="AH6177" s="15"/>
    </row>
    <row r="6178" spans="1:34" ht="15" customHeight="1" x14ac:dyDescent="0.25">
      <c r="A6178" s="12"/>
      <c r="B6178" s="5"/>
      <c r="C6178" s="98"/>
      <c r="D6178" s="98"/>
      <c r="E6178" s="5"/>
      <c r="F6178" s="5"/>
      <c r="G6178" s="87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99"/>
      <c r="AB6178" s="5"/>
      <c r="AC6178" s="5"/>
      <c r="AD6178" s="99"/>
      <c r="AE6178" s="5"/>
      <c r="AF6178" s="5"/>
      <c r="AG6178" s="15"/>
      <c r="AH6178" s="15"/>
    </row>
    <row r="6179" spans="1:34" ht="15" customHeight="1" x14ac:dyDescent="0.25">
      <c r="A6179" s="12"/>
      <c r="B6179" s="5"/>
      <c r="C6179" s="98"/>
      <c r="D6179" s="98"/>
      <c r="E6179" s="5"/>
      <c r="F6179" s="5"/>
      <c r="G6179" s="87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99"/>
      <c r="AB6179" s="5"/>
      <c r="AC6179" s="5"/>
      <c r="AD6179" s="99"/>
      <c r="AE6179" s="5"/>
      <c r="AF6179" s="5"/>
      <c r="AG6179" s="15"/>
      <c r="AH6179" s="15"/>
    </row>
    <row r="6180" spans="1:34" ht="15" customHeight="1" x14ac:dyDescent="0.25">
      <c r="A6180" s="12"/>
      <c r="B6180" s="5"/>
      <c r="C6180" s="98"/>
      <c r="D6180" s="98"/>
      <c r="E6180" s="5"/>
      <c r="F6180" s="5"/>
      <c r="G6180" s="87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99"/>
      <c r="AB6180" s="5"/>
      <c r="AC6180" s="5"/>
      <c r="AD6180" s="99"/>
      <c r="AE6180" s="5"/>
      <c r="AF6180" s="5"/>
      <c r="AG6180" s="15"/>
      <c r="AH6180" s="15"/>
    </row>
    <row r="6181" spans="1:34" ht="15" customHeight="1" x14ac:dyDescent="0.25">
      <c r="A6181" s="12"/>
      <c r="B6181" s="5"/>
      <c r="C6181" s="98"/>
      <c r="D6181" s="98"/>
      <c r="E6181" s="5"/>
      <c r="F6181" s="5"/>
      <c r="G6181" s="87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99"/>
      <c r="AB6181" s="5"/>
      <c r="AC6181" s="5"/>
      <c r="AD6181" s="99"/>
      <c r="AE6181" s="5"/>
      <c r="AF6181" s="5"/>
      <c r="AG6181" s="15"/>
      <c r="AH6181" s="15"/>
    </row>
    <row r="6182" spans="1:34" ht="15" customHeight="1" x14ac:dyDescent="0.25">
      <c r="A6182" s="12"/>
      <c r="B6182" s="5"/>
      <c r="C6182" s="98"/>
      <c r="D6182" s="98"/>
      <c r="E6182" s="5"/>
      <c r="F6182" s="5"/>
      <c r="G6182" s="87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99"/>
      <c r="AB6182" s="5"/>
      <c r="AC6182" s="5"/>
      <c r="AD6182" s="99"/>
      <c r="AE6182" s="5"/>
      <c r="AF6182" s="5"/>
      <c r="AG6182" s="15"/>
      <c r="AH6182" s="15"/>
    </row>
    <row r="6183" spans="1:34" ht="15" customHeight="1" x14ac:dyDescent="0.25">
      <c r="A6183" s="12"/>
      <c r="B6183" s="5"/>
      <c r="C6183" s="98"/>
      <c r="D6183" s="98"/>
      <c r="E6183" s="5"/>
      <c r="F6183" s="5"/>
      <c r="G6183" s="87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99"/>
      <c r="AB6183" s="5"/>
      <c r="AC6183" s="5"/>
      <c r="AD6183" s="99"/>
      <c r="AE6183" s="5"/>
      <c r="AF6183" s="5"/>
      <c r="AG6183" s="15"/>
      <c r="AH6183" s="15"/>
    </row>
    <row r="6184" spans="1:34" ht="15" customHeight="1" x14ac:dyDescent="0.25">
      <c r="A6184" s="12"/>
      <c r="B6184" s="5"/>
      <c r="C6184" s="98"/>
      <c r="D6184" s="98"/>
      <c r="E6184" s="5"/>
      <c r="F6184" s="5"/>
      <c r="G6184" s="87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99"/>
      <c r="AB6184" s="5"/>
      <c r="AC6184" s="5"/>
      <c r="AD6184" s="99"/>
      <c r="AE6184" s="5"/>
      <c r="AF6184" s="5"/>
      <c r="AG6184" s="15"/>
      <c r="AH6184" s="15"/>
    </row>
    <row r="6185" spans="1:34" ht="15" customHeight="1" x14ac:dyDescent="0.25">
      <c r="A6185" s="12"/>
      <c r="B6185" s="5"/>
      <c r="C6185" s="98"/>
      <c r="D6185" s="98"/>
      <c r="E6185" s="5"/>
      <c r="F6185" s="5"/>
      <c r="G6185" s="87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99"/>
      <c r="AB6185" s="5"/>
      <c r="AC6185" s="5"/>
      <c r="AD6185" s="99"/>
      <c r="AE6185" s="5"/>
      <c r="AF6185" s="5"/>
      <c r="AG6185" s="15"/>
      <c r="AH6185" s="15"/>
    </row>
    <row r="6186" spans="1:34" ht="15" customHeight="1" x14ac:dyDescent="0.25">
      <c r="A6186" s="12"/>
      <c r="B6186" s="5"/>
      <c r="C6186" s="98"/>
      <c r="D6186" s="98"/>
      <c r="E6186" s="5"/>
      <c r="F6186" s="5"/>
      <c r="G6186" s="87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99"/>
      <c r="AB6186" s="5"/>
      <c r="AC6186" s="5"/>
      <c r="AD6186" s="99"/>
      <c r="AE6186" s="5"/>
      <c r="AF6186" s="5"/>
      <c r="AG6186" s="15"/>
      <c r="AH6186" s="15"/>
    </row>
    <row r="6187" spans="1:34" ht="15" customHeight="1" x14ac:dyDescent="0.25">
      <c r="A6187" s="12"/>
      <c r="B6187" s="5"/>
      <c r="C6187" s="98"/>
      <c r="D6187" s="98"/>
      <c r="E6187" s="5"/>
      <c r="F6187" s="5"/>
      <c r="G6187" s="87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99"/>
      <c r="AB6187" s="5"/>
      <c r="AC6187" s="5"/>
      <c r="AD6187" s="99"/>
      <c r="AE6187" s="5"/>
      <c r="AF6187" s="5"/>
      <c r="AG6187" s="15"/>
      <c r="AH6187" s="15"/>
    </row>
    <row r="6188" spans="1:34" ht="15" customHeight="1" x14ac:dyDescent="0.25">
      <c r="A6188" s="12"/>
      <c r="B6188" s="5"/>
      <c r="C6188" s="98"/>
      <c r="D6188" s="98"/>
      <c r="E6188" s="5"/>
      <c r="F6188" s="5"/>
      <c r="G6188" s="87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99"/>
      <c r="AB6188" s="5"/>
      <c r="AC6188" s="5"/>
      <c r="AD6188" s="99"/>
      <c r="AE6188" s="5"/>
      <c r="AF6188" s="5"/>
      <c r="AG6188" s="15"/>
      <c r="AH6188" s="15"/>
    </row>
    <row r="6189" spans="1:34" ht="15" customHeight="1" x14ac:dyDescent="0.25">
      <c r="A6189" s="12"/>
      <c r="B6189" s="5"/>
      <c r="C6189" s="98"/>
      <c r="D6189" s="98"/>
      <c r="E6189" s="5"/>
      <c r="F6189" s="5"/>
      <c r="G6189" s="87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99"/>
      <c r="AB6189" s="5"/>
      <c r="AC6189" s="5"/>
      <c r="AD6189" s="99"/>
      <c r="AE6189" s="5"/>
      <c r="AF6189" s="5"/>
      <c r="AG6189" s="15"/>
      <c r="AH6189" s="15"/>
    </row>
    <row r="6190" spans="1:34" ht="15" customHeight="1" x14ac:dyDescent="0.25">
      <c r="A6190" s="12"/>
      <c r="B6190" s="5"/>
      <c r="C6190" s="98"/>
      <c r="D6190" s="98"/>
      <c r="E6190" s="5"/>
      <c r="F6190" s="5"/>
      <c r="G6190" s="87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99"/>
      <c r="AB6190" s="5"/>
      <c r="AC6190" s="5"/>
      <c r="AD6190" s="99"/>
      <c r="AE6190" s="5"/>
      <c r="AF6190" s="5"/>
      <c r="AG6190" s="15"/>
      <c r="AH6190" s="15"/>
    </row>
    <row r="6191" spans="1:34" ht="15" customHeight="1" x14ac:dyDescent="0.25">
      <c r="A6191" s="12"/>
      <c r="B6191" s="5"/>
      <c r="C6191" s="98"/>
      <c r="D6191" s="98"/>
      <c r="E6191" s="5"/>
      <c r="F6191" s="5"/>
      <c r="G6191" s="87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99"/>
      <c r="AB6191" s="5"/>
      <c r="AC6191" s="5"/>
      <c r="AD6191" s="99"/>
      <c r="AE6191" s="5"/>
      <c r="AF6191" s="5"/>
      <c r="AG6191" s="15"/>
      <c r="AH6191" s="15"/>
    </row>
    <row r="6192" spans="1:34" ht="15" customHeight="1" x14ac:dyDescent="0.25">
      <c r="A6192" s="12"/>
      <c r="B6192" s="5"/>
      <c r="C6192" s="98"/>
      <c r="D6192" s="98"/>
      <c r="E6192" s="5"/>
      <c r="F6192" s="5"/>
      <c r="G6192" s="87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99"/>
      <c r="AB6192" s="5"/>
      <c r="AC6192" s="5"/>
      <c r="AD6192" s="99"/>
      <c r="AE6192" s="5"/>
      <c r="AF6192" s="5"/>
      <c r="AG6192" s="15"/>
      <c r="AH6192" s="15"/>
    </row>
    <row r="6193" spans="1:34" ht="15" customHeight="1" x14ac:dyDescent="0.25">
      <c r="A6193" s="12"/>
      <c r="B6193" s="5"/>
      <c r="C6193" s="98"/>
      <c r="D6193" s="98"/>
      <c r="E6193" s="5"/>
      <c r="F6193" s="5"/>
      <c r="G6193" s="87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99"/>
      <c r="AB6193" s="5"/>
      <c r="AC6193" s="5"/>
      <c r="AD6193" s="99"/>
      <c r="AE6193" s="5"/>
      <c r="AF6193" s="5"/>
      <c r="AG6193" s="15"/>
      <c r="AH6193" s="15"/>
    </row>
    <row r="6194" spans="1:34" ht="15" customHeight="1" x14ac:dyDescent="0.25">
      <c r="A6194" s="12"/>
      <c r="B6194" s="5"/>
      <c r="C6194" s="98"/>
      <c r="D6194" s="98"/>
      <c r="E6194" s="5"/>
      <c r="F6194" s="5"/>
      <c r="G6194" s="87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99"/>
      <c r="AB6194" s="5"/>
      <c r="AC6194" s="5"/>
      <c r="AD6194" s="99"/>
      <c r="AE6194" s="5"/>
      <c r="AF6194" s="5"/>
      <c r="AG6194" s="15"/>
      <c r="AH6194" s="15"/>
    </row>
    <row r="6195" spans="1:34" ht="15" customHeight="1" x14ac:dyDescent="0.25">
      <c r="A6195" s="12"/>
      <c r="B6195" s="5"/>
      <c r="C6195" s="98"/>
      <c r="D6195" s="98"/>
      <c r="E6195" s="5"/>
      <c r="F6195" s="5"/>
      <c r="G6195" s="87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99"/>
      <c r="AB6195" s="5"/>
      <c r="AC6195" s="5"/>
      <c r="AD6195" s="99"/>
      <c r="AE6195" s="5"/>
      <c r="AF6195" s="5"/>
      <c r="AG6195" s="15"/>
      <c r="AH6195" s="15"/>
    </row>
    <row r="6196" spans="1:34" ht="15" customHeight="1" x14ac:dyDescent="0.25">
      <c r="A6196" s="12"/>
      <c r="B6196" s="5"/>
      <c r="C6196" s="98"/>
      <c r="D6196" s="98"/>
      <c r="E6196" s="5"/>
      <c r="F6196" s="5"/>
      <c r="G6196" s="87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99"/>
      <c r="AB6196" s="5"/>
      <c r="AC6196" s="5"/>
      <c r="AD6196" s="99"/>
      <c r="AE6196" s="5"/>
      <c r="AF6196" s="5"/>
      <c r="AG6196" s="15"/>
      <c r="AH6196" s="15"/>
    </row>
    <row r="6197" spans="1:34" ht="15" customHeight="1" x14ac:dyDescent="0.25">
      <c r="A6197" s="12"/>
      <c r="B6197" s="5"/>
      <c r="C6197" s="98"/>
      <c r="D6197" s="98"/>
      <c r="E6197" s="5"/>
      <c r="F6197" s="5"/>
      <c r="G6197" s="87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99"/>
      <c r="AB6197" s="5"/>
      <c r="AC6197" s="5"/>
      <c r="AD6197" s="99"/>
      <c r="AE6197" s="5"/>
      <c r="AF6197" s="5"/>
      <c r="AG6197" s="15"/>
      <c r="AH6197" s="15"/>
    </row>
    <row r="6198" spans="1:34" ht="15" customHeight="1" x14ac:dyDescent="0.25">
      <c r="A6198" s="12"/>
      <c r="B6198" s="5"/>
      <c r="C6198" s="98"/>
      <c r="D6198" s="98"/>
      <c r="E6198" s="5"/>
      <c r="F6198" s="5"/>
      <c r="G6198" s="87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99"/>
      <c r="AB6198" s="5"/>
      <c r="AC6198" s="5"/>
      <c r="AD6198" s="99"/>
      <c r="AE6198" s="5"/>
      <c r="AF6198" s="5"/>
      <c r="AG6198" s="15"/>
      <c r="AH6198" s="15"/>
    </row>
    <row r="6199" spans="1:34" ht="15" customHeight="1" x14ac:dyDescent="0.25">
      <c r="A6199" s="12"/>
      <c r="B6199" s="5"/>
      <c r="C6199" s="98"/>
      <c r="D6199" s="98"/>
      <c r="E6199" s="5"/>
      <c r="F6199" s="5"/>
      <c r="G6199" s="87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99"/>
      <c r="AB6199" s="5"/>
      <c r="AC6199" s="5"/>
      <c r="AD6199" s="99"/>
      <c r="AE6199" s="5"/>
      <c r="AF6199" s="5"/>
      <c r="AG6199" s="15"/>
      <c r="AH6199" s="15"/>
    </row>
    <row r="6200" spans="1:34" ht="15" customHeight="1" x14ac:dyDescent="0.25">
      <c r="A6200" s="12"/>
      <c r="B6200" s="5"/>
      <c r="C6200" s="98"/>
      <c r="D6200" s="98"/>
      <c r="E6200" s="5"/>
      <c r="F6200" s="5"/>
      <c r="G6200" s="87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99"/>
      <c r="AB6200" s="5"/>
      <c r="AC6200" s="5"/>
      <c r="AD6200" s="99"/>
      <c r="AE6200" s="5"/>
      <c r="AF6200" s="5"/>
      <c r="AG6200" s="15"/>
      <c r="AH6200" s="15"/>
    </row>
    <row r="6201" spans="1:34" ht="15" customHeight="1" x14ac:dyDescent="0.25">
      <c r="A6201" s="12"/>
      <c r="B6201" s="5"/>
      <c r="C6201" s="98"/>
      <c r="D6201" s="98"/>
      <c r="E6201" s="5"/>
      <c r="F6201" s="5"/>
      <c r="G6201" s="87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99"/>
      <c r="AB6201" s="5"/>
      <c r="AC6201" s="5"/>
      <c r="AD6201" s="99"/>
      <c r="AE6201" s="5"/>
      <c r="AF6201" s="5"/>
      <c r="AG6201" s="15"/>
      <c r="AH6201" s="15"/>
    </row>
    <row r="6202" spans="1:34" ht="15" customHeight="1" x14ac:dyDescent="0.25">
      <c r="A6202" s="12"/>
      <c r="B6202" s="5"/>
      <c r="C6202" s="98"/>
      <c r="D6202" s="98"/>
      <c r="E6202" s="5"/>
      <c r="F6202" s="5"/>
      <c r="G6202" s="87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99"/>
      <c r="AB6202" s="5"/>
      <c r="AC6202" s="5"/>
      <c r="AD6202" s="99"/>
      <c r="AE6202" s="5"/>
      <c r="AF6202" s="5"/>
      <c r="AG6202" s="15"/>
      <c r="AH6202" s="15"/>
    </row>
    <row r="6203" spans="1:34" ht="15" customHeight="1" x14ac:dyDescent="0.25">
      <c r="A6203" s="12"/>
      <c r="B6203" s="5"/>
      <c r="C6203" s="98"/>
      <c r="D6203" s="98"/>
      <c r="E6203" s="5"/>
      <c r="F6203" s="5"/>
      <c r="G6203" s="87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99"/>
      <c r="AB6203" s="5"/>
      <c r="AC6203" s="5"/>
      <c r="AD6203" s="99"/>
      <c r="AE6203" s="5"/>
      <c r="AF6203" s="5"/>
      <c r="AG6203" s="15"/>
      <c r="AH6203" s="15"/>
    </row>
    <row r="6204" spans="1:34" ht="15" customHeight="1" x14ac:dyDescent="0.25">
      <c r="A6204" s="12"/>
      <c r="B6204" s="5"/>
      <c r="C6204" s="98"/>
      <c r="D6204" s="98"/>
      <c r="E6204" s="5"/>
      <c r="F6204" s="5"/>
      <c r="G6204" s="87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99"/>
      <c r="AB6204" s="5"/>
      <c r="AC6204" s="5"/>
      <c r="AD6204" s="99"/>
      <c r="AE6204" s="5"/>
      <c r="AF6204" s="5"/>
      <c r="AG6204" s="15"/>
      <c r="AH6204" s="15"/>
    </row>
    <row r="6205" spans="1:34" ht="15" customHeight="1" x14ac:dyDescent="0.25">
      <c r="A6205" s="12"/>
      <c r="B6205" s="5"/>
      <c r="C6205" s="98"/>
      <c r="D6205" s="98"/>
      <c r="E6205" s="5"/>
      <c r="F6205" s="5"/>
      <c r="G6205" s="87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99"/>
      <c r="AB6205" s="5"/>
      <c r="AC6205" s="5"/>
      <c r="AD6205" s="99"/>
      <c r="AE6205" s="5"/>
      <c r="AF6205" s="5"/>
      <c r="AG6205" s="15"/>
      <c r="AH6205" s="15"/>
    </row>
    <row r="6206" spans="1:34" ht="15" customHeight="1" x14ac:dyDescent="0.25">
      <c r="A6206" s="12"/>
      <c r="B6206" s="5"/>
      <c r="C6206" s="98"/>
      <c r="D6206" s="98"/>
      <c r="E6206" s="5"/>
      <c r="F6206" s="5"/>
      <c r="G6206" s="87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99"/>
      <c r="AB6206" s="5"/>
      <c r="AC6206" s="5"/>
      <c r="AD6206" s="99"/>
      <c r="AE6206" s="5"/>
      <c r="AF6206" s="5"/>
      <c r="AG6206" s="15"/>
      <c r="AH6206" s="15"/>
    </row>
    <row r="6207" spans="1:34" ht="15" customHeight="1" x14ac:dyDescent="0.25">
      <c r="A6207" s="12"/>
      <c r="B6207" s="5"/>
      <c r="C6207" s="98"/>
      <c r="D6207" s="98"/>
      <c r="E6207" s="5"/>
      <c r="F6207" s="5"/>
      <c r="G6207" s="87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99"/>
      <c r="AB6207" s="5"/>
      <c r="AC6207" s="5"/>
      <c r="AD6207" s="99"/>
      <c r="AE6207" s="5"/>
      <c r="AF6207" s="5"/>
      <c r="AG6207" s="15"/>
      <c r="AH6207" s="15"/>
    </row>
    <row r="6208" spans="1:34" ht="15" customHeight="1" x14ac:dyDescent="0.25">
      <c r="A6208" s="12"/>
      <c r="B6208" s="5"/>
      <c r="C6208" s="98"/>
      <c r="D6208" s="98"/>
      <c r="E6208" s="5"/>
      <c r="F6208" s="5"/>
      <c r="G6208" s="87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99"/>
      <c r="AB6208" s="5"/>
      <c r="AC6208" s="5"/>
      <c r="AD6208" s="99"/>
      <c r="AE6208" s="5"/>
      <c r="AF6208" s="5"/>
      <c r="AG6208" s="15"/>
      <c r="AH6208" s="15"/>
    </row>
    <row r="6209" spans="1:34" ht="15" customHeight="1" x14ac:dyDescent="0.25">
      <c r="A6209" s="12"/>
      <c r="B6209" s="5"/>
      <c r="C6209" s="98"/>
      <c r="D6209" s="98"/>
      <c r="E6209" s="5"/>
      <c r="F6209" s="5"/>
      <c r="G6209" s="87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99"/>
      <c r="AB6209" s="5"/>
      <c r="AC6209" s="5"/>
      <c r="AD6209" s="99"/>
      <c r="AE6209" s="5"/>
      <c r="AF6209" s="5"/>
      <c r="AG6209" s="15"/>
      <c r="AH6209" s="15"/>
    </row>
    <row r="6210" spans="1:34" ht="15" customHeight="1" x14ac:dyDescent="0.25">
      <c r="A6210" s="12"/>
      <c r="B6210" s="5"/>
      <c r="C6210" s="98"/>
      <c r="D6210" s="98"/>
      <c r="E6210" s="5"/>
      <c r="F6210" s="5"/>
      <c r="G6210" s="87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99"/>
      <c r="AB6210" s="5"/>
      <c r="AC6210" s="5"/>
      <c r="AD6210" s="99"/>
      <c r="AE6210" s="5"/>
      <c r="AF6210" s="5"/>
      <c r="AG6210" s="15"/>
      <c r="AH6210" s="15"/>
    </row>
    <row r="6211" spans="1:34" ht="15" customHeight="1" x14ac:dyDescent="0.25">
      <c r="A6211" s="12"/>
      <c r="B6211" s="5"/>
      <c r="C6211" s="98"/>
      <c r="D6211" s="98"/>
      <c r="E6211" s="5"/>
      <c r="F6211" s="5"/>
      <c r="G6211" s="87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99"/>
      <c r="AB6211" s="5"/>
      <c r="AC6211" s="5"/>
      <c r="AD6211" s="99"/>
      <c r="AE6211" s="5"/>
      <c r="AF6211" s="5"/>
      <c r="AG6211" s="15"/>
      <c r="AH6211" s="15"/>
    </row>
    <row r="6212" spans="1:34" ht="15" customHeight="1" x14ac:dyDescent="0.25">
      <c r="A6212" s="12"/>
      <c r="B6212" s="5"/>
      <c r="C6212" s="98"/>
      <c r="D6212" s="98"/>
      <c r="E6212" s="5"/>
      <c r="F6212" s="5"/>
      <c r="G6212" s="87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99"/>
      <c r="AB6212" s="5"/>
      <c r="AC6212" s="5"/>
      <c r="AD6212" s="99"/>
      <c r="AE6212" s="5"/>
      <c r="AF6212" s="5"/>
      <c r="AG6212" s="15"/>
      <c r="AH6212" s="15"/>
    </row>
    <row r="6213" spans="1:34" ht="15" customHeight="1" x14ac:dyDescent="0.25">
      <c r="A6213" s="12"/>
      <c r="B6213" s="5"/>
      <c r="C6213" s="98"/>
      <c r="D6213" s="98"/>
      <c r="E6213" s="5"/>
      <c r="F6213" s="5"/>
      <c r="G6213" s="87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99"/>
      <c r="AB6213" s="5"/>
      <c r="AC6213" s="5"/>
      <c r="AD6213" s="99"/>
      <c r="AE6213" s="5"/>
      <c r="AF6213" s="5"/>
      <c r="AG6213" s="15"/>
      <c r="AH6213" s="15"/>
    </row>
    <row r="6214" spans="1:34" ht="15" customHeight="1" x14ac:dyDescent="0.25">
      <c r="A6214" s="12"/>
      <c r="B6214" s="5"/>
      <c r="C6214" s="98"/>
      <c r="D6214" s="98"/>
      <c r="E6214" s="5"/>
      <c r="F6214" s="5"/>
      <c r="G6214" s="87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99"/>
      <c r="AB6214" s="5"/>
      <c r="AC6214" s="5"/>
      <c r="AD6214" s="99"/>
      <c r="AE6214" s="5"/>
      <c r="AF6214" s="5"/>
      <c r="AG6214" s="15"/>
      <c r="AH6214" s="15"/>
    </row>
    <row r="6215" spans="1:34" ht="15" customHeight="1" x14ac:dyDescent="0.25">
      <c r="A6215" s="12"/>
      <c r="B6215" s="5"/>
      <c r="C6215" s="98"/>
      <c r="D6215" s="98"/>
      <c r="E6215" s="5"/>
      <c r="F6215" s="5"/>
      <c r="G6215" s="87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99"/>
      <c r="AB6215" s="5"/>
      <c r="AC6215" s="5"/>
      <c r="AD6215" s="99"/>
      <c r="AE6215" s="5"/>
      <c r="AF6215" s="5"/>
      <c r="AG6215" s="15"/>
      <c r="AH6215" s="15"/>
    </row>
    <row r="6216" spans="1:34" ht="15" customHeight="1" x14ac:dyDescent="0.25">
      <c r="A6216" s="12"/>
      <c r="B6216" s="5"/>
      <c r="C6216" s="98"/>
      <c r="D6216" s="98"/>
      <c r="E6216" s="5"/>
      <c r="F6216" s="5"/>
      <c r="G6216" s="87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99"/>
      <c r="AB6216" s="5"/>
      <c r="AC6216" s="5"/>
      <c r="AD6216" s="99"/>
      <c r="AE6216" s="5"/>
      <c r="AF6216" s="5"/>
      <c r="AG6216" s="15"/>
      <c r="AH6216" s="15"/>
    </row>
    <row r="6217" spans="1:34" ht="15" customHeight="1" x14ac:dyDescent="0.25">
      <c r="A6217" s="12"/>
      <c r="B6217" s="5"/>
      <c r="C6217" s="98"/>
      <c r="D6217" s="98"/>
      <c r="E6217" s="5"/>
      <c r="F6217" s="5"/>
      <c r="G6217" s="87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99"/>
      <c r="AB6217" s="5"/>
      <c r="AC6217" s="5"/>
      <c r="AD6217" s="99"/>
      <c r="AE6217" s="5"/>
      <c r="AF6217" s="5"/>
      <c r="AG6217" s="15"/>
      <c r="AH6217" s="15"/>
    </row>
    <row r="6218" spans="1:34" ht="15" customHeight="1" x14ac:dyDescent="0.25">
      <c r="A6218" s="12"/>
      <c r="B6218" s="5"/>
      <c r="C6218" s="98"/>
      <c r="D6218" s="98"/>
      <c r="E6218" s="5"/>
      <c r="F6218" s="5"/>
      <c r="G6218" s="87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99"/>
      <c r="AB6218" s="5"/>
      <c r="AC6218" s="5"/>
      <c r="AD6218" s="99"/>
      <c r="AE6218" s="5"/>
      <c r="AF6218" s="5"/>
      <c r="AG6218" s="15"/>
      <c r="AH6218" s="15"/>
    </row>
    <row r="6219" spans="1:34" ht="15" customHeight="1" x14ac:dyDescent="0.25">
      <c r="A6219" s="12"/>
      <c r="B6219" s="5"/>
      <c r="C6219" s="98"/>
      <c r="D6219" s="98"/>
      <c r="E6219" s="5"/>
      <c r="F6219" s="5"/>
      <c r="G6219" s="87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99"/>
      <c r="AB6219" s="5"/>
      <c r="AC6219" s="5"/>
      <c r="AD6219" s="99"/>
      <c r="AE6219" s="5"/>
      <c r="AF6219" s="5"/>
      <c r="AG6219" s="15"/>
      <c r="AH6219" s="15"/>
    </row>
    <row r="6220" spans="1:34" ht="15" customHeight="1" x14ac:dyDescent="0.25">
      <c r="A6220" s="12"/>
      <c r="B6220" s="5"/>
      <c r="C6220" s="98"/>
      <c r="D6220" s="98"/>
      <c r="E6220" s="5"/>
      <c r="F6220" s="5"/>
      <c r="G6220" s="87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99"/>
      <c r="AB6220" s="5"/>
      <c r="AC6220" s="5"/>
      <c r="AD6220" s="99"/>
      <c r="AE6220" s="5"/>
      <c r="AF6220" s="5"/>
      <c r="AG6220" s="15"/>
      <c r="AH6220" s="15"/>
    </row>
    <row r="6221" spans="1:34" ht="15" customHeight="1" x14ac:dyDescent="0.25">
      <c r="A6221" s="12"/>
      <c r="B6221" s="5"/>
      <c r="C6221" s="98"/>
      <c r="D6221" s="98"/>
      <c r="E6221" s="5"/>
      <c r="F6221" s="5"/>
      <c r="G6221" s="87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99"/>
      <c r="AB6221" s="5"/>
      <c r="AC6221" s="5"/>
      <c r="AD6221" s="99"/>
      <c r="AE6221" s="5"/>
      <c r="AF6221" s="5"/>
      <c r="AG6221" s="15"/>
      <c r="AH6221" s="15"/>
    </row>
    <row r="6222" spans="1:34" ht="15" customHeight="1" x14ac:dyDescent="0.25">
      <c r="A6222" s="12"/>
      <c r="B6222" s="5"/>
      <c r="C6222" s="98"/>
      <c r="D6222" s="98"/>
      <c r="E6222" s="5"/>
      <c r="F6222" s="5"/>
      <c r="G6222" s="87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99"/>
      <c r="AB6222" s="5"/>
      <c r="AC6222" s="5"/>
      <c r="AD6222" s="99"/>
      <c r="AE6222" s="5"/>
      <c r="AF6222" s="5"/>
      <c r="AG6222" s="15"/>
      <c r="AH6222" s="15"/>
    </row>
    <row r="6223" spans="1:34" ht="15" customHeight="1" x14ac:dyDescent="0.25">
      <c r="A6223" s="12"/>
      <c r="B6223" s="5"/>
      <c r="C6223" s="98"/>
      <c r="D6223" s="98"/>
      <c r="E6223" s="5"/>
      <c r="F6223" s="5"/>
      <c r="G6223" s="87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99"/>
      <c r="AB6223" s="5"/>
      <c r="AC6223" s="5"/>
      <c r="AD6223" s="99"/>
      <c r="AE6223" s="5"/>
      <c r="AF6223" s="5"/>
      <c r="AG6223" s="15"/>
      <c r="AH6223" s="15"/>
    </row>
    <row r="6224" spans="1:34" ht="15" customHeight="1" x14ac:dyDescent="0.25">
      <c r="A6224" s="12"/>
      <c r="B6224" s="5"/>
      <c r="C6224" s="98"/>
      <c r="D6224" s="98"/>
      <c r="E6224" s="5"/>
      <c r="F6224" s="5"/>
      <c r="G6224" s="87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99"/>
      <c r="AB6224" s="5"/>
      <c r="AC6224" s="5"/>
      <c r="AD6224" s="99"/>
      <c r="AE6224" s="5"/>
      <c r="AF6224" s="5"/>
      <c r="AG6224" s="15"/>
      <c r="AH6224" s="15"/>
    </row>
    <row r="6225" spans="1:34" ht="15" customHeight="1" x14ac:dyDescent="0.25">
      <c r="A6225" s="12"/>
      <c r="B6225" s="5"/>
      <c r="C6225" s="98"/>
      <c r="D6225" s="98"/>
      <c r="E6225" s="5"/>
      <c r="F6225" s="5"/>
      <c r="G6225" s="87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99"/>
      <c r="AB6225" s="5"/>
      <c r="AC6225" s="5"/>
      <c r="AD6225" s="99"/>
      <c r="AE6225" s="5"/>
      <c r="AF6225" s="5"/>
      <c r="AG6225" s="15"/>
      <c r="AH6225" s="15"/>
    </row>
    <row r="6226" spans="1:34" ht="15" customHeight="1" x14ac:dyDescent="0.25">
      <c r="A6226" s="12"/>
      <c r="B6226" s="5"/>
      <c r="C6226" s="98"/>
      <c r="D6226" s="98"/>
      <c r="E6226" s="5"/>
      <c r="F6226" s="5"/>
      <c r="G6226" s="87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99"/>
      <c r="AB6226" s="5"/>
      <c r="AC6226" s="5"/>
      <c r="AD6226" s="99"/>
      <c r="AE6226" s="5"/>
      <c r="AF6226" s="5"/>
      <c r="AG6226" s="15"/>
      <c r="AH6226" s="15"/>
    </row>
    <row r="6227" spans="1:34" ht="15" customHeight="1" x14ac:dyDescent="0.25">
      <c r="A6227" s="12"/>
      <c r="B6227" s="5"/>
      <c r="C6227" s="98"/>
      <c r="D6227" s="98"/>
      <c r="E6227" s="5"/>
      <c r="F6227" s="5"/>
      <c r="G6227" s="87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99"/>
      <c r="AB6227" s="5"/>
      <c r="AC6227" s="5"/>
      <c r="AD6227" s="99"/>
      <c r="AE6227" s="5"/>
      <c r="AF6227" s="5"/>
      <c r="AG6227" s="15"/>
      <c r="AH6227" s="15"/>
    </row>
    <row r="6228" spans="1:34" ht="15" customHeight="1" x14ac:dyDescent="0.25">
      <c r="A6228" s="12"/>
      <c r="B6228" s="5"/>
      <c r="C6228" s="98"/>
      <c r="D6228" s="98"/>
      <c r="E6228" s="5"/>
      <c r="F6228" s="5"/>
      <c r="G6228" s="87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99"/>
      <c r="AB6228" s="5"/>
      <c r="AC6228" s="5"/>
      <c r="AD6228" s="99"/>
      <c r="AE6228" s="5"/>
      <c r="AF6228" s="5"/>
      <c r="AG6228" s="15"/>
      <c r="AH6228" s="15"/>
    </row>
    <row r="6229" spans="1:34" ht="15" customHeight="1" x14ac:dyDescent="0.25">
      <c r="A6229" s="12"/>
      <c r="B6229" s="5"/>
      <c r="C6229" s="98"/>
      <c r="D6229" s="98"/>
      <c r="E6229" s="5"/>
      <c r="F6229" s="5"/>
      <c r="G6229" s="87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99"/>
      <c r="AB6229" s="5"/>
      <c r="AC6229" s="5"/>
      <c r="AD6229" s="99"/>
      <c r="AE6229" s="5"/>
      <c r="AF6229" s="5"/>
      <c r="AG6229" s="15"/>
      <c r="AH6229" s="15"/>
    </row>
    <row r="6230" spans="1:34" ht="15" customHeight="1" x14ac:dyDescent="0.25">
      <c r="A6230" s="12"/>
      <c r="B6230" s="5"/>
      <c r="C6230" s="98"/>
      <c r="D6230" s="98"/>
      <c r="E6230" s="5"/>
      <c r="F6230" s="5"/>
      <c r="G6230" s="87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99"/>
      <c r="AB6230" s="5"/>
      <c r="AC6230" s="5"/>
      <c r="AD6230" s="99"/>
      <c r="AE6230" s="5"/>
      <c r="AF6230" s="5"/>
      <c r="AG6230" s="15"/>
      <c r="AH6230" s="15"/>
    </row>
    <row r="6231" spans="1:34" ht="15" customHeight="1" x14ac:dyDescent="0.25">
      <c r="A6231" s="12"/>
      <c r="B6231" s="5"/>
      <c r="C6231" s="98"/>
      <c r="D6231" s="98"/>
      <c r="E6231" s="5"/>
      <c r="F6231" s="5"/>
      <c r="G6231" s="87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99"/>
      <c r="AB6231" s="5"/>
      <c r="AC6231" s="5"/>
      <c r="AD6231" s="99"/>
      <c r="AE6231" s="5"/>
      <c r="AF6231" s="5"/>
      <c r="AG6231" s="15"/>
      <c r="AH6231" s="15"/>
    </row>
    <row r="6232" spans="1:34" ht="15" customHeight="1" x14ac:dyDescent="0.25">
      <c r="A6232" s="12"/>
      <c r="B6232" s="5"/>
      <c r="C6232" s="98"/>
      <c r="D6232" s="98"/>
      <c r="E6232" s="5"/>
      <c r="F6232" s="5"/>
      <c r="G6232" s="87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99"/>
      <c r="AB6232" s="5"/>
      <c r="AC6232" s="5"/>
      <c r="AD6232" s="99"/>
      <c r="AE6232" s="5"/>
      <c r="AF6232" s="5"/>
      <c r="AG6232" s="15"/>
      <c r="AH6232" s="15"/>
    </row>
    <row r="6233" spans="1:34" ht="15" customHeight="1" x14ac:dyDescent="0.25">
      <c r="A6233" s="12"/>
      <c r="B6233" s="5"/>
      <c r="C6233" s="98"/>
      <c r="D6233" s="98"/>
      <c r="E6233" s="5"/>
      <c r="F6233" s="5"/>
      <c r="G6233" s="87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99"/>
      <c r="AB6233" s="5"/>
      <c r="AC6233" s="5"/>
      <c r="AD6233" s="99"/>
      <c r="AE6233" s="5"/>
      <c r="AF6233" s="5"/>
      <c r="AG6233" s="15"/>
      <c r="AH6233" s="15"/>
    </row>
    <row r="6234" spans="1:34" ht="15" customHeight="1" x14ac:dyDescent="0.25">
      <c r="A6234" s="12"/>
      <c r="B6234" s="5"/>
      <c r="C6234" s="98"/>
      <c r="D6234" s="98"/>
      <c r="E6234" s="5"/>
      <c r="F6234" s="5"/>
      <c r="G6234" s="87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99"/>
      <c r="AB6234" s="5"/>
      <c r="AC6234" s="5"/>
      <c r="AD6234" s="99"/>
      <c r="AE6234" s="5"/>
      <c r="AF6234" s="5"/>
      <c r="AG6234" s="15"/>
      <c r="AH6234" s="15"/>
    </row>
    <row r="6235" spans="1:34" ht="15" customHeight="1" x14ac:dyDescent="0.25">
      <c r="A6235" s="12"/>
      <c r="B6235" s="5"/>
      <c r="C6235" s="98"/>
      <c r="D6235" s="98"/>
      <c r="E6235" s="5"/>
      <c r="F6235" s="5"/>
      <c r="G6235" s="87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99"/>
      <c r="AB6235" s="5"/>
      <c r="AC6235" s="5"/>
      <c r="AD6235" s="99"/>
      <c r="AE6235" s="5"/>
      <c r="AF6235" s="5"/>
      <c r="AG6235" s="15"/>
      <c r="AH6235" s="15"/>
    </row>
    <row r="6236" spans="1:34" ht="15" customHeight="1" x14ac:dyDescent="0.25">
      <c r="A6236" s="12"/>
      <c r="B6236" s="5"/>
      <c r="C6236" s="98"/>
      <c r="D6236" s="98"/>
      <c r="E6236" s="5"/>
      <c r="F6236" s="5"/>
      <c r="G6236" s="87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99"/>
      <c r="AB6236" s="5"/>
      <c r="AC6236" s="5"/>
      <c r="AD6236" s="99"/>
      <c r="AE6236" s="5"/>
      <c r="AF6236" s="5"/>
      <c r="AG6236" s="15"/>
      <c r="AH6236" s="15"/>
    </row>
    <row r="6237" spans="1:34" ht="15" customHeight="1" x14ac:dyDescent="0.25">
      <c r="A6237" s="12"/>
      <c r="B6237" s="5"/>
      <c r="C6237" s="98"/>
      <c r="D6237" s="98"/>
      <c r="E6237" s="5"/>
      <c r="F6237" s="5"/>
      <c r="G6237" s="87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99"/>
      <c r="AB6237" s="5"/>
      <c r="AC6237" s="5"/>
      <c r="AD6237" s="99"/>
      <c r="AE6237" s="5"/>
      <c r="AF6237" s="5"/>
      <c r="AG6237" s="15"/>
      <c r="AH6237" s="15"/>
    </row>
    <row r="6238" spans="1:34" ht="15" customHeight="1" x14ac:dyDescent="0.25">
      <c r="A6238" s="12"/>
      <c r="B6238" s="5"/>
      <c r="C6238" s="98"/>
      <c r="D6238" s="98"/>
      <c r="E6238" s="5"/>
      <c r="F6238" s="5"/>
      <c r="G6238" s="87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99"/>
      <c r="AB6238" s="5"/>
      <c r="AC6238" s="5"/>
      <c r="AD6238" s="99"/>
      <c r="AE6238" s="5"/>
      <c r="AF6238" s="5"/>
      <c r="AG6238" s="15"/>
      <c r="AH6238" s="15"/>
    </row>
    <row r="6239" spans="1:34" ht="15" customHeight="1" x14ac:dyDescent="0.25">
      <c r="A6239" s="12"/>
      <c r="B6239" s="5"/>
      <c r="C6239" s="98"/>
      <c r="D6239" s="98"/>
      <c r="E6239" s="5"/>
      <c r="F6239" s="5"/>
      <c r="G6239" s="87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99"/>
      <c r="AB6239" s="5"/>
      <c r="AC6239" s="5"/>
      <c r="AD6239" s="99"/>
      <c r="AE6239" s="5"/>
      <c r="AF6239" s="5"/>
      <c r="AG6239" s="15"/>
      <c r="AH6239" s="15"/>
    </row>
    <row r="6240" spans="1:34" ht="15" customHeight="1" x14ac:dyDescent="0.25">
      <c r="A6240" s="12"/>
      <c r="B6240" s="5"/>
      <c r="C6240" s="98"/>
      <c r="D6240" s="98"/>
      <c r="E6240" s="5"/>
      <c r="F6240" s="5"/>
      <c r="G6240" s="87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99"/>
      <c r="AB6240" s="5"/>
      <c r="AC6240" s="5"/>
      <c r="AD6240" s="99"/>
      <c r="AE6240" s="5"/>
      <c r="AF6240" s="5"/>
      <c r="AG6240" s="15"/>
      <c r="AH6240" s="15"/>
    </row>
    <row r="6241" spans="1:34" ht="15" customHeight="1" x14ac:dyDescent="0.25">
      <c r="A6241" s="12"/>
      <c r="B6241" s="5"/>
      <c r="C6241" s="98"/>
      <c r="D6241" s="98"/>
      <c r="E6241" s="5"/>
      <c r="F6241" s="5"/>
      <c r="G6241" s="87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99"/>
      <c r="AB6241" s="5"/>
      <c r="AC6241" s="5"/>
      <c r="AD6241" s="99"/>
      <c r="AE6241" s="5"/>
      <c r="AF6241" s="5"/>
      <c r="AG6241" s="15"/>
      <c r="AH6241" s="15"/>
    </row>
    <row r="6242" spans="1:34" ht="15" customHeight="1" x14ac:dyDescent="0.25">
      <c r="A6242" s="12"/>
      <c r="B6242" s="5"/>
      <c r="C6242" s="98"/>
      <c r="D6242" s="98"/>
      <c r="E6242" s="5"/>
      <c r="F6242" s="5"/>
      <c r="G6242" s="87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99"/>
      <c r="AB6242" s="5"/>
      <c r="AC6242" s="5"/>
      <c r="AD6242" s="99"/>
      <c r="AE6242" s="5"/>
      <c r="AF6242" s="5"/>
      <c r="AG6242" s="15"/>
      <c r="AH6242" s="15"/>
    </row>
    <row r="6243" spans="1:34" ht="15" customHeight="1" x14ac:dyDescent="0.25">
      <c r="A6243" s="12"/>
      <c r="B6243" s="5"/>
      <c r="C6243" s="98"/>
      <c r="D6243" s="98"/>
      <c r="E6243" s="5"/>
      <c r="F6243" s="5"/>
      <c r="G6243" s="87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99"/>
      <c r="AB6243" s="5"/>
      <c r="AC6243" s="5"/>
      <c r="AD6243" s="99"/>
      <c r="AE6243" s="5"/>
      <c r="AF6243" s="5"/>
      <c r="AG6243" s="15"/>
      <c r="AH6243" s="15"/>
    </row>
    <row r="6244" spans="1:34" ht="15" customHeight="1" x14ac:dyDescent="0.25">
      <c r="A6244" s="12"/>
      <c r="B6244" s="5"/>
      <c r="C6244" s="98"/>
      <c r="D6244" s="98"/>
      <c r="E6244" s="5"/>
      <c r="F6244" s="5"/>
      <c r="G6244" s="87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99"/>
      <c r="AB6244" s="5"/>
      <c r="AC6244" s="5"/>
      <c r="AD6244" s="99"/>
      <c r="AE6244" s="5"/>
      <c r="AF6244" s="5"/>
      <c r="AG6244" s="15"/>
      <c r="AH6244" s="15"/>
    </row>
    <row r="6245" spans="1:34" ht="15" customHeight="1" x14ac:dyDescent="0.25">
      <c r="A6245" s="12"/>
      <c r="B6245" s="5"/>
      <c r="C6245" s="98"/>
      <c r="D6245" s="98"/>
      <c r="E6245" s="5"/>
      <c r="F6245" s="5"/>
      <c r="G6245" s="87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99"/>
      <c r="AB6245" s="5"/>
      <c r="AC6245" s="5"/>
      <c r="AD6245" s="99"/>
      <c r="AE6245" s="5"/>
      <c r="AF6245" s="5"/>
      <c r="AG6245" s="15"/>
      <c r="AH6245" s="15"/>
    </row>
    <row r="6246" spans="1:34" ht="15" customHeight="1" x14ac:dyDescent="0.25">
      <c r="A6246" s="12"/>
      <c r="B6246" s="5"/>
      <c r="C6246" s="98"/>
      <c r="D6246" s="98"/>
      <c r="E6246" s="5"/>
      <c r="F6246" s="5"/>
      <c r="G6246" s="87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99"/>
      <c r="AB6246" s="5"/>
      <c r="AC6246" s="5"/>
      <c r="AD6246" s="99"/>
      <c r="AE6246" s="5"/>
      <c r="AF6246" s="5"/>
      <c r="AG6246" s="15"/>
      <c r="AH6246" s="15"/>
    </row>
    <row r="6247" spans="1:34" ht="15" customHeight="1" x14ac:dyDescent="0.25">
      <c r="A6247" s="12"/>
      <c r="B6247" s="5"/>
      <c r="C6247" s="98"/>
      <c r="D6247" s="98"/>
      <c r="E6247" s="5"/>
      <c r="F6247" s="5"/>
      <c r="G6247" s="87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99"/>
      <c r="AB6247" s="5"/>
      <c r="AC6247" s="5"/>
      <c r="AD6247" s="99"/>
      <c r="AE6247" s="5"/>
      <c r="AF6247" s="5"/>
      <c r="AG6247" s="15"/>
      <c r="AH6247" s="15"/>
    </row>
    <row r="6248" spans="1:34" ht="15" customHeight="1" x14ac:dyDescent="0.25">
      <c r="A6248" s="12"/>
      <c r="B6248" s="5"/>
      <c r="C6248" s="98"/>
      <c r="D6248" s="98"/>
      <c r="E6248" s="5"/>
      <c r="F6248" s="5"/>
      <c r="G6248" s="87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99"/>
      <c r="AB6248" s="5"/>
      <c r="AC6248" s="5"/>
      <c r="AD6248" s="99"/>
      <c r="AE6248" s="5"/>
      <c r="AF6248" s="5"/>
      <c r="AG6248" s="15"/>
      <c r="AH6248" s="15"/>
    </row>
    <row r="6249" spans="1:34" ht="15" customHeight="1" x14ac:dyDescent="0.25">
      <c r="A6249" s="12"/>
      <c r="B6249" s="5"/>
      <c r="C6249" s="98"/>
      <c r="D6249" s="98"/>
      <c r="E6249" s="5"/>
      <c r="F6249" s="5"/>
      <c r="G6249" s="87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99"/>
      <c r="AB6249" s="5"/>
      <c r="AC6249" s="5"/>
      <c r="AD6249" s="99"/>
      <c r="AE6249" s="5"/>
      <c r="AF6249" s="5"/>
      <c r="AG6249" s="15"/>
      <c r="AH6249" s="15"/>
    </row>
    <row r="6250" spans="1:34" ht="15" customHeight="1" x14ac:dyDescent="0.25">
      <c r="A6250" s="12"/>
      <c r="B6250" s="5"/>
      <c r="C6250" s="98"/>
      <c r="D6250" s="98"/>
      <c r="E6250" s="5"/>
      <c r="F6250" s="5"/>
      <c r="G6250" s="87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99"/>
      <c r="AB6250" s="5"/>
      <c r="AC6250" s="5"/>
      <c r="AD6250" s="99"/>
      <c r="AE6250" s="5"/>
      <c r="AF6250" s="5"/>
      <c r="AG6250" s="15"/>
      <c r="AH6250" s="15"/>
    </row>
    <row r="6251" spans="1:34" ht="15" customHeight="1" x14ac:dyDescent="0.25">
      <c r="A6251" s="12"/>
      <c r="B6251" s="5"/>
      <c r="C6251" s="98"/>
      <c r="D6251" s="98"/>
      <c r="E6251" s="5"/>
      <c r="F6251" s="5"/>
      <c r="G6251" s="87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99"/>
      <c r="AB6251" s="5"/>
      <c r="AC6251" s="5"/>
      <c r="AD6251" s="99"/>
      <c r="AE6251" s="5"/>
      <c r="AF6251" s="5"/>
      <c r="AG6251" s="15"/>
      <c r="AH6251" s="15"/>
    </row>
    <row r="6252" spans="1:34" ht="15" customHeight="1" x14ac:dyDescent="0.25">
      <c r="A6252" s="12"/>
      <c r="B6252" s="5"/>
      <c r="C6252" s="98"/>
      <c r="D6252" s="98"/>
      <c r="E6252" s="5"/>
      <c r="F6252" s="5"/>
      <c r="G6252" s="87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99"/>
      <c r="AB6252" s="5"/>
      <c r="AC6252" s="5"/>
      <c r="AD6252" s="99"/>
      <c r="AE6252" s="5"/>
      <c r="AF6252" s="5"/>
      <c r="AG6252" s="15"/>
      <c r="AH6252" s="15"/>
    </row>
    <row r="6253" spans="1:34" ht="15" customHeight="1" x14ac:dyDescent="0.25">
      <c r="A6253" s="12"/>
      <c r="B6253" s="5"/>
      <c r="C6253" s="98"/>
      <c r="D6253" s="98"/>
      <c r="E6253" s="5"/>
      <c r="F6253" s="5"/>
      <c r="G6253" s="87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99"/>
      <c r="AB6253" s="5"/>
      <c r="AC6253" s="5"/>
      <c r="AD6253" s="99"/>
      <c r="AE6253" s="5"/>
      <c r="AF6253" s="5"/>
      <c r="AG6253" s="15"/>
      <c r="AH6253" s="15"/>
    </row>
    <row r="6254" spans="1:34" ht="15" customHeight="1" x14ac:dyDescent="0.25">
      <c r="A6254" s="12"/>
      <c r="B6254" s="5"/>
      <c r="C6254" s="98"/>
      <c r="D6254" s="98"/>
      <c r="E6254" s="5"/>
      <c r="F6254" s="5"/>
      <c r="G6254" s="87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99"/>
      <c r="AB6254" s="5"/>
      <c r="AC6254" s="5"/>
      <c r="AD6254" s="99"/>
      <c r="AE6254" s="5"/>
      <c r="AF6254" s="5"/>
      <c r="AG6254" s="15"/>
      <c r="AH6254" s="15"/>
    </row>
    <row r="6255" spans="1:34" ht="15" customHeight="1" x14ac:dyDescent="0.25">
      <c r="A6255" s="12"/>
      <c r="B6255" s="5"/>
      <c r="C6255" s="98"/>
      <c r="D6255" s="98"/>
      <c r="E6255" s="5"/>
      <c r="F6255" s="5"/>
      <c r="G6255" s="87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99"/>
      <c r="AB6255" s="5"/>
      <c r="AC6255" s="5"/>
      <c r="AD6255" s="99"/>
      <c r="AE6255" s="5"/>
      <c r="AF6255" s="5"/>
      <c r="AG6255" s="15"/>
      <c r="AH6255" s="15"/>
    </row>
    <row r="6256" spans="1:34" ht="15" customHeight="1" x14ac:dyDescent="0.25">
      <c r="A6256" s="12"/>
      <c r="B6256" s="5"/>
      <c r="C6256" s="98"/>
      <c r="D6256" s="98"/>
      <c r="E6256" s="5"/>
      <c r="F6256" s="5"/>
      <c r="G6256" s="87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99"/>
      <c r="AB6256" s="5"/>
      <c r="AC6256" s="5"/>
      <c r="AD6256" s="99"/>
      <c r="AE6256" s="5"/>
      <c r="AF6256" s="5"/>
      <c r="AG6256" s="15"/>
      <c r="AH6256" s="15"/>
    </row>
    <row r="6257" spans="1:34" ht="15" customHeight="1" x14ac:dyDescent="0.25">
      <c r="A6257" s="12"/>
      <c r="B6257" s="5"/>
      <c r="C6257" s="98"/>
      <c r="D6257" s="98"/>
      <c r="E6257" s="5"/>
      <c r="F6257" s="5"/>
      <c r="G6257" s="87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99"/>
      <c r="AB6257" s="5"/>
      <c r="AC6257" s="5"/>
      <c r="AD6257" s="99"/>
      <c r="AE6257" s="5"/>
      <c r="AF6257" s="5"/>
      <c r="AG6257" s="15"/>
      <c r="AH6257" s="15"/>
    </row>
    <row r="6258" spans="1:34" ht="15" customHeight="1" x14ac:dyDescent="0.25">
      <c r="A6258" s="12"/>
      <c r="B6258" s="5"/>
      <c r="C6258" s="98"/>
      <c r="D6258" s="98"/>
      <c r="E6258" s="5"/>
      <c r="F6258" s="5"/>
      <c r="G6258" s="87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99"/>
      <c r="AB6258" s="5"/>
      <c r="AC6258" s="5"/>
      <c r="AD6258" s="99"/>
      <c r="AE6258" s="5"/>
      <c r="AF6258" s="5"/>
      <c r="AG6258" s="15"/>
      <c r="AH6258" s="15"/>
    </row>
    <row r="6259" spans="1:34" ht="15" customHeight="1" x14ac:dyDescent="0.25">
      <c r="A6259" s="12"/>
      <c r="B6259" s="5"/>
      <c r="C6259" s="98"/>
      <c r="D6259" s="98"/>
      <c r="E6259" s="5"/>
      <c r="F6259" s="5"/>
      <c r="G6259" s="87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99"/>
      <c r="AB6259" s="5"/>
      <c r="AC6259" s="5"/>
      <c r="AD6259" s="99"/>
      <c r="AE6259" s="5"/>
      <c r="AF6259" s="5"/>
      <c r="AG6259" s="15"/>
      <c r="AH6259" s="15"/>
    </row>
    <row r="6260" spans="1:34" ht="15" customHeight="1" x14ac:dyDescent="0.25">
      <c r="A6260" s="12"/>
      <c r="B6260" s="5"/>
      <c r="C6260" s="98"/>
      <c r="D6260" s="98"/>
      <c r="E6260" s="5"/>
      <c r="F6260" s="5"/>
      <c r="G6260" s="87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99"/>
      <c r="AB6260" s="5"/>
      <c r="AC6260" s="5"/>
      <c r="AD6260" s="99"/>
      <c r="AE6260" s="5"/>
      <c r="AF6260" s="5"/>
      <c r="AG6260" s="15"/>
      <c r="AH6260" s="15"/>
    </row>
    <row r="6261" spans="1:34" ht="15" customHeight="1" x14ac:dyDescent="0.25">
      <c r="A6261" s="12"/>
      <c r="B6261" s="5"/>
      <c r="C6261" s="98"/>
      <c r="D6261" s="98"/>
      <c r="E6261" s="5"/>
      <c r="F6261" s="5"/>
      <c r="G6261" s="87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99"/>
      <c r="AB6261" s="5"/>
      <c r="AC6261" s="5"/>
      <c r="AD6261" s="99"/>
      <c r="AE6261" s="5"/>
      <c r="AF6261" s="5"/>
      <c r="AG6261" s="15"/>
      <c r="AH6261" s="15"/>
    </row>
    <row r="6262" spans="1:34" ht="15" customHeight="1" x14ac:dyDescent="0.25">
      <c r="A6262" s="12"/>
      <c r="B6262" s="5"/>
      <c r="C6262" s="98"/>
      <c r="D6262" s="98"/>
      <c r="E6262" s="5"/>
      <c r="F6262" s="5"/>
      <c r="G6262" s="87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99"/>
      <c r="AB6262" s="5"/>
      <c r="AC6262" s="5"/>
      <c r="AD6262" s="99"/>
      <c r="AE6262" s="5"/>
      <c r="AF6262" s="5"/>
      <c r="AG6262" s="15"/>
      <c r="AH6262" s="15"/>
    </row>
    <row r="6263" spans="1:34" ht="15" customHeight="1" x14ac:dyDescent="0.25">
      <c r="A6263" s="12"/>
      <c r="B6263" s="5"/>
      <c r="C6263" s="98"/>
      <c r="D6263" s="98"/>
      <c r="E6263" s="5"/>
      <c r="F6263" s="5"/>
      <c r="G6263" s="87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99"/>
      <c r="AB6263" s="5"/>
      <c r="AC6263" s="5"/>
      <c r="AD6263" s="99"/>
      <c r="AE6263" s="5"/>
      <c r="AF6263" s="5"/>
      <c r="AG6263" s="15"/>
      <c r="AH6263" s="15"/>
    </row>
    <row r="6264" spans="1:34" ht="15" customHeight="1" x14ac:dyDescent="0.25">
      <c r="A6264" s="12"/>
      <c r="B6264" s="5"/>
      <c r="C6264" s="98"/>
      <c r="D6264" s="98"/>
      <c r="E6264" s="5"/>
      <c r="F6264" s="5"/>
      <c r="G6264" s="87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99"/>
      <c r="AB6264" s="5"/>
      <c r="AC6264" s="5"/>
      <c r="AD6264" s="99"/>
      <c r="AE6264" s="5"/>
      <c r="AF6264" s="5"/>
      <c r="AG6264" s="15"/>
      <c r="AH6264" s="15"/>
    </row>
    <row r="6265" spans="1:34" ht="15" customHeight="1" x14ac:dyDescent="0.25">
      <c r="A6265" s="12"/>
      <c r="B6265" s="5"/>
      <c r="C6265" s="98"/>
      <c r="D6265" s="98"/>
      <c r="E6265" s="5"/>
      <c r="F6265" s="5"/>
      <c r="G6265" s="87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99"/>
      <c r="AB6265" s="5"/>
      <c r="AC6265" s="5"/>
      <c r="AD6265" s="99"/>
      <c r="AE6265" s="5"/>
      <c r="AF6265" s="5"/>
      <c r="AG6265" s="15"/>
      <c r="AH6265" s="15"/>
    </row>
    <row r="6266" spans="1:34" ht="15" customHeight="1" x14ac:dyDescent="0.25">
      <c r="A6266" s="12"/>
      <c r="B6266" s="5"/>
      <c r="C6266" s="98"/>
      <c r="D6266" s="98"/>
      <c r="E6266" s="5"/>
      <c r="F6266" s="5"/>
      <c r="G6266" s="87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99"/>
      <c r="AB6266" s="5"/>
      <c r="AC6266" s="5"/>
      <c r="AD6266" s="99"/>
      <c r="AE6266" s="5"/>
      <c r="AF6266" s="5"/>
      <c r="AG6266" s="15"/>
      <c r="AH6266" s="15"/>
    </row>
    <row r="6267" spans="1:34" ht="15" customHeight="1" x14ac:dyDescent="0.25">
      <c r="A6267" s="12"/>
      <c r="B6267" s="5"/>
      <c r="C6267" s="98"/>
      <c r="D6267" s="98"/>
      <c r="E6267" s="5"/>
      <c r="F6267" s="5"/>
      <c r="G6267" s="87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99"/>
      <c r="AB6267" s="5"/>
      <c r="AC6267" s="5"/>
      <c r="AD6267" s="99"/>
      <c r="AE6267" s="5"/>
      <c r="AF6267" s="5"/>
      <c r="AG6267" s="15"/>
      <c r="AH6267" s="15"/>
    </row>
    <row r="6268" spans="1:34" ht="15" customHeight="1" x14ac:dyDescent="0.25">
      <c r="A6268" s="12"/>
      <c r="B6268" s="5"/>
      <c r="C6268" s="98"/>
      <c r="D6268" s="98"/>
      <c r="E6268" s="5"/>
      <c r="F6268" s="5"/>
      <c r="G6268" s="87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99"/>
      <c r="AB6268" s="5"/>
      <c r="AC6268" s="5"/>
      <c r="AD6268" s="99"/>
      <c r="AE6268" s="5"/>
      <c r="AF6268" s="5"/>
      <c r="AG6268" s="15"/>
      <c r="AH6268" s="15"/>
    </row>
    <row r="6269" spans="1:34" ht="15" customHeight="1" x14ac:dyDescent="0.25">
      <c r="A6269" s="12"/>
      <c r="B6269" s="5"/>
      <c r="C6269" s="98"/>
      <c r="D6269" s="98"/>
      <c r="E6269" s="5"/>
      <c r="F6269" s="5"/>
      <c r="G6269" s="87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99"/>
      <c r="AB6269" s="5"/>
      <c r="AC6269" s="5"/>
      <c r="AD6269" s="99"/>
      <c r="AE6269" s="5"/>
      <c r="AF6269" s="5"/>
      <c r="AG6269" s="15"/>
      <c r="AH6269" s="15"/>
    </row>
    <row r="6270" spans="1:34" ht="15" customHeight="1" x14ac:dyDescent="0.25">
      <c r="A6270" s="12"/>
      <c r="B6270" s="5"/>
      <c r="C6270" s="98"/>
      <c r="D6270" s="98"/>
      <c r="E6270" s="5"/>
      <c r="F6270" s="5"/>
      <c r="G6270" s="87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99"/>
      <c r="AB6270" s="5"/>
      <c r="AC6270" s="5"/>
      <c r="AD6270" s="99"/>
      <c r="AE6270" s="5"/>
      <c r="AF6270" s="5"/>
      <c r="AG6270" s="15"/>
      <c r="AH6270" s="15"/>
    </row>
    <row r="6271" spans="1:34" ht="15" customHeight="1" x14ac:dyDescent="0.25">
      <c r="A6271" s="12"/>
      <c r="B6271" s="5"/>
      <c r="C6271" s="98"/>
      <c r="D6271" s="98"/>
      <c r="E6271" s="5"/>
      <c r="F6271" s="5"/>
      <c r="G6271" s="87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99"/>
      <c r="AB6271" s="5"/>
      <c r="AC6271" s="5"/>
      <c r="AD6271" s="99"/>
      <c r="AE6271" s="5"/>
      <c r="AF6271" s="5"/>
      <c r="AG6271" s="15"/>
      <c r="AH6271" s="15"/>
    </row>
    <row r="6272" spans="1:34" ht="15" customHeight="1" x14ac:dyDescent="0.25">
      <c r="A6272" s="12"/>
      <c r="B6272" s="5"/>
      <c r="C6272" s="98"/>
      <c r="D6272" s="98"/>
      <c r="E6272" s="5"/>
      <c r="F6272" s="5"/>
      <c r="G6272" s="87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99"/>
      <c r="AB6272" s="5"/>
      <c r="AC6272" s="5"/>
      <c r="AD6272" s="99"/>
      <c r="AE6272" s="5"/>
      <c r="AF6272" s="5"/>
      <c r="AG6272" s="15"/>
      <c r="AH6272" s="15"/>
    </row>
    <row r="6273" spans="1:34" ht="15" customHeight="1" x14ac:dyDescent="0.25">
      <c r="A6273" s="12"/>
      <c r="B6273" s="5"/>
      <c r="C6273" s="98"/>
      <c r="D6273" s="98"/>
      <c r="E6273" s="5"/>
      <c r="F6273" s="5"/>
      <c r="G6273" s="87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99"/>
      <c r="AB6273" s="5"/>
      <c r="AC6273" s="5"/>
      <c r="AD6273" s="99"/>
      <c r="AE6273" s="5"/>
      <c r="AF6273" s="5"/>
      <c r="AG6273" s="15"/>
      <c r="AH6273" s="15"/>
    </row>
    <row r="6274" spans="1:34" ht="15" customHeight="1" x14ac:dyDescent="0.25">
      <c r="A6274" s="12"/>
      <c r="B6274" s="5"/>
      <c r="C6274" s="98"/>
      <c r="D6274" s="98"/>
      <c r="E6274" s="5"/>
      <c r="F6274" s="5"/>
      <c r="G6274" s="87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99"/>
      <c r="AB6274" s="5"/>
      <c r="AC6274" s="5"/>
      <c r="AD6274" s="99"/>
      <c r="AE6274" s="5"/>
      <c r="AF6274" s="5"/>
      <c r="AG6274" s="15"/>
      <c r="AH6274" s="15"/>
    </row>
    <row r="6275" spans="1:34" ht="15" customHeight="1" x14ac:dyDescent="0.25">
      <c r="A6275" s="12"/>
      <c r="B6275" s="5"/>
      <c r="C6275" s="98"/>
      <c r="D6275" s="98"/>
      <c r="E6275" s="5"/>
      <c r="F6275" s="5"/>
      <c r="G6275" s="87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99"/>
      <c r="AB6275" s="5"/>
      <c r="AC6275" s="5"/>
      <c r="AD6275" s="99"/>
      <c r="AE6275" s="5"/>
      <c r="AF6275" s="5"/>
      <c r="AG6275" s="15"/>
      <c r="AH6275" s="15"/>
    </row>
    <row r="6276" spans="1:34" ht="15" customHeight="1" x14ac:dyDescent="0.25">
      <c r="A6276" s="12"/>
      <c r="B6276" s="5"/>
      <c r="C6276" s="98"/>
      <c r="D6276" s="98"/>
      <c r="E6276" s="5"/>
      <c r="F6276" s="5"/>
      <c r="G6276" s="87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99"/>
      <c r="AB6276" s="5"/>
      <c r="AC6276" s="5"/>
      <c r="AD6276" s="99"/>
      <c r="AE6276" s="5"/>
      <c r="AF6276" s="5"/>
      <c r="AG6276" s="15"/>
      <c r="AH6276" s="15"/>
    </row>
    <row r="6277" spans="1:34" ht="15" customHeight="1" x14ac:dyDescent="0.25">
      <c r="A6277" s="12"/>
      <c r="B6277" s="5"/>
      <c r="C6277" s="98"/>
      <c r="D6277" s="98"/>
      <c r="E6277" s="5"/>
      <c r="F6277" s="5"/>
      <c r="G6277" s="87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99"/>
      <c r="AB6277" s="5"/>
      <c r="AC6277" s="5"/>
      <c r="AD6277" s="99"/>
      <c r="AE6277" s="5"/>
      <c r="AF6277" s="5"/>
      <c r="AG6277" s="15"/>
      <c r="AH6277" s="15"/>
    </row>
    <row r="6278" spans="1:34" ht="15" customHeight="1" x14ac:dyDescent="0.25">
      <c r="A6278" s="12"/>
      <c r="B6278" s="5"/>
      <c r="C6278" s="98"/>
      <c r="D6278" s="98"/>
      <c r="E6278" s="5"/>
      <c r="F6278" s="5"/>
      <c r="G6278" s="87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99"/>
      <c r="AB6278" s="5"/>
      <c r="AC6278" s="5"/>
      <c r="AD6278" s="99"/>
      <c r="AE6278" s="5"/>
      <c r="AF6278" s="5"/>
      <c r="AG6278" s="15"/>
      <c r="AH6278" s="15"/>
    </row>
    <row r="6279" spans="1:34" ht="15" customHeight="1" x14ac:dyDescent="0.25">
      <c r="A6279" s="12"/>
      <c r="B6279" s="5"/>
      <c r="C6279" s="98"/>
      <c r="D6279" s="98"/>
      <c r="E6279" s="5"/>
      <c r="F6279" s="5"/>
      <c r="G6279" s="87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99"/>
      <c r="AB6279" s="5"/>
      <c r="AC6279" s="5"/>
      <c r="AD6279" s="99"/>
      <c r="AE6279" s="5"/>
      <c r="AF6279" s="5"/>
      <c r="AG6279" s="15"/>
      <c r="AH6279" s="15"/>
    </row>
    <row r="6280" spans="1:34" ht="15" customHeight="1" x14ac:dyDescent="0.25">
      <c r="A6280" s="12"/>
      <c r="B6280" s="5"/>
      <c r="C6280" s="98"/>
      <c r="D6280" s="98"/>
      <c r="E6280" s="5"/>
      <c r="F6280" s="5"/>
      <c r="G6280" s="87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99"/>
      <c r="AB6280" s="5"/>
      <c r="AC6280" s="5"/>
      <c r="AD6280" s="99"/>
      <c r="AE6280" s="5"/>
      <c r="AF6280" s="5"/>
      <c r="AG6280" s="15"/>
      <c r="AH6280" s="15"/>
    </row>
    <row r="6281" spans="1:34" ht="15" customHeight="1" x14ac:dyDescent="0.25">
      <c r="A6281" s="12"/>
      <c r="B6281" s="5"/>
      <c r="C6281" s="98"/>
      <c r="D6281" s="98"/>
      <c r="E6281" s="5"/>
      <c r="F6281" s="5"/>
      <c r="G6281" s="87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99"/>
      <c r="AB6281" s="5"/>
      <c r="AC6281" s="5"/>
      <c r="AD6281" s="99"/>
      <c r="AE6281" s="5"/>
      <c r="AF6281" s="5"/>
      <c r="AG6281" s="15"/>
      <c r="AH6281" s="15"/>
    </row>
    <row r="6282" spans="1:34" ht="15" customHeight="1" x14ac:dyDescent="0.25">
      <c r="A6282" s="12"/>
      <c r="B6282" s="5"/>
      <c r="C6282" s="98"/>
      <c r="D6282" s="98"/>
      <c r="E6282" s="5"/>
      <c r="F6282" s="5"/>
      <c r="G6282" s="87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99"/>
      <c r="AB6282" s="5"/>
      <c r="AC6282" s="5"/>
      <c r="AD6282" s="99"/>
      <c r="AE6282" s="5"/>
      <c r="AF6282" s="5"/>
      <c r="AG6282" s="15"/>
      <c r="AH6282" s="15"/>
    </row>
    <row r="6283" spans="1:34" ht="15" customHeight="1" x14ac:dyDescent="0.25">
      <c r="A6283" s="12"/>
      <c r="B6283" s="5"/>
      <c r="C6283" s="98"/>
      <c r="D6283" s="98"/>
      <c r="E6283" s="5"/>
      <c r="F6283" s="5"/>
      <c r="G6283" s="87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99"/>
      <c r="AB6283" s="5"/>
      <c r="AC6283" s="5"/>
      <c r="AD6283" s="99"/>
      <c r="AE6283" s="5"/>
      <c r="AF6283" s="5"/>
      <c r="AG6283" s="15"/>
      <c r="AH6283" s="15"/>
    </row>
    <row r="6284" spans="1:34" ht="15" customHeight="1" x14ac:dyDescent="0.25">
      <c r="A6284" s="12"/>
      <c r="B6284" s="5"/>
      <c r="C6284" s="98"/>
      <c r="D6284" s="98"/>
      <c r="E6284" s="5"/>
      <c r="F6284" s="5"/>
      <c r="G6284" s="87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99"/>
      <c r="AB6284" s="5"/>
      <c r="AC6284" s="5"/>
      <c r="AD6284" s="99"/>
      <c r="AE6284" s="5"/>
      <c r="AF6284" s="5"/>
      <c r="AG6284" s="15"/>
      <c r="AH6284" s="15"/>
    </row>
    <row r="6285" spans="1:34" ht="15" customHeight="1" x14ac:dyDescent="0.25">
      <c r="A6285" s="12"/>
      <c r="B6285" s="5"/>
      <c r="C6285" s="98"/>
      <c r="D6285" s="98"/>
      <c r="E6285" s="5"/>
      <c r="F6285" s="5"/>
      <c r="G6285" s="87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99"/>
      <c r="AB6285" s="5"/>
      <c r="AC6285" s="5"/>
      <c r="AD6285" s="99"/>
      <c r="AE6285" s="5"/>
      <c r="AF6285" s="5"/>
      <c r="AG6285" s="15"/>
      <c r="AH6285" s="15"/>
    </row>
    <row r="6286" spans="1:34" ht="15" customHeight="1" x14ac:dyDescent="0.25">
      <c r="A6286" s="12"/>
      <c r="B6286" s="5"/>
      <c r="C6286" s="98"/>
      <c r="D6286" s="98"/>
      <c r="E6286" s="5"/>
      <c r="F6286" s="5"/>
      <c r="G6286" s="87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99"/>
      <c r="AB6286" s="5"/>
      <c r="AC6286" s="5"/>
      <c r="AD6286" s="99"/>
      <c r="AE6286" s="5"/>
      <c r="AF6286" s="5"/>
      <c r="AG6286" s="15"/>
      <c r="AH6286" s="15"/>
    </row>
    <row r="6287" spans="1:34" ht="15" customHeight="1" x14ac:dyDescent="0.25">
      <c r="A6287" s="12"/>
      <c r="B6287" s="5"/>
      <c r="C6287" s="98"/>
      <c r="D6287" s="98"/>
      <c r="E6287" s="5"/>
      <c r="F6287" s="5"/>
      <c r="G6287" s="87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99"/>
      <c r="AB6287" s="5"/>
      <c r="AC6287" s="5"/>
      <c r="AD6287" s="99"/>
      <c r="AE6287" s="5"/>
      <c r="AF6287" s="5"/>
      <c r="AG6287" s="15"/>
      <c r="AH6287" s="15"/>
    </row>
    <row r="6288" spans="1:34" ht="15" customHeight="1" x14ac:dyDescent="0.25">
      <c r="A6288" s="12"/>
      <c r="B6288" s="5"/>
      <c r="C6288" s="98"/>
      <c r="D6288" s="98"/>
      <c r="E6288" s="5"/>
      <c r="F6288" s="5"/>
      <c r="G6288" s="87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99"/>
      <c r="AB6288" s="5"/>
      <c r="AC6288" s="5"/>
      <c r="AD6288" s="99"/>
      <c r="AE6288" s="5"/>
      <c r="AF6288" s="5"/>
      <c r="AG6288" s="15"/>
      <c r="AH6288" s="15"/>
    </row>
    <row r="6289" spans="1:34" ht="15" customHeight="1" x14ac:dyDescent="0.25">
      <c r="A6289" s="12"/>
      <c r="B6289" s="5"/>
      <c r="C6289" s="98"/>
      <c r="D6289" s="98"/>
      <c r="E6289" s="5"/>
      <c r="F6289" s="5"/>
      <c r="G6289" s="87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99"/>
      <c r="AB6289" s="5"/>
      <c r="AC6289" s="5"/>
      <c r="AD6289" s="99"/>
      <c r="AE6289" s="5"/>
      <c r="AF6289" s="5"/>
      <c r="AG6289" s="15"/>
      <c r="AH6289" s="15"/>
    </row>
    <row r="6290" spans="1:34" ht="15" customHeight="1" x14ac:dyDescent="0.25">
      <c r="A6290" s="12"/>
      <c r="B6290" s="5"/>
      <c r="C6290" s="98"/>
      <c r="D6290" s="98"/>
      <c r="E6290" s="5"/>
      <c r="F6290" s="5"/>
      <c r="G6290" s="87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99"/>
      <c r="AB6290" s="5"/>
      <c r="AC6290" s="5"/>
      <c r="AD6290" s="99"/>
      <c r="AE6290" s="5"/>
      <c r="AF6290" s="5"/>
      <c r="AG6290" s="15"/>
      <c r="AH6290" s="15"/>
    </row>
    <row r="6291" spans="1:34" ht="15" customHeight="1" x14ac:dyDescent="0.25">
      <c r="A6291" s="12"/>
      <c r="B6291" s="5"/>
      <c r="C6291" s="98"/>
      <c r="D6291" s="98"/>
      <c r="E6291" s="5"/>
      <c r="F6291" s="5"/>
      <c r="G6291" s="87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99"/>
      <c r="AB6291" s="5"/>
      <c r="AC6291" s="5"/>
      <c r="AD6291" s="99"/>
      <c r="AE6291" s="5"/>
      <c r="AF6291" s="5"/>
      <c r="AG6291" s="15"/>
      <c r="AH6291" s="15"/>
    </row>
    <row r="6292" spans="1:34" ht="15" customHeight="1" x14ac:dyDescent="0.25">
      <c r="A6292" s="12"/>
      <c r="B6292" s="5"/>
      <c r="C6292" s="98"/>
      <c r="D6292" s="98"/>
      <c r="E6292" s="5"/>
      <c r="F6292" s="5"/>
      <c r="G6292" s="87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99"/>
      <c r="AB6292" s="5"/>
      <c r="AC6292" s="5"/>
      <c r="AD6292" s="99"/>
      <c r="AE6292" s="5"/>
      <c r="AF6292" s="5"/>
      <c r="AG6292" s="15"/>
      <c r="AH6292" s="15"/>
    </row>
    <row r="6293" spans="1:34" ht="15" customHeight="1" x14ac:dyDescent="0.25">
      <c r="A6293" s="12"/>
      <c r="B6293" s="5"/>
      <c r="C6293" s="98"/>
      <c r="D6293" s="98"/>
      <c r="E6293" s="5"/>
      <c r="F6293" s="5"/>
      <c r="G6293" s="87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99"/>
      <c r="AB6293" s="5"/>
      <c r="AC6293" s="5"/>
      <c r="AD6293" s="99"/>
      <c r="AE6293" s="5"/>
      <c r="AF6293" s="5"/>
      <c r="AG6293" s="15"/>
      <c r="AH6293" s="15"/>
    </row>
    <row r="6294" spans="1:34" ht="15" customHeight="1" x14ac:dyDescent="0.25">
      <c r="A6294" s="12"/>
      <c r="B6294" s="5"/>
      <c r="C6294" s="98"/>
      <c r="D6294" s="98"/>
      <c r="E6294" s="5"/>
      <c r="F6294" s="5"/>
      <c r="G6294" s="87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99"/>
      <c r="AB6294" s="5"/>
      <c r="AC6294" s="5"/>
      <c r="AD6294" s="99"/>
      <c r="AE6294" s="5"/>
      <c r="AF6294" s="5"/>
      <c r="AG6294" s="15"/>
      <c r="AH6294" s="15"/>
    </row>
    <row r="6295" spans="1:34" ht="15" customHeight="1" x14ac:dyDescent="0.25">
      <c r="A6295" s="12"/>
      <c r="B6295" s="5"/>
      <c r="C6295" s="98"/>
      <c r="D6295" s="98"/>
      <c r="E6295" s="5"/>
      <c r="F6295" s="5"/>
      <c r="G6295" s="87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99"/>
      <c r="AB6295" s="5"/>
      <c r="AC6295" s="5"/>
      <c r="AD6295" s="99"/>
      <c r="AE6295" s="5"/>
      <c r="AF6295" s="5"/>
      <c r="AG6295" s="15"/>
      <c r="AH6295" s="15"/>
    </row>
    <row r="6296" spans="1:34" ht="15" customHeight="1" x14ac:dyDescent="0.25">
      <c r="A6296" s="12"/>
      <c r="B6296" s="5"/>
      <c r="C6296" s="98"/>
      <c r="D6296" s="98"/>
      <c r="E6296" s="5"/>
      <c r="F6296" s="5"/>
      <c r="G6296" s="87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99"/>
      <c r="AB6296" s="5"/>
      <c r="AC6296" s="5"/>
      <c r="AD6296" s="99"/>
      <c r="AE6296" s="5"/>
      <c r="AF6296" s="5"/>
      <c r="AG6296" s="15"/>
      <c r="AH6296" s="15"/>
    </row>
    <row r="6297" spans="1:34" ht="15" customHeight="1" x14ac:dyDescent="0.25">
      <c r="A6297" s="12"/>
      <c r="B6297" s="5"/>
      <c r="C6297" s="98"/>
      <c r="D6297" s="98"/>
      <c r="E6297" s="5"/>
      <c r="F6297" s="5"/>
      <c r="G6297" s="87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99"/>
      <c r="AB6297" s="5"/>
      <c r="AC6297" s="5"/>
      <c r="AD6297" s="99"/>
      <c r="AE6297" s="5"/>
      <c r="AF6297" s="5"/>
      <c r="AG6297" s="15"/>
      <c r="AH6297" s="15"/>
    </row>
    <row r="6298" spans="1:34" ht="15" customHeight="1" x14ac:dyDescent="0.25">
      <c r="A6298" s="12"/>
      <c r="B6298" s="5"/>
      <c r="C6298" s="98"/>
      <c r="D6298" s="98"/>
      <c r="E6298" s="5"/>
      <c r="F6298" s="5"/>
      <c r="G6298" s="87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99"/>
      <c r="AB6298" s="5"/>
      <c r="AC6298" s="5"/>
      <c r="AD6298" s="99"/>
      <c r="AE6298" s="5"/>
      <c r="AF6298" s="5"/>
      <c r="AG6298" s="15"/>
      <c r="AH6298" s="15"/>
    </row>
    <row r="6299" spans="1:34" ht="15" customHeight="1" x14ac:dyDescent="0.25">
      <c r="A6299" s="12"/>
      <c r="B6299" s="5"/>
      <c r="C6299" s="98"/>
      <c r="D6299" s="98"/>
      <c r="E6299" s="5"/>
      <c r="F6299" s="5"/>
      <c r="G6299" s="87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99"/>
      <c r="AB6299" s="5"/>
      <c r="AC6299" s="5"/>
      <c r="AD6299" s="99"/>
      <c r="AE6299" s="5"/>
      <c r="AF6299" s="5"/>
      <c r="AG6299" s="15"/>
      <c r="AH6299" s="15"/>
    </row>
    <row r="6300" spans="1:34" ht="15" customHeight="1" x14ac:dyDescent="0.25">
      <c r="A6300" s="12"/>
      <c r="B6300" s="5"/>
      <c r="C6300" s="98"/>
      <c r="D6300" s="98"/>
      <c r="E6300" s="5"/>
      <c r="F6300" s="5"/>
      <c r="G6300" s="87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99"/>
      <c r="AB6300" s="5"/>
      <c r="AC6300" s="5"/>
      <c r="AD6300" s="99"/>
      <c r="AE6300" s="5"/>
      <c r="AF6300" s="5"/>
      <c r="AG6300" s="15"/>
      <c r="AH6300" s="15"/>
    </row>
    <row r="6301" spans="1:34" ht="15" customHeight="1" x14ac:dyDescent="0.25">
      <c r="A6301" s="12"/>
      <c r="B6301" s="5"/>
      <c r="C6301" s="98"/>
      <c r="D6301" s="98"/>
      <c r="E6301" s="5"/>
      <c r="F6301" s="5"/>
      <c r="G6301" s="87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99"/>
      <c r="AB6301" s="5"/>
      <c r="AC6301" s="5"/>
      <c r="AD6301" s="99"/>
      <c r="AE6301" s="5"/>
      <c r="AF6301" s="5"/>
      <c r="AG6301" s="15"/>
      <c r="AH6301" s="15"/>
    </row>
    <row r="6302" spans="1:34" ht="15" customHeight="1" x14ac:dyDescent="0.25">
      <c r="A6302" s="12"/>
      <c r="B6302" s="5"/>
      <c r="C6302" s="98"/>
      <c r="D6302" s="98"/>
      <c r="E6302" s="5"/>
      <c r="F6302" s="5"/>
      <c r="G6302" s="87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99"/>
      <c r="AB6302" s="5"/>
      <c r="AC6302" s="5"/>
      <c r="AD6302" s="99"/>
      <c r="AE6302" s="5"/>
      <c r="AF6302" s="5"/>
      <c r="AG6302" s="15"/>
      <c r="AH6302" s="15"/>
    </row>
    <row r="6303" spans="1:34" ht="15" customHeight="1" x14ac:dyDescent="0.25">
      <c r="A6303" s="12"/>
      <c r="B6303" s="5"/>
      <c r="C6303" s="98"/>
      <c r="D6303" s="98"/>
      <c r="E6303" s="5"/>
      <c r="F6303" s="5"/>
      <c r="G6303" s="87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99"/>
      <c r="AB6303" s="5"/>
      <c r="AC6303" s="5"/>
      <c r="AD6303" s="99"/>
      <c r="AE6303" s="5"/>
      <c r="AF6303" s="5"/>
      <c r="AG6303" s="15"/>
      <c r="AH6303" s="15"/>
    </row>
    <row r="6304" spans="1:34" ht="15" customHeight="1" x14ac:dyDescent="0.25">
      <c r="A6304" s="12"/>
      <c r="B6304" s="5"/>
      <c r="C6304" s="98"/>
      <c r="D6304" s="98"/>
      <c r="E6304" s="5"/>
      <c r="F6304" s="5"/>
      <c r="G6304" s="87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99"/>
      <c r="AB6304" s="5"/>
      <c r="AC6304" s="5"/>
      <c r="AD6304" s="99"/>
      <c r="AE6304" s="5"/>
      <c r="AF6304" s="5"/>
      <c r="AG6304" s="15"/>
      <c r="AH6304" s="15"/>
    </row>
    <row r="6305" spans="1:34" ht="15" customHeight="1" x14ac:dyDescent="0.25">
      <c r="A6305" s="12"/>
      <c r="B6305" s="5"/>
      <c r="C6305" s="98"/>
      <c r="D6305" s="98"/>
      <c r="E6305" s="5"/>
      <c r="F6305" s="5"/>
      <c r="G6305" s="87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99"/>
      <c r="AB6305" s="5"/>
      <c r="AC6305" s="5"/>
      <c r="AD6305" s="99"/>
      <c r="AE6305" s="5"/>
      <c r="AF6305" s="5"/>
      <c r="AG6305" s="15"/>
      <c r="AH6305" s="15"/>
    </row>
    <row r="6306" spans="1:34" ht="15" customHeight="1" x14ac:dyDescent="0.25">
      <c r="A6306" s="12"/>
      <c r="B6306" s="5"/>
      <c r="C6306" s="98"/>
      <c r="D6306" s="98"/>
      <c r="E6306" s="5"/>
      <c r="F6306" s="5"/>
      <c r="G6306" s="87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99"/>
      <c r="AB6306" s="5"/>
      <c r="AC6306" s="5"/>
      <c r="AD6306" s="99"/>
      <c r="AE6306" s="5"/>
      <c r="AF6306" s="5"/>
      <c r="AG6306" s="15"/>
      <c r="AH6306" s="15"/>
    </row>
    <row r="6307" spans="1:34" ht="15" customHeight="1" x14ac:dyDescent="0.25">
      <c r="A6307" s="12"/>
      <c r="B6307" s="5"/>
      <c r="C6307" s="98"/>
      <c r="D6307" s="98"/>
      <c r="E6307" s="5"/>
      <c r="F6307" s="5"/>
      <c r="G6307" s="87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99"/>
      <c r="AB6307" s="5"/>
      <c r="AC6307" s="5"/>
      <c r="AD6307" s="99"/>
      <c r="AE6307" s="5"/>
      <c r="AF6307" s="5"/>
      <c r="AG6307" s="15"/>
      <c r="AH6307" s="15"/>
    </row>
    <row r="6308" spans="1:34" ht="15" customHeight="1" x14ac:dyDescent="0.25">
      <c r="A6308" s="12"/>
      <c r="B6308" s="5"/>
      <c r="C6308" s="98"/>
      <c r="D6308" s="98"/>
      <c r="E6308" s="5"/>
      <c r="F6308" s="5"/>
      <c r="G6308" s="87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99"/>
      <c r="AB6308" s="5"/>
      <c r="AC6308" s="5"/>
      <c r="AD6308" s="99"/>
      <c r="AE6308" s="5"/>
      <c r="AF6308" s="5"/>
      <c r="AG6308" s="15"/>
      <c r="AH6308" s="15"/>
    </row>
    <row r="6309" spans="1:34" ht="15" customHeight="1" x14ac:dyDescent="0.25">
      <c r="A6309" s="12"/>
      <c r="B6309" s="5"/>
      <c r="C6309" s="98"/>
      <c r="D6309" s="98"/>
      <c r="E6309" s="5"/>
      <c r="F6309" s="5"/>
      <c r="G6309" s="87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99"/>
      <c r="AB6309" s="5"/>
      <c r="AC6309" s="5"/>
      <c r="AD6309" s="99"/>
      <c r="AE6309" s="5"/>
      <c r="AF6309" s="5"/>
      <c r="AG6309" s="15"/>
      <c r="AH6309" s="15"/>
    </row>
    <row r="6310" spans="1:34" ht="15" customHeight="1" x14ac:dyDescent="0.25">
      <c r="A6310" s="12"/>
      <c r="B6310" s="5"/>
      <c r="C6310" s="98"/>
      <c r="D6310" s="98"/>
      <c r="E6310" s="5"/>
      <c r="F6310" s="5"/>
      <c r="G6310" s="87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99"/>
      <c r="AB6310" s="5"/>
      <c r="AC6310" s="5"/>
      <c r="AD6310" s="99"/>
      <c r="AE6310" s="5"/>
      <c r="AF6310" s="5"/>
      <c r="AG6310" s="15"/>
      <c r="AH6310" s="15"/>
    </row>
    <row r="6311" spans="1:34" ht="15" customHeight="1" x14ac:dyDescent="0.25">
      <c r="A6311" s="12"/>
      <c r="B6311" s="5"/>
      <c r="C6311" s="98"/>
      <c r="D6311" s="98"/>
      <c r="E6311" s="5"/>
      <c r="F6311" s="5"/>
      <c r="G6311" s="87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99"/>
      <c r="AB6311" s="5"/>
      <c r="AC6311" s="5"/>
      <c r="AD6311" s="99"/>
      <c r="AE6311" s="5"/>
      <c r="AF6311" s="5"/>
      <c r="AG6311" s="15"/>
      <c r="AH6311" s="15"/>
    </row>
    <row r="6312" spans="1:34" ht="15" customHeight="1" x14ac:dyDescent="0.25">
      <c r="A6312" s="12"/>
      <c r="B6312" s="5"/>
      <c r="C6312" s="98"/>
      <c r="D6312" s="98"/>
      <c r="E6312" s="5"/>
      <c r="F6312" s="5"/>
      <c r="G6312" s="87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99"/>
      <c r="AB6312" s="5"/>
      <c r="AC6312" s="5"/>
      <c r="AD6312" s="99"/>
      <c r="AE6312" s="5"/>
      <c r="AF6312" s="5"/>
      <c r="AG6312" s="15"/>
      <c r="AH6312" s="15"/>
    </row>
    <row r="6313" spans="1:34" ht="15" customHeight="1" x14ac:dyDescent="0.25">
      <c r="A6313" s="12"/>
      <c r="B6313" s="5"/>
      <c r="C6313" s="98"/>
      <c r="D6313" s="98"/>
      <c r="E6313" s="5"/>
      <c r="F6313" s="5"/>
      <c r="G6313" s="87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99"/>
      <c r="AB6313" s="5"/>
      <c r="AC6313" s="5"/>
      <c r="AD6313" s="99"/>
      <c r="AE6313" s="5"/>
      <c r="AF6313" s="5"/>
      <c r="AG6313" s="15"/>
      <c r="AH6313" s="15"/>
    </row>
    <row r="6314" spans="1:34" ht="15" customHeight="1" x14ac:dyDescent="0.25">
      <c r="A6314" s="12"/>
      <c r="B6314" s="5"/>
      <c r="C6314" s="98"/>
      <c r="D6314" s="98"/>
      <c r="E6314" s="5"/>
      <c r="F6314" s="5"/>
      <c r="G6314" s="87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99"/>
      <c r="AB6314" s="5"/>
      <c r="AC6314" s="5"/>
      <c r="AD6314" s="99"/>
      <c r="AE6314" s="5"/>
      <c r="AF6314" s="5"/>
      <c r="AG6314" s="15"/>
      <c r="AH6314" s="15"/>
    </row>
    <row r="6315" spans="1:34" ht="15" customHeight="1" x14ac:dyDescent="0.25">
      <c r="A6315" s="12"/>
      <c r="B6315" s="5"/>
      <c r="C6315" s="98"/>
      <c r="D6315" s="98"/>
      <c r="E6315" s="5"/>
      <c r="F6315" s="5"/>
      <c r="G6315" s="87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99"/>
      <c r="AB6315" s="5"/>
      <c r="AC6315" s="5"/>
      <c r="AD6315" s="99"/>
      <c r="AE6315" s="5"/>
      <c r="AF6315" s="5"/>
      <c r="AG6315" s="15"/>
      <c r="AH6315" s="15"/>
    </row>
    <row r="6316" spans="1:34" ht="15" customHeight="1" x14ac:dyDescent="0.25">
      <c r="A6316" s="12"/>
      <c r="B6316" s="5"/>
      <c r="C6316" s="98"/>
      <c r="D6316" s="98"/>
      <c r="E6316" s="5"/>
      <c r="F6316" s="5"/>
      <c r="G6316" s="87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99"/>
      <c r="AB6316" s="5"/>
      <c r="AC6316" s="5"/>
      <c r="AD6316" s="99"/>
      <c r="AE6316" s="5"/>
      <c r="AF6316" s="5"/>
      <c r="AG6316" s="15"/>
      <c r="AH6316" s="15"/>
    </row>
    <row r="6317" spans="1:34" ht="15" customHeight="1" x14ac:dyDescent="0.25">
      <c r="A6317" s="12"/>
      <c r="B6317" s="5"/>
      <c r="C6317" s="98"/>
      <c r="D6317" s="98"/>
      <c r="E6317" s="5"/>
      <c r="F6317" s="5"/>
      <c r="G6317" s="87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99"/>
      <c r="AB6317" s="5"/>
      <c r="AC6317" s="5"/>
      <c r="AD6317" s="99"/>
      <c r="AE6317" s="5"/>
      <c r="AF6317" s="5"/>
      <c r="AG6317" s="15"/>
      <c r="AH6317" s="15"/>
    </row>
    <row r="6318" spans="1:34" ht="15" customHeight="1" x14ac:dyDescent="0.25">
      <c r="A6318" s="12"/>
      <c r="B6318" s="5"/>
      <c r="C6318" s="98"/>
      <c r="D6318" s="98"/>
      <c r="E6318" s="5"/>
      <c r="F6318" s="5"/>
      <c r="G6318" s="87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99"/>
      <c r="AB6318" s="5"/>
      <c r="AC6318" s="5"/>
      <c r="AD6318" s="99"/>
      <c r="AE6318" s="5"/>
      <c r="AF6318" s="5"/>
      <c r="AG6318" s="15"/>
      <c r="AH6318" s="15"/>
    </row>
    <row r="6319" spans="1:34" ht="15" customHeight="1" x14ac:dyDescent="0.25">
      <c r="A6319" s="12"/>
      <c r="B6319" s="5"/>
      <c r="C6319" s="98"/>
      <c r="D6319" s="98"/>
      <c r="E6319" s="5"/>
      <c r="F6319" s="5"/>
      <c r="G6319" s="87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99"/>
      <c r="AB6319" s="5"/>
      <c r="AC6319" s="5"/>
      <c r="AD6319" s="99"/>
      <c r="AE6319" s="5"/>
      <c r="AF6319" s="5"/>
      <c r="AG6319" s="15"/>
      <c r="AH6319" s="15"/>
    </row>
    <row r="6320" spans="1:34" ht="15" customHeight="1" x14ac:dyDescent="0.25">
      <c r="A6320" s="12"/>
      <c r="B6320" s="5"/>
      <c r="C6320" s="98"/>
      <c r="D6320" s="98"/>
      <c r="E6320" s="5"/>
      <c r="F6320" s="5"/>
      <c r="G6320" s="87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99"/>
      <c r="AB6320" s="5"/>
      <c r="AC6320" s="5"/>
      <c r="AD6320" s="99"/>
      <c r="AE6320" s="5"/>
      <c r="AF6320" s="5"/>
      <c r="AG6320" s="15"/>
      <c r="AH6320" s="15"/>
    </row>
    <row r="6321" spans="1:34" ht="15" customHeight="1" x14ac:dyDescent="0.25">
      <c r="A6321" s="12"/>
      <c r="B6321" s="5"/>
      <c r="C6321" s="98"/>
      <c r="D6321" s="98"/>
      <c r="E6321" s="5"/>
      <c r="F6321" s="5"/>
      <c r="G6321" s="87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99"/>
      <c r="AB6321" s="5"/>
      <c r="AC6321" s="5"/>
      <c r="AD6321" s="99"/>
      <c r="AE6321" s="5"/>
      <c r="AF6321" s="5"/>
      <c r="AG6321" s="15"/>
      <c r="AH6321" s="15"/>
    </row>
    <row r="6322" spans="1:34" ht="15" customHeight="1" x14ac:dyDescent="0.25">
      <c r="A6322" s="12"/>
      <c r="B6322" s="5"/>
      <c r="C6322" s="98"/>
      <c r="D6322" s="98"/>
      <c r="E6322" s="5"/>
      <c r="F6322" s="5"/>
      <c r="G6322" s="87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99"/>
      <c r="AB6322" s="5"/>
      <c r="AC6322" s="5"/>
      <c r="AD6322" s="99"/>
      <c r="AE6322" s="5"/>
      <c r="AF6322" s="5"/>
      <c r="AG6322" s="15"/>
      <c r="AH6322" s="15"/>
    </row>
    <row r="6323" spans="1:34" ht="15" customHeight="1" x14ac:dyDescent="0.25">
      <c r="A6323" s="12"/>
      <c r="B6323" s="5"/>
      <c r="C6323" s="98"/>
      <c r="D6323" s="98"/>
      <c r="E6323" s="5"/>
      <c r="F6323" s="5"/>
      <c r="G6323" s="87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99"/>
      <c r="AB6323" s="5"/>
      <c r="AC6323" s="5"/>
      <c r="AD6323" s="99"/>
      <c r="AE6323" s="5"/>
      <c r="AF6323" s="5"/>
      <c r="AG6323" s="15"/>
      <c r="AH6323" s="15"/>
    </row>
    <row r="6324" spans="1:34" ht="15" customHeight="1" x14ac:dyDescent="0.25">
      <c r="A6324" s="12"/>
      <c r="B6324" s="5"/>
      <c r="C6324" s="98"/>
      <c r="D6324" s="98"/>
      <c r="E6324" s="5"/>
      <c r="F6324" s="5"/>
      <c r="G6324" s="87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99"/>
      <c r="AB6324" s="5"/>
      <c r="AC6324" s="5"/>
      <c r="AD6324" s="99"/>
      <c r="AE6324" s="5"/>
      <c r="AF6324" s="5"/>
      <c r="AG6324" s="15"/>
      <c r="AH6324" s="15"/>
    </row>
    <row r="6325" spans="1:34" ht="15" customHeight="1" x14ac:dyDescent="0.25">
      <c r="A6325" s="12"/>
      <c r="B6325" s="5"/>
      <c r="C6325" s="98"/>
      <c r="D6325" s="98"/>
      <c r="E6325" s="5"/>
      <c r="F6325" s="5"/>
      <c r="G6325" s="87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99"/>
      <c r="AB6325" s="5"/>
      <c r="AC6325" s="5"/>
      <c r="AD6325" s="99"/>
      <c r="AE6325" s="5"/>
      <c r="AF6325" s="5"/>
      <c r="AG6325" s="15"/>
      <c r="AH6325" s="15"/>
    </row>
    <row r="6326" spans="1:34" ht="15" customHeight="1" x14ac:dyDescent="0.25">
      <c r="A6326" s="12"/>
      <c r="B6326" s="5"/>
      <c r="C6326" s="98"/>
      <c r="D6326" s="98"/>
      <c r="E6326" s="5"/>
      <c r="F6326" s="5"/>
      <c r="G6326" s="87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99"/>
      <c r="AB6326" s="5"/>
      <c r="AC6326" s="5"/>
      <c r="AD6326" s="99"/>
      <c r="AE6326" s="5"/>
      <c r="AF6326" s="5"/>
      <c r="AG6326" s="15"/>
      <c r="AH6326" s="15"/>
    </row>
    <row r="6327" spans="1:34" ht="15" customHeight="1" x14ac:dyDescent="0.25">
      <c r="A6327" s="12"/>
      <c r="B6327" s="5"/>
      <c r="C6327" s="98"/>
      <c r="D6327" s="98"/>
      <c r="E6327" s="5"/>
      <c r="F6327" s="5"/>
      <c r="G6327" s="87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99"/>
      <c r="AB6327" s="5"/>
      <c r="AC6327" s="5"/>
      <c r="AD6327" s="99"/>
      <c r="AE6327" s="5"/>
      <c r="AF6327" s="5"/>
      <c r="AG6327" s="15"/>
      <c r="AH6327" s="15"/>
    </row>
    <row r="6328" spans="1:34" ht="15" customHeight="1" x14ac:dyDescent="0.25">
      <c r="A6328" s="12"/>
      <c r="B6328" s="5"/>
      <c r="C6328" s="98"/>
      <c r="D6328" s="98"/>
      <c r="E6328" s="5"/>
      <c r="F6328" s="5"/>
      <c r="G6328" s="87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99"/>
      <c r="AB6328" s="5"/>
      <c r="AC6328" s="5"/>
      <c r="AD6328" s="99"/>
      <c r="AE6328" s="5"/>
      <c r="AF6328" s="5"/>
      <c r="AG6328" s="15"/>
      <c r="AH6328" s="15"/>
    </row>
    <row r="6329" spans="1:34" ht="15" customHeight="1" x14ac:dyDescent="0.25">
      <c r="A6329" s="12"/>
      <c r="B6329" s="5"/>
      <c r="C6329" s="98"/>
      <c r="D6329" s="98"/>
      <c r="E6329" s="5"/>
      <c r="F6329" s="5"/>
      <c r="G6329" s="87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99"/>
      <c r="AB6329" s="5"/>
      <c r="AC6329" s="5"/>
      <c r="AD6329" s="99"/>
      <c r="AE6329" s="5"/>
      <c r="AF6329" s="5"/>
      <c r="AG6329" s="15"/>
      <c r="AH6329" s="15"/>
    </row>
    <row r="6330" spans="1:34" ht="15" customHeight="1" x14ac:dyDescent="0.25">
      <c r="A6330" s="12"/>
      <c r="B6330" s="5"/>
      <c r="C6330" s="98"/>
      <c r="D6330" s="98"/>
      <c r="E6330" s="5"/>
      <c r="F6330" s="5"/>
      <c r="G6330" s="87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99"/>
      <c r="AB6330" s="5"/>
      <c r="AC6330" s="5"/>
      <c r="AD6330" s="99"/>
      <c r="AE6330" s="5"/>
      <c r="AF6330" s="5"/>
      <c r="AG6330" s="15"/>
      <c r="AH6330" s="15"/>
    </row>
    <row r="6331" spans="1:34" ht="15" customHeight="1" x14ac:dyDescent="0.25">
      <c r="A6331" s="12"/>
      <c r="B6331" s="5"/>
      <c r="C6331" s="98"/>
      <c r="D6331" s="98"/>
      <c r="E6331" s="5"/>
      <c r="F6331" s="5"/>
      <c r="G6331" s="87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99"/>
      <c r="AB6331" s="5"/>
      <c r="AC6331" s="5"/>
      <c r="AD6331" s="99"/>
      <c r="AE6331" s="5"/>
      <c r="AF6331" s="5"/>
      <c r="AG6331" s="15"/>
      <c r="AH6331" s="15"/>
    </row>
    <row r="6332" spans="1:34" ht="15" customHeight="1" x14ac:dyDescent="0.25">
      <c r="A6332" s="12"/>
      <c r="B6332" s="5"/>
      <c r="C6332" s="98"/>
      <c r="D6332" s="98"/>
      <c r="E6332" s="5"/>
      <c r="F6332" s="5"/>
      <c r="G6332" s="87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99"/>
      <c r="AB6332" s="5"/>
      <c r="AC6332" s="5"/>
      <c r="AD6332" s="99"/>
      <c r="AE6332" s="5"/>
      <c r="AF6332" s="5"/>
      <c r="AG6332" s="15"/>
      <c r="AH6332" s="15"/>
    </row>
    <row r="6333" spans="1:34" ht="15" customHeight="1" x14ac:dyDescent="0.25">
      <c r="A6333" s="12"/>
      <c r="B6333" s="5"/>
      <c r="C6333" s="98"/>
      <c r="D6333" s="98"/>
      <c r="E6333" s="5"/>
      <c r="F6333" s="5"/>
      <c r="G6333" s="87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99"/>
      <c r="AB6333" s="5"/>
      <c r="AC6333" s="5"/>
      <c r="AD6333" s="99"/>
      <c r="AE6333" s="5"/>
      <c r="AF6333" s="5"/>
      <c r="AG6333" s="15"/>
      <c r="AH6333" s="15"/>
    </row>
    <row r="6334" spans="1:34" ht="15" customHeight="1" x14ac:dyDescent="0.25">
      <c r="A6334" s="12"/>
      <c r="B6334" s="5"/>
      <c r="C6334" s="98"/>
      <c r="D6334" s="98"/>
      <c r="E6334" s="5"/>
      <c r="F6334" s="5"/>
      <c r="G6334" s="87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99"/>
      <c r="AB6334" s="5"/>
      <c r="AC6334" s="5"/>
      <c r="AD6334" s="99"/>
      <c r="AE6334" s="5"/>
      <c r="AF6334" s="5"/>
      <c r="AG6334" s="15"/>
      <c r="AH6334" s="15"/>
    </row>
    <row r="6335" spans="1:34" ht="15" customHeight="1" x14ac:dyDescent="0.25">
      <c r="A6335" s="12"/>
      <c r="B6335" s="5"/>
      <c r="C6335" s="98"/>
      <c r="D6335" s="98"/>
      <c r="E6335" s="5"/>
      <c r="F6335" s="5"/>
      <c r="G6335" s="87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99"/>
      <c r="AB6335" s="5"/>
      <c r="AC6335" s="5"/>
      <c r="AD6335" s="99"/>
      <c r="AE6335" s="5"/>
      <c r="AF6335" s="5"/>
      <c r="AG6335" s="15"/>
      <c r="AH6335" s="15"/>
    </row>
    <row r="6336" spans="1:34" ht="15" customHeight="1" x14ac:dyDescent="0.25">
      <c r="A6336" s="12"/>
      <c r="B6336" s="5"/>
      <c r="C6336" s="98"/>
      <c r="D6336" s="98"/>
      <c r="E6336" s="5"/>
      <c r="F6336" s="5"/>
      <c r="G6336" s="87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99"/>
      <c r="AB6336" s="5"/>
      <c r="AC6336" s="5"/>
      <c r="AD6336" s="99"/>
      <c r="AE6336" s="5"/>
      <c r="AF6336" s="5"/>
      <c r="AG6336" s="15"/>
      <c r="AH6336" s="15"/>
    </row>
    <row r="6337" spans="1:34" ht="15" customHeight="1" x14ac:dyDescent="0.25">
      <c r="A6337" s="12"/>
      <c r="B6337" s="5"/>
      <c r="C6337" s="98"/>
      <c r="D6337" s="98"/>
      <c r="E6337" s="5"/>
      <c r="F6337" s="5"/>
      <c r="G6337" s="87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99"/>
      <c r="AB6337" s="5"/>
      <c r="AC6337" s="5"/>
      <c r="AD6337" s="99"/>
      <c r="AE6337" s="5"/>
      <c r="AF6337" s="5"/>
      <c r="AG6337" s="15"/>
      <c r="AH6337" s="15"/>
    </row>
    <row r="6338" spans="1:34" ht="15" customHeight="1" x14ac:dyDescent="0.25">
      <c r="A6338" s="12"/>
      <c r="B6338" s="5"/>
      <c r="C6338" s="98"/>
      <c r="D6338" s="98"/>
      <c r="E6338" s="5"/>
      <c r="F6338" s="5"/>
      <c r="G6338" s="87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99"/>
      <c r="AB6338" s="5"/>
      <c r="AC6338" s="5"/>
      <c r="AD6338" s="99"/>
      <c r="AE6338" s="5"/>
      <c r="AF6338" s="5"/>
      <c r="AG6338" s="15"/>
      <c r="AH6338" s="15"/>
    </row>
    <row r="6339" spans="1:34" ht="15" customHeight="1" x14ac:dyDescent="0.25">
      <c r="A6339" s="12"/>
      <c r="B6339" s="5"/>
      <c r="C6339" s="98"/>
      <c r="D6339" s="98"/>
      <c r="E6339" s="5"/>
      <c r="F6339" s="5"/>
      <c r="G6339" s="87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99"/>
      <c r="AB6339" s="5"/>
      <c r="AC6339" s="5"/>
      <c r="AD6339" s="99"/>
      <c r="AE6339" s="5"/>
      <c r="AF6339" s="5"/>
      <c r="AG6339" s="15"/>
      <c r="AH6339" s="15"/>
    </row>
    <row r="6340" spans="1:34" ht="15" customHeight="1" x14ac:dyDescent="0.25">
      <c r="A6340" s="12"/>
      <c r="B6340" s="5"/>
      <c r="C6340" s="98"/>
      <c r="D6340" s="98"/>
      <c r="E6340" s="5"/>
      <c r="F6340" s="5"/>
      <c r="G6340" s="87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99"/>
      <c r="AB6340" s="5"/>
      <c r="AC6340" s="5"/>
      <c r="AD6340" s="99"/>
      <c r="AE6340" s="5"/>
      <c r="AF6340" s="5"/>
      <c r="AG6340" s="15"/>
      <c r="AH6340" s="15"/>
    </row>
    <row r="6341" spans="1:34" ht="15" customHeight="1" x14ac:dyDescent="0.25">
      <c r="A6341" s="12"/>
      <c r="B6341" s="5"/>
      <c r="C6341" s="98"/>
      <c r="D6341" s="98"/>
      <c r="E6341" s="5"/>
      <c r="F6341" s="5"/>
      <c r="G6341" s="87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99"/>
      <c r="AB6341" s="5"/>
      <c r="AC6341" s="5"/>
      <c r="AD6341" s="99"/>
      <c r="AE6341" s="5"/>
      <c r="AF6341" s="5"/>
      <c r="AG6341" s="15"/>
      <c r="AH6341" s="15"/>
    </row>
    <row r="6342" spans="1:34" ht="15" customHeight="1" x14ac:dyDescent="0.25">
      <c r="A6342" s="12"/>
      <c r="B6342" s="5"/>
      <c r="C6342" s="98"/>
      <c r="D6342" s="98"/>
      <c r="E6342" s="5"/>
      <c r="F6342" s="5"/>
      <c r="G6342" s="87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99"/>
      <c r="AB6342" s="5"/>
      <c r="AC6342" s="5"/>
      <c r="AD6342" s="99"/>
      <c r="AE6342" s="5"/>
      <c r="AF6342" s="5"/>
      <c r="AG6342" s="15"/>
      <c r="AH6342" s="15"/>
    </row>
    <row r="6343" spans="1:34" ht="15" customHeight="1" x14ac:dyDescent="0.25">
      <c r="A6343" s="12"/>
      <c r="B6343" s="5"/>
      <c r="C6343" s="98"/>
      <c r="D6343" s="98"/>
      <c r="E6343" s="5"/>
      <c r="F6343" s="5"/>
      <c r="G6343" s="87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99"/>
      <c r="AB6343" s="5"/>
      <c r="AC6343" s="5"/>
      <c r="AD6343" s="99"/>
      <c r="AE6343" s="5"/>
      <c r="AF6343" s="5"/>
      <c r="AG6343" s="15"/>
      <c r="AH6343" s="15"/>
    </row>
    <row r="6344" spans="1:34" ht="15" customHeight="1" x14ac:dyDescent="0.25">
      <c r="A6344" s="12"/>
      <c r="B6344" s="5"/>
      <c r="C6344" s="98"/>
      <c r="D6344" s="98"/>
      <c r="E6344" s="5"/>
      <c r="F6344" s="5"/>
      <c r="G6344" s="87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99"/>
      <c r="AB6344" s="5"/>
      <c r="AC6344" s="5"/>
      <c r="AD6344" s="99"/>
      <c r="AE6344" s="5"/>
      <c r="AF6344" s="5"/>
      <c r="AG6344" s="15"/>
      <c r="AH6344" s="15"/>
    </row>
    <row r="6345" spans="1:34" ht="15" customHeight="1" x14ac:dyDescent="0.25">
      <c r="A6345" s="12"/>
      <c r="B6345" s="5"/>
      <c r="C6345" s="98"/>
      <c r="D6345" s="98"/>
      <c r="E6345" s="5"/>
      <c r="F6345" s="5"/>
      <c r="G6345" s="87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99"/>
      <c r="AB6345" s="5"/>
      <c r="AC6345" s="5"/>
      <c r="AD6345" s="99"/>
      <c r="AE6345" s="5"/>
      <c r="AF6345" s="5"/>
      <c r="AG6345" s="15"/>
      <c r="AH6345" s="15"/>
    </row>
    <row r="6346" spans="1:34" ht="15" customHeight="1" x14ac:dyDescent="0.25">
      <c r="A6346" s="12"/>
      <c r="B6346" s="5"/>
      <c r="C6346" s="98"/>
      <c r="D6346" s="98"/>
      <c r="E6346" s="5"/>
      <c r="F6346" s="5"/>
      <c r="G6346" s="87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99"/>
      <c r="AB6346" s="5"/>
      <c r="AC6346" s="5"/>
      <c r="AD6346" s="99"/>
      <c r="AE6346" s="5"/>
      <c r="AF6346" s="5"/>
      <c r="AG6346" s="15"/>
      <c r="AH6346" s="15"/>
    </row>
    <row r="6347" spans="1:34" ht="15" customHeight="1" x14ac:dyDescent="0.25">
      <c r="A6347" s="12"/>
      <c r="B6347" s="5"/>
      <c r="C6347" s="98"/>
      <c r="D6347" s="98"/>
      <c r="E6347" s="5"/>
      <c r="F6347" s="5"/>
      <c r="G6347" s="87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99"/>
      <c r="AB6347" s="5"/>
      <c r="AC6347" s="5"/>
      <c r="AD6347" s="99"/>
      <c r="AE6347" s="5"/>
      <c r="AF6347" s="5"/>
      <c r="AG6347" s="15"/>
      <c r="AH6347" s="15"/>
    </row>
    <row r="6348" spans="1:34" ht="15" customHeight="1" x14ac:dyDescent="0.25">
      <c r="A6348" s="12"/>
      <c r="B6348" s="5"/>
      <c r="C6348" s="98"/>
      <c r="D6348" s="98"/>
      <c r="E6348" s="5"/>
      <c r="F6348" s="5"/>
      <c r="G6348" s="87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99"/>
      <c r="AB6348" s="5"/>
      <c r="AC6348" s="5"/>
      <c r="AD6348" s="99"/>
      <c r="AE6348" s="5"/>
      <c r="AF6348" s="5"/>
      <c r="AG6348" s="15"/>
      <c r="AH6348" s="15"/>
    </row>
    <row r="6349" spans="1:34" ht="15" customHeight="1" x14ac:dyDescent="0.25">
      <c r="A6349" s="12"/>
      <c r="B6349" s="5"/>
      <c r="C6349" s="98"/>
      <c r="D6349" s="98"/>
      <c r="E6349" s="5"/>
      <c r="F6349" s="5"/>
      <c r="G6349" s="87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99"/>
      <c r="AB6349" s="5"/>
      <c r="AC6349" s="5"/>
      <c r="AD6349" s="99"/>
      <c r="AE6349" s="5"/>
      <c r="AF6349" s="5"/>
      <c r="AG6349" s="15"/>
      <c r="AH6349" s="15"/>
    </row>
    <row r="6350" spans="1:34" ht="15" customHeight="1" x14ac:dyDescent="0.25">
      <c r="A6350" s="12"/>
      <c r="B6350" s="5"/>
      <c r="C6350" s="98"/>
      <c r="D6350" s="98"/>
      <c r="E6350" s="5"/>
      <c r="F6350" s="5"/>
      <c r="G6350" s="87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99"/>
      <c r="AB6350" s="5"/>
      <c r="AC6350" s="5"/>
      <c r="AD6350" s="99"/>
      <c r="AE6350" s="5"/>
      <c r="AF6350" s="5"/>
      <c r="AG6350" s="15"/>
      <c r="AH6350" s="15"/>
    </row>
    <row r="6351" spans="1:34" ht="15" customHeight="1" x14ac:dyDescent="0.25">
      <c r="A6351" s="12"/>
      <c r="B6351" s="5"/>
      <c r="C6351" s="98"/>
      <c r="D6351" s="98"/>
      <c r="E6351" s="5"/>
      <c r="F6351" s="5"/>
      <c r="G6351" s="87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99"/>
      <c r="AB6351" s="5"/>
      <c r="AC6351" s="5"/>
      <c r="AD6351" s="99"/>
      <c r="AE6351" s="5"/>
      <c r="AF6351" s="5"/>
      <c r="AG6351" s="15"/>
      <c r="AH6351" s="15"/>
    </row>
    <row r="6352" spans="1:34" ht="15" customHeight="1" x14ac:dyDescent="0.25">
      <c r="A6352" s="12"/>
      <c r="B6352" s="5"/>
      <c r="C6352" s="98"/>
      <c r="D6352" s="98"/>
      <c r="E6352" s="5"/>
      <c r="F6352" s="5"/>
      <c r="G6352" s="87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99"/>
      <c r="AB6352" s="5"/>
      <c r="AC6352" s="5"/>
      <c r="AD6352" s="99"/>
      <c r="AE6352" s="5"/>
      <c r="AF6352" s="5"/>
      <c r="AG6352" s="15"/>
      <c r="AH6352" s="15"/>
    </row>
    <row r="6353" spans="1:34" ht="15" customHeight="1" x14ac:dyDescent="0.25">
      <c r="A6353" s="12"/>
      <c r="B6353" s="5"/>
      <c r="C6353" s="98"/>
      <c r="D6353" s="98"/>
      <c r="E6353" s="5"/>
      <c r="F6353" s="5"/>
      <c r="G6353" s="87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99"/>
      <c r="AB6353" s="5"/>
      <c r="AC6353" s="5"/>
      <c r="AD6353" s="99"/>
      <c r="AE6353" s="5"/>
      <c r="AF6353" s="5"/>
      <c r="AG6353" s="15"/>
      <c r="AH6353" s="15"/>
    </row>
    <row r="6354" spans="1:34" ht="15" customHeight="1" x14ac:dyDescent="0.25">
      <c r="A6354" s="12"/>
      <c r="B6354" s="5"/>
      <c r="C6354" s="98"/>
      <c r="D6354" s="98"/>
      <c r="E6354" s="5"/>
      <c r="F6354" s="5"/>
      <c r="G6354" s="87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99"/>
      <c r="AB6354" s="5"/>
      <c r="AC6354" s="5"/>
      <c r="AD6354" s="99"/>
      <c r="AE6354" s="5"/>
      <c r="AF6354" s="5"/>
      <c r="AG6354" s="15"/>
      <c r="AH6354" s="15"/>
    </row>
    <row r="6355" spans="1:34" ht="15" customHeight="1" x14ac:dyDescent="0.25">
      <c r="A6355" s="12"/>
      <c r="B6355" s="5"/>
      <c r="C6355" s="98"/>
      <c r="D6355" s="98"/>
      <c r="E6355" s="5"/>
      <c r="F6355" s="5"/>
      <c r="G6355" s="87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99"/>
      <c r="AB6355" s="5"/>
      <c r="AC6355" s="5"/>
      <c r="AD6355" s="99"/>
      <c r="AE6355" s="5"/>
      <c r="AF6355" s="5"/>
      <c r="AG6355" s="15"/>
      <c r="AH6355" s="15"/>
    </row>
    <row r="6356" spans="1:34" ht="15" customHeight="1" x14ac:dyDescent="0.25">
      <c r="A6356" s="12"/>
      <c r="B6356" s="5"/>
      <c r="C6356" s="98"/>
      <c r="D6356" s="98"/>
      <c r="E6356" s="5"/>
      <c r="F6356" s="5"/>
      <c r="G6356" s="87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99"/>
      <c r="AB6356" s="5"/>
      <c r="AC6356" s="5"/>
      <c r="AD6356" s="99"/>
      <c r="AE6356" s="5"/>
      <c r="AF6356" s="5"/>
      <c r="AG6356" s="15"/>
      <c r="AH6356" s="15"/>
    </row>
    <row r="6357" spans="1:34" ht="15" customHeight="1" x14ac:dyDescent="0.25">
      <c r="A6357" s="12"/>
      <c r="B6357" s="5"/>
      <c r="C6357" s="98"/>
      <c r="D6357" s="98"/>
      <c r="E6357" s="5"/>
      <c r="F6357" s="5"/>
      <c r="G6357" s="87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99"/>
      <c r="AB6357" s="5"/>
      <c r="AC6357" s="5"/>
      <c r="AD6357" s="99"/>
      <c r="AE6357" s="5"/>
      <c r="AF6357" s="5"/>
      <c r="AG6357" s="15"/>
      <c r="AH6357" s="15"/>
    </row>
    <row r="6358" spans="1:34" ht="15" customHeight="1" x14ac:dyDescent="0.25">
      <c r="A6358" s="12"/>
      <c r="B6358" s="5"/>
      <c r="C6358" s="98"/>
      <c r="D6358" s="98"/>
      <c r="E6358" s="5"/>
      <c r="F6358" s="5"/>
      <c r="G6358" s="87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99"/>
      <c r="AB6358" s="5"/>
      <c r="AC6358" s="5"/>
      <c r="AD6358" s="99"/>
      <c r="AE6358" s="5"/>
      <c r="AF6358" s="5"/>
      <c r="AG6358" s="15"/>
      <c r="AH6358" s="15"/>
    </row>
    <row r="6359" spans="1:34" ht="15" customHeight="1" x14ac:dyDescent="0.25">
      <c r="A6359" s="12"/>
      <c r="B6359" s="5"/>
      <c r="C6359" s="98"/>
      <c r="D6359" s="98"/>
      <c r="E6359" s="5"/>
      <c r="F6359" s="5"/>
      <c r="G6359" s="87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99"/>
      <c r="AB6359" s="5"/>
      <c r="AC6359" s="5"/>
      <c r="AD6359" s="99"/>
      <c r="AE6359" s="5"/>
      <c r="AF6359" s="5"/>
      <c r="AG6359" s="15"/>
      <c r="AH6359" s="15"/>
    </row>
    <row r="6360" spans="1:34" ht="15" customHeight="1" x14ac:dyDescent="0.25">
      <c r="A6360" s="12"/>
      <c r="B6360" s="5"/>
      <c r="C6360" s="98"/>
      <c r="D6360" s="98"/>
      <c r="E6360" s="5"/>
      <c r="F6360" s="5"/>
      <c r="G6360" s="87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99"/>
      <c r="AB6360" s="5"/>
      <c r="AC6360" s="5"/>
      <c r="AD6360" s="99"/>
      <c r="AE6360" s="5"/>
      <c r="AF6360" s="5"/>
      <c r="AG6360" s="15"/>
      <c r="AH6360" s="15"/>
    </row>
    <row r="6361" spans="1:34" ht="15" customHeight="1" x14ac:dyDescent="0.25">
      <c r="A6361" s="12"/>
      <c r="B6361" s="5"/>
      <c r="C6361" s="98"/>
      <c r="D6361" s="98"/>
      <c r="E6361" s="5"/>
      <c r="F6361" s="5"/>
      <c r="G6361" s="87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99"/>
      <c r="AB6361" s="5"/>
      <c r="AC6361" s="5"/>
      <c r="AD6361" s="99"/>
      <c r="AE6361" s="5"/>
      <c r="AF6361" s="5"/>
      <c r="AG6361" s="15"/>
      <c r="AH6361" s="15"/>
    </row>
    <row r="6362" spans="1:34" ht="15" customHeight="1" x14ac:dyDescent="0.25">
      <c r="A6362" s="12"/>
      <c r="B6362" s="5"/>
      <c r="C6362" s="98"/>
      <c r="D6362" s="98"/>
      <c r="E6362" s="5"/>
      <c r="F6362" s="5"/>
      <c r="G6362" s="87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99"/>
      <c r="AB6362" s="5"/>
      <c r="AC6362" s="5"/>
      <c r="AD6362" s="99"/>
      <c r="AE6362" s="5"/>
      <c r="AF6362" s="5"/>
      <c r="AG6362" s="15"/>
      <c r="AH6362" s="15"/>
    </row>
    <row r="6363" spans="1:34" ht="15" customHeight="1" x14ac:dyDescent="0.25">
      <c r="A6363" s="12"/>
      <c r="B6363" s="5"/>
      <c r="C6363" s="98"/>
      <c r="D6363" s="98"/>
      <c r="E6363" s="5"/>
      <c r="F6363" s="5"/>
      <c r="G6363" s="87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99"/>
      <c r="AB6363" s="5"/>
      <c r="AC6363" s="5"/>
      <c r="AD6363" s="99"/>
      <c r="AE6363" s="5"/>
      <c r="AF6363" s="5"/>
      <c r="AG6363" s="15"/>
      <c r="AH6363" s="15"/>
    </row>
    <row r="6364" spans="1:34" ht="15" customHeight="1" x14ac:dyDescent="0.25">
      <c r="A6364" s="12"/>
      <c r="B6364" s="5"/>
      <c r="C6364" s="98"/>
      <c r="D6364" s="98"/>
      <c r="E6364" s="5"/>
      <c r="F6364" s="5"/>
      <c r="G6364" s="87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99"/>
      <c r="AB6364" s="5"/>
      <c r="AC6364" s="5"/>
      <c r="AD6364" s="99"/>
      <c r="AE6364" s="5"/>
      <c r="AF6364" s="5"/>
      <c r="AG6364" s="15"/>
      <c r="AH6364" s="15"/>
    </row>
    <row r="6365" spans="1:34" ht="15" customHeight="1" x14ac:dyDescent="0.25">
      <c r="A6365" s="12"/>
      <c r="B6365" s="5"/>
      <c r="C6365" s="98"/>
      <c r="D6365" s="98"/>
      <c r="E6365" s="5"/>
      <c r="F6365" s="5"/>
      <c r="G6365" s="87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99"/>
      <c r="AB6365" s="5"/>
      <c r="AC6365" s="5"/>
      <c r="AD6365" s="99"/>
      <c r="AE6365" s="5"/>
      <c r="AF6365" s="5"/>
      <c r="AG6365" s="15"/>
      <c r="AH6365" s="15"/>
    </row>
    <row r="6366" spans="1:34" ht="15" customHeight="1" x14ac:dyDescent="0.25">
      <c r="A6366" s="12"/>
      <c r="B6366" s="5"/>
      <c r="C6366" s="98"/>
      <c r="D6366" s="98"/>
      <c r="E6366" s="5"/>
      <c r="F6366" s="5"/>
      <c r="G6366" s="87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99"/>
      <c r="AB6366" s="5"/>
      <c r="AC6366" s="5"/>
      <c r="AD6366" s="99"/>
      <c r="AE6366" s="5"/>
      <c r="AF6366" s="5"/>
      <c r="AG6366" s="15"/>
      <c r="AH6366" s="15"/>
    </row>
    <row r="6367" spans="1:34" ht="15" customHeight="1" x14ac:dyDescent="0.25">
      <c r="A6367" s="12"/>
      <c r="B6367" s="5"/>
      <c r="C6367" s="98"/>
      <c r="D6367" s="98"/>
      <c r="E6367" s="5"/>
      <c r="F6367" s="5"/>
      <c r="G6367" s="87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99"/>
      <c r="AB6367" s="5"/>
      <c r="AC6367" s="5"/>
      <c r="AD6367" s="99"/>
      <c r="AE6367" s="5"/>
      <c r="AF6367" s="5"/>
      <c r="AG6367" s="15"/>
      <c r="AH6367" s="15"/>
    </row>
    <row r="6368" spans="1:34" ht="15" customHeight="1" x14ac:dyDescent="0.25">
      <c r="A6368" s="12"/>
      <c r="B6368" s="5"/>
      <c r="C6368" s="98"/>
      <c r="D6368" s="98"/>
      <c r="E6368" s="5"/>
      <c r="F6368" s="5"/>
      <c r="G6368" s="87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99"/>
      <c r="AB6368" s="5"/>
      <c r="AC6368" s="5"/>
      <c r="AD6368" s="99"/>
      <c r="AE6368" s="5"/>
      <c r="AF6368" s="5"/>
      <c r="AG6368" s="15"/>
      <c r="AH6368" s="15"/>
    </row>
    <row r="6369" spans="1:34" ht="15" customHeight="1" x14ac:dyDescent="0.25">
      <c r="A6369" s="12"/>
      <c r="B6369" s="5"/>
      <c r="C6369" s="98"/>
      <c r="D6369" s="98"/>
      <c r="E6369" s="5"/>
      <c r="F6369" s="5"/>
      <c r="G6369" s="87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99"/>
      <c r="AB6369" s="5"/>
      <c r="AC6369" s="5"/>
      <c r="AD6369" s="99"/>
      <c r="AE6369" s="5"/>
      <c r="AF6369" s="5"/>
      <c r="AG6369" s="15"/>
      <c r="AH6369" s="15"/>
    </row>
    <row r="6370" spans="1:34" ht="15" customHeight="1" x14ac:dyDescent="0.25">
      <c r="A6370" s="12"/>
      <c r="B6370" s="5"/>
      <c r="C6370" s="98"/>
      <c r="D6370" s="98"/>
      <c r="E6370" s="5"/>
      <c r="F6370" s="5"/>
      <c r="G6370" s="87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99"/>
      <c r="AB6370" s="5"/>
      <c r="AC6370" s="5"/>
      <c r="AD6370" s="99"/>
      <c r="AE6370" s="5"/>
      <c r="AF6370" s="5"/>
      <c r="AG6370" s="15"/>
      <c r="AH6370" s="15"/>
    </row>
    <row r="6371" spans="1:34" ht="15" customHeight="1" x14ac:dyDescent="0.25">
      <c r="A6371" s="12"/>
      <c r="B6371" s="5"/>
      <c r="C6371" s="98"/>
      <c r="D6371" s="98"/>
      <c r="E6371" s="5"/>
      <c r="F6371" s="5"/>
      <c r="G6371" s="87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99"/>
      <c r="AB6371" s="5"/>
      <c r="AC6371" s="5"/>
      <c r="AD6371" s="99"/>
      <c r="AE6371" s="5"/>
      <c r="AF6371" s="5"/>
      <c r="AG6371" s="15"/>
      <c r="AH6371" s="15"/>
    </row>
    <row r="6372" spans="1:34" ht="15" customHeight="1" x14ac:dyDescent="0.25">
      <c r="A6372" s="12"/>
      <c r="B6372" s="5"/>
      <c r="C6372" s="98"/>
      <c r="D6372" s="98"/>
      <c r="E6372" s="5"/>
      <c r="F6372" s="5"/>
      <c r="G6372" s="87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99"/>
      <c r="AB6372" s="5"/>
      <c r="AC6372" s="5"/>
      <c r="AD6372" s="99"/>
      <c r="AE6372" s="5"/>
      <c r="AF6372" s="5"/>
      <c r="AG6372" s="15"/>
      <c r="AH6372" s="15"/>
    </row>
    <row r="6373" spans="1:34" ht="15" customHeight="1" x14ac:dyDescent="0.25">
      <c r="A6373" s="12"/>
      <c r="B6373" s="5"/>
      <c r="C6373" s="98"/>
      <c r="D6373" s="98"/>
      <c r="E6373" s="5"/>
      <c r="F6373" s="5"/>
      <c r="G6373" s="87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99"/>
      <c r="AB6373" s="5"/>
      <c r="AC6373" s="5"/>
      <c r="AD6373" s="99"/>
      <c r="AE6373" s="5"/>
      <c r="AF6373" s="5"/>
      <c r="AG6373" s="15"/>
      <c r="AH6373" s="15"/>
    </row>
    <row r="6374" spans="1:34" ht="15" customHeight="1" x14ac:dyDescent="0.25">
      <c r="A6374" s="12"/>
      <c r="B6374" s="5"/>
      <c r="C6374" s="98"/>
      <c r="D6374" s="98"/>
      <c r="E6374" s="5"/>
      <c r="F6374" s="5"/>
      <c r="G6374" s="87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99"/>
      <c r="AB6374" s="5"/>
      <c r="AC6374" s="5"/>
      <c r="AD6374" s="99"/>
      <c r="AE6374" s="5"/>
      <c r="AF6374" s="5"/>
      <c r="AG6374" s="15"/>
      <c r="AH6374" s="15"/>
    </row>
    <row r="6375" spans="1:34" ht="15" customHeight="1" x14ac:dyDescent="0.25">
      <c r="A6375" s="12"/>
      <c r="B6375" s="5"/>
      <c r="C6375" s="98"/>
      <c r="D6375" s="98"/>
      <c r="E6375" s="5"/>
      <c r="F6375" s="5"/>
      <c r="G6375" s="87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99"/>
      <c r="AB6375" s="5"/>
      <c r="AC6375" s="5"/>
      <c r="AD6375" s="99"/>
      <c r="AE6375" s="5"/>
      <c r="AF6375" s="5"/>
      <c r="AG6375" s="15"/>
      <c r="AH6375" s="15"/>
    </row>
    <row r="6376" spans="1:34" ht="15" customHeight="1" x14ac:dyDescent="0.25">
      <c r="A6376" s="12"/>
      <c r="B6376" s="5"/>
      <c r="C6376" s="98"/>
      <c r="D6376" s="98"/>
      <c r="E6376" s="5"/>
      <c r="F6376" s="5"/>
      <c r="G6376" s="87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99"/>
      <c r="AB6376" s="5"/>
      <c r="AC6376" s="5"/>
      <c r="AD6376" s="99"/>
      <c r="AE6376" s="5"/>
      <c r="AF6376" s="5"/>
      <c r="AG6376" s="15"/>
      <c r="AH6376" s="15"/>
    </row>
    <row r="6377" spans="1:34" ht="15" customHeight="1" x14ac:dyDescent="0.25">
      <c r="A6377" s="12"/>
      <c r="B6377" s="5"/>
      <c r="C6377" s="98"/>
      <c r="D6377" s="98"/>
      <c r="E6377" s="5"/>
      <c r="F6377" s="5"/>
      <c r="G6377" s="87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99"/>
      <c r="AB6377" s="5"/>
      <c r="AC6377" s="5"/>
      <c r="AD6377" s="99"/>
      <c r="AE6377" s="5"/>
      <c r="AF6377" s="5"/>
      <c r="AG6377" s="15"/>
      <c r="AH6377" s="15"/>
    </row>
    <row r="6378" spans="1:34" ht="15" customHeight="1" x14ac:dyDescent="0.25">
      <c r="A6378" s="12"/>
      <c r="B6378" s="5"/>
      <c r="C6378" s="98"/>
      <c r="D6378" s="98"/>
      <c r="E6378" s="5"/>
      <c r="F6378" s="5"/>
      <c r="G6378" s="87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99"/>
      <c r="AB6378" s="5"/>
      <c r="AC6378" s="5"/>
      <c r="AD6378" s="99"/>
      <c r="AE6378" s="5"/>
      <c r="AF6378" s="5"/>
      <c r="AG6378" s="15"/>
      <c r="AH6378" s="15"/>
    </row>
    <row r="6379" spans="1:34" ht="15" customHeight="1" x14ac:dyDescent="0.25">
      <c r="A6379" s="12"/>
      <c r="B6379" s="5"/>
      <c r="C6379" s="98"/>
      <c r="D6379" s="98"/>
      <c r="E6379" s="5"/>
      <c r="F6379" s="5"/>
      <c r="G6379" s="87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99"/>
      <c r="AB6379" s="5"/>
      <c r="AC6379" s="5"/>
      <c r="AD6379" s="99"/>
      <c r="AE6379" s="5"/>
      <c r="AF6379" s="5"/>
      <c r="AG6379" s="15"/>
      <c r="AH6379" s="15"/>
    </row>
    <row r="6380" spans="1:34" ht="15" customHeight="1" x14ac:dyDescent="0.25">
      <c r="A6380" s="12"/>
      <c r="B6380" s="5"/>
      <c r="C6380" s="98"/>
      <c r="D6380" s="98"/>
      <c r="E6380" s="5"/>
      <c r="F6380" s="5"/>
      <c r="G6380" s="87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99"/>
      <c r="AB6380" s="5"/>
      <c r="AC6380" s="5"/>
      <c r="AD6380" s="99"/>
      <c r="AE6380" s="5"/>
      <c r="AF6380" s="5"/>
      <c r="AG6380" s="15"/>
      <c r="AH6380" s="15"/>
    </row>
    <row r="6381" spans="1:34" ht="15" customHeight="1" x14ac:dyDescent="0.25">
      <c r="A6381" s="12"/>
      <c r="B6381" s="5"/>
      <c r="C6381" s="98"/>
      <c r="D6381" s="98"/>
      <c r="E6381" s="5"/>
      <c r="F6381" s="5"/>
      <c r="G6381" s="87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99"/>
      <c r="AB6381" s="5"/>
      <c r="AC6381" s="5"/>
      <c r="AD6381" s="99"/>
      <c r="AE6381" s="5"/>
      <c r="AF6381" s="5"/>
      <c r="AG6381" s="15"/>
      <c r="AH6381" s="15"/>
    </row>
    <row r="6382" spans="1:34" ht="15" customHeight="1" x14ac:dyDescent="0.25">
      <c r="A6382" s="12"/>
      <c r="B6382" s="5"/>
      <c r="C6382" s="98"/>
      <c r="D6382" s="98"/>
      <c r="E6382" s="5"/>
      <c r="F6382" s="5"/>
      <c r="G6382" s="87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99"/>
      <c r="AB6382" s="5"/>
      <c r="AC6382" s="5"/>
      <c r="AD6382" s="99"/>
      <c r="AE6382" s="5"/>
      <c r="AF6382" s="5"/>
      <c r="AG6382" s="15"/>
      <c r="AH6382" s="15"/>
    </row>
    <row r="6383" spans="1:34" ht="15" customHeight="1" x14ac:dyDescent="0.25">
      <c r="A6383" s="12"/>
      <c r="B6383" s="5"/>
      <c r="C6383" s="98"/>
      <c r="D6383" s="98"/>
      <c r="E6383" s="5"/>
      <c r="F6383" s="5"/>
      <c r="G6383" s="87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99"/>
      <c r="AB6383" s="5"/>
      <c r="AC6383" s="5"/>
      <c r="AD6383" s="99"/>
      <c r="AE6383" s="5"/>
      <c r="AF6383" s="5"/>
      <c r="AG6383" s="15"/>
      <c r="AH6383" s="15"/>
    </row>
    <row r="6384" spans="1:34" ht="15" customHeight="1" x14ac:dyDescent="0.25">
      <c r="A6384" s="12"/>
      <c r="B6384" s="5"/>
      <c r="C6384" s="98"/>
      <c r="D6384" s="98"/>
      <c r="E6384" s="5"/>
      <c r="F6384" s="5"/>
      <c r="G6384" s="87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99"/>
      <c r="AB6384" s="5"/>
      <c r="AC6384" s="5"/>
      <c r="AD6384" s="99"/>
      <c r="AE6384" s="5"/>
      <c r="AF6384" s="5"/>
      <c r="AG6384" s="15"/>
      <c r="AH6384" s="15"/>
    </row>
    <row r="6385" spans="1:34" ht="15" customHeight="1" x14ac:dyDescent="0.25">
      <c r="A6385" s="12"/>
      <c r="B6385" s="5"/>
      <c r="C6385" s="98"/>
      <c r="D6385" s="98"/>
      <c r="E6385" s="5"/>
      <c r="F6385" s="5"/>
      <c r="G6385" s="87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99"/>
      <c r="AB6385" s="5"/>
      <c r="AC6385" s="5"/>
      <c r="AD6385" s="99"/>
      <c r="AE6385" s="5"/>
      <c r="AF6385" s="5"/>
      <c r="AG6385" s="15"/>
      <c r="AH6385" s="15"/>
    </row>
    <row r="6386" spans="1:34" ht="15" customHeight="1" x14ac:dyDescent="0.25">
      <c r="A6386" s="12"/>
      <c r="B6386" s="5"/>
      <c r="C6386" s="98"/>
      <c r="D6386" s="98"/>
      <c r="E6386" s="5"/>
      <c r="F6386" s="5"/>
      <c r="G6386" s="87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99"/>
      <c r="AB6386" s="5"/>
      <c r="AC6386" s="5"/>
      <c r="AD6386" s="99"/>
      <c r="AE6386" s="5"/>
      <c r="AF6386" s="5"/>
      <c r="AG6386" s="15"/>
      <c r="AH6386" s="15"/>
    </row>
    <row r="6387" spans="1:34" ht="15" customHeight="1" x14ac:dyDescent="0.25">
      <c r="A6387" s="12"/>
      <c r="B6387" s="5"/>
      <c r="C6387" s="98"/>
      <c r="D6387" s="98"/>
      <c r="E6387" s="5"/>
      <c r="F6387" s="5"/>
      <c r="G6387" s="87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99"/>
      <c r="AB6387" s="5"/>
      <c r="AC6387" s="5"/>
      <c r="AD6387" s="99"/>
      <c r="AE6387" s="5"/>
      <c r="AF6387" s="5"/>
      <c r="AG6387" s="15"/>
      <c r="AH6387" s="15"/>
    </row>
    <row r="6388" spans="1:34" ht="15" customHeight="1" x14ac:dyDescent="0.25">
      <c r="A6388" s="12"/>
      <c r="B6388" s="5"/>
      <c r="C6388" s="98"/>
      <c r="D6388" s="98"/>
      <c r="E6388" s="5"/>
      <c r="F6388" s="5"/>
      <c r="G6388" s="87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99"/>
      <c r="AB6388" s="5"/>
      <c r="AC6388" s="5"/>
      <c r="AD6388" s="99"/>
      <c r="AE6388" s="5"/>
      <c r="AF6388" s="5"/>
      <c r="AG6388" s="15"/>
      <c r="AH6388" s="15"/>
    </row>
    <row r="6389" spans="1:34" ht="15" customHeight="1" x14ac:dyDescent="0.25">
      <c r="A6389" s="12"/>
      <c r="B6389" s="5"/>
      <c r="C6389" s="98"/>
      <c r="D6389" s="98"/>
      <c r="E6389" s="5"/>
      <c r="F6389" s="5"/>
      <c r="G6389" s="87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99"/>
      <c r="AB6389" s="5"/>
      <c r="AC6389" s="5"/>
      <c r="AD6389" s="99"/>
      <c r="AE6389" s="5"/>
      <c r="AF6389" s="5"/>
      <c r="AG6389" s="15"/>
      <c r="AH6389" s="15"/>
    </row>
    <row r="6390" spans="1:34" ht="15" customHeight="1" x14ac:dyDescent="0.25">
      <c r="A6390" s="12"/>
      <c r="B6390" s="5"/>
      <c r="C6390" s="98"/>
      <c r="D6390" s="98"/>
      <c r="E6390" s="5"/>
      <c r="F6390" s="5"/>
      <c r="G6390" s="87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99"/>
      <c r="AB6390" s="5"/>
      <c r="AC6390" s="5"/>
      <c r="AD6390" s="99"/>
      <c r="AE6390" s="5"/>
      <c r="AF6390" s="5"/>
      <c r="AG6390" s="15"/>
      <c r="AH6390" s="15"/>
    </row>
    <row r="6391" spans="1:34" ht="15" customHeight="1" x14ac:dyDescent="0.25">
      <c r="A6391" s="12"/>
      <c r="B6391" s="5"/>
      <c r="C6391" s="98"/>
      <c r="D6391" s="98"/>
      <c r="E6391" s="5"/>
      <c r="F6391" s="5"/>
      <c r="G6391" s="87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99"/>
      <c r="AB6391" s="5"/>
      <c r="AC6391" s="5"/>
      <c r="AD6391" s="99"/>
      <c r="AE6391" s="5"/>
      <c r="AF6391" s="5"/>
      <c r="AG6391" s="15"/>
      <c r="AH6391" s="15"/>
    </row>
    <row r="6392" spans="1:34" ht="15" customHeight="1" x14ac:dyDescent="0.25">
      <c r="A6392" s="12"/>
      <c r="B6392" s="5"/>
      <c r="C6392" s="98"/>
      <c r="D6392" s="98"/>
      <c r="E6392" s="5"/>
      <c r="F6392" s="5"/>
      <c r="G6392" s="87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99"/>
      <c r="AB6392" s="5"/>
      <c r="AC6392" s="5"/>
      <c r="AD6392" s="99"/>
      <c r="AE6392" s="5"/>
      <c r="AF6392" s="5"/>
      <c r="AG6392" s="15"/>
      <c r="AH6392" s="15"/>
    </row>
    <row r="6393" spans="1:34" ht="15" customHeight="1" x14ac:dyDescent="0.25">
      <c r="A6393" s="12"/>
      <c r="B6393" s="5"/>
      <c r="C6393" s="98"/>
      <c r="D6393" s="98"/>
      <c r="E6393" s="5"/>
      <c r="F6393" s="5"/>
      <c r="G6393" s="87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99"/>
      <c r="AB6393" s="5"/>
      <c r="AC6393" s="5"/>
      <c r="AD6393" s="99"/>
      <c r="AE6393" s="5"/>
      <c r="AF6393" s="5"/>
      <c r="AG6393" s="15"/>
      <c r="AH6393" s="15"/>
    </row>
    <row r="6394" spans="1:34" ht="15" customHeight="1" x14ac:dyDescent="0.25">
      <c r="A6394" s="12"/>
      <c r="B6394" s="5"/>
      <c r="C6394" s="98"/>
      <c r="D6394" s="98"/>
      <c r="E6394" s="5"/>
      <c r="F6394" s="5"/>
      <c r="G6394" s="87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99"/>
      <c r="AB6394" s="5"/>
      <c r="AC6394" s="5"/>
      <c r="AD6394" s="99"/>
      <c r="AE6394" s="5"/>
      <c r="AF6394" s="5"/>
      <c r="AG6394" s="15"/>
      <c r="AH6394" s="15"/>
    </row>
    <row r="6395" spans="1:34" ht="15" customHeight="1" x14ac:dyDescent="0.25">
      <c r="A6395" s="12"/>
      <c r="B6395" s="5"/>
      <c r="C6395" s="98"/>
      <c r="D6395" s="98"/>
      <c r="E6395" s="5"/>
      <c r="F6395" s="5"/>
      <c r="G6395" s="87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99"/>
      <c r="AB6395" s="5"/>
      <c r="AC6395" s="5"/>
      <c r="AD6395" s="99"/>
      <c r="AE6395" s="5"/>
      <c r="AF6395" s="5"/>
      <c r="AG6395" s="15"/>
      <c r="AH6395" s="15"/>
    </row>
    <row r="6396" spans="1:34" ht="15" customHeight="1" x14ac:dyDescent="0.25">
      <c r="A6396" s="12"/>
      <c r="B6396" s="5"/>
      <c r="C6396" s="98"/>
      <c r="D6396" s="98"/>
      <c r="E6396" s="5"/>
      <c r="F6396" s="5"/>
      <c r="G6396" s="87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99"/>
      <c r="AB6396" s="5"/>
      <c r="AC6396" s="5"/>
      <c r="AD6396" s="99"/>
      <c r="AE6396" s="5"/>
      <c r="AF6396" s="5"/>
      <c r="AG6396" s="15"/>
      <c r="AH6396" s="15"/>
    </row>
    <row r="6397" spans="1:34" ht="15" customHeight="1" x14ac:dyDescent="0.25">
      <c r="A6397" s="12"/>
      <c r="B6397" s="5"/>
      <c r="C6397" s="98"/>
      <c r="D6397" s="98"/>
      <c r="E6397" s="5"/>
      <c r="F6397" s="5"/>
      <c r="G6397" s="87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99"/>
      <c r="AB6397" s="5"/>
      <c r="AC6397" s="5"/>
      <c r="AD6397" s="99"/>
      <c r="AE6397" s="5"/>
      <c r="AF6397" s="5"/>
      <c r="AG6397" s="15"/>
      <c r="AH6397" s="15"/>
    </row>
    <row r="6398" spans="1:34" ht="15" customHeight="1" x14ac:dyDescent="0.25">
      <c r="A6398" s="12"/>
      <c r="B6398" s="5"/>
      <c r="C6398" s="98"/>
      <c r="D6398" s="98"/>
      <c r="E6398" s="5"/>
      <c r="F6398" s="5"/>
      <c r="G6398" s="87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99"/>
      <c r="AB6398" s="5"/>
      <c r="AC6398" s="5"/>
      <c r="AD6398" s="99"/>
      <c r="AE6398" s="5"/>
      <c r="AF6398" s="5"/>
      <c r="AG6398" s="15"/>
      <c r="AH6398" s="15"/>
    </row>
    <row r="6399" spans="1:34" ht="15" customHeight="1" x14ac:dyDescent="0.25">
      <c r="A6399" s="12"/>
      <c r="B6399" s="5"/>
      <c r="C6399" s="98"/>
      <c r="D6399" s="98"/>
      <c r="E6399" s="5"/>
      <c r="F6399" s="5"/>
      <c r="G6399" s="87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99"/>
      <c r="AB6399" s="5"/>
      <c r="AC6399" s="5"/>
      <c r="AD6399" s="99"/>
      <c r="AE6399" s="5"/>
      <c r="AF6399" s="5"/>
      <c r="AG6399" s="15"/>
      <c r="AH6399" s="15"/>
    </row>
    <row r="6400" spans="1:34" ht="15" customHeight="1" x14ac:dyDescent="0.25">
      <c r="A6400" s="12"/>
      <c r="B6400" s="5"/>
      <c r="C6400" s="98"/>
      <c r="D6400" s="98"/>
      <c r="E6400" s="5"/>
      <c r="F6400" s="5"/>
      <c r="G6400" s="87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99"/>
      <c r="AB6400" s="5"/>
      <c r="AC6400" s="5"/>
      <c r="AD6400" s="99"/>
      <c r="AE6400" s="5"/>
      <c r="AF6400" s="5"/>
      <c r="AG6400" s="15"/>
      <c r="AH6400" s="15"/>
    </row>
    <row r="6401" spans="1:34" ht="15" customHeight="1" x14ac:dyDescent="0.25">
      <c r="A6401" s="12"/>
      <c r="B6401" s="5"/>
      <c r="C6401" s="98"/>
      <c r="D6401" s="98"/>
      <c r="E6401" s="5"/>
      <c r="F6401" s="5"/>
      <c r="G6401" s="87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99"/>
      <c r="AB6401" s="5"/>
      <c r="AC6401" s="5"/>
      <c r="AD6401" s="99"/>
      <c r="AE6401" s="5"/>
      <c r="AF6401" s="5"/>
      <c r="AG6401" s="15"/>
      <c r="AH6401" s="15"/>
    </row>
    <row r="6402" spans="1:34" ht="15" customHeight="1" x14ac:dyDescent="0.25">
      <c r="A6402" s="12"/>
      <c r="B6402" s="5"/>
      <c r="C6402" s="98"/>
      <c r="D6402" s="98"/>
      <c r="E6402" s="5"/>
      <c r="F6402" s="5"/>
      <c r="G6402" s="87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99"/>
      <c r="AB6402" s="5"/>
      <c r="AC6402" s="5"/>
      <c r="AD6402" s="99"/>
      <c r="AE6402" s="5"/>
      <c r="AF6402" s="5"/>
      <c r="AG6402" s="15"/>
      <c r="AH6402" s="15"/>
    </row>
    <row r="6403" spans="1:34" ht="15" customHeight="1" x14ac:dyDescent="0.25">
      <c r="A6403" s="12"/>
      <c r="B6403" s="5"/>
      <c r="C6403" s="98"/>
      <c r="D6403" s="98"/>
      <c r="E6403" s="5"/>
      <c r="F6403" s="5"/>
      <c r="G6403" s="87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99"/>
      <c r="AB6403" s="5"/>
      <c r="AC6403" s="5"/>
      <c r="AD6403" s="99"/>
      <c r="AE6403" s="5"/>
      <c r="AF6403" s="5"/>
      <c r="AG6403" s="15"/>
      <c r="AH6403" s="15"/>
    </row>
    <row r="6404" spans="1:34" ht="15" customHeight="1" x14ac:dyDescent="0.25">
      <c r="A6404" s="12"/>
      <c r="B6404" s="5"/>
      <c r="C6404" s="98"/>
      <c r="D6404" s="98"/>
      <c r="E6404" s="5"/>
      <c r="F6404" s="5"/>
      <c r="G6404" s="87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99"/>
      <c r="AB6404" s="5"/>
      <c r="AC6404" s="5"/>
      <c r="AD6404" s="99"/>
      <c r="AE6404" s="5"/>
      <c r="AF6404" s="5"/>
      <c r="AG6404" s="15"/>
      <c r="AH6404" s="15"/>
    </row>
    <row r="6405" spans="1:34" ht="15" customHeight="1" x14ac:dyDescent="0.25">
      <c r="A6405" s="12"/>
      <c r="B6405" s="5"/>
      <c r="C6405" s="98"/>
      <c r="D6405" s="98"/>
      <c r="E6405" s="5"/>
      <c r="F6405" s="5"/>
      <c r="G6405" s="87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99"/>
      <c r="AB6405" s="5"/>
      <c r="AC6405" s="5"/>
      <c r="AD6405" s="99"/>
      <c r="AE6405" s="5"/>
      <c r="AF6405" s="5"/>
      <c r="AG6405" s="15"/>
      <c r="AH6405" s="15"/>
    </row>
    <row r="6406" spans="1:34" ht="15" customHeight="1" x14ac:dyDescent="0.25">
      <c r="A6406" s="12"/>
      <c r="B6406" s="5"/>
      <c r="C6406" s="98"/>
      <c r="D6406" s="98"/>
      <c r="E6406" s="5"/>
      <c r="F6406" s="5"/>
      <c r="G6406" s="87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99"/>
      <c r="AB6406" s="5"/>
      <c r="AC6406" s="5"/>
      <c r="AD6406" s="99"/>
      <c r="AE6406" s="5"/>
      <c r="AF6406" s="5"/>
      <c r="AG6406" s="15"/>
      <c r="AH6406" s="15"/>
    </row>
    <row r="6407" spans="1:34" ht="15" customHeight="1" x14ac:dyDescent="0.25">
      <c r="A6407" s="12"/>
      <c r="B6407" s="5"/>
      <c r="C6407" s="98"/>
      <c r="D6407" s="98"/>
      <c r="E6407" s="5"/>
      <c r="F6407" s="5"/>
      <c r="G6407" s="87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99"/>
      <c r="AB6407" s="5"/>
      <c r="AC6407" s="5"/>
      <c r="AD6407" s="99"/>
      <c r="AE6407" s="5"/>
      <c r="AF6407" s="5"/>
      <c r="AG6407" s="15"/>
      <c r="AH6407" s="15"/>
    </row>
    <row r="6408" spans="1:34" ht="15" customHeight="1" x14ac:dyDescent="0.25">
      <c r="A6408" s="12"/>
      <c r="B6408" s="5"/>
      <c r="C6408" s="98"/>
      <c r="D6408" s="98"/>
      <c r="E6408" s="5"/>
      <c r="F6408" s="5"/>
      <c r="G6408" s="87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99"/>
      <c r="AB6408" s="5"/>
      <c r="AC6408" s="5"/>
      <c r="AD6408" s="99"/>
      <c r="AE6408" s="5"/>
      <c r="AF6408" s="5"/>
      <c r="AG6408" s="15"/>
      <c r="AH6408" s="15"/>
    </row>
    <row r="6409" spans="1:34" ht="15" customHeight="1" x14ac:dyDescent="0.25">
      <c r="A6409" s="12"/>
      <c r="B6409" s="5"/>
      <c r="C6409" s="98"/>
      <c r="D6409" s="98"/>
      <c r="E6409" s="5"/>
      <c r="F6409" s="5"/>
      <c r="G6409" s="87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99"/>
      <c r="AB6409" s="5"/>
      <c r="AC6409" s="5"/>
      <c r="AD6409" s="99"/>
      <c r="AE6409" s="5"/>
      <c r="AF6409" s="5"/>
      <c r="AG6409" s="15"/>
      <c r="AH6409" s="15"/>
    </row>
    <row r="6410" spans="1:34" ht="15" customHeight="1" x14ac:dyDescent="0.25">
      <c r="A6410" s="12"/>
      <c r="B6410" s="5"/>
      <c r="C6410" s="98"/>
      <c r="D6410" s="98"/>
      <c r="E6410" s="5"/>
      <c r="F6410" s="5"/>
      <c r="G6410" s="87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99"/>
      <c r="AB6410" s="5"/>
      <c r="AC6410" s="5"/>
      <c r="AD6410" s="99"/>
      <c r="AE6410" s="5"/>
      <c r="AF6410" s="5"/>
      <c r="AG6410" s="15"/>
      <c r="AH6410" s="15"/>
    </row>
    <row r="6411" spans="1:34" ht="15" customHeight="1" x14ac:dyDescent="0.25">
      <c r="A6411" s="12"/>
      <c r="B6411" s="5"/>
      <c r="C6411" s="98"/>
      <c r="D6411" s="98"/>
      <c r="E6411" s="5"/>
      <c r="F6411" s="5"/>
      <c r="G6411" s="87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99"/>
      <c r="AB6411" s="5"/>
      <c r="AC6411" s="5"/>
      <c r="AD6411" s="99"/>
      <c r="AE6411" s="5"/>
      <c r="AF6411" s="5"/>
      <c r="AG6411" s="15"/>
      <c r="AH6411" s="15"/>
    </row>
    <row r="6412" spans="1:34" ht="15" customHeight="1" x14ac:dyDescent="0.25">
      <c r="A6412" s="12"/>
      <c r="B6412" s="5"/>
      <c r="C6412" s="98"/>
      <c r="D6412" s="98"/>
      <c r="E6412" s="5"/>
      <c r="F6412" s="5"/>
      <c r="G6412" s="87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99"/>
      <c r="AB6412" s="5"/>
      <c r="AC6412" s="5"/>
      <c r="AD6412" s="99"/>
      <c r="AE6412" s="5"/>
      <c r="AF6412" s="5"/>
      <c r="AG6412" s="15"/>
      <c r="AH6412" s="15"/>
    </row>
    <row r="6413" spans="1:34" ht="15" customHeight="1" x14ac:dyDescent="0.25">
      <c r="A6413" s="12"/>
      <c r="B6413" s="5"/>
      <c r="C6413" s="98"/>
      <c r="D6413" s="98"/>
      <c r="E6413" s="5"/>
      <c r="F6413" s="5"/>
      <c r="G6413" s="87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99"/>
      <c r="AB6413" s="5"/>
      <c r="AC6413" s="5"/>
      <c r="AD6413" s="99"/>
      <c r="AE6413" s="5"/>
      <c r="AF6413" s="5"/>
      <c r="AG6413" s="15"/>
      <c r="AH6413" s="15"/>
    </row>
    <row r="6414" spans="1:34" ht="15" customHeight="1" x14ac:dyDescent="0.25">
      <c r="A6414" s="12"/>
      <c r="B6414" s="5"/>
      <c r="C6414" s="98"/>
      <c r="D6414" s="98"/>
      <c r="E6414" s="5"/>
      <c r="F6414" s="5"/>
      <c r="G6414" s="87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99"/>
      <c r="AB6414" s="5"/>
      <c r="AC6414" s="5"/>
      <c r="AD6414" s="99"/>
      <c r="AE6414" s="5"/>
      <c r="AF6414" s="5"/>
      <c r="AG6414" s="15"/>
      <c r="AH6414" s="15"/>
    </row>
    <row r="6415" spans="1:34" ht="15" customHeight="1" x14ac:dyDescent="0.25">
      <c r="A6415" s="12"/>
      <c r="B6415" s="5"/>
      <c r="C6415" s="98"/>
      <c r="D6415" s="98"/>
      <c r="E6415" s="5"/>
      <c r="F6415" s="5"/>
      <c r="G6415" s="87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99"/>
      <c r="AB6415" s="5"/>
      <c r="AC6415" s="5"/>
      <c r="AD6415" s="99"/>
      <c r="AE6415" s="5"/>
      <c r="AF6415" s="5"/>
      <c r="AG6415" s="15"/>
      <c r="AH6415" s="15"/>
    </row>
    <row r="6416" spans="1:34" ht="15" customHeight="1" x14ac:dyDescent="0.25">
      <c r="A6416" s="12"/>
      <c r="B6416" s="5"/>
      <c r="C6416" s="98"/>
      <c r="D6416" s="98"/>
      <c r="E6416" s="5"/>
      <c r="F6416" s="5"/>
      <c r="G6416" s="87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99"/>
      <c r="AB6416" s="5"/>
      <c r="AC6416" s="5"/>
      <c r="AD6416" s="99"/>
      <c r="AE6416" s="5"/>
      <c r="AF6416" s="5"/>
      <c r="AG6416" s="15"/>
      <c r="AH6416" s="15"/>
    </row>
    <row r="6417" spans="1:34" ht="15" customHeight="1" x14ac:dyDescent="0.25">
      <c r="A6417" s="12"/>
      <c r="B6417" s="5"/>
      <c r="C6417" s="98"/>
      <c r="D6417" s="98"/>
      <c r="E6417" s="5"/>
      <c r="F6417" s="5"/>
      <c r="G6417" s="87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99"/>
      <c r="AB6417" s="5"/>
      <c r="AC6417" s="5"/>
      <c r="AD6417" s="99"/>
      <c r="AE6417" s="5"/>
      <c r="AF6417" s="5"/>
      <c r="AG6417" s="15"/>
      <c r="AH6417" s="15"/>
    </row>
    <row r="6418" spans="1:34" ht="15" customHeight="1" x14ac:dyDescent="0.25">
      <c r="A6418" s="12"/>
      <c r="B6418" s="5"/>
      <c r="C6418" s="98"/>
      <c r="D6418" s="98"/>
      <c r="E6418" s="5"/>
      <c r="F6418" s="5"/>
      <c r="G6418" s="87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99"/>
      <c r="AB6418" s="5"/>
      <c r="AC6418" s="5"/>
      <c r="AD6418" s="99"/>
      <c r="AE6418" s="5"/>
      <c r="AF6418" s="5"/>
      <c r="AG6418" s="15"/>
      <c r="AH6418" s="15"/>
    </row>
    <row r="6419" spans="1:34" ht="15" customHeight="1" x14ac:dyDescent="0.25">
      <c r="A6419" s="12"/>
      <c r="B6419" s="5"/>
      <c r="C6419" s="98"/>
      <c r="D6419" s="98"/>
      <c r="E6419" s="5"/>
      <c r="F6419" s="5"/>
      <c r="G6419" s="87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99"/>
      <c r="AB6419" s="5"/>
      <c r="AC6419" s="5"/>
      <c r="AD6419" s="99"/>
      <c r="AE6419" s="5"/>
      <c r="AF6419" s="5"/>
      <c r="AG6419" s="15"/>
      <c r="AH6419" s="15"/>
    </row>
    <row r="6420" spans="1:34" ht="15" customHeight="1" x14ac:dyDescent="0.25">
      <c r="A6420" s="12"/>
      <c r="B6420" s="5"/>
      <c r="C6420" s="98"/>
      <c r="D6420" s="98"/>
      <c r="E6420" s="5"/>
      <c r="F6420" s="5"/>
      <c r="G6420" s="87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99"/>
      <c r="AB6420" s="5"/>
      <c r="AC6420" s="5"/>
      <c r="AD6420" s="99"/>
      <c r="AE6420" s="5"/>
      <c r="AF6420" s="5"/>
      <c r="AG6420" s="15"/>
      <c r="AH6420" s="15"/>
    </row>
    <row r="6421" spans="1:34" ht="15" customHeight="1" x14ac:dyDescent="0.25">
      <c r="A6421" s="12"/>
      <c r="B6421" s="5"/>
      <c r="C6421" s="98"/>
      <c r="D6421" s="98"/>
      <c r="E6421" s="5"/>
      <c r="F6421" s="5"/>
      <c r="G6421" s="87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99"/>
      <c r="AB6421" s="5"/>
      <c r="AC6421" s="5"/>
      <c r="AD6421" s="99"/>
      <c r="AE6421" s="5"/>
      <c r="AF6421" s="5"/>
      <c r="AG6421" s="15"/>
      <c r="AH6421" s="15"/>
    </row>
    <row r="6422" spans="1:34" ht="15" customHeight="1" x14ac:dyDescent="0.25">
      <c r="A6422" s="12"/>
      <c r="B6422" s="5"/>
      <c r="C6422" s="98"/>
      <c r="D6422" s="98"/>
      <c r="E6422" s="5"/>
      <c r="F6422" s="5"/>
      <c r="G6422" s="87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99"/>
      <c r="AB6422" s="5"/>
      <c r="AC6422" s="5"/>
      <c r="AD6422" s="99"/>
      <c r="AE6422" s="5"/>
      <c r="AF6422" s="5"/>
      <c r="AG6422" s="15"/>
      <c r="AH6422" s="15"/>
    </row>
    <row r="6423" spans="1:34" ht="15" customHeight="1" x14ac:dyDescent="0.25">
      <c r="A6423" s="12"/>
      <c r="B6423" s="5"/>
      <c r="C6423" s="98"/>
      <c r="D6423" s="98"/>
      <c r="E6423" s="5"/>
      <c r="F6423" s="5"/>
      <c r="G6423" s="87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99"/>
      <c r="AB6423" s="5"/>
      <c r="AC6423" s="5"/>
      <c r="AD6423" s="99"/>
      <c r="AE6423" s="5"/>
      <c r="AF6423" s="5"/>
      <c r="AG6423" s="15"/>
      <c r="AH6423" s="15"/>
    </row>
    <row r="6424" spans="1:34" ht="15" customHeight="1" x14ac:dyDescent="0.25">
      <c r="A6424" s="12"/>
      <c r="B6424" s="5"/>
      <c r="C6424" s="98"/>
      <c r="D6424" s="98"/>
      <c r="E6424" s="5"/>
      <c r="F6424" s="5"/>
      <c r="G6424" s="87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99"/>
      <c r="AB6424" s="5"/>
      <c r="AC6424" s="5"/>
      <c r="AD6424" s="99"/>
      <c r="AE6424" s="5"/>
      <c r="AF6424" s="5"/>
      <c r="AG6424" s="15"/>
      <c r="AH6424" s="15"/>
    </row>
    <row r="6425" spans="1:34" ht="15" customHeight="1" x14ac:dyDescent="0.25">
      <c r="A6425" s="12"/>
      <c r="B6425" s="5"/>
      <c r="C6425" s="98"/>
      <c r="D6425" s="98"/>
      <c r="E6425" s="5"/>
      <c r="F6425" s="5"/>
      <c r="G6425" s="87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99"/>
      <c r="AB6425" s="5"/>
      <c r="AC6425" s="5"/>
      <c r="AD6425" s="99"/>
      <c r="AE6425" s="5"/>
      <c r="AF6425" s="5"/>
      <c r="AG6425" s="15"/>
      <c r="AH6425" s="15"/>
    </row>
    <row r="6426" spans="1:34" ht="15" customHeight="1" x14ac:dyDescent="0.25">
      <c r="A6426" s="12"/>
      <c r="B6426" s="5"/>
      <c r="C6426" s="98"/>
      <c r="D6426" s="98"/>
      <c r="E6426" s="5"/>
      <c r="F6426" s="5"/>
      <c r="G6426" s="87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99"/>
      <c r="AB6426" s="5"/>
      <c r="AC6426" s="5"/>
      <c r="AD6426" s="99"/>
      <c r="AE6426" s="5"/>
      <c r="AF6426" s="5"/>
      <c r="AG6426" s="15"/>
      <c r="AH6426" s="15"/>
    </row>
    <row r="6427" spans="1:34" ht="15" customHeight="1" x14ac:dyDescent="0.25">
      <c r="A6427" s="12"/>
      <c r="B6427" s="5"/>
      <c r="C6427" s="98"/>
      <c r="D6427" s="98"/>
      <c r="E6427" s="5"/>
      <c r="F6427" s="5"/>
      <c r="G6427" s="87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99"/>
      <c r="AB6427" s="5"/>
      <c r="AC6427" s="5"/>
      <c r="AD6427" s="99"/>
      <c r="AE6427" s="5"/>
      <c r="AF6427" s="5"/>
      <c r="AG6427" s="15"/>
      <c r="AH6427" s="15"/>
    </row>
    <row r="6428" spans="1:34" ht="15" customHeight="1" x14ac:dyDescent="0.25">
      <c r="A6428" s="12"/>
      <c r="B6428" s="5"/>
      <c r="C6428" s="98"/>
      <c r="D6428" s="98"/>
      <c r="E6428" s="5"/>
      <c r="F6428" s="5"/>
      <c r="G6428" s="87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99"/>
      <c r="AB6428" s="5"/>
      <c r="AC6428" s="5"/>
      <c r="AD6428" s="99"/>
      <c r="AE6428" s="5"/>
      <c r="AF6428" s="5"/>
      <c r="AG6428" s="15"/>
      <c r="AH6428" s="15"/>
    </row>
    <row r="6429" spans="1:34" ht="15" customHeight="1" x14ac:dyDescent="0.25">
      <c r="A6429" s="12"/>
      <c r="B6429" s="5"/>
      <c r="C6429" s="98"/>
      <c r="D6429" s="98"/>
      <c r="E6429" s="5"/>
      <c r="F6429" s="5"/>
      <c r="G6429" s="87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99"/>
      <c r="AB6429" s="5"/>
      <c r="AC6429" s="5"/>
      <c r="AD6429" s="99"/>
      <c r="AE6429" s="5"/>
      <c r="AF6429" s="5"/>
      <c r="AG6429" s="15"/>
      <c r="AH6429" s="15"/>
    </row>
    <row r="6430" spans="1:34" ht="15" customHeight="1" x14ac:dyDescent="0.25">
      <c r="A6430" s="12"/>
      <c r="B6430" s="5"/>
      <c r="C6430" s="98"/>
      <c r="D6430" s="98"/>
      <c r="E6430" s="5"/>
      <c r="F6430" s="5"/>
      <c r="G6430" s="87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99"/>
      <c r="AB6430" s="5"/>
      <c r="AC6430" s="5"/>
      <c r="AD6430" s="99"/>
      <c r="AE6430" s="5"/>
      <c r="AF6430" s="5"/>
      <c r="AG6430" s="15"/>
      <c r="AH6430" s="15"/>
    </row>
    <row r="6431" spans="1:34" ht="15" customHeight="1" x14ac:dyDescent="0.25">
      <c r="A6431" s="12"/>
      <c r="B6431" s="5"/>
      <c r="C6431" s="98"/>
      <c r="D6431" s="98"/>
      <c r="E6431" s="5"/>
      <c r="F6431" s="5"/>
      <c r="G6431" s="87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99"/>
      <c r="AB6431" s="5"/>
      <c r="AC6431" s="5"/>
      <c r="AD6431" s="99"/>
      <c r="AE6431" s="5"/>
      <c r="AF6431" s="5"/>
      <c r="AG6431" s="15"/>
      <c r="AH6431" s="15"/>
    </row>
    <row r="6432" spans="1:34" ht="15" customHeight="1" x14ac:dyDescent="0.25">
      <c r="A6432" s="12"/>
      <c r="B6432" s="5"/>
      <c r="C6432" s="98"/>
      <c r="D6432" s="98"/>
      <c r="E6432" s="5"/>
      <c r="F6432" s="5"/>
      <c r="G6432" s="87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99"/>
      <c r="AB6432" s="5"/>
      <c r="AC6432" s="5"/>
      <c r="AD6432" s="99"/>
      <c r="AE6432" s="5"/>
      <c r="AF6432" s="5"/>
      <c r="AG6432" s="15"/>
      <c r="AH6432" s="15"/>
    </row>
    <row r="6433" spans="1:34" ht="15" customHeight="1" x14ac:dyDescent="0.25">
      <c r="A6433" s="12"/>
      <c r="B6433" s="5"/>
      <c r="C6433" s="98"/>
      <c r="D6433" s="98"/>
      <c r="E6433" s="5"/>
      <c r="F6433" s="5"/>
      <c r="G6433" s="87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99"/>
      <c r="AB6433" s="5"/>
      <c r="AC6433" s="5"/>
      <c r="AD6433" s="99"/>
      <c r="AE6433" s="5"/>
      <c r="AF6433" s="5"/>
      <c r="AG6433" s="15"/>
      <c r="AH6433" s="15"/>
    </row>
    <row r="6434" spans="1:34" ht="15" customHeight="1" x14ac:dyDescent="0.25">
      <c r="A6434" s="12"/>
      <c r="B6434" s="5"/>
      <c r="C6434" s="98"/>
      <c r="D6434" s="98"/>
      <c r="E6434" s="5"/>
      <c r="F6434" s="5"/>
      <c r="G6434" s="87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99"/>
      <c r="AB6434" s="5"/>
      <c r="AC6434" s="5"/>
      <c r="AD6434" s="99"/>
      <c r="AE6434" s="5"/>
      <c r="AF6434" s="5"/>
      <c r="AG6434" s="15"/>
      <c r="AH6434" s="15"/>
    </row>
    <row r="6435" spans="1:34" ht="15" customHeight="1" x14ac:dyDescent="0.25">
      <c r="A6435" s="12"/>
      <c r="B6435" s="5"/>
      <c r="C6435" s="98"/>
      <c r="D6435" s="98"/>
      <c r="E6435" s="5"/>
      <c r="F6435" s="5"/>
      <c r="G6435" s="87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99"/>
      <c r="AB6435" s="5"/>
      <c r="AC6435" s="5"/>
      <c r="AD6435" s="99"/>
      <c r="AE6435" s="5"/>
      <c r="AF6435" s="5"/>
      <c r="AG6435" s="15"/>
      <c r="AH6435" s="15"/>
    </row>
    <row r="6436" spans="1:34" ht="15" customHeight="1" x14ac:dyDescent="0.25">
      <c r="A6436" s="12"/>
      <c r="B6436" s="5"/>
      <c r="C6436" s="98"/>
      <c r="D6436" s="98"/>
      <c r="E6436" s="5"/>
      <c r="F6436" s="5"/>
      <c r="G6436" s="87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99"/>
      <c r="AB6436" s="5"/>
      <c r="AC6436" s="5"/>
      <c r="AD6436" s="99"/>
      <c r="AE6436" s="5"/>
      <c r="AF6436" s="5"/>
      <c r="AG6436" s="15"/>
      <c r="AH6436" s="15"/>
    </row>
    <row r="6437" spans="1:34" ht="15" customHeight="1" x14ac:dyDescent="0.25">
      <c r="A6437" s="12"/>
      <c r="B6437" s="5"/>
      <c r="C6437" s="98"/>
      <c r="D6437" s="98"/>
      <c r="E6437" s="5"/>
      <c r="F6437" s="5"/>
      <c r="G6437" s="87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99"/>
      <c r="AB6437" s="5"/>
      <c r="AC6437" s="5"/>
      <c r="AD6437" s="99"/>
      <c r="AE6437" s="5"/>
      <c r="AF6437" s="5"/>
      <c r="AG6437" s="15"/>
      <c r="AH6437" s="15"/>
    </row>
    <row r="6438" spans="1:34" ht="15" customHeight="1" x14ac:dyDescent="0.25">
      <c r="A6438" s="12"/>
      <c r="B6438" s="5"/>
      <c r="C6438" s="98"/>
      <c r="D6438" s="98"/>
      <c r="E6438" s="5"/>
      <c r="F6438" s="5"/>
      <c r="G6438" s="87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99"/>
      <c r="AB6438" s="5"/>
      <c r="AC6438" s="5"/>
      <c r="AD6438" s="99"/>
      <c r="AE6438" s="5"/>
      <c r="AF6438" s="5"/>
      <c r="AG6438" s="15"/>
      <c r="AH6438" s="15"/>
    </row>
    <row r="6439" spans="1:34" ht="15" customHeight="1" x14ac:dyDescent="0.25">
      <c r="A6439" s="12"/>
      <c r="B6439" s="5"/>
      <c r="C6439" s="98"/>
      <c r="D6439" s="98"/>
      <c r="E6439" s="5"/>
      <c r="F6439" s="5"/>
      <c r="G6439" s="87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99"/>
      <c r="AB6439" s="5"/>
      <c r="AC6439" s="5"/>
      <c r="AD6439" s="99"/>
      <c r="AE6439" s="5"/>
      <c r="AF6439" s="5"/>
      <c r="AG6439" s="15"/>
      <c r="AH6439" s="15"/>
    </row>
    <row r="6440" spans="1:34" ht="15" customHeight="1" x14ac:dyDescent="0.25">
      <c r="A6440" s="12"/>
      <c r="B6440" s="5"/>
      <c r="C6440" s="98"/>
      <c r="D6440" s="98"/>
      <c r="E6440" s="5"/>
      <c r="F6440" s="5"/>
      <c r="G6440" s="87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99"/>
      <c r="AB6440" s="5"/>
      <c r="AC6440" s="5"/>
      <c r="AD6440" s="99"/>
      <c r="AE6440" s="5"/>
      <c r="AF6440" s="5"/>
      <c r="AG6440" s="15"/>
      <c r="AH6440" s="15"/>
    </row>
    <row r="6441" spans="1:34" ht="15" customHeight="1" x14ac:dyDescent="0.25">
      <c r="A6441" s="12"/>
      <c r="B6441" s="5"/>
      <c r="C6441" s="98"/>
      <c r="D6441" s="98"/>
      <c r="E6441" s="5"/>
      <c r="F6441" s="5"/>
      <c r="G6441" s="87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99"/>
      <c r="AB6441" s="5"/>
      <c r="AC6441" s="5"/>
      <c r="AD6441" s="99"/>
      <c r="AE6441" s="5"/>
      <c r="AF6441" s="5"/>
      <c r="AG6441" s="15"/>
      <c r="AH6441" s="15"/>
    </row>
    <row r="6442" spans="1:34" ht="15" customHeight="1" x14ac:dyDescent="0.25">
      <c r="A6442" s="12"/>
      <c r="B6442" s="5"/>
      <c r="C6442" s="98"/>
      <c r="D6442" s="98"/>
      <c r="E6442" s="5"/>
      <c r="F6442" s="5"/>
      <c r="G6442" s="87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99"/>
      <c r="AB6442" s="5"/>
      <c r="AC6442" s="5"/>
      <c r="AD6442" s="99"/>
      <c r="AE6442" s="5"/>
      <c r="AF6442" s="5"/>
      <c r="AG6442" s="15"/>
      <c r="AH6442" s="15"/>
    </row>
    <row r="6443" spans="1:34" ht="15" customHeight="1" x14ac:dyDescent="0.25">
      <c r="A6443" s="12"/>
      <c r="B6443" s="5"/>
      <c r="C6443" s="98"/>
      <c r="D6443" s="98"/>
      <c r="E6443" s="5"/>
      <c r="F6443" s="5"/>
      <c r="G6443" s="87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99"/>
      <c r="AB6443" s="5"/>
      <c r="AC6443" s="5"/>
      <c r="AD6443" s="99"/>
      <c r="AE6443" s="5"/>
      <c r="AF6443" s="5"/>
      <c r="AG6443" s="15"/>
      <c r="AH6443" s="15"/>
    </row>
    <row r="6444" spans="1:34" ht="15" customHeight="1" x14ac:dyDescent="0.25">
      <c r="A6444" s="12"/>
      <c r="B6444" s="5"/>
      <c r="C6444" s="98"/>
      <c r="D6444" s="98"/>
      <c r="E6444" s="5"/>
      <c r="F6444" s="5"/>
      <c r="G6444" s="87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99"/>
      <c r="AB6444" s="5"/>
      <c r="AC6444" s="5"/>
      <c r="AD6444" s="99"/>
      <c r="AE6444" s="5"/>
      <c r="AF6444" s="5"/>
      <c r="AG6444" s="15"/>
      <c r="AH6444" s="15"/>
    </row>
    <row r="6445" spans="1:34" ht="15" customHeight="1" x14ac:dyDescent="0.25">
      <c r="A6445" s="12"/>
      <c r="B6445" s="5"/>
      <c r="C6445" s="98"/>
      <c r="D6445" s="98"/>
      <c r="E6445" s="5"/>
      <c r="F6445" s="5"/>
      <c r="G6445" s="87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99"/>
      <c r="AB6445" s="5"/>
      <c r="AC6445" s="5"/>
      <c r="AD6445" s="99"/>
      <c r="AE6445" s="5"/>
      <c r="AF6445" s="5"/>
      <c r="AG6445" s="15"/>
      <c r="AH6445" s="15"/>
    </row>
    <row r="6446" spans="1:34" ht="15" customHeight="1" x14ac:dyDescent="0.25">
      <c r="A6446" s="12"/>
      <c r="B6446" s="5"/>
      <c r="C6446" s="98"/>
      <c r="D6446" s="98"/>
      <c r="E6446" s="5"/>
      <c r="F6446" s="5"/>
      <c r="G6446" s="87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99"/>
      <c r="AB6446" s="5"/>
      <c r="AC6446" s="5"/>
      <c r="AD6446" s="99"/>
      <c r="AE6446" s="5"/>
      <c r="AF6446" s="5"/>
      <c r="AG6446" s="15"/>
      <c r="AH6446" s="15"/>
    </row>
    <row r="6447" spans="1:34" ht="15" customHeight="1" x14ac:dyDescent="0.25">
      <c r="A6447" s="12"/>
      <c r="B6447" s="5"/>
      <c r="C6447" s="98"/>
      <c r="D6447" s="98"/>
      <c r="E6447" s="5"/>
      <c r="F6447" s="5"/>
      <c r="G6447" s="87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99"/>
      <c r="AB6447" s="5"/>
      <c r="AC6447" s="5"/>
      <c r="AD6447" s="99"/>
      <c r="AE6447" s="5"/>
      <c r="AF6447" s="5"/>
      <c r="AG6447" s="15"/>
      <c r="AH6447" s="15"/>
    </row>
    <row r="6448" spans="1:34" ht="15" customHeight="1" x14ac:dyDescent="0.25">
      <c r="A6448" s="12"/>
      <c r="B6448" s="5"/>
      <c r="C6448" s="98"/>
      <c r="D6448" s="98"/>
      <c r="E6448" s="5"/>
      <c r="F6448" s="5"/>
      <c r="G6448" s="87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99"/>
      <c r="AB6448" s="5"/>
      <c r="AC6448" s="5"/>
      <c r="AD6448" s="99"/>
      <c r="AE6448" s="5"/>
      <c r="AF6448" s="5"/>
      <c r="AG6448" s="15"/>
      <c r="AH6448" s="15"/>
    </row>
    <row r="6449" spans="1:34" ht="15" customHeight="1" x14ac:dyDescent="0.25">
      <c r="A6449" s="12"/>
      <c r="B6449" s="5"/>
      <c r="C6449" s="98"/>
      <c r="D6449" s="98"/>
      <c r="E6449" s="5"/>
      <c r="F6449" s="5"/>
      <c r="G6449" s="87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99"/>
      <c r="AB6449" s="5"/>
      <c r="AC6449" s="5"/>
      <c r="AD6449" s="99"/>
      <c r="AE6449" s="5"/>
      <c r="AF6449" s="5"/>
      <c r="AG6449" s="15"/>
      <c r="AH6449" s="15"/>
    </row>
    <row r="6450" spans="1:34" ht="15" customHeight="1" x14ac:dyDescent="0.25">
      <c r="A6450" s="12"/>
      <c r="B6450" s="5"/>
      <c r="C6450" s="98"/>
      <c r="D6450" s="98"/>
      <c r="E6450" s="5"/>
      <c r="F6450" s="5"/>
      <c r="G6450" s="87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99"/>
      <c r="AB6450" s="5"/>
      <c r="AC6450" s="5"/>
      <c r="AD6450" s="99"/>
      <c r="AE6450" s="5"/>
      <c r="AF6450" s="5"/>
      <c r="AG6450" s="15"/>
      <c r="AH6450" s="15"/>
    </row>
    <row r="6451" spans="1:34" ht="15" customHeight="1" x14ac:dyDescent="0.25">
      <c r="A6451" s="12"/>
      <c r="B6451" s="5"/>
      <c r="C6451" s="98"/>
      <c r="D6451" s="98"/>
      <c r="E6451" s="5"/>
      <c r="F6451" s="5"/>
      <c r="G6451" s="87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99"/>
      <c r="AB6451" s="5"/>
      <c r="AC6451" s="5"/>
      <c r="AD6451" s="99"/>
      <c r="AE6451" s="5"/>
      <c r="AF6451" s="5"/>
      <c r="AG6451" s="15"/>
      <c r="AH6451" s="15"/>
    </row>
    <row r="6452" spans="1:34" ht="15" customHeight="1" x14ac:dyDescent="0.25">
      <c r="A6452" s="12"/>
      <c r="B6452" s="5"/>
      <c r="C6452" s="98"/>
      <c r="D6452" s="98"/>
      <c r="E6452" s="5"/>
      <c r="F6452" s="5"/>
      <c r="G6452" s="87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99"/>
      <c r="AB6452" s="5"/>
      <c r="AC6452" s="5"/>
      <c r="AD6452" s="99"/>
      <c r="AE6452" s="5"/>
      <c r="AF6452" s="5"/>
      <c r="AG6452" s="15"/>
      <c r="AH6452" s="15"/>
    </row>
    <row r="6453" spans="1:34" ht="15" customHeight="1" x14ac:dyDescent="0.25">
      <c r="A6453" s="12"/>
      <c r="B6453" s="5"/>
      <c r="C6453" s="98"/>
      <c r="D6453" s="98"/>
      <c r="E6453" s="5"/>
      <c r="F6453" s="5"/>
      <c r="G6453" s="87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99"/>
      <c r="AB6453" s="5"/>
      <c r="AC6453" s="5"/>
      <c r="AD6453" s="99"/>
      <c r="AE6453" s="5"/>
      <c r="AF6453" s="5"/>
      <c r="AG6453" s="15"/>
      <c r="AH6453" s="15"/>
    </row>
    <row r="6454" spans="1:34" ht="15" customHeight="1" x14ac:dyDescent="0.25">
      <c r="A6454" s="12"/>
      <c r="B6454" s="5"/>
      <c r="C6454" s="98"/>
      <c r="D6454" s="98"/>
      <c r="E6454" s="5"/>
      <c r="F6454" s="5"/>
      <c r="G6454" s="87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99"/>
      <c r="AB6454" s="5"/>
      <c r="AC6454" s="5"/>
      <c r="AD6454" s="99"/>
      <c r="AE6454" s="5"/>
      <c r="AF6454" s="5"/>
      <c r="AG6454" s="15"/>
      <c r="AH6454" s="15"/>
    </row>
    <row r="6455" spans="1:34" ht="15" customHeight="1" x14ac:dyDescent="0.25">
      <c r="A6455" s="12"/>
      <c r="B6455" s="5"/>
      <c r="C6455" s="98"/>
      <c r="D6455" s="98"/>
      <c r="E6455" s="5"/>
      <c r="F6455" s="5"/>
      <c r="G6455" s="87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99"/>
      <c r="AB6455" s="5"/>
      <c r="AC6455" s="5"/>
      <c r="AD6455" s="99"/>
      <c r="AE6455" s="5"/>
      <c r="AF6455" s="5"/>
      <c r="AG6455" s="15"/>
      <c r="AH6455" s="15"/>
    </row>
    <row r="6456" spans="1:34" ht="15" customHeight="1" x14ac:dyDescent="0.25">
      <c r="A6456" s="12"/>
      <c r="B6456" s="5"/>
      <c r="C6456" s="98"/>
      <c r="D6456" s="98"/>
      <c r="E6456" s="5"/>
      <c r="F6456" s="5"/>
      <c r="G6456" s="87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99"/>
      <c r="AB6456" s="5"/>
      <c r="AC6456" s="5"/>
      <c r="AD6456" s="99"/>
      <c r="AE6456" s="5"/>
      <c r="AF6456" s="5"/>
      <c r="AG6456" s="15"/>
      <c r="AH6456" s="15"/>
    </row>
    <row r="6457" spans="1:34" ht="15" customHeight="1" x14ac:dyDescent="0.25">
      <c r="A6457" s="12"/>
      <c r="B6457" s="5"/>
      <c r="C6457" s="98"/>
      <c r="D6457" s="98"/>
      <c r="E6457" s="5"/>
      <c r="F6457" s="5"/>
      <c r="G6457" s="87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99"/>
      <c r="AB6457" s="5"/>
      <c r="AC6457" s="5"/>
      <c r="AD6457" s="99"/>
      <c r="AE6457" s="5"/>
      <c r="AF6457" s="5"/>
      <c r="AG6457" s="15"/>
      <c r="AH6457" s="15"/>
    </row>
    <row r="6458" spans="1:34" ht="15" customHeight="1" x14ac:dyDescent="0.25">
      <c r="A6458" s="12"/>
      <c r="B6458" s="5"/>
      <c r="C6458" s="98"/>
      <c r="D6458" s="98"/>
      <c r="E6458" s="5"/>
      <c r="F6458" s="5"/>
      <c r="G6458" s="87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99"/>
      <c r="AB6458" s="5"/>
      <c r="AC6458" s="5"/>
      <c r="AD6458" s="99"/>
      <c r="AE6458" s="5"/>
      <c r="AF6458" s="5"/>
      <c r="AG6458" s="15"/>
      <c r="AH6458" s="15"/>
    </row>
    <row r="6459" spans="1:34" ht="15" customHeight="1" x14ac:dyDescent="0.25">
      <c r="A6459" s="12"/>
      <c r="B6459" s="5"/>
      <c r="C6459" s="98"/>
      <c r="D6459" s="98"/>
      <c r="E6459" s="5"/>
      <c r="F6459" s="5"/>
      <c r="G6459" s="87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99"/>
      <c r="AB6459" s="5"/>
      <c r="AC6459" s="5"/>
      <c r="AD6459" s="99"/>
      <c r="AE6459" s="5"/>
      <c r="AF6459" s="5"/>
      <c r="AG6459" s="15"/>
      <c r="AH6459" s="15"/>
    </row>
    <row r="6460" spans="1:34" ht="15" customHeight="1" x14ac:dyDescent="0.25">
      <c r="A6460" s="12"/>
      <c r="B6460" s="5"/>
      <c r="C6460" s="98"/>
      <c r="D6460" s="98"/>
      <c r="E6460" s="5"/>
      <c r="F6460" s="5"/>
      <c r="G6460" s="87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99"/>
      <c r="AB6460" s="5"/>
      <c r="AC6460" s="5"/>
      <c r="AD6460" s="99"/>
      <c r="AE6460" s="5"/>
      <c r="AF6460" s="5"/>
      <c r="AG6460" s="15"/>
      <c r="AH6460" s="15"/>
    </row>
    <row r="6461" spans="1:34" ht="15" customHeight="1" x14ac:dyDescent="0.25">
      <c r="A6461" s="12"/>
      <c r="B6461" s="5"/>
      <c r="C6461" s="98"/>
      <c r="D6461" s="98"/>
      <c r="E6461" s="5"/>
      <c r="F6461" s="5"/>
      <c r="G6461" s="87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99"/>
      <c r="AB6461" s="5"/>
      <c r="AC6461" s="5"/>
      <c r="AD6461" s="99"/>
      <c r="AE6461" s="5"/>
      <c r="AF6461" s="5"/>
      <c r="AG6461" s="15"/>
      <c r="AH6461" s="15"/>
    </row>
    <row r="6462" spans="1:34" ht="15" customHeight="1" x14ac:dyDescent="0.25">
      <c r="A6462" s="12"/>
      <c r="B6462" s="5"/>
      <c r="C6462" s="98"/>
      <c r="D6462" s="98"/>
      <c r="E6462" s="5"/>
      <c r="F6462" s="5"/>
      <c r="G6462" s="87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99"/>
      <c r="AB6462" s="5"/>
      <c r="AC6462" s="5"/>
      <c r="AD6462" s="99"/>
      <c r="AE6462" s="5"/>
      <c r="AF6462" s="5"/>
      <c r="AG6462" s="15"/>
      <c r="AH6462" s="15"/>
    </row>
    <row r="6463" spans="1:34" ht="15" customHeight="1" x14ac:dyDescent="0.25">
      <c r="A6463" s="12"/>
      <c r="B6463" s="5"/>
      <c r="C6463" s="98"/>
      <c r="D6463" s="98"/>
      <c r="E6463" s="5"/>
      <c r="F6463" s="5"/>
      <c r="G6463" s="87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99"/>
      <c r="AB6463" s="5"/>
      <c r="AC6463" s="5"/>
      <c r="AD6463" s="99"/>
      <c r="AE6463" s="5"/>
      <c r="AF6463" s="5"/>
      <c r="AG6463" s="15"/>
      <c r="AH6463" s="15"/>
    </row>
    <row r="6464" spans="1:34" ht="15" customHeight="1" x14ac:dyDescent="0.25">
      <c r="A6464" s="12"/>
      <c r="B6464" s="5"/>
      <c r="C6464" s="98"/>
      <c r="D6464" s="98"/>
      <c r="E6464" s="5"/>
      <c r="F6464" s="5"/>
      <c r="G6464" s="87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99"/>
      <c r="AB6464" s="5"/>
      <c r="AC6464" s="5"/>
      <c r="AD6464" s="99"/>
      <c r="AE6464" s="5"/>
      <c r="AF6464" s="5"/>
      <c r="AG6464" s="15"/>
      <c r="AH6464" s="15"/>
    </row>
    <row r="6465" spans="1:34" ht="15" customHeight="1" x14ac:dyDescent="0.25">
      <c r="A6465" s="12"/>
      <c r="B6465" s="5"/>
      <c r="C6465" s="98"/>
      <c r="D6465" s="98"/>
      <c r="E6465" s="5"/>
      <c r="F6465" s="5"/>
      <c r="G6465" s="87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99"/>
      <c r="AB6465" s="5"/>
      <c r="AC6465" s="5"/>
      <c r="AD6465" s="99"/>
      <c r="AE6465" s="5"/>
      <c r="AF6465" s="5"/>
      <c r="AG6465" s="15"/>
      <c r="AH6465" s="15"/>
    </row>
    <row r="6466" spans="1:34" ht="15" customHeight="1" x14ac:dyDescent="0.25">
      <c r="A6466" s="12"/>
      <c r="B6466" s="5"/>
      <c r="C6466" s="98"/>
      <c r="D6466" s="98"/>
      <c r="E6466" s="5"/>
      <c r="F6466" s="5"/>
      <c r="G6466" s="87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99"/>
      <c r="AB6466" s="5"/>
      <c r="AC6466" s="5"/>
      <c r="AD6466" s="99"/>
      <c r="AE6466" s="5"/>
      <c r="AF6466" s="5"/>
      <c r="AG6466" s="15"/>
      <c r="AH6466" s="15"/>
    </row>
    <row r="6467" spans="1:34" ht="15" customHeight="1" x14ac:dyDescent="0.25">
      <c r="A6467" s="12"/>
      <c r="B6467" s="5"/>
      <c r="C6467" s="98"/>
      <c r="D6467" s="98"/>
      <c r="E6467" s="5"/>
      <c r="F6467" s="5"/>
      <c r="G6467" s="87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99"/>
      <c r="AB6467" s="5"/>
      <c r="AC6467" s="5"/>
      <c r="AD6467" s="99"/>
      <c r="AE6467" s="5"/>
      <c r="AF6467" s="5"/>
      <c r="AG6467" s="15"/>
      <c r="AH6467" s="15"/>
    </row>
    <row r="6468" spans="1:34" ht="15" customHeight="1" x14ac:dyDescent="0.25">
      <c r="A6468" s="12"/>
      <c r="B6468" s="5"/>
      <c r="C6468" s="98"/>
      <c r="D6468" s="98"/>
      <c r="E6468" s="5"/>
      <c r="F6468" s="5"/>
      <c r="G6468" s="87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99"/>
      <c r="AB6468" s="5"/>
      <c r="AC6468" s="5"/>
      <c r="AD6468" s="99"/>
      <c r="AE6468" s="5"/>
      <c r="AF6468" s="5"/>
      <c r="AG6468" s="15"/>
      <c r="AH6468" s="15"/>
    </row>
    <row r="6469" spans="1:34" ht="15" customHeight="1" x14ac:dyDescent="0.25">
      <c r="A6469" s="12"/>
      <c r="B6469" s="5"/>
      <c r="C6469" s="98"/>
      <c r="D6469" s="98"/>
      <c r="E6469" s="5"/>
      <c r="F6469" s="5"/>
      <c r="G6469" s="87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99"/>
      <c r="AB6469" s="5"/>
      <c r="AC6469" s="5"/>
      <c r="AD6469" s="99"/>
      <c r="AE6469" s="5"/>
      <c r="AF6469" s="5"/>
      <c r="AG6469" s="15"/>
      <c r="AH6469" s="15"/>
    </row>
    <row r="6470" spans="1:34" ht="15" customHeight="1" x14ac:dyDescent="0.25">
      <c r="A6470" s="12"/>
      <c r="B6470" s="5"/>
      <c r="C6470" s="98"/>
      <c r="D6470" s="98"/>
      <c r="E6470" s="5"/>
      <c r="F6470" s="5"/>
      <c r="G6470" s="87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99"/>
      <c r="AB6470" s="5"/>
      <c r="AC6470" s="5"/>
      <c r="AD6470" s="99"/>
      <c r="AE6470" s="5"/>
      <c r="AF6470" s="5"/>
      <c r="AG6470" s="15"/>
      <c r="AH6470" s="15"/>
    </row>
    <row r="6471" spans="1:34" ht="15" customHeight="1" x14ac:dyDescent="0.25">
      <c r="A6471" s="12"/>
      <c r="B6471" s="5"/>
      <c r="C6471" s="98"/>
      <c r="D6471" s="98"/>
      <c r="E6471" s="5"/>
      <c r="F6471" s="5"/>
      <c r="G6471" s="87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99"/>
      <c r="AB6471" s="5"/>
      <c r="AC6471" s="5"/>
      <c r="AD6471" s="99"/>
      <c r="AE6471" s="5"/>
      <c r="AF6471" s="5"/>
      <c r="AG6471" s="15"/>
      <c r="AH6471" s="15"/>
    </row>
    <row r="6472" spans="1:34" ht="15" customHeight="1" x14ac:dyDescent="0.25">
      <c r="A6472" s="12"/>
      <c r="B6472" s="5"/>
      <c r="C6472" s="98"/>
      <c r="D6472" s="98"/>
      <c r="E6472" s="5"/>
      <c r="F6472" s="5"/>
      <c r="G6472" s="87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99"/>
      <c r="AB6472" s="5"/>
      <c r="AC6472" s="5"/>
      <c r="AD6472" s="99"/>
      <c r="AE6472" s="5"/>
      <c r="AF6472" s="5"/>
      <c r="AG6472" s="15"/>
      <c r="AH6472" s="15"/>
    </row>
    <row r="6473" spans="1:34" ht="15" customHeight="1" x14ac:dyDescent="0.25">
      <c r="A6473" s="12"/>
      <c r="B6473" s="5"/>
      <c r="C6473" s="98"/>
      <c r="D6473" s="98"/>
      <c r="E6473" s="5"/>
      <c r="F6473" s="5"/>
      <c r="G6473" s="87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99"/>
      <c r="AB6473" s="5"/>
      <c r="AC6473" s="5"/>
      <c r="AD6473" s="99"/>
      <c r="AE6473" s="5"/>
      <c r="AF6473" s="5"/>
      <c r="AG6473" s="15"/>
      <c r="AH6473" s="15"/>
    </row>
    <row r="6474" spans="1:34" ht="15" customHeight="1" x14ac:dyDescent="0.25">
      <c r="A6474" s="12"/>
      <c r="B6474" s="5"/>
      <c r="C6474" s="98"/>
      <c r="D6474" s="98"/>
      <c r="E6474" s="5"/>
      <c r="F6474" s="5"/>
      <c r="G6474" s="87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99"/>
      <c r="AB6474" s="5"/>
      <c r="AC6474" s="5"/>
      <c r="AD6474" s="99"/>
      <c r="AE6474" s="5"/>
      <c r="AF6474" s="5"/>
      <c r="AG6474" s="15"/>
      <c r="AH6474" s="15"/>
    </row>
    <row r="6475" spans="1:34" ht="15" customHeight="1" x14ac:dyDescent="0.25">
      <c r="A6475" s="12"/>
      <c r="B6475" s="5"/>
      <c r="C6475" s="98"/>
      <c r="D6475" s="98"/>
      <c r="E6475" s="5"/>
      <c r="F6475" s="5"/>
      <c r="G6475" s="87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99"/>
      <c r="AB6475" s="5"/>
      <c r="AC6475" s="5"/>
      <c r="AD6475" s="99"/>
      <c r="AE6475" s="5"/>
      <c r="AF6475" s="5"/>
      <c r="AG6475" s="15"/>
      <c r="AH6475" s="15"/>
    </row>
    <row r="6476" spans="1:34" ht="15" customHeight="1" x14ac:dyDescent="0.25">
      <c r="A6476" s="12"/>
      <c r="B6476" s="5"/>
      <c r="C6476" s="98"/>
      <c r="D6476" s="98"/>
      <c r="E6476" s="5"/>
      <c r="F6476" s="5"/>
      <c r="G6476" s="87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99"/>
      <c r="AB6476" s="5"/>
      <c r="AC6476" s="5"/>
      <c r="AD6476" s="99"/>
      <c r="AE6476" s="5"/>
      <c r="AF6476" s="5"/>
      <c r="AG6476" s="15"/>
      <c r="AH6476" s="15"/>
    </row>
    <row r="6477" spans="1:34" ht="15" customHeight="1" x14ac:dyDescent="0.25">
      <c r="A6477" s="12"/>
      <c r="B6477" s="5"/>
      <c r="C6477" s="98"/>
      <c r="D6477" s="98"/>
      <c r="E6477" s="5"/>
      <c r="F6477" s="5"/>
      <c r="G6477" s="87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99"/>
      <c r="AB6477" s="5"/>
      <c r="AC6477" s="5"/>
      <c r="AD6477" s="99"/>
      <c r="AE6477" s="5"/>
      <c r="AF6477" s="5"/>
      <c r="AG6477" s="15"/>
      <c r="AH6477" s="15"/>
    </row>
    <row r="6478" spans="1:34" ht="15" customHeight="1" x14ac:dyDescent="0.25">
      <c r="A6478" s="12"/>
      <c r="B6478" s="5"/>
      <c r="C6478" s="98"/>
      <c r="D6478" s="98"/>
      <c r="E6478" s="5"/>
      <c r="F6478" s="5"/>
      <c r="G6478" s="87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99"/>
      <c r="AB6478" s="5"/>
      <c r="AC6478" s="5"/>
      <c r="AD6478" s="99"/>
      <c r="AE6478" s="5"/>
      <c r="AF6478" s="5"/>
      <c r="AG6478" s="15"/>
      <c r="AH6478" s="15"/>
    </row>
    <row r="6479" spans="1:34" ht="15" customHeight="1" x14ac:dyDescent="0.25">
      <c r="A6479" s="12"/>
      <c r="B6479" s="5"/>
      <c r="C6479" s="98"/>
      <c r="D6479" s="98"/>
      <c r="E6479" s="5"/>
      <c r="F6479" s="5"/>
      <c r="G6479" s="87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99"/>
      <c r="AB6479" s="5"/>
      <c r="AC6479" s="5"/>
      <c r="AD6479" s="99"/>
      <c r="AE6479" s="5"/>
      <c r="AF6479" s="5"/>
      <c r="AG6479" s="15"/>
      <c r="AH6479" s="15"/>
    </row>
    <row r="6480" spans="1:34" ht="15" customHeight="1" x14ac:dyDescent="0.25">
      <c r="A6480" s="12"/>
      <c r="B6480" s="5"/>
      <c r="C6480" s="98"/>
      <c r="D6480" s="98"/>
      <c r="E6480" s="5"/>
      <c r="F6480" s="5"/>
      <c r="G6480" s="87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99"/>
      <c r="AB6480" s="5"/>
      <c r="AC6480" s="5"/>
      <c r="AD6480" s="99"/>
      <c r="AE6480" s="5"/>
      <c r="AF6480" s="5"/>
      <c r="AG6480" s="15"/>
      <c r="AH6480" s="15"/>
    </row>
    <row r="6481" spans="1:34" ht="15" customHeight="1" x14ac:dyDescent="0.25">
      <c r="A6481" s="12"/>
      <c r="B6481" s="5"/>
      <c r="C6481" s="98"/>
      <c r="D6481" s="98"/>
      <c r="E6481" s="5"/>
      <c r="F6481" s="5"/>
      <c r="G6481" s="87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99"/>
      <c r="AB6481" s="5"/>
      <c r="AC6481" s="5"/>
      <c r="AD6481" s="99"/>
      <c r="AE6481" s="5"/>
      <c r="AF6481" s="5"/>
      <c r="AG6481" s="15"/>
      <c r="AH6481" s="15"/>
    </row>
    <row r="6482" spans="1:34" ht="15" customHeight="1" x14ac:dyDescent="0.25">
      <c r="A6482" s="12"/>
      <c r="B6482" s="5"/>
      <c r="C6482" s="98"/>
      <c r="D6482" s="98"/>
      <c r="E6482" s="5"/>
      <c r="F6482" s="5"/>
      <c r="G6482" s="87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99"/>
      <c r="AB6482" s="5"/>
      <c r="AC6482" s="5"/>
      <c r="AD6482" s="99"/>
      <c r="AE6482" s="5"/>
      <c r="AF6482" s="5"/>
      <c r="AG6482" s="15"/>
      <c r="AH6482" s="15"/>
    </row>
    <row r="6483" spans="1:34" ht="15" customHeight="1" x14ac:dyDescent="0.25">
      <c r="A6483" s="12"/>
      <c r="B6483" s="5"/>
      <c r="C6483" s="98"/>
      <c r="D6483" s="98"/>
      <c r="E6483" s="5"/>
      <c r="F6483" s="5"/>
      <c r="G6483" s="87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99"/>
      <c r="AB6483" s="5"/>
      <c r="AC6483" s="5"/>
      <c r="AD6483" s="99"/>
      <c r="AE6483" s="5"/>
      <c r="AF6483" s="5"/>
      <c r="AG6483" s="15"/>
      <c r="AH6483" s="15"/>
    </row>
    <row r="6484" spans="1:34" ht="15" customHeight="1" x14ac:dyDescent="0.25">
      <c r="A6484" s="12"/>
      <c r="B6484" s="5"/>
      <c r="C6484" s="98"/>
      <c r="D6484" s="98"/>
      <c r="E6484" s="5"/>
      <c r="F6484" s="5"/>
      <c r="G6484" s="87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99"/>
      <c r="AB6484" s="5"/>
      <c r="AC6484" s="5"/>
      <c r="AD6484" s="99"/>
      <c r="AE6484" s="5"/>
      <c r="AF6484" s="5"/>
      <c r="AG6484" s="15"/>
      <c r="AH6484" s="15"/>
    </row>
    <row r="6485" spans="1:34" ht="15" customHeight="1" x14ac:dyDescent="0.25">
      <c r="A6485" s="12"/>
      <c r="B6485" s="5"/>
      <c r="C6485" s="98"/>
      <c r="D6485" s="98"/>
      <c r="E6485" s="5"/>
      <c r="F6485" s="5"/>
      <c r="G6485" s="87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99"/>
      <c r="AB6485" s="5"/>
      <c r="AC6485" s="5"/>
      <c r="AD6485" s="99"/>
      <c r="AE6485" s="5"/>
      <c r="AF6485" s="5"/>
      <c r="AG6485" s="15"/>
      <c r="AH6485" s="15"/>
    </row>
    <row r="6486" spans="1:34" ht="15" customHeight="1" x14ac:dyDescent="0.25">
      <c r="A6486" s="12"/>
      <c r="B6486" s="5"/>
      <c r="C6486" s="98"/>
      <c r="D6486" s="98"/>
      <c r="E6486" s="5"/>
      <c r="F6486" s="5"/>
      <c r="G6486" s="87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99"/>
      <c r="AB6486" s="5"/>
      <c r="AC6486" s="5"/>
      <c r="AD6486" s="99"/>
      <c r="AE6486" s="5"/>
      <c r="AF6486" s="5"/>
      <c r="AG6486" s="15"/>
      <c r="AH6486" s="15"/>
    </row>
    <row r="6487" spans="1:34" ht="15" customHeight="1" x14ac:dyDescent="0.25">
      <c r="A6487" s="12"/>
      <c r="B6487" s="5"/>
      <c r="C6487" s="98"/>
      <c r="D6487" s="98"/>
      <c r="E6487" s="5"/>
      <c r="F6487" s="5"/>
      <c r="G6487" s="87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99"/>
      <c r="AB6487" s="5"/>
      <c r="AC6487" s="5"/>
      <c r="AD6487" s="99"/>
      <c r="AE6487" s="5"/>
      <c r="AF6487" s="5"/>
      <c r="AG6487" s="15"/>
      <c r="AH6487" s="15"/>
    </row>
    <row r="6488" spans="1:34" ht="15" customHeight="1" x14ac:dyDescent="0.25">
      <c r="A6488" s="12"/>
      <c r="B6488" s="5"/>
      <c r="C6488" s="98"/>
      <c r="D6488" s="98"/>
      <c r="E6488" s="5"/>
      <c r="F6488" s="5"/>
      <c r="G6488" s="87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99"/>
      <c r="AB6488" s="5"/>
      <c r="AC6488" s="5"/>
      <c r="AD6488" s="99"/>
      <c r="AE6488" s="5"/>
      <c r="AF6488" s="5"/>
      <c r="AG6488" s="15"/>
      <c r="AH6488" s="15"/>
    </row>
    <row r="6489" spans="1:34" ht="15" customHeight="1" x14ac:dyDescent="0.25">
      <c r="A6489" s="12"/>
      <c r="B6489" s="5"/>
      <c r="C6489" s="98"/>
      <c r="D6489" s="98"/>
      <c r="E6489" s="5"/>
      <c r="F6489" s="5"/>
      <c r="G6489" s="87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99"/>
      <c r="AB6489" s="5"/>
      <c r="AC6489" s="5"/>
      <c r="AD6489" s="99"/>
      <c r="AE6489" s="5"/>
      <c r="AF6489" s="5"/>
      <c r="AG6489" s="15"/>
      <c r="AH6489" s="15"/>
    </row>
    <row r="6490" spans="1:34" ht="15" customHeight="1" x14ac:dyDescent="0.25">
      <c r="A6490" s="12"/>
      <c r="B6490" s="5"/>
      <c r="C6490" s="98"/>
      <c r="D6490" s="98"/>
      <c r="E6490" s="5"/>
      <c r="F6490" s="5"/>
      <c r="G6490" s="87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99"/>
      <c r="AB6490" s="5"/>
      <c r="AC6490" s="5"/>
      <c r="AD6490" s="99"/>
      <c r="AE6490" s="5"/>
      <c r="AF6490" s="5"/>
      <c r="AG6490" s="15"/>
      <c r="AH6490" s="15"/>
    </row>
    <row r="6491" spans="1:34" ht="15" customHeight="1" x14ac:dyDescent="0.25">
      <c r="A6491" s="12"/>
      <c r="B6491" s="5"/>
      <c r="C6491" s="98"/>
      <c r="D6491" s="98"/>
      <c r="E6491" s="5"/>
      <c r="F6491" s="5"/>
      <c r="G6491" s="87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99"/>
      <c r="AB6491" s="5"/>
      <c r="AC6491" s="5"/>
      <c r="AD6491" s="99"/>
      <c r="AE6491" s="5"/>
      <c r="AF6491" s="5"/>
      <c r="AG6491" s="15"/>
      <c r="AH6491" s="15"/>
    </row>
    <row r="6492" spans="1:34" ht="15" customHeight="1" x14ac:dyDescent="0.25">
      <c r="A6492" s="12"/>
      <c r="B6492" s="5"/>
      <c r="C6492" s="98"/>
      <c r="D6492" s="98"/>
      <c r="E6492" s="5"/>
      <c r="F6492" s="5"/>
      <c r="G6492" s="87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99"/>
      <c r="AB6492" s="5"/>
      <c r="AC6492" s="5"/>
      <c r="AD6492" s="99"/>
      <c r="AE6492" s="5"/>
      <c r="AF6492" s="5"/>
      <c r="AG6492" s="15"/>
      <c r="AH6492" s="15"/>
    </row>
    <row r="6493" spans="1:34" ht="15" customHeight="1" x14ac:dyDescent="0.25">
      <c r="A6493" s="12"/>
      <c r="B6493" s="5"/>
      <c r="C6493" s="98"/>
      <c r="D6493" s="98"/>
      <c r="E6493" s="5"/>
      <c r="F6493" s="5"/>
      <c r="G6493" s="87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99"/>
      <c r="AB6493" s="5"/>
      <c r="AC6493" s="5"/>
      <c r="AD6493" s="99"/>
      <c r="AE6493" s="5"/>
      <c r="AF6493" s="5"/>
      <c r="AG6493" s="15"/>
      <c r="AH6493" s="15"/>
    </row>
    <row r="6494" spans="1:34" ht="15" customHeight="1" x14ac:dyDescent="0.25">
      <c r="A6494" s="12"/>
      <c r="B6494" s="5"/>
      <c r="C6494" s="98"/>
      <c r="D6494" s="98"/>
      <c r="E6494" s="5"/>
      <c r="F6494" s="5"/>
      <c r="G6494" s="87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99"/>
      <c r="AB6494" s="5"/>
      <c r="AC6494" s="5"/>
      <c r="AD6494" s="99"/>
      <c r="AE6494" s="5"/>
      <c r="AF6494" s="5"/>
      <c r="AG6494" s="15"/>
      <c r="AH6494" s="15"/>
    </row>
    <row r="6495" spans="1:34" ht="15" customHeight="1" x14ac:dyDescent="0.25">
      <c r="A6495" s="12"/>
      <c r="B6495" s="5"/>
      <c r="C6495" s="98"/>
      <c r="D6495" s="98"/>
      <c r="E6495" s="5"/>
      <c r="F6495" s="5"/>
      <c r="G6495" s="87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99"/>
      <c r="AB6495" s="5"/>
      <c r="AC6495" s="5"/>
      <c r="AD6495" s="99"/>
      <c r="AE6495" s="5"/>
      <c r="AF6495" s="5"/>
      <c r="AG6495" s="15"/>
      <c r="AH6495" s="15"/>
    </row>
    <row r="6496" spans="1:34" ht="15" customHeight="1" x14ac:dyDescent="0.25">
      <c r="A6496" s="12"/>
      <c r="B6496" s="5"/>
      <c r="C6496" s="98"/>
      <c r="D6496" s="98"/>
      <c r="E6496" s="5"/>
      <c r="F6496" s="5"/>
      <c r="G6496" s="87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99"/>
      <c r="AB6496" s="5"/>
      <c r="AC6496" s="5"/>
      <c r="AD6496" s="99"/>
      <c r="AE6496" s="5"/>
      <c r="AF6496" s="5"/>
      <c r="AG6496" s="15"/>
      <c r="AH6496" s="15"/>
    </row>
    <row r="6497" spans="1:34" ht="15" customHeight="1" x14ac:dyDescent="0.25">
      <c r="A6497" s="12"/>
      <c r="B6497" s="5"/>
      <c r="C6497" s="98"/>
      <c r="D6497" s="98"/>
      <c r="E6497" s="5"/>
      <c r="F6497" s="5"/>
      <c r="G6497" s="87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99"/>
      <c r="AB6497" s="5"/>
      <c r="AC6497" s="5"/>
      <c r="AD6497" s="99"/>
      <c r="AE6497" s="5"/>
      <c r="AF6497" s="5"/>
      <c r="AG6497" s="15"/>
      <c r="AH6497" s="15"/>
    </row>
    <row r="6498" spans="1:34" ht="15" customHeight="1" x14ac:dyDescent="0.25">
      <c r="A6498" s="12"/>
      <c r="B6498" s="5"/>
      <c r="C6498" s="98"/>
      <c r="D6498" s="98"/>
      <c r="E6498" s="5"/>
      <c r="F6498" s="5"/>
      <c r="G6498" s="87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99"/>
      <c r="AB6498" s="5"/>
      <c r="AC6498" s="5"/>
      <c r="AD6498" s="99"/>
      <c r="AE6498" s="5"/>
      <c r="AF6498" s="5"/>
      <c r="AG6498" s="15"/>
      <c r="AH6498" s="15"/>
    </row>
    <row r="6499" spans="1:34" ht="15" customHeight="1" x14ac:dyDescent="0.25">
      <c r="A6499" s="12"/>
      <c r="B6499" s="5"/>
      <c r="C6499" s="98"/>
      <c r="D6499" s="98"/>
      <c r="E6499" s="5"/>
      <c r="F6499" s="5"/>
      <c r="G6499" s="87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99"/>
      <c r="AB6499" s="5"/>
      <c r="AC6499" s="5"/>
      <c r="AD6499" s="99"/>
      <c r="AE6499" s="5"/>
      <c r="AF6499" s="5"/>
      <c r="AG6499" s="15"/>
      <c r="AH6499" s="15"/>
    </row>
    <row r="6500" spans="1:34" ht="15" customHeight="1" x14ac:dyDescent="0.25">
      <c r="A6500" s="12"/>
      <c r="B6500" s="5"/>
      <c r="C6500" s="98"/>
      <c r="D6500" s="98"/>
      <c r="E6500" s="5"/>
      <c r="F6500" s="5"/>
      <c r="G6500" s="87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99"/>
      <c r="AB6500" s="5"/>
      <c r="AC6500" s="5"/>
      <c r="AD6500" s="99"/>
      <c r="AE6500" s="5"/>
      <c r="AF6500" s="5"/>
      <c r="AG6500" s="15"/>
      <c r="AH6500" s="15"/>
    </row>
    <row r="6501" spans="1:34" ht="15" customHeight="1" x14ac:dyDescent="0.25">
      <c r="A6501" s="12"/>
      <c r="B6501" s="5"/>
      <c r="C6501" s="98"/>
      <c r="D6501" s="98"/>
      <c r="E6501" s="5"/>
      <c r="F6501" s="5"/>
      <c r="G6501" s="87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99"/>
      <c r="AB6501" s="5"/>
      <c r="AC6501" s="5"/>
      <c r="AD6501" s="99"/>
      <c r="AE6501" s="5"/>
      <c r="AF6501" s="5"/>
      <c r="AG6501" s="15"/>
      <c r="AH6501" s="15"/>
    </row>
    <row r="6502" spans="1:34" ht="15" customHeight="1" x14ac:dyDescent="0.25">
      <c r="A6502" s="12"/>
      <c r="B6502" s="5"/>
      <c r="C6502" s="98"/>
      <c r="D6502" s="98"/>
      <c r="E6502" s="5"/>
      <c r="F6502" s="5"/>
      <c r="G6502" s="87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99"/>
      <c r="AB6502" s="5"/>
      <c r="AC6502" s="5"/>
      <c r="AD6502" s="99"/>
      <c r="AE6502" s="5"/>
      <c r="AF6502" s="5"/>
      <c r="AG6502" s="15"/>
      <c r="AH6502" s="15"/>
    </row>
    <row r="6503" spans="1:34" ht="15" customHeight="1" x14ac:dyDescent="0.25">
      <c r="A6503" s="12"/>
      <c r="B6503" s="5"/>
      <c r="C6503" s="98"/>
      <c r="D6503" s="98"/>
      <c r="E6503" s="5"/>
      <c r="F6503" s="5"/>
      <c r="G6503" s="87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99"/>
      <c r="AB6503" s="5"/>
      <c r="AC6503" s="5"/>
      <c r="AD6503" s="99"/>
      <c r="AE6503" s="5"/>
      <c r="AF6503" s="5"/>
      <c r="AG6503" s="15"/>
      <c r="AH6503" s="15"/>
    </row>
    <row r="6504" spans="1:34" ht="15" customHeight="1" x14ac:dyDescent="0.25">
      <c r="A6504" s="12"/>
      <c r="B6504" s="5"/>
      <c r="C6504" s="98"/>
      <c r="D6504" s="98"/>
      <c r="E6504" s="5"/>
      <c r="F6504" s="5"/>
      <c r="G6504" s="87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99"/>
      <c r="AB6504" s="5"/>
      <c r="AC6504" s="5"/>
      <c r="AD6504" s="99"/>
      <c r="AE6504" s="5"/>
      <c r="AF6504" s="5"/>
      <c r="AG6504" s="15"/>
      <c r="AH6504" s="15"/>
    </row>
    <row r="6505" spans="1:34" ht="15" customHeight="1" x14ac:dyDescent="0.25">
      <c r="A6505" s="12"/>
      <c r="B6505" s="5"/>
      <c r="C6505" s="98"/>
      <c r="D6505" s="98"/>
      <c r="E6505" s="5"/>
      <c r="F6505" s="5"/>
      <c r="G6505" s="87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99"/>
      <c r="AB6505" s="5"/>
      <c r="AC6505" s="5"/>
      <c r="AD6505" s="99"/>
      <c r="AE6505" s="5"/>
      <c r="AF6505" s="5"/>
      <c r="AG6505" s="15"/>
      <c r="AH6505" s="15"/>
    </row>
    <row r="6506" spans="1:34" ht="15" customHeight="1" x14ac:dyDescent="0.25">
      <c r="A6506" s="12"/>
      <c r="B6506" s="5"/>
      <c r="C6506" s="98"/>
      <c r="D6506" s="98"/>
      <c r="E6506" s="5"/>
      <c r="F6506" s="5"/>
      <c r="G6506" s="87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99"/>
      <c r="AB6506" s="5"/>
      <c r="AC6506" s="5"/>
      <c r="AD6506" s="99"/>
      <c r="AE6506" s="5"/>
      <c r="AF6506" s="5"/>
      <c r="AG6506" s="15"/>
      <c r="AH6506" s="15"/>
    </row>
    <row r="6507" spans="1:34" ht="15" customHeight="1" x14ac:dyDescent="0.25">
      <c r="A6507" s="12"/>
      <c r="B6507" s="5"/>
      <c r="C6507" s="98"/>
      <c r="D6507" s="98"/>
      <c r="E6507" s="5"/>
      <c r="F6507" s="5"/>
      <c r="G6507" s="87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99"/>
      <c r="AB6507" s="5"/>
      <c r="AC6507" s="5"/>
      <c r="AD6507" s="99"/>
      <c r="AE6507" s="5"/>
      <c r="AF6507" s="5"/>
      <c r="AG6507" s="15"/>
      <c r="AH6507" s="15"/>
    </row>
    <row r="6508" spans="1:34" ht="15" customHeight="1" x14ac:dyDescent="0.25">
      <c r="A6508" s="12"/>
      <c r="B6508" s="5"/>
      <c r="C6508" s="98"/>
      <c r="D6508" s="98"/>
      <c r="E6508" s="5"/>
      <c r="F6508" s="5"/>
      <c r="G6508" s="87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99"/>
      <c r="AB6508" s="5"/>
      <c r="AC6508" s="5"/>
      <c r="AD6508" s="99"/>
      <c r="AE6508" s="5"/>
      <c r="AF6508" s="5"/>
      <c r="AG6508" s="15"/>
      <c r="AH6508" s="15"/>
    </row>
    <row r="6509" spans="1:34" ht="15" customHeight="1" x14ac:dyDescent="0.25">
      <c r="A6509" s="12"/>
      <c r="B6509" s="5"/>
      <c r="C6509" s="98"/>
      <c r="D6509" s="98"/>
      <c r="E6509" s="5"/>
      <c r="F6509" s="5"/>
      <c r="G6509" s="87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99"/>
      <c r="AB6509" s="5"/>
      <c r="AC6509" s="5"/>
      <c r="AD6509" s="99"/>
      <c r="AE6509" s="5"/>
      <c r="AF6509" s="5"/>
      <c r="AG6509" s="15"/>
      <c r="AH6509" s="15"/>
    </row>
    <row r="6510" spans="1:34" ht="15" customHeight="1" x14ac:dyDescent="0.25">
      <c r="A6510" s="12"/>
      <c r="B6510" s="5"/>
      <c r="C6510" s="98"/>
      <c r="D6510" s="98"/>
      <c r="E6510" s="5"/>
      <c r="F6510" s="5"/>
      <c r="G6510" s="87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99"/>
      <c r="AB6510" s="5"/>
      <c r="AC6510" s="5"/>
      <c r="AD6510" s="99"/>
      <c r="AE6510" s="5"/>
      <c r="AF6510" s="5"/>
      <c r="AG6510" s="15"/>
      <c r="AH6510" s="15"/>
    </row>
    <row r="6511" spans="1:34" ht="15" customHeight="1" x14ac:dyDescent="0.25">
      <c r="A6511" s="12"/>
      <c r="B6511" s="5"/>
      <c r="C6511" s="98"/>
      <c r="D6511" s="98"/>
      <c r="E6511" s="5"/>
      <c r="F6511" s="5"/>
      <c r="G6511" s="87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99"/>
      <c r="AB6511" s="5"/>
      <c r="AC6511" s="5"/>
      <c r="AD6511" s="99"/>
      <c r="AE6511" s="5"/>
      <c r="AF6511" s="5"/>
      <c r="AG6511" s="15"/>
      <c r="AH6511" s="15"/>
    </row>
    <row r="6512" spans="1:34" ht="15" customHeight="1" x14ac:dyDescent="0.25">
      <c r="A6512" s="12"/>
      <c r="B6512" s="5"/>
      <c r="C6512" s="98"/>
      <c r="D6512" s="98"/>
      <c r="E6512" s="5"/>
      <c r="F6512" s="5"/>
      <c r="G6512" s="87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99"/>
      <c r="AB6512" s="5"/>
      <c r="AC6512" s="5"/>
      <c r="AD6512" s="99"/>
      <c r="AE6512" s="5"/>
      <c r="AF6512" s="5"/>
      <c r="AG6512" s="15"/>
      <c r="AH6512" s="15"/>
    </row>
    <row r="6513" spans="1:34" ht="15" customHeight="1" x14ac:dyDescent="0.25">
      <c r="A6513" s="12"/>
      <c r="B6513" s="5"/>
      <c r="C6513" s="98"/>
      <c r="D6513" s="98"/>
      <c r="E6513" s="5"/>
      <c r="F6513" s="5"/>
      <c r="G6513" s="87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99"/>
      <c r="AB6513" s="5"/>
      <c r="AC6513" s="5"/>
      <c r="AD6513" s="99"/>
      <c r="AE6513" s="5"/>
      <c r="AF6513" s="5"/>
      <c r="AG6513" s="15"/>
      <c r="AH6513" s="15"/>
    </row>
    <row r="6514" spans="1:34" ht="15" customHeight="1" x14ac:dyDescent="0.25">
      <c r="A6514" s="12"/>
      <c r="B6514" s="5"/>
      <c r="C6514" s="98"/>
      <c r="D6514" s="98"/>
      <c r="E6514" s="5"/>
      <c r="F6514" s="5"/>
      <c r="G6514" s="87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99"/>
      <c r="AB6514" s="5"/>
      <c r="AC6514" s="5"/>
      <c r="AD6514" s="99"/>
      <c r="AE6514" s="5"/>
      <c r="AF6514" s="5"/>
      <c r="AG6514" s="15"/>
      <c r="AH6514" s="15"/>
    </row>
    <row r="6515" spans="1:34" ht="15" customHeight="1" x14ac:dyDescent="0.25">
      <c r="A6515" s="12"/>
      <c r="B6515" s="5"/>
      <c r="C6515" s="98"/>
      <c r="D6515" s="98"/>
      <c r="E6515" s="5"/>
      <c r="F6515" s="5"/>
      <c r="G6515" s="87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99"/>
      <c r="AB6515" s="5"/>
      <c r="AC6515" s="5"/>
      <c r="AD6515" s="99"/>
      <c r="AE6515" s="5"/>
      <c r="AF6515" s="5"/>
      <c r="AG6515" s="15"/>
      <c r="AH6515" s="15"/>
    </row>
    <row r="6516" spans="1:34" ht="15" customHeight="1" x14ac:dyDescent="0.25">
      <c r="A6516" s="12"/>
      <c r="B6516" s="5"/>
      <c r="C6516" s="98"/>
      <c r="D6516" s="98"/>
      <c r="E6516" s="5"/>
      <c r="F6516" s="5"/>
      <c r="G6516" s="87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99"/>
      <c r="AB6516" s="5"/>
      <c r="AC6516" s="5"/>
      <c r="AD6516" s="99"/>
      <c r="AE6516" s="5"/>
      <c r="AF6516" s="5"/>
      <c r="AG6516" s="15"/>
      <c r="AH6516" s="15"/>
    </row>
    <row r="6517" spans="1:34" ht="15" customHeight="1" x14ac:dyDescent="0.25">
      <c r="A6517" s="12"/>
      <c r="B6517" s="5"/>
      <c r="C6517" s="98"/>
      <c r="D6517" s="98"/>
      <c r="E6517" s="5"/>
      <c r="F6517" s="5"/>
      <c r="G6517" s="87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99"/>
      <c r="AB6517" s="5"/>
      <c r="AC6517" s="5"/>
      <c r="AD6517" s="99"/>
      <c r="AE6517" s="5"/>
      <c r="AF6517" s="5"/>
      <c r="AG6517" s="15"/>
      <c r="AH6517" s="15"/>
    </row>
    <row r="6518" spans="1:34" ht="15" customHeight="1" x14ac:dyDescent="0.25">
      <c r="A6518" s="12"/>
      <c r="B6518" s="5"/>
      <c r="C6518" s="98"/>
      <c r="D6518" s="98"/>
      <c r="E6518" s="5"/>
      <c r="F6518" s="5"/>
      <c r="G6518" s="87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99"/>
      <c r="AB6518" s="5"/>
      <c r="AC6518" s="5"/>
      <c r="AD6518" s="99"/>
      <c r="AE6518" s="5"/>
      <c r="AF6518" s="5"/>
      <c r="AG6518" s="15"/>
      <c r="AH6518" s="15"/>
    </row>
    <row r="6519" spans="1:34" ht="15" customHeight="1" x14ac:dyDescent="0.25">
      <c r="A6519" s="12"/>
      <c r="B6519" s="5"/>
      <c r="C6519" s="98"/>
      <c r="D6519" s="98"/>
      <c r="E6519" s="5"/>
      <c r="F6519" s="5"/>
      <c r="G6519" s="87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99"/>
      <c r="AB6519" s="5"/>
      <c r="AC6519" s="5"/>
      <c r="AD6519" s="99"/>
      <c r="AE6519" s="5"/>
      <c r="AF6519" s="5"/>
      <c r="AG6519" s="15"/>
      <c r="AH6519" s="15"/>
    </row>
    <row r="6520" spans="1:34" ht="15" customHeight="1" x14ac:dyDescent="0.25">
      <c r="A6520" s="12"/>
      <c r="B6520" s="5"/>
      <c r="C6520" s="98"/>
      <c r="D6520" s="98"/>
      <c r="E6520" s="5"/>
      <c r="F6520" s="5"/>
      <c r="G6520" s="87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99"/>
      <c r="AB6520" s="5"/>
      <c r="AC6520" s="5"/>
      <c r="AD6520" s="99"/>
      <c r="AE6520" s="5"/>
      <c r="AF6520" s="5"/>
      <c r="AG6520" s="15"/>
      <c r="AH6520" s="15"/>
    </row>
    <row r="6521" spans="1:34" ht="15" customHeight="1" x14ac:dyDescent="0.25">
      <c r="A6521" s="12"/>
      <c r="B6521" s="5"/>
      <c r="C6521" s="98"/>
      <c r="D6521" s="98"/>
      <c r="E6521" s="5"/>
      <c r="F6521" s="5"/>
      <c r="G6521" s="87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99"/>
      <c r="AB6521" s="5"/>
      <c r="AC6521" s="5"/>
      <c r="AD6521" s="99"/>
      <c r="AE6521" s="5"/>
      <c r="AF6521" s="5"/>
      <c r="AG6521" s="15"/>
      <c r="AH6521" s="15"/>
    </row>
    <row r="6522" spans="1:34" ht="15" customHeight="1" x14ac:dyDescent="0.25">
      <c r="A6522" s="12"/>
      <c r="B6522" s="5"/>
      <c r="C6522" s="98"/>
      <c r="D6522" s="98"/>
      <c r="E6522" s="5"/>
      <c r="F6522" s="5"/>
      <c r="G6522" s="87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99"/>
      <c r="AB6522" s="5"/>
      <c r="AC6522" s="5"/>
      <c r="AD6522" s="99"/>
      <c r="AE6522" s="5"/>
      <c r="AF6522" s="5"/>
      <c r="AG6522" s="15"/>
      <c r="AH6522" s="15"/>
    </row>
    <row r="6523" spans="1:34" ht="15" customHeight="1" x14ac:dyDescent="0.25">
      <c r="A6523" s="12"/>
      <c r="B6523" s="5"/>
      <c r="C6523" s="98"/>
      <c r="D6523" s="98"/>
      <c r="E6523" s="5"/>
      <c r="F6523" s="5"/>
      <c r="G6523" s="87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99"/>
      <c r="AB6523" s="5"/>
      <c r="AC6523" s="5"/>
      <c r="AD6523" s="99"/>
      <c r="AE6523" s="5"/>
      <c r="AF6523" s="5"/>
      <c r="AG6523" s="15"/>
      <c r="AH6523" s="15"/>
    </row>
    <row r="6524" spans="1:34" ht="15" customHeight="1" x14ac:dyDescent="0.25">
      <c r="A6524" s="12"/>
      <c r="B6524" s="5"/>
      <c r="C6524" s="98"/>
      <c r="D6524" s="98"/>
      <c r="E6524" s="5"/>
      <c r="F6524" s="5"/>
      <c r="G6524" s="87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99"/>
      <c r="AB6524" s="5"/>
      <c r="AC6524" s="5"/>
      <c r="AD6524" s="99"/>
      <c r="AE6524" s="5"/>
      <c r="AF6524" s="5"/>
      <c r="AG6524" s="15"/>
      <c r="AH6524" s="15"/>
    </row>
    <row r="6525" spans="1:34" ht="15" customHeight="1" x14ac:dyDescent="0.25">
      <c r="A6525" s="12"/>
      <c r="B6525" s="5"/>
      <c r="C6525" s="98"/>
      <c r="D6525" s="98"/>
      <c r="E6525" s="5"/>
      <c r="F6525" s="5"/>
      <c r="G6525" s="87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99"/>
      <c r="AB6525" s="5"/>
      <c r="AC6525" s="5"/>
      <c r="AD6525" s="99"/>
      <c r="AE6525" s="5"/>
      <c r="AF6525" s="5"/>
      <c r="AG6525" s="15"/>
      <c r="AH6525" s="15"/>
    </row>
    <row r="6526" spans="1:34" ht="15" customHeight="1" x14ac:dyDescent="0.25">
      <c r="A6526" s="12"/>
      <c r="B6526" s="5"/>
      <c r="C6526" s="98"/>
      <c r="D6526" s="98"/>
      <c r="E6526" s="5"/>
      <c r="F6526" s="5"/>
      <c r="G6526" s="87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99"/>
      <c r="AB6526" s="5"/>
      <c r="AC6526" s="5"/>
      <c r="AD6526" s="99"/>
      <c r="AE6526" s="5"/>
      <c r="AF6526" s="5"/>
      <c r="AG6526" s="15"/>
      <c r="AH6526" s="15"/>
    </row>
    <row r="6527" spans="1:34" ht="15" customHeight="1" x14ac:dyDescent="0.25">
      <c r="A6527" s="12"/>
      <c r="B6527" s="5"/>
      <c r="C6527" s="98"/>
      <c r="D6527" s="98"/>
      <c r="E6527" s="5"/>
      <c r="F6527" s="5"/>
      <c r="G6527" s="87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99"/>
      <c r="AB6527" s="5"/>
      <c r="AC6527" s="5"/>
      <c r="AD6527" s="99"/>
      <c r="AE6527" s="5"/>
      <c r="AF6527" s="5"/>
      <c r="AG6527" s="15"/>
      <c r="AH6527" s="15"/>
    </row>
    <row r="6528" spans="1:34" ht="15" customHeight="1" x14ac:dyDescent="0.25">
      <c r="A6528" s="12"/>
      <c r="B6528" s="5"/>
      <c r="C6528" s="98"/>
      <c r="D6528" s="98"/>
      <c r="E6528" s="5"/>
      <c r="F6528" s="5"/>
      <c r="G6528" s="87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99"/>
      <c r="AB6528" s="5"/>
      <c r="AC6528" s="5"/>
      <c r="AD6528" s="99"/>
      <c r="AE6528" s="5"/>
      <c r="AF6528" s="5"/>
      <c r="AG6528" s="15"/>
      <c r="AH6528" s="15"/>
    </row>
    <row r="6529" spans="1:34" ht="15" customHeight="1" x14ac:dyDescent="0.25">
      <c r="A6529" s="12"/>
      <c r="B6529" s="5"/>
      <c r="C6529" s="98"/>
      <c r="D6529" s="98"/>
      <c r="E6529" s="5"/>
      <c r="F6529" s="5"/>
      <c r="G6529" s="87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99"/>
      <c r="AB6529" s="5"/>
      <c r="AC6529" s="5"/>
      <c r="AD6529" s="99"/>
      <c r="AE6529" s="5"/>
      <c r="AF6529" s="5"/>
      <c r="AG6529" s="15"/>
      <c r="AH6529" s="15"/>
    </row>
    <row r="6530" spans="1:34" ht="15" customHeight="1" x14ac:dyDescent="0.25">
      <c r="A6530" s="12"/>
      <c r="B6530" s="5"/>
      <c r="C6530" s="98"/>
      <c r="D6530" s="98"/>
      <c r="E6530" s="5"/>
      <c r="F6530" s="5"/>
      <c r="G6530" s="87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99"/>
      <c r="AB6530" s="5"/>
      <c r="AC6530" s="5"/>
      <c r="AD6530" s="99"/>
      <c r="AE6530" s="5"/>
      <c r="AF6530" s="5"/>
      <c r="AG6530" s="15"/>
      <c r="AH6530" s="15"/>
    </row>
    <row r="6531" spans="1:34" ht="15" customHeight="1" x14ac:dyDescent="0.25">
      <c r="A6531" s="12"/>
      <c r="B6531" s="5"/>
      <c r="C6531" s="98"/>
      <c r="D6531" s="98"/>
      <c r="E6531" s="5"/>
      <c r="F6531" s="5"/>
      <c r="G6531" s="87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99"/>
      <c r="AB6531" s="5"/>
      <c r="AC6531" s="5"/>
      <c r="AD6531" s="99"/>
      <c r="AE6531" s="5"/>
      <c r="AF6531" s="5"/>
      <c r="AG6531" s="15"/>
      <c r="AH6531" s="15"/>
    </row>
    <row r="6532" spans="1:34" ht="15" customHeight="1" x14ac:dyDescent="0.25">
      <c r="A6532" s="12"/>
      <c r="B6532" s="5"/>
      <c r="C6532" s="98"/>
      <c r="D6532" s="98"/>
      <c r="E6532" s="5"/>
      <c r="F6532" s="5"/>
      <c r="G6532" s="87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99"/>
      <c r="AB6532" s="5"/>
      <c r="AC6532" s="5"/>
      <c r="AD6532" s="99"/>
      <c r="AE6532" s="5"/>
      <c r="AF6532" s="5"/>
      <c r="AG6532" s="15"/>
      <c r="AH6532" s="15"/>
    </row>
    <row r="6533" spans="1:34" ht="15" customHeight="1" x14ac:dyDescent="0.25">
      <c r="A6533" s="12"/>
      <c r="B6533" s="5"/>
      <c r="C6533" s="98"/>
      <c r="D6533" s="98"/>
      <c r="E6533" s="5"/>
      <c r="F6533" s="5"/>
      <c r="G6533" s="87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99"/>
      <c r="AB6533" s="5"/>
      <c r="AC6533" s="5"/>
      <c r="AD6533" s="99"/>
      <c r="AE6533" s="5"/>
      <c r="AF6533" s="5"/>
      <c r="AG6533" s="15"/>
      <c r="AH6533" s="15"/>
    </row>
    <row r="6534" spans="1:34" ht="15" customHeight="1" x14ac:dyDescent="0.25">
      <c r="A6534" s="12"/>
      <c r="B6534" s="5"/>
      <c r="C6534" s="98"/>
      <c r="D6534" s="98"/>
      <c r="E6534" s="5"/>
      <c r="F6534" s="5"/>
      <c r="G6534" s="87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99"/>
      <c r="AB6534" s="5"/>
      <c r="AC6534" s="5"/>
      <c r="AD6534" s="99"/>
      <c r="AE6534" s="5"/>
      <c r="AF6534" s="5"/>
      <c r="AG6534" s="15"/>
      <c r="AH6534" s="15"/>
    </row>
    <row r="6535" spans="1:34" ht="15" customHeight="1" x14ac:dyDescent="0.25">
      <c r="A6535" s="12"/>
      <c r="B6535" s="5"/>
      <c r="C6535" s="98"/>
      <c r="D6535" s="98"/>
      <c r="E6535" s="5"/>
      <c r="F6535" s="5"/>
      <c r="G6535" s="87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99"/>
      <c r="AB6535" s="5"/>
      <c r="AC6535" s="5"/>
      <c r="AD6535" s="99"/>
      <c r="AE6535" s="5"/>
      <c r="AF6535" s="5"/>
      <c r="AG6535" s="15"/>
      <c r="AH6535" s="15"/>
    </row>
    <row r="6536" spans="1:34" ht="15" customHeight="1" x14ac:dyDescent="0.25">
      <c r="A6536" s="12"/>
      <c r="B6536" s="5"/>
      <c r="C6536" s="98"/>
      <c r="D6536" s="98"/>
      <c r="E6536" s="5"/>
      <c r="F6536" s="5"/>
      <c r="G6536" s="87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99"/>
      <c r="AB6536" s="5"/>
      <c r="AC6536" s="5"/>
      <c r="AD6536" s="99"/>
      <c r="AE6536" s="5"/>
      <c r="AF6536" s="5"/>
      <c r="AG6536" s="15"/>
      <c r="AH6536" s="15"/>
    </row>
    <row r="6537" spans="1:34" ht="15" customHeight="1" x14ac:dyDescent="0.25">
      <c r="A6537" s="12"/>
      <c r="B6537" s="5"/>
      <c r="C6537" s="98"/>
      <c r="D6537" s="98"/>
      <c r="E6537" s="5"/>
      <c r="F6537" s="5"/>
      <c r="G6537" s="87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99"/>
      <c r="AB6537" s="5"/>
      <c r="AC6537" s="5"/>
      <c r="AD6537" s="99"/>
      <c r="AE6537" s="5"/>
      <c r="AF6537" s="5"/>
      <c r="AG6537" s="15"/>
      <c r="AH6537" s="15"/>
    </row>
    <row r="6538" spans="1:34" ht="15" customHeight="1" x14ac:dyDescent="0.25">
      <c r="A6538" s="12"/>
      <c r="B6538" s="5"/>
      <c r="C6538" s="98"/>
      <c r="D6538" s="98"/>
      <c r="E6538" s="5"/>
      <c r="F6538" s="5"/>
      <c r="G6538" s="87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99"/>
      <c r="AB6538" s="5"/>
      <c r="AC6538" s="5"/>
      <c r="AD6538" s="99"/>
      <c r="AE6538" s="5"/>
      <c r="AF6538" s="5"/>
      <c r="AG6538" s="15"/>
      <c r="AH6538" s="15"/>
    </row>
    <row r="6539" spans="1:34" ht="15" customHeight="1" x14ac:dyDescent="0.25">
      <c r="A6539" s="12"/>
      <c r="B6539" s="5"/>
      <c r="C6539" s="98"/>
      <c r="D6539" s="98"/>
      <c r="E6539" s="5"/>
      <c r="F6539" s="5"/>
      <c r="G6539" s="87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99"/>
      <c r="AB6539" s="5"/>
      <c r="AC6539" s="5"/>
      <c r="AD6539" s="99"/>
      <c r="AE6539" s="5"/>
      <c r="AF6539" s="5"/>
      <c r="AG6539" s="15"/>
      <c r="AH6539" s="15"/>
    </row>
    <row r="6540" spans="1:34" ht="15" customHeight="1" x14ac:dyDescent="0.25">
      <c r="A6540" s="12"/>
      <c r="B6540" s="5"/>
      <c r="C6540" s="98"/>
      <c r="D6540" s="98"/>
      <c r="E6540" s="5"/>
      <c r="F6540" s="5"/>
      <c r="G6540" s="87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99"/>
      <c r="AB6540" s="5"/>
      <c r="AC6540" s="5"/>
      <c r="AD6540" s="99"/>
      <c r="AE6540" s="5"/>
      <c r="AF6540" s="5"/>
      <c r="AG6540" s="15"/>
      <c r="AH6540" s="15"/>
    </row>
    <row r="6541" spans="1:34" ht="15" customHeight="1" x14ac:dyDescent="0.25">
      <c r="A6541" s="12"/>
      <c r="B6541" s="5"/>
      <c r="C6541" s="98"/>
      <c r="D6541" s="98"/>
      <c r="E6541" s="5"/>
      <c r="F6541" s="5"/>
      <c r="G6541" s="87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99"/>
      <c r="AB6541" s="5"/>
      <c r="AC6541" s="5"/>
      <c r="AD6541" s="99"/>
      <c r="AE6541" s="5"/>
      <c r="AF6541" s="5"/>
      <c r="AG6541" s="15"/>
      <c r="AH6541" s="15"/>
    </row>
    <row r="6542" spans="1:34" ht="15" customHeight="1" x14ac:dyDescent="0.25">
      <c r="A6542" s="12"/>
      <c r="B6542" s="5"/>
      <c r="C6542" s="98"/>
      <c r="D6542" s="98"/>
      <c r="E6542" s="5"/>
      <c r="F6542" s="5"/>
      <c r="G6542" s="87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99"/>
      <c r="AB6542" s="5"/>
      <c r="AC6542" s="5"/>
      <c r="AD6542" s="99"/>
      <c r="AE6542" s="5"/>
      <c r="AF6542" s="5"/>
      <c r="AG6542" s="15"/>
      <c r="AH6542" s="15"/>
    </row>
    <row r="6543" spans="1:34" ht="15" customHeight="1" x14ac:dyDescent="0.25">
      <c r="A6543" s="12"/>
      <c r="B6543" s="5"/>
      <c r="C6543" s="98"/>
      <c r="D6543" s="98"/>
      <c r="E6543" s="5"/>
      <c r="F6543" s="5"/>
      <c r="G6543" s="87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99"/>
      <c r="AB6543" s="5"/>
      <c r="AC6543" s="5"/>
      <c r="AD6543" s="99"/>
      <c r="AE6543" s="5"/>
      <c r="AF6543" s="5"/>
      <c r="AG6543" s="15"/>
      <c r="AH6543" s="15"/>
    </row>
    <row r="6544" spans="1:34" ht="15" customHeight="1" x14ac:dyDescent="0.25">
      <c r="A6544" s="12"/>
      <c r="B6544" s="5"/>
      <c r="C6544" s="98"/>
      <c r="D6544" s="98"/>
      <c r="E6544" s="5"/>
      <c r="F6544" s="5"/>
      <c r="G6544" s="87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99"/>
      <c r="AB6544" s="5"/>
      <c r="AC6544" s="5"/>
      <c r="AD6544" s="99"/>
      <c r="AE6544" s="5"/>
      <c r="AF6544" s="5"/>
      <c r="AG6544" s="15"/>
      <c r="AH6544" s="15"/>
    </row>
    <row r="6545" spans="1:34" ht="15" customHeight="1" x14ac:dyDescent="0.25">
      <c r="A6545" s="12"/>
      <c r="B6545" s="5"/>
      <c r="C6545" s="98"/>
      <c r="D6545" s="98"/>
      <c r="E6545" s="5"/>
      <c r="F6545" s="5"/>
      <c r="G6545" s="87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99"/>
      <c r="AB6545" s="5"/>
      <c r="AC6545" s="5"/>
      <c r="AD6545" s="99"/>
      <c r="AE6545" s="5"/>
      <c r="AF6545" s="5"/>
      <c r="AG6545" s="15"/>
      <c r="AH6545" s="15"/>
    </row>
    <row r="6546" spans="1:34" ht="15" customHeight="1" x14ac:dyDescent="0.25">
      <c r="A6546" s="12"/>
      <c r="B6546" s="5"/>
      <c r="C6546" s="98"/>
      <c r="D6546" s="98"/>
      <c r="E6546" s="5"/>
      <c r="F6546" s="5"/>
      <c r="G6546" s="87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99"/>
      <c r="AB6546" s="5"/>
      <c r="AC6546" s="5"/>
      <c r="AD6546" s="99"/>
      <c r="AE6546" s="5"/>
      <c r="AF6546" s="5"/>
      <c r="AG6546" s="15"/>
      <c r="AH6546" s="15"/>
    </row>
    <row r="6547" spans="1:34" ht="15" customHeight="1" x14ac:dyDescent="0.25">
      <c r="A6547" s="12"/>
      <c r="B6547" s="5"/>
      <c r="C6547" s="98"/>
      <c r="D6547" s="98"/>
      <c r="E6547" s="5"/>
      <c r="F6547" s="5"/>
      <c r="G6547" s="87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99"/>
      <c r="AB6547" s="5"/>
      <c r="AC6547" s="5"/>
      <c r="AD6547" s="99"/>
      <c r="AE6547" s="5"/>
      <c r="AF6547" s="5"/>
      <c r="AG6547" s="15"/>
      <c r="AH6547" s="15"/>
    </row>
    <row r="6548" spans="1:34" ht="15" customHeight="1" x14ac:dyDescent="0.25">
      <c r="A6548" s="12"/>
      <c r="B6548" s="5"/>
      <c r="C6548" s="98"/>
      <c r="D6548" s="98"/>
      <c r="E6548" s="5"/>
      <c r="F6548" s="5"/>
      <c r="G6548" s="87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99"/>
      <c r="AB6548" s="5"/>
      <c r="AC6548" s="5"/>
      <c r="AD6548" s="99"/>
      <c r="AE6548" s="5"/>
      <c r="AF6548" s="5"/>
      <c r="AG6548" s="15"/>
      <c r="AH6548" s="15"/>
    </row>
    <row r="6549" spans="1:34" ht="15" customHeight="1" x14ac:dyDescent="0.25">
      <c r="A6549" s="12"/>
      <c r="B6549" s="5"/>
      <c r="C6549" s="98"/>
      <c r="D6549" s="98"/>
      <c r="E6549" s="5"/>
      <c r="F6549" s="5"/>
      <c r="G6549" s="87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99"/>
      <c r="AB6549" s="5"/>
      <c r="AC6549" s="5"/>
      <c r="AD6549" s="99"/>
      <c r="AE6549" s="5"/>
      <c r="AF6549" s="5"/>
      <c r="AG6549" s="15"/>
      <c r="AH6549" s="15"/>
    </row>
    <row r="6550" spans="1:34" ht="15" customHeight="1" x14ac:dyDescent="0.25">
      <c r="A6550" s="12"/>
      <c r="B6550" s="5"/>
      <c r="C6550" s="98"/>
      <c r="D6550" s="98"/>
      <c r="E6550" s="5"/>
      <c r="F6550" s="5"/>
      <c r="G6550" s="87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99"/>
      <c r="AB6550" s="5"/>
      <c r="AC6550" s="5"/>
      <c r="AD6550" s="99"/>
      <c r="AE6550" s="5"/>
      <c r="AF6550" s="5"/>
      <c r="AG6550" s="15"/>
      <c r="AH6550" s="15"/>
    </row>
    <row r="6551" spans="1:34" ht="15" customHeight="1" x14ac:dyDescent="0.25">
      <c r="A6551" s="12"/>
      <c r="B6551" s="5"/>
      <c r="C6551" s="98"/>
      <c r="D6551" s="98"/>
      <c r="E6551" s="5"/>
      <c r="F6551" s="5"/>
      <c r="G6551" s="87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99"/>
      <c r="AB6551" s="5"/>
      <c r="AC6551" s="5"/>
      <c r="AD6551" s="99"/>
      <c r="AE6551" s="5"/>
      <c r="AF6551" s="5"/>
      <c r="AG6551" s="15"/>
      <c r="AH6551" s="15"/>
    </row>
    <row r="6552" spans="1:34" ht="15" customHeight="1" x14ac:dyDescent="0.25">
      <c r="A6552" s="12"/>
      <c r="B6552" s="5"/>
      <c r="C6552" s="98"/>
      <c r="D6552" s="98"/>
      <c r="E6552" s="5"/>
      <c r="F6552" s="5"/>
      <c r="G6552" s="87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99"/>
      <c r="AB6552" s="5"/>
      <c r="AC6552" s="5"/>
      <c r="AD6552" s="99"/>
      <c r="AE6552" s="5"/>
      <c r="AF6552" s="5"/>
      <c r="AG6552" s="15"/>
      <c r="AH6552" s="15"/>
    </row>
    <row r="6553" spans="1:34" ht="15" customHeight="1" x14ac:dyDescent="0.25">
      <c r="A6553" s="12"/>
      <c r="B6553" s="5"/>
      <c r="C6553" s="98"/>
      <c r="D6553" s="98"/>
      <c r="E6553" s="5"/>
      <c r="F6553" s="5"/>
      <c r="G6553" s="87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99"/>
      <c r="AB6553" s="5"/>
      <c r="AC6553" s="5"/>
      <c r="AD6553" s="99"/>
      <c r="AE6553" s="5"/>
      <c r="AF6553" s="5"/>
      <c r="AG6553" s="15"/>
      <c r="AH6553" s="15"/>
    </row>
    <row r="6554" spans="1:34" ht="15" customHeight="1" x14ac:dyDescent="0.25">
      <c r="A6554" s="12"/>
      <c r="B6554" s="5"/>
      <c r="C6554" s="98"/>
      <c r="D6554" s="98"/>
      <c r="E6554" s="5"/>
      <c r="F6554" s="5"/>
      <c r="G6554" s="87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99"/>
      <c r="AB6554" s="5"/>
      <c r="AC6554" s="5"/>
      <c r="AD6554" s="99"/>
      <c r="AE6554" s="5"/>
      <c r="AF6554" s="5"/>
      <c r="AG6554" s="15"/>
      <c r="AH6554" s="15"/>
    </row>
    <row r="6555" spans="1:34" ht="15" customHeight="1" x14ac:dyDescent="0.25">
      <c r="A6555" s="12"/>
      <c r="B6555" s="5"/>
      <c r="C6555" s="98"/>
      <c r="D6555" s="98"/>
      <c r="E6555" s="5"/>
      <c r="F6555" s="5"/>
      <c r="G6555" s="87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99"/>
      <c r="AB6555" s="5"/>
      <c r="AC6555" s="5"/>
      <c r="AD6555" s="99"/>
      <c r="AE6555" s="5"/>
      <c r="AF6555" s="5"/>
      <c r="AG6555" s="15"/>
      <c r="AH6555" s="15"/>
    </row>
    <row r="6556" spans="1:34" ht="15" customHeight="1" x14ac:dyDescent="0.25">
      <c r="A6556" s="12"/>
      <c r="B6556" s="5"/>
      <c r="C6556" s="98"/>
      <c r="D6556" s="98"/>
      <c r="E6556" s="5"/>
      <c r="F6556" s="5"/>
      <c r="G6556" s="87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99"/>
      <c r="AB6556" s="5"/>
      <c r="AC6556" s="5"/>
      <c r="AD6556" s="99"/>
      <c r="AE6556" s="5"/>
      <c r="AF6556" s="5"/>
      <c r="AG6556" s="15"/>
      <c r="AH6556" s="15"/>
    </row>
    <row r="6557" spans="1:34" ht="15" customHeight="1" x14ac:dyDescent="0.25">
      <c r="A6557" s="12"/>
      <c r="B6557" s="5"/>
      <c r="C6557" s="98"/>
      <c r="D6557" s="98"/>
      <c r="E6557" s="5"/>
      <c r="F6557" s="5"/>
      <c r="G6557" s="87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99"/>
      <c r="AB6557" s="5"/>
      <c r="AC6557" s="5"/>
      <c r="AD6557" s="99"/>
      <c r="AE6557" s="5"/>
      <c r="AF6557" s="5"/>
      <c r="AG6557" s="15"/>
      <c r="AH6557" s="15"/>
    </row>
    <row r="6558" spans="1:34" ht="15" customHeight="1" x14ac:dyDescent="0.25">
      <c r="A6558" s="12"/>
      <c r="B6558" s="5"/>
      <c r="C6558" s="98"/>
      <c r="D6558" s="98"/>
      <c r="E6558" s="5"/>
      <c r="F6558" s="5"/>
      <c r="G6558" s="87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99"/>
      <c r="AB6558" s="5"/>
      <c r="AC6558" s="5"/>
      <c r="AD6558" s="99"/>
      <c r="AE6558" s="5"/>
      <c r="AF6558" s="5"/>
      <c r="AG6558" s="15"/>
      <c r="AH6558" s="15"/>
    </row>
    <row r="6559" spans="1:34" ht="15" customHeight="1" x14ac:dyDescent="0.25">
      <c r="A6559" s="12"/>
      <c r="B6559" s="5"/>
      <c r="C6559" s="98"/>
      <c r="D6559" s="98"/>
      <c r="E6559" s="5"/>
      <c r="F6559" s="5"/>
      <c r="G6559" s="87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99"/>
      <c r="AB6559" s="5"/>
      <c r="AC6559" s="5"/>
      <c r="AD6559" s="99"/>
      <c r="AE6559" s="5"/>
      <c r="AF6559" s="5"/>
      <c r="AG6559" s="15"/>
      <c r="AH6559" s="15"/>
    </row>
    <row r="6560" spans="1:34" ht="15" customHeight="1" x14ac:dyDescent="0.25">
      <c r="A6560" s="12"/>
      <c r="B6560" s="5"/>
      <c r="C6560" s="98"/>
      <c r="D6560" s="98"/>
      <c r="E6560" s="5"/>
      <c r="F6560" s="5"/>
      <c r="G6560" s="87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99"/>
      <c r="AB6560" s="5"/>
      <c r="AC6560" s="5"/>
      <c r="AD6560" s="99"/>
      <c r="AE6560" s="5"/>
      <c r="AF6560" s="5"/>
      <c r="AG6560" s="15"/>
      <c r="AH6560" s="15"/>
    </row>
    <row r="6561" spans="1:34" ht="15" customHeight="1" x14ac:dyDescent="0.25">
      <c r="A6561" s="12"/>
      <c r="B6561" s="5"/>
      <c r="C6561" s="98"/>
      <c r="D6561" s="98"/>
      <c r="E6561" s="5"/>
      <c r="F6561" s="5"/>
      <c r="G6561" s="87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99"/>
      <c r="AB6561" s="5"/>
      <c r="AC6561" s="5"/>
      <c r="AD6561" s="99"/>
      <c r="AE6561" s="5"/>
      <c r="AF6561" s="5"/>
      <c r="AG6561" s="15"/>
      <c r="AH6561" s="15"/>
    </row>
    <row r="6562" spans="1:34" ht="15" customHeight="1" x14ac:dyDescent="0.25">
      <c r="A6562" s="12"/>
      <c r="B6562" s="5"/>
      <c r="C6562" s="98"/>
      <c r="D6562" s="98"/>
      <c r="E6562" s="5"/>
      <c r="F6562" s="5"/>
      <c r="G6562" s="87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99"/>
      <c r="AB6562" s="5"/>
      <c r="AC6562" s="5"/>
      <c r="AD6562" s="99"/>
      <c r="AE6562" s="5"/>
      <c r="AF6562" s="5"/>
      <c r="AG6562" s="15"/>
      <c r="AH6562" s="15"/>
    </row>
    <row r="6563" spans="1:34" ht="15" customHeight="1" x14ac:dyDescent="0.25">
      <c r="A6563" s="12"/>
      <c r="B6563" s="5"/>
      <c r="C6563" s="98"/>
      <c r="D6563" s="98"/>
      <c r="E6563" s="5"/>
      <c r="F6563" s="5"/>
      <c r="G6563" s="87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99"/>
      <c r="AB6563" s="5"/>
      <c r="AC6563" s="5"/>
      <c r="AD6563" s="99"/>
      <c r="AE6563" s="5"/>
      <c r="AF6563" s="5"/>
      <c r="AG6563" s="15"/>
      <c r="AH6563" s="15"/>
    </row>
    <row r="6564" spans="1:34" ht="15" customHeight="1" x14ac:dyDescent="0.25">
      <c r="A6564" s="12"/>
      <c r="B6564" s="5"/>
      <c r="C6564" s="98"/>
      <c r="D6564" s="98"/>
      <c r="E6564" s="5"/>
      <c r="F6564" s="5"/>
      <c r="G6564" s="87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99"/>
      <c r="AB6564" s="5"/>
      <c r="AC6564" s="5"/>
      <c r="AD6564" s="99"/>
      <c r="AE6564" s="5"/>
      <c r="AF6564" s="5"/>
      <c r="AG6564" s="15"/>
      <c r="AH6564" s="15"/>
    </row>
    <row r="6565" spans="1:34" ht="15" customHeight="1" x14ac:dyDescent="0.25">
      <c r="A6565" s="12"/>
      <c r="B6565" s="5"/>
      <c r="C6565" s="98"/>
      <c r="D6565" s="98"/>
      <c r="E6565" s="5"/>
      <c r="F6565" s="5"/>
      <c r="G6565" s="87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99"/>
      <c r="AB6565" s="5"/>
      <c r="AC6565" s="5"/>
      <c r="AD6565" s="99"/>
      <c r="AE6565" s="5"/>
      <c r="AF6565" s="5"/>
      <c r="AG6565" s="15"/>
      <c r="AH6565" s="15"/>
    </row>
    <row r="6566" spans="1:34" ht="15" customHeight="1" x14ac:dyDescent="0.25">
      <c r="A6566" s="12"/>
      <c r="B6566" s="5"/>
      <c r="C6566" s="98"/>
      <c r="D6566" s="98"/>
      <c r="E6566" s="5"/>
      <c r="F6566" s="5"/>
      <c r="G6566" s="87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99"/>
      <c r="AB6566" s="5"/>
      <c r="AC6566" s="5"/>
      <c r="AD6566" s="99"/>
      <c r="AE6566" s="5"/>
      <c r="AF6566" s="5"/>
      <c r="AG6566" s="15"/>
      <c r="AH6566" s="15"/>
    </row>
    <row r="6567" spans="1:34" ht="15" customHeight="1" x14ac:dyDescent="0.25">
      <c r="A6567" s="12"/>
      <c r="B6567" s="5"/>
      <c r="C6567" s="98"/>
      <c r="D6567" s="98"/>
      <c r="E6567" s="5"/>
      <c r="F6567" s="5"/>
      <c r="G6567" s="87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99"/>
      <c r="AB6567" s="5"/>
      <c r="AC6567" s="5"/>
      <c r="AD6567" s="99"/>
      <c r="AE6567" s="5"/>
      <c r="AF6567" s="5"/>
      <c r="AG6567" s="15"/>
      <c r="AH6567" s="15"/>
    </row>
    <row r="6568" spans="1:34" ht="15" customHeight="1" x14ac:dyDescent="0.25">
      <c r="A6568" s="12"/>
      <c r="B6568" s="5"/>
      <c r="C6568" s="98"/>
      <c r="D6568" s="98"/>
      <c r="E6568" s="5"/>
      <c r="F6568" s="5"/>
      <c r="G6568" s="87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99"/>
      <c r="AB6568" s="5"/>
      <c r="AC6568" s="5"/>
      <c r="AD6568" s="99"/>
      <c r="AE6568" s="5"/>
      <c r="AF6568" s="5"/>
      <c r="AG6568" s="15"/>
      <c r="AH6568" s="15"/>
    </row>
    <row r="6569" spans="1:34" ht="15" customHeight="1" x14ac:dyDescent="0.25">
      <c r="A6569" s="12"/>
      <c r="B6569" s="5"/>
      <c r="C6569" s="98"/>
      <c r="D6569" s="98"/>
      <c r="E6569" s="5"/>
      <c r="F6569" s="5"/>
      <c r="G6569" s="87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99"/>
      <c r="AB6569" s="5"/>
      <c r="AC6569" s="5"/>
      <c r="AD6569" s="99"/>
      <c r="AE6569" s="5"/>
      <c r="AF6569" s="5"/>
      <c r="AG6569" s="15"/>
      <c r="AH6569" s="15"/>
    </row>
    <row r="6570" spans="1:34" ht="15" customHeight="1" x14ac:dyDescent="0.25">
      <c r="A6570" s="12"/>
      <c r="B6570" s="5"/>
      <c r="C6570" s="98"/>
      <c r="D6570" s="98"/>
      <c r="E6570" s="5"/>
      <c r="F6570" s="5"/>
      <c r="G6570" s="87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99"/>
      <c r="AB6570" s="5"/>
      <c r="AC6570" s="5"/>
      <c r="AD6570" s="99"/>
      <c r="AE6570" s="5"/>
      <c r="AF6570" s="5"/>
      <c r="AG6570" s="15"/>
      <c r="AH6570" s="15"/>
    </row>
    <row r="6571" spans="1:34" ht="15" customHeight="1" x14ac:dyDescent="0.25">
      <c r="A6571" s="12"/>
      <c r="B6571" s="5"/>
      <c r="C6571" s="98"/>
      <c r="D6571" s="98"/>
      <c r="E6571" s="5"/>
      <c r="F6571" s="5"/>
      <c r="G6571" s="87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99"/>
      <c r="AB6571" s="5"/>
      <c r="AC6571" s="5"/>
      <c r="AD6571" s="99"/>
      <c r="AE6571" s="5"/>
      <c r="AF6571" s="5"/>
      <c r="AG6571" s="15"/>
      <c r="AH6571" s="15"/>
    </row>
    <row r="6572" spans="1:34" ht="15" customHeight="1" x14ac:dyDescent="0.25">
      <c r="A6572" s="12"/>
      <c r="B6572" s="5"/>
      <c r="C6572" s="98"/>
      <c r="D6572" s="98"/>
      <c r="E6572" s="5"/>
      <c r="F6572" s="5"/>
      <c r="G6572" s="87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99"/>
      <c r="AB6572" s="5"/>
      <c r="AC6572" s="5"/>
      <c r="AD6572" s="99"/>
      <c r="AE6572" s="5"/>
      <c r="AF6572" s="5"/>
      <c r="AG6572" s="15"/>
      <c r="AH6572" s="15"/>
    </row>
    <row r="6573" spans="1:34" ht="15" customHeight="1" x14ac:dyDescent="0.25">
      <c r="A6573" s="12"/>
      <c r="B6573" s="5"/>
      <c r="C6573" s="98"/>
      <c r="D6573" s="98"/>
      <c r="E6573" s="5"/>
      <c r="F6573" s="5"/>
      <c r="G6573" s="87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99"/>
      <c r="AB6573" s="5"/>
      <c r="AC6573" s="5"/>
      <c r="AD6573" s="99"/>
      <c r="AE6573" s="5"/>
      <c r="AF6573" s="5"/>
      <c r="AG6573" s="15"/>
      <c r="AH6573" s="15"/>
    </row>
    <row r="6574" spans="1:34" ht="15" customHeight="1" x14ac:dyDescent="0.25">
      <c r="A6574" s="12"/>
      <c r="B6574" s="5"/>
      <c r="C6574" s="98"/>
      <c r="D6574" s="98"/>
      <c r="E6574" s="5"/>
      <c r="F6574" s="5"/>
      <c r="G6574" s="87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99"/>
      <c r="AB6574" s="5"/>
      <c r="AC6574" s="5"/>
      <c r="AD6574" s="99"/>
      <c r="AE6574" s="5"/>
      <c r="AF6574" s="5"/>
      <c r="AG6574" s="15"/>
      <c r="AH6574" s="15"/>
    </row>
    <row r="6575" spans="1:34" ht="15" customHeight="1" x14ac:dyDescent="0.25">
      <c r="A6575" s="12"/>
      <c r="B6575" s="5"/>
      <c r="C6575" s="98"/>
      <c r="D6575" s="98"/>
      <c r="E6575" s="5"/>
      <c r="F6575" s="5"/>
      <c r="G6575" s="87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99"/>
      <c r="AB6575" s="5"/>
      <c r="AC6575" s="5"/>
      <c r="AD6575" s="99"/>
      <c r="AE6575" s="5"/>
      <c r="AF6575" s="5"/>
      <c r="AG6575" s="15"/>
      <c r="AH6575" s="15"/>
    </row>
    <row r="6576" spans="1:34" ht="15" customHeight="1" x14ac:dyDescent="0.25">
      <c r="A6576" s="12"/>
      <c r="B6576" s="5"/>
      <c r="C6576" s="98"/>
      <c r="D6576" s="98"/>
      <c r="E6576" s="5"/>
      <c r="F6576" s="5"/>
      <c r="G6576" s="87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99"/>
      <c r="AB6576" s="5"/>
      <c r="AC6576" s="5"/>
      <c r="AD6576" s="99"/>
      <c r="AE6576" s="5"/>
      <c r="AF6576" s="5"/>
      <c r="AG6576" s="15"/>
      <c r="AH6576" s="15"/>
    </row>
    <row r="6577" spans="1:34" ht="15" customHeight="1" x14ac:dyDescent="0.25">
      <c r="A6577" s="12"/>
      <c r="B6577" s="5"/>
      <c r="C6577" s="98"/>
      <c r="D6577" s="98"/>
      <c r="E6577" s="5"/>
      <c r="F6577" s="5"/>
      <c r="G6577" s="87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99"/>
      <c r="AB6577" s="5"/>
      <c r="AC6577" s="5"/>
      <c r="AD6577" s="99"/>
      <c r="AE6577" s="5"/>
      <c r="AF6577" s="5"/>
      <c r="AG6577" s="15"/>
      <c r="AH6577" s="15"/>
    </row>
    <row r="6578" spans="1:34" ht="15" customHeight="1" x14ac:dyDescent="0.25">
      <c r="A6578" s="12"/>
      <c r="B6578" s="5"/>
      <c r="C6578" s="98"/>
      <c r="D6578" s="98"/>
      <c r="E6578" s="5"/>
      <c r="F6578" s="5"/>
      <c r="G6578" s="87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99"/>
      <c r="AB6578" s="5"/>
      <c r="AC6578" s="5"/>
      <c r="AD6578" s="99"/>
      <c r="AE6578" s="5"/>
      <c r="AF6578" s="5"/>
      <c r="AG6578" s="15"/>
      <c r="AH6578" s="15"/>
    </row>
    <row r="6579" spans="1:34" ht="15" customHeight="1" x14ac:dyDescent="0.25">
      <c r="A6579" s="12"/>
      <c r="B6579" s="5"/>
      <c r="C6579" s="98"/>
      <c r="D6579" s="98"/>
      <c r="E6579" s="5"/>
      <c r="F6579" s="5"/>
      <c r="G6579" s="87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99"/>
      <c r="AB6579" s="5"/>
      <c r="AC6579" s="5"/>
      <c r="AD6579" s="99"/>
      <c r="AE6579" s="5"/>
      <c r="AF6579" s="5"/>
      <c r="AG6579" s="15"/>
      <c r="AH6579" s="15"/>
    </row>
    <row r="6580" spans="1:34" ht="15" customHeight="1" x14ac:dyDescent="0.25">
      <c r="A6580" s="12"/>
      <c r="B6580" s="5"/>
      <c r="C6580" s="98"/>
      <c r="D6580" s="98"/>
      <c r="E6580" s="5"/>
      <c r="F6580" s="5"/>
      <c r="G6580" s="87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99"/>
      <c r="AB6580" s="5"/>
      <c r="AC6580" s="5"/>
      <c r="AD6580" s="99"/>
      <c r="AE6580" s="5"/>
      <c r="AF6580" s="5"/>
      <c r="AG6580" s="15"/>
      <c r="AH6580" s="15"/>
    </row>
    <row r="6581" spans="1:34" ht="15" customHeight="1" x14ac:dyDescent="0.25">
      <c r="A6581" s="12"/>
      <c r="B6581" s="5"/>
      <c r="C6581" s="98"/>
      <c r="D6581" s="98"/>
      <c r="E6581" s="5"/>
      <c r="F6581" s="5"/>
      <c r="G6581" s="87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99"/>
      <c r="AB6581" s="5"/>
      <c r="AC6581" s="5"/>
      <c r="AD6581" s="99"/>
      <c r="AE6581" s="5"/>
      <c r="AF6581" s="5"/>
      <c r="AG6581" s="15"/>
      <c r="AH6581" s="15"/>
    </row>
    <row r="6582" spans="1:34" ht="15" customHeight="1" x14ac:dyDescent="0.25">
      <c r="A6582" s="12"/>
      <c r="B6582" s="5"/>
      <c r="C6582" s="98"/>
      <c r="D6582" s="98"/>
      <c r="E6582" s="5"/>
      <c r="F6582" s="5"/>
      <c r="G6582" s="87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99"/>
      <c r="AB6582" s="5"/>
      <c r="AC6582" s="5"/>
      <c r="AD6582" s="99"/>
      <c r="AE6582" s="5"/>
      <c r="AF6582" s="5"/>
      <c r="AG6582" s="15"/>
      <c r="AH6582" s="15"/>
    </row>
    <row r="6583" spans="1:34" ht="15" customHeight="1" x14ac:dyDescent="0.25">
      <c r="A6583" s="12"/>
      <c r="B6583" s="5"/>
      <c r="C6583" s="98"/>
      <c r="D6583" s="98"/>
      <c r="E6583" s="5"/>
      <c r="F6583" s="5"/>
      <c r="G6583" s="87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99"/>
      <c r="AB6583" s="5"/>
      <c r="AC6583" s="5"/>
      <c r="AD6583" s="99"/>
      <c r="AE6583" s="5"/>
      <c r="AF6583" s="5"/>
      <c r="AG6583" s="15"/>
      <c r="AH6583" s="15"/>
    </row>
    <row r="6584" spans="1:34" ht="15" customHeight="1" x14ac:dyDescent="0.25">
      <c r="A6584" s="12"/>
      <c r="B6584" s="5"/>
      <c r="C6584" s="98"/>
      <c r="D6584" s="98"/>
      <c r="E6584" s="5"/>
      <c r="F6584" s="5"/>
      <c r="G6584" s="87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99"/>
      <c r="AB6584" s="5"/>
      <c r="AC6584" s="5"/>
      <c r="AD6584" s="99"/>
      <c r="AE6584" s="5"/>
      <c r="AF6584" s="5"/>
      <c r="AG6584" s="15"/>
      <c r="AH6584" s="15"/>
    </row>
    <row r="6585" spans="1:34" ht="15" customHeight="1" x14ac:dyDescent="0.25">
      <c r="A6585" s="12"/>
      <c r="B6585" s="5"/>
      <c r="C6585" s="98"/>
      <c r="D6585" s="98"/>
      <c r="E6585" s="5"/>
      <c r="F6585" s="5"/>
      <c r="G6585" s="87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99"/>
      <c r="AB6585" s="5"/>
      <c r="AC6585" s="5"/>
      <c r="AD6585" s="99"/>
      <c r="AE6585" s="5"/>
      <c r="AF6585" s="5"/>
      <c r="AG6585" s="15"/>
      <c r="AH6585" s="15"/>
    </row>
    <row r="6586" spans="1:34" ht="15" customHeight="1" x14ac:dyDescent="0.25">
      <c r="A6586" s="12"/>
      <c r="B6586" s="5"/>
      <c r="C6586" s="98"/>
      <c r="D6586" s="98"/>
      <c r="E6586" s="5"/>
      <c r="F6586" s="5"/>
      <c r="G6586" s="87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99"/>
      <c r="AB6586" s="5"/>
      <c r="AC6586" s="5"/>
      <c r="AD6586" s="99"/>
      <c r="AE6586" s="5"/>
      <c r="AF6586" s="5"/>
      <c r="AG6586" s="15"/>
      <c r="AH6586" s="15"/>
    </row>
    <row r="6587" spans="1:34" ht="15" customHeight="1" x14ac:dyDescent="0.25">
      <c r="A6587" s="12"/>
      <c r="B6587" s="5"/>
      <c r="C6587" s="98"/>
      <c r="D6587" s="98"/>
      <c r="E6587" s="5"/>
      <c r="F6587" s="5"/>
      <c r="G6587" s="87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99"/>
      <c r="AB6587" s="5"/>
      <c r="AC6587" s="5"/>
      <c r="AD6587" s="99"/>
      <c r="AE6587" s="5"/>
      <c r="AF6587" s="5"/>
      <c r="AG6587" s="15"/>
      <c r="AH6587" s="15"/>
    </row>
    <row r="6588" spans="1:34" ht="15" customHeight="1" x14ac:dyDescent="0.25">
      <c r="A6588" s="12"/>
      <c r="B6588" s="5"/>
      <c r="C6588" s="98"/>
      <c r="D6588" s="98"/>
      <c r="E6588" s="5"/>
      <c r="F6588" s="5"/>
      <c r="G6588" s="87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99"/>
      <c r="AB6588" s="5"/>
      <c r="AC6588" s="5"/>
      <c r="AD6588" s="99"/>
      <c r="AE6588" s="5"/>
      <c r="AF6588" s="5"/>
      <c r="AG6588" s="15"/>
      <c r="AH6588" s="15"/>
    </row>
    <row r="6589" spans="1:34" ht="15" customHeight="1" x14ac:dyDescent="0.25">
      <c r="A6589" s="12"/>
      <c r="B6589" s="5"/>
      <c r="C6589" s="98"/>
      <c r="D6589" s="98"/>
      <c r="E6589" s="5"/>
      <c r="F6589" s="5"/>
      <c r="G6589" s="87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99"/>
      <c r="AB6589" s="5"/>
      <c r="AC6589" s="5"/>
      <c r="AD6589" s="99"/>
      <c r="AE6589" s="5"/>
      <c r="AF6589" s="5"/>
      <c r="AG6589" s="15"/>
      <c r="AH6589" s="15"/>
    </row>
    <row r="6590" spans="1:34" ht="15" customHeight="1" x14ac:dyDescent="0.25">
      <c r="A6590" s="12"/>
      <c r="B6590" s="5"/>
      <c r="C6590" s="98"/>
      <c r="D6590" s="98"/>
      <c r="E6590" s="5"/>
      <c r="F6590" s="5"/>
      <c r="G6590" s="87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99"/>
      <c r="AB6590" s="5"/>
      <c r="AC6590" s="5"/>
      <c r="AD6590" s="99"/>
      <c r="AE6590" s="5"/>
      <c r="AF6590" s="5"/>
      <c r="AG6590" s="15"/>
      <c r="AH6590" s="15"/>
    </row>
    <row r="6591" spans="1:34" ht="15" customHeight="1" x14ac:dyDescent="0.25">
      <c r="A6591" s="12"/>
      <c r="B6591" s="5"/>
      <c r="C6591" s="98"/>
      <c r="D6591" s="98"/>
      <c r="E6591" s="5"/>
      <c r="F6591" s="5"/>
      <c r="G6591" s="87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99"/>
      <c r="AB6591" s="5"/>
      <c r="AC6591" s="5"/>
      <c r="AD6591" s="99"/>
      <c r="AE6591" s="5"/>
      <c r="AF6591" s="5"/>
      <c r="AG6591" s="15"/>
      <c r="AH6591" s="15"/>
    </row>
    <row r="6592" spans="1:34" ht="15" customHeight="1" x14ac:dyDescent="0.25">
      <c r="A6592" s="12"/>
      <c r="B6592" s="5"/>
      <c r="C6592" s="98"/>
      <c r="D6592" s="98"/>
      <c r="E6592" s="5"/>
      <c r="F6592" s="5"/>
      <c r="G6592" s="87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99"/>
      <c r="AB6592" s="5"/>
      <c r="AC6592" s="5"/>
      <c r="AD6592" s="99"/>
      <c r="AE6592" s="5"/>
      <c r="AF6592" s="5"/>
      <c r="AG6592" s="15"/>
      <c r="AH6592" s="15"/>
    </row>
    <row r="6593" spans="1:34" ht="15" customHeight="1" x14ac:dyDescent="0.25">
      <c r="A6593" s="12"/>
      <c r="B6593" s="5"/>
      <c r="C6593" s="98"/>
      <c r="D6593" s="98"/>
      <c r="E6593" s="5"/>
      <c r="F6593" s="5"/>
      <c r="G6593" s="87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99"/>
      <c r="AB6593" s="5"/>
      <c r="AC6593" s="5"/>
      <c r="AD6593" s="99"/>
      <c r="AE6593" s="5"/>
      <c r="AF6593" s="5"/>
      <c r="AG6593" s="15"/>
      <c r="AH6593" s="15"/>
    </row>
    <row r="6594" spans="1:34" ht="15" customHeight="1" x14ac:dyDescent="0.25">
      <c r="A6594" s="12"/>
      <c r="B6594" s="5"/>
      <c r="C6594" s="98"/>
      <c r="D6594" s="98"/>
      <c r="E6594" s="5"/>
      <c r="F6594" s="5"/>
      <c r="G6594" s="87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99"/>
      <c r="AB6594" s="5"/>
      <c r="AC6594" s="5"/>
      <c r="AD6594" s="99"/>
      <c r="AE6594" s="5"/>
      <c r="AF6594" s="5"/>
      <c r="AG6594" s="15"/>
      <c r="AH6594" s="15"/>
    </row>
    <row r="6595" spans="1:34" ht="15" customHeight="1" x14ac:dyDescent="0.25">
      <c r="A6595" s="12"/>
      <c r="B6595" s="5"/>
      <c r="C6595" s="98"/>
      <c r="D6595" s="98"/>
      <c r="E6595" s="5"/>
      <c r="F6595" s="5"/>
      <c r="G6595" s="87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99"/>
      <c r="AB6595" s="5"/>
      <c r="AC6595" s="5"/>
      <c r="AD6595" s="99"/>
      <c r="AE6595" s="5"/>
      <c r="AF6595" s="5"/>
      <c r="AG6595" s="15"/>
      <c r="AH6595" s="15"/>
    </row>
    <row r="6596" spans="1:34" ht="15" customHeight="1" x14ac:dyDescent="0.25">
      <c r="A6596" s="12"/>
      <c r="B6596" s="5"/>
      <c r="C6596" s="98"/>
      <c r="D6596" s="98"/>
      <c r="E6596" s="5"/>
      <c r="F6596" s="5"/>
      <c r="G6596" s="87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99"/>
      <c r="AB6596" s="5"/>
      <c r="AC6596" s="5"/>
      <c r="AD6596" s="99"/>
      <c r="AE6596" s="5"/>
      <c r="AF6596" s="5"/>
      <c r="AG6596" s="15"/>
      <c r="AH6596" s="15"/>
    </row>
    <row r="6597" spans="1:34" ht="15" customHeight="1" x14ac:dyDescent="0.25">
      <c r="A6597" s="12"/>
      <c r="B6597" s="5"/>
      <c r="C6597" s="98"/>
      <c r="D6597" s="98"/>
      <c r="E6597" s="5"/>
      <c r="F6597" s="5"/>
      <c r="G6597" s="87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99"/>
      <c r="AB6597" s="5"/>
      <c r="AC6597" s="5"/>
      <c r="AD6597" s="99"/>
      <c r="AE6597" s="5"/>
      <c r="AF6597" s="5"/>
      <c r="AG6597" s="15"/>
      <c r="AH6597" s="15"/>
    </row>
    <row r="6598" spans="1:34" ht="15" customHeight="1" x14ac:dyDescent="0.25">
      <c r="A6598" s="12"/>
      <c r="B6598" s="5"/>
      <c r="C6598" s="98"/>
      <c r="D6598" s="98"/>
      <c r="E6598" s="5"/>
      <c r="F6598" s="5"/>
      <c r="G6598" s="87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99"/>
      <c r="AB6598" s="5"/>
      <c r="AC6598" s="5"/>
      <c r="AD6598" s="99"/>
      <c r="AE6598" s="5"/>
      <c r="AF6598" s="5"/>
      <c r="AG6598" s="15"/>
      <c r="AH6598" s="15"/>
    </row>
    <row r="6599" spans="1:34" ht="15" customHeight="1" x14ac:dyDescent="0.25">
      <c r="A6599" s="12"/>
      <c r="B6599" s="5"/>
      <c r="C6599" s="98"/>
      <c r="D6599" s="98"/>
      <c r="E6599" s="5"/>
      <c r="F6599" s="5"/>
      <c r="G6599" s="87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99"/>
      <c r="AB6599" s="5"/>
      <c r="AC6599" s="5"/>
      <c r="AD6599" s="99"/>
      <c r="AE6599" s="5"/>
      <c r="AF6599" s="5"/>
      <c r="AG6599" s="15"/>
      <c r="AH6599" s="15"/>
    </row>
    <row r="6600" spans="1:34" ht="15" customHeight="1" x14ac:dyDescent="0.25">
      <c r="A6600" s="12"/>
      <c r="B6600" s="5"/>
      <c r="C6600" s="98"/>
      <c r="D6600" s="98"/>
      <c r="E6600" s="5"/>
      <c r="F6600" s="5"/>
      <c r="G6600" s="87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99"/>
      <c r="AB6600" s="5"/>
      <c r="AC6600" s="5"/>
      <c r="AD6600" s="99"/>
      <c r="AE6600" s="5"/>
      <c r="AF6600" s="5"/>
      <c r="AG6600" s="15"/>
      <c r="AH6600" s="15"/>
    </row>
    <row r="6601" spans="1:34" ht="15" customHeight="1" x14ac:dyDescent="0.25">
      <c r="A6601" s="12"/>
      <c r="B6601" s="5"/>
      <c r="C6601" s="98"/>
      <c r="D6601" s="98"/>
      <c r="E6601" s="5"/>
      <c r="F6601" s="5"/>
      <c r="G6601" s="87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99"/>
      <c r="AB6601" s="5"/>
      <c r="AC6601" s="5"/>
      <c r="AD6601" s="99"/>
      <c r="AE6601" s="5"/>
      <c r="AF6601" s="5"/>
      <c r="AG6601" s="15"/>
      <c r="AH6601" s="15"/>
    </row>
    <row r="6602" spans="1:34" ht="15" customHeight="1" x14ac:dyDescent="0.25">
      <c r="A6602" s="12"/>
      <c r="B6602" s="5"/>
      <c r="C6602" s="98"/>
      <c r="D6602" s="98"/>
      <c r="E6602" s="5"/>
      <c r="F6602" s="5"/>
      <c r="G6602" s="87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99"/>
      <c r="AB6602" s="5"/>
      <c r="AC6602" s="5"/>
      <c r="AD6602" s="99"/>
      <c r="AE6602" s="5"/>
      <c r="AF6602" s="5"/>
      <c r="AG6602" s="15"/>
      <c r="AH6602" s="15"/>
    </row>
    <row r="6603" spans="1:34" ht="15" customHeight="1" x14ac:dyDescent="0.25">
      <c r="A6603" s="12"/>
      <c r="B6603" s="5"/>
      <c r="C6603" s="98"/>
      <c r="D6603" s="98"/>
      <c r="E6603" s="5"/>
      <c r="F6603" s="5"/>
      <c r="G6603" s="87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99"/>
      <c r="AB6603" s="5"/>
      <c r="AC6603" s="5"/>
      <c r="AD6603" s="99"/>
      <c r="AE6603" s="5"/>
      <c r="AF6603" s="5"/>
      <c r="AG6603" s="15"/>
      <c r="AH6603" s="15"/>
    </row>
    <row r="6604" spans="1:34" ht="15" customHeight="1" x14ac:dyDescent="0.25">
      <c r="A6604" s="12"/>
      <c r="B6604" s="5"/>
      <c r="C6604" s="98"/>
      <c r="D6604" s="98"/>
      <c r="E6604" s="5"/>
      <c r="F6604" s="5"/>
      <c r="G6604" s="87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99"/>
      <c r="AB6604" s="5"/>
      <c r="AC6604" s="5"/>
      <c r="AD6604" s="99"/>
      <c r="AE6604" s="5"/>
      <c r="AF6604" s="5"/>
      <c r="AG6604" s="15"/>
      <c r="AH6604" s="15"/>
    </row>
    <row r="6605" spans="1:34" ht="15" customHeight="1" x14ac:dyDescent="0.25">
      <c r="A6605" s="12"/>
      <c r="B6605" s="5"/>
      <c r="C6605" s="98"/>
      <c r="D6605" s="98"/>
      <c r="E6605" s="5"/>
      <c r="F6605" s="5"/>
      <c r="G6605" s="87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99"/>
      <c r="AB6605" s="5"/>
      <c r="AC6605" s="5"/>
      <c r="AD6605" s="99"/>
      <c r="AE6605" s="5"/>
      <c r="AF6605" s="5"/>
      <c r="AG6605" s="15"/>
      <c r="AH6605" s="15"/>
    </row>
    <row r="6606" spans="1:34" ht="15" customHeight="1" x14ac:dyDescent="0.25">
      <c r="A6606" s="12"/>
      <c r="B6606" s="5"/>
      <c r="C6606" s="98"/>
      <c r="D6606" s="98"/>
      <c r="E6606" s="5"/>
      <c r="F6606" s="5"/>
      <c r="G6606" s="87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99"/>
      <c r="AB6606" s="5"/>
      <c r="AC6606" s="5"/>
      <c r="AD6606" s="99"/>
      <c r="AE6606" s="5"/>
      <c r="AF6606" s="5"/>
      <c r="AG6606" s="15"/>
      <c r="AH6606" s="15"/>
    </row>
    <row r="6607" spans="1:34" ht="15" customHeight="1" x14ac:dyDescent="0.25">
      <c r="A6607" s="12"/>
      <c r="B6607" s="5"/>
      <c r="C6607" s="98"/>
      <c r="D6607" s="98"/>
      <c r="E6607" s="5"/>
      <c r="F6607" s="5"/>
      <c r="G6607" s="87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99"/>
      <c r="AB6607" s="5"/>
      <c r="AC6607" s="5"/>
      <c r="AD6607" s="99"/>
      <c r="AE6607" s="5"/>
      <c r="AF6607" s="5"/>
      <c r="AG6607" s="15"/>
      <c r="AH6607" s="15"/>
    </row>
    <row r="6608" spans="1:34" ht="15" customHeight="1" x14ac:dyDescent="0.25">
      <c r="A6608" s="12"/>
      <c r="B6608" s="5"/>
      <c r="C6608" s="98"/>
      <c r="D6608" s="98"/>
      <c r="E6608" s="5"/>
      <c r="F6608" s="5"/>
      <c r="G6608" s="87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99"/>
      <c r="AB6608" s="5"/>
      <c r="AC6608" s="5"/>
      <c r="AD6608" s="99"/>
      <c r="AE6608" s="5"/>
      <c r="AF6608" s="5"/>
      <c r="AG6608" s="15"/>
      <c r="AH6608" s="15"/>
    </row>
    <row r="6609" spans="1:34" ht="15" customHeight="1" x14ac:dyDescent="0.25">
      <c r="A6609" s="12"/>
      <c r="B6609" s="5"/>
      <c r="C6609" s="98"/>
      <c r="D6609" s="98"/>
      <c r="E6609" s="5"/>
      <c r="F6609" s="5"/>
      <c r="G6609" s="87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99"/>
      <c r="AB6609" s="5"/>
      <c r="AC6609" s="5"/>
      <c r="AD6609" s="99"/>
      <c r="AE6609" s="5"/>
      <c r="AF6609" s="5"/>
      <c r="AG6609" s="15"/>
      <c r="AH6609" s="15"/>
    </row>
    <row r="6610" spans="1:34" ht="15" customHeight="1" x14ac:dyDescent="0.25">
      <c r="A6610" s="12"/>
      <c r="B6610" s="5"/>
      <c r="C6610" s="98"/>
      <c r="D6610" s="98"/>
      <c r="E6610" s="5"/>
      <c r="F6610" s="5"/>
      <c r="G6610" s="87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99"/>
      <c r="AB6610" s="5"/>
      <c r="AC6610" s="5"/>
      <c r="AD6610" s="99"/>
      <c r="AE6610" s="5"/>
      <c r="AF6610" s="5"/>
      <c r="AG6610" s="15"/>
      <c r="AH6610" s="15"/>
    </row>
    <row r="6611" spans="1:34" ht="15" customHeight="1" x14ac:dyDescent="0.25">
      <c r="A6611" s="12"/>
      <c r="B6611" s="5"/>
      <c r="C6611" s="98"/>
      <c r="D6611" s="98"/>
      <c r="E6611" s="5"/>
      <c r="F6611" s="5"/>
      <c r="G6611" s="87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99"/>
      <c r="AB6611" s="5"/>
      <c r="AC6611" s="5"/>
      <c r="AD6611" s="99"/>
      <c r="AE6611" s="5"/>
      <c r="AF6611" s="5"/>
      <c r="AG6611" s="15"/>
      <c r="AH6611" s="15"/>
    </row>
    <row r="6612" spans="1:34" ht="15" customHeight="1" x14ac:dyDescent="0.25">
      <c r="A6612" s="12"/>
      <c r="B6612" s="5"/>
      <c r="C6612" s="98"/>
      <c r="D6612" s="98"/>
      <c r="E6612" s="5"/>
      <c r="F6612" s="5"/>
      <c r="G6612" s="87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99"/>
      <c r="AB6612" s="5"/>
      <c r="AC6612" s="5"/>
      <c r="AD6612" s="99"/>
      <c r="AE6612" s="5"/>
      <c r="AF6612" s="5"/>
      <c r="AG6612" s="15"/>
      <c r="AH6612" s="15"/>
    </row>
    <row r="6613" spans="1:34" ht="15" customHeight="1" x14ac:dyDescent="0.25">
      <c r="A6613" s="12"/>
      <c r="B6613" s="5"/>
      <c r="C6613" s="98"/>
      <c r="D6613" s="98"/>
      <c r="E6613" s="5"/>
      <c r="F6613" s="5"/>
      <c r="G6613" s="87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99"/>
      <c r="AB6613" s="5"/>
      <c r="AC6613" s="5"/>
      <c r="AD6613" s="99"/>
      <c r="AE6613" s="5"/>
      <c r="AF6613" s="5"/>
      <c r="AG6613" s="15"/>
      <c r="AH6613" s="15"/>
    </row>
    <row r="6614" spans="1:34" ht="15" customHeight="1" x14ac:dyDescent="0.25">
      <c r="A6614" s="12"/>
      <c r="B6614" s="5"/>
      <c r="C6614" s="98"/>
      <c r="D6614" s="98"/>
      <c r="E6614" s="5"/>
      <c r="F6614" s="5"/>
      <c r="G6614" s="87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99"/>
      <c r="AB6614" s="5"/>
      <c r="AC6614" s="5"/>
      <c r="AD6614" s="99"/>
      <c r="AE6614" s="5"/>
      <c r="AF6614" s="5"/>
      <c r="AG6614" s="15"/>
      <c r="AH6614" s="15"/>
    </row>
    <row r="6615" spans="1:34" ht="15" customHeight="1" x14ac:dyDescent="0.25">
      <c r="A6615" s="12"/>
      <c r="B6615" s="5"/>
      <c r="C6615" s="98"/>
      <c r="D6615" s="98"/>
      <c r="E6615" s="5"/>
      <c r="F6615" s="5"/>
      <c r="G6615" s="87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99"/>
      <c r="AB6615" s="5"/>
      <c r="AC6615" s="5"/>
      <c r="AD6615" s="99"/>
      <c r="AE6615" s="5"/>
      <c r="AF6615" s="5"/>
      <c r="AG6615" s="15"/>
      <c r="AH6615" s="15"/>
    </row>
    <row r="6616" spans="1:34" ht="15" customHeight="1" x14ac:dyDescent="0.25">
      <c r="A6616" s="12"/>
      <c r="B6616" s="5"/>
      <c r="C6616" s="98"/>
      <c r="D6616" s="98"/>
      <c r="E6616" s="5"/>
      <c r="F6616" s="5"/>
      <c r="G6616" s="87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99"/>
      <c r="AB6616" s="5"/>
      <c r="AC6616" s="5"/>
      <c r="AD6616" s="99"/>
      <c r="AE6616" s="5"/>
      <c r="AF6616" s="5"/>
      <c r="AG6616" s="15"/>
      <c r="AH6616" s="15"/>
    </row>
    <row r="6617" spans="1:34" ht="15" customHeight="1" x14ac:dyDescent="0.25">
      <c r="A6617" s="12"/>
      <c r="B6617" s="5"/>
      <c r="C6617" s="98"/>
      <c r="D6617" s="98"/>
      <c r="E6617" s="5"/>
      <c r="F6617" s="5"/>
      <c r="G6617" s="87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99"/>
      <c r="AB6617" s="5"/>
      <c r="AC6617" s="5"/>
      <c r="AD6617" s="99"/>
      <c r="AE6617" s="5"/>
      <c r="AF6617" s="5"/>
      <c r="AG6617" s="15"/>
      <c r="AH6617" s="15"/>
    </row>
    <row r="6618" spans="1:34" ht="15" customHeight="1" x14ac:dyDescent="0.25">
      <c r="A6618" s="12"/>
      <c r="B6618" s="5"/>
      <c r="C6618" s="98"/>
      <c r="D6618" s="98"/>
      <c r="E6618" s="5"/>
      <c r="F6618" s="5"/>
      <c r="G6618" s="87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99"/>
      <c r="AB6618" s="5"/>
      <c r="AC6618" s="5"/>
      <c r="AD6618" s="99"/>
      <c r="AE6618" s="5"/>
      <c r="AF6618" s="5"/>
      <c r="AG6618" s="15"/>
      <c r="AH6618" s="15"/>
    </row>
    <row r="6619" spans="1:34" ht="15" customHeight="1" x14ac:dyDescent="0.25">
      <c r="A6619" s="12"/>
      <c r="B6619" s="5"/>
      <c r="C6619" s="98"/>
      <c r="D6619" s="98"/>
      <c r="E6619" s="5"/>
      <c r="F6619" s="5"/>
      <c r="G6619" s="87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99"/>
      <c r="AB6619" s="5"/>
      <c r="AC6619" s="5"/>
      <c r="AD6619" s="99"/>
      <c r="AE6619" s="5"/>
      <c r="AF6619" s="5"/>
      <c r="AG6619" s="15"/>
      <c r="AH6619" s="15"/>
    </row>
    <row r="6620" spans="1:34" ht="15" customHeight="1" x14ac:dyDescent="0.25">
      <c r="A6620" s="12"/>
      <c r="B6620" s="5"/>
      <c r="C6620" s="98"/>
      <c r="D6620" s="98"/>
      <c r="E6620" s="5"/>
      <c r="F6620" s="5"/>
      <c r="G6620" s="87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99"/>
      <c r="AB6620" s="5"/>
      <c r="AC6620" s="5"/>
      <c r="AD6620" s="99"/>
      <c r="AE6620" s="5"/>
      <c r="AF6620" s="5"/>
      <c r="AG6620" s="15"/>
      <c r="AH6620" s="15"/>
    </row>
    <row r="6621" spans="1:34" ht="15" customHeight="1" x14ac:dyDescent="0.25">
      <c r="A6621" s="12"/>
      <c r="B6621" s="5"/>
      <c r="C6621" s="98"/>
      <c r="D6621" s="98"/>
      <c r="E6621" s="5"/>
      <c r="F6621" s="5"/>
      <c r="G6621" s="87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99"/>
      <c r="AB6621" s="5"/>
      <c r="AC6621" s="5"/>
      <c r="AD6621" s="99"/>
      <c r="AE6621" s="5"/>
      <c r="AF6621" s="5"/>
      <c r="AG6621" s="15"/>
      <c r="AH6621" s="15"/>
    </row>
    <row r="6622" spans="1:34" ht="15" customHeight="1" x14ac:dyDescent="0.25">
      <c r="A6622" s="12"/>
      <c r="B6622" s="5"/>
      <c r="C6622" s="98"/>
      <c r="D6622" s="98"/>
      <c r="E6622" s="5"/>
      <c r="F6622" s="5"/>
      <c r="G6622" s="87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99"/>
      <c r="AB6622" s="5"/>
      <c r="AC6622" s="5"/>
      <c r="AD6622" s="99"/>
      <c r="AE6622" s="5"/>
      <c r="AF6622" s="5"/>
      <c r="AG6622" s="15"/>
      <c r="AH6622" s="15"/>
    </row>
    <row r="6623" spans="1:34" ht="15" customHeight="1" x14ac:dyDescent="0.25">
      <c r="A6623" s="12"/>
      <c r="B6623" s="5"/>
      <c r="C6623" s="98"/>
      <c r="D6623" s="98"/>
      <c r="E6623" s="5"/>
      <c r="F6623" s="5"/>
      <c r="G6623" s="87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99"/>
      <c r="AB6623" s="5"/>
      <c r="AC6623" s="5"/>
      <c r="AD6623" s="99"/>
      <c r="AE6623" s="5"/>
      <c r="AF6623" s="5"/>
      <c r="AG6623" s="15"/>
      <c r="AH6623" s="15"/>
    </row>
    <row r="6624" spans="1:34" ht="15" customHeight="1" x14ac:dyDescent="0.25">
      <c r="A6624" s="12"/>
      <c r="B6624" s="5"/>
      <c r="C6624" s="98"/>
      <c r="D6624" s="98"/>
      <c r="E6624" s="5"/>
      <c r="F6624" s="5"/>
      <c r="G6624" s="87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99"/>
      <c r="AB6624" s="5"/>
      <c r="AC6624" s="5"/>
      <c r="AD6624" s="99"/>
      <c r="AE6624" s="5"/>
      <c r="AF6624" s="5"/>
      <c r="AG6624" s="15"/>
      <c r="AH6624" s="15"/>
    </row>
    <row r="6625" spans="1:34" ht="15" customHeight="1" x14ac:dyDescent="0.25">
      <c r="A6625" s="12"/>
      <c r="B6625" s="5"/>
      <c r="C6625" s="98"/>
      <c r="D6625" s="98"/>
      <c r="E6625" s="5"/>
      <c r="F6625" s="5"/>
      <c r="G6625" s="87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99"/>
      <c r="AB6625" s="5"/>
      <c r="AC6625" s="5"/>
      <c r="AD6625" s="99"/>
      <c r="AE6625" s="5"/>
      <c r="AF6625" s="5"/>
      <c r="AG6625" s="15"/>
      <c r="AH6625" s="15"/>
    </row>
    <row r="6626" spans="1:34" ht="15" customHeight="1" x14ac:dyDescent="0.25">
      <c r="A6626" s="12"/>
      <c r="B6626" s="5"/>
      <c r="C6626" s="98"/>
      <c r="D6626" s="98"/>
      <c r="E6626" s="5"/>
      <c r="F6626" s="5"/>
      <c r="G6626" s="87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99"/>
      <c r="AB6626" s="5"/>
      <c r="AC6626" s="5"/>
      <c r="AD6626" s="99"/>
      <c r="AE6626" s="5"/>
      <c r="AF6626" s="5"/>
      <c r="AG6626" s="15"/>
      <c r="AH6626" s="15"/>
    </row>
    <row r="6627" spans="1:34" ht="15" customHeight="1" x14ac:dyDescent="0.25">
      <c r="A6627" s="12"/>
      <c r="B6627" s="5"/>
      <c r="C6627" s="98"/>
      <c r="D6627" s="98"/>
      <c r="E6627" s="5"/>
      <c r="F6627" s="5"/>
      <c r="G6627" s="87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99"/>
      <c r="AB6627" s="5"/>
      <c r="AC6627" s="5"/>
      <c r="AD6627" s="99"/>
      <c r="AE6627" s="5"/>
      <c r="AF6627" s="5"/>
      <c r="AG6627" s="15"/>
      <c r="AH6627" s="15"/>
    </row>
    <row r="6628" spans="1:34" ht="15" customHeight="1" x14ac:dyDescent="0.25">
      <c r="A6628" s="12"/>
      <c r="B6628" s="5"/>
      <c r="C6628" s="98"/>
      <c r="D6628" s="98"/>
      <c r="E6628" s="5"/>
      <c r="F6628" s="5"/>
      <c r="G6628" s="87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99"/>
      <c r="AB6628" s="5"/>
      <c r="AC6628" s="5"/>
      <c r="AD6628" s="99"/>
      <c r="AE6628" s="5"/>
      <c r="AF6628" s="5"/>
      <c r="AG6628" s="15"/>
      <c r="AH6628" s="15"/>
    </row>
    <row r="6629" spans="1:34" ht="15" customHeight="1" x14ac:dyDescent="0.25">
      <c r="A6629" s="12"/>
      <c r="B6629" s="5"/>
      <c r="C6629" s="98"/>
      <c r="D6629" s="98"/>
      <c r="E6629" s="5"/>
      <c r="F6629" s="5"/>
      <c r="G6629" s="87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99"/>
      <c r="AB6629" s="5"/>
      <c r="AC6629" s="5"/>
      <c r="AD6629" s="99"/>
      <c r="AE6629" s="5"/>
      <c r="AF6629" s="5"/>
      <c r="AG6629" s="15"/>
      <c r="AH6629" s="15"/>
    </row>
    <row r="6630" spans="1:34" ht="15" customHeight="1" x14ac:dyDescent="0.25">
      <c r="A6630" s="12"/>
      <c r="B6630" s="5"/>
      <c r="C6630" s="98"/>
      <c r="D6630" s="98"/>
      <c r="E6630" s="5"/>
      <c r="F6630" s="5"/>
      <c r="G6630" s="87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99"/>
      <c r="AB6630" s="5"/>
      <c r="AC6630" s="5"/>
      <c r="AD6630" s="99"/>
      <c r="AE6630" s="5"/>
      <c r="AF6630" s="5"/>
      <c r="AG6630" s="15"/>
      <c r="AH6630" s="15"/>
    </row>
    <row r="6631" spans="1:34" ht="15" customHeight="1" x14ac:dyDescent="0.25">
      <c r="A6631" s="12"/>
      <c r="B6631" s="5"/>
      <c r="C6631" s="98"/>
      <c r="D6631" s="98"/>
      <c r="E6631" s="5"/>
      <c r="F6631" s="5"/>
      <c r="G6631" s="87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99"/>
      <c r="AB6631" s="5"/>
      <c r="AC6631" s="5"/>
      <c r="AD6631" s="99"/>
      <c r="AE6631" s="5"/>
      <c r="AF6631" s="5"/>
      <c r="AG6631" s="15"/>
      <c r="AH6631" s="15"/>
    </row>
    <row r="6632" spans="1:34" ht="15" customHeight="1" x14ac:dyDescent="0.25">
      <c r="A6632" s="12"/>
      <c r="B6632" s="5"/>
      <c r="C6632" s="98"/>
      <c r="D6632" s="98"/>
      <c r="E6632" s="5"/>
      <c r="F6632" s="5"/>
      <c r="G6632" s="87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99"/>
      <c r="AB6632" s="5"/>
      <c r="AC6632" s="5"/>
      <c r="AD6632" s="99"/>
      <c r="AE6632" s="5"/>
      <c r="AF6632" s="5"/>
      <c r="AG6632" s="15"/>
      <c r="AH6632" s="15"/>
    </row>
    <row r="6633" spans="1:34" ht="15" customHeight="1" x14ac:dyDescent="0.25">
      <c r="A6633" s="12"/>
      <c r="B6633" s="5"/>
      <c r="C6633" s="98"/>
      <c r="D6633" s="98"/>
      <c r="E6633" s="5"/>
      <c r="F6633" s="5"/>
      <c r="G6633" s="87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99"/>
      <c r="AB6633" s="5"/>
      <c r="AC6633" s="5"/>
      <c r="AD6633" s="99"/>
      <c r="AE6633" s="5"/>
      <c r="AF6633" s="5"/>
      <c r="AG6633" s="15"/>
      <c r="AH6633" s="15"/>
    </row>
    <row r="6634" spans="1:34" ht="15" customHeight="1" x14ac:dyDescent="0.25">
      <c r="A6634" s="12"/>
      <c r="B6634" s="5"/>
      <c r="C6634" s="98"/>
      <c r="D6634" s="98"/>
      <c r="E6634" s="5"/>
      <c r="F6634" s="5"/>
      <c r="G6634" s="87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99"/>
      <c r="AB6634" s="5"/>
      <c r="AC6634" s="5"/>
      <c r="AD6634" s="99"/>
      <c r="AE6634" s="5"/>
      <c r="AF6634" s="5"/>
      <c r="AG6634" s="15"/>
      <c r="AH6634" s="15"/>
    </row>
    <row r="6635" spans="1:34" ht="15" customHeight="1" x14ac:dyDescent="0.25">
      <c r="A6635" s="12"/>
      <c r="B6635" s="5"/>
      <c r="C6635" s="98"/>
      <c r="D6635" s="98"/>
      <c r="E6635" s="5"/>
      <c r="F6635" s="5"/>
      <c r="G6635" s="87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99"/>
      <c r="AB6635" s="5"/>
      <c r="AC6635" s="5"/>
      <c r="AD6635" s="99"/>
      <c r="AE6635" s="5"/>
      <c r="AF6635" s="5"/>
      <c r="AG6635" s="15"/>
      <c r="AH6635" s="15"/>
    </row>
    <row r="6636" spans="1:34" ht="15" customHeight="1" x14ac:dyDescent="0.25">
      <c r="A6636" s="12"/>
      <c r="B6636" s="5"/>
      <c r="C6636" s="98"/>
      <c r="D6636" s="98"/>
      <c r="E6636" s="5"/>
      <c r="F6636" s="5"/>
      <c r="G6636" s="87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99"/>
      <c r="AB6636" s="5"/>
      <c r="AC6636" s="5"/>
      <c r="AD6636" s="99"/>
      <c r="AE6636" s="5"/>
      <c r="AF6636" s="5"/>
      <c r="AG6636" s="15"/>
      <c r="AH6636" s="15"/>
    </row>
    <row r="6637" spans="1:34" ht="15" customHeight="1" x14ac:dyDescent="0.25">
      <c r="A6637" s="12"/>
      <c r="B6637" s="5"/>
      <c r="C6637" s="98"/>
      <c r="D6637" s="98"/>
      <c r="E6637" s="5"/>
      <c r="F6637" s="5"/>
      <c r="G6637" s="87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99"/>
      <c r="AB6637" s="5"/>
      <c r="AC6637" s="5"/>
      <c r="AD6637" s="99"/>
      <c r="AE6637" s="5"/>
      <c r="AF6637" s="5"/>
      <c r="AG6637" s="15"/>
      <c r="AH6637" s="15"/>
    </row>
    <row r="6638" spans="1:34" ht="15" customHeight="1" x14ac:dyDescent="0.25">
      <c r="A6638" s="12"/>
      <c r="B6638" s="5"/>
      <c r="C6638" s="98"/>
      <c r="D6638" s="98"/>
      <c r="E6638" s="5"/>
      <c r="F6638" s="5"/>
      <c r="G6638" s="87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99"/>
      <c r="AB6638" s="5"/>
      <c r="AC6638" s="5"/>
      <c r="AD6638" s="99"/>
      <c r="AE6638" s="5"/>
      <c r="AF6638" s="5"/>
      <c r="AG6638" s="15"/>
      <c r="AH6638" s="15"/>
    </row>
    <row r="6639" spans="1:34" ht="15" customHeight="1" x14ac:dyDescent="0.25">
      <c r="A6639" s="12"/>
      <c r="B6639" s="5"/>
      <c r="C6639" s="98"/>
      <c r="D6639" s="98"/>
      <c r="E6639" s="5"/>
      <c r="F6639" s="5"/>
      <c r="G6639" s="87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99"/>
      <c r="AB6639" s="5"/>
      <c r="AC6639" s="5"/>
      <c r="AD6639" s="99"/>
      <c r="AE6639" s="5"/>
      <c r="AF6639" s="5"/>
      <c r="AG6639" s="15"/>
      <c r="AH6639" s="15"/>
    </row>
    <row r="6640" spans="1:34" ht="15" customHeight="1" x14ac:dyDescent="0.25">
      <c r="A6640" s="12"/>
      <c r="B6640" s="5"/>
      <c r="C6640" s="98"/>
      <c r="D6640" s="98"/>
      <c r="E6640" s="5"/>
      <c r="F6640" s="5"/>
      <c r="G6640" s="87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99"/>
      <c r="AB6640" s="5"/>
      <c r="AC6640" s="5"/>
      <c r="AD6640" s="99"/>
      <c r="AE6640" s="5"/>
      <c r="AF6640" s="5"/>
      <c r="AG6640" s="15"/>
      <c r="AH6640" s="15"/>
    </row>
    <row r="6641" spans="1:34" ht="15" customHeight="1" x14ac:dyDescent="0.25">
      <c r="A6641" s="12"/>
      <c r="B6641" s="5"/>
      <c r="C6641" s="98"/>
      <c r="D6641" s="98"/>
      <c r="E6641" s="5"/>
      <c r="F6641" s="5"/>
      <c r="G6641" s="87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99"/>
      <c r="AB6641" s="5"/>
      <c r="AC6641" s="5"/>
      <c r="AD6641" s="99"/>
      <c r="AE6641" s="5"/>
      <c r="AF6641" s="5"/>
      <c r="AG6641" s="15"/>
      <c r="AH6641" s="15"/>
    </row>
    <row r="6642" spans="1:34" ht="15" customHeight="1" x14ac:dyDescent="0.25">
      <c r="A6642" s="12"/>
      <c r="B6642" s="5"/>
      <c r="C6642" s="98"/>
      <c r="D6642" s="98"/>
      <c r="E6642" s="5"/>
      <c r="F6642" s="5"/>
      <c r="G6642" s="87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99"/>
      <c r="AB6642" s="5"/>
      <c r="AC6642" s="5"/>
      <c r="AD6642" s="99"/>
      <c r="AE6642" s="5"/>
      <c r="AF6642" s="5"/>
      <c r="AG6642" s="15"/>
      <c r="AH6642" s="15"/>
    </row>
    <row r="6643" spans="1:34" ht="15" customHeight="1" x14ac:dyDescent="0.25">
      <c r="A6643" s="12"/>
      <c r="B6643" s="5"/>
      <c r="C6643" s="98"/>
      <c r="D6643" s="98"/>
      <c r="E6643" s="5"/>
      <c r="F6643" s="5"/>
      <c r="G6643" s="87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99"/>
      <c r="AB6643" s="5"/>
      <c r="AC6643" s="5"/>
      <c r="AD6643" s="99"/>
      <c r="AE6643" s="5"/>
      <c r="AF6643" s="5"/>
      <c r="AG6643" s="15"/>
      <c r="AH6643" s="15"/>
    </row>
    <row r="6644" spans="1:34" ht="15" customHeight="1" x14ac:dyDescent="0.25">
      <c r="A6644" s="12"/>
      <c r="B6644" s="5"/>
      <c r="C6644" s="98"/>
      <c r="D6644" s="98"/>
      <c r="E6644" s="5"/>
      <c r="F6644" s="5"/>
      <c r="G6644" s="87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99"/>
      <c r="AB6644" s="5"/>
      <c r="AC6644" s="5"/>
      <c r="AD6644" s="99"/>
      <c r="AE6644" s="5"/>
      <c r="AF6644" s="5"/>
      <c r="AG6644" s="15"/>
      <c r="AH6644" s="15"/>
    </row>
    <row r="6645" spans="1:34" ht="15" customHeight="1" x14ac:dyDescent="0.25">
      <c r="A6645" s="12"/>
      <c r="B6645" s="5"/>
      <c r="C6645" s="98"/>
      <c r="D6645" s="98"/>
      <c r="E6645" s="5"/>
      <c r="F6645" s="5"/>
      <c r="G6645" s="87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99"/>
      <c r="AB6645" s="5"/>
      <c r="AC6645" s="5"/>
      <c r="AD6645" s="99"/>
      <c r="AE6645" s="5"/>
      <c r="AF6645" s="5"/>
      <c r="AG6645" s="15"/>
      <c r="AH6645" s="15"/>
    </row>
    <row r="6646" spans="1:34" ht="15" customHeight="1" x14ac:dyDescent="0.25">
      <c r="A6646" s="12"/>
      <c r="B6646" s="5"/>
      <c r="C6646" s="98"/>
      <c r="D6646" s="98"/>
      <c r="E6646" s="5"/>
      <c r="F6646" s="5"/>
      <c r="G6646" s="87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99"/>
      <c r="AB6646" s="5"/>
      <c r="AC6646" s="5"/>
      <c r="AD6646" s="99"/>
      <c r="AE6646" s="5"/>
      <c r="AF6646" s="5"/>
      <c r="AG6646" s="15"/>
      <c r="AH6646" s="15"/>
    </row>
    <row r="6647" spans="1:34" ht="15" customHeight="1" x14ac:dyDescent="0.25">
      <c r="A6647" s="12"/>
      <c r="B6647" s="5"/>
      <c r="C6647" s="98"/>
      <c r="D6647" s="98"/>
      <c r="E6647" s="5"/>
      <c r="F6647" s="5"/>
      <c r="G6647" s="87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99"/>
      <c r="AB6647" s="5"/>
      <c r="AC6647" s="5"/>
      <c r="AD6647" s="99"/>
      <c r="AE6647" s="5"/>
      <c r="AF6647" s="5"/>
      <c r="AG6647" s="15"/>
      <c r="AH6647" s="15"/>
    </row>
    <row r="6648" spans="1:34" ht="15" customHeight="1" x14ac:dyDescent="0.25">
      <c r="A6648" s="12"/>
      <c r="B6648" s="5"/>
      <c r="C6648" s="98"/>
      <c r="D6648" s="98"/>
      <c r="E6648" s="5"/>
      <c r="F6648" s="5"/>
      <c r="G6648" s="87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99"/>
      <c r="AB6648" s="5"/>
      <c r="AC6648" s="5"/>
      <c r="AD6648" s="99"/>
      <c r="AE6648" s="5"/>
      <c r="AF6648" s="5"/>
      <c r="AG6648" s="15"/>
      <c r="AH6648" s="15"/>
    </row>
    <row r="6649" spans="1:34" ht="15" customHeight="1" x14ac:dyDescent="0.25">
      <c r="A6649" s="12"/>
      <c r="B6649" s="5"/>
      <c r="C6649" s="98"/>
      <c r="D6649" s="98"/>
      <c r="E6649" s="5"/>
      <c r="F6649" s="5"/>
      <c r="G6649" s="87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99"/>
      <c r="AB6649" s="5"/>
      <c r="AC6649" s="5"/>
      <c r="AD6649" s="99"/>
      <c r="AE6649" s="5"/>
      <c r="AF6649" s="5"/>
      <c r="AG6649" s="15"/>
      <c r="AH6649" s="15"/>
    </row>
    <row r="6650" spans="1:34" ht="15" customHeight="1" x14ac:dyDescent="0.25">
      <c r="A6650" s="12"/>
      <c r="B6650" s="5"/>
      <c r="C6650" s="98"/>
      <c r="D6650" s="98"/>
      <c r="E6650" s="5"/>
      <c r="F6650" s="5"/>
      <c r="G6650" s="87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99"/>
      <c r="AB6650" s="5"/>
      <c r="AC6650" s="5"/>
      <c r="AD6650" s="99"/>
      <c r="AE6650" s="5"/>
      <c r="AF6650" s="5"/>
      <c r="AG6650" s="15"/>
      <c r="AH6650" s="15"/>
    </row>
    <row r="6651" spans="1:34" ht="15" customHeight="1" x14ac:dyDescent="0.25">
      <c r="A6651" s="12"/>
      <c r="B6651" s="5"/>
      <c r="C6651" s="98"/>
      <c r="D6651" s="98"/>
      <c r="E6651" s="5"/>
      <c r="F6651" s="5"/>
      <c r="G6651" s="87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99"/>
      <c r="AB6651" s="5"/>
      <c r="AC6651" s="5"/>
      <c r="AD6651" s="99"/>
      <c r="AE6651" s="5"/>
      <c r="AF6651" s="5"/>
      <c r="AG6651" s="15"/>
      <c r="AH6651" s="15"/>
    </row>
    <row r="6652" spans="1:34" ht="15" customHeight="1" x14ac:dyDescent="0.25">
      <c r="A6652" s="12"/>
      <c r="B6652" s="5"/>
      <c r="C6652" s="98"/>
      <c r="D6652" s="98"/>
      <c r="E6652" s="5"/>
      <c r="F6652" s="5"/>
      <c r="G6652" s="87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99"/>
      <c r="AB6652" s="5"/>
      <c r="AC6652" s="5"/>
      <c r="AD6652" s="99"/>
      <c r="AE6652" s="5"/>
      <c r="AF6652" s="5"/>
      <c r="AG6652" s="15"/>
      <c r="AH6652" s="15"/>
    </row>
    <row r="6653" spans="1:34" ht="15" customHeight="1" x14ac:dyDescent="0.25">
      <c r="A6653" s="12"/>
      <c r="B6653" s="5"/>
      <c r="C6653" s="98"/>
      <c r="D6653" s="98"/>
      <c r="E6653" s="5"/>
      <c r="F6653" s="5"/>
      <c r="G6653" s="87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99"/>
      <c r="AB6653" s="5"/>
      <c r="AC6653" s="5"/>
      <c r="AD6653" s="99"/>
      <c r="AE6653" s="5"/>
      <c r="AF6653" s="5"/>
      <c r="AG6653" s="15"/>
      <c r="AH6653" s="15"/>
    </row>
    <row r="6654" spans="1:34" ht="15" customHeight="1" x14ac:dyDescent="0.25">
      <c r="A6654" s="12"/>
      <c r="B6654" s="5"/>
      <c r="C6654" s="98"/>
      <c r="D6654" s="98"/>
      <c r="E6654" s="5"/>
      <c r="F6654" s="5"/>
      <c r="G6654" s="87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99"/>
      <c r="AB6654" s="5"/>
      <c r="AC6654" s="5"/>
      <c r="AD6654" s="99"/>
      <c r="AE6654" s="5"/>
      <c r="AF6654" s="5"/>
      <c r="AG6654" s="15"/>
      <c r="AH6654" s="15"/>
    </row>
    <row r="6655" spans="1:34" ht="15" customHeight="1" x14ac:dyDescent="0.25">
      <c r="A6655" s="12"/>
      <c r="B6655" s="5"/>
      <c r="C6655" s="98"/>
      <c r="D6655" s="98"/>
      <c r="E6655" s="5"/>
      <c r="F6655" s="5"/>
      <c r="G6655" s="87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99"/>
      <c r="AB6655" s="5"/>
      <c r="AC6655" s="5"/>
      <c r="AD6655" s="99"/>
      <c r="AE6655" s="5"/>
      <c r="AF6655" s="5"/>
      <c r="AG6655" s="15"/>
      <c r="AH6655" s="15"/>
    </row>
    <row r="6656" spans="1:34" ht="15" customHeight="1" x14ac:dyDescent="0.25">
      <c r="A6656" s="12"/>
      <c r="B6656" s="5"/>
      <c r="C6656" s="98"/>
      <c r="D6656" s="98"/>
      <c r="E6656" s="5"/>
      <c r="F6656" s="5"/>
      <c r="G6656" s="87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99"/>
      <c r="AB6656" s="5"/>
      <c r="AC6656" s="5"/>
      <c r="AD6656" s="99"/>
      <c r="AE6656" s="5"/>
      <c r="AF6656" s="5"/>
      <c r="AG6656" s="15"/>
      <c r="AH6656" s="15"/>
    </row>
    <row r="6657" spans="1:34" ht="15" customHeight="1" x14ac:dyDescent="0.25">
      <c r="A6657" s="12"/>
      <c r="B6657" s="5"/>
      <c r="C6657" s="98"/>
      <c r="D6657" s="98"/>
      <c r="E6657" s="5"/>
      <c r="F6657" s="5"/>
      <c r="G6657" s="87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99"/>
      <c r="AB6657" s="5"/>
      <c r="AC6657" s="5"/>
      <c r="AD6657" s="99"/>
      <c r="AE6657" s="5"/>
      <c r="AF6657" s="5"/>
      <c r="AG6657" s="15"/>
      <c r="AH6657" s="15"/>
    </row>
    <row r="6658" spans="1:34" ht="15" customHeight="1" x14ac:dyDescent="0.25">
      <c r="A6658" s="12"/>
      <c r="B6658" s="5"/>
      <c r="C6658" s="98"/>
      <c r="D6658" s="98"/>
      <c r="E6658" s="5"/>
      <c r="F6658" s="5"/>
      <c r="G6658" s="87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99"/>
      <c r="AB6658" s="5"/>
      <c r="AC6658" s="5"/>
      <c r="AD6658" s="99"/>
      <c r="AE6658" s="5"/>
      <c r="AF6658" s="5"/>
      <c r="AG6658" s="15"/>
      <c r="AH6658" s="15"/>
    </row>
    <row r="6659" spans="1:34" ht="15" customHeight="1" x14ac:dyDescent="0.25">
      <c r="A6659" s="12"/>
      <c r="B6659" s="5"/>
      <c r="C6659" s="98"/>
      <c r="D6659" s="98"/>
      <c r="E6659" s="5"/>
      <c r="F6659" s="5"/>
      <c r="G6659" s="87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99"/>
      <c r="AB6659" s="5"/>
      <c r="AC6659" s="5"/>
      <c r="AD6659" s="99"/>
      <c r="AE6659" s="5"/>
      <c r="AF6659" s="5"/>
      <c r="AG6659" s="15"/>
      <c r="AH6659" s="15"/>
    </row>
    <row r="6660" spans="1:34" ht="15" customHeight="1" x14ac:dyDescent="0.25">
      <c r="A6660" s="12"/>
      <c r="B6660" s="5"/>
      <c r="C6660" s="98"/>
      <c r="D6660" s="98"/>
      <c r="E6660" s="5"/>
      <c r="F6660" s="5"/>
      <c r="G6660" s="87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99"/>
      <c r="AB6660" s="5"/>
      <c r="AC6660" s="5"/>
      <c r="AD6660" s="99"/>
      <c r="AE6660" s="5"/>
      <c r="AF6660" s="5"/>
      <c r="AG6660" s="15"/>
      <c r="AH6660" s="15"/>
    </row>
    <row r="6661" spans="1:34" ht="15" customHeight="1" x14ac:dyDescent="0.25">
      <c r="A6661" s="12"/>
      <c r="B6661" s="5"/>
      <c r="C6661" s="98"/>
      <c r="D6661" s="98"/>
      <c r="E6661" s="5"/>
      <c r="F6661" s="5"/>
      <c r="G6661" s="87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99"/>
      <c r="AB6661" s="5"/>
      <c r="AC6661" s="5"/>
      <c r="AD6661" s="99"/>
      <c r="AE6661" s="5"/>
      <c r="AF6661" s="5"/>
      <c r="AG6661" s="15"/>
      <c r="AH6661" s="15"/>
    </row>
    <row r="6662" spans="1:34" ht="15" customHeight="1" x14ac:dyDescent="0.25">
      <c r="A6662" s="12"/>
      <c r="B6662" s="5"/>
      <c r="C6662" s="98"/>
      <c r="D6662" s="98"/>
      <c r="E6662" s="5"/>
      <c r="F6662" s="5"/>
      <c r="G6662" s="87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99"/>
      <c r="AB6662" s="5"/>
      <c r="AC6662" s="5"/>
      <c r="AD6662" s="99"/>
      <c r="AE6662" s="5"/>
      <c r="AF6662" s="5"/>
      <c r="AG6662" s="15"/>
      <c r="AH6662" s="15"/>
    </row>
    <row r="6663" spans="1:34" ht="15" customHeight="1" x14ac:dyDescent="0.25">
      <c r="A6663" s="12"/>
      <c r="B6663" s="5"/>
      <c r="C6663" s="98"/>
      <c r="D6663" s="98"/>
      <c r="E6663" s="5"/>
      <c r="F6663" s="5"/>
      <c r="G6663" s="87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99"/>
      <c r="AB6663" s="5"/>
      <c r="AC6663" s="5"/>
      <c r="AD6663" s="99"/>
      <c r="AE6663" s="5"/>
      <c r="AF6663" s="5"/>
      <c r="AG6663" s="15"/>
      <c r="AH6663" s="15"/>
    </row>
    <row r="6664" spans="1:34" ht="15" customHeight="1" x14ac:dyDescent="0.25">
      <c r="A6664" s="12"/>
      <c r="B6664" s="5"/>
      <c r="C6664" s="98"/>
      <c r="D6664" s="98"/>
      <c r="E6664" s="5"/>
      <c r="F6664" s="5"/>
      <c r="G6664" s="87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99"/>
      <c r="AB6664" s="5"/>
      <c r="AC6664" s="5"/>
      <c r="AD6664" s="99"/>
      <c r="AE6664" s="5"/>
      <c r="AF6664" s="5"/>
      <c r="AG6664" s="15"/>
      <c r="AH6664" s="15"/>
    </row>
    <row r="6665" spans="1:34" ht="15" customHeight="1" x14ac:dyDescent="0.25">
      <c r="A6665" s="12"/>
      <c r="B6665" s="5"/>
      <c r="C6665" s="98"/>
      <c r="D6665" s="98"/>
      <c r="E6665" s="5"/>
      <c r="F6665" s="5"/>
      <c r="G6665" s="87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99"/>
      <c r="AB6665" s="5"/>
      <c r="AC6665" s="5"/>
      <c r="AD6665" s="99"/>
      <c r="AE6665" s="5"/>
      <c r="AF6665" s="5"/>
      <c r="AG6665" s="15"/>
      <c r="AH6665" s="15"/>
    </row>
    <row r="6666" spans="1:34" ht="15" customHeight="1" x14ac:dyDescent="0.25">
      <c r="A6666" s="12"/>
      <c r="B6666" s="5"/>
      <c r="C6666" s="98"/>
      <c r="D6666" s="98"/>
      <c r="E6666" s="5"/>
      <c r="F6666" s="5"/>
      <c r="G6666" s="87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99"/>
      <c r="AB6666" s="5"/>
      <c r="AC6666" s="5"/>
      <c r="AD6666" s="99"/>
      <c r="AE6666" s="5"/>
      <c r="AF6666" s="5"/>
      <c r="AG6666" s="15"/>
      <c r="AH6666" s="15"/>
    </row>
    <row r="6667" spans="1:34" ht="15" customHeight="1" x14ac:dyDescent="0.25">
      <c r="A6667" s="12"/>
      <c r="B6667" s="5"/>
      <c r="C6667" s="98"/>
      <c r="D6667" s="98"/>
      <c r="E6667" s="5"/>
      <c r="F6667" s="5"/>
      <c r="G6667" s="87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99"/>
      <c r="AB6667" s="5"/>
      <c r="AC6667" s="5"/>
      <c r="AD6667" s="99"/>
      <c r="AE6667" s="5"/>
      <c r="AF6667" s="5"/>
      <c r="AG6667" s="15"/>
      <c r="AH6667" s="15"/>
    </row>
    <row r="6668" spans="1:34" ht="15" customHeight="1" x14ac:dyDescent="0.25">
      <c r="A6668" s="12"/>
      <c r="B6668" s="5"/>
      <c r="C6668" s="98"/>
      <c r="D6668" s="98"/>
      <c r="E6668" s="5"/>
      <c r="F6668" s="5"/>
      <c r="G6668" s="87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99"/>
      <c r="AB6668" s="5"/>
      <c r="AC6668" s="5"/>
      <c r="AD6668" s="99"/>
      <c r="AE6668" s="5"/>
      <c r="AF6668" s="5"/>
      <c r="AG6668" s="15"/>
      <c r="AH6668" s="15"/>
    </row>
    <row r="6669" spans="1:34" ht="15" customHeight="1" x14ac:dyDescent="0.25">
      <c r="A6669" s="12"/>
      <c r="B6669" s="5"/>
      <c r="C6669" s="98"/>
      <c r="D6669" s="98"/>
      <c r="E6669" s="5"/>
      <c r="F6669" s="5"/>
      <c r="G6669" s="87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99"/>
      <c r="AB6669" s="5"/>
      <c r="AC6669" s="5"/>
      <c r="AD6669" s="99"/>
      <c r="AE6669" s="5"/>
      <c r="AF6669" s="5"/>
      <c r="AG6669" s="15"/>
      <c r="AH6669" s="15"/>
    </row>
    <row r="6670" spans="1:34" ht="15" customHeight="1" x14ac:dyDescent="0.25">
      <c r="A6670" s="12"/>
      <c r="B6670" s="5"/>
      <c r="C6670" s="98"/>
      <c r="D6670" s="98"/>
      <c r="E6670" s="5"/>
      <c r="F6670" s="5"/>
      <c r="G6670" s="87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99"/>
      <c r="AB6670" s="5"/>
      <c r="AC6670" s="5"/>
      <c r="AD6670" s="99"/>
      <c r="AE6670" s="5"/>
      <c r="AF6670" s="5"/>
      <c r="AG6670" s="15"/>
      <c r="AH6670" s="15"/>
    </row>
    <row r="6671" spans="1:34" ht="15" customHeight="1" x14ac:dyDescent="0.25">
      <c r="A6671" s="12"/>
      <c r="B6671" s="5"/>
      <c r="C6671" s="98"/>
      <c r="D6671" s="98"/>
      <c r="E6671" s="5"/>
      <c r="F6671" s="5"/>
      <c r="G6671" s="87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99"/>
      <c r="AB6671" s="5"/>
      <c r="AC6671" s="5"/>
      <c r="AD6671" s="99"/>
      <c r="AE6671" s="5"/>
      <c r="AF6671" s="5"/>
      <c r="AG6671" s="15"/>
      <c r="AH6671" s="15"/>
    </row>
    <row r="6672" spans="1:34" ht="15" customHeight="1" x14ac:dyDescent="0.25">
      <c r="A6672" s="12"/>
      <c r="B6672" s="5"/>
      <c r="C6672" s="98"/>
      <c r="D6672" s="98"/>
      <c r="E6672" s="5"/>
      <c r="F6672" s="5"/>
      <c r="G6672" s="87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99"/>
      <c r="AB6672" s="5"/>
      <c r="AC6672" s="5"/>
      <c r="AD6672" s="99"/>
      <c r="AE6672" s="5"/>
      <c r="AF6672" s="5"/>
      <c r="AG6672" s="15"/>
      <c r="AH6672" s="15"/>
    </row>
    <row r="6673" spans="1:34" ht="15" customHeight="1" x14ac:dyDescent="0.25">
      <c r="A6673" s="12"/>
      <c r="B6673" s="5"/>
      <c r="C6673" s="98"/>
      <c r="D6673" s="98"/>
      <c r="E6673" s="5"/>
      <c r="F6673" s="5"/>
      <c r="G6673" s="87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99"/>
      <c r="AB6673" s="5"/>
      <c r="AC6673" s="5"/>
      <c r="AD6673" s="99"/>
      <c r="AE6673" s="5"/>
      <c r="AF6673" s="5"/>
      <c r="AG6673" s="15"/>
      <c r="AH6673" s="15"/>
    </row>
    <row r="6674" spans="1:34" ht="15" customHeight="1" x14ac:dyDescent="0.25">
      <c r="A6674" s="12"/>
      <c r="B6674" s="5"/>
      <c r="C6674" s="98"/>
      <c r="D6674" s="98"/>
      <c r="E6674" s="5"/>
      <c r="F6674" s="5"/>
      <c r="G6674" s="87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99"/>
      <c r="AB6674" s="5"/>
      <c r="AC6674" s="5"/>
      <c r="AD6674" s="99"/>
      <c r="AE6674" s="5"/>
      <c r="AF6674" s="5"/>
      <c r="AG6674" s="15"/>
      <c r="AH6674" s="15"/>
    </row>
    <row r="6675" spans="1:34" ht="15" customHeight="1" x14ac:dyDescent="0.25">
      <c r="A6675" s="12"/>
      <c r="B6675" s="5"/>
      <c r="C6675" s="98"/>
      <c r="D6675" s="98"/>
      <c r="E6675" s="5"/>
      <c r="F6675" s="5"/>
      <c r="G6675" s="87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99"/>
      <c r="AB6675" s="5"/>
      <c r="AC6675" s="5"/>
      <c r="AD6675" s="99"/>
      <c r="AE6675" s="5"/>
      <c r="AF6675" s="5"/>
      <c r="AG6675" s="15"/>
      <c r="AH6675" s="15"/>
    </row>
    <row r="6676" spans="1:34" ht="15" customHeight="1" x14ac:dyDescent="0.25">
      <c r="A6676" s="12"/>
      <c r="B6676" s="5"/>
      <c r="C6676" s="98"/>
      <c r="D6676" s="98"/>
      <c r="E6676" s="5"/>
      <c r="F6676" s="5"/>
      <c r="G6676" s="87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99"/>
      <c r="AB6676" s="5"/>
      <c r="AC6676" s="5"/>
      <c r="AD6676" s="99"/>
      <c r="AE6676" s="5"/>
      <c r="AF6676" s="5"/>
      <c r="AG6676" s="15"/>
      <c r="AH6676" s="15"/>
    </row>
    <row r="6677" spans="1:34" ht="15" customHeight="1" x14ac:dyDescent="0.25">
      <c r="A6677" s="12"/>
      <c r="B6677" s="5"/>
      <c r="C6677" s="98"/>
      <c r="D6677" s="98"/>
      <c r="E6677" s="5"/>
      <c r="F6677" s="5"/>
      <c r="G6677" s="87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99"/>
      <c r="AB6677" s="5"/>
      <c r="AC6677" s="5"/>
      <c r="AD6677" s="99"/>
      <c r="AE6677" s="5"/>
      <c r="AF6677" s="5"/>
      <c r="AG6677" s="15"/>
      <c r="AH6677" s="15"/>
    </row>
    <row r="6678" spans="1:34" ht="15" customHeight="1" x14ac:dyDescent="0.25">
      <c r="A6678" s="12"/>
      <c r="B6678" s="5"/>
      <c r="C6678" s="98"/>
      <c r="D6678" s="98"/>
      <c r="E6678" s="5"/>
      <c r="F6678" s="5"/>
      <c r="G6678" s="87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99"/>
      <c r="AB6678" s="5"/>
      <c r="AC6678" s="5"/>
      <c r="AD6678" s="99"/>
      <c r="AE6678" s="5"/>
      <c r="AF6678" s="5"/>
      <c r="AG6678" s="15"/>
      <c r="AH6678" s="15"/>
    </row>
    <row r="6679" spans="1:34" ht="15" customHeight="1" x14ac:dyDescent="0.25">
      <c r="A6679" s="12"/>
      <c r="B6679" s="5"/>
      <c r="C6679" s="98"/>
      <c r="D6679" s="98"/>
      <c r="E6679" s="5"/>
      <c r="F6679" s="5"/>
      <c r="G6679" s="87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99"/>
      <c r="AB6679" s="5"/>
      <c r="AC6679" s="5"/>
      <c r="AD6679" s="99"/>
      <c r="AE6679" s="5"/>
      <c r="AF6679" s="5"/>
      <c r="AG6679" s="15"/>
      <c r="AH6679" s="15"/>
    </row>
    <row r="6680" spans="1:34" ht="15" customHeight="1" x14ac:dyDescent="0.25">
      <c r="A6680" s="12"/>
      <c r="B6680" s="5"/>
      <c r="C6680" s="98"/>
      <c r="D6680" s="98"/>
      <c r="E6680" s="5"/>
      <c r="F6680" s="5"/>
      <c r="G6680" s="87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99"/>
      <c r="AB6680" s="5"/>
      <c r="AC6680" s="5"/>
      <c r="AD6680" s="99"/>
      <c r="AE6680" s="5"/>
      <c r="AF6680" s="5"/>
      <c r="AG6680" s="15"/>
      <c r="AH6680" s="15"/>
    </row>
    <row r="6681" spans="1:34" ht="15" customHeight="1" x14ac:dyDescent="0.25">
      <c r="A6681" s="12"/>
      <c r="B6681" s="5"/>
      <c r="C6681" s="98"/>
      <c r="D6681" s="98"/>
      <c r="E6681" s="5"/>
      <c r="F6681" s="5"/>
      <c r="G6681" s="87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99"/>
      <c r="AB6681" s="5"/>
      <c r="AC6681" s="5"/>
      <c r="AD6681" s="99"/>
      <c r="AE6681" s="5"/>
      <c r="AF6681" s="5"/>
      <c r="AG6681" s="15"/>
      <c r="AH6681" s="15"/>
    </row>
    <row r="6682" spans="1:34" ht="15" customHeight="1" x14ac:dyDescent="0.25">
      <c r="A6682" s="12"/>
      <c r="B6682" s="5"/>
      <c r="C6682" s="98"/>
      <c r="D6682" s="98"/>
      <c r="E6682" s="5"/>
      <c r="F6682" s="5"/>
      <c r="G6682" s="87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99"/>
      <c r="AB6682" s="5"/>
      <c r="AC6682" s="5"/>
      <c r="AD6682" s="99"/>
      <c r="AE6682" s="5"/>
      <c r="AF6682" s="5"/>
      <c r="AG6682" s="15"/>
      <c r="AH6682" s="15"/>
    </row>
    <row r="6683" spans="1:34" ht="15" customHeight="1" x14ac:dyDescent="0.25">
      <c r="A6683" s="12"/>
      <c r="B6683" s="5"/>
      <c r="C6683" s="98"/>
      <c r="D6683" s="98"/>
      <c r="E6683" s="5"/>
      <c r="F6683" s="5"/>
      <c r="G6683" s="87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99"/>
      <c r="AB6683" s="5"/>
      <c r="AC6683" s="5"/>
      <c r="AD6683" s="99"/>
      <c r="AE6683" s="5"/>
      <c r="AF6683" s="5"/>
      <c r="AG6683" s="15"/>
      <c r="AH6683" s="15"/>
    </row>
    <row r="6684" spans="1:34" ht="15" customHeight="1" x14ac:dyDescent="0.25">
      <c r="A6684" s="12"/>
      <c r="B6684" s="5"/>
      <c r="C6684" s="98"/>
      <c r="D6684" s="98"/>
      <c r="E6684" s="5"/>
      <c r="F6684" s="5"/>
      <c r="G6684" s="87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99"/>
      <c r="AB6684" s="5"/>
      <c r="AC6684" s="5"/>
      <c r="AD6684" s="99"/>
      <c r="AE6684" s="5"/>
      <c r="AF6684" s="5"/>
      <c r="AG6684" s="15"/>
      <c r="AH6684" s="15"/>
    </row>
    <row r="6685" spans="1:34" ht="15" customHeight="1" x14ac:dyDescent="0.25">
      <c r="A6685" s="12"/>
      <c r="B6685" s="5"/>
      <c r="C6685" s="98"/>
      <c r="D6685" s="98"/>
      <c r="E6685" s="5"/>
      <c r="F6685" s="5"/>
      <c r="G6685" s="87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99"/>
      <c r="AB6685" s="5"/>
      <c r="AC6685" s="5"/>
      <c r="AD6685" s="99"/>
      <c r="AE6685" s="5"/>
      <c r="AF6685" s="5"/>
      <c r="AG6685" s="15"/>
      <c r="AH6685" s="15"/>
    </row>
    <row r="6686" spans="1:34" ht="15" customHeight="1" x14ac:dyDescent="0.25">
      <c r="A6686" s="12"/>
      <c r="B6686" s="5"/>
      <c r="C6686" s="98"/>
      <c r="D6686" s="98"/>
      <c r="E6686" s="5"/>
      <c r="F6686" s="5"/>
      <c r="G6686" s="87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99"/>
      <c r="AB6686" s="5"/>
      <c r="AC6686" s="5"/>
      <c r="AD6686" s="99"/>
      <c r="AE6686" s="5"/>
      <c r="AF6686" s="5"/>
      <c r="AG6686" s="15"/>
      <c r="AH6686" s="15"/>
    </row>
    <row r="6687" spans="1:34" ht="15" customHeight="1" x14ac:dyDescent="0.25">
      <c r="A6687" s="12"/>
      <c r="B6687" s="5"/>
      <c r="C6687" s="98"/>
      <c r="D6687" s="98"/>
      <c r="E6687" s="5"/>
      <c r="F6687" s="5"/>
      <c r="G6687" s="87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99"/>
      <c r="AB6687" s="5"/>
      <c r="AC6687" s="5"/>
      <c r="AD6687" s="99"/>
      <c r="AE6687" s="5"/>
      <c r="AF6687" s="5"/>
      <c r="AG6687" s="15"/>
      <c r="AH6687" s="15"/>
    </row>
    <row r="6688" spans="1:34" ht="15" customHeight="1" x14ac:dyDescent="0.25">
      <c r="A6688" s="12"/>
      <c r="B6688" s="5"/>
      <c r="C6688" s="98"/>
      <c r="D6688" s="98"/>
      <c r="E6688" s="5"/>
      <c r="F6688" s="5"/>
      <c r="G6688" s="87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99"/>
      <c r="AB6688" s="5"/>
      <c r="AC6688" s="5"/>
      <c r="AD6688" s="99"/>
      <c r="AE6688" s="5"/>
      <c r="AF6688" s="5"/>
      <c r="AG6688" s="15"/>
      <c r="AH6688" s="15"/>
    </row>
    <row r="6689" spans="1:34" ht="15" customHeight="1" x14ac:dyDescent="0.25">
      <c r="A6689" s="12"/>
      <c r="B6689" s="5"/>
      <c r="C6689" s="98"/>
      <c r="D6689" s="98"/>
      <c r="E6689" s="5"/>
      <c r="F6689" s="5"/>
      <c r="G6689" s="87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99"/>
      <c r="AB6689" s="5"/>
      <c r="AC6689" s="5"/>
      <c r="AD6689" s="99"/>
      <c r="AE6689" s="5"/>
      <c r="AF6689" s="5"/>
      <c r="AG6689" s="15"/>
      <c r="AH6689" s="15"/>
    </row>
    <row r="6690" spans="1:34" ht="15" customHeight="1" x14ac:dyDescent="0.25">
      <c r="A6690" s="12"/>
      <c r="B6690" s="5"/>
      <c r="C6690" s="98"/>
      <c r="D6690" s="98"/>
      <c r="E6690" s="5"/>
      <c r="F6690" s="5"/>
      <c r="G6690" s="87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99"/>
      <c r="AB6690" s="5"/>
      <c r="AC6690" s="5"/>
      <c r="AD6690" s="99"/>
      <c r="AE6690" s="5"/>
      <c r="AF6690" s="5"/>
      <c r="AG6690" s="15"/>
      <c r="AH6690" s="15"/>
    </row>
    <row r="6691" spans="1:34" ht="15" customHeight="1" x14ac:dyDescent="0.25">
      <c r="A6691" s="12"/>
      <c r="B6691" s="5"/>
      <c r="C6691" s="98"/>
      <c r="D6691" s="98"/>
      <c r="E6691" s="5"/>
      <c r="F6691" s="5"/>
      <c r="G6691" s="87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99"/>
      <c r="AB6691" s="5"/>
      <c r="AC6691" s="5"/>
      <c r="AD6691" s="99"/>
      <c r="AE6691" s="5"/>
      <c r="AF6691" s="5"/>
      <c r="AG6691" s="15"/>
      <c r="AH6691" s="15"/>
    </row>
    <row r="6692" spans="1:34" ht="15" customHeight="1" x14ac:dyDescent="0.25">
      <c r="A6692" s="12"/>
      <c r="B6692" s="5"/>
      <c r="C6692" s="98"/>
      <c r="D6692" s="98"/>
      <c r="E6692" s="5"/>
      <c r="F6692" s="5"/>
      <c r="G6692" s="87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99"/>
      <c r="AB6692" s="5"/>
      <c r="AC6692" s="5"/>
      <c r="AD6692" s="99"/>
      <c r="AE6692" s="5"/>
      <c r="AF6692" s="5"/>
      <c r="AG6692" s="15"/>
      <c r="AH6692" s="15"/>
    </row>
    <row r="6693" spans="1:34" ht="15" customHeight="1" x14ac:dyDescent="0.25">
      <c r="A6693" s="12"/>
      <c r="B6693" s="5"/>
      <c r="C6693" s="98"/>
      <c r="D6693" s="98"/>
      <c r="E6693" s="5"/>
      <c r="F6693" s="5"/>
      <c r="G6693" s="87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99"/>
      <c r="AB6693" s="5"/>
      <c r="AC6693" s="5"/>
      <c r="AD6693" s="99"/>
      <c r="AE6693" s="5"/>
      <c r="AF6693" s="5"/>
      <c r="AG6693" s="15"/>
      <c r="AH6693" s="15"/>
    </row>
    <row r="6694" spans="1:34" ht="15" customHeight="1" x14ac:dyDescent="0.25">
      <c r="A6694" s="12"/>
      <c r="B6694" s="5"/>
      <c r="C6694" s="98"/>
      <c r="D6694" s="98"/>
      <c r="E6694" s="5"/>
      <c r="F6694" s="5"/>
      <c r="G6694" s="87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99"/>
      <c r="AB6694" s="5"/>
      <c r="AC6694" s="5"/>
      <c r="AD6694" s="99"/>
      <c r="AE6694" s="5"/>
      <c r="AF6694" s="5"/>
      <c r="AG6694" s="15"/>
      <c r="AH6694" s="15"/>
    </row>
    <row r="6695" spans="1:34" ht="15" customHeight="1" x14ac:dyDescent="0.25">
      <c r="A6695" s="12"/>
      <c r="B6695" s="5"/>
      <c r="C6695" s="98"/>
      <c r="D6695" s="98"/>
      <c r="E6695" s="5"/>
      <c r="F6695" s="5"/>
      <c r="G6695" s="87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99"/>
      <c r="AB6695" s="5"/>
      <c r="AC6695" s="5"/>
      <c r="AD6695" s="99"/>
      <c r="AE6695" s="5"/>
      <c r="AF6695" s="5"/>
      <c r="AG6695" s="15"/>
      <c r="AH6695" s="15"/>
    </row>
    <row r="6696" spans="1:34" ht="15" customHeight="1" x14ac:dyDescent="0.25">
      <c r="A6696" s="12"/>
      <c r="B6696" s="5"/>
      <c r="C6696" s="98"/>
      <c r="D6696" s="98"/>
      <c r="E6696" s="5"/>
      <c r="F6696" s="5"/>
      <c r="G6696" s="87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99"/>
      <c r="AB6696" s="5"/>
      <c r="AC6696" s="5"/>
      <c r="AD6696" s="99"/>
      <c r="AE6696" s="5"/>
      <c r="AF6696" s="5"/>
      <c r="AG6696" s="15"/>
      <c r="AH6696" s="15"/>
    </row>
    <row r="6697" spans="1:34" ht="15" customHeight="1" x14ac:dyDescent="0.25">
      <c r="A6697" s="12"/>
      <c r="B6697" s="5"/>
      <c r="C6697" s="98"/>
      <c r="D6697" s="98"/>
      <c r="E6697" s="5"/>
      <c r="F6697" s="5"/>
      <c r="G6697" s="87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99"/>
      <c r="AB6697" s="5"/>
      <c r="AC6697" s="5"/>
      <c r="AD6697" s="99"/>
      <c r="AE6697" s="5"/>
      <c r="AF6697" s="5"/>
      <c r="AG6697" s="15"/>
      <c r="AH6697" s="15"/>
    </row>
    <row r="6698" spans="1:34" ht="15" customHeight="1" x14ac:dyDescent="0.25">
      <c r="A6698" s="12"/>
      <c r="B6698" s="5"/>
      <c r="C6698" s="98"/>
      <c r="D6698" s="98"/>
      <c r="E6698" s="5"/>
      <c r="F6698" s="5"/>
      <c r="G6698" s="87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99"/>
      <c r="AB6698" s="5"/>
      <c r="AC6698" s="5"/>
      <c r="AD6698" s="99"/>
      <c r="AE6698" s="5"/>
      <c r="AF6698" s="5"/>
      <c r="AG6698" s="15"/>
      <c r="AH6698" s="15"/>
    </row>
    <row r="6699" spans="1:34" ht="15" customHeight="1" x14ac:dyDescent="0.25">
      <c r="A6699" s="12"/>
      <c r="B6699" s="5"/>
      <c r="C6699" s="98"/>
      <c r="D6699" s="98"/>
      <c r="E6699" s="5"/>
      <c r="F6699" s="5"/>
      <c r="G6699" s="87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99"/>
      <c r="AB6699" s="5"/>
      <c r="AC6699" s="5"/>
      <c r="AD6699" s="99"/>
      <c r="AE6699" s="5"/>
      <c r="AF6699" s="5"/>
      <c r="AG6699" s="15"/>
      <c r="AH6699" s="15"/>
    </row>
    <row r="6700" spans="1:34" ht="15" customHeight="1" x14ac:dyDescent="0.25">
      <c r="A6700" s="12"/>
      <c r="B6700" s="5"/>
      <c r="C6700" s="98"/>
      <c r="D6700" s="98"/>
      <c r="E6700" s="5"/>
      <c r="F6700" s="5"/>
      <c r="G6700" s="87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99"/>
      <c r="AB6700" s="5"/>
      <c r="AC6700" s="5"/>
      <c r="AD6700" s="99"/>
      <c r="AE6700" s="5"/>
      <c r="AF6700" s="5"/>
      <c r="AG6700" s="15"/>
      <c r="AH6700" s="15"/>
    </row>
    <row r="6701" spans="1:34" ht="15" customHeight="1" x14ac:dyDescent="0.25">
      <c r="A6701" s="12"/>
      <c r="B6701" s="5"/>
      <c r="C6701" s="98"/>
      <c r="D6701" s="98"/>
      <c r="E6701" s="5"/>
      <c r="F6701" s="5"/>
      <c r="G6701" s="87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99"/>
      <c r="AB6701" s="5"/>
      <c r="AC6701" s="5"/>
      <c r="AD6701" s="99"/>
      <c r="AE6701" s="5"/>
      <c r="AF6701" s="5"/>
      <c r="AG6701" s="15"/>
      <c r="AH6701" s="15"/>
    </row>
    <row r="6702" spans="1:34" ht="15" customHeight="1" x14ac:dyDescent="0.25">
      <c r="A6702" s="12"/>
      <c r="B6702" s="5"/>
      <c r="C6702" s="98"/>
      <c r="D6702" s="98"/>
      <c r="E6702" s="5"/>
      <c r="F6702" s="5"/>
      <c r="G6702" s="87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99"/>
      <c r="AB6702" s="5"/>
      <c r="AC6702" s="5"/>
      <c r="AD6702" s="99"/>
      <c r="AE6702" s="5"/>
      <c r="AF6702" s="5"/>
      <c r="AG6702" s="15"/>
      <c r="AH6702" s="15"/>
    </row>
    <row r="6703" spans="1:34" ht="15" customHeight="1" x14ac:dyDescent="0.25">
      <c r="A6703" s="12"/>
      <c r="B6703" s="5"/>
      <c r="C6703" s="98"/>
      <c r="D6703" s="98"/>
      <c r="E6703" s="5"/>
      <c r="F6703" s="5"/>
      <c r="G6703" s="87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99"/>
      <c r="AB6703" s="5"/>
      <c r="AC6703" s="5"/>
      <c r="AD6703" s="99"/>
      <c r="AE6703" s="5"/>
      <c r="AF6703" s="5"/>
      <c r="AG6703" s="15"/>
      <c r="AH6703" s="15"/>
    </row>
    <row r="6704" spans="1:34" ht="15" customHeight="1" x14ac:dyDescent="0.25">
      <c r="A6704" s="12"/>
      <c r="B6704" s="5"/>
      <c r="C6704" s="98"/>
      <c r="D6704" s="98"/>
      <c r="E6704" s="5"/>
      <c r="F6704" s="5"/>
      <c r="G6704" s="87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99"/>
      <c r="AB6704" s="5"/>
      <c r="AC6704" s="5"/>
      <c r="AD6704" s="99"/>
      <c r="AE6704" s="5"/>
      <c r="AF6704" s="5"/>
      <c r="AG6704" s="15"/>
      <c r="AH6704" s="15"/>
    </row>
    <row r="6705" spans="1:34" ht="15" customHeight="1" x14ac:dyDescent="0.25">
      <c r="A6705" s="12"/>
      <c r="B6705" s="5"/>
      <c r="C6705" s="98"/>
      <c r="D6705" s="98"/>
      <c r="E6705" s="5"/>
      <c r="F6705" s="5"/>
      <c r="G6705" s="87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99"/>
      <c r="AB6705" s="5"/>
      <c r="AC6705" s="5"/>
      <c r="AD6705" s="99"/>
      <c r="AE6705" s="5"/>
      <c r="AF6705" s="5"/>
      <c r="AG6705" s="15"/>
      <c r="AH6705" s="15"/>
    </row>
    <row r="6706" spans="1:34" ht="15" customHeight="1" x14ac:dyDescent="0.25">
      <c r="A6706" s="12"/>
      <c r="B6706" s="5"/>
      <c r="C6706" s="98"/>
      <c r="D6706" s="98"/>
      <c r="E6706" s="5"/>
      <c r="F6706" s="5"/>
      <c r="G6706" s="87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99"/>
      <c r="AB6706" s="5"/>
      <c r="AC6706" s="5"/>
      <c r="AD6706" s="99"/>
      <c r="AE6706" s="5"/>
      <c r="AF6706" s="5"/>
      <c r="AG6706" s="15"/>
      <c r="AH6706" s="15"/>
    </row>
    <row r="6707" spans="1:34" ht="15" customHeight="1" x14ac:dyDescent="0.25">
      <c r="A6707" s="12"/>
      <c r="B6707" s="5"/>
      <c r="C6707" s="98"/>
      <c r="D6707" s="98"/>
      <c r="E6707" s="5"/>
      <c r="F6707" s="5"/>
      <c r="G6707" s="87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99"/>
      <c r="AB6707" s="5"/>
      <c r="AC6707" s="5"/>
      <c r="AD6707" s="99"/>
      <c r="AE6707" s="5"/>
      <c r="AF6707" s="5"/>
      <c r="AG6707" s="15"/>
      <c r="AH6707" s="15"/>
    </row>
    <row r="6708" spans="1:34" ht="15" customHeight="1" x14ac:dyDescent="0.25">
      <c r="A6708" s="12"/>
      <c r="B6708" s="5"/>
      <c r="C6708" s="98"/>
      <c r="D6708" s="98"/>
      <c r="E6708" s="5"/>
      <c r="F6708" s="5"/>
      <c r="G6708" s="87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99"/>
      <c r="AB6708" s="5"/>
      <c r="AC6708" s="5"/>
      <c r="AD6708" s="99"/>
      <c r="AE6708" s="5"/>
      <c r="AF6708" s="5"/>
      <c r="AG6708" s="15"/>
      <c r="AH6708" s="15"/>
    </row>
    <row r="6709" spans="1:34" ht="15" customHeight="1" x14ac:dyDescent="0.25">
      <c r="A6709" s="12"/>
      <c r="B6709" s="5"/>
      <c r="C6709" s="98"/>
      <c r="D6709" s="98"/>
      <c r="E6709" s="5"/>
      <c r="F6709" s="5"/>
      <c r="G6709" s="87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99"/>
      <c r="AB6709" s="5"/>
      <c r="AC6709" s="5"/>
      <c r="AD6709" s="99"/>
      <c r="AE6709" s="5"/>
      <c r="AF6709" s="5"/>
      <c r="AG6709" s="15"/>
      <c r="AH6709" s="15"/>
    </row>
    <row r="6710" spans="1:34" ht="15" customHeight="1" x14ac:dyDescent="0.25">
      <c r="A6710" s="12"/>
      <c r="B6710" s="5"/>
      <c r="C6710" s="98"/>
      <c r="D6710" s="98"/>
      <c r="E6710" s="5"/>
      <c r="F6710" s="5"/>
      <c r="G6710" s="87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99"/>
      <c r="AB6710" s="5"/>
      <c r="AC6710" s="5"/>
      <c r="AD6710" s="99"/>
      <c r="AE6710" s="5"/>
      <c r="AF6710" s="5"/>
      <c r="AG6710" s="15"/>
      <c r="AH6710" s="15"/>
    </row>
    <row r="6711" spans="1:34" ht="15" customHeight="1" x14ac:dyDescent="0.25">
      <c r="A6711" s="12"/>
      <c r="B6711" s="5"/>
      <c r="C6711" s="98"/>
      <c r="D6711" s="98"/>
      <c r="E6711" s="5"/>
      <c r="F6711" s="5"/>
      <c r="G6711" s="87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99"/>
      <c r="AB6711" s="5"/>
      <c r="AC6711" s="5"/>
      <c r="AD6711" s="99"/>
      <c r="AE6711" s="5"/>
      <c r="AF6711" s="5"/>
      <c r="AG6711" s="15"/>
      <c r="AH6711" s="15"/>
    </row>
    <row r="6712" spans="1:34" ht="15" customHeight="1" x14ac:dyDescent="0.25">
      <c r="A6712" s="12"/>
      <c r="B6712" s="5"/>
      <c r="C6712" s="98"/>
      <c r="D6712" s="98"/>
      <c r="E6712" s="5"/>
      <c r="F6712" s="5"/>
      <c r="G6712" s="87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99"/>
      <c r="AB6712" s="5"/>
      <c r="AC6712" s="5"/>
      <c r="AD6712" s="99"/>
      <c r="AE6712" s="5"/>
      <c r="AF6712" s="5"/>
      <c r="AG6712" s="15"/>
      <c r="AH6712" s="15"/>
    </row>
    <row r="6713" spans="1:34" ht="15" customHeight="1" x14ac:dyDescent="0.25">
      <c r="A6713" s="12"/>
      <c r="B6713" s="5"/>
      <c r="C6713" s="98"/>
      <c r="D6713" s="98"/>
      <c r="E6713" s="5"/>
      <c r="F6713" s="5"/>
      <c r="G6713" s="87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99"/>
      <c r="AB6713" s="5"/>
      <c r="AC6713" s="5"/>
      <c r="AD6713" s="99"/>
      <c r="AE6713" s="5"/>
      <c r="AF6713" s="5"/>
      <c r="AG6713" s="15"/>
      <c r="AH6713" s="15"/>
    </row>
    <row r="6714" spans="1:34" ht="15" customHeight="1" x14ac:dyDescent="0.25">
      <c r="A6714" s="12"/>
      <c r="B6714" s="5"/>
      <c r="C6714" s="98"/>
      <c r="D6714" s="98"/>
      <c r="E6714" s="5"/>
      <c r="F6714" s="5"/>
      <c r="G6714" s="87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99"/>
      <c r="AB6714" s="5"/>
      <c r="AC6714" s="5"/>
      <c r="AD6714" s="99"/>
      <c r="AE6714" s="5"/>
      <c r="AF6714" s="5"/>
      <c r="AG6714" s="15"/>
      <c r="AH6714" s="15"/>
    </row>
    <row r="6715" spans="1:34" ht="15" customHeight="1" x14ac:dyDescent="0.25">
      <c r="A6715" s="12"/>
      <c r="B6715" s="5"/>
      <c r="C6715" s="98"/>
      <c r="D6715" s="98"/>
      <c r="E6715" s="5"/>
      <c r="F6715" s="5"/>
      <c r="G6715" s="87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99"/>
      <c r="AB6715" s="5"/>
      <c r="AC6715" s="5"/>
      <c r="AD6715" s="99"/>
      <c r="AE6715" s="5"/>
      <c r="AF6715" s="5"/>
      <c r="AG6715" s="15"/>
      <c r="AH6715" s="15"/>
    </row>
    <row r="6716" spans="1:34" ht="15" customHeight="1" x14ac:dyDescent="0.25">
      <c r="A6716" s="12"/>
      <c r="B6716" s="5"/>
      <c r="C6716" s="98"/>
      <c r="D6716" s="98"/>
      <c r="E6716" s="5"/>
      <c r="F6716" s="5"/>
      <c r="G6716" s="87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99"/>
      <c r="AB6716" s="5"/>
      <c r="AC6716" s="5"/>
      <c r="AD6716" s="99"/>
      <c r="AE6716" s="5"/>
      <c r="AF6716" s="5"/>
      <c r="AG6716" s="15"/>
      <c r="AH6716" s="15"/>
    </row>
    <row r="6717" spans="1:34" ht="15" customHeight="1" x14ac:dyDescent="0.25">
      <c r="A6717" s="12"/>
      <c r="B6717" s="5"/>
      <c r="C6717" s="98"/>
      <c r="D6717" s="98"/>
      <c r="E6717" s="5"/>
      <c r="F6717" s="5"/>
      <c r="G6717" s="87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99"/>
      <c r="AB6717" s="5"/>
      <c r="AC6717" s="5"/>
      <c r="AD6717" s="99"/>
      <c r="AE6717" s="5"/>
      <c r="AF6717" s="5"/>
      <c r="AG6717" s="15"/>
      <c r="AH6717" s="15"/>
    </row>
    <row r="6718" spans="1:34" ht="15" customHeight="1" x14ac:dyDescent="0.25">
      <c r="A6718" s="12"/>
      <c r="B6718" s="5"/>
      <c r="C6718" s="98"/>
      <c r="D6718" s="98"/>
      <c r="E6718" s="5"/>
      <c r="F6718" s="5"/>
      <c r="G6718" s="87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99"/>
      <c r="AB6718" s="5"/>
      <c r="AC6718" s="5"/>
      <c r="AD6718" s="99"/>
      <c r="AE6718" s="5"/>
      <c r="AF6718" s="5"/>
      <c r="AG6718" s="15"/>
      <c r="AH6718" s="15"/>
    </row>
    <row r="6719" spans="1:34" ht="15" customHeight="1" x14ac:dyDescent="0.25">
      <c r="A6719" s="12"/>
      <c r="B6719" s="5"/>
      <c r="C6719" s="98"/>
      <c r="D6719" s="98"/>
      <c r="E6719" s="5"/>
      <c r="F6719" s="5"/>
      <c r="G6719" s="87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99"/>
      <c r="AB6719" s="5"/>
      <c r="AC6719" s="5"/>
      <c r="AD6719" s="99"/>
      <c r="AE6719" s="5"/>
      <c r="AF6719" s="5"/>
      <c r="AG6719" s="15"/>
      <c r="AH6719" s="15"/>
    </row>
    <row r="6720" spans="1:34" ht="15" customHeight="1" x14ac:dyDescent="0.25">
      <c r="A6720" s="12"/>
      <c r="B6720" s="5"/>
      <c r="C6720" s="98"/>
      <c r="D6720" s="98"/>
      <c r="E6720" s="5"/>
      <c r="F6720" s="5"/>
      <c r="G6720" s="87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99"/>
      <c r="AB6720" s="5"/>
      <c r="AC6720" s="5"/>
      <c r="AD6720" s="99"/>
      <c r="AE6720" s="5"/>
      <c r="AF6720" s="5"/>
      <c r="AG6720" s="15"/>
      <c r="AH6720" s="15"/>
    </row>
    <row r="6721" spans="1:34" ht="15" customHeight="1" x14ac:dyDescent="0.25">
      <c r="A6721" s="12"/>
      <c r="B6721" s="5"/>
      <c r="C6721" s="98"/>
      <c r="D6721" s="98"/>
      <c r="E6721" s="5"/>
      <c r="F6721" s="5"/>
      <c r="G6721" s="87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99"/>
      <c r="AB6721" s="5"/>
      <c r="AC6721" s="5"/>
      <c r="AD6721" s="99"/>
      <c r="AE6721" s="5"/>
      <c r="AF6721" s="5"/>
      <c r="AG6721" s="15"/>
      <c r="AH6721" s="15"/>
    </row>
    <row r="6722" spans="1:34" ht="15" customHeight="1" x14ac:dyDescent="0.25">
      <c r="A6722" s="12"/>
      <c r="B6722" s="5"/>
      <c r="C6722" s="98"/>
      <c r="D6722" s="98"/>
      <c r="E6722" s="5"/>
      <c r="F6722" s="5"/>
      <c r="G6722" s="87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99"/>
      <c r="AB6722" s="5"/>
      <c r="AC6722" s="5"/>
      <c r="AD6722" s="99"/>
      <c r="AE6722" s="5"/>
      <c r="AF6722" s="5"/>
      <c r="AG6722" s="15"/>
      <c r="AH6722" s="15"/>
    </row>
    <row r="6723" spans="1:34" ht="15" customHeight="1" x14ac:dyDescent="0.25">
      <c r="A6723" s="12"/>
      <c r="B6723" s="5"/>
      <c r="C6723" s="98"/>
      <c r="D6723" s="98"/>
      <c r="E6723" s="5"/>
      <c r="F6723" s="5"/>
      <c r="G6723" s="87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99"/>
      <c r="AB6723" s="5"/>
      <c r="AC6723" s="5"/>
      <c r="AD6723" s="99"/>
      <c r="AE6723" s="5"/>
      <c r="AF6723" s="5"/>
      <c r="AG6723" s="15"/>
      <c r="AH6723" s="15"/>
    </row>
    <row r="6724" spans="1:34" ht="15" customHeight="1" x14ac:dyDescent="0.25">
      <c r="A6724" s="12"/>
      <c r="B6724" s="5"/>
      <c r="C6724" s="98"/>
      <c r="D6724" s="98"/>
      <c r="E6724" s="5"/>
      <c r="F6724" s="5"/>
      <c r="G6724" s="87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99"/>
      <c r="AB6724" s="5"/>
      <c r="AC6724" s="5"/>
      <c r="AD6724" s="99"/>
      <c r="AE6724" s="5"/>
      <c r="AF6724" s="5"/>
      <c r="AG6724" s="15"/>
      <c r="AH6724" s="15"/>
    </row>
    <row r="6725" spans="1:34" ht="15" customHeight="1" x14ac:dyDescent="0.25">
      <c r="A6725" s="12"/>
      <c r="B6725" s="5"/>
      <c r="C6725" s="98"/>
      <c r="D6725" s="98"/>
      <c r="E6725" s="5"/>
      <c r="F6725" s="5"/>
      <c r="G6725" s="87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99"/>
      <c r="AB6725" s="5"/>
      <c r="AC6725" s="5"/>
      <c r="AD6725" s="99"/>
      <c r="AE6725" s="5"/>
      <c r="AF6725" s="5"/>
      <c r="AG6725" s="15"/>
      <c r="AH6725" s="15"/>
    </row>
    <row r="6726" spans="1:34" ht="15" customHeight="1" x14ac:dyDescent="0.25">
      <c r="A6726" s="12"/>
      <c r="B6726" s="5"/>
      <c r="C6726" s="98"/>
      <c r="D6726" s="98"/>
      <c r="E6726" s="5"/>
      <c r="F6726" s="5"/>
      <c r="G6726" s="87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99"/>
      <c r="AB6726" s="5"/>
      <c r="AC6726" s="5"/>
      <c r="AD6726" s="99"/>
      <c r="AE6726" s="5"/>
      <c r="AF6726" s="5"/>
      <c r="AG6726" s="15"/>
      <c r="AH6726" s="15"/>
    </row>
    <row r="6727" spans="1:34" ht="15" customHeight="1" x14ac:dyDescent="0.25">
      <c r="A6727" s="12"/>
      <c r="B6727" s="5"/>
      <c r="C6727" s="98"/>
      <c r="D6727" s="98"/>
      <c r="E6727" s="5"/>
      <c r="F6727" s="5"/>
      <c r="G6727" s="87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99"/>
      <c r="AB6727" s="5"/>
      <c r="AC6727" s="5"/>
      <c r="AD6727" s="99"/>
      <c r="AE6727" s="5"/>
      <c r="AF6727" s="5"/>
      <c r="AG6727" s="15"/>
      <c r="AH6727" s="15"/>
    </row>
    <row r="6728" spans="1:34" ht="15" customHeight="1" x14ac:dyDescent="0.25">
      <c r="A6728" s="12"/>
      <c r="B6728" s="5"/>
      <c r="C6728" s="98"/>
      <c r="D6728" s="98"/>
      <c r="E6728" s="5"/>
      <c r="F6728" s="5"/>
      <c r="G6728" s="87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99"/>
      <c r="AB6728" s="5"/>
      <c r="AC6728" s="5"/>
      <c r="AD6728" s="99"/>
      <c r="AE6728" s="5"/>
      <c r="AF6728" s="5"/>
      <c r="AG6728" s="15"/>
      <c r="AH6728" s="15"/>
    </row>
    <row r="6729" spans="1:34" ht="15" customHeight="1" x14ac:dyDescent="0.25">
      <c r="A6729" s="12"/>
      <c r="B6729" s="5"/>
      <c r="C6729" s="98"/>
      <c r="D6729" s="98"/>
      <c r="E6729" s="5"/>
      <c r="F6729" s="5"/>
      <c r="G6729" s="87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99"/>
      <c r="AB6729" s="5"/>
      <c r="AC6729" s="5"/>
      <c r="AD6729" s="99"/>
      <c r="AE6729" s="5"/>
      <c r="AF6729" s="5"/>
      <c r="AG6729" s="15"/>
      <c r="AH6729" s="15"/>
    </row>
    <row r="6730" spans="1:34" ht="15" customHeight="1" x14ac:dyDescent="0.25">
      <c r="A6730" s="12"/>
      <c r="B6730" s="5"/>
      <c r="C6730" s="98"/>
      <c r="D6730" s="98"/>
      <c r="E6730" s="5"/>
      <c r="F6730" s="5"/>
      <c r="G6730" s="87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99"/>
      <c r="AB6730" s="5"/>
      <c r="AC6730" s="5"/>
      <c r="AD6730" s="99"/>
      <c r="AE6730" s="5"/>
      <c r="AF6730" s="5"/>
      <c r="AG6730" s="15"/>
      <c r="AH6730" s="15"/>
    </row>
    <row r="6731" spans="1:34" ht="15" customHeight="1" x14ac:dyDescent="0.25">
      <c r="A6731" s="12"/>
      <c r="B6731" s="5"/>
      <c r="C6731" s="98"/>
      <c r="D6731" s="98"/>
      <c r="E6731" s="5"/>
      <c r="F6731" s="5"/>
      <c r="G6731" s="87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99"/>
      <c r="AB6731" s="5"/>
      <c r="AC6731" s="5"/>
      <c r="AD6731" s="99"/>
      <c r="AE6731" s="5"/>
      <c r="AF6731" s="5"/>
      <c r="AG6731" s="15"/>
      <c r="AH6731" s="15"/>
    </row>
    <row r="6732" spans="1:34" ht="15" customHeight="1" x14ac:dyDescent="0.25">
      <c r="A6732" s="12"/>
      <c r="B6732" s="5"/>
      <c r="C6732" s="98"/>
      <c r="D6732" s="98"/>
      <c r="E6732" s="5"/>
      <c r="F6732" s="5"/>
      <c r="G6732" s="87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99"/>
      <c r="AB6732" s="5"/>
      <c r="AC6732" s="5"/>
      <c r="AD6732" s="99"/>
      <c r="AE6732" s="5"/>
      <c r="AF6732" s="5"/>
      <c r="AG6732" s="15"/>
      <c r="AH6732" s="15"/>
    </row>
    <row r="6733" spans="1:34" ht="15" customHeight="1" x14ac:dyDescent="0.25">
      <c r="A6733" s="12"/>
      <c r="B6733" s="5"/>
      <c r="C6733" s="98"/>
      <c r="D6733" s="98"/>
      <c r="E6733" s="5"/>
      <c r="F6733" s="5"/>
      <c r="G6733" s="87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99"/>
      <c r="AB6733" s="5"/>
      <c r="AC6733" s="5"/>
      <c r="AD6733" s="99"/>
      <c r="AE6733" s="5"/>
      <c r="AF6733" s="5"/>
      <c r="AG6733" s="15"/>
      <c r="AH6733" s="15"/>
    </row>
    <row r="6734" spans="1:34" ht="15" customHeight="1" x14ac:dyDescent="0.25">
      <c r="A6734" s="12"/>
      <c r="B6734" s="5"/>
      <c r="C6734" s="98"/>
      <c r="D6734" s="98"/>
      <c r="E6734" s="5"/>
      <c r="F6734" s="5"/>
      <c r="G6734" s="87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99"/>
      <c r="AB6734" s="5"/>
      <c r="AC6734" s="5"/>
      <c r="AD6734" s="99"/>
      <c r="AE6734" s="5"/>
      <c r="AF6734" s="5"/>
      <c r="AG6734" s="15"/>
      <c r="AH6734" s="15"/>
    </row>
    <row r="6735" spans="1:34" ht="15" customHeight="1" x14ac:dyDescent="0.25">
      <c r="A6735" s="12"/>
      <c r="B6735" s="5"/>
      <c r="C6735" s="98"/>
      <c r="D6735" s="98"/>
      <c r="E6735" s="5"/>
      <c r="F6735" s="5"/>
      <c r="G6735" s="87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99"/>
      <c r="AB6735" s="5"/>
      <c r="AC6735" s="5"/>
      <c r="AD6735" s="99"/>
      <c r="AE6735" s="5"/>
      <c r="AF6735" s="5"/>
      <c r="AG6735" s="15"/>
      <c r="AH6735" s="15"/>
    </row>
    <row r="6736" spans="1:34" ht="15" customHeight="1" x14ac:dyDescent="0.25">
      <c r="A6736" s="12"/>
      <c r="B6736" s="5"/>
      <c r="C6736" s="98"/>
      <c r="D6736" s="98"/>
      <c r="E6736" s="5"/>
      <c r="F6736" s="5"/>
      <c r="G6736" s="87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99"/>
      <c r="AB6736" s="5"/>
      <c r="AC6736" s="5"/>
      <c r="AD6736" s="99"/>
      <c r="AE6736" s="5"/>
      <c r="AF6736" s="5"/>
      <c r="AG6736" s="15"/>
      <c r="AH6736" s="15"/>
    </row>
    <row r="6737" spans="1:34" ht="15" customHeight="1" x14ac:dyDescent="0.25">
      <c r="A6737" s="12"/>
      <c r="B6737" s="5"/>
      <c r="C6737" s="98"/>
      <c r="D6737" s="98"/>
      <c r="E6737" s="5"/>
      <c r="F6737" s="5"/>
      <c r="G6737" s="87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99"/>
      <c r="AB6737" s="5"/>
      <c r="AC6737" s="5"/>
      <c r="AD6737" s="99"/>
      <c r="AE6737" s="5"/>
      <c r="AF6737" s="5"/>
      <c r="AG6737" s="15"/>
      <c r="AH6737" s="15"/>
    </row>
    <row r="6738" spans="1:34" ht="15" customHeight="1" x14ac:dyDescent="0.25">
      <c r="A6738" s="12"/>
      <c r="B6738" s="5"/>
      <c r="C6738" s="98"/>
      <c r="D6738" s="98"/>
      <c r="E6738" s="5"/>
      <c r="F6738" s="5"/>
      <c r="G6738" s="87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99"/>
      <c r="AB6738" s="5"/>
      <c r="AC6738" s="5"/>
      <c r="AD6738" s="99"/>
      <c r="AE6738" s="5"/>
      <c r="AF6738" s="5"/>
      <c r="AG6738" s="15"/>
      <c r="AH6738" s="15"/>
    </row>
    <row r="6739" spans="1:34" ht="15" customHeight="1" x14ac:dyDescent="0.25">
      <c r="A6739" s="12"/>
      <c r="B6739" s="5"/>
      <c r="C6739" s="98"/>
      <c r="D6739" s="98"/>
      <c r="E6739" s="5"/>
      <c r="F6739" s="5"/>
      <c r="G6739" s="87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99"/>
      <c r="AB6739" s="5"/>
      <c r="AC6739" s="5"/>
      <c r="AD6739" s="99"/>
      <c r="AE6739" s="5"/>
      <c r="AF6739" s="5"/>
      <c r="AG6739" s="15"/>
      <c r="AH6739" s="15"/>
    </row>
    <row r="6740" spans="1:34" ht="15" customHeight="1" x14ac:dyDescent="0.25">
      <c r="A6740" s="12"/>
      <c r="B6740" s="5"/>
      <c r="C6740" s="98"/>
      <c r="D6740" s="98"/>
      <c r="E6740" s="5"/>
      <c r="F6740" s="5"/>
      <c r="G6740" s="87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99"/>
      <c r="AB6740" s="5"/>
      <c r="AC6740" s="5"/>
      <c r="AD6740" s="99"/>
      <c r="AE6740" s="5"/>
      <c r="AF6740" s="5"/>
      <c r="AG6740" s="15"/>
      <c r="AH6740" s="15"/>
    </row>
    <row r="6741" spans="1:34" ht="15" customHeight="1" x14ac:dyDescent="0.25">
      <c r="A6741" s="12"/>
      <c r="B6741" s="5"/>
      <c r="C6741" s="98"/>
      <c r="D6741" s="98"/>
      <c r="E6741" s="5"/>
      <c r="F6741" s="5"/>
      <c r="G6741" s="87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99"/>
      <c r="AB6741" s="5"/>
      <c r="AC6741" s="5"/>
      <c r="AD6741" s="99"/>
      <c r="AE6741" s="5"/>
      <c r="AF6741" s="5"/>
      <c r="AG6741" s="15"/>
      <c r="AH6741" s="15"/>
    </row>
    <row r="6742" spans="1:34" ht="15" customHeight="1" x14ac:dyDescent="0.25">
      <c r="A6742" s="12"/>
      <c r="B6742" s="5"/>
      <c r="C6742" s="98"/>
      <c r="D6742" s="98"/>
      <c r="E6742" s="5"/>
      <c r="F6742" s="5"/>
      <c r="G6742" s="87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99"/>
      <c r="AB6742" s="5"/>
      <c r="AC6742" s="5"/>
      <c r="AD6742" s="99"/>
      <c r="AE6742" s="5"/>
      <c r="AF6742" s="5"/>
      <c r="AG6742" s="15"/>
      <c r="AH6742" s="15"/>
    </row>
    <row r="6743" spans="1:34" ht="15" customHeight="1" x14ac:dyDescent="0.25">
      <c r="A6743" s="12"/>
      <c r="B6743" s="5"/>
      <c r="C6743" s="98"/>
      <c r="D6743" s="98"/>
      <c r="E6743" s="5"/>
      <c r="F6743" s="5"/>
      <c r="G6743" s="87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99"/>
      <c r="AB6743" s="5"/>
      <c r="AC6743" s="5"/>
      <c r="AD6743" s="99"/>
      <c r="AE6743" s="5"/>
      <c r="AF6743" s="5"/>
      <c r="AG6743" s="15"/>
      <c r="AH6743" s="15"/>
    </row>
    <row r="6744" spans="1:34" ht="15" customHeight="1" x14ac:dyDescent="0.25">
      <c r="A6744" s="12"/>
      <c r="B6744" s="5"/>
      <c r="C6744" s="98"/>
      <c r="D6744" s="98"/>
      <c r="E6744" s="5"/>
      <c r="F6744" s="5"/>
      <c r="G6744" s="87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99"/>
      <c r="AB6744" s="5"/>
      <c r="AC6744" s="5"/>
      <c r="AD6744" s="99"/>
      <c r="AE6744" s="5"/>
      <c r="AF6744" s="5"/>
      <c r="AG6744" s="15"/>
      <c r="AH6744" s="15"/>
    </row>
    <row r="6745" spans="1:34" ht="15" customHeight="1" x14ac:dyDescent="0.25">
      <c r="A6745" s="12"/>
      <c r="B6745" s="5"/>
      <c r="C6745" s="98"/>
      <c r="D6745" s="98"/>
      <c r="E6745" s="5"/>
      <c r="F6745" s="5"/>
      <c r="G6745" s="87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99"/>
      <c r="AB6745" s="5"/>
      <c r="AC6745" s="5"/>
      <c r="AD6745" s="99"/>
      <c r="AE6745" s="5"/>
      <c r="AF6745" s="5"/>
      <c r="AG6745" s="15"/>
      <c r="AH6745" s="15"/>
    </row>
    <row r="6746" spans="1:34" ht="15" customHeight="1" x14ac:dyDescent="0.25">
      <c r="A6746" s="12"/>
      <c r="B6746" s="5"/>
      <c r="C6746" s="98"/>
      <c r="D6746" s="98"/>
      <c r="E6746" s="5"/>
      <c r="F6746" s="5"/>
      <c r="G6746" s="87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99"/>
      <c r="AB6746" s="5"/>
      <c r="AC6746" s="5"/>
      <c r="AD6746" s="99"/>
      <c r="AE6746" s="5"/>
      <c r="AF6746" s="5"/>
      <c r="AG6746" s="15"/>
      <c r="AH6746" s="15"/>
    </row>
    <row r="6747" spans="1:34" ht="15" customHeight="1" x14ac:dyDescent="0.25">
      <c r="A6747" s="12"/>
      <c r="B6747" s="5"/>
      <c r="C6747" s="98"/>
      <c r="D6747" s="98"/>
      <c r="E6747" s="5"/>
      <c r="F6747" s="5"/>
      <c r="G6747" s="87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99"/>
      <c r="AB6747" s="5"/>
      <c r="AC6747" s="5"/>
      <c r="AD6747" s="99"/>
      <c r="AE6747" s="5"/>
      <c r="AF6747" s="5"/>
      <c r="AG6747" s="15"/>
      <c r="AH6747" s="15"/>
    </row>
    <row r="6748" spans="1:34" ht="15" customHeight="1" x14ac:dyDescent="0.25">
      <c r="A6748" s="12"/>
      <c r="B6748" s="5"/>
      <c r="C6748" s="98"/>
      <c r="D6748" s="98"/>
      <c r="E6748" s="5"/>
      <c r="F6748" s="5"/>
      <c r="G6748" s="87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99"/>
      <c r="AB6748" s="5"/>
      <c r="AC6748" s="5"/>
      <c r="AD6748" s="99"/>
      <c r="AE6748" s="5"/>
      <c r="AF6748" s="5"/>
      <c r="AG6748" s="15"/>
      <c r="AH6748" s="15"/>
    </row>
    <row r="6749" spans="1:34" ht="15" customHeight="1" x14ac:dyDescent="0.25">
      <c r="A6749" s="12"/>
      <c r="B6749" s="5"/>
      <c r="C6749" s="98"/>
      <c r="D6749" s="98"/>
      <c r="E6749" s="5"/>
      <c r="F6749" s="5"/>
      <c r="G6749" s="87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99"/>
      <c r="AB6749" s="5"/>
      <c r="AC6749" s="5"/>
      <c r="AD6749" s="99"/>
      <c r="AE6749" s="5"/>
      <c r="AF6749" s="5"/>
      <c r="AG6749" s="15"/>
      <c r="AH6749" s="15"/>
    </row>
    <row r="6750" spans="1:34" ht="15" customHeight="1" x14ac:dyDescent="0.25">
      <c r="A6750" s="12"/>
      <c r="B6750" s="5"/>
      <c r="C6750" s="98"/>
      <c r="D6750" s="98"/>
      <c r="E6750" s="5"/>
      <c r="F6750" s="5"/>
      <c r="G6750" s="87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99"/>
      <c r="AB6750" s="5"/>
      <c r="AC6750" s="5"/>
      <c r="AD6750" s="99"/>
      <c r="AE6750" s="5"/>
      <c r="AF6750" s="5"/>
      <c r="AG6750" s="15"/>
      <c r="AH6750" s="15"/>
    </row>
    <row r="6751" spans="1:34" ht="15" customHeight="1" x14ac:dyDescent="0.25">
      <c r="A6751" s="12"/>
      <c r="B6751" s="5"/>
      <c r="C6751" s="98"/>
      <c r="D6751" s="98"/>
      <c r="E6751" s="5"/>
      <c r="F6751" s="5"/>
      <c r="G6751" s="87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99"/>
      <c r="AB6751" s="5"/>
      <c r="AC6751" s="5"/>
      <c r="AD6751" s="99"/>
      <c r="AE6751" s="5"/>
      <c r="AF6751" s="5"/>
      <c r="AG6751" s="15"/>
      <c r="AH6751" s="15"/>
    </row>
    <row r="6752" spans="1:34" ht="15" customHeight="1" x14ac:dyDescent="0.25">
      <c r="A6752" s="12"/>
      <c r="B6752" s="5"/>
      <c r="C6752" s="98"/>
      <c r="D6752" s="98"/>
      <c r="E6752" s="5"/>
      <c r="F6752" s="5"/>
      <c r="G6752" s="87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99"/>
      <c r="AB6752" s="5"/>
      <c r="AC6752" s="5"/>
      <c r="AD6752" s="99"/>
      <c r="AE6752" s="5"/>
      <c r="AF6752" s="5"/>
      <c r="AG6752" s="15"/>
      <c r="AH6752" s="15"/>
    </row>
    <row r="6753" spans="1:34" ht="15" customHeight="1" x14ac:dyDescent="0.25">
      <c r="A6753" s="12"/>
      <c r="B6753" s="5"/>
      <c r="C6753" s="98"/>
      <c r="D6753" s="98"/>
      <c r="E6753" s="5"/>
      <c r="F6753" s="5"/>
      <c r="G6753" s="87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99"/>
      <c r="AB6753" s="5"/>
      <c r="AC6753" s="5"/>
      <c r="AD6753" s="99"/>
      <c r="AE6753" s="5"/>
      <c r="AF6753" s="5"/>
      <c r="AG6753" s="15"/>
      <c r="AH6753" s="15"/>
    </row>
    <row r="6754" spans="1:34" ht="15" customHeight="1" x14ac:dyDescent="0.25">
      <c r="A6754" s="12"/>
      <c r="B6754" s="5"/>
      <c r="C6754" s="98"/>
      <c r="D6754" s="98"/>
      <c r="E6754" s="5"/>
      <c r="F6754" s="5"/>
      <c r="G6754" s="87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99"/>
      <c r="AB6754" s="5"/>
      <c r="AC6754" s="5"/>
      <c r="AD6754" s="99"/>
      <c r="AE6754" s="5"/>
      <c r="AF6754" s="5"/>
      <c r="AG6754" s="15"/>
      <c r="AH6754" s="15"/>
    </row>
    <row r="6755" spans="1:34" ht="15" customHeight="1" x14ac:dyDescent="0.25">
      <c r="A6755" s="12"/>
      <c r="B6755" s="5"/>
      <c r="C6755" s="98"/>
      <c r="D6755" s="98"/>
      <c r="E6755" s="5"/>
      <c r="F6755" s="5"/>
      <c r="G6755" s="87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99"/>
      <c r="AB6755" s="5"/>
      <c r="AC6755" s="5"/>
      <c r="AD6755" s="99"/>
      <c r="AE6755" s="5"/>
      <c r="AF6755" s="5"/>
      <c r="AG6755" s="15"/>
      <c r="AH6755" s="15"/>
    </row>
    <row r="6756" spans="1:34" ht="15" customHeight="1" x14ac:dyDescent="0.25">
      <c r="A6756" s="12"/>
      <c r="B6756" s="5"/>
      <c r="C6756" s="98"/>
      <c r="D6756" s="98"/>
      <c r="E6756" s="5"/>
      <c r="F6756" s="5"/>
      <c r="G6756" s="87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99"/>
      <c r="AB6756" s="5"/>
      <c r="AC6756" s="5"/>
      <c r="AD6756" s="99"/>
      <c r="AE6756" s="5"/>
      <c r="AF6756" s="5"/>
      <c r="AG6756" s="15"/>
      <c r="AH6756" s="15"/>
    </row>
    <row r="6757" spans="1:34" ht="15" customHeight="1" x14ac:dyDescent="0.25">
      <c r="A6757" s="12"/>
      <c r="B6757" s="5"/>
      <c r="C6757" s="98"/>
      <c r="D6757" s="98"/>
      <c r="E6757" s="5"/>
      <c r="F6757" s="5"/>
      <c r="G6757" s="87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99"/>
      <c r="AB6757" s="5"/>
      <c r="AC6757" s="5"/>
      <c r="AD6757" s="99"/>
      <c r="AE6757" s="5"/>
      <c r="AF6757" s="5"/>
      <c r="AG6757" s="15"/>
      <c r="AH6757" s="15"/>
    </row>
    <row r="6758" spans="1:34" ht="15" customHeight="1" x14ac:dyDescent="0.25">
      <c r="A6758" s="12"/>
      <c r="B6758" s="5"/>
      <c r="C6758" s="98"/>
      <c r="D6758" s="98"/>
      <c r="E6758" s="5"/>
      <c r="F6758" s="5"/>
      <c r="G6758" s="87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99"/>
      <c r="AB6758" s="5"/>
      <c r="AC6758" s="5"/>
      <c r="AD6758" s="99"/>
      <c r="AE6758" s="5"/>
      <c r="AF6758" s="5"/>
      <c r="AG6758" s="15"/>
      <c r="AH6758" s="15"/>
    </row>
    <row r="6759" spans="1:34" ht="15" customHeight="1" x14ac:dyDescent="0.25">
      <c r="A6759" s="12"/>
      <c r="B6759" s="5"/>
      <c r="C6759" s="98"/>
      <c r="D6759" s="98"/>
      <c r="E6759" s="5"/>
      <c r="F6759" s="5"/>
      <c r="G6759" s="87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99"/>
      <c r="AB6759" s="5"/>
      <c r="AC6759" s="5"/>
      <c r="AD6759" s="99"/>
      <c r="AE6759" s="5"/>
      <c r="AF6759" s="5"/>
      <c r="AG6759" s="15"/>
      <c r="AH6759" s="15"/>
    </row>
    <row r="6760" spans="1:34" ht="15" customHeight="1" x14ac:dyDescent="0.25">
      <c r="A6760" s="12"/>
      <c r="B6760" s="5"/>
      <c r="C6760" s="98"/>
      <c r="D6760" s="98"/>
      <c r="E6760" s="5"/>
      <c r="F6760" s="5"/>
      <c r="G6760" s="87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99"/>
      <c r="AB6760" s="5"/>
      <c r="AC6760" s="5"/>
      <c r="AD6760" s="99"/>
      <c r="AE6760" s="5"/>
      <c r="AF6760" s="5"/>
      <c r="AG6760" s="15"/>
      <c r="AH6760" s="15"/>
    </row>
    <row r="6761" spans="1:34" ht="15" customHeight="1" x14ac:dyDescent="0.25">
      <c r="A6761" s="12"/>
      <c r="B6761" s="5"/>
      <c r="C6761" s="98"/>
      <c r="D6761" s="98"/>
      <c r="E6761" s="5"/>
      <c r="F6761" s="5"/>
      <c r="G6761" s="87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99"/>
      <c r="AB6761" s="5"/>
      <c r="AC6761" s="5"/>
      <c r="AD6761" s="99"/>
      <c r="AE6761" s="5"/>
      <c r="AF6761" s="5"/>
      <c r="AG6761" s="15"/>
      <c r="AH6761" s="15"/>
    </row>
    <row r="6762" spans="1:34" ht="15" customHeight="1" x14ac:dyDescent="0.25">
      <c r="A6762" s="12"/>
      <c r="B6762" s="5"/>
      <c r="C6762" s="98"/>
      <c r="D6762" s="98"/>
      <c r="E6762" s="5"/>
      <c r="F6762" s="5"/>
      <c r="G6762" s="87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99"/>
      <c r="AB6762" s="5"/>
      <c r="AC6762" s="5"/>
      <c r="AD6762" s="99"/>
      <c r="AE6762" s="5"/>
      <c r="AF6762" s="5"/>
      <c r="AG6762" s="15"/>
      <c r="AH6762" s="15"/>
    </row>
    <row r="6763" spans="1:34" ht="15" customHeight="1" x14ac:dyDescent="0.25">
      <c r="A6763" s="12"/>
      <c r="B6763" s="5"/>
      <c r="C6763" s="98"/>
      <c r="D6763" s="98"/>
      <c r="E6763" s="5"/>
      <c r="F6763" s="5"/>
      <c r="G6763" s="87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99"/>
      <c r="AB6763" s="5"/>
      <c r="AC6763" s="5"/>
      <c r="AD6763" s="99"/>
      <c r="AE6763" s="5"/>
      <c r="AF6763" s="5"/>
      <c r="AG6763" s="15"/>
      <c r="AH6763" s="15"/>
    </row>
    <row r="6764" spans="1:34" ht="15" customHeight="1" x14ac:dyDescent="0.25">
      <c r="A6764" s="12"/>
      <c r="B6764" s="5"/>
      <c r="C6764" s="98"/>
      <c r="D6764" s="98"/>
      <c r="E6764" s="5"/>
      <c r="F6764" s="5"/>
      <c r="G6764" s="87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99"/>
      <c r="AB6764" s="5"/>
      <c r="AC6764" s="5"/>
      <c r="AD6764" s="99"/>
      <c r="AE6764" s="5"/>
      <c r="AF6764" s="5"/>
      <c r="AG6764" s="15"/>
      <c r="AH6764" s="15"/>
    </row>
    <row r="6765" spans="1:34" ht="15" customHeight="1" x14ac:dyDescent="0.25">
      <c r="A6765" s="12"/>
      <c r="B6765" s="5"/>
      <c r="C6765" s="98"/>
      <c r="D6765" s="98"/>
      <c r="E6765" s="5"/>
      <c r="F6765" s="5"/>
      <c r="G6765" s="87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99"/>
      <c r="AB6765" s="5"/>
      <c r="AC6765" s="5"/>
      <c r="AD6765" s="99"/>
      <c r="AE6765" s="5"/>
      <c r="AF6765" s="5"/>
      <c r="AG6765" s="15"/>
      <c r="AH6765" s="15"/>
    </row>
    <row r="6766" spans="1:34" ht="15" customHeight="1" x14ac:dyDescent="0.25">
      <c r="A6766" s="12"/>
      <c r="B6766" s="5"/>
      <c r="C6766" s="98"/>
      <c r="D6766" s="98"/>
      <c r="E6766" s="5"/>
      <c r="F6766" s="5"/>
      <c r="G6766" s="87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99"/>
      <c r="AB6766" s="5"/>
      <c r="AC6766" s="5"/>
      <c r="AD6766" s="99"/>
      <c r="AE6766" s="5"/>
      <c r="AF6766" s="5"/>
      <c r="AG6766" s="15"/>
      <c r="AH6766" s="15"/>
    </row>
    <row r="6767" spans="1:34" ht="15" customHeight="1" x14ac:dyDescent="0.25">
      <c r="A6767" s="12"/>
      <c r="B6767" s="5"/>
      <c r="C6767" s="98"/>
      <c r="D6767" s="98"/>
      <c r="E6767" s="5"/>
      <c r="F6767" s="5"/>
      <c r="G6767" s="87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99"/>
      <c r="AB6767" s="5"/>
      <c r="AC6767" s="5"/>
      <c r="AD6767" s="99"/>
      <c r="AE6767" s="5"/>
      <c r="AF6767" s="5"/>
      <c r="AG6767" s="15"/>
      <c r="AH6767" s="15"/>
    </row>
    <row r="6768" spans="1:34" ht="15" customHeight="1" x14ac:dyDescent="0.25">
      <c r="A6768" s="12"/>
      <c r="B6768" s="5"/>
      <c r="C6768" s="98"/>
      <c r="D6768" s="98"/>
      <c r="E6768" s="5"/>
      <c r="F6768" s="5"/>
      <c r="G6768" s="87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99"/>
      <c r="AB6768" s="5"/>
      <c r="AC6768" s="5"/>
      <c r="AD6768" s="99"/>
      <c r="AE6768" s="5"/>
      <c r="AF6768" s="5"/>
      <c r="AG6768" s="15"/>
      <c r="AH6768" s="15"/>
    </row>
    <row r="6769" spans="1:34" ht="15" customHeight="1" x14ac:dyDescent="0.25">
      <c r="A6769" s="12"/>
      <c r="B6769" s="5"/>
      <c r="C6769" s="98"/>
      <c r="D6769" s="98"/>
      <c r="E6769" s="5"/>
      <c r="F6769" s="5"/>
      <c r="G6769" s="87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99"/>
      <c r="AB6769" s="5"/>
      <c r="AC6769" s="5"/>
      <c r="AD6769" s="99"/>
      <c r="AE6769" s="5"/>
      <c r="AF6769" s="5"/>
      <c r="AG6769" s="15"/>
      <c r="AH6769" s="15"/>
    </row>
    <row r="6770" spans="1:34" ht="15" customHeight="1" x14ac:dyDescent="0.25">
      <c r="A6770" s="12"/>
      <c r="B6770" s="5"/>
      <c r="C6770" s="98"/>
      <c r="D6770" s="98"/>
      <c r="E6770" s="5"/>
      <c r="F6770" s="5"/>
      <c r="G6770" s="87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99"/>
      <c r="AB6770" s="5"/>
      <c r="AC6770" s="5"/>
      <c r="AD6770" s="99"/>
      <c r="AE6770" s="5"/>
      <c r="AF6770" s="5"/>
      <c r="AG6770" s="15"/>
      <c r="AH6770" s="15"/>
    </row>
    <row r="6771" spans="1:34" ht="15" customHeight="1" x14ac:dyDescent="0.25">
      <c r="A6771" s="12"/>
      <c r="B6771" s="5"/>
      <c r="C6771" s="98"/>
      <c r="D6771" s="98"/>
      <c r="E6771" s="5"/>
      <c r="F6771" s="5"/>
      <c r="G6771" s="87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99"/>
      <c r="AB6771" s="5"/>
      <c r="AC6771" s="5"/>
      <c r="AD6771" s="99"/>
      <c r="AE6771" s="5"/>
      <c r="AF6771" s="5"/>
      <c r="AG6771" s="15"/>
      <c r="AH6771" s="15"/>
    </row>
    <row r="6772" spans="1:34" ht="15" customHeight="1" x14ac:dyDescent="0.25">
      <c r="A6772" s="12"/>
      <c r="B6772" s="5"/>
      <c r="C6772" s="98"/>
      <c r="D6772" s="98"/>
      <c r="E6772" s="5"/>
      <c r="F6772" s="5"/>
      <c r="G6772" s="87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99"/>
      <c r="AB6772" s="5"/>
      <c r="AC6772" s="5"/>
      <c r="AD6772" s="99"/>
      <c r="AE6772" s="5"/>
      <c r="AF6772" s="5"/>
      <c r="AG6772" s="15"/>
      <c r="AH6772" s="15"/>
    </row>
    <row r="6773" spans="1:34" ht="15" customHeight="1" x14ac:dyDescent="0.25">
      <c r="A6773" s="12"/>
      <c r="B6773" s="5"/>
      <c r="C6773" s="98"/>
      <c r="D6773" s="98"/>
      <c r="E6773" s="5"/>
      <c r="F6773" s="5"/>
      <c r="G6773" s="87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99"/>
      <c r="AB6773" s="5"/>
      <c r="AC6773" s="5"/>
      <c r="AD6773" s="99"/>
      <c r="AE6773" s="5"/>
      <c r="AF6773" s="5"/>
      <c r="AG6773" s="15"/>
      <c r="AH6773" s="15"/>
    </row>
    <row r="6774" spans="1:34" ht="15" customHeight="1" x14ac:dyDescent="0.25">
      <c r="A6774" s="12"/>
      <c r="B6774" s="5"/>
      <c r="C6774" s="98"/>
      <c r="D6774" s="98"/>
      <c r="E6774" s="5"/>
      <c r="F6774" s="5"/>
      <c r="G6774" s="87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99"/>
      <c r="AB6774" s="5"/>
      <c r="AC6774" s="5"/>
      <c r="AD6774" s="99"/>
      <c r="AE6774" s="5"/>
      <c r="AF6774" s="5"/>
      <c r="AG6774" s="15"/>
      <c r="AH6774" s="15"/>
    </row>
    <row r="6775" spans="1:34" ht="15" customHeight="1" x14ac:dyDescent="0.25">
      <c r="A6775" s="12"/>
      <c r="B6775" s="5"/>
      <c r="C6775" s="98"/>
      <c r="D6775" s="98"/>
      <c r="E6775" s="5"/>
      <c r="F6775" s="5"/>
      <c r="G6775" s="87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99"/>
      <c r="AB6775" s="5"/>
      <c r="AC6775" s="5"/>
      <c r="AD6775" s="99"/>
      <c r="AE6775" s="5"/>
      <c r="AF6775" s="5"/>
      <c r="AG6775" s="15"/>
      <c r="AH6775" s="15"/>
    </row>
    <row r="6776" spans="1:34" ht="15" customHeight="1" x14ac:dyDescent="0.25">
      <c r="A6776" s="12"/>
      <c r="B6776" s="5"/>
      <c r="C6776" s="98"/>
      <c r="D6776" s="98"/>
      <c r="E6776" s="5"/>
      <c r="F6776" s="5"/>
      <c r="G6776" s="87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99"/>
      <c r="AB6776" s="5"/>
      <c r="AC6776" s="5"/>
      <c r="AD6776" s="99"/>
      <c r="AE6776" s="5"/>
      <c r="AF6776" s="5"/>
      <c r="AG6776" s="15"/>
      <c r="AH6776" s="15"/>
    </row>
    <row r="6777" spans="1:34" ht="15" customHeight="1" x14ac:dyDescent="0.25">
      <c r="A6777" s="12"/>
      <c r="B6777" s="5"/>
      <c r="C6777" s="98"/>
      <c r="D6777" s="98"/>
      <c r="E6777" s="5"/>
      <c r="F6777" s="5"/>
      <c r="G6777" s="87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99"/>
      <c r="AB6777" s="5"/>
      <c r="AC6777" s="5"/>
      <c r="AD6777" s="99"/>
      <c r="AE6777" s="5"/>
      <c r="AF6777" s="5"/>
      <c r="AG6777" s="15"/>
      <c r="AH6777" s="15"/>
    </row>
    <row r="6778" spans="1:34" ht="15" customHeight="1" x14ac:dyDescent="0.25">
      <c r="A6778" s="12"/>
      <c r="B6778" s="5"/>
      <c r="C6778" s="98"/>
      <c r="D6778" s="98"/>
      <c r="E6778" s="5"/>
      <c r="F6778" s="5"/>
      <c r="G6778" s="87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99"/>
      <c r="AB6778" s="5"/>
      <c r="AC6778" s="5"/>
      <c r="AD6778" s="99"/>
      <c r="AE6778" s="5"/>
      <c r="AF6778" s="5"/>
      <c r="AG6778" s="15"/>
      <c r="AH6778" s="15"/>
    </row>
    <row r="6779" spans="1:34" ht="15" customHeight="1" x14ac:dyDescent="0.25">
      <c r="A6779" s="12"/>
      <c r="B6779" s="5"/>
      <c r="C6779" s="98"/>
      <c r="D6779" s="98"/>
      <c r="E6779" s="5"/>
      <c r="F6779" s="5"/>
      <c r="G6779" s="87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99"/>
      <c r="AB6779" s="5"/>
      <c r="AC6779" s="5"/>
      <c r="AD6779" s="99"/>
      <c r="AE6779" s="5"/>
      <c r="AF6779" s="5"/>
      <c r="AG6779" s="15"/>
      <c r="AH6779" s="15"/>
    </row>
    <row r="6780" spans="1:34" ht="15" customHeight="1" x14ac:dyDescent="0.25">
      <c r="A6780" s="12"/>
      <c r="B6780" s="5"/>
      <c r="C6780" s="98"/>
      <c r="D6780" s="98"/>
      <c r="E6780" s="5"/>
      <c r="F6780" s="5"/>
      <c r="G6780" s="87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99"/>
      <c r="AB6780" s="5"/>
      <c r="AC6780" s="5"/>
      <c r="AD6780" s="99"/>
      <c r="AE6780" s="5"/>
      <c r="AF6780" s="5"/>
      <c r="AG6780" s="15"/>
      <c r="AH6780" s="15"/>
    </row>
    <row r="6781" spans="1:34" ht="15" customHeight="1" x14ac:dyDescent="0.25">
      <c r="A6781" s="12"/>
      <c r="B6781" s="5"/>
      <c r="C6781" s="98"/>
      <c r="D6781" s="98"/>
      <c r="E6781" s="5"/>
      <c r="F6781" s="5"/>
      <c r="G6781" s="87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99"/>
      <c r="AB6781" s="5"/>
      <c r="AC6781" s="5"/>
      <c r="AD6781" s="99"/>
      <c r="AE6781" s="5"/>
      <c r="AF6781" s="5"/>
      <c r="AG6781" s="15"/>
      <c r="AH6781" s="15"/>
    </row>
    <row r="6782" spans="1:34" ht="15" customHeight="1" x14ac:dyDescent="0.25">
      <c r="A6782" s="12"/>
      <c r="B6782" s="5"/>
      <c r="C6782" s="98"/>
      <c r="D6782" s="98"/>
      <c r="E6782" s="5"/>
      <c r="F6782" s="5"/>
      <c r="G6782" s="87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99"/>
      <c r="AB6782" s="5"/>
      <c r="AC6782" s="5"/>
      <c r="AD6782" s="99"/>
      <c r="AE6782" s="5"/>
      <c r="AF6782" s="5"/>
      <c r="AG6782" s="15"/>
      <c r="AH6782" s="15"/>
    </row>
    <row r="6783" spans="1:34" ht="15" customHeight="1" x14ac:dyDescent="0.25">
      <c r="A6783" s="12"/>
      <c r="B6783" s="5"/>
      <c r="C6783" s="98"/>
      <c r="D6783" s="98"/>
      <c r="E6783" s="5"/>
      <c r="F6783" s="5"/>
      <c r="G6783" s="87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99"/>
      <c r="AB6783" s="5"/>
      <c r="AC6783" s="5"/>
      <c r="AD6783" s="99"/>
      <c r="AE6783" s="5"/>
      <c r="AF6783" s="5"/>
      <c r="AG6783" s="15"/>
      <c r="AH6783" s="15"/>
    </row>
    <row r="6784" spans="1:34" ht="15" customHeight="1" x14ac:dyDescent="0.25">
      <c r="A6784" s="12"/>
      <c r="B6784" s="5"/>
      <c r="C6784" s="98"/>
      <c r="D6784" s="98"/>
      <c r="E6784" s="5"/>
      <c r="F6784" s="5"/>
      <c r="G6784" s="87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99"/>
      <c r="AB6784" s="5"/>
      <c r="AC6784" s="5"/>
      <c r="AD6784" s="99"/>
      <c r="AE6784" s="5"/>
      <c r="AF6784" s="5"/>
      <c r="AG6784" s="15"/>
      <c r="AH6784" s="15"/>
    </row>
    <row r="6785" spans="1:34" ht="15" customHeight="1" x14ac:dyDescent="0.25">
      <c r="A6785" s="12"/>
      <c r="B6785" s="5"/>
      <c r="C6785" s="98"/>
      <c r="D6785" s="98"/>
      <c r="E6785" s="5"/>
      <c r="F6785" s="5"/>
      <c r="G6785" s="87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99"/>
      <c r="AB6785" s="5"/>
      <c r="AC6785" s="5"/>
      <c r="AD6785" s="99"/>
      <c r="AE6785" s="5"/>
      <c r="AF6785" s="5"/>
      <c r="AG6785" s="15"/>
      <c r="AH6785" s="15"/>
    </row>
    <row r="6786" spans="1:34" ht="15" customHeight="1" x14ac:dyDescent="0.25">
      <c r="A6786" s="12"/>
      <c r="B6786" s="5"/>
      <c r="C6786" s="98"/>
      <c r="D6786" s="98"/>
      <c r="E6786" s="5"/>
      <c r="F6786" s="5"/>
      <c r="G6786" s="87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99"/>
      <c r="AB6786" s="5"/>
      <c r="AC6786" s="5"/>
      <c r="AD6786" s="99"/>
      <c r="AE6786" s="5"/>
      <c r="AF6786" s="5"/>
      <c r="AG6786" s="15"/>
      <c r="AH6786" s="15"/>
    </row>
    <row r="6787" spans="1:34" ht="15" customHeight="1" x14ac:dyDescent="0.25">
      <c r="A6787" s="12"/>
      <c r="B6787" s="5"/>
      <c r="C6787" s="98"/>
      <c r="D6787" s="98"/>
      <c r="E6787" s="5"/>
      <c r="F6787" s="5"/>
      <c r="G6787" s="87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99"/>
      <c r="AB6787" s="5"/>
      <c r="AC6787" s="5"/>
      <c r="AD6787" s="99"/>
      <c r="AE6787" s="5"/>
      <c r="AF6787" s="5"/>
      <c r="AG6787" s="15"/>
      <c r="AH6787" s="15"/>
    </row>
    <row r="6788" spans="1:34" ht="15" customHeight="1" x14ac:dyDescent="0.25">
      <c r="A6788" s="12"/>
      <c r="B6788" s="5"/>
      <c r="C6788" s="98"/>
      <c r="D6788" s="98"/>
      <c r="E6788" s="5"/>
      <c r="F6788" s="5"/>
      <c r="G6788" s="87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99"/>
      <c r="AB6788" s="5"/>
      <c r="AC6788" s="5"/>
      <c r="AD6788" s="99"/>
      <c r="AE6788" s="5"/>
      <c r="AF6788" s="5"/>
      <c r="AG6788" s="15"/>
      <c r="AH6788" s="15"/>
    </row>
    <row r="6789" spans="1:34" ht="15" customHeight="1" x14ac:dyDescent="0.25">
      <c r="A6789" s="12"/>
      <c r="B6789" s="5"/>
      <c r="C6789" s="98"/>
      <c r="D6789" s="98"/>
      <c r="E6789" s="5"/>
      <c r="F6789" s="5"/>
      <c r="G6789" s="87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99"/>
      <c r="AB6789" s="5"/>
      <c r="AC6789" s="5"/>
      <c r="AD6789" s="99"/>
      <c r="AE6789" s="5"/>
      <c r="AF6789" s="5"/>
      <c r="AG6789" s="15"/>
      <c r="AH6789" s="15"/>
    </row>
    <row r="6790" spans="1:34" ht="15" customHeight="1" x14ac:dyDescent="0.25">
      <c r="A6790" s="12"/>
      <c r="B6790" s="5"/>
      <c r="C6790" s="98"/>
      <c r="D6790" s="98"/>
      <c r="E6790" s="5"/>
      <c r="F6790" s="5"/>
      <c r="G6790" s="87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99"/>
      <c r="AB6790" s="5"/>
      <c r="AC6790" s="5"/>
      <c r="AD6790" s="99"/>
      <c r="AE6790" s="5"/>
      <c r="AF6790" s="5"/>
      <c r="AG6790" s="15"/>
      <c r="AH6790" s="15"/>
    </row>
    <row r="6791" spans="1:34" ht="15" customHeight="1" x14ac:dyDescent="0.25">
      <c r="A6791" s="12"/>
      <c r="B6791" s="5"/>
      <c r="C6791" s="98"/>
      <c r="D6791" s="98"/>
      <c r="E6791" s="5"/>
      <c r="F6791" s="5"/>
      <c r="G6791" s="87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99"/>
      <c r="AB6791" s="5"/>
      <c r="AC6791" s="5"/>
      <c r="AD6791" s="99"/>
      <c r="AE6791" s="5"/>
      <c r="AF6791" s="5"/>
      <c r="AG6791" s="15"/>
      <c r="AH6791" s="15"/>
    </row>
    <row r="6792" spans="1:34" ht="15" customHeight="1" x14ac:dyDescent="0.25">
      <c r="A6792" s="12"/>
      <c r="B6792" s="5"/>
      <c r="C6792" s="98"/>
      <c r="D6792" s="98"/>
      <c r="E6792" s="5"/>
      <c r="F6792" s="5"/>
      <c r="G6792" s="87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99"/>
      <c r="AB6792" s="5"/>
      <c r="AC6792" s="5"/>
      <c r="AD6792" s="99"/>
      <c r="AE6792" s="5"/>
      <c r="AF6792" s="5"/>
      <c r="AG6792" s="15"/>
      <c r="AH6792" s="15"/>
    </row>
    <row r="6793" spans="1:34" ht="15" customHeight="1" x14ac:dyDescent="0.25">
      <c r="A6793" s="12"/>
      <c r="B6793" s="5"/>
      <c r="C6793" s="98"/>
      <c r="D6793" s="98"/>
      <c r="E6793" s="5"/>
      <c r="F6793" s="5"/>
      <c r="G6793" s="87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99"/>
      <c r="AB6793" s="5"/>
      <c r="AC6793" s="5"/>
      <c r="AD6793" s="99"/>
      <c r="AE6793" s="5"/>
      <c r="AF6793" s="5"/>
      <c r="AG6793" s="15"/>
      <c r="AH6793" s="15"/>
    </row>
    <row r="6794" spans="1:34" ht="15" customHeight="1" x14ac:dyDescent="0.25">
      <c r="A6794" s="12"/>
      <c r="B6794" s="5"/>
      <c r="C6794" s="98"/>
      <c r="D6794" s="98"/>
      <c r="E6794" s="5"/>
      <c r="F6794" s="5"/>
      <c r="G6794" s="87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99"/>
      <c r="AB6794" s="5"/>
      <c r="AC6794" s="5"/>
      <c r="AD6794" s="99"/>
      <c r="AE6794" s="5"/>
      <c r="AF6794" s="5"/>
      <c r="AG6794" s="15"/>
      <c r="AH6794" s="15"/>
    </row>
    <row r="6795" spans="1:34" ht="15" customHeight="1" x14ac:dyDescent="0.25">
      <c r="A6795" s="12"/>
      <c r="B6795" s="5"/>
      <c r="C6795" s="98"/>
      <c r="D6795" s="98"/>
      <c r="E6795" s="5"/>
      <c r="F6795" s="5"/>
      <c r="G6795" s="87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99"/>
      <c r="AB6795" s="5"/>
      <c r="AC6795" s="5"/>
      <c r="AD6795" s="99"/>
      <c r="AE6795" s="5"/>
      <c r="AF6795" s="5"/>
      <c r="AG6795" s="15"/>
      <c r="AH6795" s="15"/>
    </row>
    <row r="6796" spans="1:34" ht="15" customHeight="1" x14ac:dyDescent="0.25">
      <c r="A6796" s="12"/>
      <c r="B6796" s="5"/>
      <c r="C6796" s="98"/>
      <c r="D6796" s="98"/>
      <c r="E6796" s="5"/>
      <c r="F6796" s="5"/>
      <c r="G6796" s="87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99"/>
      <c r="AB6796" s="5"/>
      <c r="AC6796" s="5"/>
      <c r="AD6796" s="99"/>
      <c r="AE6796" s="5"/>
      <c r="AF6796" s="5"/>
      <c r="AG6796" s="15"/>
      <c r="AH6796" s="15"/>
    </row>
    <row r="6797" spans="1:34" ht="15" customHeight="1" x14ac:dyDescent="0.25">
      <c r="A6797" s="12"/>
      <c r="B6797" s="5"/>
      <c r="C6797" s="98"/>
      <c r="D6797" s="98"/>
      <c r="E6797" s="5"/>
      <c r="F6797" s="5"/>
      <c r="G6797" s="87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99"/>
      <c r="AB6797" s="5"/>
      <c r="AC6797" s="5"/>
      <c r="AD6797" s="99"/>
      <c r="AE6797" s="5"/>
      <c r="AF6797" s="5"/>
      <c r="AG6797" s="15"/>
      <c r="AH6797" s="15"/>
    </row>
    <row r="6798" spans="1:34" ht="15" customHeight="1" x14ac:dyDescent="0.25">
      <c r="A6798" s="12"/>
      <c r="B6798" s="5"/>
      <c r="C6798" s="98"/>
      <c r="D6798" s="98"/>
      <c r="E6798" s="5"/>
      <c r="F6798" s="5"/>
      <c r="G6798" s="87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99"/>
      <c r="AB6798" s="5"/>
      <c r="AC6798" s="5"/>
      <c r="AD6798" s="99"/>
      <c r="AE6798" s="5"/>
      <c r="AF6798" s="5"/>
      <c r="AG6798" s="15"/>
      <c r="AH6798" s="15"/>
    </row>
    <row r="6799" spans="1:34" ht="15" customHeight="1" x14ac:dyDescent="0.25">
      <c r="A6799" s="12"/>
      <c r="B6799" s="5"/>
      <c r="C6799" s="98"/>
      <c r="D6799" s="98"/>
      <c r="E6799" s="5"/>
      <c r="F6799" s="5"/>
      <c r="G6799" s="87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99"/>
      <c r="AB6799" s="5"/>
      <c r="AC6799" s="5"/>
      <c r="AD6799" s="99"/>
      <c r="AE6799" s="5"/>
      <c r="AF6799" s="5"/>
      <c r="AG6799" s="15"/>
      <c r="AH6799" s="15"/>
    </row>
    <row r="6800" spans="1:34" ht="15" customHeight="1" x14ac:dyDescent="0.25">
      <c r="A6800" s="12"/>
      <c r="B6800" s="5"/>
      <c r="C6800" s="98"/>
      <c r="D6800" s="98"/>
      <c r="E6800" s="5"/>
      <c r="F6800" s="5"/>
      <c r="G6800" s="87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99"/>
      <c r="AB6800" s="5"/>
      <c r="AC6800" s="5"/>
      <c r="AD6800" s="99"/>
      <c r="AE6800" s="5"/>
      <c r="AF6800" s="5"/>
      <c r="AG6800" s="15"/>
      <c r="AH6800" s="15"/>
    </row>
    <row r="6801" spans="1:34" ht="15" customHeight="1" x14ac:dyDescent="0.25">
      <c r="A6801" s="12"/>
      <c r="B6801" s="5"/>
      <c r="C6801" s="98"/>
      <c r="D6801" s="98"/>
      <c r="E6801" s="5"/>
      <c r="F6801" s="5"/>
      <c r="G6801" s="87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99"/>
      <c r="AB6801" s="5"/>
      <c r="AC6801" s="5"/>
      <c r="AD6801" s="99"/>
      <c r="AE6801" s="5"/>
      <c r="AF6801" s="5"/>
      <c r="AG6801" s="15"/>
      <c r="AH6801" s="15"/>
    </row>
    <row r="6802" spans="1:34" ht="15" customHeight="1" x14ac:dyDescent="0.25">
      <c r="A6802" s="12"/>
      <c r="B6802" s="5"/>
      <c r="C6802" s="98"/>
      <c r="D6802" s="98"/>
      <c r="E6802" s="5"/>
      <c r="F6802" s="5"/>
      <c r="G6802" s="87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99"/>
      <c r="AB6802" s="5"/>
      <c r="AC6802" s="5"/>
      <c r="AD6802" s="99"/>
      <c r="AE6802" s="5"/>
      <c r="AF6802" s="5"/>
      <c r="AG6802" s="15"/>
      <c r="AH6802" s="15"/>
    </row>
    <row r="6803" spans="1:34" ht="15" customHeight="1" x14ac:dyDescent="0.25">
      <c r="A6803" s="12"/>
      <c r="B6803" s="5"/>
      <c r="C6803" s="98"/>
      <c r="D6803" s="98"/>
      <c r="E6803" s="5"/>
      <c r="F6803" s="5"/>
      <c r="G6803" s="87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99"/>
      <c r="AB6803" s="5"/>
      <c r="AC6803" s="5"/>
      <c r="AD6803" s="99"/>
      <c r="AE6803" s="5"/>
      <c r="AF6803" s="5"/>
      <c r="AG6803" s="15"/>
      <c r="AH6803" s="15"/>
    </row>
    <row r="6804" spans="1:34" ht="15" customHeight="1" x14ac:dyDescent="0.25">
      <c r="A6804" s="12"/>
      <c r="B6804" s="5"/>
      <c r="C6804" s="98"/>
      <c r="D6804" s="98"/>
      <c r="E6804" s="5"/>
      <c r="F6804" s="5"/>
      <c r="G6804" s="87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99"/>
      <c r="AB6804" s="5"/>
      <c r="AC6804" s="5"/>
      <c r="AD6804" s="99"/>
      <c r="AE6804" s="5"/>
      <c r="AF6804" s="5"/>
      <c r="AG6804" s="15"/>
      <c r="AH6804" s="15"/>
    </row>
    <row r="6805" spans="1:34" ht="15" customHeight="1" x14ac:dyDescent="0.25">
      <c r="A6805" s="12"/>
      <c r="B6805" s="5"/>
      <c r="C6805" s="98"/>
      <c r="D6805" s="98"/>
      <c r="E6805" s="5"/>
      <c r="F6805" s="5"/>
      <c r="G6805" s="87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99"/>
      <c r="AB6805" s="5"/>
      <c r="AC6805" s="5"/>
      <c r="AD6805" s="99"/>
      <c r="AE6805" s="5"/>
      <c r="AF6805" s="5"/>
      <c r="AG6805" s="15"/>
      <c r="AH6805" s="15"/>
    </row>
    <row r="6806" spans="1:34" ht="15" customHeight="1" x14ac:dyDescent="0.25">
      <c r="A6806" s="12"/>
      <c r="B6806" s="5"/>
      <c r="C6806" s="98"/>
      <c r="D6806" s="98"/>
      <c r="E6806" s="5"/>
      <c r="F6806" s="5"/>
      <c r="G6806" s="87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99"/>
      <c r="AB6806" s="5"/>
      <c r="AC6806" s="5"/>
      <c r="AD6806" s="99"/>
      <c r="AE6806" s="5"/>
      <c r="AF6806" s="5"/>
      <c r="AG6806" s="15"/>
      <c r="AH6806" s="15"/>
    </row>
    <row r="6807" spans="1:34" ht="15" customHeight="1" x14ac:dyDescent="0.25">
      <c r="A6807" s="12"/>
      <c r="B6807" s="5"/>
      <c r="C6807" s="98"/>
      <c r="D6807" s="98"/>
      <c r="E6807" s="5"/>
      <c r="F6807" s="5"/>
      <c r="G6807" s="87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99"/>
      <c r="AB6807" s="5"/>
      <c r="AC6807" s="5"/>
      <c r="AD6807" s="99"/>
      <c r="AE6807" s="5"/>
      <c r="AF6807" s="5"/>
      <c r="AG6807" s="15"/>
      <c r="AH6807" s="15"/>
    </row>
    <row r="6808" spans="1:34" ht="15" customHeight="1" x14ac:dyDescent="0.25">
      <c r="A6808" s="12"/>
      <c r="B6808" s="5"/>
      <c r="C6808" s="98"/>
      <c r="D6808" s="98"/>
      <c r="E6808" s="5"/>
      <c r="F6808" s="5"/>
      <c r="G6808" s="87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99"/>
      <c r="AB6808" s="5"/>
      <c r="AC6808" s="5"/>
      <c r="AD6808" s="99"/>
      <c r="AE6808" s="5"/>
      <c r="AF6808" s="5"/>
      <c r="AG6808" s="15"/>
      <c r="AH6808" s="15"/>
    </row>
    <row r="6809" spans="1:34" ht="15" customHeight="1" x14ac:dyDescent="0.25">
      <c r="A6809" s="12"/>
      <c r="B6809" s="5"/>
      <c r="C6809" s="98"/>
      <c r="D6809" s="98"/>
      <c r="E6809" s="5"/>
      <c r="F6809" s="5"/>
      <c r="G6809" s="87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99"/>
      <c r="AB6809" s="5"/>
      <c r="AC6809" s="5"/>
      <c r="AD6809" s="99"/>
      <c r="AE6809" s="5"/>
      <c r="AF6809" s="5"/>
      <c r="AG6809" s="15"/>
      <c r="AH6809" s="15"/>
    </row>
    <row r="6810" spans="1:34" ht="15" customHeight="1" x14ac:dyDescent="0.25">
      <c r="A6810" s="12"/>
      <c r="B6810" s="5"/>
      <c r="C6810" s="98"/>
      <c r="D6810" s="98"/>
      <c r="E6810" s="5"/>
      <c r="F6810" s="5"/>
      <c r="G6810" s="87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99"/>
      <c r="AB6810" s="5"/>
      <c r="AC6810" s="5"/>
      <c r="AD6810" s="99"/>
      <c r="AE6810" s="5"/>
      <c r="AF6810" s="5"/>
      <c r="AG6810" s="15"/>
      <c r="AH6810" s="15"/>
    </row>
    <row r="6811" spans="1:34" ht="15" customHeight="1" x14ac:dyDescent="0.25">
      <c r="A6811" s="12"/>
      <c r="B6811" s="5"/>
      <c r="C6811" s="98"/>
      <c r="D6811" s="98"/>
      <c r="E6811" s="5"/>
      <c r="F6811" s="5"/>
      <c r="G6811" s="87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99"/>
      <c r="AB6811" s="5"/>
      <c r="AC6811" s="5"/>
      <c r="AD6811" s="99"/>
      <c r="AE6811" s="5"/>
      <c r="AF6811" s="5"/>
      <c r="AG6811" s="15"/>
      <c r="AH6811" s="15"/>
    </row>
    <row r="6812" spans="1:34" ht="15" customHeight="1" x14ac:dyDescent="0.25">
      <c r="A6812" s="12"/>
      <c r="B6812" s="5"/>
      <c r="C6812" s="98"/>
      <c r="D6812" s="98"/>
      <c r="E6812" s="5"/>
      <c r="F6812" s="5"/>
      <c r="G6812" s="87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99"/>
      <c r="AB6812" s="5"/>
      <c r="AC6812" s="5"/>
      <c r="AD6812" s="99"/>
      <c r="AE6812" s="5"/>
      <c r="AF6812" s="5"/>
      <c r="AG6812" s="15"/>
      <c r="AH6812" s="15"/>
    </row>
    <row r="6813" spans="1:34" ht="15" customHeight="1" x14ac:dyDescent="0.25">
      <c r="A6813" s="12"/>
      <c r="B6813" s="5"/>
      <c r="C6813" s="98"/>
      <c r="D6813" s="98"/>
      <c r="E6813" s="5"/>
      <c r="F6813" s="5"/>
      <c r="G6813" s="87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99"/>
      <c r="AB6813" s="5"/>
      <c r="AC6813" s="5"/>
      <c r="AD6813" s="99"/>
      <c r="AE6813" s="5"/>
      <c r="AF6813" s="5"/>
      <c r="AG6813" s="15"/>
      <c r="AH6813" s="15"/>
    </row>
    <row r="6814" spans="1:34" ht="15" customHeight="1" x14ac:dyDescent="0.25">
      <c r="A6814" s="12"/>
      <c r="B6814" s="5"/>
      <c r="C6814" s="98"/>
      <c r="D6814" s="98"/>
      <c r="E6814" s="5"/>
      <c r="F6814" s="5"/>
      <c r="G6814" s="87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99"/>
      <c r="AB6814" s="5"/>
      <c r="AC6814" s="5"/>
      <c r="AD6814" s="99"/>
      <c r="AE6814" s="5"/>
      <c r="AF6814" s="5"/>
      <c r="AG6814" s="15"/>
      <c r="AH6814" s="15"/>
    </row>
    <row r="6815" spans="1:34" ht="15" customHeight="1" x14ac:dyDescent="0.25">
      <c r="A6815" s="12"/>
      <c r="B6815" s="5"/>
      <c r="C6815" s="98"/>
      <c r="D6815" s="98"/>
      <c r="E6815" s="5"/>
      <c r="F6815" s="5"/>
      <c r="G6815" s="87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99"/>
      <c r="AB6815" s="5"/>
      <c r="AC6815" s="5"/>
      <c r="AD6815" s="99"/>
      <c r="AE6815" s="5"/>
      <c r="AF6815" s="5"/>
      <c r="AG6815" s="15"/>
      <c r="AH6815" s="15"/>
    </row>
    <row r="6816" spans="1:34" ht="15" customHeight="1" x14ac:dyDescent="0.25">
      <c r="A6816" s="12"/>
      <c r="B6816" s="5"/>
      <c r="C6816" s="98"/>
      <c r="D6816" s="98"/>
      <c r="E6816" s="5"/>
      <c r="F6816" s="5"/>
      <c r="G6816" s="87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99"/>
      <c r="AB6816" s="5"/>
      <c r="AC6816" s="5"/>
      <c r="AD6816" s="99"/>
      <c r="AE6816" s="5"/>
      <c r="AF6816" s="5"/>
      <c r="AG6816" s="15"/>
      <c r="AH6816" s="15"/>
    </row>
    <row r="6817" spans="1:34" ht="15" customHeight="1" x14ac:dyDescent="0.25">
      <c r="A6817" s="12"/>
      <c r="B6817" s="5"/>
      <c r="C6817" s="98"/>
      <c r="D6817" s="98"/>
      <c r="E6817" s="5"/>
      <c r="F6817" s="5"/>
      <c r="G6817" s="87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99"/>
      <c r="AB6817" s="5"/>
      <c r="AC6817" s="5"/>
      <c r="AD6817" s="99"/>
      <c r="AE6817" s="5"/>
      <c r="AF6817" s="5"/>
      <c r="AG6817" s="15"/>
      <c r="AH6817" s="15"/>
    </row>
    <row r="6818" spans="1:34" ht="15" customHeight="1" x14ac:dyDescent="0.25">
      <c r="A6818" s="12"/>
      <c r="B6818" s="5"/>
      <c r="C6818" s="98"/>
      <c r="D6818" s="98"/>
      <c r="E6818" s="5"/>
      <c r="F6818" s="5"/>
      <c r="G6818" s="87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99"/>
      <c r="AB6818" s="5"/>
      <c r="AC6818" s="5"/>
      <c r="AD6818" s="99"/>
      <c r="AE6818" s="5"/>
      <c r="AF6818" s="5"/>
      <c r="AG6818" s="15"/>
      <c r="AH6818" s="15"/>
    </row>
    <row r="6819" spans="1:34" ht="15" customHeight="1" x14ac:dyDescent="0.25">
      <c r="A6819" s="12"/>
      <c r="B6819" s="5"/>
      <c r="C6819" s="98"/>
      <c r="D6819" s="98"/>
      <c r="E6819" s="5"/>
      <c r="F6819" s="5"/>
      <c r="G6819" s="87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99"/>
      <c r="AB6819" s="5"/>
      <c r="AC6819" s="5"/>
      <c r="AD6819" s="99"/>
      <c r="AE6819" s="5"/>
      <c r="AF6819" s="5"/>
      <c r="AG6819" s="15"/>
      <c r="AH6819" s="15"/>
    </row>
    <row r="6820" spans="1:34" ht="15" customHeight="1" x14ac:dyDescent="0.25">
      <c r="A6820" s="12"/>
      <c r="B6820" s="5"/>
      <c r="C6820" s="98"/>
      <c r="D6820" s="98"/>
      <c r="E6820" s="5"/>
      <c r="F6820" s="5"/>
      <c r="G6820" s="87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99"/>
      <c r="AB6820" s="5"/>
      <c r="AC6820" s="5"/>
      <c r="AD6820" s="99"/>
      <c r="AE6820" s="5"/>
      <c r="AF6820" s="5"/>
      <c r="AG6820" s="15"/>
      <c r="AH6820" s="15"/>
    </row>
    <row r="6821" spans="1:34" ht="15" customHeight="1" x14ac:dyDescent="0.25">
      <c r="A6821" s="12"/>
      <c r="B6821" s="5"/>
      <c r="C6821" s="98"/>
      <c r="D6821" s="98"/>
      <c r="E6821" s="5"/>
      <c r="F6821" s="5"/>
      <c r="G6821" s="87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99"/>
      <c r="AB6821" s="5"/>
      <c r="AC6821" s="5"/>
      <c r="AD6821" s="99"/>
      <c r="AE6821" s="5"/>
      <c r="AF6821" s="5"/>
      <c r="AG6821" s="15"/>
      <c r="AH6821" s="15"/>
    </row>
    <row r="6822" spans="1:34" ht="15" customHeight="1" x14ac:dyDescent="0.25">
      <c r="A6822" s="12"/>
      <c r="B6822" s="5"/>
      <c r="C6822" s="98"/>
      <c r="D6822" s="98"/>
      <c r="E6822" s="5"/>
      <c r="F6822" s="5"/>
      <c r="G6822" s="87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99"/>
      <c r="AB6822" s="5"/>
      <c r="AC6822" s="5"/>
      <c r="AD6822" s="99"/>
      <c r="AE6822" s="5"/>
      <c r="AF6822" s="5"/>
      <c r="AG6822" s="15"/>
      <c r="AH6822" s="15"/>
    </row>
    <row r="6823" spans="1:34" ht="15" customHeight="1" x14ac:dyDescent="0.25">
      <c r="A6823" s="12"/>
      <c r="B6823" s="5"/>
      <c r="C6823" s="98"/>
      <c r="D6823" s="98"/>
      <c r="E6823" s="5"/>
      <c r="F6823" s="5"/>
      <c r="G6823" s="87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99"/>
      <c r="AB6823" s="5"/>
      <c r="AC6823" s="5"/>
      <c r="AD6823" s="99"/>
      <c r="AE6823" s="5"/>
      <c r="AF6823" s="5"/>
      <c r="AG6823" s="15"/>
      <c r="AH6823" s="15"/>
    </row>
    <row r="6824" spans="1:34" ht="15" customHeight="1" x14ac:dyDescent="0.25">
      <c r="A6824" s="12"/>
      <c r="B6824" s="5"/>
      <c r="C6824" s="98"/>
      <c r="D6824" s="98"/>
      <c r="E6824" s="5"/>
      <c r="F6824" s="5"/>
      <c r="G6824" s="87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99"/>
      <c r="AB6824" s="5"/>
      <c r="AC6824" s="5"/>
      <c r="AD6824" s="99"/>
      <c r="AE6824" s="5"/>
      <c r="AF6824" s="5"/>
      <c r="AG6824" s="15"/>
      <c r="AH6824" s="15"/>
    </row>
    <row r="6825" spans="1:34" ht="15" customHeight="1" x14ac:dyDescent="0.25">
      <c r="A6825" s="12"/>
      <c r="B6825" s="5"/>
      <c r="C6825" s="98"/>
      <c r="D6825" s="98"/>
      <c r="E6825" s="5"/>
      <c r="F6825" s="5"/>
      <c r="G6825" s="87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99"/>
      <c r="AB6825" s="5"/>
      <c r="AC6825" s="5"/>
      <c r="AD6825" s="99"/>
      <c r="AE6825" s="5"/>
      <c r="AF6825" s="5"/>
      <c r="AG6825" s="15"/>
      <c r="AH6825" s="15"/>
    </row>
    <row r="6826" spans="1:34" ht="15" customHeight="1" x14ac:dyDescent="0.25">
      <c r="A6826" s="12"/>
      <c r="B6826" s="5"/>
      <c r="C6826" s="98"/>
      <c r="D6826" s="98"/>
      <c r="E6826" s="5"/>
      <c r="F6826" s="5"/>
      <c r="G6826" s="87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99"/>
      <c r="AB6826" s="5"/>
      <c r="AC6826" s="5"/>
      <c r="AD6826" s="99"/>
      <c r="AE6826" s="5"/>
      <c r="AF6826" s="5"/>
      <c r="AG6826" s="15"/>
      <c r="AH6826" s="15"/>
    </row>
    <row r="6827" spans="1:34" ht="15" customHeight="1" x14ac:dyDescent="0.25">
      <c r="A6827" s="12"/>
      <c r="B6827" s="5"/>
      <c r="C6827" s="98"/>
      <c r="D6827" s="98"/>
      <c r="E6827" s="5"/>
      <c r="F6827" s="5"/>
      <c r="G6827" s="87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99"/>
      <c r="AB6827" s="5"/>
      <c r="AC6827" s="5"/>
      <c r="AD6827" s="99"/>
      <c r="AE6827" s="5"/>
      <c r="AF6827" s="5"/>
      <c r="AG6827" s="15"/>
      <c r="AH6827" s="15"/>
    </row>
    <row r="6828" spans="1:34" ht="15" customHeight="1" x14ac:dyDescent="0.25">
      <c r="A6828" s="12"/>
      <c r="B6828" s="5"/>
      <c r="C6828" s="98"/>
      <c r="D6828" s="98"/>
      <c r="E6828" s="5"/>
      <c r="F6828" s="5"/>
      <c r="G6828" s="87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99"/>
      <c r="AB6828" s="5"/>
      <c r="AC6828" s="5"/>
      <c r="AD6828" s="99"/>
      <c r="AE6828" s="5"/>
      <c r="AF6828" s="5"/>
      <c r="AG6828" s="15"/>
      <c r="AH6828" s="15"/>
    </row>
    <row r="6829" spans="1:34" ht="15" customHeight="1" x14ac:dyDescent="0.25">
      <c r="A6829" s="12"/>
      <c r="B6829" s="5"/>
      <c r="C6829" s="98"/>
      <c r="D6829" s="98"/>
      <c r="E6829" s="5"/>
      <c r="F6829" s="5"/>
      <c r="G6829" s="87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99"/>
      <c r="AB6829" s="5"/>
      <c r="AC6829" s="5"/>
      <c r="AD6829" s="99"/>
      <c r="AE6829" s="5"/>
      <c r="AF6829" s="5"/>
      <c r="AG6829" s="15"/>
      <c r="AH6829" s="15"/>
    </row>
    <row r="6830" spans="1:34" ht="15" customHeight="1" x14ac:dyDescent="0.25">
      <c r="A6830" s="12"/>
      <c r="B6830" s="5"/>
      <c r="C6830" s="98"/>
      <c r="D6830" s="98"/>
      <c r="E6830" s="5"/>
      <c r="F6830" s="5"/>
      <c r="G6830" s="87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99"/>
      <c r="AB6830" s="5"/>
      <c r="AC6830" s="5"/>
      <c r="AD6830" s="99"/>
      <c r="AE6830" s="5"/>
      <c r="AF6830" s="5"/>
      <c r="AG6830" s="15"/>
      <c r="AH6830" s="15"/>
    </row>
    <row r="6831" spans="1:34" ht="15" customHeight="1" x14ac:dyDescent="0.25">
      <c r="A6831" s="12"/>
      <c r="B6831" s="5"/>
      <c r="C6831" s="98"/>
      <c r="D6831" s="98"/>
      <c r="E6831" s="5"/>
      <c r="F6831" s="5"/>
      <c r="G6831" s="87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99"/>
      <c r="AB6831" s="5"/>
      <c r="AC6831" s="5"/>
      <c r="AD6831" s="99"/>
      <c r="AE6831" s="5"/>
      <c r="AF6831" s="5"/>
      <c r="AG6831" s="15"/>
      <c r="AH6831" s="15"/>
    </row>
    <row r="6832" spans="1:34" ht="15" customHeight="1" x14ac:dyDescent="0.25">
      <c r="A6832" s="12"/>
      <c r="B6832" s="5"/>
      <c r="C6832" s="98"/>
      <c r="D6832" s="98"/>
      <c r="E6832" s="5"/>
      <c r="F6832" s="5"/>
      <c r="G6832" s="87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99"/>
      <c r="AB6832" s="5"/>
      <c r="AC6832" s="5"/>
      <c r="AD6832" s="99"/>
      <c r="AE6832" s="5"/>
      <c r="AF6832" s="5"/>
      <c r="AG6832" s="15"/>
      <c r="AH6832" s="15"/>
    </row>
    <row r="6833" spans="1:34" ht="15" customHeight="1" x14ac:dyDescent="0.25">
      <c r="A6833" s="12"/>
      <c r="B6833" s="5"/>
      <c r="C6833" s="98"/>
      <c r="D6833" s="98"/>
      <c r="E6833" s="5"/>
      <c r="F6833" s="5"/>
      <c r="G6833" s="87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99"/>
      <c r="AB6833" s="5"/>
      <c r="AC6833" s="5"/>
      <c r="AD6833" s="99"/>
      <c r="AE6833" s="5"/>
      <c r="AF6833" s="5"/>
      <c r="AG6833" s="15"/>
      <c r="AH6833" s="15"/>
    </row>
    <row r="6834" spans="1:34" ht="15" customHeight="1" x14ac:dyDescent="0.25">
      <c r="A6834" s="12"/>
      <c r="B6834" s="5"/>
      <c r="C6834" s="98"/>
      <c r="D6834" s="98"/>
      <c r="E6834" s="5"/>
      <c r="F6834" s="5"/>
      <c r="G6834" s="87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99"/>
      <c r="AB6834" s="5"/>
      <c r="AC6834" s="5"/>
      <c r="AD6834" s="99"/>
      <c r="AE6834" s="5"/>
      <c r="AF6834" s="5"/>
      <c r="AG6834" s="15"/>
      <c r="AH6834" s="15"/>
    </row>
    <row r="6835" spans="1:34" ht="15" customHeight="1" x14ac:dyDescent="0.25">
      <c r="A6835" s="12"/>
      <c r="B6835" s="5"/>
      <c r="C6835" s="98"/>
      <c r="D6835" s="98"/>
      <c r="E6835" s="5"/>
      <c r="F6835" s="5"/>
      <c r="G6835" s="87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99"/>
      <c r="AB6835" s="5"/>
      <c r="AC6835" s="5"/>
      <c r="AD6835" s="99"/>
      <c r="AE6835" s="5"/>
      <c r="AF6835" s="5"/>
      <c r="AG6835" s="15"/>
      <c r="AH6835" s="15"/>
    </row>
    <row r="6836" spans="1:34" ht="15" customHeight="1" x14ac:dyDescent="0.25">
      <c r="A6836" s="12"/>
      <c r="B6836" s="5"/>
      <c r="C6836" s="98"/>
      <c r="D6836" s="98"/>
      <c r="E6836" s="5"/>
      <c r="F6836" s="5"/>
      <c r="G6836" s="87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99"/>
      <c r="AB6836" s="5"/>
      <c r="AC6836" s="5"/>
      <c r="AD6836" s="99"/>
      <c r="AE6836" s="5"/>
      <c r="AF6836" s="5"/>
      <c r="AG6836" s="15"/>
      <c r="AH6836" s="15"/>
    </row>
    <row r="6837" spans="1:34" ht="15" customHeight="1" x14ac:dyDescent="0.25">
      <c r="A6837" s="12"/>
      <c r="B6837" s="5"/>
      <c r="C6837" s="98"/>
      <c r="D6837" s="98"/>
      <c r="E6837" s="5"/>
      <c r="F6837" s="5"/>
      <c r="G6837" s="87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99"/>
      <c r="AB6837" s="5"/>
      <c r="AC6837" s="5"/>
      <c r="AD6837" s="99"/>
      <c r="AE6837" s="5"/>
      <c r="AF6837" s="5"/>
      <c r="AG6837" s="15"/>
      <c r="AH6837" s="15"/>
    </row>
    <row r="6838" spans="1:34" ht="15" customHeight="1" x14ac:dyDescent="0.25">
      <c r="A6838" s="12"/>
      <c r="B6838" s="5"/>
      <c r="C6838" s="98"/>
      <c r="D6838" s="98"/>
      <c r="E6838" s="5"/>
      <c r="F6838" s="5"/>
      <c r="G6838" s="87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99"/>
      <c r="AB6838" s="5"/>
      <c r="AC6838" s="5"/>
      <c r="AD6838" s="99"/>
      <c r="AE6838" s="5"/>
      <c r="AF6838" s="5"/>
      <c r="AG6838" s="15"/>
      <c r="AH6838" s="15"/>
    </row>
    <row r="6839" spans="1:34" ht="15" customHeight="1" x14ac:dyDescent="0.25">
      <c r="A6839" s="12"/>
      <c r="B6839" s="5"/>
      <c r="C6839" s="98"/>
      <c r="D6839" s="98"/>
      <c r="E6839" s="5"/>
      <c r="F6839" s="5"/>
      <c r="G6839" s="87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99"/>
      <c r="AB6839" s="5"/>
      <c r="AC6839" s="5"/>
      <c r="AD6839" s="99"/>
      <c r="AE6839" s="5"/>
      <c r="AF6839" s="5"/>
      <c r="AG6839" s="15"/>
      <c r="AH6839" s="15"/>
    </row>
    <row r="6840" spans="1:34" ht="15" customHeight="1" x14ac:dyDescent="0.25">
      <c r="A6840" s="12"/>
      <c r="B6840" s="5"/>
      <c r="C6840" s="98"/>
      <c r="D6840" s="98"/>
      <c r="E6840" s="5"/>
      <c r="F6840" s="5"/>
      <c r="G6840" s="87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99"/>
      <c r="AB6840" s="5"/>
      <c r="AC6840" s="5"/>
      <c r="AD6840" s="99"/>
      <c r="AE6840" s="5"/>
      <c r="AF6840" s="5"/>
      <c r="AG6840" s="15"/>
      <c r="AH6840" s="15"/>
    </row>
    <row r="6841" spans="1:34" ht="15" customHeight="1" x14ac:dyDescent="0.25">
      <c r="A6841" s="12"/>
      <c r="B6841" s="5"/>
      <c r="C6841" s="98"/>
      <c r="D6841" s="98"/>
      <c r="E6841" s="5"/>
      <c r="F6841" s="5"/>
      <c r="G6841" s="87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99"/>
      <c r="AB6841" s="5"/>
      <c r="AC6841" s="5"/>
      <c r="AD6841" s="99"/>
      <c r="AE6841" s="5"/>
      <c r="AF6841" s="5"/>
      <c r="AG6841" s="15"/>
      <c r="AH6841" s="15"/>
    </row>
    <row r="6842" spans="1:34" ht="15" customHeight="1" x14ac:dyDescent="0.25">
      <c r="A6842" s="12"/>
      <c r="B6842" s="5"/>
      <c r="C6842" s="98"/>
      <c r="D6842" s="98"/>
      <c r="E6842" s="5"/>
      <c r="F6842" s="5"/>
      <c r="G6842" s="87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99"/>
      <c r="AB6842" s="5"/>
      <c r="AC6842" s="5"/>
      <c r="AD6842" s="99"/>
      <c r="AE6842" s="5"/>
      <c r="AF6842" s="5"/>
      <c r="AG6842" s="15"/>
      <c r="AH6842" s="15"/>
    </row>
    <row r="6843" spans="1:34" ht="15" customHeight="1" x14ac:dyDescent="0.25">
      <c r="A6843" s="12"/>
      <c r="B6843" s="5"/>
      <c r="C6843" s="98"/>
      <c r="D6843" s="98"/>
      <c r="E6843" s="5"/>
      <c r="F6843" s="5"/>
      <c r="G6843" s="87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99"/>
      <c r="AB6843" s="5"/>
      <c r="AC6843" s="5"/>
      <c r="AD6843" s="99"/>
      <c r="AE6843" s="5"/>
      <c r="AF6843" s="5"/>
      <c r="AG6843" s="15"/>
      <c r="AH6843" s="15"/>
    </row>
    <row r="6844" spans="1:34" ht="15" customHeight="1" x14ac:dyDescent="0.25">
      <c r="A6844" s="12"/>
      <c r="B6844" s="5"/>
      <c r="C6844" s="98"/>
      <c r="D6844" s="98"/>
      <c r="E6844" s="5"/>
      <c r="F6844" s="5"/>
      <c r="G6844" s="87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99"/>
      <c r="AB6844" s="5"/>
      <c r="AC6844" s="5"/>
      <c r="AD6844" s="99"/>
      <c r="AE6844" s="5"/>
      <c r="AF6844" s="5"/>
      <c r="AG6844" s="15"/>
      <c r="AH6844" s="15"/>
    </row>
    <row r="6845" spans="1:34" ht="15" customHeight="1" x14ac:dyDescent="0.25">
      <c r="A6845" s="12"/>
      <c r="B6845" s="5"/>
      <c r="C6845" s="98"/>
      <c r="D6845" s="98"/>
      <c r="E6845" s="5"/>
      <c r="F6845" s="5"/>
      <c r="G6845" s="87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99"/>
      <c r="AB6845" s="5"/>
      <c r="AC6845" s="5"/>
      <c r="AD6845" s="99"/>
      <c r="AE6845" s="5"/>
      <c r="AF6845" s="5"/>
      <c r="AG6845" s="15"/>
      <c r="AH6845" s="15"/>
    </row>
    <row r="6846" spans="1:34" ht="15" customHeight="1" x14ac:dyDescent="0.25">
      <c r="A6846" s="12"/>
      <c r="B6846" s="5"/>
      <c r="C6846" s="98"/>
      <c r="D6846" s="98"/>
      <c r="E6846" s="5"/>
      <c r="F6846" s="5"/>
      <c r="G6846" s="87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99"/>
      <c r="AB6846" s="5"/>
      <c r="AC6846" s="5"/>
      <c r="AD6846" s="99"/>
      <c r="AE6846" s="5"/>
      <c r="AF6846" s="5"/>
      <c r="AG6846" s="15"/>
      <c r="AH6846" s="15"/>
    </row>
    <row r="6847" spans="1:34" ht="15" customHeight="1" x14ac:dyDescent="0.25">
      <c r="A6847" s="12"/>
      <c r="B6847" s="5"/>
      <c r="C6847" s="98"/>
      <c r="D6847" s="98"/>
      <c r="E6847" s="5"/>
      <c r="F6847" s="5"/>
      <c r="G6847" s="87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99"/>
      <c r="AB6847" s="5"/>
      <c r="AC6847" s="5"/>
      <c r="AD6847" s="99"/>
      <c r="AE6847" s="5"/>
      <c r="AF6847" s="5"/>
      <c r="AG6847" s="15"/>
      <c r="AH6847" s="15"/>
    </row>
    <row r="6848" spans="1:34" ht="15" customHeight="1" x14ac:dyDescent="0.25">
      <c r="A6848" s="12"/>
      <c r="B6848" s="5"/>
      <c r="C6848" s="98"/>
      <c r="D6848" s="98"/>
      <c r="E6848" s="5"/>
      <c r="F6848" s="5"/>
      <c r="G6848" s="87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99"/>
      <c r="AB6848" s="5"/>
      <c r="AC6848" s="5"/>
      <c r="AD6848" s="99"/>
      <c r="AE6848" s="5"/>
      <c r="AF6848" s="5"/>
      <c r="AG6848" s="15"/>
      <c r="AH6848" s="15"/>
    </row>
    <row r="6849" spans="1:34" ht="15" customHeight="1" x14ac:dyDescent="0.25">
      <c r="A6849" s="12"/>
      <c r="B6849" s="5"/>
      <c r="C6849" s="98"/>
      <c r="D6849" s="98"/>
      <c r="E6849" s="5"/>
      <c r="F6849" s="5"/>
      <c r="G6849" s="87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99"/>
      <c r="AB6849" s="5"/>
      <c r="AC6849" s="5"/>
      <c r="AD6849" s="99"/>
      <c r="AE6849" s="5"/>
      <c r="AF6849" s="5"/>
      <c r="AG6849" s="15"/>
      <c r="AH6849" s="15"/>
    </row>
    <row r="6850" spans="1:34" ht="15" customHeight="1" x14ac:dyDescent="0.25">
      <c r="A6850" s="12"/>
      <c r="B6850" s="5"/>
      <c r="C6850" s="98"/>
      <c r="D6850" s="98"/>
      <c r="E6850" s="5"/>
      <c r="F6850" s="5"/>
      <c r="G6850" s="87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99"/>
      <c r="AB6850" s="5"/>
      <c r="AC6850" s="5"/>
      <c r="AD6850" s="99"/>
      <c r="AE6850" s="5"/>
      <c r="AF6850" s="5"/>
      <c r="AG6850" s="15"/>
      <c r="AH6850" s="15"/>
    </row>
    <row r="6851" spans="1:34" ht="15" customHeight="1" x14ac:dyDescent="0.25">
      <c r="A6851" s="12"/>
      <c r="B6851" s="5"/>
      <c r="C6851" s="98"/>
      <c r="D6851" s="98"/>
      <c r="E6851" s="5"/>
      <c r="F6851" s="5"/>
      <c r="G6851" s="87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99"/>
      <c r="AB6851" s="5"/>
      <c r="AC6851" s="5"/>
      <c r="AD6851" s="99"/>
      <c r="AE6851" s="5"/>
      <c r="AF6851" s="5"/>
      <c r="AG6851" s="15"/>
      <c r="AH6851" s="15"/>
    </row>
    <row r="6852" spans="1:34" ht="15" customHeight="1" x14ac:dyDescent="0.25">
      <c r="A6852" s="12"/>
      <c r="B6852" s="5"/>
      <c r="C6852" s="98"/>
      <c r="D6852" s="98"/>
      <c r="E6852" s="5"/>
      <c r="F6852" s="5"/>
      <c r="G6852" s="87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99"/>
      <c r="AB6852" s="5"/>
      <c r="AC6852" s="5"/>
      <c r="AD6852" s="99"/>
      <c r="AE6852" s="5"/>
      <c r="AF6852" s="5"/>
      <c r="AG6852" s="15"/>
      <c r="AH6852" s="15"/>
    </row>
    <row r="6853" spans="1:34" ht="15" customHeight="1" x14ac:dyDescent="0.25">
      <c r="A6853" s="12"/>
      <c r="B6853" s="5"/>
      <c r="C6853" s="98"/>
      <c r="D6853" s="98"/>
      <c r="E6853" s="5"/>
      <c r="F6853" s="5"/>
      <c r="G6853" s="87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99"/>
      <c r="AB6853" s="5"/>
      <c r="AC6853" s="5"/>
      <c r="AD6853" s="99"/>
      <c r="AE6853" s="5"/>
      <c r="AF6853" s="5"/>
      <c r="AG6853" s="15"/>
      <c r="AH6853" s="15"/>
    </row>
    <row r="6854" spans="1:34" ht="15" customHeight="1" x14ac:dyDescent="0.25">
      <c r="A6854" s="12"/>
      <c r="B6854" s="5"/>
      <c r="C6854" s="98"/>
      <c r="D6854" s="98"/>
      <c r="E6854" s="5"/>
      <c r="F6854" s="5"/>
      <c r="G6854" s="87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99"/>
      <c r="AB6854" s="5"/>
      <c r="AC6854" s="5"/>
      <c r="AD6854" s="99"/>
      <c r="AE6854" s="5"/>
      <c r="AF6854" s="5"/>
      <c r="AG6854" s="15"/>
      <c r="AH6854" s="15"/>
    </row>
    <row r="6855" spans="1:34" ht="15" customHeight="1" x14ac:dyDescent="0.25">
      <c r="A6855" s="12"/>
      <c r="B6855" s="5"/>
      <c r="C6855" s="98"/>
      <c r="D6855" s="98"/>
      <c r="E6855" s="5"/>
      <c r="F6855" s="5"/>
      <c r="G6855" s="87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99"/>
      <c r="AB6855" s="5"/>
      <c r="AC6855" s="5"/>
      <c r="AD6855" s="99"/>
      <c r="AE6855" s="5"/>
      <c r="AF6855" s="5"/>
      <c r="AG6855" s="15"/>
      <c r="AH6855" s="15"/>
    </row>
    <row r="6856" spans="1:34" ht="15" customHeight="1" x14ac:dyDescent="0.25">
      <c r="A6856" s="12"/>
      <c r="B6856" s="5"/>
      <c r="C6856" s="98"/>
      <c r="D6856" s="98"/>
      <c r="E6856" s="5"/>
      <c r="F6856" s="5"/>
      <c r="G6856" s="87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99"/>
      <c r="AB6856" s="5"/>
      <c r="AC6856" s="5"/>
      <c r="AD6856" s="99"/>
      <c r="AE6856" s="5"/>
      <c r="AF6856" s="5"/>
      <c r="AG6856" s="15"/>
      <c r="AH6856" s="15"/>
    </row>
    <row r="6857" spans="1:34" ht="15" customHeight="1" x14ac:dyDescent="0.25">
      <c r="A6857" s="12"/>
      <c r="B6857" s="5"/>
      <c r="C6857" s="98"/>
      <c r="D6857" s="98"/>
      <c r="E6857" s="5"/>
      <c r="F6857" s="5"/>
      <c r="G6857" s="87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99"/>
      <c r="AB6857" s="5"/>
      <c r="AC6857" s="5"/>
      <c r="AD6857" s="99"/>
      <c r="AE6857" s="5"/>
      <c r="AF6857" s="5"/>
      <c r="AG6857" s="15"/>
      <c r="AH6857" s="15"/>
    </row>
    <row r="6858" spans="1:34" ht="15" customHeight="1" x14ac:dyDescent="0.25">
      <c r="A6858" s="12"/>
      <c r="B6858" s="5"/>
      <c r="C6858" s="98"/>
      <c r="D6858" s="98"/>
      <c r="E6858" s="5"/>
      <c r="F6858" s="5"/>
      <c r="G6858" s="87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99"/>
      <c r="AB6858" s="5"/>
      <c r="AC6858" s="5"/>
      <c r="AD6858" s="99"/>
      <c r="AE6858" s="5"/>
      <c r="AF6858" s="5"/>
      <c r="AG6858" s="15"/>
      <c r="AH6858" s="15"/>
    </row>
    <row r="6859" spans="1:34" ht="15" customHeight="1" x14ac:dyDescent="0.25">
      <c r="A6859" s="12"/>
      <c r="B6859" s="5"/>
      <c r="C6859" s="98"/>
      <c r="D6859" s="98"/>
      <c r="E6859" s="5"/>
      <c r="F6859" s="5"/>
      <c r="G6859" s="87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99"/>
      <c r="AB6859" s="5"/>
      <c r="AC6859" s="5"/>
      <c r="AD6859" s="99"/>
      <c r="AE6859" s="5"/>
      <c r="AF6859" s="5"/>
      <c r="AG6859" s="15"/>
      <c r="AH6859" s="15"/>
    </row>
    <row r="6860" spans="1:34" ht="15" customHeight="1" x14ac:dyDescent="0.25">
      <c r="A6860" s="12"/>
      <c r="B6860" s="5"/>
      <c r="C6860" s="98"/>
      <c r="D6860" s="98"/>
      <c r="E6860" s="5"/>
      <c r="F6860" s="5"/>
      <c r="G6860" s="87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99"/>
      <c r="AB6860" s="5"/>
      <c r="AC6860" s="5"/>
      <c r="AD6860" s="99"/>
      <c r="AE6860" s="5"/>
      <c r="AF6860" s="5"/>
      <c r="AG6860" s="15"/>
      <c r="AH6860" s="15"/>
    </row>
    <row r="6861" spans="1:34" ht="15" customHeight="1" x14ac:dyDescent="0.25">
      <c r="A6861" s="12"/>
      <c r="B6861" s="5"/>
      <c r="C6861" s="98"/>
      <c r="D6861" s="98"/>
      <c r="E6861" s="5"/>
      <c r="F6861" s="5"/>
      <c r="G6861" s="87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99"/>
      <c r="AB6861" s="5"/>
      <c r="AC6861" s="5"/>
      <c r="AD6861" s="99"/>
      <c r="AE6861" s="5"/>
      <c r="AF6861" s="5"/>
      <c r="AG6861" s="15"/>
      <c r="AH6861" s="15"/>
    </row>
    <row r="6862" spans="1:34" ht="15" customHeight="1" x14ac:dyDescent="0.25">
      <c r="A6862" s="12"/>
      <c r="B6862" s="5"/>
      <c r="C6862" s="98"/>
      <c r="D6862" s="98"/>
      <c r="E6862" s="5"/>
      <c r="F6862" s="5"/>
      <c r="G6862" s="87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99"/>
      <c r="AB6862" s="5"/>
      <c r="AC6862" s="5"/>
      <c r="AD6862" s="99"/>
      <c r="AE6862" s="5"/>
      <c r="AF6862" s="5"/>
      <c r="AG6862" s="15"/>
      <c r="AH6862" s="15"/>
    </row>
    <row r="6863" spans="1:34" ht="15" customHeight="1" x14ac:dyDescent="0.25">
      <c r="A6863" s="12"/>
      <c r="B6863" s="5"/>
      <c r="C6863" s="98"/>
      <c r="D6863" s="98"/>
      <c r="E6863" s="5"/>
      <c r="F6863" s="5"/>
      <c r="G6863" s="87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99"/>
      <c r="AB6863" s="5"/>
      <c r="AC6863" s="5"/>
      <c r="AD6863" s="99"/>
      <c r="AE6863" s="5"/>
      <c r="AF6863" s="5"/>
      <c r="AG6863" s="15"/>
      <c r="AH6863" s="15"/>
    </row>
    <row r="6864" spans="1:34" ht="15" customHeight="1" x14ac:dyDescent="0.25">
      <c r="A6864" s="12"/>
      <c r="B6864" s="5"/>
      <c r="C6864" s="98"/>
      <c r="D6864" s="98"/>
      <c r="E6864" s="5"/>
      <c r="F6864" s="5"/>
      <c r="G6864" s="87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99"/>
      <c r="AB6864" s="5"/>
      <c r="AC6864" s="5"/>
      <c r="AD6864" s="99"/>
      <c r="AE6864" s="5"/>
      <c r="AF6864" s="5"/>
      <c r="AG6864" s="15"/>
      <c r="AH6864" s="15"/>
    </row>
    <row r="6865" spans="1:34" ht="15" customHeight="1" x14ac:dyDescent="0.25">
      <c r="A6865" s="12"/>
      <c r="B6865" s="5"/>
      <c r="C6865" s="98"/>
      <c r="D6865" s="98"/>
      <c r="E6865" s="5"/>
      <c r="F6865" s="5"/>
      <c r="G6865" s="87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99"/>
      <c r="AB6865" s="5"/>
      <c r="AC6865" s="5"/>
      <c r="AD6865" s="99"/>
      <c r="AE6865" s="5"/>
      <c r="AF6865" s="5"/>
      <c r="AG6865" s="15"/>
      <c r="AH6865" s="15"/>
    </row>
    <row r="6866" spans="1:34" ht="15" customHeight="1" x14ac:dyDescent="0.25">
      <c r="A6866" s="12"/>
      <c r="B6866" s="5"/>
      <c r="C6866" s="98"/>
      <c r="D6866" s="98"/>
      <c r="E6866" s="5"/>
      <c r="F6866" s="5"/>
      <c r="G6866" s="87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99"/>
      <c r="AB6866" s="5"/>
      <c r="AC6866" s="5"/>
      <c r="AD6866" s="99"/>
      <c r="AE6866" s="5"/>
      <c r="AF6866" s="5"/>
      <c r="AG6866" s="15"/>
      <c r="AH6866" s="15"/>
    </row>
    <row r="6867" spans="1:34" ht="15" customHeight="1" x14ac:dyDescent="0.25">
      <c r="A6867" s="12"/>
      <c r="B6867" s="5"/>
      <c r="C6867" s="98"/>
      <c r="D6867" s="98"/>
      <c r="E6867" s="5"/>
      <c r="F6867" s="5"/>
      <c r="G6867" s="87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99"/>
      <c r="AB6867" s="5"/>
      <c r="AC6867" s="5"/>
      <c r="AD6867" s="99"/>
      <c r="AE6867" s="5"/>
      <c r="AF6867" s="5"/>
      <c r="AG6867" s="15"/>
      <c r="AH6867" s="15"/>
    </row>
    <row r="6868" spans="1:34" ht="15" customHeight="1" x14ac:dyDescent="0.25">
      <c r="A6868" s="12"/>
      <c r="B6868" s="5"/>
      <c r="C6868" s="98"/>
      <c r="D6868" s="98"/>
      <c r="E6868" s="5"/>
      <c r="F6868" s="5"/>
      <c r="G6868" s="87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99"/>
      <c r="AB6868" s="5"/>
      <c r="AC6868" s="5"/>
      <c r="AD6868" s="99"/>
      <c r="AE6868" s="5"/>
      <c r="AF6868" s="5"/>
      <c r="AG6868" s="15"/>
      <c r="AH6868" s="15"/>
    </row>
    <row r="6869" spans="1:34" ht="15" customHeight="1" x14ac:dyDescent="0.25">
      <c r="A6869" s="12"/>
      <c r="B6869" s="5"/>
      <c r="C6869" s="98"/>
      <c r="D6869" s="98"/>
      <c r="E6869" s="5"/>
      <c r="F6869" s="5"/>
      <c r="G6869" s="87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99"/>
      <c r="AB6869" s="5"/>
      <c r="AC6869" s="5"/>
      <c r="AD6869" s="99"/>
      <c r="AE6869" s="5"/>
      <c r="AF6869" s="5"/>
      <c r="AG6869" s="15"/>
      <c r="AH6869" s="15"/>
    </row>
    <row r="6870" spans="1:34" ht="15" customHeight="1" x14ac:dyDescent="0.25">
      <c r="A6870" s="12"/>
      <c r="B6870" s="5"/>
      <c r="C6870" s="98"/>
      <c r="D6870" s="98"/>
      <c r="E6870" s="5"/>
      <c r="F6870" s="5"/>
      <c r="G6870" s="87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99"/>
      <c r="AB6870" s="5"/>
      <c r="AC6870" s="5"/>
      <c r="AD6870" s="99"/>
      <c r="AE6870" s="5"/>
      <c r="AF6870" s="5"/>
      <c r="AG6870" s="15"/>
      <c r="AH6870" s="15"/>
    </row>
    <row r="6871" spans="1:34" ht="15" customHeight="1" x14ac:dyDescent="0.25">
      <c r="A6871" s="12"/>
      <c r="B6871" s="5"/>
      <c r="C6871" s="98"/>
      <c r="D6871" s="98"/>
      <c r="E6871" s="5"/>
      <c r="F6871" s="5"/>
      <c r="G6871" s="87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99"/>
      <c r="AB6871" s="5"/>
      <c r="AC6871" s="5"/>
      <c r="AD6871" s="99"/>
      <c r="AE6871" s="5"/>
      <c r="AF6871" s="5"/>
      <c r="AG6871" s="15"/>
      <c r="AH6871" s="15"/>
    </row>
    <row r="6872" spans="1:34" ht="15" customHeight="1" x14ac:dyDescent="0.25">
      <c r="A6872" s="12"/>
      <c r="B6872" s="5"/>
      <c r="C6872" s="98"/>
      <c r="D6872" s="98"/>
      <c r="E6872" s="5"/>
      <c r="F6872" s="5"/>
      <c r="G6872" s="87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99"/>
      <c r="AB6872" s="5"/>
      <c r="AC6872" s="5"/>
      <c r="AD6872" s="99"/>
      <c r="AE6872" s="5"/>
      <c r="AF6872" s="5"/>
      <c r="AG6872" s="15"/>
      <c r="AH6872" s="15"/>
    </row>
    <row r="6873" spans="1:34" ht="15" customHeight="1" x14ac:dyDescent="0.25">
      <c r="A6873" s="12"/>
      <c r="B6873" s="5"/>
      <c r="C6873" s="98"/>
      <c r="D6873" s="98"/>
      <c r="E6873" s="5"/>
      <c r="F6873" s="5"/>
      <c r="G6873" s="87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99"/>
      <c r="AB6873" s="5"/>
      <c r="AC6873" s="5"/>
      <c r="AD6873" s="99"/>
      <c r="AE6873" s="5"/>
      <c r="AF6873" s="5"/>
      <c r="AG6873" s="15"/>
      <c r="AH6873" s="15"/>
    </row>
    <row r="6874" spans="1:34" ht="15" customHeight="1" x14ac:dyDescent="0.25">
      <c r="A6874" s="12"/>
      <c r="B6874" s="5"/>
      <c r="C6874" s="98"/>
      <c r="D6874" s="98"/>
      <c r="E6874" s="5"/>
      <c r="F6874" s="5"/>
      <c r="G6874" s="87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99"/>
      <c r="AB6874" s="5"/>
      <c r="AC6874" s="5"/>
      <c r="AD6874" s="99"/>
      <c r="AE6874" s="5"/>
      <c r="AF6874" s="5"/>
      <c r="AG6874" s="15"/>
      <c r="AH6874" s="15"/>
    </row>
    <row r="6875" spans="1:34" ht="15" customHeight="1" x14ac:dyDescent="0.25">
      <c r="A6875" s="12"/>
      <c r="B6875" s="5"/>
      <c r="C6875" s="98"/>
      <c r="D6875" s="98"/>
      <c r="E6875" s="5"/>
      <c r="F6875" s="5"/>
      <c r="G6875" s="87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99"/>
      <c r="AB6875" s="5"/>
      <c r="AC6875" s="5"/>
      <c r="AD6875" s="99"/>
      <c r="AE6875" s="5"/>
      <c r="AF6875" s="5"/>
      <c r="AG6875" s="15"/>
      <c r="AH6875" s="15"/>
    </row>
    <row r="6876" spans="1:34" ht="15" customHeight="1" x14ac:dyDescent="0.25">
      <c r="A6876" s="12"/>
      <c r="B6876" s="5"/>
      <c r="C6876" s="98"/>
      <c r="D6876" s="98"/>
      <c r="E6876" s="5"/>
      <c r="F6876" s="5"/>
      <c r="G6876" s="87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99"/>
      <c r="AB6876" s="5"/>
      <c r="AC6876" s="5"/>
      <c r="AD6876" s="99"/>
      <c r="AE6876" s="5"/>
      <c r="AF6876" s="5"/>
      <c r="AG6876" s="15"/>
      <c r="AH6876" s="15"/>
    </row>
    <row r="6877" spans="1:34" ht="15" customHeight="1" x14ac:dyDescent="0.25">
      <c r="A6877" s="12"/>
      <c r="B6877" s="5"/>
      <c r="C6877" s="98"/>
      <c r="D6877" s="98"/>
      <c r="E6877" s="5"/>
      <c r="F6877" s="5"/>
      <c r="G6877" s="87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99"/>
      <c r="AB6877" s="5"/>
      <c r="AC6877" s="5"/>
      <c r="AD6877" s="99"/>
      <c r="AE6877" s="5"/>
      <c r="AF6877" s="5"/>
      <c r="AG6877" s="15"/>
      <c r="AH6877" s="15"/>
    </row>
    <row r="6878" spans="1:34" ht="15" customHeight="1" x14ac:dyDescent="0.25">
      <c r="A6878" s="12"/>
      <c r="B6878" s="5"/>
      <c r="C6878" s="98"/>
      <c r="D6878" s="98"/>
      <c r="E6878" s="5"/>
      <c r="F6878" s="5"/>
      <c r="G6878" s="87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99"/>
      <c r="AB6878" s="5"/>
      <c r="AC6878" s="5"/>
      <c r="AD6878" s="99"/>
      <c r="AE6878" s="5"/>
      <c r="AF6878" s="5"/>
      <c r="AG6878" s="15"/>
      <c r="AH6878" s="15"/>
    </row>
    <row r="6879" spans="1:34" ht="15" customHeight="1" x14ac:dyDescent="0.25">
      <c r="A6879" s="12"/>
      <c r="B6879" s="5"/>
      <c r="C6879" s="98"/>
      <c r="D6879" s="98"/>
      <c r="E6879" s="5"/>
      <c r="F6879" s="5"/>
      <c r="G6879" s="87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99"/>
      <c r="AB6879" s="5"/>
      <c r="AC6879" s="5"/>
      <c r="AD6879" s="99"/>
      <c r="AE6879" s="5"/>
      <c r="AF6879" s="5"/>
      <c r="AG6879" s="15"/>
      <c r="AH6879" s="15"/>
    </row>
    <row r="6880" spans="1:34" ht="15" customHeight="1" x14ac:dyDescent="0.25">
      <c r="A6880" s="12"/>
      <c r="B6880" s="5"/>
      <c r="C6880" s="98"/>
      <c r="D6880" s="98"/>
      <c r="E6880" s="5"/>
      <c r="F6880" s="5"/>
      <c r="G6880" s="87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99"/>
      <c r="AB6880" s="5"/>
      <c r="AC6880" s="5"/>
      <c r="AD6880" s="99"/>
      <c r="AE6880" s="5"/>
      <c r="AF6880" s="5"/>
      <c r="AG6880" s="15"/>
      <c r="AH6880" s="15"/>
    </row>
    <row r="6881" spans="1:34" ht="15" customHeight="1" x14ac:dyDescent="0.25">
      <c r="A6881" s="12"/>
      <c r="B6881" s="5"/>
      <c r="C6881" s="98"/>
      <c r="D6881" s="98"/>
      <c r="E6881" s="5"/>
      <c r="F6881" s="5"/>
      <c r="G6881" s="87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99"/>
      <c r="AB6881" s="5"/>
      <c r="AC6881" s="5"/>
      <c r="AD6881" s="99"/>
      <c r="AE6881" s="5"/>
      <c r="AF6881" s="5"/>
      <c r="AG6881" s="15"/>
      <c r="AH6881" s="15"/>
    </row>
    <row r="6882" spans="1:34" ht="15" customHeight="1" x14ac:dyDescent="0.25">
      <c r="A6882" s="12"/>
      <c r="B6882" s="5"/>
      <c r="C6882" s="98"/>
      <c r="D6882" s="98"/>
      <c r="E6882" s="5"/>
      <c r="F6882" s="5"/>
      <c r="G6882" s="87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99"/>
      <c r="AB6882" s="5"/>
      <c r="AC6882" s="5"/>
      <c r="AD6882" s="99"/>
      <c r="AE6882" s="5"/>
      <c r="AF6882" s="5"/>
      <c r="AG6882" s="15"/>
      <c r="AH6882" s="15"/>
    </row>
    <row r="6883" spans="1:34" ht="15" customHeight="1" x14ac:dyDescent="0.25">
      <c r="A6883" s="12"/>
      <c r="B6883" s="5"/>
      <c r="C6883" s="98"/>
      <c r="D6883" s="98"/>
      <c r="E6883" s="5"/>
      <c r="F6883" s="5"/>
      <c r="G6883" s="87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99"/>
      <c r="AB6883" s="5"/>
      <c r="AC6883" s="5"/>
      <c r="AD6883" s="99"/>
      <c r="AE6883" s="5"/>
      <c r="AF6883" s="5"/>
      <c r="AG6883" s="15"/>
      <c r="AH6883" s="15"/>
    </row>
    <row r="6884" spans="1:34" ht="15" customHeight="1" x14ac:dyDescent="0.25">
      <c r="A6884" s="12"/>
      <c r="B6884" s="5"/>
      <c r="C6884" s="98"/>
      <c r="D6884" s="98"/>
      <c r="E6884" s="5"/>
      <c r="F6884" s="5"/>
      <c r="G6884" s="87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99"/>
      <c r="AB6884" s="5"/>
      <c r="AC6884" s="5"/>
      <c r="AD6884" s="99"/>
      <c r="AE6884" s="5"/>
      <c r="AF6884" s="5"/>
      <c r="AG6884" s="15"/>
      <c r="AH6884" s="15"/>
    </row>
    <row r="6885" spans="1:34" ht="15" customHeight="1" x14ac:dyDescent="0.25">
      <c r="A6885" s="12"/>
      <c r="B6885" s="5"/>
      <c r="C6885" s="98"/>
      <c r="D6885" s="98"/>
      <c r="E6885" s="5"/>
      <c r="F6885" s="5"/>
      <c r="G6885" s="87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99"/>
      <c r="AB6885" s="5"/>
      <c r="AC6885" s="5"/>
      <c r="AD6885" s="99"/>
      <c r="AE6885" s="5"/>
      <c r="AF6885" s="5"/>
      <c r="AG6885" s="15"/>
      <c r="AH6885" s="15"/>
    </row>
    <row r="6886" spans="1:34" ht="15" customHeight="1" x14ac:dyDescent="0.25">
      <c r="A6886" s="12"/>
      <c r="B6886" s="5"/>
      <c r="C6886" s="98"/>
      <c r="D6886" s="98"/>
      <c r="E6886" s="5"/>
      <c r="F6886" s="5"/>
      <c r="G6886" s="87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99"/>
      <c r="AB6886" s="5"/>
      <c r="AC6886" s="5"/>
      <c r="AD6886" s="99"/>
      <c r="AE6886" s="5"/>
      <c r="AF6886" s="5"/>
      <c r="AG6886" s="15"/>
      <c r="AH6886" s="15"/>
    </row>
    <row r="6887" spans="1:34" ht="15" customHeight="1" x14ac:dyDescent="0.25">
      <c r="A6887" s="12"/>
      <c r="B6887" s="5"/>
      <c r="C6887" s="98"/>
      <c r="D6887" s="98"/>
      <c r="E6887" s="5"/>
      <c r="F6887" s="5"/>
      <c r="G6887" s="87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99"/>
      <c r="AB6887" s="5"/>
      <c r="AC6887" s="5"/>
      <c r="AD6887" s="99"/>
      <c r="AE6887" s="5"/>
      <c r="AF6887" s="5"/>
      <c r="AG6887" s="15"/>
      <c r="AH6887" s="15"/>
    </row>
    <row r="6888" spans="1:34" ht="15" customHeight="1" x14ac:dyDescent="0.25">
      <c r="A6888" s="12"/>
      <c r="B6888" s="5"/>
      <c r="C6888" s="98"/>
      <c r="D6888" s="98"/>
      <c r="E6888" s="5"/>
      <c r="F6888" s="5"/>
      <c r="G6888" s="87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99"/>
      <c r="AB6888" s="5"/>
      <c r="AC6888" s="5"/>
      <c r="AD6888" s="99"/>
      <c r="AE6888" s="5"/>
      <c r="AF6888" s="5"/>
      <c r="AG6888" s="15"/>
      <c r="AH6888" s="15"/>
    </row>
    <row r="6889" spans="1:34" ht="15" customHeight="1" x14ac:dyDescent="0.25">
      <c r="A6889" s="12"/>
      <c r="B6889" s="5"/>
      <c r="C6889" s="98"/>
      <c r="D6889" s="98"/>
      <c r="E6889" s="5"/>
      <c r="F6889" s="5"/>
      <c r="G6889" s="87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99"/>
      <c r="AB6889" s="5"/>
      <c r="AC6889" s="5"/>
      <c r="AD6889" s="99"/>
      <c r="AE6889" s="5"/>
      <c r="AF6889" s="5"/>
      <c r="AG6889" s="15"/>
      <c r="AH6889" s="15"/>
    </row>
    <row r="6890" spans="1:34" ht="15" customHeight="1" x14ac:dyDescent="0.25">
      <c r="A6890" s="12"/>
      <c r="B6890" s="5"/>
      <c r="C6890" s="98"/>
      <c r="D6890" s="98"/>
      <c r="E6890" s="5"/>
      <c r="F6890" s="5"/>
      <c r="G6890" s="87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99"/>
      <c r="AB6890" s="5"/>
      <c r="AC6890" s="5"/>
      <c r="AD6890" s="99"/>
      <c r="AE6890" s="5"/>
      <c r="AF6890" s="5"/>
      <c r="AG6890" s="15"/>
      <c r="AH6890" s="15"/>
    </row>
    <row r="6891" spans="1:34" ht="15" customHeight="1" x14ac:dyDescent="0.25">
      <c r="A6891" s="12"/>
      <c r="B6891" s="5"/>
      <c r="C6891" s="98"/>
      <c r="D6891" s="98"/>
      <c r="E6891" s="5"/>
      <c r="F6891" s="5"/>
      <c r="G6891" s="87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99"/>
      <c r="AB6891" s="5"/>
      <c r="AC6891" s="5"/>
      <c r="AD6891" s="99"/>
      <c r="AE6891" s="5"/>
      <c r="AF6891" s="5"/>
      <c r="AG6891" s="15"/>
      <c r="AH6891" s="15"/>
    </row>
    <row r="6892" spans="1:34" ht="15" customHeight="1" x14ac:dyDescent="0.25">
      <c r="A6892" s="12"/>
      <c r="B6892" s="5"/>
      <c r="C6892" s="98"/>
      <c r="D6892" s="98"/>
      <c r="E6892" s="5"/>
      <c r="F6892" s="5"/>
      <c r="G6892" s="87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99"/>
      <c r="AB6892" s="5"/>
      <c r="AC6892" s="5"/>
      <c r="AD6892" s="99"/>
      <c r="AE6892" s="5"/>
      <c r="AF6892" s="5"/>
      <c r="AG6892" s="15"/>
      <c r="AH6892" s="15"/>
    </row>
    <row r="6893" spans="1:34" ht="15" customHeight="1" x14ac:dyDescent="0.25">
      <c r="A6893" s="12"/>
      <c r="B6893" s="5"/>
      <c r="C6893" s="98"/>
      <c r="D6893" s="98"/>
      <c r="E6893" s="5"/>
      <c r="F6893" s="5"/>
      <c r="G6893" s="87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99"/>
      <c r="AB6893" s="5"/>
      <c r="AC6893" s="5"/>
      <c r="AD6893" s="99"/>
      <c r="AE6893" s="5"/>
      <c r="AF6893" s="5"/>
      <c r="AG6893" s="15"/>
      <c r="AH6893" s="15"/>
    </row>
    <row r="6894" spans="1:34" ht="15" customHeight="1" x14ac:dyDescent="0.25">
      <c r="A6894" s="12"/>
      <c r="B6894" s="5"/>
      <c r="C6894" s="98"/>
      <c r="D6894" s="98"/>
      <c r="E6894" s="5"/>
      <c r="F6894" s="5"/>
      <c r="G6894" s="87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99"/>
      <c r="AB6894" s="5"/>
      <c r="AC6894" s="5"/>
      <c r="AD6894" s="99"/>
      <c r="AE6894" s="5"/>
      <c r="AF6894" s="5"/>
      <c r="AG6894" s="15"/>
      <c r="AH6894" s="15"/>
    </row>
    <row r="6895" spans="1:34" ht="15" customHeight="1" x14ac:dyDescent="0.25">
      <c r="A6895" s="12"/>
      <c r="B6895" s="5"/>
      <c r="C6895" s="98"/>
      <c r="D6895" s="98"/>
      <c r="E6895" s="5"/>
      <c r="F6895" s="5"/>
      <c r="G6895" s="87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99"/>
      <c r="AB6895" s="5"/>
      <c r="AC6895" s="5"/>
      <c r="AD6895" s="99"/>
      <c r="AE6895" s="5"/>
      <c r="AF6895" s="5"/>
      <c r="AG6895" s="15"/>
      <c r="AH6895" s="15"/>
    </row>
    <row r="6896" spans="1:34" ht="15" customHeight="1" x14ac:dyDescent="0.25">
      <c r="A6896" s="12"/>
      <c r="B6896" s="5"/>
      <c r="C6896" s="98"/>
      <c r="D6896" s="98"/>
      <c r="E6896" s="5"/>
      <c r="F6896" s="5"/>
      <c r="G6896" s="87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99"/>
      <c r="AB6896" s="5"/>
      <c r="AC6896" s="5"/>
      <c r="AD6896" s="99"/>
      <c r="AE6896" s="5"/>
      <c r="AF6896" s="5"/>
      <c r="AG6896" s="15"/>
      <c r="AH6896" s="15"/>
    </row>
    <row r="6897" spans="1:34" ht="15" customHeight="1" x14ac:dyDescent="0.25">
      <c r="A6897" s="12"/>
      <c r="B6897" s="5"/>
      <c r="C6897" s="98"/>
      <c r="D6897" s="98"/>
      <c r="E6897" s="5"/>
      <c r="F6897" s="5"/>
      <c r="G6897" s="87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99"/>
      <c r="AB6897" s="5"/>
      <c r="AC6897" s="5"/>
      <c r="AD6897" s="99"/>
      <c r="AE6897" s="5"/>
      <c r="AF6897" s="5"/>
      <c r="AG6897" s="15"/>
      <c r="AH6897" s="15"/>
    </row>
    <row r="6898" spans="1:34" ht="15" customHeight="1" x14ac:dyDescent="0.25">
      <c r="A6898" s="12"/>
      <c r="B6898" s="5"/>
      <c r="C6898" s="98"/>
      <c r="D6898" s="98"/>
      <c r="E6898" s="5"/>
      <c r="F6898" s="5"/>
      <c r="G6898" s="87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99"/>
      <c r="AB6898" s="5"/>
      <c r="AC6898" s="5"/>
      <c r="AD6898" s="99"/>
      <c r="AE6898" s="5"/>
      <c r="AF6898" s="5"/>
      <c r="AG6898" s="15"/>
      <c r="AH6898" s="15"/>
    </row>
    <row r="6899" spans="1:34" ht="15" customHeight="1" x14ac:dyDescent="0.25">
      <c r="A6899" s="12"/>
      <c r="B6899" s="5"/>
      <c r="C6899" s="98"/>
      <c r="D6899" s="98"/>
      <c r="E6899" s="5"/>
      <c r="F6899" s="5"/>
      <c r="G6899" s="87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99"/>
      <c r="AB6899" s="5"/>
      <c r="AC6899" s="5"/>
      <c r="AD6899" s="99"/>
      <c r="AE6899" s="5"/>
      <c r="AF6899" s="5"/>
      <c r="AG6899" s="15"/>
      <c r="AH6899" s="15"/>
    </row>
    <row r="6900" spans="1:34" ht="15" customHeight="1" x14ac:dyDescent="0.25">
      <c r="A6900" s="12"/>
      <c r="B6900" s="5"/>
      <c r="C6900" s="98"/>
      <c r="D6900" s="98"/>
      <c r="E6900" s="5"/>
      <c r="F6900" s="5"/>
      <c r="G6900" s="87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99"/>
      <c r="AB6900" s="5"/>
      <c r="AC6900" s="5"/>
      <c r="AD6900" s="99"/>
      <c r="AE6900" s="5"/>
      <c r="AF6900" s="5"/>
      <c r="AG6900" s="15"/>
      <c r="AH6900" s="15"/>
    </row>
    <row r="6901" spans="1:34" ht="15" customHeight="1" x14ac:dyDescent="0.25">
      <c r="A6901" s="12"/>
      <c r="B6901" s="5"/>
      <c r="C6901" s="98"/>
      <c r="D6901" s="98"/>
      <c r="E6901" s="5"/>
      <c r="F6901" s="5"/>
      <c r="G6901" s="87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99"/>
      <c r="AB6901" s="5"/>
      <c r="AC6901" s="5"/>
      <c r="AD6901" s="99"/>
      <c r="AE6901" s="5"/>
      <c r="AF6901" s="5"/>
      <c r="AG6901" s="15"/>
      <c r="AH6901" s="15"/>
    </row>
    <row r="6902" spans="1:34" ht="15" customHeight="1" x14ac:dyDescent="0.25">
      <c r="A6902" s="12"/>
      <c r="B6902" s="5"/>
      <c r="C6902" s="98"/>
      <c r="D6902" s="98"/>
      <c r="E6902" s="5"/>
      <c r="F6902" s="5"/>
      <c r="G6902" s="87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99"/>
      <c r="AB6902" s="5"/>
      <c r="AC6902" s="5"/>
      <c r="AD6902" s="99"/>
      <c r="AE6902" s="5"/>
      <c r="AF6902" s="5"/>
      <c r="AG6902" s="15"/>
      <c r="AH6902" s="15"/>
    </row>
    <row r="6903" spans="1:34" ht="15" customHeight="1" x14ac:dyDescent="0.25">
      <c r="A6903" s="12"/>
      <c r="B6903" s="5"/>
      <c r="C6903" s="98"/>
      <c r="D6903" s="98"/>
      <c r="E6903" s="5"/>
      <c r="F6903" s="5"/>
      <c r="G6903" s="87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99"/>
      <c r="AB6903" s="5"/>
      <c r="AC6903" s="5"/>
      <c r="AD6903" s="99"/>
      <c r="AE6903" s="5"/>
      <c r="AF6903" s="5"/>
      <c r="AG6903" s="15"/>
      <c r="AH6903" s="15"/>
    </row>
    <row r="6904" spans="1:34" ht="15" customHeight="1" x14ac:dyDescent="0.25">
      <c r="A6904" s="12"/>
      <c r="B6904" s="5"/>
      <c r="C6904" s="98"/>
      <c r="D6904" s="98"/>
      <c r="E6904" s="5"/>
      <c r="F6904" s="5"/>
      <c r="G6904" s="87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99"/>
      <c r="AB6904" s="5"/>
      <c r="AC6904" s="5"/>
      <c r="AD6904" s="99"/>
      <c r="AE6904" s="5"/>
      <c r="AF6904" s="5"/>
      <c r="AG6904" s="15"/>
      <c r="AH6904" s="15"/>
    </row>
    <row r="6905" spans="1:34" ht="15" customHeight="1" x14ac:dyDescent="0.25">
      <c r="A6905" s="12"/>
      <c r="B6905" s="5"/>
      <c r="C6905" s="98"/>
      <c r="D6905" s="98"/>
      <c r="E6905" s="5"/>
      <c r="F6905" s="5"/>
      <c r="G6905" s="87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99"/>
      <c r="AB6905" s="5"/>
      <c r="AC6905" s="5"/>
      <c r="AD6905" s="99"/>
      <c r="AE6905" s="5"/>
      <c r="AF6905" s="5"/>
      <c r="AG6905" s="15"/>
      <c r="AH6905" s="15"/>
    </row>
    <row r="6906" spans="1:34" ht="15" customHeight="1" x14ac:dyDescent="0.25">
      <c r="A6906" s="12"/>
      <c r="B6906" s="5"/>
      <c r="C6906" s="98"/>
      <c r="D6906" s="98"/>
      <c r="E6906" s="5"/>
      <c r="F6906" s="5"/>
      <c r="G6906" s="87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99"/>
      <c r="AB6906" s="5"/>
      <c r="AC6906" s="5"/>
      <c r="AD6906" s="99"/>
      <c r="AE6906" s="5"/>
      <c r="AF6906" s="5"/>
      <c r="AG6906" s="15"/>
      <c r="AH6906" s="15"/>
    </row>
    <row r="6907" spans="1:34" ht="15" customHeight="1" x14ac:dyDescent="0.25">
      <c r="A6907" s="12"/>
      <c r="B6907" s="5"/>
      <c r="C6907" s="98"/>
      <c r="D6907" s="98"/>
      <c r="E6907" s="5"/>
      <c r="F6907" s="5"/>
      <c r="G6907" s="87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99"/>
      <c r="AB6907" s="5"/>
      <c r="AC6907" s="5"/>
      <c r="AD6907" s="99"/>
      <c r="AE6907" s="5"/>
      <c r="AF6907" s="5"/>
      <c r="AG6907" s="15"/>
      <c r="AH6907" s="15"/>
    </row>
    <row r="6908" spans="1:34" ht="15" customHeight="1" x14ac:dyDescent="0.25">
      <c r="A6908" s="12"/>
      <c r="B6908" s="5"/>
      <c r="C6908" s="98"/>
      <c r="D6908" s="98"/>
      <c r="E6908" s="5"/>
      <c r="F6908" s="5"/>
      <c r="G6908" s="87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99"/>
      <c r="AB6908" s="5"/>
      <c r="AC6908" s="5"/>
      <c r="AD6908" s="99"/>
      <c r="AE6908" s="5"/>
      <c r="AF6908" s="5"/>
      <c r="AG6908" s="15"/>
      <c r="AH6908" s="15"/>
    </row>
    <row r="6909" spans="1:34" ht="15" customHeight="1" x14ac:dyDescent="0.25">
      <c r="A6909" s="12"/>
      <c r="B6909" s="5"/>
      <c r="C6909" s="98"/>
      <c r="D6909" s="98"/>
      <c r="E6909" s="5"/>
      <c r="F6909" s="5"/>
      <c r="G6909" s="87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99"/>
      <c r="AB6909" s="5"/>
      <c r="AC6909" s="5"/>
      <c r="AD6909" s="99"/>
      <c r="AE6909" s="5"/>
      <c r="AF6909" s="5"/>
      <c r="AG6909" s="15"/>
      <c r="AH6909" s="15"/>
    </row>
    <row r="6910" spans="1:34" ht="15" customHeight="1" x14ac:dyDescent="0.25">
      <c r="A6910" s="12"/>
      <c r="B6910" s="5"/>
      <c r="C6910" s="98"/>
      <c r="D6910" s="98"/>
      <c r="E6910" s="5"/>
      <c r="F6910" s="5"/>
      <c r="G6910" s="87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99"/>
      <c r="AB6910" s="5"/>
      <c r="AC6910" s="5"/>
      <c r="AD6910" s="99"/>
      <c r="AE6910" s="5"/>
      <c r="AF6910" s="5"/>
      <c r="AG6910" s="15"/>
      <c r="AH6910" s="15"/>
    </row>
    <row r="6911" spans="1:34" ht="15" customHeight="1" x14ac:dyDescent="0.25">
      <c r="A6911" s="12"/>
      <c r="B6911" s="5"/>
      <c r="C6911" s="98"/>
      <c r="D6911" s="98"/>
      <c r="E6911" s="5"/>
      <c r="F6911" s="5"/>
      <c r="G6911" s="87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99"/>
      <c r="AB6911" s="5"/>
      <c r="AC6911" s="5"/>
      <c r="AD6911" s="99"/>
      <c r="AE6911" s="5"/>
      <c r="AF6911" s="5"/>
      <c r="AG6911" s="15"/>
      <c r="AH6911" s="15"/>
    </row>
    <row r="6912" spans="1:34" ht="15" customHeight="1" x14ac:dyDescent="0.25">
      <c r="A6912" s="12"/>
      <c r="B6912" s="5"/>
      <c r="C6912" s="98"/>
      <c r="D6912" s="98"/>
      <c r="E6912" s="5"/>
      <c r="F6912" s="5"/>
      <c r="G6912" s="87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99"/>
      <c r="AB6912" s="5"/>
      <c r="AC6912" s="5"/>
      <c r="AD6912" s="99"/>
      <c r="AE6912" s="5"/>
      <c r="AF6912" s="5"/>
      <c r="AG6912" s="15"/>
      <c r="AH6912" s="15"/>
    </row>
    <row r="6913" spans="1:34" ht="15" customHeight="1" x14ac:dyDescent="0.25">
      <c r="A6913" s="12"/>
      <c r="B6913" s="5"/>
      <c r="C6913" s="98"/>
      <c r="D6913" s="98"/>
      <c r="E6913" s="5"/>
      <c r="F6913" s="5"/>
      <c r="G6913" s="87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99"/>
      <c r="AB6913" s="5"/>
      <c r="AC6913" s="5"/>
      <c r="AD6913" s="99"/>
      <c r="AE6913" s="5"/>
      <c r="AF6913" s="5"/>
      <c r="AG6913" s="15"/>
      <c r="AH6913" s="15"/>
    </row>
    <row r="6914" spans="1:34" ht="15" customHeight="1" x14ac:dyDescent="0.25">
      <c r="A6914" s="12"/>
      <c r="B6914" s="5"/>
      <c r="C6914" s="98"/>
      <c r="D6914" s="98"/>
      <c r="E6914" s="5"/>
      <c r="F6914" s="5"/>
      <c r="G6914" s="87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99"/>
      <c r="AB6914" s="5"/>
      <c r="AC6914" s="5"/>
      <c r="AD6914" s="99"/>
      <c r="AE6914" s="5"/>
      <c r="AF6914" s="5"/>
      <c r="AG6914" s="15"/>
      <c r="AH6914" s="15"/>
    </row>
    <row r="6915" spans="1:34" ht="15" customHeight="1" x14ac:dyDescent="0.25">
      <c r="A6915" s="12"/>
      <c r="B6915" s="5"/>
      <c r="C6915" s="98"/>
      <c r="D6915" s="98"/>
      <c r="E6915" s="5"/>
      <c r="F6915" s="5"/>
      <c r="G6915" s="87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99"/>
      <c r="AB6915" s="5"/>
      <c r="AC6915" s="5"/>
      <c r="AD6915" s="99"/>
      <c r="AE6915" s="5"/>
      <c r="AF6915" s="5"/>
      <c r="AG6915" s="15"/>
      <c r="AH6915" s="15"/>
    </row>
    <row r="6916" spans="1:34" ht="15" customHeight="1" x14ac:dyDescent="0.25">
      <c r="A6916" s="12"/>
      <c r="B6916" s="5"/>
      <c r="C6916" s="98"/>
      <c r="D6916" s="98"/>
      <c r="E6916" s="5"/>
      <c r="F6916" s="5"/>
      <c r="G6916" s="87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99"/>
      <c r="AB6916" s="5"/>
      <c r="AC6916" s="5"/>
      <c r="AD6916" s="99"/>
      <c r="AE6916" s="5"/>
      <c r="AF6916" s="5"/>
      <c r="AG6916" s="15"/>
      <c r="AH6916" s="15"/>
    </row>
    <row r="6917" spans="1:34" ht="15" customHeight="1" x14ac:dyDescent="0.25">
      <c r="A6917" s="12"/>
      <c r="B6917" s="5"/>
      <c r="C6917" s="98"/>
      <c r="D6917" s="98"/>
      <c r="E6917" s="5"/>
      <c r="F6917" s="5"/>
      <c r="G6917" s="87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99"/>
      <c r="AB6917" s="5"/>
      <c r="AC6917" s="5"/>
      <c r="AD6917" s="99"/>
      <c r="AE6917" s="5"/>
      <c r="AF6917" s="5"/>
      <c r="AG6917" s="15"/>
      <c r="AH6917" s="15"/>
    </row>
    <row r="6918" spans="1:34" ht="15" customHeight="1" x14ac:dyDescent="0.25">
      <c r="A6918" s="12"/>
      <c r="B6918" s="5"/>
      <c r="C6918" s="98"/>
      <c r="D6918" s="98"/>
      <c r="E6918" s="5"/>
      <c r="F6918" s="5"/>
      <c r="G6918" s="87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99"/>
      <c r="AB6918" s="5"/>
      <c r="AC6918" s="5"/>
      <c r="AD6918" s="99"/>
      <c r="AE6918" s="5"/>
      <c r="AF6918" s="5"/>
      <c r="AG6918" s="15"/>
      <c r="AH6918" s="15"/>
    </row>
    <row r="6919" spans="1:34" ht="15" customHeight="1" x14ac:dyDescent="0.25">
      <c r="A6919" s="12"/>
      <c r="B6919" s="5"/>
      <c r="C6919" s="98"/>
      <c r="D6919" s="98"/>
      <c r="E6919" s="5"/>
      <c r="F6919" s="5"/>
      <c r="G6919" s="87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99"/>
      <c r="AB6919" s="5"/>
      <c r="AC6919" s="5"/>
      <c r="AD6919" s="99"/>
      <c r="AE6919" s="5"/>
      <c r="AF6919" s="5"/>
      <c r="AG6919" s="15"/>
      <c r="AH6919" s="15"/>
    </row>
    <row r="6920" spans="1:34" ht="15" customHeight="1" x14ac:dyDescent="0.25">
      <c r="A6920" s="12"/>
      <c r="B6920" s="5"/>
      <c r="C6920" s="98"/>
      <c r="D6920" s="98"/>
      <c r="E6920" s="5"/>
      <c r="F6920" s="5"/>
      <c r="G6920" s="87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99"/>
      <c r="AB6920" s="5"/>
      <c r="AC6920" s="5"/>
      <c r="AD6920" s="99"/>
      <c r="AE6920" s="5"/>
      <c r="AF6920" s="5"/>
      <c r="AG6920" s="15"/>
      <c r="AH6920" s="15"/>
    </row>
    <row r="6921" spans="1:34" ht="15" customHeight="1" x14ac:dyDescent="0.25">
      <c r="A6921" s="12"/>
      <c r="B6921" s="5"/>
      <c r="C6921" s="98"/>
      <c r="D6921" s="98"/>
      <c r="E6921" s="5"/>
      <c r="F6921" s="5"/>
      <c r="G6921" s="87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99"/>
      <c r="AB6921" s="5"/>
      <c r="AC6921" s="5"/>
      <c r="AD6921" s="99"/>
      <c r="AE6921" s="5"/>
      <c r="AF6921" s="5"/>
      <c r="AG6921" s="15"/>
      <c r="AH6921" s="15"/>
    </row>
    <row r="6922" spans="1:34" ht="15" customHeight="1" x14ac:dyDescent="0.25">
      <c r="A6922" s="12"/>
      <c r="B6922" s="5"/>
      <c r="C6922" s="98"/>
      <c r="D6922" s="98"/>
      <c r="E6922" s="5"/>
      <c r="F6922" s="5"/>
      <c r="G6922" s="87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99"/>
      <c r="AB6922" s="5"/>
      <c r="AC6922" s="5"/>
      <c r="AD6922" s="99"/>
      <c r="AE6922" s="5"/>
      <c r="AF6922" s="5"/>
      <c r="AG6922" s="15"/>
      <c r="AH6922" s="15"/>
    </row>
    <row r="6923" spans="1:34" ht="15" customHeight="1" x14ac:dyDescent="0.25">
      <c r="A6923" s="12"/>
      <c r="B6923" s="5"/>
      <c r="C6923" s="98"/>
      <c r="D6923" s="98"/>
      <c r="E6923" s="5"/>
      <c r="F6923" s="5"/>
      <c r="G6923" s="87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99"/>
      <c r="AB6923" s="5"/>
      <c r="AC6923" s="5"/>
      <c r="AD6923" s="99"/>
      <c r="AE6923" s="5"/>
      <c r="AF6923" s="5"/>
      <c r="AG6923" s="15"/>
      <c r="AH6923" s="15"/>
    </row>
    <row r="6924" spans="1:34" ht="15" customHeight="1" x14ac:dyDescent="0.25">
      <c r="A6924" s="12"/>
      <c r="B6924" s="5"/>
      <c r="C6924" s="98"/>
      <c r="D6924" s="98"/>
      <c r="E6924" s="5"/>
      <c r="F6924" s="5"/>
      <c r="G6924" s="87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99"/>
      <c r="AB6924" s="5"/>
      <c r="AC6924" s="5"/>
      <c r="AD6924" s="99"/>
      <c r="AE6924" s="5"/>
      <c r="AF6924" s="5"/>
      <c r="AG6924" s="15"/>
      <c r="AH6924" s="15"/>
    </row>
    <row r="6925" spans="1:34" ht="15" customHeight="1" x14ac:dyDescent="0.25">
      <c r="A6925" s="12"/>
      <c r="B6925" s="5"/>
      <c r="C6925" s="98"/>
      <c r="D6925" s="98"/>
      <c r="E6925" s="5"/>
      <c r="F6925" s="5"/>
      <c r="G6925" s="87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99"/>
      <c r="AB6925" s="5"/>
      <c r="AC6925" s="5"/>
      <c r="AD6925" s="99"/>
      <c r="AE6925" s="5"/>
      <c r="AF6925" s="5"/>
      <c r="AG6925" s="15"/>
      <c r="AH6925" s="15"/>
    </row>
    <row r="6926" spans="1:34" ht="15" customHeight="1" x14ac:dyDescent="0.25">
      <c r="A6926" s="12"/>
      <c r="B6926" s="5"/>
      <c r="C6926" s="98"/>
      <c r="D6926" s="98"/>
      <c r="E6926" s="5"/>
      <c r="F6926" s="5"/>
      <c r="G6926" s="87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99"/>
      <c r="AB6926" s="5"/>
      <c r="AC6926" s="5"/>
      <c r="AD6926" s="99"/>
      <c r="AE6926" s="5"/>
      <c r="AF6926" s="5"/>
      <c r="AG6926" s="15"/>
      <c r="AH6926" s="15"/>
    </row>
    <row r="6927" spans="1:34" ht="15" customHeight="1" x14ac:dyDescent="0.25">
      <c r="A6927" s="12"/>
      <c r="B6927" s="5"/>
      <c r="C6927" s="98"/>
      <c r="D6927" s="98"/>
      <c r="E6927" s="5"/>
      <c r="F6927" s="5"/>
      <c r="G6927" s="87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99"/>
      <c r="AB6927" s="5"/>
      <c r="AC6927" s="5"/>
      <c r="AD6927" s="99"/>
      <c r="AE6927" s="5"/>
      <c r="AF6927" s="5"/>
      <c r="AG6927" s="15"/>
      <c r="AH6927" s="15"/>
    </row>
    <row r="6928" spans="1:34" ht="15" customHeight="1" x14ac:dyDescent="0.25">
      <c r="A6928" s="12"/>
      <c r="B6928" s="5"/>
      <c r="C6928" s="98"/>
      <c r="D6928" s="98"/>
      <c r="E6928" s="5"/>
      <c r="F6928" s="5"/>
      <c r="G6928" s="87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99"/>
      <c r="AB6928" s="5"/>
      <c r="AC6928" s="5"/>
      <c r="AD6928" s="99"/>
      <c r="AE6928" s="5"/>
      <c r="AF6928" s="5"/>
      <c r="AG6928" s="15"/>
      <c r="AH6928" s="15"/>
    </row>
    <row r="6929" spans="1:34" ht="15" customHeight="1" x14ac:dyDescent="0.25">
      <c r="A6929" s="12"/>
      <c r="B6929" s="5"/>
      <c r="C6929" s="98"/>
      <c r="D6929" s="98"/>
      <c r="E6929" s="5"/>
      <c r="F6929" s="5"/>
      <c r="G6929" s="87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99"/>
      <c r="AB6929" s="5"/>
      <c r="AC6929" s="5"/>
      <c r="AD6929" s="99"/>
      <c r="AE6929" s="5"/>
      <c r="AF6929" s="5"/>
      <c r="AG6929" s="15"/>
      <c r="AH6929" s="15"/>
    </row>
    <row r="6930" spans="1:34" ht="15" customHeight="1" x14ac:dyDescent="0.25">
      <c r="A6930" s="12"/>
      <c r="B6930" s="5"/>
      <c r="C6930" s="98"/>
      <c r="D6930" s="98"/>
      <c r="E6930" s="5"/>
      <c r="F6930" s="5"/>
      <c r="G6930" s="87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99"/>
      <c r="AB6930" s="5"/>
      <c r="AC6930" s="5"/>
      <c r="AD6930" s="99"/>
      <c r="AE6930" s="5"/>
      <c r="AF6930" s="5"/>
      <c r="AG6930" s="15"/>
      <c r="AH6930" s="15"/>
    </row>
    <row r="6931" spans="1:34" ht="15" customHeight="1" x14ac:dyDescent="0.25">
      <c r="A6931" s="12"/>
      <c r="B6931" s="5"/>
      <c r="C6931" s="98"/>
      <c r="D6931" s="98"/>
      <c r="E6931" s="5"/>
      <c r="F6931" s="5"/>
      <c r="G6931" s="87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99"/>
      <c r="AB6931" s="5"/>
      <c r="AC6931" s="5"/>
      <c r="AD6931" s="99"/>
      <c r="AE6931" s="5"/>
      <c r="AF6931" s="5"/>
      <c r="AG6931" s="15"/>
      <c r="AH6931" s="15"/>
    </row>
    <row r="6932" spans="1:34" ht="15" customHeight="1" x14ac:dyDescent="0.25">
      <c r="A6932" s="12"/>
      <c r="B6932" s="5"/>
      <c r="C6932" s="98"/>
      <c r="D6932" s="98"/>
      <c r="E6932" s="5"/>
      <c r="F6932" s="5"/>
      <c r="G6932" s="87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99"/>
      <c r="AB6932" s="5"/>
      <c r="AC6932" s="5"/>
      <c r="AD6932" s="99"/>
      <c r="AE6932" s="5"/>
      <c r="AF6932" s="5"/>
      <c r="AG6932" s="15"/>
      <c r="AH6932" s="15"/>
    </row>
    <row r="6933" spans="1:34" ht="15" customHeight="1" x14ac:dyDescent="0.25">
      <c r="A6933" s="12"/>
      <c r="B6933" s="5"/>
      <c r="C6933" s="98"/>
      <c r="D6933" s="98"/>
      <c r="E6933" s="5"/>
      <c r="F6933" s="5"/>
      <c r="G6933" s="87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99"/>
      <c r="AB6933" s="5"/>
      <c r="AC6933" s="5"/>
      <c r="AD6933" s="99"/>
      <c r="AE6933" s="5"/>
      <c r="AF6933" s="5"/>
      <c r="AG6933" s="15"/>
      <c r="AH6933" s="15"/>
    </row>
    <row r="6934" spans="1:34" ht="15" customHeight="1" x14ac:dyDescent="0.25">
      <c r="A6934" s="12"/>
      <c r="B6934" s="5"/>
      <c r="C6934" s="98"/>
      <c r="D6934" s="98"/>
      <c r="E6934" s="5"/>
      <c r="F6934" s="5"/>
      <c r="G6934" s="87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99"/>
      <c r="AB6934" s="5"/>
      <c r="AC6934" s="5"/>
      <c r="AD6934" s="99"/>
      <c r="AE6934" s="5"/>
      <c r="AF6934" s="5"/>
      <c r="AG6934" s="15"/>
      <c r="AH6934" s="15"/>
    </row>
    <row r="6935" spans="1:34" ht="15" customHeight="1" x14ac:dyDescent="0.25">
      <c r="A6935" s="12"/>
      <c r="B6935" s="5"/>
      <c r="C6935" s="98"/>
      <c r="D6935" s="98"/>
      <c r="E6935" s="5"/>
      <c r="F6935" s="5"/>
      <c r="G6935" s="87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99"/>
      <c r="AB6935" s="5"/>
      <c r="AC6935" s="5"/>
      <c r="AD6935" s="99"/>
      <c r="AE6935" s="5"/>
      <c r="AF6935" s="5"/>
      <c r="AG6935" s="15"/>
      <c r="AH6935" s="15"/>
    </row>
    <row r="6936" spans="1:34" ht="15" customHeight="1" x14ac:dyDescent="0.25">
      <c r="A6936" s="12"/>
      <c r="B6936" s="5"/>
      <c r="C6936" s="98"/>
      <c r="D6936" s="98"/>
      <c r="E6936" s="5"/>
      <c r="F6936" s="5"/>
      <c r="G6936" s="87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99"/>
      <c r="AB6936" s="5"/>
      <c r="AC6936" s="5"/>
      <c r="AD6936" s="99"/>
      <c r="AE6936" s="5"/>
      <c r="AF6936" s="5"/>
      <c r="AG6936" s="15"/>
      <c r="AH6936" s="15"/>
    </row>
    <row r="6937" spans="1:34" ht="15" customHeight="1" x14ac:dyDescent="0.25">
      <c r="A6937" s="12"/>
      <c r="B6937" s="5"/>
      <c r="C6937" s="98"/>
      <c r="D6937" s="98"/>
      <c r="E6937" s="5"/>
      <c r="F6937" s="5"/>
      <c r="G6937" s="87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99"/>
      <c r="AB6937" s="5"/>
      <c r="AC6937" s="5"/>
      <c r="AD6937" s="99"/>
      <c r="AE6937" s="5"/>
      <c r="AF6937" s="5"/>
      <c r="AG6937" s="15"/>
      <c r="AH6937" s="15"/>
    </row>
    <row r="6938" spans="1:34" ht="15" customHeight="1" x14ac:dyDescent="0.25">
      <c r="A6938" s="12"/>
      <c r="B6938" s="5"/>
      <c r="C6938" s="98"/>
      <c r="D6938" s="98"/>
      <c r="E6938" s="5"/>
      <c r="F6938" s="5"/>
      <c r="G6938" s="87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99"/>
      <c r="AB6938" s="5"/>
      <c r="AC6938" s="5"/>
      <c r="AD6938" s="99"/>
      <c r="AE6938" s="5"/>
      <c r="AF6938" s="5"/>
      <c r="AG6938" s="15"/>
      <c r="AH6938" s="15"/>
    </row>
    <row r="6939" spans="1:34" ht="15" customHeight="1" x14ac:dyDescent="0.25">
      <c r="A6939" s="12"/>
      <c r="B6939" s="5"/>
      <c r="C6939" s="98"/>
      <c r="D6939" s="98"/>
      <c r="E6939" s="5"/>
      <c r="F6939" s="5"/>
      <c r="G6939" s="87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99"/>
      <c r="AB6939" s="5"/>
      <c r="AC6939" s="5"/>
      <c r="AD6939" s="99"/>
      <c r="AE6939" s="5"/>
      <c r="AF6939" s="5"/>
      <c r="AG6939" s="15"/>
      <c r="AH6939" s="15"/>
    </row>
    <row r="6940" spans="1:34" ht="15" customHeight="1" x14ac:dyDescent="0.25">
      <c r="A6940" s="12"/>
      <c r="B6940" s="5"/>
      <c r="C6940" s="98"/>
      <c r="D6940" s="98"/>
      <c r="E6940" s="5"/>
      <c r="F6940" s="5"/>
      <c r="G6940" s="87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99"/>
      <c r="AB6940" s="5"/>
      <c r="AC6940" s="5"/>
      <c r="AD6940" s="99"/>
      <c r="AE6940" s="5"/>
      <c r="AF6940" s="5"/>
      <c r="AG6940" s="15"/>
      <c r="AH6940" s="15"/>
    </row>
    <row r="6941" spans="1:34" ht="15" customHeight="1" x14ac:dyDescent="0.25">
      <c r="A6941" s="12"/>
      <c r="B6941" s="5"/>
      <c r="C6941" s="98"/>
      <c r="D6941" s="98"/>
      <c r="E6941" s="5"/>
      <c r="F6941" s="5"/>
      <c r="G6941" s="87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99"/>
      <c r="AB6941" s="5"/>
      <c r="AC6941" s="5"/>
      <c r="AD6941" s="99"/>
      <c r="AE6941" s="5"/>
      <c r="AF6941" s="5"/>
      <c r="AG6941" s="15"/>
      <c r="AH6941" s="15"/>
    </row>
    <row r="6942" spans="1:34" ht="15" customHeight="1" x14ac:dyDescent="0.25">
      <c r="A6942" s="12"/>
      <c r="B6942" s="5"/>
      <c r="C6942" s="98"/>
      <c r="D6942" s="98"/>
      <c r="E6942" s="5"/>
      <c r="F6942" s="5"/>
      <c r="G6942" s="87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99"/>
      <c r="AB6942" s="5"/>
      <c r="AC6942" s="5"/>
      <c r="AD6942" s="99"/>
      <c r="AE6942" s="5"/>
      <c r="AF6942" s="5"/>
      <c r="AG6942" s="15"/>
      <c r="AH6942" s="15"/>
    </row>
    <row r="6943" spans="1:34" ht="15" customHeight="1" x14ac:dyDescent="0.25">
      <c r="A6943" s="12"/>
      <c r="B6943" s="5"/>
      <c r="C6943" s="98"/>
      <c r="D6943" s="98"/>
      <c r="E6943" s="5"/>
      <c r="F6943" s="5"/>
      <c r="G6943" s="87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99"/>
      <c r="AB6943" s="5"/>
      <c r="AC6943" s="5"/>
      <c r="AD6943" s="99"/>
      <c r="AE6943" s="5"/>
      <c r="AF6943" s="5"/>
      <c r="AG6943" s="15"/>
      <c r="AH6943" s="15"/>
    </row>
    <row r="6944" spans="1:34" ht="15" customHeight="1" x14ac:dyDescent="0.25">
      <c r="A6944" s="12"/>
      <c r="B6944" s="5"/>
      <c r="C6944" s="98"/>
      <c r="D6944" s="98"/>
      <c r="E6944" s="5"/>
      <c r="F6944" s="5"/>
      <c r="G6944" s="87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99"/>
      <c r="AB6944" s="5"/>
      <c r="AC6944" s="5"/>
      <c r="AD6944" s="99"/>
      <c r="AE6944" s="5"/>
      <c r="AF6944" s="5"/>
      <c r="AG6944" s="15"/>
      <c r="AH6944" s="15"/>
    </row>
    <row r="6945" spans="1:34" ht="15" customHeight="1" x14ac:dyDescent="0.25">
      <c r="A6945" s="12"/>
      <c r="B6945" s="5"/>
      <c r="C6945" s="98"/>
      <c r="D6945" s="98"/>
      <c r="E6945" s="5"/>
      <c r="F6945" s="5"/>
      <c r="G6945" s="87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99"/>
      <c r="AB6945" s="5"/>
      <c r="AC6945" s="5"/>
      <c r="AD6945" s="99"/>
      <c r="AE6945" s="5"/>
      <c r="AF6945" s="5"/>
      <c r="AG6945" s="15"/>
      <c r="AH6945" s="15"/>
    </row>
    <row r="6946" spans="1:34" ht="15" customHeight="1" x14ac:dyDescent="0.25">
      <c r="A6946" s="12"/>
      <c r="B6946" s="5"/>
      <c r="C6946" s="98"/>
      <c r="D6946" s="98"/>
      <c r="E6946" s="5"/>
      <c r="F6946" s="5"/>
      <c r="G6946" s="87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99"/>
      <c r="AB6946" s="5"/>
      <c r="AC6946" s="5"/>
      <c r="AD6946" s="99"/>
      <c r="AE6946" s="5"/>
      <c r="AF6946" s="5"/>
      <c r="AG6946" s="15"/>
      <c r="AH6946" s="15"/>
    </row>
    <row r="6947" spans="1:34" ht="15" customHeight="1" x14ac:dyDescent="0.25">
      <c r="A6947" s="12"/>
      <c r="B6947" s="5"/>
      <c r="C6947" s="98"/>
      <c r="D6947" s="98"/>
      <c r="E6947" s="5"/>
      <c r="F6947" s="5"/>
      <c r="G6947" s="87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99"/>
      <c r="AB6947" s="5"/>
      <c r="AC6947" s="5"/>
      <c r="AD6947" s="99"/>
      <c r="AE6947" s="5"/>
      <c r="AF6947" s="5"/>
      <c r="AG6947" s="15"/>
      <c r="AH6947" s="15"/>
    </row>
    <row r="6948" spans="1:34" ht="15" customHeight="1" x14ac:dyDescent="0.25">
      <c r="A6948" s="12"/>
      <c r="B6948" s="5"/>
      <c r="C6948" s="98"/>
      <c r="D6948" s="98"/>
      <c r="E6948" s="5"/>
      <c r="F6948" s="5"/>
      <c r="G6948" s="87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99"/>
      <c r="AB6948" s="5"/>
      <c r="AC6948" s="5"/>
      <c r="AD6948" s="99"/>
      <c r="AE6948" s="5"/>
      <c r="AF6948" s="5"/>
      <c r="AG6948" s="15"/>
      <c r="AH6948" s="15"/>
    </row>
    <row r="6949" spans="1:34" ht="15" customHeight="1" x14ac:dyDescent="0.25">
      <c r="A6949" s="12"/>
      <c r="B6949" s="5"/>
      <c r="C6949" s="98"/>
      <c r="D6949" s="98"/>
      <c r="E6949" s="5"/>
      <c r="F6949" s="5"/>
      <c r="G6949" s="87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99"/>
      <c r="AB6949" s="5"/>
      <c r="AC6949" s="5"/>
      <c r="AD6949" s="99"/>
      <c r="AE6949" s="5"/>
      <c r="AF6949" s="5"/>
      <c r="AG6949" s="15"/>
      <c r="AH6949" s="15"/>
    </row>
    <row r="6950" spans="1:34" ht="15" customHeight="1" x14ac:dyDescent="0.25">
      <c r="A6950" s="12"/>
      <c r="B6950" s="5"/>
      <c r="C6950" s="98"/>
      <c r="D6950" s="98"/>
      <c r="E6950" s="5"/>
      <c r="F6950" s="5"/>
      <c r="G6950" s="87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99"/>
      <c r="AB6950" s="5"/>
      <c r="AC6950" s="5"/>
      <c r="AD6950" s="99"/>
      <c r="AE6950" s="5"/>
      <c r="AF6950" s="5"/>
      <c r="AG6950" s="15"/>
      <c r="AH6950" s="15"/>
    </row>
    <row r="6951" spans="1:34" ht="15" customHeight="1" x14ac:dyDescent="0.25">
      <c r="A6951" s="12"/>
      <c r="B6951" s="5"/>
      <c r="C6951" s="98"/>
      <c r="D6951" s="98"/>
      <c r="E6951" s="5"/>
      <c r="F6951" s="5"/>
      <c r="G6951" s="87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99"/>
      <c r="AB6951" s="5"/>
      <c r="AC6951" s="5"/>
      <c r="AD6951" s="99"/>
      <c r="AE6951" s="5"/>
      <c r="AF6951" s="5"/>
      <c r="AG6951" s="15"/>
      <c r="AH6951" s="15"/>
    </row>
    <row r="6952" spans="1:34" ht="15" customHeight="1" x14ac:dyDescent="0.25">
      <c r="A6952" s="12"/>
      <c r="B6952" s="5"/>
      <c r="C6952" s="98"/>
      <c r="D6952" s="98"/>
      <c r="E6952" s="5"/>
      <c r="F6952" s="5"/>
      <c r="G6952" s="87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99"/>
      <c r="AB6952" s="5"/>
      <c r="AC6952" s="5"/>
      <c r="AD6952" s="99"/>
      <c r="AE6952" s="5"/>
      <c r="AF6952" s="5"/>
      <c r="AG6952" s="15"/>
      <c r="AH6952" s="15"/>
    </row>
    <row r="6953" spans="1:34" ht="15" customHeight="1" x14ac:dyDescent="0.25">
      <c r="A6953" s="12"/>
      <c r="B6953" s="5"/>
      <c r="C6953" s="98"/>
      <c r="D6953" s="98"/>
      <c r="E6953" s="5"/>
      <c r="F6953" s="5"/>
      <c r="G6953" s="87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99"/>
      <c r="AB6953" s="5"/>
      <c r="AC6953" s="5"/>
      <c r="AD6953" s="99"/>
      <c r="AE6953" s="5"/>
      <c r="AF6953" s="5"/>
      <c r="AG6953" s="15"/>
      <c r="AH6953" s="15"/>
    </row>
    <row r="6954" spans="1:34" ht="15" customHeight="1" x14ac:dyDescent="0.25">
      <c r="A6954" s="12"/>
      <c r="B6954" s="5"/>
      <c r="C6954" s="98"/>
      <c r="D6954" s="98"/>
      <c r="E6954" s="5"/>
      <c r="F6954" s="5"/>
      <c r="G6954" s="87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99"/>
      <c r="AB6954" s="5"/>
      <c r="AC6954" s="5"/>
      <c r="AD6954" s="99"/>
      <c r="AE6954" s="5"/>
      <c r="AF6954" s="5"/>
      <c r="AG6954" s="15"/>
      <c r="AH6954" s="15"/>
    </row>
    <row r="6955" spans="1:34" ht="15" customHeight="1" x14ac:dyDescent="0.25">
      <c r="A6955" s="12"/>
      <c r="B6955" s="5"/>
      <c r="C6955" s="98"/>
      <c r="D6955" s="98"/>
      <c r="E6955" s="5"/>
      <c r="F6955" s="5"/>
      <c r="G6955" s="87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99"/>
      <c r="AB6955" s="5"/>
      <c r="AC6955" s="5"/>
      <c r="AD6955" s="99"/>
      <c r="AE6955" s="5"/>
      <c r="AF6955" s="5"/>
      <c r="AG6955" s="15"/>
      <c r="AH6955" s="15"/>
    </row>
    <row r="6956" spans="1:34" ht="15" customHeight="1" x14ac:dyDescent="0.25">
      <c r="A6956" s="12"/>
      <c r="B6956" s="5"/>
      <c r="C6956" s="98"/>
      <c r="D6956" s="98"/>
      <c r="E6956" s="5"/>
      <c r="F6956" s="5"/>
      <c r="G6956" s="87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99"/>
      <c r="AB6956" s="5"/>
      <c r="AC6956" s="5"/>
      <c r="AD6956" s="99"/>
      <c r="AE6956" s="5"/>
      <c r="AF6956" s="5"/>
      <c r="AG6956" s="15"/>
      <c r="AH6956" s="15"/>
    </row>
    <row r="6957" spans="1:34" ht="15" customHeight="1" x14ac:dyDescent="0.25">
      <c r="A6957" s="12"/>
      <c r="B6957" s="5"/>
      <c r="C6957" s="98"/>
      <c r="D6957" s="98"/>
      <c r="E6957" s="5"/>
      <c r="F6957" s="5"/>
      <c r="G6957" s="87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99"/>
      <c r="AB6957" s="5"/>
      <c r="AC6957" s="5"/>
      <c r="AD6957" s="99"/>
      <c r="AE6957" s="5"/>
      <c r="AF6957" s="5"/>
      <c r="AG6957" s="15"/>
      <c r="AH6957" s="15"/>
    </row>
    <row r="6958" spans="1:34" ht="15" customHeight="1" x14ac:dyDescent="0.25">
      <c r="A6958" s="12"/>
      <c r="B6958" s="5"/>
      <c r="C6958" s="98"/>
      <c r="D6958" s="98"/>
      <c r="E6958" s="5"/>
      <c r="F6958" s="5"/>
      <c r="G6958" s="87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99"/>
      <c r="AB6958" s="5"/>
      <c r="AC6958" s="5"/>
      <c r="AD6958" s="99"/>
      <c r="AE6958" s="5"/>
      <c r="AF6958" s="5"/>
      <c r="AG6958" s="15"/>
      <c r="AH6958" s="15"/>
    </row>
    <row r="6959" spans="1:34" ht="15" customHeight="1" x14ac:dyDescent="0.25">
      <c r="A6959" s="12"/>
      <c r="B6959" s="5"/>
      <c r="C6959" s="98"/>
      <c r="D6959" s="98"/>
      <c r="E6959" s="5"/>
      <c r="F6959" s="5"/>
      <c r="G6959" s="87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99"/>
      <c r="AB6959" s="5"/>
      <c r="AC6959" s="5"/>
      <c r="AD6959" s="99"/>
      <c r="AE6959" s="5"/>
      <c r="AF6959" s="5"/>
      <c r="AG6959" s="15"/>
      <c r="AH6959" s="15"/>
    </row>
    <row r="6960" spans="1:34" ht="15" customHeight="1" x14ac:dyDescent="0.25">
      <c r="A6960" s="12"/>
      <c r="B6960" s="5"/>
      <c r="C6960" s="98"/>
      <c r="D6960" s="98"/>
      <c r="E6960" s="5"/>
      <c r="F6960" s="5"/>
      <c r="G6960" s="87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99"/>
      <c r="AB6960" s="5"/>
      <c r="AC6960" s="5"/>
      <c r="AD6960" s="99"/>
      <c r="AE6960" s="5"/>
      <c r="AF6960" s="5"/>
      <c r="AG6960" s="15"/>
      <c r="AH6960" s="15"/>
    </row>
    <row r="6961" spans="1:34" ht="15" customHeight="1" x14ac:dyDescent="0.25">
      <c r="A6961" s="12"/>
      <c r="B6961" s="5"/>
      <c r="C6961" s="98"/>
      <c r="D6961" s="98"/>
      <c r="E6961" s="5"/>
      <c r="F6961" s="5"/>
      <c r="G6961" s="87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99"/>
      <c r="AB6961" s="5"/>
      <c r="AC6961" s="5"/>
      <c r="AD6961" s="99"/>
      <c r="AE6961" s="5"/>
      <c r="AF6961" s="5"/>
      <c r="AG6961" s="15"/>
      <c r="AH6961" s="15"/>
    </row>
    <row r="6962" spans="1:34" ht="15" customHeight="1" x14ac:dyDescent="0.25">
      <c r="A6962" s="12"/>
      <c r="B6962" s="5"/>
      <c r="C6962" s="98"/>
      <c r="D6962" s="98"/>
      <c r="E6962" s="5"/>
      <c r="F6962" s="5"/>
      <c r="G6962" s="87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99"/>
      <c r="AB6962" s="5"/>
      <c r="AC6962" s="5"/>
      <c r="AD6962" s="99"/>
      <c r="AE6962" s="5"/>
      <c r="AF6962" s="5"/>
      <c r="AG6962" s="15"/>
      <c r="AH6962" s="15"/>
    </row>
    <row r="6963" spans="1:34" ht="15" customHeight="1" x14ac:dyDescent="0.25">
      <c r="A6963" s="12"/>
      <c r="B6963" s="5"/>
      <c r="C6963" s="98"/>
      <c r="D6963" s="98"/>
      <c r="E6963" s="5"/>
      <c r="F6963" s="5"/>
      <c r="G6963" s="87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99"/>
      <c r="AB6963" s="5"/>
      <c r="AC6963" s="5"/>
      <c r="AD6963" s="99"/>
      <c r="AE6963" s="5"/>
      <c r="AF6963" s="5"/>
      <c r="AG6963" s="15"/>
      <c r="AH6963" s="15"/>
    </row>
    <row r="6964" spans="1:34" ht="15" customHeight="1" x14ac:dyDescent="0.25">
      <c r="A6964" s="12"/>
      <c r="B6964" s="5"/>
      <c r="C6964" s="98"/>
      <c r="D6964" s="98"/>
      <c r="E6964" s="5"/>
      <c r="F6964" s="5"/>
      <c r="G6964" s="87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99"/>
      <c r="AB6964" s="5"/>
      <c r="AC6964" s="5"/>
      <c r="AD6964" s="99"/>
      <c r="AE6964" s="5"/>
      <c r="AF6964" s="5"/>
      <c r="AG6964" s="15"/>
      <c r="AH6964" s="15"/>
    </row>
    <row r="6965" spans="1:34" ht="15" customHeight="1" x14ac:dyDescent="0.25">
      <c r="A6965" s="12"/>
      <c r="B6965" s="5"/>
      <c r="C6965" s="98"/>
      <c r="D6965" s="98"/>
      <c r="E6965" s="5"/>
      <c r="F6965" s="5"/>
      <c r="G6965" s="87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99"/>
      <c r="AB6965" s="5"/>
      <c r="AC6965" s="5"/>
      <c r="AD6965" s="99"/>
      <c r="AE6965" s="5"/>
      <c r="AF6965" s="5"/>
      <c r="AG6965" s="15"/>
      <c r="AH6965" s="15"/>
    </row>
    <row r="6966" spans="1:34" ht="15" customHeight="1" x14ac:dyDescent="0.25">
      <c r="A6966" s="12"/>
      <c r="B6966" s="5"/>
      <c r="C6966" s="98"/>
      <c r="D6966" s="98"/>
      <c r="E6966" s="5"/>
      <c r="F6966" s="5"/>
      <c r="G6966" s="87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99"/>
      <c r="AB6966" s="5"/>
      <c r="AC6966" s="5"/>
      <c r="AD6966" s="99"/>
      <c r="AE6966" s="5"/>
      <c r="AF6966" s="5"/>
      <c r="AG6966" s="15"/>
      <c r="AH6966" s="15"/>
    </row>
    <row r="6967" spans="1:34" ht="15" customHeight="1" x14ac:dyDescent="0.25">
      <c r="A6967" s="12"/>
      <c r="B6967" s="5"/>
      <c r="C6967" s="98"/>
      <c r="D6967" s="98"/>
      <c r="E6967" s="5"/>
      <c r="F6967" s="5"/>
      <c r="G6967" s="87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99"/>
      <c r="AB6967" s="5"/>
      <c r="AC6967" s="5"/>
      <c r="AD6967" s="99"/>
      <c r="AE6967" s="5"/>
      <c r="AF6967" s="5"/>
      <c r="AG6967" s="15"/>
      <c r="AH6967" s="15"/>
    </row>
    <row r="6968" spans="1:34" ht="15" customHeight="1" x14ac:dyDescent="0.25">
      <c r="A6968" s="12"/>
      <c r="B6968" s="5"/>
      <c r="C6968" s="98"/>
      <c r="D6968" s="98"/>
      <c r="E6968" s="5"/>
      <c r="F6968" s="5"/>
      <c r="G6968" s="87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99"/>
      <c r="AB6968" s="5"/>
      <c r="AC6968" s="5"/>
      <c r="AD6968" s="99"/>
      <c r="AE6968" s="5"/>
      <c r="AF6968" s="5"/>
      <c r="AG6968" s="15"/>
      <c r="AH6968" s="15"/>
    </row>
    <row r="6969" spans="1:34" ht="15" customHeight="1" x14ac:dyDescent="0.25">
      <c r="A6969" s="12"/>
      <c r="B6969" s="5"/>
      <c r="C6969" s="98"/>
      <c r="D6969" s="98"/>
      <c r="E6969" s="5"/>
      <c r="F6969" s="5"/>
      <c r="G6969" s="87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99"/>
      <c r="AB6969" s="5"/>
      <c r="AC6969" s="5"/>
      <c r="AD6969" s="99"/>
      <c r="AE6969" s="5"/>
      <c r="AF6969" s="5"/>
      <c r="AG6969" s="15"/>
      <c r="AH6969" s="15"/>
    </row>
    <row r="6970" spans="1:34" ht="15" customHeight="1" x14ac:dyDescent="0.25">
      <c r="A6970" s="12"/>
      <c r="B6970" s="5"/>
      <c r="C6970" s="98"/>
      <c r="D6970" s="98"/>
      <c r="E6970" s="5"/>
      <c r="F6970" s="5"/>
      <c r="G6970" s="87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99"/>
      <c r="AB6970" s="5"/>
      <c r="AC6970" s="5"/>
      <c r="AD6970" s="99"/>
      <c r="AE6970" s="5"/>
      <c r="AF6970" s="5"/>
      <c r="AG6970" s="15"/>
      <c r="AH6970" s="15"/>
    </row>
    <row r="6971" spans="1:34" ht="15" customHeight="1" x14ac:dyDescent="0.25">
      <c r="A6971" s="12"/>
      <c r="B6971" s="5"/>
      <c r="C6971" s="98"/>
      <c r="D6971" s="98"/>
      <c r="E6971" s="5"/>
      <c r="F6971" s="5"/>
      <c r="G6971" s="87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99"/>
      <c r="AB6971" s="5"/>
      <c r="AC6971" s="5"/>
      <c r="AD6971" s="99"/>
      <c r="AE6971" s="5"/>
      <c r="AF6971" s="5"/>
      <c r="AG6971" s="15"/>
      <c r="AH6971" s="15"/>
    </row>
    <row r="6972" spans="1:34" ht="15" customHeight="1" x14ac:dyDescent="0.25">
      <c r="A6972" s="12"/>
      <c r="B6972" s="5"/>
      <c r="C6972" s="98"/>
      <c r="D6972" s="98"/>
      <c r="E6972" s="5"/>
      <c r="F6972" s="5"/>
      <c r="G6972" s="87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99"/>
      <c r="AB6972" s="5"/>
      <c r="AC6972" s="5"/>
      <c r="AD6972" s="99"/>
      <c r="AE6972" s="5"/>
      <c r="AF6972" s="5"/>
      <c r="AG6972" s="15"/>
      <c r="AH6972" s="15"/>
    </row>
    <row r="6973" spans="1:34" ht="15" customHeight="1" x14ac:dyDescent="0.25">
      <c r="A6973" s="12"/>
      <c r="B6973" s="5"/>
      <c r="C6973" s="98"/>
      <c r="D6973" s="98"/>
      <c r="E6973" s="5"/>
      <c r="F6973" s="5"/>
      <c r="G6973" s="87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99"/>
      <c r="AB6973" s="5"/>
      <c r="AC6973" s="5"/>
      <c r="AD6973" s="99"/>
      <c r="AE6973" s="5"/>
      <c r="AF6973" s="5"/>
      <c r="AG6973" s="15"/>
      <c r="AH6973" s="15"/>
    </row>
    <row r="6974" spans="1:34" ht="15" customHeight="1" x14ac:dyDescent="0.25">
      <c r="A6974" s="12"/>
      <c r="B6974" s="5"/>
      <c r="C6974" s="98"/>
      <c r="D6974" s="98"/>
      <c r="E6974" s="5"/>
      <c r="F6974" s="5"/>
      <c r="G6974" s="87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99"/>
      <c r="AB6974" s="5"/>
      <c r="AC6974" s="5"/>
      <c r="AD6974" s="99"/>
      <c r="AE6974" s="5"/>
      <c r="AF6974" s="5"/>
      <c r="AG6974" s="15"/>
      <c r="AH6974" s="15"/>
    </row>
    <row r="6975" spans="1:34" ht="15" customHeight="1" x14ac:dyDescent="0.25">
      <c r="A6975" s="12"/>
      <c r="B6975" s="5"/>
      <c r="C6975" s="98"/>
      <c r="D6975" s="98"/>
      <c r="E6975" s="5"/>
      <c r="F6975" s="5"/>
      <c r="G6975" s="87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99"/>
      <c r="AB6975" s="5"/>
      <c r="AC6975" s="5"/>
      <c r="AD6975" s="99"/>
      <c r="AE6975" s="5"/>
      <c r="AF6975" s="5"/>
      <c r="AG6975" s="15"/>
      <c r="AH6975" s="15"/>
    </row>
    <row r="6976" spans="1:34" ht="15" customHeight="1" x14ac:dyDescent="0.25">
      <c r="A6976" s="12"/>
      <c r="B6976" s="5"/>
      <c r="C6976" s="98"/>
      <c r="D6976" s="98"/>
      <c r="E6976" s="5"/>
      <c r="F6976" s="5"/>
      <c r="G6976" s="87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99"/>
      <c r="AB6976" s="5"/>
      <c r="AC6976" s="5"/>
      <c r="AD6976" s="99"/>
      <c r="AE6976" s="5"/>
      <c r="AF6976" s="5"/>
      <c r="AG6976" s="15"/>
      <c r="AH6976" s="15"/>
    </row>
    <row r="6977" spans="1:34" ht="15" customHeight="1" x14ac:dyDescent="0.25">
      <c r="A6977" s="12"/>
      <c r="B6977" s="5"/>
      <c r="C6977" s="98"/>
      <c r="D6977" s="98"/>
      <c r="E6977" s="5"/>
      <c r="F6977" s="5"/>
      <c r="G6977" s="87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99"/>
      <c r="AB6977" s="5"/>
      <c r="AC6977" s="5"/>
      <c r="AD6977" s="99"/>
      <c r="AE6977" s="5"/>
      <c r="AF6977" s="5"/>
      <c r="AG6977" s="15"/>
      <c r="AH6977" s="15"/>
    </row>
    <row r="6978" spans="1:34" ht="15" customHeight="1" x14ac:dyDescent="0.25">
      <c r="A6978" s="12"/>
      <c r="B6978" s="5"/>
      <c r="C6978" s="98"/>
      <c r="D6978" s="98"/>
      <c r="E6978" s="5"/>
      <c r="F6978" s="5"/>
      <c r="G6978" s="87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99"/>
      <c r="AB6978" s="5"/>
      <c r="AC6978" s="5"/>
      <c r="AD6978" s="99"/>
      <c r="AE6978" s="5"/>
      <c r="AF6978" s="5"/>
      <c r="AG6978" s="15"/>
      <c r="AH6978" s="15"/>
    </row>
    <row r="6979" spans="1:34" ht="15" customHeight="1" x14ac:dyDescent="0.25">
      <c r="A6979" s="12"/>
      <c r="B6979" s="5"/>
      <c r="C6979" s="98"/>
      <c r="D6979" s="98"/>
      <c r="E6979" s="5"/>
      <c r="F6979" s="5"/>
      <c r="G6979" s="87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99"/>
      <c r="AB6979" s="5"/>
      <c r="AC6979" s="5"/>
      <c r="AD6979" s="99"/>
      <c r="AE6979" s="5"/>
      <c r="AF6979" s="5"/>
      <c r="AG6979" s="15"/>
      <c r="AH6979" s="15"/>
    </row>
    <row r="6980" spans="1:34" ht="15" customHeight="1" x14ac:dyDescent="0.25">
      <c r="A6980" s="12"/>
      <c r="B6980" s="5"/>
      <c r="C6980" s="98"/>
      <c r="D6980" s="98"/>
      <c r="E6980" s="5"/>
      <c r="F6980" s="5"/>
      <c r="G6980" s="87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99"/>
      <c r="AB6980" s="5"/>
      <c r="AC6980" s="5"/>
      <c r="AD6980" s="99"/>
      <c r="AE6980" s="5"/>
      <c r="AF6980" s="5"/>
      <c r="AG6980" s="15"/>
      <c r="AH6980" s="15"/>
    </row>
    <row r="6981" spans="1:34" ht="15" customHeight="1" x14ac:dyDescent="0.25">
      <c r="A6981" s="12"/>
      <c r="B6981" s="5"/>
      <c r="C6981" s="98"/>
      <c r="D6981" s="98"/>
      <c r="E6981" s="5"/>
      <c r="F6981" s="5"/>
      <c r="G6981" s="87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99"/>
      <c r="AB6981" s="5"/>
      <c r="AC6981" s="5"/>
      <c r="AD6981" s="99"/>
      <c r="AE6981" s="5"/>
      <c r="AF6981" s="5"/>
      <c r="AG6981" s="15"/>
      <c r="AH6981" s="15"/>
    </row>
    <row r="6982" spans="1:34" ht="15" customHeight="1" x14ac:dyDescent="0.25">
      <c r="A6982" s="12"/>
      <c r="B6982" s="5"/>
      <c r="C6982" s="98"/>
      <c r="D6982" s="98"/>
      <c r="E6982" s="5"/>
      <c r="F6982" s="5"/>
      <c r="G6982" s="87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99"/>
      <c r="AB6982" s="5"/>
      <c r="AC6982" s="5"/>
      <c r="AD6982" s="99"/>
      <c r="AE6982" s="5"/>
      <c r="AF6982" s="5"/>
      <c r="AG6982" s="15"/>
      <c r="AH6982" s="15"/>
    </row>
    <row r="6983" spans="1:34" ht="15" customHeight="1" x14ac:dyDescent="0.25">
      <c r="A6983" s="12"/>
      <c r="B6983" s="5"/>
      <c r="C6983" s="98"/>
      <c r="D6983" s="98"/>
      <c r="E6983" s="5"/>
      <c r="F6983" s="5"/>
      <c r="G6983" s="87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99"/>
      <c r="AB6983" s="5"/>
      <c r="AC6983" s="5"/>
      <c r="AD6983" s="99"/>
      <c r="AE6983" s="5"/>
      <c r="AF6983" s="5"/>
      <c r="AG6983" s="15"/>
      <c r="AH6983" s="15"/>
    </row>
    <row r="6984" spans="1:34" ht="15" customHeight="1" x14ac:dyDescent="0.25">
      <c r="A6984" s="12"/>
      <c r="B6984" s="5"/>
      <c r="C6984" s="98"/>
      <c r="D6984" s="98"/>
      <c r="E6984" s="5"/>
      <c r="F6984" s="5"/>
      <c r="G6984" s="87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99"/>
      <c r="AB6984" s="5"/>
      <c r="AC6984" s="5"/>
      <c r="AD6984" s="99"/>
      <c r="AE6984" s="5"/>
      <c r="AF6984" s="5"/>
      <c r="AG6984" s="15"/>
      <c r="AH6984" s="15"/>
    </row>
    <row r="6985" spans="1:34" ht="15" customHeight="1" x14ac:dyDescent="0.25">
      <c r="A6985" s="12"/>
      <c r="B6985" s="5"/>
      <c r="C6985" s="98"/>
      <c r="D6985" s="98"/>
      <c r="E6985" s="5"/>
      <c r="F6985" s="5"/>
      <c r="G6985" s="87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99"/>
      <c r="AB6985" s="5"/>
      <c r="AC6985" s="5"/>
      <c r="AD6985" s="99"/>
      <c r="AE6985" s="5"/>
      <c r="AF6985" s="5"/>
      <c r="AG6985" s="15"/>
      <c r="AH6985" s="15"/>
    </row>
    <row r="6986" spans="1:34" ht="15" customHeight="1" x14ac:dyDescent="0.25">
      <c r="A6986" s="12"/>
      <c r="B6986" s="5"/>
      <c r="C6986" s="98"/>
      <c r="D6986" s="98"/>
      <c r="E6986" s="5"/>
      <c r="F6986" s="5"/>
      <c r="G6986" s="87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99"/>
      <c r="AB6986" s="5"/>
      <c r="AC6986" s="5"/>
      <c r="AD6986" s="99"/>
      <c r="AE6986" s="5"/>
      <c r="AF6986" s="5"/>
      <c r="AG6986" s="15"/>
      <c r="AH6986" s="15"/>
    </row>
    <row r="6987" spans="1:34" ht="15" customHeight="1" x14ac:dyDescent="0.25">
      <c r="A6987" s="12"/>
      <c r="B6987" s="5"/>
      <c r="C6987" s="98"/>
      <c r="D6987" s="98"/>
      <c r="E6987" s="5"/>
      <c r="F6987" s="5"/>
      <c r="G6987" s="87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99"/>
      <c r="AB6987" s="5"/>
      <c r="AC6987" s="5"/>
      <c r="AD6987" s="99"/>
      <c r="AE6987" s="5"/>
      <c r="AF6987" s="5"/>
      <c r="AG6987" s="15"/>
      <c r="AH6987" s="15"/>
    </row>
    <row r="6988" spans="1:34" ht="15" customHeight="1" x14ac:dyDescent="0.25">
      <c r="A6988" s="12"/>
      <c r="B6988" s="5"/>
      <c r="C6988" s="98"/>
      <c r="D6988" s="98"/>
      <c r="E6988" s="5"/>
      <c r="F6988" s="5"/>
      <c r="G6988" s="87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99"/>
      <c r="AB6988" s="5"/>
      <c r="AC6988" s="5"/>
      <c r="AD6988" s="99"/>
      <c r="AE6988" s="5"/>
      <c r="AF6988" s="5"/>
      <c r="AG6988" s="15"/>
      <c r="AH6988" s="15"/>
    </row>
    <row r="6989" spans="1:34" ht="15" customHeight="1" x14ac:dyDescent="0.25">
      <c r="A6989" s="12"/>
      <c r="B6989" s="5"/>
      <c r="C6989" s="98"/>
      <c r="D6989" s="98"/>
      <c r="E6989" s="5"/>
      <c r="F6989" s="5"/>
      <c r="G6989" s="87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99"/>
      <c r="AB6989" s="5"/>
      <c r="AC6989" s="5"/>
      <c r="AD6989" s="99"/>
      <c r="AE6989" s="5"/>
      <c r="AF6989" s="5"/>
      <c r="AG6989" s="15"/>
      <c r="AH6989" s="15"/>
    </row>
    <row r="6990" spans="1:34" ht="15" customHeight="1" x14ac:dyDescent="0.25">
      <c r="A6990" s="12"/>
      <c r="B6990" s="5"/>
      <c r="C6990" s="98"/>
      <c r="D6990" s="98"/>
      <c r="E6990" s="5"/>
      <c r="F6990" s="5"/>
      <c r="G6990" s="87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99"/>
      <c r="AB6990" s="5"/>
      <c r="AC6990" s="5"/>
      <c r="AD6990" s="99"/>
      <c r="AE6990" s="5"/>
      <c r="AF6990" s="5"/>
      <c r="AG6990" s="15"/>
      <c r="AH6990" s="15"/>
    </row>
    <row r="6991" spans="1:34" ht="15" customHeight="1" x14ac:dyDescent="0.25">
      <c r="A6991" s="12"/>
      <c r="B6991" s="5"/>
      <c r="C6991" s="98"/>
      <c r="D6991" s="98"/>
      <c r="E6991" s="5"/>
      <c r="F6991" s="5"/>
      <c r="G6991" s="87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99"/>
      <c r="AB6991" s="5"/>
      <c r="AC6991" s="5"/>
      <c r="AD6991" s="99"/>
      <c r="AE6991" s="5"/>
      <c r="AF6991" s="5"/>
      <c r="AG6991" s="15"/>
      <c r="AH6991" s="15"/>
    </row>
    <row r="6992" spans="1:34" ht="15" customHeight="1" x14ac:dyDescent="0.25">
      <c r="A6992" s="12"/>
      <c r="B6992" s="5"/>
      <c r="C6992" s="98"/>
      <c r="D6992" s="98"/>
      <c r="E6992" s="5"/>
      <c r="F6992" s="5"/>
      <c r="G6992" s="87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99"/>
      <c r="AB6992" s="5"/>
      <c r="AC6992" s="5"/>
      <c r="AD6992" s="99"/>
      <c r="AE6992" s="5"/>
      <c r="AF6992" s="5"/>
      <c r="AG6992" s="15"/>
      <c r="AH6992" s="15"/>
    </row>
    <row r="6993" spans="1:34" ht="15" customHeight="1" x14ac:dyDescent="0.25">
      <c r="A6993" s="12"/>
      <c r="B6993" s="5"/>
      <c r="C6993" s="98"/>
      <c r="D6993" s="98"/>
      <c r="E6993" s="5"/>
      <c r="F6993" s="5"/>
      <c r="G6993" s="87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99"/>
      <c r="AB6993" s="5"/>
      <c r="AC6993" s="5"/>
      <c r="AD6993" s="99"/>
      <c r="AE6993" s="5"/>
      <c r="AF6993" s="5"/>
      <c r="AG6993" s="15"/>
      <c r="AH6993" s="15"/>
    </row>
    <row r="6994" spans="1:34" ht="15" customHeight="1" x14ac:dyDescent="0.25">
      <c r="A6994" s="12"/>
      <c r="B6994" s="5"/>
      <c r="C6994" s="98"/>
      <c r="D6994" s="98"/>
      <c r="E6994" s="5"/>
      <c r="F6994" s="5"/>
      <c r="G6994" s="87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99"/>
      <c r="AB6994" s="5"/>
      <c r="AC6994" s="5"/>
      <c r="AD6994" s="99"/>
      <c r="AE6994" s="5"/>
      <c r="AF6994" s="5"/>
      <c r="AG6994" s="15"/>
      <c r="AH6994" s="15"/>
    </row>
    <row r="6995" spans="1:34" ht="15" customHeight="1" x14ac:dyDescent="0.25">
      <c r="A6995" s="12"/>
      <c r="B6995" s="5"/>
      <c r="C6995" s="98"/>
      <c r="D6995" s="98"/>
      <c r="E6995" s="5"/>
      <c r="F6995" s="5"/>
      <c r="G6995" s="87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99"/>
      <c r="AB6995" s="5"/>
      <c r="AC6995" s="5"/>
      <c r="AD6995" s="99"/>
      <c r="AE6995" s="5"/>
      <c r="AF6995" s="5"/>
      <c r="AG6995" s="15"/>
      <c r="AH6995" s="15"/>
    </row>
    <row r="6996" spans="1:34" ht="15" customHeight="1" x14ac:dyDescent="0.25">
      <c r="A6996" s="12"/>
      <c r="B6996" s="5"/>
      <c r="C6996" s="98"/>
      <c r="D6996" s="98"/>
      <c r="E6996" s="5"/>
      <c r="F6996" s="5"/>
      <c r="G6996" s="87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99"/>
      <c r="AB6996" s="5"/>
      <c r="AC6996" s="5"/>
      <c r="AD6996" s="99"/>
      <c r="AE6996" s="5"/>
      <c r="AF6996" s="5"/>
      <c r="AG6996" s="15"/>
      <c r="AH6996" s="15"/>
    </row>
    <row r="6997" spans="1:34" ht="15" customHeight="1" x14ac:dyDescent="0.25">
      <c r="A6997" s="12"/>
      <c r="B6997" s="5"/>
      <c r="C6997" s="98"/>
      <c r="D6997" s="98"/>
      <c r="E6997" s="5"/>
      <c r="F6997" s="5"/>
      <c r="G6997" s="87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99"/>
      <c r="AB6997" s="5"/>
      <c r="AC6997" s="5"/>
      <c r="AD6997" s="99"/>
      <c r="AE6997" s="5"/>
      <c r="AF6997" s="5"/>
      <c r="AG6997" s="15"/>
      <c r="AH6997" s="15"/>
    </row>
    <row r="6998" spans="1:34" ht="15" customHeight="1" x14ac:dyDescent="0.25">
      <c r="A6998" s="12"/>
      <c r="B6998" s="5"/>
      <c r="C6998" s="98"/>
      <c r="D6998" s="98"/>
      <c r="E6998" s="5"/>
      <c r="F6998" s="5"/>
      <c r="G6998" s="87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99"/>
      <c r="AB6998" s="5"/>
      <c r="AC6998" s="5"/>
      <c r="AD6998" s="99"/>
      <c r="AE6998" s="5"/>
      <c r="AF6998" s="5"/>
      <c r="AG6998" s="15"/>
      <c r="AH6998" s="15"/>
    </row>
    <row r="6999" spans="1:34" ht="15" customHeight="1" x14ac:dyDescent="0.25">
      <c r="A6999" s="12"/>
      <c r="B6999" s="5"/>
      <c r="C6999" s="98"/>
      <c r="D6999" s="98"/>
      <c r="E6999" s="5"/>
      <c r="F6999" s="5"/>
      <c r="G6999" s="87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99"/>
      <c r="AB6999" s="5"/>
      <c r="AC6999" s="5"/>
      <c r="AD6999" s="99"/>
      <c r="AE6999" s="5"/>
      <c r="AF6999" s="5"/>
      <c r="AG6999" s="15"/>
      <c r="AH6999" s="15"/>
    </row>
    <row r="7000" spans="1:34" ht="15" customHeight="1" x14ac:dyDescent="0.25">
      <c r="A7000" s="12"/>
      <c r="B7000" s="5"/>
      <c r="C7000" s="98"/>
      <c r="D7000" s="98"/>
      <c r="E7000" s="5"/>
      <c r="F7000" s="5"/>
      <c r="G7000" s="87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99"/>
      <c r="AB7000" s="5"/>
      <c r="AC7000" s="5"/>
      <c r="AD7000" s="99"/>
      <c r="AE7000" s="5"/>
      <c r="AF7000" s="5"/>
      <c r="AG7000" s="15"/>
      <c r="AH7000" s="15"/>
    </row>
    <row r="7001" spans="1:34" ht="15" customHeight="1" x14ac:dyDescent="0.25">
      <c r="A7001" s="12"/>
      <c r="B7001" s="5"/>
      <c r="C7001" s="98"/>
      <c r="D7001" s="98"/>
      <c r="E7001" s="5"/>
      <c r="F7001" s="5"/>
      <c r="G7001" s="87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99"/>
      <c r="AB7001" s="5"/>
      <c r="AC7001" s="5"/>
      <c r="AD7001" s="99"/>
      <c r="AE7001" s="5"/>
      <c r="AF7001" s="5"/>
      <c r="AG7001" s="15"/>
      <c r="AH7001" s="15"/>
    </row>
    <row r="7002" spans="1:34" ht="15" customHeight="1" x14ac:dyDescent="0.25">
      <c r="A7002" s="12"/>
      <c r="B7002" s="5"/>
      <c r="C7002" s="98"/>
      <c r="D7002" s="98"/>
      <c r="E7002" s="5"/>
      <c r="F7002" s="5"/>
      <c r="G7002" s="87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99"/>
      <c r="AB7002" s="5"/>
      <c r="AC7002" s="5"/>
      <c r="AD7002" s="99"/>
      <c r="AE7002" s="5"/>
      <c r="AF7002" s="5"/>
      <c r="AG7002" s="15"/>
      <c r="AH7002" s="15"/>
    </row>
    <row r="7003" spans="1:34" ht="15" customHeight="1" x14ac:dyDescent="0.25">
      <c r="A7003" s="12"/>
      <c r="B7003" s="5"/>
      <c r="C7003" s="98"/>
      <c r="D7003" s="98"/>
      <c r="E7003" s="5"/>
      <c r="F7003" s="5"/>
      <c r="G7003" s="87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99"/>
      <c r="AB7003" s="5"/>
      <c r="AC7003" s="5"/>
      <c r="AD7003" s="99"/>
      <c r="AE7003" s="5"/>
      <c r="AF7003" s="5"/>
      <c r="AG7003" s="15"/>
      <c r="AH7003" s="15"/>
    </row>
    <row r="7004" spans="1:34" ht="15" customHeight="1" x14ac:dyDescent="0.25">
      <c r="A7004" s="12"/>
      <c r="B7004" s="5"/>
      <c r="C7004" s="98"/>
      <c r="D7004" s="98"/>
      <c r="E7004" s="5"/>
      <c r="F7004" s="5"/>
      <c r="G7004" s="87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99"/>
      <c r="AB7004" s="5"/>
      <c r="AC7004" s="5"/>
      <c r="AD7004" s="99"/>
      <c r="AE7004" s="5"/>
      <c r="AF7004" s="5"/>
      <c r="AG7004" s="15"/>
      <c r="AH7004" s="15"/>
    </row>
    <row r="7005" spans="1:34" ht="15" customHeight="1" x14ac:dyDescent="0.25">
      <c r="A7005" s="12"/>
      <c r="B7005" s="5"/>
      <c r="C7005" s="98"/>
      <c r="D7005" s="98"/>
      <c r="E7005" s="5"/>
      <c r="F7005" s="5"/>
      <c r="G7005" s="87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99"/>
      <c r="AB7005" s="5"/>
      <c r="AC7005" s="5"/>
      <c r="AD7005" s="99"/>
      <c r="AE7005" s="5"/>
      <c r="AF7005" s="5"/>
      <c r="AG7005" s="15"/>
      <c r="AH7005" s="15"/>
    </row>
    <row r="7006" spans="1:34" ht="15" customHeight="1" x14ac:dyDescent="0.25">
      <c r="A7006" s="12"/>
      <c r="B7006" s="5"/>
      <c r="C7006" s="98"/>
      <c r="D7006" s="98"/>
      <c r="E7006" s="5"/>
      <c r="F7006" s="5"/>
      <c r="G7006" s="87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99"/>
      <c r="AB7006" s="5"/>
      <c r="AC7006" s="5"/>
      <c r="AD7006" s="99"/>
      <c r="AE7006" s="5"/>
      <c r="AF7006" s="5"/>
      <c r="AG7006" s="15"/>
      <c r="AH7006" s="15"/>
    </row>
    <row r="7007" spans="1:34" ht="15" customHeight="1" x14ac:dyDescent="0.25">
      <c r="A7007" s="12"/>
      <c r="B7007" s="5"/>
      <c r="C7007" s="98"/>
      <c r="D7007" s="98"/>
      <c r="E7007" s="5"/>
      <c r="F7007" s="5"/>
      <c r="G7007" s="87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99"/>
      <c r="AB7007" s="5"/>
      <c r="AC7007" s="5"/>
      <c r="AD7007" s="99"/>
      <c r="AE7007" s="5"/>
      <c r="AF7007" s="5"/>
      <c r="AG7007" s="15"/>
      <c r="AH7007" s="15"/>
    </row>
    <row r="7008" spans="1:34" ht="15" customHeight="1" x14ac:dyDescent="0.25">
      <c r="A7008" s="12"/>
      <c r="B7008" s="5"/>
      <c r="C7008" s="98"/>
      <c r="D7008" s="98"/>
      <c r="E7008" s="5"/>
      <c r="F7008" s="5"/>
      <c r="G7008" s="87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99"/>
      <c r="AB7008" s="5"/>
      <c r="AC7008" s="5"/>
      <c r="AD7008" s="99"/>
      <c r="AE7008" s="5"/>
      <c r="AF7008" s="5"/>
      <c r="AG7008" s="15"/>
      <c r="AH7008" s="15"/>
    </row>
    <row r="7009" spans="1:34" ht="15" customHeight="1" x14ac:dyDescent="0.25">
      <c r="A7009" s="12"/>
      <c r="B7009" s="5"/>
      <c r="C7009" s="98"/>
      <c r="D7009" s="98"/>
      <c r="E7009" s="5"/>
      <c r="F7009" s="5"/>
      <c r="G7009" s="87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99"/>
      <c r="AB7009" s="5"/>
      <c r="AC7009" s="5"/>
      <c r="AD7009" s="99"/>
      <c r="AE7009" s="5"/>
      <c r="AF7009" s="5"/>
      <c r="AG7009" s="15"/>
      <c r="AH7009" s="15"/>
    </row>
    <row r="7010" spans="1:34" ht="15" customHeight="1" x14ac:dyDescent="0.25">
      <c r="A7010" s="12"/>
      <c r="B7010" s="5"/>
      <c r="C7010" s="98"/>
      <c r="D7010" s="98"/>
      <c r="E7010" s="5"/>
      <c r="F7010" s="5"/>
      <c r="G7010" s="87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99"/>
      <c r="AB7010" s="5"/>
      <c r="AC7010" s="5"/>
      <c r="AD7010" s="99"/>
      <c r="AE7010" s="5"/>
      <c r="AF7010" s="5"/>
      <c r="AG7010" s="15"/>
      <c r="AH7010" s="15"/>
    </row>
    <row r="7011" spans="1:34" ht="15" customHeight="1" x14ac:dyDescent="0.25">
      <c r="A7011" s="12"/>
      <c r="B7011" s="5"/>
      <c r="C7011" s="98"/>
      <c r="D7011" s="98"/>
      <c r="E7011" s="5"/>
      <c r="F7011" s="5"/>
      <c r="G7011" s="87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99"/>
      <c r="AB7011" s="5"/>
      <c r="AC7011" s="5"/>
      <c r="AD7011" s="99"/>
      <c r="AE7011" s="5"/>
      <c r="AF7011" s="5"/>
      <c r="AG7011" s="15"/>
      <c r="AH7011" s="15"/>
    </row>
    <row r="7012" spans="1:34" ht="15" customHeight="1" x14ac:dyDescent="0.25">
      <c r="A7012" s="12"/>
      <c r="B7012" s="5"/>
      <c r="C7012" s="98"/>
      <c r="D7012" s="98"/>
      <c r="E7012" s="5"/>
      <c r="F7012" s="5"/>
      <c r="G7012" s="87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99"/>
      <c r="AB7012" s="5"/>
      <c r="AC7012" s="5"/>
      <c r="AD7012" s="99"/>
      <c r="AE7012" s="5"/>
      <c r="AF7012" s="5"/>
      <c r="AG7012" s="15"/>
      <c r="AH7012" s="15"/>
    </row>
    <row r="7013" spans="1:34" ht="15" customHeight="1" x14ac:dyDescent="0.25">
      <c r="A7013" s="12"/>
      <c r="B7013" s="5"/>
      <c r="C7013" s="98"/>
      <c r="D7013" s="98"/>
      <c r="E7013" s="5"/>
      <c r="F7013" s="5"/>
      <c r="G7013" s="87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99"/>
      <c r="AB7013" s="5"/>
      <c r="AC7013" s="5"/>
      <c r="AD7013" s="99"/>
      <c r="AE7013" s="5"/>
      <c r="AF7013" s="5"/>
      <c r="AG7013" s="15"/>
      <c r="AH7013" s="15"/>
    </row>
    <row r="7014" spans="1:34" ht="15" customHeight="1" x14ac:dyDescent="0.25">
      <c r="A7014" s="12"/>
      <c r="B7014" s="5"/>
      <c r="C7014" s="98"/>
      <c r="D7014" s="98"/>
      <c r="E7014" s="5"/>
      <c r="F7014" s="5"/>
      <c r="G7014" s="87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99"/>
      <c r="AB7014" s="5"/>
      <c r="AC7014" s="5"/>
      <c r="AD7014" s="99"/>
      <c r="AE7014" s="5"/>
      <c r="AF7014" s="5"/>
      <c r="AG7014" s="15"/>
      <c r="AH7014" s="15"/>
    </row>
    <row r="7015" spans="1:34" ht="15" customHeight="1" x14ac:dyDescent="0.25">
      <c r="A7015" s="12"/>
      <c r="B7015" s="5"/>
      <c r="C7015" s="98"/>
      <c r="D7015" s="98"/>
      <c r="E7015" s="5"/>
      <c r="F7015" s="5"/>
      <c r="G7015" s="87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99"/>
      <c r="AB7015" s="5"/>
      <c r="AC7015" s="5"/>
      <c r="AD7015" s="99"/>
      <c r="AE7015" s="5"/>
      <c r="AF7015" s="5"/>
      <c r="AG7015" s="15"/>
      <c r="AH7015" s="15"/>
    </row>
    <row r="7016" spans="1:34" ht="15" customHeight="1" x14ac:dyDescent="0.25">
      <c r="A7016" s="12"/>
      <c r="B7016" s="5"/>
      <c r="C7016" s="98"/>
      <c r="D7016" s="98"/>
      <c r="E7016" s="5"/>
      <c r="F7016" s="5"/>
      <c r="G7016" s="87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99"/>
      <c r="AB7016" s="5"/>
      <c r="AC7016" s="5"/>
      <c r="AD7016" s="99"/>
      <c r="AE7016" s="5"/>
      <c r="AF7016" s="5"/>
      <c r="AG7016" s="15"/>
      <c r="AH7016" s="15"/>
    </row>
    <row r="7017" spans="1:34" ht="15" customHeight="1" x14ac:dyDescent="0.25">
      <c r="A7017" s="12"/>
      <c r="B7017" s="5"/>
      <c r="C7017" s="98"/>
      <c r="D7017" s="98"/>
      <c r="E7017" s="5"/>
      <c r="F7017" s="5"/>
      <c r="G7017" s="87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99"/>
      <c r="AB7017" s="5"/>
      <c r="AC7017" s="5"/>
      <c r="AD7017" s="99"/>
      <c r="AE7017" s="5"/>
      <c r="AF7017" s="5"/>
      <c r="AG7017" s="15"/>
      <c r="AH7017" s="15"/>
    </row>
    <row r="7018" spans="1:34" ht="15" customHeight="1" x14ac:dyDescent="0.25">
      <c r="A7018" s="12"/>
      <c r="B7018" s="5"/>
      <c r="C7018" s="98"/>
      <c r="D7018" s="98"/>
      <c r="E7018" s="5"/>
      <c r="F7018" s="5"/>
      <c r="G7018" s="87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99"/>
      <c r="AB7018" s="5"/>
      <c r="AC7018" s="5"/>
      <c r="AD7018" s="99"/>
      <c r="AE7018" s="5"/>
      <c r="AF7018" s="5"/>
      <c r="AG7018" s="15"/>
      <c r="AH7018" s="15"/>
    </row>
    <row r="7019" spans="1:34" ht="15" customHeight="1" x14ac:dyDescent="0.25">
      <c r="A7019" s="12"/>
      <c r="B7019" s="5"/>
      <c r="C7019" s="98"/>
      <c r="D7019" s="98"/>
      <c r="E7019" s="5"/>
      <c r="F7019" s="5"/>
      <c r="G7019" s="87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99"/>
      <c r="AB7019" s="5"/>
      <c r="AC7019" s="5"/>
      <c r="AD7019" s="99"/>
      <c r="AE7019" s="5"/>
      <c r="AF7019" s="5"/>
      <c r="AG7019" s="15"/>
      <c r="AH7019" s="15"/>
    </row>
    <row r="7020" spans="1:34" ht="15" customHeight="1" x14ac:dyDescent="0.25">
      <c r="A7020" s="12"/>
      <c r="B7020" s="5"/>
      <c r="C7020" s="98"/>
      <c r="D7020" s="98"/>
      <c r="E7020" s="5"/>
      <c r="F7020" s="5"/>
      <c r="G7020" s="87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99"/>
      <c r="AB7020" s="5"/>
      <c r="AC7020" s="5"/>
      <c r="AD7020" s="99"/>
      <c r="AE7020" s="5"/>
      <c r="AF7020" s="5"/>
      <c r="AG7020" s="15"/>
      <c r="AH7020" s="15"/>
    </row>
    <row r="7021" spans="1:34" ht="15" customHeight="1" x14ac:dyDescent="0.25">
      <c r="A7021" s="12"/>
      <c r="B7021" s="5"/>
      <c r="C7021" s="98"/>
      <c r="D7021" s="98"/>
      <c r="E7021" s="5"/>
      <c r="F7021" s="5"/>
      <c r="G7021" s="87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99"/>
      <c r="AB7021" s="5"/>
      <c r="AC7021" s="5"/>
      <c r="AD7021" s="99"/>
      <c r="AE7021" s="5"/>
      <c r="AF7021" s="5"/>
      <c r="AG7021" s="15"/>
      <c r="AH7021" s="15"/>
    </row>
    <row r="7022" spans="1:34" ht="15" customHeight="1" x14ac:dyDescent="0.25">
      <c r="A7022" s="12"/>
      <c r="B7022" s="5"/>
      <c r="C7022" s="98"/>
      <c r="D7022" s="98"/>
      <c r="E7022" s="5"/>
      <c r="F7022" s="5"/>
      <c r="G7022" s="87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99"/>
      <c r="AB7022" s="5"/>
      <c r="AC7022" s="5"/>
      <c r="AD7022" s="99"/>
      <c r="AE7022" s="5"/>
      <c r="AF7022" s="5"/>
      <c r="AG7022" s="15"/>
      <c r="AH7022" s="15"/>
    </row>
    <row r="7023" spans="1:34" ht="15" customHeight="1" x14ac:dyDescent="0.25">
      <c r="A7023" s="12"/>
      <c r="B7023" s="5"/>
      <c r="C7023" s="98"/>
      <c r="D7023" s="98"/>
      <c r="E7023" s="5"/>
      <c r="F7023" s="5"/>
      <c r="G7023" s="87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99"/>
      <c r="AB7023" s="5"/>
      <c r="AC7023" s="5"/>
      <c r="AD7023" s="99"/>
      <c r="AE7023" s="5"/>
      <c r="AF7023" s="5"/>
      <c r="AG7023" s="15"/>
      <c r="AH7023" s="15"/>
    </row>
    <row r="7024" spans="1:34" ht="15" customHeight="1" x14ac:dyDescent="0.25">
      <c r="A7024" s="12"/>
      <c r="B7024" s="5"/>
      <c r="C7024" s="98"/>
      <c r="D7024" s="98"/>
      <c r="E7024" s="5"/>
      <c r="F7024" s="5"/>
      <c r="G7024" s="87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99"/>
      <c r="AB7024" s="5"/>
      <c r="AC7024" s="5"/>
      <c r="AD7024" s="99"/>
      <c r="AE7024" s="5"/>
      <c r="AF7024" s="5"/>
      <c r="AG7024" s="15"/>
      <c r="AH7024" s="15"/>
    </row>
    <row r="7025" spans="1:34" ht="15" customHeight="1" x14ac:dyDescent="0.25">
      <c r="A7025" s="12"/>
      <c r="B7025" s="5"/>
      <c r="C7025" s="98"/>
      <c r="D7025" s="98"/>
      <c r="E7025" s="5"/>
      <c r="F7025" s="5"/>
      <c r="G7025" s="87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99"/>
      <c r="AB7025" s="5"/>
      <c r="AC7025" s="5"/>
      <c r="AD7025" s="99"/>
      <c r="AE7025" s="5"/>
      <c r="AF7025" s="5"/>
      <c r="AG7025" s="15"/>
      <c r="AH7025" s="15"/>
    </row>
    <row r="7026" spans="1:34" ht="15" customHeight="1" x14ac:dyDescent="0.25">
      <c r="A7026" s="12"/>
      <c r="B7026" s="5"/>
      <c r="C7026" s="98"/>
      <c r="D7026" s="98"/>
      <c r="E7026" s="5"/>
      <c r="F7026" s="5"/>
      <c r="G7026" s="87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99"/>
      <c r="AB7026" s="5"/>
      <c r="AC7026" s="5"/>
      <c r="AD7026" s="99"/>
      <c r="AE7026" s="5"/>
      <c r="AF7026" s="5"/>
      <c r="AG7026" s="15"/>
      <c r="AH7026" s="15"/>
    </row>
    <row r="7027" spans="1:34" ht="15" customHeight="1" x14ac:dyDescent="0.25">
      <c r="A7027" s="12"/>
      <c r="B7027" s="5"/>
      <c r="C7027" s="98"/>
      <c r="D7027" s="98"/>
      <c r="E7027" s="5"/>
      <c r="F7027" s="5"/>
      <c r="G7027" s="87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99"/>
      <c r="AB7027" s="5"/>
      <c r="AC7027" s="5"/>
      <c r="AD7027" s="99"/>
      <c r="AE7027" s="5"/>
      <c r="AF7027" s="5"/>
      <c r="AG7027" s="15"/>
      <c r="AH7027" s="15"/>
    </row>
    <row r="7028" spans="1:34" ht="15" customHeight="1" x14ac:dyDescent="0.25">
      <c r="A7028" s="12"/>
      <c r="B7028" s="5"/>
      <c r="C7028" s="98"/>
      <c r="D7028" s="98"/>
      <c r="E7028" s="5"/>
      <c r="F7028" s="5"/>
      <c r="G7028" s="87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99"/>
      <c r="AB7028" s="5"/>
      <c r="AC7028" s="5"/>
      <c r="AD7028" s="99"/>
      <c r="AE7028" s="5"/>
      <c r="AF7028" s="5"/>
      <c r="AG7028" s="15"/>
      <c r="AH7028" s="15"/>
    </row>
    <row r="7029" spans="1:34" ht="15" customHeight="1" x14ac:dyDescent="0.25">
      <c r="A7029" s="12"/>
      <c r="B7029" s="5"/>
      <c r="C7029" s="98"/>
      <c r="D7029" s="98"/>
      <c r="E7029" s="5"/>
      <c r="F7029" s="5"/>
      <c r="G7029" s="87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99"/>
      <c r="AB7029" s="5"/>
      <c r="AC7029" s="5"/>
      <c r="AD7029" s="99"/>
      <c r="AE7029" s="5"/>
      <c r="AF7029" s="5"/>
      <c r="AG7029" s="15"/>
      <c r="AH7029" s="15"/>
    </row>
    <row r="7030" spans="1:34" ht="15" customHeight="1" x14ac:dyDescent="0.25">
      <c r="A7030" s="12"/>
      <c r="B7030" s="5"/>
      <c r="C7030" s="98"/>
      <c r="D7030" s="98"/>
      <c r="E7030" s="5"/>
      <c r="F7030" s="5"/>
      <c r="G7030" s="87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99"/>
      <c r="AB7030" s="5"/>
      <c r="AC7030" s="5"/>
      <c r="AD7030" s="99"/>
      <c r="AE7030" s="5"/>
      <c r="AF7030" s="5"/>
      <c r="AG7030" s="15"/>
      <c r="AH7030" s="15"/>
    </row>
    <row r="7031" spans="1:34" ht="15" customHeight="1" x14ac:dyDescent="0.25">
      <c r="A7031" s="12"/>
      <c r="B7031" s="5"/>
      <c r="C7031" s="98"/>
      <c r="D7031" s="98"/>
      <c r="E7031" s="5"/>
      <c r="F7031" s="5"/>
      <c r="G7031" s="87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99"/>
      <c r="AB7031" s="5"/>
      <c r="AC7031" s="5"/>
      <c r="AD7031" s="99"/>
      <c r="AE7031" s="5"/>
      <c r="AF7031" s="5"/>
      <c r="AG7031" s="15"/>
      <c r="AH7031" s="15"/>
    </row>
    <row r="7032" spans="1:34" ht="15" customHeight="1" x14ac:dyDescent="0.25">
      <c r="A7032" s="12"/>
      <c r="B7032" s="5"/>
      <c r="C7032" s="98"/>
      <c r="D7032" s="98"/>
      <c r="E7032" s="5"/>
      <c r="F7032" s="5"/>
      <c r="G7032" s="87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99"/>
      <c r="AB7032" s="5"/>
      <c r="AC7032" s="5"/>
      <c r="AD7032" s="99"/>
      <c r="AE7032" s="5"/>
      <c r="AF7032" s="5"/>
      <c r="AG7032" s="15"/>
      <c r="AH7032" s="15"/>
    </row>
    <row r="7033" spans="1:34" ht="15" customHeight="1" x14ac:dyDescent="0.25">
      <c r="A7033" s="12"/>
      <c r="B7033" s="5"/>
      <c r="C7033" s="98"/>
      <c r="D7033" s="98"/>
      <c r="E7033" s="5"/>
      <c r="F7033" s="5"/>
      <c r="G7033" s="87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99"/>
      <c r="AB7033" s="5"/>
      <c r="AC7033" s="5"/>
      <c r="AD7033" s="99"/>
      <c r="AE7033" s="5"/>
      <c r="AF7033" s="5"/>
      <c r="AG7033" s="15"/>
      <c r="AH7033" s="15"/>
    </row>
    <row r="7034" spans="1:34" ht="15" customHeight="1" x14ac:dyDescent="0.25">
      <c r="A7034" s="12"/>
      <c r="B7034" s="5"/>
      <c r="C7034" s="98"/>
      <c r="D7034" s="98"/>
      <c r="E7034" s="5"/>
      <c r="F7034" s="5"/>
      <c r="G7034" s="87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99"/>
      <c r="AB7034" s="5"/>
      <c r="AC7034" s="5"/>
      <c r="AD7034" s="99"/>
      <c r="AE7034" s="5"/>
      <c r="AF7034" s="5"/>
      <c r="AG7034" s="15"/>
      <c r="AH7034" s="15"/>
    </row>
    <row r="7035" spans="1:34" ht="15" customHeight="1" x14ac:dyDescent="0.25">
      <c r="A7035" s="12"/>
      <c r="B7035" s="5"/>
      <c r="C7035" s="98"/>
      <c r="D7035" s="98"/>
      <c r="E7035" s="5"/>
      <c r="F7035" s="5"/>
      <c r="G7035" s="87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99"/>
      <c r="AB7035" s="5"/>
      <c r="AC7035" s="5"/>
      <c r="AD7035" s="99"/>
      <c r="AE7035" s="5"/>
      <c r="AF7035" s="5"/>
      <c r="AG7035" s="15"/>
      <c r="AH7035" s="15"/>
    </row>
    <row r="7036" spans="1:34" ht="15" customHeight="1" x14ac:dyDescent="0.25">
      <c r="A7036" s="12"/>
      <c r="B7036" s="5"/>
      <c r="C7036" s="98"/>
      <c r="D7036" s="98"/>
      <c r="E7036" s="5"/>
      <c r="F7036" s="5"/>
      <c r="G7036" s="87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99"/>
      <c r="AB7036" s="5"/>
      <c r="AC7036" s="5"/>
      <c r="AD7036" s="99"/>
      <c r="AE7036" s="5"/>
      <c r="AF7036" s="5"/>
      <c r="AG7036" s="15"/>
      <c r="AH7036" s="15"/>
    </row>
    <row r="7037" spans="1:34" ht="15" customHeight="1" x14ac:dyDescent="0.25">
      <c r="A7037" s="12"/>
      <c r="B7037" s="5"/>
      <c r="C7037" s="98"/>
      <c r="D7037" s="98"/>
      <c r="E7037" s="5"/>
      <c r="F7037" s="5"/>
      <c r="G7037" s="87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99"/>
      <c r="AB7037" s="5"/>
      <c r="AC7037" s="5"/>
      <c r="AD7037" s="99"/>
      <c r="AE7037" s="5"/>
      <c r="AF7037" s="5"/>
      <c r="AG7037" s="15"/>
      <c r="AH7037" s="15"/>
    </row>
    <row r="7038" spans="1:34" ht="15" customHeight="1" x14ac:dyDescent="0.25">
      <c r="A7038" s="12"/>
      <c r="B7038" s="5"/>
      <c r="C7038" s="98"/>
      <c r="D7038" s="98"/>
      <c r="E7038" s="5"/>
      <c r="F7038" s="5"/>
      <c r="G7038" s="87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99"/>
      <c r="AB7038" s="5"/>
      <c r="AC7038" s="5"/>
      <c r="AD7038" s="99"/>
      <c r="AE7038" s="5"/>
      <c r="AF7038" s="5"/>
      <c r="AG7038" s="15"/>
      <c r="AH7038" s="15"/>
    </row>
    <row r="7039" spans="1:34" ht="15" customHeight="1" x14ac:dyDescent="0.25">
      <c r="A7039" s="12"/>
      <c r="B7039" s="5"/>
      <c r="C7039" s="98"/>
      <c r="D7039" s="98"/>
      <c r="E7039" s="5"/>
      <c r="F7039" s="5"/>
      <c r="G7039" s="87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99"/>
      <c r="AB7039" s="5"/>
      <c r="AC7039" s="5"/>
      <c r="AD7039" s="99"/>
      <c r="AE7039" s="5"/>
      <c r="AF7039" s="5"/>
      <c r="AG7039" s="15"/>
      <c r="AH7039" s="15"/>
    </row>
    <row r="7040" spans="1:34" ht="15" customHeight="1" x14ac:dyDescent="0.25">
      <c r="A7040" s="12"/>
      <c r="B7040" s="5"/>
      <c r="C7040" s="98"/>
      <c r="D7040" s="98"/>
      <c r="E7040" s="5"/>
      <c r="F7040" s="5"/>
      <c r="G7040" s="87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99"/>
      <c r="AB7040" s="5"/>
      <c r="AC7040" s="5"/>
      <c r="AD7040" s="99"/>
      <c r="AE7040" s="5"/>
      <c r="AF7040" s="5"/>
      <c r="AG7040" s="15"/>
      <c r="AH7040" s="15"/>
    </row>
    <row r="7041" spans="1:34" ht="15" customHeight="1" x14ac:dyDescent="0.25">
      <c r="A7041" s="12"/>
      <c r="B7041" s="5"/>
      <c r="C7041" s="98"/>
      <c r="D7041" s="98"/>
      <c r="E7041" s="5"/>
      <c r="F7041" s="5"/>
      <c r="G7041" s="87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99"/>
      <c r="AB7041" s="5"/>
      <c r="AC7041" s="5"/>
      <c r="AD7041" s="99"/>
      <c r="AE7041" s="5"/>
      <c r="AF7041" s="5"/>
      <c r="AG7041" s="15"/>
      <c r="AH7041" s="15"/>
    </row>
    <row r="7042" spans="1:34" ht="15" customHeight="1" x14ac:dyDescent="0.25">
      <c r="A7042" s="12"/>
      <c r="B7042" s="5"/>
      <c r="C7042" s="98"/>
      <c r="D7042" s="98"/>
      <c r="E7042" s="5"/>
      <c r="F7042" s="5"/>
      <c r="G7042" s="87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99"/>
      <c r="AB7042" s="5"/>
      <c r="AC7042" s="5"/>
      <c r="AD7042" s="99"/>
      <c r="AE7042" s="5"/>
      <c r="AF7042" s="5"/>
      <c r="AG7042" s="15"/>
      <c r="AH7042" s="15"/>
    </row>
    <row r="7043" spans="1:34" ht="15" customHeight="1" x14ac:dyDescent="0.25">
      <c r="A7043" s="12"/>
      <c r="B7043" s="5"/>
      <c r="C7043" s="98"/>
      <c r="D7043" s="98"/>
      <c r="E7043" s="5"/>
      <c r="F7043" s="5"/>
      <c r="G7043" s="87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99"/>
      <c r="AB7043" s="5"/>
      <c r="AC7043" s="5"/>
      <c r="AD7043" s="99"/>
      <c r="AE7043" s="5"/>
      <c r="AF7043" s="5"/>
      <c r="AG7043" s="15"/>
      <c r="AH7043" s="15"/>
    </row>
    <row r="7044" spans="1:34" ht="15" customHeight="1" x14ac:dyDescent="0.25">
      <c r="A7044" s="12"/>
      <c r="B7044" s="5"/>
      <c r="C7044" s="98"/>
      <c r="D7044" s="98"/>
      <c r="E7044" s="5"/>
      <c r="F7044" s="5"/>
      <c r="G7044" s="87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99"/>
      <c r="AB7044" s="5"/>
      <c r="AC7044" s="5"/>
      <c r="AD7044" s="99"/>
      <c r="AE7044" s="5"/>
      <c r="AF7044" s="5"/>
      <c r="AG7044" s="15"/>
      <c r="AH7044" s="15"/>
    </row>
    <row r="7045" spans="1:34" ht="15" customHeight="1" x14ac:dyDescent="0.25">
      <c r="A7045" s="12"/>
      <c r="B7045" s="5"/>
      <c r="C7045" s="98"/>
      <c r="D7045" s="98"/>
      <c r="E7045" s="5"/>
      <c r="F7045" s="5"/>
      <c r="G7045" s="87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99"/>
      <c r="AB7045" s="5"/>
      <c r="AC7045" s="5"/>
      <c r="AD7045" s="99"/>
      <c r="AE7045" s="5"/>
      <c r="AF7045" s="5"/>
      <c r="AG7045" s="15"/>
      <c r="AH7045" s="15"/>
    </row>
    <row r="7046" spans="1:34" ht="15" customHeight="1" x14ac:dyDescent="0.25">
      <c r="A7046" s="12"/>
      <c r="B7046" s="5"/>
      <c r="C7046" s="98"/>
      <c r="D7046" s="98"/>
      <c r="E7046" s="5"/>
      <c r="F7046" s="5"/>
      <c r="G7046" s="87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99"/>
      <c r="AB7046" s="5"/>
      <c r="AC7046" s="5"/>
      <c r="AD7046" s="99"/>
      <c r="AE7046" s="5"/>
      <c r="AF7046" s="5"/>
      <c r="AG7046" s="15"/>
      <c r="AH7046" s="15"/>
    </row>
    <row r="7047" spans="1:34" ht="15" customHeight="1" x14ac:dyDescent="0.25">
      <c r="A7047" s="12"/>
      <c r="B7047" s="5"/>
      <c r="C7047" s="98"/>
      <c r="D7047" s="98"/>
      <c r="E7047" s="5"/>
      <c r="F7047" s="5"/>
      <c r="G7047" s="87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99"/>
      <c r="AB7047" s="5"/>
      <c r="AC7047" s="5"/>
      <c r="AD7047" s="99"/>
      <c r="AE7047" s="5"/>
      <c r="AF7047" s="5"/>
      <c r="AG7047" s="15"/>
      <c r="AH7047" s="15"/>
    </row>
    <row r="7048" spans="1:34" ht="15" customHeight="1" x14ac:dyDescent="0.25">
      <c r="A7048" s="12"/>
      <c r="B7048" s="5"/>
      <c r="C7048" s="98"/>
      <c r="D7048" s="98"/>
      <c r="E7048" s="5"/>
      <c r="F7048" s="5"/>
      <c r="G7048" s="87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99"/>
      <c r="AB7048" s="5"/>
      <c r="AC7048" s="5"/>
      <c r="AD7048" s="99"/>
      <c r="AE7048" s="5"/>
      <c r="AF7048" s="5"/>
      <c r="AG7048" s="15"/>
      <c r="AH7048" s="15"/>
    </row>
    <row r="7049" spans="1:34" ht="15" customHeight="1" x14ac:dyDescent="0.25">
      <c r="A7049" s="12"/>
      <c r="B7049" s="5"/>
      <c r="C7049" s="98"/>
      <c r="D7049" s="98"/>
      <c r="E7049" s="5"/>
      <c r="F7049" s="5"/>
      <c r="G7049" s="87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99"/>
      <c r="AB7049" s="5"/>
      <c r="AC7049" s="5"/>
      <c r="AD7049" s="99"/>
      <c r="AE7049" s="5"/>
      <c r="AF7049" s="5"/>
      <c r="AG7049" s="15"/>
      <c r="AH7049" s="15"/>
    </row>
    <row r="7050" spans="1:34" ht="15" customHeight="1" x14ac:dyDescent="0.25">
      <c r="A7050" s="12"/>
      <c r="B7050" s="5"/>
      <c r="C7050" s="98"/>
      <c r="D7050" s="98"/>
      <c r="E7050" s="5"/>
      <c r="F7050" s="5"/>
      <c r="G7050" s="87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99"/>
      <c r="AB7050" s="5"/>
      <c r="AC7050" s="5"/>
      <c r="AD7050" s="99"/>
      <c r="AE7050" s="5"/>
      <c r="AF7050" s="5"/>
      <c r="AG7050" s="15"/>
      <c r="AH7050" s="15"/>
    </row>
    <row r="7051" spans="1:34" ht="15" customHeight="1" x14ac:dyDescent="0.25">
      <c r="A7051" s="12"/>
      <c r="B7051" s="5"/>
      <c r="C7051" s="98"/>
      <c r="D7051" s="98"/>
      <c r="E7051" s="5"/>
      <c r="F7051" s="5"/>
      <c r="G7051" s="87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99"/>
      <c r="AB7051" s="5"/>
      <c r="AC7051" s="5"/>
      <c r="AD7051" s="99"/>
      <c r="AE7051" s="5"/>
      <c r="AF7051" s="5"/>
      <c r="AG7051" s="15"/>
      <c r="AH7051" s="15"/>
    </row>
    <row r="7052" spans="1:34" ht="15" customHeight="1" x14ac:dyDescent="0.25">
      <c r="A7052" s="12"/>
      <c r="B7052" s="5"/>
      <c r="C7052" s="98"/>
      <c r="D7052" s="98"/>
      <c r="E7052" s="5"/>
      <c r="F7052" s="5"/>
      <c r="G7052" s="87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99"/>
      <c r="AB7052" s="5"/>
      <c r="AC7052" s="5"/>
      <c r="AD7052" s="99"/>
      <c r="AE7052" s="5"/>
      <c r="AF7052" s="5"/>
      <c r="AG7052" s="15"/>
      <c r="AH7052" s="15"/>
    </row>
    <row r="7053" spans="1:34" ht="15" customHeight="1" x14ac:dyDescent="0.25">
      <c r="A7053" s="12"/>
      <c r="B7053" s="5"/>
      <c r="C7053" s="98"/>
      <c r="D7053" s="98"/>
      <c r="E7053" s="5"/>
      <c r="F7053" s="5"/>
      <c r="G7053" s="87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99"/>
      <c r="AB7053" s="5"/>
      <c r="AC7053" s="5"/>
      <c r="AD7053" s="99"/>
      <c r="AE7053" s="5"/>
      <c r="AF7053" s="5"/>
      <c r="AG7053" s="15"/>
      <c r="AH7053" s="15"/>
    </row>
    <row r="7054" spans="1:34" ht="15" customHeight="1" x14ac:dyDescent="0.25">
      <c r="A7054" s="12"/>
      <c r="B7054" s="5"/>
      <c r="C7054" s="98"/>
      <c r="D7054" s="98"/>
      <c r="E7054" s="5"/>
      <c r="F7054" s="5"/>
      <c r="G7054" s="87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99"/>
      <c r="AB7054" s="5"/>
      <c r="AC7054" s="5"/>
      <c r="AD7054" s="99"/>
      <c r="AE7054" s="5"/>
      <c r="AF7054" s="5"/>
      <c r="AG7054" s="15"/>
      <c r="AH7054" s="15"/>
    </row>
    <row r="7055" spans="1:34" ht="15" customHeight="1" x14ac:dyDescent="0.25">
      <c r="A7055" s="12"/>
      <c r="B7055" s="5"/>
      <c r="C7055" s="98"/>
      <c r="D7055" s="98"/>
      <c r="E7055" s="5"/>
      <c r="F7055" s="5"/>
      <c r="G7055" s="87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99"/>
      <c r="AB7055" s="5"/>
      <c r="AC7055" s="5"/>
      <c r="AD7055" s="99"/>
      <c r="AE7055" s="5"/>
      <c r="AF7055" s="5"/>
      <c r="AG7055" s="15"/>
      <c r="AH7055" s="15"/>
    </row>
    <row r="7056" spans="1:34" ht="15" customHeight="1" x14ac:dyDescent="0.25">
      <c r="A7056" s="12"/>
      <c r="B7056" s="5"/>
      <c r="C7056" s="98"/>
      <c r="D7056" s="98"/>
      <c r="E7056" s="5"/>
      <c r="F7056" s="5"/>
      <c r="G7056" s="87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99"/>
      <c r="AB7056" s="5"/>
      <c r="AC7056" s="5"/>
      <c r="AD7056" s="99"/>
      <c r="AE7056" s="5"/>
      <c r="AF7056" s="5"/>
      <c r="AG7056" s="15"/>
      <c r="AH7056" s="15"/>
    </row>
    <row r="7057" spans="1:34" ht="15" customHeight="1" x14ac:dyDescent="0.25">
      <c r="A7057" s="12"/>
      <c r="B7057" s="5"/>
      <c r="C7057" s="98"/>
      <c r="D7057" s="98"/>
      <c r="E7057" s="5"/>
      <c r="F7057" s="5"/>
      <c r="G7057" s="87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99"/>
      <c r="AB7057" s="5"/>
      <c r="AC7057" s="5"/>
      <c r="AD7057" s="99"/>
      <c r="AE7057" s="5"/>
      <c r="AF7057" s="5"/>
      <c r="AG7057" s="15"/>
      <c r="AH7057" s="15"/>
    </row>
    <row r="7058" spans="1:34" ht="15" customHeight="1" x14ac:dyDescent="0.25">
      <c r="A7058" s="12"/>
      <c r="B7058" s="5"/>
      <c r="C7058" s="98"/>
      <c r="D7058" s="98"/>
      <c r="E7058" s="5"/>
      <c r="F7058" s="5"/>
      <c r="G7058" s="87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99"/>
      <c r="AB7058" s="5"/>
      <c r="AC7058" s="5"/>
      <c r="AD7058" s="99"/>
      <c r="AE7058" s="5"/>
      <c r="AF7058" s="5"/>
      <c r="AG7058" s="15"/>
      <c r="AH7058" s="15"/>
    </row>
    <row r="7059" spans="1:34" ht="15" customHeight="1" x14ac:dyDescent="0.25">
      <c r="A7059" s="12"/>
      <c r="B7059" s="5"/>
      <c r="C7059" s="98"/>
      <c r="D7059" s="98"/>
      <c r="E7059" s="5"/>
      <c r="F7059" s="5"/>
      <c r="G7059" s="87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99"/>
      <c r="AB7059" s="5"/>
      <c r="AC7059" s="5"/>
      <c r="AD7059" s="99"/>
      <c r="AE7059" s="5"/>
      <c r="AF7059" s="5"/>
      <c r="AG7059" s="15"/>
      <c r="AH7059" s="15"/>
    </row>
    <row r="7060" spans="1:34" ht="15" customHeight="1" x14ac:dyDescent="0.25">
      <c r="A7060" s="12"/>
      <c r="B7060" s="5"/>
      <c r="C7060" s="98"/>
      <c r="D7060" s="98"/>
      <c r="E7060" s="5"/>
      <c r="F7060" s="5"/>
      <c r="G7060" s="87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99"/>
      <c r="AB7060" s="5"/>
      <c r="AC7060" s="5"/>
      <c r="AD7060" s="99"/>
      <c r="AE7060" s="5"/>
      <c r="AF7060" s="5"/>
      <c r="AG7060" s="15"/>
      <c r="AH7060" s="15"/>
    </row>
    <row r="7061" spans="1:34" ht="15" customHeight="1" x14ac:dyDescent="0.25">
      <c r="A7061" s="12"/>
      <c r="B7061" s="5"/>
      <c r="C7061" s="98"/>
      <c r="D7061" s="98"/>
      <c r="E7061" s="5"/>
      <c r="F7061" s="5"/>
      <c r="G7061" s="87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99"/>
      <c r="AB7061" s="5"/>
      <c r="AC7061" s="5"/>
      <c r="AD7061" s="99"/>
      <c r="AE7061" s="5"/>
      <c r="AF7061" s="5"/>
      <c r="AG7061" s="15"/>
      <c r="AH7061" s="15"/>
    </row>
    <row r="7062" spans="1:34" ht="15" customHeight="1" x14ac:dyDescent="0.25">
      <c r="A7062" s="12"/>
      <c r="B7062" s="5"/>
      <c r="C7062" s="98"/>
      <c r="D7062" s="98"/>
      <c r="E7062" s="5"/>
      <c r="F7062" s="5"/>
      <c r="G7062" s="87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99"/>
      <c r="AB7062" s="5"/>
      <c r="AC7062" s="5"/>
      <c r="AD7062" s="99"/>
      <c r="AE7062" s="5"/>
      <c r="AF7062" s="5"/>
      <c r="AG7062" s="15"/>
      <c r="AH7062" s="15"/>
    </row>
    <row r="7063" spans="1:34" ht="15" customHeight="1" x14ac:dyDescent="0.25">
      <c r="A7063" s="12"/>
      <c r="B7063" s="5"/>
      <c r="C7063" s="98"/>
      <c r="D7063" s="98"/>
      <c r="E7063" s="5"/>
      <c r="F7063" s="5"/>
      <c r="G7063" s="87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99"/>
      <c r="AB7063" s="5"/>
      <c r="AC7063" s="5"/>
      <c r="AD7063" s="99"/>
      <c r="AE7063" s="5"/>
      <c r="AF7063" s="5"/>
      <c r="AG7063" s="15"/>
      <c r="AH7063" s="15"/>
    </row>
    <row r="7064" spans="1:34" ht="15" customHeight="1" x14ac:dyDescent="0.25">
      <c r="A7064" s="12"/>
      <c r="B7064" s="5"/>
      <c r="C7064" s="98"/>
      <c r="D7064" s="98"/>
      <c r="E7064" s="5"/>
      <c r="F7064" s="5"/>
      <c r="G7064" s="87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99"/>
      <c r="AB7064" s="5"/>
      <c r="AC7064" s="5"/>
      <c r="AD7064" s="99"/>
      <c r="AE7064" s="5"/>
      <c r="AF7064" s="5"/>
      <c r="AG7064" s="15"/>
      <c r="AH7064" s="15"/>
    </row>
    <row r="7065" spans="1:34" ht="15" customHeight="1" x14ac:dyDescent="0.25">
      <c r="A7065" s="12"/>
      <c r="B7065" s="5"/>
      <c r="C7065" s="98"/>
      <c r="D7065" s="98"/>
      <c r="E7065" s="5"/>
      <c r="F7065" s="5"/>
      <c r="G7065" s="87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99"/>
      <c r="AB7065" s="5"/>
      <c r="AC7065" s="5"/>
      <c r="AD7065" s="99"/>
      <c r="AE7065" s="5"/>
      <c r="AF7065" s="5"/>
      <c r="AG7065" s="15"/>
      <c r="AH7065" s="15"/>
    </row>
    <row r="7066" spans="1:34" ht="15" customHeight="1" x14ac:dyDescent="0.25">
      <c r="A7066" s="12"/>
      <c r="B7066" s="5"/>
      <c r="C7066" s="98"/>
      <c r="D7066" s="98"/>
      <c r="E7066" s="5"/>
      <c r="F7066" s="5"/>
      <c r="G7066" s="87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99"/>
      <c r="AB7066" s="5"/>
      <c r="AC7066" s="5"/>
      <c r="AD7066" s="99"/>
      <c r="AE7066" s="5"/>
      <c r="AF7066" s="5"/>
      <c r="AG7066" s="15"/>
      <c r="AH7066" s="15"/>
    </row>
    <row r="7067" spans="1:34" ht="15" customHeight="1" x14ac:dyDescent="0.25">
      <c r="A7067" s="12"/>
      <c r="B7067" s="5"/>
      <c r="C7067" s="98"/>
      <c r="D7067" s="98"/>
      <c r="E7067" s="5"/>
      <c r="F7067" s="5"/>
      <c r="G7067" s="87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99"/>
      <c r="AB7067" s="5"/>
      <c r="AC7067" s="5"/>
      <c r="AD7067" s="99"/>
      <c r="AE7067" s="5"/>
      <c r="AF7067" s="5"/>
      <c r="AG7067" s="15"/>
      <c r="AH7067" s="15"/>
    </row>
    <row r="7068" spans="1:34" ht="15" customHeight="1" x14ac:dyDescent="0.25">
      <c r="A7068" s="12"/>
      <c r="B7068" s="5"/>
      <c r="C7068" s="98"/>
      <c r="D7068" s="98"/>
      <c r="E7068" s="5"/>
      <c r="F7068" s="5"/>
      <c r="G7068" s="87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99"/>
      <c r="AB7068" s="5"/>
      <c r="AC7068" s="5"/>
      <c r="AD7068" s="99"/>
      <c r="AE7068" s="5"/>
      <c r="AF7068" s="5"/>
      <c r="AG7068" s="15"/>
      <c r="AH7068" s="15"/>
    </row>
    <row r="7069" spans="1:34" ht="15" customHeight="1" x14ac:dyDescent="0.25">
      <c r="A7069" s="12"/>
      <c r="B7069" s="5"/>
      <c r="C7069" s="98"/>
      <c r="D7069" s="98"/>
      <c r="E7069" s="5"/>
      <c r="F7069" s="5"/>
      <c r="G7069" s="87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99"/>
      <c r="AB7069" s="5"/>
      <c r="AC7069" s="5"/>
      <c r="AD7069" s="99"/>
      <c r="AE7069" s="5"/>
      <c r="AF7069" s="5"/>
      <c r="AG7069" s="15"/>
      <c r="AH7069" s="15"/>
    </row>
    <row r="7070" spans="1:34" ht="15" customHeight="1" x14ac:dyDescent="0.25">
      <c r="A7070" s="12"/>
      <c r="B7070" s="5"/>
      <c r="C7070" s="98"/>
      <c r="D7070" s="98"/>
      <c r="E7070" s="5"/>
      <c r="F7070" s="5"/>
      <c r="G7070" s="87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99"/>
      <c r="AB7070" s="5"/>
      <c r="AC7070" s="5"/>
      <c r="AD7070" s="99"/>
      <c r="AE7070" s="5"/>
      <c r="AF7070" s="5"/>
      <c r="AG7070" s="15"/>
      <c r="AH7070" s="15"/>
    </row>
    <row r="7071" spans="1:34" ht="15" customHeight="1" x14ac:dyDescent="0.25">
      <c r="A7071" s="12"/>
      <c r="B7071" s="5"/>
      <c r="C7071" s="98"/>
      <c r="D7071" s="98"/>
      <c r="E7071" s="5"/>
      <c r="F7071" s="5"/>
      <c r="G7071" s="87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99"/>
      <c r="AB7071" s="5"/>
      <c r="AC7071" s="5"/>
      <c r="AD7071" s="99"/>
      <c r="AE7071" s="5"/>
      <c r="AF7071" s="5"/>
      <c r="AG7071" s="15"/>
      <c r="AH7071" s="15"/>
    </row>
    <row r="7072" spans="1:34" ht="15" customHeight="1" x14ac:dyDescent="0.25">
      <c r="A7072" s="12"/>
      <c r="B7072" s="5"/>
      <c r="C7072" s="98"/>
      <c r="D7072" s="98"/>
      <c r="E7072" s="5"/>
      <c r="F7072" s="5"/>
      <c r="G7072" s="87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99"/>
      <c r="AB7072" s="5"/>
      <c r="AC7072" s="5"/>
      <c r="AD7072" s="99"/>
      <c r="AE7072" s="5"/>
      <c r="AF7072" s="5"/>
      <c r="AG7072" s="15"/>
      <c r="AH7072" s="15"/>
    </row>
    <row r="7073" spans="1:34" ht="15" customHeight="1" x14ac:dyDescent="0.25">
      <c r="A7073" s="12"/>
      <c r="B7073" s="5"/>
      <c r="C7073" s="98"/>
      <c r="D7073" s="98"/>
      <c r="E7073" s="5"/>
      <c r="F7073" s="5"/>
      <c r="G7073" s="87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99"/>
      <c r="AB7073" s="5"/>
      <c r="AC7073" s="5"/>
      <c r="AD7073" s="99"/>
      <c r="AE7073" s="5"/>
      <c r="AF7073" s="5"/>
      <c r="AG7073" s="15"/>
      <c r="AH7073" s="15"/>
    </row>
    <row r="7074" spans="1:34" ht="15" customHeight="1" x14ac:dyDescent="0.25">
      <c r="A7074" s="12"/>
      <c r="B7074" s="5"/>
      <c r="C7074" s="98"/>
      <c r="D7074" s="98"/>
      <c r="E7074" s="5"/>
      <c r="F7074" s="5"/>
      <c r="G7074" s="87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99"/>
      <c r="AB7074" s="5"/>
      <c r="AC7074" s="5"/>
      <c r="AD7074" s="99"/>
      <c r="AE7074" s="5"/>
      <c r="AF7074" s="5"/>
      <c r="AG7074" s="15"/>
      <c r="AH7074" s="15"/>
    </row>
    <row r="7075" spans="1:34" ht="15" customHeight="1" x14ac:dyDescent="0.25">
      <c r="A7075" s="12"/>
      <c r="B7075" s="5"/>
      <c r="C7075" s="98"/>
      <c r="D7075" s="98"/>
      <c r="E7075" s="5"/>
      <c r="F7075" s="5"/>
      <c r="G7075" s="87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99"/>
      <c r="AB7075" s="5"/>
      <c r="AC7075" s="5"/>
      <c r="AD7075" s="99"/>
      <c r="AE7075" s="5"/>
      <c r="AF7075" s="5"/>
      <c r="AG7075" s="15"/>
      <c r="AH7075" s="15"/>
    </row>
    <row r="7076" spans="1:34" ht="15" customHeight="1" x14ac:dyDescent="0.25">
      <c r="A7076" s="12"/>
      <c r="B7076" s="5"/>
      <c r="C7076" s="98"/>
      <c r="D7076" s="98"/>
      <c r="E7076" s="5"/>
      <c r="F7076" s="5"/>
      <c r="G7076" s="87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99"/>
      <c r="AB7076" s="5"/>
      <c r="AC7076" s="5"/>
      <c r="AD7076" s="99"/>
      <c r="AE7076" s="5"/>
      <c r="AF7076" s="5"/>
      <c r="AG7076" s="15"/>
      <c r="AH7076" s="15"/>
    </row>
    <row r="7077" spans="1:34" ht="15" customHeight="1" x14ac:dyDescent="0.25">
      <c r="A7077" s="12"/>
      <c r="B7077" s="5"/>
      <c r="C7077" s="98"/>
      <c r="D7077" s="98"/>
      <c r="E7077" s="5"/>
      <c r="F7077" s="5"/>
      <c r="G7077" s="87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99"/>
      <c r="AB7077" s="5"/>
      <c r="AC7077" s="5"/>
      <c r="AD7077" s="99"/>
      <c r="AE7077" s="5"/>
      <c r="AF7077" s="5"/>
      <c r="AG7077" s="15"/>
      <c r="AH7077" s="15"/>
    </row>
    <row r="7078" spans="1:34" ht="15" customHeight="1" x14ac:dyDescent="0.25">
      <c r="A7078" s="12"/>
      <c r="B7078" s="5"/>
      <c r="C7078" s="98"/>
      <c r="D7078" s="98"/>
      <c r="E7078" s="5"/>
      <c r="F7078" s="5"/>
      <c r="G7078" s="87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99"/>
      <c r="AB7078" s="5"/>
      <c r="AC7078" s="5"/>
      <c r="AD7078" s="99"/>
      <c r="AE7078" s="5"/>
      <c r="AF7078" s="5"/>
      <c r="AG7078" s="15"/>
      <c r="AH7078" s="15"/>
    </row>
    <row r="7079" spans="1:34" ht="15" customHeight="1" x14ac:dyDescent="0.25">
      <c r="A7079" s="12"/>
      <c r="B7079" s="5"/>
      <c r="C7079" s="98"/>
      <c r="D7079" s="98"/>
      <c r="E7079" s="5"/>
      <c r="F7079" s="5"/>
      <c r="G7079" s="87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99"/>
      <c r="AB7079" s="5"/>
      <c r="AC7079" s="5"/>
      <c r="AD7079" s="99"/>
      <c r="AE7079" s="5"/>
      <c r="AF7079" s="5"/>
      <c r="AG7079" s="15"/>
      <c r="AH7079" s="15"/>
    </row>
    <row r="7080" spans="1:34" ht="15" customHeight="1" x14ac:dyDescent="0.25">
      <c r="A7080" s="12"/>
      <c r="B7080" s="5"/>
      <c r="C7080" s="98"/>
      <c r="D7080" s="98"/>
      <c r="E7080" s="5"/>
      <c r="F7080" s="5"/>
      <c r="G7080" s="87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99"/>
      <c r="AB7080" s="5"/>
      <c r="AC7080" s="5"/>
      <c r="AD7080" s="99"/>
      <c r="AE7080" s="5"/>
      <c r="AF7080" s="5"/>
      <c r="AG7080" s="15"/>
      <c r="AH7080" s="15"/>
    </row>
    <row r="7081" spans="1:34" ht="15" customHeight="1" x14ac:dyDescent="0.25">
      <c r="A7081" s="12"/>
      <c r="B7081" s="5"/>
      <c r="C7081" s="98"/>
      <c r="D7081" s="98"/>
      <c r="E7081" s="5"/>
      <c r="F7081" s="5"/>
      <c r="G7081" s="87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99"/>
      <c r="AB7081" s="5"/>
      <c r="AC7081" s="5"/>
      <c r="AD7081" s="99"/>
      <c r="AE7081" s="5"/>
      <c r="AF7081" s="5"/>
      <c r="AG7081" s="15"/>
      <c r="AH7081" s="15"/>
    </row>
    <row r="7082" spans="1:34" ht="15" customHeight="1" x14ac:dyDescent="0.25">
      <c r="A7082" s="12"/>
      <c r="B7082" s="5"/>
      <c r="C7082" s="98"/>
      <c r="D7082" s="98"/>
      <c r="E7082" s="5"/>
      <c r="F7082" s="5"/>
      <c r="G7082" s="87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99"/>
      <c r="AB7082" s="5"/>
      <c r="AC7082" s="5"/>
      <c r="AD7082" s="99"/>
      <c r="AE7082" s="5"/>
      <c r="AF7082" s="5"/>
      <c r="AG7082" s="15"/>
      <c r="AH7082" s="15"/>
    </row>
    <row r="7083" spans="1:34" ht="15" customHeight="1" x14ac:dyDescent="0.25">
      <c r="A7083" s="12"/>
      <c r="B7083" s="5"/>
      <c r="C7083" s="98"/>
      <c r="D7083" s="98"/>
      <c r="E7083" s="5"/>
      <c r="F7083" s="5"/>
      <c r="G7083" s="87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99"/>
      <c r="AB7083" s="5"/>
      <c r="AC7083" s="5"/>
      <c r="AD7083" s="99"/>
      <c r="AE7083" s="5"/>
      <c r="AF7083" s="5"/>
      <c r="AG7083" s="15"/>
      <c r="AH7083" s="15"/>
    </row>
    <row r="7084" spans="1:34" ht="15" customHeight="1" x14ac:dyDescent="0.25">
      <c r="A7084" s="12"/>
      <c r="B7084" s="5"/>
      <c r="C7084" s="98"/>
      <c r="D7084" s="98"/>
      <c r="E7084" s="5"/>
      <c r="F7084" s="5"/>
      <c r="G7084" s="87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99"/>
      <c r="AB7084" s="5"/>
      <c r="AC7084" s="5"/>
      <c r="AD7084" s="99"/>
      <c r="AE7084" s="5"/>
      <c r="AF7084" s="5"/>
      <c r="AG7084" s="15"/>
      <c r="AH7084" s="15"/>
    </row>
    <row r="7085" spans="1:34" ht="15" customHeight="1" x14ac:dyDescent="0.25">
      <c r="A7085" s="12"/>
      <c r="B7085" s="5"/>
      <c r="C7085" s="98"/>
      <c r="D7085" s="98"/>
      <c r="E7085" s="5"/>
      <c r="F7085" s="5"/>
      <c r="G7085" s="87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99"/>
      <c r="AB7085" s="5"/>
      <c r="AC7085" s="5"/>
      <c r="AD7085" s="99"/>
      <c r="AE7085" s="5"/>
      <c r="AF7085" s="5"/>
      <c r="AG7085" s="15"/>
      <c r="AH7085" s="15"/>
    </row>
    <row r="7086" spans="1:34" ht="15" customHeight="1" x14ac:dyDescent="0.25">
      <c r="A7086" s="12"/>
      <c r="B7086" s="5"/>
      <c r="C7086" s="98"/>
      <c r="D7086" s="98"/>
      <c r="E7086" s="5"/>
      <c r="F7086" s="5"/>
      <c r="G7086" s="87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99"/>
      <c r="AB7086" s="5"/>
      <c r="AC7086" s="5"/>
      <c r="AD7086" s="99"/>
      <c r="AE7086" s="5"/>
      <c r="AF7086" s="5"/>
      <c r="AG7086" s="15"/>
      <c r="AH7086" s="15"/>
    </row>
    <row r="7087" spans="1:34" ht="15" customHeight="1" x14ac:dyDescent="0.25">
      <c r="A7087" s="12"/>
      <c r="B7087" s="5"/>
      <c r="C7087" s="98"/>
      <c r="D7087" s="98"/>
      <c r="E7087" s="5"/>
      <c r="F7087" s="5"/>
      <c r="G7087" s="87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99"/>
      <c r="AB7087" s="5"/>
      <c r="AC7087" s="5"/>
      <c r="AD7087" s="99"/>
      <c r="AE7087" s="5"/>
      <c r="AF7087" s="5"/>
      <c r="AG7087" s="15"/>
      <c r="AH7087" s="15"/>
    </row>
    <row r="7088" spans="1:34" ht="15" customHeight="1" x14ac:dyDescent="0.25">
      <c r="A7088" s="12"/>
      <c r="B7088" s="5"/>
      <c r="C7088" s="98"/>
      <c r="D7088" s="98"/>
      <c r="E7088" s="5"/>
      <c r="F7088" s="5"/>
      <c r="G7088" s="87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99"/>
      <c r="AB7088" s="5"/>
      <c r="AC7088" s="5"/>
      <c r="AD7088" s="99"/>
      <c r="AE7088" s="5"/>
      <c r="AF7088" s="5"/>
      <c r="AG7088" s="15"/>
      <c r="AH7088" s="15"/>
    </row>
    <row r="7089" spans="1:34" ht="15" customHeight="1" x14ac:dyDescent="0.25">
      <c r="A7089" s="12"/>
      <c r="B7089" s="5"/>
      <c r="C7089" s="98"/>
      <c r="D7089" s="98"/>
      <c r="E7089" s="5"/>
      <c r="F7089" s="5"/>
      <c r="G7089" s="87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99"/>
      <c r="AB7089" s="5"/>
      <c r="AC7089" s="5"/>
      <c r="AD7089" s="99"/>
      <c r="AE7089" s="5"/>
      <c r="AF7089" s="5"/>
      <c r="AG7089" s="15"/>
      <c r="AH7089" s="15"/>
    </row>
    <row r="7090" spans="1:34" ht="15" customHeight="1" x14ac:dyDescent="0.25">
      <c r="A7090" s="12"/>
      <c r="B7090" s="5"/>
      <c r="C7090" s="98"/>
      <c r="D7090" s="98"/>
      <c r="E7090" s="5"/>
      <c r="F7090" s="5"/>
      <c r="G7090" s="87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99"/>
      <c r="AB7090" s="5"/>
      <c r="AC7090" s="5"/>
      <c r="AD7090" s="99"/>
      <c r="AE7090" s="5"/>
      <c r="AF7090" s="5"/>
      <c r="AG7090" s="15"/>
      <c r="AH7090" s="15"/>
    </row>
    <row r="7091" spans="1:34" ht="15" customHeight="1" x14ac:dyDescent="0.25">
      <c r="A7091" s="12"/>
      <c r="B7091" s="5"/>
      <c r="C7091" s="98"/>
      <c r="D7091" s="98"/>
      <c r="E7091" s="5"/>
      <c r="F7091" s="5"/>
      <c r="G7091" s="87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99"/>
      <c r="AB7091" s="5"/>
      <c r="AC7091" s="5"/>
      <c r="AD7091" s="99"/>
      <c r="AE7091" s="5"/>
      <c r="AF7091" s="5"/>
      <c r="AG7091" s="15"/>
      <c r="AH7091" s="15"/>
    </row>
    <row r="7092" spans="1:34" ht="15" customHeight="1" x14ac:dyDescent="0.25">
      <c r="A7092" s="12"/>
      <c r="B7092" s="5"/>
      <c r="C7092" s="98"/>
      <c r="D7092" s="98"/>
      <c r="E7092" s="5"/>
      <c r="F7092" s="5"/>
      <c r="G7092" s="87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99"/>
      <c r="AB7092" s="5"/>
      <c r="AC7092" s="5"/>
      <c r="AD7092" s="99"/>
      <c r="AE7092" s="5"/>
      <c r="AF7092" s="5"/>
      <c r="AG7092" s="15"/>
      <c r="AH7092" s="15"/>
    </row>
    <row r="7093" spans="1:34" ht="15" customHeight="1" x14ac:dyDescent="0.25">
      <c r="A7093" s="12"/>
      <c r="B7093" s="5"/>
      <c r="C7093" s="98"/>
      <c r="D7093" s="98"/>
      <c r="E7093" s="5"/>
      <c r="F7093" s="5"/>
      <c r="G7093" s="87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99"/>
      <c r="AB7093" s="5"/>
      <c r="AC7093" s="5"/>
      <c r="AD7093" s="99"/>
      <c r="AE7093" s="5"/>
      <c r="AF7093" s="5"/>
      <c r="AG7093" s="15"/>
      <c r="AH7093" s="15"/>
    </row>
    <row r="7094" spans="1:34" ht="15" customHeight="1" x14ac:dyDescent="0.25">
      <c r="A7094" s="12"/>
      <c r="B7094" s="5"/>
      <c r="C7094" s="98"/>
      <c r="D7094" s="98"/>
      <c r="E7094" s="5"/>
      <c r="F7094" s="5"/>
      <c r="G7094" s="87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99"/>
      <c r="AB7094" s="5"/>
      <c r="AC7094" s="5"/>
      <c r="AD7094" s="99"/>
      <c r="AE7094" s="5"/>
      <c r="AF7094" s="5"/>
      <c r="AG7094" s="15"/>
      <c r="AH7094" s="15"/>
    </row>
    <row r="7095" spans="1:34" ht="15" customHeight="1" x14ac:dyDescent="0.25">
      <c r="A7095" s="12"/>
      <c r="B7095" s="5"/>
      <c r="C7095" s="98"/>
      <c r="D7095" s="98"/>
      <c r="E7095" s="5"/>
      <c r="F7095" s="5"/>
      <c r="G7095" s="87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99"/>
      <c r="AB7095" s="5"/>
      <c r="AC7095" s="5"/>
      <c r="AD7095" s="99"/>
      <c r="AE7095" s="5"/>
      <c r="AF7095" s="5"/>
      <c r="AG7095" s="15"/>
      <c r="AH7095" s="15"/>
    </row>
    <row r="7096" spans="1:34" ht="15" customHeight="1" x14ac:dyDescent="0.25">
      <c r="A7096" s="12"/>
      <c r="B7096" s="5"/>
      <c r="C7096" s="98"/>
      <c r="D7096" s="98"/>
      <c r="E7096" s="5"/>
      <c r="F7096" s="5"/>
      <c r="G7096" s="87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99"/>
      <c r="AB7096" s="5"/>
      <c r="AC7096" s="5"/>
      <c r="AD7096" s="99"/>
      <c r="AE7096" s="5"/>
      <c r="AF7096" s="5"/>
      <c r="AG7096" s="15"/>
      <c r="AH7096" s="15"/>
    </row>
    <row r="7097" spans="1:34" ht="15" customHeight="1" x14ac:dyDescent="0.25">
      <c r="A7097" s="12"/>
      <c r="B7097" s="5"/>
      <c r="C7097" s="98"/>
      <c r="D7097" s="98"/>
      <c r="E7097" s="5"/>
      <c r="F7097" s="5"/>
      <c r="G7097" s="87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99"/>
      <c r="AB7097" s="5"/>
      <c r="AC7097" s="5"/>
      <c r="AD7097" s="99"/>
      <c r="AE7097" s="5"/>
      <c r="AF7097" s="5"/>
      <c r="AG7097" s="15"/>
      <c r="AH7097" s="15"/>
    </row>
    <row r="7098" spans="1:34" ht="15" customHeight="1" x14ac:dyDescent="0.25">
      <c r="A7098" s="12"/>
      <c r="B7098" s="5"/>
      <c r="C7098" s="98"/>
      <c r="D7098" s="98"/>
      <c r="E7098" s="5"/>
      <c r="F7098" s="5"/>
      <c r="G7098" s="87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99"/>
      <c r="AB7098" s="5"/>
      <c r="AC7098" s="5"/>
      <c r="AD7098" s="99"/>
      <c r="AE7098" s="5"/>
      <c r="AF7098" s="5"/>
      <c r="AG7098" s="15"/>
      <c r="AH7098" s="15"/>
    </row>
    <row r="7099" spans="1:34" ht="15" customHeight="1" x14ac:dyDescent="0.25">
      <c r="A7099" s="12"/>
      <c r="B7099" s="5"/>
      <c r="C7099" s="98"/>
      <c r="D7099" s="98"/>
      <c r="E7099" s="5"/>
      <c r="F7099" s="5"/>
      <c r="G7099" s="87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99"/>
      <c r="AB7099" s="5"/>
      <c r="AC7099" s="5"/>
      <c r="AD7099" s="99"/>
      <c r="AE7099" s="5"/>
      <c r="AF7099" s="5"/>
      <c r="AG7099" s="15"/>
      <c r="AH7099" s="15"/>
    </row>
    <row r="7100" spans="1:34" ht="15" customHeight="1" x14ac:dyDescent="0.25">
      <c r="A7100" s="12"/>
      <c r="B7100" s="5"/>
      <c r="C7100" s="98"/>
      <c r="D7100" s="98"/>
      <c r="E7100" s="5"/>
      <c r="F7100" s="5"/>
      <c r="G7100" s="87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99"/>
      <c r="AB7100" s="5"/>
      <c r="AC7100" s="5"/>
      <c r="AD7100" s="99"/>
      <c r="AE7100" s="5"/>
      <c r="AF7100" s="5"/>
      <c r="AG7100" s="15"/>
      <c r="AH7100" s="15"/>
    </row>
    <row r="7101" spans="1:34" ht="15" customHeight="1" x14ac:dyDescent="0.25">
      <c r="A7101" s="12"/>
      <c r="B7101" s="5"/>
      <c r="C7101" s="98"/>
      <c r="D7101" s="98"/>
      <c r="E7101" s="5"/>
      <c r="F7101" s="5"/>
      <c r="G7101" s="87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99"/>
      <c r="AB7101" s="5"/>
      <c r="AC7101" s="5"/>
      <c r="AD7101" s="99"/>
      <c r="AE7101" s="5"/>
      <c r="AF7101" s="5"/>
      <c r="AG7101" s="15"/>
      <c r="AH7101" s="15"/>
    </row>
    <row r="7102" spans="1:34" ht="15" customHeight="1" x14ac:dyDescent="0.25">
      <c r="A7102" s="12"/>
      <c r="B7102" s="5"/>
      <c r="C7102" s="98"/>
      <c r="D7102" s="98"/>
      <c r="E7102" s="5"/>
      <c r="F7102" s="5"/>
      <c r="G7102" s="87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99"/>
      <c r="AB7102" s="5"/>
      <c r="AC7102" s="5"/>
      <c r="AD7102" s="99"/>
      <c r="AE7102" s="5"/>
      <c r="AF7102" s="5"/>
      <c r="AG7102" s="15"/>
      <c r="AH7102" s="15"/>
    </row>
    <row r="7103" spans="1:34" ht="15" customHeight="1" x14ac:dyDescent="0.25">
      <c r="A7103" s="12"/>
      <c r="B7103" s="5"/>
      <c r="C7103" s="98"/>
      <c r="D7103" s="98"/>
      <c r="E7103" s="5"/>
      <c r="F7103" s="5"/>
      <c r="G7103" s="87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99"/>
      <c r="AB7103" s="5"/>
      <c r="AC7103" s="5"/>
      <c r="AD7103" s="99"/>
      <c r="AE7103" s="5"/>
      <c r="AF7103" s="5"/>
      <c r="AG7103" s="15"/>
      <c r="AH7103" s="15"/>
    </row>
    <row r="7104" spans="1:34" ht="15" customHeight="1" x14ac:dyDescent="0.25">
      <c r="A7104" s="12"/>
      <c r="B7104" s="5"/>
      <c r="C7104" s="98"/>
      <c r="D7104" s="98"/>
      <c r="E7104" s="5"/>
      <c r="F7104" s="5"/>
      <c r="G7104" s="87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99"/>
      <c r="AB7104" s="5"/>
      <c r="AC7104" s="5"/>
      <c r="AD7104" s="99"/>
      <c r="AE7104" s="5"/>
      <c r="AF7104" s="5"/>
      <c r="AG7104" s="15"/>
      <c r="AH7104" s="15"/>
    </row>
    <row r="7105" spans="1:34" ht="15" customHeight="1" x14ac:dyDescent="0.25">
      <c r="A7105" s="12"/>
      <c r="B7105" s="5"/>
      <c r="C7105" s="98"/>
      <c r="D7105" s="98"/>
      <c r="E7105" s="5"/>
      <c r="F7105" s="5"/>
      <c r="G7105" s="87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99"/>
      <c r="AB7105" s="5"/>
      <c r="AC7105" s="5"/>
      <c r="AD7105" s="99"/>
      <c r="AE7105" s="5"/>
      <c r="AF7105" s="5"/>
      <c r="AG7105" s="15"/>
      <c r="AH7105" s="15"/>
    </row>
    <row r="7106" spans="1:34" ht="15" customHeight="1" x14ac:dyDescent="0.25">
      <c r="A7106" s="12"/>
      <c r="B7106" s="5"/>
      <c r="C7106" s="98"/>
      <c r="D7106" s="98"/>
      <c r="E7106" s="5"/>
      <c r="F7106" s="5"/>
      <c r="G7106" s="87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99"/>
      <c r="AB7106" s="5"/>
      <c r="AC7106" s="5"/>
      <c r="AD7106" s="99"/>
      <c r="AE7106" s="5"/>
      <c r="AF7106" s="5"/>
      <c r="AG7106" s="15"/>
      <c r="AH7106" s="15"/>
    </row>
    <row r="7107" spans="1:34" ht="15" customHeight="1" x14ac:dyDescent="0.25">
      <c r="A7107" s="12"/>
      <c r="B7107" s="5"/>
      <c r="C7107" s="98"/>
      <c r="D7107" s="98"/>
      <c r="E7107" s="5"/>
      <c r="F7107" s="5"/>
      <c r="G7107" s="87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99"/>
      <c r="AB7107" s="5"/>
      <c r="AC7107" s="5"/>
      <c r="AD7107" s="99"/>
      <c r="AE7107" s="5"/>
      <c r="AF7107" s="5"/>
      <c r="AG7107" s="15"/>
      <c r="AH7107" s="15"/>
    </row>
    <row r="7108" spans="1:34" ht="15" customHeight="1" x14ac:dyDescent="0.25">
      <c r="A7108" s="12"/>
      <c r="B7108" s="5"/>
      <c r="C7108" s="98"/>
      <c r="D7108" s="98"/>
      <c r="E7108" s="5"/>
      <c r="F7108" s="5"/>
      <c r="G7108" s="87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99"/>
      <c r="AB7108" s="5"/>
      <c r="AC7108" s="5"/>
      <c r="AD7108" s="99"/>
      <c r="AE7108" s="5"/>
      <c r="AF7108" s="5"/>
      <c r="AG7108" s="15"/>
      <c r="AH7108" s="15"/>
    </row>
    <row r="7109" spans="1:34" ht="15" customHeight="1" x14ac:dyDescent="0.25">
      <c r="A7109" s="12"/>
      <c r="B7109" s="5"/>
      <c r="C7109" s="98"/>
      <c r="D7109" s="98"/>
      <c r="E7109" s="5"/>
      <c r="F7109" s="5"/>
      <c r="G7109" s="87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99"/>
      <c r="AB7109" s="5"/>
      <c r="AC7109" s="5"/>
      <c r="AD7109" s="99"/>
      <c r="AE7109" s="5"/>
      <c r="AF7109" s="5"/>
      <c r="AG7109" s="15"/>
      <c r="AH7109" s="15"/>
    </row>
    <row r="7110" spans="1:34" ht="15" customHeight="1" x14ac:dyDescent="0.25">
      <c r="A7110" s="12"/>
      <c r="B7110" s="5"/>
      <c r="C7110" s="98"/>
      <c r="D7110" s="98"/>
      <c r="E7110" s="5"/>
      <c r="F7110" s="5"/>
      <c r="G7110" s="87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99"/>
      <c r="AB7110" s="5"/>
      <c r="AC7110" s="5"/>
      <c r="AD7110" s="99"/>
      <c r="AE7110" s="5"/>
      <c r="AF7110" s="5"/>
      <c r="AG7110" s="15"/>
      <c r="AH7110" s="15"/>
    </row>
    <row r="7111" spans="1:34" ht="15" customHeight="1" x14ac:dyDescent="0.25">
      <c r="A7111" s="12"/>
      <c r="B7111" s="5"/>
      <c r="C7111" s="98"/>
      <c r="D7111" s="98"/>
      <c r="E7111" s="5"/>
      <c r="F7111" s="5"/>
      <c r="G7111" s="87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99"/>
      <c r="AB7111" s="5"/>
      <c r="AC7111" s="5"/>
      <c r="AD7111" s="99"/>
      <c r="AE7111" s="5"/>
      <c r="AF7111" s="5"/>
      <c r="AG7111" s="15"/>
      <c r="AH7111" s="15"/>
    </row>
    <row r="7112" spans="1:34" ht="15" customHeight="1" x14ac:dyDescent="0.25">
      <c r="A7112" s="12"/>
      <c r="B7112" s="5"/>
      <c r="C7112" s="98"/>
      <c r="D7112" s="98"/>
      <c r="E7112" s="5"/>
      <c r="F7112" s="5"/>
      <c r="G7112" s="87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99"/>
      <c r="AB7112" s="5"/>
      <c r="AC7112" s="5"/>
      <c r="AD7112" s="99"/>
      <c r="AE7112" s="5"/>
      <c r="AF7112" s="5"/>
      <c r="AG7112" s="15"/>
      <c r="AH7112" s="15"/>
    </row>
    <row r="7113" spans="1:34" ht="15" customHeight="1" x14ac:dyDescent="0.25">
      <c r="A7113" s="12"/>
      <c r="B7113" s="5"/>
      <c r="C7113" s="98"/>
      <c r="D7113" s="98"/>
      <c r="E7113" s="5"/>
      <c r="F7113" s="5"/>
      <c r="G7113" s="87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99"/>
      <c r="AB7113" s="5"/>
      <c r="AC7113" s="5"/>
      <c r="AD7113" s="99"/>
      <c r="AE7113" s="5"/>
      <c r="AF7113" s="5"/>
      <c r="AG7113" s="15"/>
      <c r="AH7113" s="15"/>
    </row>
    <row r="7114" spans="1:34" ht="15" customHeight="1" x14ac:dyDescent="0.25">
      <c r="A7114" s="12"/>
      <c r="B7114" s="5"/>
      <c r="C7114" s="98"/>
      <c r="D7114" s="98"/>
      <c r="E7114" s="5"/>
      <c r="F7114" s="5"/>
      <c r="G7114" s="87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99"/>
      <c r="AB7114" s="5"/>
      <c r="AC7114" s="5"/>
      <c r="AD7114" s="99"/>
      <c r="AE7114" s="5"/>
      <c r="AF7114" s="5"/>
      <c r="AG7114" s="15"/>
      <c r="AH7114" s="15"/>
    </row>
    <row r="7115" spans="1:34" ht="15" customHeight="1" x14ac:dyDescent="0.25">
      <c r="A7115" s="12"/>
      <c r="B7115" s="5"/>
      <c r="C7115" s="98"/>
      <c r="D7115" s="98"/>
      <c r="E7115" s="5"/>
      <c r="F7115" s="5"/>
      <c r="G7115" s="87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99"/>
      <c r="AB7115" s="5"/>
      <c r="AC7115" s="5"/>
      <c r="AD7115" s="99"/>
      <c r="AE7115" s="5"/>
      <c r="AF7115" s="5"/>
      <c r="AG7115" s="15"/>
      <c r="AH7115" s="15"/>
    </row>
    <row r="7116" spans="1:34" ht="15" customHeight="1" x14ac:dyDescent="0.25">
      <c r="A7116" s="12"/>
      <c r="B7116" s="5"/>
      <c r="C7116" s="98"/>
      <c r="D7116" s="98"/>
      <c r="E7116" s="5"/>
      <c r="F7116" s="5"/>
      <c r="G7116" s="87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99"/>
      <c r="AB7116" s="5"/>
      <c r="AC7116" s="5"/>
      <c r="AD7116" s="99"/>
      <c r="AE7116" s="5"/>
      <c r="AF7116" s="5"/>
      <c r="AG7116" s="15"/>
      <c r="AH7116" s="15"/>
    </row>
    <row r="7117" spans="1:34" ht="15" customHeight="1" x14ac:dyDescent="0.25">
      <c r="A7117" s="12"/>
      <c r="B7117" s="5"/>
      <c r="C7117" s="98"/>
      <c r="D7117" s="98"/>
      <c r="E7117" s="5"/>
      <c r="F7117" s="5"/>
      <c r="G7117" s="87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99"/>
      <c r="AB7117" s="5"/>
      <c r="AC7117" s="5"/>
      <c r="AD7117" s="99"/>
      <c r="AE7117" s="5"/>
      <c r="AF7117" s="5"/>
      <c r="AG7117" s="15"/>
      <c r="AH7117" s="15"/>
    </row>
    <row r="7118" spans="1:34" ht="15" customHeight="1" x14ac:dyDescent="0.25">
      <c r="A7118" s="12"/>
      <c r="B7118" s="5"/>
      <c r="C7118" s="98"/>
      <c r="D7118" s="98"/>
      <c r="E7118" s="5"/>
      <c r="F7118" s="5"/>
      <c r="G7118" s="87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99"/>
      <c r="AB7118" s="5"/>
      <c r="AC7118" s="5"/>
      <c r="AD7118" s="99"/>
      <c r="AE7118" s="5"/>
      <c r="AF7118" s="5"/>
      <c r="AG7118" s="15"/>
      <c r="AH7118" s="15"/>
    </row>
    <row r="7119" spans="1:34" ht="15" customHeight="1" x14ac:dyDescent="0.25">
      <c r="A7119" s="12"/>
      <c r="B7119" s="5"/>
      <c r="C7119" s="98"/>
      <c r="D7119" s="98"/>
      <c r="E7119" s="5"/>
      <c r="F7119" s="5"/>
      <c r="G7119" s="87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99"/>
      <c r="AB7119" s="5"/>
      <c r="AC7119" s="5"/>
      <c r="AD7119" s="99"/>
      <c r="AE7119" s="5"/>
      <c r="AF7119" s="5"/>
      <c r="AG7119" s="15"/>
      <c r="AH7119" s="15"/>
    </row>
    <row r="7120" spans="1:34" ht="15" customHeight="1" x14ac:dyDescent="0.25">
      <c r="A7120" s="12"/>
      <c r="B7120" s="5"/>
      <c r="C7120" s="98"/>
      <c r="D7120" s="98"/>
      <c r="E7120" s="5"/>
      <c r="F7120" s="5"/>
      <c r="G7120" s="87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99"/>
      <c r="AB7120" s="5"/>
      <c r="AC7120" s="5"/>
      <c r="AD7120" s="99"/>
      <c r="AE7120" s="5"/>
      <c r="AF7120" s="5"/>
      <c r="AG7120" s="15"/>
      <c r="AH7120" s="15"/>
    </row>
    <row r="7121" spans="1:34" ht="15" customHeight="1" x14ac:dyDescent="0.25">
      <c r="A7121" s="12"/>
      <c r="B7121" s="5"/>
      <c r="C7121" s="98"/>
      <c r="D7121" s="98"/>
      <c r="E7121" s="5"/>
      <c r="F7121" s="5"/>
      <c r="G7121" s="87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99"/>
      <c r="AB7121" s="5"/>
      <c r="AC7121" s="5"/>
      <c r="AD7121" s="99"/>
      <c r="AE7121" s="5"/>
      <c r="AF7121" s="5"/>
      <c r="AG7121" s="15"/>
      <c r="AH7121" s="15"/>
    </row>
    <row r="7122" spans="1:34" ht="15" customHeight="1" x14ac:dyDescent="0.25">
      <c r="A7122" s="12"/>
      <c r="B7122" s="5"/>
      <c r="C7122" s="98"/>
      <c r="D7122" s="98"/>
      <c r="E7122" s="5"/>
      <c r="F7122" s="5"/>
      <c r="G7122" s="87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99"/>
      <c r="AB7122" s="5"/>
      <c r="AC7122" s="5"/>
      <c r="AD7122" s="99"/>
      <c r="AE7122" s="5"/>
      <c r="AF7122" s="5"/>
      <c r="AG7122" s="15"/>
      <c r="AH7122" s="15"/>
    </row>
    <row r="7123" spans="1:34" ht="15" customHeight="1" x14ac:dyDescent="0.25">
      <c r="A7123" s="12"/>
      <c r="B7123" s="5"/>
      <c r="C7123" s="98"/>
      <c r="D7123" s="98"/>
      <c r="E7123" s="5"/>
      <c r="F7123" s="5"/>
      <c r="G7123" s="87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99"/>
      <c r="AB7123" s="5"/>
      <c r="AC7123" s="5"/>
      <c r="AD7123" s="99"/>
      <c r="AE7123" s="5"/>
      <c r="AF7123" s="5"/>
      <c r="AG7123" s="15"/>
      <c r="AH7123" s="15"/>
    </row>
    <row r="7124" spans="1:34" ht="15" customHeight="1" x14ac:dyDescent="0.25">
      <c r="A7124" s="12"/>
      <c r="B7124" s="5"/>
      <c r="C7124" s="98"/>
      <c r="D7124" s="98"/>
      <c r="E7124" s="5"/>
      <c r="F7124" s="5"/>
      <c r="G7124" s="87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99"/>
      <c r="AB7124" s="5"/>
      <c r="AC7124" s="5"/>
      <c r="AD7124" s="99"/>
      <c r="AE7124" s="5"/>
      <c r="AF7124" s="5"/>
      <c r="AG7124" s="15"/>
      <c r="AH7124" s="15"/>
    </row>
    <row r="7125" spans="1:34" ht="15" customHeight="1" x14ac:dyDescent="0.25">
      <c r="A7125" s="12"/>
      <c r="B7125" s="5"/>
      <c r="C7125" s="98"/>
      <c r="D7125" s="98"/>
      <c r="E7125" s="5"/>
      <c r="F7125" s="5"/>
      <c r="G7125" s="87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99"/>
      <c r="AB7125" s="5"/>
      <c r="AC7125" s="5"/>
      <c r="AD7125" s="99"/>
      <c r="AE7125" s="5"/>
      <c r="AF7125" s="5"/>
      <c r="AG7125" s="15"/>
      <c r="AH7125" s="15"/>
    </row>
    <row r="7126" spans="1:34" ht="15" customHeight="1" x14ac:dyDescent="0.25">
      <c r="A7126" s="12"/>
      <c r="B7126" s="5"/>
      <c r="C7126" s="98"/>
      <c r="D7126" s="98"/>
      <c r="E7126" s="5"/>
      <c r="F7126" s="5"/>
      <c r="G7126" s="87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99"/>
      <c r="AB7126" s="5"/>
      <c r="AC7126" s="5"/>
      <c r="AD7126" s="99"/>
      <c r="AE7126" s="5"/>
      <c r="AF7126" s="5"/>
      <c r="AG7126" s="15"/>
      <c r="AH7126" s="15"/>
    </row>
    <row r="7127" spans="1:34" ht="15" customHeight="1" x14ac:dyDescent="0.25">
      <c r="A7127" s="12"/>
      <c r="B7127" s="5"/>
      <c r="C7127" s="98"/>
      <c r="D7127" s="98"/>
      <c r="E7127" s="5"/>
      <c r="F7127" s="5"/>
      <c r="G7127" s="87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99"/>
      <c r="AB7127" s="5"/>
      <c r="AC7127" s="5"/>
      <c r="AD7127" s="99"/>
      <c r="AE7127" s="5"/>
      <c r="AF7127" s="5"/>
      <c r="AG7127" s="15"/>
      <c r="AH7127" s="15"/>
    </row>
    <row r="7128" spans="1:34" ht="15" customHeight="1" x14ac:dyDescent="0.25">
      <c r="A7128" s="12"/>
      <c r="B7128" s="5"/>
      <c r="C7128" s="98"/>
      <c r="D7128" s="98"/>
      <c r="E7128" s="5"/>
      <c r="F7128" s="5"/>
      <c r="G7128" s="87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99"/>
      <c r="AB7128" s="5"/>
      <c r="AC7128" s="5"/>
      <c r="AD7128" s="99"/>
      <c r="AE7128" s="5"/>
      <c r="AF7128" s="5"/>
      <c r="AG7128" s="15"/>
      <c r="AH7128" s="15"/>
    </row>
    <row r="7129" spans="1:34" ht="15" customHeight="1" x14ac:dyDescent="0.25">
      <c r="A7129" s="12"/>
      <c r="B7129" s="5"/>
      <c r="C7129" s="98"/>
      <c r="D7129" s="98"/>
      <c r="E7129" s="5"/>
      <c r="F7129" s="5"/>
      <c r="G7129" s="87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99"/>
      <c r="AB7129" s="5"/>
      <c r="AC7129" s="5"/>
      <c r="AD7129" s="99"/>
      <c r="AE7129" s="5"/>
      <c r="AF7129" s="5"/>
      <c r="AG7129" s="15"/>
      <c r="AH7129" s="15"/>
    </row>
    <row r="7130" spans="1:34" ht="15" customHeight="1" x14ac:dyDescent="0.25">
      <c r="A7130" s="12"/>
      <c r="B7130" s="5"/>
      <c r="C7130" s="98"/>
      <c r="D7130" s="98"/>
      <c r="E7130" s="5"/>
      <c r="F7130" s="5"/>
      <c r="G7130" s="87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99"/>
      <c r="AB7130" s="5"/>
      <c r="AC7130" s="5"/>
      <c r="AD7130" s="99"/>
      <c r="AE7130" s="5"/>
      <c r="AF7130" s="5"/>
      <c r="AG7130" s="15"/>
      <c r="AH7130" s="15"/>
    </row>
    <row r="7131" spans="1:34" ht="15" customHeight="1" x14ac:dyDescent="0.25">
      <c r="A7131" s="12"/>
      <c r="B7131" s="5"/>
      <c r="C7131" s="98"/>
      <c r="D7131" s="98"/>
      <c r="E7131" s="5"/>
      <c r="F7131" s="5"/>
      <c r="G7131" s="87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99"/>
      <c r="AB7131" s="5"/>
      <c r="AC7131" s="5"/>
      <c r="AD7131" s="99"/>
      <c r="AE7131" s="5"/>
      <c r="AF7131" s="5"/>
      <c r="AG7131" s="15"/>
      <c r="AH7131" s="15"/>
    </row>
    <row r="7132" spans="1:34" ht="15" customHeight="1" x14ac:dyDescent="0.25">
      <c r="A7132" s="12"/>
      <c r="B7132" s="5"/>
      <c r="C7132" s="98"/>
      <c r="D7132" s="98"/>
      <c r="E7132" s="5"/>
      <c r="F7132" s="5"/>
      <c r="G7132" s="87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99"/>
      <c r="AB7132" s="5"/>
      <c r="AC7132" s="5"/>
      <c r="AD7132" s="99"/>
      <c r="AE7132" s="5"/>
      <c r="AF7132" s="5"/>
      <c r="AG7132" s="15"/>
      <c r="AH7132" s="15"/>
    </row>
    <row r="7133" spans="1:34" ht="15" customHeight="1" x14ac:dyDescent="0.25">
      <c r="A7133" s="12"/>
      <c r="B7133" s="5"/>
      <c r="C7133" s="98"/>
      <c r="D7133" s="98"/>
      <c r="E7133" s="5"/>
      <c r="F7133" s="5"/>
      <c r="G7133" s="87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99"/>
      <c r="AB7133" s="5"/>
      <c r="AC7133" s="5"/>
      <c r="AD7133" s="99"/>
      <c r="AE7133" s="5"/>
      <c r="AF7133" s="5"/>
      <c r="AG7133" s="15"/>
      <c r="AH7133" s="15"/>
    </row>
    <row r="7134" spans="1:34" ht="15" customHeight="1" x14ac:dyDescent="0.25">
      <c r="A7134" s="12"/>
      <c r="B7134" s="5"/>
      <c r="C7134" s="98"/>
      <c r="D7134" s="98"/>
      <c r="E7134" s="5"/>
      <c r="F7134" s="5"/>
      <c r="G7134" s="87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99"/>
      <c r="AB7134" s="5"/>
      <c r="AC7134" s="5"/>
      <c r="AD7134" s="99"/>
      <c r="AE7134" s="5"/>
      <c r="AF7134" s="5"/>
      <c r="AG7134" s="15"/>
      <c r="AH7134" s="15"/>
    </row>
    <row r="7135" spans="1:34" ht="15" customHeight="1" x14ac:dyDescent="0.25">
      <c r="A7135" s="12"/>
      <c r="B7135" s="5"/>
      <c r="C7135" s="98"/>
      <c r="D7135" s="98"/>
      <c r="E7135" s="5"/>
      <c r="F7135" s="5"/>
      <c r="G7135" s="87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99"/>
      <c r="AB7135" s="5"/>
      <c r="AC7135" s="5"/>
      <c r="AD7135" s="99"/>
      <c r="AE7135" s="5"/>
      <c r="AF7135" s="5"/>
      <c r="AG7135" s="15"/>
      <c r="AH7135" s="15"/>
    </row>
    <row r="7136" spans="1:34" ht="15" customHeight="1" x14ac:dyDescent="0.25">
      <c r="A7136" s="12"/>
      <c r="B7136" s="5"/>
      <c r="C7136" s="98"/>
      <c r="D7136" s="98"/>
      <c r="E7136" s="5"/>
      <c r="F7136" s="5"/>
      <c r="G7136" s="87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99"/>
      <c r="AB7136" s="5"/>
      <c r="AC7136" s="5"/>
      <c r="AD7136" s="99"/>
      <c r="AE7136" s="5"/>
      <c r="AF7136" s="5"/>
      <c r="AG7136" s="15"/>
      <c r="AH7136" s="15"/>
    </row>
    <row r="7137" spans="1:34" ht="15" customHeight="1" x14ac:dyDescent="0.25">
      <c r="A7137" s="12"/>
      <c r="B7137" s="5"/>
      <c r="C7137" s="98"/>
      <c r="D7137" s="98"/>
      <c r="E7137" s="5"/>
      <c r="F7137" s="5"/>
      <c r="G7137" s="87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99"/>
      <c r="AB7137" s="5"/>
      <c r="AC7137" s="5"/>
      <c r="AD7137" s="99"/>
      <c r="AE7137" s="5"/>
      <c r="AF7137" s="5"/>
      <c r="AG7137" s="15"/>
      <c r="AH7137" s="15"/>
    </row>
    <row r="7138" spans="1:34" ht="15" customHeight="1" x14ac:dyDescent="0.25">
      <c r="A7138" s="12"/>
      <c r="B7138" s="5"/>
      <c r="C7138" s="98"/>
      <c r="D7138" s="98"/>
      <c r="E7138" s="5"/>
      <c r="F7138" s="5"/>
      <c r="G7138" s="87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99"/>
      <c r="AB7138" s="5"/>
      <c r="AC7138" s="5"/>
      <c r="AD7138" s="99"/>
      <c r="AE7138" s="5"/>
      <c r="AF7138" s="5"/>
      <c r="AG7138" s="15"/>
      <c r="AH7138" s="15"/>
    </row>
    <row r="7139" spans="1:34" ht="15" customHeight="1" x14ac:dyDescent="0.25">
      <c r="A7139" s="12"/>
      <c r="B7139" s="5"/>
      <c r="C7139" s="98"/>
      <c r="D7139" s="98"/>
      <c r="E7139" s="5"/>
      <c r="F7139" s="5"/>
      <c r="G7139" s="87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99"/>
      <c r="AB7139" s="5"/>
      <c r="AC7139" s="5"/>
      <c r="AD7139" s="99"/>
      <c r="AE7139" s="5"/>
      <c r="AF7139" s="5"/>
      <c r="AG7139" s="15"/>
      <c r="AH7139" s="15"/>
    </row>
    <row r="7140" spans="1:34" ht="15" customHeight="1" x14ac:dyDescent="0.25">
      <c r="A7140" s="12"/>
      <c r="B7140" s="5"/>
      <c r="C7140" s="98"/>
      <c r="D7140" s="98"/>
      <c r="E7140" s="5"/>
      <c r="F7140" s="5"/>
      <c r="G7140" s="87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99"/>
      <c r="AB7140" s="5"/>
      <c r="AC7140" s="5"/>
      <c r="AD7140" s="99"/>
      <c r="AE7140" s="5"/>
      <c r="AF7140" s="5"/>
      <c r="AG7140" s="15"/>
      <c r="AH7140" s="15"/>
    </row>
    <row r="7141" spans="1:34" ht="15" customHeight="1" x14ac:dyDescent="0.25">
      <c r="A7141" s="12"/>
      <c r="B7141" s="5"/>
      <c r="C7141" s="98"/>
      <c r="D7141" s="98"/>
      <c r="E7141" s="5"/>
      <c r="F7141" s="5"/>
      <c r="G7141" s="87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99"/>
      <c r="AB7141" s="5"/>
      <c r="AC7141" s="5"/>
      <c r="AD7141" s="99"/>
      <c r="AE7141" s="5"/>
      <c r="AF7141" s="5"/>
      <c r="AG7141" s="15"/>
      <c r="AH7141" s="15"/>
    </row>
    <row r="7142" spans="1:34" ht="15" customHeight="1" x14ac:dyDescent="0.25">
      <c r="A7142" s="12"/>
      <c r="B7142" s="5"/>
      <c r="C7142" s="98"/>
      <c r="D7142" s="98"/>
      <c r="E7142" s="5"/>
      <c r="F7142" s="5"/>
      <c r="G7142" s="87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99"/>
      <c r="AB7142" s="5"/>
      <c r="AC7142" s="5"/>
      <c r="AD7142" s="99"/>
      <c r="AE7142" s="5"/>
      <c r="AF7142" s="5"/>
      <c r="AG7142" s="15"/>
      <c r="AH7142" s="15"/>
    </row>
    <row r="7143" spans="1:34" ht="15" customHeight="1" x14ac:dyDescent="0.25">
      <c r="A7143" s="12"/>
      <c r="B7143" s="5"/>
      <c r="C7143" s="98"/>
      <c r="D7143" s="98"/>
      <c r="E7143" s="5"/>
      <c r="F7143" s="5"/>
      <c r="G7143" s="87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99"/>
      <c r="AB7143" s="5"/>
      <c r="AC7143" s="5"/>
      <c r="AD7143" s="99"/>
      <c r="AE7143" s="5"/>
      <c r="AF7143" s="5"/>
      <c r="AG7143" s="15"/>
      <c r="AH7143" s="15"/>
    </row>
    <row r="7144" spans="1:34" ht="15" customHeight="1" x14ac:dyDescent="0.25">
      <c r="A7144" s="12"/>
      <c r="B7144" s="5"/>
      <c r="C7144" s="98"/>
      <c r="D7144" s="98"/>
      <c r="E7144" s="5"/>
      <c r="F7144" s="5"/>
      <c r="G7144" s="87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99"/>
      <c r="AB7144" s="5"/>
      <c r="AC7144" s="5"/>
      <c r="AD7144" s="99"/>
      <c r="AE7144" s="5"/>
      <c r="AF7144" s="5"/>
      <c r="AG7144" s="15"/>
      <c r="AH7144" s="15"/>
    </row>
    <row r="7145" spans="1:34" ht="15" customHeight="1" x14ac:dyDescent="0.25">
      <c r="A7145" s="12"/>
      <c r="B7145" s="5"/>
      <c r="C7145" s="98"/>
      <c r="D7145" s="98"/>
      <c r="E7145" s="5"/>
      <c r="F7145" s="5"/>
      <c r="G7145" s="87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99"/>
      <c r="AB7145" s="5"/>
      <c r="AC7145" s="5"/>
      <c r="AD7145" s="99"/>
      <c r="AE7145" s="5"/>
      <c r="AF7145" s="5"/>
      <c r="AG7145" s="15"/>
      <c r="AH7145" s="15"/>
    </row>
    <row r="7146" spans="1:34" ht="15" customHeight="1" x14ac:dyDescent="0.25">
      <c r="A7146" s="12"/>
      <c r="B7146" s="5"/>
      <c r="C7146" s="98"/>
      <c r="D7146" s="98"/>
      <c r="E7146" s="5"/>
      <c r="F7146" s="5"/>
      <c r="G7146" s="87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99"/>
      <c r="AB7146" s="5"/>
      <c r="AC7146" s="5"/>
      <c r="AD7146" s="99"/>
      <c r="AE7146" s="5"/>
      <c r="AF7146" s="5"/>
      <c r="AG7146" s="15"/>
      <c r="AH7146" s="15"/>
    </row>
    <row r="7147" spans="1:34" ht="15" customHeight="1" x14ac:dyDescent="0.25">
      <c r="A7147" s="12"/>
      <c r="B7147" s="5"/>
      <c r="C7147" s="98"/>
      <c r="D7147" s="98"/>
      <c r="E7147" s="5"/>
      <c r="F7147" s="5"/>
      <c r="G7147" s="87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99"/>
      <c r="AB7147" s="5"/>
      <c r="AC7147" s="5"/>
      <c r="AD7147" s="99"/>
      <c r="AE7147" s="5"/>
      <c r="AF7147" s="5"/>
      <c r="AG7147" s="15"/>
      <c r="AH7147" s="15"/>
    </row>
    <row r="7148" spans="1:34" ht="15" customHeight="1" x14ac:dyDescent="0.25">
      <c r="A7148" s="12"/>
      <c r="B7148" s="5"/>
      <c r="C7148" s="98"/>
      <c r="D7148" s="98"/>
      <c r="E7148" s="5"/>
      <c r="F7148" s="5"/>
      <c r="G7148" s="87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99"/>
      <c r="AB7148" s="5"/>
      <c r="AC7148" s="5"/>
      <c r="AD7148" s="99"/>
      <c r="AE7148" s="5"/>
      <c r="AF7148" s="5"/>
      <c r="AG7148" s="15"/>
      <c r="AH7148" s="15"/>
    </row>
    <row r="7149" spans="1:34" ht="15" customHeight="1" x14ac:dyDescent="0.25">
      <c r="A7149" s="12"/>
      <c r="B7149" s="5"/>
      <c r="C7149" s="98"/>
      <c r="D7149" s="98"/>
      <c r="E7149" s="5"/>
      <c r="F7149" s="5"/>
      <c r="G7149" s="87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99"/>
      <c r="AB7149" s="5"/>
      <c r="AC7149" s="5"/>
      <c r="AD7149" s="99"/>
      <c r="AE7149" s="5"/>
      <c r="AF7149" s="5"/>
      <c r="AG7149" s="15"/>
      <c r="AH7149" s="15"/>
    </row>
    <row r="7150" spans="1:34" ht="15" customHeight="1" x14ac:dyDescent="0.25">
      <c r="A7150" s="12"/>
      <c r="B7150" s="5"/>
      <c r="C7150" s="98"/>
      <c r="D7150" s="98"/>
      <c r="E7150" s="5"/>
      <c r="F7150" s="5"/>
      <c r="G7150" s="87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99"/>
      <c r="AB7150" s="5"/>
      <c r="AC7150" s="5"/>
      <c r="AD7150" s="99"/>
      <c r="AE7150" s="5"/>
      <c r="AF7150" s="5"/>
      <c r="AG7150" s="15"/>
      <c r="AH7150" s="15"/>
    </row>
    <row r="7151" spans="1:34" ht="15" customHeight="1" x14ac:dyDescent="0.25">
      <c r="A7151" s="12"/>
      <c r="B7151" s="5"/>
      <c r="C7151" s="98"/>
      <c r="D7151" s="98"/>
      <c r="E7151" s="5"/>
      <c r="F7151" s="5"/>
      <c r="G7151" s="87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99"/>
      <c r="AB7151" s="5"/>
      <c r="AC7151" s="5"/>
      <c r="AD7151" s="99"/>
      <c r="AE7151" s="5"/>
      <c r="AF7151" s="5"/>
      <c r="AG7151" s="15"/>
      <c r="AH7151" s="15"/>
    </row>
    <row r="7152" spans="1:34" ht="15" customHeight="1" x14ac:dyDescent="0.25">
      <c r="A7152" s="12"/>
      <c r="B7152" s="5"/>
      <c r="C7152" s="98"/>
      <c r="D7152" s="98"/>
      <c r="E7152" s="5"/>
      <c r="F7152" s="5"/>
      <c r="G7152" s="87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99"/>
      <c r="AB7152" s="5"/>
      <c r="AC7152" s="5"/>
      <c r="AD7152" s="99"/>
      <c r="AE7152" s="5"/>
      <c r="AF7152" s="5"/>
      <c r="AG7152" s="15"/>
      <c r="AH7152" s="15"/>
    </row>
    <row r="7153" spans="1:34" ht="15" customHeight="1" x14ac:dyDescent="0.25">
      <c r="A7153" s="12"/>
      <c r="B7153" s="5"/>
      <c r="C7153" s="98"/>
      <c r="D7153" s="98"/>
      <c r="E7153" s="5"/>
      <c r="F7153" s="5"/>
      <c r="G7153" s="87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99"/>
      <c r="AB7153" s="5"/>
      <c r="AC7153" s="5"/>
      <c r="AD7153" s="99"/>
      <c r="AE7153" s="5"/>
      <c r="AF7153" s="5"/>
      <c r="AG7153" s="15"/>
      <c r="AH7153" s="15"/>
    </row>
    <row r="7154" spans="1:34" ht="15" customHeight="1" x14ac:dyDescent="0.25">
      <c r="A7154" s="12"/>
      <c r="B7154" s="5"/>
      <c r="C7154" s="98"/>
      <c r="D7154" s="98"/>
      <c r="E7154" s="5"/>
      <c r="F7154" s="5"/>
      <c r="G7154" s="87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99"/>
      <c r="AB7154" s="5"/>
      <c r="AC7154" s="5"/>
      <c r="AD7154" s="99"/>
      <c r="AE7154" s="5"/>
      <c r="AF7154" s="5"/>
      <c r="AG7154" s="15"/>
      <c r="AH7154" s="15"/>
    </row>
    <row r="7155" spans="1:34" ht="15" customHeight="1" x14ac:dyDescent="0.25">
      <c r="A7155" s="12"/>
      <c r="B7155" s="5"/>
      <c r="C7155" s="98"/>
      <c r="D7155" s="98"/>
      <c r="E7155" s="5"/>
      <c r="F7155" s="5"/>
      <c r="G7155" s="87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99"/>
      <c r="AB7155" s="5"/>
      <c r="AC7155" s="5"/>
      <c r="AD7155" s="99"/>
      <c r="AE7155" s="5"/>
      <c r="AF7155" s="5"/>
      <c r="AG7155" s="15"/>
      <c r="AH7155" s="15"/>
    </row>
    <row r="7156" spans="1:34" ht="15" customHeight="1" x14ac:dyDescent="0.25">
      <c r="A7156" s="12"/>
      <c r="B7156" s="5"/>
      <c r="C7156" s="98"/>
      <c r="D7156" s="98"/>
      <c r="E7156" s="5"/>
      <c r="F7156" s="5"/>
      <c r="G7156" s="87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99"/>
      <c r="AB7156" s="5"/>
      <c r="AC7156" s="5"/>
      <c r="AD7156" s="99"/>
      <c r="AE7156" s="5"/>
      <c r="AF7156" s="5"/>
      <c r="AG7156" s="15"/>
      <c r="AH7156" s="15"/>
    </row>
    <row r="7157" spans="1:34" ht="15" customHeight="1" x14ac:dyDescent="0.25">
      <c r="A7157" s="12"/>
      <c r="B7157" s="5"/>
      <c r="C7157" s="98"/>
      <c r="D7157" s="98"/>
      <c r="E7157" s="5"/>
      <c r="F7157" s="5"/>
      <c r="G7157" s="87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99"/>
      <c r="AB7157" s="5"/>
      <c r="AC7157" s="5"/>
      <c r="AD7157" s="99"/>
      <c r="AE7157" s="5"/>
      <c r="AF7157" s="5"/>
      <c r="AG7157" s="15"/>
      <c r="AH7157" s="15"/>
    </row>
    <row r="7158" spans="1:34" ht="15" customHeight="1" x14ac:dyDescent="0.25">
      <c r="A7158" s="12"/>
      <c r="B7158" s="5"/>
      <c r="C7158" s="98"/>
      <c r="D7158" s="98"/>
      <c r="E7158" s="5"/>
      <c r="F7158" s="5"/>
      <c r="G7158" s="87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99"/>
      <c r="AB7158" s="5"/>
      <c r="AC7158" s="5"/>
      <c r="AD7158" s="99"/>
      <c r="AE7158" s="5"/>
      <c r="AF7158" s="5"/>
      <c r="AG7158" s="15"/>
      <c r="AH7158" s="15"/>
    </row>
    <row r="7159" spans="1:34" ht="15" customHeight="1" x14ac:dyDescent="0.25">
      <c r="A7159" s="12"/>
      <c r="B7159" s="5"/>
      <c r="C7159" s="98"/>
      <c r="D7159" s="98"/>
      <c r="E7159" s="5"/>
      <c r="F7159" s="5"/>
      <c r="G7159" s="87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99"/>
      <c r="AB7159" s="5"/>
      <c r="AC7159" s="5"/>
      <c r="AD7159" s="99"/>
      <c r="AE7159" s="5"/>
      <c r="AF7159" s="5"/>
      <c r="AG7159" s="15"/>
      <c r="AH7159" s="15"/>
    </row>
    <row r="7160" spans="1:34" ht="15" customHeight="1" x14ac:dyDescent="0.25">
      <c r="A7160" s="12"/>
      <c r="B7160" s="5"/>
      <c r="C7160" s="98"/>
      <c r="D7160" s="98"/>
      <c r="E7160" s="5"/>
      <c r="F7160" s="5"/>
      <c r="G7160" s="87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99"/>
      <c r="AB7160" s="5"/>
      <c r="AC7160" s="5"/>
      <c r="AD7160" s="99"/>
      <c r="AE7160" s="5"/>
      <c r="AF7160" s="5"/>
      <c r="AG7160" s="15"/>
      <c r="AH7160" s="15"/>
    </row>
    <row r="7161" spans="1:34" ht="15" customHeight="1" x14ac:dyDescent="0.25">
      <c r="A7161" s="12"/>
      <c r="B7161" s="5"/>
      <c r="C7161" s="98"/>
      <c r="D7161" s="98"/>
      <c r="E7161" s="5"/>
      <c r="F7161" s="5"/>
      <c r="G7161" s="87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99"/>
      <c r="AB7161" s="5"/>
      <c r="AC7161" s="5"/>
      <c r="AD7161" s="99"/>
      <c r="AE7161" s="5"/>
      <c r="AF7161" s="5"/>
      <c r="AG7161" s="15"/>
      <c r="AH7161" s="15"/>
    </row>
    <row r="7162" spans="1:34" ht="15" customHeight="1" x14ac:dyDescent="0.25">
      <c r="A7162" s="12"/>
      <c r="B7162" s="5"/>
      <c r="C7162" s="98"/>
      <c r="D7162" s="98"/>
      <c r="E7162" s="5"/>
      <c r="F7162" s="5"/>
      <c r="G7162" s="87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99"/>
      <c r="AB7162" s="5"/>
      <c r="AC7162" s="5"/>
      <c r="AD7162" s="99"/>
      <c r="AE7162" s="5"/>
      <c r="AF7162" s="5"/>
      <c r="AG7162" s="15"/>
      <c r="AH7162" s="15"/>
    </row>
    <row r="7163" spans="1:34" ht="15" customHeight="1" x14ac:dyDescent="0.25">
      <c r="A7163" s="12"/>
      <c r="B7163" s="5"/>
      <c r="C7163" s="98"/>
      <c r="D7163" s="98"/>
      <c r="E7163" s="5"/>
      <c r="F7163" s="5"/>
      <c r="G7163" s="87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99"/>
      <c r="AB7163" s="5"/>
      <c r="AC7163" s="5"/>
      <c r="AD7163" s="99"/>
      <c r="AE7163" s="5"/>
      <c r="AF7163" s="5"/>
      <c r="AG7163" s="15"/>
      <c r="AH7163" s="15"/>
    </row>
    <row r="7164" spans="1:34" ht="15" customHeight="1" x14ac:dyDescent="0.25">
      <c r="A7164" s="12"/>
      <c r="B7164" s="5"/>
      <c r="C7164" s="98"/>
      <c r="D7164" s="98"/>
      <c r="E7164" s="5"/>
      <c r="F7164" s="5"/>
      <c r="G7164" s="87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99"/>
      <c r="AB7164" s="5"/>
      <c r="AC7164" s="5"/>
      <c r="AD7164" s="99"/>
      <c r="AE7164" s="5"/>
      <c r="AF7164" s="5"/>
      <c r="AG7164" s="15"/>
      <c r="AH7164" s="15"/>
    </row>
    <row r="7165" spans="1:34" ht="15" customHeight="1" x14ac:dyDescent="0.25">
      <c r="A7165" s="12"/>
      <c r="B7165" s="5"/>
      <c r="C7165" s="98"/>
      <c r="D7165" s="98"/>
      <c r="E7165" s="5"/>
      <c r="F7165" s="5"/>
      <c r="G7165" s="87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99"/>
      <c r="AB7165" s="5"/>
      <c r="AC7165" s="5"/>
      <c r="AD7165" s="99"/>
      <c r="AE7165" s="5"/>
      <c r="AF7165" s="5"/>
      <c r="AG7165" s="15"/>
      <c r="AH7165" s="15"/>
    </row>
    <row r="7166" spans="1:34" ht="15" customHeight="1" x14ac:dyDescent="0.25">
      <c r="A7166" s="12"/>
      <c r="B7166" s="5"/>
      <c r="C7166" s="98"/>
      <c r="D7166" s="98"/>
      <c r="E7166" s="5"/>
      <c r="F7166" s="5"/>
      <c r="G7166" s="87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99"/>
      <c r="AB7166" s="5"/>
      <c r="AC7166" s="5"/>
      <c r="AD7166" s="99"/>
      <c r="AE7166" s="5"/>
      <c r="AF7166" s="5"/>
      <c r="AG7166" s="15"/>
      <c r="AH7166" s="15"/>
    </row>
    <row r="7167" spans="1:34" ht="15" customHeight="1" x14ac:dyDescent="0.25">
      <c r="A7167" s="12"/>
      <c r="B7167" s="5"/>
      <c r="C7167" s="98"/>
      <c r="D7167" s="98"/>
      <c r="E7167" s="5"/>
      <c r="F7167" s="5"/>
      <c r="G7167" s="87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99"/>
      <c r="AB7167" s="5"/>
      <c r="AC7167" s="5"/>
      <c r="AD7167" s="99"/>
      <c r="AE7167" s="5"/>
      <c r="AF7167" s="5"/>
      <c r="AG7167" s="15"/>
      <c r="AH7167" s="15"/>
    </row>
    <row r="7168" spans="1:34" ht="15" customHeight="1" x14ac:dyDescent="0.25">
      <c r="A7168" s="12"/>
      <c r="B7168" s="5"/>
      <c r="C7168" s="98"/>
      <c r="D7168" s="98"/>
      <c r="E7168" s="5"/>
      <c r="F7168" s="5"/>
      <c r="G7168" s="87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99"/>
      <c r="AB7168" s="5"/>
      <c r="AC7168" s="5"/>
      <c r="AD7168" s="99"/>
      <c r="AE7168" s="5"/>
      <c r="AF7168" s="5"/>
      <c r="AG7168" s="15"/>
      <c r="AH7168" s="15"/>
    </row>
    <row r="7169" spans="1:34" ht="15" customHeight="1" x14ac:dyDescent="0.25">
      <c r="A7169" s="12"/>
      <c r="B7169" s="5"/>
      <c r="C7169" s="98"/>
      <c r="D7169" s="98"/>
      <c r="E7169" s="5"/>
      <c r="F7169" s="5"/>
      <c r="G7169" s="87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99"/>
      <c r="AB7169" s="5"/>
      <c r="AC7169" s="5"/>
      <c r="AD7169" s="99"/>
      <c r="AE7169" s="5"/>
      <c r="AF7169" s="5"/>
      <c r="AG7169" s="15"/>
      <c r="AH7169" s="15"/>
    </row>
    <row r="7170" spans="1:34" ht="15" customHeight="1" x14ac:dyDescent="0.25">
      <c r="A7170" s="12"/>
      <c r="B7170" s="5"/>
      <c r="C7170" s="98"/>
      <c r="D7170" s="98"/>
      <c r="E7170" s="5"/>
      <c r="F7170" s="5"/>
      <c r="G7170" s="87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99"/>
      <c r="AB7170" s="5"/>
      <c r="AC7170" s="5"/>
      <c r="AD7170" s="99"/>
      <c r="AE7170" s="5"/>
      <c r="AF7170" s="5"/>
      <c r="AG7170" s="15"/>
      <c r="AH7170" s="15"/>
    </row>
    <row r="7171" spans="1:34" ht="15" customHeight="1" x14ac:dyDescent="0.25">
      <c r="A7171" s="12"/>
      <c r="B7171" s="5"/>
      <c r="C7171" s="98"/>
      <c r="D7171" s="98"/>
      <c r="E7171" s="5"/>
      <c r="F7171" s="5"/>
      <c r="G7171" s="87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99"/>
      <c r="AB7171" s="5"/>
      <c r="AC7171" s="5"/>
      <c r="AD7171" s="99"/>
      <c r="AE7171" s="5"/>
      <c r="AF7171" s="5"/>
      <c r="AG7171" s="15"/>
      <c r="AH7171" s="15"/>
    </row>
    <row r="7172" spans="1:34" ht="15" customHeight="1" x14ac:dyDescent="0.25">
      <c r="A7172" s="12"/>
      <c r="B7172" s="5"/>
      <c r="C7172" s="98"/>
      <c r="D7172" s="98"/>
      <c r="E7172" s="5"/>
      <c r="F7172" s="5"/>
      <c r="G7172" s="87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99"/>
      <c r="AB7172" s="5"/>
      <c r="AC7172" s="5"/>
      <c r="AD7172" s="99"/>
      <c r="AE7172" s="5"/>
      <c r="AF7172" s="5"/>
      <c r="AG7172" s="15"/>
      <c r="AH7172" s="15"/>
    </row>
    <row r="7173" spans="1:34" ht="15" customHeight="1" x14ac:dyDescent="0.25">
      <c r="A7173" s="12"/>
      <c r="B7173" s="5"/>
      <c r="C7173" s="98"/>
      <c r="D7173" s="98"/>
      <c r="E7173" s="5"/>
      <c r="F7173" s="5"/>
      <c r="G7173" s="87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99"/>
      <c r="AB7173" s="5"/>
      <c r="AC7173" s="5"/>
      <c r="AD7173" s="99"/>
      <c r="AE7173" s="5"/>
      <c r="AF7173" s="5"/>
      <c r="AG7173" s="15"/>
      <c r="AH7173" s="15"/>
    </row>
    <row r="7174" spans="1:34" ht="15" customHeight="1" x14ac:dyDescent="0.25">
      <c r="A7174" s="12"/>
      <c r="B7174" s="5"/>
      <c r="C7174" s="98"/>
      <c r="D7174" s="98"/>
      <c r="E7174" s="5"/>
      <c r="F7174" s="5"/>
      <c r="G7174" s="87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99"/>
      <c r="AB7174" s="5"/>
      <c r="AC7174" s="5"/>
      <c r="AD7174" s="99"/>
      <c r="AE7174" s="5"/>
      <c r="AF7174" s="5"/>
      <c r="AG7174" s="15"/>
      <c r="AH7174" s="15"/>
    </row>
    <row r="7175" spans="1:34" ht="15" customHeight="1" x14ac:dyDescent="0.25">
      <c r="A7175" s="12"/>
      <c r="B7175" s="5"/>
      <c r="C7175" s="98"/>
      <c r="D7175" s="98"/>
      <c r="E7175" s="5"/>
      <c r="F7175" s="5"/>
      <c r="G7175" s="87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99"/>
      <c r="AB7175" s="5"/>
      <c r="AC7175" s="5"/>
      <c r="AD7175" s="99"/>
      <c r="AE7175" s="5"/>
      <c r="AF7175" s="5"/>
      <c r="AG7175" s="15"/>
      <c r="AH7175" s="15"/>
    </row>
    <row r="7176" spans="1:34" ht="15" customHeight="1" x14ac:dyDescent="0.25">
      <c r="A7176" s="12"/>
      <c r="B7176" s="5"/>
      <c r="C7176" s="98"/>
      <c r="D7176" s="98"/>
      <c r="E7176" s="5"/>
      <c r="F7176" s="5"/>
      <c r="G7176" s="87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99"/>
      <c r="AB7176" s="5"/>
      <c r="AC7176" s="5"/>
      <c r="AD7176" s="99"/>
      <c r="AE7176" s="5"/>
      <c r="AF7176" s="5"/>
      <c r="AG7176" s="15"/>
      <c r="AH7176" s="15"/>
    </row>
    <row r="7177" spans="1:34" ht="15" customHeight="1" x14ac:dyDescent="0.25">
      <c r="A7177" s="12"/>
      <c r="B7177" s="5"/>
      <c r="C7177" s="98"/>
      <c r="D7177" s="98"/>
      <c r="E7177" s="5"/>
      <c r="F7177" s="5"/>
      <c r="G7177" s="87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99"/>
      <c r="AB7177" s="5"/>
      <c r="AC7177" s="5"/>
      <c r="AD7177" s="99"/>
      <c r="AE7177" s="5"/>
      <c r="AF7177" s="5"/>
      <c r="AG7177" s="15"/>
      <c r="AH7177" s="15"/>
    </row>
    <row r="7178" spans="1:34" ht="15" customHeight="1" x14ac:dyDescent="0.25">
      <c r="A7178" s="12"/>
      <c r="B7178" s="5"/>
      <c r="C7178" s="98"/>
      <c r="D7178" s="98"/>
      <c r="E7178" s="5"/>
      <c r="F7178" s="5"/>
      <c r="G7178" s="87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99"/>
      <c r="AB7178" s="5"/>
      <c r="AC7178" s="5"/>
      <c r="AD7178" s="99"/>
      <c r="AE7178" s="5"/>
      <c r="AF7178" s="5"/>
      <c r="AG7178" s="15"/>
      <c r="AH7178" s="15"/>
    </row>
    <row r="7179" spans="1:34" ht="15" customHeight="1" x14ac:dyDescent="0.25">
      <c r="A7179" s="12"/>
      <c r="B7179" s="5"/>
      <c r="C7179" s="98"/>
      <c r="D7179" s="98"/>
      <c r="E7179" s="5"/>
      <c r="F7179" s="5"/>
      <c r="G7179" s="87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99"/>
      <c r="AB7179" s="5"/>
      <c r="AC7179" s="5"/>
      <c r="AD7179" s="99"/>
      <c r="AE7179" s="5"/>
      <c r="AF7179" s="5"/>
      <c r="AG7179" s="15"/>
      <c r="AH7179" s="15"/>
    </row>
    <row r="7180" spans="1:34" ht="15" customHeight="1" x14ac:dyDescent="0.25">
      <c r="A7180" s="12"/>
      <c r="B7180" s="5"/>
      <c r="C7180" s="98"/>
      <c r="D7180" s="98"/>
      <c r="E7180" s="5"/>
      <c r="F7180" s="5"/>
      <c r="G7180" s="87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99"/>
      <c r="AB7180" s="5"/>
      <c r="AC7180" s="5"/>
      <c r="AD7180" s="99"/>
      <c r="AE7180" s="5"/>
      <c r="AF7180" s="5"/>
      <c r="AG7180" s="15"/>
      <c r="AH7180" s="15"/>
    </row>
    <row r="7181" spans="1:34" ht="15" customHeight="1" x14ac:dyDescent="0.25">
      <c r="A7181" s="12"/>
      <c r="B7181" s="5"/>
      <c r="C7181" s="98"/>
      <c r="D7181" s="98"/>
      <c r="E7181" s="5"/>
      <c r="F7181" s="5"/>
      <c r="G7181" s="87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99"/>
      <c r="AB7181" s="5"/>
      <c r="AC7181" s="5"/>
      <c r="AD7181" s="99"/>
      <c r="AE7181" s="5"/>
      <c r="AF7181" s="5"/>
      <c r="AG7181" s="15"/>
      <c r="AH7181" s="15"/>
    </row>
    <row r="7182" spans="1:34" ht="15" customHeight="1" x14ac:dyDescent="0.25">
      <c r="A7182" s="12"/>
      <c r="B7182" s="5"/>
      <c r="C7182" s="98"/>
      <c r="D7182" s="98"/>
      <c r="E7182" s="5"/>
      <c r="F7182" s="5"/>
      <c r="G7182" s="87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99"/>
      <c r="AB7182" s="5"/>
      <c r="AC7182" s="5"/>
      <c r="AD7182" s="99"/>
      <c r="AE7182" s="5"/>
      <c r="AF7182" s="5"/>
      <c r="AG7182" s="15"/>
      <c r="AH7182" s="15"/>
    </row>
    <row r="7183" spans="1:34" ht="15" customHeight="1" x14ac:dyDescent="0.25">
      <c r="A7183" s="12"/>
      <c r="B7183" s="5"/>
      <c r="C7183" s="98"/>
      <c r="D7183" s="98"/>
      <c r="E7183" s="5"/>
      <c r="F7183" s="5"/>
      <c r="G7183" s="87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99"/>
      <c r="AB7183" s="5"/>
      <c r="AC7183" s="5"/>
      <c r="AD7183" s="99"/>
      <c r="AE7183" s="5"/>
      <c r="AF7183" s="5"/>
      <c r="AG7183" s="15"/>
      <c r="AH7183" s="15"/>
    </row>
    <row r="7184" spans="1:34" ht="15" customHeight="1" x14ac:dyDescent="0.25">
      <c r="A7184" s="12"/>
      <c r="B7184" s="5"/>
      <c r="C7184" s="98"/>
      <c r="D7184" s="98"/>
      <c r="E7184" s="5"/>
      <c r="F7184" s="5"/>
      <c r="G7184" s="87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99"/>
      <c r="AB7184" s="5"/>
      <c r="AC7184" s="5"/>
      <c r="AD7184" s="99"/>
      <c r="AE7184" s="5"/>
      <c r="AF7184" s="5"/>
      <c r="AG7184" s="15"/>
      <c r="AH7184" s="15"/>
    </row>
    <row r="7185" spans="1:34" ht="15" customHeight="1" x14ac:dyDescent="0.25">
      <c r="A7185" s="12"/>
      <c r="B7185" s="5"/>
      <c r="C7185" s="98"/>
      <c r="D7185" s="98"/>
      <c r="E7185" s="5"/>
      <c r="F7185" s="5"/>
      <c r="G7185" s="87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99"/>
      <c r="AB7185" s="5"/>
      <c r="AC7185" s="5"/>
      <c r="AD7185" s="99"/>
      <c r="AE7185" s="5"/>
      <c r="AF7185" s="5"/>
      <c r="AG7185" s="15"/>
      <c r="AH7185" s="15"/>
    </row>
    <row r="7186" spans="1:34" ht="15" customHeight="1" x14ac:dyDescent="0.25">
      <c r="A7186" s="12"/>
      <c r="B7186" s="5"/>
      <c r="C7186" s="98"/>
      <c r="D7186" s="98"/>
      <c r="E7186" s="5"/>
      <c r="F7186" s="5"/>
      <c r="G7186" s="87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99"/>
      <c r="AB7186" s="5"/>
      <c r="AC7186" s="5"/>
      <c r="AD7186" s="99"/>
      <c r="AE7186" s="5"/>
      <c r="AF7186" s="5"/>
      <c r="AG7186" s="15"/>
      <c r="AH7186" s="15"/>
    </row>
    <row r="7187" spans="1:34" ht="15" customHeight="1" x14ac:dyDescent="0.25">
      <c r="A7187" s="12"/>
      <c r="B7187" s="5"/>
      <c r="C7187" s="98"/>
      <c r="D7187" s="98"/>
      <c r="E7187" s="5"/>
      <c r="F7187" s="5"/>
      <c r="G7187" s="87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99"/>
      <c r="AB7187" s="5"/>
      <c r="AC7187" s="5"/>
      <c r="AD7187" s="99"/>
      <c r="AE7187" s="5"/>
      <c r="AF7187" s="5"/>
      <c r="AG7187" s="15"/>
      <c r="AH7187" s="15"/>
    </row>
    <row r="7188" spans="1:34" ht="15" customHeight="1" x14ac:dyDescent="0.25">
      <c r="A7188" s="12"/>
      <c r="B7188" s="5"/>
      <c r="C7188" s="98"/>
      <c r="D7188" s="98"/>
      <c r="E7188" s="5"/>
      <c r="F7188" s="5"/>
      <c r="G7188" s="87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99"/>
      <c r="AB7188" s="5"/>
      <c r="AC7188" s="5"/>
      <c r="AD7188" s="99"/>
      <c r="AE7188" s="5"/>
      <c r="AF7188" s="5"/>
      <c r="AG7188" s="15"/>
      <c r="AH7188" s="15"/>
    </row>
    <row r="7189" spans="1:34" ht="15" customHeight="1" x14ac:dyDescent="0.25">
      <c r="A7189" s="12"/>
      <c r="B7189" s="5"/>
      <c r="C7189" s="98"/>
      <c r="D7189" s="98"/>
      <c r="E7189" s="5"/>
      <c r="F7189" s="5"/>
      <c r="G7189" s="87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99"/>
      <c r="AB7189" s="5"/>
      <c r="AC7189" s="5"/>
      <c r="AD7189" s="99"/>
      <c r="AE7189" s="5"/>
      <c r="AF7189" s="5"/>
      <c r="AG7189" s="15"/>
      <c r="AH7189" s="15"/>
    </row>
    <row r="7190" spans="1:34" ht="15" customHeight="1" x14ac:dyDescent="0.25">
      <c r="A7190" s="12"/>
      <c r="B7190" s="5"/>
      <c r="C7190" s="98"/>
      <c r="D7190" s="98"/>
      <c r="E7190" s="5"/>
      <c r="F7190" s="5"/>
      <c r="G7190" s="87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99"/>
      <c r="AB7190" s="5"/>
      <c r="AC7190" s="5"/>
      <c r="AD7190" s="99"/>
      <c r="AE7190" s="5"/>
      <c r="AF7190" s="5"/>
      <c r="AG7190" s="15"/>
      <c r="AH7190" s="15"/>
    </row>
    <row r="7191" spans="1:34" ht="15" customHeight="1" x14ac:dyDescent="0.25">
      <c r="A7191" s="12"/>
      <c r="B7191" s="5"/>
      <c r="C7191" s="98"/>
      <c r="D7191" s="98"/>
      <c r="E7191" s="5"/>
      <c r="F7191" s="5"/>
      <c r="G7191" s="87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99"/>
      <c r="AB7191" s="5"/>
      <c r="AC7191" s="5"/>
      <c r="AD7191" s="99"/>
      <c r="AE7191" s="5"/>
      <c r="AF7191" s="5"/>
      <c r="AG7191" s="15"/>
      <c r="AH7191" s="15"/>
    </row>
    <row r="7192" spans="1:34" ht="15" customHeight="1" x14ac:dyDescent="0.25">
      <c r="A7192" s="12"/>
      <c r="B7192" s="5"/>
      <c r="C7192" s="98"/>
      <c r="D7192" s="98"/>
      <c r="E7192" s="5"/>
      <c r="F7192" s="5"/>
      <c r="G7192" s="87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99"/>
      <c r="AB7192" s="5"/>
      <c r="AC7192" s="5"/>
      <c r="AD7192" s="99"/>
      <c r="AE7192" s="5"/>
      <c r="AF7192" s="5"/>
      <c r="AG7192" s="15"/>
      <c r="AH7192" s="15"/>
    </row>
    <row r="7193" spans="1:34" ht="15" customHeight="1" x14ac:dyDescent="0.25">
      <c r="A7193" s="12"/>
      <c r="B7193" s="5"/>
      <c r="C7193" s="98"/>
      <c r="D7193" s="98"/>
      <c r="E7193" s="5"/>
      <c r="F7193" s="5"/>
      <c r="G7193" s="87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99"/>
      <c r="AB7193" s="5"/>
      <c r="AC7193" s="5"/>
      <c r="AD7193" s="99"/>
      <c r="AE7193" s="5"/>
      <c r="AF7193" s="5"/>
      <c r="AG7193" s="15"/>
      <c r="AH7193" s="15"/>
    </row>
    <row r="7194" spans="1:34" ht="15" customHeight="1" x14ac:dyDescent="0.25">
      <c r="A7194" s="12"/>
      <c r="B7194" s="5"/>
      <c r="C7194" s="98"/>
      <c r="D7194" s="98"/>
      <c r="E7194" s="5"/>
      <c r="F7194" s="5"/>
      <c r="G7194" s="87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99"/>
      <c r="AB7194" s="5"/>
      <c r="AC7194" s="5"/>
      <c r="AD7194" s="99"/>
      <c r="AE7194" s="5"/>
      <c r="AF7194" s="5"/>
      <c r="AG7194" s="15"/>
      <c r="AH7194" s="15"/>
    </row>
    <row r="7195" spans="1:34" ht="15" customHeight="1" x14ac:dyDescent="0.25">
      <c r="A7195" s="12"/>
      <c r="B7195" s="5"/>
      <c r="C7195" s="98"/>
      <c r="D7195" s="98"/>
      <c r="E7195" s="5"/>
      <c r="F7195" s="5"/>
      <c r="G7195" s="87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99"/>
      <c r="AB7195" s="5"/>
      <c r="AC7195" s="5"/>
      <c r="AD7195" s="99"/>
      <c r="AE7195" s="5"/>
      <c r="AF7195" s="5"/>
      <c r="AG7195" s="15"/>
      <c r="AH7195" s="15"/>
    </row>
    <row r="7196" spans="1:34" ht="15" customHeight="1" x14ac:dyDescent="0.25">
      <c r="A7196" s="12"/>
      <c r="B7196" s="5"/>
      <c r="C7196" s="98"/>
      <c r="D7196" s="98"/>
      <c r="E7196" s="5"/>
      <c r="F7196" s="5"/>
      <c r="G7196" s="87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99"/>
      <c r="AB7196" s="5"/>
      <c r="AC7196" s="5"/>
      <c r="AD7196" s="99"/>
      <c r="AE7196" s="5"/>
      <c r="AF7196" s="5"/>
      <c r="AG7196" s="15"/>
      <c r="AH7196" s="15"/>
    </row>
    <row r="7197" spans="1:34" ht="15" customHeight="1" x14ac:dyDescent="0.25">
      <c r="A7197" s="12"/>
      <c r="B7197" s="5"/>
      <c r="C7197" s="98"/>
      <c r="D7197" s="98"/>
      <c r="E7197" s="5"/>
      <c r="F7197" s="5"/>
      <c r="G7197" s="87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99"/>
      <c r="AB7197" s="5"/>
      <c r="AC7197" s="5"/>
      <c r="AD7197" s="99"/>
      <c r="AE7197" s="5"/>
      <c r="AF7197" s="5"/>
      <c r="AG7197" s="15"/>
      <c r="AH7197" s="15"/>
    </row>
    <row r="7198" spans="1:34" ht="15" customHeight="1" x14ac:dyDescent="0.25">
      <c r="A7198" s="12"/>
      <c r="B7198" s="5"/>
      <c r="C7198" s="98"/>
      <c r="D7198" s="98"/>
      <c r="E7198" s="5"/>
      <c r="F7198" s="5"/>
      <c r="G7198" s="87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99"/>
      <c r="AB7198" s="5"/>
      <c r="AC7198" s="5"/>
      <c r="AD7198" s="99"/>
      <c r="AE7198" s="5"/>
      <c r="AF7198" s="5"/>
      <c r="AG7198" s="15"/>
      <c r="AH7198" s="15"/>
    </row>
    <row r="7199" spans="1:34" ht="15" customHeight="1" x14ac:dyDescent="0.25">
      <c r="A7199" s="12"/>
      <c r="B7199" s="5"/>
      <c r="C7199" s="98"/>
      <c r="D7199" s="98"/>
      <c r="E7199" s="5"/>
      <c r="F7199" s="5"/>
      <c r="G7199" s="87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99"/>
      <c r="AB7199" s="5"/>
      <c r="AC7199" s="5"/>
      <c r="AD7199" s="99"/>
      <c r="AE7199" s="5"/>
      <c r="AF7199" s="5"/>
      <c r="AG7199" s="15"/>
      <c r="AH7199" s="15"/>
    </row>
    <row r="7200" spans="1:34" ht="15" customHeight="1" x14ac:dyDescent="0.25">
      <c r="A7200" s="12"/>
      <c r="B7200" s="5"/>
      <c r="C7200" s="98"/>
      <c r="D7200" s="98"/>
      <c r="E7200" s="5"/>
      <c r="F7200" s="5"/>
      <c r="G7200" s="87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99"/>
      <c r="AB7200" s="5"/>
      <c r="AC7200" s="5"/>
      <c r="AD7200" s="99"/>
      <c r="AE7200" s="5"/>
      <c r="AF7200" s="5"/>
      <c r="AG7200" s="15"/>
      <c r="AH7200" s="15"/>
    </row>
    <row r="7201" spans="1:34" ht="15" customHeight="1" x14ac:dyDescent="0.25">
      <c r="A7201" s="12"/>
      <c r="B7201" s="5"/>
      <c r="C7201" s="98"/>
      <c r="D7201" s="98"/>
      <c r="E7201" s="5"/>
      <c r="F7201" s="5"/>
      <c r="G7201" s="87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99"/>
      <c r="AB7201" s="5"/>
      <c r="AC7201" s="5"/>
      <c r="AD7201" s="99"/>
      <c r="AE7201" s="5"/>
      <c r="AF7201" s="5"/>
      <c r="AG7201" s="15"/>
      <c r="AH7201" s="15"/>
    </row>
    <row r="7202" spans="1:34" ht="15" customHeight="1" x14ac:dyDescent="0.25">
      <c r="A7202" s="12"/>
      <c r="B7202" s="5"/>
      <c r="C7202" s="98"/>
      <c r="D7202" s="98"/>
      <c r="E7202" s="5"/>
      <c r="F7202" s="5"/>
      <c r="G7202" s="87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99"/>
      <c r="AB7202" s="5"/>
      <c r="AC7202" s="5"/>
      <c r="AD7202" s="99"/>
      <c r="AE7202" s="5"/>
      <c r="AF7202" s="5"/>
      <c r="AG7202" s="15"/>
      <c r="AH7202" s="15"/>
    </row>
    <row r="7203" spans="1:34" ht="15" customHeight="1" x14ac:dyDescent="0.25">
      <c r="A7203" s="12"/>
      <c r="B7203" s="5"/>
      <c r="C7203" s="98"/>
      <c r="D7203" s="98"/>
      <c r="E7203" s="5"/>
      <c r="F7203" s="5"/>
      <c r="G7203" s="87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99"/>
      <c r="AB7203" s="5"/>
      <c r="AC7203" s="5"/>
      <c r="AD7203" s="99"/>
      <c r="AE7203" s="5"/>
      <c r="AF7203" s="5"/>
      <c r="AG7203" s="15"/>
      <c r="AH7203" s="15"/>
    </row>
    <row r="7204" spans="1:34" ht="15" customHeight="1" x14ac:dyDescent="0.25">
      <c r="A7204" s="12"/>
      <c r="B7204" s="5"/>
      <c r="C7204" s="98"/>
      <c r="D7204" s="98"/>
      <c r="E7204" s="5"/>
      <c r="F7204" s="5"/>
      <c r="G7204" s="87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99"/>
      <c r="AB7204" s="5"/>
      <c r="AC7204" s="5"/>
      <c r="AD7204" s="99"/>
      <c r="AE7204" s="5"/>
      <c r="AF7204" s="5"/>
      <c r="AG7204" s="15"/>
      <c r="AH7204" s="15"/>
    </row>
    <row r="7205" spans="1:34" ht="15" customHeight="1" x14ac:dyDescent="0.25">
      <c r="A7205" s="12"/>
      <c r="B7205" s="5"/>
      <c r="C7205" s="98"/>
      <c r="D7205" s="98"/>
      <c r="E7205" s="5"/>
      <c r="F7205" s="5"/>
      <c r="G7205" s="87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99"/>
      <c r="AB7205" s="5"/>
      <c r="AC7205" s="5"/>
      <c r="AD7205" s="99"/>
      <c r="AE7205" s="5"/>
      <c r="AF7205" s="5"/>
      <c r="AG7205" s="15"/>
      <c r="AH7205" s="15"/>
    </row>
    <row r="7206" spans="1:34" ht="15" customHeight="1" x14ac:dyDescent="0.25">
      <c r="A7206" s="12"/>
      <c r="B7206" s="5"/>
      <c r="C7206" s="98"/>
      <c r="D7206" s="98"/>
      <c r="E7206" s="5"/>
      <c r="F7206" s="5"/>
      <c r="G7206" s="87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99"/>
      <c r="AB7206" s="5"/>
      <c r="AC7206" s="5"/>
      <c r="AD7206" s="99"/>
      <c r="AE7206" s="5"/>
      <c r="AF7206" s="5"/>
      <c r="AG7206" s="15"/>
      <c r="AH7206" s="15"/>
    </row>
    <row r="7207" spans="1:34" ht="15" customHeight="1" x14ac:dyDescent="0.25">
      <c r="A7207" s="12"/>
      <c r="B7207" s="5"/>
      <c r="C7207" s="98"/>
      <c r="D7207" s="98"/>
      <c r="E7207" s="5"/>
      <c r="F7207" s="5"/>
      <c r="G7207" s="87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99"/>
      <c r="AB7207" s="5"/>
      <c r="AC7207" s="5"/>
      <c r="AD7207" s="99"/>
      <c r="AE7207" s="5"/>
      <c r="AF7207" s="5"/>
      <c r="AG7207" s="15"/>
      <c r="AH7207" s="15"/>
    </row>
    <row r="7208" spans="1:34" ht="15" customHeight="1" x14ac:dyDescent="0.25">
      <c r="A7208" s="12"/>
      <c r="B7208" s="5"/>
      <c r="C7208" s="98"/>
      <c r="D7208" s="98"/>
      <c r="E7208" s="5"/>
      <c r="F7208" s="5"/>
      <c r="G7208" s="87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99"/>
      <c r="AB7208" s="5"/>
      <c r="AC7208" s="5"/>
      <c r="AD7208" s="99"/>
      <c r="AE7208" s="5"/>
      <c r="AF7208" s="5"/>
      <c r="AG7208" s="15"/>
      <c r="AH7208" s="15"/>
    </row>
    <row r="7209" spans="1:34" ht="15" customHeight="1" x14ac:dyDescent="0.25">
      <c r="A7209" s="12"/>
      <c r="B7209" s="5"/>
      <c r="C7209" s="98"/>
      <c r="D7209" s="98"/>
      <c r="E7209" s="5"/>
      <c r="F7209" s="5"/>
      <c r="G7209" s="87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99"/>
      <c r="AB7209" s="5"/>
      <c r="AC7209" s="5"/>
      <c r="AD7209" s="99"/>
      <c r="AE7209" s="5"/>
      <c r="AF7209" s="5"/>
      <c r="AG7209" s="15"/>
      <c r="AH7209" s="15"/>
    </row>
    <row r="7210" spans="1:34" ht="15" customHeight="1" x14ac:dyDescent="0.25">
      <c r="A7210" s="12"/>
      <c r="B7210" s="5"/>
      <c r="C7210" s="98"/>
      <c r="D7210" s="98"/>
      <c r="E7210" s="5"/>
      <c r="F7210" s="5"/>
      <c r="G7210" s="87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99"/>
      <c r="AB7210" s="5"/>
      <c r="AC7210" s="5"/>
      <c r="AD7210" s="99"/>
      <c r="AE7210" s="5"/>
      <c r="AF7210" s="5"/>
      <c r="AG7210" s="15"/>
      <c r="AH7210" s="15"/>
    </row>
    <row r="7211" spans="1:34" ht="15" customHeight="1" x14ac:dyDescent="0.25">
      <c r="A7211" s="12"/>
      <c r="B7211" s="5"/>
      <c r="C7211" s="98"/>
      <c r="D7211" s="98"/>
      <c r="E7211" s="5"/>
      <c r="F7211" s="5"/>
      <c r="G7211" s="87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99"/>
      <c r="AB7211" s="5"/>
      <c r="AC7211" s="5"/>
      <c r="AD7211" s="99"/>
      <c r="AE7211" s="5"/>
      <c r="AF7211" s="5"/>
      <c r="AG7211" s="15"/>
      <c r="AH7211" s="15"/>
    </row>
    <row r="7212" spans="1:34" ht="15" customHeight="1" x14ac:dyDescent="0.25">
      <c r="A7212" s="12"/>
      <c r="B7212" s="5"/>
      <c r="C7212" s="98"/>
      <c r="D7212" s="98"/>
      <c r="E7212" s="5"/>
      <c r="F7212" s="5"/>
      <c r="G7212" s="87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99"/>
      <c r="AB7212" s="5"/>
      <c r="AC7212" s="5"/>
      <c r="AD7212" s="99"/>
      <c r="AE7212" s="5"/>
      <c r="AF7212" s="5"/>
      <c r="AG7212" s="15"/>
      <c r="AH7212" s="15"/>
    </row>
    <row r="7213" spans="1:34" ht="15" customHeight="1" x14ac:dyDescent="0.25">
      <c r="A7213" s="12"/>
      <c r="B7213" s="5"/>
      <c r="C7213" s="98"/>
      <c r="D7213" s="98"/>
      <c r="E7213" s="5"/>
      <c r="F7213" s="5"/>
      <c r="G7213" s="87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99"/>
      <c r="AB7213" s="5"/>
      <c r="AC7213" s="5"/>
      <c r="AD7213" s="99"/>
      <c r="AE7213" s="5"/>
      <c r="AF7213" s="5"/>
      <c r="AG7213" s="15"/>
      <c r="AH7213" s="15"/>
    </row>
    <row r="7214" spans="1:34" ht="15" customHeight="1" x14ac:dyDescent="0.25">
      <c r="A7214" s="12"/>
      <c r="B7214" s="5"/>
      <c r="C7214" s="98"/>
      <c r="D7214" s="98"/>
      <c r="E7214" s="5"/>
      <c r="F7214" s="5"/>
      <c r="G7214" s="87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99"/>
      <c r="AB7214" s="5"/>
      <c r="AC7214" s="5"/>
      <c r="AD7214" s="99"/>
      <c r="AE7214" s="5"/>
      <c r="AF7214" s="5"/>
      <c r="AG7214" s="15"/>
      <c r="AH7214" s="15"/>
    </row>
    <row r="7215" spans="1:34" ht="15" customHeight="1" x14ac:dyDescent="0.25">
      <c r="A7215" s="12"/>
      <c r="B7215" s="5"/>
      <c r="C7215" s="98"/>
      <c r="D7215" s="98"/>
      <c r="E7215" s="5"/>
      <c r="F7215" s="5"/>
      <c r="G7215" s="87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99"/>
      <c r="AB7215" s="5"/>
      <c r="AC7215" s="5"/>
      <c r="AD7215" s="99"/>
      <c r="AE7215" s="5"/>
      <c r="AF7215" s="5"/>
      <c r="AG7215" s="15"/>
      <c r="AH7215" s="15"/>
    </row>
    <row r="7216" spans="1:34" ht="15" customHeight="1" x14ac:dyDescent="0.25">
      <c r="A7216" s="12"/>
      <c r="B7216" s="5"/>
      <c r="C7216" s="98"/>
      <c r="D7216" s="98"/>
      <c r="E7216" s="5"/>
      <c r="F7216" s="5"/>
      <c r="G7216" s="87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99"/>
      <c r="AB7216" s="5"/>
      <c r="AC7216" s="5"/>
      <c r="AD7216" s="99"/>
      <c r="AE7216" s="5"/>
      <c r="AF7216" s="5"/>
      <c r="AG7216" s="15"/>
      <c r="AH7216" s="15"/>
    </row>
    <row r="7217" spans="1:34" ht="15" customHeight="1" x14ac:dyDescent="0.25">
      <c r="A7217" s="12"/>
      <c r="B7217" s="5"/>
      <c r="C7217" s="98"/>
      <c r="D7217" s="98"/>
      <c r="E7217" s="5"/>
      <c r="F7217" s="5"/>
      <c r="G7217" s="87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99"/>
      <c r="AB7217" s="5"/>
      <c r="AC7217" s="5"/>
      <c r="AD7217" s="99"/>
      <c r="AE7217" s="5"/>
      <c r="AF7217" s="5"/>
      <c r="AG7217" s="15"/>
      <c r="AH7217" s="15"/>
    </row>
    <row r="7218" spans="1:34" ht="15" customHeight="1" x14ac:dyDescent="0.25">
      <c r="A7218" s="12"/>
      <c r="B7218" s="5"/>
      <c r="C7218" s="98"/>
      <c r="D7218" s="98"/>
      <c r="E7218" s="5"/>
      <c r="F7218" s="5"/>
      <c r="G7218" s="87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99"/>
      <c r="AB7218" s="5"/>
      <c r="AC7218" s="5"/>
      <c r="AD7218" s="99"/>
      <c r="AE7218" s="5"/>
      <c r="AF7218" s="5"/>
      <c r="AG7218" s="15"/>
      <c r="AH7218" s="15"/>
    </row>
    <row r="7219" spans="1:34" ht="15" customHeight="1" x14ac:dyDescent="0.25">
      <c r="A7219" s="12"/>
      <c r="B7219" s="5"/>
      <c r="C7219" s="98"/>
      <c r="D7219" s="98"/>
      <c r="E7219" s="5"/>
      <c r="F7219" s="5"/>
      <c r="G7219" s="87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99"/>
      <c r="AB7219" s="5"/>
      <c r="AC7219" s="5"/>
      <c r="AD7219" s="99"/>
      <c r="AE7219" s="5"/>
      <c r="AF7219" s="5"/>
      <c r="AG7219" s="15"/>
      <c r="AH7219" s="15"/>
    </row>
    <row r="7220" spans="1:34" ht="15" customHeight="1" x14ac:dyDescent="0.25">
      <c r="A7220" s="12"/>
      <c r="B7220" s="5"/>
      <c r="C7220" s="98"/>
      <c r="D7220" s="98"/>
      <c r="E7220" s="5"/>
      <c r="F7220" s="5"/>
      <c r="G7220" s="87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99"/>
      <c r="AB7220" s="5"/>
      <c r="AC7220" s="5"/>
      <c r="AD7220" s="99"/>
      <c r="AE7220" s="5"/>
      <c r="AF7220" s="5"/>
      <c r="AG7220" s="15"/>
      <c r="AH7220" s="15"/>
    </row>
    <row r="7221" spans="1:34" ht="15" customHeight="1" x14ac:dyDescent="0.25">
      <c r="A7221" s="12"/>
      <c r="B7221" s="5"/>
      <c r="C7221" s="98"/>
      <c r="D7221" s="98"/>
      <c r="E7221" s="5"/>
      <c r="F7221" s="5"/>
      <c r="G7221" s="87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99"/>
      <c r="AB7221" s="5"/>
      <c r="AC7221" s="5"/>
      <c r="AD7221" s="99"/>
      <c r="AE7221" s="5"/>
      <c r="AF7221" s="5"/>
      <c r="AG7221" s="15"/>
      <c r="AH7221" s="15"/>
    </row>
    <row r="7222" spans="1:34" ht="15" customHeight="1" x14ac:dyDescent="0.25">
      <c r="A7222" s="12"/>
      <c r="B7222" s="5"/>
      <c r="C7222" s="98"/>
      <c r="D7222" s="98"/>
      <c r="E7222" s="5"/>
      <c r="F7222" s="5"/>
      <c r="G7222" s="87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99"/>
      <c r="AB7222" s="5"/>
      <c r="AC7222" s="5"/>
      <c r="AD7222" s="99"/>
      <c r="AE7222" s="5"/>
      <c r="AF7222" s="5"/>
      <c r="AG7222" s="15"/>
      <c r="AH7222" s="15"/>
    </row>
    <row r="7223" spans="1:34" ht="15" customHeight="1" x14ac:dyDescent="0.25">
      <c r="A7223" s="12"/>
      <c r="B7223" s="5"/>
      <c r="C7223" s="98"/>
      <c r="D7223" s="98"/>
      <c r="E7223" s="5"/>
      <c r="F7223" s="5"/>
      <c r="G7223" s="87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99"/>
      <c r="AB7223" s="5"/>
      <c r="AC7223" s="5"/>
      <c r="AD7223" s="99"/>
      <c r="AE7223" s="5"/>
      <c r="AF7223" s="5"/>
      <c r="AG7223" s="15"/>
      <c r="AH7223" s="15"/>
    </row>
    <row r="7224" spans="1:34" ht="15" customHeight="1" x14ac:dyDescent="0.25">
      <c r="A7224" s="12"/>
      <c r="B7224" s="5"/>
      <c r="C7224" s="98"/>
      <c r="D7224" s="98"/>
      <c r="E7224" s="5"/>
      <c r="F7224" s="5"/>
      <c r="G7224" s="87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99"/>
      <c r="AB7224" s="5"/>
      <c r="AC7224" s="5"/>
      <c r="AD7224" s="99"/>
      <c r="AE7224" s="5"/>
      <c r="AF7224" s="5"/>
      <c r="AG7224" s="15"/>
      <c r="AH7224" s="15"/>
    </row>
    <row r="7225" spans="1:34" ht="15" customHeight="1" x14ac:dyDescent="0.25">
      <c r="A7225" s="12"/>
      <c r="B7225" s="5"/>
      <c r="C7225" s="98"/>
      <c r="D7225" s="98"/>
      <c r="E7225" s="5"/>
      <c r="F7225" s="5"/>
      <c r="G7225" s="87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99"/>
      <c r="AB7225" s="5"/>
      <c r="AC7225" s="5"/>
      <c r="AD7225" s="99"/>
      <c r="AE7225" s="5"/>
      <c r="AF7225" s="5"/>
      <c r="AG7225" s="15"/>
      <c r="AH7225" s="15"/>
    </row>
    <row r="7226" spans="1:34" ht="15" customHeight="1" x14ac:dyDescent="0.25">
      <c r="A7226" s="12"/>
      <c r="B7226" s="5"/>
      <c r="C7226" s="98"/>
      <c r="D7226" s="98"/>
      <c r="E7226" s="5"/>
      <c r="F7226" s="5"/>
      <c r="G7226" s="87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99"/>
      <c r="AB7226" s="5"/>
      <c r="AC7226" s="5"/>
      <c r="AD7226" s="99"/>
      <c r="AE7226" s="5"/>
      <c r="AF7226" s="5"/>
      <c r="AG7226" s="15"/>
      <c r="AH7226" s="15"/>
    </row>
    <row r="7227" spans="1:34" ht="15" customHeight="1" x14ac:dyDescent="0.25">
      <c r="A7227" s="12"/>
      <c r="B7227" s="5"/>
      <c r="C7227" s="98"/>
      <c r="D7227" s="98"/>
      <c r="E7227" s="5"/>
      <c r="F7227" s="5"/>
      <c r="G7227" s="87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99"/>
      <c r="AB7227" s="5"/>
      <c r="AC7227" s="5"/>
      <c r="AD7227" s="99"/>
      <c r="AE7227" s="5"/>
      <c r="AF7227" s="5"/>
      <c r="AG7227" s="15"/>
      <c r="AH7227" s="15"/>
    </row>
    <row r="7228" spans="1:34" ht="15" customHeight="1" x14ac:dyDescent="0.25">
      <c r="A7228" s="12"/>
      <c r="B7228" s="5"/>
      <c r="C7228" s="98"/>
      <c r="D7228" s="98"/>
      <c r="E7228" s="5"/>
      <c r="F7228" s="5"/>
      <c r="G7228" s="87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99"/>
      <c r="AB7228" s="5"/>
      <c r="AC7228" s="5"/>
      <c r="AD7228" s="99"/>
      <c r="AE7228" s="5"/>
      <c r="AF7228" s="5"/>
      <c r="AG7228" s="15"/>
      <c r="AH7228" s="15"/>
    </row>
    <row r="7229" spans="1:34" ht="15" customHeight="1" x14ac:dyDescent="0.25">
      <c r="A7229" s="12"/>
      <c r="B7229" s="5"/>
      <c r="C7229" s="98"/>
      <c r="D7229" s="98"/>
      <c r="E7229" s="5"/>
      <c r="F7229" s="5"/>
      <c r="G7229" s="87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99"/>
      <c r="AB7229" s="5"/>
      <c r="AC7229" s="5"/>
      <c r="AD7229" s="99"/>
      <c r="AE7229" s="5"/>
      <c r="AF7229" s="5"/>
      <c r="AG7229" s="15"/>
      <c r="AH7229" s="15"/>
    </row>
    <row r="7230" spans="1:34" ht="15" customHeight="1" x14ac:dyDescent="0.25">
      <c r="A7230" s="12"/>
      <c r="B7230" s="5"/>
      <c r="C7230" s="98"/>
      <c r="D7230" s="98"/>
      <c r="E7230" s="5"/>
      <c r="F7230" s="5"/>
      <c r="G7230" s="87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99"/>
      <c r="AB7230" s="5"/>
      <c r="AC7230" s="5"/>
      <c r="AD7230" s="99"/>
      <c r="AE7230" s="5"/>
      <c r="AF7230" s="5"/>
      <c r="AG7230" s="15"/>
      <c r="AH7230" s="15"/>
    </row>
    <row r="7231" spans="1:34" ht="15" customHeight="1" x14ac:dyDescent="0.25">
      <c r="A7231" s="12"/>
      <c r="B7231" s="5"/>
      <c r="C7231" s="98"/>
      <c r="D7231" s="98"/>
      <c r="E7231" s="5"/>
      <c r="F7231" s="5"/>
      <c r="G7231" s="87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99"/>
      <c r="AB7231" s="5"/>
      <c r="AC7231" s="5"/>
      <c r="AD7231" s="99"/>
      <c r="AE7231" s="5"/>
      <c r="AF7231" s="5"/>
      <c r="AG7231" s="15"/>
      <c r="AH7231" s="15"/>
    </row>
    <row r="7232" spans="1:34" ht="15" customHeight="1" x14ac:dyDescent="0.25">
      <c r="A7232" s="12"/>
      <c r="B7232" s="5"/>
      <c r="C7232" s="98"/>
      <c r="D7232" s="98"/>
      <c r="E7232" s="5"/>
      <c r="F7232" s="5"/>
      <c r="G7232" s="87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99"/>
      <c r="AB7232" s="5"/>
      <c r="AC7232" s="5"/>
      <c r="AD7232" s="99"/>
      <c r="AE7232" s="5"/>
      <c r="AF7232" s="5"/>
      <c r="AG7232" s="15"/>
      <c r="AH7232" s="15"/>
    </row>
    <row r="7233" spans="1:34" ht="15" customHeight="1" x14ac:dyDescent="0.25">
      <c r="A7233" s="12"/>
      <c r="B7233" s="5"/>
      <c r="C7233" s="98"/>
      <c r="D7233" s="98"/>
      <c r="E7233" s="5"/>
      <c r="F7233" s="5"/>
      <c r="G7233" s="87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99"/>
      <c r="AB7233" s="5"/>
      <c r="AC7233" s="5"/>
      <c r="AD7233" s="99"/>
      <c r="AE7233" s="5"/>
      <c r="AF7233" s="5"/>
      <c r="AG7233" s="15"/>
      <c r="AH7233" s="15"/>
    </row>
    <row r="7234" spans="1:34" ht="15" customHeight="1" x14ac:dyDescent="0.25">
      <c r="A7234" s="12"/>
      <c r="B7234" s="5"/>
      <c r="C7234" s="98"/>
      <c r="D7234" s="98"/>
      <c r="E7234" s="5"/>
      <c r="F7234" s="5"/>
      <c r="G7234" s="87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99"/>
      <c r="AB7234" s="5"/>
      <c r="AC7234" s="5"/>
      <c r="AD7234" s="99"/>
      <c r="AE7234" s="5"/>
      <c r="AF7234" s="5"/>
      <c r="AG7234" s="15"/>
      <c r="AH7234" s="15"/>
    </row>
    <row r="7235" spans="1:34" ht="15" customHeight="1" x14ac:dyDescent="0.25">
      <c r="A7235" s="12"/>
      <c r="B7235" s="5"/>
      <c r="C7235" s="98"/>
      <c r="D7235" s="98"/>
      <c r="E7235" s="5"/>
      <c r="F7235" s="5"/>
      <c r="G7235" s="87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99"/>
      <c r="AB7235" s="5"/>
      <c r="AC7235" s="5"/>
      <c r="AD7235" s="99"/>
      <c r="AE7235" s="5"/>
      <c r="AF7235" s="5"/>
      <c r="AG7235" s="15"/>
      <c r="AH7235" s="15"/>
    </row>
    <row r="7236" spans="1:34" ht="15" customHeight="1" x14ac:dyDescent="0.25">
      <c r="A7236" s="12"/>
      <c r="B7236" s="5"/>
      <c r="C7236" s="98"/>
      <c r="D7236" s="98"/>
      <c r="E7236" s="5"/>
      <c r="F7236" s="5"/>
      <c r="G7236" s="87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99"/>
      <c r="AB7236" s="5"/>
      <c r="AC7236" s="5"/>
      <c r="AD7236" s="99"/>
      <c r="AE7236" s="5"/>
      <c r="AF7236" s="5"/>
      <c r="AG7236" s="15"/>
      <c r="AH7236" s="15"/>
    </row>
    <row r="7237" spans="1:34" ht="15" customHeight="1" x14ac:dyDescent="0.25">
      <c r="A7237" s="12"/>
      <c r="B7237" s="5"/>
      <c r="C7237" s="98"/>
      <c r="D7237" s="98"/>
      <c r="E7237" s="5"/>
      <c r="F7237" s="5"/>
      <c r="G7237" s="87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99"/>
      <c r="AB7237" s="5"/>
      <c r="AC7237" s="5"/>
      <c r="AD7237" s="99"/>
      <c r="AE7237" s="5"/>
      <c r="AF7237" s="5"/>
      <c r="AG7237" s="15"/>
      <c r="AH7237" s="15"/>
    </row>
    <row r="7238" spans="1:34" ht="15" customHeight="1" x14ac:dyDescent="0.25">
      <c r="A7238" s="12"/>
      <c r="B7238" s="5"/>
      <c r="C7238" s="98"/>
      <c r="D7238" s="98"/>
      <c r="E7238" s="5"/>
      <c r="F7238" s="5"/>
      <c r="G7238" s="87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99"/>
      <c r="AB7238" s="5"/>
      <c r="AC7238" s="5"/>
      <c r="AD7238" s="99"/>
      <c r="AE7238" s="5"/>
      <c r="AF7238" s="5"/>
      <c r="AG7238" s="15"/>
      <c r="AH7238" s="15"/>
    </row>
    <row r="7239" spans="1:34" ht="15" customHeight="1" x14ac:dyDescent="0.25">
      <c r="A7239" s="12"/>
      <c r="B7239" s="5"/>
      <c r="C7239" s="98"/>
      <c r="D7239" s="98"/>
      <c r="E7239" s="5"/>
      <c r="F7239" s="5"/>
      <c r="G7239" s="87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99"/>
      <c r="AB7239" s="5"/>
      <c r="AC7239" s="5"/>
      <c r="AD7239" s="99"/>
      <c r="AE7239" s="5"/>
      <c r="AF7239" s="5"/>
      <c r="AG7239" s="15"/>
      <c r="AH7239" s="15"/>
    </row>
    <row r="7240" spans="1:34" ht="15" customHeight="1" x14ac:dyDescent="0.25">
      <c r="A7240" s="12"/>
      <c r="B7240" s="5"/>
      <c r="C7240" s="98"/>
      <c r="D7240" s="98"/>
      <c r="E7240" s="5"/>
      <c r="F7240" s="5"/>
      <c r="G7240" s="87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99"/>
      <c r="AB7240" s="5"/>
      <c r="AC7240" s="5"/>
      <c r="AD7240" s="99"/>
      <c r="AE7240" s="5"/>
      <c r="AF7240" s="5"/>
      <c r="AG7240" s="15"/>
      <c r="AH7240" s="15"/>
    </row>
    <row r="7241" spans="1:34" ht="15" customHeight="1" x14ac:dyDescent="0.25">
      <c r="A7241" s="12"/>
      <c r="B7241" s="5"/>
      <c r="C7241" s="98"/>
      <c r="D7241" s="98"/>
      <c r="E7241" s="5"/>
      <c r="F7241" s="5"/>
      <c r="G7241" s="87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99"/>
      <c r="AB7241" s="5"/>
      <c r="AC7241" s="5"/>
      <c r="AD7241" s="99"/>
      <c r="AE7241" s="5"/>
      <c r="AF7241" s="5"/>
      <c r="AG7241" s="15"/>
      <c r="AH7241" s="15"/>
    </row>
    <row r="7242" spans="1:34" ht="15" customHeight="1" x14ac:dyDescent="0.25">
      <c r="A7242" s="12"/>
      <c r="B7242" s="5"/>
      <c r="C7242" s="98"/>
      <c r="D7242" s="98"/>
      <c r="E7242" s="5"/>
      <c r="F7242" s="5"/>
      <c r="G7242" s="87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99"/>
      <c r="AB7242" s="5"/>
      <c r="AC7242" s="5"/>
      <c r="AD7242" s="99"/>
      <c r="AE7242" s="5"/>
      <c r="AF7242" s="5"/>
      <c r="AG7242" s="15"/>
      <c r="AH7242" s="15"/>
    </row>
    <row r="7243" spans="1:34" ht="15" customHeight="1" x14ac:dyDescent="0.25">
      <c r="A7243" s="12"/>
      <c r="B7243" s="5"/>
      <c r="C7243" s="98"/>
      <c r="D7243" s="98"/>
      <c r="E7243" s="5"/>
      <c r="F7243" s="5"/>
      <c r="G7243" s="87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99"/>
      <c r="AB7243" s="5"/>
      <c r="AC7243" s="5"/>
      <c r="AD7243" s="99"/>
      <c r="AE7243" s="5"/>
      <c r="AF7243" s="5"/>
      <c r="AG7243" s="15"/>
      <c r="AH7243" s="15"/>
    </row>
    <row r="7244" spans="1:34" ht="15" customHeight="1" x14ac:dyDescent="0.25">
      <c r="A7244" s="12"/>
      <c r="B7244" s="5"/>
      <c r="C7244" s="98"/>
      <c r="D7244" s="98"/>
      <c r="E7244" s="5"/>
      <c r="F7244" s="5"/>
      <c r="G7244" s="87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99"/>
      <c r="AB7244" s="5"/>
      <c r="AC7244" s="5"/>
      <c r="AD7244" s="99"/>
      <c r="AE7244" s="5"/>
      <c r="AF7244" s="5"/>
      <c r="AG7244" s="15"/>
      <c r="AH7244" s="15"/>
    </row>
    <row r="7245" spans="1:34" ht="15" customHeight="1" x14ac:dyDescent="0.25">
      <c r="A7245" s="12"/>
      <c r="B7245" s="5"/>
      <c r="C7245" s="98"/>
      <c r="D7245" s="98"/>
      <c r="E7245" s="5"/>
      <c r="F7245" s="5"/>
      <c r="G7245" s="87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99"/>
      <c r="AB7245" s="5"/>
      <c r="AC7245" s="5"/>
      <c r="AD7245" s="99"/>
      <c r="AE7245" s="5"/>
      <c r="AF7245" s="5"/>
      <c r="AG7245" s="15"/>
      <c r="AH7245" s="15"/>
    </row>
    <row r="7246" spans="1:34" ht="15" customHeight="1" x14ac:dyDescent="0.25">
      <c r="A7246" s="12"/>
      <c r="B7246" s="5"/>
      <c r="C7246" s="98"/>
      <c r="D7246" s="98"/>
      <c r="E7246" s="5"/>
      <c r="F7246" s="5"/>
      <c r="G7246" s="87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99"/>
      <c r="AB7246" s="5"/>
      <c r="AC7246" s="5"/>
      <c r="AD7246" s="99"/>
      <c r="AE7246" s="5"/>
      <c r="AF7246" s="5"/>
      <c r="AG7246" s="15"/>
      <c r="AH7246" s="15"/>
    </row>
    <row r="7247" spans="1:34" ht="15" customHeight="1" x14ac:dyDescent="0.25">
      <c r="A7247" s="12"/>
      <c r="B7247" s="5"/>
      <c r="C7247" s="98"/>
      <c r="D7247" s="98"/>
      <c r="E7247" s="5"/>
      <c r="F7247" s="5"/>
      <c r="G7247" s="87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99"/>
      <c r="AB7247" s="5"/>
      <c r="AC7247" s="5"/>
      <c r="AD7247" s="99"/>
      <c r="AE7247" s="5"/>
      <c r="AF7247" s="5"/>
      <c r="AG7247" s="15"/>
      <c r="AH7247" s="15"/>
    </row>
    <row r="7248" spans="1:34" ht="15" customHeight="1" x14ac:dyDescent="0.25">
      <c r="A7248" s="12"/>
      <c r="B7248" s="5"/>
      <c r="C7248" s="98"/>
      <c r="D7248" s="98"/>
      <c r="E7248" s="5"/>
      <c r="F7248" s="5"/>
      <c r="G7248" s="87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99"/>
      <c r="AB7248" s="5"/>
      <c r="AC7248" s="5"/>
      <c r="AD7248" s="99"/>
      <c r="AE7248" s="5"/>
      <c r="AF7248" s="5"/>
      <c r="AG7248" s="15"/>
      <c r="AH7248" s="15"/>
    </row>
    <row r="7249" spans="1:34" ht="15" customHeight="1" x14ac:dyDescent="0.25">
      <c r="A7249" s="12"/>
      <c r="B7249" s="5"/>
      <c r="C7249" s="98"/>
      <c r="D7249" s="98"/>
      <c r="E7249" s="5"/>
      <c r="F7249" s="5"/>
      <c r="G7249" s="87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99"/>
      <c r="AB7249" s="5"/>
      <c r="AC7249" s="5"/>
      <c r="AD7249" s="99"/>
      <c r="AE7249" s="5"/>
      <c r="AF7249" s="5"/>
      <c r="AG7249" s="15"/>
      <c r="AH7249" s="15"/>
    </row>
    <row r="7250" spans="1:34" ht="15" customHeight="1" x14ac:dyDescent="0.25">
      <c r="A7250" s="12"/>
      <c r="B7250" s="5"/>
      <c r="C7250" s="98"/>
      <c r="D7250" s="98"/>
      <c r="E7250" s="5"/>
      <c r="F7250" s="5"/>
      <c r="G7250" s="87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99"/>
      <c r="AB7250" s="5"/>
      <c r="AC7250" s="5"/>
      <c r="AD7250" s="99"/>
      <c r="AE7250" s="5"/>
      <c r="AF7250" s="5"/>
      <c r="AG7250" s="15"/>
      <c r="AH7250" s="15"/>
    </row>
    <row r="7251" spans="1:34" ht="15" customHeight="1" x14ac:dyDescent="0.25">
      <c r="A7251" s="12"/>
      <c r="B7251" s="5"/>
      <c r="C7251" s="98"/>
      <c r="D7251" s="98"/>
      <c r="E7251" s="5"/>
      <c r="F7251" s="5"/>
      <c r="G7251" s="87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99"/>
      <c r="AB7251" s="5"/>
      <c r="AC7251" s="5"/>
      <c r="AD7251" s="99"/>
      <c r="AE7251" s="5"/>
      <c r="AF7251" s="5"/>
      <c r="AG7251" s="15"/>
      <c r="AH7251" s="15"/>
    </row>
    <row r="7252" spans="1:34" ht="15" customHeight="1" x14ac:dyDescent="0.25">
      <c r="A7252" s="12"/>
      <c r="B7252" s="5"/>
      <c r="C7252" s="98"/>
      <c r="D7252" s="98"/>
      <c r="E7252" s="5"/>
      <c r="F7252" s="5"/>
      <c r="G7252" s="87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99"/>
      <c r="AB7252" s="5"/>
      <c r="AC7252" s="5"/>
      <c r="AD7252" s="99"/>
      <c r="AE7252" s="5"/>
      <c r="AF7252" s="5"/>
      <c r="AG7252" s="15"/>
      <c r="AH7252" s="15"/>
    </row>
    <row r="7253" spans="1:34" ht="15" customHeight="1" x14ac:dyDescent="0.25">
      <c r="A7253" s="12"/>
      <c r="B7253" s="5"/>
      <c r="C7253" s="98"/>
      <c r="D7253" s="98"/>
      <c r="E7253" s="5"/>
      <c r="F7253" s="5"/>
      <c r="G7253" s="87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99"/>
      <c r="AB7253" s="5"/>
      <c r="AC7253" s="5"/>
      <c r="AD7253" s="99"/>
      <c r="AE7253" s="5"/>
      <c r="AF7253" s="5"/>
      <c r="AG7253" s="15"/>
      <c r="AH7253" s="15"/>
    </row>
    <row r="7254" spans="1:34" ht="15" customHeight="1" x14ac:dyDescent="0.25">
      <c r="A7254" s="12"/>
      <c r="B7254" s="5"/>
      <c r="C7254" s="98"/>
      <c r="D7254" s="98"/>
      <c r="E7254" s="5"/>
      <c r="F7254" s="5"/>
      <c r="G7254" s="87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99"/>
      <c r="AB7254" s="5"/>
      <c r="AC7254" s="5"/>
      <c r="AD7254" s="99"/>
      <c r="AE7254" s="5"/>
      <c r="AF7254" s="5"/>
      <c r="AG7254" s="15"/>
      <c r="AH7254" s="15"/>
    </row>
    <row r="7255" spans="1:34" ht="15" customHeight="1" x14ac:dyDescent="0.25">
      <c r="A7255" s="12"/>
      <c r="B7255" s="5"/>
      <c r="C7255" s="98"/>
      <c r="D7255" s="98"/>
      <c r="E7255" s="5"/>
      <c r="F7255" s="5"/>
      <c r="G7255" s="87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99"/>
      <c r="AB7255" s="5"/>
      <c r="AC7255" s="5"/>
      <c r="AD7255" s="99"/>
      <c r="AE7255" s="5"/>
      <c r="AF7255" s="5"/>
      <c r="AG7255" s="15"/>
      <c r="AH7255" s="15"/>
    </row>
    <row r="7256" spans="1:34" ht="15" customHeight="1" x14ac:dyDescent="0.25">
      <c r="A7256" s="12"/>
      <c r="B7256" s="5"/>
      <c r="C7256" s="98"/>
      <c r="D7256" s="98"/>
      <c r="E7256" s="5"/>
      <c r="F7256" s="5"/>
      <c r="G7256" s="87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99"/>
      <c r="AB7256" s="5"/>
      <c r="AC7256" s="5"/>
      <c r="AD7256" s="99"/>
      <c r="AE7256" s="5"/>
      <c r="AF7256" s="5"/>
      <c r="AG7256" s="15"/>
      <c r="AH7256" s="15"/>
    </row>
    <row r="7257" spans="1:34" ht="15" customHeight="1" x14ac:dyDescent="0.25">
      <c r="A7257" s="12"/>
      <c r="B7257" s="5"/>
      <c r="C7257" s="98"/>
      <c r="D7257" s="98"/>
      <c r="E7257" s="5"/>
      <c r="F7257" s="5"/>
      <c r="G7257" s="87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99"/>
      <c r="AB7257" s="5"/>
      <c r="AC7257" s="5"/>
      <c r="AD7257" s="99"/>
      <c r="AE7257" s="5"/>
      <c r="AF7257" s="5"/>
      <c r="AG7257" s="15"/>
      <c r="AH7257" s="15"/>
    </row>
    <row r="7258" spans="1:34" ht="15" customHeight="1" x14ac:dyDescent="0.25">
      <c r="A7258" s="12"/>
      <c r="B7258" s="5"/>
      <c r="C7258" s="98"/>
      <c r="D7258" s="98"/>
      <c r="E7258" s="5"/>
      <c r="F7258" s="5"/>
      <c r="G7258" s="87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99"/>
      <c r="AB7258" s="5"/>
      <c r="AC7258" s="5"/>
      <c r="AD7258" s="99"/>
      <c r="AE7258" s="5"/>
      <c r="AF7258" s="5"/>
      <c r="AG7258" s="15"/>
      <c r="AH7258" s="15"/>
    </row>
    <row r="7259" spans="1:34" ht="15" customHeight="1" x14ac:dyDescent="0.25">
      <c r="A7259" s="12"/>
      <c r="B7259" s="5"/>
      <c r="C7259" s="98"/>
      <c r="D7259" s="98"/>
      <c r="E7259" s="5"/>
      <c r="F7259" s="5"/>
      <c r="G7259" s="87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99"/>
      <c r="AB7259" s="5"/>
      <c r="AC7259" s="5"/>
      <c r="AD7259" s="99"/>
      <c r="AE7259" s="5"/>
      <c r="AF7259" s="5"/>
      <c r="AG7259" s="15"/>
      <c r="AH7259" s="15"/>
    </row>
    <row r="7260" spans="1:34" ht="15" customHeight="1" x14ac:dyDescent="0.25">
      <c r="A7260" s="12"/>
      <c r="B7260" s="5"/>
      <c r="C7260" s="98"/>
      <c r="D7260" s="98"/>
      <c r="E7260" s="5"/>
      <c r="F7260" s="5"/>
      <c r="G7260" s="87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99"/>
      <c r="AB7260" s="5"/>
      <c r="AC7260" s="5"/>
      <c r="AD7260" s="99"/>
      <c r="AE7260" s="5"/>
      <c r="AF7260" s="5"/>
      <c r="AG7260" s="15"/>
      <c r="AH7260" s="15"/>
    </row>
    <row r="7261" spans="1:34" ht="15" customHeight="1" x14ac:dyDescent="0.25">
      <c r="A7261" s="12"/>
      <c r="B7261" s="5"/>
      <c r="C7261" s="98"/>
      <c r="D7261" s="98"/>
      <c r="E7261" s="5"/>
      <c r="F7261" s="5"/>
      <c r="G7261" s="87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99"/>
      <c r="AB7261" s="5"/>
      <c r="AC7261" s="5"/>
      <c r="AD7261" s="99"/>
      <c r="AE7261" s="5"/>
      <c r="AF7261" s="5"/>
      <c r="AG7261" s="15"/>
      <c r="AH7261" s="15"/>
    </row>
    <row r="7262" spans="1:34" ht="15" customHeight="1" x14ac:dyDescent="0.25">
      <c r="A7262" s="12"/>
      <c r="B7262" s="5"/>
      <c r="C7262" s="98"/>
      <c r="D7262" s="98"/>
      <c r="E7262" s="5"/>
      <c r="F7262" s="5"/>
      <c r="G7262" s="87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99"/>
      <c r="AB7262" s="5"/>
      <c r="AC7262" s="5"/>
      <c r="AD7262" s="99"/>
      <c r="AE7262" s="5"/>
      <c r="AF7262" s="5"/>
      <c r="AG7262" s="15"/>
      <c r="AH7262" s="15"/>
    </row>
    <row r="7263" spans="1:34" ht="15" customHeight="1" x14ac:dyDescent="0.25">
      <c r="A7263" s="12"/>
      <c r="B7263" s="5"/>
      <c r="C7263" s="98"/>
      <c r="D7263" s="98"/>
      <c r="E7263" s="5"/>
      <c r="F7263" s="5"/>
      <c r="G7263" s="87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99"/>
      <c r="AB7263" s="5"/>
      <c r="AC7263" s="5"/>
      <c r="AD7263" s="99"/>
      <c r="AE7263" s="5"/>
      <c r="AF7263" s="5"/>
      <c r="AG7263" s="15"/>
      <c r="AH7263" s="15"/>
    </row>
    <row r="7264" spans="1:34" ht="15" customHeight="1" x14ac:dyDescent="0.25">
      <c r="A7264" s="12"/>
      <c r="B7264" s="5"/>
      <c r="C7264" s="98"/>
      <c r="D7264" s="98"/>
      <c r="E7264" s="5"/>
      <c r="F7264" s="5"/>
      <c r="G7264" s="87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99"/>
      <c r="AB7264" s="5"/>
      <c r="AC7264" s="5"/>
      <c r="AD7264" s="99"/>
      <c r="AE7264" s="5"/>
      <c r="AF7264" s="5"/>
      <c r="AG7264" s="15"/>
      <c r="AH7264" s="15"/>
    </row>
    <row r="7265" spans="1:34" ht="15" customHeight="1" x14ac:dyDescent="0.25">
      <c r="A7265" s="12"/>
      <c r="B7265" s="5"/>
      <c r="C7265" s="98"/>
      <c r="D7265" s="98"/>
      <c r="E7265" s="5"/>
      <c r="F7265" s="5"/>
      <c r="G7265" s="87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99"/>
      <c r="AB7265" s="5"/>
      <c r="AC7265" s="5"/>
      <c r="AD7265" s="99"/>
      <c r="AE7265" s="5"/>
      <c r="AF7265" s="5"/>
      <c r="AG7265" s="15"/>
      <c r="AH7265" s="15"/>
    </row>
    <row r="7266" spans="1:34" ht="15" customHeight="1" x14ac:dyDescent="0.25">
      <c r="A7266" s="12"/>
      <c r="B7266" s="5"/>
      <c r="C7266" s="98"/>
      <c r="D7266" s="98"/>
      <c r="E7266" s="5"/>
      <c r="F7266" s="5"/>
      <c r="G7266" s="87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99"/>
      <c r="AB7266" s="5"/>
      <c r="AC7266" s="5"/>
      <c r="AD7266" s="99"/>
      <c r="AE7266" s="5"/>
      <c r="AF7266" s="5"/>
      <c r="AG7266" s="15"/>
      <c r="AH7266" s="15"/>
    </row>
    <row r="7267" spans="1:34" ht="15" customHeight="1" x14ac:dyDescent="0.25">
      <c r="A7267" s="12"/>
      <c r="B7267" s="5"/>
      <c r="C7267" s="98"/>
      <c r="D7267" s="98"/>
      <c r="E7267" s="5"/>
      <c r="F7267" s="5"/>
      <c r="G7267" s="87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99"/>
      <c r="AB7267" s="5"/>
      <c r="AC7267" s="5"/>
      <c r="AD7267" s="99"/>
      <c r="AE7267" s="5"/>
      <c r="AF7267" s="5"/>
      <c r="AG7267" s="15"/>
      <c r="AH7267" s="15"/>
    </row>
    <row r="7268" spans="1:34" ht="15" customHeight="1" x14ac:dyDescent="0.25">
      <c r="A7268" s="12"/>
      <c r="B7268" s="5"/>
      <c r="C7268" s="98"/>
      <c r="D7268" s="98"/>
      <c r="E7268" s="5"/>
      <c r="F7268" s="5"/>
      <c r="G7268" s="87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99"/>
      <c r="AB7268" s="5"/>
      <c r="AC7268" s="5"/>
      <c r="AD7268" s="99"/>
      <c r="AE7268" s="5"/>
      <c r="AF7268" s="5"/>
      <c r="AG7268" s="15"/>
      <c r="AH7268" s="15"/>
    </row>
    <row r="7269" spans="1:34" ht="15" customHeight="1" x14ac:dyDescent="0.25">
      <c r="A7269" s="12"/>
      <c r="B7269" s="5"/>
      <c r="C7269" s="98"/>
      <c r="D7269" s="98"/>
      <c r="E7269" s="5"/>
      <c r="F7269" s="5"/>
      <c r="G7269" s="87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99"/>
      <c r="AB7269" s="5"/>
      <c r="AC7269" s="5"/>
      <c r="AD7269" s="99"/>
      <c r="AE7269" s="5"/>
      <c r="AF7269" s="5"/>
      <c r="AG7269" s="15"/>
      <c r="AH7269" s="15"/>
    </row>
    <row r="7270" spans="1:34" ht="15" customHeight="1" x14ac:dyDescent="0.25">
      <c r="A7270" s="12"/>
      <c r="B7270" s="5"/>
      <c r="C7270" s="98"/>
      <c r="D7270" s="98"/>
      <c r="E7270" s="5"/>
      <c r="F7270" s="5"/>
      <c r="G7270" s="87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99"/>
      <c r="AB7270" s="5"/>
      <c r="AC7270" s="5"/>
      <c r="AD7270" s="99"/>
      <c r="AE7270" s="5"/>
      <c r="AF7270" s="5"/>
      <c r="AG7270" s="15"/>
      <c r="AH7270" s="15"/>
    </row>
    <row r="7271" spans="1:34" ht="15" customHeight="1" x14ac:dyDescent="0.25">
      <c r="A7271" s="12"/>
      <c r="B7271" s="5"/>
      <c r="C7271" s="98"/>
      <c r="D7271" s="98"/>
      <c r="E7271" s="5"/>
      <c r="F7271" s="5"/>
      <c r="G7271" s="87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99"/>
      <c r="AB7271" s="5"/>
      <c r="AC7271" s="5"/>
      <c r="AD7271" s="99"/>
      <c r="AE7271" s="5"/>
      <c r="AF7271" s="5"/>
      <c r="AG7271" s="15"/>
      <c r="AH7271" s="15"/>
    </row>
    <row r="7272" spans="1:34" ht="15" customHeight="1" x14ac:dyDescent="0.25">
      <c r="A7272" s="12"/>
      <c r="B7272" s="5"/>
      <c r="C7272" s="98"/>
      <c r="D7272" s="98"/>
      <c r="E7272" s="5"/>
      <c r="F7272" s="5"/>
      <c r="G7272" s="87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99"/>
      <c r="AB7272" s="5"/>
      <c r="AC7272" s="5"/>
      <c r="AD7272" s="99"/>
      <c r="AE7272" s="5"/>
      <c r="AF7272" s="5"/>
      <c r="AG7272" s="15"/>
      <c r="AH7272" s="15"/>
    </row>
    <row r="7273" spans="1:34" ht="15" customHeight="1" x14ac:dyDescent="0.25">
      <c r="A7273" s="12"/>
      <c r="B7273" s="5"/>
      <c r="C7273" s="98"/>
      <c r="D7273" s="98"/>
      <c r="E7273" s="5"/>
      <c r="F7273" s="5"/>
      <c r="G7273" s="87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99"/>
      <c r="AB7273" s="5"/>
      <c r="AC7273" s="5"/>
      <c r="AD7273" s="99"/>
      <c r="AE7273" s="5"/>
      <c r="AF7273" s="5"/>
      <c r="AG7273" s="15"/>
      <c r="AH7273" s="15"/>
    </row>
    <row r="7274" spans="1:34" ht="15" customHeight="1" x14ac:dyDescent="0.25">
      <c r="A7274" s="12"/>
      <c r="B7274" s="5"/>
      <c r="C7274" s="98"/>
      <c r="D7274" s="98"/>
      <c r="E7274" s="5"/>
      <c r="F7274" s="5"/>
      <c r="G7274" s="87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99"/>
      <c r="AB7274" s="5"/>
      <c r="AC7274" s="5"/>
      <c r="AD7274" s="99"/>
      <c r="AE7274" s="5"/>
      <c r="AF7274" s="5"/>
      <c r="AG7274" s="15"/>
      <c r="AH7274" s="15"/>
    </row>
    <row r="7275" spans="1:34" ht="15" customHeight="1" x14ac:dyDescent="0.25">
      <c r="A7275" s="12"/>
      <c r="B7275" s="5"/>
      <c r="C7275" s="98"/>
      <c r="D7275" s="98"/>
      <c r="E7275" s="5"/>
      <c r="F7275" s="5"/>
      <c r="G7275" s="87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99"/>
      <c r="AB7275" s="5"/>
      <c r="AC7275" s="5"/>
      <c r="AD7275" s="99"/>
      <c r="AE7275" s="5"/>
      <c r="AF7275" s="5"/>
      <c r="AG7275" s="15"/>
      <c r="AH7275" s="15"/>
    </row>
    <row r="7276" spans="1:34" ht="15" customHeight="1" x14ac:dyDescent="0.25">
      <c r="A7276" s="12"/>
      <c r="B7276" s="5"/>
      <c r="C7276" s="98"/>
      <c r="D7276" s="98"/>
      <c r="E7276" s="5"/>
      <c r="F7276" s="5"/>
      <c r="G7276" s="87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99"/>
      <c r="AB7276" s="5"/>
      <c r="AC7276" s="5"/>
      <c r="AD7276" s="99"/>
      <c r="AE7276" s="5"/>
      <c r="AF7276" s="5"/>
      <c r="AG7276" s="15"/>
      <c r="AH7276" s="15"/>
    </row>
    <row r="7277" spans="1:34" ht="15" customHeight="1" x14ac:dyDescent="0.25">
      <c r="A7277" s="12"/>
      <c r="B7277" s="5"/>
      <c r="C7277" s="98"/>
      <c r="D7277" s="98"/>
      <c r="E7277" s="5"/>
      <c r="F7277" s="5"/>
      <c r="G7277" s="87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99"/>
      <c r="AB7277" s="5"/>
      <c r="AC7277" s="5"/>
      <c r="AD7277" s="99"/>
      <c r="AE7277" s="5"/>
      <c r="AF7277" s="5"/>
      <c r="AG7277" s="15"/>
      <c r="AH7277" s="15"/>
    </row>
    <row r="7278" spans="1:34" ht="15" customHeight="1" x14ac:dyDescent="0.25">
      <c r="A7278" s="12"/>
      <c r="B7278" s="5"/>
      <c r="C7278" s="98"/>
      <c r="D7278" s="98"/>
      <c r="E7278" s="5"/>
      <c r="F7278" s="5"/>
      <c r="G7278" s="87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99"/>
      <c r="AB7278" s="5"/>
      <c r="AC7278" s="5"/>
      <c r="AD7278" s="99"/>
      <c r="AE7278" s="5"/>
      <c r="AF7278" s="5"/>
      <c r="AG7278" s="15"/>
      <c r="AH7278" s="15"/>
    </row>
    <row r="7279" spans="1:34" ht="15" customHeight="1" x14ac:dyDescent="0.25">
      <c r="A7279" s="12"/>
      <c r="B7279" s="5"/>
      <c r="C7279" s="98"/>
      <c r="D7279" s="98"/>
      <c r="E7279" s="5"/>
      <c r="F7279" s="5"/>
      <c r="G7279" s="87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99"/>
      <c r="AB7279" s="5"/>
      <c r="AC7279" s="5"/>
      <c r="AD7279" s="99"/>
      <c r="AE7279" s="5"/>
      <c r="AF7279" s="5"/>
      <c r="AG7279" s="15"/>
      <c r="AH7279" s="15"/>
    </row>
    <row r="7280" spans="1:34" ht="15" customHeight="1" x14ac:dyDescent="0.25">
      <c r="A7280" s="12"/>
      <c r="B7280" s="5"/>
      <c r="C7280" s="98"/>
      <c r="D7280" s="98"/>
      <c r="E7280" s="5"/>
      <c r="F7280" s="5"/>
      <c r="G7280" s="87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99"/>
      <c r="AB7280" s="5"/>
      <c r="AC7280" s="5"/>
      <c r="AD7280" s="99"/>
      <c r="AE7280" s="5"/>
      <c r="AF7280" s="5"/>
      <c r="AG7280" s="15"/>
      <c r="AH7280" s="15"/>
    </row>
    <row r="7281" spans="1:34" ht="15" customHeight="1" x14ac:dyDescent="0.25">
      <c r="A7281" s="12"/>
      <c r="B7281" s="5"/>
      <c r="C7281" s="98"/>
      <c r="D7281" s="98"/>
      <c r="E7281" s="5"/>
      <c r="F7281" s="5"/>
      <c r="G7281" s="87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99"/>
      <c r="AB7281" s="5"/>
      <c r="AC7281" s="5"/>
      <c r="AD7281" s="99"/>
      <c r="AE7281" s="5"/>
      <c r="AF7281" s="5"/>
      <c r="AG7281" s="15"/>
      <c r="AH7281" s="15"/>
    </row>
    <row r="7282" spans="1:34" ht="15" customHeight="1" x14ac:dyDescent="0.25">
      <c r="A7282" s="12"/>
      <c r="B7282" s="5"/>
      <c r="C7282" s="98"/>
      <c r="D7282" s="98"/>
      <c r="E7282" s="5"/>
      <c r="F7282" s="5"/>
      <c r="G7282" s="87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99"/>
      <c r="AB7282" s="5"/>
      <c r="AC7282" s="5"/>
      <c r="AD7282" s="99"/>
      <c r="AE7282" s="5"/>
      <c r="AF7282" s="5"/>
      <c r="AG7282" s="15"/>
      <c r="AH7282" s="15"/>
    </row>
    <row r="7283" spans="1:34" ht="15" customHeight="1" x14ac:dyDescent="0.25">
      <c r="A7283" s="12"/>
      <c r="B7283" s="5"/>
      <c r="C7283" s="98"/>
      <c r="D7283" s="98"/>
      <c r="E7283" s="5"/>
      <c r="F7283" s="5"/>
      <c r="G7283" s="87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99"/>
      <c r="AB7283" s="5"/>
      <c r="AC7283" s="5"/>
      <c r="AD7283" s="99"/>
      <c r="AE7283" s="5"/>
      <c r="AF7283" s="5"/>
      <c r="AG7283" s="15"/>
      <c r="AH7283" s="15"/>
    </row>
    <row r="7284" spans="1:34" ht="15" customHeight="1" x14ac:dyDescent="0.25">
      <c r="A7284" s="12"/>
      <c r="B7284" s="5"/>
      <c r="C7284" s="98"/>
      <c r="D7284" s="98"/>
      <c r="E7284" s="5"/>
      <c r="F7284" s="5"/>
      <c r="G7284" s="87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99"/>
      <c r="AB7284" s="5"/>
      <c r="AC7284" s="5"/>
      <c r="AD7284" s="99"/>
      <c r="AE7284" s="5"/>
      <c r="AF7284" s="5"/>
      <c r="AG7284" s="15"/>
      <c r="AH7284" s="15"/>
    </row>
    <row r="7285" spans="1:34" ht="15" customHeight="1" x14ac:dyDescent="0.25">
      <c r="A7285" s="12"/>
      <c r="B7285" s="5"/>
      <c r="C7285" s="98"/>
      <c r="D7285" s="98"/>
      <c r="E7285" s="5"/>
      <c r="F7285" s="5"/>
      <c r="G7285" s="87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99"/>
      <c r="AB7285" s="5"/>
      <c r="AC7285" s="5"/>
      <c r="AD7285" s="99"/>
      <c r="AE7285" s="5"/>
      <c r="AF7285" s="5"/>
      <c r="AG7285" s="15"/>
      <c r="AH7285" s="15"/>
    </row>
    <row r="7286" spans="1:34" ht="15" customHeight="1" x14ac:dyDescent="0.25">
      <c r="A7286" s="12"/>
      <c r="B7286" s="5"/>
      <c r="C7286" s="98"/>
      <c r="D7286" s="98"/>
      <c r="E7286" s="5"/>
      <c r="F7286" s="5"/>
      <c r="G7286" s="87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99"/>
      <c r="AB7286" s="5"/>
      <c r="AC7286" s="5"/>
      <c r="AD7286" s="99"/>
      <c r="AE7286" s="5"/>
      <c r="AF7286" s="5"/>
      <c r="AG7286" s="15"/>
      <c r="AH7286" s="15"/>
    </row>
    <row r="7287" spans="1:34" ht="15" customHeight="1" x14ac:dyDescent="0.25">
      <c r="A7287" s="12"/>
      <c r="B7287" s="5"/>
      <c r="C7287" s="98"/>
      <c r="D7287" s="98"/>
      <c r="E7287" s="5"/>
      <c r="F7287" s="5"/>
      <c r="G7287" s="87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99"/>
      <c r="AB7287" s="5"/>
      <c r="AC7287" s="5"/>
      <c r="AD7287" s="99"/>
      <c r="AE7287" s="5"/>
      <c r="AF7287" s="5"/>
      <c r="AG7287" s="15"/>
      <c r="AH7287" s="15"/>
    </row>
    <row r="7288" spans="1:34" ht="15" customHeight="1" x14ac:dyDescent="0.25">
      <c r="A7288" s="12"/>
      <c r="B7288" s="5"/>
      <c r="C7288" s="98"/>
      <c r="D7288" s="98"/>
      <c r="E7288" s="5"/>
      <c r="F7288" s="5"/>
      <c r="G7288" s="87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99"/>
      <c r="AB7288" s="5"/>
      <c r="AC7288" s="5"/>
      <c r="AD7288" s="99"/>
      <c r="AE7288" s="5"/>
      <c r="AF7288" s="5"/>
      <c r="AG7288" s="15"/>
      <c r="AH7288" s="15"/>
    </row>
    <row r="7289" spans="1:34" ht="15" customHeight="1" x14ac:dyDescent="0.25">
      <c r="A7289" s="12"/>
      <c r="B7289" s="5"/>
      <c r="C7289" s="98"/>
      <c r="D7289" s="98"/>
      <c r="E7289" s="5"/>
      <c r="F7289" s="5"/>
      <c r="G7289" s="87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99"/>
      <c r="AB7289" s="5"/>
      <c r="AC7289" s="5"/>
      <c r="AD7289" s="99"/>
      <c r="AE7289" s="5"/>
      <c r="AF7289" s="5"/>
      <c r="AG7289" s="15"/>
      <c r="AH7289" s="15"/>
    </row>
    <row r="7290" spans="1:34" ht="15" customHeight="1" x14ac:dyDescent="0.25">
      <c r="A7290" s="12"/>
      <c r="B7290" s="5"/>
      <c r="C7290" s="98"/>
      <c r="D7290" s="98"/>
      <c r="E7290" s="5"/>
      <c r="F7290" s="5"/>
      <c r="G7290" s="87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99"/>
      <c r="AB7290" s="5"/>
      <c r="AC7290" s="5"/>
      <c r="AD7290" s="99"/>
      <c r="AE7290" s="5"/>
      <c r="AF7290" s="5"/>
      <c r="AG7290" s="15"/>
      <c r="AH7290" s="15"/>
    </row>
    <row r="7291" spans="1:34" ht="15" customHeight="1" x14ac:dyDescent="0.25">
      <c r="A7291" s="12"/>
      <c r="B7291" s="5"/>
      <c r="C7291" s="98"/>
      <c r="D7291" s="98"/>
      <c r="E7291" s="5"/>
      <c r="F7291" s="5"/>
      <c r="G7291" s="87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99"/>
      <c r="AB7291" s="5"/>
      <c r="AC7291" s="5"/>
      <c r="AD7291" s="99"/>
      <c r="AE7291" s="5"/>
      <c r="AF7291" s="5"/>
      <c r="AG7291" s="15"/>
      <c r="AH7291" s="15"/>
    </row>
    <row r="7292" spans="1:34" ht="15" customHeight="1" x14ac:dyDescent="0.25">
      <c r="A7292" s="12"/>
      <c r="B7292" s="5"/>
      <c r="C7292" s="98"/>
      <c r="D7292" s="98"/>
      <c r="E7292" s="5"/>
      <c r="F7292" s="5"/>
      <c r="G7292" s="87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99"/>
      <c r="AB7292" s="5"/>
      <c r="AC7292" s="5"/>
      <c r="AD7292" s="99"/>
      <c r="AE7292" s="5"/>
      <c r="AF7292" s="5"/>
      <c r="AG7292" s="15"/>
      <c r="AH7292" s="15"/>
    </row>
    <row r="7293" spans="1:34" ht="15" customHeight="1" x14ac:dyDescent="0.25">
      <c r="A7293" s="12"/>
      <c r="B7293" s="5"/>
      <c r="C7293" s="98"/>
      <c r="D7293" s="98"/>
      <c r="E7293" s="5"/>
      <c r="F7293" s="5"/>
      <c r="G7293" s="87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99"/>
      <c r="AB7293" s="5"/>
      <c r="AC7293" s="5"/>
      <c r="AD7293" s="99"/>
      <c r="AE7293" s="5"/>
      <c r="AF7293" s="5"/>
      <c r="AG7293" s="15"/>
      <c r="AH7293" s="15"/>
    </row>
    <row r="7294" spans="1:34" ht="15" customHeight="1" x14ac:dyDescent="0.25">
      <c r="A7294" s="12"/>
      <c r="B7294" s="5"/>
      <c r="C7294" s="98"/>
      <c r="D7294" s="98"/>
      <c r="E7294" s="5"/>
      <c r="F7294" s="5"/>
      <c r="G7294" s="87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99"/>
      <c r="AB7294" s="5"/>
      <c r="AC7294" s="5"/>
      <c r="AD7294" s="99"/>
      <c r="AE7294" s="5"/>
      <c r="AF7294" s="5"/>
      <c r="AG7294" s="15"/>
      <c r="AH7294" s="15"/>
    </row>
    <row r="7295" spans="1:34" ht="15" customHeight="1" x14ac:dyDescent="0.25">
      <c r="A7295" s="12"/>
      <c r="B7295" s="5"/>
      <c r="C7295" s="98"/>
      <c r="D7295" s="98"/>
      <c r="E7295" s="5"/>
      <c r="F7295" s="5"/>
      <c r="G7295" s="87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99"/>
      <c r="AB7295" s="5"/>
      <c r="AC7295" s="5"/>
      <c r="AD7295" s="99"/>
      <c r="AE7295" s="5"/>
      <c r="AF7295" s="5"/>
      <c r="AG7295" s="15"/>
      <c r="AH7295" s="15"/>
    </row>
    <row r="7296" spans="1:34" ht="15" customHeight="1" x14ac:dyDescent="0.25">
      <c r="A7296" s="12"/>
      <c r="B7296" s="5"/>
      <c r="C7296" s="98"/>
      <c r="D7296" s="98"/>
      <c r="E7296" s="5"/>
      <c r="F7296" s="5"/>
      <c r="G7296" s="87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99"/>
      <c r="AB7296" s="5"/>
      <c r="AC7296" s="5"/>
      <c r="AD7296" s="99"/>
      <c r="AE7296" s="5"/>
      <c r="AF7296" s="5"/>
      <c r="AG7296" s="15"/>
      <c r="AH7296" s="15"/>
    </row>
    <row r="7297" spans="1:34" ht="15" customHeight="1" x14ac:dyDescent="0.25">
      <c r="A7297" s="12"/>
      <c r="B7297" s="5"/>
      <c r="C7297" s="98"/>
      <c r="D7297" s="98"/>
      <c r="E7297" s="5"/>
      <c r="F7297" s="5"/>
      <c r="G7297" s="87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99"/>
      <c r="AB7297" s="5"/>
      <c r="AC7297" s="5"/>
      <c r="AD7297" s="99"/>
      <c r="AE7297" s="5"/>
      <c r="AF7297" s="5"/>
      <c r="AG7297" s="15"/>
      <c r="AH7297" s="15"/>
    </row>
    <row r="7298" spans="1:34" ht="15" customHeight="1" x14ac:dyDescent="0.25">
      <c r="A7298" s="12"/>
      <c r="B7298" s="5"/>
      <c r="C7298" s="98"/>
      <c r="D7298" s="98"/>
      <c r="E7298" s="5"/>
      <c r="F7298" s="5"/>
      <c r="G7298" s="87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99"/>
      <c r="AB7298" s="5"/>
      <c r="AC7298" s="5"/>
      <c r="AD7298" s="99"/>
      <c r="AE7298" s="5"/>
      <c r="AF7298" s="5"/>
      <c r="AG7298" s="15"/>
      <c r="AH7298" s="15"/>
    </row>
    <row r="7299" spans="1:34" ht="15" customHeight="1" x14ac:dyDescent="0.25">
      <c r="A7299" s="12"/>
      <c r="B7299" s="5"/>
      <c r="C7299" s="98"/>
      <c r="D7299" s="98"/>
      <c r="E7299" s="5"/>
      <c r="F7299" s="5"/>
      <c r="G7299" s="87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99"/>
      <c r="AB7299" s="5"/>
      <c r="AC7299" s="5"/>
      <c r="AD7299" s="99"/>
      <c r="AE7299" s="5"/>
      <c r="AF7299" s="5"/>
      <c r="AG7299" s="15"/>
      <c r="AH7299" s="15"/>
    </row>
    <row r="7300" spans="1:34" ht="15" customHeight="1" x14ac:dyDescent="0.25">
      <c r="A7300" s="12"/>
      <c r="B7300" s="5"/>
      <c r="C7300" s="98"/>
      <c r="D7300" s="98"/>
      <c r="E7300" s="5"/>
      <c r="F7300" s="5"/>
      <c r="G7300" s="87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99"/>
      <c r="AB7300" s="5"/>
      <c r="AC7300" s="5"/>
      <c r="AD7300" s="99"/>
      <c r="AE7300" s="5"/>
      <c r="AF7300" s="5"/>
      <c r="AG7300" s="15"/>
      <c r="AH7300" s="15"/>
    </row>
    <row r="7301" spans="1:34" ht="15" customHeight="1" x14ac:dyDescent="0.25">
      <c r="A7301" s="12"/>
      <c r="B7301" s="5"/>
      <c r="C7301" s="98"/>
      <c r="D7301" s="98"/>
      <c r="E7301" s="5"/>
      <c r="F7301" s="5"/>
      <c r="G7301" s="87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99"/>
      <c r="AB7301" s="5"/>
      <c r="AC7301" s="5"/>
      <c r="AD7301" s="99"/>
      <c r="AE7301" s="5"/>
      <c r="AF7301" s="5"/>
      <c r="AG7301" s="15"/>
      <c r="AH7301" s="15"/>
    </row>
    <row r="7302" spans="1:34" ht="15" customHeight="1" x14ac:dyDescent="0.25">
      <c r="A7302" s="12"/>
      <c r="B7302" s="5"/>
      <c r="C7302" s="98"/>
      <c r="D7302" s="98"/>
      <c r="E7302" s="5"/>
      <c r="F7302" s="5"/>
      <c r="G7302" s="87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99"/>
      <c r="AB7302" s="5"/>
      <c r="AC7302" s="5"/>
      <c r="AD7302" s="99"/>
      <c r="AE7302" s="5"/>
      <c r="AF7302" s="5"/>
      <c r="AG7302" s="15"/>
      <c r="AH7302" s="15"/>
    </row>
    <row r="7303" spans="1:34" ht="15" customHeight="1" x14ac:dyDescent="0.25">
      <c r="A7303" s="12"/>
      <c r="B7303" s="5"/>
      <c r="C7303" s="98"/>
      <c r="D7303" s="98"/>
      <c r="E7303" s="5"/>
      <c r="F7303" s="5"/>
      <c r="G7303" s="87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99"/>
      <c r="AB7303" s="5"/>
      <c r="AC7303" s="5"/>
      <c r="AD7303" s="99"/>
      <c r="AE7303" s="5"/>
      <c r="AF7303" s="5"/>
      <c r="AG7303" s="15"/>
      <c r="AH7303" s="15"/>
    </row>
    <row r="7304" spans="1:34" ht="15" customHeight="1" x14ac:dyDescent="0.25">
      <c r="A7304" s="12"/>
      <c r="B7304" s="5"/>
      <c r="C7304" s="98"/>
      <c r="D7304" s="98"/>
      <c r="E7304" s="5"/>
      <c r="F7304" s="5"/>
      <c r="G7304" s="87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99"/>
      <c r="AB7304" s="5"/>
      <c r="AC7304" s="5"/>
      <c r="AD7304" s="99"/>
      <c r="AE7304" s="5"/>
      <c r="AF7304" s="5"/>
      <c r="AG7304" s="15"/>
      <c r="AH7304" s="15"/>
    </row>
    <row r="7305" spans="1:34" ht="15" customHeight="1" x14ac:dyDescent="0.25">
      <c r="A7305" s="12"/>
      <c r="B7305" s="5"/>
      <c r="C7305" s="98"/>
      <c r="D7305" s="98"/>
      <c r="E7305" s="5"/>
      <c r="F7305" s="5"/>
      <c r="G7305" s="87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99"/>
      <c r="AB7305" s="5"/>
      <c r="AC7305" s="5"/>
      <c r="AD7305" s="99"/>
      <c r="AE7305" s="5"/>
      <c r="AF7305" s="5"/>
      <c r="AG7305" s="15"/>
      <c r="AH7305" s="15"/>
    </row>
    <row r="7306" spans="1:34" ht="15" customHeight="1" x14ac:dyDescent="0.25">
      <c r="A7306" s="12"/>
      <c r="B7306" s="5"/>
      <c r="C7306" s="98"/>
      <c r="D7306" s="98"/>
      <c r="E7306" s="5"/>
      <c r="F7306" s="5"/>
      <c r="G7306" s="87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99"/>
      <c r="AB7306" s="5"/>
      <c r="AC7306" s="5"/>
      <c r="AD7306" s="99"/>
      <c r="AE7306" s="5"/>
      <c r="AF7306" s="5"/>
      <c r="AG7306" s="15"/>
      <c r="AH7306" s="15"/>
    </row>
    <row r="7307" spans="1:34" ht="15" customHeight="1" x14ac:dyDescent="0.25">
      <c r="A7307" s="12"/>
      <c r="B7307" s="5"/>
      <c r="C7307" s="98"/>
      <c r="D7307" s="98"/>
      <c r="E7307" s="5"/>
      <c r="F7307" s="5"/>
      <c r="G7307" s="87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99"/>
      <c r="AB7307" s="5"/>
      <c r="AC7307" s="5"/>
      <c r="AD7307" s="99"/>
      <c r="AE7307" s="5"/>
      <c r="AF7307" s="5"/>
      <c r="AG7307" s="15"/>
      <c r="AH7307" s="15"/>
    </row>
    <row r="7308" spans="1:34" ht="15" customHeight="1" x14ac:dyDescent="0.25">
      <c r="A7308" s="12"/>
      <c r="B7308" s="5"/>
      <c r="C7308" s="98"/>
      <c r="D7308" s="98"/>
      <c r="E7308" s="5"/>
      <c r="F7308" s="5"/>
      <c r="G7308" s="87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99"/>
      <c r="AB7308" s="5"/>
      <c r="AC7308" s="5"/>
      <c r="AD7308" s="99"/>
      <c r="AE7308" s="5"/>
      <c r="AF7308" s="5"/>
      <c r="AG7308" s="15"/>
      <c r="AH7308" s="15"/>
    </row>
    <row r="7309" spans="1:34" ht="15" customHeight="1" x14ac:dyDescent="0.25">
      <c r="A7309" s="12"/>
      <c r="B7309" s="5"/>
      <c r="C7309" s="98"/>
      <c r="D7309" s="98"/>
      <c r="E7309" s="5"/>
      <c r="F7309" s="5"/>
      <c r="G7309" s="87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99"/>
      <c r="AB7309" s="5"/>
      <c r="AC7309" s="5"/>
      <c r="AD7309" s="99"/>
      <c r="AE7309" s="5"/>
      <c r="AF7309" s="5"/>
      <c r="AG7309" s="15"/>
      <c r="AH7309" s="15"/>
    </row>
    <row r="7310" spans="1:34" ht="15" customHeight="1" x14ac:dyDescent="0.25">
      <c r="A7310" s="12"/>
      <c r="B7310" s="5"/>
      <c r="C7310" s="98"/>
      <c r="D7310" s="98"/>
      <c r="E7310" s="5"/>
      <c r="F7310" s="5"/>
      <c r="G7310" s="87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99"/>
      <c r="AB7310" s="5"/>
      <c r="AC7310" s="5"/>
      <c r="AD7310" s="99"/>
      <c r="AE7310" s="5"/>
      <c r="AF7310" s="5"/>
      <c r="AG7310" s="15"/>
      <c r="AH7310" s="15"/>
    </row>
    <row r="7311" spans="1:34" ht="15" customHeight="1" x14ac:dyDescent="0.25">
      <c r="A7311" s="12"/>
      <c r="B7311" s="5"/>
      <c r="C7311" s="98"/>
      <c r="D7311" s="98"/>
      <c r="E7311" s="5"/>
      <c r="F7311" s="5"/>
      <c r="G7311" s="87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99"/>
      <c r="AB7311" s="5"/>
      <c r="AC7311" s="5"/>
      <c r="AD7311" s="99"/>
      <c r="AE7311" s="5"/>
      <c r="AF7311" s="5"/>
      <c r="AG7311" s="15"/>
      <c r="AH7311" s="15"/>
    </row>
    <row r="7312" spans="1:34" ht="15" customHeight="1" x14ac:dyDescent="0.25">
      <c r="A7312" s="12"/>
      <c r="B7312" s="5"/>
      <c r="C7312" s="98"/>
      <c r="D7312" s="98"/>
      <c r="E7312" s="5"/>
      <c r="F7312" s="5"/>
      <c r="G7312" s="87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99"/>
      <c r="AB7312" s="5"/>
      <c r="AC7312" s="5"/>
      <c r="AD7312" s="99"/>
      <c r="AE7312" s="5"/>
      <c r="AF7312" s="5"/>
      <c r="AG7312" s="15"/>
      <c r="AH7312" s="15"/>
    </row>
    <row r="7313" spans="1:34" ht="15" customHeight="1" x14ac:dyDescent="0.25">
      <c r="A7313" s="12"/>
      <c r="B7313" s="5"/>
      <c r="C7313" s="98"/>
      <c r="D7313" s="98"/>
      <c r="E7313" s="5"/>
      <c r="F7313" s="5"/>
      <c r="G7313" s="87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99"/>
      <c r="AB7313" s="5"/>
      <c r="AC7313" s="5"/>
      <c r="AD7313" s="99"/>
      <c r="AE7313" s="5"/>
      <c r="AF7313" s="5"/>
      <c r="AG7313" s="15"/>
      <c r="AH7313" s="15"/>
    </row>
    <row r="7314" spans="1:34" ht="15" customHeight="1" x14ac:dyDescent="0.25">
      <c r="A7314" s="12"/>
      <c r="B7314" s="5"/>
      <c r="C7314" s="98"/>
      <c r="D7314" s="98"/>
      <c r="E7314" s="5"/>
      <c r="F7314" s="5"/>
      <c r="G7314" s="87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99"/>
      <c r="AB7314" s="5"/>
      <c r="AC7314" s="5"/>
      <c r="AD7314" s="99"/>
      <c r="AE7314" s="5"/>
      <c r="AF7314" s="5"/>
      <c r="AG7314" s="15"/>
      <c r="AH7314" s="15"/>
    </row>
    <row r="7315" spans="1:34" ht="15" customHeight="1" x14ac:dyDescent="0.25">
      <c r="A7315" s="12"/>
      <c r="B7315" s="5"/>
      <c r="C7315" s="98"/>
      <c r="D7315" s="98"/>
      <c r="E7315" s="5"/>
      <c r="F7315" s="5"/>
      <c r="G7315" s="87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99"/>
      <c r="AB7315" s="5"/>
      <c r="AC7315" s="5"/>
      <c r="AD7315" s="99"/>
      <c r="AE7315" s="5"/>
      <c r="AF7315" s="5"/>
      <c r="AG7315" s="15"/>
      <c r="AH7315" s="15"/>
    </row>
    <row r="7316" spans="1:34" ht="15" customHeight="1" x14ac:dyDescent="0.25">
      <c r="A7316" s="12"/>
      <c r="B7316" s="5"/>
      <c r="C7316" s="98"/>
      <c r="D7316" s="98"/>
      <c r="E7316" s="5"/>
      <c r="F7316" s="5"/>
      <c r="G7316" s="87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99"/>
      <c r="AB7316" s="5"/>
      <c r="AC7316" s="5"/>
      <c r="AD7316" s="99"/>
      <c r="AE7316" s="5"/>
      <c r="AF7316" s="5"/>
      <c r="AG7316" s="15"/>
      <c r="AH7316" s="15"/>
    </row>
    <row r="7317" spans="1:34" ht="15" customHeight="1" x14ac:dyDescent="0.25">
      <c r="A7317" s="12"/>
      <c r="B7317" s="5"/>
      <c r="C7317" s="98"/>
      <c r="D7317" s="98"/>
      <c r="E7317" s="5"/>
      <c r="F7317" s="5"/>
      <c r="G7317" s="87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99"/>
      <c r="AB7317" s="5"/>
      <c r="AC7317" s="5"/>
      <c r="AD7317" s="99"/>
      <c r="AE7317" s="5"/>
      <c r="AF7317" s="5"/>
      <c r="AG7317" s="15"/>
      <c r="AH7317" s="15"/>
    </row>
    <row r="7318" spans="1:34" ht="15" customHeight="1" x14ac:dyDescent="0.25">
      <c r="A7318" s="12"/>
      <c r="B7318" s="5"/>
      <c r="C7318" s="98"/>
      <c r="D7318" s="98"/>
      <c r="E7318" s="5"/>
      <c r="F7318" s="5"/>
      <c r="G7318" s="87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99"/>
      <c r="AB7318" s="5"/>
      <c r="AC7318" s="5"/>
      <c r="AD7318" s="99"/>
      <c r="AE7318" s="5"/>
      <c r="AF7318" s="5"/>
      <c r="AG7318" s="15"/>
      <c r="AH7318" s="15"/>
    </row>
    <row r="7319" spans="1:34" ht="15" customHeight="1" x14ac:dyDescent="0.25">
      <c r="A7319" s="12"/>
      <c r="B7319" s="5"/>
      <c r="C7319" s="98"/>
      <c r="D7319" s="98"/>
      <c r="E7319" s="5"/>
      <c r="F7319" s="5"/>
      <c r="G7319" s="87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99"/>
      <c r="AB7319" s="5"/>
      <c r="AC7319" s="5"/>
      <c r="AD7319" s="99"/>
      <c r="AE7319" s="5"/>
      <c r="AF7319" s="5"/>
      <c r="AG7319" s="15"/>
      <c r="AH7319" s="15"/>
    </row>
    <row r="7320" spans="1:34" ht="15" customHeight="1" x14ac:dyDescent="0.25">
      <c r="A7320" s="12"/>
      <c r="B7320" s="5"/>
      <c r="C7320" s="98"/>
      <c r="D7320" s="98"/>
      <c r="E7320" s="5"/>
      <c r="F7320" s="5"/>
      <c r="G7320" s="87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99"/>
      <c r="AB7320" s="5"/>
      <c r="AC7320" s="5"/>
      <c r="AD7320" s="99"/>
      <c r="AE7320" s="5"/>
      <c r="AF7320" s="5"/>
      <c r="AG7320" s="15"/>
      <c r="AH7320" s="15"/>
    </row>
    <row r="7321" spans="1:34" ht="15" customHeight="1" x14ac:dyDescent="0.25">
      <c r="A7321" s="12"/>
      <c r="B7321" s="5"/>
      <c r="C7321" s="98"/>
      <c r="D7321" s="98"/>
      <c r="E7321" s="5"/>
      <c r="F7321" s="5"/>
      <c r="G7321" s="87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99"/>
      <c r="AB7321" s="5"/>
      <c r="AC7321" s="5"/>
      <c r="AD7321" s="99"/>
      <c r="AE7321" s="5"/>
      <c r="AF7321" s="5"/>
      <c r="AG7321" s="15"/>
      <c r="AH7321" s="15"/>
    </row>
    <row r="7322" spans="1:34" ht="15" customHeight="1" x14ac:dyDescent="0.25">
      <c r="A7322" s="12"/>
      <c r="B7322" s="5"/>
      <c r="C7322" s="98"/>
      <c r="D7322" s="98"/>
      <c r="E7322" s="5"/>
      <c r="F7322" s="5"/>
      <c r="G7322" s="87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99"/>
      <c r="AB7322" s="5"/>
      <c r="AC7322" s="5"/>
      <c r="AD7322" s="99"/>
      <c r="AE7322" s="5"/>
      <c r="AF7322" s="5"/>
      <c r="AG7322" s="15"/>
      <c r="AH7322" s="15"/>
    </row>
    <row r="7323" spans="1:34" ht="15" customHeight="1" x14ac:dyDescent="0.25">
      <c r="A7323" s="12"/>
      <c r="B7323" s="5"/>
      <c r="C7323" s="98"/>
      <c r="D7323" s="98"/>
      <c r="E7323" s="5"/>
      <c r="F7323" s="5"/>
      <c r="G7323" s="87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99"/>
      <c r="AB7323" s="5"/>
      <c r="AC7323" s="5"/>
      <c r="AD7323" s="99"/>
      <c r="AE7323" s="5"/>
      <c r="AF7323" s="5"/>
      <c r="AG7323" s="15"/>
      <c r="AH7323" s="15"/>
    </row>
    <row r="7324" spans="1:34" ht="15" customHeight="1" x14ac:dyDescent="0.25">
      <c r="A7324" s="12"/>
      <c r="B7324" s="5"/>
      <c r="C7324" s="98"/>
      <c r="D7324" s="98"/>
      <c r="E7324" s="5"/>
      <c r="F7324" s="5"/>
      <c r="G7324" s="87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99"/>
      <c r="AB7324" s="5"/>
      <c r="AC7324" s="5"/>
      <c r="AD7324" s="99"/>
      <c r="AE7324" s="5"/>
      <c r="AF7324" s="5"/>
      <c r="AG7324" s="15"/>
      <c r="AH7324" s="15"/>
    </row>
    <row r="7325" spans="1:34" ht="15" customHeight="1" x14ac:dyDescent="0.25">
      <c r="A7325" s="12"/>
      <c r="B7325" s="5"/>
      <c r="C7325" s="98"/>
      <c r="D7325" s="98"/>
      <c r="E7325" s="5"/>
      <c r="F7325" s="5"/>
      <c r="G7325" s="87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99"/>
      <c r="AB7325" s="5"/>
      <c r="AC7325" s="5"/>
      <c r="AD7325" s="99"/>
      <c r="AE7325" s="5"/>
      <c r="AF7325" s="5"/>
      <c r="AG7325" s="15"/>
      <c r="AH7325" s="15"/>
    </row>
    <row r="7326" spans="1:34" ht="15" customHeight="1" x14ac:dyDescent="0.25">
      <c r="A7326" s="12"/>
      <c r="B7326" s="5"/>
      <c r="C7326" s="98"/>
      <c r="D7326" s="98"/>
      <c r="E7326" s="5"/>
      <c r="F7326" s="5"/>
      <c r="G7326" s="87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99"/>
      <c r="AB7326" s="5"/>
      <c r="AC7326" s="5"/>
      <c r="AD7326" s="99"/>
      <c r="AE7326" s="5"/>
      <c r="AF7326" s="5"/>
      <c r="AG7326" s="15"/>
      <c r="AH7326" s="15"/>
    </row>
    <row r="7327" spans="1:34" ht="15" customHeight="1" x14ac:dyDescent="0.25">
      <c r="A7327" s="12"/>
      <c r="B7327" s="5"/>
      <c r="C7327" s="98"/>
      <c r="D7327" s="98"/>
      <c r="E7327" s="5"/>
      <c r="F7327" s="5"/>
      <c r="G7327" s="87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99"/>
      <c r="AB7327" s="5"/>
      <c r="AC7327" s="5"/>
      <c r="AD7327" s="99"/>
      <c r="AE7327" s="5"/>
      <c r="AF7327" s="5"/>
      <c r="AG7327" s="15"/>
      <c r="AH7327" s="15"/>
    </row>
    <row r="7328" spans="1:34" ht="15" customHeight="1" x14ac:dyDescent="0.25">
      <c r="A7328" s="12"/>
      <c r="B7328" s="5"/>
      <c r="C7328" s="98"/>
      <c r="D7328" s="98"/>
      <c r="E7328" s="5"/>
      <c r="F7328" s="5"/>
      <c r="G7328" s="87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99"/>
      <c r="AB7328" s="5"/>
      <c r="AC7328" s="5"/>
      <c r="AD7328" s="99"/>
      <c r="AE7328" s="5"/>
      <c r="AF7328" s="5"/>
      <c r="AG7328" s="15"/>
      <c r="AH7328" s="15"/>
    </row>
    <row r="7329" spans="1:34" ht="15" customHeight="1" x14ac:dyDescent="0.25">
      <c r="A7329" s="12"/>
      <c r="B7329" s="5"/>
      <c r="C7329" s="98"/>
      <c r="D7329" s="98"/>
      <c r="E7329" s="5"/>
      <c r="F7329" s="5"/>
      <c r="G7329" s="87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99"/>
      <c r="AB7329" s="5"/>
      <c r="AC7329" s="5"/>
      <c r="AD7329" s="99"/>
      <c r="AE7329" s="5"/>
      <c r="AF7329" s="5"/>
      <c r="AG7329" s="15"/>
      <c r="AH7329" s="15"/>
    </row>
    <row r="7330" spans="1:34" ht="15" customHeight="1" x14ac:dyDescent="0.25">
      <c r="A7330" s="12"/>
      <c r="B7330" s="5"/>
      <c r="C7330" s="98"/>
      <c r="D7330" s="98"/>
      <c r="E7330" s="5"/>
      <c r="F7330" s="5"/>
      <c r="G7330" s="87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99"/>
      <c r="AB7330" s="5"/>
      <c r="AC7330" s="5"/>
      <c r="AD7330" s="99"/>
      <c r="AE7330" s="5"/>
      <c r="AF7330" s="5"/>
      <c r="AG7330" s="15"/>
      <c r="AH7330" s="15"/>
    </row>
    <row r="7331" spans="1:34" ht="15" customHeight="1" x14ac:dyDescent="0.25">
      <c r="A7331" s="12"/>
      <c r="B7331" s="5"/>
      <c r="C7331" s="98"/>
      <c r="D7331" s="98"/>
      <c r="E7331" s="5"/>
      <c r="F7331" s="5"/>
      <c r="G7331" s="87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99"/>
      <c r="AB7331" s="5"/>
      <c r="AC7331" s="5"/>
      <c r="AD7331" s="99"/>
      <c r="AE7331" s="5"/>
      <c r="AF7331" s="5"/>
      <c r="AG7331" s="15"/>
      <c r="AH7331" s="15"/>
    </row>
    <row r="7332" spans="1:34" ht="15" customHeight="1" x14ac:dyDescent="0.25">
      <c r="A7332" s="12"/>
      <c r="B7332" s="5"/>
      <c r="C7332" s="98"/>
      <c r="D7332" s="98"/>
      <c r="E7332" s="5"/>
      <c r="F7332" s="5"/>
      <c r="G7332" s="87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99"/>
      <c r="AB7332" s="5"/>
      <c r="AC7332" s="5"/>
      <c r="AD7332" s="99"/>
      <c r="AE7332" s="5"/>
      <c r="AF7332" s="5"/>
      <c r="AG7332" s="15"/>
      <c r="AH7332" s="15"/>
    </row>
    <row r="7333" spans="1:34" ht="15" customHeight="1" x14ac:dyDescent="0.25">
      <c r="A7333" s="12"/>
      <c r="B7333" s="5"/>
      <c r="C7333" s="98"/>
      <c r="D7333" s="98"/>
      <c r="E7333" s="5"/>
      <c r="F7333" s="5"/>
      <c r="G7333" s="87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99"/>
      <c r="AB7333" s="5"/>
      <c r="AC7333" s="5"/>
      <c r="AD7333" s="99"/>
      <c r="AE7333" s="5"/>
      <c r="AF7333" s="5"/>
      <c r="AG7333" s="15"/>
      <c r="AH7333" s="15"/>
    </row>
    <row r="7334" spans="1:34" ht="15" customHeight="1" x14ac:dyDescent="0.25">
      <c r="A7334" s="12"/>
      <c r="B7334" s="5"/>
      <c r="C7334" s="98"/>
      <c r="D7334" s="98"/>
      <c r="E7334" s="5"/>
      <c r="F7334" s="5"/>
      <c r="G7334" s="87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99"/>
      <c r="AB7334" s="5"/>
      <c r="AC7334" s="5"/>
      <c r="AD7334" s="99"/>
      <c r="AE7334" s="5"/>
      <c r="AF7334" s="5"/>
      <c r="AG7334" s="15"/>
      <c r="AH7334" s="15"/>
    </row>
    <row r="7335" spans="1:34" ht="15" customHeight="1" x14ac:dyDescent="0.25">
      <c r="A7335" s="12"/>
      <c r="B7335" s="5"/>
      <c r="C7335" s="98"/>
      <c r="D7335" s="98"/>
      <c r="E7335" s="5"/>
      <c r="F7335" s="5"/>
      <c r="G7335" s="87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99"/>
      <c r="AB7335" s="5"/>
      <c r="AC7335" s="5"/>
      <c r="AD7335" s="99"/>
      <c r="AE7335" s="5"/>
      <c r="AF7335" s="5"/>
      <c r="AG7335" s="15"/>
      <c r="AH7335" s="15"/>
    </row>
    <row r="7336" spans="1:34" ht="15" customHeight="1" x14ac:dyDescent="0.25">
      <c r="A7336" s="12"/>
      <c r="B7336" s="5"/>
      <c r="C7336" s="98"/>
      <c r="D7336" s="98"/>
      <c r="E7336" s="5"/>
      <c r="F7336" s="5"/>
      <c r="G7336" s="87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99"/>
      <c r="AB7336" s="5"/>
      <c r="AC7336" s="5"/>
      <c r="AD7336" s="99"/>
      <c r="AE7336" s="5"/>
      <c r="AF7336" s="5"/>
      <c r="AG7336" s="15"/>
      <c r="AH7336" s="15"/>
    </row>
    <row r="7337" spans="1:34" ht="15" customHeight="1" x14ac:dyDescent="0.25">
      <c r="A7337" s="12"/>
      <c r="B7337" s="5"/>
      <c r="C7337" s="98"/>
      <c r="D7337" s="98"/>
      <c r="E7337" s="5"/>
      <c r="F7337" s="5"/>
      <c r="G7337" s="87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99"/>
      <c r="AB7337" s="5"/>
      <c r="AC7337" s="5"/>
      <c r="AD7337" s="99"/>
      <c r="AE7337" s="5"/>
      <c r="AF7337" s="5"/>
      <c r="AG7337" s="15"/>
      <c r="AH7337" s="15"/>
    </row>
    <row r="7338" spans="1:34" ht="15" customHeight="1" x14ac:dyDescent="0.25">
      <c r="A7338" s="12"/>
      <c r="B7338" s="5"/>
      <c r="C7338" s="98"/>
      <c r="D7338" s="98"/>
      <c r="E7338" s="5"/>
      <c r="F7338" s="5"/>
      <c r="G7338" s="87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99"/>
      <c r="AB7338" s="5"/>
      <c r="AC7338" s="5"/>
      <c r="AD7338" s="99"/>
      <c r="AE7338" s="5"/>
      <c r="AF7338" s="5"/>
      <c r="AG7338" s="15"/>
      <c r="AH7338" s="15"/>
    </row>
    <row r="7339" spans="1:34" ht="15" customHeight="1" x14ac:dyDescent="0.25">
      <c r="A7339" s="12"/>
      <c r="B7339" s="5"/>
      <c r="C7339" s="98"/>
      <c r="D7339" s="98"/>
      <c r="E7339" s="5"/>
      <c r="F7339" s="5"/>
      <c r="G7339" s="87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99"/>
      <c r="AB7339" s="5"/>
      <c r="AC7339" s="5"/>
      <c r="AD7339" s="99"/>
      <c r="AE7339" s="5"/>
      <c r="AF7339" s="5"/>
      <c r="AG7339" s="15"/>
      <c r="AH7339" s="15"/>
    </row>
    <row r="7340" spans="1:34" ht="15" customHeight="1" x14ac:dyDescent="0.25">
      <c r="A7340" s="12"/>
      <c r="B7340" s="5"/>
      <c r="C7340" s="98"/>
      <c r="D7340" s="98"/>
      <c r="E7340" s="5"/>
      <c r="F7340" s="5"/>
      <c r="G7340" s="87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99"/>
      <c r="AB7340" s="5"/>
      <c r="AC7340" s="5"/>
      <c r="AD7340" s="99"/>
      <c r="AE7340" s="5"/>
      <c r="AF7340" s="5"/>
      <c r="AG7340" s="15"/>
      <c r="AH7340" s="15"/>
    </row>
    <row r="7341" spans="1:34" ht="15" customHeight="1" x14ac:dyDescent="0.25">
      <c r="A7341" s="12"/>
      <c r="B7341" s="5"/>
      <c r="C7341" s="98"/>
      <c r="D7341" s="98"/>
      <c r="E7341" s="5"/>
      <c r="F7341" s="5"/>
      <c r="G7341" s="87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99"/>
      <c r="AB7341" s="5"/>
      <c r="AC7341" s="5"/>
      <c r="AD7341" s="99"/>
      <c r="AE7341" s="5"/>
      <c r="AF7341" s="5"/>
      <c r="AG7341" s="15"/>
      <c r="AH7341" s="15"/>
    </row>
    <row r="7342" spans="1:34" ht="15" customHeight="1" x14ac:dyDescent="0.25">
      <c r="A7342" s="12"/>
      <c r="B7342" s="5"/>
      <c r="C7342" s="98"/>
      <c r="D7342" s="98"/>
      <c r="E7342" s="5"/>
      <c r="F7342" s="5"/>
      <c r="G7342" s="87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99"/>
      <c r="AB7342" s="5"/>
      <c r="AC7342" s="5"/>
      <c r="AD7342" s="99"/>
      <c r="AE7342" s="5"/>
      <c r="AF7342" s="5"/>
      <c r="AG7342" s="15"/>
      <c r="AH7342" s="15"/>
    </row>
    <row r="7343" spans="1:34" ht="15" customHeight="1" x14ac:dyDescent="0.25">
      <c r="A7343" s="12"/>
      <c r="B7343" s="5"/>
      <c r="C7343" s="98"/>
      <c r="D7343" s="98"/>
      <c r="E7343" s="5"/>
      <c r="F7343" s="5"/>
      <c r="G7343" s="87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99"/>
      <c r="AB7343" s="5"/>
      <c r="AC7343" s="5"/>
      <c r="AD7343" s="99"/>
      <c r="AE7343" s="5"/>
      <c r="AF7343" s="5"/>
      <c r="AG7343" s="15"/>
      <c r="AH7343" s="15"/>
    </row>
    <row r="7344" spans="1:34" ht="15" customHeight="1" x14ac:dyDescent="0.25">
      <c r="A7344" s="12"/>
      <c r="B7344" s="5"/>
      <c r="C7344" s="98"/>
      <c r="D7344" s="98"/>
      <c r="E7344" s="5"/>
      <c r="F7344" s="5"/>
      <c r="G7344" s="87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99"/>
      <c r="AB7344" s="5"/>
      <c r="AC7344" s="5"/>
      <c r="AD7344" s="99"/>
      <c r="AE7344" s="5"/>
      <c r="AF7344" s="5"/>
      <c r="AG7344" s="15"/>
      <c r="AH7344" s="15"/>
    </row>
    <row r="7345" spans="1:34" ht="15" customHeight="1" x14ac:dyDescent="0.25">
      <c r="A7345" s="12"/>
      <c r="B7345" s="5"/>
      <c r="C7345" s="98"/>
      <c r="D7345" s="98"/>
      <c r="E7345" s="5"/>
      <c r="F7345" s="5"/>
      <c r="G7345" s="87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99"/>
      <c r="AB7345" s="5"/>
      <c r="AC7345" s="5"/>
      <c r="AD7345" s="99"/>
      <c r="AE7345" s="5"/>
      <c r="AF7345" s="5"/>
      <c r="AG7345" s="15"/>
      <c r="AH7345" s="15"/>
    </row>
    <row r="7346" spans="1:34" ht="15" customHeight="1" x14ac:dyDescent="0.25">
      <c r="A7346" s="12"/>
      <c r="B7346" s="5"/>
      <c r="C7346" s="98"/>
      <c r="D7346" s="98"/>
      <c r="E7346" s="5"/>
      <c r="F7346" s="5"/>
      <c r="G7346" s="87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99"/>
      <c r="AB7346" s="5"/>
      <c r="AC7346" s="5"/>
      <c r="AD7346" s="99"/>
      <c r="AE7346" s="5"/>
      <c r="AF7346" s="5"/>
      <c r="AG7346" s="15"/>
      <c r="AH7346" s="15"/>
    </row>
    <row r="7347" spans="1:34" ht="15" customHeight="1" x14ac:dyDescent="0.25">
      <c r="A7347" s="12"/>
      <c r="B7347" s="5"/>
      <c r="C7347" s="98"/>
      <c r="D7347" s="98"/>
      <c r="E7347" s="5"/>
      <c r="F7347" s="5"/>
      <c r="G7347" s="87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99"/>
      <c r="AB7347" s="5"/>
      <c r="AC7347" s="5"/>
      <c r="AD7347" s="99"/>
      <c r="AE7347" s="5"/>
      <c r="AF7347" s="5"/>
      <c r="AG7347" s="15"/>
      <c r="AH7347" s="15"/>
    </row>
    <row r="7348" spans="1:34" ht="15" customHeight="1" x14ac:dyDescent="0.25">
      <c r="A7348" s="12"/>
      <c r="B7348" s="5"/>
      <c r="C7348" s="98"/>
      <c r="D7348" s="98"/>
      <c r="E7348" s="5"/>
      <c r="F7348" s="5"/>
      <c r="G7348" s="87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99"/>
      <c r="AB7348" s="5"/>
      <c r="AC7348" s="5"/>
      <c r="AD7348" s="99"/>
      <c r="AE7348" s="5"/>
      <c r="AF7348" s="5"/>
      <c r="AG7348" s="15"/>
      <c r="AH7348" s="15"/>
    </row>
    <row r="7349" spans="1:34" ht="15" customHeight="1" x14ac:dyDescent="0.25">
      <c r="A7349" s="12"/>
      <c r="B7349" s="5"/>
      <c r="C7349" s="98"/>
      <c r="D7349" s="98"/>
      <c r="E7349" s="5"/>
      <c r="F7349" s="5"/>
      <c r="G7349" s="87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99"/>
      <c r="AB7349" s="5"/>
      <c r="AC7349" s="5"/>
      <c r="AD7349" s="99"/>
      <c r="AE7349" s="5"/>
      <c r="AF7349" s="5"/>
      <c r="AG7349" s="15"/>
      <c r="AH7349" s="15"/>
    </row>
    <row r="7350" spans="1:34" ht="15" customHeight="1" x14ac:dyDescent="0.25">
      <c r="A7350" s="12"/>
      <c r="B7350" s="5"/>
      <c r="C7350" s="98"/>
      <c r="D7350" s="98"/>
      <c r="E7350" s="5"/>
      <c r="F7350" s="5"/>
      <c r="G7350" s="87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99"/>
      <c r="AB7350" s="5"/>
      <c r="AC7350" s="5"/>
      <c r="AD7350" s="99"/>
      <c r="AE7350" s="5"/>
      <c r="AF7350" s="5"/>
      <c r="AG7350" s="15"/>
      <c r="AH7350" s="15"/>
    </row>
    <row r="7351" spans="1:34" ht="15" customHeight="1" x14ac:dyDescent="0.25">
      <c r="A7351" s="12"/>
      <c r="B7351" s="5"/>
      <c r="C7351" s="98"/>
      <c r="D7351" s="98"/>
      <c r="E7351" s="5"/>
      <c r="F7351" s="5"/>
      <c r="G7351" s="87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99"/>
      <c r="AB7351" s="5"/>
      <c r="AC7351" s="5"/>
      <c r="AD7351" s="99"/>
      <c r="AE7351" s="5"/>
      <c r="AF7351" s="5"/>
      <c r="AG7351" s="15"/>
      <c r="AH7351" s="15"/>
    </row>
    <row r="7352" spans="1:34" ht="15" customHeight="1" x14ac:dyDescent="0.25">
      <c r="A7352" s="12"/>
      <c r="B7352" s="5"/>
      <c r="C7352" s="98"/>
      <c r="D7352" s="98"/>
      <c r="E7352" s="5"/>
      <c r="F7352" s="5"/>
      <c r="G7352" s="87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99"/>
      <c r="AB7352" s="5"/>
      <c r="AC7352" s="5"/>
      <c r="AD7352" s="99"/>
      <c r="AE7352" s="5"/>
      <c r="AF7352" s="5"/>
      <c r="AG7352" s="15"/>
      <c r="AH7352" s="15"/>
    </row>
    <row r="7353" spans="1:34" ht="15" customHeight="1" x14ac:dyDescent="0.25">
      <c r="A7353" s="12"/>
      <c r="B7353" s="5"/>
      <c r="C7353" s="98"/>
      <c r="D7353" s="98"/>
      <c r="E7353" s="5"/>
      <c r="F7353" s="5"/>
      <c r="G7353" s="87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99"/>
      <c r="AB7353" s="5"/>
      <c r="AC7353" s="5"/>
      <c r="AD7353" s="99"/>
      <c r="AE7353" s="5"/>
      <c r="AF7353" s="5"/>
      <c r="AG7353" s="15"/>
      <c r="AH7353" s="15"/>
    </row>
    <row r="7354" spans="1:34" ht="15" customHeight="1" x14ac:dyDescent="0.25">
      <c r="A7354" s="12"/>
      <c r="B7354" s="5"/>
      <c r="C7354" s="98"/>
      <c r="D7354" s="98"/>
      <c r="E7354" s="5"/>
      <c r="F7354" s="5"/>
      <c r="G7354" s="87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99"/>
      <c r="AB7354" s="5"/>
      <c r="AC7354" s="5"/>
      <c r="AD7354" s="99"/>
      <c r="AE7354" s="5"/>
      <c r="AF7354" s="5"/>
      <c r="AG7354" s="15"/>
      <c r="AH7354" s="15"/>
    </row>
    <row r="7355" spans="1:34" ht="15" customHeight="1" x14ac:dyDescent="0.25">
      <c r="A7355" s="12"/>
      <c r="B7355" s="5"/>
      <c r="C7355" s="98"/>
      <c r="D7355" s="98"/>
      <c r="E7355" s="5"/>
      <c r="F7355" s="5"/>
      <c r="G7355" s="87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99"/>
      <c r="AB7355" s="5"/>
      <c r="AC7355" s="5"/>
      <c r="AD7355" s="99"/>
      <c r="AE7355" s="5"/>
      <c r="AF7355" s="5"/>
      <c r="AG7355" s="15"/>
      <c r="AH7355" s="15"/>
    </row>
    <row r="7356" spans="1:34" ht="15" customHeight="1" x14ac:dyDescent="0.25">
      <c r="A7356" s="12"/>
      <c r="B7356" s="5"/>
      <c r="C7356" s="98"/>
      <c r="D7356" s="98"/>
      <c r="E7356" s="5"/>
      <c r="F7356" s="5"/>
      <c r="G7356" s="87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99"/>
      <c r="AB7356" s="5"/>
      <c r="AC7356" s="5"/>
      <c r="AD7356" s="99"/>
      <c r="AE7356" s="5"/>
      <c r="AF7356" s="5"/>
      <c r="AG7356" s="15"/>
      <c r="AH7356" s="15"/>
    </row>
    <row r="7357" spans="1:34" ht="15" customHeight="1" x14ac:dyDescent="0.25">
      <c r="A7357" s="12"/>
      <c r="B7357" s="5"/>
      <c r="C7357" s="98"/>
      <c r="D7357" s="98"/>
      <c r="E7357" s="5"/>
      <c r="F7357" s="5"/>
      <c r="G7357" s="87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99"/>
      <c r="AB7357" s="5"/>
      <c r="AC7357" s="5"/>
      <c r="AD7357" s="99"/>
      <c r="AE7357" s="5"/>
      <c r="AF7357" s="5"/>
      <c r="AG7357" s="15"/>
      <c r="AH7357" s="15"/>
    </row>
    <row r="7358" spans="1:34" ht="15" customHeight="1" x14ac:dyDescent="0.25">
      <c r="A7358" s="12"/>
      <c r="B7358" s="5"/>
      <c r="C7358" s="98"/>
      <c r="D7358" s="98"/>
      <c r="E7358" s="5"/>
      <c r="F7358" s="5"/>
      <c r="G7358" s="87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99"/>
      <c r="AB7358" s="5"/>
      <c r="AC7358" s="5"/>
      <c r="AD7358" s="99"/>
      <c r="AE7358" s="5"/>
      <c r="AF7358" s="5"/>
      <c r="AG7358" s="15"/>
      <c r="AH7358" s="15"/>
    </row>
    <row r="7359" spans="1:34" ht="15" customHeight="1" x14ac:dyDescent="0.25">
      <c r="A7359" s="12"/>
      <c r="B7359" s="5"/>
      <c r="C7359" s="98"/>
      <c r="D7359" s="98"/>
      <c r="E7359" s="5"/>
      <c r="F7359" s="5"/>
      <c r="G7359" s="87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99"/>
      <c r="AB7359" s="5"/>
      <c r="AC7359" s="5"/>
      <c r="AD7359" s="99"/>
      <c r="AE7359" s="5"/>
      <c r="AF7359" s="5"/>
      <c r="AG7359" s="15"/>
      <c r="AH7359" s="15"/>
    </row>
    <row r="7360" spans="1:34" ht="15" customHeight="1" x14ac:dyDescent="0.25">
      <c r="A7360" s="12"/>
      <c r="B7360" s="5"/>
      <c r="C7360" s="98"/>
      <c r="D7360" s="98"/>
      <c r="E7360" s="5"/>
      <c r="F7360" s="5"/>
      <c r="G7360" s="87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99"/>
      <c r="AB7360" s="5"/>
      <c r="AC7360" s="5"/>
      <c r="AD7360" s="99"/>
      <c r="AE7360" s="5"/>
      <c r="AF7360" s="5"/>
      <c r="AG7360" s="15"/>
      <c r="AH7360" s="15"/>
    </row>
    <row r="7361" spans="1:34" ht="15" customHeight="1" x14ac:dyDescent="0.25">
      <c r="A7361" s="12"/>
      <c r="B7361" s="5"/>
      <c r="C7361" s="98"/>
      <c r="D7361" s="98"/>
      <c r="E7361" s="5"/>
      <c r="F7361" s="5"/>
      <c r="G7361" s="87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99"/>
      <c r="AB7361" s="5"/>
      <c r="AC7361" s="5"/>
      <c r="AD7361" s="99"/>
      <c r="AE7361" s="5"/>
      <c r="AF7361" s="5"/>
      <c r="AG7361" s="15"/>
      <c r="AH7361" s="15"/>
    </row>
    <row r="7362" spans="1:34" ht="15" customHeight="1" x14ac:dyDescent="0.25">
      <c r="A7362" s="12"/>
      <c r="B7362" s="5"/>
      <c r="C7362" s="98"/>
      <c r="D7362" s="98"/>
      <c r="E7362" s="5"/>
      <c r="F7362" s="5"/>
      <c r="G7362" s="87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99"/>
      <c r="AB7362" s="5"/>
      <c r="AC7362" s="5"/>
      <c r="AD7362" s="99"/>
      <c r="AE7362" s="5"/>
      <c r="AF7362" s="5"/>
      <c r="AG7362" s="15"/>
      <c r="AH7362" s="15"/>
    </row>
    <row r="7363" spans="1:34" ht="15" customHeight="1" x14ac:dyDescent="0.25">
      <c r="A7363" s="12"/>
      <c r="B7363" s="5"/>
      <c r="C7363" s="98"/>
      <c r="D7363" s="98"/>
      <c r="E7363" s="5"/>
      <c r="F7363" s="5"/>
      <c r="G7363" s="87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99"/>
      <c r="AB7363" s="5"/>
      <c r="AC7363" s="5"/>
      <c r="AD7363" s="99"/>
      <c r="AE7363" s="5"/>
      <c r="AF7363" s="5"/>
      <c r="AG7363" s="15"/>
      <c r="AH7363" s="15"/>
    </row>
    <row r="7364" spans="1:34" ht="15" customHeight="1" x14ac:dyDescent="0.25">
      <c r="A7364" s="12"/>
      <c r="B7364" s="5"/>
      <c r="C7364" s="98"/>
      <c r="D7364" s="98"/>
      <c r="E7364" s="5"/>
      <c r="F7364" s="5"/>
      <c r="G7364" s="87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99"/>
      <c r="AB7364" s="5"/>
      <c r="AC7364" s="5"/>
      <c r="AD7364" s="99"/>
      <c r="AE7364" s="5"/>
      <c r="AF7364" s="5"/>
      <c r="AG7364" s="15"/>
      <c r="AH7364" s="15"/>
    </row>
    <row r="7365" spans="1:34" ht="15" customHeight="1" x14ac:dyDescent="0.25">
      <c r="A7365" s="12"/>
      <c r="B7365" s="5"/>
      <c r="C7365" s="98"/>
      <c r="D7365" s="98"/>
      <c r="E7365" s="5"/>
      <c r="F7365" s="5"/>
      <c r="G7365" s="87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99"/>
      <c r="AB7365" s="5"/>
      <c r="AC7365" s="5"/>
      <c r="AD7365" s="99"/>
      <c r="AE7365" s="5"/>
      <c r="AF7365" s="5"/>
      <c r="AG7365" s="15"/>
      <c r="AH7365" s="15"/>
    </row>
    <row r="7366" spans="1:34" ht="15" customHeight="1" x14ac:dyDescent="0.25">
      <c r="A7366" s="12"/>
      <c r="B7366" s="5"/>
      <c r="C7366" s="98"/>
      <c r="D7366" s="98"/>
      <c r="E7366" s="5"/>
      <c r="F7366" s="5"/>
      <c r="G7366" s="87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99"/>
      <c r="AB7366" s="5"/>
      <c r="AC7366" s="5"/>
      <c r="AD7366" s="99"/>
      <c r="AE7366" s="5"/>
      <c r="AF7366" s="5"/>
      <c r="AG7366" s="15"/>
      <c r="AH7366" s="15"/>
    </row>
    <row r="7367" spans="1:34" ht="15" customHeight="1" x14ac:dyDescent="0.25">
      <c r="A7367" s="12"/>
      <c r="B7367" s="5"/>
      <c r="C7367" s="98"/>
      <c r="D7367" s="98"/>
      <c r="E7367" s="5"/>
      <c r="F7367" s="5"/>
      <c r="G7367" s="87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99"/>
      <c r="AB7367" s="5"/>
      <c r="AC7367" s="5"/>
      <c r="AD7367" s="99"/>
      <c r="AE7367" s="5"/>
      <c r="AF7367" s="5"/>
      <c r="AG7367" s="15"/>
      <c r="AH7367" s="15"/>
    </row>
    <row r="7368" spans="1:34" ht="15" customHeight="1" x14ac:dyDescent="0.25">
      <c r="A7368" s="12"/>
      <c r="B7368" s="5"/>
      <c r="C7368" s="98"/>
      <c r="D7368" s="98"/>
      <c r="E7368" s="5"/>
      <c r="F7368" s="5"/>
      <c r="G7368" s="87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99"/>
      <c r="AB7368" s="5"/>
      <c r="AC7368" s="5"/>
      <c r="AD7368" s="99"/>
      <c r="AE7368" s="5"/>
      <c r="AF7368" s="5"/>
      <c r="AG7368" s="15"/>
      <c r="AH7368" s="15"/>
    </row>
    <row r="7369" spans="1:34" ht="15" customHeight="1" x14ac:dyDescent="0.25">
      <c r="A7369" s="12"/>
      <c r="B7369" s="5"/>
      <c r="C7369" s="98"/>
      <c r="D7369" s="98"/>
      <c r="E7369" s="5"/>
      <c r="F7369" s="5"/>
      <c r="G7369" s="87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99"/>
      <c r="AB7369" s="5"/>
      <c r="AC7369" s="5"/>
      <c r="AD7369" s="99"/>
      <c r="AE7369" s="5"/>
      <c r="AF7369" s="5"/>
      <c r="AG7369" s="15"/>
      <c r="AH7369" s="15"/>
    </row>
    <row r="7370" spans="1:34" ht="15" customHeight="1" x14ac:dyDescent="0.25">
      <c r="A7370" s="12"/>
      <c r="B7370" s="5"/>
      <c r="C7370" s="98"/>
      <c r="D7370" s="98"/>
      <c r="E7370" s="5"/>
      <c r="F7370" s="5"/>
      <c r="G7370" s="87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99"/>
      <c r="AB7370" s="5"/>
      <c r="AC7370" s="5"/>
      <c r="AD7370" s="99"/>
      <c r="AE7370" s="5"/>
      <c r="AF7370" s="5"/>
      <c r="AG7370" s="15"/>
      <c r="AH7370" s="15"/>
    </row>
    <row r="7371" spans="1:34" ht="15" customHeight="1" x14ac:dyDescent="0.25">
      <c r="A7371" s="12"/>
      <c r="B7371" s="5"/>
      <c r="C7371" s="98"/>
      <c r="D7371" s="98"/>
      <c r="E7371" s="5"/>
      <c r="F7371" s="5"/>
      <c r="G7371" s="87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99"/>
      <c r="AB7371" s="5"/>
      <c r="AC7371" s="5"/>
      <c r="AD7371" s="99"/>
      <c r="AE7371" s="5"/>
      <c r="AF7371" s="5"/>
      <c r="AG7371" s="15"/>
      <c r="AH7371" s="15"/>
    </row>
    <row r="7372" spans="1:34" ht="15" customHeight="1" x14ac:dyDescent="0.25">
      <c r="A7372" s="12"/>
      <c r="B7372" s="5"/>
      <c r="C7372" s="98"/>
      <c r="D7372" s="98"/>
      <c r="E7372" s="5"/>
      <c r="F7372" s="5"/>
      <c r="G7372" s="87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99"/>
      <c r="AB7372" s="5"/>
      <c r="AC7372" s="5"/>
      <c r="AD7372" s="99"/>
      <c r="AE7372" s="5"/>
      <c r="AF7372" s="5"/>
      <c r="AG7372" s="15"/>
      <c r="AH7372" s="15"/>
    </row>
    <row r="7373" spans="1:34" ht="15" customHeight="1" x14ac:dyDescent="0.25">
      <c r="A7373" s="12"/>
      <c r="B7373" s="5"/>
      <c r="C7373" s="98"/>
      <c r="D7373" s="98"/>
      <c r="E7373" s="5"/>
      <c r="F7373" s="5"/>
      <c r="G7373" s="87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99"/>
      <c r="AB7373" s="5"/>
      <c r="AC7373" s="5"/>
      <c r="AD7373" s="99"/>
      <c r="AE7373" s="5"/>
      <c r="AF7373" s="5"/>
      <c r="AG7373" s="15"/>
      <c r="AH7373" s="15"/>
    </row>
    <row r="7374" spans="1:34" ht="15" customHeight="1" x14ac:dyDescent="0.25">
      <c r="A7374" s="12"/>
      <c r="B7374" s="5"/>
      <c r="C7374" s="98"/>
      <c r="D7374" s="98"/>
      <c r="E7374" s="5"/>
      <c r="F7374" s="5"/>
      <c r="G7374" s="87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99"/>
      <c r="AB7374" s="5"/>
      <c r="AC7374" s="5"/>
      <c r="AD7374" s="99"/>
      <c r="AE7374" s="5"/>
      <c r="AF7374" s="5"/>
      <c r="AG7374" s="15"/>
      <c r="AH7374" s="15"/>
    </row>
    <row r="7375" spans="1:34" ht="15" customHeight="1" x14ac:dyDescent="0.25">
      <c r="A7375" s="12"/>
      <c r="B7375" s="5"/>
      <c r="C7375" s="98"/>
      <c r="D7375" s="98"/>
      <c r="E7375" s="5"/>
      <c r="F7375" s="5"/>
      <c r="G7375" s="87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99"/>
      <c r="AB7375" s="5"/>
      <c r="AC7375" s="5"/>
      <c r="AD7375" s="99"/>
      <c r="AE7375" s="5"/>
      <c r="AF7375" s="5"/>
      <c r="AG7375" s="15"/>
      <c r="AH7375" s="15"/>
    </row>
    <row r="7376" spans="1:34" ht="15" customHeight="1" x14ac:dyDescent="0.25">
      <c r="A7376" s="12"/>
      <c r="B7376" s="5"/>
      <c r="C7376" s="98"/>
      <c r="D7376" s="98"/>
      <c r="E7376" s="5"/>
      <c r="F7376" s="5"/>
      <c r="G7376" s="87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99"/>
      <c r="AB7376" s="5"/>
      <c r="AC7376" s="5"/>
      <c r="AD7376" s="99"/>
      <c r="AE7376" s="5"/>
      <c r="AF7376" s="5"/>
      <c r="AG7376" s="15"/>
      <c r="AH7376" s="15"/>
    </row>
    <row r="7377" spans="1:34" ht="15" customHeight="1" x14ac:dyDescent="0.25">
      <c r="A7377" s="12"/>
      <c r="B7377" s="5"/>
      <c r="C7377" s="98"/>
      <c r="D7377" s="98"/>
      <c r="E7377" s="5"/>
      <c r="F7377" s="5"/>
      <c r="G7377" s="87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99"/>
      <c r="AB7377" s="5"/>
      <c r="AC7377" s="5"/>
      <c r="AD7377" s="99"/>
      <c r="AE7377" s="5"/>
      <c r="AF7377" s="5"/>
      <c r="AG7377" s="15"/>
      <c r="AH7377" s="15"/>
    </row>
    <row r="7378" spans="1:34" ht="15" customHeight="1" x14ac:dyDescent="0.25">
      <c r="A7378" s="12"/>
      <c r="B7378" s="5"/>
      <c r="C7378" s="98"/>
      <c r="D7378" s="98"/>
      <c r="E7378" s="5"/>
      <c r="F7378" s="5"/>
      <c r="G7378" s="87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99"/>
      <c r="AB7378" s="5"/>
      <c r="AC7378" s="5"/>
      <c r="AD7378" s="99"/>
      <c r="AE7378" s="5"/>
      <c r="AF7378" s="5"/>
      <c r="AG7378" s="15"/>
      <c r="AH7378" s="15"/>
    </row>
    <row r="7379" spans="1:34" ht="15" customHeight="1" x14ac:dyDescent="0.25">
      <c r="A7379" s="12"/>
      <c r="B7379" s="5"/>
      <c r="C7379" s="98"/>
      <c r="D7379" s="98"/>
      <c r="E7379" s="5"/>
      <c r="F7379" s="5"/>
      <c r="G7379" s="87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99"/>
      <c r="AB7379" s="5"/>
      <c r="AC7379" s="5"/>
      <c r="AD7379" s="99"/>
      <c r="AE7379" s="5"/>
      <c r="AF7379" s="5"/>
      <c r="AG7379" s="15"/>
      <c r="AH7379" s="15"/>
    </row>
    <row r="7380" spans="1:34" ht="15" customHeight="1" x14ac:dyDescent="0.25">
      <c r="A7380" s="12"/>
      <c r="B7380" s="5"/>
      <c r="C7380" s="98"/>
      <c r="D7380" s="98"/>
      <c r="E7380" s="5"/>
      <c r="F7380" s="5"/>
      <c r="G7380" s="87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99"/>
      <c r="AB7380" s="5"/>
      <c r="AC7380" s="5"/>
      <c r="AD7380" s="99"/>
      <c r="AE7380" s="5"/>
      <c r="AF7380" s="5"/>
      <c r="AG7380" s="15"/>
      <c r="AH7380" s="15"/>
    </row>
    <row r="7381" spans="1:34" ht="15" customHeight="1" x14ac:dyDescent="0.25">
      <c r="A7381" s="12"/>
      <c r="B7381" s="5"/>
      <c r="C7381" s="98"/>
      <c r="D7381" s="98"/>
      <c r="E7381" s="5"/>
      <c r="F7381" s="5"/>
      <c r="G7381" s="87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99"/>
      <c r="AB7381" s="5"/>
      <c r="AC7381" s="5"/>
      <c r="AD7381" s="99"/>
      <c r="AE7381" s="5"/>
      <c r="AF7381" s="5"/>
      <c r="AG7381" s="15"/>
      <c r="AH7381" s="15"/>
    </row>
    <row r="7382" spans="1:34" ht="15" customHeight="1" x14ac:dyDescent="0.25">
      <c r="A7382" s="12"/>
      <c r="B7382" s="5"/>
      <c r="C7382" s="98"/>
      <c r="D7382" s="98"/>
      <c r="E7382" s="5"/>
      <c r="F7382" s="5"/>
      <c r="G7382" s="87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99"/>
      <c r="AB7382" s="5"/>
      <c r="AC7382" s="5"/>
      <c r="AD7382" s="99"/>
      <c r="AE7382" s="5"/>
      <c r="AF7382" s="5"/>
      <c r="AG7382" s="15"/>
      <c r="AH7382" s="15"/>
    </row>
    <row r="7383" spans="1:34" ht="15" customHeight="1" x14ac:dyDescent="0.25">
      <c r="A7383" s="12"/>
      <c r="B7383" s="5"/>
      <c r="C7383" s="98"/>
      <c r="D7383" s="98"/>
      <c r="E7383" s="5"/>
      <c r="F7383" s="5"/>
      <c r="G7383" s="87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99"/>
      <c r="AB7383" s="5"/>
      <c r="AC7383" s="5"/>
      <c r="AD7383" s="99"/>
      <c r="AE7383" s="5"/>
      <c r="AF7383" s="5"/>
      <c r="AG7383" s="15"/>
      <c r="AH7383" s="15"/>
    </row>
    <row r="7384" spans="1:34" ht="15" customHeight="1" x14ac:dyDescent="0.25">
      <c r="A7384" s="12"/>
      <c r="B7384" s="5"/>
      <c r="C7384" s="98"/>
      <c r="D7384" s="98"/>
      <c r="E7384" s="5"/>
      <c r="F7384" s="5"/>
      <c r="G7384" s="87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99"/>
      <c r="AB7384" s="5"/>
      <c r="AC7384" s="5"/>
      <c r="AD7384" s="99"/>
      <c r="AE7384" s="5"/>
      <c r="AF7384" s="5"/>
      <c r="AG7384" s="15"/>
      <c r="AH7384" s="15"/>
    </row>
    <row r="7385" spans="1:34" ht="15" customHeight="1" x14ac:dyDescent="0.25">
      <c r="A7385" s="12"/>
      <c r="B7385" s="5"/>
      <c r="C7385" s="98"/>
      <c r="D7385" s="98"/>
      <c r="E7385" s="5"/>
      <c r="F7385" s="5"/>
      <c r="G7385" s="87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99"/>
      <c r="AB7385" s="5"/>
      <c r="AC7385" s="5"/>
      <c r="AD7385" s="99"/>
      <c r="AE7385" s="5"/>
      <c r="AF7385" s="5"/>
      <c r="AG7385" s="15"/>
      <c r="AH7385" s="15"/>
    </row>
    <row r="7386" spans="1:34" ht="15" customHeight="1" x14ac:dyDescent="0.25">
      <c r="A7386" s="12"/>
      <c r="B7386" s="5"/>
      <c r="C7386" s="98"/>
      <c r="D7386" s="98"/>
      <c r="E7386" s="5"/>
      <c r="F7386" s="5"/>
      <c r="G7386" s="87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99"/>
      <c r="AB7386" s="5"/>
      <c r="AC7386" s="5"/>
      <c r="AD7386" s="99"/>
      <c r="AE7386" s="5"/>
      <c r="AF7386" s="5"/>
      <c r="AG7386" s="15"/>
      <c r="AH7386" s="15"/>
    </row>
    <row r="7387" spans="1:34" ht="15" customHeight="1" x14ac:dyDescent="0.25">
      <c r="A7387" s="12"/>
      <c r="B7387" s="5"/>
      <c r="C7387" s="98"/>
      <c r="D7387" s="98"/>
      <c r="E7387" s="5"/>
      <c r="F7387" s="5"/>
      <c r="G7387" s="87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99"/>
      <c r="AB7387" s="5"/>
      <c r="AC7387" s="5"/>
      <c r="AD7387" s="99"/>
      <c r="AE7387" s="5"/>
      <c r="AF7387" s="5"/>
      <c r="AG7387" s="15"/>
      <c r="AH7387" s="15"/>
    </row>
    <row r="7388" spans="1:34" ht="15" customHeight="1" x14ac:dyDescent="0.25">
      <c r="A7388" s="12"/>
      <c r="B7388" s="5"/>
      <c r="C7388" s="98"/>
      <c r="D7388" s="98"/>
      <c r="E7388" s="5"/>
      <c r="F7388" s="5"/>
      <c r="G7388" s="87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99"/>
      <c r="AB7388" s="5"/>
      <c r="AC7388" s="5"/>
      <c r="AD7388" s="99"/>
      <c r="AE7388" s="5"/>
      <c r="AF7388" s="5"/>
      <c r="AG7388" s="15"/>
      <c r="AH7388" s="15"/>
    </row>
    <row r="7389" spans="1:34" ht="15" customHeight="1" x14ac:dyDescent="0.25">
      <c r="A7389" s="12"/>
      <c r="B7389" s="5"/>
      <c r="C7389" s="98"/>
      <c r="D7389" s="98"/>
      <c r="E7389" s="5"/>
      <c r="F7389" s="5"/>
      <c r="G7389" s="87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99"/>
      <c r="AB7389" s="5"/>
      <c r="AC7389" s="5"/>
      <c r="AD7389" s="99"/>
      <c r="AE7389" s="5"/>
      <c r="AF7389" s="5"/>
      <c r="AG7389" s="15"/>
      <c r="AH7389" s="15"/>
    </row>
    <row r="7390" spans="1:34" ht="15" customHeight="1" x14ac:dyDescent="0.25">
      <c r="A7390" s="12"/>
      <c r="B7390" s="5"/>
      <c r="C7390" s="98"/>
      <c r="D7390" s="98"/>
      <c r="E7390" s="5"/>
      <c r="F7390" s="5"/>
      <c r="G7390" s="87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99"/>
      <c r="AB7390" s="5"/>
      <c r="AC7390" s="5"/>
      <c r="AD7390" s="99"/>
      <c r="AE7390" s="5"/>
      <c r="AF7390" s="5"/>
      <c r="AG7390" s="15"/>
      <c r="AH7390" s="15"/>
    </row>
    <row r="7391" spans="1:34" ht="15" customHeight="1" x14ac:dyDescent="0.25">
      <c r="A7391" s="12"/>
      <c r="B7391" s="5"/>
      <c r="C7391" s="98"/>
      <c r="D7391" s="98"/>
      <c r="E7391" s="5"/>
      <c r="F7391" s="5"/>
      <c r="G7391" s="87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99"/>
      <c r="AB7391" s="5"/>
      <c r="AC7391" s="5"/>
      <c r="AD7391" s="99"/>
      <c r="AE7391" s="5"/>
      <c r="AF7391" s="5"/>
      <c r="AG7391" s="15"/>
      <c r="AH7391" s="15"/>
    </row>
    <row r="7392" spans="1:34" ht="15" customHeight="1" x14ac:dyDescent="0.25">
      <c r="A7392" s="12"/>
      <c r="B7392" s="5"/>
      <c r="C7392" s="98"/>
      <c r="D7392" s="98"/>
      <c r="E7392" s="5"/>
      <c r="F7392" s="5"/>
      <c r="G7392" s="87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99"/>
      <c r="AB7392" s="5"/>
      <c r="AC7392" s="5"/>
      <c r="AD7392" s="99"/>
      <c r="AE7392" s="5"/>
      <c r="AF7392" s="5"/>
      <c r="AG7392" s="15"/>
      <c r="AH7392" s="15"/>
    </row>
    <row r="7393" spans="1:34" ht="15" customHeight="1" x14ac:dyDescent="0.25">
      <c r="A7393" s="12"/>
      <c r="B7393" s="5"/>
      <c r="C7393" s="98"/>
      <c r="D7393" s="98"/>
      <c r="E7393" s="5"/>
      <c r="F7393" s="5"/>
      <c r="G7393" s="87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99"/>
      <c r="AB7393" s="5"/>
      <c r="AC7393" s="5"/>
      <c r="AD7393" s="99"/>
      <c r="AE7393" s="5"/>
      <c r="AF7393" s="5"/>
      <c r="AG7393" s="15"/>
      <c r="AH7393" s="15"/>
    </row>
    <row r="7394" spans="1:34" ht="15" customHeight="1" x14ac:dyDescent="0.25">
      <c r="A7394" s="12"/>
      <c r="B7394" s="5"/>
      <c r="C7394" s="98"/>
      <c r="D7394" s="98"/>
      <c r="E7394" s="5"/>
      <c r="F7394" s="5"/>
      <c r="G7394" s="87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99"/>
      <c r="AB7394" s="5"/>
      <c r="AC7394" s="5"/>
      <c r="AD7394" s="99"/>
      <c r="AE7394" s="5"/>
      <c r="AF7394" s="5"/>
      <c r="AG7394" s="15"/>
      <c r="AH7394" s="15"/>
    </row>
    <row r="7395" spans="1:34" ht="15" customHeight="1" x14ac:dyDescent="0.25">
      <c r="A7395" s="12"/>
      <c r="B7395" s="5"/>
      <c r="C7395" s="98"/>
      <c r="D7395" s="98"/>
      <c r="E7395" s="5"/>
      <c r="F7395" s="5"/>
      <c r="G7395" s="87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99"/>
      <c r="AB7395" s="5"/>
      <c r="AC7395" s="5"/>
      <c r="AD7395" s="99"/>
      <c r="AE7395" s="5"/>
      <c r="AF7395" s="5"/>
      <c r="AG7395" s="15"/>
      <c r="AH7395" s="15"/>
    </row>
    <row r="7396" spans="1:34" ht="15" customHeight="1" x14ac:dyDescent="0.25">
      <c r="A7396" s="12"/>
      <c r="B7396" s="5"/>
      <c r="C7396" s="98"/>
      <c r="D7396" s="98"/>
      <c r="E7396" s="5"/>
      <c r="F7396" s="5"/>
      <c r="G7396" s="87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99"/>
      <c r="AB7396" s="5"/>
      <c r="AC7396" s="5"/>
      <c r="AD7396" s="99"/>
      <c r="AE7396" s="5"/>
      <c r="AF7396" s="5"/>
      <c r="AG7396" s="15"/>
      <c r="AH7396" s="15"/>
    </row>
    <row r="7397" spans="1:34" ht="15" customHeight="1" x14ac:dyDescent="0.25">
      <c r="A7397" s="12"/>
      <c r="B7397" s="5"/>
      <c r="C7397" s="98"/>
      <c r="D7397" s="98"/>
      <c r="E7397" s="5"/>
      <c r="F7397" s="5"/>
      <c r="G7397" s="87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99"/>
      <c r="AB7397" s="5"/>
      <c r="AC7397" s="5"/>
      <c r="AD7397" s="99"/>
      <c r="AE7397" s="5"/>
      <c r="AF7397" s="5"/>
      <c r="AG7397" s="15"/>
      <c r="AH7397" s="15"/>
    </row>
    <row r="7398" spans="1:34" ht="15" customHeight="1" x14ac:dyDescent="0.25">
      <c r="A7398" s="12"/>
      <c r="B7398" s="5"/>
      <c r="C7398" s="98"/>
      <c r="D7398" s="98"/>
      <c r="E7398" s="5"/>
      <c r="F7398" s="5"/>
      <c r="G7398" s="87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99"/>
      <c r="AB7398" s="5"/>
      <c r="AC7398" s="5"/>
      <c r="AD7398" s="99"/>
      <c r="AE7398" s="5"/>
      <c r="AF7398" s="5"/>
      <c r="AG7398" s="15"/>
      <c r="AH7398" s="15"/>
    </row>
    <row r="7399" spans="1:34" ht="15" customHeight="1" x14ac:dyDescent="0.25">
      <c r="A7399" s="12"/>
      <c r="B7399" s="5"/>
      <c r="C7399" s="98"/>
      <c r="D7399" s="98"/>
      <c r="E7399" s="5"/>
      <c r="F7399" s="5"/>
      <c r="G7399" s="87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99"/>
      <c r="AB7399" s="5"/>
      <c r="AC7399" s="5"/>
      <c r="AD7399" s="99"/>
      <c r="AE7399" s="5"/>
      <c r="AF7399" s="5"/>
      <c r="AG7399" s="15"/>
      <c r="AH7399" s="15"/>
    </row>
    <row r="7400" spans="1:34" ht="15" customHeight="1" x14ac:dyDescent="0.25">
      <c r="A7400" s="12"/>
      <c r="B7400" s="5"/>
      <c r="C7400" s="98"/>
      <c r="D7400" s="98"/>
      <c r="E7400" s="5"/>
      <c r="F7400" s="5"/>
      <c r="G7400" s="87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99"/>
      <c r="AB7400" s="5"/>
      <c r="AC7400" s="5"/>
      <c r="AD7400" s="99"/>
      <c r="AE7400" s="5"/>
      <c r="AF7400" s="5"/>
      <c r="AG7400" s="15"/>
      <c r="AH7400" s="15"/>
    </row>
    <row r="7401" spans="1:34" ht="15" customHeight="1" x14ac:dyDescent="0.25">
      <c r="A7401" s="12"/>
      <c r="B7401" s="5"/>
      <c r="C7401" s="98"/>
      <c r="D7401" s="98"/>
      <c r="E7401" s="5"/>
      <c r="F7401" s="5"/>
      <c r="G7401" s="87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99"/>
      <c r="AB7401" s="5"/>
      <c r="AC7401" s="5"/>
      <c r="AD7401" s="99"/>
      <c r="AE7401" s="5"/>
      <c r="AF7401" s="5"/>
      <c r="AG7401" s="15"/>
      <c r="AH7401" s="15"/>
    </row>
    <row r="7402" spans="1:34" ht="15" customHeight="1" x14ac:dyDescent="0.25">
      <c r="A7402" s="12"/>
      <c r="B7402" s="5"/>
      <c r="C7402" s="98"/>
      <c r="D7402" s="98"/>
      <c r="E7402" s="5"/>
      <c r="F7402" s="5"/>
      <c r="G7402" s="87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99"/>
      <c r="AB7402" s="5"/>
      <c r="AC7402" s="5"/>
      <c r="AD7402" s="99"/>
      <c r="AE7402" s="5"/>
      <c r="AF7402" s="5"/>
      <c r="AG7402" s="15"/>
      <c r="AH7402" s="15"/>
    </row>
    <row r="7403" spans="1:34" ht="15" customHeight="1" x14ac:dyDescent="0.25">
      <c r="A7403" s="12"/>
      <c r="B7403" s="5"/>
      <c r="C7403" s="98"/>
      <c r="D7403" s="98"/>
      <c r="E7403" s="5"/>
      <c r="F7403" s="5"/>
      <c r="G7403" s="87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99"/>
      <c r="AB7403" s="5"/>
      <c r="AC7403" s="5"/>
      <c r="AD7403" s="99"/>
      <c r="AE7403" s="5"/>
      <c r="AF7403" s="5"/>
      <c r="AG7403" s="15"/>
      <c r="AH7403" s="15"/>
    </row>
    <row r="7404" spans="1:34" ht="15" customHeight="1" x14ac:dyDescent="0.25">
      <c r="A7404" s="12"/>
      <c r="B7404" s="5"/>
      <c r="C7404" s="98"/>
      <c r="D7404" s="98"/>
      <c r="E7404" s="5"/>
      <c r="F7404" s="5"/>
      <c r="G7404" s="87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99"/>
      <c r="AB7404" s="5"/>
      <c r="AC7404" s="5"/>
      <c r="AD7404" s="99"/>
      <c r="AE7404" s="5"/>
      <c r="AF7404" s="5"/>
      <c r="AG7404" s="15"/>
      <c r="AH7404" s="15"/>
    </row>
    <row r="7405" spans="1:34" ht="15" customHeight="1" x14ac:dyDescent="0.25">
      <c r="A7405" s="12"/>
      <c r="B7405" s="5"/>
      <c r="C7405" s="98"/>
      <c r="D7405" s="98"/>
      <c r="E7405" s="5"/>
      <c r="F7405" s="5"/>
      <c r="G7405" s="87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99"/>
      <c r="AB7405" s="5"/>
      <c r="AC7405" s="5"/>
      <c r="AD7405" s="99"/>
      <c r="AE7405" s="5"/>
      <c r="AF7405" s="5"/>
      <c r="AG7405" s="15"/>
      <c r="AH7405" s="15"/>
    </row>
    <row r="7406" spans="1:34" ht="15" customHeight="1" x14ac:dyDescent="0.25">
      <c r="A7406" s="12"/>
      <c r="B7406" s="5"/>
      <c r="C7406" s="98"/>
      <c r="D7406" s="98"/>
      <c r="E7406" s="5"/>
      <c r="F7406" s="5"/>
      <c r="G7406" s="87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99"/>
      <c r="AB7406" s="5"/>
      <c r="AC7406" s="5"/>
      <c r="AD7406" s="99"/>
      <c r="AE7406" s="5"/>
      <c r="AF7406" s="5"/>
      <c r="AG7406" s="15"/>
      <c r="AH7406" s="15"/>
    </row>
    <row r="7407" spans="1:34" ht="15" customHeight="1" x14ac:dyDescent="0.25">
      <c r="A7407" s="12"/>
      <c r="B7407" s="5"/>
      <c r="C7407" s="98"/>
      <c r="D7407" s="98"/>
      <c r="E7407" s="5"/>
      <c r="F7407" s="5"/>
      <c r="G7407" s="87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99"/>
      <c r="AB7407" s="5"/>
      <c r="AC7407" s="5"/>
      <c r="AD7407" s="99"/>
      <c r="AE7407" s="5"/>
      <c r="AF7407" s="5"/>
      <c r="AG7407" s="15"/>
      <c r="AH7407" s="15"/>
    </row>
    <row r="7408" spans="1:34" ht="15" customHeight="1" x14ac:dyDescent="0.25">
      <c r="A7408" s="12"/>
      <c r="B7408" s="5"/>
      <c r="C7408" s="98"/>
      <c r="D7408" s="98"/>
      <c r="E7408" s="5"/>
      <c r="F7408" s="5"/>
      <c r="G7408" s="87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99"/>
      <c r="AB7408" s="5"/>
      <c r="AC7408" s="5"/>
      <c r="AD7408" s="99"/>
      <c r="AE7408" s="5"/>
      <c r="AF7408" s="5"/>
      <c r="AG7408" s="15"/>
      <c r="AH7408" s="15"/>
    </row>
    <row r="7409" spans="1:34" ht="15" customHeight="1" x14ac:dyDescent="0.25">
      <c r="A7409" s="12"/>
      <c r="B7409" s="5"/>
      <c r="C7409" s="98"/>
      <c r="D7409" s="98"/>
      <c r="E7409" s="5"/>
      <c r="F7409" s="5"/>
      <c r="G7409" s="87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99"/>
      <c r="AB7409" s="5"/>
      <c r="AC7409" s="5"/>
      <c r="AD7409" s="99"/>
      <c r="AE7409" s="5"/>
      <c r="AF7409" s="5"/>
      <c r="AG7409" s="15"/>
      <c r="AH7409" s="15"/>
    </row>
    <row r="7410" spans="1:34" ht="15" customHeight="1" x14ac:dyDescent="0.25">
      <c r="A7410" s="12"/>
      <c r="B7410" s="5"/>
      <c r="C7410" s="98"/>
      <c r="D7410" s="98"/>
      <c r="E7410" s="5"/>
      <c r="F7410" s="5"/>
      <c r="G7410" s="87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99"/>
      <c r="AB7410" s="5"/>
      <c r="AC7410" s="5"/>
      <c r="AD7410" s="99"/>
      <c r="AE7410" s="5"/>
      <c r="AF7410" s="5"/>
      <c r="AG7410" s="15"/>
      <c r="AH7410" s="15"/>
    </row>
    <row r="7411" spans="1:34" ht="15" customHeight="1" x14ac:dyDescent="0.25">
      <c r="A7411" s="12"/>
      <c r="B7411" s="5"/>
      <c r="C7411" s="98"/>
      <c r="D7411" s="98"/>
      <c r="E7411" s="5"/>
      <c r="F7411" s="5"/>
      <c r="G7411" s="87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99"/>
      <c r="AB7411" s="5"/>
      <c r="AC7411" s="5"/>
      <c r="AD7411" s="99"/>
      <c r="AE7411" s="5"/>
      <c r="AF7411" s="5"/>
      <c r="AG7411" s="15"/>
      <c r="AH7411" s="15"/>
    </row>
    <row r="7412" spans="1:34" ht="15" customHeight="1" x14ac:dyDescent="0.25">
      <c r="A7412" s="12"/>
      <c r="B7412" s="5"/>
      <c r="C7412" s="98"/>
      <c r="D7412" s="98"/>
      <c r="E7412" s="5"/>
      <c r="F7412" s="5"/>
      <c r="G7412" s="87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99"/>
      <c r="AB7412" s="5"/>
      <c r="AC7412" s="5"/>
      <c r="AD7412" s="99"/>
      <c r="AE7412" s="5"/>
      <c r="AF7412" s="5"/>
      <c r="AG7412" s="15"/>
      <c r="AH7412" s="15"/>
    </row>
    <row r="7413" spans="1:34" ht="15" customHeight="1" x14ac:dyDescent="0.25">
      <c r="A7413" s="12"/>
      <c r="B7413" s="5"/>
      <c r="C7413" s="98"/>
      <c r="D7413" s="98"/>
      <c r="E7413" s="5"/>
      <c r="F7413" s="5"/>
      <c r="G7413" s="87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99"/>
      <c r="AB7413" s="5"/>
      <c r="AC7413" s="5"/>
      <c r="AD7413" s="99"/>
      <c r="AE7413" s="5"/>
      <c r="AF7413" s="5"/>
      <c r="AG7413" s="15"/>
      <c r="AH7413" s="15"/>
    </row>
    <row r="7414" spans="1:34" ht="15" customHeight="1" x14ac:dyDescent="0.25">
      <c r="A7414" s="12"/>
      <c r="B7414" s="5"/>
      <c r="C7414" s="98"/>
      <c r="D7414" s="98"/>
      <c r="E7414" s="5"/>
      <c r="F7414" s="5"/>
      <c r="G7414" s="87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99"/>
      <c r="AB7414" s="5"/>
      <c r="AC7414" s="5"/>
      <c r="AD7414" s="99"/>
      <c r="AE7414" s="5"/>
      <c r="AF7414" s="5"/>
      <c r="AG7414" s="15"/>
      <c r="AH7414" s="15"/>
    </row>
    <row r="7415" spans="1:34" ht="15" customHeight="1" x14ac:dyDescent="0.25">
      <c r="A7415" s="12"/>
      <c r="B7415" s="5"/>
      <c r="C7415" s="98"/>
      <c r="D7415" s="98"/>
      <c r="E7415" s="5"/>
      <c r="F7415" s="5"/>
      <c r="G7415" s="87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99"/>
      <c r="AB7415" s="5"/>
      <c r="AC7415" s="5"/>
      <c r="AD7415" s="99"/>
      <c r="AE7415" s="5"/>
      <c r="AF7415" s="5"/>
      <c r="AG7415" s="15"/>
      <c r="AH7415" s="15"/>
    </row>
    <row r="7416" spans="1:34" ht="15" customHeight="1" x14ac:dyDescent="0.25">
      <c r="A7416" s="12"/>
      <c r="B7416" s="5"/>
      <c r="C7416" s="98"/>
      <c r="D7416" s="98"/>
      <c r="E7416" s="5"/>
      <c r="F7416" s="5"/>
      <c r="G7416" s="87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99"/>
      <c r="AB7416" s="5"/>
      <c r="AC7416" s="5"/>
      <c r="AD7416" s="99"/>
      <c r="AE7416" s="5"/>
      <c r="AF7416" s="5"/>
      <c r="AG7416" s="15"/>
      <c r="AH7416" s="15"/>
    </row>
    <row r="7417" spans="1:34" ht="15" customHeight="1" x14ac:dyDescent="0.25">
      <c r="A7417" s="12"/>
      <c r="B7417" s="5"/>
      <c r="C7417" s="98"/>
      <c r="D7417" s="98"/>
      <c r="E7417" s="5"/>
      <c r="F7417" s="5"/>
      <c r="G7417" s="87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99"/>
      <c r="AB7417" s="5"/>
      <c r="AC7417" s="5"/>
      <c r="AD7417" s="99"/>
      <c r="AE7417" s="5"/>
      <c r="AF7417" s="5"/>
      <c r="AG7417" s="15"/>
      <c r="AH7417" s="15"/>
    </row>
    <row r="7418" spans="1:34" ht="15" customHeight="1" x14ac:dyDescent="0.25">
      <c r="A7418" s="12"/>
      <c r="B7418" s="5"/>
      <c r="C7418" s="98"/>
      <c r="D7418" s="98"/>
      <c r="E7418" s="5"/>
      <c r="F7418" s="5"/>
      <c r="G7418" s="87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99"/>
      <c r="AB7418" s="5"/>
      <c r="AC7418" s="5"/>
      <c r="AD7418" s="99"/>
      <c r="AE7418" s="5"/>
      <c r="AF7418" s="5"/>
      <c r="AG7418" s="15"/>
      <c r="AH7418" s="15"/>
    </row>
    <row r="7419" spans="1:34" ht="15" customHeight="1" x14ac:dyDescent="0.25">
      <c r="A7419" s="12"/>
      <c r="B7419" s="5"/>
      <c r="C7419" s="98"/>
      <c r="D7419" s="98"/>
      <c r="E7419" s="5"/>
      <c r="F7419" s="5"/>
      <c r="G7419" s="87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99"/>
      <c r="AB7419" s="5"/>
      <c r="AC7419" s="5"/>
      <c r="AD7419" s="99"/>
      <c r="AE7419" s="5"/>
      <c r="AF7419" s="5"/>
      <c r="AG7419" s="15"/>
      <c r="AH7419" s="15"/>
    </row>
    <row r="7420" spans="1:34" ht="15" customHeight="1" x14ac:dyDescent="0.25">
      <c r="A7420" s="12"/>
      <c r="B7420" s="5"/>
      <c r="C7420" s="98"/>
      <c r="D7420" s="98"/>
      <c r="E7420" s="5"/>
      <c r="F7420" s="5"/>
      <c r="G7420" s="87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99"/>
      <c r="AB7420" s="5"/>
      <c r="AC7420" s="5"/>
      <c r="AD7420" s="99"/>
      <c r="AE7420" s="5"/>
      <c r="AF7420" s="5"/>
      <c r="AG7420" s="15"/>
      <c r="AH7420" s="15"/>
    </row>
    <row r="7421" spans="1:34" ht="15" customHeight="1" x14ac:dyDescent="0.25">
      <c r="A7421" s="12"/>
      <c r="B7421" s="5"/>
      <c r="C7421" s="98"/>
      <c r="D7421" s="98"/>
      <c r="E7421" s="5"/>
      <c r="F7421" s="5"/>
      <c r="G7421" s="87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99"/>
      <c r="AB7421" s="5"/>
      <c r="AC7421" s="5"/>
      <c r="AD7421" s="99"/>
      <c r="AE7421" s="5"/>
      <c r="AF7421" s="5"/>
      <c r="AG7421" s="15"/>
      <c r="AH7421" s="15"/>
    </row>
    <row r="7422" spans="1:34" ht="15" customHeight="1" x14ac:dyDescent="0.25">
      <c r="A7422" s="12"/>
      <c r="B7422" s="5"/>
      <c r="C7422" s="98"/>
      <c r="D7422" s="98"/>
      <c r="E7422" s="5"/>
      <c r="F7422" s="5"/>
      <c r="G7422" s="87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99"/>
      <c r="AB7422" s="5"/>
      <c r="AC7422" s="5"/>
      <c r="AD7422" s="99"/>
      <c r="AE7422" s="5"/>
      <c r="AF7422" s="5"/>
      <c r="AG7422" s="15"/>
      <c r="AH7422" s="15"/>
    </row>
    <row r="7423" spans="1:34" ht="15" customHeight="1" x14ac:dyDescent="0.25">
      <c r="A7423" s="12"/>
      <c r="B7423" s="5"/>
      <c r="C7423" s="98"/>
      <c r="D7423" s="98"/>
      <c r="E7423" s="5"/>
      <c r="F7423" s="5"/>
      <c r="G7423" s="87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99"/>
      <c r="AB7423" s="5"/>
      <c r="AC7423" s="5"/>
      <c r="AD7423" s="99"/>
      <c r="AE7423" s="5"/>
      <c r="AF7423" s="5"/>
      <c r="AG7423" s="15"/>
      <c r="AH7423" s="15"/>
    </row>
    <row r="7424" spans="1:34" ht="15" customHeight="1" x14ac:dyDescent="0.25">
      <c r="A7424" s="12"/>
      <c r="B7424" s="5"/>
      <c r="C7424" s="98"/>
      <c r="D7424" s="98"/>
      <c r="E7424" s="5"/>
      <c r="F7424" s="5"/>
      <c r="G7424" s="87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99"/>
      <c r="AB7424" s="5"/>
      <c r="AC7424" s="5"/>
      <c r="AD7424" s="99"/>
      <c r="AE7424" s="5"/>
      <c r="AF7424" s="5"/>
      <c r="AG7424" s="15"/>
      <c r="AH7424" s="15"/>
    </row>
    <row r="7425" spans="1:34" ht="15" customHeight="1" x14ac:dyDescent="0.25">
      <c r="A7425" s="12"/>
      <c r="B7425" s="5"/>
      <c r="C7425" s="98"/>
      <c r="D7425" s="98"/>
      <c r="E7425" s="5"/>
      <c r="F7425" s="5"/>
      <c r="G7425" s="87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99"/>
      <c r="AB7425" s="5"/>
      <c r="AC7425" s="5"/>
      <c r="AD7425" s="99"/>
      <c r="AE7425" s="5"/>
      <c r="AF7425" s="5"/>
      <c r="AG7425" s="15"/>
      <c r="AH7425" s="15"/>
    </row>
    <row r="7426" spans="1:34" ht="15" customHeight="1" x14ac:dyDescent="0.25">
      <c r="A7426" s="12"/>
      <c r="B7426" s="5"/>
      <c r="C7426" s="98"/>
      <c r="D7426" s="98"/>
      <c r="E7426" s="5"/>
      <c r="F7426" s="5"/>
      <c r="G7426" s="87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99"/>
      <c r="AB7426" s="5"/>
      <c r="AC7426" s="5"/>
      <c r="AD7426" s="99"/>
      <c r="AE7426" s="5"/>
      <c r="AF7426" s="5"/>
      <c r="AG7426" s="15"/>
      <c r="AH7426" s="15"/>
    </row>
    <row r="7427" spans="1:34" ht="15" customHeight="1" x14ac:dyDescent="0.25">
      <c r="A7427" s="12"/>
      <c r="B7427" s="5"/>
      <c r="C7427" s="98"/>
      <c r="D7427" s="98"/>
      <c r="E7427" s="5"/>
      <c r="F7427" s="5"/>
      <c r="G7427" s="87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99"/>
      <c r="AB7427" s="5"/>
      <c r="AC7427" s="5"/>
      <c r="AD7427" s="99"/>
      <c r="AE7427" s="5"/>
      <c r="AF7427" s="5"/>
      <c r="AG7427" s="15"/>
      <c r="AH7427" s="15"/>
    </row>
    <row r="7428" spans="1:34" ht="15" customHeight="1" x14ac:dyDescent="0.25">
      <c r="A7428" s="12"/>
      <c r="B7428" s="5"/>
      <c r="C7428" s="98"/>
      <c r="D7428" s="98"/>
      <c r="E7428" s="5"/>
      <c r="F7428" s="5"/>
      <c r="G7428" s="87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99"/>
      <c r="AB7428" s="5"/>
      <c r="AC7428" s="5"/>
      <c r="AD7428" s="99"/>
      <c r="AE7428" s="5"/>
      <c r="AF7428" s="5"/>
      <c r="AG7428" s="15"/>
      <c r="AH7428" s="15"/>
    </row>
    <row r="7429" spans="1:34" ht="15" customHeight="1" x14ac:dyDescent="0.25">
      <c r="A7429" s="12"/>
      <c r="B7429" s="5"/>
      <c r="C7429" s="98"/>
      <c r="D7429" s="98"/>
      <c r="E7429" s="5"/>
      <c r="F7429" s="5"/>
      <c r="G7429" s="87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99"/>
      <c r="AB7429" s="5"/>
      <c r="AC7429" s="5"/>
      <c r="AD7429" s="99"/>
      <c r="AE7429" s="5"/>
      <c r="AF7429" s="5"/>
      <c r="AG7429" s="15"/>
      <c r="AH7429" s="15"/>
    </row>
    <row r="7430" spans="1:34" ht="15" customHeight="1" x14ac:dyDescent="0.25">
      <c r="A7430" s="12"/>
      <c r="B7430" s="5"/>
      <c r="C7430" s="98"/>
      <c r="D7430" s="98"/>
      <c r="E7430" s="5"/>
      <c r="F7430" s="5"/>
      <c r="G7430" s="87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99"/>
      <c r="AB7430" s="5"/>
      <c r="AC7430" s="5"/>
      <c r="AD7430" s="99"/>
      <c r="AE7430" s="5"/>
      <c r="AF7430" s="5"/>
      <c r="AG7430" s="15"/>
      <c r="AH7430" s="15"/>
    </row>
    <row r="7431" spans="1:34" ht="15" customHeight="1" x14ac:dyDescent="0.25">
      <c r="A7431" s="12"/>
      <c r="B7431" s="5"/>
      <c r="C7431" s="98"/>
      <c r="D7431" s="98"/>
      <c r="E7431" s="5"/>
      <c r="F7431" s="5"/>
      <c r="G7431" s="87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99"/>
      <c r="AB7431" s="5"/>
      <c r="AC7431" s="5"/>
      <c r="AD7431" s="99"/>
      <c r="AE7431" s="5"/>
      <c r="AF7431" s="5"/>
      <c r="AG7431" s="15"/>
      <c r="AH7431" s="15"/>
    </row>
    <row r="7432" spans="1:34" ht="15" customHeight="1" x14ac:dyDescent="0.25">
      <c r="A7432" s="12"/>
      <c r="B7432" s="5"/>
      <c r="C7432" s="98"/>
      <c r="D7432" s="98"/>
      <c r="E7432" s="5"/>
      <c r="F7432" s="5"/>
      <c r="G7432" s="87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99"/>
      <c r="AB7432" s="5"/>
      <c r="AC7432" s="5"/>
      <c r="AD7432" s="99"/>
      <c r="AE7432" s="5"/>
      <c r="AF7432" s="5"/>
      <c r="AG7432" s="15"/>
      <c r="AH7432" s="15"/>
    </row>
    <row r="7433" spans="1:34" ht="15" customHeight="1" x14ac:dyDescent="0.25">
      <c r="A7433" s="12"/>
      <c r="B7433" s="5"/>
      <c r="C7433" s="98"/>
      <c r="D7433" s="98"/>
      <c r="E7433" s="5"/>
      <c r="F7433" s="5"/>
      <c r="G7433" s="87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99"/>
      <c r="AB7433" s="5"/>
      <c r="AC7433" s="5"/>
      <c r="AD7433" s="99"/>
      <c r="AE7433" s="5"/>
      <c r="AF7433" s="5"/>
      <c r="AG7433" s="15"/>
      <c r="AH7433" s="15"/>
    </row>
    <row r="7434" spans="1:34" ht="15" customHeight="1" x14ac:dyDescent="0.25">
      <c r="A7434" s="12"/>
      <c r="B7434" s="5"/>
      <c r="C7434" s="98"/>
      <c r="D7434" s="98"/>
      <c r="E7434" s="5"/>
      <c r="F7434" s="5"/>
      <c r="G7434" s="87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99"/>
      <c r="AB7434" s="5"/>
      <c r="AC7434" s="5"/>
      <c r="AD7434" s="99"/>
      <c r="AE7434" s="5"/>
      <c r="AF7434" s="5"/>
      <c r="AG7434" s="15"/>
      <c r="AH7434" s="15"/>
    </row>
    <row r="7435" spans="1:34" ht="15" customHeight="1" x14ac:dyDescent="0.25">
      <c r="A7435" s="12"/>
      <c r="B7435" s="5"/>
      <c r="C7435" s="98"/>
      <c r="D7435" s="98"/>
      <c r="E7435" s="5"/>
      <c r="F7435" s="5"/>
      <c r="G7435" s="87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99"/>
      <c r="AB7435" s="5"/>
      <c r="AC7435" s="5"/>
      <c r="AD7435" s="99"/>
      <c r="AE7435" s="5"/>
      <c r="AF7435" s="5"/>
      <c r="AG7435" s="15"/>
      <c r="AH7435" s="15"/>
    </row>
    <row r="7436" spans="1:34" ht="15" customHeight="1" x14ac:dyDescent="0.25">
      <c r="A7436" s="12"/>
      <c r="B7436" s="5"/>
      <c r="C7436" s="98"/>
      <c r="D7436" s="98"/>
      <c r="E7436" s="5"/>
      <c r="F7436" s="5"/>
      <c r="G7436" s="87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99"/>
      <c r="AB7436" s="5"/>
      <c r="AC7436" s="5"/>
      <c r="AD7436" s="99"/>
      <c r="AE7436" s="5"/>
      <c r="AF7436" s="5"/>
      <c r="AG7436" s="15"/>
      <c r="AH7436" s="15"/>
    </row>
    <row r="7437" spans="1:34" ht="15" customHeight="1" x14ac:dyDescent="0.25">
      <c r="A7437" s="12"/>
      <c r="B7437" s="5"/>
      <c r="C7437" s="98"/>
      <c r="D7437" s="98"/>
      <c r="E7437" s="5"/>
      <c r="F7437" s="5"/>
      <c r="G7437" s="87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99"/>
      <c r="AB7437" s="5"/>
      <c r="AC7437" s="5"/>
      <c r="AD7437" s="99"/>
      <c r="AE7437" s="5"/>
      <c r="AF7437" s="5"/>
      <c r="AG7437" s="15"/>
      <c r="AH7437" s="15"/>
    </row>
    <row r="7438" spans="1:34" ht="15" customHeight="1" x14ac:dyDescent="0.25">
      <c r="A7438" s="12"/>
      <c r="B7438" s="5"/>
      <c r="C7438" s="98"/>
      <c r="D7438" s="98"/>
      <c r="E7438" s="5"/>
      <c r="F7438" s="5"/>
      <c r="G7438" s="87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99"/>
      <c r="AB7438" s="5"/>
      <c r="AC7438" s="5"/>
      <c r="AD7438" s="99"/>
      <c r="AE7438" s="5"/>
      <c r="AF7438" s="5"/>
      <c r="AG7438" s="15"/>
      <c r="AH7438" s="15"/>
    </row>
    <row r="7439" spans="1:34" ht="15" customHeight="1" x14ac:dyDescent="0.25">
      <c r="A7439" s="12"/>
      <c r="B7439" s="5"/>
      <c r="C7439" s="98"/>
      <c r="D7439" s="98"/>
      <c r="E7439" s="5"/>
      <c r="F7439" s="5"/>
      <c r="G7439" s="87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99"/>
      <c r="AB7439" s="5"/>
      <c r="AC7439" s="5"/>
      <c r="AD7439" s="99"/>
      <c r="AE7439" s="5"/>
      <c r="AF7439" s="5"/>
      <c r="AG7439" s="15"/>
      <c r="AH7439" s="15"/>
    </row>
    <row r="7440" spans="1:34" ht="15" customHeight="1" x14ac:dyDescent="0.25">
      <c r="A7440" s="12"/>
      <c r="B7440" s="5"/>
      <c r="C7440" s="98"/>
      <c r="D7440" s="98"/>
      <c r="E7440" s="5"/>
      <c r="F7440" s="5"/>
      <c r="G7440" s="87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99"/>
      <c r="AB7440" s="5"/>
      <c r="AC7440" s="5"/>
      <c r="AD7440" s="99"/>
      <c r="AE7440" s="5"/>
      <c r="AF7440" s="5"/>
      <c r="AG7440" s="15"/>
      <c r="AH7440" s="15"/>
    </row>
    <row r="7441" spans="1:34" ht="15" customHeight="1" x14ac:dyDescent="0.25">
      <c r="A7441" s="12"/>
      <c r="B7441" s="5"/>
      <c r="C7441" s="98"/>
      <c r="D7441" s="98"/>
      <c r="E7441" s="5"/>
      <c r="F7441" s="5"/>
      <c r="G7441" s="87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99"/>
      <c r="AB7441" s="5"/>
      <c r="AC7441" s="5"/>
      <c r="AD7441" s="99"/>
      <c r="AE7441" s="5"/>
      <c r="AF7441" s="5"/>
      <c r="AG7441" s="15"/>
      <c r="AH7441" s="15"/>
    </row>
    <row r="7442" spans="1:34" ht="15" customHeight="1" x14ac:dyDescent="0.25">
      <c r="A7442" s="12"/>
      <c r="B7442" s="5"/>
      <c r="C7442" s="98"/>
      <c r="D7442" s="98"/>
      <c r="E7442" s="5"/>
      <c r="F7442" s="5"/>
      <c r="G7442" s="87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99"/>
      <c r="AB7442" s="5"/>
      <c r="AC7442" s="5"/>
      <c r="AD7442" s="99"/>
      <c r="AE7442" s="5"/>
      <c r="AF7442" s="5"/>
      <c r="AG7442" s="15"/>
      <c r="AH7442" s="15"/>
    </row>
    <row r="7443" spans="1:34" ht="15" customHeight="1" x14ac:dyDescent="0.25">
      <c r="A7443" s="12"/>
      <c r="B7443" s="5"/>
      <c r="C7443" s="98"/>
      <c r="D7443" s="98"/>
      <c r="E7443" s="5"/>
      <c r="F7443" s="5"/>
      <c r="G7443" s="87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99"/>
      <c r="AB7443" s="5"/>
      <c r="AC7443" s="5"/>
      <c r="AD7443" s="99"/>
      <c r="AE7443" s="5"/>
      <c r="AF7443" s="5"/>
      <c r="AG7443" s="15"/>
      <c r="AH7443" s="15"/>
    </row>
    <row r="7444" spans="1:34" ht="15" customHeight="1" x14ac:dyDescent="0.25">
      <c r="A7444" s="12"/>
      <c r="B7444" s="5"/>
      <c r="C7444" s="98"/>
      <c r="D7444" s="98"/>
      <c r="E7444" s="5"/>
      <c r="F7444" s="5"/>
      <c r="G7444" s="87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99"/>
      <c r="AB7444" s="5"/>
      <c r="AC7444" s="5"/>
      <c r="AD7444" s="99"/>
      <c r="AE7444" s="5"/>
      <c r="AF7444" s="5"/>
      <c r="AG7444" s="15"/>
      <c r="AH7444" s="15"/>
    </row>
    <row r="7445" spans="1:34" ht="15" customHeight="1" x14ac:dyDescent="0.25">
      <c r="A7445" s="12"/>
      <c r="B7445" s="5"/>
      <c r="C7445" s="98"/>
      <c r="D7445" s="98"/>
      <c r="E7445" s="5"/>
      <c r="F7445" s="5"/>
      <c r="G7445" s="87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99"/>
      <c r="AB7445" s="5"/>
      <c r="AC7445" s="5"/>
      <c r="AD7445" s="99"/>
      <c r="AE7445" s="5"/>
      <c r="AF7445" s="5"/>
      <c r="AG7445" s="15"/>
      <c r="AH7445" s="15"/>
    </row>
    <row r="7446" spans="1:34" ht="15" customHeight="1" x14ac:dyDescent="0.25">
      <c r="A7446" s="12"/>
      <c r="B7446" s="5"/>
      <c r="C7446" s="98"/>
      <c r="D7446" s="98"/>
      <c r="E7446" s="5"/>
      <c r="F7446" s="5"/>
      <c r="G7446" s="87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99"/>
      <c r="AB7446" s="5"/>
      <c r="AC7446" s="5"/>
      <c r="AD7446" s="99"/>
      <c r="AE7446" s="5"/>
      <c r="AF7446" s="5"/>
      <c r="AG7446" s="15"/>
      <c r="AH7446" s="15"/>
    </row>
    <row r="7447" spans="1:34" ht="15" customHeight="1" x14ac:dyDescent="0.25">
      <c r="A7447" s="12"/>
      <c r="B7447" s="5"/>
      <c r="C7447" s="98"/>
      <c r="D7447" s="98"/>
      <c r="E7447" s="5"/>
      <c r="F7447" s="5"/>
      <c r="G7447" s="87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99"/>
      <c r="AB7447" s="5"/>
      <c r="AC7447" s="5"/>
      <c r="AD7447" s="99"/>
      <c r="AE7447" s="5"/>
      <c r="AF7447" s="5"/>
      <c r="AG7447" s="15"/>
      <c r="AH7447" s="15"/>
    </row>
    <row r="7448" spans="1:34" ht="15" customHeight="1" x14ac:dyDescent="0.25">
      <c r="A7448" s="12"/>
      <c r="B7448" s="5"/>
      <c r="C7448" s="98"/>
      <c r="D7448" s="98"/>
      <c r="E7448" s="5"/>
      <c r="F7448" s="5"/>
      <c r="G7448" s="87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99"/>
      <c r="AB7448" s="5"/>
      <c r="AC7448" s="5"/>
      <c r="AD7448" s="99"/>
      <c r="AE7448" s="5"/>
      <c r="AF7448" s="5"/>
      <c r="AG7448" s="15"/>
      <c r="AH7448" s="15"/>
    </row>
    <row r="7449" spans="1:34" ht="15" customHeight="1" x14ac:dyDescent="0.25">
      <c r="A7449" s="12"/>
      <c r="B7449" s="5"/>
      <c r="C7449" s="98"/>
      <c r="D7449" s="98"/>
      <c r="E7449" s="5"/>
      <c r="F7449" s="5"/>
      <c r="G7449" s="87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99"/>
      <c r="AB7449" s="5"/>
      <c r="AC7449" s="5"/>
      <c r="AD7449" s="99"/>
      <c r="AE7449" s="5"/>
      <c r="AF7449" s="5"/>
      <c r="AG7449" s="15"/>
      <c r="AH7449" s="15"/>
    </row>
    <row r="7450" spans="1:34" ht="15" customHeight="1" x14ac:dyDescent="0.25">
      <c r="A7450" s="12"/>
      <c r="B7450" s="5"/>
      <c r="C7450" s="98"/>
      <c r="D7450" s="98"/>
      <c r="E7450" s="5"/>
      <c r="F7450" s="5"/>
      <c r="G7450" s="87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99"/>
      <c r="AB7450" s="5"/>
      <c r="AC7450" s="5"/>
      <c r="AD7450" s="99"/>
      <c r="AE7450" s="5"/>
      <c r="AF7450" s="5"/>
      <c r="AG7450" s="15"/>
      <c r="AH7450" s="15"/>
    </row>
    <row r="7451" spans="1:34" ht="15" customHeight="1" x14ac:dyDescent="0.25">
      <c r="A7451" s="12"/>
      <c r="B7451" s="5"/>
      <c r="C7451" s="98"/>
      <c r="D7451" s="98"/>
      <c r="E7451" s="5"/>
      <c r="F7451" s="5"/>
      <c r="G7451" s="87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99"/>
      <c r="AB7451" s="5"/>
      <c r="AC7451" s="5"/>
      <c r="AD7451" s="99"/>
      <c r="AE7451" s="5"/>
      <c r="AF7451" s="5"/>
      <c r="AG7451" s="15"/>
      <c r="AH7451" s="15"/>
    </row>
    <row r="7452" spans="1:34" ht="15" customHeight="1" x14ac:dyDescent="0.25">
      <c r="A7452" s="12"/>
      <c r="B7452" s="5"/>
      <c r="C7452" s="98"/>
      <c r="D7452" s="98"/>
      <c r="E7452" s="5"/>
      <c r="F7452" s="5"/>
      <c r="G7452" s="87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99"/>
      <c r="AB7452" s="5"/>
      <c r="AC7452" s="5"/>
      <c r="AD7452" s="99"/>
      <c r="AE7452" s="5"/>
      <c r="AF7452" s="5"/>
      <c r="AG7452" s="15"/>
      <c r="AH7452" s="15"/>
    </row>
    <row r="7453" spans="1:34" ht="15" customHeight="1" x14ac:dyDescent="0.25">
      <c r="A7453" s="12"/>
      <c r="B7453" s="5"/>
      <c r="C7453" s="98"/>
      <c r="D7453" s="98"/>
      <c r="E7453" s="5"/>
      <c r="F7453" s="5"/>
      <c r="G7453" s="87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99"/>
      <c r="AB7453" s="5"/>
      <c r="AC7453" s="5"/>
      <c r="AD7453" s="99"/>
      <c r="AE7453" s="5"/>
      <c r="AF7453" s="5"/>
      <c r="AG7453" s="15"/>
      <c r="AH7453" s="15"/>
    </row>
    <row r="7454" spans="1:34" ht="15" customHeight="1" x14ac:dyDescent="0.25">
      <c r="A7454" s="12"/>
      <c r="B7454" s="5"/>
      <c r="C7454" s="98"/>
      <c r="D7454" s="98"/>
      <c r="E7454" s="5"/>
      <c r="F7454" s="5"/>
      <c r="G7454" s="87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99"/>
      <c r="AB7454" s="5"/>
      <c r="AC7454" s="5"/>
      <c r="AD7454" s="99"/>
      <c r="AE7454" s="5"/>
      <c r="AF7454" s="5"/>
      <c r="AG7454" s="15"/>
      <c r="AH7454" s="15"/>
    </row>
    <row r="7455" spans="1:34" ht="15" customHeight="1" x14ac:dyDescent="0.25">
      <c r="A7455" s="12"/>
      <c r="B7455" s="5"/>
      <c r="C7455" s="98"/>
      <c r="D7455" s="98"/>
      <c r="E7455" s="5"/>
      <c r="F7455" s="5"/>
      <c r="G7455" s="87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99"/>
      <c r="AB7455" s="5"/>
      <c r="AC7455" s="5"/>
      <c r="AD7455" s="99"/>
      <c r="AE7455" s="5"/>
      <c r="AF7455" s="5"/>
      <c r="AG7455" s="15"/>
      <c r="AH7455" s="15"/>
    </row>
    <row r="7456" spans="1:34" ht="15" customHeight="1" x14ac:dyDescent="0.25">
      <c r="A7456" s="12"/>
      <c r="B7456" s="5"/>
      <c r="C7456" s="98"/>
      <c r="D7456" s="98"/>
      <c r="E7456" s="5"/>
      <c r="F7456" s="5"/>
      <c r="G7456" s="87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99"/>
      <c r="AB7456" s="5"/>
      <c r="AC7456" s="5"/>
      <c r="AD7456" s="99"/>
      <c r="AE7456" s="5"/>
      <c r="AF7456" s="5"/>
      <c r="AG7456" s="15"/>
      <c r="AH7456" s="15"/>
    </row>
    <row r="7457" spans="1:34" ht="15" customHeight="1" x14ac:dyDescent="0.25">
      <c r="A7457" s="12"/>
      <c r="B7457" s="5"/>
      <c r="C7457" s="98"/>
      <c r="D7457" s="98"/>
      <c r="E7457" s="5"/>
      <c r="F7457" s="5"/>
      <c r="G7457" s="87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99"/>
      <c r="AB7457" s="5"/>
      <c r="AC7457" s="5"/>
      <c r="AD7457" s="99"/>
      <c r="AE7457" s="5"/>
      <c r="AF7457" s="5"/>
      <c r="AG7457" s="15"/>
      <c r="AH7457" s="15"/>
    </row>
    <row r="7458" spans="1:34" ht="15" customHeight="1" x14ac:dyDescent="0.25">
      <c r="A7458" s="12"/>
      <c r="B7458" s="5"/>
      <c r="C7458" s="98"/>
      <c r="D7458" s="98"/>
      <c r="E7458" s="5"/>
      <c r="F7458" s="5"/>
      <c r="G7458" s="87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99"/>
      <c r="AB7458" s="5"/>
      <c r="AC7458" s="5"/>
      <c r="AD7458" s="99"/>
      <c r="AE7458" s="5"/>
      <c r="AF7458" s="5"/>
      <c r="AG7458" s="15"/>
      <c r="AH7458" s="15"/>
    </row>
    <row r="7459" spans="1:34" ht="15" customHeight="1" x14ac:dyDescent="0.25">
      <c r="A7459" s="12"/>
      <c r="B7459" s="5"/>
      <c r="C7459" s="98"/>
      <c r="D7459" s="98"/>
      <c r="E7459" s="5"/>
      <c r="F7459" s="5"/>
      <c r="G7459" s="87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99"/>
      <c r="AB7459" s="5"/>
      <c r="AC7459" s="5"/>
      <c r="AD7459" s="99"/>
      <c r="AE7459" s="5"/>
      <c r="AF7459" s="5"/>
      <c r="AG7459" s="15"/>
      <c r="AH7459" s="15"/>
    </row>
    <row r="7460" spans="1:34" ht="15" customHeight="1" x14ac:dyDescent="0.25">
      <c r="A7460" s="12"/>
      <c r="B7460" s="5"/>
      <c r="C7460" s="98"/>
      <c r="D7460" s="98"/>
      <c r="E7460" s="5"/>
      <c r="F7460" s="5"/>
      <c r="G7460" s="87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99"/>
      <c r="AB7460" s="5"/>
      <c r="AC7460" s="5"/>
      <c r="AD7460" s="99"/>
      <c r="AE7460" s="5"/>
      <c r="AF7460" s="5"/>
      <c r="AG7460" s="15"/>
      <c r="AH7460" s="15"/>
    </row>
    <row r="7461" spans="1:34" ht="15" customHeight="1" x14ac:dyDescent="0.25">
      <c r="A7461" s="12"/>
      <c r="B7461" s="5"/>
      <c r="C7461" s="98"/>
      <c r="D7461" s="98"/>
      <c r="E7461" s="5"/>
      <c r="F7461" s="5"/>
      <c r="G7461" s="87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99"/>
      <c r="AB7461" s="5"/>
      <c r="AC7461" s="5"/>
      <c r="AD7461" s="99"/>
      <c r="AE7461" s="5"/>
      <c r="AF7461" s="5"/>
      <c r="AG7461" s="15"/>
      <c r="AH7461" s="15"/>
    </row>
    <row r="7462" spans="1:34" ht="15" customHeight="1" x14ac:dyDescent="0.25">
      <c r="A7462" s="12"/>
      <c r="B7462" s="5"/>
      <c r="C7462" s="98"/>
      <c r="D7462" s="98"/>
      <c r="E7462" s="5"/>
      <c r="F7462" s="5"/>
      <c r="G7462" s="87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99"/>
      <c r="AB7462" s="5"/>
      <c r="AC7462" s="5"/>
      <c r="AD7462" s="99"/>
      <c r="AE7462" s="5"/>
      <c r="AF7462" s="5"/>
      <c r="AG7462" s="15"/>
      <c r="AH7462" s="15"/>
    </row>
    <row r="7463" spans="1:34" ht="15" customHeight="1" x14ac:dyDescent="0.25">
      <c r="A7463" s="12"/>
      <c r="B7463" s="5"/>
      <c r="C7463" s="98"/>
      <c r="D7463" s="98"/>
      <c r="E7463" s="5"/>
      <c r="F7463" s="5"/>
      <c r="G7463" s="87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99"/>
      <c r="AB7463" s="5"/>
      <c r="AC7463" s="5"/>
      <c r="AD7463" s="99"/>
      <c r="AE7463" s="5"/>
      <c r="AF7463" s="5"/>
      <c r="AG7463" s="15"/>
      <c r="AH7463" s="15"/>
    </row>
    <row r="7464" spans="1:34" ht="15" customHeight="1" x14ac:dyDescent="0.25">
      <c r="A7464" s="12"/>
      <c r="B7464" s="5"/>
      <c r="C7464" s="98"/>
      <c r="D7464" s="98"/>
      <c r="E7464" s="5"/>
      <c r="F7464" s="5"/>
      <c r="G7464" s="87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99"/>
      <c r="AB7464" s="5"/>
      <c r="AC7464" s="5"/>
      <c r="AD7464" s="99"/>
      <c r="AE7464" s="5"/>
      <c r="AF7464" s="5"/>
      <c r="AG7464" s="15"/>
      <c r="AH7464" s="15"/>
    </row>
    <row r="7465" spans="1:34" ht="15" customHeight="1" x14ac:dyDescent="0.25">
      <c r="A7465" s="12"/>
      <c r="B7465" s="5"/>
      <c r="C7465" s="98"/>
      <c r="D7465" s="98"/>
      <c r="E7465" s="5"/>
      <c r="F7465" s="5"/>
      <c r="G7465" s="87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99"/>
      <c r="AB7465" s="5"/>
      <c r="AC7465" s="5"/>
      <c r="AD7465" s="99"/>
      <c r="AE7465" s="5"/>
      <c r="AF7465" s="5"/>
      <c r="AG7465" s="15"/>
      <c r="AH7465" s="15"/>
    </row>
    <row r="7466" spans="1:34" ht="15" customHeight="1" x14ac:dyDescent="0.25">
      <c r="A7466" s="12"/>
      <c r="B7466" s="5"/>
      <c r="C7466" s="98"/>
      <c r="D7466" s="98"/>
      <c r="E7466" s="5"/>
      <c r="F7466" s="5"/>
      <c r="G7466" s="87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99"/>
      <c r="AB7466" s="5"/>
      <c r="AC7466" s="5"/>
      <c r="AD7466" s="99"/>
      <c r="AE7466" s="5"/>
      <c r="AF7466" s="5"/>
      <c r="AG7466" s="15"/>
      <c r="AH7466" s="15"/>
    </row>
    <row r="7467" spans="1:34" ht="15" customHeight="1" x14ac:dyDescent="0.25">
      <c r="A7467" s="12"/>
      <c r="B7467" s="5"/>
      <c r="C7467" s="98"/>
      <c r="D7467" s="98"/>
      <c r="E7467" s="5"/>
      <c r="F7467" s="5"/>
      <c r="G7467" s="87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99"/>
      <c r="AB7467" s="5"/>
      <c r="AC7467" s="5"/>
      <c r="AD7467" s="99"/>
      <c r="AE7467" s="5"/>
      <c r="AF7467" s="5"/>
      <c r="AG7467" s="15"/>
      <c r="AH7467" s="15"/>
    </row>
    <row r="7468" spans="1:34" ht="15" customHeight="1" x14ac:dyDescent="0.25">
      <c r="A7468" s="12"/>
      <c r="B7468" s="5"/>
      <c r="C7468" s="98"/>
      <c r="D7468" s="98"/>
      <c r="E7468" s="5"/>
      <c r="F7468" s="5"/>
      <c r="G7468" s="87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99"/>
      <c r="AB7468" s="5"/>
      <c r="AC7468" s="5"/>
      <c r="AD7468" s="99"/>
      <c r="AE7468" s="5"/>
      <c r="AF7468" s="5"/>
      <c r="AG7468" s="15"/>
      <c r="AH7468" s="15"/>
    </row>
    <row r="7469" spans="1:34" ht="15" customHeight="1" x14ac:dyDescent="0.25">
      <c r="A7469" s="12"/>
      <c r="B7469" s="5"/>
      <c r="C7469" s="98"/>
      <c r="D7469" s="98"/>
      <c r="E7469" s="5"/>
      <c r="F7469" s="5"/>
      <c r="G7469" s="87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99"/>
      <c r="AB7469" s="5"/>
      <c r="AC7469" s="5"/>
      <c r="AD7469" s="99"/>
      <c r="AE7469" s="5"/>
      <c r="AF7469" s="5"/>
      <c r="AG7469" s="15"/>
      <c r="AH7469" s="15"/>
    </row>
    <row r="7470" spans="1:34" ht="15" customHeight="1" x14ac:dyDescent="0.25">
      <c r="A7470" s="12"/>
      <c r="B7470" s="5"/>
      <c r="C7470" s="98"/>
      <c r="D7470" s="98"/>
      <c r="E7470" s="5"/>
      <c r="F7470" s="5"/>
      <c r="G7470" s="87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99"/>
      <c r="AB7470" s="5"/>
      <c r="AC7470" s="5"/>
      <c r="AD7470" s="99"/>
      <c r="AE7470" s="5"/>
      <c r="AF7470" s="5"/>
      <c r="AG7470" s="15"/>
      <c r="AH7470" s="15"/>
    </row>
    <row r="7471" spans="1:34" ht="15" customHeight="1" x14ac:dyDescent="0.25">
      <c r="A7471" s="12"/>
      <c r="B7471" s="5"/>
      <c r="C7471" s="98"/>
      <c r="D7471" s="98"/>
      <c r="E7471" s="5"/>
      <c r="F7471" s="5"/>
      <c r="G7471" s="87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99"/>
      <c r="AB7471" s="5"/>
      <c r="AC7471" s="5"/>
      <c r="AD7471" s="99"/>
      <c r="AE7471" s="5"/>
      <c r="AF7471" s="5"/>
      <c r="AG7471" s="15"/>
      <c r="AH7471" s="15"/>
    </row>
    <row r="7472" spans="1:34" ht="15" customHeight="1" x14ac:dyDescent="0.25">
      <c r="A7472" s="12"/>
      <c r="B7472" s="5"/>
      <c r="C7472" s="98"/>
      <c r="D7472" s="98"/>
      <c r="E7472" s="5"/>
      <c r="F7472" s="5"/>
      <c r="G7472" s="87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99"/>
      <c r="AB7472" s="5"/>
      <c r="AC7472" s="5"/>
      <c r="AD7472" s="99"/>
      <c r="AE7472" s="5"/>
      <c r="AF7472" s="5"/>
      <c r="AG7472" s="15"/>
      <c r="AH7472" s="15"/>
    </row>
    <row r="7473" spans="1:34" ht="15" customHeight="1" x14ac:dyDescent="0.25">
      <c r="A7473" s="12"/>
      <c r="B7473" s="5"/>
      <c r="C7473" s="98"/>
      <c r="D7473" s="98"/>
      <c r="E7473" s="5"/>
      <c r="F7473" s="5"/>
      <c r="G7473" s="87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99"/>
      <c r="AB7473" s="5"/>
      <c r="AC7473" s="5"/>
      <c r="AD7473" s="99"/>
      <c r="AE7473" s="5"/>
      <c r="AF7473" s="5"/>
      <c r="AG7473" s="15"/>
      <c r="AH7473" s="15"/>
    </row>
    <row r="7474" spans="1:34" ht="15" customHeight="1" x14ac:dyDescent="0.25">
      <c r="A7474" s="12"/>
      <c r="B7474" s="5"/>
      <c r="C7474" s="98"/>
      <c r="D7474" s="98"/>
      <c r="E7474" s="5"/>
      <c r="F7474" s="5"/>
      <c r="G7474" s="87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99"/>
      <c r="AB7474" s="5"/>
      <c r="AC7474" s="5"/>
      <c r="AD7474" s="99"/>
      <c r="AE7474" s="5"/>
      <c r="AF7474" s="5"/>
      <c r="AG7474" s="15"/>
      <c r="AH7474" s="15"/>
    </row>
    <row r="7475" spans="1:34" ht="15" customHeight="1" x14ac:dyDescent="0.25">
      <c r="A7475" s="12"/>
      <c r="B7475" s="5"/>
      <c r="C7475" s="98"/>
      <c r="D7475" s="98"/>
      <c r="E7475" s="5"/>
      <c r="F7475" s="5"/>
      <c r="G7475" s="87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99"/>
      <c r="AB7475" s="5"/>
      <c r="AC7475" s="5"/>
      <c r="AD7475" s="99"/>
      <c r="AE7475" s="5"/>
      <c r="AF7475" s="5"/>
      <c r="AG7475" s="15"/>
      <c r="AH7475" s="15"/>
    </row>
    <row r="7476" spans="1:34" ht="15" customHeight="1" x14ac:dyDescent="0.25">
      <c r="A7476" s="12"/>
      <c r="B7476" s="5"/>
      <c r="C7476" s="98"/>
      <c r="D7476" s="98"/>
      <c r="E7476" s="5"/>
      <c r="F7476" s="5"/>
      <c r="G7476" s="87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99"/>
      <c r="AB7476" s="5"/>
      <c r="AC7476" s="5"/>
      <c r="AD7476" s="99"/>
      <c r="AE7476" s="5"/>
      <c r="AF7476" s="5"/>
      <c r="AG7476" s="15"/>
      <c r="AH7476" s="15"/>
    </row>
    <row r="7477" spans="1:34" ht="15" customHeight="1" x14ac:dyDescent="0.25">
      <c r="A7477" s="12"/>
      <c r="B7477" s="5"/>
      <c r="C7477" s="98"/>
      <c r="D7477" s="98"/>
      <c r="E7477" s="5"/>
      <c r="F7477" s="5"/>
      <c r="G7477" s="87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99"/>
      <c r="AB7477" s="5"/>
      <c r="AC7477" s="5"/>
      <c r="AD7477" s="99"/>
      <c r="AE7477" s="5"/>
      <c r="AF7477" s="5"/>
      <c r="AG7477" s="15"/>
      <c r="AH7477" s="15"/>
    </row>
    <row r="7478" spans="1:34" ht="15" customHeight="1" x14ac:dyDescent="0.25">
      <c r="A7478" s="12"/>
      <c r="B7478" s="5"/>
      <c r="C7478" s="98"/>
      <c r="D7478" s="98"/>
      <c r="E7478" s="5"/>
      <c r="F7478" s="5"/>
      <c r="G7478" s="87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99"/>
      <c r="AB7478" s="5"/>
      <c r="AC7478" s="5"/>
      <c r="AD7478" s="99"/>
      <c r="AE7478" s="5"/>
      <c r="AF7478" s="5"/>
      <c r="AG7478" s="15"/>
      <c r="AH7478" s="15"/>
    </row>
    <row r="7479" spans="1:34" ht="15" customHeight="1" x14ac:dyDescent="0.25">
      <c r="A7479" s="12"/>
      <c r="B7479" s="5"/>
      <c r="C7479" s="98"/>
      <c r="D7479" s="98"/>
      <c r="E7479" s="5"/>
      <c r="F7479" s="5"/>
      <c r="G7479" s="87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99"/>
      <c r="AB7479" s="5"/>
      <c r="AC7479" s="5"/>
      <c r="AD7479" s="99"/>
      <c r="AE7479" s="5"/>
      <c r="AF7479" s="5"/>
      <c r="AG7479" s="15"/>
      <c r="AH7479" s="15"/>
    </row>
    <row r="7480" spans="1:34" ht="15" customHeight="1" x14ac:dyDescent="0.25">
      <c r="A7480" s="12"/>
      <c r="B7480" s="5"/>
      <c r="C7480" s="98"/>
      <c r="D7480" s="98"/>
      <c r="E7480" s="5"/>
      <c r="F7480" s="5"/>
      <c r="G7480" s="87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99"/>
      <c r="AB7480" s="5"/>
      <c r="AC7480" s="5"/>
      <c r="AD7480" s="99"/>
      <c r="AE7480" s="5"/>
      <c r="AF7480" s="5"/>
      <c r="AG7480" s="15"/>
      <c r="AH7480" s="15"/>
    </row>
    <row r="7481" spans="1:34" ht="15" customHeight="1" x14ac:dyDescent="0.25">
      <c r="A7481" s="12"/>
      <c r="B7481" s="5"/>
      <c r="C7481" s="98"/>
      <c r="D7481" s="98"/>
      <c r="E7481" s="5"/>
      <c r="F7481" s="5"/>
      <c r="G7481" s="87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99"/>
      <c r="AB7481" s="5"/>
      <c r="AC7481" s="5"/>
      <c r="AD7481" s="99"/>
      <c r="AE7481" s="5"/>
      <c r="AF7481" s="5"/>
      <c r="AG7481" s="15"/>
      <c r="AH7481" s="15"/>
    </row>
    <row r="7482" spans="1:34" ht="15" customHeight="1" x14ac:dyDescent="0.25">
      <c r="A7482" s="12"/>
      <c r="B7482" s="5"/>
      <c r="C7482" s="98"/>
      <c r="D7482" s="98"/>
      <c r="E7482" s="5"/>
      <c r="F7482" s="5"/>
      <c r="G7482" s="87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99"/>
      <c r="AB7482" s="5"/>
      <c r="AC7482" s="5"/>
      <c r="AD7482" s="99"/>
      <c r="AE7482" s="5"/>
      <c r="AF7482" s="5"/>
      <c r="AG7482" s="15"/>
      <c r="AH7482" s="15"/>
    </row>
    <row r="7483" spans="1:34" ht="15" customHeight="1" x14ac:dyDescent="0.25">
      <c r="A7483" s="12"/>
      <c r="B7483" s="5"/>
      <c r="C7483" s="98"/>
      <c r="D7483" s="98"/>
      <c r="E7483" s="5"/>
      <c r="F7483" s="5"/>
      <c r="G7483" s="87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99"/>
      <c r="AB7483" s="5"/>
      <c r="AC7483" s="5"/>
      <c r="AD7483" s="99"/>
      <c r="AE7483" s="5"/>
      <c r="AF7483" s="5"/>
      <c r="AG7483" s="15"/>
      <c r="AH7483" s="15"/>
    </row>
    <row r="7484" spans="1:34" ht="15" customHeight="1" x14ac:dyDescent="0.25">
      <c r="A7484" s="12"/>
      <c r="B7484" s="5"/>
      <c r="C7484" s="98"/>
      <c r="D7484" s="98"/>
      <c r="E7484" s="5"/>
      <c r="F7484" s="5"/>
      <c r="G7484" s="87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99"/>
      <c r="AB7484" s="5"/>
      <c r="AC7484" s="5"/>
      <c r="AD7484" s="99"/>
      <c r="AE7484" s="5"/>
      <c r="AF7484" s="5"/>
      <c r="AG7484" s="15"/>
      <c r="AH7484" s="15"/>
    </row>
    <row r="7485" spans="1:34" ht="15" customHeight="1" x14ac:dyDescent="0.25">
      <c r="A7485" s="12"/>
      <c r="B7485" s="5"/>
      <c r="C7485" s="98"/>
      <c r="D7485" s="98"/>
      <c r="E7485" s="5"/>
      <c r="F7485" s="5"/>
      <c r="G7485" s="87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99"/>
      <c r="AB7485" s="5"/>
      <c r="AC7485" s="5"/>
      <c r="AD7485" s="99"/>
      <c r="AE7485" s="5"/>
      <c r="AF7485" s="5"/>
      <c r="AG7485" s="15"/>
      <c r="AH7485" s="15"/>
    </row>
    <row r="7486" spans="1:34" ht="15" customHeight="1" x14ac:dyDescent="0.25">
      <c r="A7486" s="12"/>
      <c r="B7486" s="5"/>
      <c r="C7486" s="98"/>
      <c r="D7486" s="98"/>
      <c r="E7486" s="5"/>
      <c r="F7486" s="5"/>
      <c r="G7486" s="87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99"/>
      <c r="AB7486" s="5"/>
      <c r="AC7486" s="5"/>
      <c r="AD7486" s="99"/>
      <c r="AE7486" s="5"/>
      <c r="AF7486" s="5"/>
      <c r="AG7486" s="15"/>
      <c r="AH7486" s="15"/>
    </row>
    <row r="7487" spans="1:34" ht="15" customHeight="1" x14ac:dyDescent="0.25">
      <c r="A7487" s="12"/>
      <c r="B7487" s="5"/>
      <c r="C7487" s="98"/>
      <c r="D7487" s="98"/>
      <c r="E7487" s="5"/>
      <c r="F7487" s="5"/>
      <c r="G7487" s="87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99"/>
      <c r="AB7487" s="5"/>
      <c r="AC7487" s="5"/>
      <c r="AD7487" s="99"/>
      <c r="AE7487" s="5"/>
      <c r="AF7487" s="5"/>
      <c r="AG7487" s="15"/>
      <c r="AH7487" s="15"/>
    </row>
    <row r="7488" spans="1:34" ht="15" customHeight="1" x14ac:dyDescent="0.25">
      <c r="A7488" s="12"/>
      <c r="B7488" s="5"/>
      <c r="C7488" s="98"/>
      <c r="D7488" s="98"/>
      <c r="E7488" s="5"/>
      <c r="F7488" s="5"/>
      <c r="G7488" s="87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99"/>
      <c r="AB7488" s="5"/>
      <c r="AC7488" s="5"/>
      <c r="AD7488" s="99"/>
      <c r="AE7488" s="5"/>
      <c r="AF7488" s="5"/>
      <c r="AG7488" s="15"/>
      <c r="AH7488" s="15"/>
    </row>
    <row r="7489" spans="1:34" ht="15" customHeight="1" x14ac:dyDescent="0.25">
      <c r="A7489" s="12"/>
      <c r="B7489" s="5"/>
      <c r="C7489" s="98"/>
      <c r="D7489" s="98"/>
      <c r="E7489" s="5"/>
      <c r="F7489" s="5"/>
      <c r="G7489" s="87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99"/>
      <c r="AB7489" s="5"/>
      <c r="AC7489" s="5"/>
      <c r="AD7489" s="99"/>
      <c r="AE7489" s="5"/>
      <c r="AF7489" s="5"/>
      <c r="AG7489" s="15"/>
      <c r="AH7489" s="15"/>
    </row>
    <row r="7490" spans="1:34" ht="15" customHeight="1" x14ac:dyDescent="0.25">
      <c r="A7490" s="12"/>
      <c r="B7490" s="5"/>
      <c r="C7490" s="98"/>
      <c r="D7490" s="98"/>
      <c r="E7490" s="5"/>
      <c r="F7490" s="5"/>
      <c r="G7490" s="87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99"/>
      <c r="AB7490" s="5"/>
      <c r="AC7490" s="5"/>
      <c r="AD7490" s="99"/>
      <c r="AE7490" s="5"/>
      <c r="AF7490" s="5"/>
      <c r="AG7490" s="15"/>
      <c r="AH7490" s="15"/>
    </row>
    <row r="7491" spans="1:34" ht="15" customHeight="1" x14ac:dyDescent="0.25">
      <c r="A7491" s="12"/>
      <c r="B7491" s="5"/>
      <c r="C7491" s="98"/>
      <c r="D7491" s="98"/>
      <c r="E7491" s="5"/>
      <c r="F7491" s="5"/>
      <c r="G7491" s="87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99"/>
      <c r="AB7491" s="5"/>
      <c r="AC7491" s="5"/>
      <c r="AD7491" s="99"/>
      <c r="AE7491" s="5"/>
      <c r="AF7491" s="5"/>
      <c r="AG7491" s="15"/>
      <c r="AH7491" s="15"/>
    </row>
    <row r="7492" spans="1:34" ht="15" customHeight="1" x14ac:dyDescent="0.25">
      <c r="A7492" s="12"/>
      <c r="B7492" s="5"/>
      <c r="C7492" s="98"/>
      <c r="D7492" s="98"/>
      <c r="E7492" s="5"/>
      <c r="F7492" s="5"/>
      <c r="G7492" s="87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99"/>
      <c r="AB7492" s="5"/>
      <c r="AC7492" s="5"/>
      <c r="AD7492" s="99"/>
      <c r="AE7492" s="5"/>
      <c r="AF7492" s="5"/>
      <c r="AG7492" s="15"/>
      <c r="AH7492" s="15"/>
    </row>
    <row r="7493" spans="1:34" ht="15" customHeight="1" x14ac:dyDescent="0.25">
      <c r="A7493" s="12"/>
      <c r="B7493" s="5"/>
      <c r="C7493" s="98"/>
      <c r="D7493" s="98"/>
      <c r="E7493" s="5"/>
      <c r="F7493" s="5"/>
      <c r="G7493" s="87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99"/>
      <c r="AB7493" s="5"/>
      <c r="AC7493" s="5"/>
      <c r="AD7493" s="99"/>
      <c r="AE7493" s="5"/>
      <c r="AF7493" s="5"/>
      <c r="AG7493" s="15"/>
      <c r="AH7493" s="15"/>
    </row>
    <row r="7494" spans="1:34" ht="15" customHeight="1" x14ac:dyDescent="0.25">
      <c r="A7494" s="12"/>
      <c r="B7494" s="5"/>
      <c r="C7494" s="98"/>
      <c r="D7494" s="98"/>
      <c r="E7494" s="5"/>
      <c r="F7494" s="5"/>
      <c r="G7494" s="87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99"/>
      <c r="AB7494" s="5"/>
      <c r="AC7494" s="5"/>
      <c r="AD7494" s="99"/>
      <c r="AE7494" s="5"/>
      <c r="AF7494" s="5"/>
      <c r="AG7494" s="15"/>
      <c r="AH7494" s="15"/>
    </row>
    <row r="7495" spans="1:34" ht="15" customHeight="1" x14ac:dyDescent="0.25">
      <c r="A7495" s="12"/>
      <c r="B7495" s="5"/>
      <c r="C7495" s="98"/>
      <c r="D7495" s="98"/>
      <c r="E7495" s="5"/>
      <c r="F7495" s="5"/>
      <c r="G7495" s="87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99"/>
      <c r="AB7495" s="5"/>
      <c r="AC7495" s="5"/>
      <c r="AD7495" s="99"/>
      <c r="AE7495" s="5"/>
      <c r="AF7495" s="5"/>
      <c r="AG7495" s="15"/>
      <c r="AH7495" s="15"/>
    </row>
    <row r="7496" spans="1:34" ht="15" customHeight="1" x14ac:dyDescent="0.25">
      <c r="A7496" s="12"/>
      <c r="B7496" s="5"/>
      <c r="C7496" s="98"/>
      <c r="D7496" s="98"/>
      <c r="E7496" s="5"/>
      <c r="F7496" s="5"/>
      <c r="G7496" s="87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99"/>
      <c r="AB7496" s="5"/>
      <c r="AC7496" s="5"/>
      <c r="AD7496" s="99"/>
      <c r="AE7496" s="5"/>
      <c r="AF7496" s="5"/>
      <c r="AG7496" s="15"/>
      <c r="AH7496" s="15"/>
    </row>
    <row r="7497" spans="1:34" ht="15" customHeight="1" x14ac:dyDescent="0.25">
      <c r="A7497" s="12"/>
      <c r="B7497" s="5"/>
      <c r="C7497" s="98"/>
      <c r="D7497" s="98"/>
      <c r="E7497" s="5"/>
      <c r="F7497" s="5"/>
      <c r="G7497" s="87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99"/>
      <c r="AB7497" s="5"/>
      <c r="AC7497" s="5"/>
      <c r="AD7497" s="99"/>
      <c r="AE7497" s="5"/>
      <c r="AF7497" s="5"/>
      <c r="AG7497" s="15"/>
      <c r="AH7497" s="15"/>
    </row>
    <row r="7498" spans="1:34" ht="15" customHeight="1" x14ac:dyDescent="0.25">
      <c r="A7498" s="12"/>
      <c r="B7498" s="5"/>
      <c r="C7498" s="98"/>
      <c r="D7498" s="98"/>
      <c r="E7498" s="5"/>
      <c r="F7498" s="5"/>
      <c r="G7498" s="87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99"/>
      <c r="AB7498" s="5"/>
      <c r="AC7498" s="5"/>
      <c r="AD7498" s="99"/>
      <c r="AE7498" s="5"/>
      <c r="AF7498" s="5"/>
      <c r="AG7498" s="15"/>
      <c r="AH7498" s="15"/>
    </row>
    <row r="7499" spans="1:34" ht="15" customHeight="1" x14ac:dyDescent="0.25">
      <c r="A7499" s="12"/>
      <c r="B7499" s="5"/>
      <c r="C7499" s="98"/>
      <c r="D7499" s="98"/>
      <c r="E7499" s="5"/>
      <c r="F7499" s="5"/>
      <c r="G7499" s="87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99"/>
      <c r="AB7499" s="5"/>
      <c r="AC7499" s="5"/>
      <c r="AD7499" s="99"/>
      <c r="AE7499" s="5"/>
      <c r="AF7499" s="5"/>
      <c r="AG7499" s="15"/>
      <c r="AH7499" s="15"/>
    </row>
    <row r="7500" spans="1:34" ht="15" customHeight="1" x14ac:dyDescent="0.25">
      <c r="A7500" s="12"/>
      <c r="B7500" s="5"/>
      <c r="C7500" s="98"/>
      <c r="D7500" s="98"/>
      <c r="E7500" s="5"/>
      <c r="F7500" s="5"/>
      <c r="G7500" s="87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99"/>
      <c r="AB7500" s="5"/>
      <c r="AC7500" s="5"/>
      <c r="AD7500" s="99"/>
      <c r="AE7500" s="5"/>
      <c r="AF7500" s="5"/>
      <c r="AG7500" s="15"/>
      <c r="AH7500" s="15"/>
    </row>
    <row r="7501" spans="1:34" ht="15" customHeight="1" x14ac:dyDescent="0.25">
      <c r="A7501" s="12"/>
      <c r="B7501" s="5"/>
      <c r="C7501" s="98"/>
      <c r="D7501" s="98"/>
      <c r="E7501" s="5"/>
      <c r="F7501" s="5"/>
      <c r="G7501" s="87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99"/>
      <c r="AB7501" s="5"/>
      <c r="AC7501" s="5"/>
      <c r="AD7501" s="99"/>
      <c r="AE7501" s="5"/>
      <c r="AF7501" s="5"/>
      <c r="AG7501" s="15"/>
      <c r="AH7501" s="15"/>
    </row>
    <row r="7502" spans="1:34" ht="15" customHeight="1" x14ac:dyDescent="0.25">
      <c r="A7502" s="12"/>
      <c r="B7502" s="5"/>
      <c r="C7502" s="98"/>
      <c r="D7502" s="98"/>
      <c r="E7502" s="5"/>
      <c r="F7502" s="5"/>
      <c r="G7502" s="87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99"/>
      <c r="AB7502" s="5"/>
      <c r="AC7502" s="5"/>
      <c r="AD7502" s="99"/>
      <c r="AE7502" s="5"/>
      <c r="AF7502" s="5"/>
      <c r="AG7502" s="15"/>
      <c r="AH7502" s="15"/>
    </row>
    <row r="7503" spans="1:34" ht="15" customHeight="1" x14ac:dyDescent="0.25">
      <c r="A7503" s="12"/>
      <c r="B7503" s="5"/>
      <c r="C7503" s="98"/>
      <c r="D7503" s="98"/>
      <c r="E7503" s="5"/>
      <c r="F7503" s="5"/>
      <c r="G7503" s="87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99"/>
      <c r="AB7503" s="5"/>
      <c r="AC7503" s="5"/>
      <c r="AD7503" s="99"/>
      <c r="AE7503" s="5"/>
      <c r="AF7503" s="5"/>
      <c r="AG7503" s="15"/>
      <c r="AH7503" s="15"/>
    </row>
    <row r="7504" spans="1:34" ht="15" customHeight="1" x14ac:dyDescent="0.25">
      <c r="A7504" s="12"/>
      <c r="B7504" s="5"/>
      <c r="C7504" s="98"/>
      <c r="D7504" s="98"/>
      <c r="E7504" s="5"/>
      <c r="F7504" s="5"/>
      <c r="G7504" s="87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99"/>
      <c r="AB7504" s="5"/>
      <c r="AC7504" s="5"/>
      <c r="AD7504" s="99"/>
      <c r="AE7504" s="5"/>
      <c r="AF7504" s="5"/>
      <c r="AG7504" s="15"/>
      <c r="AH7504" s="15"/>
    </row>
    <row r="7505" spans="1:34" ht="15" customHeight="1" x14ac:dyDescent="0.25">
      <c r="A7505" s="12"/>
      <c r="B7505" s="5"/>
      <c r="C7505" s="98"/>
      <c r="D7505" s="98"/>
      <c r="E7505" s="5"/>
      <c r="F7505" s="5"/>
      <c r="G7505" s="87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99"/>
      <c r="AB7505" s="5"/>
      <c r="AC7505" s="5"/>
      <c r="AD7505" s="99"/>
      <c r="AE7505" s="5"/>
      <c r="AF7505" s="5"/>
      <c r="AG7505" s="15"/>
      <c r="AH7505" s="15"/>
    </row>
    <row r="7506" spans="1:34" ht="15" customHeight="1" x14ac:dyDescent="0.25">
      <c r="A7506" s="12"/>
      <c r="B7506" s="5"/>
      <c r="C7506" s="98"/>
      <c r="D7506" s="98"/>
      <c r="E7506" s="5"/>
      <c r="F7506" s="5"/>
      <c r="G7506" s="87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99"/>
      <c r="AB7506" s="5"/>
      <c r="AC7506" s="5"/>
      <c r="AD7506" s="99"/>
      <c r="AE7506" s="5"/>
      <c r="AF7506" s="5"/>
      <c r="AG7506" s="15"/>
      <c r="AH7506" s="15"/>
    </row>
    <row r="7507" spans="1:34" ht="15" customHeight="1" x14ac:dyDescent="0.25">
      <c r="A7507" s="12"/>
      <c r="B7507" s="5"/>
      <c r="C7507" s="98"/>
      <c r="D7507" s="98"/>
      <c r="E7507" s="5"/>
      <c r="F7507" s="5"/>
      <c r="G7507" s="87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99"/>
      <c r="AB7507" s="5"/>
      <c r="AC7507" s="5"/>
      <c r="AD7507" s="99"/>
      <c r="AE7507" s="5"/>
      <c r="AF7507" s="5"/>
      <c r="AG7507" s="15"/>
      <c r="AH7507" s="15"/>
    </row>
    <row r="7508" spans="1:34" ht="15" customHeight="1" x14ac:dyDescent="0.25">
      <c r="A7508" s="12"/>
      <c r="B7508" s="5"/>
      <c r="C7508" s="98"/>
      <c r="D7508" s="98"/>
      <c r="E7508" s="5"/>
      <c r="F7508" s="5"/>
      <c r="G7508" s="87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99"/>
      <c r="AB7508" s="5"/>
      <c r="AC7508" s="5"/>
      <c r="AD7508" s="99"/>
      <c r="AE7508" s="5"/>
      <c r="AF7508" s="5"/>
      <c r="AG7508" s="15"/>
      <c r="AH7508" s="15"/>
    </row>
    <row r="7509" spans="1:34" ht="15" customHeight="1" x14ac:dyDescent="0.25">
      <c r="A7509" s="12"/>
      <c r="B7509" s="5"/>
      <c r="C7509" s="98"/>
      <c r="D7509" s="98"/>
      <c r="E7509" s="5"/>
      <c r="F7509" s="5"/>
      <c r="G7509" s="87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99"/>
      <c r="AB7509" s="5"/>
      <c r="AC7509" s="5"/>
      <c r="AD7509" s="99"/>
      <c r="AE7509" s="5"/>
      <c r="AF7509" s="5"/>
      <c r="AG7509" s="15"/>
      <c r="AH7509" s="15"/>
    </row>
    <row r="7510" spans="1:34" ht="15" customHeight="1" x14ac:dyDescent="0.25">
      <c r="A7510" s="12"/>
      <c r="B7510" s="5"/>
      <c r="C7510" s="98"/>
      <c r="D7510" s="98"/>
      <c r="E7510" s="5"/>
      <c r="F7510" s="5"/>
      <c r="G7510" s="87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99"/>
      <c r="AB7510" s="5"/>
      <c r="AC7510" s="5"/>
      <c r="AD7510" s="99"/>
      <c r="AE7510" s="5"/>
      <c r="AF7510" s="5"/>
      <c r="AG7510" s="15"/>
      <c r="AH7510" s="15"/>
    </row>
    <row r="7511" spans="1:34" ht="15" customHeight="1" x14ac:dyDescent="0.25">
      <c r="A7511" s="12"/>
      <c r="B7511" s="5"/>
      <c r="C7511" s="98"/>
      <c r="D7511" s="98"/>
      <c r="E7511" s="5"/>
      <c r="F7511" s="5"/>
      <c r="G7511" s="87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99"/>
      <c r="AB7511" s="5"/>
      <c r="AC7511" s="5"/>
      <c r="AD7511" s="99"/>
      <c r="AE7511" s="5"/>
      <c r="AF7511" s="5"/>
      <c r="AG7511" s="15"/>
      <c r="AH7511" s="15"/>
    </row>
    <row r="7512" spans="1:34" ht="15" customHeight="1" x14ac:dyDescent="0.25">
      <c r="A7512" s="12"/>
      <c r="B7512" s="5"/>
      <c r="C7512" s="98"/>
      <c r="D7512" s="98"/>
      <c r="E7512" s="5"/>
      <c r="F7512" s="5"/>
      <c r="G7512" s="87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99"/>
      <c r="AB7512" s="5"/>
      <c r="AC7512" s="5"/>
      <c r="AD7512" s="99"/>
      <c r="AE7512" s="5"/>
      <c r="AF7512" s="5"/>
      <c r="AG7512" s="15"/>
      <c r="AH7512" s="15"/>
    </row>
    <row r="7513" spans="1:34" ht="15" customHeight="1" x14ac:dyDescent="0.25">
      <c r="A7513" s="12"/>
      <c r="B7513" s="5"/>
      <c r="C7513" s="98"/>
      <c r="D7513" s="98"/>
      <c r="E7513" s="5"/>
      <c r="F7513" s="5"/>
      <c r="G7513" s="87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99"/>
      <c r="AB7513" s="5"/>
      <c r="AC7513" s="5"/>
      <c r="AD7513" s="99"/>
      <c r="AE7513" s="5"/>
      <c r="AF7513" s="5"/>
      <c r="AG7513" s="15"/>
      <c r="AH7513" s="15"/>
    </row>
    <row r="7514" spans="1:34" ht="15" customHeight="1" x14ac:dyDescent="0.25">
      <c r="A7514" s="12"/>
      <c r="B7514" s="5"/>
      <c r="C7514" s="98"/>
      <c r="D7514" s="98"/>
      <c r="E7514" s="5"/>
      <c r="F7514" s="5"/>
      <c r="G7514" s="87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99"/>
      <c r="AB7514" s="5"/>
      <c r="AC7514" s="5"/>
      <c r="AD7514" s="99"/>
      <c r="AE7514" s="5"/>
      <c r="AF7514" s="5"/>
      <c r="AG7514" s="15"/>
      <c r="AH7514" s="15"/>
    </row>
    <row r="7515" spans="1:34" ht="15" customHeight="1" x14ac:dyDescent="0.25">
      <c r="A7515" s="12"/>
      <c r="B7515" s="5"/>
      <c r="C7515" s="98"/>
      <c r="D7515" s="98"/>
      <c r="E7515" s="5"/>
      <c r="F7515" s="5"/>
      <c r="G7515" s="87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99"/>
      <c r="AB7515" s="5"/>
      <c r="AC7515" s="5"/>
      <c r="AD7515" s="99"/>
      <c r="AE7515" s="5"/>
      <c r="AF7515" s="5"/>
      <c r="AG7515" s="15"/>
      <c r="AH7515" s="15"/>
    </row>
    <row r="7516" spans="1:34" ht="15" customHeight="1" x14ac:dyDescent="0.25">
      <c r="A7516" s="12"/>
      <c r="B7516" s="5"/>
      <c r="C7516" s="98"/>
      <c r="D7516" s="98"/>
      <c r="E7516" s="5"/>
      <c r="F7516" s="5"/>
      <c r="G7516" s="87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99"/>
      <c r="AB7516" s="5"/>
      <c r="AC7516" s="5"/>
      <c r="AD7516" s="99"/>
      <c r="AE7516" s="5"/>
      <c r="AF7516" s="5"/>
      <c r="AG7516" s="15"/>
      <c r="AH7516" s="15"/>
    </row>
    <row r="7517" spans="1:34" ht="15" customHeight="1" x14ac:dyDescent="0.25">
      <c r="A7517" s="12"/>
      <c r="B7517" s="5"/>
      <c r="C7517" s="98"/>
      <c r="D7517" s="98"/>
      <c r="E7517" s="5"/>
      <c r="F7517" s="5"/>
      <c r="G7517" s="87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99"/>
      <c r="AB7517" s="5"/>
      <c r="AC7517" s="5"/>
      <c r="AD7517" s="99"/>
      <c r="AE7517" s="5"/>
      <c r="AF7517" s="5"/>
      <c r="AG7517" s="15"/>
      <c r="AH7517" s="15"/>
    </row>
    <row r="7518" spans="1:34" ht="15" customHeight="1" x14ac:dyDescent="0.25">
      <c r="A7518" s="12"/>
      <c r="B7518" s="5"/>
      <c r="C7518" s="98"/>
      <c r="D7518" s="98"/>
      <c r="E7518" s="5"/>
      <c r="F7518" s="5"/>
      <c r="G7518" s="87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99"/>
      <c r="AB7518" s="5"/>
      <c r="AC7518" s="5"/>
      <c r="AD7518" s="99"/>
      <c r="AE7518" s="5"/>
      <c r="AF7518" s="5"/>
      <c r="AG7518" s="15"/>
      <c r="AH7518" s="15"/>
    </row>
    <row r="7519" spans="1:34" ht="15" customHeight="1" x14ac:dyDescent="0.25">
      <c r="A7519" s="12"/>
      <c r="B7519" s="5"/>
      <c r="C7519" s="98"/>
      <c r="D7519" s="98"/>
      <c r="E7519" s="5"/>
      <c r="F7519" s="5"/>
      <c r="G7519" s="87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99"/>
      <c r="AB7519" s="5"/>
      <c r="AC7519" s="5"/>
      <c r="AD7519" s="99"/>
      <c r="AE7519" s="5"/>
      <c r="AF7519" s="5"/>
      <c r="AG7519" s="15"/>
      <c r="AH7519" s="15"/>
    </row>
    <row r="7520" spans="1:34" ht="15" customHeight="1" x14ac:dyDescent="0.25">
      <c r="A7520" s="12"/>
      <c r="B7520" s="5"/>
      <c r="C7520" s="98"/>
      <c r="D7520" s="98"/>
      <c r="E7520" s="5"/>
      <c r="F7520" s="5"/>
      <c r="G7520" s="87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99"/>
      <c r="AB7520" s="5"/>
      <c r="AC7520" s="5"/>
      <c r="AD7520" s="99"/>
      <c r="AE7520" s="5"/>
      <c r="AF7520" s="5"/>
      <c r="AG7520" s="15"/>
      <c r="AH7520" s="15"/>
    </row>
    <row r="7521" spans="1:34" ht="15" customHeight="1" x14ac:dyDescent="0.25">
      <c r="A7521" s="12"/>
      <c r="B7521" s="5"/>
      <c r="C7521" s="98"/>
      <c r="D7521" s="98"/>
      <c r="E7521" s="5"/>
      <c r="F7521" s="5"/>
      <c r="G7521" s="87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99"/>
      <c r="AB7521" s="5"/>
      <c r="AC7521" s="5"/>
      <c r="AD7521" s="99"/>
      <c r="AE7521" s="5"/>
      <c r="AF7521" s="5"/>
      <c r="AG7521" s="15"/>
      <c r="AH7521" s="15"/>
    </row>
    <row r="7522" spans="1:34" ht="15" customHeight="1" x14ac:dyDescent="0.25">
      <c r="A7522" s="12"/>
      <c r="B7522" s="5"/>
      <c r="C7522" s="98"/>
      <c r="D7522" s="98"/>
      <c r="E7522" s="5"/>
      <c r="F7522" s="5"/>
      <c r="G7522" s="87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99"/>
      <c r="AB7522" s="5"/>
      <c r="AC7522" s="5"/>
      <c r="AD7522" s="99"/>
      <c r="AE7522" s="5"/>
      <c r="AF7522" s="5"/>
      <c r="AG7522" s="15"/>
      <c r="AH7522" s="15"/>
    </row>
    <row r="7523" spans="1:34" ht="15" customHeight="1" x14ac:dyDescent="0.25">
      <c r="A7523" s="12"/>
      <c r="B7523" s="5"/>
      <c r="C7523" s="98"/>
      <c r="D7523" s="98"/>
      <c r="E7523" s="5"/>
      <c r="F7523" s="5"/>
      <c r="G7523" s="87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99"/>
      <c r="AB7523" s="5"/>
      <c r="AC7523" s="5"/>
      <c r="AD7523" s="99"/>
      <c r="AE7523" s="5"/>
      <c r="AF7523" s="5"/>
      <c r="AG7523" s="15"/>
      <c r="AH7523" s="15"/>
    </row>
    <row r="7524" spans="1:34" ht="15" customHeight="1" x14ac:dyDescent="0.25">
      <c r="A7524" s="12"/>
      <c r="B7524" s="5"/>
      <c r="C7524" s="98"/>
      <c r="D7524" s="98"/>
      <c r="E7524" s="5"/>
      <c r="F7524" s="5"/>
      <c r="G7524" s="87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99"/>
      <c r="AB7524" s="5"/>
      <c r="AC7524" s="5"/>
      <c r="AD7524" s="99"/>
      <c r="AE7524" s="5"/>
      <c r="AF7524" s="5"/>
      <c r="AG7524" s="15"/>
      <c r="AH7524" s="15"/>
    </row>
    <row r="7525" spans="1:34" ht="15" customHeight="1" x14ac:dyDescent="0.25">
      <c r="A7525" s="12"/>
      <c r="B7525" s="5"/>
      <c r="C7525" s="98"/>
      <c r="D7525" s="98"/>
      <c r="E7525" s="5"/>
      <c r="F7525" s="5"/>
      <c r="G7525" s="87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99"/>
      <c r="AB7525" s="5"/>
      <c r="AC7525" s="5"/>
      <c r="AD7525" s="99"/>
      <c r="AE7525" s="5"/>
      <c r="AF7525" s="5"/>
      <c r="AG7525" s="15"/>
      <c r="AH7525" s="15"/>
    </row>
    <row r="7526" spans="1:34" ht="15" customHeight="1" x14ac:dyDescent="0.25">
      <c r="A7526" s="12"/>
      <c r="B7526" s="5"/>
      <c r="C7526" s="98"/>
      <c r="D7526" s="98"/>
      <c r="E7526" s="5"/>
      <c r="F7526" s="5"/>
      <c r="G7526" s="87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99"/>
      <c r="AB7526" s="5"/>
      <c r="AC7526" s="5"/>
      <c r="AD7526" s="99"/>
      <c r="AE7526" s="5"/>
      <c r="AF7526" s="5"/>
      <c r="AG7526" s="15"/>
      <c r="AH7526" s="15"/>
    </row>
    <row r="7527" spans="1:34" ht="15" customHeight="1" x14ac:dyDescent="0.25">
      <c r="A7527" s="12"/>
      <c r="B7527" s="5"/>
      <c r="C7527" s="98"/>
      <c r="D7527" s="98"/>
      <c r="E7527" s="5"/>
      <c r="F7527" s="5"/>
      <c r="G7527" s="87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99"/>
      <c r="AB7527" s="5"/>
      <c r="AC7527" s="5"/>
      <c r="AD7527" s="99"/>
      <c r="AE7527" s="5"/>
      <c r="AF7527" s="5"/>
      <c r="AG7527" s="15"/>
      <c r="AH7527" s="15"/>
    </row>
    <row r="7528" spans="1:34" ht="15" customHeight="1" x14ac:dyDescent="0.25">
      <c r="A7528" s="12"/>
      <c r="B7528" s="5"/>
      <c r="C7528" s="98"/>
      <c r="D7528" s="98"/>
      <c r="E7528" s="5"/>
      <c r="F7528" s="5"/>
      <c r="G7528" s="87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99"/>
      <c r="AB7528" s="5"/>
      <c r="AC7528" s="5"/>
      <c r="AD7528" s="99"/>
      <c r="AE7528" s="5"/>
      <c r="AF7528" s="5"/>
      <c r="AG7528" s="15"/>
      <c r="AH7528" s="15"/>
    </row>
    <row r="7529" spans="1:34" ht="15" customHeight="1" x14ac:dyDescent="0.25">
      <c r="A7529" s="12"/>
      <c r="B7529" s="5"/>
      <c r="C7529" s="98"/>
      <c r="D7529" s="98"/>
      <c r="E7529" s="5"/>
      <c r="F7529" s="5"/>
      <c r="G7529" s="87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99"/>
      <c r="AB7529" s="5"/>
      <c r="AC7529" s="5"/>
      <c r="AD7529" s="99"/>
      <c r="AE7529" s="5"/>
      <c r="AF7529" s="5"/>
      <c r="AG7529" s="15"/>
      <c r="AH7529" s="15"/>
    </row>
    <row r="7530" spans="1:34" ht="15" customHeight="1" x14ac:dyDescent="0.25">
      <c r="A7530" s="12"/>
      <c r="B7530" s="5"/>
      <c r="C7530" s="98"/>
      <c r="D7530" s="98"/>
      <c r="E7530" s="5"/>
      <c r="F7530" s="5"/>
      <c r="G7530" s="87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99"/>
      <c r="AB7530" s="5"/>
      <c r="AC7530" s="5"/>
      <c r="AD7530" s="99"/>
      <c r="AE7530" s="5"/>
      <c r="AF7530" s="5"/>
      <c r="AG7530" s="15"/>
      <c r="AH7530" s="15"/>
    </row>
    <row r="7531" spans="1:34" ht="15" customHeight="1" x14ac:dyDescent="0.25">
      <c r="A7531" s="12"/>
      <c r="B7531" s="5"/>
      <c r="C7531" s="98"/>
      <c r="D7531" s="98"/>
      <c r="E7531" s="5"/>
      <c r="F7531" s="5"/>
      <c r="G7531" s="87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99"/>
      <c r="AB7531" s="5"/>
      <c r="AC7531" s="5"/>
      <c r="AD7531" s="99"/>
      <c r="AE7531" s="5"/>
      <c r="AF7531" s="5"/>
      <c r="AG7531" s="15"/>
      <c r="AH7531" s="15"/>
    </row>
    <row r="7532" spans="1:34" ht="15" customHeight="1" x14ac:dyDescent="0.25">
      <c r="A7532" s="12"/>
      <c r="B7532" s="5"/>
      <c r="C7532" s="98"/>
      <c r="D7532" s="98"/>
      <c r="E7532" s="5"/>
      <c r="F7532" s="5"/>
      <c r="G7532" s="87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99"/>
      <c r="AB7532" s="5"/>
      <c r="AC7532" s="5"/>
      <c r="AD7532" s="99"/>
      <c r="AE7532" s="5"/>
      <c r="AF7532" s="5"/>
      <c r="AG7532" s="15"/>
      <c r="AH7532" s="15"/>
    </row>
    <row r="7533" spans="1:34" ht="15" customHeight="1" x14ac:dyDescent="0.25">
      <c r="A7533" s="12"/>
      <c r="B7533" s="5"/>
      <c r="C7533" s="98"/>
      <c r="D7533" s="98"/>
      <c r="E7533" s="5"/>
      <c r="F7533" s="5"/>
      <c r="G7533" s="87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99"/>
      <c r="AB7533" s="5"/>
      <c r="AC7533" s="5"/>
      <c r="AD7533" s="99"/>
      <c r="AE7533" s="5"/>
      <c r="AF7533" s="5"/>
      <c r="AG7533" s="15"/>
      <c r="AH7533" s="15"/>
    </row>
    <row r="7534" spans="1:34" ht="15" customHeight="1" x14ac:dyDescent="0.25">
      <c r="A7534" s="12"/>
      <c r="B7534" s="5"/>
      <c r="C7534" s="98"/>
      <c r="D7534" s="98"/>
      <c r="E7534" s="5"/>
      <c r="F7534" s="5"/>
      <c r="G7534" s="87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99"/>
      <c r="AB7534" s="5"/>
      <c r="AC7534" s="5"/>
      <c r="AD7534" s="99"/>
      <c r="AE7534" s="5"/>
      <c r="AF7534" s="5"/>
      <c r="AG7534" s="15"/>
      <c r="AH7534" s="15"/>
    </row>
    <row r="7535" spans="1:34" ht="15" customHeight="1" x14ac:dyDescent="0.25">
      <c r="A7535" s="12"/>
      <c r="B7535" s="5"/>
      <c r="C7535" s="98"/>
      <c r="D7535" s="98"/>
      <c r="E7535" s="5"/>
      <c r="F7535" s="5"/>
      <c r="G7535" s="87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99"/>
      <c r="AB7535" s="5"/>
      <c r="AC7535" s="5"/>
      <c r="AD7535" s="99"/>
      <c r="AE7535" s="5"/>
      <c r="AF7535" s="5"/>
      <c r="AG7535" s="15"/>
      <c r="AH7535" s="15"/>
    </row>
    <row r="7536" spans="1:34" ht="15" customHeight="1" x14ac:dyDescent="0.25">
      <c r="A7536" s="12"/>
      <c r="B7536" s="5"/>
      <c r="C7536" s="98"/>
      <c r="D7536" s="98"/>
      <c r="E7536" s="5"/>
      <c r="F7536" s="5"/>
      <c r="G7536" s="87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99"/>
      <c r="AB7536" s="5"/>
      <c r="AC7536" s="5"/>
      <c r="AD7536" s="99"/>
      <c r="AE7536" s="5"/>
      <c r="AF7536" s="5"/>
      <c r="AG7536" s="15"/>
      <c r="AH7536" s="15"/>
    </row>
    <row r="7537" spans="1:34" ht="15" customHeight="1" x14ac:dyDescent="0.25">
      <c r="A7537" s="12"/>
      <c r="B7537" s="5"/>
      <c r="C7537" s="98"/>
      <c r="D7537" s="98"/>
      <c r="E7537" s="5"/>
      <c r="F7537" s="5"/>
      <c r="G7537" s="87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99"/>
      <c r="AB7537" s="5"/>
      <c r="AC7537" s="5"/>
      <c r="AD7537" s="99"/>
      <c r="AE7537" s="5"/>
      <c r="AF7537" s="5"/>
      <c r="AG7537" s="15"/>
      <c r="AH7537" s="15"/>
    </row>
    <row r="7538" spans="1:34" ht="15" customHeight="1" x14ac:dyDescent="0.25">
      <c r="A7538" s="12"/>
      <c r="B7538" s="5"/>
      <c r="C7538" s="98"/>
      <c r="D7538" s="98"/>
      <c r="E7538" s="5"/>
      <c r="F7538" s="5"/>
      <c r="G7538" s="87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99"/>
      <c r="AB7538" s="5"/>
      <c r="AC7538" s="5"/>
      <c r="AD7538" s="99"/>
      <c r="AE7538" s="5"/>
      <c r="AF7538" s="5"/>
      <c r="AG7538" s="15"/>
      <c r="AH7538" s="15"/>
    </row>
    <row r="7539" spans="1:34" ht="15" customHeight="1" x14ac:dyDescent="0.25">
      <c r="A7539" s="12"/>
      <c r="B7539" s="5"/>
      <c r="C7539" s="98"/>
      <c r="D7539" s="98"/>
      <c r="E7539" s="5"/>
      <c r="F7539" s="5"/>
      <c r="G7539" s="87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99"/>
      <c r="AB7539" s="5"/>
      <c r="AC7539" s="5"/>
      <c r="AD7539" s="99"/>
      <c r="AE7539" s="5"/>
      <c r="AF7539" s="5"/>
      <c r="AG7539" s="15"/>
      <c r="AH7539" s="15"/>
    </row>
    <row r="7540" spans="1:34" ht="15" customHeight="1" x14ac:dyDescent="0.25">
      <c r="A7540" s="12"/>
      <c r="B7540" s="5"/>
      <c r="C7540" s="98"/>
      <c r="D7540" s="98"/>
      <c r="E7540" s="5"/>
      <c r="F7540" s="5"/>
      <c r="G7540" s="87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99"/>
      <c r="AB7540" s="5"/>
      <c r="AC7540" s="5"/>
      <c r="AD7540" s="99"/>
      <c r="AE7540" s="5"/>
      <c r="AF7540" s="5"/>
      <c r="AG7540" s="15"/>
      <c r="AH7540" s="15"/>
    </row>
    <row r="7541" spans="1:34" ht="15" customHeight="1" x14ac:dyDescent="0.25">
      <c r="A7541" s="12"/>
      <c r="B7541" s="5"/>
      <c r="C7541" s="98"/>
      <c r="D7541" s="98"/>
      <c r="E7541" s="5"/>
      <c r="F7541" s="5"/>
      <c r="G7541" s="87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99"/>
      <c r="AB7541" s="5"/>
      <c r="AC7541" s="5"/>
      <c r="AD7541" s="99"/>
      <c r="AE7541" s="5"/>
      <c r="AF7541" s="5"/>
      <c r="AG7541" s="15"/>
      <c r="AH7541" s="15"/>
    </row>
    <row r="7542" spans="1:34" ht="15" customHeight="1" x14ac:dyDescent="0.25">
      <c r="A7542" s="12"/>
      <c r="B7542" s="5"/>
      <c r="C7542" s="98"/>
      <c r="D7542" s="98"/>
      <c r="E7542" s="5"/>
      <c r="F7542" s="5"/>
      <c r="G7542" s="87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99"/>
      <c r="AB7542" s="5"/>
      <c r="AC7542" s="5"/>
      <c r="AD7542" s="99"/>
      <c r="AE7542" s="5"/>
      <c r="AF7542" s="5"/>
      <c r="AG7542" s="15"/>
      <c r="AH7542" s="15"/>
    </row>
    <row r="7543" spans="1:34" ht="15" customHeight="1" x14ac:dyDescent="0.25">
      <c r="A7543" s="12"/>
      <c r="B7543" s="5"/>
      <c r="C7543" s="98"/>
      <c r="D7543" s="98"/>
      <c r="E7543" s="5"/>
      <c r="F7543" s="5"/>
      <c r="G7543" s="87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99"/>
      <c r="AB7543" s="5"/>
      <c r="AC7543" s="5"/>
      <c r="AD7543" s="99"/>
      <c r="AE7543" s="5"/>
      <c r="AF7543" s="5"/>
      <c r="AG7543" s="15"/>
      <c r="AH7543" s="15"/>
    </row>
    <row r="7544" spans="1:34" ht="15" customHeight="1" x14ac:dyDescent="0.25">
      <c r="A7544" s="12"/>
      <c r="B7544" s="5"/>
      <c r="C7544" s="98"/>
      <c r="D7544" s="98"/>
      <c r="E7544" s="5"/>
      <c r="F7544" s="5"/>
      <c r="G7544" s="87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99"/>
      <c r="AB7544" s="5"/>
      <c r="AC7544" s="5"/>
      <c r="AD7544" s="99"/>
      <c r="AE7544" s="5"/>
      <c r="AF7544" s="5"/>
      <c r="AG7544" s="15"/>
      <c r="AH7544" s="15"/>
    </row>
    <row r="7545" spans="1:34" ht="15" customHeight="1" x14ac:dyDescent="0.25">
      <c r="A7545" s="12"/>
      <c r="B7545" s="5"/>
      <c r="C7545" s="98"/>
      <c r="D7545" s="98"/>
      <c r="E7545" s="5"/>
      <c r="F7545" s="5"/>
      <c r="G7545" s="87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99"/>
      <c r="AB7545" s="5"/>
      <c r="AC7545" s="5"/>
      <c r="AD7545" s="99"/>
      <c r="AE7545" s="5"/>
      <c r="AF7545" s="5"/>
      <c r="AG7545" s="15"/>
      <c r="AH7545" s="15"/>
    </row>
    <row r="7546" spans="1:34" ht="15" customHeight="1" x14ac:dyDescent="0.25">
      <c r="A7546" s="12"/>
      <c r="B7546" s="5"/>
      <c r="C7546" s="98"/>
      <c r="D7546" s="98"/>
      <c r="E7546" s="5"/>
      <c r="F7546" s="5"/>
      <c r="G7546" s="87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99"/>
      <c r="AB7546" s="5"/>
      <c r="AC7546" s="5"/>
      <c r="AD7546" s="99"/>
      <c r="AE7546" s="5"/>
      <c r="AF7546" s="5"/>
      <c r="AG7546" s="15"/>
      <c r="AH7546" s="15"/>
    </row>
    <row r="7547" spans="1:34" ht="15" customHeight="1" x14ac:dyDescent="0.25">
      <c r="A7547" s="12"/>
      <c r="B7547" s="5"/>
      <c r="C7547" s="98"/>
      <c r="D7547" s="98"/>
      <c r="E7547" s="5"/>
      <c r="F7547" s="5"/>
      <c r="G7547" s="87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99"/>
      <c r="AB7547" s="5"/>
      <c r="AC7547" s="5"/>
      <c r="AD7547" s="99"/>
      <c r="AE7547" s="5"/>
      <c r="AF7547" s="5"/>
      <c r="AG7547" s="15"/>
      <c r="AH7547" s="15"/>
    </row>
    <row r="7548" spans="1:34" ht="15" customHeight="1" x14ac:dyDescent="0.25">
      <c r="A7548" s="12"/>
      <c r="B7548" s="5"/>
      <c r="C7548" s="98"/>
      <c r="D7548" s="98"/>
      <c r="E7548" s="5"/>
      <c r="F7548" s="5"/>
      <c r="G7548" s="87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99"/>
      <c r="AB7548" s="5"/>
      <c r="AC7548" s="5"/>
      <c r="AD7548" s="99"/>
      <c r="AE7548" s="5"/>
      <c r="AF7548" s="5"/>
      <c r="AG7548" s="15"/>
      <c r="AH7548" s="15"/>
    </row>
    <row r="7549" spans="1:34" ht="15" customHeight="1" x14ac:dyDescent="0.25">
      <c r="A7549" s="12"/>
      <c r="B7549" s="5"/>
      <c r="C7549" s="98"/>
      <c r="D7549" s="98"/>
      <c r="E7549" s="5"/>
      <c r="F7549" s="5"/>
      <c r="G7549" s="87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99"/>
      <c r="AB7549" s="5"/>
      <c r="AC7549" s="5"/>
      <c r="AD7549" s="99"/>
      <c r="AE7549" s="5"/>
      <c r="AF7549" s="5"/>
      <c r="AG7549" s="15"/>
      <c r="AH7549" s="15"/>
    </row>
    <row r="7550" spans="1:34" ht="15" customHeight="1" x14ac:dyDescent="0.25">
      <c r="A7550" s="12"/>
      <c r="B7550" s="5"/>
      <c r="C7550" s="98"/>
      <c r="D7550" s="98"/>
      <c r="E7550" s="5"/>
      <c r="F7550" s="5"/>
      <c r="G7550" s="87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99"/>
      <c r="AB7550" s="5"/>
      <c r="AC7550" s="5"/>
      <c r="AD7550" s="99"/>
      <c r="AE7550" s="5"/>
      <c r="AF7550" s="5"/>
      <c r="AG7550" s="15"/>
      <c r="AH7550" s="15"/>
    </row>
    <row r="7551" spans="1:34" ht="15" customHeight="1" x14ac:dyDescent="0.25">
      <c r="A7551" s="12"/>
      <c r="B7551" s="5"/>
      <c r="C7551" s="98"/>
      <c r="D7551" s="98"/>
      <c r="E7551" s="5"/>
      <c r="F7551" s="5"/>
      <c r="G7551" s="87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99"/>
      <c r="AB7551" s="5"/>
      <c r="AC7551" s="5"/>
      <c r="AD7551" s="99"/>
      <c r="AE7551" s="5"/>
      <c r="AF7551" s="5"/>
      <c r="AG7551" s="15"/>
      <c r="AH7551" s="15"/>
    </row>
    <row r="7552" spans="1:34" ht="15" customHeight="1" x14ac:dyDescent="0.25">
      <c r="A7552" s="12"/>
      <c r="B7552" s="5"/>
      <c r="C7552" s="98"/>
      <c r="D7552" s="98"/>
      <c r="E7552" s="5"/>
      <c r="F7552" s="5"/>
      <c r="G7552" s="87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99"/>
      <c r="AB7552" s="5"/>
      <c r="AC7552" s="5"/>
      <c r="AD7552" s="99"/>
      <c r="AE7552" s="5"/>
      <c r="AF7552" s="5"/>
      <c r="AG7552" s="15"/>
      <c r="AH7552" s="15"/>
    </row>
    <row r="7553" spans="1:34" ht="15" customHeight="1" x14ac:dyDescent="0.25">
      <c r="A7553" s="12"/>
      <c r="B7553" s="5"/>
      <c r="C7553" s="98"/>
      <c r="D7553" s="98"/>
      <c r="E7553" s="5"/>
      <c r="F7553" s="5"/>
      <c r="G7553" s="87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99"/>
      <c r="AB7553" s="5"/>
      <c r="AC7553" s="5"/>
      <c r="AD7553" s="99"/>
      <c r="AE7553" s="5"/>
      <c r="AF7553" s="5"/>
      <c r="AG7553" s="15"/>
      <c r="AH7553" s="15"/>
    </row>
    <row r="7554" spans="1:34" ht="15" customHeight="1" x14ac:dyDescent="0.25">
      <c r="A7554" s="12"/>
      <c r="B7554" s="5"/>
      <c r="C7554" s="98"/>
      <c r="D7554" s="98"/>
      <c r="E7554" s="5"/>
      <c r="F7554" s="5"/>
      <c r="G7554" s="87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99"/>
      <c r="AB7554" s="5"/>
      <c r="AC7554" s="5"/>
      <c r="AD7554" s="99"/>
      <c r="AE7554" s="5"/>
      <c r="AF7554" s="5"/>
      <c r="AG7554" s="15"/>
      <c r="AH7554" s="15"/>
    </row>
    <row r="7555" spans="1:34" ht="15" customHeight="1" x14ac:dyDescent="0.25">
      <c r="A7555" s="12"/>
      <c r="B7555" s="5"/>
      <c r="C7555" s="98"/>
      <c r="D7555" s="98"/>
      <c r="E7555" s="5"/>
      <c r="F7555" s="5"/>
      <c r="G7555" s="87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99"/>
      <c r="AB7555" s="5"/>
      <c r="AC7555" s="5"/>
      <c r="AD7555" s="99"/>
      <c r="AE7555" s="5"/>
      <c r="AF7555" s="5"/>
      <c r="AG7555" s="15"/>
      <c r="AH7555" s="15"/>
    </row>
    <row r="7556" spans="1:34" ht="15" customHeight="1" x14ac:dyDescent="0.25">
      <c r="A7556" s="12"/>
      <c r="B7556" s="5"/>
      <c r="C7556" s="98"/>
      <c r="D7556" s="98"/>
      <c r="E7556" s="5"/>
      <c r="F7556" s="5"/>
      <c r="G7556" s="87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99"/>
      <c r="AB7556" s="5"/>
      <c r="AC7556" s="5"/>
      <c r="AD7556" s="99"/>
      <c r="AE7556" s="5"/>
      <c r="AF7556" s="5"/>
      <c r="AG7556" s="15"/>
      <c r="AH7556" s="15"/>
    </row>
    <row r="7557" spans="1:34" ht="15" customHeight="1" x14ac:dyDescent="0.25">
      <c r="A7557" s="12"/>
      <c r="B7557" s="5"/>
      <c r="C7557" s="98"/>
      <c r="D7557" s="98"/>
      <c r="E7557" s="5"/>
      <c r="F7557" s="5"/>
      <c r="G7557" s="87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99"/>
      <c r="AB7557" s="5"/>
      <c r="AC7557" s="5"/>
      <c r="AD7557" s="99"/>
      <c r="AE7557" s="5"/>
      <c r="AF7557" s="5"/>
      <c r="AG7557" s="15"/>
      <c r="AH7557" s="15"/>
    </row>
    <row r="7558" spans="1:34" ht="15" customHeight="1" x14ac:dyDescent="0.25">
      <c r="A7558" s="12"/>
      <c r="B7558" s="5"/>
      <c r="C7558" s="98"/>
      <c r="D7558" s="98"/>
      <c r="E7558" s="5"/>
      <c r="F7558" s="5"/>
      <c r="G7558" s="87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99"/>
      <c r="AB7558" s="5"/>
      <c r="AC7558" s="5"/>
      <c r="AD7558" s="99"/>
      <c r="AE7558" s="5"/>
      <c r="AF7558" s="5"/>
      <c r="AG7558" s="15"/>
      <c r="AH7558" s="15"/>
    </row>
    <row r="7559" spans="1:34" ht="15" customHeight="1" x14ac:dyDescent="0.25">
      <c r="A7559" s="12"/>
      <c r="B7559" s="5"/>
      <c r="C7559" s="98"/>
      <c r="D7559" s="98"/>
      <c r="E7559" s="5"/>
      <c r="F7559" s="5"/>
      <c r="G7559" s="87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99"/>
      <c r="AB7559" s="5"/>
      <c r="AC7559" s="5"/>
      <c r="AD7559" s="99"/>
      <c r="AE7559" s="5"/>
      <c r="AF7559" s="5"/>
      <c r="AG7559" s="15"/>
      <c r="AH7559" s="15"/>
    </row>
    <row r="7560" spans="1:34" ht="15" customHeight="1" x14ac:dyDescent="0.25">
      <c r="A7560" s="12"/>
      <c r="B7560" s="5"/>
      <c r="C7560" s="98"/>
      <c r="D7560" s="98"/>
      <c r="E7560" s="5"/>
      <c r="F7560" s="5"/>
      <c r="G7560" s="87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99"/>
      <c r="AB7560" s="5"/>
      <c r="AC7560" s="5"/>
      <c r="AD7560" s="99"/>
      <c r="AE7560" s="5"/>
      <c r="AF7560" s="5"/>
      <c r="AG7560" s="15"/>
      <c r="AH7560" s="15"/>
    </row>
    <row r="7561" spans="1:34" ht="15" customHeight="1" x14ac:dyDescent="0.25">
      <c r="A7561" s="12"/>
      <c r="B7561" s="5"/>
      <c r="C7561" s="98"/>
      <c r="D7561" s="98"/>
      <c r="E7561" s="5"/>
      <c r="F7561" s="5"/>
      <c r="G7561" s="87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99"/>
      <c r="AB7561" s="5"/>
      <c r="AC7561" s="5"/>
      <c r="AD7561" s="99"/>
      <c r="AE7561" s="5"/>
      <c r="AF7561" s="5"/>
      <c r="AG7561" s="15"/>
      <c r="AH7561" s="15"/>
    </row>
    <row r="7562" spans="1:34" ht="15" customHeight="1" x14ac:dyDescent="0.25">
      <c r="A7562" s="12"/>
      <c r="B7562" s="5"/>
      <c r="C7562" s="98"/>
      <c r="D7562" s="98"/>
      <c r="E7562" s="5"/>
      <c r="F7562" s="5"/>
      <c r="G7562" s="87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99"/>
      <c r="AB7562" s="5"/>
      <c r="AC7562" s="5"/>
      <c r="AD7562" s="99"/>
      <c r="AE7562" s="5"/>
      <c r="AF7562" s="5"/>
      <c r="AG7562" s="15"/>
      <c r="AH7562" s="15"/>
    </row>
    <row r="7563" spans="1:34" ht="15" customHeight="1" x14ac:dyDescent="0.25">
      <c r="A7563" s="12"/>
      <c r="B7563" s="5"/>
      <c r="C7563" s="98"/>
      <c r="D7563" s="98"/>
      <c r="E7563" s="5"/>
      <c r="F7563" s="5"/>
      <c r="G7563" s="87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99"/>
      <c r="AB7563" s="5"/>
      <c r="AC7563" s="5"/>
      <c r="AD7563" s="99"/>
      <c r="AE7563" s="5"/>
      <c r="AF7563" s="5"/>
      <c r="AG7563" s="15"/>
      <c r="AH7563" s="15"/>
    </row>
    <row r="7564" spans="1:34" ht="15" customHeight="1" x14ac:dyDescent="0.25">
      <c r="A7564" s="12"/>
      <c r="B7564" s="5"/>
      <c r="C7564" s="98"/>
      <c r="D7564" s="98"/>
      <c r="E7564" s="5"/>
      <c r="F7564" s="5"/>
      <c r="G7564" s="87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99"/>
      <c r="AB7564" s="5"/>
      <c r="AC7564" s="5"/>
      <c r="AD7564" s="99"/>
      <c r="AE7564" s="5"/>
      <c r="AF7564" s="5"/>
      <c r="AG7564" s="15"/>
      <c r="AH7564" s="15"/>
    </row>
    <row r="7565" spans="1:34" ht="15" customHeight="1" x14ac:dyDescent="0.25">
      <c r="A7565" s="12"/>
      <c r="B7565" s="5"/>
      <c r="C7565" s="98"/>
      <c r="D7565" s="98"/>
      <c r="E7565" s="5"/>
      <c r="F7565" s="5"/>
      <c r="G7565" s="87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99"/>
      <c r="AB7565" s="5"/>
      <c r="AC7565" s="5"/>
      <c r="AD7565" s="99"/>
      <c r="AE7565" s="5"/>
      <c r="AF7565" s="5"/>
      <c r="AG7565" s="15"/>
      <c r="AH7565" s="15"/>
    </row>
    <row r="7566" spans="1:34" ht="15" customHeight="1" x14ac:dyDescent="0.25">
      <c r="A7566" s="12"/>
      <c r="B7566" s="5"/>
      <c r="C7566" s="98"/>
      <c r="D7566" s="98"/>
      <c r="E7566" s="5"/>
      <c r="F7566" s="5"/>
      <c r="G7566" s="87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99"/>
      <c r="AB7566" s="5"/>
      <c r="AC7566" s="5"/>
      <c r="AD7566" s="99"/>
      <c r="AE7566" s="5"/>
      <c r="AF7566" s="5"/>
      <c r="AG7566" s="15"/>
      <c r="AH7566" s="15"/>
    </row>
    <row r="7567" spans="1:34" ht="15" customHeight="1" x14ac:dyDescent="0.25">
      <c r="A7567" s="12"/>
      <c r="B7567" s="5"/>
      <c r="C7567" s="98"/>
      <c r="D7567" s="98"/>
      <c r="E7567" s="5"/>
      <c r="F7567" s="5"/>
      <c r="G7567" s="87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99"/>
      <c r="AB7567" s="5"/>
      <c r="AC7567" s="5"/>
      <c r="AD7567" s="99"/>
      <c r="AE7567" s="5"/>
      <c r="AF7567" s="5"/>
      <c r="AG7567" s="15"/>
      <c r="AH7567" s="15"/>
    </row>
    <row r="7568" spans="1:34" ht="15" customHeight="1" x14ac:dyDescent="0.25">
      <c r="A7568" s="12"/>
      <c r="B7568" s="5"/>
      <c r="C7568" s="98"/>
      <c r="D7568" s="98"/>
      <c r="E7568" s="5"/>
      <c r="F7568" s="5"/>
      <c r="G7568" s="87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99"/>
      <c r="AB7568" s="5"/>
      <c r="AC7568" s="5"/>
      <c r="AD7568" s="99"/>
      <c r="AE7568" s="5"/>
      <c r="AF7568" s="5"/>
      <c r="AG7568" s="15"/>
      <c r="AH7568" s="15"/>
    </row>
    <row r="7569" spans="1:34" ht="15" customHeight="1" x14ac:dyDescent="0.25">
      <c r="A7569" s="12"/>
      <c r="B7569" s="5"/>
      <c r="C7569" s="98"/>
      <c r="D7569" s="98"/>
      <c r="E7569" s="5"/>
      <c r="F7569" s="5"/>
      <c r="G7569" s="87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99"/>
      <c r="AB7569" s="5"/>
      <c r="AC7569" s="5"/>
      <c r="AD7569" s="99"/>
      <c r="AE7569" s="5"/>
      <c r="AF7569" s="5"/>
      <c r="AG7569" s="15"/>
      <c r="AH7569" s="15"/>
    </row>
    <row r="7570" spans="1:34" ht="15" customHeight="1" x14ac:dyDescent="0.25">
      <c r="A7570" s="12"/>
      <c r="B7570" s="5"/>
      <c r="C7570" s="98"/>
      <c r="D7570" s="98"/>
      <c r="E7570" s="5"/>
      <c r="F7570" s="5"/>
      <c r="G7570" s="87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99"/>
      <c r="AB7570" s="5"/>
      <c r="AC7570" s="5"/>
      <c r="AD7570" s="99"/>
      <c r="AE7570" s="5"/>
      <c r="AF7570" s="5"/>
      <c r="AG7570" s="15"/>
      <c r="AH7570" s="15"/>
    </row>
    <row r="7571" spans="1:34" ht="15" customHeight="1" x14ac:dyDescent="0.25">
      <c r="A7571" s="12"/>
      <c r="B7571" s="5"/>
      <c r="C7571" s="98"/>
      <c r="D7571" s="98"/>
      <c r="E7571" s="5"/>
      <c r="F7571" s="5"/>
      <c r="G7571" s="87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99"/>
      <c r="AB7571" s="5"/>
      <c r="AC7571" s="5"/>
      <c r="AD7571" s="99"/>
      <c r="AE7571" s="5"/>
      <c r="AF7571" s="5"/>
      <c r="AG7571" s="15"/>
      <c r="AH7571" s="15"/>
    </row>
    <row r="7572" spans="1:34" ht="15" customHeight="1" x14ac:dyDescent="0.25">
      <c r="A7572" s="12"/>
      <c r="B7572" s="5"/>
      <c r="C7572" s="98"/>
      <c r="D7572" s="98"/>
      <c r="E7572" s="5"/>
      <c r="F7572" s="5"/>
      <c r="G7572" s="87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99"/>
      <c r="AB7572" s="5"/>
      <c r="AC7572" s="5"/>
      <c r="AD7572" s="99"/>
      <c r="AE7572" s="5"/>
      <c r="AF7572" s="5"/>
      <c r="AG7572" s="15"/>
      <c r="AH7572" s="15"/>
    </row>
    <row r="7573" spans="1:34" ht="15" customHeight="1" x14ac:dyDescent="0.25">
      <c r="A7573" s="12"/>
      <c r="B7573" s="5"/>
      <c r="C7573" s="98"/>
      <c r="D7573" s="98"/>
      <c r="E7573" s="5"/>
      <c r="F7573" s="5"/>
      <c r="G7573" s="87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99"/>
      <c r="AB7573" s="5"/>
      <c r="AC7573" s="5"/>
      <c r="AD7573" s="99"/>
      <c r="AE7573" s="5"/>
      <c r="AF7573" s="5"/>
      <c r="AG7573" s="15"/>
      <c r="AH7573" s="15"/>
    </row>
    <row r="7574" spans="1:34" ht="15" customHeight="1" x14ac:dyDescent="0.25">
      <c r="A7574" s="12"/>
      <c r="B7574" s="5"/>
      <c r="C7574" s="98"/>
      <c r="D7574" s="98"/>
      <c r="E7574" s="5"/>
      <c r="F7574" s="5"/>
      <c r="G7574" s="87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99"/>
      <c r="AB7574" s="5"/>
      <c r="AC7574" s="5"/>
      <c r="AD7574" s="99"/>
      <c r="AE7574" s="5"/>
      <c r="AF7574" s="5"/>
      <c r="AG7574" s="15"/>
      <c r="AH7574" s="15"/>
    </row>
    <row r="7575" spans="1:34" ht="15" customHeight="1" x14ac:dyDescent="0.25">
      <c r="A7575" s="12"/>
      <c r="B7575" s="5"/>
      <c r="C7575" s="98"/>
      <c r="D7575" s="98"/>
      <c r="E7575" s="5"/>
      <c r="F7575" s="5"/>
      <c r="G7575" s="87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99"/>
      <c r="AB7575" s="5"/>
      <c r="AC7575" s="5"/>
      <c r="AD7575" s="99"/>
      <c r="AE7575" s="5"/>
      <c r="AF7575" s="5"/>
      <c r="AG7575" s="15"/>
      <c r="AH7575" s="15"/>
    </row>
    <row r="7576" spans="1:34" ht="15" customHeight="1" x14ac:dyDescent="0.25">
      <c r="A7576" s="12"/>
      <c r="B7576" s="5"/>
      <c r="C7576" s="98"/>
      <c r="D7576" s="98"/>
      <c r="E7576" s="5"/>
      <c r="F7576" s="5"/>
      <c r="G7576" s="87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99"/>
      <c r="AB7576" s="5"/>
      <c r="AC7576" s="5"/>
      <c r="AD7576" s="99"/>
      <c r="AE7576" s="5"/>
      <c r="AF7576" s="5"/>
      <c r="AG7576" s="15"/>
      <c r="AH7576" s="15"/>
    </row>
    <row r="7577" spans="1:34" ht="15" customHeight="1" x14ac:dyDescent="0.25">
      <c r="A7577" s="12"/>
      <c r="B7577" s="5"/>
      <c r="C7577" s="98"/>
      <c r="D7577" s="98"/>
      <c r="E7577" s="5"/>
      <c r="F7577" s="5"/>
      <c r="G7577" s="87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99"/>
      <c r="AB7577" s="5"/>
      <c r="AC7577" s="5"/>
      <c r="AD7577" s="99"/>
      <c r="AE7577" s="5"/>
      <c r="AF7577" s="5"/>
      <c r="AG7577" s="15"/>
      <c r="AH7577" s="15"/>
    </row>
    <row r="7578" spans="1:34" ht="15" customHeight="1" x14ac:dyDescent="0.25">
      <c r="A7578" s="12"/>
      <c r="B7578" s="5"/>
      <c r="C7578" s="98"/>
      <c r="D7578" s="98"/>
      <c r="E7578" s="5"/>
      <c r="F7578" s="5"/>
      <c r="G7578" s="87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99"/>
      <c r="AB7578" s="5"/>
      <c r="AC7578" s="5"/>
      <c r="AD7578" s="99"/>
      <c r="AE7578" s="5"/>
      <c r="AF7578" s="5"/>
      <c r="AG7578" s="15"/>
      <c r="AH7578" s="15"/>
    </row>
    <row r="7579" spans="1:34" ht="15" customHeight="1" x14ac:dyDescent="0.25">
      <c r="A7579" s="12"/>
      <c r="B7579" s="5"/>
      <c r="C7579" s="98"/>
      <c r="D7579" s="98"/>
      <c r="E7579" s="5"/>
      <c r="F7579" s="5"/>
      <c r="G7579" s="87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99"/>
      <c r="AB7579" s="5"/>
      <c r="AC7579" s="5"/>
      <c r="AD7579" s="99"/>
      <c r="AE7579" s="5"/>
      <c r="AF7579" s="5"/>
      <c r="AG7579" s="15"/>
      <c r="AH7579" s="15"/>
    </row>
    <row r="7580" spans="1:34" ht="15" customHeight="1" x14ac:dyDescent="0.25">
      <c r="A7580" s="12"/>
      <c r="B7580" s="5"/>
      <c r="C7580" s="98"/>
      <c r="D7580" s="98"/>
      <c r="E7580" s="5"/>
      <c r="F7580" s="5"/>
      <c r="G7580" s="87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99"/>
      <c r="AB7580" s="5"/>
      <c r="AC7580" s="5"/>
      <c r="AD7580" s="99"/>
      <c r="AE7580" s="5"/>
      <c r="AF7580" s="5"/>
      <c r="AG7580" s="15"/>
      <c r="AH7580" s="15"/>
    </row>
    <row r="7581" spans="1:34" ht="15" customHeight="1" x14ac:dyDescent="0.25">
      <c r="A7581" s="12"/>
      <c r="B7581" s="5"/>
      <c r="C7581" s="98"/>
      <c r="D7581" s="98"/>
      <c r="E7581" s="5"/>
      <c r="F7581" s="5"/>
      <c r="G7581" s="87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99"/>
      <c r="AB7581" s="5"/>
      <c r="AC7581" s="5"/>
      <c r="AD7581" s="99"/>
      <c r="AE7581" s="5"/>
      <c r="AF7581" s="5"/>
      <c r="AG7581" s="15"/>
      <c r="AH7581" s="15"/>
    </row>
    <row r="7582" spans="1:34" ht="15" customHeight="1" x14ac:dyDescent="0.25">
      <c r="A7582" s="12"/>
      <c r="B7582" s="5"/>
      <c r="C7582" s="98"/>
      <c r="D7582" s="98"/>
      <c r="E7582" s="5"/>
      <c r="F7582" s="5"/>
      <c r="G7582" s="87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99"/>
      <c r="AB7582" s="5"/>
      <c r="AC7582" s="5"/>
      <c r="AD7582" s="99"/>
      <c r="AE7582" s="5"/>
      <c r="AF7582" s="5"/>
      <c r="AG7582" s="15"/>
      <c r="AH7582" s="15"/>
    </row>
    <row r="7583" spans="1:34" ht="15" customHeight="1" x14ac:dyDescent="0.25">
      <c r="A7583" s="12"/>
      <c r="B7583" s="5"/>
      <c r="C7583" s="98"/>
      <c r="D7583" s="98"/>
      <c r="E7583" s="5"/>
      <c r="F7583" s="5"/>
      <c r="G7583" s="87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99"/>
      <c r="AB7583" s="5"/>
      <c r="AC7583" s="5"/>
      <c r="AD7583" s="99"/>
      <c r="AE7583" s="5"/>
      <c r="AF7583" s="5"/>
      <c r="AG7583" s="15"/>
      <c r="AH7583" s="15"/>
    </row>
    <row r="7584" spans="1:34" ht="15" customHeight="1" x14ac:dyDescent="0.25">
      <c r="A7584" s="12"/>
      <c r="B7584" s="5"/>
      <c r="C7584" s="98"/>
      <c r="D7584" s="98"/>
      <c r="E7584" s="5"/>
      <c r="F7584" s="5"/>
      <c r="G7584" s="87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99"/>
      <c r="AB7584" s="5"/>
      <c r="AC7584" s="5"/>
      <c r="AD7584" s="99"/>
      <c r="AE7584" s="5"/>
      <c r="AF7584" s="5"/>
      <c r="AG7584" s="15"/>
      <c r="AH7584" s="15"/>
    </row>
    <row r="7585" spans="1:34" ht="15" customHeight="1" x14ac:dyDescent="0.25">
      <c r="A7585" s="12"/>
      <c r="B7585" s="5"/>
      <c r="C7585" s="98"/>
      <c r="D7585" s="98"/>
      <c r="E7585" s="5"/>
      <c r="F7585" s="5"/>
      <c r="G7585" s="87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99"/>
      <c r="AB7585" s="5"/>
      <c r="AC7585" s="5"/>
      <c r="AD7585" s="99"/>
      <c r="AE7585" s="5"/>
      <c r="AF7585" s="5"/>
      <c r="AG7585" s="15"/>
      <c r="AH7585" s="15"/>
    </row>
    <row r="7586" spans="1:34" ht="15" customHeight="1" x14ac:dyDescent="0.25">
      <c r="A7586" s="12"/>
      <c r="B7586" s="5"/>
      <c r="C7586" s="98"/>
      <c r="D7586" s="98"/>
      <c r="E7586" s="5"/>
      <c r="F7586" s="5"/>
      <c r="G7586" s="87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99"/>
      <c r="AB7586" s="5"/>
      <c r="AC7586" s="5"/>
      <c r="AD7586" s="99"/>
      <c r="AE7586" s="5"/>
      <c r="AF7586" s="5"/>
      <c r="AG7586" s="15"/>
      <c r="AH7586" s="15"/>
    </row>
    <row r="7587" spans="1:34" ht="15" customHeight="1" x14ac:dyDescent="0.25">
      <c r="A7587" s="12"/>
      <c r="B7587" s="5"/>
      <c r="C7587" s="98"/>
      <c r="D7587" s="98"/>
      <c r="E7587" s="5"/>
      <c r="F7587" s="5"/>
      <c r="G7587" s="87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99"/>
      <c r="AB7587" s="5"/>
      <c r="AC7587" s="5"/>
      <c r="AD7587" s="99"/>
      <c r="AE7587" s="5"/>
      <c r="AF7587" s="5"/>
      <c r="AG7587" s="15"/>
      <c r="AH7587" s="15"/>
    </row>
    <row r="7588" spans="1:34" ht="15" customHeight="1" x14ac:dyDescent="0.25">
      <c r="A7588" s="12"/>
      <c r="B7588" s="5"/>
      <c r="C7588" s="98"/>
      <c r="D7588" s="98"/>
      <c r="E7588" s="5"/>
      <c r="F7588" s="5"/>
      <c r="G7588" s="87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99"/>
      <c r="AB7588" s="5"/>
      <c r="AC7588" s="5"/>
      <c r="AD7588" s="99"/>
      <c r="AE7588" s="5"/>
      <c r="AF7588" s="5"/>
      <c r="AG7588" s="15"/>
      <c r="AH7588" s="15"/>
    </row>
    <row r="7589" spans="1:34" ht="15" customHeight="1" x14ac:dyDescent="0.25">
      <c r="A7589" s="12"/>
      <c r="B7589" s="5"/>
      <c r="C7589" s="98"/>
      <c r="D7589" s="98"/>
      <c r="E7589" s="5"/>
      <c r="F7589" s="5"/>
      <c r="G7589" s="87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99"/>
      <c r="AB7589" s="5"/>
      <c r="AC7589" s="5"/>
      <c r="AD7589" s="99"/>
      <c r="AE7589" s="5"/>
      <c r="AF7589" s="5"/>
      <c r="AG7589" s="15"/>
      <c r="AH7589" s="15"/>
    </row>
    <row r="7590" spans="1:34" ht="15" customHeight="1" x14ac:dyDescent="0.25">
      <c r="A7590" s="12"/>
      <c r="B7590" s="5"/>
      <c r="C7590" s="98"/>
      <c r="D7590" s="98"/>
      <c r="E7590" s="5"/>
      <c r="F7590" s="5"/>
      <c r="G7590" s="87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99"/>
      <c r="AB7590" s="5"/>
      <c r="AC7590" s="5"/>
      <c r="AD7590" s="99"/>
      <c r="AE7590" s="5"/>
      <c r="AF7590" s="5"/>
      <c r="AG7590" s="15"/>
      <c r="AH7590" s="15"/>
    </row>
    <row r="7591" spans="1:34" ht="15" customHeight="1" x14ac:dyDescent="0.25">
      <c r="A7591" s="12"/>
      <c r="B7591" s="5"/>
      <c r="C7591" s="98"/>
      <c r="D7591" s="98"/>
      <c r="E7591" s="5"/>
      <c r="F7591" s="5"/>
      <c r="G7591" s="87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99"/>
      <c r="AB7591" s="5"/>
      <c r="AC7591" s="5"/>
      <c r="AD7591" s="99"/>
      <c r="AE7591" s="5"/>
      <c r="AF7591" s="5"/>
      <c r="AG7591" s="15"/>
      <c r="AH7591" s="15"/>
    </row>
    <row r="7592" spans="1:34" ht="15" customHeight="1" x14ac:dyDescent="0.25">
      <c r="A7592" s="12"/>
      <c r="B7592" s="5"/>
      <c r="C7592" s="98"/>
      <c r="D7592" s="98"/>
      <c r="E7592" s="5"/>
      <c r="F7592" s="5"/>
      <c r="G7592" s="87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99"/>
      <c r="AB7592" s="5"/>
      <c r="AC7592" s="5"/>
      <c r="AD7592" s="99"/>
      <c r="AE7592" s="5"/>
      <c r="AF7592" s="5"/>
      <c r="AG7592" s="15"/>
      <c r="AH7592" s="15"/>
    </row>
    <row r="7593" spans="1:34" ht="15" customHeight="1" x14ac:dyDescent="0.25">
      <c r="A7593" s="12"/>
      <c r="B7593" s="5"/>
      <c r="C7593" s="98"/>
      <c r="D7593" s="98"/>
      <c r="E7593" s="5"/>
      <c r="F7593" s="5"/>
      <c r="G7593" s="87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99"/>
      <c r="AB7593" s="5"/>
      <c r="AC7593" s="5"/>
      <c r="AD7593" s="99"/>
      <c r="AE7593" s="5"/>
      <c r="AF7593" s="5"/>
      <c r="AG7593" s="15"/>
      <c r="AH7593" s="15"/>
    </row>
    <row r="7594" spans="1:34" ht="15" customHeight="1" x14ac:dyDescent="0.25">
      <c r="A7594" s="12"/>
      <c r="B7594" s="5"/>
      <c r="C7594" s="98"/>
      <c r="D7594" s="98"/>
      <c r="E7594" s="5"/>
      <c r="F7594" s="5"/>
      <c r="G7594" s="87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99"/>
      <c r="AB7594" s="5"/>
      <c r="AC7594" s="5"/>
      <c r="AD7594" s="99"/>
      <c r="AE7594" s="5"/>
      <c r="AF7594" s="5"/>
      <c r="AG7594" s="15"/>
      <c r="AH7594" s="15"/>
    </row>
    <row r="7595" spans="1:34" ht="15" customHeight="1" x14ac:dyDescent="0.25">
      <c r="A7595" s="12"/>
      <c r="B7595" s="5"/>
      <c r="C7595" s="98"/>
      <c r="D7595" s="98"/>
      <c r="E7595" s="5"/>
      <c r="F7595" s="5"/>
      <c r="G7595" s="87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99"/>
      <c r="AB7595" s="5"/>
      <c r="AC7595" s="5"/>
      <c r="AD7595" s="99"/>
      <c r="AE7595" s="5"/>
      <c r="AF7595" s="5"/>
      <c r="AG7595" s="15"/>
      <c r="AH7595" s="15"/>
    </row>
    <row r="7596" spans="1:34" ht="15" customHeight="1" x14ac:dyDescent="0.25">
      <c r="A7596" s="12"/>
      <c r="B7596" s="5"/>
      <c r="C7596" s="98"/>
      <c r="D7596" s="98"/>
      <c r="E7596" s="5"/>
      <c r="F7596" s="5"/>
      <c r="G7596" s="87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99"/>
      <c r="AB7596" s="5"/>
      <c r="AC7596" s="5"/>
      <c r="AD7596" s="99"/>
      <c r="AE7596" s="5"/>
      <c r="AF7596" s="5"/>
      <c r="AG7596" s="15"/>
      <c r="AH7596" s="15"/>
    </row>
    <row r="7597" spans="1:34" ht="15" customHeight="1" x14ac:dyDescent="0.25">
      <c r="A7597" s="12"/>
      <c r="B7597" s="5"/>
      <c r="C7597" s="98"/>
      <c r="D7597" s="98"/>
      <c r="E7597" s="5"/>
      <c r="F7597" s="5"/>
      <c r="G7597" s="87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99"/>
      <c r="AB7597" s="5"/>
      <c r="AC7597" s="5"/>
      <c r="AD7597" s="99"/>
      <c r="AE7597" s="5"/>
      <c r="AF7597" s="5"/>
      <c r="AG7597" s="15"/>
      <c r="AH7597" s="15"/>
    </row>
    <row r="7598" spans="1:34" ht="15" customHeight="1" x14ac:dyDescent="0.25">
      <c r="A7598" s="12"/>
      <c r="B7598" s="5"/>
      <c r="C7598" s="98"/>
      <c r="D7598" s="98"/>
      <c r="E7598" s="5"/>
      <c r="F7598" s="5"/>
      <c r="G7598" s="87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99"/>
      <c r="AB7598" s="5"/>
      <c r="AC7598" s="5"/>
      <c r="AD7598" s="99"/>
      <c r="AE7598" s="5"/>
      <c r="AF7598" s="5"/>
      <c r="AG7598" s="15"/>
      <c r="AH7598" s="15"/>
    </row>
    <row r="7599" spans="1:34" ht="15" customHeight="1" x14ac:dyDescent="0.25">
      <c r="A7599" s="12"/>
      <c r="B7599" s="5"/>
      <c r="C7599" s="98"/>
      <c r="D7599" s="98"/>
      <c r="E7599" s="5"/>
      <c r="F7599" s="5"/>
      <c r="G7599" s="87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99"/>
      <c r="AB7599" s="5"/>
      <c r="AC7599" s="5"/>
      <c r="AD7599" s="99"/>
      <c r="AE7599" s="5"/>
      <c r="AF7599" s="5"/>
      <c r="AG7599" s="15"/>
      <c r="AH7599" s="15"/>
    </row>
    <row r="7600" spans="1:34" ht="15" customHeight="1" x14ac:dyDescent="0.25">
      <c r="A7600" s="12"/>
      <c r="B7600" s="5"/>
      <c r="C7600" s="98"/>
      <c r="D7600" s="98"/>
      <c r="E7600" s="5"/>
      <c r="F7600" s="5"/>
      <c r="G7600" s="87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99"/>
      <c r="AB7600" s="5"/>
      <c r="AC7600" s="5"/>
      <c r="AD7600" s="99"/>
      <c r="AE7600" s="5"/>
      <c r="AF7600" s="5"/>
      <c r="AG7600" s="15"/>
      <c r="AH7600" s="15"/>
    </row>
    <row r="7601" spans="1:34" ht="15" customHeight="1" x14ac:dyDescent="0.25">
      <c r="A7601" s="12"/>
      <c r="B7601" s="5"/>
      <c r="C7601" s="98"/>
      <c r="D7601" s="98"/>
      <c r="E7601" s="5"/>
      <c r="F7601" s="5"/>
      <c r="G7601" s="87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99"/>
      <c r="AB7601" s="5"/>
      <c r="AC7601" s="5"/>
      <c r="AD7601" s="99"/>
      <c r="AE7601" s="5"/>
      <c r="AF7601" s="5"/>
      <c r="AG7601" s="15"/>
      <c r="AH7601" s="15"/>
    </row>
    <row r="7602" spans="1:34" ht="15" customHeight="1" x14ac:dyDescent="0.25">
      <c r="A7602" s="12"/>
      <c r="B7602" s="5"/>
      <c r="C7602" s="98"/>
      <c r="D7602" s="98"/>
      <c r="E7602" s="5"/>
      <c r="F7602" s="5"/>
      <c r="G7602" s="87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99"/>
      <c r="AB7602" s="5"/>
      <c r="AC7602" s="5"/>
      <c r="AD7602" s="99"/>
      <c r="AE7602" s="5"/>
      <c r="AF7602" s="5"/>
      <c r="AG7602" s="15"/>
      <c r="AH7602" s="15"/>
    </row>
    <row r="7603" spans="1:34" ht="15" customHeight="1" x14ac:dyDescent="0.25">
      <c r="A7603" s="12"/>
      <c r="B7603" s="5"/>
      <c r="C7603" s="98"/>
      <c r="D7603" s="98"/>
      <c r="E7603" s="5"/>
      <c r="F7603" s="5"/>
      <c r="G7603" s="87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99"/>
      <c r="AB7603" s="5"/>
      <c r="AC7603" s="5"/>
      <c r="AD7603" s="99"/>
      <c r="AE7603" s="5"/>
      <c r="AF7603" s="5"/>
      <c r="AG7603" s="15"/>
      <c r="AH7603" s="15"/>
    </row>
    <row r="7604" spans="1:34" ht="15" customHeight="1" x14ac:dyDescent="0.25">
      <c r="A7604" s="12"/>
      <c r="B7604" s="5"/>
      <c r="C7604" s="98"/>
      <c r="D7604" s="98"/>
      <c r="E7604" s="5"/>
      <c r="F7604" s="5"/>
      <c r="G7604" s="87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99"/>
      <c r="AB7604" s="5"/>
      <c r="AC7604" s="5"/>
      <c r="AD7604" s="99"/>
      <c r="AE7604" s="5"/>
      <c r="AF7604" s="5"/>
      <c r="AG7604" s="15"/>
      <c r="AH7604" s="15"/>
    </row>
    <row r="7605" spans="1:34" ht="15" customHeight="1" x14ac:dyDescent="0.25">
      <c r="A7605" s="12"/>
      <c r="B7605" s="5"/>
      <c r="C7605" s="98"/>
      <c r="D7605" s="98"/>
      <c r="E7605" s="5"/>
      <c r="F7605" s="5"/>
      <c r="G7605" s="87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99"/>
      <c r="AB7605" s="5"/>
      <c r="AC7605" s="5"/>
      <c r="AD7605" s="99"/>
      <c r="AE7605" s="5"/>
      <c r="AF7605" s="5"/>
      <c r="AG7605" s="15"/>
      <c r="AH7605" s="15"/>
    </row>
    <row r="7606" spans="1:34" ht="15" customHeight="1" x14ac:dyDescent="0.25">
      <c r="A7606" s="12"/>
      <c r="B7606" s="5"/>
      <c r="C7606" s="98"/>
      <c r="D7606" s="98"/>
      <c r="E7606" s="5"/>
      <c r="F7606" s="5"/>
      <c r="G7606" s="87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99"/>
      <c r="AB7606" s="5"/>
      <c r="AC7606" s="5"/>
      <c r="AD7606" s="99"/>
      <c r="AE7606" s="5"/>
      <c r="AF7606" s="5"/>
      <c r="AG7606" s="15"/>
      <c r="AH7606" s="15"/>
    </row>
    <row r="7607" spans="1:34" ht="15" customHeight="1" x14ac:dyDescent="0.25">
      <c r="A7607" s="12"/>
      <c r="B7607" s="5"/>
      <c r="C7607" s="98"/>
      <c r="D7607" s="98"/>
      <c r="E7607" s="5"/>
      <c r="F7607" s="5"/>
      <c r="G7607" s="87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99"/>
      <c r="AB7607" s="5"/>
      <c r="AC7607" s="5"/>
      <c r="AD7607" s="99"/>
      <c r="AE7607" s="5"/>
      <c r="AF7607" s="5"/>
      <c r="AG7607" s="15"/>
      <c r="AH7607" s="15"/>
    </row>
    <row r="7608" spans="1:34" ht="15" customHeight="1" x14ac:dyDescent="0.25">
      <c r="A7608" s="12"/>
      <c r="B7608" s="5"/>
      <c r="C7608" s="98"/>
      <c r="D7608" s="98"/>
      <c r="E7608" s="5"/>
      <c r="F7608" s="5"/>
      <c r="G7608" s="87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99"/>
      <c r="AB7608" s="5"/>
      <c r="AC7608" s="5"/>
      <c r="AD7608" s="99"/>
      <c r="AE7608" s="5"/>
      <c r="AF7608" s="5"/>
      <c r="AG7608" s="15"/>
      <c r="AH7608" s="15"/>
    </row>
    <row r="7609" spans="1:34" ht="15" customHeight="1" x14ac:dyDescent="0.25">
      <c r="A7609" s="12"/>
      <c r="B7609" s="5"/>
      <c r="C7609" s="98"/>
      <c r="D7609" s="98"/>
      <c r="E7609" s="5"/>
      <c r="F7609" s="5"/>
      <c r="G7609" s="87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99"/>
      <c r="AB7609" s="5"/>
      <c r="AC7609" s="5"/>
      <c r="AD7609" s="99"/>
      <c r="AE7609" s="5"/>
      <c r="AF7609" s="5"/>
      <c r="AG7609" s="15"/>
      <c r="AH7609" s="15"/>
    </row>
    <row r="7610" spans="1:34" ht="15" customHeight="1" x14ac:dyDescent="0.25">
      <c r="A7610" s="12"/>
      <c r="B7610" s="5"/>
      <c r="C7610" s="98"/>
      <c r="D7610" s="98"/>
      <c r="E7610" s="5"/>
      <c r="F7610" s="5"/>
      <c r="G7610" s="87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99"/>
      <c r="AB7610" s="5"/>
      <c r="AC7610" s="5"/>
      <c r="AD7610" s="99"/>
      <c r="AE7610" s="5"/>
      <c r="AF7610" s="5"/>
      <c r="AG7610" s="15"/>
      <c r="AH7610" s="15"/>
    </row>
    <row r="7611" spans="1:34" ht="15" customHeight="1" x14ac:dyDescent="0.25">
      <c r="A7611" s="12"/>
      <c r="B7611" s="5"/>
      <c r="C7611" s="98"/>
      <c r="D7611" s="98"/>
      <c r="E7611" s="5"/>
      <c r="F7611" s="5"/>
      <c r="G7611" s="87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99"/>
      <c r="AB7611" s="5"/>
      <c r="AC7611" s="5"/>
      <c r="AD7611" s="99"/>
      <c r="AE7611" s="5"/>
      <c r="AF7611" s="5"/>
      <c r="AG7611" s="15"/>
      <c r="AH7611" s="15"/>
    </row>
    <row r="7612" spans="1:34" ht="15" customHeight="1" x14ac:dyDescent="0.25">
      <c r="A7612" s="12"/>
      <c r="B7612" s="5"/>
      <c r="C7612" s="98"/>
      <c r="D7612" s="98"/>
      <c r="E7612" s="5"/>
      <c r="F7612" s="5"/>
      <c r="G7612" s="87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99"/>
      <c r="AB7612" s="5"/>
      <c r="AC7612" s="5"/>
      <c r="AD7612" s="99"/>
      <c r="AE7612" s="5"/>
      <c r="AF7612" s="5"/>
      <c r="AG7612" s="15"/>
      <c r="AH7612" s="15"/>
    </row>
    <row r="7613" spans="1:34" ht="15" customHeight="1" x14ac:dyDescent="0.25">
      <c r="A7613" s="12"/>
      <c r="B7613" s="5"/>
      <c r="C7613" s="98"/>
      <c r="D7613" s="98"/>
      <c r="E7613" s="5"/>
      <c r="F7613" s="5"/>
      <c r="G7613" s="87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99"/>
      <c r="AB7613" s="5"/>
      <c r="AC7613" s="5"/>
      <c r="AD7613" s="99"/>
      <c r="AE7613" s="5"/>
      <c r="AF7613" s="5"/>
      <c r="AG7613" s="15"/>
      <c r="AH7613" s="15"/>
    </row>
    <row r="7614" spans="1:34" ht="15" customHeight="1" x14ac:dyDescent="0.25">
      <c r="A7614" s="12"/>
      <c r="B7614" s="5"/>
      <c r="C7614" s="98"/>
      <c r="D7614" s="98"/>
      <c r="E7614" s="5"/>
      <c r="F7614" s="5"/>
      <c r="G7614" s="87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99"/>
      <c r="AB7614" s="5"/>
      <c r="AC7614" s="5"/>
      <c r="AD7614" s="99"/>
      <c r="AE7614" s="5"/>
      <c r="AF7614" s="5"/>
      <c r="AG7614" s="15"/>
      <c r="AH7614" s="15"/>
    </row>
    <row r="7615" spans="1:34" ht="15" customHeight="1" x14ac:dyDescent="0.25">
      <c r="A7615" s="12"/>
      <c r="B7615" s="5"/>
      <c r="C7615" s="98"/>
      <c r="D7615" s="98"/>
      <c r="E7615" s="5"/>
      <c r="F7615" s="5"/>
      <c r="G7615" s="87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99"/>
      <c r="AB7615" s="5"/>
      <c r="AC7615" s="5"/>
      <c r="AD7615" s="99"/>
      <c r="AE7615" s="5"/>
      <c r="AF7615" s="5"/>
      <c r="AG7615" s="15"/>
      <c r="AH7615" s="15"/>
    </row>
    <row r="7616" spans="1:34" ht="15" customHeight="1" x14ac:dyDescent="0.25">
      <c r="A7616" s="12"/>
      <c r="B7616" s="5"/>
      <c r="C7616" s="98"/>
      <c r="D7616" s="98"/>
      <c r="E7616" s="5"/>
      <c r="F7616" s="5"/>
      <c r="G7616" s="87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99"/>
      <c r="AB7616" s="5"/>
      <c r="AC7616" s="5"/>
      <c r="AD7616" s="99"/>
      <c r="AE7616" s="5"/>
      <c r="AF7616" s="5"/>
      <c r="AG7616" s="15"/>
      <c r="AH7616" s="15"/>
    </row>
    <row r="7617" spans="1:34" ht="15" customHeight="1" x14ac:dyDescent="0.25">
      <c r="A7617" s="12"/>
      <c r="B7617" s="5"/>
      <c r="C7617" s="98"/>
      <c r="D7617" s="98"/>
      <c r="E7617" s="5"/>
      <c r="F7617" s="5"/>
      <c r="G7617" s="87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99"/>
      <c r="AB7617" s="5"/>
      <c r="AC7617" s="5"/>
      <c r="AD7617" s="99"/>
      <c r="AE7617" s="5"/>
      <c r="AF7617" s="5"/>
      <c r="AG7617" s="15"/>
      <c r="AH7617" s="15"/>
    </row>
    <row r="7618" spans="1:34" ht="15" customHeight="1" x14ac:dyDescent="0.25">
      <c r="A7618" s="12"/>
      <c r="B7618" s="5"/>
      <c r="C7618" s="98"/>
      <c r="D7618" s="98"/>
      <c r="E7618" s="5"/>
      <c r="F7618" s="5"/>
      <c r="G7618" s="87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99"/>
      <c r="AB7618" s="5"/>
      <c r="AC7618" s="5"/>
      <c r="AD7618" s="99"/>
      <c r="AE7618" s="5"/>
      <c r="AF7618" s="5"/>
      <c r="AG7618" s="15"/>
      <c r="AH7618" s="15"/>
    </row>
    <row r="7619" spans="1:34" ht="15" customHeight="1" x14ac:dyDescent="0.25">
      <c r="A7619" s="12"/>
      <c r="B7619" s="5"/>
      <c r="C7619" s="98"/>
      <c r="D7619" s="98"/>
      <c r="E7619" s="5"/>
      <c r="F7619" s="5"/>
      <c r="G7619" s="87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99"/>
      <c r="AB7619" s="5"/>
      <c r="AC7619" s="5"/>
      <c r="AD7619" s="99"/>
      <c r="AE7619" s="5"/>
      <c r="AF7619" s="5"/>
      <c r="AG7619" s="15"/>
      <c r="AH7619" s="15"/>
    </row>
    <row r="7620" spans="1:34" ht="15" customHeight="1" x14ac:dyDescent="0.25">
      <c r="A7620" s="12"/>
      <c r="B7620" s="5"/>
      <c r="C7620" s="98"/>
      <c r="D7620" s="98"/>
      <c r="E7620" s="5"/>
      <c r="F7620" s="5"/>
      <c r="G7620" s="87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99"/>
      <c r="AB7620" s="5"/>
      <c r="AC7620" s="5"/>
      <c r="AD7620" s="99"/>
      <c r="AE7620" s="5"/>
      <c r="AF7620" s="5"/>
      <c r="AG7620" s="15"/>
      <c r="AH7620" s="15"/>
    </row>
    <row r="7621" spans="1:34" ht="15" customHeight="1" x14ac:dyDescent="0.25">
      <c r="A7621" s="12"/>
      <c r="B7621" s="5"/>
      <c r="C7621" s="98"/>
      <c r="D7621" s="98"/>
      <c r="E7621" s="5"/>
      <c r="F7621" s="5"/>
      <c r="G7621" s="87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99"/>
      <c r="AB7621" s="5"/>
      <c r="AC7621" s="5"/>
      <c r="AD7621" s="99"/>
      <c r="AE7621" s="5"/>
      <c r="AF7621" s="5"/>
      <c r="AG7621" s="15"/>
      <c r="AH7621" s="15"/>
    </row>
    <row r="7622" spans="1:34" ht="15" customHeight="1" x14ac:dyDescent="0.25">
      <c r="A7622" s="12"/>
      <c r="B7622" s="5"/>
      <c r="C7622" s="98"/>
      <c r="D7622" s="98"/>
      <c r="E7622" s="5"/>
      <c r="F7622" s="5"/>
      <c r="G7622" s="87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99"/>
      <c r="AB7622" s="5"/>
      <c r="AC7622" s="5"/>
      <c r="AD7622" s="99"/>
      <c r="AE7622" s="5"/>
      <c r="AF7622" s="5"/>
      <c r="AG7622" s="15"/>
      <c r="AH7622" s="15"/>
    </row>
    <row r="7623" spans="1:34" ht="15" customHeight="1" x14ac:dyDescent="0.25">
      <c r="A7623" s="12"/>
      <c r="B7623" s="5"/>
      <c r="C7623" s="98"/>
      <c r="D7623" s="98"/>
      <c r="E7623" s="5"/>
      <c r="F7623" s="5"/>
      <c r="G7623" s="87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99"/>
      <c r="AB7623" s="5"/>
      <c r="AC7623" s="5"/>
      <c r="AD7623" s="99"/>
      <c r="AE7623" s="5"/>
      <c r="AF7623" s="5"/>
      <c r="AG7623" s="15"/>
      <c r="AH7623" s="15"/>
    </row>
    <row r="7624" spans="1:34" ht="15" customHeight="1" x14ac:dyDescent="0.25">
      <c r="A7624" s="12"/>
      <c r="B7624" s="5"/>
      <c r="C7624" s="98"/>
      <c r="D7624" s="98"/>
      <c r="E7624" s="5"/>
      <c r="F7624" s="5"/>
      <c r="G7624" s="87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99"/>
      <c r="AB7624" s="5"/>
      <c r="AC7624" s="5"/>
      <c r="AD7624" s="99"/>
      <c r="AE7624" s="5"/>
      <c r="AF7624" s="5"/>
      <c r="AG7624" s="15"/>
      <c r="AH7624" s="15"/>
    </row>
    <row r="7625" spans="1:34" ht="15" customHeight="1" x14ac:dyDescent="0.25">
      <c r="A7625" s="12"/>
      <c r="B7625" s="5"/>
      <c r="C7625" s="98"/>
      <c r="D7625" s="98"/>
      <c r="E7625" s="5"/>
      <c r="F7625" s="5"/>
      <c r="G7625" s="87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99"/>
      <c r="AB7625" s="5"/>
      <c r="AC7625" s="5"/>
      <c r="AD7625" s="99"/>
      <c r="AE7625" s="5"/>
      <c r="AF7625" s="5"/>
      <c r="AG7625" s="15"/>
      <c r="AH7625" s="15"/>
    </row>
    <row r="7626" spans="1:34" ht="15" customHeight="1" x14ac:dyDescent="0.25">
      <c r="A7626" s="12"/>
      <c r="B7626" s="5"/>
      <c r="C7626" s="98"/>
      <c r="D7626" s="98"/>
      <c r="E7626" s="5"/>
      <c r="F7626" s="5"/>
      <c r="G7626" s="87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99"/>
      <c r="AB7626" s="5"/>
      <c r="AC7626" s="5"/>
      <c r="AD7626" s="99"/>
      <c r="AE7626" s="5"/>
      <c r="AF7626" s="5"/>
      <c r="AG7626" s="15"/>
      <c r="AH7626" s="15"/>
    </row>
    <row r="7627" spans="1:34" ht="15" customHeight="1" x14ac:dyDescent="0.25">
      <c r="A7627" s="12"/>
      <c r="B7627" s="5"/>
      <c r="C7627" s="98"/>
      <c r="D7627" s="98"/>
      <c r="E7627" s="5"/>
      <c r="F7627" s="5"/>
      <c r="G7627" s="87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99"/>
      <c r="AB7627" s="5"/>
      <c r="AC7627" s="5"/>
      <c r="AD7627" s="99"/>
      <c r="AE7627" s="5"/>
      <c r="AF7627" s="5"/>
      <c r="AG7627" s="15"/>
      <c r="AH7627" s="15"/>
    </row>
    <row r="7628" spans="1:34" ht="15" customHeight="1" x14ac:dyDescent="0.25">
      <c r="A7628" s="12"/>
      <c r="B7628" s="5"/>
      <c r="C7628" s="98"/>
      <c r="D7628" s="98"/>
      <c r="E7628" s="5"/>
      <c r="F7628" s="5"/>
      <c r="G7628" s="87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99"/>
      <c r="AB7628" s="5"/>
      <c r="AC7628" s="5"/>
      <c r="AD7628" s="99"/>
      <c r="AE7628" s="5"/>
      <c r="AF7628" s="5"/>
      <c r="AG7628" s="15"/>
      <c r="AH7628" s="15"/>
    </row>
    <row r="7629" spans="1:34" ht="15" customHeight="1" x14ac:dyDescent="0.25">
      <c r="A7629" s="12"/>
      <c r="B7629" s="5"/>
      <c r="C7629" s="98"/>
      <c r="D7629" s="98"/>
      <c r="E7629" s="5"/>
      <c r="F7629" s="5"/>
      <c r="G7629" s="87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99"/>
      <c r="AB7629" s="5"/>
      <c r="AC7629" s="5"/>
      <c r="AD7629" s="99"/>
      <c r="AE7629" s="5"/>
      <c r="AF7629" s="5"/>
      <c r="AG7629" s="15"/>
      <c r="AH7629" s="15"/>
    </row>
    <row r="7630" spans="1:34" ht="15" customHeight="1" x14ac:dyDescent="0.25">
      <c r="A7630" s="12"/>
      <c r="B7630" s="5"/>
      <c r="C7630" s="98"/>
      <c r="D7630" s="98"/>
      <c r="E7630" s="5"/>
      <c r="F7630" s="5"/>
      <c r="G7630" s="87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99"/>
      <c r="AB7630" s="5"/>
      <c r="AC7630" s="5"/>
      <c r="AD7630" s="99"/>
      <c r="AE7630" s="5"/>
      <c r="AF7630" s="5"/>
      <c r="AG7630" s="15"/>
      <c r="AH7630" s="15"/>
    </row>
    <row r="7631" spans="1:34" ht="15" customHeight="1" x14ac:dyDescent="0.25">
      <c r="A7631" s="12"/>
      <c r="B7631" s="5"/>
      <c r="C7631" s="98"/>
      <c r="D7631" s="98"/>
      <c r="E7631" s="5"/>
      <c r="F7631" s="5"/>
      <c r="G7631" s="87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99"/>
      <c r="AB7631" s="5"/>
      <c r="AC7631" s="5"/>
      <c r="AD7631" s="99"/>
      <c r="AE7631" s="5"/>
      <c r="AF7631" s="5"/>
      <c r="AG7631" s="15"/>
      <c r="AH7631" s="15"/>
    </row>
    <row r="7632" spans="1:34" ht="15" customHeight="1" x14ac:dyDescent="0.25">
      <c r="A7632" s="12"/>
      <c r="B7632" s="5"/>
      <c r="C7632" s="98"/>
      <c r="D7632" s="98"/>
      <c r="E7632" s="5"/>
      <c r="F7632" s="5"/>
      <c r="G7632" s="87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99"/>
      <c r="AB7632" s="5"/>
      <c r="AC7632" s="5"/>
      <c r="AD7632" s="99"/>
      <c r="AE7632" s="5"/>
      <c r="AF7632" s="5"/>
      <c r="AG7632" s="15"/>
      <c r="AH7632" s="15"/>
    </row>
    <row r="7633" spans="1:34" ht="15" customHeight="1" x14ac:dyDescent="0.25">
      <c r="A7633" s="12"/>
      <c r="B7633" s="5"/>
      <c r="C7633" s="98"/>
      <c r="D7633" s="98"/>
      <c r="E7633" s="5"/>
      <c r="F7633" s="5"/>
      <c r="G7633" s="87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99"/>
      <c r="AB7633" s="5"/>
      <c r="AC7633" s="5"/>
      <c r="AD7633" s="99"/>
      <c r="AE7633" s="5"/>
      <c r="AF7633" s="5"/>
      <c r="AG7633" s="15"/>
      <c r="AH7633" s="15"/>
    </row>
    <row r="7634" spans="1:34" ht="15" customHeight="1" x14ac:dyDescent="0.25">
      <c r="A7634" s="12"/>
      <c r="B7634" s="5"/>
      <c r="C7634" s="98"/>
      <c r="D7634" s="98"/>
      <c r="E7634" s="5"/>
      <c r="F7634" s="5"/>
      <c r="G7634" s="87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99"/>
      <c r="AB7634" s="5"/>
      <c r="AC7634" s="5"/>
      <c r="AD7634" s="99"/>
      <c r="AE7634" s="5"/>
      <c r="AF7634" s="5"/>
      <c r="AG7634" s="15"/>
      <c r="AH7634" s="15"/>
    </row>
    <row r="7635" spans="1:34" ht="15" customHeight="1" x14ac:dyDescent="0.25">
      <c r="A7635" s="12"/>
      <c r="B7635" s="5"/>
      <c r="C7635" s="98"/>
      <c r="D7635" s="98"/>
      <c r="E7635" s="5"/>
      <c r="F7635" s="5"/>
      <c r="G7635" s="87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99"/>
      <c r="AB7635" s="5"/>
      <c r="AC7635" s="5"/>
      <c r="AD7635" s="99"/>
      <c r="AE7635" s="5"/>
      <c r="AF7635" s="5"/>
      <c r="AG7635" s="15"/>
      <c r="AH7635" s="15"/>
    </row>
    <row r="7636" spans="1:34" ht="15" customHeight="1" x14ac:dyDescent="0.25">
      <c r="A7636" s="12"/>
      <c r="B7636" s="5"/>
      <c r="C7636" s="98"/>
      <c r="D7636" s="98"/>
      <c r="E7636" s="5"/>
      <c r="F7636" s="5"/>
      <c r="G7636" s="87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99"/>
      <c r="AB7636" s="5"/>
      <c r="AC7636" s="5"/>
      <c r="AD7636" s="99"/>
      <c r="AE7636" s="5"/>
      <c r="AF7636" s="5"/>
      <c r="AG7636" s="15"/>
      <c r="AH7636" s="15"/>
    </row>
    <row r="7637" spans="1:34" ht="15" customHeight="1" x14ac:dyDescent="0.25">
      <c r="A7637" s="12"/>
      <c r="B7637" s="5"/>
      <c r="C7637" s="98"/>
      <c r="D7637" s="98"/>
      <c r="E7637" s="5"/>
      <c r="F7637" s="5"/>
      <c r="G7637" s="87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99"/>
      <c r="AB7637" s="5"/>
      <c r="AC7637" s="5"/>
      <c r="AD7637" s="99"/>
      <c r="AE7637" s="5"/>
      <c r="AF7637" s="5"/>
      <c r="AG7637" s="15"/>
      <c r="AH7637" s="15"/>
    </row>
    <row r="7638" spans="1:34" ht="15" customHeight="1" x14ac:dyDescent="0.25">
      <c r="A7638" s="12"/>
      <c r="B7638" s="5"/>
      <c r="C7638" s="98"/>
      <c r="D7638" s="98"/>
      <c r="E7638" s="5"/>
      <c r="F7638" s="5"/>
      <c r="G7638" s="87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99"/>
      <c r="AB7638" s="5"/>
      <c r="AC7638" s="5"/>
      <c r="AD7638" s="99"/>
      <c r="AE7638" s="5"/>
      <c r="AF7638" s="5"/>
      <c r="AG7638" s="15"/>
      <c r="AH7638" s="15"/>
    </row>
    <row r="7639" spans="1:34" ht="15" customHeight="1" x14ac:dyDescent="0.25">
      <c r="A7639" s="12"/>
      <c r="B7639" s="5"/>
      <c r="C7639" s="98"/>
      <c r="D7639" s="98"/>
      <c r="E7639" s="5"/>
      <c r="F7639" s="5"/>
      <c r="G7639" s="87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99"/>
      <c r="AB7639" s="5"/>
      <c r="AC7639" s="5"/>
      <c r="AD7639" s="99"/>
      <c r="AE7639" s="5"/>
      <c r="AF7639" s="5"/>
      <c r="AG7639" s="15"/>
      <c r="AH7639" s="15"/>
    </row>
    <row r="7640" spans="1:34" ht="15" customHeight="1" x14ac:dyDescent="0.25">
      <c r="A7640" s="12"/>
      <c r="B7640" s="5"/>
      <c r="C7640" s="98"/>
      <c r="D7640" s="98"/>
      <c r="E7640" s="5"/>
      <c r="F7640" s="5"/>
      <c r="G7640" s="87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99"/>
      <c r="AB7640" s="5"/>
      <c r="AC7640" s="5"/>
      <c r="AD7640" s="99"/>
      <c r="AE7640" s="5"/>
      <c r="AF7640" s="5"/>
      <c r="AG7640" s="15"/>
      <c r="AH7640" s="15"/>
    </row>
    <row r="7641" spans="1:34" ht="15" customHeight="1" x14ac:dyDescent="0.25">
      <c r="A7641" s="12"/>
      <c r="B7641" s="5"/>
      <c r="C7641" s="98"/>
      <c r="D7641" s="98"/>
      <c r="E7641" s="5"/>
      <c r="F7641" s="5"/>
      <c r="G7641" s="87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99"/>
      <c r="AB7641" s="5"/>
      <c r="AC7641" s="5"/>
      <c r="AD7641" s="99"/>
      <c r="AE7641" s="5"/>
      <c r="AF7641" s="5"/>
      <c r="AG7641" s="15"/>
      <c r="AH7641" s="15"/>
    </row>
    <row r="7642" spans="1:34" ht="15" customHeight="1" x14ac:dyDescent="0.25">
      <c r="A7642" s="12"/>
      <c r="B7642" s="5"/>
      <c r="C7642" s="98"/>
      <c r="D7642" s="98"/>
      <c r="E7642" s="5"/>
      <c r="F7642" s="5"/>
      <c r="G7642" s="87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99"/>
      <c r="AB7642" s="5"/>
      <c r="AC7642" s="5"/>
      <c r="AD7642" s="99"/>
      <c r="AE7642" s="5"/>
      <c r="AF7642" s="5"/>
      <c r="AG7642" s="15"/>
      <c r="AH7642" s="15"/>
    </row>
    <row r="7643" spans="1:34" ht="15" customHeight="1" x14ac:dyDescent="0.25">
      <c r="A7643" s="12"/>
      <c r="B7643" s="5"/>
      <c r="C7643" s="98"/>
      <c r="D7643" s="98"/>
      <c r="E7643" s="5"/>
      <c r="F7643" s="5"/>
      <c r="G7643" s="87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99"/>
      <c r="AB7643" s="5"/>
      <c r="AC7643" s="5"/>
      <c r="AD7643" s="99"/>
      <c r="AE7643" s="5"/>
      <c r="AF7643" s="5"/>
      <c r="AG7643" s="15"/>
      <c r="AH7643" s="15"/>
    </row>
    <row r="7644" spans="1:34" ht="15" customHeight="1" x14ac:dyDescent="0.25">
      <c r="A7644" s="12"/>
      <c r="B7644" s="5"/>
      <c r="C7644" s="98"/>
      <c r="D7644" s="98"/>
      <c r="E7644" s="5"/>
      <c r="F7644" s="5"/>
      <c r="G7644" s="87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99"/>
      <c r="AB7644" s="5"/>
      <c r="AC7644" s="5"/>
      <c r="AD7644" s="99"/>
      <c r="AE7644" s="5"/>
      <c r="AF7644" s="5"/>
      <c r="AG7644" s="15"/>
      <c r="AH7644" s="15"/>
    </row>
    <row r="7645" spans="1:34" ht="15" customHeight="1" x14ac:dyDescent="0.25">
      <c r="A7645" s="12"/>
      <c r="B7645" s="5"/>
      <c r="C7645" s="98"/>
      <c r="D7645" s="98"/>
      <c r="E7645" s="5"/>
      <c r="F7645" s="5"/>
      <c r="G7645" s="87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99"/>
      <c r="AB7645" s="5"/>
      <c r="AC7645" s="5"/>
      <c r="AD7645" s="99"/>
      <c r="AE7645" s="5"/>
      <c r="AF7645" s="5"/>
      <c r="AG7645" s="15"/>
      <c r="AH7645" s="15"/>
    </row>
    <row r="7646" spans="1:34" ht="15" customHeight="1" x14ac:dyDescent="0.25">
      <c r="A7646" s="12"/>
      <c r="B7646" s="5"/>
      <c r="C7646" s="98"/>
      <c r="D7646" s="98"/>
      <c r="E7646" s="5"/>
      <c r="F7646" s="5"/>
      <c r="G7646" s="87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99"/>
      <c r="AB7646" s="5"/>
      <c r="AC7646" s="5"/>
      <c r="AD7646" s="99"/>
      <c r="AE7646" s="5"/>
      <c r="AF7646" s="5"/>
      <c r="AG7646" s="15"/>
      <c r="AH7646" s="15"/>
    </row>
    <row r="7647" spans="1:34" ht="15" customHeight="1" x14ac:dyDescent="0.25">
      <c r="A7647" s="12"/>
      <c r="B7647" s="5"/>
      <c r="C7647" s="98"/>
      <c r="D7647" s="98"/>
      <c r="E7647" s="5"/>
      <c r="F7647" s="5"/>
      <c r="G7647" s="87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99"/>
      <c r="AB7647" s="5"/>
      <c r="AC7647" s="5"/>
      <c r="AD7647" s="99"/>
      <c r="AE7647" s="5"/>
      <c r="AF7647" s="5"/>
      <c r="AG7647" s="15"/>
      <c r="AH7647" s="15"/>
    </row>
    <row r="7648" spans="1:34" ht="15" customHeight="1" x14ac:dyDescent="0.25">
      <c r="A7648" s="12"/>
      <c r="B7648" s="5"/>
      <c r="C7648" s="98"/>
      <c r="D7648" s="98"/>
      <c r="E7648" s="5"/>
      <c r="F7648" s="5"/>
      <c r="G7648" s="87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99"/>
      <c r="AB7648" s="5"/>
      <c r="AC7648" s="5"/>
      <c r="AD7648" s="99"/>
      <c r="AE7648" s="5"/>
      <c r="AF7648" s="5"/>
      <c r="AG7648" s="15"/>
      <c r="AH7648" s="15"/>
    </row>
    <row r="7649" spans="1:34" ht="15" customHeight="1" x14ac:dyDescent="0.25">
      <c r="A7649" s="12"/>
      <c r="B7649" s="5"/>
      <c r="C7649" s="98"/>
      <c r="D7649" s="98"/>
      <c r="E7649" s="5"/>
      <c r="F7649" s="5"/>
      <c r="G7649" s="87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99"/>
      <c r="AB7649" s="5"/>
      <c r="AC7649" s="5"/>
      <c r="AD7649" s="99"/>
      <c r="AE7649" s="5"/>
      <c r="AF7649" s="5"/>
      <c r="AG7649" s="15"/>
      <c r="AH7649" s="15"/>
    </row>
    <row r="7650" spans="1:34" ht="15" customHeight="1" x14ac:dyDescent="0.25">
      <c r="A7650" s="12"/>
      <c r="B7650" s="5"/>
      <c r="C7650" s="98"/>
      <c r="D7650" s="98"/>
      <c r="E7650" s="5"/>
      <c r="F7650" s="5"/>
      <c r="G7650" s="87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99"/>
      <c r="AB7650" s="5"/>
      <c r="AC7650" s="5"/>
      <c r="AD7650" s="99"/>
      <c r="AE7650" s="5"/>
      <c r="AF7650" s="5"/>
      <c r="AG7650" s="15"/>
      <c r="AH7650" s="15"/>
    </row>
    <row r="7651" spans="1:34" ht="15" customHeight="1" x14ac:dyDescent="0.25">
      <c r="A7651" s="12"/>
      <c r="B7651" s="5"/>
      <c r="C7651" s="98"/>
      <c r="D7651" s="98"/>
      <c r="E7651" s="5"/>
      <c r="F7651" s="5"/>
      <c r="G7651" s="87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99"/>
      <c r="AB7651" s="5"/>
      <c r="AC7651" s="5"/>
      <c r="AD7651" s="99"/>
      <c r="AE7651" s="5"/>
      <c r="AF7651" s="5"/>
      <c r="AG7651" s="15"/>
      <c r="AH7651" s="15"/>
    </row>
    <row r="7652" spans="1:34" ht="15" customHeight="1" x14ac:dyDescent="0.25">
      <c r="A7652" s="12"/>
      <c r="B7652" s="5"/>
      <c r="C7652" s="98"/>
      <c r="D7652" s="98"/>
      <c r="E7652" s="5"/>
      <c r="F7652" s="5"/>
      <c r="G7652" s="87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99"/>
      <c r="AB7652" s="5"/>
      <c r="AC7652" s="5"/>
      <c r="AD7652" s="99"/>
      <c r="AE7652" s="5"/>
      <c r="AF7652" s="5"/>
      <c r="AG7652" s="15"/>
      <c r="AH7652" s="15"/>
    </row>
    <row r="7653" spans="1:34" ht="15" customHeight="1" x14ac:dyDescent="0.25">
      <c r="A7653" s="12"/>
      <c r="B7653" s="5"/>
      <c r="C7653" s="98"/>
      <c r="D7653" s="98"/>
      <c r="E7653" s="5"/>
      <c r="F7653" s="5"/>
      <c r="G7653" s="87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99"/>
      <c r="AB7653" s="5"/>
      <c r="AC7653" s="5"/>
      <c r="AD7653" s="99"/>
      <c r="AE7653" s="5"/>
      <c r="AF7653" s="5"/>
      <c r="AG7653" s="15"/>
      <c r="AH7653" s="15"/>
    </row>
    <row r="7654" spans="1:34" ht="15" customHeight="1" x14ac:dyDescent="0.25">
      <c r="A7654" s="12"/>
      <c r="B7654" s="5"/>
      <c r="C7654" s="98"/>
      <c r="D7654" s="98"/>
      <c r="E7654" s="5"/>
      <c r="F7654" s="5"/>
      <c r="G7654" s="87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99"/>
      <c r="AB7654" s="5"/>
      <c r="AC7654" s="5"/>
      <c r="AD7654" s="99"/>
      <c r="AE7654" s="5"/>
      <c r="AF7654" s="5"/>
      <c r="AG7654" s="15"/>
      <c r="AH7654" s="15"/>
    </row>
    <row r="7655" spans="1:34" ht="15" customHeight="1" x14ac:dyDescent="0.25">
      <c r="A7655" s="12"/>
      <c r="B7655" s="5"/>
      <c r="C7655" s="98"/>
      <c r="D7655" s="98"/>
      <c r="E7655" s="5"/>
      <c r="F7655" s="5"/>
      <c r="G7655" s="87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99"/>
      <c r="AB7655" s="5"/>
      <c r="AC7655" s="5"/>
      <c r="AD7655" s="99"/>
      <c r="AE7655" s="5"/>
      <c r="AF7655" s="5"/>
      <c r="AG7655" s="15"/>
      <c r="AH7655" s="15"/>
    </row>
    <row r="7656" spans="1:34" ht="15" customHeight="1" x14ac:dyDescent="0.25">
      <c r="A7656" s="12"/>
      <c r="B7656" s="5"/>
      <c r="C7656" s="98"/>
      <c r="D7656" s="98"/>
      <c r="E7656" s="5"/>
      <c r="F7656" s="5"/>
      <c r="G7656" s="87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99"/>
      <c r="AB7656" s="5"/>
      <c r="AC7656" s="5"/>
      <c r="AD7656" s="99"/>
      <c r="AE7656" s="5"/>
      <c r="AF7656" s="5"/>
      <c r="AG7656" s="15"/>
      <c r="AH7656" s="15"/>
    </row>
    <row r="7657" spans="1:34" ht="15" customHeight="1" x14ac:dyDescent="0.25">
      <c r="A7657" s="12"/>
      <c r="B7657" s="5"/>
      <c r="C7657" s="98"/>
      <c r="D7657" s="98"/>
      <c r="E7657" s="5"/>
      <c r="F7657" s="5"/>
      <c r="G7657" s="87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99"/>
      <c r="AB7657" s="5"/>
      <c r="AC7657" s="5"/>
      <c r="AD7657" s="99"/>
      <c r="AE7657" s="5"/>
      <c r="AF7657" s="5"/>
      <c r="AG7657" s="15"/>
      <c r="AH7657" s="15"/>
    </row>
    <row r="7658" spans="1:34" ht="15" customHeight="1" x14ac:dyDescent="0.25">
      <c r="A7658" s="12"/>
      <c r="B7658" s="5"/>
      <c r="C7658" s="98"/>
      <c r="D7658" s="98"/>
      <c r="E7658" s="5"/>
      <c r="F7658" s="5"/>
      <c r="G7658" s="87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99"/>
      <c r="AB7658" s="5"/>
      <c r="AC7658" s="5"/>
      <c r="AD7658" s="99"/>
      <c r="AE7658" s="5"/>
      <c r="AF7658" s="5"/>
      <c r="AG7658" s="15"/>
      <c r="AH7658" s="15"/>
    </row>
    <row r="7659" spans="1:34" ht="15" customHeight="1" x14ac:dyDescent="0.25">
      <c r="A7659" s="12"/>
      <c r="B7659" s="5"/>
      <c r="C7659" s="98"/>
      <c r="D7659" s="98"/>
      <c r="E7659" s="5"/>
      <c r="F7659" s="5"/>
      <c r="G7659" s="87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99"/>
      <c r="AB7659" s="5"/>
      <c r="AC7659" s="5"/>
      <c r="AD7659" s="99"/>
      <c r="AE7659" s="5"/>
      <c r="AF7659" s="5"/>
      <c r="AG7659" s="15"/>
      <c r="AH7659" s="15"/>
    </row>
    <row r="7660" spans="1:34" ht="15" customHeight="1" x14ac:dyDescent="0.25">
      <c r="A7660" s="12"/>
      <c r="B7660" s="5"/>
      <c r="C7660" s="98"/>
      <c r="D7660" s="98"/>
      <c r="E7660" s="5"/>
      <c r="F7660" s="5"/>
      <c r="G7660" s="87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99"/>
      <c r="AB7660" s="5"/>
      <c r="AC7660" s="5"/>
      <c r="AD7660" s="99"/>
      <c r="AE7660" s="5"/>
      <c r="AF7660" s="5"/>
      <c r="AG7660" s="15"/>
      <c r="AH7660" s="15"/>
    </row>
    <row r="7661" spans="1:34" ht="15" customHeight="1" x14ac:dyDescent="0.25">
      <c r="A7661" s="12"/>
      <c r="B7661" s="5"/>
      <c r="C7661" s="98"/>
      <c r="D7661" s="98"/>
      <c r="E7661" s="5"/>
      <c r="F7661" s="5"/>
      <c r="G7661" s="87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99"/>
      <c r="AB7661" s="5"/>
      <c r="AC7661" s="5"/>
      <c r="AD7661" s="99"/>
      <c r="AE7661" s="5"/>
      <c r="AF7661" s="5"/>
      <c r="AG7661" s="15"/>
      <c r="AH7661" s="15"/>
    </row>
    <row r="7662" spans="1:34" ht="15" customHeight="1" x14ac:dyDescent="0.25">
      <c r="A7662" s="12"/>
      <c r="B7662" s="5"/>
      <c r="C7662" s="98"/>
      <c r="D7662" s="98"/>
      <c r="E7662" s="5"/>
      <c r="F7662" s="5"/>
      <c r="G7662" s="87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99"/>
      <c r="AB7662" s="5"/>
      <c r="AC7662" s="5"/>
      <c r="AD7662" s="99"/>
      <c r="AE7662" s="5"/>
      <c r="AF7662" s="5"/>
      <c r="AG7662" s="15"/>
      <c r="AH7662" s="15"/>
    </row>
    <row r="7663" spans="1:34" ht="15" customHeight="1" x14ac:dyDescent="0.25">
      <c r="A7663" s="12"/>
      <c r="B7663" s="5"/>
      <c r="C7663" s="98"/>
      <c r="D7663" s="98"/>
      <c r="E7663" s="5"/>
      <c r="F7663" s="5"/>
      <c r="G7663" s="87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99"/>
      <c r="AB7663" s="5"/>
      <c r="AC7663" s="5"/>
      <c r="AD7663" s="99"/>
      <c r="AE7663" s="5"/>
      <c r="AF7663" s="5"/>
      <c r="AG7663" s="15"/>
      <c r="AH7663" s="15"/>
    </row>
    <row r="7664" spans="1:34" ht="15" customHeight="1" x14ac:dyDescent="0.25">
      <c r="A7664" s="12"/>
      <c r="B7664" s="5"/>
      <c r="C7664" s="98"/>
      <c r="D7664" s="98"/>
      <c r="E7664" s="5"/>
      <c r="F7664" s="5"/>
      <c r="G7664" s="87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99"/>
      <c r="AB7664" s="5"/>
      <c r="AC7664" s="5"/>
      <c r="AD7664" s="99"/>
      <c r="AE7664" s="5"/>
      <c r="AF7664" s="5"/>
      <c r="AG7664" s="15"/>
      <c r="AH7664" s="15"/>
    </row>
    <row r="7665" spans="1:34" ht="15" customHeight="1" x14ac:dyDescent="0.25">
      <c r="A7665" s="12"/>
      <c r="B7665" s="5"/>
      <c r="C7665" s="98"/>
      <c r="D7665" s="98"/>
      <c r="E7665" s="5"/>
      <c r="F7665" s="5"/>
      <c r="G7665" s="87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99"/>
      <c r="AB7665" s="5"/>
      <c r="AC7665" s="5"/>
      <c r="AD7665" s="99"/>
      <c r="AE7665" s="5"/>
      <c r="AF7665" s="5"/>
      <c r="AG7665" s="15"/>
      <c r="AH7665" s="15"/>
    </row>
    <row r="7666" spans="1:34" ht="15" customHeight="1" x14ac:dyDescent="0.25">
      <c r="A7666" s="12"/>
      <c r="B7666" s="5"/>
      <c r="C7666" s="98"/>
      <c r="D7666" s="98"/>
      <c r="E7666" s="5"/>
      <c r="F7666" s="5"/>
      <c r="G7666" s="87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99"/>
      <c r="AB7666" s="5"/>
      <c r="AC7666" s="5"/>
      <c r="AD7666" s="99"/>
      <c r="AE7666" s="5"/>
      <c r="AF7666" s="5"/>
      <c r="AG7666" s="15"/>
      <c r="AH7666" s="15"/>
    </row>
    <row r="7667" spans="1:34" ht="15" customHeight="1" x14ac:dyDescent="0.25">
      <c r="A7667" s="12"/>
      <c r="B7667" s="5"/>
      <c r="C7667" s="98"/>
      <c r="D7667" s="98"/>
      <c r="E7667" s="5"/>
      <c r="F7667" s="5"/>
      <c r="G7667" s="87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99"/>
      <c r="AB7667" s="5"/>
      <c r="AC7667" s="5"/>
      <c r="AD7667" s="99"/>
      <c r="AE7667" s="5"/>
      <c r="AF7667" s="5"/>
      <c r="AG7667" s="15"/>
      <c r="AH7667" s="15"/>
    </row>
    <row r="7668" spans="1:34" ht="15" customHeight="1" x14ac:dyDescent="0.25">
      <c r="A7668" s="12"/>
      <c r="B7668" s="5"/>
      <c r="C7668" s="98"/>
      <c r="D7668" s="98"/>
      <c r="E7668" s="5"/>
      <c r="F7668" s="5"/>
      <c r="G7668" s="87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99"/>
      <c r="AB7668" s="5"/>
      <c r="AC7668" s="5"/>
      <c r="AD7668" s="99"/>
      <c r="AE7668" s="5"/>
      <c r="AF7668" s="5"/>
      <c r="AG7668" s="15"/>
      <c r="AH7668" s="15"/>
    </row>
    <row r="7669" spans="1:34" ht="15" customHeight="1" x14ac:dyDescent="0.25">
      <c r="A7669" s="12"/>
      <c r="B7669" s="5"/>
      <c r="C7669" s="98"/>
      <c r="D7669" s="98"/>
      <c r="E7669" s="5"/>
      <c r="F7669" s="5"/>
      <c r="G7669" s="87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99"/>
      <c r="AB7669" s="5"/>
      <c r="AC7669" s="5"/>
      <c r="AD7669" s="99"/>
      <c r="AE7669" s="5"/>
      <c r="AF7669" s="5"/>
      <c r="AG7669" s="15"/>
      <c r="AH7669" s="15"/>
    </row>
    <row r="7670" spans="1:34" ht="15" customHeight="1" x14ac:dyDescent="0.25">
      <c r="A7670" s="12"/>
      <c r="B7670" s="5"/>
      <c r="C7670" s="98"/>
      <c r="D7670" s="98"/>
      <c r="E7670" s="5"/>
      <c r="F7670" s="5"/>
      <c r="G7670" s="87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99"/>
      <c r="AB7670" s="5"/>
      <c r="AC7670" s="5"/>
      <c r="AD7670" s="99"/>
      <c r="AE7670" s="5"/>
      <c r="AF7670" s="5"/>
      <c r="AG7670" s="15"/>
      <c r="AH7670" s="15"/>
    </row>
    <row r="7671" spans="1:34" ht="15" customHeight="1" x14ac:dyDescent="0.25">
      <c r="A7671" s="12"/>
      <c r="B7671" s="5"/>
      <c r="C7671" s="98"/>
      <c r="D7671" s="98"/>
      <c r="E7671" s="5"/>
      <c r="F7671" s="5"/>
      <c r="G7671" s="87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99"/>
      <c r="AB7671" s="5"/>
      <c r="AC7671" s="5"/>
      <c r="AD7671" s="99"/>
      <c r="AE7671" s="5"/>
      <c r="AF7671" s="5"/>
      <c r="AG7671" s="15"/>
      <c r="AH7671" s="15"/>
    </row>
    <row r="7672" spans="1:34" ht="15" customHeight="1" x14ac:dyDescent="0.25">
      <c r="A7672" s="12"/>
      <c r="B7672" s="5"/>
      <c r="C7672" s="98"/>
      <c r="D7672" s="98"/>
      <c r="E7672" s="5"/>
      <c r="F7672" s="5"/>
      <c r="G7672" s="87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99"/>
      <c r="AB7672" s="5"/>
      <c r="AC7672" s="5"/>
      <c r="AD7672" s="99"/>
      <c r="AE7672" s="5"/>
      <c r="AF7672" s="5"/>
      <c r="AG7672" s="15"/>
      <c r="AH7672" s="15"/>
    </row>
    <row r="7673" spans="1:34" ht="15" customHeight="1" x14ac:dyDescent="0.25">
      <c r="A7673" s="12"/>
      <c r="B7673" s="5"/>
      <c r="C7673" s="98"/>
      <c r="D7673" s="98"/>
      <c r="E7673" s="5"/>
      <c r="F7673" s="5"/>
      <c r="G7673" s="87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99"/>
      <c r="AB7673" s="5"/>
      <c r="AC7673" s="5"/>
      <c r="AD7673" s="99"/>
      <c r="AE7673" s="5"/>
      <c r="AF7673" s="5"/>
      <c r="AG7673" s="15"/>
      <c r="AH7673" s="15"/>
    </row>
    <row r="7674" spans="1:34" ht="15" customHeight="1" x14ac:dyDescent="0.25">
      <c r="A7674" s="12"/>
      <c r="B7674" s="5"/>
      <c r="C7674" s="98"/>
      <c r="D7674" s="98"/>
      <c r="E7674" s="5"/>
      <c r="F7674" s="5"/>
      <c r="G7674" s="87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99"/>
      <c r="AB7674" s="5"/>
      <c r="AC7674" s="5"/>
      <c r="AD7674" s="99"/>
      <c r="AE7674" s="5"/>
      <c r="AF7674" s="5"/>
      <c r="AG7674" s="15"/>
      <c r="AH7674" s="15"/>
    </row>
    <row r="7675" spans="1:34" ht="15" customHeight="1" x14ac:dyDescent="0.25">
      <c r="A7675" s="12"/>
      <c r="B7675" s="5"/>
      <c r="C7675" s="98"/>
      <c r="D7675" s="98"/>
      <c r="E7675" s="5"/>
      <c r="F7675" s="5"/>
      <c r="G7675" s="87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99"/>
      <c r="AB7675" s="5"/>
      <c r="AC7675" s="5"/>
      <c r="AD7675" s="99"/>
      <c r="AE7675" s="5"/>
      <c r="AF7675" s="5"/>
      <c r="AG7675" s="15"/>
      <c r="AH7675" s="15"/>
    </row>
    <row r="7676" spans="1:34" ht="15" customHeight="1" x14ac:dyDescent="0.25">
      <c r="A7676" s="12"/>
      <c r="B7676" s="5"/>
      <c r="C7676" s="98"/>
      <c r="D7676" s="98"/>
      <c r="E7676" s="5"/>
      <c r="F7676" s="5"/>
      <c r="G7676" s="87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99"/>
      <c r="AB7676" s="5"/>
      <c r="AC7676" s="5"/>
      <c r="AD7676" s="99"/>
      <c r="AE7676" s="5"/>
      <c r="AF7676" s="5"/>
      <c r="AG7676" s="15"/>
      <c r="AH7676" s="15"/>
    </row>
    <row r="7677" spans="1:34" ht="15" customHeight="1" x14ac:dyDescent="0.25">
      <c r="A7677" s="12"/>
      <c r="B7677" s="5"/>
      <c r="C7677" s="98"/>
      <c r="D7677" s="98"/>
      <c r="E7677" s="5"/>
      <c r="F7677" s="5"/>
      <c r="G7677" s="87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99"/>
      <c r="AB7677" s="5"/>
      <c r="AC7677" s="5"/>
      <c r="AD7677" s="99"/>
      <c r="AE7677" s="5"/>
      <c r="AF7677" s="5"/>
      <c r="AG7677" s="15"/>
      <c r="AH7677" s="15"/>
    </row>
    <row r="7678" spans="1:34" ht="15" customHeight="1" x14ac:dyDescent="0.25">
      <c r="A7678" s="12"/>
      <c r="B7678" s="5"/>
      <c r="C7678" s="98"/>
      <c r="D7678" s="98"/>
      <c r="E7678" s="5"/>
      <c r="F7678" s="5"/>
      <c r="G7678" s="87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99"/>
      <c r="AB7678" s="5"/>
      <c r="AC7678" s="5"/>
      <c r="AD7678" s="99"/>
      <c r="AE7678" s="5"/>
      <c r="AF7678" s="5"/>
      <c r="AG7678" s="15"/>
      <c r="AH7678" s="15"/>
    </row>
    <row r="7679" spans="1:34" ht="15" customHeight="1" x14ac:dyDescent="0.25">
      <c r="A7679" s="12"/>
      <c r="B7679" s="5"/>
      <c r="C7679" s="98"/>
      <c r="D7679" s="98"/>
      <c r="E7679" s="5"/>
      <c r="F7679" s="5"/>
      <c r="G7679" s="87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99"/>
      <c r="AB7679" s="5"/>
      <c r="AC7679" s="5"/>
      <c r="AD7679" s="99"/>
      <c r="AE7679" s="5"/>
      <c r="AF7679" s="5"/>
      <c r="AG7679" s="15"/>
      <c r="AH7679" s="15"/>
    </row>
    <row r="7680" spans="1:34" ht="15" customHeight="1" x14ac:dyDescent="0.25">
      <c r="A7680" s="12"/>
      <c r="B7680" s="5"/>
      <c r="C7680" s="98"/>
      <c r="D7680" s="98"/>
      <c r="E7680" s="5"/>
      <c r="F7680" s="5"/>
      <c r="G7680" s="87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99"/>
      <c r="AB7680" s="5"/>
      <c r="AC7680" s="5"/>
      <c r="AD7680" s="99"/>
      <c r="AE7680" s="5"/>
      <c r="AF7680" s="5"/>
      <c r="AG7680" s="15"/>
      <c r="AH7680" s="15"/>
    </row>
    <row r="7681" spans="1:34" ht="15" customHeight="1" x14ac:dyDescent="0.25">
      <c r="A7681" s="12"/>
      <c r="B7681" s="5"/>
      <c r="C7681" s="98"/>
      <c r="D7681" s="98"/>
      <c r="E7681" s="5"/>
      <c r="F7681" s="5"/>
      <c r="G7681" s="87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99"/>
      <c r="AB7681" s="5"/>
      <c r="AC7681" s="5"/>
      <c r="AD7681" s="99"/>
      <c r="AE7681" s="5"/>
      <c r="AF7681" s="5"/>
      <c r="AG7681" s="15"/>
      <c r="AH7681" s="15"/>
    </row>
    <row r="7682" spans="1:34" ht="15" customHeight="1" x14ac:dyDescent="0.25">
      <c r="A7682" s="12"/>
      <c r="B7682" s="5"/>
      <c r="C7682" s="98"/>
      <c r="D7682" s="98"/>
      <c r="E7682" s="5"/>
      <c r="F7682" s="5"/>
      <c r="G7682" s="87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99"/>
      <c r="AB7682" s="5"/>
      <c r="AC7682" s="5"/>
      <c r="AD7682" s="99"/>
      <c r="AE7682" s="5"/>
      <c r="AF7682" s="5"/>
      <c r="AG7682" s="15"/>
      <c r="AH7682" s="15"/>
    </row>
    <row r="7683" spans="1:34" ht="15" customHeight="1" x14ac:dyDescent="0.25">
      <c r="A7683" s="12"/>
      <c r="B7683" s="5"/>
      <c r="C7683" s="98"/>
      <c r="D7683" s="98"/>
      <c r="E7683" s="5"/>
      <c r="F7683" s="5"/>
      <c r="G7683" s="87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99"/>
      <c r="AB7683" s="5"/>
      <c r="AC7683" s="5"/>
      <c r="AD7683" s="99"/>
      <c r="AE7683" s="5"/>
      <c r="AF7683" s="5"/>
      <c r="AG7683" s="15"/>
      <c r="AH7683" s="15"/>
    </row>
    <row r="7684" spans="1:34" ht="15" customHeight="1" x14ac:dyDescent="0.25">
      <c r="A7684" s="12"/>
      <c r="B7684" s="5"/>
      <c r="C7684" s="98"/>
      <c r="D7684" s="98"/>
      <c r="E7684" s="5"/>
      <c r="F7684" s="5"/>
      <c r="G7684" s="87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99"/>
      <c r="AB7684" s="5"/>
      <c r="AC7684" s="5"/>
      <c r="AD7684" s="99"/>
      <c r="AE7684" s="5"/>
      <c r="AF7684" s="5"/>
      <c r="AG7684" s="15"/>
      <c r="AH7684" s="15"/>
    </row>
    <row r="7685" spans="1:34" ht="15" customHeight="1" x14ac:dyDescent="0.25">
      <c r="A7685" s="12"/>
      <c r="B7685" s="5"/>
      <c r="C7685" s="98"/>
      <c r="D7685" s="98"/>
      <c r="E7685" s="5"/>
      <c r="F7685" s="5"/>
      <c r="G7685" s="87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99"/>
      <c r="AB7685" s="5"/>
      <c r="AC7685" s="5"/>
      <c r="AD7685" s="99"/>
      <c r="AE7685" s="5"/>
      <c r="AF7685" s="5"/>
      <c r="AG7685" s="15"/>
      <c r="AH7685" s="15"/>
    </row>
    <row r="7686" spans="1:34" ht="15" customHeight="1" x14ac:dyDescent="0.25">
      <c r="A7686" s="12"/>
      <c r="B7686" s="5"/>
      <c r="C7686" s="98"/>
      <c r="D7686" s="98"/>
      <c r="E7686" s="5"/>
      <c r="F7686" s="5"/>
      <c r="G7686" s="87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99"/>
      <c r="AB7686" s="5"/>
      <c r="AC7686" s="5"/>
      <c r="AD7686" s="99"/>
      <c r="AE7686" s="5"/>
      <c r="AF7686" s="5"/>
      <c r="AG7686" s="15"/>
      <c r="AH7686" s="15"/>
    </row>
    <row r="7687" spans="1:34" ht="15" customHeight="1" x14ac:dyDescent="0.25">
      <c r="A7687" s="12"/>
      <c r="B7687" s="5"/>
      <c r="C7687" s="98"/>
      <c r="D7687" s="98"/>
      <c r="E7687" s="5"/>
      <c r="F7687" s="5"/>
      <c r="G7687" s="87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99"/>
      <c r="AB7687" s="5"/>
      <c r="AC7687" s="5"/>
      <c r="AD7687" s="99"/>
      <c r="AE7687" s="5"/>
      <c r="AF7687" s="5"/>
      <c r="AG7687" s="15"/>
      <c r="AH7687" s="15"/>
    </row>
    <row r="7688" spans="1:34" ht="15" customHeight="1" x14ac:dyDescent="0.25">
      <c r="A7688" s="12"/>
      <c r="B7688" s="5"/>
      <c r="C7688" s="98"/>
      <c r="D7688" s="98"/>
      <c r="E7688" s="5"/>
      <c r="F7688" s="5"/>
      <c r="G7688" s="87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99"/>
      <c r="AB7688" s="5"/>
      <c r="AC7688" s="5"/>
      <c r="AD7688" s="99"/>
      <c r="AE7688" s="5"/>
      <c r="AF7688" s="5"/>
      <c r="AG7688" s="15"/>
      <c r="AH7688" s="15"/>
    </row>
    <row r="7689" spans="1:34" ht="15" customHeight="1" x14ac:dyDescent="0.25">
      <c r="A7689" s="12"/>
      <c r="B7689" s="5"/>
      <c r="C7689" s="98"/>
      <c r="D7689" s="98"/>
      <c r="E7689" s="5"/>
      <c r="F7689" s="5"/>
      <c r="G7689" s="87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99"/>
      <c r="AB7689" s="5"/>
      <c r="AC7689" s="5"/>
      <c r="AD7689" s="99"/>
      <c r="AE7689" s="5"/>
      <c r="AF7689" s="5"/>
      <c r="AG7689" s="15"/>
      <c r="AH7689" s="15"/>
    </row>
    <row r="7690" spans="1:34" ht="15" customHeight="1" x14ac:dyDescent="0.25">
      <c r="A7690" s="12"/>
      <c r="B7690" s="5"/>
      <c r="C7690" s="98"/>
      <c r="D7690" s="98"/>
      <c r="E7690" s="5"/>
      <c r="F7690" s="5"/>
      <c r="G7690" s="87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99"/>
      <c r="AB7690" s="5"/>
      <c r="AC7690" s="5"/>
      <c r="AD7690" s="99"/>
      <c r="AE7690" s="5"/>
      <c r="AF7690" s="5"/>
      <c r="AG7690" s="15"/>
      <c r="AH7690" s="15"/>
    </row>
    <row r="7691" spans="1:34" ht="15" customHeight="1" x14ac:dyDescent="0.25">
      <c r="A7691" s="12"/>
      <c r="B7691" s="5"/>
      <c r="C7691" s="98"/>
      <c r="D7691" s="98"/>
      <c r="E7691" s="5"/>
      <c r="F7691" s="5"/>
      <c r="G7691" s="87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99"/>
      <c r="AB7691" s="5"/>
      <c r="AC7691" s="5"/>
      <c r="AD7691" s="99"/>
      <c r="AE7691" s="5"/>
      <c r="AF7691" s="5"/>
      <c r="AG7691" s="15"/>
      <c r="AH7691" s="15"/>
    </row>
    <row r="7692" spans="1:34" ht="15" customHeight="1" x14ac:dyDescent="0.25">
      <c r="A7692" s="12"/>
      <c r="B7692" s="5"/>
      <c r="C7692" s="98"/>
      <c r="D7692" s="98"/>
      <c r="E7692" s="5"/>
      <c r="F7692" s="5"/>
      <c r="G7692" s="87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99"/>
      <c r="AB7692" s="5"/>
      <c r="AC7692" s="5"/>
      <c r="AD7692" s="99"/>
      <c r="AE7692" s="5"/>
      <c r="AF7692" s="5"/>
      <c r="AG7692" s="15"/>
      <c r="AH7692" s="15"/>
    </row>
    <row r="7693" spans="1:34" ht="15" customHeight="1" x14ac:dyDescent="0.25">
      <c r="A7693" s="12"/>
      <c r="B7693" s="5"/>
      <c r="C7693" s="98"/>
      <c r="D7693" s="98"/>
      <c r="E7693" s="5"/>
      <c r="F7693" s="5"/>
      <c r="G7693" s="87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99"/>
      <c r="AB7693" s="5"/>
      <c r="AC7693" s="5"/>
      <c r="AD7693" s="99"/>
      <c r="AE7693" s="5"/>
      <c r="AF7693" s="5"/>
      <c r="AG7693" s="15"/>
      <c r="AH7693" s="15"/>
    </row>
    <row r="7694" spans="1:34" ht="15" customHeight="1" x14ac:dyDescent="0.25">
      <c r="A7694" s="12"/>
      <c r="B7694" s="5"/>
      <c r="C7694" s="98"/>
      <c r="D7694" s="98"/>
      <c r="E7694" s="5"/>
      <c r="F7694" s="5"/>
      <c r="G7694" s="87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99"/>
      <c r="AB7694" s="5"/>
      <c r="AC7694" s="5"/>
      <c r="AD7694" s="99"/>
      <c r="AE7694" s="5"/>
      <c r="AF7694" s="5"/>
      <c r="AG7694" s="15"/>
      <c r="AH7694" s="15"/>
    </row>
    <row r="7695" spans="1:34" ht="15" customHeight="1" x14ac:dyDescent="0.25">
      <c r="A7695" s="12"/>
      <c r="B7695" s="5"/>
      <c r="C7695" s="98"/>
      <c r="D7695" s="98"/>
      <c r="E7695" s="5"/>
      <c r="F7695" s="5"/>
      <c r="G7695" s="87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99"/>
      <c r="AB7695" s="5"/>
      <c r="AC7695" s="5"/>
      <c r="AD7695" s="99"/>
      <c r="AE7695" s="5"/>
      <c r="AF7695" s="5"/>
      <c r="AG7695" s="15"/>
      <c r="AH7695" s="15"/>
    </row>
    <row r="7696" spans="1:34" ht="15" customHeight="1" x14ac:dyDescent="0.25">
      <c r="A7696" s="12"/>
      <c r="B7696" s="5"/>
      <c r="C7696" s="98"/>
      <c r="D7696" s="98"/>
      <c r="E7696" s="5"/>
      <c r="F7696" s="5"/>
      <c r="G7696" s="87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99"/>
      <c r="AB7696" s="5"/>
      <c r="AC7696" s="5"/>
      <c r="AD7696" s="99"/>
      <c r="AE7696" s="5"/>
      <c r="AF7696" s="5"/>
      <c r="AG7696" s="15"/>
      <c r="AH7696" s="15"/>
    </row>
    <row r="7697" spans="1:34" ht="15" customHeight="1" x14ac:dyDescent="0.25">
      <c r="A7697" s="12"/>
      <c r="B7697" s="5"/>
      <c r="C7697" s="98"/>
      <c r="D7697" s="98"/>
      <c r="E7697" s="5"/>
      <c r="F7697" s="5"/>
      <c r="G7697" s="87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99"/>
      <c r="AB7697" s="5"/>
      <c r="AC7697" s="5"/>
      <c r="AD7697" s="99"/>
      <c r="AE7697" s="5"/>
      <c r="AF7697" s="5"/>
      <c r="AG7697" s="15"/>
      <c r="AH7697" s="15"/>
    </row>
    <row r="7698" spans="1:34" ht="15" customHeight="1" x14ac:dyDescent="0.25">
      <c r="A7698" s="12"/>
      <c r="B7698" s="5"/>
      <c r="C7698" s="98"/>
      <c r="D7698" s="98"/>
      <c r="E7698" s="5"/>
      <c r="F7698" s="5"/>
      <c r="G7698" s="87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99"/>
      <c r="AB7698" s="5"/>
      <c r="AC7698" s="5"/>
      <c r="AD7698" s="99"/>
      <c r="AE7698" s="5"/>
      <c r="AF7698" s="5"/>
      <c r="AG7698" s="15"/>
      <c r="AH7698" s="15"/>
    </row>
    <row r="7699" spans="1:34" ht="15" customHeight="1" x14ac:dyDescent="0.25">
      <c r="A7699" s="12"/>
      <c r="B7699" s="5"/>
      <c r="C7699" s="98"/>
      <c r="D7699" s="98"/>
      <c r="E7699" s="5"/>
      <c r="F7699" s="5"/>
      <c r="G7699" s="87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99"/>
      <c r="AB7699" s="5"/>
      <c r="AC7699" s="5"/>
      <c r="AD7699" s="99"/>
      <c r="AE7699" s="5"/>
      <c r="AF7699" s="5"/>
      <c r="AG7699" s="15"/>
      <c r="AH7699" s="15"/>
    </row>
    <row r="7700" spans="1:34" ht="15" customHeight="1" x14ac:dyDescent="0.25">
      <c r="A7700" s="12"/>
      <c r="B7700" s="5"/>
      <c r="C7700" s="98"/>
      <c r="D7700" s="98"/>
      <c r="E7700" s="5"/>
      <c r="F7700" s="5"/>
      <c r="G7700" s="87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99"/>
      <c r="AB7700" s="5"/>
      <c r="AC7700" s="5"/>
      <c r="AD7700" s="99"/>
      <c r="AE7700" s="5"/>
      <c r="AF7700" s="5"/>
      <c r="AG7700" s="15"/>
      <c r="AH7700" s="15"/>
    </row>
    <row r="7701" spans="1:34" ht="15" customHeight="1" x14ac:dyDescent="0.25">
      <c r="A7701" s="12"/>
      <c r="B7701" s="5"/>
      <c r="C7701" s="98"/>
      <c r="D7701" s="98"/>
      <c r="E7701" s="5"/>
      <c r="F7701" s="5"/>
      <c r="G7701" s="87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99"/>
      <c r="AB7701" s="5"/>
      <c r="AC7701" s="5"/>
      <c r="AD7701" s="99"/>
      <c r="AE7701" s="5"/>
      <c r="AF7701" s="5"/>
      <c r="AG7701" s="15"/>
      <c r="AH7701" s="15"/>
    </row>
    <row r="7702" spans="1:34" ht="15" customHeight="1" x14ac:dyDescent="0.25">
      <c r="A7702" s="12"/>
      <c r="B7702" s="5"/>
      <c r="C7702" s="98"/>
      <c r="D7702" s="98"/>
      <c r="E7702" s="5"/>
      <c r="F7702" s="5"/>
      <c r="G7702" s="87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99"/>
      <c r="AB7702" s="5"/>
      <c r="AC7702" s="5"/>
      <c r="AD7702" s="99"/>
      <c r="AE7702" s="5"/>
      <c r="AF7702" s="5"/>
      <c r="AG7702" s="15"/>
      <c r="AH7702" s="15"/>
    </row>
    <row r="7703" spans="1:34" ht="15" customHeight="1" x14ac:dyDescent="0.25">
      <c r="A7703" s="12"/>
      <c r="B7703" s="5"/>
      <c r="C7703" s="98"/>
      <c r="D7703" s="98"/>
      <c r="E7703" s="5"/>
      <c r="F7703" s="5"/>
      <c r="G7703" s="87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99"/>
      <c r="AB7703" s="5"/>
      <c r="AC7703" s="5"/>
      <c r="AD7703" s="99"/>
      <c r="AE7703" s="5"/>
      <c r="AF7703" s="5"/>
      <c r="AG7703" s="15"/>
      <c r="AH7703" s="15"/>
    </row>
    <row r="7704" spans="1:34" ht="15" customHeight="1" x14ac:dyDescent="0.25">
      <c r="A7704" s="12"/>
      <c r="B7704" s="5"/>
      <c r="C7704" s="98"/>
      <c r="D7704" s="98"/>
      <c r="E7704" s="5"/>
      <c r="F7704" s="5"/>
      <c r="G7704" s="87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99"/>
      <c r="AB7704" s="5"/>
      <c r="AC7704" s="5"/>
      <c r="AD7704" s="99"/>
      <c r="AE7704" s="5"/>
      <c r="AF7704" s="5"/>
      <c r="AG7704" s="15"/>
      <c r="AH7704" s="15"/>
    </row>
    <row r="7705" spans="1:34" ht="15" customHeight="1" x14ac:dyDescent="0.25">
      <c r="A7705" s="12"/>
      <c r="B7705" s="5"/>
      <c r="C7705" s="98"/>
      <c r="D7705" s="98"/>
      <c r="E7705" s="5"/>
      <c r="F7705" s="5"/>
      <c r="G7705" s="87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99"/>
      <c r="AB7705" s="5"/>
      <c r="AC7705" s="5"/>
      <c r="AD7705" s="99"/>
      <c r="AE7705" s="5"/>
      <c r="AF7705" s="5"/>
      <c r="AG7705" s="15"/>
      <c r="AH7705" s="15"/>
    </row>
    <row r="7706" spans="1:34" ht="15" customHeight="1" x14ac:dyDescent="0.25">
      <c r="A7706" s="12"/>
      <c r="B7706" s="5"/>
      <c r="C7706" s="98"/>
      <c r="D7706" s="98"/>
      <c r="E7706" s="5"/>
      <c r="F7706" s="5"/>
      <c r="G7706" s="87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99"/>
      <c r="AB7706" s="5"/>
      <c r="AC7706" s="5"/>
      <c r="AD7706" s="99"/>
      <c r="AE7706" s="5"/>
      <c r="AF7706" s="5"/>
      <c r="AG7706" s="15"/>
      <c r="AH7706" s="15"/>
    </row>
    <row r="7707" spans="1:34" ht="15" customHeight="1" x14ac:dyDescent="0.25">
      <c r="A7707" s="12"/>
      <c r="B7707" s="5"/>
      <c r="C7707" s="98"/>
      <c r="D7707" s="98"/>
      <c r="E7707" s="5"/>
      <c r="F7707" s="5"/>
      <c r="G7707" s="87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99"/>
      <c r="AB7707" s="5"/>
      <c r="AC7707" s="5"/>
      <c r="AD7707" s="99"/>
      <c r="AE7707" s="5"/>
      <c r="AF7707" s="5"/>
      <c r="AG7707" s="15"/>
      <c r="AH7707" s="15"/>
    </row>
    <row r="7708" spans="1:34" ht="15" customHeight="1" x14ac:dyDescent="0.25">
      <c r="A7708" s="12"/>
      <c r="B7708" s="5"/>
      <c r="C7708" s="98"/>
      <c r="D7708" s="98"/>
      <c r="E7708" s="5"/>
      <c r="F7708" s="5"/>
      <c r="G7708" s="87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99"/>
      <c r="AB7708" s="5"/>
      <c r="AC7708" s="5"/>
      <c r="AD7708" s="99"/>
      <c r="AE7708" s="5"/>
      <c r="AF7708" s="5"/>
      <c r="AG7708" s="15"/>
      <c r="AH7708" s="15"/>
    </row>
    <row r="7709" spans="1:34" ht="15" customHeight="1" x14ac:dyDescent="0.25">
      <c r="A7709" s="12"/>
      <c r="B7709" s="5"/>
      <c r="C7709" s="98"/>
      <c r="D7709" s="98"/>
      <c r="E7709" s="5"/>
      <c r="F7709" s="5"/>
      <c r="G7709" s="87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99"/>
      <c r="AB7709" s="5"/>
      <c r="AC7709" s="5"/>
      <c r="AD7709" s="99"/>
      <c r="AE7709" s="5"/>
      <c r="AF7709" s="5"/>
      <c r="AG7709" s="15"/>
      <c r="AH7709" s="15"/>
    </row>
    <row r="7710" spans="1:34" ht="15" customHeight="1" x14ac:dyDescent="0.25">
      <c r="A7710" s="12"/>
      <c r="B7710" s="5"/>
      <c r="C7710" s="98"/>
      <c r="D7710" s="98"/>
      <c r="E7710" s="5"/>
      <c r="F7710" s="5"/>
      <c r="G7710" s="87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99"/>
      <c r="AB7710" s="5"/>
      <c r="AC7710" s="5"/>
      <c r="AD7710" s="99"/>
      <c r="AE7710" s="5"/>
      <c r="AF7710" s="5"/>
      <c r="AG7710" s="15"/>
      <c r="AH7710" s="15"/>
    </row>
    <row r="7711" spans="1:34" ht="15" customHeight="1" x14ac:dyDescent="0.25">
      <c r="A7711" s="12"/>
      <c r="B7711" s="5"/>
      <c r="C7711" s="98"/>
      <c r="D7711" s="98"/>
      <c r="E7711" s="5"/>
      <c r="F7711" s="5"/>
      <c r="G7711" s="87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99"/>
      <c r="AB7711" s="5"/>
      <c r="AC7711" s="5"/>
      <c r="AD7711" s="99"/>
      <c r="AE7711" s="5"/>
      <c r="AF7711" s="5"/>
      <c r="AG7711" s="15"/>
      <c r="AH7711" s="15"/>
    </row>
    <row r="7712" spans="1:34" ht="15" customHeight="1" x14ac:dyDescent="0.25">
      <c r="A7712" s="12"/>
      <c r="B7712" s="5"/>
      <c r="C7712" s="98"/>
      <c r="D7712" s="98"/>
      <c r="E7712" s="5"/>
      <c r="F7712" s="5"/>
      <c r="G7712" s="87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99"/>
      <c r="AB7712" s="5"/>
      <c r="AC7712" s="5"/>
      <c r="AD7712" s="99"/>
      <c r="AE7712" s="5"/>
      <c r="AF7712" s="5"/>
      <c r="AG7712" s="15"/>
      <c r="AH7712" s="15"/>
    </row>
    <row r="7713" spans="1:34" ht="15" customHeight="1" x14ac:dyDescent="0.25">
      <c r="A7713" s="12"/>
      <c r="B7713" s="5"/>
      <c r="C7713" s="98"/>
      <c r="D7713" s="98"/>
      <c r="E7713" s="5"/>
      <c r="F7713" s="5"/>
      <c r="G7713" s="87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99"/>
      <c r="AB7713" s="5"/>
      <c r="AC7713" s="5"/>
      <c r="AD7713" s="99"/>
      <c r="AE7713" s="5"/>
      <c r="AF7713" s="5"/>
      <c r="AG7713" s="15"/>
      <c r="AH7713" s="15"/>
    </row>
    <row r="7714" spans="1:34" ht="15" customHeight="1" x14ac:dyDescent="0.25">
      <c r="A7714" s="12"/>
      <c r="B7714" s="5"/>
      <c r="C7714" s="98"/>
      <c r="D7714" s="98"/>
      <c r="E7714" s="5"/>
      <c r="F7714" s="5"/>
      <c r="G7714" s="87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99"/>
      <c r="AB7714" s="5"/>
      <c r="AC7714" s="5"/>
      <c r="AD7714" s="99"/>
      <c r="AE7714" s="5"/>
      <c r="AF7714" s="5"/>
      <c r="AG7714" s="15"/>
      <c r="AH7714" s="15"/>
    </row>
    <row r="7715" spans="1:34" ht="15" customHeight="1" x14ac:dyDescent="0.25">
      <c r="A7715" s="12"/>
      <c r="B7715" s="5"/>
      <c r="C7715" s="98"/>
      <c r="D7715" s="98"/>
      <c r="E7715" s="5"/>
      <c r="F7715" s="5"/>
      <c r="G7715" s="87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99"/>
      <c r="AB7715" s="5"/>
      <c r="AC7715" s="5"/>
      <c r="AD7715" s="99"/>
      <c r="AE7715" s="5"/>
      <c r="AF7715" s="5"/>
      <c r="AG7715" s="15"/>
      <c r="AH7715" s="15"/>
    </row>
    <row r="7716" spans="1:34" ht="15" customHeight="1" x14ac:dyDescent="0.25">
      <c r="A7716" s="12"/>
      <c r="B7716" s="5"/>
      <c r="C7716" s="98"/>
      <c r="D7716" s="98"/>
      <c r="E7716" s="5"/>
      <c r="F7716" s="5"/>
      <c r="G7716" s="87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99"/>
      <c r="AB7716" s="5"/>
      <c r="AC7716" s="5"/>
      <c r="AD7716" s="99"/>
      <c r="AE7716" s="5"/>
      <c r="AF7716" s="5"/>
      <c r="AG7716" s="15"/>
      <c r="AH7716" s="15"/>
    </row>
    <row r="7717" spans="1:34" ht="15" customHeight="1" x14ac:dyDescent="0.25">
      <c r="A7717" s="12"/>
      <c r="B7717" s="5"/>
      <c r="C7717" s="98"/>
      <c r="D7717" s="98"/>
      <c r="E7717" s="5"/>
      <c r="F7717" s="5"/>
      <c r="G7717" s="87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99"/>
      <c r="AB7717" s="5"/>
      <c r="AC7717" s="5"/>
      <c r="AD7717" s="99"/>
      <c r="AE7717" s="5"/>
      <c r="AF7717" s="5"/>
      <c r="AG7717" s="15"/>
      <c r="AH7717" s="15"/>
    </row>
    <row r="7718" spans="1:34" ht="15" customHeight="1" x14ac:dyDescent="0.25">
      <c r="A7718" s="12"/>
      <c r="B7718" s="5"/>
      <c r="C7718" s="98"/>
      <c r="D7718" s="98"/>
      <c r="E7718" s="5"/>
      <c r="F7718" s="5"/>
      <c r="G7718" s="87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99"/>
      <c r="AB7718" s="5"/>
      <c r="AC7718" s="5"/>
      <c r="AD7718" s="99"/>
      <c r="AE7718" s="5"/>
      <c r="AF7718" s="5"/>
      <c r="AG7718" s="15"/>
      <c r="AH7718" s="15"/>
    </row>
    <row r="7719" spans="1:34" ht="15" customHeight="1" x14ac:dyDescent="0.25">
      <c r="A7719" s="12"/>
      <c r="B7719" s="5"/>
      <c r="C7719" s="98"/>
      <c r="D7719" s="98"/>
      <c r="E7719" s="5"/>
      <c r="F7719" s="5"/>
      <c r="G7719" s="87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99"/>
      <c r="AB7719" s="5"/>
      <c r="AC7719" s="5"/>
      <c r="AD7719" s="99"/>
      <c r="AE7719" s="5"/>
      <c r="AF7719" s="5"/>
      <c r="AG7719" s="15"/>
      <c r="AH7719" s="15"/>
    </row>
    <row r="7720" spans="1:34" ht="15" customHeight="1" x14ac:dyDescent="0.25">
      <c r="A7720" s="12"/>
      <c r="B7720" s="5"/>
      <c r="C7720" s="98"/>
      <c r="D7720" s="98"/>
      <c r="E7720" s="5"/>
      <c r="F7720" s="5"/>
      <c r="G7720" s="87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99"/>
      <c r="AB7720" s="5"/>
      <c r="AC7720" s="5"/>
      <c r="AD7720" s="99"/>
      <c r="AE7720" s="5"/>
      <c r="AF7720" s="5"/>
      <c r="AG7720" s="15"/>
      <c r="AH7720" s="15"/>
    </row>
    <row r="7721" spans="1:34" ht="15" customHeight="1" x14ac:dyDescent="0.25">
      <c r="A7721" s="12"/>
      <c r="B7721" s="5"/>
      <c r="C7721" s="98"/>
      <c r="D7721" s="98"/>
      <c r="E7721" s="5"/>
      <c r="F7721" s="5"/>
      <c r="G7721" s="87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99"/>
      <c r="AB7721" s="5"/>
      <c r="AC7721" s="5"/>
      <c r="AD7721" s="99"/>
      <c r="AE7721" s="5"/>
      <c r="AF7721" s="5"/>
      <c r="AG7721" s="15"/>
      <c r="AH7721" s="15"/>
    </row>
    <row r="7722" spans="1:34" ht="15" customHeight="1" x14ac:dyDescent="0.25">
      <c r="A7722" s="12"/>
      <c r="B7722" s="5"/>
      <c r="C7722" s="98"/>
      <c r="D7722" s="98"/>
      <c r="E7722" s="5"/>
      <c r="F7722" s="5"/>
      <c r="G7722" s="87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99"/>
      <c r="AB7722" s="5"/>
      <c r="AC7722" s="5"/>
      <c r="AD7722" s="99"/>
      <c r="AE7722" s="5"/>
      <c r="AF7722" s="5"/>
      <c r="AG7722" s="15"/>
      <c r="AH7722" s="15"/>
    </row>
    <row r="7723" spans="1:34" ht="15" customHeight="1" x14ac:dyDescent="0.25">
      <c r="A7723" s="12"/>
      <c r="B7723" s="5"/>
      <c r="C7723" s="98"/>
      <c r="D7723" s="98"/>
      <c r="E7723" s="5"/>
      <c r="F7723" s="5"/>
      <c r="G7723" s="87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99"/>
      <c r="AB7723" s="5"/>
      <c r="AC7723" s="5"/>
      <c r="AD7723" s="99"/>
      <c r="AE7723" s="5"/>
      <c r="AF7723" s="5"/>
      <c r="AG7723" s="15"/>
      <c r="AH7723" s="15"/>
    </row>
    <row r="7724" spans="1:34" ht="15" customHeight="1" x14ac:dyDescent="0.25">
      <c r="A7724" s="12"/>
      <c r="B7724" s="5"/>
      <c r="C7724" s="98"/>
      <c r="D7724" s="98"/>
      <c r="E7724" s="5"/>
      <c r="F7724" s="5"/>
      <c r="G7724" s="87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99"/>
      <c r="AB7724" s="5"/>
      <c r="AC7724" s="5"/>
      <c r="AD7724" s="99"/>
      <c r="AE7724" s="5"/>
      <c r="AF7724" s="5"/>
      <c r="AG7724" s="15"/>
      <c r="AH7724" s="15"/>
    </row>
    <row r="7725" spans="1:34" ht="15" customHeight="1" x14ac:dyDescent="0.25">
      <c r="A7725" s="12"/>
      <c r="B7725" s="5"/>
      <c r="C7725" s="98"/>
      <c r="D7725" s="98"/>
      <c r="E7725" s="5"/>
      <c r="F7725" s="5"/>
      <c r="G7725" s="87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99"/>
      <c r="AB7725" s="5"/>
      <c r="AC7725" s="5"/>
      <c r="AD7725" s="99"/>
      <c r="AE7725" s="5"/>
      <c r="AF7725" s="5"/>
      <c r="AG7725" s="15"/>
      <c r="AH7725" s="15"/>
    </row>
    <row r="7726" spans="1:34" ht="15" customHeight="1" x14ac:dyDescent="0.25">
      <c r="A7726" s="12"/>
      <c r="B7726" s="5"/>
      <c r="C7726" s="98"/>
      <c r="D7726" s="98"/>
      <c r="E7726" s="5"/>
      <c r="F7726" s="5"/>
      <c r="G7726" s="87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99"/>
      <c r="AB7726" s="5"/>
      <c r="AC7726" s="5"/>
      <c r="AD7726" s="99"/>
      <c r="AE7726" s="5"/>
      <c r="AF7726" s="5"/>
      <c r="AG7726" s="15"/>
      <c r="AH7726" s="15"/>
    </row>
    <row r="7727" spans="1:34" ht="15" customHeight="1" x14ac:dyDescent="0.25">
      <c r="A7727" s="12"/>
      <c r="B7727" s="5"/>
      <c r="C7727" s="98"/>
      <c r="D7727" s="98"/>
      <c r="E7727" s="5"/>
      <c r="F7727" s="5"/>
      <c r="G7727" s="87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99"/>
      <c r="AB7727" s="5"/>
      <c r="AC7727" s="5"/>
      <c r="AD7727" s="99"/>
      <c r="AE7727" s="5"/>
      <c r="AF7727" s="5"/>
      <c r="AG7727" s="15"/>
      <c r="AH7727" s="15"/>
    </row>
    <row r="7728" spans="1:34" ht="15" customHeight="1" x14ac:dyDescent="0.25">
      <c r="A7728" s="12"/>
      <c r="B7728" s="5"/>
      <c r="C7728" s="98"/>
      <c r="D7728" s="98"/>
      <c r="E7728" s="5"/>
      <c r="F7728" s="5"/>
      <c r="G7728" s="87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99"/>
      <c r="AB7728" s="5"/>
      <c r="AC7728" s="5"/>
      <c r="AD7728" s="99"/>
      <c r="AE7728" s="5"/>
      <c r="AF7728" s="5"/>
      <c r="AG7728" s="15"/>
      <c r="AH7728" s="15"/>
    </row>
    <row r="7729" spans="1:34" ht="15" customHeight="1" x14ac:dyDescent="0.25">
      <c r="A7729" s="12"/>
      <c r="B7729" s="5"/>
      <c r="C7729" s="98"/>
      <c r="D7729" s="98"/>
      <c r="E7729" s="5"/>
      <c r="F7729" s="5"/>
      <c r="G7729" s="87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99"/>
      <c r="AB7729" s="5"/>
      <c r="AC7729" s="5"/>
      <c r="AD7729" s="99"/>
      <c r="AE7729" s="5"/>
      <c r="AF7729" s="5"/>
      <c r="AG7729" s="15"/>
      <c r="AH7729" s="15"/>
    </row>
    <row r="7730" spans="1:34" ht="15" customHeight="1" x14ac:dyDescent="0.25">
      <c r="A7730" s="12"/>
      <c r="B7730" s="5"/>
      <c r="C7730" s="98"/>
      <c r="D7730" s="98"/>
      <c r="E7730" s="5"/>
      <c r="F7730" s="5"/>
      <c r="G7730" s="87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99"/>
      <c r="AB7730" s="5"/>
      <c r="AC7730" s="5"/>
      <c r="AD7730" s="99"/>
      <c r="AE7730" s="5"/>
      <c r="AF7730" s="5"/>
      <c r="AG7730" s="15"/>
      <c r="AH7730" s="15"/>
    </row>
    <row r="7731" spans="1:34" ht="15" customHeight="1" x14ac:dyDescent="0.25">
      <c r="A7731" s="12"/>
      <c r="B7731" s="5"/>
      <c r="C7731" s="98"/>
      <c r="D7731" s="98"/>
      <c r="E7731" s="5"/>
      <c r="F7731" s="5"/>
      <c r="G7731" s="87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99"/>
      <c r="AB7731" s="5"/>
      <c r="AC7731" s="5"/>
      <c r="AD7731" s="99"/>
      <c r="AE7731" s="5"/>
      <c r="AF7731" s="5"/>
      <c r="AG7731" s="15"/>
      <c r="AH7731" s="15"/>
    </row>
    <row r="7732" spans="1:34" ht="15" customHeight="1" x14ac:dyDescent="0.25">
      <c r="A7732" s="12"/>
      <c r="B7732" s="5"/>
      <c r="C7732" s="98"/>
      <c r="D7732" s="98"/>
      <c r="E7732" s="5"/>
      <c r="F7732" s="5"/>
      <c r="G7732" s="87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99"/>
      <c r="AB7732" s="5"/>
      <c r="AC7732" s="5"/>
      <c r="AD7732" s="99"/>
      <c r="AE7732" s="5"/>
      <c r="AF7732" s="5"/>
      <c r="AG7732" s="15"/>
      <c r="AH7732" s="15"/>
    </row>
    <row r="7733" spans="1:34" ht="15" customHeight="1" x14ac:dyDescent="0.25">
      <c r="A7733" s="12"/>
      <c r="B7733" s="5"/>
      <c r="C7733" s="98"/>
      <c r="D7733" s="98"/>
      <c r="E7733" s="5"/>
      <c r="F7733" s="5"/>
      <c r="G7733" s="87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99"/>
      <c r="AB7733" s="5"/>
      <c r="AC7733" s="5"/>
      <c r="AD7733" s="99"/>
      <c r="AE7733" s="5"/>
      <c r="AF7733" s="5"/>
      <c r="AG7733" s="15"/>
      <c r="AH7733" s="15"/>
    </row>
    <row r="7734" spans="1:34" ht="15" customHeight="1" x14ac:dyDescent="0.25">
      <c r="A7734" s="12"/>
      <c r="B7734" s="5"/>
      <c r="C7734" s="98"/>
      <c r="D7734" s="98"/>
      <c r="E7734" s="5"/>
      <c r="F7734" s="5"/>
      <c r="G7734" s="87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99"/>
      <c r="AB7734" s="5"/>
      <c r="AC7734" s="5"/>
      <c r="AD7734" s="99"/>
      <c r="AE7734" s="5"/>
      <c r="AF7734" s="5"/>
      <c r="AG7734" s="15"/>
      <c r="AH7734" s="15"/>
    </row>
    <row r="7735" spans="1:34" ht="15" customHeight="1" x14ac:dyDescent="0.25">
      <c r="A7735" s="12"/>
      <c r="B7735" s="5"/>
      <c r="C7735" s="98"/>
      <c r="D7735" s="98"/>
      <c r="E7735" s="5"/>
      <c r="F7735" s="5"/>
      <c r="G7735" s="87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99"/>
      <c r="AB7735" s="5"/>
      <c r="AC7735" s="5"/>
      <c r="AD7735" s="99"/>
      <c r="AE7735" s="5"/>
      <c r="AF7735" s="5"/>
      <c r="AG7735" s="15"/>
      <c r="AH7735" s="15"/>
    </row>
    <row r="7736" spans="1:34" ht="15" customHeight="1" x14ac:dyDescent="0.25">
      <c r="A7736" s="12"/>
      <c r="B7736" s="5"/>
      <c r="C7736" s="98"/>
      <c r="D7736" s="98"/>
      <c r="E7736" s="5"/>
      <c r="F7736" s="5"/>
      <c r="G7736" s="87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99"/>
      <c r="AB7736" s="5"/>
      <c r="AC7736" s="5"/>
      <c r="AD7736" s="99"/>
      <c r="AE7736" s="5"/>
      <c r="AF7736" s="5"/>
      <c r="AG7736" s="15"/>
      <c r="AH7736" s="15"/>
    </row>
    <row r="7737" spans="1:34" ht="15" customHeight="1" x14ac:dyDescent="0.25">
      <c r="A7737" s="12"/>
      <c r="B7737" s="5"/>
      <c r="C7737" s="98"/>
      <c r="D7737" s="98"/>
      <c r="E7737" s="5"/>
      <c r="F7737" s="5"/>
      <c r="G7737" s="87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99"/>
      <c r="AB7737" s="5"/>
      <c r="AC7737" s="5"/>
      <c r="AD7737" s="99"/>
      <c r="AE7737" s="5"/>
      <c r="AF7737" s="5"/>
      <c r="AG7737" s="15"/>
      <c r="AH7737" s="15"/>
    </row>
    <row r="7738" spans="1:34" ht="15" customHeight="1" x14ac:dyDescent="0.25">
      <c r="A7738" s="12"/>
      <c r="B7738" s="5"/>
      <c r="C7738" s="98"/>
      <c r="D7738" s="98"/>
      <c r="E7738" s="5"/>
      <c r="F7738" s="5"/>
      <c r="G7738" s="87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99"/>
      <c r="AB7738" s="5"/>
      <c r="AC7738" s="5"/>
      <c r="AD7738" s="99"/>
      <c r="AE7738" s="5"/>
      <c r="AF7738" s="5"/>
      <c r="AG7738" s="15"/>
      <c r="AH7738" s="15"/>
    </row>
    <row r="7739" spans="1:34" ht="15" customHeight="1" x14ac:dyDescent="0.25">
      <c r="A7739" s="12"/>
      <c r="B7739" s="5"/>
      <c r="C7739" s="98"/>
      <c r="D7739" s="98"/>
      <c r="E7739" s="5"/>
      <c r="F7739" s="5"/>
      <c r="G7739" s="87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99"/>
      <c r="AB7739" s="5"/>
      <c r="AC7739" s="5"/>
      <c r="AD7739" s="99"/>
      <c r="AE7739" s="5"/>
      <c r="AF7739" s="5"/>
      <c r="AG7739" s="15"/>
      <c r="AH7739" s="15"/>
    </row>
    <row r="7740" spans="1:34" ht="15" customHeight="1" x14ac:dyDescent="0.25">
      <c r="A7740" s="12"/>
      <c r="B7740" s="5"/>
      <c r="C7740" s="98"/>
      <c r="D7740" s="98"/>
      <c r="E7740" s="5"/>
      <c r="F7740" s="5"/>
      <c r="G7740" s="87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99"/>
      <c r="AB7740" s="5"/>
      <c r="AC7740" s="5"/>
      <c r="AD7740" s="99"/>
      <c r="AE7740" s="5"/>
      <c r="AF7740" s="5"/>
      <c r="AG7740" s="15"/>
      <c r="AH7740" s="15"/>
    </row>
    <row r="7741" spans="1:34" ht="15" customHeight="1" x14ac:dyDescent="0.25">
      <c r="A7741" s="12"/>
      <c r="B7741" s="5"/>
      <c r="C7741" s="98"/>
      <c r="D7741" s="98"/>
      <c r="E7741" s="5"/>
      <c r="F7741" s="5"/>
      <c r="G7741" s="87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99"/>
      <c r="AB7741" s="5"/>
      <c r="AC7741" s="5"/>
      <c r="AD7741" s="99"/>
      <c r="AE7741" s="5"/>
      <c r="AF7741" s="5"/>
      <c r="AG7741" s="15"/>
      <c r="AH7741" s="15"/>
    </row>
    <row r="7742" spans="1:34" ht="15" customHeight="1" x14ac:dyDescent="0.25">
      <c r="A7742" s="12"/>
      <c r="B7742" s="5"/>
      <c r="C7742" s="98"/>
      <c r="D7742" s="98"/>
      <c r="E7742" s="5"/>
      <c r="F7742" s="5"/>
      <c r="G7742" s="87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99"/>
      <c r="AB7742" s="5"/>
      <c r="AC7742" s="5"/>
      <c r="AD7742" s="99"/>
      <c r="AE7742" s="5"/>
      <c r="AF7742" s="5"/>
      <c r="AG7742" s="15"/>
      <c r="AH7742" s="15"/>
    </row>
    <row r="7743" spans="1:34" ht="15" customHeight="1" x14ac:dyDescent="0.25">
      <c r="A7743" s="12"/>
      <c r="B7743" s="5"/>
      <c r="C7743" s="98"/>
      <c r="D7743" s="98"/>
      <c r="E7743" s="5"/>
      <c r="F7743" s="5"/>
      <c r="G7743" s="87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99"/>
      <c r="AB7743" s="5"/>
      <c r="AC7743" s="5"/>
      <c r="AD7743" s="99"/>
      <c r="AE7743" s="5"/>
      <c r="AF7743" s="5"/>
      <c r="AG7743" s="15"/>
      <c r="AH7743" s="15"/>
    </row>
    <row r="7744" spans="1:34" ht="15" customHeight="1" x14ac:dyDescent="0.25">
      <c r="A7744" s="12"/>
      <c r="B7744" s="5"/>
      <c r="C7744" s="98"/>
      <c r="D7744" s="98"/>
      <c r="E7744" s="5"/>
      <c r="F7744" s="5"/>
      <c r="G7744" s="87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99"/>
      <c r="AB7744" s="5"/>
      <c r="AC7744" s="5"/>
      <c r="AD7744" s="99"/>
      <c r="AE7744" s="5"/>
      <c r="AF7744" s="5"/>
      <c r="AG7744" s="15"/>
      <c r="AH7744" s="15"/>
    </row>
    <row r="7745" spans="1:34" ht="15" customHeight="1" x14ac:dyDescent="0.25">
      <c r="A7745" s="12"/>
      <c r="B7745" s="5"/>
      <c r="C7745" s="98"/>
      <c r="D7745" s="98"/>
      <c r="E7745" s="5"/>
      <c r="F7745" s="5"/>
      <c r="G7745" s="87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99"/>
      <c r="AB7745" s="5"/>
      <c r="AC7745" s="5"/>
      <c r="AD7745" s="99"/>
      <c r="AE7745" s="5"/>
      <c r="AF7745" s="5"/>
      <c r="AG7745" s="15"/>
      <c r="AH7745" s="15"/>
    </row>
    <row r="7746" spans="1:34" ht="15" customHeight="1" x14ac:dyDescent="0.25">
      <c r="A7746" s="12"/>
      <c r="B7746" s="5"/>
      <c r="C7746" s="98"/>
      <c r="D7746" s="98"/>
      <c r="E7746" s="5"/>
      <c r="F7746" s="5"/>
      <c r="G7746" s="87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99"/>
      <c r="AB7746" s="5"/>
      <c r="AC7746" s="5"/>
      <c r="AD7746" s="99"/>
      <c r="AE7746" s="5"/>
      <c r="AF7746" s="5"/>
      <c r="AG7746" s="15"/>
      <c r="AH7746" s="15"/>
    </row>
    <row r="7747" spans="1:34" ht="15" customHeight="1" x14ac:dyDescent="0.25">
      <c r="A7747" s="12"/>
      <c r="B7747" s="5"/>
      <c r="C7747" s="98"/>
      <c r="D7747" s="98"/>
      <c r="E7747" s="5"/>
      <c r="F7747" s="5"/>
      <c r="G7747" s="87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99"/>
      <c r="AB7747" s="5"/>
      <c r="AC7747" s="5"/>
      <c r="AD7747" s="99"/>
      <c r="AE7747" s="5"/>
      <c r="AF7747" s="5"/>
      <c r="AG7747" s="15"/>
      <c r="AH7747" s="15"/>
    </row>
    <row r="7748" spans="1:34" ht="15" customHeight="1" x14ac:dyDescent="0.25">
      <c r="A7748" s="12"/>
      <c r="B7748" s="5"/>
      <c r="C7748" s="98"/>
      <c r="D7748" s="98"/>
      <c r="E7748" s="5"/>
      <c r="F7748" s="5"/>
      <c r="G7748" s="87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99"/>
      <c r="AB7748" s="5"/>
      <c r="AC7748" s="5"/>
      <c r="AD7748" s="99"/>
      <c r="AE7748" s="5"/>
      <c r="AF7748" s="5"/>
      <c r="AG7748" s="15"/>
      <c r="AH7748" s="15"/>
    </row>
    <row r="7749" spans="1:34" ht="15" customHeight="1" x14ac:dyDescent="0.25">
      <c r="A7749" s="12"/>
      <c r="B7749" s="5"/>
      <c r="C7749" s="98"/>
      <c r="D7749" s="98"/>
      <c r="E7749" s="5"/>
      <c r="F7749" s="5"/>
      <c r="G7749" s="87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99"/>
      <c r="AB7749" s="5"/>
      <c r="AC7749" s="5"/>
      <c r="AD7749" s="99"/>
      <c r="AE7749" s="5"/>
      <c r="AF7749" s="5"/>
      <c r="AG7749" s="15"/>
      <c r="AH7749" s="15"/>
    </row>
    <row r="7750" spans="1:34" ht="15" customHeight="1" x14ac:dyDescent="0.25">
      <c r="A7750" s="12"/>
      <c r="B7750" s="5"/>
      <c r="C7750" s="98"/>
      <c r="D7750" s="98"/>
      <c r="E7750" s="5"/>
      <c r="F7750" s="5"/>
      <c r="G7750" s="87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99"/>
      <c r="AB7750" s="5"/>
      <c r="AC7750" s="5"/>
      <c r="AD7750" s="99"/>
      <c r="AE7750" s="5"/>
      <c r="AF7750" s="5"/>
      <c r="AG7750" s="15"/>
      <c r="AH7750" s="15"/>
    </row>
    <row r="7751" spans="1:34" ht="15" customHeight="1" x14ac:dyDescent="0.25">
      <c r="A7751" s="12"/>
      <c r="B7751" s="5"/>
      <c r="C7751" s="98"/>
      <c r="D7751" s="98"/>
      <c r="E7751" s="5"/>
      <c r="F7751" s="5"/>
      <c r="G7751" s="87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99"/>
      <c r="AB7751" s="5"/>
      <c r="AC7751" s="5"/>
      <c r="AD7751" s="99"/>
      <c r="AE7751" s="5"/>
      <c r="AF7751" s="5"/>
      <c r="AG7751" s="15"/>
      <c r="AH7751" s="15"/>
    </row>
    <row r="7752" spans="1:34" ht="15" customHeight="1" x14ac:dyDescent="0.25">
      <c r="A7752" s="12"/>
      <c r="B7752" s="5"/>
      <c r="C7752" s="98"/>
      <c r="D7752" s="98"/>
      <c r="E7752" s="5"/>
      <c r="F7752" s="5"/>
      <c r="G7752" s="87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99"/>
      <c r="AB7752" s="5"/>
      <c r="AC7752" s="5"/>
      <c r="AD7752" s="99"/>
      <c r="AE7752" s="5"/>
      <c r="AF7752" s="5"/>
      <c r="AG7752" s="15"/>
      <c r="AH7752" s="15"/>
    </row>
    <row r="7753" spans="1:34" ht="15" customHeight="1" x14ac:dyDescent="0.25">
      <c r="A7753" s="12"/>
      <c r="B7753" s="5"/>
      <c r="C7753" s="98"/>
      <c r="D7753" s="98"/>
      <c r="E7753" s="5"/>
      <c r="F7753" s="5"/>
      <c r="G7753" s="87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99"/>
      <c r="AB7753" s="5"/>
      <c r="AC7753" s="5"/>
      <c r="AD7753" s="99"/>
      <c r="AE7753" s="5"/>
      <c r="AF7753" s="5"/>
      <c r="AG7753" s="15"/>
      <c r="AH7753" s="15"/>
    </row>
    <row r="7754" spans="1:34" ht="15" customHeight="1" x14ac:dyDescent="0.25">
      <c r="A7754" s="12"/>
      <c r="B7754" s="5"/>
      <c r="C7754" s="98"/>
      <c r="D7754" s="98"/>
      <c r="E7754" s="5"/>
      <c r="F7754" s="5"/>
      <c r="G7754" s="87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99"/>
      <c r="AB7754" s="5"/>
      <c r="AC7754" s="5"/>
      <c r="AD7754" s="99"/>
      <c r="AE7754" s="5"/>
      <c r="AF7754" s="5"/>
      <c r="AG7754" s="15"/>
      <c r="AH7754" s="15"/>
    </row>
    <row r="7755" spans="1:34" ht="15" customHeight="1" x14ac:dyDescent="0.25">
      <c r="A7755" s="12"/>
      <c r="B7755" s="5"/>
      <c r="C7755" s="98"/>
      <c r="D7755" s="98"/>
      <c r="E7755" s="5"/>
      <c r="F7755" s="5"/>
      <c r="G7755" s="87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99"/>
      <c r="AB7755" s="5"/>
      <c r="AC7755" s="5"/>
      <c r="AD7755" s="99"/>
      <c r="AE7755" s="5"/>
      <c r="AF7755" s="5"/>
      <c r="AG7755" s="15"/>
      <c r="AH7755" s="15"/>
    </row>
    <row r="7756" spans="1:34" ht="15" customHeight="1" x14ac:dyDescent="0.25">
      <c r="A7756" s="12"/>
      <c r="B7756" s="5"/>
      <c r="C7756" s="98"/>
      <c r="D7756" s="98"/>
      <c r="E7756" s="5"/>
      <c r="F7756" s="5"/>
      <c r="G7756" s="87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99"/>
      <c r="AB7756" s="5"/>
      <c r="AC7756" s="5"/>
      <c r="AD7756" s="99"/>
      <c r="AE7756" s="5"/>
      <c r="AF7756" s="5"/>
      <c r="AG7756" s="15"/>
      <c r="AH7756" s="15"/>
    </row>
    <row r="7757" spans="1:34" ht="15" customHeight="1" x14ac:dyDescent="0.25">
      <c r="A7757" s="12"/>
      <c r="B7757" s="5"/>
      <c r="C7757" s="98"/>
      <c r="D7757" s="98"/>
      <c r="E7757" s="5"/>
      <c r="F7757" s="5"/>
      <c r="G7757" s="87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99"/>
      <c r="AB7757" s="5"/>
      <c r="AC7757" s="5"/>
      <c r="AD7757" s="99"/>
      <c r="AE7757" s="5"/>
      <c r="AF7757" s="5"/>
      <c r="AG7757" s="15"/>
      <c r="AH7757" s="15"/>
    </row>
    <row r="7758" spans="1:34" ht="15" customHeight="1" x14ac:dyDescent="0.25">
      <c r="A7758" s="12"/>
      <c r="B7758" s="5"/>
      <c r="C7758" s="98"/>
      <c r="D7758" s="98"/>
      <c r="E7758" s="5"/>
      <c r="F7758" s="5"/>
      <c r="G7758" s="87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99"/>
      <c r="AB7758" s="5"/>
      <c r="AC7758" s="5"/>
      <c r="AD7758" s="99"/>
      <c r="AE7758" s="5"/>
      <c r="AF7758" s="5"/>
      <c r="AG7758" s="15"/>
      <c r="AH7758" s="15"/>
    </row>
    <row r="7759" spans="1:34" ht="15" customHeight="1" x14ac:dyDescent="0.25">
      <c r="A7759" s="12"/>
      <c r="B7759" s="5"/>
      <c r="C7759" s="98"/>
      <c r="D7759" s="98"/>
      <c r="E7759" s="5"/>
      <c r="F7759" s="5"/>
      <c r="G7759" s="87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99"/>
      <c r="AB7759" s="5"/>
      <c r="AC7759" s="5"/>
      <c r="AD7759" s="99"/>
      <c r="AE7759" s="5"/>
      <c r="AF7759" s="5"/>
      <c r="AG7759" s="15"/>
      <c r="AH7759" s="15"/>
    </row>
    <row r="7760" spans="1:34" ht="15" customHeight="1" x14ac:dyDescent="0.25">
      <c r="A7760" s="12"/>
      <c r="B7760" s="5"/>
      <c r="C7760" s="98"/>
      <c r="D7760" s="98"/>
      <c r="E7760" s="5"/>
      <c r="F7760" s="5"/>
      <c r="G7760" s="87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99"/>
      <c r="AB7760" s="5"/>
      <c r="AC7760" s="5"/>
      <c r="AD7760" s="99"/>
      <c r="AE7760" s="5"/>
      <c r="AF7760" s="5"/>
      <c r="AG7760" s="15"/>
      <c r="AH7760" s="15"/>
    </row>
    <row r="7761" spans="1:34" ht="15" customHeight="1" x14ac:dyDescent="0.25">
      <c r="A7761" s="12"/>
      <c r="B7761" s="5"/>
      <c r="C7761" s="98"/>
      <c r="D7761" s="98"/>
      <c r="E7761" s="5"/>
      <c r="F7761" s="5"/>
      <c r="G7761" s="87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99"/>
      <c r="AB7761" s="5"/>
      <c r="AC7761" s="5"/>
      <c r="AD7761" s="99"/>
      <c r="AE7761" s="5"/>
      <c r="AF7761" s="5"/>
      <c r="AG7761" s="15"/>
      <c r="AH7761" s="15"/>
    </row>
    <row r="7762" spans="1:34" ht="15" customHeight="1" x14ac:dyDescent="0.25">
      <c r="A7762" s="12"/>
      <c r="B7762" s="5"/>
      <c r="C7762" s="98"/>
      <c r="D7762" s="98"/>
      <c r="E7762" s="5"/>
      <c r="F7762" s="5"/>
      <c r="G7762" s="87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99"/>
      <c r="AB7762" s="5"/>
      <c r="AC7762" s="5"/>
      <c r="AD7762" s="99"/>
      <c r="AE7762" s="5"/>
      <c r="AF7762" s="5"/>
      <c r="AG7762" s="15"/>
      <c r="AH7762" s="15"/>
    </row>
    <row r="7763" spans="1:34" ht="15" customHeight="1" x14ac:dyDescent="0.25">
      <c r="A7763" s="12"/>
      <c r="B7763" s="5"/>
      <c r="C7763" s="98"/>
      <c r="D7763" s="98"/>
      <c r="E7763" s="5"/>
      <c r="F7763" s="5"/>
      <c r="G7763" s="87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99"/>
      <c r="AB7763" s="5"/>
      <c r="AC7763" s="5"/>
      <c r="AD7763" s="99"/>
      <c r="AE7763" s="5"/>
      <c r="AF7763" s="5"/>
      <c r="AG7763" s="15"/>
      <c r="AH7763" s="15"/>
    </row>
    <row r="7764" spans="1:34" ht="15" customHeight="1" x14ac:dyDescent="0.25">
      <c r="A7764" s="12"/>
      <c r="B7764" s="5"/>
      <c r="C7764" s="98"/>
      <c r="D7764" s="98"/>
      <c r="E7764" s="5"/>
      <c r="F7764" s="5"/>
      <c r="G7764" s="87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99"/>
      <c r="AB7764" s="5"/>
      <c r="AC7764" s="5"/>
      <c r="AD7764" s="99"/>
      <c r="AE7764" s="5"/>
      <c r="AF7764" s="5"/>
      <c r="AG7764" s="15"/>
      <c r="AH7764" s="15"/>
    </row>
    <row r="7765" spans="1:34" ht="15" customHeight="1" x14ac:dyDescent="0.25">
      <c r="A7765" s="12"/>
      <c r="B7765" s="5"/>
      <c r="C7765" s="98"/>
      <c r="D7765" s="98"/>
      <c r="E7765" s="5"/>
      <c r="F7765" s="5"/>
      <c r="G7765" s="87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99"/>
      <c r="AB7765" s="5"/>
      <c r="AC7765" s="5"/>
      <c r="AD7765" s="99"/>
      <c r="AE7765" s="5"/>
      <c r="AF7765" s="5"/>
      <c r="AG7765" s="15"/>
      <c r="AH7765" s="15"/>
    </row>
    <row r="7766" spans="1:34" ht="15" customHeight="1" x14ac:dyDescent="0.25">
      <c r="A7766" s="12"/>
      <c r="B7766" s="5"/>
      <c r="C7766" s="98"/>
      <c r="D7766" s="98"/>
      <c r="E7766" s="5"/>
      <c r="F7766" s="5"/>
      <c r="G7766" s="87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99"/>
      <c r="AB7766" s="5"/>
      <c r="AC7766" s="5"/>
      <c r="AD7766" s="99"/>
      <c r="AE7766" s="5"/>
      <c r="AF7766" s="5"/>
      <c r="AG7766" s="15"/>
      <c r="AH7766" s="15"/>
    </row>
    <row r="7767" spans="1:34" ht="15" customHeight="1" x14ac:dyDescent="0.25">
      <c r="A7767" s="12"/>
      <c r="B7767" s="5"/>
      <c r="C7767" s="98"/>
      <c r="D7767" s="98"/>
      <c r="E7767" s="5"/>
      <c r="F7767" s="5"/>
      <c r="G7767" s="87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99"/>
      <c r="AB7767" s="5"/>
      <c r="AC7767" s="5"/>
      <c r="AD7767" s="99"/>
      <c r="AE7767" s="5"/>
      <c r="AF7767" s="5"/>
      <c r="AG7767" s="15"/>
      <c r="AH7767" s="15"/>
    </row>
    <row r="7768" spans="1:34" ht="15" customHeight="1" x14ac:dyDescent="0.25">
      <c r="A7768" s="12"/>
      <c r="B7768" s="5"/>
      <c r="C7768" s="98"/>
      <c r="D7768" s="98"/>
      <c r="E7768" s="5"/>
      <c r="F7768" s="5"/>
      <c r="G7768" s="87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99"/>
      <c r="AB7768" s="5"/>
      <c r="AC7768" s="5"/>
      <c r="AD7768" s="99"/>
      <c r="AE7768" s="5"/>
      <c r="AF7768" s="5"/>
      <c r="AG7768" s="15"/>
      <c r="AH7768" s="15"/>
    </row>
    <row r="7769" spans="1:34" ht="15" customHeight="1" x14ac:dyDescent="0.25">
      <c r="A7769" s="12"/>
      <c r="B7769" s="5"/>
      <c r="C7769" s="98"/>
      <c r="D7769" s="98"/>
      <c r="E7769" s="5"/>
      <c r="F7769" s="5"/>
      <c r="G7769" s="87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99"/>
      <c r="AB7769" s="5"/>
      <c r="AC7769" s="5"/>
      <c r="AD7769" s="99"/>
      <c r="AE7769" s="5"/>
      <c r="AF7769" s="5"/>
      <c r="AG7769" s="15"/>
      <c r="AH7769" s="15"/>
    </row>
    <row r="7770" spans="1:34" ht="15" customHeight="1" x14ac:dyDescent="0.25">
      <c r="A7770" s="12"/>
      <c r="B7770" s="5"/>
      <c r="C7770" s="98"/>
      <c r="D7770" s="98"/>
      <c r="E7770" s="5"/>
      <c r="F7770" s="5"/>
      <c r="G7770" s="87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99"/>
      <c r="AB7770" s="5"/>
      <c r="AC7770" s="5"/>
      <c r="AD7770" s="99"/>
      <c r="AE7770" s="5"/>
      <c r="AF7770" s="5"/>
      <c r="AG7770" s="15"/>
      <c r="AH7770" s="15"/>
    </row>
    <row r="7771" spans="1:34" ht="15" customHeight="1" x14ac:dyDescent="0.25">
      <c r="A7771" s="12"/>
      <c r="B7771" s="5"/>
      <c r="C7771" s="98"/>
      <c r="D7771" s="98"/>
      <c r="E7771" s="5"/>
      <c r="F7771" s="5"/>
      <c r="G7771" s="87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99"/>
      <c r="AB7771" s="5"/>
      <c r="AC7771" s="5"/>
      <c r="AD7771" s="99"/>
      <c r="AE7771" s="5"/>
      <c r="AF7771" s="5"/>
      <c r="AG7771" s="15"/>
      <c r="AH7771" s="15"/>
    </row>
    <row r="7772" spans="1:34" ht="15" customHeight="1" x14ac:dyDescent="0.25">
      <c r="A7772" s="12"/>
      <c r="B7772" s="5"/>
      <c r="C7772" s="98"/>
      <c r="D7772" s="98"/>
      <c r="E7772" s="5"/>
      <c r="F7772" s="5"/>
      <c r="G7772" s="87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99"/>
      <c r="AB7772" s="5"/>
      <c r="AC7772" s="5"/>
      <c r="AD7772" s="99"/>
      <c r="AE7772" s="5"/>
      <c r="AF7772" s="5"/>
      <c r="AG7772" s="15"/>
      <c r="AH7772" s="15"/>
    </row>
    <row r="7773" spans="1:34" ht="15" customHeight="1" x14ac:dyDescent="0.25">
      <c r="A7773" s="12"/>
      <c r="B7773" s="5"/>
      <c r="C7773" s="98"/>
      <c r="D7773" s="98"/>
      <c r="E7773" s="5"/>
      <c r="F7773" s="5"/>
      <c r="G7773" s="87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99"/>
      <c r="AB7773" s="5"/>
      <c r="AC7773" s="5"/>
      <c r="AD7773" s="99"/>
      <c r="AE7773" s="5"/>
      <c r="AF7773" s="5"/>
      <c r="AG7773" s="15"/>
      <c r="AH7773" s="15"/>
    </row>
    <row r="7774" spans="1:34" ht="15" customHeight="1" x14ac:dyDescent="0.25">
      <c r="A7774" s="12"/>
      <c r="B7774" s="5"/>
      <c r="C7774" s="98"/>
      <c r="D7774" s="98"/>
      <c r="E7774" s="5"/>
      <c r="F7774" s="5"/>
      <c r="G7774" s="87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99"/>
      <c r="AB7774" s="5"/>
      <c r="AC7774" s="5"/>
      <c r="AD7774" s="99"/>
      <c r="AE7774" s="5"/>
      <c r="AF7774" s="5"/>
      <c r="AG7774" s="15"/>
      <c r="AH7774" s="15"/>
    </row>
    <row r="7775" spans="1:34" ht="15" customHeight="1" x14ac:dyDescent="0.25">
      <c r="A7775" s="12"/>
      <c r="B7775" s="5"/>
      <c r="C7775" s="98"/>
      <c r="D7775" s="98"/>
      <c r="E7775" s="5"/>
      <c r="F7775" s="5"/>
      <c r="G7775" s="87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99"/>
      <c r="AB7775" s="5"/>
      <c r="AC7775" s="5"/>
      <c r="AD7775" s="99"/>
      <c r="AE7775" s="5"/>
      <c r="AF7775" s="5"/>
      <c r="AG7775" s="15"/>
      <c r="AH7775" s="15"/>
    </row>
    <row r="7776" spans="1:34" ht="15" customHeight="1" x14ac:dyDescent="0.25">
      <c r="A7776" s="12"/>
      <c r="B7776" s="5"/>
      <c r="C7776" s="98"/>
      <c r="D7776" s="98"/>
      <c r="E7776" s="5"/>
      <c r="F7776" s="5"/>
      <c r="G7776" s="87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99"/>
      <c r="AB7776" s="5"/>
      <c r="AC7776" s="5"/>
      <c r="AD7776" s="99"/>
      <c r="AE7776" s="5"/>
      <c r="AF7776" s="5"/>
      <c r="AG7776" s="15"/>
      <c r="AH7776" s="15"/>
    </row>
    <row r="7777" spans="1:34" ht="15" customHeight="1" x14ac:dyDescent="0.25">
      <c r="A7777" s="12"/>
      <c r="B7777" s="5"/>
      <c r="C7777" s="98"/>
      <c r="D7777" s="98"/>
      <c r="E7777" s="5"/>
      <c r="F7777" s="5"/>
      <c r="G7777" s="87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99"/>
      <c r="AB7777" s="5"/>
      <c r="AC7777" s="5"/>
      <c r="AD7777" s="99"/>
      <c r="AE7777" s="5"/>
      <c r="AF7777" s="5"/>
      <c r="AG7777" s="15"/>
      <c r="AH7777" s="15"/>
    </row>
    <row r="7778" spans="1:34" ht="15" customHeight="1" x14ac:dyDescent="0.25">
      <c r="A7778" s="12"/>
      <c r="B7778" s="5"/>
      <c r="C7778" s="98"/>
      <c r="D7778" s="98"/>
      <c r="E7778" s="5"/>
      <c r="F7778" s="5"/>
      <c r="G7778" s="87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99"/>
      <c r="AB7778" s="5"/>
      <c r="AC7778" s="5"/>
      <c r="AD7778" s="99"/>
      <c r="AE7778" s="5"/>
      <c r="AF7778" s="5"/>
      <c r="AG7778" s="15"/>
      <c r="AH7778" s="15"/>
    </row>
    <row r="7779" spans="1:34" ht="15" customHeight="1" x14ac:dyDescent="0.25">
      <c r="A7779" s="12"/>
      <c r="B7779" s="5"/>
      <c r="C7779" s="98"/>
      <c r="D7779" s="98"/>
      <c r="E7779" s="5"/>
      <c r="F7779" s="5"/>
      <c r="G7779" s="87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99"/>
      <c r="AB7779" s="5"/>
      <c r="AC7779" s="5"/>
      <c r="AD7779" s="99"/>
      <c r="AE7779" s="5"/>
      <c r="AF7779" s="5"/>
      <c r="AG7779" s="15"/>
      <c r="AH7779" s="15"/>
    </row>
    <row r="7780" spans="1:34" ht="15" customHeight="1" x14ac:dyDescent="0.25">
      <c r="A7780" s="12"/>
      <c r="B7780" s="5"/>
      <c r="C7780" s="98"/>
      <c r="D7780" s="98"/>
      <c r="E7780" s="5"/>
      <c r="F7780" s="5"/>
      <c r="G7780" s="87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99"/>
      <c r="AB7780" s="5"/>
      <c r="AC7780" s="5"/>
      <c r="AD7780" s="99"/>
      <c r="AE7780" s="5"/>
      <c r="AF7780" s="5"/>
      <c r="AG7780" s="15"/>
      <c r="AH7780" s="15"/>
    </row>
    <row r="7781" spans="1:34" ht="15" customHeight="1" x14ac:dyDescent="0.25">
      <c r="A7781" s="12"/>
      <c r="B7781" s="5"/>
      <c r="C7781" s="98"/>
      <c r="D7781" s="98"/>
      <c r="E7781" s="5"/>
      <c r="F7781" s="5"/>
      <c r="G7781" s="87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99"/>
      <c r="AB7781" s="5"/>
      <c r="AC7781" s="5"/>
      <c r="AD7781" s="99"/>
      <c r="AE7781" s="5"/>
      <c r="AF7781" s="5"/>
      <c r="AG7781" s="15"/>
      <c r="AH7781" s="15"/>
    </row>
    <row r="7782" spans="1:34" ht="15" customHeight="1" x14ac:dyDescent="0.25">
      <c r="A7782" s="12"/>
      <c r="B7782" s="5"/>
      <c r="C7782" s="98"/>
      <c r="D7782" s="98"/>
      <c r="E7782" s="5"/>
      <c r="F7782" s="5"/>
      <c r="G7782" s="87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99"/>
      <c r="AB7782" s="5"/>
      <c r="AC7782" s="5"/>
      <c r="AD7782" s="99"/>
      <c r="AE7782" s="5"/>
      <c r="AF7782" s="5"/>
      <c r="AG7782" s="15"/>
      <c r="AH7782" s="15"/>
    </row>
    <row r="7783" spans="1:34" ht="15" customHeight="1" x14ac:dyDescent="0.25">
      <c r="A7783" s="12"/>
      <c r="B7783" s="5"/>
      <c r="C7783" s="98"/>
      <c r="D7783" s="98"/>
      <c r="E7783" s="5"/>
      <c r="F7783" s="5"/>
      <c r="G7783" s="87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99"/>
      <c r="AB7783" s="5"/>
      <c r="AC7783" s="5"/>
      <c r="AD7783" s="99"/>
      <c r="AE7783" s="5"/>
      <c r="AF7783" s="5"/>
      <c r="AG7783" s="15"/>
      <c r="AH7783" s="15"/>
    </row>
    <row r="7784" spans="1:34" ht="15" customHeight="1" x14ac:dyDescent="0.25">
      <c r="A7784" s="12"/>
      <c r="B7784" s="5"/>
      <c r="C7784" s="98"/>
      <c r="D7784" s="98"/>
      <c r="E7784" s="5"/>
      <c r="F7784" s="5"/>
      <c r="G7784" s="87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99"/>
      <c r="AB7784" s="5"/>
      <c r="AC7784" s="5"/>
      <c r="AD7784" s="99"/>
      <c r="AE7784" s="5"/>
      <c r="AF7784" s="5"/>
      <c r="AG7784" s="15"/>
      <c r="AH7784" s="15"/>
    </row>
    <row r="7785" spans="1:34" ht="15" customHeight="1" x14ac:dyDescent="0.25">
      <c r="A7785" s="12"/>
      <c r="B7785" s="5"/>
      <c r="C7785" s="98"/>
      <c r="D7785" s="98"/>
      <c r="E7785" s="5"/>
      <c r="F7785" s="5"/>
      <c r="G7785" s="87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99"/>
      <c r="AB7785" s="5"/>
      <c r="AC7785" s="5"/>
      <c r="AD7785" s="99"/>
      <c r="AE7785" s="5"/>
      <c r="AF7785" s="5"/>
      <c r="AG7785" s="15"/>
      <c r="AH7785" s="15"/>
    </row>
    <row r="7786" spans="1:34" ht="15" customHeight="1" x14ac:dyDescent="0.25">
      <c r="A7786" s="12"/>
      <c r="B7786" s="5"/>
      <c r="C7786" s="98"/>
      <c r="D7786" s="98"/>
      <c r="E7786" s="5"/>
      <c r="F7786" s="5"/>
      <c r="G7786" s="87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99"/>
      <c r="AB7786" s="5"/>
      <c r="AC7786" s="5"/>
      <c r="AD7786" s="99"/>
      <c r="AE7786" s="5"/>
      <c r="AF7786" s="5"/>
      <c r="AG7786" s="15"/>
      <c r="AH7786" s="15"/>
    </row>
    <row r="7787" spans="1:34" ht="15" customHeight="1" x14ac:dyDescent="0.25">
      <c r="A7787" s="12"/>
      <c r="B7787" s="5"/>
      <c r="C7787" s="98"/>
      <c r="D7787" s="98"/>
      <c r="E7787" s="5"/>
      <c r="F7787" s="5"/>
      <c r="G7787" s="87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99"/>
      <c r="AB7787" s="5"/>
      <c r="AC7787" s="5"/>
      <c r="AD7787" s="99"/>
      <c r="AE7787" s="5"/>
      <c r="AF7787" s="5"/>
      <c r="AG7787" s="15"/>
      <c r="AH7787" s="15"/>
    </row>
    <row r="7788" spans="1:34" ht="15" customHeight="1" x14ac:dyDescent="0.25">
      <c r="A7788" s="12"/>
      <c r="B7788" s="5"/>
      <c r="C7788" s="98"/>
      <c r="D7788" s="98"/>
      <c r="E7788" s="5"/>
      <c r="F7788" s="5"/>
      <c r="G7788" s="87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99"/>
      <c r="AB7788" s="5"/>
      <c r="AC7788" s="5"/>
      <c r="AD7788" s="99"/>
      <c r="AE7788" s="5"/>
      <c r="AF7788" s="5"/>
      <c r="AG7788" s="15"/>
      <c r="AH7788" s="15"/>
    </row>
    <row r="7789" spans="1:34" ht="15" customHeight="1" x14ac:dyDescent="0.25">
      <c r="A7789" s="12"/>
      <c r="B7789" s="5"/>
      <c r="C7789" s="98"/>
      <c r="D7789" s="98"/>
      <c r="E7789" s="5"/>
      <c r="F7789" s="5"/>
      <c r="G7789" s="87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99"/>
      <c r="AB7789" s="5"/>
      <c r="AC7789" s="5"/>
      <c r="AD7789" s="99"/>
      <c r="AE7789" s="5"/>
      <c r="AF7789" s="5"/>
      <c r="AG7789" s="15"/>
      <c r="AH7789" s="15"/>
    </row>
    <row r="7790" spans="1:34" ht="15" customHeight="1" x14ac:dyDescent="0.25">
      <c r="A7790" s="12"/>
      <c r="B7790" s="5"/>
      <c r="C7790" s="98"/>
      <c r="D7790" s="98"/>
      <c r="E7790" s="5"/>
      <c r="F7790" s="5"/>
      <c r="G7790" s="87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99"/>
      <c r="AB7790" s="5"/>
      <c r="AC7790" s="5"/>
      <c r="AD7790" s="99"/>
      <c r="AE7790" s="5"/>
      <c r="AF7790" s="5"/>
      <c r="AG7790" s="15"/>
      <c r="AH7790" s="15"/>
    </row>
    <row r="7791" spans="1:34" ht="15" customHeight="1" x14ac:dyDescent="0.25">
      <c r="A7791" s="12"/>
      <c r="B7791" s="5"/>
      <c r="C7791" s="98"/>
      <c r="D7791" s="98"/>
      <c r="E7791" s="5"/>
      <c r="F7791" s="5"/>
      <c r="G7791" s="87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99"/>
      <c r="AB7791" s="5"/>
      <c r="AC7791" s="5"/>
      <c r="AD7791" s="99"/>
      <c r="AE7791" s="5"/>
      <c r="AF7791" s="5"/>
      <c r="AG7791" s="15"/>
      <c r="AH7791" s="15"/>
    </row>
    <row r="7792" spans="1:34" ht="15" customHeight="1" x14ac:dyDescent="0.25">
      <c r="A7792" s="12"/>
      <c r="B7792" s="5"/>
      <c r="C7792" s="98"/>
      <c r="D7792" s="98"/>
      <c r="E7792" s="5"/>
      <c r="F7792" s="5"/>
      <c r="G7792" s="87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99"/>
      <c r="AB7792" s="5"/>
      <c r="AC7792" s="5"/>
      <c r="AD7792" s="99"/>
      <c r="AE7792" s="5"/>
      <c r="AF7792" s="5"/>
      <c r="AG7792" s="15"/>
      <c r="AH7792" s="15"/>
    </row>
    <row r="7793" spans="1:34" ht="15" customHeight="1" x14ac:dyDescent="0.25">
      <c r="A7793" s="12"/>
      <c r="B7793" s="5"/>
      <c r="C7793" s="98"/>
      <c r="D7793" s="98"/>
      <c r="E7793" s="5"/>
      <c r="F7793" s="5"/>
      <c r="G7793" s="87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99"/>
      <c r="AB7793" s="5"/>
      <c r="AC7793" s="5"/>
      <c r="AD7793" s="99"/>
      <c r="AE7793" s="5"/>
      <c r="AF7793" s="5"/>
      <c r="AG7793" s="15"/>
      <c r="AH7793" s="15"/>
    </row>
    <row r="7794" spans="1:34" ht="15" customHeight="1" x14ac:dyDescent="0.25">
      <c r="A7794" s="12"/>
      <c r="B7794" s="5"/>
      <c r="C7794" s="98"/>
      <c r="D7794" s="98"/>
      <c r="E7794" s="5"/>
      <c r="F7794" s="5"/>
      <c r="G7794" s="87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99"/>
      <c r="AB7794" s="5"/>
      <c r="AC7794" s="5"/>
      <c r="AD7794" s="99"/>
      <c r="AE7794" s="5"/>
      <c r="AF7794" s="5"/>
      <c r="AG7794" s="15"/>
      <c r="AH7794" s="15"/>
    </row>
    <row r="7795" spans="1:34" ht="15" customHeight="1" x14ac:dyDescent="0.25">
      <c r="A7795" s="12"/>
      <c r="B7795" s="5"/>
      <c r="C7795" s="98"/>
      <c r="D7795" s="98"/>
      <c r="E7795" s="5"/>
      <c r="F7795" s="5"/>
      <c r="G7795" s="87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99"/>
      <c r="AB7795" s="5"/>
      <c r="AC7795" s="5"/>
      <c r="AD7795" s="99"/>
      <c r="AE7795" s="5"/>
      <c r="AF7795" s="5"/>
      <c r="AG7795" s="15"/>
      <c r="AH7795" s="15"/>
    </row>
    <row r="7796" spans="1:34" ht="15" customHeight="1" x14ac:dyDescent="0.25">
      <c r="A7796" s="12"/>
      <c r="B7796" s="5"/>
      <c r="C7796" s="98"/>
      <c r="D7796" s="98"/>
      <c r="E7796" s="5"/>
      <c r="F7796" s="5"/>
      <c r="G7796" s="87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99"/>
      <c r="AB7796" s="5"/>
      <c r="AC7796" s="5"/>
      <c r="AD7796" s="99"/>
      <c r="AE7796" s="5"/>
      <c r="AF7796" s="5"/>
      <c r="AG7796" s="15"/>
      <c r="AH7796" s="15"/>
    </row>
    <row r="7797" spans="1:34" ht="15" customHeight="1" x14ac:dyDescent="0.25">
      <c r="A7797" s="12"/>
      <c r="B7797" s="5"/>
      <c r="C7797" s="98"/>
      <c r="D7797" s="98"/>
      <c r="E7797" s="5"/>
      <c r="F7797" s="5"/>
      <c r="G7797" s="87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99"/>
      <c r="AB7797" s="5"/>
      <c r="AC7797" s="5"/>
      <c r="AD7797" s="99"/>
      <c r="AE7797" s="5"/>
      <c r="AF7797" s="5"/>
      <c r="AG7797" s="15"/>
      <c r="AH7797" s="15"/>
    </row>
    <row r="7798" spans="1:34" ht="15" customHeight="1" x14ac:dyDescent="0.25">
      <c r="A7798" s="12"/>
      <c r="B7798" s="5"/>
      <c r="C7798" s="98"/>
      <c r="D7798" s="98"/>
      <c r="E7798" s="5"/>
      <c r="F7798" s="5"/>
      <c r="G7798" s="87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99"/>
      <c r="AB7798" s="5"/>
      <c r="AC7798" s="5"/>
      <c r="AD7798" s="99"/>
      <c r="AE7798" s="5"/>
      <c r="AF7798" s="5"/>
      <c r="AG7798" s="15"/>
      <c r="AH7798" s="15"/>
    </row>
    <row r="7799" spans="1:34" ht="15" customHeight="1" x14ac:dyDescent="0.25">
      <c r="A7799" s="12"/>
      <c r="B7799" s="5"/>
      <c r="C7799" s="98"/>
      <c r="D7799" s="98"/>
      <c r="E7799" s="5"/>
      <c r="F7799" s="5"/>
      <c r="G7799" s="87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99"/>
      <c r="AB7799" s="5"/>
      <c r="AC7799" s="5"/>
      <c r="AD7799" s="99"/>
      <c r="AE7799" s="5"/>
      <c r="AF7799" s="5"/>
      <c r="AG7799" s="15"/>
      <c r="AH7799" s="15"/>
    </row>
    <row r="7800" spans="1:34" ht="15" customHeight="1" x14ac:dyDescent="0.25">
      <c r="A7800" s="12"/>
      <c r="B7800" s="5"/>
      <c r="C7800" s="98"/>
      <c r="D7800" s="98"/>
      <c r="E7800" s="5"/>
      <c r="F7800" s="5"/>
      <c r="G7800" s="87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99"/>
      <c r="AB7800" s="5"/>
      <c r="AC7800" s="5"/>
      <c r="AD7800" s="99"/>
      <c r="AE7800" s="5"/>
      <c r="AF7800" s="5"/>
      <c r="AG7800" s="15"/>
      <c r="AH7800" s="15"/>
    </row>
    <row r="7801" spans="1:34" ht="15" customHeight="1" x14ac:dyDescent="0.25">
      <c r="A7801" s="12"/>
      <c r="B7801" s="5"/>
      <c r="C7801" s="98"/>
      <c r="D7801" s="98"/>
      <c r="E7801" s="5"/>
      <c r="F7801" s="5"/>
      <c r="G7801" s="87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99"/>
      <c r="AB7801" s="5"/>
      <c r="AC7801" s="5"/>
      <c r="AD7801" s="99"/>
      <c r="AE7801" s="5"/>
      <c r="AF7801" s="5"/>
      <c r="AG7801" s="15"/>
      <c r="AH7801" s="15"/>
    </row>
    <row r="7802" spans="1:34" ht="15" customHeight="1" x14ac:dyDescent="0.25">
      <c r="A7802" s="12"/>
      <c r="B7802" s="5"/>
      <c r="C7802" s="98"/>
      <c r="D7802" s="98"/>
      <c r="E7802" s="5"/>
      <c r="F7802" s="5"/>
      <c r="G7802" s="87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99"/>
      <c r="AB7802" s="5"/>
      <c r="AC7802" s="5"/>
      <c r="AD7802" s="99"/>
      <c r="AE7802" s="5"/>
      <c r="AF7802" s="5"/>
      <c r="AG7802" s="15"/>
      <c r="AH7802" s="15"/>
    </row>
    <row r="7803" spans="1:34" ht="15" customHeight="1" x14ac:dyDescent="0.25">
      <c r="A7803" s="12"/>
      <c r="B7803" s="5"/>
      <c r="C7803" s="98"/>
      <c r="D7803" s="98"/>
      <c r="E7803" s="5"/>
      <c r="F7803" s="5"/>
      <c r="G7803" s="87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99"/>
      <c r="AB7803" s="5"/>
      <c r="AC7803" s="5"/>
      <c r="AD7803" s="99"/>
      <c r="AE7803" s="5"/>
      <c r="AF7803" s="5"/>
      <c r="AG7803" s="15"/>
      <c r="AH7803" s="15"/>
    </row>
    <row r="7804" spans="1:34" ht="15" customHeight="1" x14ac:dyDescent="0.25">
      <c r="A7804" s="12"/>
      <c r="B7804" s="5"/>
      <c r="C7804" s="98"/>
      <c r="D7804" s="98"/>
      <c r="E7804" s="5"/>
      <c r="F7804" s="5"/>
      <c r="G7804" s="87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99"/>
      <c r="AB7804" s="5"/>
      <c r="AC7804" s="5"/>
      <c r="AD7804" s="99"/>
      <c r="AE7804" s="5"/>
      <c r="AF7804" s="5"/>
      <c r="AG7804" s="15"/>
      <c r="AH7804" s="15"/>
    </row>
    <row r="7805" spans="1:34" ht="15" customHeight="1" x14ac:dyDescent="0.25">
      <c r="A7805" s="12"/>
      <c r="B7805" s="5"/>
      <c r="C7805" s="98"/>
      <c r="D7805" s="98"/>
      <c r="E7805" s="5"/>
      <c r="F7805" s="5"/>
      <c r="G7805" s="87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99"/>
      <c r="AB7805" s="5"/>
      <c r="AC7805" s="5"/>
      <c r="AD7805" s="99"/>
      <c r="AE7805" s="5"/>
      <c r="AF7805" s="5"/>
      <c r="AG7805" s="15"/>
      <c r="AH7805" s="15"/>
    </row>
    <row r="7806" spans="1:34" ht="15" customHeight="1" x14ac:dyDescent="0.25">
      <c r="A7806" s="12"/>
      <c r="B7806" s="5"/>
      <c r="C7806" s="98"/>
      <c r="D7806" s="98"/>
      <c r="E7806" s="5"/>
      <c r="F7806" s="5"/>
      <c r="G7806" s="87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99"/>
      <c r="AB7806" s="5"/>
      <c r="AC7806" s="5"/>
      <c r="AD7806" s="99"/>
      <c r="AE7806" s="5"/>
      <c r="AF7806" s="5"/>
      <c r="AG7806" s="15"/>
      <c r="AH7806" s="15"/>
    </row>
    <row r="7807" spans="1:34" ht="15" customHeight="1" x14ac:dyDescent="0.25">
      <c r="A7807" s="12"/>
      <c r="B7807" s="5"/>
      <c r="C7807" s="98"/>
      <c r="D7807" s="98"/>
      <c r="E7807" s="5"/>
      <c r="F7807" s="5"/>
      <c r="G7807" s="87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99"/>
      <c r="AB7807" s="5"/>
      <c r="AC7807" s="5"/>
      <c r="AD7807" s="99"/>
      <c r="AE7807" s="5"/>
      <c r="AF7807" s="5"/>
      <c r="AG7807" s="15"/>
      <c r="AH7807" s="15"/>
    </row>
    <row r="7808" spans="1:34" ht="15" customHeight="1" x14ac:dyDescent="0.25">
      <c r="A7808" s="12"/>
      <c r="B7808" s="5"/>
      <c r="C7808" s="98"/>
      <c r="D7808" s="98"/>
      <c r="E7808" s="5"/>
      <c r="F7808" s="5"/>
      <c r="G7808" s="87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99"/>
      <c r="AB7808" s="5"/>
      <c r="AC7808" s="5"/>
      <c r="AD7808" s="99"/>
      <c r="AE7808" s="5"/>
      <c r="AF7808" s="5"/>
      <c r="AG7808" s="15"/>
      <c r="AH7808" s="15"/>
    </row>
    <row r="7809" spans="1:34" ht="15" customHeight="1" x14ac:dyDescent="0.25">
      <c r="A7809" s="12"/>
      <c r="B7809" s="5"/>
      <c r="C7809" s="98"/>
      <c r="D7809" s="98"/>
      <c r="E7809" s="5"/>
      <c r="F7809" s="5"/>
      <c r="G7809" s="87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99"/>
      <c r="AB7809" s="5"/>
      <c r="AC7809" s="5"/>
      <c r="AD7809" s="99"/>
      <c r="AE7809" s="5"/>
      <c r="AF7809" s="5"/>
      <c r="AG7809" s="15"/>
      <c r="AH7809" s="15"/>
    </row>
    <row r="7810" spans="1:34" ht="15" customHeight="1" x14ac:dyDescent="0.25">
      <c r="A7810" s="12"/>
      <c r="B7810" s="5"/>
      <c r="C7810" s="98"/>
      <c r="D7810" s="98"/>
      <c r="E7810" s="5"/>
      <c r="F7810" s="5"/>
      <c r="G7810" s="87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99"/>
      <c r="AB7810" s="5"/>
      <c r="AC7810" s="5"/>
      <c r="AD7810" s="99"/>
      <c r="AE7810" s="5"/>
      <c r="AF7810" s="5"/>
      <c r="AG7810" s="15"/>
      <c r="AH7810" s="15"/>
    </row>
    <row r="7811" spans="1:34" ht="15" customHeight="1" x14ac:dyDescent="0.25">
      <c r="A7811" s="12"/>
      <c r="B7811" s="5"/>
      <c r="C7811" s="98"/>
      <c r="D7811" s="98"/>
      <c r="E7811" s="5"/>
      <c r="F7811" s="5"/>
      <c r="G7811" s="87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99"/>
      <c r="AB7811" s="5"/>
      <c r="AC7811" s="5"/>
      <c r="AD7811" s="99"/>
      <c r="AE7811" s="5"/>
      <c r="AF7811" s="5"/>
      <c r="AG7811" s="15"/>
      <c r="AH7811" s="15"/>
    </row>
    <row r="7812" spans="1:34" ht="15" customHeight="1" x14ac:dyDescent="0.25">
      <c r="A7812" s="12"/>
      <c r="B7812" s="5"/>
      <c r="C7812" s="98"/>
      <c r="D7812" s="98"/>
      <c r="E7812" s="5"/>
      <c r="F7812" s="5"/>
      <c r="G7812" s="87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99"/>
      <c r="AB7812" s="5"/>
      <c r="AC7812" s="5"/>
      <c r="AD7812" s="99"/>
      <c r="AE7812" s="5"/>
      <c r="AF7812" s="5"/>
      <c r="AG7812" s="15"/>
      <c r="AH7812" s="15"/>
    </row>
    <row r="7813" spans="1:34" ht="15" customHeight="1" x14ac:dyDescent="0.25">
      <c r="A7813" s="12"/>
      <c r="B7813" s="5"/>
      <c r="C7813" s="98"/>
      <c r="D7813" s="98"/>
      <c r="E7813" s="5"/>
      <c r="F7813" s="5"/>
      <c r="G7813" s="87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99"/>
      <c r="AB7813" s="5"/>
      <c r="AC7813" s="5"/>
      <c r="AD7813" s="99"/>
      <c r="AE7813" s="5"/>
      <c r="AF7813" s="5"/>
      <c r="AG7813" s="15"/>
      <c r="AH7813" s="15"/>
    </row>
    <row r="7814" spans="1:34" ht="15" customHeight="1" x14ac:dyDescent="0.25">
      <c r="A7814" s="12"/>
      <c r="B7814" s="5"/>
      <c r="C7814" s="98"/>
      <c r="D7814" s="98"/>
      <c r="E7814" s="5"/>
      <c r="F7814" s="5"/>
      <c r="G7814" s="87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99"/>
      <c r="AB7814" s="5"/>
      <c r="AC7814" s="5"/>
      <c r="AD7814" s="99"/>
      <c r="AE7814" s="5"/>
      <c r="AF7814" s="5"/>
      <c r="AG7814" s="15"/>
      <c r="AH7814" s="15"/>
    </row>
    <row r="7815" spans="1:34" ht="15" customHeight="1" x14ac:dyDescent="0.25">
      <c r="A7815" s="12"/>
      <c r="B7815" s="5"/>
      <c r="C7815" s="98"/>
      <c r="D7815" s="98"/>
      <c r="E7815" s="5"/>
      <c r="F7815" s="5"/>
      <c r="G7815" s="87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99"/>
      <c r="AB7815" s="5"/>
      <c r="AC7815" s="5"/>
      <c r="AD7815" s="99"/>
      <c r="AE7815" s="5"/>
      <c r="AF7815" s="5"/>
      <c r="AG7815" s="15"/>
      <c r="AH7815" s="15"/>
    </row>
    <row r="7816" spans="1:34" ht="15" customHeight="1" x14ac:dyDescent="0.25">
      <c r="A7816" s="12"/>
      <c r="B7816" s="5"/>
      <c r="C7816" s="98"/>
      <c r="D7816" s="98"/>
      <c r="E7816" s="5"/>
      <c r="F7816" s="5"/>
      <c r="G7816" s="87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99"/>
      <c r="AB7816" s="5"/>
      <c r="AC7816" s="5"/>
      <c r="AD7816" s="99"/>
      <c r="AE7816" s="5"/>
      <c r="AF7816" s="5"/>
      <c r="AG7816" s="15"/>
      <c r="AH7816" s="15"/>
    </row>
    <row r="7817" spans="1:34" ht="15" customHeight="1" x14ac:dyDescent="0.25">
      <c r="A7817" s="12"/>
      <c r="B7817" s="5"/>
      <c r="C7817" s="98"/>
      <c r="D7817" s="98"/>
      <c r="E7817" s="5"/>
      <c r="F7817" s="5"/>
      <c r="G7817" s="87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99"/>
      <c r="AB7817" s="5"/>
      <c r="AC7817" s="5"/>
      <c r="AD7817" s="99"/>
      <c r="AE7817" s="5"/>
      <c r="AF7817" s="5"/>
      <c r="AG7817" s="15"/>
      <c r="AH7817" s="15"/>
    </row>
    <row r="7818" spans="1:34" ht="15" customHeight="1" x14ac:dyDescent="0.25">
      <c r="A7818" s="12"/>
      <c r="B7818" s="5"/>
      <c r="C7818" s="98"/>
      <c r="D7818" s="98"/>
      <c r="E7818" s="5"/>
      <c r="F7818" s="5"/>
      <c r="G7818" s="87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99"/>
      <c r="AB7818" s="5"/>
      <c r="AC7818" s="5"/>
      <c r="AD7818" s="99"/>
      <c r="AE7818" s="5"/>
      <c r="AF7818" s="5"/>
      <c r="AG7818" s="15"/>
      <c r="AH7818" s="15"/>
    </row>
    <row r="7819" spans="1:34" ht="15" customHeight="1" x14ac:dyDescent="0.25">
      <c r="A7819" s="12"/>
      <c r="B7819" s="5"/>
      <c r="C7819" s="98"/>
      <c r="D7819" s="98"/>
      <c r="E7819" s="5"/>
      <c r="F7819" s="5"/>
      <c r="G7819" s="87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99"/>
      <c r="AB7819" s="5"/>
      <c r="AC7819" s="5"/>
      <c r="AD7819" s="99"/>
      <c r="AE7819" s="5"/>
      <c r="AF7819" s="5"/>
      <c r="AG7819" s="15"/>
      <c r="AH7819" s="15"/>
    </row>
    <row r="7820" spans="1:34" ht="15" customHeight="1" x14ac:dyDescent="0.25">
      <c r="A7820" s="12"/>
      <c r="B7820" s="5"/>
      <c r="C7820" s="98"/>
      <c r="D7820" s="98"/>
      <c r="E7820" s="5"/>
      <c r="F7820" s="5"/>
      <c r="G7820" s="87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99"/>
      <c r="AB7820" s="5"/>
      <c r="AC7820" s="5"/>
      <c r="AD7820" s="99"/>
      <c r="AE7820" s="5"/>
      <c r="AF7820" s="5"/>
      <c r="AG7820" s="15"/>
      <c r="AH7820" s="15"/>
    </row>
    <row r="7821" spans="1:34" ht="15" customHeight="1" x14ac:dyDescent="0.25">
      <c r="A7821" s="12"/>
      <c r="B7821" s="5"/>
      <c r="C7821" s="98"/>
      <c r="D7821" s="98"/>
      <c r="E7821" s="5"/>
      <c r="F7821" s="5"/>
      <c r="G7821" s="87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99"/>
      <c r="AB7821" s="5"/>
      <c r="AC7821" s="5"/>
      <c r="AD7821" s="99"/>
      <c r="AE7821" s="5"/>
      <c r="AF7821" s="5"/>
      <c r="AG7821" s="15"/>
      <c r="AH7821" s="15"/>
    </row>
    <row r="7822" spans="1:34" ht="15" customHeight="1" x14ac:dyDescent="0.25">
      <c r="A7822" s="12"/>
      <c r="B7822" s="5"/>
      <c r="C7822" s="98"/>
      <c r="D7822" s="98"/>
      <c r="E7822" s="5"/>
      <c r="F7822" s="5"/>
      <c r="G7822" s="87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99"/>
      <c r="AB7822" s="5"/>
      <c r="AC7822" s="5"/>
      <c r="AD7822" s="99"/>
      <c r="AE7822" s="5"/>
      <c r="AF7822" s="5"/>
      <c r="AG7822" s="15"/>
      <c r="AH7822" s="15"/>
    </row>
    <row r="7823" spans="1:34" ht="15" customHeight="1" x14ac:dyDescent="0.25">
      <c r="A7823" s="12"/>
      <c r="B7823" s="5"/>
      <c r="C7823" s="98"/>
      <c r="D7823" s="98"/>
      <c r="E7823" s="5"/>
      <c r="F7823" s="5"/>
      <c r="G7823" s="87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99"/>
      <c r="AB7823" s="5"/>
      <c r="AC7823" s="5"/>
      <c r="AD7823" s="99"/>
      <c r="AE7823" s="5"/>
      <c r="AF7823" s="5"/>
      <c r="AG7823" s="15"/>
      <c r="AH7823" s="15"/>
    </row>
    <row r="7824" spans="1:34" ht="15" customHeight="1" x14ac:dyDescent="0.25">
      <c r="A7824" s="12"/>
      <c r="B7824" s="5"/>
      <c r="C7824" s="98"/>
      <c r="D7824" s="98"/>
      <c r="E7824" s="5"/>
      <c r="F7824" s="5"/>
      <c r="G7824" s="87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99"/>
      <c r="AB7824" s="5"/>
      <c r="AC7824" s="5"/>
      <c r="AD7824" s="99"/>
      <c r="AE7824" s="5"/>
      <c r="AF7824" s="5"/>
      <c r="AG7824" s="15"/>
      <c r="AH7824" s="15"/>
    </row>
    <row r="7825" spans="1:34" ht="15" customHeight="1" x14ac:dyDescent="0.25">
      <c r="A7825" s="12"/>
      <c r="B7825" s="5"/>
      <c r="C7825" s="98"/>
      <c r="D7825" s="98"/>
      <c r="E7825" s="5"/>
      <c r="F7825" s="5"/>
      <c r="G7825" s="87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99"/>
      <c r="AB7825" s="5"/>
      <c r="AC7825" s="5"/>
      <c r="AD7825" s="99"/>
      <c r="AE7825" s="5"/>
      <c r="AF7825" s="5"/>
      <c r="AG7825" s="15"/>
      <c r="AH7825" s="15"/>
    </row>
    <row r="7826" spans="1:34" ht="15" customHeight="1" x14ac:dyDescent="0.25">
      <c r="A7826" s="12"/>
      <c r="B7826" s="5"/>
      <c r="C7826" s="98"/>
      <c r="D7826" s="98"/>
      <c r="E7826" s="5"/>
      <c r="F7826" s="5"/>
      <c r="G7826" s="87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99"/>
      <c r="AB7826" s="5"/>
      <c r="AC7826" s="5"/>
      <c r="AD7826" s="99"/>
      <c r="AE7826" s="5"/>
      <c r="AF7826" s="5"/>
      <c r="AG7826" s="15"/>
      <c r="AH7826" s="15"/>
    </row>
    <row r="7827" spans="1:34" ht="15" customHeight="1" x14ac:dyDescent="0.25">
      <c r="A7827" s="12"/>
      <c r="B7827" s="5"/>
      <c r="C7827" s="98"/>
      <c r="D7827" s="98"/>
      <c r="E7827" s="5"/>
      <c r="F7827" s="5"/>
      <c r="G7827" s="87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99"/>
      <c r="AB7827" s="5"/>
      <c r="AC7827" s="5"/>
      <c r="AD7827" s="99"/>
      <c r="AE7827" s="5"/>
      <c r="AF7827" s="5"/>
      <c r="AG7827" s="15"/>
      <c r="AH7827" s="15"/>
    </row>
    <row r="7828" spans="1:34" ht="15" customHeight="1" x14ac:dyDescent="0.25">
      <c r="A7828" s="12"/>
      <c r="B7828" s="5"/>
      <c r="C7828" s="98"/>
      <c r="D7828" s="98"/>
      <c r="E7828" s="5"/>
      <c r="F7828" s="5"/>
      <c r="G7828" s="87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99"/>
      <c r="AB7828" s="5"/>
      <c r="AC7828" s="5"/>
      <c r="AD7828" s="99"/>
      <c r="AE7828" s="5"/>
      <c r="AF7828" s="5"/>
      <c r="AG7828" s="15"/>
      <c r="AH7828" s="15"/>
    </row>
    <row r="7829" spans="1:34" ht="15" customHeight="1" x14ac:dyDescent="0.25">
      <c r="A7829" s="12"/>
      <c r="B7829" s="5"/>
      <c r="C7829" s="98"/>
      <c r="D7829" s="98"/>
      <c r="E7829" s="5"/>
      <c r="F7829" s="5"/>
      <c r="G7829" s="87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99"/>
      <c r="AB7829" s="5"/>
      <c r="AC7829" s="5"/>
      <c r="AD7829" s="99"/>
      <c r="AE7829" s="5"/>
      <c r="AF7829" s="5"/>
      <c r="AG7829" s="15"/>
      <c r="AH7829" s="15"/>
    </row>
    <row r="7830" spans="1:34" ht="15" customHeight="1" x14ac:dyDescent="0.25">
      <c r="A7830" s="12"/>
      <c r="B7830" s="5"/>
      <c r="C7830" s="98"/>
      <c r="D7830" s="98"/>
      <c r="E7830" s="5"/>
      <c r="F7830" s="5"/>
      <c r="G7830" s="87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99"/>
      <c r="AB7830" s="5"/>
      <c r="AC7830" s="5"/>
      <c r="AD7830" s="99"/>
      <c r="AE7830" s="5"/>
      <c r="AF7830" s="5"/>
      <c r="AG7830" s="15"/>
      <c r="AH7830" s="15"/>
    </row>
    <row r="7831" spans="1:34" ht="15" customHeight="1" x14ac:dyDescent="0.25">
      <c r="A7831" s="12"/>
      <c r="B7831" s="5"/>
      <c r="C7831" s="98"/>
      <c r="D7831" s="98"/>
      <c r="E7831" s="5"/>
      <c r="F7831" s="5"/>
      <c r="G7831" s="87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99"/>
      <c r="AB7831" s="5"/>
      <c r="AC7831" s="5"/>
      <c r="AD7831" s="99"/>
      <c r="AE7831" s="5"/>
      <c r="AF7831" s="5"/>
      <c r="AG7831" s="15"/>
      <c r="AH7831" s="15"/>
    </row>
    <row r="7832" spans="1:34" ht="15" customHeight="1" x14ac:dyDescent="0.25">
      <c r="A7832" s="12"/>
      <c r="B7832" s="5"/>
      <c r="C7832" s="98"/>
      <c r="D7832" s="98"/>
      <c r="E7832" s="5"/>
      <c r="F7832" s="5"/>
      <c r="G7832" s="87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99"/>
      <c r="AB7832" s="5"/>
      <c r="AC7832" s="5"/>
      <c r="AD7832" s="99"/>
      <c r="AE7832" s="5"/>
      <c r="AF7832" s="5"/>
      <c r="AG7832" s="15"/>
      <c r="AH7832" s="15"/>
    </row>
    <row r="7833" spans="1:34" ht="15" customHeight="1" x14ac:dyDescent="0.25">
      <c r="A7833" s="12"/>
      <c r="B7833" s="5"/>
      <c r="C7833" s="98"/>
      <c r="D7833" s="98"/>
      <c r="E7833" s="5"/>
      <c r="F7833" s="5"/>
      <c r="G7833" s="87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99"/>
      <c r="AB7833" s="5"/>
      <c r="AC7833" s="5"/>
      <c r="AD7833" s="99"/>
      <c r="AE7833" s="5"/>
      <c r="AF7833" s="5"/>
      <c r="AG7833" s="15"/>
      <c r="AH7833" s="15"/>
    </row>
    <row r="7834" spans="1:34" ht="15" customHeight="1" x14ac:dyDescent="0.25">
      <c r="A7834" s="12"/>
      <c r="B7834" s="5"/>
      <c r="C7834" s="98"/>
      <c r="D7834" s="98"/>
      <c r="E7834" s="5"/>
      <c r="F7834" s="5"/>
      <c r="G7834" s="87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99"/>
      <c r="AB7834" s="5"/>
      <c r="AC7834" s="5"/>
      <c r="AD7834" s="99"/>
      <c r="AE7834" s="5"/>
      <c r="AF7834" s="5"/>
      <c r="AG7834" s="15"/>
      <c r="AH7834" s="15"/>
    </row>
    <row r="7835" spans="1:34" ht="15" customHeight="1" x14ac:dyDescent="0.25">
      <c r="A7835" s="12"/>
      <c r="B7835" s="5"/>
      <c r="C7835" s="98"/>
      <c r="D7835" s="98"/>
      <c r="E7835" s="5"/>
      <c r="F7835" s="5"/>
      <c r="G7835" s="87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99"/>
      <c r="AB7835" s="5"/>
      <c r="AC7835" s="5"/>
      <c r="AD7835" s="99"/>
      <c r="AE7835" s="5"/>
      <c r="AF7835" s="5"/>
      <c r="AG7835" s="15"/>
      <c r="AH7835" s="15"/>
    </row>
    <row r="7836" spans="1:34" ht="15" customHeight="1" x14ac:dyDescent="0.25">
      <c r="A7836" s="12"/>
      <c r="B7836" s="5"/>
      <c r="C7836" s="98"/>
      <c r="D7836" s="98"/>
      <c r="E7836" s="5"/>
      <c r="F7836" s="5"/>
      <c r="G7836" s="87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99"/>
      <c r="AB7836" s="5"/>
      <c r="AC7836" s="5"/>
      <c r="AD7836" s="99"/>
      <c r="AE7836" s="5"/>
      <c r="AF7836" s="5"/>
      <c r="AG7836" s="15"/>
      <c r="AH7836" s="15"/>
    </row>
    <row r="7837" spans="1:34" ht="15" customHeight="1" x14ac:dyDescent="0.25">
      <c r="A7837" s="12"/>
      <c r="B7837" s="5"/>
      <c r="C7837" s="98"/>
      <c r="D7837" s="98"/>
      <c r="E7837" s="5"/>
      <c r="F7837" s="5"/>
      <c r="G7837" s="87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99"/>
      <c r="AB7837" s="5"/>
      <c r="AC7837" s="5"/>
      <c r="AD7837" s="99"/>
      <c r="AE7837" s="5"/>
      <c r="AF7837" s="5"/>
      <c r="AG7837" s="15"/>
      <c r="AH7837" s="15"/>
    </row>
    <row r="7838" spans="1:34" ht="15" customHeight="1" x14ac:dyDescent="0.25">
      <c r="A7838" s="12"/>
      <c r="B7838" s="5"/>
      <c r="C7838" s="98"/>
      <c r="D7838" s="98"/>
      <c r="E7838" s="5"/>
      <c r="F7838" s="5"/>
      <c r="G7838" s="87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99"/>
      <c r="AB7838" s="5"/>
      <c r="AC7838" s="5"/>
      <c r="AD7838" s="99"/>
      <c r="AE7838" s="5"/>
      <c r="AF7838" s="5"/>
      <c r="AG7838" s="15"/>
      <c r="AH7838" s="15"/>
    </row>
    <row r="7839" spans="1:34" ht="15" customHeight="1" x14ac:dyDescent="0.25">
      <c r="A7839" s="12"/>
      <c r="B7839" s="5"/>
      <c r="C7839" s="98"/>
      <c r="D7839" s="98"/>
      <c r="E7839" s="5"/>
      <c r="F7839" s="5"/>
      <c r="G7839" s="87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99"/>
      <c r="AB7839" s="5"/>
      <c r="AC7839" s="5"/>
      <c r="AD7839" s="99"/>
      <c r="AE7839" s="5"/>
      <c r="AF7839" s="5"/>
      <c r="AG7839" s="15"/>
      <c r="AH7839" s="15"/>
    </row>
    <row r="7840" spans="1:34" ht="15" customHeight="1" x14ac:dyDescent="0.25">
      <c r="A7840" s="12"/>
      <c r="B7840" s="5"/>
      <c r="C7840" s="98"/>
      <c r="D7840" s="98"/>
      <c r="E7840" s="5"/>
      <c r="F7840" s="5"/>
      <c r="G7840" s="87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99"/>
      <c r="AB7840" s="5"/>
      <c r="AC7840" s="5"/>
      <c r="AD7840" s="99"/>
      <c r="AE7840" s="5"/>
      <c r="AF7840" s="5"/>
      <c r="AG7840" s="15"/>
      <c r="AH7840" s="15"/>
    </row>
    <row r="7841" spans="1:34" ht="15" customHeight="1" x14ac:dyDescent="0.25">
      <c r="A7841" s="12"/>
      <c r="B7841" s="5"/>
      <c r="C7841" s="98"/>
      <c r="D7841" s="98"/>
      <c r="E7841" s="5"/>
      <c r="F7841" s="5"/>
      <c r="G7841" s="87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99"/>
      <c r="AB7841" s="5"/>
      <c r="AC7841" s="5"/>
      <c r="AD7841" s="99"/>
      <c r="AE7841" s="5"/>
      <c r="AF7841" s="5"/>
      <c r="AG7841" s="15"/>
      <c r="AH7841" s="15"/>
    </row>
    <row r="7842" spans="1:34" ht="15" customHeight="1" x14ac:dyDescent="0.25">
      <c r="A7842" s="12"/>
      <c r="B7842" s="5"/>
      <c r="C7842" s="98"/>
      <c r="D7842" s="98"/>
      <c r="E7842" s="5"/>
      <c r="F7842" s="5"/>
      <c r="G7842" s="87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99"/>
      <c r="AB7842" s="5"/>
      <c r="AC7842" s="5"/>
      <c r="AD7842" s="99"/>
      <c r="AE7842" s="5"/>
      <c r="AF7842" s="5"/>
      <c r="AG7842" s="15"/>
      <c r="AH7842" s="15"/>
    </row>
    <row r="7843" spans="1:34" ht="15" customHeight="1" x14ac:dyDescent="0.25">
      <c r="A7843" s="12"/>
      <c r="B7843" s="5"/>
      <c r="C7843" s="98"/>
      <c r="D7843" s="98"/>
      <c r="E7843" s="5"/>
      <c r="F7843" s="5"/>
      <c r="G7843" s="87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99"/>
      <c r="AB7843" s="5"/>
      <c r="AC7843" s="5"/>
      <c r="AD7843" s="99"/>
      <c r="AE7843" s="5"/>
      <c r="AF7843" s="5"/>
      <c r="AG7843" s="15"/>
      <c r="AH7843" s="15"/>
    </row>
    <row r="7844" spans="1:34" ht="15" customHeight="1" x14ac:dyDescent="0.25">
      <c r="A7844" s="12"/>
      <c r="B7844" s="5"/>
      <c r="C7844" s="98"/>
      <c r="D7844" s="98"/>
      <c r="E7844" s="5"/>
      <c r="F7844" s="5"/>
      <c r="G7844" s="87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99"/>
      <c r="AB7844" s="5"/>
      <c r="AC7844" s="5"/>
      <c r="AD7844" s="99"/>
      <c r="AE7844" s="5"/>
      <c r="AF7844" s="5"/>
      <c r="AG7844" s="15"/>
      <c r="AH7844" s="15"/>
    </row>
    <row r="7845" spans="1:34" ht="15" customHeight="1" x14ac:dyDescent="0.25">
      <c r="A7845" s="12"/>
      <c r="B7845" s="5"/>
      <c r="C7845" s="98"/>
      <c r="D7845" s="98"/>
      <c r="E7845" s="5"/>
      <c r="F7845" s="5"/>
      <c r="G7845" s="87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99"/>
      <c r="AB7845" s="5"/>
      <c r="AC7845" s="5"/>
      <c r="AD7845" s="99"/>
      <c r="AE7845" s="5"/>
      <c r="AF7845" s="5"/>
      <c r="AG7845" s="15"/>
      <c r="AH7845" s="15"/>
    </row>
    <row r="7846" spans="1:34" ht="15" customHeight="1" x14ac:dyDescent="0.25">
      <c r="A7846" s="12"/>
      <c r="B7846" s="5"/>
      <c r="C7846" s="98"/>
      <c r="D7846" s="98"/>
      <c r="E7846" s="5"/>
      <c r="F7846" s="5"/>
      <c r="G7846" s="87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99"/>
      <c r="AB7846" s="5"/>
      <c r="AC7846" s="5"/>
      <c r="AD7846" s="99"/>
      <c r="AE7846" s="5"/>
      <c r="AF7846" s="5"/>
      <c r="AG7846" s="15"/>
      <c r="AH7846" s="15"/>
    </row>
    <row r="7847" spans="1:34" ht="15" customHeight="1" x14ac:dyDescent="0.25">
      <c r="A7847" s="12"/>
      <c r="B7847" s="5"/>
      <c r="C7847" s="98"/>
      <c r="D7847" s="98"/>
      <c r="E7847" s="5"/>
      <c r="F7847" s="5"/>
      <c r="G7847" s="87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99"/>
      <c r="AB7847" s="5"/>
      <c r="AC7847" s="5"/>
      <c r="AD7847" s="99"/>
      <c r="AE7847" s="5"/>
      <c r="AF7847" s="5"/>
      <c r="AG7847" s="15"/>
      <c r="AH7847" s="15"/>
    </row>
    <row r="7848" spans="1:34" ht="15" customHeight="1" x14ac:dyDescent="0.25">
      <c r="A7848" s="12"/>
      <c r="B7848" s="5"/>
      <c r="C7848" s="98"/>
      <c r="D7848" s="98"/>
      <c r="E7848" s="5"/>
      <c r="F7848" s="5"/>
      <c r="G7848" s="87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99"/>
      <c r="AB7848" s="5"/>
      <c r="AC7848" s="5"/>
      <c r="AD7848" s="99"/>
      <c r="AE7848" s="5"/>
      <c r="AF7848" s="5"/>
      <c r="AG7848" s="15"/>
      <c r="AH7848" s="15"/>
    </row>
    <row r="7849" spans="1:34" ht="15" customHeight="1" x14ac:dyDescent="0.25">
      <c r="A7849" s="12"/>
      <c r="B7849" s="5"/>
      <c r="C7849" s="98"/>
      <c r="D7849" s="98"/>
      <c r="E7849" s="5"/>
      <c r="F7849" s="5"/>
      <c r="G7849" s="87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99"/>
      <c r="AB7849" s="5"/>
      <c r="AC7849" s="5"/>
      <c r="AD7849" s="99"/>
      <c r="AE7849" s="5"/>
      <c r="AF7849" s="5"/>
      <c r="AG7849" s="15"/>
      <c r="AH7849" s="15"/>
    </row>
    <row r="7850" spans="1:34" ht="15" customHeight="1" x14ac:dyDescent="0.25">
      <c r="A7850" s="12"/>
      <c r="B7850" s="5"/>
      <c r="C7850" s="98"/>
      <c r="D7850" s="98"/>
      <c r="E7850" s="5"/>
      <c r="F7850" s="5"/>
      <c r="G7850" s="87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99"/>
      <c r="AB7850" s="5"/>
      <c r="AC7850" s="5"/>
      <c r="AD7850" s="99"/>
      <c r="AE7850" s="5"/>
      <c r="AF7850" s="5"/>
      <c r="AG7850" s="15"/>
      <c r="AH7850" s="15"/>
    </row>
    <row r="7851" spans="1:34" ht="15" customHeight="1" x14ac:dyDescent="0.25">
      <c r="A7851" s="12"/>
      <c r="B7851" s="5"/>
      <c r="C7851" s="98"/>
      <c r="D7851" s="98"/>
      <c r="E7851" s="5"/>
      <c r="F7851" s="5"/>
      <c r="G7851" s="87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99"/>
      <c r="AB7851" s="5"/>
      <c r="AC7851" s="5"/>
      <c r="AD7851" s="99"/>
      <c r="AE7851" s="5"/>
      <c r="AF7851" s="5"/>
      <c r="AG7851" s="15"/>
      <c r="AH7851" s="15"/>
    </row>
    <row r="7852" spans="1:34" ht="15.75" customHeight="1" x14ac:dyDescent="0.25">
      <c r="A7852" s="108"/>
      <c r="B7852" s="15"/>
      <c r="C7852" s="109"/>
      <c r="D7852" s="109"/>
      <c r="E7852" s="15"/>
      <c r="F7852" s="15"/>
      <c r="G7852" s="88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28"/>
      <c r="AB7852" s="15"/>
      <c r="AC7852" s="15"/>
      <c r="AD7852" s="28"/>
      <c r="AE7852" s="15"/>
      <c r="AF7852" s="15"/>
      <c r="AG7852" s="15"/>
      <c r="AH7852" s="15"/>
    </row>
    <row r="7853" spans="1:34" ht="15.75" customHeight="1" x14ac:dyDescent="0.25">
      <c r="A7853" s="108"/>
      <c r="B7853" s="15"/>
      <c r="C7853" s="109"/>
      <c r="D7853" s="109"/>
      <c r="E7853" s="15"/>
      <c r="F7853" s="15"/>
      <c r="G7853" s="88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28"/>
      <c r="AB7853" s="15"/>
      <c r="AC7853" s="15"/>
      <c r="AD7853" s="28"/>
      <c r="AE7853" s="15"/>
      <c r="AF7853" s="15"/>
      <c r="AG7853" s="15"/>
      <c r="AH7853" s="15"/>
    </row>
    <row r="7854" spans="1:34" ht="15.75" customHeight="1" x14ac:dyDescent="0.25">
      <c r="A7854" s="108"/>
      <c r="B7854" s="15"/>
      <c r="C7854" s="109"/>
      <c r="D7854" s="109"/>
      <c r="E7854" s="15"/>
      <c r="F7854" s="15"/>
      <c r="G7854" s="88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28"/>
      <c r="AB7854" s="15"/>
      <c r="AC7854" s="15"/>
      <c r="AD7854" s="28"/>
      <c r="AE7854" s="15"/>
      <c r="AF7854" s="15"/>
      <c r="AG7854" s="15"/>
      <c r="AH7854" s="15"/>
    </row>
    <row r="7855" spans="1:34" ht="15.75" customHeight="1" x14ac:dyDescent="0.25">
      <c r="A7855" s="108"/>
      <c r="B7855" s="15"/>
      <c r="C7855" s="109"/>
      <c r="D7855" s="109"/>
      <c r="E7855" s="15"/>
      <c r="F7855" s="15"/>
      <c r="G7855" s="88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28"/>
      <c r="AB7855" s="15"/>
      <c r="AC7855" s="15"/>
      <c r="AD7855" s="28"/>
      <c r="AE7855" s="15"/>
      <c r="AF7855" s="15"/>
      <c r="AG7855" s="15"/>
      <c r="AH7855" s="15"/>
    </row>
    <row r="7856" spans="1:34" ht="15.75" customHeight="1" x14ac:dyDescent="0.25">
      <c r="A7856" s="108"/>
      <c r="B7856" s="15"/>
      <c r="C7856" s="109"/>
      <c r="D7856" s="109"/>
      <c r="E7856" s="15"/>
      <c r="F7856" s="15"/>
      <c r="G7856" s="88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28"/>
      <c r="AB7856" s="15"/>
      <c r="AC7856" s="15"/>
      <c r="AD7856" s="28"/>
      <c r="AE7856" s="15"/>
      <c r="AF7856" s="15"/>
      <c r="AG7856" s="15"/>
      <c r="AH7856" s="15"/>
    </row>
    <row r="7857" spans="1:34" ht="15.75" customHeight="1" x14ac:dyDescent="0.25">
      <c r="A7857" s="108"/>
      <c r="B7857" s="15"/>
      <c r="C7857" s="109"/>
      <c r="D7857" s="109"/>
      <c r="E7857" s="15"/>
      <c r="F7857" s="15"/>
      <c r="G7857" s="88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28"/>
      <c r="AB7857" s="15"/>
      <c r="AC7857" s="15"/>
      <c r="AD7857" s="28"/>
      <c r="AE7857" s="15"/>
      <c r="AF7857" s="15"/>
      <c r="AG7857" s="15"/>
      <c r="AH7857" s="15"/>
    </row>
    <row r="7858" spans="1:34" ht="15.75" customHeight="1" x14ac:dyDescent="0.25">
      <c r="A7858" s="108"/>
      <c r="B7858" s="15"/>
      <c r="C7858" s="109"/>
      <c r="D7858" s="109"/>
      <c r="E7858" s="15"/>
      <c r="F7858" s="15"/>
      <c r="G7858" s="88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28"/>
      <c r="AB7858" s="15"/>
      <c r="AC7858" s="15"/>
      <c r="AD7858" s="28"/>
      <c r="AE7858" s="15"/>
      <c r="AF7858" s="15"/>
      <c r="AG7858" s="15"/>
      <c r="AH7858" s="15"/>
    </row>
    <row r="7859" spans="1:34" ht="15.75" customHeight="1" x14ac:dyDescent="0.25">
      <c r="A7859" s="108"/>
      <c r="B7859" s="15"/>
      <c r="C7859" s="109"/>
      <c r="D7859" s="109"/>
      <c r="E7859" s="15"/>
      <c r="F7859" s="15"/>
      <c r="G7859" s="88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28"/>
      <c r="AB7859" s="15"/>
      <c r="AC7859" s="15"/>
      <c r="AD7859" s="28"/>
      <c r="AE7859" s="15"/>
      <c r="AF7859" s="15"/>
      <c r="AG7859" s="15"/>
      <c r="AH7859" s="15"/>
    </row>
    <row r="7860" spans="1:34" ht="15.75" customHeight="1" x14ac:dyDescent="0.25">
      <c r="A7860" s="108"/>
      <c r="B7860" s="15"/>
      <c r="C7860" s="109"/>
      <c r="D7860" s="109"/>
      <c r="E7860" s="15"/>
      <c r="F7860" s="15"/>
      <c r="G7860" s="88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28"/>
      <c r="AB7860" s="15"/>
      <c r="AC7860" s="15"/>
      <c r="AD7860" s="28"/>
      <c r="AE7860" s="15"/>
      <c r="AF7860" s="15"/>
      <c r="AG7860" s="15"/>
      <c r="AH7860" s="15"/>
    </row>
    <row r="7861" spans="1:34" ht="15.75" customHeight="1" x14ac:dyDescent="0.25">
      <c r="A7861" s="108"/>
      <c r="B7861" s="15"/>
      <c r="C7861" s="109"/>
      <c r="D7861" s="109"/>
      <c r="E7861" s="15"/>
      <c r="F7861" s="15"/>
      <c r="G7861" s="88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28"/>
      <c r="AB7861" s="15"/>
      <c r="AC7861" s="15"/>
      <c r="AD7861" s="28"/>
      <c r="AE7861" s="15"/>
      <c r="AF7861" s="15"/>
      <c r="AG7861" s="15"/>
      <c r="AH7861" s="15"/>
    </row>
    <row r="7862" spans="1:34" ht="15.75" customHeight="1" x14ac:dyDescent="0.25">
      <c r="A7862" s="108"/>
      <c r="B7862" s="15"/>
      <c r="C7862" s="109"/>
      <c r="D7862" s="109"/>
      <c r="E7862" s="15"/>
      <c r="F7862" s="15"/>
      <c r="G7862" s="88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28"/>
      <c r="AB7862" s="15"/>
      <c r="AC7862" s="15"/>
      <c r="AD7862" s="28"/>
      <c r="AE7862" s="15"/>
      <c r="AF7862" s="15"/>
      <c r="AG7862" s="15"/>
      <c r="AH7862" s="15"/>
    </row>
    <row r="7863" spans="1:34" ht="15.75" customHeight="1" x14ac:dyDescent="0.25">
      <c r="A7863" s="108"/>
      <c r="B7863" s="15"/>
      <c r="C7863" s="109"/>
      <c r="D7863" s="109"/>
      <c r="E7863" s="15"/>
      <c r="F7863" s="15"/>
      <c r="G7863" s="88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28"/>
      <c r="AB7863" s="15"/>
      <c r="AC7863" s="15"/>
      <c r="AD7863" s="28"/>
      <c r="AE7863" s="15"/>
      <c r="AF7863" s="15"/>
      <c r="AG7863" s="15"/>
      <c r="AH7863" s="15"/>
    </row>
    <row r="7864" spans="1:34" ht="15.75" customHeight="1" x14ac:dyDescent="0.25">
      <c r="A7864" s="108"/>
      <c r="B7864" s="15"/>
      <c r="C7864" s="109"/>
      <c r="D7864" s="109"/>
      <c r="E7864" s="15"/>
      <c r="F7864" s="15"/>
      <c r="G7864" s="88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28"/>
      <c r="AB7864" s="15"/>
      <c r="AC7864" s="15"/>
      <c r="AD7864" s="28"/>
      <c r="AE7864" s="15"/>
      <c r="AF7864" s="15"/>
      <c r="AG7864" s="15"/>
      <c r="AH7864" s="15"/>
    </row>
    <row r="7865" spans="1:34" ht="15.75" customHeight="1" x14ac:dyDescent="0.25">
      <c r="A7865" s="108"/>
      <c r="B7865" s="15"/>
      <c r="C7865" s="109"/>
      <c r="D7865" s="109"/>
      <c r="E7865" s="15"/>
      <c r="F7865" s="15"/>
      <c r="G7865" s="88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28"/>
      <c r="AB7865" s="15"/>
      <c r="AC7865" s="15"/>
      <c r="AD7865" s="28"/>
      <c r="AE7865" s="15"/>
      <c r="AF7865" s="15"/>
      <c r="AG7865" s="15"/>
      <c r="AH7865" s="15"/>
    </row>
    <row r="7866" spans="1:34" ht="15.75" customHeight="1" x14ac:dyDescent="0.25">
      <c r="A7866" s="108"/>
      <c r="B7866" s="15"/>
      <c r="C7866" s="109"/>
      <c r="D7866" s="109"/>
      <c r="E7866" s="15"/>
      <c r="F7866" s="15"/>
      <c r="G7866" s="88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28"/>
      <c r="AB7866" s="15"/>
      <c r="AC7866" s="15"/>
      <c r="AD7866" s="28"/>
      <c r="AE7866" s="15"/>
      <c r="AF7866" s="15"/>
      <c r="AG7866" s="15"/>
      <c r="AH7866" s="15"/>
    </row>
    <row r="7867" spans="1:34" ht="15.75" customHeight="1" x14ac:dyDescent="0.25">
      <c r="A7867" s="108"/>
      <c r="B7867" s="15"/>
      <c r="C7867" s="109"/>
      <c r="D7867" s="109"/>
      <c r="E7867" s="15"/>
      <c r="F7867" s="15"/>
      <c r="G7867" s="88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28"/>
      <c r="AB7867" s="15"/>
      <c r="AC7867" s="15"/>
      <c r="AD7867" s="28"/>
      <c r="AE7867" s="15"/>
      <c r="AF7867" s="15"/>
      <c r="AG7867" s="15"/>
      <c r="AH7867" s="15"/>
    </row>
    <row r="7868" spans="1:34" ht="15.75" customHeight="1" x14ac:dyDescent="0.25">
      <c r="A7868" s="108"/>
      <c r="B7868" s="15"/>
      <c r="C7868" s="109"/>
      <c r="D7868" s="109"/>
      <c r="E7868" s="15"/>
      <c r="F7868" s="15"/>
      <c r="G7868" s="88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28"/>
      <c r="AB7868" s="15"/>
      <c r="AC7868" s="15"/>
      <c r="AD7868" s="28"/>
      <c r="AE7868" s="15"/>
      <c r="AF7868" s="15"/>
      <c r="AG7868" s="15"/>
      <c r="AH7868" s="15"/>
    </row>
    <row r="7869" spans="1:34" ht="15.75" customHeight="1" x14ac:dyDescent="0.25">
      <c r="A7869" s="108"/>
      <c r="B7869" s="15"/>
      <c r="C7869" s="109"/>
      <c r="D7869" s="109"/>
      <c r="E7869" s="15"/>
      <c r="F7869" s="15"/>
      <c r="G7869" s="88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28"/>
      <c r="AB7869" s="15"/>
      <c r="AC7869" s="15"/>
      <c r="AD7869" s="28"/>
      <c r="AE7869" s="15"/>
      <c r="AF7869" s="15"/>
      <c r="AG7869" s="15"/>
      <c r="AH7869" s="15"/>
    </row>
    <row r="7870" spans="1:34" ht="15.75" customHeight="1" x14ac:dyDescent="0.25">
      <c r="A7870" s="108"/>
      <c r="B7870" s="15"/>
      <c r="C7870" s="109"/>
      <c r="D7870" s="109"/>
      <c r="E7870" s="15"/>
      <c r="F7870" s="15"/>
      <c r="G7870" s="88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28"/>
      <c r="AB7870" s="15"/>
      <c r="AC7870" s="15"/>
      <c r="AD7870" s="28"/>
      <c r="AE7870" s="15"/>
      <c r="AF7870" s="15"/>
      <c r="AG7870" s="15"/>
      <c r="AH7870" s="15"/>
    </row>
    <row r="7871" spans="1:34" ht="15.75" customHeight="1" x14ac:dyDescent="0.25">
      <c r="A7871" s="108"/>
      <c r="B7871" s="15"/>
      <c r="C7871" s="109"/>
      <c r="D7871" s="109"/>
      <c r="E7871" s="15"/>
      <c r="F7871" s="15"/>
      <c r="G7871" s="88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28"/>
      <c r="AB7871" s="15"/>
      <c r="AC7871" s="15"/>
      <c r="AD7871" s="28"/>
      <c r="AE7871" s="15"/>
      <c r="AF7871" s="15"/>
      <c r="AG7871" s="15"/>
      <c r="AH7871" s="15"/>
    </row>
    <row r="7872" spans="1:34" ht="15.75" customHeight="1" x14ac:dyDescent="0.25">
      <c r="A7872" s="108"/>
      <c r="B7872" s="15"/>
      <c r="C7872" s="109"/>
      <c r="D7872" s="109"/>
      <c r="E7872" s="15"/>
      <c r="F7872" s="15"/>
      <c r="G7872" s="88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28"/>
      <c r="AB7872" s="15"/>
      <c r="AC7872" s="15"/>
      <c r="AD7872" s="28"/>
      <c r="AE7872" s="15"/>
      <c r="AF7872" s="15"/>
      <c r="AG7872" s="15"/>
      <c r="AH7872" s="15"/>
    </row>
    <row r="7873" spans="1:34" ht="15.75" customHeight="1" x14ac:dyDescent="0.25">
      <c r="A7873" s="108"/>
      <c r="B7873" s="15"/>
      <c r="C7873" s="109"/>
      <c r="D7873" s="109"/>
      <c r="E7873" s="15"/>
      <c r="F7873" s="15"/>
      <c r="G7873" s="88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28"/>
      <c r="AB7873" s="15"/>
      <c r="AC7873" s="15"/>
      <c r="AD7873" s="28"/>
      <c r="AE7873" s="15"/>
      <c r="AF7873" s="15"/>
      <c r="AG7873" s="15"/>
      <c r="AH7873" s="15"/>
    </row>
    <row r="7874" spans="1:34" ht="15.75" customHeight="1" x14ac:dyDescent="0.25">
      <c r="A7874" s="108"/>
      <c r="B7874" s="15"/>
      <c r="C7874" s="109"/>
      <c r="D7874" s="109"/>
      <c r="E7874" s="15"/>
      <c r="F7874" s="15"/>
      <c r="G7874" s="88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28"/>
      <c r="AB7874" s="15"/>
      <c r="AC7874" s="15"/>
      <c r="AD7874" s="28"/>
      <c r="AE7874" s="15"/>
      <c r="AF7874" s="15"/>
      <c r="AG7874" s="15"/>
      <c r="AH7874" s="15"/>
    </row>
    <row r="7875" spans="1:34" ht="15.75" customHeight="1" x14ac:dyDescent="0.25">
      <c r="A7875" s="108"/>
      <c r="B7875" s="15"/>
      <c r="C7875" s="109"/>
      <c r="D7875" s="109"/>
      <c r="E7875" s="15"/>
      <c r="F7875" s="15"/>
      <c r="G7875" s="88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28"/>
      <c r="AB7875" s="15"/>
      <c r="AC7875" s="15"/>
      <c r="AD7875" s="28"/>
      <c r="AE7875" s="15"/>
      <c r="AF7875" s="15"/>
      <c r="AG7875" s="15"/>
      <c r="AH7875" s="15"/>
    </row>
    <row r="7876" spans="1:34" ht="15.75" customHeight="1" x14ac:dyDescent="0.25">
      <c r="A7876" s="108"/>
      <c r="B7876" s="15"/>
      <c r="C7876" s="109"/>
      <c r="D7876" s="109"/>
      <c r="E7876" s="15"/>
      <c r="F7876" s="15"/>
      <c r="G7876" s="88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28"/>
      <c r="AB7876" s="15"/>
      <c r="AC7876" s="15"/>
      <c r="AD7876" s="28"/>
      <c r="AE7876" s="15"/>
      <c r="AF7876" s="15"/>
      <c r="AG7876" s="15"/>
      <c r="AH7876" s="15"/>
    </row>
    <row r="7877" spans="1:34" ht="15.75" customHeight="1" x14ac:dyDescent="0.25">
      <c r="A7877" s="108"/>
      <c r="B7877" s="15"/>
      <c r="C7877" s="109"/>
      <c r="D7877" s="109"/>
      <c r="E7877" s="15"/>
      <c r="F7877" s="15"/>
      <c r="G7877" s="88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28"/>
      <c r="AB7877" s="15"/>
      <c r="AC7877" s="15"/>
      <c r="AD7877" s="28"/>
      <c r="AE7877" s="15"/>
      <c r="AF7877" s="15"/>
      <c r="AG7877" s="15"/>
      <c r="AH7877" s="15"/>
    </row>
    <row r="7878" spans="1:34" ht="15.75" customHeight="1" x14ac:dyDescent="0.25">
      <c r="A7878" s="108"/>
      <c r="B7878" s="15"/>
      <c r="C7878" s="109"/>
      <c r="D7878" s="109"/>
      <c r="E7878" s="15"/>
      <c r="F7878" s="15"/>
      <c r="G7878" s="88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28"/>
      <c r="AB7878" s="15"/>
      <c r="AC7878" s="15"/>
      <c r="AD7878" s="28"/>
      <c r="AE7878" s="15"/>
      <c r="AF7878" s="15"/>
      <c r="AG7878" s="15"/>
      <c r="AH7878" s="15"/>
    </row>
    <row r="7879" spans="1:34" ht="15.75" customHeight="1" x14ac:dyDescent="0.25">
      <c r="A7879" s="108"/>
      <c r="B7879" s="15"/>
      <c r="C7879" s="109"/>
      <c r="D7879" s="109"/>
      <c r="E7879" s="15"/>
      <c r="F7879" s="15"/>
      <c r="G7879" s="88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28"/>
      <c r="AB7879" s="15"/>
      <c r="AC7879" s="15"/>
      <c r="AD7879" s="28"/>
      <c r="AE7879" s="15"/>
      <c r="AF7879" s="15"/>
      <c r="AG7879" s="15"/>
      <c r="AH7879" s="15"/>
    </row>
    <row r="7880" spans="1:34" ht="15.75" customHeight="1" x14ac:dyDescent="0.25">
      <c r="A7880" s="108"/>
      <c r="B7880" s="15"/>
      <c r="C7880" s="109"/>
      <c r="D7880" s="109"/>
      <c r="E7880" s="15"/>
      <c r="F7880" s="15"/>
      <c r="G7880" s="88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28"/>
      <c r="AB7880" s="15"/>
      <c r="AC7880" s="15"/>
      <c r="AD7880" s="28"/>
      <c r="AE7880" s="15"/>
      <c r="AF7880" s="15"/>
      <c r="AG7880" s="15"/>
      <c r="AH7880" s="15"/>
    </row>
    <row r="7881" spans="1:34" ht="15.75" customHeight="1" x14ac:dyDescent="0.25">
      <c r="A7881" s="108"/>
      <c r="B7881" s="15"/>
      <c r="C7881" s="109"/>
      <c r="D7881" s="109"/>
      <c r="E7881" s="15"/>
      <c r="F7881" s="15"/>
      <c r="G7881" s="88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28"/>
      <c r="AB7881" s="15"/>
      <c r="AC7881" s="15"/>
      <c r="AD7881" s="28"/>
      <c r="AE7881" s="15"/>
      <c r="AF7881" s="15"/>
      <c r="AG7881" s="15"/>
      <c r="AH7881" s="15"/>
    </row>
    <row r="7882" spans="1:34" ht="15.75" customHeight="1" x14ac:dyDescent="0.25">
      <c r="A7882" s="108"/>
      <c r="B7882" s="15"/>
      <c r="C7882" s="109"/>
      <c r="D7882" s="109"/>
      <c r="E7882" s="15"/>
      <c r="F7882" s="15"/>
      <c r="G7882" s="88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28"/>
      <c r="AB7882" s="15"/>
      <c r="AC7882" s="15"/>
      <c r="AD7882" s="28"/>
      <c r="AE7882" s="15"/>
      <c r="AF7882" s="15"/>
      <c r="AG7882" s="15"/>
      <c r="AH7882" s="15"/>
    </row>
    <row r="7883" spans="1:34" ht="15.75" customHeight="1" x14ac:dyDescent="0.25">
      <c r="A7883" s="108"/>
      <c r="B7883" s="15"/>
      <c r="C7883" s="109"/>
      <c r="D7883" s="109"/>
      <c r="E7883" s="15"/>
      <c r="F7883" s="15"/>
      <c r="G7883" s="88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28"/>
      <c r="AB7883" s="15"/>
      <c r="AC7883" s="15"/>
      <c r="AD7883" s="28"/>
      <c r="AE7883" s="15"/>
      <c r="AF7883" s="15"/>
      <c r="AG7883" s="15"/>
      <c r="AH7883" s="15"/>
    </row>
    <row r="7884" spans="1:34" ht="15.75" customHeight="1" x14ac:dyDescent="0.25">
      <c r="A7884" s="108"/>
      <c r="B7884" s="15"/>
      <c r="C7884" s="109"/>
      <c r="D7884" s="109"/>
      <c r="E7884" s="15"/>
      <c r="F7884" s="15"/>
      <c r="G7884" s="88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28"/>
      <c r="AB7884" s="15"/>
      <c r="AC7884" s="15"/>
      <c r="AD7884" s="28"/>
      <c r="AE7884" s="15"/>
      <c r="AF7884" s="15"/>
      <c r="AG7884" s="15"/>
      <c r="AH7884" s="15"/>
    </row>
    <row r="7885" spans="1:34" ht="15.75" customHeight="1" x14ac:dyDescent="0.25">
      <c r="A7885" s="108"/>
      <c r="B7885" s="15"/>
      <c r="C7885" s="109"/>
      <c r="D7885" s="109"/>
      <c r="E7885" s="15"/>
      <c r="F7885" s="15"/>
      <c r="G7885" s="88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28"/>
      <c r="AB7885" s="15"/>
      <c r="AC7885" s="15"/>
      <c r="AD7885" s="28"/>
      <c r="AE7885" s="15"/>
      <c r="AF7885" s="15"/>
      <c r="AG7885" s="15"/>
      <c r="AH7885" s="15"/>
    </row>
    <row r="7886" spans="1:34" ht="15.75" customHeight="1" x14ac:dyDescent="0.25">
      <c r="A7886" s="108"/>
      <c r="B7886" s="15"/>
      <c r="C7886" s="109"/>
      <c r="D7886" s="109"/>
      <c r="E7886" s="15"/>
      <c r="F7886" s="15"/>
      <c r="G7886" s="88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28"/>
      <c r="AB7886" s="15"/>
      <c r="AC7886" s="15"/>
      <c r="AD7886" s="28"/>
      <c r="AE7886" s="15"/>
      <c r="AF7886" s="15"/>
      <c r="AG7886" s="15"/>
      <c r="AH7886" s="15"/>
    </row>
    <row r="7887" spans="1:34" ht="15.75" customHeight="1" x14ac:dyDescent="0.25">
      <c r="A7887" s="108"/>
      <c r="B7887" s="15"/>
      <c r="C7887" s="109"/>
      <c r="D7887" s="109"/>
      <c r="E7887" s="15"/>
      <c r="F7887" s="15"/>
      <c r="G7887" s="88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28"/>
      <c r="AB7887" s="15"/>
      <c r="AC7887" s="15"/>
      <c r="AD7887" s="28"/>
      <c r="AE7887" s="15"/>
      <c r="AF7887" s="15"/>
      <c r="AG7887" s="15"/>
      <c r="AH7887" s="15"/>
    </row>
    <row r="7888" spans="1:34" ht="15.75" customHeight="1" x14ac:dyDescent="0.25">
      <c r="A7888" s="108"/>
      <c r="B7888" s="15"/>
      <c r="C7888" s="109"/>
      <c r="D7888" s="109"/>
      <c r="E7888" s="15"/>
      <c r="F7888" s="15"/>
      <c r="G7888" s="88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28"/>
      <c r="AB7888" s="15"/>
      <c r="AC7888" s="15"/>
      <c r="AD7888" s="28"/>
      <c r="AE7888" s="15"/>
      <c r="AF7888" s="15"/>
      <c r="AG7888" s="15"/>
      <c r="AH7888" s="15"/>
    </row>
    <row r="7889" spans="1:34" ht="15.75" customHeight="1" x14ac:dyDescent="0.25">
      <c r="A7889" s="108"/>
      <c r="B7889" s="15"/>
      <c r="C7889" s="109"/>
      <c r="D7889" s="109"/>
      <c r="E7889" s="15"/>
      <c r="F7889" s="15"/>
      <c r="G7889" s="88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28"/>
      <c r="AB7889" s="15"/>
      <c r="AC7889" s="15"/>
      <c r="AD7889" s="28"/>
      <c r="AE7889" s="15"/>
      <c r="AF7889" s="15"/>
      <c r="AG7889" s="15"/>
      <c r="AH7889" s="15"/>
    </row>
    <row r="7890" spans="1:34" ht="15.75" customHeight="1" x14ac:dyDescent="0.25">
      <c r="A7890" s="108"/>
      <c r="B7890" s="15"/>
      <c r="C7890" s="109"/>
      <c r="D7890" s="109"/>
      <c r="E7890" s="15"/>
      <c r="F7890" s="15"/>
      <c r="G7890" s="88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28"/>
      <c r="AB7890" s="15"/>
      <c r="AC7890" s="15"/>
      <c r="AD7890" s="28"/>
      <c r="AE7890" s="15"/>
      <c r="AF7890" s="15"/>
      <c r="AG7890" s="15"/>
      <c r="AH7890" s="15"/>
    </row>
    <row r="7891" spans="1:34" ht="15.75" customHeight="1" x14ac:dyDescent="0.25">
      <c r="A7891" s="108"/>
      <c r="B7891" s="15"/>
      <c r="C7891" s="109"/>
      <c r="D7891" s="109"/>
      <c r="E7891" s="15"/>
      <c r="F7891" s="15"/>
      <c r="G7891" s="88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28"/>
      <c r="AB7891" s="15"/>
      <c r="AC7891" s="15"/>
      <c r="AD7891" s="28"/>
      <c r="AE7891" s="15"/>
      <c r="AF7891" s="15"/>
      <c r="AG7891" s="15"/>
      <c r="AH7891" s="15"/>
    </row>
    <row r="7892" spans="1:34" ht="15.75" customHeight="1" x14ac:dyDescent="0.25">
      <c r="A7892" s="108"/>
      <c r="B7892" s="15"/>
      <c r="C7892" s="109"/>
      <c r="D7892" s="109"/>
      <c r="E7892" s="15"/>
      <c r="F7892" s="15"/>
      <c r="G7892" s="88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28"/>
      <c r="AB7892" s="15"/>
      <c r="AC7892" s="15"/>
      <c r="AD7892" s="28"/>
      <c r="AE7892" s="15"/>
      <c r="AF7892" s="15"/>
      <c r="AG7892" s="15"/>
      <c r="AH7892" s="15"/>
    </row>
    <row r="7893" spans="1:34" ht="15.75" customHeight="1" x14ac:dyDescent="0.25">
      <c r="A7893" s="108"/>
      <c r="B7893" s="15"/>
      <c r="C7893" s="109"/>
      <c r="D7893" s="109"/>
      <c r="E7893" s="15"/>
      <c r="F7893" s="15"/>
      <c r="G7893" s="88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28"/>
      <c r="AB7893" s="15"/>
      <c r="AC7893" s="15"/>
      <c r="AD7893" s="28"/>
      <c r="AE7893" s="15"/>
      <c r="AF7893" s="15"/>
      <c r="AG7893" s="15"/>
      <c r="AH7893" s="15"/>
    </row>
    <row r="7894" spans="1:34" ht="15.75" customHeight="1" x14ac:dyDescent="0.25">
      <c r="A7894" s="108"/>
      <c r="B7894" s="15"/>
      <c r="C7894" s="109"/>
      <c r="D7894" s="109"/>
      <c r="E7894" s="15"/>
      <c r="F7894" s="15"/>
      <c r="G7894" s="88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28"/>
      <c r="AB7894" s="15"/>
      <c r="AC7894" s="15"/>
      <c r="AD7894" s="28"/>
      <c r="AE7894" s="15"/>
      <c r="AF7894" s="15"/>
      <c r="AG7894" s="15"/>
      <c r="AH7894" s="15"/>
    </row>
    <row r="7895" spans="1:34" ht="15.75" customHeight="1" x14ac:dyDescent="0.25">
      <c r="A7895" s="108"/>
      <c r="B7895" s="15"/>
      <c r="C7895" s="109"/>
      <c r="D7895" s="109"/>
      <c r="E7895" s="15"/>
      <c r="F7895" s="15"/>
      <c r="G7895" s="88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28"/>
      <c r="AB7895" s="15"/>
      <c r="AC7895" s="15"/>
      <c r="AD7895" s="28"/>
      <c r="AE7895" s="15"/>
      <c r="AF7895" s="15"/>
      <c r="AG7895" s="15"/>
      <c r="AH7895" s="15"/>
    </row>
    <row r="7896" spans="1:34" ht="15.75" customHeight="1" x14ac:dyDescent="0.25">
      <c r="A7896" s="108"/>
      <c r="B7896" s="15"/>
      <c r="C7896" s="109"/>
      <c r="D7896" s="109"/>
      <c r="E7896" s="15"/>
      <c r="F7896" s="15"/>
      <c r="G7896" s="88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28"/>
      <c r="AB7896" s="15"/>
      <c r="AC7896" s="15"/>
      <c r="AD7896" s="28"/>
      <c r="AE7896" s="15"/>
      <c r="AF7896" s="15"/>
      <c r="AG7896" s="15"/>
      <c r="AH7896" s="15"/>
    </row>
    <row r="7897" spans="1:34" ht="15.75" customHeight="1" x14ac:dyDescent="0.25">
      <c r="A7897" s="108"/>
      <c r="B7897" s="15"/>
      <c r="C7897" s="109"/>
      <c r="D7897" s="109"/>
      <c r="E7897" s="15"/>
      <c r="F7897" s="15"/>
      <c r="G7897" s="88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28"/>
      <c r="AB7897" s="15"/>
      <c r="AC7897" s="15"/>
      <c r="AD7897" s="28"/>
      <c r="AE7897" s="15"/>
      <c r="AF7897" s="15"/>
      <c r="AG7897" s="15"/>
      <c r="AH7897" s="15"/>
    </row>
    <row r="7898" spans="1:34" ht="15.75" customHeight="1" x14ac:dyDescent="0.25">
      <c r="A7898" s="108"/>
      <c r="B7898" s="15"/>
      <c r="C7898" s="109"/>
      <c r="D7898" s="109"/>
      <c r="E7898" s="15"/>
      <c r="F7898" s="15"/>
      <c r="G7898" s="88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28"/>
      <c r="AB7898" s="15"/>
      <c r="AC7898" s="15"/>
      <c r="AD7898" s="28"/>
      <c r="AE7898" s="15"/>
      <c r="AF7898" s="15"/>
      <c r="AG7898" s="15"/>
      <c r="AH7898" s="15"/>
    </row>
    <row r="7899" spans="1:34" ht="15.75" customHeight="1" x14ac:dyDescent="0.25">
      <c r="A7899" s="108"/>
      <c r="B7899" s="15"/>
      <c r="C7899" s="109"/>
      <c r="D7899" s="109"/>
      <c r="E7899" s="15"/>
      <c r="F7899" s="15"/>
      <c r="G7899" s="88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28"/>
      <c r="AB7899" s="15"/>
      <c r="AC7899" s="15"/>
      <c r="AD7899" s="28"/>
      <c r="AE7899" s="15"/>
      <c r="AF7899" s="15"/>
      <c r="AG7899" s="15"/>
      <c r="AH7899" s="15"/>
    </row>
    <row r="7900" spans="1:34" ht="15.75" customHeight="1" x14ac:dyDescent="0.25">
      <c r="A7900" s="108"/>
      <c r="B7900" s="15"/>
      <c r="C7900" s="109"/>
      <c r="D7900" s="109"/>
      <c r="E7900" s="15"/>
      <c r="F7900" s="15"/>
      <c r="G7900" s="88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28"/>
      <c r="AB7900" s="15"/>
      <c r="AC7900" s="15"/>
      <c r="AD7900" s="28"/>
      <c r="AE7900" s="15"/>
      <c r="AF7900" s="15"/>
      <c r="AG7900" s="15"/>
      <c r="AH7900" s="15"/>
    </row>
    <row r="7901" spans="1:34" ht="15.75" customHeight="1" x14ac:dyDescent="0.25">
      <c r="A7901" s="108"/>
      <c r="B7901" s="15"/>
      <c r="C7901" s="109"/>
      <c r="D7901" s="109"/>
      <c r="E7901" s="15"/>
      <c r="F7901" s="15"/>
      <c r="G7901" s="88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28"/>
      <c r="AB7901" s="15"/>
      <c r="AC7901" s="15"/>
      <c r="AD7901" s="28"/>
      <c r="AE7901" s="15"/>
      <c r="AF7901" s="15"/>
      <c r="AG7901" s="15"/>
      <c r="AH7901" s="15"/>
    </row>
    <row r="7902" spans="1:34" ht="15.75" customHeight="1" x14ac:dyDescent="0.25">
      <c r="A7902" s="108"/>
      <c r="B7902" s="15"/>
      <c r="C7902" s="109"/>
      <c r="D7902" s="109"/>
      <c r="E7902" s="15"/>
      <c r="F7902" s="15"/>
      <c r="G7902" s="88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28"/>
      <c r="AB7902" s="15"/>
      <c r="AC7902" s="15"/>
      <c r="AD7902" s="28"/>
      <c r="AE7902" s="15"/>
      <c r="AF7902" s="15"/>
      <c r="AG7902" s="15"/>
      <c r="AH7902" s="15"/>
    </row>
    <row r="7903" spans="1:34" ht="15.75" customHeight="1" x14ac:dyDescent="0.25">
      <c r="A7903" s="108"/>
      <c r="B7903" s="15"/>
      <c r="C7903" s="109"/>
      <c r="D7903" s="109"/>
      <c r="E7903" s="15"/>
      <c r="F7903" s="15"/>
      <c r="G7903" s="88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28"/>
      <c r="AB7903" s="15"/>
      <c r="AC7903" s="15"/>
      <c r="AD7903" s="28"/>
      <c r="AE7903" s="15"/>
      <c r="AF7903" s="15"/>
      <c r="AG7903" s="15"/>
      <c r="AH7903" s="15"/>
    </row>
    <row r="7904" spans="1:34" ht="15.75" customHeight="1" x14ac:dyDescent="0.25">
      <c r="A7904" s="108"/>
      <c r="B7904" s="15"/>
      <c r="C7904" s="109"/>
      <c r="D7904" s="109"/>
      <c r="E7904" s="15"/>
      <c r="F7904" s="15"/>
      <c r="G7904" s="88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28"/>
      <c r="AB7904" s="15"/>
      <c r="AC7904" s="15"/>
      <c r="AD7904" s="28"/>
      <c r="AE7904" s="15"/>
      <c r="AF7904" s="15"/>
      <c r="AG7904" s="15"/>
      <c r="AH7904" s="15"/>
    </row>
    <row r="7905" spans="1:34" ht="15.75" customHeight="1" x14ac:dyDescent="0.25">
      <c r="A7905" s="108"/>
      <c r="B7905" s="15"/>
      <c r="C7905" s="109"/>
      <c r="D7905" s="109"/>
      <c r="E7905" s="15"/>
      <c r="F7905" s="15"/>
      <c r="G7905" s="88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28"/>
      <c r="AB7905" s="15"/>
      <c r="AC7905" s="15"/>
      <c r="AD7905" s="28"/>
      <c r="AE7905" s="15"/>
      <c r="AF7905" s="15"/>
      <c r="AG7905" s="15"/>
      <c r="AH7905" s="15"/>
    </row>
    <row r="7906" spans="1:34" ht="15.75" customHeight="1" x14ac:dyDescent="0.25">
      <c r="A7906" s="108"/>
      <c r="B7906" s="15"/>
      <c r="C7906" s="109"/>
      <c r="D7906" s="109"/>
      <c r="E7906" s="15"/>
      <c r="F7906" s="15"/>
      <c r="G7906" s="88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28"/>
      <c r="AB7906" s="15"/>
      <c r="AC7906" s="15"/>
      <c r="AD7906" s="28"/>
      <c r="AE7906" s="15"/>
      <c r="AF7906" s="15"/>
      <c r="AG7906" s="15"/>
      <c r="AH7906" s="15"/>
    </row>
    <row r="7907" spans="1:34" ht="15.75" customHeight="1" x14ac:dyDescent="0.25">
      <c r="A7907" s="108"/>
      <c r="B7907" s="15"/>
      <c r="C7907" s="109"/>
      <c r="D7907" s="109"/>
      <c r="E7907" s="15"/>
      <c r="F7907" s="15"/>
      <c r="G7907" s="88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28"/>
      <c r="AB7907" s="15"/>
      <c r="AC7907" s="15"/>
      <c r="AD7907" s="28"/>
      <c r="AE7907" s="15"/>
      <c r="AF7907" s="15"/>
      <c r="AG7907" s="15"/>
      <c r="AH7907" s="15"/>
    </row>
    <row r="7908" spans="1:34" ht="15.75" customHeight="1" x14ac:dyDescent="0.25">
      <c r="A7908" s="108"/>
      <c r="B7908" s="15"/>
      <c r="C7908" s="109"/>
      <c r="D7908" s="109"/>
      <c r="E7908" s="15"/>
      <c r="F7908" s="15"/>
      <c r="G7908" s="88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28"/>
      <c r="AB7908" s="15"/>
      <c r="AC7908" s="15"/>
      <c r="AD7908" s="28"/>
      <c r="AE7908" s="15"/>
      <c r="AF7908" s="15"/>
      <c r="AG7908" s="15"/>
      <c r="AH7908" s="15"/>
    </row>
    <row r="7909" spans="1:34" ht="15.75" customHeight="1" x14ac:dyDescent="0.25">
      <c r="A7909" s="108"/>
      <c r="B7909" s="15"/>
      <c r="C7909" s="109"/>
      <c r="D7909" s="109"/>
      <c r="E7909" s="15"/>
      <c r="F7909" s="15"/>
      <c r="G7909" s="88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28"/>
      <c r="AB7909" s="15"/>
      <c r="AC7909" s="15"/>
      <c r="AD7909" s="28"/>
      <c r="AE7909" s="15"/>
      <c r="AF7909" s="15"/>
      <c r="AG7909" s="15"/>
      <c r="AH7909" s="15"/>
    </row>
    <row r="7910" spans="1:34" ht="15.75" customHeight="1" x14ac:dyDescent="0.25">
      <c r="A7910" s="108"/>
      <c r="B7910" s="15"/>
      <c r="C7910" s="109"/>
      <c r="D7910" s="109"/>
      <c r="E7910" s="15"/>
      <c r="F7910" s="15"/>
      <c r="G7910" s="88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28"/>
      <c r="AB7910" s="15"/>
      <c r="AC7910" s="15"/>
      <c r="AD7910" s="28"/>
      <c r="AE7910" s="15"/>
      <c r="AF7910" s="15"/>
      <c r="AG7910" s="15"/>
      <c r="AH7910" s="15"/>
    </row>
    <row r="7911" spans="1:34" ht="15.75" customHeight="1" x14ac:dyDescent="0.25">
      <c r="A7911" s="108"/>
      <c r="B7911" s="15"/>
      <c r="C7911" s="109"/>
      <c r="D7911" s="109"/>
      <c r="E7911" s="15"/>
      <c r="F7911" s="15"/>
      <c r="G7911" s="88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28"/>
      <c r="AB7911" s="15"/>
      <c r="AC7911" s="15"/>
      <c r="AD7911" s="28"/>
      <c r="AE7911" s="15"/>
      <c r="AF7911" s="15"/>
      <c r="AG7911" s="15"/>
      <c r="AH7911" s="15"/>
    </row>
    <row r="7912" spans="1:34" ht="15.75" customHeight="1" x14ac:dyDescent="0.25">
      <c r="A7912" s="108"/>
      <c r="B7912" s="15"/>
      <c r="C7912" s="109"/>
      <c r="D7912" s="109"/>
      <c r="E7912" s="15"/>
      <c r="F7912" s="15"/>
      <c r="G7912" s="88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28"/>
      <c r="AB7912" s="15"/>
      <c r="AC7912" s="15"/>
      <c r="AD7912" s="28"/>
      <c r="AE7912" s="15"/>
      <c r="AF7912" s="15"/>
      <c r="AG7912" s="15"/>
      <c r="AH7912" s="15"/>
    </row>
    <row r="7913" spans="1:34" ht="15.75" customHeight="1" x14ac:dyDescent="0.25">
      <c r="A7913" s="108"/>
      <c r="B7913" s="15"/>
      <c r="C7913" s="109"/>
      <c r="D7913" s="109"/>
      <c r="E7913" s="15"/>
      <c r="F7913" s="15"/>
      <c r="G7913" s="88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28"/>
      <c r="AB7913" s="15"/>
      <c r="AC7913" s="15"/>
      <c r="AD7913" s="28"/>
      <c r="AE7913" s="15"/>
      <c r="AF7913" s="15"/>
      <c r="AG7913" s="15"/>
      <c r="AH7913" s="15"/>
    </row>
    <row r="7914" spans="1:34" ht="15.75" customHeight="1" x14ac:dyDescent="0.25">
      <c r="A7914" s="108"/>
      <c r="B7914" s="15"/>
      <c r="C7914" s="109"/>
      <c r="D7914" s="109"/>
      <c r="E7914" s="15"/>
      <c r="F7914" s="15"/>
      <c r="G7914" s="88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28"/>
      <c r="AB7914" s="15"/>
      <c r="AC7914" s="15"/>
      <c r="AD7914" s="28"/>
      <c r="AE7914" s="15"/>
      <c r="AF7914" s="15"/>
      <c r="AG7914" s="15"/>
      <c r="AH7914" s="15"/>
    </row>
    <row r="7915" spans="1:34" ht="15.75" customHeight="1" x14ac:dyDescent="0.25">
      <c r="A7915" s="108"/>
      <c r="B7915" s="15"/>
      <c r="C7915" s="109"/>
      <c r="D7915" s="109"/>
      <c r="E7915" s="15"/>
      <c r="F7915" s="15"/>
      <c r="G7915" s="88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28"/>
      <c r="AB7915" s="15"/>
      <c r="AC7915" s="15"/>
      <c r="AD7915" s="28"/>
      <c r="AE7915" s="15"/>
      <c r="AF7915" s="15"/>
      <c r="AG7915" s="15"/>
      <c r="AH7915" s="15"/>
    </row>
    <row r="7916" spans="1:34" ht="15.75" customHeight="1" x14ac:dyDescent="0.25">
      <c r="A7916" s="108"/>
      <c r="B7916" s="15"/>
      <c r="C7916" s="109"/>
      <c r="D7916" s="109"/>
      <c r="E7916" s="15"/>
      <c r="F7916" s="15"/>
      <c r="G7916" s="88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28"/>
      <c r="AB7916" s="15"/>
      <c r="AC7916" s="15"/>
      <c r="AD7916" s="28"/>
      <c r="AE7916" s="15"/>
      <c r="AF7916" s="15"/>
      <c r="AG7916" s="15"/>
      <c r="AH7916" s="15"/>
    </row>
    <row r="7917" spans="1:34" ht="15.75" customHeight="1" x14ac:dyDescent="0.25">
      <c r="A7917" s="108"/>
      <c r="B7917" s="15"/>
      <c r="C7917" s="109"/>
      <c r="D7917" s="109"/>
      <c r="E7917" s="15"/>
      <c r="F7917" s="15"/>
      <c r="G7917" s="88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28"/>
      <c r="AB7917" s="15"/>
      <c r="AC7917" s="15"/>
      <c r="AD7917" s="28"/>
      <c r="AE7917" s="15"/>
      <c r="AF7917" s="15"/>
      <c r="AG7917" s="15"/>
      <c r="AH7917" s="15"/>
    </row>
    <row r="7918" spans="1:34" ht="15.75" customHeight="1" x14ac:dyDescent="0.25">
      <c r="A7918" s="108"/>
      <c r="B7918" s="15"/>
      <c r="C7918" s="109"/>
      <c r="D7918" s="109"/>
      <c r="E7918" s="15"/>
      <c r="F7918" s="15"/>
      <c r="G7918" s="88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28"/>
      <c r="AB7918" s="15"/>
      <c r="AC7918" s="15"/>
      <c r="AD7918" s="28"/>
      <c r="AE7918" s="15"/>
      <c r="AF7918" s="15"/>
      <c r="AG7918" s="15"/>
      <c r="AH7918" s="15"/>
    </row>
    <row r="7919" spans="1:34" ht="15.75" customHeight="1" x14ac:dyDescent="0.25">
      <c r="A7919" s="108"/>
      <c r="B7919" s="15"/>
      <c r="C7919" s="109"/>
      <c r="D7919" s="109"/>
      <c r="E7919" s="15"/>
      <c r="F7919" s="15"/>
      <c r="G7919" s="88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28"/>
      <c r="AB7919" s="15"/>
      <c r="AC7919" s="15"/>
      <c r="AD7919" s="28"/>
      <c r="AE7919" s="15"/>
      <c r="AF7919" s="15"/>
      <c r="AG7919" s="15"/>
      <c r="AH7919" s="15"/>
    </row>
    <row r="7920" spans="1:34" ht="15.75" customHeight="1" x14ac:dyDescent="0.25">
      <c r="A7920" s="108"/>
      <c r="B7920" s="15"/>
      <c r="C7920" s="109"/>
      <c r="D7920" s="109"/>
      <c r="E7920" s="15"/>
      <c r="F7920" s="15"/>
      <c r="G7920" s="88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28"/>
      <c r="AB7920" s="15"/>
      <c r="AC7920" s="15"/>
      <c r="AD7920" s="28"/>
      <c r="AE7920" s="15"/>
      <c r="AF7920" s="15"/>
      <c r="AG7920" s="15"/>
      <c r="AH7920" s="15"/>
    </row>
    <row r="7921" spans="1:34" ht="15.75" customHeight="1" x14ac:dyDescent="0.25">
      <c r="A7921" s="108"/>
      <c r="B7921" s="15"/>
      <c r="C7921" s="109"/>
      <c r="D7921" s="109"/>
      <c r="E7921" s="15"/>
      <c r="F7921" s="15"/>
      <c r="G7921" s="88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28"/>
      <c r="AB7921" s="15"/>
      <c r="AC7921" s="15"/>
      <c r="AD7921" s="28"/>
      <c r="AE7921" s="15"/>
      <c r="AF7921" s="15"/>
      <c r="AG7921" s="15"/>
      <c r="AH7921" s="15"/>
    </row>
    <row r="7922" spans="1:34" ht="15.75" customHeight="1" x14ac:dyDescent="0.25">
      <c r="A7922" s="108"/>
      <c r="B7922" s="15"/>
      <c r="C7922" s="109"/>
      <c r="D7922" s="109"/>
      <c r="E7922" s="15"/>
      <c r="F7922" s="15"/>
      <c r="G7922" s="88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28"/>
      <c r="AB7922" s="15"/>
      <c r="AC7922" s="15"/>
      <c r="AD7922" s="28"/>
      <c r="AE7922" s="15"/>
      <c r="AF7922" s="15"/>
      <c r="AG7922" s="15"/>
      <c r="AH7922" s="15"/>
    </row>
    <row r="7923" spans="1:34" ht="15.75" customHeight="1" x14ac:dyDescent="0.25">
      <c r="A7923" s="108"/>
      <c r="B7923" s="15"/>
      <c r="C7923" s="109"/>
      <c r="D7923" s="109"/>
      <c r="E7923" s="15"/>
      <c r="F7923" s="15"/>
      <c r="G7923" s="88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28"/>
      <c r="AB7923" s="15"/>
      <c r="AC7923" s="15"/>
      <c r="AD7923" s="28"/>
      <c r="AE7923" s="15"/>
      <c r="AF7923" s="15"/>
      <c r="AG7923" s="15"/>
      <c r="AH7923" s="15"/>
    </row>
    <row r="7924" spans="1:34" ht="15.75" customHeight="1" x14ac:dyDescent="0.25">
      <c r="A7924" s="108"/>
      <c r="B7924" s="15"/>
      <c r="C7924" s="109"/>
      <c r="D7924" s="109"/>
      <c r="E7924" s="15"/>
      <c r="F7924" s="15"/>
      <c r="G7924" s="88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28"/>
      <c r="AB7924" s="15"/>
      <c r="AC7924" s="15"/>
      <c r="AD7924" s="28"/>
      <c r="AE7924" s="15"/>
      <c r="AF7924" s="15"/>
      <c r="AG7924" s="15"/>
      <c r="AH7924" s="15"/>
    </row>
    <row r="7925" spans="1:34" ht="15.75" customHeight="1" x14ac:dyDescent="0.25">
      <c r="A7925" s="108"/>
      <c r="B7925" s="15"/>
      <c r="C7925" s="109"/>
      <c r="D7925" s="109"/>
      <c r="E7925" s="15"/>
      <c r="F7925" s="15"/>
      <c r="G7925" s="88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28"/>
      <c r="AB7925" s="15"/>
      <c r="AC7925" s="15"/>
      <c r="AD7925" s="28"/>
      <c r="AE7925" s="15"/>
      <c r="AF7925" s="15"/>
      <c r="AG7925" s="15"/>
      <c r="AH7925" s="15"/>
    </row>
    <row r="7926" spans="1:34" ht="15.75" customHeight="1" x14ac:dyDescent="0.25">
      <c r="A7926" s="108"/>
      <c r="B7926" s="15"/>
      <c r="C7926" s="109"/>
      <c r="D7926" s="109"/>
      <c r="E7926" s="15"/>
      <c r="F7926" s="15"/>
      <c r="G7926" s="88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28"/>
      <c r="AB7926" s="15"/>
      <c r="AC7926" s="15"/>
      <c r="AD7926" s="28"/>
      <c r="AE7926" s="15"/>
      <c r="AF7926" s="15"/>
      <c r="AG7926" s="15"/>
      <c r="AH7926" s="15"/>
    </row>
    <row r="7927" spans="1:34" ht="15.75" customHeight="1" x14ac:dyDescent="0.25">
      <c r="A7927" s="108"/>
      <c r="B7927" s="15"/>
      <c r="C7927" s="109"/>
      <c r="D7927" s="109"/>
      <c r="E7927" s="15"/>
      <c r="F7927" s="15"/>
      <c r="G7927" s="88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28"/>
      <c r="AB7927" s="15"/>
      <c r="AC7927" s="15"/>
      <c r="AD7927" s="28"/>
      <c r="AE7927" s="15"/>
      <c r="AF7927" s="15"/>
      <c r="AG7927" s="15"/>
      <c r="AH7927" s="15"/>
    </row>
    <row r="7928" spans="1:34" ht="15.75" customHeight="1" x14ac:dyDescent="0.25">
      <c r="A7928" s="108"/>
      <c r="B7928" s="15"/>
      <c r="C7928" s="109"/>
      <c r="D7928" s="109"/>
      <c r="E7928" s="15"/>
      <c r="F7928" s="15"/>
      <c r="G7928" s="88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28"/>
      <c r="AB7928" s="15"/>
      <c r="AC7928" s="15"/>
      <c r="AD7928" s="28"/>
      <c r="AE7928" s="15"/>
      <c r="AF7928" s="15"/>
      <c r="AG7928" s="15"/>
      <c r="AH7928" s="15"/>
    </row>
    <row r="7929" spans="1:34" ht="15.75" customHeight="1" x14ac:dyDescent="0.25">
      <c r="A7929" s="108"/>
      <c r="B7929" s="15"/>
      <c r="C7929" s="109"/>
      <c r="D7929" s="109"/>
      <c r="E7929" s="15"/>
      <c r="F7929" s="15"/>
      <c r="G7929" s="88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28"/>
      <c r="AB7929" s="15"/>
      <c r="AC7929" s="15"/>
      <c r="AD7929" s="28"/>
      <c r="AE7929" s="15"/>
      <c r="AF7929" s="15"/>
      <c r="AG7929" s="15"/>
      <c r="AH7929" s="15"/>
    </row>
    <row r="7930" spans="1:34" ht="15.75" customHeight="1" x14ac:dyDescent="0.25">
      <c r="A7930" s="108"/>
      <c r="B7930" s="15"/>
      <c r="C7930" s="109"/>
      <c r="D7930" s="109"/>
      <c r="E7930" s="15"/>
      <c r="F7930" s="15"/>
      <c r="G7930" s="88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28"/>
      <c r="AB7930" s="15"/>
      <c r="AC7930" s="15"/>
      <c r="AD7930" s="28"/>
      <c r="AE7930" s="15"/>
      <c r="AF7930" s="15"/>
      <c r="AG7930" s="15"/>
      <c r="AH7930" s="15"/>
    </row>
    <row r="7931" spans="1:34" ht="15.75" customHeight="1" x14ac:dyDescent="0.25">
      <c r="A7931" s="108"/>
      <c r="B7931" s="15"/>
      <c r="C7931" s="109"/>
      <c r="D7931" s="109"/>
      <c r="E7931" s="15"/>
      <c r="F7931" s="15"/>
      <c r="G7931" s="88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28"/>
      <c r="AB7931" s="15"/>
      <c r="AC7931" s="15"/>
      <c r="AD7931" s="28"/>
      <c r="AE7931" s="15"/>
      <c r="AF7931" s="15"/>
      <c r="AG7931" s="15"/>
      <c r="AH7931" s="15"/>
    </row>
    <row r="7932" spans="1:34" ht="15.75" customHeight="1" x14ac:dyDescent="0.25">
      <c r="A7932" s="108"/>
      <c r="B7932" s="15"/>
      <c r="C7932" s="109"/>
      <c r="D7932" s="109"/>
      <c r="E7932" s="15"/>
      <c r="F7932" s="15"/>
      <c r="G7932" s="88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28"/>
      <c r="AB7932" s="15"/>
      <c r="AC7932" s="15"/>
      <c r="AD7932" s="28"/>
      <c r="AE7932" s="15"/>
      <c r="AF7932" s="15"/>
      <c r="AG7932" s="15"/>
      <c r="AH7932" s="15"/>
    </row>
    <row r="7933" spans="1:34" ht="15.75" customHeight="1" x14ac:dyDescent="0.25">
      <c r="A7933" s="108"/>
      <c r="B7933" s="15"/>
      <c r="C7933" s="109"/>
      <c r="D7933" s="109"/>
      <c r="E7933" s="15"/>
      <c r="F7933" s="15"/>
      <c r="G7933" s="88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28"/>
      <c r="AB7933" s="15"/>
      <c r="AC7933" s="15"/>
      <c r="AD7933" s="28"/>
      <c r="AE7933" s="15"/>
      <c r="AF7933" s="15"/>
      <c r="AG7933" s="15"/>
      <c r="AH7933" s="15"/>
    </row>
    <row r="7934" spans="1:34" ht="15.75" customHeight="1" x14ac:dyDescent="0.25">
      <c r="A7934" s="108"/>
      <c r="B7934" s="15"/>
      <c r="C7934" s="109"/>
      <c r="D7934" s="109"/>
      <c r="E7934" s="15"/>
      <c r="F7934" s="15"/>
      <c r="G7934" s="88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28"/>
      <c r="AB7934" s="15"/>
      <c r="AC7934" s="15"/>
      <c r="AD7934" s="28"/>
      <c r="AE7934" s="15"/>
      <c r="AF7934" s="15"/>
      <c r="AG7934" s="15"/>
      <c r="AH7934" s="15"/>
    </row>
    <row r="7935" spans="1:34" ht="15.75" customHeight="1" x14ac:dyDescent="0.25">
      <c r="A7935" s="108"/>
      <c r="B7935" s="15"/>
      <c r="C7935" s="109"/>
      <c r="D7935" s="109"/>
      <c r="E7935" s="15"/>
      <c r="F7935" s="15"/>
      <c r="G7935" s="88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28"/>
      <c r="AB7935" s="15"/>
      <c r="AC7935" s="15"/>
      <c r="AD7935" s="28"/>
      <c r="AE7935" s="15"/>
      <c r="AF7935" s="15"/>
      <c r="AG7935" s="15"/>
      <c r="AH7935" s="15"/>
    </row>
    <row r="7936" spans="1:34" ht="15.75" customHeight="1" x14ac:dyDescent="0.25">
      <c r="A7936" s="108"/>
      <c r="B7936" s="15"/>
      <c r="C7936" s="109"/>
      <c r="D7936" s="109"/>
      <c r="E7936" s="15"/>
      <c r="F7936" s="15"/>
      <c r="G7936" s="88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28"/>
      <c r="AB7936" s="15"/>
      <c r="AC7936" s="15"/>
      <c r="AD7936" s="28"/>
      <c r="AE7936" s="15"/>
      <c r="AF7936" s="15"/>
      <c r="AG7936" s="15"/>
      <c r="AH7936" s="15"/>
    </row>
    <row r="7937" spans="1:34" ht="15.75" customHeight="1" x14ac:dyDescent="0.25">
      <c r="A7937" s="108"/>
      <c r="B7937" s="15"/>
      <c r="C7937" s="109"/>
      <c r="D7937" s="109"/>
      <c r="E7937" s="15"/>
      <c r="F7937" s="15"/>
      <c r="G7937" s="88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28"/>
      <c r="AB7937" s="15"/>
      <c r="AC7937" s="15"/>
      <c r="AD7937" s="28"/>
      <c r="AE7937" s="15"/>
      <c r="AF7937" s="15"/>
      <c r="AG7937" s="15"/>
      <c r="AH7937" s="15"/>
    </row>
    <row r="7938" spans="1:34" ht="15.75" customHeight="1" x14ac:dyDescent="0.25">
      <c r="A7938" s="108"/>
      <c r="B7938" s="15"/>
      <c r="C7938" s="109"/>
      <c r="D7938" s="109"/>
      <c r="E7938" s="15"/>
      <c r="F7938" s="15"/>
      <c r="G7938" s="88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28"/>
      <c r="AB7938" s="15"/>
      <c r="AC7938" s="15"/>
      <c r="AD7938" s="28"/>
      <c r="AE7938" s="15"/>
      <c r="AF7938" s="15"/>
      <c r="AG7938" s="15"/>
      <c r="AH7938" s="15"/>
    </row>
    <row r="7939" spans="1:34" ht="15.75" customHeight="1" x14ac:dyDescent="0.25">
      <c r="A7939" s="108"/>
      <c r="B7939" s="15"/>
      <c r="C7939" s="109"/>
      <c r="D7939" s="109"/>
      <c r="E7939" s="15"/>
      <c r="F7939" s="15"/>
      <c r="G7939" s="88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28"/>
      <c r="AB7939" s="15"/>
      <c r="AC7939" s="15"/>
      <c r="AD7939" s="28"/>
      <c r="AE7939" s="15"/>
      <c r="AF7939" s="15"/>
      <c r="AG7939" s="15"/>
      <c r="AH7939" s="15"/>
    </row>
    <row r="7940" spans="1:34" ht="15.75" customHeight="1" x14ac:dyDescent="0.25">
      <c r="A7940" s="108"/>
      <c r="B7940" s="15"/>
      <c r="C7940" s="109"/>
      <c r="D7940" s="109"/>
      <c r="E7940" s="15"/>
      <c r="F7940" s="15"/>
      <c r="G7940" s="88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28"/>
      <c r="AB7940" s="15"/>
      <c r="AC7940" s="15"/>
      <c r="AD7940" s="28"/>
      <c r="AE7940" s="15"/>
      <c r="AF7940" s="15"/>
      <c r="AG7940" s="15"/>
      <c r="AH7940" s="15"/>
    </row>
    <row r="7941" spans="1:34" ht="15.75" customHeight="1" x14ac:dyDescent="0.25">
      <c r="A7941" s="108"/>
      <c r="B7941" s="15"/>
      <c r="C7941" s="109"/>
      <c r="D7941" s="109"/>
      <c r="E7941" s="15"/>
      <c r="F7941" s="15"/>
      <c r="G7941" s="88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28"/>
      <c r="AB7941" s="15"/>
      <c r="AC7941" s="15"/>
      <c r="AD7941" s="28"/>
      <c r="AE7941" s="15"/>
      <c r="AF7941" s="15"/>
      <c r="AG7941" s="15"/>
      <c r="AH7941" s="15"/>
    </row>
    <row r="7942" spans="1:34" ht="15.75" customHeight="1" x14ac:dyDescent="0.25">
      <c r="A7942" s="108"/>
      <c r="B7942" s="15"/>
      <c r="C7942" s="109"/>
      <c r="D7942" s="109"/>
      <c r="E7942" s="15"/>
      <c r="F7942" s="15"/>
      <c r="G7942" s="88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28"/>
      <c r="AB7942" s="15"/>
      <c r="AC7942" s="15"/>
      <c r="AD7942" s="28"/>
      <c r="AE7942" s="15"/>
      <c r="AF7942" s="15"/>
      <c r="AG7942" s="15"/>
      <c r="AH7942" s="15"/>
    </row>
    <row r="7943" spans="1:34" ht="15.75" customHeight="1" x14ac:dyDescent="0.25">
      <c r="A7943" s="108"/>
      <c r="B7943" s="15"/>
      <c r="C7943" s="109"/>
      <c r="D7943" s="109"/>
      <c r="E7943" s="15"/>
      <c r="F7943" s="15"/>
      <c r="G7943" s="88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28"/>
      <c r="AB7943" s="15"/>
      <c r="AC7943" s="15"/>
      <c r="AD7943" s="28"/>
      <c r="AE7943" s="15"/>
      <c r="AF7943" s="15"/>
      <c r="AG7943" s="15"/>
      <c r="AH7943" s="15"/>
    </row>
    <row r="7944" spans="1:34" ht="15.75" customHeight="1" x14ac:dyDescent="0.25">
      <c r="A7944" s="108"/>
      <c r="B7944" s="15"/>
      <c r="C7944" s="109"/>
      <c r="D7944" s="109"/>
      <c r="E7944" s="15"/>
      <c r="F7944" s="15"/>
      <c r="G7944" s="88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28"/>
      <c r="AB7944" s="15"/>
      <c r="AC7944" s="15"/>
      <c r="AD7944" s="28"/>
      <c r="AE7944" s="15"/>
      <c r="AF7944" s="15"/>
      <c r="AG7944" s="15"/>
      <c r="AH7944" s="15"/>
    </row>
    <row r="7945" spans="1:34" ht="15.75" customHeight="1" x14ac:dyDescent="0.25">
      <c r="A7945" s="108"/>
      <c r="B7945" s="15"/>
      <c r="C7945" s="109"/>
      <c r="D7945" s="109"/>
      <c r="E7945" s="15"/>
      <c r="F7945" s="15"/>
      <c r="G7945" s="88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28"/>
      <c r="AB7945" s="15"/>
      <c r="AC7945" s="15"/>
      <c r="AD7945" s="28"/>
      <c r="AE7945" s="15"/>
      <c r="AF7945" s="15"/>
      <c r="AG7945" s="15"/>
      <c r="AH7945" s="15"/>
    </row>
    <row r="7946" spans="1:34" ht="15.75" customHeight="1" x14ac:dyDescent="0.25">
      <c r="A7946" s="108"/>
      <c r="B7946" s="15"/>
      <c r="C7946" s="109"/>
      <c r="D7946" s="109"/>
      <c r="E7946" s="15"/>
      <c r="F7946" s="15"/>
      <c r="G7946" s="88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28"/>
      <c r="AB7946" s="15"/>
      <c r="AC7946" s="15"/>
      <c r="AD7946" s="28"/>
      <c r="AE7946" s="15"/>
      <c r="AF7946" s="15"/>
      <c r="AG7946" s="15"/>
      <c r="AH7946" s="15"/>
    </row>
    <row r="7947" spans="1:34" ht="15.75" customHeight="1" x14ac:dyDescent="0.25">
      <c r="A7947" s="108"/>
      <c r="B7947" s="15"/>
      <c r="C7947" s="109"/>
      <c r="D7947" s="109"/>
      <c r="E7947" s="15"/>
      <c r="F7947" s="15"/>
      <c r="G7947" s="88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28"/>
      <c r="AB7947" s="15"/>
      <c r="AC7947" s="15"/>
      <c r="AD7947" s="28"/>
      <c r="AE7947" s="15"/>
      <c r="AF7947" s="15"/>
      <c r="AG7947" s="15"/>
      <c r="AH7947" s="15"/>
    </row>
    <row r="7948" spans="1:34" ht="15.75" customHeight="1" x14ac:dyDescent="0.25">
      <c r="A7948" s="108"/>
      <c r="B7948" s="15"/>
      <c r="C7948" s="109"/>
      <c r="D7948" s="109"/>
      <c r="E7948" s="15"/>
      <c r="F7948" s="15"/>
      <c r="G7948" s="88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28"/>
      <c r="AB7948" s="15"/>
      <c r="AC7948" s="15"/>
      <c r="AD7948" s="28"/>
      <c r="AE7948" s="15"/>
      <c r="AF7948" s="15"/>
      <c r="AG7948" s="15"/>
      <c r="AH7948" s="15"/>
    </row>
    <row r="7949" spans="1:34" ht="15.75" customHeight="1" x14ac:dyDescent="0.25">
      <c r="A7949" s="108"/>
      <c r="B7949" s="15"/>
      <c r="C7949" s="109"/>
      <c r="D7949" s="109"/>
      <c r="E7949" s="15"/>
      <c r="F7949" s="15"/>
      <c r="G7949" s="88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28"/>
      <c r="AB7949" s="15"/>
      <c r="AC7949" s="15"/>
      <c r="AD7949" s="28"/>
      <c r="AE7949" s="15"/>
      <c r="AF7949" s="15"/>
      <c r="AG7949" s="15"/>
      <c r="AH7949" s="15"/>
    </row>
    <row r="7950" spans="1:34" ht="15.75" customHeight="1" x14ac:dyDescent="0.25">
      <c r="A7950" s="108"/>
      <c r="B7950" s="15"/>
      <c r="C7950" s="109"/>
      <c r="D7950" s="109"/>
      <c r="E7950" s="15"/>
      <c r="F7950" s="15"/>
      <c r="G7950" s="88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28"/>
      <c r="AB7950" s="15"/>
      <c r="AC7950" s="15"/>
      <c r="AD7950" s="28"/>
      <c r="AE7950" s="15"/>
      <c r="AF7950" s="15"/>
      <c r="AG7950" s="15"/>
      <c r="AH7950" s="15"/>
    </row>
    <row r="7951" spans="1:34" ht="15.75" customHeight="1" x14ac:dyDescent="0.25">
      <c r="A7951" s="108"/>
      <c r="B7951" s="15"/>
      <c r="C7951" s="109"/>
      <c r="D7951" s="109"/>
      <c r="E7951" s="15"/>
      <c r="F7951" s="15"/>
      <c r="G7951" s="88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28"/>
      <c r="AB7951" s="15"/>
      <c r="AC7951" s="15"/>
      <c r="AD7951" s="28"/>
      <c r="AE7951" s="15"/>
      <c r="AF7951" s="15"/>
      <c r="AG7951" s="15"/>
      <c r="AH7951" s="15"/>
    </row>
    <row r="7952" spans="1:34" ht="15.75" customHeight="1" x14ac:dyDescent="0.25">
      <c r="A7952" s="108"/>
      <c r="B7952" s="15"/>
      <c r="C7952" s="109"/>
      <c r="D7952" s="109"/>
      <c r="E7952" s="15"/>
      <c r="F7952" s="15"/>
      <c r="G7952" s="88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28"/>
      <c r="AB7952" s="15"/>
      <c r="AC7952" s="15"/>
      <c r="AD7952" s="28"/>
      <c r="AE7952" s="15"/>
      <c r="AF7952" s="15"/>
      <c r="AG7952" s="15"/>
      <c r="AH7952" s="15"/>
    </row>
    <row r="7953" spans="1:34" ht="15.75" customHeight="1" x14ac:dyDescent="0.25">
      <c r="A7953" s="108"/>
      <c r="B7953" s="15"/>
      <c r="C7953" s="109"/>
      <c r="D7953" s="109"/>
      <c r="E7953" s="15"/>
      <c r="F7953" s="15"/>
      <c r="G7953" s="88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28"/>
      <c r="AB7953" s="15"/>
      <c r="AC7953" s="15"/>
      <c r="AD7953" s="28"/>
      <c r="AE7953" s="15"/>
      <c r="AF7953" s="15"/>
      <c r="AG7953" s="15"/>
      <c r="AH7953" s="15"/>
    </row>
    <row r="7954" spans="1:34" ht="15.75" customHeight="1" x14ac:dyDescent="0.25">
      <c r="A7954" s="108"/>
      <c r="B7954" s="15"/>
      <c r="C7954" s="109"/>
      <c r="D7954" s="109"/>
      <c r="E7954" s="15"/>
      <c r="F7954" s="15"/>
      <c r="G7954" s="88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28"/>
      <c r="AB7954" s="15"/>
      <c r="AC7954" s="15"/>
      <c r="AD7954" s="28"/>
      <c r="AE7954" s="15"/>
      <c r="AF7954" s="15"/>
      <c r="AG7954" s="15"/>
      <c r="AH7954" s="15"/>
    </row>
    <row r="7955" spans="1:34" ht="15.75" customHeight="1" x14ac:dyDescent="0.25">
      <c r="A7955" s="108"/>
      <c r="B7955" s="15"/>
      <c r="C7955" s="109"/>
      <c r="D7955" s="109"/>
      <c r="E7955" s="15"/>
      <c r="F7955" s="15"/>
      <c r="G7955" s="88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28"/>
      <c r="AB7955" s="15"/>
      <c r="AC7955" s="15"/>
      <c r="AD7955" s="28"/>
      <c r="AE7955" s="15"/>
      <c r="AF7955" s="15"/>
      <c r="AG7955" s="15"/>
      <c r="AH7955" s="15"/>
    </row>
    <row r="7956" spans="1:34" ht="15.75" customHeight="1" x14ac:dyDescent="0.25">
      <c r="A7956" s="108"/>
      <c r="B7956" s="15"/>
      <c r="C7956" s="109"/>
      <c r="D7956" s="109"/>
      <c r="E7956" s="15"/>
      <c r="F7956" s="15"/>
      <c r="G7956" s="88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28"/>
      <c r="AB7956" s="15"/>
      <c r="AC7956" s="15"/>
      <c r="AD7956" s="28"/>
      <c r="AE7956" s="15"/>
      <c r="AF7956" s="15"/>
      <c r="AG7956" s="15"/>
      <c r="AH7956" s="15"/>
    </row>
    <row r="7957" spans="1:34" ht="15.75" customHeight="1" x14ac:dyDescent="0.25">
      <c r="A7957" s="108"/>
      <c r="B7957" s="15"/>
      <c r="C7957" s="109"/>
      <c r="D7957" s="109"/>
      <c r="E7957" s="15"/>
      <c r="F7957" s="15"/>
      <c r="G7957" s="88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28"/>
      <c r="AB7957" s="15"/>
      <c r="AC7957" s="15"/>
      <c r="AD7957" s="28"/>
      <c r="AE7957" s="15"/>
      <c r="AF7957" s="15"/>
      <c r="AG7957" s="15"/>
      <c r="AH7957" s="15"/>
    </row>
    <row r="7958" spans="1:34" ht="15.75" customHeight="1" x14ac:dyDescent="0.25">
      <c r="A7958" s="108"/>
      <c r="B7958" s="15"/>
      <c r="C7958" s="109"/>
      <c r="D7958" s="109"/>
      <c r="E7958" s="15"/>
      <c r="F7958" s="15"/>
      <c r="G7958" s="88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28"/>
      <c r="AB7958" s="15"/>
      <c r="AC7958" s="15"/>
      <c r="AD7958" s="28"/>
      <c r="AE7958" s="15"/>
      <c r="AF7958" s="15"/>
      <c r="AG7958" s="15"/>
      <c r="AH7958" s="15"/>
    </row>
    <row r="7959" spans="1:34" ht="15.75" customHeight="1" x14ac:dyDescent="0.25">
      <c r="A7959" s="108"/>
      <c r="B7959" s="15"/>
      <c r="C7959" s="109"/>
      <c r="D7959" s="109"/>
      <c r="E7959" s="15"/>
      <c r="F7959" s="15"/>
      <c r="G7959" s="88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28"/>
      <c r="AB7959" s="15"/>
      <c r="AC7959" s="15"/>
      <c r="AD7959" s="28"/>
      <c r="AE7959" s="15"/>
      <c r="AF7959" s="15"/>
      <c r="AG7959" s="15"/>
      <c r="AH7959" s="15"/>
    </row>
    <row r="7960" spans="1:34" ht="15.75" customHeight="1" x14ac:dyDescent="0.25">
      <c r="A7960" s="108"/>
      <c r="B7960" s="15"/>
      <c r="C7960" s="109"/>
      <c r="D7960" s="109"/>
      <c r="E7960" s="15"/>
      <c r="F7960" s="15"/>
      <c r="G7960" s="88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28"/>
      <c r="AB7960" s="15"/>
      <c r="AC7960" s="15"/>
      <c r="AD7960" s="28"/>
      <c r="AE7960" s="15"/>
      <c r="AF7960" s="15"/>
      <c r="AG7960" s="15"/>
      <c r="AH7960" s="15"/>
    </row>
    <row r="7961" spans="1:34" ht="15.75" customHeight="1" x14ac:dyDescent="0.25">
      <c r="A7961" s="108"/>
      <c r="B7961" s="15"/>
      <c r="C7961" s="109"/>
      <c r="D7961" s="109"/>
      <c r="E7961" s="15"/>
      <c r="F7961" s="15"/>
      <c r="G7961" s="88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28"/>
      <c r="AB7961" s="15"/>
      <c r="AC7961" s="15"/>
      <c r="AD7961" s="28"/>
      <c r="AE7961" s="15"/>
      <c r="AF7961" s="15"/>
      <c r="AG7961" s="15"/>
      <c r="AH7961" s="15"/>
    </row>
    <row r="7962" spans="1:34" ht="15.75" customHeight="1" x14ac:dyDescent="0.25">
      <c r="A7962" s="108"/>
      <c r="B7962" s="15"/>
      <c r="C7962" s="109"/>
      <c r="D7962" s="109"/>
      <c r="E7962" s="15"/>
      <c r="F7962" s="15"/>
      <c r="G7962" s="88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28"/>
      <c r="AB7962" s="15"/>
      <c r="AC7962" s="15"/>
      <c r="AD7962" s="28"/>
      <c r="AE7962" s="15"/>
      <c r="AF7962" s="15"/>
      <c r="AG7962" s="15"/>
      <c r="AH7962" s="15"/>
    </row>
    <row r="7963" spans="1:34" ht="15.75" customHeight="1" x14ac:dyDescent="0.25">
      <c r="A7963" s="108"/>
      <c r="B7963" s="15"/>
      <c r="C7963" s="109"/>
      <c r="D7963" s="109"/>
      <c r="E7963" s="15"/>
      <c r="F7963" s="15"/>
      <c r="G7963" s="88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28"/>
      <c r="AB7963" s="15"/>
      <c r="AC7963" s="15"/>
      <c r="AD7963" s="28"/>
      <c r="AE7963" s="15"/>
      <c r="AF7963" s="15"/>
      <c r="AG7963" s="15"/>
      <c r="AH7963" s="15"/>
    </row>
    <row r="7964" spans="1:34" ht="15.75" customHeight="1" x14ac:dyDescent="0.25">
      <c r="A7964" s="108"/>
      <c r="B7964" s="15"/>
      <c r="C7964" s="109"/>
      <c r="D7964" s="109"/>
      <c r="E7964" s="15"/>
      <c r="F7964" s="15"/>
      <c r="G7964" s="88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28"/>
      <c r="AB7964" s="15"/>
      <c r="AC7964" s="15"/>
      <c r="AD7964" s="28"/>
      <c r="AE7964" s="15"/>
      <c r="AF7964" s="15"/>
      <c r="AG7964" s="15"/>
      <c r="AH7964" s="15"/>
    </row>
    <row r="7965" spans="1:34" ht="15.75" customHeight="1" x14ac:dyDescent="0.25">
      <c r="A7965" s="108"/>
      <c r="B7965" s="15"/>
      <c r="C7965" s="109"/>
      <c r="D7965" s="109"/>
      <c r="E7965" s="15"/>
      <c r="F7965" s="15"/>
      <c r="G7965" s="88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28"/>
      <c r="AB7965" s="15"/>
      <c r="AC7965" s="15"/>
      <c r="AD7965" s="28"/>
      <c r="AE7965" s="15"/>
      <c r="AF7965" s="15"/>
      <c r="AG7965" s="15"/>
      <c r="AH7965" s="15"/>
    </row>
    <row r="7966" spans="1:34" ht="15.75" customHeight="1" x14ac:dyDescent="0.25">
      <c r="A7966" s="108"/>
      <c r="B7966" s="15"/>
      <c r="C7966" s="109"/>
      <c r="D7966" s="109"/>
      <c r="E7966" s="15"/>
      <c r="F7966" s="15"/>
      <c r="G7966" s="88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28"/>
      <c r="AB7966" s="15"/>
      <c r="AC7966" s="15"/>
      <c r="AD7966" s="28"/>
      <c r="AE7966" s="15"/>
      <c r="AF7966" s="15"/>
      <c r="AG7966" s="15"/>
      <c r="AH7966" s="15"/>
    </row>
    <row r="7967" spans="1:34" ht="15.75" customHeight="1" x14ac:dyDescent="0.25">
      <c r="A7967" s="108"/>
      <c r="B7967" s="15"/>
      <c r="C7967" s="109"/>
      <c r="D7967" s="109"/>
      <c r="E7967" s="15"/>
      <c r="F7967" s="15"/>
      <c r="G7967" s="88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28"/>
      <c r="AB7967" s="15"/>
      <c r="AC7967" s="15"/>
      <c r="AD7967" s="28"/>
      <c r="AE7967" s="15"/>
      <c r="AF7967" s="15"/>
      <c r="AG7967" s="15"/>
      <c r="AH7967" s="15"/>
    </row>
    <row r="7968" spans="1:34" ht="15.75" customHeight="1" x14ac:dyDescent="0.25">
      <c r="A7968" s="108"/>
      <c r="B7968" s="15"/>
      <c r="C7968" s="109"/>
      <c r="D7968" s="109"/>
      <c r="E7968" s="15"/>
      <c r="F7968" s="15"/>
      <c r="G7968" s="88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28"/>
      <c r="AB7968" s="15"/>
      <c r="AC7968" s="15"/>
      <c r="AD7968" s="28"/>
      <c r="AE7968" s="15"/>
      <c r="AF7968" s="15"/>
      <c r="AG7968" s="15"/>
      <c r="AH7968" s="15"/>
    </row>
    <row r="7969" spans="1:34" ht="15.75" customHeight="1" x14ac:dyDescent="0.25">
      <c r="A7969" s="108"/>
      <c r="B7969" s="15"/>
      <c r="C7969" s="109"/>
      <c r="D7969" s="109"/>
      <c r="E7969" s="15"/>
      <c r="F7969" s="15"/>
      <c r="G7969" s="88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28"/>
      <c r="AB7969" s="15"/>
      <c r="AC7969" s="15"/>
      <c r="AD7969" s="28"/>
      <c r="AE7969" s="15"/>
      <c r="AF7969" s="15"/>
      <c r="AG7969" s="15"/>
      <c r="AH7969" s="15"/>
    </row>
    <row r="7970" spans="1:34" ht="15.75" customHeight="1" x14ac:dyDescent="0.25">
      <c r="A7970" s="108"/>
      <c r="B7970" s="15"/>
      <c r="C7970" s="109"/>
      <c r="D7970" s="109"/>
      <c r="E7970" s="15"/>
      <c r="F7970" s="15"/>
      <c r="G7970" s="88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28"/>
      <c r="AB7970" s="15"/>
      <c r="AC7970" s="15"/>
      <c r="AD7970" s="28"/>
      <c r="AE7970" s="15"/>
      <c r="AF7970" s="15"/>
      <c r="AG7970" s="15"/>
      <c r="AH7970" s="15"/>
    </row>
    <row r="7971" spans="1:34" ht="15.75" customHeight="1" x14ac:dyDescent="0.25">
      <c r="A7971" s="108"/>
      <c r="B7971" s="15"/>
      <c r="C7971" s="109"/>
      <c r="D7971" s="109"/>
      <c r="E7971" s="15"/>
      <c r="F7971" s="15"/>
      <c r="G7971" s="88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28"/>
      <c r="AB7971" s="15"/>
      <c r="AC7971" s="15"/>
      <c r="AD7971" s="28"/>
      <c r="AE7971" s="15"/>
      <c r="AF7971" s="15"/>
      <c r="AG7971" s="15"/>
      <c r="AH7971" s="15"/>
    </row>
    <row r="7972" spans="1:34" ht="15.75" customHeight="1" x14ac:dyDescent="0.25">
      <c r="A7972" s="108"/>
      <c r="B7972" s="15"/>
      <c r="C7972" s="109"/>
      <c r="D7972" s="109"/>
      <c r="E7972" s="15"/>
      <c r="F7972" s="15"/>
      <c r="G7972" s="88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28"/>
      <c r="AB7972" s="15"/>
      <c r="AC7972" s="15"/>
      <c r="AD7972" s="28"/>
      <c r="AE7972" s="15"/>
      <c r="AF7972" s="15"/>
      <c r="AG7972" s="15"/>
      <c r="AH7972" s="15"/>
    </row>
    <row r="7973" spans="1:34" ht="15.75" customHeight="1" x14ac:dyDescent="0.25">
      <c r="A7973" s="108"/>
      <c r="B7973" s="15"/>
      <c r="C7973" s="109"/>
      <c r="D7973" s="109"/>
      <c r="E7973" s="15"/>
      <c r="F7973" s="15"/>
      <c r="G7973" s="88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28"/>
      <c r="AB7973" s="15"/>
      <c r="AC7973" s="15"/>
      <c r="AD7973" s="28"/>
      <c r="AE7973" s="15"/>
      <c r="AF7973" s="15"/>
      <c r="AG7973" s="15"/>
      <c r="AH7973" s="15"/>
    </row>
    <row r="7974" spans="1:34" ht="15.75" customHeight="1" x14ac:dyDescent="0.25">
      <c r="A7974" s="108"/>
      <c r="B7974" s="15"/>
      <c r="C7974" s="109"/>
      <c r="D7974" s="109"/>
      <c r="E7974" s="15"/>
      <c r="F7974" s="15"/>
      <c r="G7974" s="88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28"/>
      <c r="AB7974" s="15"/>
      <c r="AC7974" s="15"/>
      <c r="AD7974" s="28"/>
      <c r="AE7974" s="15"/>
      <c r="AF7974" s="15"/>
      <c r="AG7974" s="15"/>
      <c r="AH7974" s="15"/>
    </row>
    <row r="7975" spans="1:34" ht="15.75" customHeight="1" x14ac:dyDescent="0.25">
      <c r="A7975" s="108"/>
      <c r="B7975" s="15"/>
      <c r="C7975" s="109"/>
      <c r="D7975" s="109"/>
      <c r="E7975" s="15"/>
      <c r="F7975" s="15"/>
      <c r="G7975" s="88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28"/>
      <c r="AB7975" s="15"/>
      <c r="AC7975" s="15"/>
      <c r="AD7975" s="28"/>
      <c r="AE7975" s="15"/>
      <c r="AF7975" s="15"/>
      <c r="AG7975" s="15"/>
      <c r="AH7975" s="15"/>
    </row>
    <row r="7976" spans="1:34" ht="15.75" customHeight="1" x14ac:dyDescent="0.25">
      <c r="A7976" s="108"/>
      <c r="B7976" s="15"/>
      <c r="C7976" s="109"/>
      <c r="D7976" s="109"/>
      <c r="E7976" s="15"/>
      <c r="F7976" s="15"/>
      <c r="G7976" s="88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28"/>
      <c r="AB7976" s="15"/>
      <c r="AC7976" s="15"/>
      <c r="AD7976" s="28"/>
      <c r="AE7976" s="15"/>
      <c r="AF7976" s="15"/>
      <c r="AG7976" s="15"/>
      <c r="AH7976" s="15"/>
    </row>
    <row r="7977" spans="1:34" ht="15.75" customHeight="1" x14ac:dyDescent="0.25">
      <c r="A7977" s="108"/>
      <c r="B7977" s="15"/>
      <c r="C7977" s="109"/>
      <c r="D7977" s="109"/>
      <c r="E7977" s="15"/>
      <c r="F7977" s="15"/>
      <c r="G7977" s="88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28"/>
      <c r="AB7977" s="15"/>
      <c r="AC7977" s="15"/>
      <c r="AD7977" s="28"/>
      <c r="AE7977" s="15"/>
      <c r="AF7977" s="15"/>
      <c r="AG7977" s="15"/>
      <c r="AH7977" s="15"/>
    </row>
    <row r="7978" spans="1:34" ht="15.75" customHeight="1" x14ac:dyDescent="0.25">
      <c r="A7978" s="108"/>
      <c r="B7978" s="15"/>
      <c r="C7978" s="109"/>
      <c r="D7978" s="109"/>
      <c r="E7978" s="15"/>
      <c r="F7978" s="15"/>
      <c r="G7978" s="88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28"/>
      <c r="AB7978" s="15"/>
      <c r="AC7978" s="15"/>
      <c r="AD7978" s="28"/>
      <c r="AE7978" s="15"/>
      <c r="AF7978" s="15"/>
      <c r="AG7978" s="15"/>
      <c r="AH7978" s="15"/>
    </row>
    <row r="7979" spans="1:34" ht="15.75" customHeight="1" x14ac:dyDescent="0.25">
      <c r="A7979" s="108"/>
      <c r="B7979" s="15"/>
      <c r="C7979" s="109"/>
      <c r="D7979" s="109"/>
      <c r="E7979" s="15"/>
      <c r="F7979" s="15"/>
      <c r="G7979" s="88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28"/>
      <c r="AB7979" s="15"/>
      <c r="AC7979" s="15"/>
      <c r="AD7979" s="28"/>
      <c r="AE7979" s="15"/>
      <c r="AF7979" s="15"/>
      <c r="AG7979" s="15"/>
      <c r="AH7979" s="15"/>
    </row>
    <row r="7980" spans="1:34" ht="15.75" customHeight="1" x14ac:dyDescent="0.25">
      <c r="A7980" s="108"/>
      <c r="B7980" s="15"/>
      <c r="C7980" s="109"/>
      <c r="D7980" s="109"/>
      <c r="E7980" s="15"/>
      <c r="F7980" s="15"/>
      <c r="G7980" s="88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28"/>
      <c r="AB7980" s="15"/>
      <c r="AC7980" s="15"/>
      <c r="AD7980" s="28"/>
      <c r="AE7980" s="15"/>
      <c r="AF7980" s="15"/>
      <c r="AG7980" s="15"/>
      <c r="AH7980" s="15"/>
    </row>
    <row r="7981" spans="1:34" ht="15.75" customHeight="1" x14ac:dyDescent="0.25">
      <c r="A7981" s="108"/>
      <c r="B7981" s="15"/>
      <c r="C7981" s="109"/>
      <c r="D7981" s="109"/>
      <c r="E7981" s="15"/>
      <c r="F7981" s="15"/>
      <c r="G7981" s="88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28"/>
      <c r="AB7981" s="15"/>
      <c r="AC7981" s="15"/>
      <c r="AD7981" s="28"/>
      <c r="AE7981" s="15"/>
      <c r="AF7981" s="15"/>
      <c r="AG7981" s="15"/>
      <c r="AH7981" s="15"/>
    </row>
    <row r="7982" spans="1:34" ht="15.75" customHeight="1" x14ac:dyDescent="0.25">
      <c r="A7982" s="108"/>
      <c r="B7982" s="15"/>
      <c r="C7982" s="109"/>
      <c r="D7982" s="109"/>
      <c r="E7982" s="15"/>
      <c r="F7982" s="15"/>
      <c r="G7982" s="88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28"/>
      <c r="AB7982" s="15"/>
      <c r="AC7982" s="15"/>
      <c r="AD7982" s="28"/>
      <c r="AE7982" s="15"/>
      <c r="AF7982" s="15"/>
      <c r="AG7982" s="15"/>
      <c r="AH7982" s="15"/>
    </row>
    <row r="7983" spans="1:34" ht="15.75" customHeight="1" x14ac:dyDescent="0.25">
      <c r="A7983" s="108"/>
      <c r="B7983" s="15"/>
      <c r="C7983" s="109"/>
      <c r="D7983" s="109"/>
      <c r="E7983" s="15"/>
      <c r="F7983" s="15"/>
      <c r="G7983" s="88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28"/>
      <c r="AB7983" s="15"/>
      <c r="AC7983" s="15"/>
      <c r="AD7983" s="28"/>
      <c r="AE7983" s="15"/>
      <c r="AF7983" s="15"/>
      <c r="AG7983" s="15"/>
      <c r="AH7983" s="15"/>
    </row>
    <row r="7984" spans="1:34" ht="15.75" customHeight="1" x14ac:dyDescent="0.25">
      <c r="A7984" s="108"/>
      <c r="B7984" s="15"/>
      <c r="C7984" s="109"/>
      <c r="D7984" s="109"/>
      <c r="E7984" s="15"/>
      <c r="F7984" s="15"/>
      <c r="G7984" s="88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28"/>
      <c r="AB7984" s="15"/>
      <c r="AC7984" s="15"/>
      <c r="AD7984" s="28"/>
      <c r="AE7984" s="15"/>
      <c r="AF7984" s="15"/>
      <c r="AG7984" s="15"/>
      <c r="AH7984" s="15"/>
    </row>
    <row r="7985" spans="1:34" ht="15.75" customHeight="1" x14ac:dyDescent="0.25">
      <c r="A7985" s="108"/>
      <c r="B7985" s="15"/>
      <c r="C7985" s="109"/>
      <c r="D7985" s="109"/>
      <c r="E7985" s="15"/>
      <c r="F7985" s="15"/>
      <c r="G7985" s="88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28"/>
      <c r="AB7985" s="15"/>
      <c r="AC7985" s="15"/>
      <c r="AD7985" s="28"/>
      <c r="AE7985" s="15"/>
      <c r="AF7985" s="15"/>
      <c r="AG7985" s="15"/>
      <c r="AH7985" s="15"/>
    </row>
    <row r="7986" spans="1:34" ht="15.75" customHeight="1" x14ac:dyDescent="0.25">
      <c r="A7986" s="108"/>
      <c r="B7986" s="15"/>
      <c r="C7986" s="109"/>
      <c r="D7986" s="109"/>
      <c r="E7986" s="15"/>
      <c r="F7986" s="15"/>
      <c r="G7986" s="88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28"/>
      <c r="AB7986" s="15"/>
      <c r="AC7986" s="15"/>
      <c r="AD7986" s="28"/>
      <c r="AE7986" s="15"/>
      <c r="AF7986" s="15"/>
      <c r="AG7986" s="15"/>
      <c r="AH7986" s="15"/>
    </row>
    <row r="7987" spans="1:34" ht="15.75" customHeight="1" x14ac:dyDescent="0.25">
      <c r="A7987" s="108"/>
      <c r="B7987" s="15"/>
      <c r="C7987" s="109"/>
      <c r="D7987" s="109"/>
      <c r="E7987" s="15"/>
      <c r="F7987" s="15"/>
      <c r="G7987" s="88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28"/>
      <c r="AB7987" s="15"/>
      <c r="AC7987" s="15"/>
      <c r="AD7987" s="28"/>
      <c r="AE7987" s="15"/>
      <c r="AF7987" s="15"/>
      <c r="AG7987" s="15"/>
      <c r="AH7987" s="15"/>
    </row>
    <row r="7988" spans="1:34" ht="15.75" customHeight="1" x14ac:dyDescent="0.25">
      <c r="A7988" s="108"/>
      <c r="B7988" s="15"/>
      <c r="C7988" s="109"/>
      <c r="D7988" s="109"/>
      <c r="E7988" s="15"/>
      <c r="F7988" s="15"/>
      <c r="G7988" s="88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28"/>
      <c r="AB7988" s="15"/>
      <c r="AC7988" s="15"/>
      <c r="AD7988" s="28"/>
      <c r="AE7988" s="15"/>
      <c r="AF7988" s="15"/>
      <c r="AG7988" s="15"/>
      <c r="AH7988" s="15"/>
    </row>
    <row r="7989" spans="1:34" ht="15.75" customHeight="1" x14ac:dyDescent="0.25">
      <c r="A7989" s="108"/>
      <c r="B7989" s="15"/>
      <c r="C7989" s="109"/>
      <c r="D7989" s="109"/>
      <c r="E7989" s="15"/>
      <c r="F7989" s="15"/>
      <c r="G7989" s="88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28"/>
      <c r="AB7989" s="15"/>
      <c r="AC7989" s="15"/>
      <c r="AD7989" s="28"/>
      <c r="AE7989" s="15"/>
      <c r="AF7989" s="15"/>
      <c r="AG7989" s="15"/>
      <c r="AH7989" s="15"/>
    </row>
    <row r="7990" spans="1:34" ht="15.75" customHeight="1" x14ac:dyDescent="0.25">
      <c r="A7990" s="108"/>
      <c r="B7990" s="15"/>
      <c r="C7990" s="109"/>
      <c r="D7990" s="109"/>
      <c r="E7990" s="15"/>
      <c r="F7990" s="15"/>
      <c r="G7990" s="88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28"/>
      <c r="AB7990" s="15"/>
      <c r="AC7990" s="15"/>
      <c r="AD7990" s="28"/>
      <c r="AE7990" s="15"/>
      <c r="AF7990" s="15"/>
      <c r="AG7990" s="15"/>
      <c r="AH7990" s="15"/>
    </row>
    <row r="7991" spans="1:34" ht="15.75" customHeight="1" x14ac:dyDescent="0.25">
      <c r="A7991" s="108"/>
      <c r="B7991" s="15"/>
      <c r="C7991" s="109"/>
      <c r="D7991" s="109"/>
      <c r="E7991" s="15"/>
      <c r="F7991" s="15"/>
      <c r="G7991" s="88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28"/>
      <c r="AB7991" s="15"/>
      <c r="AC7991" s="15"/>
      <c r="AD7991" s="28"/>
      <c r="AE7991" s="15"/>
      <c r="AF7991" s="15"/>
      <c r="AG7991" s="15"/>
      <c r="AH7991" s="15"/>
    </row>
    <row r="7992" spans="1:34" ht="15.75" customHeight="1" x14ac:dyDescent="0.25">
      <c r="A7992" s="108"/>
      <c r="B7992" s="15"/>
      <c r="C7992" s="109"/>
      <c r="D7992" s="109"/>
      <c r="E7992" s="15"/>
      <c r="F7992" s="15"/>
      <c r="G7992" s="88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28"/>
      <c r="AB7992" s="15"/>
      <c r="AC7992" s="15"/>
      <c r="AD7992" s="28"/>
      <c r="AE7992" s="15"/>
      <c r="AF7992" s="15"/>
      <c r="AG7992" s="15"/>
      <c r="AH7992" s="15"/>
    </row>
    <row r="7993" spans="1:34" ht="15.75" customHeight="1" x14ac:dyDescent="0.25">
      <c r="A7993" s="108"/>
      <c r="B7993" s="15"/>
      <c r="C7993" s="109"/>
      <c r="D7993" s="109"/>
      <c r="E7993" s="15"/>
      <c r="F7993" s="15"/>
      <c r="G7993" s="88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28"/>
      <c r="AB7993" s="15"/>
      <c r="AC7993" s="15"/>
      <c r="AD7993" s="28"/>
      <c r="AE7993" s="15"/>
      <c r="AF7993" s="15"/>
      <c r="AG7993" s="15"/>
      <c r="AH7993" s="15"/>
    </row>
    <row r="7994" spans="1:34" ht="15.75" customHeight="1" x14ac:dyDescent="0.25">
      <c r="A7994" s="108"/>
      <c r="B7994" s="15"/>
      <c r="C7994" s="109"/>
      <c r="D7994" s="109"/>
      <c r="E7994" s="15"/>
      <c r="F7994" s="15"/>
      <c r="G7994" s="88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28"/>
      <c r="AB7994" s="15"/>
      <c r="AC7994" s="15"/>
      <c r="AD7994" s="28"/>
      <c r="AE7994" s="15"/>
      <c r="AF7994" s="15"/>
      <c r="AG7994" s="15"/>
      <c r="AH7994" s="15"/>
    </row>
    <row r="7995" spans="1:34" ht="15.75" customHeight="1" x14ac:dyDescent="0.25">
      <c r="A7995" s="108"/>
      <c r="B7995" s="15"/>
      <c r="C7995" s="109"/>
      <c r="D7995" s="109"/>
      <c r="E7995" s="15"/>
      <c r="F7995" s="15"/>
      <c r="G7995" s="88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28"/>
      <c r="AB7995" s="15"/>
      <c r="AC7995" s="15"/>
      <c r="AD7995" s="28"/>
      <c r="AE7995" s="15"/>
      <c r="AF7995" s="15"/>
      <c r="AG7995" s="15"/>
      <c r="AH7995" s="15"/>
    </row>
    <row r="7996" spans="1:34" ht="15.75" customHeight="1" x14ac:dyDescent="0.25">
      <c r="A7996" s="108"/>
      <c r="B7996" s="15"/>
      <c r="C7996" s="109"/>
      <c r="D7996" s="109"/>
      <c r="E7996" s="15"/>
      <c r="F7996" s="15"/>
      <c r="G7996" s="88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28"/>
      <c r="AB7996" s="15"/>
      <c r="AC7996" s="15"/>
      <c r="AD7996" s="28"/>
      <c r="AE7996" s="15"/>
      <c r="AF7996" s="15"/>
      <c r="AG7996" s="15"/>
      <c r="AH7996" s="15"/>
    </row>
    <row r="7997" spans="1:34" ht="15.75" customHeight="1" x14ac:dyDescent="0.25">
      <c r="A7997" s="108"/>
      <c r="B7997" s="15"/>
      <c r="C7997" s="109"/>
      <c r="D7997" s="109"/>
      <c r="E7997" s="15"/>
      <c r="F7997" s="15"/>
      <c r="G7997" s="88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28"/>
      <c r="AB7997" s="15"/>
      <c r="AC7997" s="15"/>
      <c r="AD7997" s="28"/>
      <c r="AE7997" s="15"/>
      <c r="AF7997" s="15"/>
      <c r="AG7997" s="15"/>
      <c r="AH7997" s="15"/>
    </row>
    <row r="7998" spans="1:34" ht="15.75" customHeight="1" x14ac:dyDescent="0.25">
      <c r="A7998" s="108"/>
      <c r="B7998" s="15"/>
      <c r="C7998" s="109"/>
      <c r="D7998" s="109"/>
      <c r="E7998" s="15"/>
      <c r="F7998" s="15"/>
      <c r="G7998" s="88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28"/>
      <c r="AB7998" s="15"/>
      <c r="AC7998" s="15"/>
      <c r="AD7998" s="28"/>
      <c r="AE7998" s="15"/>
      <c r="AF7998" s="15"/>
      <c r="AG7998" s="15"/>
      <c r="AH7998" s="15"/>
    </row>
    <row r="7999" spans="1:34" ht="15.75" customHeight="1" x14ac:dyDescent="0.25">
      <c r="A7999" s="108"/>
      <c r="B7999" s="15"/>
      <c r="C7999" s="109"/>
      <c r="D7999" s="109"/>
      <c r="E7999" s="15"/>
      <c r="F7999" s="15"/>
      <c r="G7999" s="88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28"/>
      <c r="AB7999" s="15"/>
      <c r="AC7999" s="15"/>
      <c r="AD7999" s="28"/>
      <c r="AE7999" s="15"/>
      <c r="AF7999" s="15"/>
      <c r="AG7999" s="15"/>
      <c r="AH7999" s="15"/>
    </row>
    <row r="8000" spans="1:34" ht="15.75" customHeight="1" x14ac:dyDescent="0.25">
      <c r="A8000" s="108"/>
      <c r="B8000" s="15"/>
      <c r="C8000" s="109"/>
      <c r="D8000" s="109"/>
      <c r="E8000" s="15"/>
      <c r="F8000" s="15"/>
      <c r="G8000" s="88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28"/>
      <c r="AB8000" s="15"/>
      <c r="AC8000" s="15"/>
      <c r="AD8000" s="28"/>
      <c r="AE8000" s="15"/>
      <c r="AF8000" s="15"/>
      <c r="AG8000" s="15"/>
      <c r="AH8000" s="15"/>
    </row>
    <row r="8001" spans="1:34" ht="15.75" customHeight="1" x14ac:dyDescent="0.25">
      <c r="A8001" s="108"/>
      <c r="B8001" s="15"/>
      <c r="C8001" s="109"/>
      <c r="D8001" s="109"/>
      <c r="E8001" s="15"/>
      <c r="F8001" s="15"/>
      <c r="G8001" s="88"/>
      <c r="H8001" s="15"/>
      <c r="I8001" s="15"/>
      <c r="J8001" s="15"/>
      <c r="K8001" s="15"/>
      <c r="L8001" s="15"/>
      <c r="M8001" s="15"/>
      <c r="N8001" s="15"/>
      <c r="O8001" s="15"/>
      <c r="P8001" s="15"/>
      <c r="Q8001" s="15"/>
      <c r="R8001" s="15"/>
      <c r="S8001" s="15"/>
      <c r="T8001" s="15"/>
      <c r="U8001" s="15"/>
      <c r="V8001" s="15"/>
      <c r="W8001" s="15"/>
      <c r="X8001" s="15"/>
      <c r="Y8001" s="15"/>
      <c r="Z8001" s="15"/>
      <c r="AA8001" s="28"/>
      <c r="AB8001" s="15"/>
      <c r="AC8001" s="15"/>
      <c r="AD8001" s="28"/>
      <c r="AE8001" s="15"/>
      <c r="AF8001" s="15"/>
      <c r="AG8001" s="15"/>
      <c r="AH8001" s="15"/>
    </row>
    <row r="8002" spans="1:34" ht="15.75" customHeight="1" x14ac:dyDescent="0.25">
      <c r="A8002" s="108"/>
      <c r="B8002" s="15"/>
      <c r="C8002" s="109"/>
      <c r="D8002" s="109"/>
      <c r="E8002" s="15"/>
      <c r="F8002" s="15"/>
      <c r="G8002" s="88"/>
      <c r="H8002" s="15"/>
      <c r="I8002" s="15"/>
      <c r="J8002" s="15"/>
      <c r="K8002" s="15"/>
      <c r="L8002" s="15"/>
      <c r="M8002" s="15"/>
      <c r="N8002" s="15"/>
      <c r="O8002" s="15"/>
      <c r="P8002" s="15"/>
      <c r="Q8002" s="15"/>
      <c r="R8002" s="15"/>
      <c r="S8002" s="15"/>
      <c r="T8002" s="15"/>
      <c r="U8002" s="15"/>
      <c r="V8002" s="15"/>
      <c r="W8002" s="15"/>
      <c r="X8002" s="15"/>
      <c r="Y8002" s="15"/>
      <c r="Z8002" s="15"/>
      <c r="AA8002" s="28"/>
      <c r="AB8002" s="15"/>
      <c r="AC8002" s="15"/>
      <c r="AD8002" s="28"/>
      <c r="AE8002" s="15"/>
      <c r="AF8002" s="15"/>
      <c r="AG8002" s="15"/>
      <c r="AH8002" s="15"/>
    </row>
    <row r="8003" spans="1:34" ht="15.75" customHeight="1" x14ac:dyDescent="0.25">
      <c r="A8003" s="108"/>
      <c r="B8003" s="15"/>
      <c r="C8003" s="109"/>
      <c r="D8003" s="109"/>
      <c r="E8003" s="15"/>
      <c r="F8003" s="15"/>
      <c r="G8003" s="88"/>
      <c r="H8003" s="15"/>
      <c r="I8003" s="15"/>
      <c r="J8003" s="15"/>
      <c r="K8003" s="15"/>
      <c r="L8003" s="15"/>
      <c r="M8003" s="15"/>
      <c r="N8003" s="15"/>
      <c r="O8003" s="15"/>
      <c r="P8003" s="15"/>
      <c r="Q8003" s="15"/>
      <c r="R8003" s="15"/>
      <c r="S8003" s="15"/>
      <c r="T8003" s="15"/>
      <c r="U8003" s="15"/>
      <c r="V8003" s="15"/>
      <c r="W8003" s="15"/>
      <c r="X8003" s="15"/>
      <c r="Y8003" s="15"/>
      <c r="Z8003" s="15"/>
      <c r="AA8003" s="28"/>
      <c r="AB8003" s="15"/>
      <c r="AC8003" s="15"/>
      <c r="AD8003" s="28"/>
      <c r="AE8003" s="15"/>
      <c r="AF8003" s="15"/>
      <c r="AG8003" s="15"/>
      <c r="AH8003" s="15"/>
    </row>
    <row r="8004" spans="1:34" ht="15.75" customHeight="1" x14ac:dyDescent="0.25">
      <c r="A8004" s="108"/>
      <c r="B8004" s="15"/>
      <c r="C8004" s="109"/>
      <c r="D8004" s="109"/>
      <c r="E8004" s="15"/>
      <c r="F8004" s="15"/>
      <c r="G8004" s="88"/>
      <c r="H8004" s="15"/>
      <c r="I8004" s="15"/>
      <c r="J8004" s="15"/>
      <c r="K8004" s="15"/>
      <c r="L8004" s="15"/>
      <c r="M8004" s="15"/>
      <c r="N8004" s="15"/>
      <c r="O8004" s="15"/>
      <c r="P8004" s="15"/>
      <c r="Q8004" s="15"/>
      <c r="R8004" s="15"/>
      <c r="S8004" s="15"/>
      <c r="T8004" s="15"/>
      <c r="U8004" s="15"/>
      <c r="V8004" s="15"/>
      <c r="W8004" s="15"/>
      <c r="X8004" s="15"/>
      <c r="Y8004" s="15"/>
      <c r="Z8004" s="15"/>
      <c r="AA8004" s="28"/>
      <c r="AB8004" s="15"/>
      <c r="AC8004" s="15"/>
      <c r="AD8004" s="28"/>
      <c r="AE8004" s="15"/>
      <c r="AF8004" s="15"/>
      <c r="AG8004" s="15"/>
      <c r="AH8004" s="15"/>
    </row>
    <row r="8005" spans="1:34" ht="15.75" customHeight="1" x14ac:dyDescent="0.25">
      <c r="A8005" s="108"/>
      <c r="B8005" s="15"/>
      <c r="C8005" s="109"/>
      <c r="D8005" s="109"/>
      <c r="E8005" s="15"/>
      <c r="F8005" s="15"/>
      <c r="G8005" s="88"/>
      <c r="H8005" s="15"/>
      <c r="I8005" s="15"/>
      <c r="J8005" s="15"/>
      <c r="K8005" s="15"/>
      <c r="L8005" s="15"/>
      <c r="M8005" s="15"/>
      <c r="N8005" s="15"/>
      <c r="O8005" s="15"/>
      <c r="P8005" s="15"/>
      <c r="Q8005" s="15"/>
      <c r="R8005" s="15"/>
      <c r="S8005" s="15"/>
      <c r="T8005" s="15"/>
      <c r="U8005" s="15"/>
      <c r="V8005" s="15"/>
      <c r="W8005" s="15"/>
      <c r="X8005" s="15"/>
      <c r="Y8005" s="15"/>
      <c r="Z8005" s="15"/>
      <c r="AA8005" s="28"/>
      <c r="AB8005" s="15"/>
      <c r="AC8005" s="15"/>
      <c r="AD8005" s="28"/>
      <c r="AE8005" s="15"/>
      <c r="AF8005" s="15"/>
      <c r="AG8005" s="15"/>
      <c r="AH8005" s="15"/>
    </row>
    <row r="8006" spans="1:34" ht="15.75" customHeight="1" x14ac:dyDescent="0.25">
      <c r="A8006" s="108"/>
      <c r="B8006" s="15"/>
      <c r="C8006" s="109"/>
      <c r="D8006" s="109"/>
      <c r="E8006" s="15"/>
      <c r="F8006" s="15"/>
      <c r="G8006" s="88"/>
      <c r="H8006" s="15"/>
      <c r="I8006" s="15"/>
      <c r="J8006" s="15"/>
      <c r="K8006" s="15"/>
      <c r="L8006" s="15"/>
      <c r="M8006" s="15"/>
      <c r="N8006" s="15"/>
      <c r="O8006" s="15"/>
      <c r="P8006" s="15"/>
      <c r="Q8006" s="15"/>
      <c r="R8006" s="15"/>
      <c r="S8006" s="15"/>
      <c r="T8006" s="15"/>
      <c r="U8006" s="15"/>
      <c r="V8006" s="15"/>
      <c r="W8006" s="15"/>
      <c r="X8006" s="15"/>
      <c r="Y8006" s="15"/>
      <c r="Z8006" s="15"/>
      <c r="AA8006" s="28"/>
      <c r="AB8006" s="15"/>
      <c r="AC8006" s="15"/>
      <c r="AD8006" s="28"/>
      <c r="AE8006" s="15"/>
      <c r="AF8006" s="15"/>
      <c r="AG8006" s="15"/>
      <c r="AH8006" s="15"/>
    </row>
    <row r="8007" spans="1:34" ht="15.75" customHeight="1" x14ac:dyDescent="0.25">
      <c r="A8007" s="108"/>
      <c r="B8007" s="15"/>
      <c r="C8007" s="109"/>
      <c r="D8007" s="109"/>
      <c r="E8007" s="15"/>
      <c r="F8007" s="15"/>
      <c r="G8007" s="88"/>
      <c r="H8007" s="15"/>
      <c r="I8007" s="15"/>
      <c r="J8007" s="15"/>
      <c r="K8007" s="15"/>
      <c r="L8007" s="15"/>
      <c r="M8007" s="15"/>
      <c r="N8007" s="15"/>
      <c r="O8007" s="15"/>
      <c r="P8007" s="15"/>
      <c r="Q8007" s="15"/>
      <c r="R8007" s="15"/>
      <c r="S8007" s="15"/>
      <c r="T8007" s="15"/>
      <c r="U8007" s="15"/>
      <c r="V8007" s="15"/>
      <c r="W8007" s="15"/>
      <c r="X8007" s="15"/>
      <c r="Y8007" s="15"/>
      <c r="Z8007" s="15"/>
      <c r="AA8007" s="28"/>
      <c r="AB8007" s="15"/>
      <c r="AC8007" s="15"/>
      <c r="AD8007" s="28"/>
      <c r="AE8007" s="15"/>
      <c r="AF8007" s="15"/>
      <c r="AG8007" s="15"/>
      <c r="AH8007" s="15"/>
    </row>
    <row r="8008" spans="1:34" ht="15.75" customHeight="1" x14ac:dyDescent="0.25">
      <c r="A8008" s="108"/>
      <c r="B8008" s="15"/>
      <c r="C8008" s="109"/>
      <c r="D8008" s="109"/>
      <c r="E8008" s="15"/>
      <c r="F8008" s="15"/>
      <c r="G8008" s="88"/>
      <c r="H8008" s="15"/>
      <c r="I8008" s="15"/>
      <c r="J8008" s="15"/>
      <c r="K8008" s="15"/>
      <c r="L8008" s="15"/>
      <c r="M8008" s="15"/>
      <c r="N8008" s="15"/>
      <c r="O8008" s="15"/>
      <c r="P8008" s="15"/>
      <c r="Q8008" s="15"/>
      <c r="R8008" s="15"/>
      <c r="S8008" s="15"/>
      <c r="T8008" s="15"/>
      <c r="U8008" s="15"/>
      <c r="V8008" s="15"/>
      <c r="W8008" s="15"/>
      <c r="X8008" s="15"/>
      <c r="Y8008" s="15"/>
      <c r="Z8008" s="15"/>
      <c r="AA8008" s="28"/>
      <c r="AB8008" s="15"/>
      <c r="AC8008" s="15"/>
      <c r="AD8008" s="28"/>
      <c r="AE8008" s="15"/>
      <c r="AF8008" s="15"/>
      <c r="AG8008" s="15"/>
      <c r="AH8008" s="15"/>
    </row>
    <row r="8009" spans="1:34" ht="15.75" customHeight="1" x14ac:dyDescent="0.25">
      <c r="A8009" s="108"/>
      <c r="B8009" s="15"/>
      <c r="C8009" s="109"/>
      <c r="D8009" s="109"/>
      <c r="E8009" s="15"/>
      <c r="F8009" s="15"/>
      <c r="G8009" s="88"/>
      <c r="H8009" s="15"/>
      <c r="I8009" s="15"/>
      <c r="J8009" s="15"/>
      <c r="K8009" s="15"/>
      <c r="L8009" s="15"/>
      <c r="M8009" s="15"/>
      <c r="N8009" s="15"/>
      <c r="O8009" s="15"/>
      <c r="P8009" s="15"/>
      <c r="Q8009" s="15"/>
      <c r="R8009" s="15"/>
      <c r="S8009" s="15"/>
      <c r="T8009" s="15"/>
      <c r="U8009" s="15"/>
      <c r="V8009" s="15"/>
      <c r="W8009" s="15"/>
      <c r="X8009" s="15"/>
      <c r="Y8009" s="15"/>
      <c r="Z8009" s="15"/>
      <c r="AA8009" s="28"/>
      <c r="AB8009" s="15"/>
      <c r="AC8009" s="15"/>
      <c r="AD8009" s="28"/>
      <c r="AE8009" s="15"/>
      <c r="AF8009" s="15"/>
      <c r="AG8009" s="15"/>
      <c r="AH8009" s="15"/>
    </row>
    <row r="8010" spans="1:34" ht="15.75" customHeight="1" x14ac:dyDescent="0.25">
      <c r="A8010" s="108"/>
      <c r="B8010" s="15"/>
      <c r="C8010" s="109"/>
      <c r="D8010" s="109"/>
      <c r="E8010" s="15"/>
      <c r="F8010" s="15"/>
      <c r="G8010" s="88"/>
      <c r="H8010" s="15"/>
      <c r="I8010" s="15"/>
      <c r="J8010" s="15"/>
      <c r="K8010" s="15"/>
      <c r="L8010" s="15"/>
      <c r="M8010" s="15"/>
      <c r="N8010" s="15"/>
      <c r="O8010" s="15"/>
      <c r="P8010" s="15"/>
      <c r="Q8010" s="15"/>
      <c r="R8010" s="15"/>
      <c r="S8010" s="15"/>
      <c r="T8010" s="15"/>
      <c r="U8010" s="15"/>
      <c r="V8010" s="15"/>
      <c r="W8010" s="15"/>
      <c r="X8010" s="15"/>
      <c r="Y8010" s="15"/>
      <c r="Z8010" s="15"/>
      <c r="AA8010" s="28"/>
      <c r="AB8010" s="15"/>
      <c r="AC8010" s="15"/>
      <c r="AD8010" s="28"/>
      <c r="AE8010" s="15"/>
      <c r="AF8010" s="15"/>
      <c r="AG8010" s="15"/>
      <c r="AH8010" s="15"/>
    </row>
    <row r="8011" spans="1:34" ht="15.75" customHeight="1" x14ac:dyDescent="0.25">
      <c r="A8011" s="108"/>
      <c r="B8011" s="15"/>
      <c r="C8011" s="109"/>
      <c r="D8011" s="109"/>
      <c r="E8011" s="15"/>
      <c r="F8011" s="15"/>
      <c r="G8011" s="88"/>
      <c r="H8011" s="15"/>
      <c r="I8011" s="15"/>
      <c r="J8011" s="15"/>
      <c r="K8011" s="15"/>
      <c r="L8011" s="15"/>
      <c r="M8011" s="15"/>
      <c r="N8011" s="15"/>
      <c r="O8011" s="15"/>
      <c r="P8011" s="15"/>
      <c r="Q8011" s="15"/>
      <c r="R8011" s="15"/>
      <c r="S8011" s="15"/>
      <c r="T8011" s="15"/>
      <c r="U8011" s="15"/>
      <c r="V8011" s="15"/>
      <c r="W8011" s="15"/>
      <c r="X8011" s="15"/>
      <c r="Y8011" s="15"/>
      <c r="Z8011" s="15"/>
      <c r="AA8011" s="28"/>
      <c r="AB8011" s="15"/>
      <c r="AC8011" s="15"/>
      <c r="AD8011" s="28"/>
      <c r="AE8011" s="15"/>
      <c r="AF8011" s="15"/>
      <c r="AG8011" s="15"/>
      <c r="AH8011" s="15"/>
    </row>
    <row r="8012" spans="1:34" ht="15.75" customHeight="1" x14ac:dyDescent="0.25">
      <c r="A8012" s="108"/>
      <c r="B8012" s="15"/>
      <c r="C8012" s="109"/>
      <c r="D8012" s="109"/>
      <c r="E8012" s="15"/>
      <c r="F8012" s="15"/>
      <c r="G8012" s="88"/>
      <c r="H8012" s="15"/>
      <c r="I8012" s="15"/>
      <c r="J8012" s="15"/>
      <c r="K8012" s="15"/>
      <c r="L8012" s="15"/>
      <c r="M8012" s="15"/>
      <c r="N8012" s="15"/>
      <c r="O8012" s="15"/>
      <c r="P8012" s="15"/>
      <c r="Q8012" s="15"/>
      <c r="R8012" s="15"/>
      <c r="S8012" s="15"/>
      <c r="T8012" s="15"/>
      <c r="U8012" s="15"/>
      <c r="V8012" s="15"/>
      <c r="W8012" s="15"/>
      <c r="X8012" s="15"/>
      <c r="Y8012" s="15"/>
      <c r="Z8012" s="15"/>
      <c r="AA8012" s="28"/>
      <c r="AB8012" s="15"/>
      <c r="AC8012" s="15"/>
      <c r="AD8012" s="28"/>
      <c r="AE8012" s="15"/>
      <c r="AF8012" s="15"/>
      <c r="AG8012" s="15"/>
      <c r="AH8012" s="15"/>
    </row>
    <row r="8013" spans="1:34" ht="15.75" customHeight="1" x14ac:dyDescent="0.25">
      <c r="A8013" s="108"/>
      <c r="B8013" s="15"/>
      <c r="C8013" s="109"/>
      <c r="D8013" s="109"/>
      <c r="E8013" s="15"/>
      <c r="F8013" s="15"/>
      <c r="G8013" s="88"/>
      <c r="H8013" s="15"/>
      <c r="I8013" s="15"/>
      <c r="J8013" s="15"/>
      <c r="K8013" s="15"/>
      <c r="L8013" s="15"/>
      <c r="M8013" s="15"/>
      <c r="N8013" s="15"/>
      <c r="O8013" s="15"/>
      <c r="P8013" s="15"/>
      <c r="Q8013" s="15"/>
      <c r="R8013" s="15"/>
      <c r="S8013" s="15"/>
      <c r="T8013" s="15"/>
      <c r="U8013" s="15"/>
      <c r="V8013" s="15"/>
      <c r="W8013" s="15"/>
      <c r="X8013" s="15"/>
      <c r="Y8013" s="15"/>
      <c r="Z8013" s="15"/>
      <c r="AA8013" s="28"/>
      <c r="AB8013" s="15"/>
      <c r="AC8013" s="15"/>
      <c r="AD8013" s="28"/>
      <c r="AE8013" s="15"/>
      <c r="AF8013" s="15"/>
      <c r="AG8013" s="15"/>
      <c r="AH8013" s="15"/>
    </row>
    <row r="8014" spans="1:34" ht="15.75" customHeight="1" x14ac:dyDescent="0.25">
      <c r="A8014" s="108"/>
      <c r="B8014" s="15"/>
      <c r="C8014" s="109"/>
      <c r="D8014" s="109"/>
      <c r="E8014" s="15"/>
      <c r="F8014" s="15"/>
      <c r="G8014" s="88"/>
      <c r="H8014" s="15"/>
      <c r="I8014" s="15"/>
      <c r="J8014" s="15"/>
      <c r="K8014" s="15"/>
      <c r="L8014" s="15"/>
      <c r="M8014" s="15"/>
      <c r="N8014" s="15"/>
      <c r="O8014" s="15"/>
      <c r="P8014" s="15"/>
      <c r="Q8014" s="15"/>
      <c r="R8014" s="15"/>
      <c r="S8014" s="15"/>
      <c r="T8014" s="15"/>
      <c r="U8014" s="15"/>
      <c r="V8014" s="15"/>
      <c r="W8014" s="15"/>
      <c r="X8014" s="15"/>
      <c r="Y8014" s="15"/>
      <c r="Z8014" s="15"/>
      <c r="AA8014" s="28"/>
      <c r="AB8014" s="15"/>
      <c r="AC8014" s="15"/>
      <c r="AD8014" s="28"/>
      <c r="AE8014" s="15"/>
      <c r="AF8014" s="15"/>
      <c r="AG8014" s="15"/>
      <c r="AH8014" s="15"/>
    </row>
    <row r="8015" spans="1:34" ht="15.75" customHeight="1" x14ac:dyDescent="0.25">
      <c r="A8015" s="108"/>
      <c r="B8015" s="15"/>
      <c r="C8015" s="109"/>
      <c r="D8015" s="109"/>
      <c r="E8015" s="15"/>
      <c r="F8015" s="15"/>
      <c r="G8015" s="88"/>
      <c r="H8015" s="15"/>
      <c r="I8015" s="15"/>
      <c r="J8015" s="15"/>
      <c r="K8015" s="15"/>
      <c r="L8015" s="15"/>
      <c r="M8015" s="15"/>
      <c r="N8015" s="15"/>
      <c r="O8015" s="15"/>
      <c r="P8015" s="15"/>
      <c r="Q8015" s="15"/>
      <c r="R8015" s="15"/>
      <c r="S8015" s="15"/>
      <c r="T8015" s="15"/>
      <c r="U8015" s="15"/>
      <c r="V8015" s="15"/>
      <c r="W8015" s="15"/>
      <c r="X8015" s="15"/>
      <c r="Y8015" s="15"/>
      <c r="Z8015" s="15"/>
      <c r="AA8015" s="28"/>
      <c r="AB8015" s="15"/>
      <c r="AC8015" s="15"/>
      <c r="AD8015" s="28"/>
      <c r="AE8015" s="15"/>
      <c r="AF8015" s="15"/>
      <c r="AG8015" s="15"/>
      <c r="AH8015" s="15"/>
    </row>
    <row r="8016" spans="1:34" ht="15.75" customHeight="1" x14ac:dyDescent="0.25">
      <c r="A8016" s="108"/>
      <c r="B8016" s="15"/>
      <c r="C8016" s="109"/>
      <c r="D8016" s="109"/>
      <c r="E8016" s="15"/>
      <c r="F8016" s="15"/>
      <c r="G8016" s="88"/>
      <c r="H8016" s="15"/>
      <c r="I8016" s="15"/>
      <c r="J8016" s="15"/>
      <c r="K8016" s="15"/>
      <c r="L8016" s="15"/>
      <c r="M8016" s="15"/>
      <c r="N8016" s="15"/>
      <c r="O8016" s="15"/>
      <c r="P8016" s="15"/>
      <c r="Q8016" s="15"/>
      <c r="R8016" s="15"/>
      <c r="S8016" s="15"/>
      <c r="T8016" s="15"/>
      <c r="U8016" s="15"/>
      <c r="V8016" s="15"/>
      <c r="W8016" s="15"/>
      <c r="X8016" s="15"/>
      <c r="Y8016" s="15"/>
      <c r="Z8016" s="15"/>
      <c r="AA8016" s="28"/>
      <c r="AB8016" s="15"/>
      <c r="AC8016" s="15"/>
      <c r="AD8016" s="28"/>
      <c r="AE8016" s="15"/>
      <c r="AF8016" s="15"/>
      <c r="AG8016" s="15"/>
      <c r="AH8016" s="15"/>
    </row>
    <row r="8017" spans="1:34" ht="15.75" customHeight="1" x14ac:dyDescent="0.25">
      <c r="A8017" s="108"/>
      <c r="B8017" s="15"/>
      <c r="C8017" s="109"/>
      <c r="D8017" s="109"/>
      <c r="E8017" s="15"/>
      <c r="F8017" s="15"/>
      <c r="G8017" s="88"/>
      <c r="H8017" s="15"/>
      <c r="I8017" s="15"/>
      <c r="J8017" s="15"/>
      <c r="K8017" s="15"/>
      <c r="L8017" s="15"/>
      <c r="M8017" s="15"/>
      <c r="N8017" s="15"/>
      <c r="O8017" s="15"/>
      <c r="P8017" s="15"/>
      <c r="Q8017" s="15"/>
      <c r="R8017" s="15"/>
      <c r="S8017" s="15"/>
      <c r="T8017" s="15"/>
      <c r="U8017" s="15"/>
      <c r="V8017" s="15"/>
      <c r="W8017" s="15"/>
      <c r="X8017" s="15"/>
      <c r="Y8017" s="15"/>
      <c r="Z8017" s="15"/>
      <c r="AA8017" s="28"/>
      <c r="AB8017" s="15"/>
      <c r="AC8017" s="15"/>
      <c r="AD8017" s="28"/>
      <c r="AE8017" s="15"/>
      <c r="AF8017" s="15"/>
      <c r="AG8017" s="15"/>
      <c r="AH8017" s="15"/>
    </row>
    <row r="8018" spans="1:34" ht="15.75" customHeight="1" x14ac:dyDescent="0.25">
      <c r="A8018" s="108"/>
      <c r="B8018" s="15"/>
      <c r="C8018" s="109"/>
      <c r="D8018" s="109"/>
      <c r="E8018" s="15"/>
      <c r="F8018" s="15"/>
      <c r="G8018" s="88"/>
      <c r="H8018" s="15"/>
      <c r="I8018" s="15"/>
      <c r="J8018" s="15"/>
      <c r="K8018" s="15"/>
      <c r="L8018" s="15"/>
      <c r="M8018" s="15"/>
      <c r="N8018" s="15"/>
      <c r="O8018" s="15"/>
      <c r="P8018" s="15"/>
      <c r="Q8018" s="15"/>
      <c r="R8018" s="15"/>
      <c r="S8018" s="15"/>
      <c r="T8018" s="15"/>
      <c r="U8018" s="15"/>
      <c r="V8018" s="15"/>
      <c r="W8018" s="15"/>
      <c r="X8018" s="15"/>
      <c r="Y8018" s="15"/>
      <c r="Z8018" s="15"/>
      <c r="AA8018" s="28"/>
      <c r="AB8018" s="15"/>
      <c r="AC8018" s="15"/>
      <c r="AD8018" s="28"/>
      <c r="AE8018" s="15"/>
      <c r="AF8018" s="15"/>
      <c r="AG8018" s="15"/>
      <c r="AH8018" s="15"/>
    </row>
    <row r="8019" spans="1:34" ht="15.75" customHeight="1" x14ac:dyDescent="0.25">
      <c r="A8019" s="108"/>
      <c r="B8019" s="15"/>
      <c r="C8019" s="109"/>
      <c r="D8019" s="109"/>
      <c r="E8019" s="15"/>
      <c r="F8019" s="15"/>
      <c r="G8019" s="88"/>
      <c r="H8019" s="15"/>
      <c r="I8019" s="15"/>
      <c r="J8019" s="15"/>
      <c r="K8019" s="15"/>
      <c r="L8019" s="15"/>
      <c r="M8019" s="15"/>
      <c r="N8019" s="15"/>
      <c r="O8019" s="15"/>
      <c r="P8019" s="15"/>
      <c r="Q8019" s="15"/>
      <c r="R8019" s="15"/>
      <c r="S8019" s="15"/>
      <c r="T8019" s="15"/>
      <c r="U8019" s="15"/>
      <c r="V8019" s="15"/>
      <c r="W8019" s="15"/>
      <c r="X8019" s="15"/>
      <c r="Y8019" s="15"/>
      <c r="Z8019" s="15"/>
      <c r="AA8019" s="28"/>
      <c r="AB8019" s="15"/>
      <c r="AC8019" s="15"/>
      <c r="AD8019" s="28"/>
      <c r="AE8019" s="15"/>
      <c r="AF8019" s="15"/>
      <c r="AG8019" s="15"/>
      <c r="AH8019" s="15"/>
    </row>
    <row r="8020" spans="1:34" ht="15.75" customHeight="1" x14ac:dyDescent="0.25">
      <c r="A8020" s="108"/>
      <c r="B8020" s="15"/>
      <c r="C8020" s="109"/>
      <c r="D8020" s="109"/>
      <c r="E8020" s="15"/>
      <c r="F8020" s="15"/>
      <c r="G8020" s="88"/>
      <c r="H8020" s="15"/>
      <c r="I8020" s="15"/>
      <c r="J8020" s="15"/>
      <c r="K8020" s="15"/>
      <c r="L8020" s="15"/>
      <c r="M8020" s="15"/>
      <c r="N8020" s="15"/>
      <c r="O8020" s="15"/>
      <c r="P8020" s="15"/>
      <c r="Q8020" s="15"/>
      <c r="R8020" s="15"/>
      <c r="S8020" s="15"/>
      <c r="T8020" s="15"/>
      <c r="U8020" s="15"/>
      <c r="V8020" s="15"/>
      <c r="W8020" s="15"/>
      <c r="X8020" s="15"/>
      <c r="Y8020" s="15"/>
      <c r="Z8020" s="15"/>
      <c r="AA8020" s="28"/>
      <c r="AB8020" s="15"/>
      <c r="AC8020" s="15"/>
      <c r="AD8020" s="28"/>
      <c r="AE8020" s="15"/>
      <c r="AF8020" s="15"/>
      <c r="AG8020" s="15"/>
      <c r="AH8020" s="15"/>
    </row>
    <row r="8021" spans="1:34" ht="15.75" customHeight="1" x14ac:dyDescent="0.25">
      <c r="A8021" s="108"/>
      <c r="B8021" s="15"/>
      <c r="C8021" s="109"/>
      <c r="D8021" s="109"/>
      <c r="E8021" s="15"/>
      <c r="F8021" s="15"/>
      <c r="G8021" s="88"/>
      <c r="H8021" s="15"/>
      <c r="I8021" s="15"/>
      <c r="J8021" s="15"/>
      <c r="K8021" s="15"/>
      <c r="L8021" s="15"/>
      <c r="M8021" s="15"/>
      <c r="N8021" s="15"/>
      <c r="O8021" s="15"/>
      <c r="P8021" s="15"/>
      <c r="Q8021" s="15"/>
      <c r="R8021" s="15"/>
      <c r="S8021" s="15"/>
      <c r="T8021" s="15"/>
      <c r="U8021" s="15"/>
      <c r="V8021" s="15"/>
      <c r="W8021" s="15"/>
      <c r="X8021" s="15"/>
      <c r="Y8021" s="15"/>
      <c r="Z8021" s="15"/>
      <c r="AA8021" s="28"/>
      <c r="AB8021" s="15"/>
      <c r="AC8021" s="15"/>
      <c r="AD8021" s="28"/>
      <c r="AE8021" s="15"/>
      <c r="AF8021" s="15"/>
      <c r="AG8021" s="15"/>
      <c r="AH8021" s="15"/>
    </row>
    <row r="8022" spans="1:34" ht="15.75" customHeight="1" x14ac:dyDescent="0.25">
      <c r="A8022" s="108"/>
      <c r="B8022" s="15"/>
      <c r="C8022" s="109"/>
      <c r="D8022" s="109"/>
      <c r="E8022" s="15"/>
      <c r="F8022" s="15"/>
      <c r="G8022" s="88"/>
      <c r="H8022" s="15"/>
      <c r="I8022" s="15"/>
      <c r="J8022" s="15"/>
      <c r="K8022" s="15"/>
      <c r="L8022" s="15"/>
      <c r="M8022" s="15"/>
      <c r="N8022" s="15"/>
      <c r="O8022" s="15"/>
      <c r="P8022" s="15"/>
      <c r="Q8022" s="15"/>
      <c r="R8022" s="15"/>
      <c r="S8022" s="15"/>
      <c r="T8022" s="15"/>
      <c r="U8022" s="15"/>
      <c r="V8022" s="15"/>
      <c r="W8022" s="15"/>
      <c r="X8022" s="15"/>
      <c r="Y8022" s="15"/>
      <c r="Z8022" s="15"/>
      <c r="AA8022" s="28"/>
      <c r="AB8022" s="15"/>
      <c r="AC8022" s="15"/>
      <c r="AD8022" s="28"/>
      <c r="AE8022" s="15"/>
      <c r="AF8022" s="15"/>
      <c r="AG8022" s="15"/>
      <c r="AH8022" s="15"/>
    </row>
    <row r="8023" spans="1:34" ht="15.75" customHeight="1" x14ac:dyDescent="0.25">
      <c r="A8023" s="108"/>
      <c r="B8023" s="15"/>
      <c r="C8023" s="109"/>
      <c r="D8023" s="109"/>
      <c r="E8023" s="15"/>
      <c r="F8023" s="15"/>
      <c r="G8023" s="88"/>
      <c r="H8023" s="15"/>
      <c r="I8023" s="15"/>
      <c r="J8023" s="15"/>
      <c r="K8023" s="15"/>
      <c r="L8023" s="15"/>
      <c r="M8023" s="15"/>
      <c r="N8023" s="15"/>
      <c r="O8023" s="15"/>
      <c r="P8023" s="15"/>
      <c r="Q8023" s="15"/>
      <c r="R8023" s="15"/>
      <c r="S8023" s="15"/>
      <c r="T8023" s="15"/>
      <c r="U8023" s="15"/>
      <c r="V8023" s="15"/>
      <c r="W8023" s="15"/>
      <c r="X8023" s="15"/>
      <c r="Y8023" s="15"/>
      <c r="Z8023" s="15"/>
      <c r="AA8023" s="28"/>
      <c r="AB8023" s="15"/>
      <c r="AC8023" s="15"/>
      <c r="AD8023" s="28"/>
      <c r="AE8023" s="15"/>
      <c r="AF8023" s="15"/>
      <c r="AG8023" s="15"/>
      <c r="AH8023" s="15"/>
    </row>
    <row r="8024" spans="1:34" ht="15.75" customHeight="1" x14ac:dyDescent="0.25">
      <c r="A8024" s="108"/>
      <c r="B8024" s="15"/>
      <c r="C8024" s="109"/>
      <c r="D8024" s="109"/>
      <c r="E8024" s="15"/>
      <c r="F8024" s="15"/>
      <c r="G8024" s="88"/>
      <c r="H8024" s="15"/>
      <c r="I8024" s="15"/>
      <c r="J8024" s="15"/>
      <c r="K8024" s="15"/>
      <c r="L8024" s="15"/>
      <c r="M8024" s="15"/>
      <c r="N8024" s="15"/>
      <c r="O8024" s="15"/>
      <c r="P8024" s="15"/>
      <c r="Q8024" s="15"/>
      <c r="R8024" s="15"/>
      <c r="S8024" s="15"/>
      <c r="T8024" s="15"/>
      <c r="U8024" s="15"/>
      <c r="V8024" s="15"/>
      <c r="W8024" s="15"/>
      <c r="X8024" s="15"/>
      <c r="Y8024" s="15"/>
      <c r="Z8024" s="15"/>
      <c r="AA8024" s="28"/>
      <c r="AB8024" s="15"/>
      <c r="AC8024" s="15"/>
      <c r="AD8024" s="28"/>
      <c r="AE8024" s="15"/>
      <c r="AF8024" s="15"/>
      <c r="AG8024" s="15"/>
      <c r="AH8024" s="15"/>
    </row>
    <row r="8025" spans="1:34" ht="15.75" customHeight="1" x14ac:dyDescent="0.25">
      <c r="A8025" s="108"/>
      <c r="B8025" s="15"/>
      <c r="C8025" s="109"/>
      <c r="D8025" s="109"/>
      <c r="E8025" s="15"/>
      <c r="F8025" s="15"/>
      <c r="G8025" s="88"/>
      <c r="H8025" s="15"/>
      <c r="I8025" s="15"/>
      <c r="J8025" s="15"/>
      <c r="K8025" s="15"/>
      <c r="L8025" s="15"/>
      <c r="M8025" s="15"/>
      <c r="N8025" s="15"/>
      <c r="O8025" s="15"/>
      <c r="P8025" s="15"/>
      <c r="Q8025" s="15"/>
      <c r="R8025" s="15"/>
      <c r="S8025" s="15"/>
      <c r="T8025" s="15"/>
      <c r="U8025" s="15"/>
      <c r="V8025" s="15"/>
      <c r="W8025" s="15"/>
      <c r="X8025" s="15"/>
      <c r="Y8025" s="15"/>
      <c r="Z8025" s="15"/>
      <c r="AA8025" s="28"/>
      <c r="AB8025" s="15"/>
      <c r="AC8025" s="15"/>
      <c r="AD8025" s="28"/>
      <c r="AE8025" s="15"/>
      <c r="AF8025" s="15"/>
      <c r="AG8025" s="15"/>
      <c r="AH8025" s="15"/>
    </row>
    <row r="8026" spans="1:34" ht="15.75" customHeight="1" x14ac:dyDescent="0.25">
      <c r="A8026" s="108"/>
      <c r="B8026" s="15"/>
      <c r="C8026" s="109"/>
      <c r="D8026" s="109"/>
      <c r="E8026" s="15"/>
      <c r="F8026" s="15"/>
      <c r="G8026" s="88"/>
      <c r="H8026" s="15"/>
      <c r="I8026" s="15"/>
      <c r="J8026" s="15"/>
      <c r="K8026" s="15"/>
      <c r="L8026" s="15"/>
      <c r="M8026" s="15"/>
      <c r="N8026" s="15"/>
      <c r="O8026" s="15"/>
      <c r="P8026" s="15"/>
      <c r="Q8026" s="15"/>
      <c r="R8026" s="15"/>
      <c r="S8026" s="15"/>
      <c r="T8026" s="15"/>
      <c r="U8026" s="15"/>
      <c r="V8026" s="15"/>
      <c r="W8026" s="15"/>
      <c r="X8026" s="15"/>
      <c r="Y8026" s="15"/>
      <c r="Z8026" s="15"/>
      <c r="AA8026" s="28"/>
      <c r="AB8026" s="15"/>
      <c r="AC8026" s="15"/>
      <c r="AD8026" s="28"/>
      <c r="AE8026" s="15"/>
      <c r="AF8026" s="15"/>
      <c r="AG8026" s="15"/>
      <c r="AH8026" s="15"/>
    </row>
    <row r="8027" spans="1:34" ht="15.75" customHeight="1" x14ac:dyDescent="0.25">
      <c r="A8027" s="108"/>
      <c r="B8027" s="15"/>
      <c r="C8027" s="109"/>
      <c r="D8027" s="109"/>
      <c r="E8027" s="15"/>
      <c r="F8027" s="15"/>
      <c r="G8027" s="88"/>
      <c r="H8027" s="15"/>
      <c r="I8027" s="15"/>
      <c r="J8027" s="15"/>
      <c r="K8027" s="15"/>
      <c r="L8027" s="15"/>
      <c r="M8027" s="15"/>
      <c r="N8027" s="15"/>
      <c r="O8027" s="15"/>
      <c r="P8027" s="15"/>
      <c r="Q8027" s="15"/>
      <c r="R8027" s="15"/>
      <c r="S8027" s="15"/>
      <c r="T8027" s="15"/>
      <c r="U8027" s="15"/>
      <c r="V8027" s="15"/>
      <c r="W8027" s="15"/>
      <c r="X8027" s="15"/>
      <c r="Y8027" s="15"/>
      <c r="Z8027" s="15"/>
      <c r="AA8027" s="28"/>
      <c r="AB8027" s="15"/>
      <c r="AC8027" s="15"/>
      <c r="AD8027" s="28"/>
      <c r="AE8027" s="15"/>
      <c r="AF8027" s="15"/>
      <c r="AG8027" s="15"/>
      <c r="AH8027" s="15"/>
    </row>
    <row r="8028" spans="1:34" ht="15.75" customHeight="1" x14ac:dyDescent="0.25">
      <c r="A8028" s="108"/>
      <c r="B8028" s="15"/>
      <c r="C8028" s="109"/>
      <c r="D8028" s="109"/>
      <c r="E8028" s="15"/>
      <c r="F8028" s="15"/>
      <c r="G8028" s="88"/>
      <c r="H8028" s="15"/>
      <c r="I8028" s="15"/>
      <c r="J8028" s="15"/>
      <c r="K8028" s="15"/>
      <c r="L8028" s="15"/>
      <c r="M8028" s="15"/>
      <c r="N8028" s="15"/>
      <c r="O8028" s="15"/>
      <c r="P8028" s="15"/>
      <c r="Q8028" s="15"/>
      <c r="R8028" s="15"/>
      <c r="S8028" s="15"/>
      <c r="T8028" s="15"/>
      <c r="U8028" s="15"/>
      <c r="V8028" s="15"/>
      <c r="W8028" s="15"/>
      <c r="X8028" s="15"/>
      <c r="Y8028" s="15"/>
      <c r="Z8028" s="15"/>
      <c r="AA8028" s="28"/>
      <c r="AB8028" s="15"/>
      <c r="AC8028" s="15"/>
      <c r="AD8028" s="28"/>
      <c r="AE8028" s="15"/>
      <c r="AF8028" s="15"/>
      <c r="AG8028" s="15"/>
      <c r="AH8028" s="15"/>
    </row>
    <row r="8029" spans="1:34" ht="15.75" customHeight="1" x14ac:dyDescent="0.25">
      <c r="A8029" s="108"/>
      <c r="B8029" s="15"/>
      <c r="C8029" s="109"/>
      <c r="D8029" s="109"/>
      <c r="E8029" s="15"/>
      <c r="F8029" s="15"/>
      <c r="G8029" s="88"/>
      <c r="H8029" s="15"/>
      <c r="I8029" s="15"/>
      <c r="J8029" s="15"/>
      <c r="K8029" s="15"/>
      <c r="L8029" s="15"/>
      <c r="M8029" s="15"/>
      <c r="N8029" s="15"/>
      <c r="O8029" s="15"/>
      <c r="P8029" s="15"/>
      <c r="Q8029" s="15"/>
      <c r="R8029" s="15"/>
      <c r="S8029" s="15"/>
      <c r="T8029" s="15"/>
      <c r="U8029" s="15"/>
      <c r="V8029" s="15"/>
      <c r="W8029" s="15"/>
      <c r="X8029" s="15"/>
      <c r="Y8029" s="15"/>
      <c r="Z8029" s="15"/>
      <c r="AA8029" s="28"/>
      <c r="AB8029" s="15"/>
      <c r="AC8029" s="15"/>
      <c r="AD8029" s="28"/>
      <c r="AE8029" s="15"/>
      <c r="AF8029" s="15"/>
      <c r="AG8029" s="15"/>
      <c r="AH8029" s="15"/>
    </row>
    <row r="8030" spans="1:34" ht="15.75" customHeight="1" x14ac:dyDescent="0.25">
      <c r="A8030" s="108"/>
      <c r="B8030" s="15"/>
      <c r="C8030" s="109"/>
      <c r="D8030" s="109"/>
      <c r="E8030" s="15"/>
      <c r="F8030" s="15"/>
      <c r="G8030" s="88"/>
      <c r="H8030" s="15"/>
      <c r="I8030" s="15"/>
      <c r="J8030" s="15"/>
      <c r="K8030" s="15"/>
      <c r="L8030" s="15"/>
      <c r="M8030" s="15"/>
      <c r="N8030" s="15"/>
      <c r="O8030" s="15"/>
      <c r="P8030" s="15"/>
      <c r="Q8030" s="15"/>
      <c r="R8030" s="15"/>
      <c r="S8030" s="15"/>
      <c r="T8030" s="15"/>
      <c r="U8030" s="15"/>
      <c r="V8030" s="15"/>
      <c r="W8030" s="15"/>
      <c r="X8030" s="15"/>
      <c r="Y8030" s="15"/>
      <c r="Z8030" s="15"/>
      <c r="AA8030" s="28"/>
      <c r="AB8030" s="15"/>
      <c r="AC8030" s="15"/>
      <c r="AD8030" s="28"/>
      <c r="AE8030" s="15"/>
      <c r="AF8030" s="15"/>
      <c r="AG8030" s="15"/>
      <c r="AH8030" s="15"/>
    </row>
    <row r="8031" spans="1:34" ht="15.75" customHeight="1" x14ac:dyDescent="0.25">
      <c r="A8031" s="108"/>
      <c r="B8031" s="15"/>
      <c r="C8031" s="109"/>
      <c r="D8031" s="109"/>
      <c r="E8031" s="15"/>
      <c r="F8031" s="15"/>
      <c r="G8031" s="88"/>
      <c r="H8031" s="15"/>
      <c r="I8031" s="15"/>
      <c r="J8031" s="15"/>
      <c r="K8031" s="15"/>
      <c r="L8031" s="15"/>
      <c r="M8031" s="15"/>
      <c r="N8031" s="15"/>
      <c r="O8031" s="15"/>
      <c r="P8031" s="15"/>
      <c r="Q8031" s="15"/>
      <c r="R8031" s="15"/>
      <c r="S8031" s="15"/>
      <c r="T8031" s="15"/>
      <c r="U8031" s="15"/>
      <c r="V8031" s="15"/>
      <c r="W8031" s="15"/>
      <c r="X8031" s="15"/>
      <c r="Y8031" s="15"/>
      <c r="Z8031" s="15"/>
      <c r="AA8031" s="28"/>
      <c r="AB8031" s="15"/>
      <c r="AC8031" s="15"/>
      <c r="AD8031" s="28"/>
      <c r="AE8031" s="15"/>
      <c r="AF8031" s="15"/>
      <c r="AG8031" s="15"/>
      <c r="AH8031" s="15"/>
    </row>
    <row r="8032" spans="1:34" ht="15.75" customHeight="1" x14ac:dyDescent="0.25">
      <c r="A8032" s="108"/>
      <c r="B8032" s="15"/>
      <c r="C8032" s="109"/>
      <c r="D8032" s="109"/>
      <c r="E8032" s="15"/>
      <c r="F8032" s="15"/>
      <c r="G8032" s="88"/>
      <c r="H8032" s="15"/>
      <c r="I8032" s="15"/>
      <c r="J8032" s="15"/>
      <c r="K8032" s="15"/>
      <c r="L8032" s="15"/>
      <c r="M8032" s="15"/>
      <c r="N8032" s="15"/>
      <c r="O8032" s="15"/>
      <c r="P8032" s="15"/>
      <c r="Q8032" s="15"/>
      <c r="R8032" s="15"/>
      <c r="S8032" s="15"/>
      <c r="T8032" s="15"/>
      <c r="U8032" s="15"/>
      <c r="V8032" s="15"/>
      <c r="W8032" s="15"/>
      <c r="X8032" s="15"/>
      <c r="Y8032" s="15"/>
      <c r="Z8032" s="15"/>
      <c r="AA8032" s="28"/>
      <c r="AB8032" s="15"/>
      <c r="AC8032" s="15"/>
      <c r="AD8032" s="28"/>
      <c r="AE8032" s="15"/>
      <c r="AF8032" s="15"/>
      <c r="AG8032" s="15"/>
      <c r="AH8032" s="15"/>
    </row>
    <row r="8033" spans="1:34" ht="15.75" customHeight="1" x14ac:dyDescent="0.25">
      <c r="A8033" s="108"/>
      <c r="B8033" s="15"/>
      <c r="C8033" s="109"/>
      <c r="D8033" s="109"/>
      <c r="E8033" s="15"/>
      <c r="F8033" s="15"/>
      <c r="G8033" s="88"/>
      <c r="H8033" s="15"/>
      <c r="I8033" s="15"/>
      <c r="J8033" s="15"/>
      <c r="K8033" s="15"/>
      <c r="L8033" s="15"/>
      <c r="M8033" s="15"/>
      <c r="N8033" s="15"/>
      <c r="O8033" s="15"/>
      <c r="P8033" s="15"/>
      <c r="Q8033" s="15"/>
      <c r="R8033" s="15"/>
      <c r="S8033" s="15"/>
      <c r="T8033" s="15"/>
      <c r="U8033" s="15"/>
      <c r="V8033" s="15"/>
      <c r="W8033" s="15"/>
      <c r="X8033" s="15"/>
      <c r="Y8033" s="15"/>
      <c r="Z8033" s="15"/>
      <c r="AA8033" s="28"/>
      <c r="AB8033" s="15"/>
      <c r="AC8033" s="15"/>
      <c r="AD8033" s="28"/>
      <c r="AE8033" s="15"/>
      <c r="AF8033" s="15"/>
      <c r="AG8033" s="15"/>
      <c r="AH8033" s="15"/>
    </row>
    <row r="8034" spans="1:34" ht="15.75" customHeight="1" x14ac:dyDescent="0.25">
      <c r="A8034" s="108"/>
      <c r="B8034" s="15"/>
      <c r="C8034" s="109"/>
      <c r="D8034" s="109"/>
      <c r="E8034" s="15"/>
      <c r="F8034" s="15"/>
      <c r="G8034" s="88"/>
      <c r="H8034" s="15"/>
      <c r="I8034" s="15"/>
      <c r="J8034" s="15"/>
      <c r="K8034" s="15"/>
      <c r="L8034" s="15"/>
      <c r="M8034" s="15"/>
      <c r="N8034" s="15"/>
      <c r="O8034" s="15"/>
      <c r="P8034" s="15"/>
      <c r="Q8034" s="15"/>
      <c r="R8034" s="15"/>
      <c r="S8034" s="15"/>
      <c r="T8034" s="15"/>
      <c r="U8034" s="15"/>
      <c r="V8034" s="15"/>
      <c r="W8034" s="15"/>
      <c r="X8034" s="15"/>
      <c r="Y8034" s="15"/>
      <c r="Z8034" s="15"/>
      <c r="AA8034" s="28"/>
      <c r="AB8034" s="15"/>
      <c r="AC8034" s="15"/>
      <c r="AD8034" s="28"/>
      <c r="AE8034" s="15"/>
      <c r="AF8034" s="15"/>
      <c r="AG8034" s="15"/>
      <c r="AH8034" s="15"/>
    </row>
    <row r="8035" spans="1:34" ht="15.75" customHeight="1" x14ac:dyDescent="0.25">
      <c r="A8035" s="108"/>
      <c r="B8035" s="15"/>
      <c r="C8035" s="109"/>
      <c r="D8035" s="109"/>
      <c r="E8035" s="15"/>
      <c r="F8035" s="15"/>
      <c r="G8035" s="88"/>
      <c r="H8035" s="15"/>
      <c r="I8035" s="15"/>
      <c r="J8035" s="15"/>
      <c r="K8035" s="15"/>
      <c r="L8035" s="15"/>
      <c r="M8035" s="15"/>
      <c r="N8035" s="15"/>
      <c r="O8035" s="15"/>
      <c r="P8035" s="15"/>
      <c r="Q8035" s="15"/>
      <c r="R8035" s="15"/>
      <c r="S8035" s="15"/>
      <c r="T8035" s="15"/>
      <c r="U8035" s="15"/>
      <c r="V8035" s="15"/>
      <c r="W8035" s="15"/>
      <c r="X8035" s="15"/>
      <c r="Y8035" s="15"/>
      <c r="Z8035" s="15"/>
      <c r="AA8035" s="28"/>
      <c r="AB8035" s="15"/>
      <c r="AC8035" s="15"/>
      <c r="AD8035" s="28"/>
      <c r="AE8035" s="15"/>
      <c r="AF8035" s="15"/>
      <c r="AG8035" s="15"/>
      <c r="AH8035" s="15"/>
    </row>
    <row r="8036" spans="1:34" ht="15.75" customHeight="1" x14ac:dyDescent="0.25">
      <c r="A8036" s="108"/>
      <c r="B8036" s="15"/>
      <c r="C8036" s="109"/>
      <c r="D8036" s="109"/>
      <c r="E8036" s="15"/>
      <c r="F8036" s="15"/>
      <c r="G8036" s="88"/>
      <c r="H8036" s="15"/>
      <c r="I8036" s="15"/>
      <c r="J8036" s="15"/>
      <c r="K8036" s="15"/>
      <c r="L8036" s="15"/>
      <c r="M8036" s="15"/>
      <c r="N8036" s="15"/>
      <c r="O8036" s="15"/>
      <c r="P8036" s="15"/>
      <c r="Q8036" s="15"/>
      <c r="R8036" s="15"/>
      <c r="S8036" s="15"/>
      <c r="T8036" s="15"/>
      <c r="U8036" s="15"/>
      <c r="V8036" s="15"/>
      <c r="W8036" s="15"/>
      <c r="X8036" s="15"/>
      <c r="Y8036" s="15"/>
      <c r="Z8036" s="15"/>
      <c r="AA8036" s="28"/>
      <c r="AB8036" s="15"/>
      <c r="AC8036" s="15"/>
      <c r="AD8036" s="28"/>
      <c r="AE8036" s="15"/>
      <c r="AF8036" s="15"/>
      <c r="AG8036" s="15"/>
      <c r="AH8036" s="15"/>
    </row>
    <row r="8037" spans="1:34" ht="15.75" customHeight="1" x14ac:dyDescent="0.25">
      <c r="A8037" s="108"/>
      <c r="B8037" s="15"/>
      <c r="C8037" s="109"/>
      <c r="D8037" s="109"/>
      <c r="E8037" s="15"/>
      <c r="F8037" s="15"/>
      <c r="G8037" s="88"/>
      <c r="H8037" s="15"/>
      <c r="I8037" s="15"/>
      <c r="J8037" s="15"/>
      <c r="K8037" s="15"/>
      <c r="L8037" s="15"/>
      <c r="M8037" s="15"/>
      <c r="N8037" s="15"/>
      <c r="O8037" s="15"/>
      <c r="P8037" s="15"/>
      <c r="Q8037" s="15"/>
      <c r="R8037" s="15"/>
      <c r="S8037" s="15"/>
      <c r="T8037" s="15"/>
      <c r="U8037" s="15"/>
      <c r="V8037" s="15"/>
      <c r="W8037" s="15"/>
      <c r="X8037" s="15"/>
      <c r="Y8037" s="15"/>
      <c r="Z8037" s="15"/>
      <c r="AA8037" s="28"/>
      <c r="AB8037" s="15"/>
      <c r="AC8037" s="15"/>
      <c r="AD8037" s="28"/>
      <c r="AE8037" s="15"/>
      <c r="AF8037" s="15"/>
      <c r="AG8037" s="15"/>
      <c r="AH8037" s="15"/>
    </row>
    <row r="8038" spans="1:34" ht="15.75" customHeight="1" x14ac:dyDescent="0.25">
      <c r="A8038" s="108"/>
      <c r="B8038" s="15"/>
      <c r="C8038" s="109"/>
      <c r="D8038" s="109"/>
      <c r="E8038" s="15"/>
      <c r="F8038" s="15"/>
      <c r="G8038" s="88"/>
      <c r="H8038" s="15"/>
      <c r="I8038" s="15"/>
      <c r="J8038" s="15"/>
      <c r="K8038" s="15"/>
      <c r="L8038" s="15"/>
      <c r="M8038" s="15"/>
      <c r="N8038" s="15"/>
      <c r="O8038" s="15"/>
      <c r="P8038" s="15"/>
      <c r="Q8038" s="15"/>
      <c r="R8038" s="15"/>
      <c r="S8038" s="15"/>
      <c r="T8038" s="15"/>
      <c r="U8038" s="15"/>
      <c r="V8038" s="15"/>
      <c r="W8038" s="15"/>
      <c r="X8038" s="15"/>
      <c r="Y8038" s="15"/>
      <c r="Z8038" s="15"/>
      <c r="AA8038" s="28"/>
      <c r="AB8038" s="15"/>
      <c r="AC8038" s="15"/>
      <c r="AD8038" s="28"/>
      <c r="AE8038" s="15"/>
      <c r="AF8038" s="15"/>
      <c r="AG8038" s="15"/>
      <c r="AH8038" s="15"/>
    </row>
    <row r="8039" spans="1:34" ht="15.75" customHeight="1" x14ac:dyDescent="0.25">
      <c r="A8039" s="108"/>
      <c r="B8039" s="15"/>
      <c r="C8039" s="109"/>
      <c r="D8039" s="109"/>
      <c r="E8039" s="15"/>
      <c r="F8039" s="15"/>
      <c r="G8039" s="88"/>
      <c r="H8039" s="15"/>
      <c r="I8039" s="15"/>
      <c r="J8039" s="15"/>
      <c r="K8039" s="15"/>
      <c r="L8039" s="15"/>
      <c r="M8039" s="15"/>
      <c r="N8039" s="15"/>
      <c r="O8039" s="15"/>
      <c r="P8039" s="15"/>
      <c r="Q8039" s="15"/>
      <c r="R8039" s="15"/>
      <c r="S8039" s="15"/>
      <c r="T8039" s="15"/>
      <c r="U8039" s="15"/>
      <c r="V8039" s="15"/>
      <c r="W8039" s="15"/>
      <c r="X8039" s="15"/>
      <c r="Y8039" s="15"/>
      <c r="Z8039" s="15"/>
      <c r="AA8039" s="28"/>
      <c r="AB8039" s="15"/>
      <c r="AC8039" s="15"/>
      <c r="AD8039" s="28"/>
      <c r="AE8039" s="15"/>
      <c r="AF8039" s="15"/>
      <c r="AG8039" s="15"/>
      <c r="AH8039" s="15"/>
    </row>
    <row r="8040" spans="1:34" ht="15.75" customHeight="1" x14ac:dyDescent="0.25">
      <c r="A8040" s="108"/>
      <c r="B8040" s="15"/>
      <c r="C8040" s="109"/>
      <c r="D8040" s="109"/>
      <c r="E8040" s="15"/>
      <c r="F8040" s="15"/>
      <c r="G8040" s="88"/>
      <c r="H8040" s="15"/>
      <c r="I8040" s="15"/>
      <c r="J8040" s="15"/>
      <c r="K8040" s="15"/>
      <c r="L8040" s="15"/>
      <c r="M8040" s="15"/>
      <c r="N8040" s="15"/>
      <c r="O8040" s="15"/>
      <c r="P8040" s="15"/>
      <c r="Q8040" s="15"/>
      <c r="R8040" s="15"/>
      <c r="S8040" s="15"/>
      <c r="T8040" s="15"/>
      <c r="U8040" s="15"/>
      <c r="V8040" s="15"/>
      <c r="W8040" s="15"/>
      <c r="X8040" s="15"/>
      <c r="Y8040" s="15"/>
      <c r="Z8040" s="15"/>
      <c r="AA8040" s="28"/>
      <c r="AB8040" s="15"/>
      <c r="AC8040" s="15"/>
      <c r="AD8040" s="28"/>
      <c r="AE8040" s="15"/>
      <c r="AF8040" s="15"/>
      <c r="AG8040" s="15"/>
      <c r="AH8040" s="15"/>
    </row>
    <row r="8041" spans="1:34" ht="15.75" customHeight="1" x14ac:dyDescent="0.25">
      <c r="A8041" s="108"/>
      <c r="B8041" s="15"/>
      <c r="C8041" s="109"/>
      <c r="D8041" s="109"/>
      <c r="E8041" s="15"/>
      <c r="F8041" s="15"/>
      <c r="G8041" s="88"/>
      <c r="H8041" s="15"/>
      <c r="I8041" s="15"/>
      <c r="J8041" s="15"/>
      <c r="K8041" s="15"/>
      <c r="L8041" s="15"/>
      <c r="M8041" s="15"/>
      <c r="N8041" s="15"/>
      <c r="O8041" s="15"/>
      <c r="P8041" s="15"/>
      <c r="Q8041" s="15"/>
      <c r="R8041" s="15"/>
      <c r="S8041" s="15"/>
      <c r="T8041" s="15"/>
      <c r="U8041" s="15"/>
      <c r="V8041" s="15"/>
      <c r="W8041" s="15"/>
      <c r="X8041" s="15"/>
      <c r="Y8041" s="15"/>
      <c r="Z8041" s="15"/>
      <c r="AA8041" s="28"/>
      <c r="AB8041" s="15"/>
      <c r="AC8041" s="15"/>
      <c r="AD8041" s="28"/>
      <c r="AE8041" s="15"/>
      <c r="AF8041" s="15"/>
      <c r="AG8041" s="15"/>
      <c r="AH8041" s="15"/>
    </row>
    <row r="8042" spans="1:34" ht="15.75" customHeight="1" x14ac:dyDescent="0.25">
      <c r="A8042" s="108"/>
      <c r="B8042" s="15"/>
      <c r="C8042" s="109"/>
      <c r="D8042" s="109"/>
      <c r="E8042" s="15"/>
      <c r="F8042" s="15"/>
      <c r="G8042" s="88"/>
      <c r="H8042" s="15"/>
      <c r="I8042" s="15"/>
      <c r="J8042" s="15"/>
      <c r="K8042" s="15"/>
      <c r="L8042" s="15"/>
      <c r="M8042" s="15"/>
      <c r="N8042" s="15"/>
      <c r="O8042" s="15"/>
      <c r="P8042" s="15"/>
      <c r="Q8042" s="15"/>
      <c r="R8042" s="15"/>
      <c r="S8042" s="15"/>
      <c r="T8042" s="15"/>
      <c r="U8042" s="15"/>
      <c r="V8042" s="15"/>
      <c r="W8042" s="15"/>
      <c r="X8042" s="15"/>
      <c r="Y8042" s="15"/>
      <c r="Z8042" s="15"/>
      <c r="AA8042" s="28"/>
      <c r="AB8042" s="15"/>
      <c r="AC8042" s="15"/>
      <c r="AD8042" s="28"/>
      <c r="AE8042" s="15"/>
      <c r="AF8042" s="15"/>
      <c r="AG8042" s="15"/>
      <c r="AH8042" s="15"/>
    </row>
    <row r="8043" spans="1:34" ht="15.75" customHeight="1" x14ac:dyDescent="0.25">
      <c r="A8043" s="108"/>
      <c r="B8043" s="15"/>
      <c r="C8043" s="109"/>
      <c r="D8043" s="109"/>
      <c r="E8043" s="15"/>
      <c r="F8043" s="15"/>
      <c r="G8043" s="88"/>
      <c r="H8043" s="15"/>
      <c r="I8043" s="15"/>
      <c r="J8043" s="15"/>
      <c r="K8043" s="15"/>
      <c r="L8043" s="15"/>
      <c r="M8043" s="15"/>
      <c r="N8043" s="15"/>
      <c r="O8043" s="15"/>
      <c r="P8043" s="15"/>
      <c r="Q8043" s="15"/>
      <c r="R8043" s="15"/>
      <c r="S8043" s="15"/>
      <c r="T8043" s="15"/>
      <c r="U8043" s="15"/>
      <c r="V8043" s="15"/>
      <c r="W8043" s="15"/>
      <c r="X8043" s="15"/>
      <c r="Y8043" s="15"/>
      <c r="Z8043" s="15"/>
      <c r="AA8043" s="28"/>
      <c r="AB8043" s="15"/>
      <c r="AC8043" s="15"/>
      <c r="AD8043" s="28"/>
      <c r="AE8043" s="15"/>
      <c r="AF8043" s="15"/>
      <c r="AG8043" s="15"/>
      <c r="AH8043" s="15"/>
    </row>
    <row r="8044" spans="1:34" ht="15.75" customHeight="1" x14ac:dyDescent="0.25">
      <c r="A8044" s="108"/>
      <c r="B8044" s="15"/>
      <c r="C8044" s="109"/>
      <c r="D8044" s="109"/>
      <c r="E8044" s="15"/>
      <c r="F8044" s="15"/>
      <c r="G8044" s="88"/>
      <c r="H8044" s="15"/>
      <c r="I8044" s="15"/>
      <c r="J8044" s="15"/>
      <c r="K8044" s="15"/>
      <c r="L8044" s="15"/>
      <c r="M8044" s="15"/>
      <c r="N8044" s="15"/>
      <c r="O8044" s="15"/>
      <c r="P8044" s="15"/>
      <c r="Q8044" s="15"/>
      <c r="R8044" s="15"/>
      <c r="S8044" s="15"/>
      <c r="T8044" s="15"/>
      <c r="U8044" s="15"/>
      <c r="V8044" s="15"/>
      <c r="W8044" s="15"/>
      <c r="X8044" s="15"/>
      <c r="Y8044" s="15"/>
      <c r="Z8044" s="15"/>
      <c r="AA8044" s="28"/>
      <c r="AB8044" s="15"/>
      <c r="AC8044" s="15"/>
      <c r="AD8044" s="28"/>
      <c r="AE8044" s="15"/>
      <c r="AF8044" s="15"/>
      <c r="AG8044" s="15"/>
      <c r="AH8044" s="15"/>
    </row>
    <row r="8045" spans="1:34" ht="15.75" customHeight="1" x14ac:dyDescent="0.25">
      <c r="A8045" s="108"/>
      <c r="B8045" s="15"/>
      <c r="C8045" s="109"/>
      <c r="D8045" s="109"/>
      <c r="E8045" s="15"/>
      <c r="F8045" s="15"/>
      <c r="G8045" s="88"/>
      <c r="H8045" s="15"/>
      <c r="I8045" s="15"/>
      <c r="J8045" s="15"/>
      <c r="K8045" s="15"/>
      <c r="L8045" s="15"/>
      <c r="M8045" s="15"/>
      <c r="N8045" s="15"/>
      <c r="O8045" s="15"/>
      <c r="P8045" s="15"/>
      <c r="Q8045" s="15"/>
      <c r="R8045" s="15"/>
      <c r="S8045" s="15"/>
      <c r="T8045" s="15"/>
      <c r="U8045" s="15"/>
      <c r="V8045" s="15"/>
      <c r="W8045" s="15"/>
      <c r="X8045" s="15"/>
      <c r="Y8045" s="15"/>
      <c r="Z8045" s="15"/>
      <c r="AA8045" s="28"/>
      <c r="AB8045" s="15"/>
      <c r="AC8045" s="15"/>
      <c r="AD8045" s="28"/>
      <c r="AE8045" s="15"/>
      <c r="AF8045" s="15"/>
      <c r="AG8045" s="15"/>
      <c r="AH8045" s="15"/>
    </row>
    <row r="8046" spans="1:34" ht="15.75" customHeight="1" x14ac:dyDescent="0.25">
      <c r="A8046" s="108"/>
      <c r="B8046" s="15"/>
      <c r="C8046" s="109"/>
      <c r="D8046" s="109"/>
      <c r="E8046" s="15"/>
      <c r="F8046" s="15"/>
      <c r="G8046" s="88"/>
      <c r="H8046" s="15"/>
      <c r="I8046" s="15"/>
      <c r="J8046" s="15"/>
      <c r="K8046" s="15"/>
      <c r="L8046" s="15"/>
      <c r="M8046" s="15"/>
      <c r="N8046" s="15"/>
      <c r="O8046" s="15"/>
      <c r="P8046" s="15"/>
      <c r="Q8046" s="15"/>
      <c r="R8046" s="15"/>
      <c r="S8046" s="15"/>
      <c r="T8046" s="15"/>
      <c r="U8046" s="15"/>
      <c r="V8046" s="15"/>
      <c r="W8046" s="15"/>
      <c r="X8046" s="15"/>
      <c r="Y8046" s="15"/>
      <c r="Z8046" s="15"/>
      <c r="AA8046" s="28"/>
      <c r="AB8046" s="15"/>
      <c r="AC8046" s="15"/>
      <c r="AD8046" s="28"/>
      <c r="AE8046" s="15"/>
      <c r="AF8046" s="15"/>
      <c r="AG8046" s="15"/>
      <c r="AH8046" s="15"/>
    </row>
    <row r="8047" spans="1:34" ht="15.75" customHeight="1" x14ac:dyDescent="0.25">
      <c r="A8047" s="108"/>
      <c r="B8047" s="15"/>
      <c r="C8047" s="109"/>
      <c r="D8047" s="109"/>
      <c r="E8047" s="15"/>
      <c r="F8047" s="15"/>
      <c r="G8047" s="88"/>
      <c r="H8047" s="15"/>
      <c r="I8047" s="15"/>
      <c r="J8047" s="15"/>
      <c r="K8047" s="15"/>
      <c r="L8047" s="15"/>
      <c r="M8047" s="15"/>
      <c r="N8047" s="15"/>
      <c r="O8047" s="15"/>
      <c r="P8047" s="15"/>
      <c r="Q8047" s="15"/>
      <c r="R8047" s="15"/>
      <c r="S8047" s="15"/>
      <c r="T8047" s="15"/>
      <c r="U8047" s="15"/>
      <c r="V8047" s="15"/>
      <c r="W8047" s="15"/>
      <c r="X8047" s="15"/>
      <c r="Y8047" s="15"/>
      <c r="Z8047" s="15"/>
      <c r="AA8047" s="28"/>
      <c r="AB8047" s="15"/>
      <c r="AC8047" s="15"/>
      <c r="AD8047" s="28"/>
      <c r="AE8047" s="15"/>
      <c r="AF8047" s="15"/>
      <c r="AG8047" s="15"/>
      <c r="AH8047" s="15"/>
    </row>
    <row r="8048" spans="1:34" ht="15.75" customHeight="1" x14ac:dyDescent="0.25">
      <c r="A8048" s="108"/>
      <c r="B8048" s="15"/>
      <c r="C8048" s="109"/>
      <c r="D8048" s="109"/>
      <c r="E8048" s="15"/>
      <c r="F8048" s="15"/>
      <c r="G8048" s="88"/>
      <c r="H8048" s="15"/>
      <c r="I8048" s="15"/>
      <c r="J8048" s="15"/>
      <c r="K8048" s="15"/>
      <c r="L8048" s="15"/>
      <c r="M8048" s="15"/>
      <c r="N8048" s="15"/>
      <c r="O8048" s="15"/>
      <c r="P8048" s="15"/>
      <c r="Q8048" s="15"/>
      <c r="R8048" s="15"/>
      <c r="S8048" s="15"/>
      <c r="T8048" s="15"/>
      <c r="U8048" s="15"/>
      <c r="V8048" s="15"/>
      <c r="W8048" s="15"/>
      <c r="X8048" s="15"/>
      <c r="Y8048" s="15"/>
      <c r="Z8048" s="15"/>
      <c r="AA8048" s="28"/>
      <c r="AB8048" s="15"/>
      <c r="AC8048" s="15"/>
      <c r="AD8048" s="28"/>
      <c r="AE8048" s="15"/>
      <c r="AF8048" s="15"/>
      <c r="AG8048" s="15"/>
      <c r="AH8048" s="15"/>
    </row>
    <row r="8049" spans="1:34" ht="15.75" customHeight="1" x14ac:dyDescent="0.25">
      <c r="A8049" s="108"/>
      <c r="B8049" s="15"/>
      <c r="C8049" s="109"/>
      <c r="D8049" s="109"/>
      <c r="E8049" s="15"/>
      <c r="F8049" s="15"/>
      <c r="G8049" s="88"/>
      <c r="H8049" s="15"/>
      <c r="I8049" s="15"/>
      <c r="J8049" s="15"/>
      <c r="K8049" s="15"/>
      <c r="L8049" s="15"/>
      <c r="M8049" s="15"/>
      <c r="N8049" s="15"/>
      <c r="O8049" s="15"/>
      <c r="P8049" s="15"/>
      <c r="Q8049" s="15"/>
      <c r="R8049" s="15"/>
      <c r="S8049" s="15"/>
      <c r="T8049" s="15"/>
      <c r="U8049" s="15"/>
      <c r="V8049" s="15"/>
      <c r="W8049" s="15"/>
      <c r="X8049" s="15"/>
      <c r="Y8049" s="15"/>
      <c r="Z8049" s="15"/>
      <c r="AA8049" s="28"/>
      <c r="AB8049" s="15"/>
      <c r="AC8049" s="15"/>
      <c r="AD8049" s="28"/>
      <c r="AE8049" s="15"/>
      <c r="AF8049" s="15"/>
      <c r="AG8049" s="15"/>
      <c r="AH8049" s="15"/>
    </row>
    <row r="8050" spans="1:34" ht="15.75" customHeight="1" x14ac:dyDescent="0.25">
      <c r="A8050" s="108"/>
      <c r="B8050" s="15"/>
      <c r="C8050" s="109"/>
      <c r="D8050" s="109"/>
      <c r="E8050" s="15"/>
      <c r="F8050" s="15"/>
      <c r="G8050" s="88"/>
      <c r="H8050" s="15"/>
      <c r="I8050" s="15"/>
      <c r="J8050" s="15"/>
      <c r="K8050" s="15"/>
      <c r="L8050" s="15"/>
      <c r="M8050" s="15"/>
      <c r="N8050" s="15"/>
      <c r="O8050" s="15"/>
      <c r="P8050" s="15"/>
      <c r="Q8050" s="15"/>
      <c r="R8050" s="15"/>
      <c r="S8050" s="15"/>
      <c r="T8050" s="15"/>
      <c r="U8050" s="15"/>
      <c r="V8050" s="15"/>
      <c r="W8050" s="15"/>
      <c r="X8050" s="15"/>
      <c r="Y8050" s="15"/>
      <c r="Z8050" s="15"/>
      <c r="AA8050" s="28"/>
      <c r="AB8050" s="15"/>
      <c r="AC8050" s="15"/>
      <c r="AD8050" s="28"/>
      <c r="AE8050" s="15"/>
      <c r="AF8050" s="15"/>
      <c r="AG8050" s="15"/>
      <c r="AH8050" s="15"/>
    </row>
    <row r="8051" spans="1:34" ht="15.75" customHeight="1" x14ac:dyDescent="0.25">
      <c r="A8051" s="108"/>
      <c r="B8051" s="15"/>
      <c r="C8051" s="109"/>
      <c r="D8051" s="109"/>
      <c r="E8051" s="15"/>
      <c r="F8051" s="15"/>
      <c r="G8051" s="88"/>
      <c r="H8051" s="15"/>
      <c r="I8051" s="15"/>
      <c r="J8051" s="15"/>
      <c r="K8051" s="15"/>
      <c r="L8051" s="15"/>
      <c r="M8051" s="15"/>
      <c r="N8051" s="15"/>
      <c r="O8051" s="15"/>
      <c r="P8051" s="15"/>
      <c r="Q8051" s="15"/>
      <c r="R8051" s="15"/>
      <c r="S8051" s="15"/>
      <c r="T8051" s="15"/>
      <c r="U8051" s="15"/>
      <c r="V8051" s="15"/>
      <c r="W8051" s="15"/>
      <c r="X8051" s="15"/>
      <c r="Y8051" s="15"/>
      <c r="Z8051" s="15"/>
      <c r="AA8051" s="28"/>
      <c r="AB8051" s="15"/>
      <c r="AC8051" s="15"/>
      <c r="AD8051" s="28"/>
      <c r="AE8051" s="15"/>
      <c r="AF8051" s="15"/>
      <c r="AG8051" s="15"/>
      <c r="AH8051" s="15"/>
    </row>
    <row r="8052" spans="1:34" ht="15.75" customHeight="1" x14ac:dyDescent="0.25">
      <c r="A8052" s="108"/>
      <c r="B8052" s="15"/>
      <c r="C8052" s="109"/>
      <c r="D8052" s="109"/>
      <c r="E8052" s="15"/>
      <c r="F8052" s="15"/>
      <c r="G8052" s="88"/>
      <c r="H8052" s="15"/>
      <c r="I8052" s="15"/>
      <c r="J8052" s="15"/>
      <c r="K8052" s="15"/>
      <c r="L8052" s="15"/>
      <c r="M8052" s="15"/>
      <c r="N8052" s="15"/>
      <c r="O8052" s="15"/>
      <c r="P8052" s="15"/>
      <c r="Q8052" s="15"/>
      <c r="R8052" s="15"/>
      <c r="S8052" s="15"/>
      <c r="T8052" s="15"/>
      <c r="U8052" s="15"/>
      <c r="V8052" s="15"/>
      <c r="W8052" s="15"/>
      <c r="X8052" s="15"/>
      <c r="Y8052" s="15"/>
      <c r="Z8052" s="15"/>
      <c r="AA8052" s="28"/>
      <c r="AB8052" s="15"/>
      <c r="AC8052" s="15"/>
      <c r="AD8052" s="28"/>
      <c r="AE8052" s="15"/>
      <c r="AF8052" s="15"/>
      <c r="AG8052" s="15"/>
      <c r="AH8052" s="15"/>
    </row>
  </sheetData>
  <mergeCells count="11">
    <mergeCell ref="G1:G2"/>
    <mergeCell ref="H1:K1"/>
    <mergeCell ref="L1:O1"/>
    <mergeCell ref="W1:Z1"/>
    <mergeCell ref="AG1:AG2"/>
    <mergeCell ref="E1:E2"/>
    <mergeCell ref="F1:F2"/>
    <mergeCell ref="A1:A2"/>
    <mergeCell ref="B1:B2"/>
    <mergeCell ref="C1:C2"/>
    <mergeCell ref="D1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100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7109375" defaultRowHeight="15" customHeight="1" x14ac:dyDescent="0.2"/>
  <cols>
    <col min="1" max="1" width="7.42578125" customWidth="1"/>
    <col min="2" max="3" width="12.7109375" customWidth="1"/>
    <col min="4" max="4" width="20.85546875" customWidth="1"/>
    <col min="5" max="5" width="20.42578125" customWidth="1"/>
    <col min="6" max="6" width="18.140625" customWidth="1"/>
    <col min="7" max="7" width="37" customWidth="1"/>
    <col min="11" max="11" width="8.85546875" customWidth="1"/>
    <col min="12" max="12" width="12" customWidth="1"/>
    <col min="13" max="13" width="11.7109375" customWidth="1"/>
    <col min="14" max="14" width="11.42578125" customWidth="1"/>
    <col min="15" max="15" width="10.42578125" customWidth="1"/>
    <col min="16" max="16" width="11.7109375" customWidth="1"/>
    <col min="17" max="17" width="10.7109375" customWidth="1"/>
    <col min="20" max="20" width="32.85546875" customWidth="1"/>
  </cols>
  <sheetData>
    <row r="1" spans="1:20" ht="15" customHeight="1" x14ac:dyDescent="0.2">
      <c r="A1" s="282" t="s">
        <v>4362</v>
      </c>
      <c r="B1" s="282" t="s">
        <v>1145</v>
      </c>
      <c r="C1" s="282" t="s">
        <v>4363</v>
      </c>
      <c r="D1" s="282" t="s">
        <v>4364</v>
      </c>
      <c r="E1" s="282" t="s">
        <v>4365</v>
      </c>
      <c r="F1" s="282" t="s">
        <v>4366</v>
      </c>
      <c r="G1" s="282" t="s">
        <v>4367</v>
      </c>
      <c r="H1" s="282" t="s">
        <v>4368</v>
      </c>
      <c r="I1" s="283" t="s">
        <v>1183</v>
      </c>
      <c r="J1" s="283" t="s">
        <v>1184</v>
      </c>
      <c r="K1" s="284" t="s">
        <v>1186</v>
      </c>
      <c r="L1" s="275"/>
      <c r="M1" s="275"/>
      <c r="N1" s="271"/>
      <c r="O1" s="284" t="s">
        <v>1187</v>
      </c>
      <c r="P1" s="275"/>
      <c r="Q1" s="275"/>
      <c r="R1" s="271"/>
      <c r="T1" s="15"/>
    </row>
    <row r="2" spans="1:20" ht="15" customHeight="1" x14ac:dyDescent="0.2">
      <c r="A2" s="273"/>
      <c r="B2" s="273"/>
      <c r="C2" s="273"/>
      <c r="D2" s="273"/>
      <c r="E2" s="273"/>
      <c r="F2" s="273"/>
      <c r="G2" s="273"/>
      <c r="H2" s="273"/>
      <c r="I2" s="273"/>
      <c r="J2" s="273"/>
      <c r="K2" s="130" t="s">
        <v>1202</v>
      </c>
      <c r="L2" s="130" t="s">
        <v>1203</v>
      </c>
      <c r="M2" s="130" t="s">
        <v>1204</v>
      </c>
      <c r="N2" s="130" t="s">
        <v>1205</v>
      </c>
      <c r="O2" s="130" t="s">
        <v>1202</v>
      </c>
      <c r="P2" s="130" t="s">
        <v>1203</v>
      </c>
      <c r="Q2" s="130" t="s">
        <v>1204</v>
      </c>
      <c r="R2" s="130" t="s">
        <v>1205</v>
      </c>
      <c r="T2" s="15"/>
    </row>
    <row r="3" spans="1:20" ht="15" customHeight="1" x14ac:dyDescent="0.2">
      <c r="A3" s="14" t="e">
        <f t="array" aca="1" ref="A3:A1002" ca="1">sequence(1000)</f>
        <v>#NAME?</v>
      </c>
      <c r="B3" s="14" t="s">
        <v>290</v>
      </c>
      <c r="C3" s="14" t="s">
        <v>4573</v>
      </c>
      <c r="D3" s="89">
        <v>44874</v>
      </c>
      <c r="E3" s="14" t="s">
        <v>4369</v>
      </c>
      <c r="F3" s="14" t="s">
        <v>4370</v>
      </c>
      <c r="G3" s="14" t="s">
        <v>4371</v>
      </c>
      <c r="H3" s="14" t="s">
        <v>4374</v>
      </c>
      <c r="I3" s="14" t="s">
        <v>1376</v>
      </c>
      <c r="J3" s="14" t="s">
        <v>1211</v>
      </c>
      <c r="K3" s="14" t="s">
        <v>4373</v>
      </c>
      <c r="L3" s="14" t="s">
        <v>1213</v>
      </c>
      <c r="M3" s="14" t="s">
        <v>1213</v>
      </c>
      <c r="N3" s="14" t="s">
        <v>1213</v>
      </c>
      <c r="O3" s="14" t="s">
        <v>1213</v>
      </c>
      <c r="P3" s="14" t="s">
        <v>1213</v>
      </c>
      <c r="Q3" s="14" t="s">
        <v>1213</v>
      </c>
      <c r="R3" s="14" t="s">
        <v>1213</v>
      </c>
    </row>
    <row r="4" spans="1:20" ht="15" customHeight="1" x14ac:dyDescent="0.2">
      <c r="A4" s="14" t="e">
        <f ca="1"/>
        <v>#NAME?</v>
      </c>
      <c r="B4" s="14" t="s">
        <v>148</v>
      </c>
      <c r="C4" s="14" t="s">
        <v>4573</v>
      </c>
      <c r="D4" s="89">
        <v>44874</v>
      </c>
      <c r="E4" s="14" t="s">
        <v>4396</v>
      </c>
      <c r="F4" s="14" t="s">
        <v>1250</v>
      </c>
      <c r="G4" s="14" t="s">
        <v>4396</v>
      </c>
      <c r="H4" s="14" t="s">
        <v>4372</v>
      </c>
      <c r="I4" s="14" t="s">
        <v>1382</v>
      </c>
      <c r="J4" s="14" t="s">
        <v>1211</v>
      </c>
      <c r="K4" s="14" t="s">
        <v>4373</v>
      </c>
      <c r="L4" s="14" t="s">
        <v>1213</v>
      </c>
      <c r="M4" s="14" t="s">
        <v>1213</v>
      </c>
      <c r="N4" s="14" t="s">
        <v>1213</v>
      </c>
      <c r="O4" s="14" t="s">
        <v>1213</v>
      </c>
      <c r="P4" s="14" t="s">
        <v>1213</v>
      </c>
      <c r="Q4" s="14" t="s">
        <v>1213</v>
      </c>
      <c r="R4" s="14" t="s">
        <v>1213</v>
      </c>
    </row>
    <row r="5" spans="1:20" ht="15" customHeight="1" x14ac:dyDescent="0.2">
      <c r="A5" s="14" t="e">
        <f ca="1"/>
        <v>#NAME?</v>
      </c>
      <c r="B5" s="14" t="s">
        <v>297</v>
      </c>
      <c r="C5" s="14" t="s">
        <v>4573</v>
      </c>
      <c r="D5" s="89">
        <v>44874</v>
      </c>
      <c r="E5" s="14" t="s">
        <v>4378</v>
      </c>
      <c r="F5" s="14" t="s">
        <v>4379</v>
      </c>
      <c r="G5" s="14" t="s">
        <v>4380</v>
      </c>
      <c r="H5" s="14" t="s">
        <v>4375</v>
      </c>
      <c r="I5" s="14" t="s">
        <v>1376</v>
      </c>
      <c r="J5" s="14" t="s">
        <v>1211</v>
      </c>
      <c r="K5" s="14" t="s">
        <v>4373</v>
      </c>
      <c r="L5" s="14" t="s">
        <v>1213</v>
      </c>
      <c r="M5" s="14" t="s">
        <v>1213</v>
      </c>
      <c r="N5" s="14" t="s">
        <v>1213</v>
      </c>
      <c r="O5" s="14" t="s">
        <v>1213</v>
      </c>
      <c r="P5" s="14" t="s">
        <v>1213</v>
      </c>
      <c r="Q5" s="14" t="s">
        <v>1213</v>
      </c>
      <c r="R5" s="14" t="s">
        <v>1213</v>
      </c>
    </row>
    <row r="6" spans="1:20" ht="15" customHeight="1" x14ac:dyDescent="0.2">
      <c r="A6" s="14" t="e">
        <f ca="1"/>
        <v>#NAME?</v>
      </c>
      <c r="B6" s="14" t="s">
        <v>234</v>
      </c>
      <c r="C6" s="14" t="s">
        <v>4573</v>
      </c>
      <c r="D6" s="89">
        <v>44874</v>
      </c>
      <c r="E6" s="14" t="s">
        <v>4369</v>
      </c>
      <c r="F6" s="14" t="s">
        <v>4370</v>
      </c>
      <c r="G6" s="14" t="s">
        <v>4371</v>
      </c>
      <c r="H6" s="14" t="s">
        <v>4374</v>
      </c>
      <c r="I6" s="14" t="s">
        <v>1382</v>
      </c>
      <c r="J6" s="14" t="s">
        <v>1211</v>
      </c>
      <c r="K6" s="14" t="s">
        <v>4373</v>
      </c>
      <c r="L6" s="14" t="s">
        <v>1213</v>
      </c>
      <c r="M6" s="14" t="s">
        <v>1213</v>
      </c>
      <c r="N6" s="14" t="s">
        <v>1213</v>
      </c>
      <c r="O6" s="14" t="s">
        <v>1213</v>
      </c>
      <c r="P6" s="14" t="s">
        <v>1213</v>
      </c>
      <c r="Q6" s="14" t="s">
        <v>1213</v>
      </c>
      <c r="R6" s="14" t="s">
        <v>1213</v>
      </c>
    </row>
    <row r="7" spans="1:20" ht="15" customHeight="1" x14ac:dyDescent="0.2">
      <c r="A7" s="14" t="e">
        <f ca="1"/>
        <v>#NAME?</v>
      </c>
      <c r="B7" s="14" t="s">
        <v>297</v>
      </c>
      <c r="C7" s="14" t="s">
        <v>4573</v>
      </c>
      <c r="D7" s="95">
        <v>44879</v>
      </c>
      <c r="E7" s="14" t="s">
        <v>4369</v>
      </c>
      <c r="F7" s="14" t="s">
        <v>4370</v>
      </c>
      <c r="G7" s="14" t="s">
        <v>4371</v>
      </c>
      <c r="H7" s="14" t="s">
        <v>4375</v>
      </c>
      <c r="I7" s="14" t="s">
        <v>1376</v>
      </c>
      <c r="J7" s="14" t="s">
        <v>1211</v>
      </c>
      <c r="K7" s="14" t="s">
        <v>4373</v>
      </c>
      <c r="L7" s="14" t="s">
        <v>1213</v>
      </c>
      <c r="M7" s="14" t="s">
        <v>1213</v>
      </c>
      <c r="N7" s="14" t="s">
        <v>1213</v>
      </c>
      <c r="O7" s="14" t="s">
        <v>1213</v>
      </c>
      <c r="P7" s="14" t="s">
        <v>1213</v>
      </c>
      <c r="Q7" s="14" t="s">
        <v>1213</v>
      </c>
      <c r="R7" s="14" t="s">
        <v>1213</v>
      </c>
    </row>
    <row r="8" spans="1:20" ht="15" customHeight="1" x14ac:dyDescent="0.2">
      <c r="A8" s="14" t="e">
        <f ca="1"/>
        <v>#NAME?</v>
      </c>
      <c r="B8" s="14" t="s">
        <v>297</v>
      </c>
      <c r="C8" s="14" t="s">
        <v>4573</v>
      </c>
      <c r="D8" s="95">
        <v>44881</v>
      </c>
      <c r="E8" s="14" t="s">
        <v>4369</v>
      </c>
      <c r="F8" s="14" t="s">
        <v>4378</v>
      </c>
      <c r="G8" s="14" t="s">
        <v>4540</v>
      </c>
      <c r="H8" s="14" t="s">
        <v>4375</v>
      </c>
      <c r="I8" s="14" t="s">
        <v>1376</v>
      </c>
      <c r="J8" s="14" t="s">
        <v>1211</v>
      </c>
      <c r="K8" s="14" t="s">
        <v>4373</v>
      </c>
      <c r="L8" s="14" t="s">
        <v>1213</v>
      </c>
      <c r="M8" s="14" t="s">
        <v>1213</v>
      </c>
      <c r="N8" s="14" t="s">
        <v>1213</v>
      </c>
      <c r="O8" s="14" t="s">
        <v>1213</v>
      </c>
      <c r="P8" s="14" t="s">
        <v>1213</v>
      </c>
      <c r="Q8" s="14" t="s">
        <v>1213</v>
      </c>
      <c r="R8" s="14" t="s">
        <v>1213</v>
      </c>
    </row>
    <row r="9" spans="1:20" ht="15" customHeight="1" x14ac:dyDescent="0.2">
      <c r="A9" s="14" t="e">
        <f ca="1"/>
        <v>#NAME?</v>
      </c>
      <c r="B9" s="14" t="s">
        <v>288</v>
      </c>
      <c r="C9" s="14" t="s">
        <v>4573</v>
      </c>
      <c r="D9" s="95">
        <v>44881</v>
      </c>
      <c r="E9" s="14" t="s">
        <v>1250</v>
      </c>
      <c r="F9" s="14" t="s">
        <v>1250</v>
      </c>
      <c r="G9" s="14" t="s">
        <v>4385</v>
      </c>
      <c r="H9" s="14" t="s">
        <v>4376</v>
      </c>
      <c r="I9" s="14" t="s">
        <v>1376</v>
      </c>
      <c r="J9" s="14" t="s">
        <v>1211</v>
      </c>
      <c r="K9" s="14" t="s">
        <v>4373</v>
      </c>
      <c r="L9" s="14" t="s">
        <v>1213</v>
      </c>
      <c r="M9" s="14" t="s">
        <v>1213</v>
      </c>
      <c r="N9" s="14" t="s">
        <v>1213</v>
      </c>
      <c r="O9" s="14" t="s">
        <v>1213</v>
      </c>
      <c r="P9" s="14" t="s">
        <v>1213</v>
      </c>
      <c r="Q9" s="14" t="s">
        <v>1213</v>
      </c>
      <c r="R9" s="14" t="s">
        <v>1213</v>
      </c>
    </row>
    <row r="10" spans="1:20" ht="15" customHeight="1" x14ac:dyDescent="0.2">
      <c r="A10" s="14" t="e">
        <f ca="1"/>
        <v>#NAME?</v>
      </c>
      <c r="B10" s="14" t="s">
        <v>4574</v>
      </c>
      <c r="C10" s="14" t="s">
        <v>4353</v>
      </c>
      <c r="D10" s="95">
        <v>44882</v>
      </c>
      <c r="E10" s="14" t="s">
        <v>4369</v>
      </c>
      <c r="F10" s="14" t="s">
        <v>4378</v>
      </c>
      <c r="G10" s="14" t="s">
        <v>4575</v>
      </c>
      <c r="H10" s="14" t="s">
        <v>4372</v>
      </c>
      <c r="I10" s="14" t="s">
        <v>1376</v>
      </c>
      <c r="J10" s="14" t="s">
        <v>1211</v>
      </c>
      <c r="K10" s="14" t="s">
        <v>4373</v>
      </c>
      <c r="L10" s="14" t="s">
        <v>1213</v>
      </c>
      <c r="M10" s="14" t="s">
        <v>1213</v>
      </c>
      <c r="N10" s="14" t="s">
        <v>1213</v>
      </c>
      <c r="O10" s="14" t="s">
        <v>1213</v>
      </c>
      <c r="P10" s="14" t="s">
        <v>1213</v>
      </c>
      <c r="Q10" s="14" t="s">
        <v>1213</v>
      </c>
      <c r="R10" s="14" t="s">
        <v>1213</v>
      </c>
    </row>
    <row r="11" spans="1:20" ht="15" customHeight="1" x14ac:dyDescent="0.2">
      <c r="A11" s="14" t="e">
        <f ca="1"/>
        <v>#NAME?</v>
      </c>
      <c r="B11" s="14" t="s">
        <v>213</v>
      </c>
      <c r="C11" s="14" t="s">
        <v>4573</v>
      </c>
      <c r="D11" s="95">
        <v>44884</v>
      </c>
      <c r="E11" s="14" t="s">
        <v>4396</v>
      </c>
      <c r="F11" s="14" t="s">
        <v>1250</v>
      </c>
      <c r="G11" s="14" t="s">
        <v>4385</v>
      </c>
      <c r="H11" s="14" t="s">
        <v>4375</v>
      </c>
      <c r="I11" s="14" t="s">
        <v>1382</v>
      </c>
      <c r="J11" s="14" t="s">
        <v>1211</v>
      </c>
      <c r="K11" s="14" t="s">
        <v>4373</v>
      </c>
      <c r="L11" s="14" t="s">
        <v>1213</v>
      </c>
      <c r="M11" s="14" t="s">
        <v>1213</v>
      </c>
      <c r="N11" s="14" t="s">
        <v>1213</v>
      </c>
      <c r="O11" s="14" t="s">
        <v>1213</v>
      </c>
      <c r="P11" s="14" t="s">
        <v>1213</v>
      </c>
      <c r="Q11" s="14" t="s">
        <v>1213</v>
      </c>
      <c r="R11" s="14" t="s">
        <v>1213</v>
      </c>
    </row>
    <row r="12" spans="1:20" ht="15" customHeight="1" x14ac:dyDescent="0.2">
      <c r="A12" s="14" t="e">
        <f ca="1"/>
        <v>#NAME?</v>
      </c>
      <c r="B12" s="14" t="s">
        <v>254</v>
      </c>
      <c r="C12" s="14" t="s">
        <v>4573</v>
      </c>
      <c r="D12" s="95">
        <v>44885</v>
      </c>
      <c r="E12" s="14" t="s">
        <v>4369</v>
      </c>
      <c r="F12" s="14" t="s">
        <v>4576</v>
      </c>
      <c r="G12" s="14" t="s">
        <v>4540</v>
      </c>
      <c r="H12" s="14" t="s">
        <v>4372</v>
      </c>
      <c r="I12" s="14" t="s">
        <v>1382</v>
      </c>
      <c r="J12" s="14" t="s">
        <v>1211</v>
      </c>
      <c r="K12" s="14" t="s">
        <v>4373</v>
      </c>
      <c r="L12" s="14" t="s">
        <v>1213</v>
      </c>
      <c r="M12" s="14" t="s">
        <v>1213</v>
      </c>
      <c r="N12" s="14" t="s">
        <v>1213</v>
      </c>
      <c r="O12" s="14" t="s">
        <v>1213</v>
      </c>
      <c r="P12" s="14" t="s">
        <v>1213</v>
      </c>
      <c r="Q12" s="14" t="s">
        <v>1213</v>
      </c>
      <c r="R12" s="14" t="s">
        <v>1213</v>
      </c>
    </row>
    <row r="13" spans="1:20" ht="15" customHeight="1" x14ac:dyDescent="0.2">
      <c r="A13" s="14" t="e">
        <f ca="1"/>
        <v>#NAME?</v>
      </c>
      <c r="B13" s="14" t="s">
        <v>97</v>
      </c>
      <c r="C13" s="14" t="s">
        <v>4573</v>
      </c>
      <c r="D13" s="95">
        <v>44887</v>
      </c>
      <c r="E13" s="14" t="s">
        <v>4369</v>
      </c>
      <c r="F13" s="14" t="s">
        <v>4370</v>
      </c>
      <c r="G13" s="14" t="s">
        <v>4577</v>
      </c>
      <c r="H13" s="14" t="s">
        <v>4372</v>
      </c>
      <c r="I13" s="14" t="s">
        <v>1382</v>
      </c>
      <c r="J13" s="14" t="s">
        <v>1211</v>
      </c>
      <c r="K13" s="14" t="s">
        <v>4373</v>
      </c>
      <c r="L13" s="14" t="s">
        <v>1213</v>
      </c>
      <c r="M13" s="14" t="s">
        <v>1213</v>
      </c>
      <c r="N13" s="14" t="s">
        <v>1213</v>
      </c>
      <c r="O13" s="14" t="s">
        <v>1213</v>
      </c>
      <c r="P13" s="14" t="s">
        <v>1213</v>
      </c>
      <c r="Q13" s="14" t="s">
        <v>1213</v>
      </c>
      <c r="R13" s="14" t="s">
        <v>1213</v>
      </c>
    </row>
    <row r="14" spans="1:20" ht="15" customHeight="1" x14ac:dyDescent="0.2">
      <c r="A14" s="14" t="e">
        <f ca="1"/>
        <v>#NAME?</v>
      </c>
      <c r="B14" s="14" t="s">
        <v>360</v>
      </c>
      <c r="C14" s="14" t="s">
        <v>4573</v>
      </c>
      <c r="D14" s="95">
        <v>44887</v>
      </c>
      <c r="E14" s="14" t="s">
        <v>4369</v>
      </c>
      <c r="F14" s="14" t="s">
        <v>4370</v>
      </c>
      <c r="G14" s="14" t="s">
        <v>4578</v>
      </c>
      <c r="H14" s="14" t="s">
        <v>4372</v>
      </c>
      <c r="I14" s="14" t="s">
        <v>1382</v>
      </c>
      <c r="J14" s="14" t="s">
        <v>1211</v>
      </c>
      <c r="K14" s="14" t="s">
        <v>4373</v>
      </c>
      <c r="L14" s="14" t="s">
        <v>1213</v>
      </c>
      <c r="M14" s="14" t="s">
        <v>1213</v>
      </c>
      <c r="N14" s="14" t="s">
        <v>1213</v>
      </c>
      <c r="O14" s="14" t="s">
        <v>1213</v>
      </c>
      <c r="P14" s="14" t="s">
        <v>1213</v>
      </c>
      <c r="Q14" s="14" t="s">
        <v>1213</v>
      </c>
      <c r="R14" s="14" t="s">
        <v>1213</v>
      </c>
    </row>
    <row r="15" spans="1:20" ht="15" customHeight="1" x14ac:dyDescent="0.2">
      <c r="A15" s="14" t="e">
        <f ca="1"/>
        <v>#NAME?</v>
      </c>
      <c r="B15" s="14" t="s">
        <v>333</v>
      </c>
      <c r="C15" s="14" t="s">
        <v>4573</v>
      </c>
      <c r="D15" s="95">
        <v>44890</v>
      </c>
      <c r="E15" s="14" t="s">
        <v>4579</v>
      </c>
      <c r="F15" s="14" t="s">
        <v>4579</v>
      </c>
      <c r="G15" s="14" t="s">
        <v>4580</v>
      </c>
      <c r="H15" s="14" t="s">
        <v>4372</v>
      </c>
      <c r="I15" s="14" t="s">
        <v>1382</v>
      </c>
      <c r="J15" s="14" t="s">
        <v>1211</v>
      </c>
      <c r="K15" s="14" t="s">
        <v>4373</v>
      </c>
      <c r="L15" s="14" t="s">
        <v>1213</v>
      </c>
      <c r="M15" s="14" t="s">
        <v>1213</v>
      </c>
      <c r="N15" s="14" t="s">
        <v>1213</v>
      </c>
      <c r="O15" s="14" t="s">
        <v>1213</v>
      </c>
      <c r="P15" s="14" t="s">
        <v>1213</v>
      </c>
      <c r="Q15" s="14" t="s">
        <v>1213</v>
      </c>
      <c r="R15" s="14" t="s">
        <v>1213</v>
      </c>
    </row>
    <row r="16" spans="1:20" ht="15" customHeight="1" x14ac:dyDescent="0.2">
      <c r="A16" s="14" t="e">
        <f ca="1"/>
        <v>#NAME?</v>
      </c>
      <c r="B16" s="14" t="s">
        <v>17</v>
      </c>
      <c r="C16" s="14" t="s">
        <v>4573</v>
      </c>
      <c r="D16" s="95">
        <v>44891</v>
      </c>
      <c r="E16" s="14" t="s">
        <v>4378</v>
      </c>
      <c r="F16" s="14" t="s">
        <v>4379</v>
      </c>
      <c r="G16" s="14" t="s">
        <v>4380</v>
      </c>
      <c r="H16" s="14" t="s">
        <v>4372</v>
      </c>
      <c r="I16" s="14" t="s">
        <v>1382</v>
      </c>
      <c r="J16" s="14" t="s">
        <v>1211</v>
      </c>
      <c r="K16" s="14" t="s">
        <v>4373</v>
      </c>
      <c r="L16" s="14" t="s">
        <v>4373</v>
      </c>
      <c r="M16" s="14" t="s">
        <v>1213</v>
      </c>
      <c r="N16" s="14" t="s">
        <v>1213</v>
      </c>
      <c r="O16" s="14" t="s">
        <v>1213</v>
      </c>
      <c r="P16" s="14" t="s">
        <v>1213</v>
      </c>
      <c r="Q16" s="14" t="s">
        <v>1213</v>
      </c>
      <c r="R16" s="14" t="s">
        <v>1213</v>
      </c>
    </row>
    <row r="17" spans="1:18" ht="15" customHeight="1" x14ac:dyDescent="0.2">
      <c r="A17" s="14" t="e">
        <f ca="1"/>
        <v>#NAME?</v>
      </c>
      <c r="B17" s="14" t="s">
        <v>56</v>
      </c>
      <c r="C17" s="14" t="s">
        <v>4573</v>
      </c>
      <c r="D17" s="95">
        <v>44891</v>
      </c>
      <c r="E17" s="14" t="s">
        <v>4369</v>
      </c>
      <c r="F17" s="14" t="s">
        <v>4370</v>
      </c>
      <c r="G17" s="14" t="s">
        <v>4371</v>
      </c>
      <c r="H17" s="14" t="s">
        <v>4372</v>
      </c>
      <c r="I17" s="14" t="s">
        <v>1382</v>
      </c>
      <c r="J17" s="14" t="s">
        <v>1211</v>
      </c>
      <c r="K17" s="14" t="s">
        <v>4373</v>
      </c>
      <c r="L17" s="14" t="s">
        <v>4373</v>
      </c>
      <c r="M17" s="14" t="s">
        <v>1213</v>
      </c>
      <c r="N17" s="14" t="s">
        <v>1213</v>
      </c>
      <c r="O17" s="14" t="s">
        <v>1213</v>
      </c>
      <c r="P17" s="14" t="s">
        <v>1213</v>
      </c>
      <c r="Q17" s="14" t="s">
        <v>1213</v>
      </c>
      <c r="R17" s="14" t="s">
        <v>1213</v>
      </c>
    </row>
    <row r="18" spans="1:18" ht="15" customHeight="1" x14ac:dyDescent="0.2">
      <c r="A18" s="14" t="e">
        <f ca="1"/>
        <v>#NAME?</v>
      </c>
      <c r="B18" s="14" t="s">
        <v>186</v>
      </c>
      <c r="C18" s="14" t="s">
        <v>4573</v>
      </c>
      <c r="D18" s="95">
        <v>44894</v>
      </c>
      <c r="E18" s="14" t="s">
        <v>4369</v>
      </c>
      <c r="F18" s="14" t="s">
        <v>4378</v>
      </c>
      <c r="G18" s="14" t="s">
        <v>4577</v>
      </c>
      <c r="H18" s="14" t="s">
        <v>4372</v>
      </c>
      <c r="I18" s="14" t="s">
        <v>1382</v>
      </c>
      <c r="J18" s="14" t="s">
        <v>1211</v>
      </c>
      <c r="K18" s="14" t="s">
        <v>4373</v>
      </c>
      <c r="L18" s="14" t="s">
        <v>4373</v>
      </c>
      <c r="M18" s="14" t="s">
        <v>1213</v>
      </c>
      <c r="N18" s="14" t="s">
        <v>1213</v>
      </c>
      <c r="O18" s="14" t="s">
        <v>1213</v>
      </c>
      <c r="P18" s="14" t="s">
        <v>1213</v>
      </c>
      <c r="Q18" s="14" t="s">
        <v>1213</v>
      </c>
      <c r="R18" s="14" t="s">
        <v>1213</v>
      </c>
    </row>
    <row r="19" spans="1:18" ht="15" customHeight="1" x14ac:dyDescent="0.2">
      <c r="A19" s="14" t="e">
        <f ca="1"/>
        <v>#NAME?</v>
      </c>
      <c r="B19" s="14" t="s">
        <v>275</v>
      </c>
      <c r="C19" s="14" t="s">
        <v>4573</v>
      </c>
      <c r="D19" s="95">
        <v>44895</v>
      </c>
      <c r="E19" s="14" t="s">
        <v>4396</v>
      </c>
      <c r="F19" s="14" t="s">
        <v>1250</v>
      </c>
      <c r="G19" s="14" t="s">
        <v>4385</v>
      </c>
      <c r="H19" s="14" t="s">
        <v>4376</v>
      </c>
      <c r="I19" s="14" t="s">
        <v>1382</v>
      </c>
      <c r="J19" s="14" t="s">
        <v>1211</v>
      </c>
      <c r="K19" s="14" t="s">
        <v>4373</v>
      </c>
      <c r="L19" s="14" t="s">
        <v>4373</v>
      </c>
      <c r="M19" s="14" t="s">
        <v>1213</v>
      </c>
      <c r="N19" s="14" t="s">
        <v>1213</v>
      </c>
      <c r="O19" s="14" t="s">
        <v>1213</v>
      </c>
      <c r="P19" s="14" t="s">
        <v>1213</v>
      </c>
      <c r="Q19" s="14" t="s">
        <v>1213</v>
      </c>
      <c r="R19" s="14" t="s">
        <v>1213</v>
      </c>
    </row>
    <row r="20" spans="1:18" ht="15" customHeight="1" x14ac:dyDescent="0.2">
      <c r="A20" s="14" t="e">
        <f ca="1"/>
        <v>#NAME?</v>
      </c>
      <c r="B20" s="14" t="s">
        <v>131</v>
      </c>
      <c r="C20" s="14" t="s">
        <v>4573</v>
      </c>
      <c r="D20" s="95">
        <v>44903</v>
      </c>
      <c r="E20" s="14" t="s">
        <v>4369</v>
      </c>
      <c r="F20" s="14" t="s">
        <v>4370</v>
      </c>
      <c r="G20" s="14" t="s">
        <v>4371</v>
      </c>
      <c r="H20" s="14" t="s">
        <v>4372</v>
      </c>
      <c r="I20" s="14" t="s">
        <v>1382</v>
      </c>
      <c r="J20" s="14" t="s">
        <v>1211</v>
      </c>
      <c r="K20" s="14" t="s">
        <v>4373</v>
      </c>
      <c r="L20" s="14" t="s">
        <v>4373</v>
      </c>
      <c r="M20" s="14" t="s">
        <v>1213</v>
      </c>
      <c r="N20" s="14" t="s">
        <v>1213</v>
      </c>
      <c r="O20" s="14" t="s">
        <v>1213</v>
      </c>
      <c r="P20" s="14" t="s">
        <v>1213</v>
      </c>
      <c r="Q20" s="14" t="s">
        <v>1213</v>
      </c>
      <c r="R20" s="14" t="s">
        <v>1213</v>
      </c>
    </row>
    <row r="21" spans="1:18" ht="15" customHeight="1" x14ac:dyDescent="0.2">
      <c r="A21" s="14" t="e">
        <f ca="1"/>
        <v>#NAME?</v>
      </c>
      <c r="B21" s="14" t="s">
        <v>186</v>
      </c>
      <c r="C21" s="14" t="s">
        <v>4573</v>
      </c>
      <c r="D21" s="95">
        <v>44913</v>
      </c>
      <c r="E21" s="14" t="s">
        <v>4416</v>
      </c>
      <c r="F21" s="14" t="s">
        <v>4378</v>
      </c>
      <c r="G21" s="14" t="s">
        <v>4416</v>
      </c>
      <c r="H21" s="14" t="s">
        <v>4372</v>
      </c>
      <c r="I21" s="14" t="s">
        <v>1382</v>
      </c>
      <c r="J21" s="14" t="s">
        <v>1211</v>
      </c>
      <c r="K21" s="14" t="s">
        <v>4373</v>
      </c>
      <c r="L21" s="14" t="s">
        <v>4373</v>
      </c>
      <c r="M21" s="14" t="s">
        <v>1213</v>
      </c>
      <c r="N21" s="14" t="s">
        <v>1213</v>
      </c>
      <c r="O21" s="14" t="s">
        <v>1213</v>
      </c>
      <c r="P21" s="14" t="s">
        <v>1213</v>
      </c>
      <c r="Q21" s="14" t="s">
        <v>1213</v>
      </c>
      <c r="R21" s="14" t="s">
        <v>1213</v>
      </c>
    </row>
    <row r="22" spans="1:18" ht="15" customHeight="1" x14ac:dyDescent="0.2">
      <c r="A22" s="14" t="e">
        <f ca="1"/>
        <v>#NAME?</v>
      </c>
      <c r="B22" s="14" t="s">
        <v>80</v>
      </c>
      <c r="C22" s="14" t="s">
        <v>4573</v>
      </c>
      <c r="D22" s="95">
        <v>44923</v>
      </c>
      <c r="E22" s="14" t="s">
        <v>1250</v>
      </c>
      <c r="F22" s="14" t="s">
        <v>1250</v>
      </c>
      <c r="G22" s="14" t="s">
        <v>4385</v>
      </c>
      <c r="H22" s="14" t="s">
        <v>4372</v>
      </c>
      <c r="I22" s="14" t="s">
        <v>1382</v>
      </c>
      <c r="J22" s="14" t="s">
        <v>1211</v>
      </c>
      <c r="K22" s="14" t="s">
        <v>4373</v>
      </c>
      <c r="L22" s="14" t="s">
        <v>4373</v>
      </c>
      <c r="M22" s="14" t="s">
        <v>1213</v>
      </c>
      <c r="N22" s="14" t="s">
        <v>1213</v>
      </c>
      <c r="O22" s="14" t="s">
        <v>1213</v>
      </c>
      <c r="P22" s="14" t="s">
        <v>1213</v>
      </c>
      <c r="Q22" s="14" t="s">
        <v>1213</v>
      </c>
      <c r="R22" s="14" t="s">
        <v>1213</v>
      </c>
    </row>
    <row r="23" spans="1:18" ht="15" customHeight="1" x14ac:dyDescent="0.2">
      <c r="A23" s="14" t="e">
        <f ca="1"/>
        <v>#NAME?</v>
      </c>
      <c r="B23" s="14" t="s">
        <v>302</v>
      </c>
      <c r="C23" s="14" t="s">
        <v>4573</v>
      </c>
      <c r="D23" s="95">
        <v>44924</v>
      </c>
      <c r="E23" s="14" t="s">
        <v>4369</v>
      </c>
      <c r="F23" s="14" t="s">
        <v>4370</v>
      </c>
      <c r="G23" s="14" t="s">
        <v>4371</v>
      </c>
      <c r="H23" s="14" t="s">
        <v>4375</v>
      </c>
      <c r="I23" s="14" t="s">
        <v>1382</v>
      </c>
      <c r="J23" s="14" t="s">
        <v>1211</v>
      </c>
      <c r="K23" s="14" t="s">
        <v>4373</v>
      </c>
      <c r="L23" s="14" t="s">
        <v>4373</v>
      </c>
      <c r="M23" s="14" t="s">
        <v>1213</v>
      </c>
      <c r="N23" s="14" t="s">
        <v>1213</v>
      </c>
      <c r="O23" s="14" t="s">
        <v>1213</v>
      </c>
      <c r="P23" s="14" t="s">
        <v>1213</v>
      </c>
      <c r="Q23" s="14" t="s">
        <v>1213</v>
      </c>
      <c r="R23" s="14" t="s">
        <v>1213</v>
      </c>
    </row>
    <row r="24" spans="1:18" ht="15" customHeight="1" x14ac:dyDescent="0.2">
      <c r="A24" s="14" t="e">
        <f ca="1"/>
        <v>#NAME?</v>
      </c>
      <c r="B24" s="14" t="s">
        <v>4581</v>
      </c>
      <c r="C24" s="14" t="s">
        <v>4573</v>
      </c>
      <c r="D24" s="95">
        <v>44925</v>
      </c>
      <c r="E24" s="14" t="s">
        <v>4369</v>
      </c>
      <c r="F24" s="14" t="s">
        <v>4370</v>
      </c>
      <c r="G24" s="14" t="s">
        <v>4371</v>
      </c>
      <c r="H24" s="14" t="s">
        <v>4372</v>
      </c>
      <c r="I24" s="14" t="s">
        <v>1382</v>
      </c>
      <c r="J24" s="14" t="s">
        <v>1211</v>
      </c>
      <c r="K24" s="14" t="s">
        <v>4373</v>
      </c>
      <c r="L24" s="14" t="s">
        <v>4373</v>
      </c>
      <c r="M24" s="14" t="s">
        <v>1213</v>
      </c>
      <c r="N24" s="14" t="s">
        <v>1213</v>
      </c>
      <c r="O24" s="14" t="s">
        <v>1213</v>
      </c>
      <c r="P24" s="14" t="s">
        <v>1213</v>
      </c>
      <c r="Q24" s="14" t="s">
        <v>1213</v>
      </c>
      <c r="R24" s="14" t="s">
        <v>1213</v>
      </c>
    </row>
    <row r="25" spans="1:18" ht="15" customHeight="1" x14ac:dyDescent="0.2">
      <c r="A25" s="14" t="e">
        <f ca="1"/>
        <v>#NAME?</v>
      </c>
      <c r="B25" s="14" t="s">
        <v>4</v>
      </c>
      <c r="C25" s="14" t="s">
        <v>4573</v>
      </c>
      <c r="D25" s="95">
        <v>44928</v>
      </c>
      <c r="E25" s="14" t="s">
        <v>4369</v>
      </c>
      <c r="F25" s="14" t="s">
        <v>4378</v>
      </c>
      <c r="G25" s="14" t="s">
        <v>4380</v>
      </c>
      <c r="H25" s="14" t="s">
        <v>4374</v>
      </c>
      <c r="I25" s="14" t="s">
        <v>1382</v>
      </c>
      <c r="J25" s="14" t="s">
        <v>1211</v>
      </c>
      <c r="K25" s="14" t="s">
        <v>4373</v>
      </c>
      <c r="L25" s="14" t="s">
        <v>4373</v>
      </c>
      <c r="M25" s="14" t="s">
        <v>1213</v>
      </c>
      <c r="N25" s="14" t="s">
        <v>1213</v>
      </c>
      <c r="O25" s="14" t="s">
        <v>1213</v>
      </c>
      <c r="P25" s="14" t="s">
        <v>1213</v>
      </c>
      <c r="Q25" s="14" t="s">
        <v>1213</v>
      </c>
      <c r="R25" s="14" t="s">
        <v>1213</v>
      </c>
    </row>
    <row r="26" spans="1:18" ht="15" customHeight="1" x14ac:dyDescent="0.2">
      <c r="A26" s="14" t="e">
        <f ca="1"/>
        <v>#NAME?</v>
      </c>
      <c r="B26" s="14" t="s">
        <v>29</v>
      </c>
      <c r="C26" s="14" t="s">
        <v>4573</v>
      </c>
      <c r="D26" s="95">
        <v>44928</v>
      </c>
      <c r="E26" s="14" t="s">
        <v>1250</v>
      </c>
      <c r="F26" s="14" t="s">
        <v>1250</v>
      </c>
      <c r="G26" s="14" t="s">
        <v>4385</v>
      </c>
      <c r="H26" s="14" t="s">
        <v>4375</v>
      </c>
      <c r="I26" s="14" t="s">
        <v>1382</v>
      </c>
      <c r="J26" s="14" t="s">
        <v>1211</v>
      </c>
      <c r="K26" s="14" t="s">
        <v>4373</v>
      </c>
      <c r="L26" s="14" t="s">
        <v>4373</v>
      </c>
      <c r="M26" s="14" t="s">
        <v>1213</v>
      </c>
      <c r="N26" s="14" t="s">
        <v>1213</v>
      </c>
      <c r="O26" s="14" t="s">
        <v>1213</v>
      </c>
      <c r="P26" s="14" t="s">
        <v>1213</v>
      </c>
      <c r="Q26" s="14" t="s">
        <v>1213</v>
      </c>
      <c r="R26" s="14" t="s">
        <v>1213</v>
      </c>
    </row>
    <row r="27" spans="1:18" ht="15" customHeight="1" x14ac:dyDescent="0.2">
      <c r="A27" s="14" t="e">
        <f ca="1"/>
        <v>#NAME?</v>
      </c>
      <c r="B27" s="14" t="s">
        <v>234</v>
      </c>
      <c r="C27" s="14" t="s">
        <v>4573</v>
      </c>
      <c r="D27" s="95">
        <v>44929</v>
      </c>
      <c r="E27" s="14" t="s">
        <v>4369</v>
      </c>
      <c r="F27" s="14" t="s">
        <v>4378</v>
      </c>
      <c r="G27" s="14" t="s">
        <v>4380</v>
      </c>
      <c r="H27" s="14" t="s">
        <v>4374</v>
      </c>
      <c r="I27" s="14" t="s">
        <v>1382</v>
      </c>
      <c r="J27" s="14" t="s">
        <v>1211</v>
      </c>
      <c r="K27" s="14" t="s">
        <v>4373</v>
      </c>
      <c r="L27" s="14" t="s">
        <v>4373</v>
      </c>
      <c r="M27" s="14" t="s">
        <v>1213</v>
      </c>
      <c r="N27" s="14" t="s">
        <v>1213</v>
      </c>
      <c r="O27" s="14" t="s">
        <v>1213</v>
      </c>
      <c r="P27" s="14" t="s">
        <v>1213</v>
      </c>
      <c r="Q27" s="14" t="s">
        <v>1213</v>
      </c>
      <c r="R27" s="14" t="s">
        <v>1213</v>
      </c>
    </row>
    <row r="28" spans="1:18" ht="15" customHeight="1" x14ac:dyDescent="0.2">
      <c r="A28" s="14" t="e">
        <f ca="1"/>
        <v>#NAME?</v>
      </c>
      <c r="B28" s="14" t="s">
        <v>163</v>
      </c>
      <c r="C28" s="14" t="s">
        <v>4573</v>
      </c>
      <c r="D28" s="95">
        <v>44929</v>
      </c>
      <c r="E28" s="14" t="s">
        <v>4378</v>
      </c>
      <c r="F28" s="14" t="s">
        <v>4378</v>
      </c>
      <c r="G28" s="14" t="s">
        <v>4380</v>
      </c>
      <c r="H28" s="14" t="s">
        <v>4376</v>
      </c>
      <c r="I28" s="14" t="s">
        <v>1382</v>
      </c>
      <c r="J28" s="14" t="s">
        <v>1211</v>
      </c>
      <c r="K28" s="14" t="s">
        <v>4373</v>
      </c>
      <c r="L28" s="14" t="s">
        <v>4373</v>
      </c>
      <c r="M28" s="14" t="s">
        <v>1213</v>
      </c>
      <c r="N28" s="14" t="s">
        <v>1213</v>
      </c>
      <c r="O28" s="14" t="s">
        <v>1213</v>
      </c>
      <c r="P28" s="14" t="s">
        <v>1213</v>
      </c>
      <c r="Q28" s="14" t="s">
        <v>1213</v>
      </c>
      <c r="R28" s="14" t="s">
        <v>1213</v>
      </c>
    </row>
    <row r="29" spans="1:18" ht="15" customHeight="1" x14ac:dyDescent="0.2">
      <c r="A29" s="14" t="e">
        <f ca="1"/>
        <v>#NAME?</v>
      </c>
      <c r="B29" s="14" t="s">
        <v>163</v>
      </c>
      <c r="C29" s="14" t="s">
        <v>4573</v>
      </c>
      <c r="D29" s="95">
        <v>44930</v>
      </c>
      <c r="E29" s="14" t="s">
        <v>1250</v>
      </c>
      <c r="F29" s="14" t="s">
        <v>4378</v>
      </c>
      <c r="G29" s="14" t="s">
        <v>4380</v>
      </c>
      <c r="H29" s="14" t="s">
        <v>4375</v>
      </c>
      <c r="I29" s="5" t="s">
        <v>1210</v>
      </c>
      <c r="J29" s="14" t="s">
        <v>1211</v>
      </c>
      <c r="K29" s="14" t="s">
        <v>4373</v>
      </c>
      <c r="L29" s="14" t="s">
        <v>4373</v>
      </c>
      <c r="M29" s="14" t="s">
        <v>1213</v>
      </c>
      <c r="N29" s="14" t="s">
        <v>1213</v>
      </c>
      <c r="O29" s="14" t="s">
        <v>1213</v>
      </c>
      <c r="P29" s="14" t="s">
        <v>1213</v>
      </c>
      <c r="Q29" s="14" t="s">
        <v>1213</v>
      </c>
      <c r="R29" s="14" t="s">
        <v>1213</v>
      </c>
    </row>
    <row r="30" spans="1:18" ht="15" customHeight="1" x14ac:dyDescent="0.2">
      <c r="A30" s="14" t="e">
        <f ca="1"/>
        <v>#NAME?</v>
      </c>
      <c r="B30" s="14" t="s">
        <v>4582</v>
      </c>
      <c r="C30" s="14" t="s">
        <v>4353</v>
      </c>
      <c r="D30" s="95">
        <v>44932</v>
      </c>
      <c r="E30" s="14" t="s">
        <v>4396</v>
      </c>
      <c r="F30" s="14" t="s">
        <v>1250</v>
      </c>
      <c r="G30" s="14" t="s">
        <v>4475</v>
      </c>
      <c r="H30" s="14" t="s">
        <v>4376</v>
      </c>
      <c r="I30" s="14" t="s">
        <v>4583</v>
      </c>
      <c r="J30" s="14" t="s">
        <v>1211</v>
      </c>
      <c r="K30" s="14" t="s">
        <v>4373</v>
      </c>
      <c r="L30" s="14" t="s">
        <v>4373</v>
      </c>
      <c r="M30" s="14" t="s">
        <v>1213</v>
      </c>
      <c r="N30" s="14" t="s">
        <v>1213</v>
      </c>
      <c r="O30" s="14" t="s">
        <v>1213</v>
      </c>
      <c r="P30" s="14" t="s">
        <v>1213</v>
      </c>
      <c r="Q30" s="14" t="s">
        <v>1213</v>
      </c>
      <c r="R30" s="14" t="s">
        <v>1213</v>
      </c>
    </row>
    <row r="31" spans="1:18" ht="15" customHeight="1" x14ac:dyDescent="0.2">
      <c r="A31" s="14" t="e">
        <f ca="1"/>
        <v>#NAME?</v>
      </c>
      <c r="B31" s="14" t="s">
        <v>81</v>
      </c>
      <c r="C31" s="14" t="s">
        <v>4573</v>
      </c>
      <c r="D31" s="95">
        <v>44936</v>
      </c>
      <c r="E31" s="14" t="s">
        <v>4369</v>
      </c>
      <c r="F31" s="14" t="s">
        <v>4378</v>
      </c>
      <c r="G31" s="14" t="s">
        <v>4380</v>
      </c>
      <c r="H31" s="14" t="s">
        <v>4372</v>
      </c>
      <c r="I31" s="14" t="s">
        <v>1382</v>
      </c>
      <c r="J31" s="14" t="s">
        <v>1211</v>
      </c>
      <c r="K31" s="14" t="s">
        <v>4373</v>
      </c>
      <c r="L31" s="14" t="s">
        <v>4373</v>
      </c>
      <c r="M31" s="14" t="s">
        <v>1213</v>
      </c>
      <c r="N31" s="14" t="s">
        <v>1213</v>
      </c>
      <c r="O31" s="14" t="s">
        <v>1213</v>
      </c>
      <c r="P31" s="14" t="s">
        <v>1213</v>
      </c>
      <c r="Q31" s="14" t="s">
        <v>1213</v>
      </c>
      <c r="R31" s="14" t="s">
        <v>1213</v>
      </c>
    </row>
    <row r="32" spans="1:18" ht="15" customHeight="1" x14ac:dyDescent="0.2">
      <c r="A32" s="14" t="e">
        <f ca="1"/>
        <v>#NAME?</v>
      </c>
      <c r="B32" s="14" t="s">
        <v>261</v>
      </c>
      <c r="C32" s="14" t="s">
        <v>4573</v>
      </c>
      <c r="D32" s="95">
        <v>44936</v>
      </c>
      <c r="E32" s="14" t="s">
        <v>4369</v>
      </c>
      <c r="F32" s="14" t="s">
        <v>4370</v>
      </c>
      <c r="G32" s="14" t="s">
        <v>4371</v>
      </c>
      <c r="H32" s="14" t="s">
        <v>4374</v>
      </c>
      <c r="I32" s="14" t="s">
        <v>1382</v>
      </c>
      <c r="J32" s="14" t="s">
        <v>1211</v>
      </c>
      <c r="K32" s="14" t="s">
        <v>4373</v>
      </c>
      <c r="L32" s="14" t="s">
        <v>1213</v>
      </c>
      <c r="M32" s="14" t="s">
        <v>1213</v>
      </c>
      <c r="N32" s="14" t="s">
        <v>1213</v>
      </c>
      <c r="O32" s="14" t="s">
        <v>1213</v>
      </c>
      <c r="P32" s="14" t="s">
        <v>1213</v>
      </c>
      <c r="Q32" s="14" t="s">
        <v>1213</v>
      </c>
      <c r="R32" s="14" t="s">
        <v>1213</v>
      </c>
    </row>
    <row r="33" spans="1:18" ht="15" customHeight="1" x14ac:dyDescent="0.2">
      <c r="A33" s="14" t="e">
        <f ca="1"/>
        <v>#NAME?</v>
      </c>
      <c r="B33" s="14" t="s">
        <v>94</v>
      </c>
      <c r="C33" s="14" t="s">
        <v>4573</v>
      </c>
      <c r="D33" s="95">
        <v>44936</v>
      </c>
      <c r="E33" s="14" t="s">
        <v>4369</v>
      </c>
      <c r="F33" s="14" t="s">
        <v>4370</v>
      </c>
      <c r="G33" s="14" t="s">
        <v>4400</v>
      </c>
      <c r="H33" s="14" t="s">
        <v>4374</v>
      </c>
      <c r="I33" s="5" t="s">
        <v>1210</v>
      </c>
      <c r="J33" s="14" t="s">
        <v>1211</v>
      </c>
      <c r="K33" s="14" t="s">
        <v>4373</v>
      </c>
      <c r="L33" s="14" t="s">
        <v>1213</v>
      </c>
      <c r="M33" s="14" t="s">
        <v>1213</v>
      </c>
      <c r="N33" s="14" t="s">
        <v>1213</v>
      </c>
      <c r="O33" s="14" t="s">
        <v>1213</v>
      </c>
      <c r="P33" s="14" t="s">
        <v>1213</v>
      </c>
      <c r="Q33" s="14" t="s">
        <v>1213</v>
      </c>
      <c r="R33" s="14" t="s">
        <v>1213</v>
      </c>
    </row>
    <row r="34" spans="1:18" ht="15" customHeight="1" x14ac:dyDescent="0.2">
      <c r="A34" s="14" t="e">
        <f ca="1"/>
        <v>#NAME?</v>
      </c>
      <c r="B34" s="14" t="s">
        <v>26</v>
      </c>
      <c r="C34" s="14" t="s">
        <v>4573</v>
      </c>
      <c r="D34" s="95">
        <v>44937</v>
      </c>
      <c r="E34" s="14" t="s">
        <v>1250</v>
      </c>
      <c r="F34" s="14" t="s">
        <v>1250</v>
      </c>
      <c r="G34" s="14" t="s">
        <v>4385</v>
      </c>
      <c r="H34" s="14" t="s">
        <v>4372</v>
      </c>
      <c r="I34" s="14" t="s">
        <v>1382</v>
      </c>
      <c r="J34" s="14" t="s">
        <v>1211</v>
      </c>
      <c r="K34" s="14" t="s">
        <v>1213</v>
      </c>
      <c r="L34" s="14" t="s">
        <v>1213</v>
      </c>
      <c r="M34" s="14" t="s">
        <v>1213</v>
      </c>
      <c r="N34" s="14" t="s">
        <v>1213</v>
      </c>
      <c r="O34" s="14" t="s">
        <v>1213</v>
      </c>
      <c r="P34" s="14" t="s">
        <v>1213</v>
      </c>
      <c r="Q34" s="14" t="s">
        <v>1213</v>
      </c>
      <c r="R34" s="14" t="s">
        <v>1213</v>
      </c>
    </row>
    <row r="35" spans="1:18" ht="15" customHeight="1" x14ac:dyDescent="0.2">
      <c r="A35" s="14" t="e">
        <f ca="1"/>
        <v>#NAME?</v>
      </c>
      <c r="B35" s="5" t="s">
        <v>253</v>
      </c>
      <c r="C35" s="14" t="s">
        <v>4573</v>
      </c>
      <c r="D35" s="89">
        <v>44938</v>
      </c>
      <c r="E35" s="14" t="s">
        <v>4369</v>
      </c>
      <c r="F35" s="14" t="s">
        <v>4378</v>
      </c>
      <c r="G35" s="14" t="s">
        <v>4380</v>
      </c>
      <c r="H35" s="14" t="s">
        <v>4376</v>
      </c>
      <c r="I35" s="5" t="s">
        <v>1238</v>
      </c>
      <c r="J35" s="14" t="s">
        <v>1211</v>
      </c>
      <c r="K35" s="14" t="s">
        <v>4373</v>
      </c>
      <c r="L35" s="14" t="s">
        <v>4584</v>
      </c>
      <c r="M35" s="14" t="s">
        <v>1213</v>
      </c>
      <c r="N35" s="14" t="s">
        <v>1213</v>
      </c>
      <c r="O35" s="14" t="s">
        <v>1213</v>
      </c>
      <c r="P35" s="14" t="s">
        <v>1213</v>
      </c>
      <c r="Q35" s="14" t="s">
        <v>1213</v>
      </c>
      <c r="R35" s="14" t="s">
        <v>1213</v>
      </c>
    </row>
    <row r="36" spans="1:18" ht="15" customHeight="1" x14ac:dyDescent="0.2">
      <c r="A36" s="14" t="e">
        <f ca="1"/>
        <v>#NAME?</v>
      </c>
      <c r="B36" s="14" t="s">
        <v>190</v>
      </c>
      <c r="C36" s="14" t="s">
        <v>4573</v>
      </c>
      <c r="D36" s="89">
        <v>44938</v>
      </c>
      <c r="E36" s="14" t="s">
        <v>4369</v>
      </c>
      <c r="F36" s="14" t="s">
        <v>4370</v>
      </c>
      <c r="G36" s="14" t="s">
        <v>4371</v>
      </c>
      <c r="H36" s="14" t="s">
        <v>4372</v>
      </c>
      <c r="I36" s="5" t="s">
        <v>1238</v>
      </c>
      <c r="J36" s="14" t="s">
        <v>1211</v>
      </c>
      <c r="K36" s="14" t="s">
        <v>4373</v>
      </c>
      <c r="L36" s="14" t="s">
        <v>1213</v>
      </c>
      <c r="M36" s="14" t="s">
        <v>1213</v>
      </c>
      <c r="N36" s="14" t="s">
        <v>1213</v>
      </c>
      <c r="O36" s="14" t="s">
        <v>1213</v>
      </c>
      <c r="P36" s="14" t="s">
        <v>1213</v>
      </c>
      <c r="Q36" s="14" t="s">
        <v>1213</v>
      </c>
      <c r="R36" s="14" t="s">
        <v>1213</v>
      </c>
    </row>
    <row r="37" spans="1:18" ht="15" customHeight="1" x14ac:dyDescent="0.2">
      <c r="A37" s="14" t="e">
        <f ca="1"/>
        <v>#NAME?</v>
      </c>
      <c r="B37" s="14" t="s">
        <v>4585</v>
      </c>
      <c r="C37" s="14" t="s">
        <v>4586</v>
      </c>
      <c r="D37" s="89">
        <v>44943</v>
      </c>
      <c r="E37" s="14" t="s">
        <v>1250</v>
      </c>
      <c r="F37" s="14" t="s">
        <v>1250</v>
      </c>
      <c r="G37" s="14" t="s">
        <v>4385</v>
      </c>
      <c r="H37" s="14" t="s">
        <v>4372</v>
      </c>
      <c r="I37" s="14" t="s">
        <v>1172</v>
      </c>
      <c r="J37" s="14" t="s">
        <v>1211</v>
      </c>
      <c r="K37" s="14" t="s">
        <v>1213</v>
      </c>
      <c r="L37" s="14" t="s">
        <v>1213</v>
      </c>
      <c r="M37" s="14" t="s">
        <v>1213</v>
      </c>
      <c r="N37" s="14" t="s">
        <v>1213</v>
      </c>
      <c r="O37" s="14" t="s">
        <v>1213</v>
      </c>
      <c r="P37" s="14" t="s">
        <v>1213</v>
      </c>
      <c r="Q37" s="14" t="s">
        <v>1213</v>
      </c>
      <c r="R37" s="14" t="s">
        <v>1213</v>
      </c>
    </row>
    <row r="38" spans="1:18" ht="15" customHeight="1" x14ac:dyDescent="0.2">
      <c r="A38" s="14" t="e">
        <f ca="1"/>
        <v>#NAME?</v>
      </c>
      <c r="B38" s="14" t="s">
        <v>4587</v>
      </c>
      <c r="C38" s="14" t="s">
        <v>4586</v>
      </c>
      <c r="D38" s="89">
        <v>44943</v>
      </c>
      <c r="E38" s="14" t="s">
        <v>1250</v>
      </c>
      <c r="F38" s="14" t="s">
        <v>1250</v>
      </c>
      <c r="G38" s="14" t="s">
        <v>4385</v>
      </c>
      <c r="H38" s="14" t="s">
        <v>4374</v>
      </c>
      <c r="I38" s="14" t="s">
        <v>1172</v>
      </c>
      <c r="J38" s="14" t="s">
        <v>1211</v>
      </c>
      <c r="K38" s="14" t="s">
        <v>1213</v>
      </c>
      <c r="L38" s="14" t="s">
        <v>1213</v>
      </c>
      <c r="M38" s="14" t="s">
        <v>1213</v>
      </c>
      <c r="N38" s="14" t="s">
        <v>1213</v>
      </c>
      <c r="O38" s="14" t="s">
        <v>1213</v>
      </c>
      <c r="P38" s="14" t="s">
        <v>1213</v>
      </c>
      <c r="Q38" s="14" t="s">
        <v>1213</v>
      </c>
      <c r="R38" s="14" t="s">
        <v>1213</v>
      </c>
    </row>
    <row r="39" spans="1:18" ht="15" customHeight="1" x14ac:dyDescent="0.2">
      <c r="A39" s="14" t="e">
        <f ca="1"/>
        <v>#NAME?</v>
      </c>
      <c r="B39" s="14" t="s">
        <v>151</v>
      </c>
      <c r="C39" s="14" t="s">
        <v>4573</v>
      </c>
      <c r="D39" s="89">
        <v>44944</v>
      </c>
      <c r="E39" s="14" t="s">
        <v>1250</v>
      </c>
      <c r="F39" s="14" t="s">
        <v>1250</v>
      </c>
      <c r="G39" s="14" t="s">
        <v>4385</v>
      </c>
      <c r="H39" s="14" t="s">
        <v>4372</v>
      </c>
      <c r="I39" s="5" t="s">
        <v>1238</v>
      </c>
      <c r="J39" s="14" t="s">
        <v>1211</v>
      </c>
      <c r="K39" s="14" t="s">
        <v>1213</v>
      </c>
      <c r="L39" s="14" t="s">
        <v>1213</v>
      </c>
      <c r="M39" s="14" t="s">
        <v>1213</v>
      </c>
      <c r="N39" s="14" t="s">
        <v>1213</v>
      </c>
      <c r="O39" s="14" t="s">
        <v>1213</v>
      </c>
      <c r="P39" s="14" t="s">
        <v>1213</v>
      </c>
      <c r="Q39" s="14" t="s">
        <v>1213</v>
      </c>
      <c r="R39" s="14" t="s">
        <v>1213</v>
      </c>
    </row>
    <row r="40" spans="1:18" ht="15" customHeight="1" x14ac:dyDescent="0.2">
      <c r="A40" s="14" t="e">
        <f ca="1"/>
        <v>#NAME?</v>
      </c>
      <c r="B40" s="14" t="s">
        <v>203</v>
      </c>
      <c r="C40" s="14" t="s">
        <v>4573</v>
      </c>
      <c r="D40" s="89">
        <v>44944</v>
      </c>
      <c r="E40" s="14" t="s">
        <v>1250</v>
      </c>
      <c r="F40" s="14" t="s">
        <v>1250</v>
      </c>
      <c r="G40" s="14" t="s">
        <v>4588</v>
      </c>
      <c r="H40" s="14" t="s">
        <v>4376</v>
      </c>
      <c r="I40" s="5" t="s">
        <v>1238</v>
      </c>
      <c r="J40" s="14" t="s">
        <v>1211</v>
      </c>
      <c r="K40" s="14" t="s">
        <v>4373</v>
      </c>
      <c r="L40" s="14" t="s">
        <v>1213</v>
      </c>
      <c r="M40" s="14" t="s">
        <v>1213</v>
      </c>
      <c r="N40" s="14" t="s">
        <v>1213</v>
      </c>
      <c r="O40" s="14" t="s">
        <v>1213</v>
      </c>
      <c r="P40" s="14" t="s">
        <v>1213</v>
      </c>
      <c r="Q40" s="14" t="s">
        <v>1213</v>
      </c>
      <c r="R40" s="14" t="s">
        <v>1213</v>
      </c>
    </row>
    <row r="41" spans="1:18" ht="15" customHeight="1" x14ac:dyDescent="0.2">
      <c r="A41" s="14" t="e">
        <f ca="1"/>
        <v>#NAME?</v>
      </c>
      <c r="B41" s="14" t="s">
        <v>94</v>
      </c>
      <c r="C41" s="14" t="s">
        <v>4573</v>
      </c>
      <c r="D41" s="89">
        <v>44945</v>
      </c>
      <c r="E41" s="14" t="s">
        <v>1250</v>
      </c>
      <c r="F41" s="14" t="s">
        <v>1250</v>
      </c>
      <c r="G41" s="14" t="s">
        <v>4400</v>
      </c>
      <c r="H41" s="14" t="s">
        <v>4374</v>
      </c>
      <c r="I41" s="14" t="s">
        <v>1210</v>
      </c>
      <c r="J41" s="14" t="s">
        <v>1211</v>
      </c>
      <c r="K41" s="14" t="s">
        <v>4373</v>
      </c>
      <c r="L41" s="14" t="s">
        <v>1213</v>
      </c>
      <c r="M41" s="14" t="s">
        <v>1213</v>
      </c>
      <c r="N41" s="14" t="s">
        <v>1213</v>
      </c>
      <c r="O41" s="14" t="s">
        <v>1213</v>
      </c>
      <c r="P41" s="14" t="s">
        <v>1213</v>
      </c>
      <c r="Q41" s="14" t="s">
        <v>1213</v>
      </c>
      <c r="R41" s="14" t="s">
        <v>1213</v>
      </c>
    </row>
    <row r="42" spans="1:18" ht="15" customHeight="1" x14ac:dyDescent="0.2">
      <c r="A42" s="14" t="e">
        <f ca="1"/>
        <v>#NAME?</v>
      </c>
      <c r="B42" s="14" t="s">
        <v>203</v>
      </c>
      <c r="C42" s="14" t="s">
        <v>4573</v>
      </c>
      <c r="D42" s="89">
        <v>44946</v>
      </c>
      <c r="E42" s="14" t="s">
        <v>4369</v>
      </c>
      <c r="F42" s="14" t="s">
        <v>4370</v>
      </c>
      <c r="G42" s="14" t="s">
        <v>4371</v>
      </c>
      <c r="H42" s="14" t="s">
        <v>4374</v>
      </c>
      <c r="I42" s="5" t="s">
        <v>1210</v>
      </c>
      <c r="J42" s="14" t="s">
        <v>1211</v>
      </c>
      <c r="K42" s="14" t="s">
        <v>4373</v>
      </c>
      <c r="L42" s="14" t="s">
        <v>1213</v>
      </c>
      <c r="M42" s="14" t="s">
        <v>1213</v>
      </c>
      <c r="N42" s="14" t="s">
        <v>1213</v>
      </c>
      <c r="O42" s="14" t="s">
        <v>1213</v>
      </c>
      <c r="P42" s="14" t="s">
        <v>1213</v>
      </c>
      <c r="Q42" s="14" t="s">
        <v>1213</v>
      </c>
      <c r="R42" s="14" t="s">
        <v>1213</v>
      </c>
    </row>
    <row r="43" spans="1:18" ht="15" customHeight="1" x14ac:dyDescent="0.2">
      <c r="A43" s="14" t="e">
        <f ca="1"/>
        <v>#NAME?</v>
      </c>
      <c r="B43" s="14" t="s">
        <v>210</v>
      </c>
      <c r="C43" s="14" t="s">
        <v>4573</v>
      </c>
      <c r="D43" s="89">
        <v>44949</v>
      </c>
      <c r="E43" s="14" t="s">
        <v>1250</v>
      </c>
      <c r="F43" s="14" t="s">
        <v>1250</v>
      </c>
      <c r="G43" s="14" t="s">
        <v>4385</v>
      </c>
      <c r="H43" s="14" t="s">
        <v>4375</v>
      </c>
      <c r="I43" s="5" t="s">
        <v>1238</v>
      </c>
      <c r="J43" s="14" t="s">
        <v>1211</v>
      </c>
      <c r="K43" s="14" t="s">
        <v>1213</v>
      </c>
      <c r="L43" s="14" t="s">
        <v>1213</v>
      </c>
      <c r="M43" s="14" t="s">
        <v>1213</v>
      </c>
      <c r="N43" s="14" t="s">
        <v>1213</v>
      </c>
      <c r="O43" s="14" t="s">
        <v>1213</v>
      </c>
      <c r="P43" s="14" t="s">
        <v>1213</v>
      </c>
      <c r="Q43" s="14" t="s">
        <v>1213</v>
      </c>
      <c r="R43" s="14" t="s">
        <v>1213</v>
      </c>
    </row>
    <row r="44" spans="1:18" ht="15" customHeight="1" x14ac:dyDescent="0.2">
      <c r="A44" s="14" t="e">
        <f ca="1"/>
        <v>#NAME?</v>
      </c>
      <c r="B44" s="14" t="s">
        <v>9</v>
      </c>
      <c r="C44" s="14" t="s">
        <v>4573</v>
      </c>
      <c r="D44" s="89">
        <v>44951</v>
      </c>
      <c r="E44" s="14" t="s">
        <v>4369</v>
      </c>
      <c r="F44" s="14" t="s">
        <v>4378</v>
      </c>
      <c r="G44" s="14" t="s">
        <v>4577</v>
      </c>
      <c r="H44" s="14" t="s">
        <v>4372</v>
      </c>
      <c r="I44" s="14" t="s">
        <v>1382</v>
      </c>
      <c r="J44" s="14" t="s">
        <v>1211</v>
      </c>
      <c r="K44" s="14" t="s">
        <v>4373</v>
      </c>
      <c r="L44" s="14" t="s">
        <v>1213</v>
      </c>
      <c r="M44" s="14" t="s">
        <v>1213</v>
      </c>
      <c r="N44" s="14" t="s">
        <v>1213</v>
      </c>
      <c r="O44" s="14" t="s">
        <v>1213</v>
      </c>
      <c r="P44" s="14" t="s">
        <v>1213</v>
      </c>
      <c r="Q44" s="14" t="s">
        <v>1213</v>
      </c>
      <c r="R44" s="14" t="s">
        <v>1213</v>
      </c>
    </row>
    <row r="45" spans="1:18" ht="15" customHeight="1" x14ac:dyDescent="0.2">
      <c r="A45" s="14" t="e">
        <f ca="1"/>
        <v>#NAME?</v>
      </c>
      <c r="B45" s="14" t="s">
        <v>59</v>
      </c>
      <c r="C45" s="14" t="s">
        <v>4573</v>
      </c>
      <c r="D45" s="89">
        <v>44952</v>
      </c>
      <c r="E45" s="14" t="s">
        <v>4378</v>
      </c>
      <c r="F45" s="14" t="s">
        <v>4576</v>
      </c>
      <c r="G45" s="14" t="s">
        <v>4540</v>
      </c>
      <c r="H45" s="14" t="s">
        <v>4372</v>
      </c>
      <c r="I45" s="14" t="s">
        <v>1382</v>
      </c>
      <c r="J45" s="14" t="s">
        <v>1211</v>
      </c>
      <c r="K45" s="14" t="s">
        <v>4373</v>
      </c>
      <c r="L45" s="14" t="s">
        <v>1213</v>
      </c>
      <c r="M45" s="14" t="s">
        <v>1213</v>
      </c>
      <c r="N45" s="14" t="s">
        <v>1213</v>
      </c>
      <c r="O45" s="14" t="s">
        <v>1213</v>
      </c>
      <c r="P45" s="14" t="s">
        <v>1213</v>
      </c>
      <c r="Q45" s="14" t="s">
        <v>1213</v>
      </c>
      <c r="R45" s="14" t="s">
        <v>1213</v>
      </c>
    </row>
    <row r="46" spans="1:18" ht="15" customHeight="1" x14ac:dyDescent="0.2">
      <c r="A46" s="14" t="e">
        <f ca="1"/>
        <v>#NAME?</v>
      </c>
      <c r="B46" s="14" t="s">
        <v>4589</v>
      </c>
      <c r="C46" s="14" t="s">
        <v>4586</v>
      </c>
      <c r="D46" s="89">
        <v>44953</v>
      </c>
      <c r="E46" s="14" t="s">
        <v>1250</v>
      </c>
      <c r="F46" s="14" t="s">
        <v>4370</v>
      </c>
      <c r="G46" s="14" t="s">
        <v>4371</v>
      </c>
      <c r="H46" s="14" t="s">
        <v>4374</v>
      </c>
      <c r="I46" s="14" t="s">
        <v>1172</v>
      </c>
      <c r="J46" s="14" t="s">
        <v>1172</v>
      </c>
      <c r="K46" s="14" t="s">
        <v>4373</v>
      </c>
      <c r="L46" s="14" t="s">
        <v>1213</v>
      </c>
      <c r="M46" s="14" t="s">
        <v>1213</v>
      </c>
      <c r="N46" s="14" t="s">
        <v>1213</v>
      </c>
      <c r="O46" s="14" t="s">
        <v>1213</v>
      </c>
      <c r="P46" s="14" t="s">
        <v>1213</v>
      </c>
      <c r="Q46" s="14" t="s">
        <v>1213</v>
      </c>
      <c r="R46" s="14" t="s">
        <v>1213</v>
      </c>
    </row>
    <row r="47" spans="1:18" ht="15" customHeight="1" x14ac:dyDescent="0.2">
      <c r="A47" s="14" t="e">
        <f ca="1"/>
        <v>#NAME?</v>
      </c>
      <c r="B47" s="14" t="s">
        <v>69</v>
      </c>
      <c r="C47" s="14" t="s">
        <v>4573</v>
      </c>
      <c r="D47" s="89">
        <v>44953</v>
      </c>
      <c r="E47" s="14" t="s">
        <v>4590</v>
      </c>
      <c r="F47" s="14" t="s">
        <v>4590</v>
      </c>
      <c r="G47" s="14" t="s">
        <v>4590</v>
      </c>
      <c r="H47" s="14" t="s">
        <v>4372</v>
      </c>
      <c r="I47" s="14" t="s">
        <v>1382</v>
      </c>
      <c r="J47" s="14" t="s">
        <v>1211</v>
      </c>
      <c r="K47" s="14" t="s">
        <v>4373</v>
      </c>
      <c r="L47" s="14" t="s">
        <v>1213</v>
      </c>
      <c r="M47" s="14" t="s">
        <v>1213</v>
      </c>
      <c r="N47" s="14" t="s">
        <v>1213</v>
      </c>
      <c r="O47" s="14" t="s">
        <v>1213</v>
      </c>
      <c r="P47" s="14" t="s">
        <v>1213</v>
      </c>
      <c r="Q47" s="14" t="s">
        <v>1213</v>
      </c>
      <c r="R47" s="14" t="s">
        <v>1213</v>
      </c>
    </row>
    <row r="48" spans="1:18" ht="15" customHeight="1" x14ac:dyDescent="0.2">
      <c r="A48" s="14" t="e">
        <f ca="1"/>
        <v>#NAME?</v>
      </c>
      <c r="B48" s="14" t="s">
        <v>28</v>
      </c>
      <c r="C48" s="14" t="s">
        <v>4573</v>
      </c>
      <c r="D48" s="89">
        <v>44953</v>
      </c>
      <c r="E48" s="14" t="s">
        <v>1250</v>
      </c>
      <c r="F48" s="14" t="s">
        <v>4370</v>
      </c>
      <c r="G48" s="14" t="s">
        <v>4371</v>
      </c>
      <c r="H48" s="14" t="s">
        <v>4375</v>
      </c>
      <c r="I48" s="14" t="s">
        <v>1382</v>
      </c>
      <c r="J48" s="14" t="s">
        <v>1211</v>
      </c>
      <c r="K48" s="14" t="s">
        <v>4373</v>
      </c>
      <c r="L48" s="14" t="s">
        <v>1213</v>
      </c>
      <c r="M48" s="14" t="s">
        <v>1213</v>
      </c>
      <c r="N48" s="14" t="s">
        <v>1213</v>
      </c>
      <c r="O48" s="14" t="s">
        <v>1213</v>
      </c>
      <c r="P48" s="14" t="s">
        <v>1213</v>
      </c>
      <c r="Q48" s="14" t="s">
        <v>1213</v>
      </c>
      <c r="R48" s="14" t="s">
        <v>1213</v>
      </c>
    </row>
    <row r="49" spans="1:18" ht="15" customHeight="1" x14ac:dyDescent="0.2">
      <c r="A49" s="14" t="e">
        <f ca="1"/>
        <v>#NAME?</v>
      </c>
      <c r="B49" s="14" t="s">
        <v>137</v>
      </c>
      <c r="C49" s="14" t="s">
        <v>4573</v>
      </c>
      <c r="D49" s="89">
        <v>44957</v>
      </c>
      <c r="E49" s="14" t="s">
        <v>1250</v>
      </c>
      <c r="F49" s="14" t="s">
        <v>1250</v>
      </c>
      <c r="G49" s="14" t="s">
        <v>4396</v>
      </c>
      <c r="H49" s="14" t="s">
        <v>4372</v>
      </c>
      <c r="I49" s="14" t="s">
        <v>1382</v>
      </c>
      <c r="J49" s="14" t="s">
        <v>1211</v>
      </c>
      <c r="K49" s="14" t="s">
        <v>4373</v>
      </c>
      <c r="L49" s="14" t="s">
        <v>1213</v>
      </c>
      <c r="M49" s="14" t="s">
        <v>1213</v>
      </c>
      <c r="N49" s="14" t="s">
        <v>1213</v>
      </c>
      <c r="O49" s="14" t="s">
        <v>1213</v>
      </c>
      <c r="P49" s="14" t="s">
        <v>1213</v>
      </c>
      <c r="Q49" s="14" t="s">
        <v>1213</v>
      </c>
      <c r="R49" s="14" t="s">
        <v>1213</v>
      </c>
    </row>
    <row r="50" spans="1:18" ht="15" customHeight="1" x14ac:dyDescent="0.2">
      <c r="A50" s="14" t="e">
        <f ca="1"/>
        <v>#NAME?</v>
      </c>
      <c r="B50" s="14" t="s">
        <v>353</v>
      </c>
      <c r="C50" s="14" t="s">
        <v>4573</v>
      </c>
      <c r="D50" s="89">
        <v>44960</v>
      </c>
      <c r="E50" s="14" t="s">
        <v>4369</v>
      </c>
      <c r="F50" s="14" t="s">
        <v>4370</v>
      </c>
      <c r="G50" s="14" t="s">
        <v>4371</v>
      </c>
      <c r="H50" s="14" t="s">
        <v>4372</v>
      </c>
      <c r="I50" s="14" t="s">
        <v>1382</v>
      </c>
      <c r="J50" s="14" t="s">
        <v>1211</v>
      </c>
      <c r="K50" s="14" t="s">
        <v>4373</v>
      </c>
      <c r="L50" s="14" t="s">
        <v>1213</v>
      </c>
      <c r="M50" s="14" t="s">
        <v>1213</v>
      </c>
      <c r="N50" s="14" t="s">
        <v>1213</v>
      </c>
      <c r="O50" s="14" t="s">
        <v>1213</v>
      </c>
      <c r="P50" s="14" t="s">
        <v>1213</v>
      </c>
      <c r="Q50" s="14" t="s">
        <v>1213</v>
      </c>
      <c r="R50" s="14" t="s">
        <v>1213</v>
      </c>
    </row>
    <row r="51" spans="1:18" ht="15" customHeight="1" x14ac:dyDescent="0.2">
      <c r="A51" s="14" t="e">
        <f ca="1"/>
        <v>#NAME?</v>
      </c>
      <c r="B51" s="14" t="s">
        <v>210</v>
      </c>
      <c r="C51" s="14" t="s">
        <v>4573</v>
      </c>
      <c r="D51" s="89">
        <v>44960</v>
      </c>
      <c r="E51" s="14" t="s">
        <v>1250</v>
      </c>
      <c r="F51" s="14" t="s">
        <v>1250</v>
      </c>
      <c r="G51" s="14" t="s">
        <v>4396</v>
      </c>
      <c r="H51" s="14" t="s">
        <v>4375</v>
      </c>
      <c r="I51" s="14" t="s">
        <v>1382</v>
      </c>
      <c r="J51" s="14" t="s">
        <v>1211</v>
      </c>
      <c r="K51" s="14" t="s">
        <v>1213</v>
      </c>
      <c r="L51" s="14" t="s">
        <v>1213</v>
      </c>
      <c r="M51" s="14" t="s">
        <v>1213</v>
      </c>
      <c r="N51" s="14" t="s">
        <v>1213</v>
      </c>
      <c r="O51" s="14" t="s">
        <v>1213</v>
      </c>
      <c r="P51" s="14" t="s">
        <v>1213</v>
      </c>
      <c r="Q51" s="14" t="s">
        <v>1213</v>
      </c>
      <c r="R51" s="14" t="s">
        <v>1213</v>
      </c>
    </row>
    <row r="52" spans="1:18" ht="15" customHeight="1" x14ac:dyDescent="0.2">
      <c r="A52" s="14" t="e">
        <f ca="1"/>
        <v>#NAME?</v>
      </c>
      <c r="B52" s="14" t="s">
        <v>313</v>
      </c>
      <c r="C52" s="14" t="s">
        <v>4573</v>
      </c>
      <c r="D52" s="89">
        <v>44962</v>
      </c>
      <c r="E52" s="14" t="s">
        <v>4369</v>
      </c>
      <c r="F52" s="14" t="s">
        <v>4378</v>
      </c>
      <c r="G52" s="14" t="s">
        <v>4416</v>
      </c>
      <c r="H52" s="14" t="s">
        <v>4374</v>
      </c>
      <c r="I52" s="14" t="s">
        <v>1382</v>
      </c>
      <c r="J52" s="14" t="s">
        <v>1211</v>
      </c>
      <c r="K52" s="14" t="s">
        <v>1213</v>
      </c>
      <c r="L52" s="14" t="s">
        <v>1213</v>
      </c>
      <c r="M52" s="14" t="s">
        <v>1213</v>
      </c>
      <c r="N52" s="14" t="s">
        <v>1213</v>
      </c>
      <c r="O52" s="14" t="s">
        <v>1213</v>
      </c>
      <c r="P52" s="14" t="s">
        <v>1213</v>
      </c>
      <c r="Q52" s="14" t="s">
        <v>1213</v>
      </c>
      <c r="R52" s="14" t="s">
        <v>1213</v>
      </c>
    </row>
    <row r="53" spans="1:18" ht="15" customHeight="1" x14ac:dyDescent="0.2">
      <c r="A53" s="14" t="e">
        <f ca="1"/>
        <v>#NAME?</v>
      </c>
      <c r="B53" s="14" t="s">
        <v>191</v>
      </c>
      <c r="C53" s="14" t="s">
        <v>4573</v>
      </c>
      <c r="D53" s="89">
        <v>44963</v>
      </c>
      <c r="E53" s="14" t="s">
        <v>4369</v>
      </c>
      <c r="F53" s="14" t="s">
        <v>4370</v>
      </c>
      <c r="G53" s="14" t="s">
        <v>4371</v>
      </c>
      <c r="H53" s="14" t="s">
        <v>4372</v>
      </c>
      <c r="I53" s="14" t="s">
        <v>1382</v>
      </c>
      <c r="J53" s="14" t="s">
        <v>1211</v>
      </c>
      <c r="K53" s="14" t="s">
        <v>4373</v>
      </c>
      <c r="L53" s="14" t="s">
        <v>1213</v>
      </c>
      <c r="M53" s="14" t="s">
        <v>1213</v>
      </c>
      <c r="N53" s="14" t="s">
        <v>1213</v>
      </c>
      <c r="O53" s="14" t="s">
        <v>1213</v>
      </c>
      <c r="P53" s="14" t="s">
        <v>1213</v>
      </c>
      <c r="Q53" s="14" t="s">
        <v>1213</v>
      </c>
      <c r="R53" s="14" t="s">
        <v>1213</v>
      </c>
    </row>
    <row r="54" spans="1:18" ht="15" customHeight="1" x14ac:dyDescent="0.2">
      <c r="A54" s="14" t="e">
        <f ca="1"/>
        <v>#NAME?</v>
      </c>
      <c r="B54" s="14" t="s">
        <v>146</v>
      </c>
      <c r="C54" s="14" t="s">
        <v>4573</v>
      </c>
      <c r="D54" s="98">
        <v>44966</v>
      </c>
      <c r="E54" s="14" t="s">
        <v>4369</v>
      </c>
      <c r="F54" s="14" t="s">
        <v>4378</v>
      </c>
      <c r="G54" s="14" t="s">
        <v>4590</v>
      </c>
      <c r="H54" s="14" t="s">
        <v>4372</v>
      </c>
      <c r="I54" s="14" t="s">
        <v>1382</v>
      </c>
      <c r="J54" s="14" t="s">
        <v>1211</v>
      </c>
      <c r="K54" s="14" t="s">
        <v>4373</v>
      </c>
      <c r="L54" s="14" t="s">
        <v>1213</v>
      </c>
      <c r="M54" s="14" t="s">
        <v>1213</v>
      </c>
      <c r="N54" s="14" t="s">
        <v>1213</v>
      </c>
      <c r="O54" s="14" t="s">
        <v>1213</v>
      </c>
      <c r="P54" s="14" t="s">
        <v>1213</v>
      </c>
      <c r="Q54" s="14" t="s">
        <v>1213</v>
      </c>
      <c r="R54" s="14" t="s">
        <v>1213</v>
      </c>
    </row>
    <row r="55" spans="1:18" ht="15" customHeight="1" x14ac:dyDescent="0.2">
      <c r="A55" s="14" t="e">
        <f ca="1"/>
        <v>#NAME?</v>
      </c>
      <c r="B55" s="14" t="s">
        <v>155</v>
      </c>
      <c r="C55" s="14" t="s">
        <v>4573</v>
      </c>
      <c r="D55" s="98">
        <v>44966</v>
      </c>
      <c r="E55" s="14" t="s">
        <v>4369</v>
      </c>
      <c r="F55" s="14" t="s">
        <v>4370</v>
      </c>
      <c r="G55" s="14" t="s">
        <v>4371</v>
      </c>
      <c r="H55" s="14" t="s">
        <v>4372</v>
      </c>
      <c r="I55" s="14" t="s">
        <v>1382</v>
      </c>
      <c r="J55" s="14" t="s">
        <v>1211</v>
      </c>
      <c r="K55" s="14" t="s">
        <v>4373</v>
      </c>
      <c r="L55" s="14" t="s">
        <v>1213</v>
      </c>
      <c r="M55" s="14" t="s">
        <v>1213</v>
      </c>
      <c r="N55" s="14" t="s">
        <v>1213</v>
      </c>
      <c r="O55" s="14" t="s">
        <v>1213</v>
      </c>
      <c r="P55" s="14" t="s">
        <v>1213</v>
      </c>
      <c r="Q55" s="14" t="s">
        <v>1213</v>
      </c>
      <c r="R55" s="14" t="s">
        <v>1213</v>
      </c>
    </row>
    <row r="56" spans="1:18" ht="15" customHeight="1" x14ac:dyDescent="0.2">
      <c r="A56" s="14" t="e">
        <f ca="1"/>
        <v>#NAME?</v>
      </c>
      <c r="B56" s="14" t="s">
        <v>192</v>
      </c>
      <c r="C56" s="14" t="s">
        <v>4573</v>
      </c>
      <c r="D56" s="98">
        <v>44966</v>
      </c>
      <c r="E56" s="14" t="s">
        <v>4369</v>
      </c>
      <c r="F56" s="14" t="s">
        <v>4370</v>
      </c>
      <c r="G56" s="14" t="s">
        <v>4371</v>
      </c>
      <c r="H56" s="14" t="s">
        <v>4372</v>
      </c>
      <c r="I56" s="14" t="s">
        <v>1382</v>
      </c>
      <c r="J56" s="14" t="s">
        <v>1211</v>
      </c>
      <c r="K56" s="14" t="s">
        <v>4373</v>
      </c>
      <c r="L56" s="14" t="s">
        <v>1213</v>
      </c>
      <c r="M56" s="14" t="s">
        <v>1213</v>
      </c>
      <c r="N56" s="14" t="s">
        <v>1213</v>
      </c>
      <c r="O56" s="14" t="s">
        <v>1213</v>
      </c>
      <c r="P56" s="14" t="s">
        <v>1213</v>
      </c>
      <c r="Q56" s="14" t="s">
        <v>1213</v>
      </c>
      <c r="R56" s="14" t="s">
        <v>1213</v>
      </c>
    </row>
    <row r="57" spans="1:18" ht="15" customHeight="1" x14ac:dyDescent="0.2">
      <c r="A57" s="14" t="e">
        <f ca="1"/>
        <v>#NAME?</v>
      </c>
      <c r="B57" s="14" t="s">
        <v>4591</v>
      </c>
      <c r="C57" s="14" t="s">
        <v>4573</v>
      </c>
      <c r="D57" s="98">
        <v>44966</v>
      </c>
      <c r="E57" s="14" t="s">
        <v>4369</v>
      </c>
      <c r="F57" s="14" t="s">
        <v>4370</v>
      </c>
      <c r="G57" s="14" t="s">
        <v>4371</v>
      </c>
      <c r="H57" s="14" t="s">
        <v>4372</v>
      </c>
      <c r="I57" s="14" t="s">
        <v>1382</v>
      </c>
      <c r="J57" s="14" t="s">
        <v>1211</v>
      </c>
      <c r="K57" s="14" t="s">
        <v>4373</v>
      </c>
      <c r="L57" s="14" t="s">
        <v>1213</v>
      </c>
      <c r="M57" s="14" t="s">
        <v>1213</v>
      </c>
      <c r="N57" s="14" t="s">
        <v>1213</v>
      </c>
      <c r="O57" s="14" t="s">
        <v>1213</v>
      </c>
      <c r="P57" s="14" t="s">
        <v>1213</v>
      </c>
      <c r="Q57" s="14" t="s">
        <v>1213</v>
      </c>
      <c r="R57" s="14" t="s">
        <v>1213</v>
      </c>
    </row>
    <row r="58" spans="1:18" ht="15" customHeight="1" x14ac:dyDescent="0.2">
      <c r="A58" s="14" t="e">
        <f ca="1"/>
        <v>#NAME?</v>
      </c>
      <c r="B58" s="14" t="s">
        <v>4592</v>
      </c>
      <c r="C58" s="14" t="s">
        <v>4573</v>
      </c>
      <c r="D58" s="98">
        <v>44967</v>
      </c>
      <c r="E58" s="14" t="s">
        <v>4369</v>
      </c>
      <c r="F58" s="14" t="s">
        <v>4370</v>
      </c>
      <c r="G58" s="14" t="s">
        <v>4371</v>
      </c>
      <c r="H58" s="14" t="s">
        <v>4372</v>
      </c>
      <c r="I58" s="14" t="s">
        <v>1382</v>
      </c>
      <c r="J58" s="14" t="s">
        <v>1211</v>
      </c>
      <c r="K58" s="14" t="s">
        <v>4373</v>
      </c>
      <c r="L58" s="14" t="s">
        <v>1213</v>
      </c>
      <c r="M58" s="14" t="s">
        <v>1213</v>
      </c>
      <c r="N58" s="14" t="s">
        <v>1213</v>
      </c>
      <c r="O58" s="14" t="s">
        <v>1213</v>
      </c>
      <c r="P58" s="14" t="s">
        <v>1213</v>
      </c>
      <c r="Q58" s="14" t="s">
        <v>1213</v>
      </c>
      <c r="R58" s="14" t="s">
        <v>1213</v>
      </c>
    </row>
    <row r="59" spans="1:18" ht="15" customHeight="1" x14ac:dyDescent="0.2">
      <c r="A59" s="14" t="e">
        <f ca="1"/>
        <v>#NAME?</v>
      </c>
      <c r="B59" s="14" t="s">
        <v>154</v>
      </c>
      <c r="C59" s="14" t="s">
        <v>4573</v>
      </c>
      <c r="D59" s="89">
        <v>44969</v>
      </c>
      <c r="E59" s="14" t="s">
        <v>1250</v>
      </c>
      <c r="F59" s="14" t="s">
        <v>4378</v>
      </c>
      <c r="G59" s="14" t="s">
        <v>4380</v>
      </c>
      <c r="H59" s="14" t="s">
        <v>4372</v>
      </c>
      <c r="I59" s="14" t="s">
        <v>1382</v>
      </c>
      <c r="J59" s="14" t="s">
        <v>1211</v>
      </c>
      <c r="K59" s="14" t="s">
        <v>4373</v>
      </c>
      <c r="L59" s="14" t="s">
        <v>1213</v>
      </c>
      <c r="M59" s="14" t="s">
        <v>1213</v>
      </c>
      <c r="N59" s="14" t="s">
        <v>1213</v>
      </c>
      <c r="O59" s="14" t="s">
        <v>1213</v>
      </c>
      <c r="P59" s="14" t="s">
        <v>1213</v>
      </c>
      <c r="Q59" s="14" t="s">
        <v>1213</v>
      </c>
      <c r="R59" s="14" t="s">
        <v>1213</v>
      </c>
    </row>
    <row r="60" spans="1:18" ht="15" customHeight="1" x14ac:dyDescent="0.2">
      <c r="A60" s="14" t="e">
        <f ca="1"/>
        <v>#NAME?</v>
      </c>
      <c r="B60" s="14" t="s">
        <v>1916</v>
      </c>
      <c r="C60" s="14" t="s">
        <v>4573</v>
      </c>
      <c r="D60" s="89">
        <v>44970</v>
      </c>
      <c r="E60" s="14" t="s">
        <v>1250</v>
      </c>
      <c r="F60" s="14" t="s">
        <v>1250</v>
      </c>
      <c r="G60" s="14" t="s">
        <v>4385</v>
      </c>
      <c r="H60" s="14" t="s">
        <v>4372</v>
      </c>
      <c r="I60" s="14" t="s">
        <v>1376</v>
      </c>
      <c r="J60" s="14" t="s">
        <v>1211</v>
      </c>
      <c r="K60" s="14" t="s">
        <v>4373</v>
      </c>
      <c r="L60" s="14" t="s">
        <v>1213</v>
      </c>
      <c r="M60" s="14" t="s">
        <v>1213</v>
      </c>
      <c r="N60" s="14" t="s">
        <v>1213</v>
      </c>
      <c r="O60" s="14" t="s">
        <v>1213</v>
      </c>
      <c r="P60" s="14" t="s">
        <v>1213</v>
      </c>
      <c r="Q60" s="14" t="s">
        <v>1213</v>
      </c>
      <c r="R60" s="14" t="s">
        <v>1213</v>
      </c>
    </row>
    <row r="61" spans="1:18" ht="15" customHeight="1" x14ac:dyDescent="0.2">
      <c r="A61" s="14" t="e">
        <f ca="1"/>
        <v>#NAME?</v>
      </c>
      <c r="B61" s="14" t="s">
        <v>4593</v>
      </c>
      <c r="C61" s="14" t="s">
        <v>4594</v>
      </c>
      <c r="D61" s="89">
        <v>44971</v>
      </c>
      <c r="E61" s="14" t="s">
        <v>1250</v>
      </c>
      <c r="F61" s="14" t="s">
        <v>1250</v>
      </c>
      <c r="G61" s="14" t="s">
        <v>4595</v>
      </c>
      <c r="H61" s="14" t="s">
        <v>4376</v>
      </c>
      <c r="I61" s="14" t="s">
        <v>1172</v>
      </c>
      <c r="J61" s="14" t="s">
        <v>1211</v>
      </c>
      <c r="K61" s="14" t="s">
        <v>4373</v>
      </c>
      <c r="L61" s="14" t="s">
        <v>1213</v>
      </c>
      <c r="M61" s="14" t="s">
        <v>1213</v>
      </c>
      <c r="N61" s="14" t="s">
        <v>1213</v>
      </c>
      <c r="O61" s="14" t="s">
        <v>1213</v>
      </c>
      <c r="P61" s="14" t="s">
        <v>1213</v>
      </c>
      <c r="Q61" s="14" t="s">
        <v>1213</v>
      </c>
      <c r="R61" s="14" t="s">
        <v>1213</v>
      </c>
    </row>
    <row r="62" spans="1:18" ht="15" customHeight="1" x14ac:dyDescent="0.2">
      <c r="A62" s="14" t="e">
        <f ca="1"/>
        <v>#NAME?</v>
      </c>
      <c r="B62" s="14" t="s">
        <v>309</v>
      </c>
      <c r="C62" s="14" t="s">
        <v>4573</v>
      </c>
      <c r="D62" s="89">
        <v>44972</v>
      </c>
      <c r="E62" s="14" t="s">
        <v>4369</v>
      </c>
      <c r="F62" s="14" t="s">
        <v>4370</v>
      </c>
      <c r="G62" s="14" t="s">
        <v>4371</v>
      </c>
      <c r="H62" s="14" t="s">
        <v>4372</v>
      </c>
      <c r="I62" s="14" t="s">
        <v>1376</v>
      </c>
      <c r="J62" s="14" t="s">
        <v>1211</v>
      </c>
      <c r="K62" s="14" t="s">
        <v>4373</v>
      </c>
      <c r="L62" s="14" t="s">
        <v>1213</v>
      </c>
      <c r="M62" s="14" t="s">
        <v>1213</v>
      </c>
      <c r="N62" s="14" t="s">
        <v>1213</v>
      </c>
      <c r="O62" s="14" t="s">
        <v>1213</v>
      </c>
      <c r="P62" s="14" t="s">
        <v>1213</v>
      </c>
      <c r="Q62" s="14" t="s">
        <v>1213</v>
      </c>
      <c r="R62" s="14" t="s">
        <v>1213</v>
      </c>
    </row>
    <row r="63" spans="1:18" ht="15" customHeight="1" x14ac:dyDescent="0.2">
      <c r="A63" s="14" t="e">
        <f ca="1"/>
        <v>#NAME?</v>
      </c>
      <c r="B63" s="14" t="s">
        <v>302</v>
      </c>
      <c r="C63" s="14" t="s">
        <v>4573</v>
      </c>
      <c r="D63" s="89">
        <v>44972</v>
      </c>
      <c r="E63" s="14" t="s">
        <v>4369</v>
      </c>
      <c r="F63" s="14" t="s">
        <v>4370</v>
      </c>
      <c r="G63" s="14" t="s">
        <v>4371</v>
      </c>
      <c r="H63" s="14" t="s">
        <v>4375</v>
      </c>
      <c r="I63" s="14" t="s">
        <v>1376</v>
      </c>
      <c r="J63" s="14" t="s">
        <v>1211</v>
      </c>
      <c r="K63" s="14" t="s">
        <v>4373</v>
      </c>
      <c r="L63" s="14" t="s">
        <v>1213</v>
      </c>
      <c r="M63" s="14" t="s">
        <v>1213</v>
      </c>
      <c r="N63" s="14" t="s">
        <v>1213</v>
      </c>
      <c r="O63" s="14" t="s">
        <v>1213</v>
      </c>
      <c r="P63" s="14" t="s">
        <v>1213</v>
      </c>
      <c r="Q63" s="14" t="s">
        <v>1213</v>
      </c>
      <c r="R63" s="14" t="s">
        <v>1213</v>
      </c>
    </row>
    <row r="64" spans="1:18" ht="15" customHeight="1" x14ac:dyDescent="0.2">
      <c r="A64" s="14" t="e">
        <f ca="1"/>
        <v>#NAME?</v>
      </c>
      <c r="B64" s="14" t="s">
        <v>4</v>
      </c>
      <c r="C64" s="14" t="s">
        <v>4573</v>
      </c>
      <c r="D64" s="89">
        <v>44973</v>
      </c>
      <c r="E64" s="14" t="s">
        <v>4369</v>
      </c>
      <c r="F64" s="14" t="s">
        <v>4379</v>
      </c>
      <c r="G64" s="14" t="s">
        <v>4380</v>
      </c>
      <c r="I64" s="14" t="s">
        <v>1376</v>
      </c>
      <c r="J64" s="14" t="s">
        <v>1211</v>
      </c>
      <c r="K64" s="14" t="s">
        <v>4373</v>
      </c>
      <c r="L64" s="14" t="s">
        <v>1213</v>
      </c>
      <c r="M64" s="14" t="s">
        <v>1213</v>
      </c>
      <c r="N64" s="14" t="s">
        <v>1213</v>
      </c>
      <c r="O64" s="14" t="s">
        <v>1213</v>
      </c>
      <c r="P64" s="14" t="s">
        <v>1213</v>
      </c>
      <c r="Q64" s="14" t="s">
        <v>1213</v>
      </c>
      <c r="R64" s="14" t="s">
        <v>1213</v>
      </c>
    </row>
    <row r="65" spans="1:18" ht="15" customHeight="1" x14ac:dyDescent="0.2">
      <c r="A65" s="14" t="e">
        <f ca="1"/>
        <v>#NAME?</v>
      </c>
      <c r="B65" s="14" t="s">
        <v>161</v>
      </c>
      <c r="C65" s="14" t="s">
        <v>4353</v>
      </c>
      <c r="D65" s="89">
        <v>44973</v>
      </c>
      <c r="E65" s="14" t="s">
        <v>4369</v>
      </c>
      <c r="F65" s="14" t="s">
        <v>4370</v>
      </c>
      <c r="G65" s="14" t="s">
        <v>4371</v>
      </c>
      <c r="H65" s="14" t="s">
        <v>4376</v>
      </c>
      <c r="I65" s="14" t="s">
        <v>1172</v>
      </c>
      <c r="J65" s="14" t="s">
        <v>1172</v>
      </c>
      <c r="K65" s="14" t="s">
        <v>4373</v>
      </c>
      <c r="L65" s="14" t="s">
        <v>1213</v>
      </c>
      <c r="M65" s="14" t="s">
        <v>1213</v>
      </c>
      <c r="N65" s="14" t="s">
        <v>1213</v>
      </c>
      <c r="O65" s="14" t="s">
        <v>1213</v>
      </c>
      <c r="P65" s="14" t="s">
        <v>1213</v>
      </c>
      <c r="Q65" s="14" t="s">
        <v>1213</v>
      </c>
      <c r="R65" s="14" t="s">
        <v>1213</v>
      </c>
    </row>
    <row r="66" spans="1:18" ht="15" customHeight="1" x14ac:dyDescent="0.2">
      <c r="A66" s="14" t="e">
        <f ca="1"/>
        <v>#NAME?</v>
      </c>
      <c r="B66" s="14" t="s">
        <v>512</v>
      </c>
      <c r="C66" s="14" t="s">
        <v>4353</v>
      </c>
      <c r="D66" s="89">
        <v>44973</v>
      </c>
      <c r="E66" s="14" t="s">
        <v>4369</v>
      </c>
      <c r="F66" s="14" t="s">
        <v>4370</v>
      </c>
      <c r="G66" s="14" t="s">
        <v>4371</v>
      </c>
      <c r="H66" s="14" t="s">
        <v>4376</v>
      </c>
      <c r="I66" s="14" t="s">
        <v>1172</v>
      </c>
      <c r="J66" s="14" t="s">
        <v>1172</v>
      </c>
      <c r="K66" s="14" t="s">
        <v>4373</v>
      </c>
      <c r="L66" s="14" t="s">
        <v>1213</v>
      </c>
      <c r="M66" s="14" t="s">
        <v>1213</v>
      </c>
      <c r="N66" s="14" t="s">
        <v>1213</v>
      </c>
      <c r="O66" s="14" t="s">
        <v>1213</v>
      </c>
      <c r="P66" s="14" t="s">
        <v>1213</v>
      </c>
      <c r="Q66" s="14" t="s">
        <v>1213</v>
      </c>
      <c r="R66" s="14" t="s">
        <v>1213</v>
      </c>
    </row>
    <row r="67" spans="1:18" ht="15" customHeight="1" x14ac:dyDescent="0.2">
      <c r="A67" s="14" t="e">
        <f ca="1"/>
        <v>#NAME?</v>
      </c>
      <c r="B67" s="14" t="s">
        <v>4596</v>
      </c>
      <c r="C67" s="14" t="s">
        <v>4353</v>
      </c>
      <c r="D67" s="89">
        <v>44974</v>
      </c>
      <c r="E67" s="14" t="s">
        <v>4369</v>
      </c>
      <c r="F67" s="14" t="s">
        <v>4379</v>
      </c>
      <c r="G67" s="14" t="s">
        <v>4380</v>
      </c>
      <c r="H67" s="14" t="s">
        <v>4372</v>
      </c>
      <c r="I67" s="14" t="s">
        <v>1172</v>
      </c>
      <c r="J67" s="14" t="s">
        <v>1172</v>
      </c>
      <c r="K67" s="14" t="s">
        <v>4373</v>
      </c>
      <c r="L67" s="14" t="s">
        <v>4373</v>
      </c>
      <c r="M67" s="14" t="s">
        <v>4373</v>
      </c>
      <c r="N67" s="14" t="s">
        <v>4373</v>
      </c>
      <c r="O67" s="14" t="s">
        <v>1213</v>
      </c>
      <c r="P67" s="14" t="s">
        <v>1213</v>
      </c>
      <c r="Q67" s="14" t="s">
        <v>1213</v>
      </c>
      <c r="R67" s="14" t="s">
        <v>1213</v>
      </c>
    </row>
    <row r="68" spans="1:18" ht="15" customHeight="1" x14ac:dyDescent="0.2">
      <c r="A68" s="14" t="e">
        <f ca="1"/>
        <v>#NAME?</v>
      </c>
      <c r="B68" s="14" t="s">
        <v>50</v>
      </c>
      <c r="C68" s="14" t="s">
        <v>4573</v>
      </c>
      <c r="D68" s="89">
        <v>44976</v>
      </c>
      <c r="E68" s="14" t="s">
        <v>4369</v>
      </c>
      <c r="F68" s="14" t="s">
        <v>4370</v>
      </c>
      <c r="G68" s="14" t="s">
        <v>4400</v>
      </c>
      <c r="H68" s="14" t="s">
        <v>4375</v>
      </c>
      <c r="I68" s="14" t="s">
        <v>1382</v>
      </c>
      <c r="J68" s="14" t="s">
        <v>1211</v>
      </c>
      <c r="K68" s="14" t="s">
        <v>4373</v>
      </c>
      <c r="L68" s="14" t="s">
        <v>1213</v>
      </c>
      <c r="M68" s="14" t="s">
        <v>1213</v>
      </c>
      <c r="N68" s="14" t="s">
        <v>1213</v>
      </c>
      <c r="O68" s="14" t="s">
        <v>1213</v>
      </c>
      <c r="P68" s="14" t="s">
        <v>1213</v>
      </c>
      <c r="Q68" s="14" t="s">
        <v>1213</v>
      </c>
      <c r="R68" s="14" t="s">
        <v>1213</v>
      </c>
    </row>
    <row r="69" spans="1:18" ht="15" customHeight="1" x14ac:dyDescent="0.2">
      <c r="A69" s="14" t="e">
        <f ca="1"/>
        <v>#NAME?</v>
      </c>
      <c r="B69" s="14" t="s">
        <v>136</v>
      </c>
      <c r="C69" s="14" t="s">
        <v>4573</v>
      </c>
      <c r="D69" s="89">
        <v>44977</v>
      </c>
      <c r="E69" s="14" t="s">
        <v>4369</v>
      </c>
      <c r="F69" s="14" t="s">
        <v>4378</v>
      </c>
      <c r="G69" s="14" t="s">
        <v>4416</v>
      </c>
      <c r="H69" s="14" t="s">
        <v>4372</v>
      </c>
      <c r="I69" s="14" t="s">
        <v>1382</v>
      </c>
      <c r="J69" s="14" t="s">
        <v>1211</v>
      </c>
      <c r="K69" s="14" t="s">
        <v>4373</v>
      </c>
      <c r="L69" s="14" t="s">
        <v>1213</v>
      </c>
      <c r="M69" s="14" t="s">
        <v>1213</v>
      </c>
      <c r="N69" s="14" t="s">
        <v>1213</v>
      </c>
      <c r="O69" s="14" t="s">
        <v>1213</v>
      </c>
      <c r="P69" s="14" t="s">
        <v>1213</v>
      </c>
      <c r="Q69" s="14" t="s">
        <v>1213</v>
      </c>
      <c r="R69" s="14" t="s">
        <v>1213</v>
      </c>
    </row>
    <row r="70" spans="1:18" ht="15" customHeight="1" x14ac:dyDescent="0.2">
      <c r="A70" s="14" t="e">
        <f ca="1"/>
        <v>#NAME?</v>
      </c>
      <c r="B70" s="14" t="s">
        <v>682</v>
      </c>
      <c r="C70" s="14" t="s">
        <v>4573</v>
      </c>
      <c r="D70" s="89">
        <v>44977</v>
      </c>
      <c r="E70" s="14" t="s">
        <v>4369</v>
      </c>
      <c r="F70" s="14" t="s">
        <v>4378</v>
      </c>
      <c r="G70" s="14" t="s">
        <v>4597</v>
      </c>
      <c r="H70" s="14" t="s">
        <v>4376</v>
      </c>
      <c r="I70" s="14" t="s">
        <v>1382</v>
      </c>
      <c r="J70" s="14" t="s">
        <v>1211</v>
      </c>
      <c r="K70" s="14" t="s">
        <v>4373</v>
      </c>
      <c r="L70" s="14" t="s">
        <v>1213</v>
      </c>
      <c r="M70" s="14" t="s">
        <v>1213</v>
      </c>
      <c r="N70" s="14" t="s">
        <v>1213</v>
      </c>
      <c r="O70" s="14" t="s">
        <v>1213</v>
      </c>
      <c r="P70" s="14" t="s">
        <v>1213</v>
      </c>
      <c r="Q70" s="14" t="s">
        <v>1213</v>
      </c>
      <c r="R70" s="14" t="s">
        <v>1213</v>
      </c>
    </row>
    <row r="71" spans="1:18" ht="15" customHeight="1" x14ac:dyDescent="0.2">
      <c r="A71" s="14" t="e">
        <f ca="1"/>
        <v>#NAME?</v>
      </c>
      <c r="B71" s="14" t="s">
        <v>308</v>
      </c>
      <c r="C71" s="14" t="s">
        <v>4573</v>
      </c>
      <c r="D71" s="89">
        <v>44979</v>
      </c>
      <c r="E71" s="14" t="s">
        <v>4369</v>
      </c>
      <c r="F71" s="14" t="s">
        <v>4370</v>
      </c>
      <c r="G71" s="14" t="s">
        <v>4371</v>
      </c>
      <c r="H71" s="14" t="s">
        <v>4374</v>
      </c>
      <c r="I71" s="14" t="s">
        <v>1382</v>
      </c>
      <c r="J71" s="14" t="s">
        <v>1211</v>
      </c>
      <c r="K71" s="14" t="s">
        <v>4373</v>
      </c>
      <c r="L71" s="14" t="s">
        <v>1213</v>
      </c>
      <c r="M71" s="14" t="s">
        <v>1213</v>
      </c>
      <c r="N71" s="14" t="s">
        <v>1213</v>
      </c>
      <c r="O71" s="14" t="s">
        <v>1213</v>
      </c>
      <c r="P71" s="14" t="s">
        <v>1213</v>
      </c>
      <c r="Q71" s="14" t="s">
        <v>1213</v>
      </c>
      <c r="R71" s="14" t="s">
        <v>1213</v>
      </c>
    </row>
    <row r="72" spans="1:18" ht="15" customHeight="1" x14ac:dyDescent="0.2">
      <c r="A72" s="14" t="e">
        <f ca="1"/>
        <v>#NAME?</v>
      </c>
      <c r="B72" s="14" t="s">
        <v>50</v>
      </c>
      <c r="C72" s="14" t="s">
        <v>4573</v>
      </c>
      <c r="D72" s="89">
        <v>44979</v>
      </c>
      <c r="E72" s="14" t="s">
        <v>4369</v>
      </c>
      <c r="F72" s="14" t="s">
        <v>4370</v>
      </c>
      <c r="G72" s="14" t="s">
        <v>4371</v>
      </c>
      <c r="H72" s="14" t="s">
        <v>4375</v>
      </c>
      <c r="I72" s="14" t="s">
        <v>1382</v>
      </c>
      <c r="J72" s="14" t="s">
        <v>1211</v>
      </c>
      <c r="K72" s="14" t="s">
        <v>4373</v>
      </c>
      <c r="L72" s="14" t="s">
        <v>1213</v>
      </c>
      <c r="M72" s="14" t="s">
        <v>1213</v>
      </c>
      <c r="N72" s="14" t="s">
        <v>1213</v>
      </c>
      <c r="O72" s="14" t="s">
        <v>1213</v>
      </c>
      <c r="P72" s="14" t="s">
        <v>1213</v>
      </c>
      <c r="Q72" s="14" t="s">
        <v>1213</v>
      </c>
      <c r="R72" s="14" t="s">
        <v>1213</v>
      </c>
    </row>
    <row r="73" spans="1:18" ht="15" customHeight="1" x14ac:dyDescent="0.2">
      <c r="A73" s="14" t="e">
        <f ca="1"/>
        <v>#NAME?</v>
      </c>
      <c r="B73" s="14" t="s">
        <v>4598</v>
      </c>
      <c r="C73" s="14" t="s">
        <v>4353</v>
      </c>
      <c r="D73" s="89">
        <v>44980</v>
      </c>
      <c r="E73" s="14" t="s">
        <v>4369</v>
      </c>
      <c r="F73" s="14" t="s">
        <v>4370</v>
      </c>
      <c r="G73" s="14" t="s">
        <v>4371</v>
      </c>
      <c r="H73" s="14" t="s">
        <v>4372</v>
      </c>
      <c r="I73" s="14" t="s">
        <v>1172</v>
      </c>
      <c r="J73" s="14" t="s">
        <v>1211</v>
      </c>
      <c r="K73" s="14" t="s">
        <v>4373</v>
      </c>
      <c r="L73" s="14" t="s">
        <v>1213</v>
      </c>
      <c r="M73" s="14" t="s">
        <v>1213</v>
      </c>
      <c r="N73" s="14" t="s">
        <v>1213</v>
      </c>
      <c r="O73" s="14" t="s">
        <v>1213</v>
      </c>
      <c r="P73" s="14" t="s">
        <v>1213</v>
      </c>
      <c r="Q73" s="14" t="s">
        <v>1213</v>
      </c>
      <c r="R73" s="14" t="s">
        <v>1213</v>
      </c>
    </row>
    <row r="74" spans="1:18" ht="15" customHeight="1" x14ac:dyDescent="0.2">
      <c r="A74" s="14" t="e">
        <f ca="1"/>
        <v>#NAME?</v>
      </c>
      <c r="B74" s="14" t="s">
        <v>113</v>
      </c>
      <c r="C74" s="14" t="s">
        <v>4573</v>
      </c>
      <c r="D74" s="89">
        <v>44980</v>
      </c>
      <c r="E74" s="14" t="s">
        <v>4369</v>
      </c>
      <c r="F74" s="14" t="s">
        <v>4370</v>
      </c>
      <c r="G74" s="14" t="s">
        <v>4371</v>
      </c>
      <c r="H74" s="14" t="s">
        <v>4374</v>
      </c>
      <c r="I74" s="14" t="s">
        <v>1382</v>
      </c>
      <c r="J74" s="14" t="s">
        <v>1211</v>
      </c>
      <c r="K74" s="14" t="s">
        <v>4373</v>
      </c>
      <c r="L74" s="14" t="s">
        <v>1213</v>
      </c>
      <c r="M74" s="14" t="s">
        <v>1213</v>
      </c>
      <c r="N74" s="14" t="s">
        <v>1213</v>
      </c>
      <c r="O74" s="14" t="s">
        <v>1213</v>
      </c>
      <c r="P74" s="14" t="s">
        <v>1213</v>
      </c>
      <c r="Q74" s="14" t="s">
        <v>1213</v>
      </c>
      <c r="R74" s="14" t="s">
        <v>1213</v>
      </c>
    </row>
    <row r="75" spans="1:18" ht="15" customHeight="1" x14ac:dyDescent="0.2">
      <c r="A75" s="14" t="e">
        <f ca="1"/>
        <v>#NAME?</v>
      </c>
      <c r="B75" s="14" t="s">
        <v>163</v>
      </c>
      <c r="C75" s="14" t="s">
        <v>4573</v>
      </c>
      <c r="D75" s="89">
        <v>44980</v>
      </c>
      <c r="E75" s="14" t="s">
        <v>1250</v>
      </c>
      <c r="F75" s="14" t="s">
        <v>4599</v>
      </c>
      <c r="G75" s="14" t="s">
        <v>4600</v>
      </c>
      <c r="H75" s="14" t="s">
        <v>4376</v>
      </c>
      <c r="I75" s="14" t="s">
        <v>1382</v>
      </c>
      <c r="J75" s="14" t="s">
        <v>1211</v>
      </c>
      <c r="K75" s="14" t="s">
        <v>4373</v>
      </c>
      <c r="L75" s="14" t="s">
        <v>1213</v>
      </c>
      <c r="M75" s="14" t="s">
        <v>1213</v>
      </c>
      <c r="N75" s="14" t="s">
        <v>1213</v>
      </c>
      <c r="O75" s="14" t="s">
        <v>1213</v>
      </c>
      <c r="P75" s="14" t="s">
        <v>1213</v>
      </c>
      <c r="Q75" s="14" t="s">
        <v>1213</v>
      </c>
      <c r="R75" s="14" t="s">
        <v>1213</v>
      </c>
    </row>
    <row r="76" spans="1:18" ht="15" customHeight="1" x14ac:dyDescent="0.2">
      <c r="A76" s="14" t="e">
        <f ca="1"/>
        <v>#NAME?</v>
      </c>
      <c r="B76" s="14" t="s">
        <v>4601</v>
      </c>
      <c r="C76" s="14" t="s">
        <v>4602</v>
      </c>
      <c r="D76" s="89">
        <v>44981</v>
      </c>
      <c r="E76" s="14" t="s">
        <v>1250</v>
      </c>
      <c r="F76" s="14" t="s">
        <v>1250</v>
      </c>
      <c r="G76" s="14" t="s">
        <v>4385</v>
      </c>
      <c r="H76" s="14" t="s">
        <v>4374</v>
      </c>
      <c r="I76" s="14" t="s">
        <v>1172</v>
      </c>
      <c r="J76" s="14" t="s">
        <v>1172</v>
      </c>
      <c r="K76" s="14" t="s">
        <v>4373</v>
      </c>
      <c r="L76" s="14" t="s">
        <v>1213</v>
      </c>
      <c r="M76" s="14" t="s">
        <v>1213</v>
      </c>
      <c r="N76" s="14" t="s">
        <v>1213</v>
      </c>
      <c r="O76" s="14" t="s">
        <v>1213</v>
      </c>
      <c r="P76" s="14" t="s">
        <v>1213</v>
      </c>
      <c r="Q76" s="14" t="s">
        <v>1213</v>
      </c>
      <c r="R76" s="14" t="s">
        <v>1213</v>
      </c>
    </row>
    <row r="77" spans="1:18" ht="15" customHeight="1" x14ac:dyDescent="0.2">
      <c r="A77" s="14" t="e">
        <f ca="1"/>
        <v>#NAME?</v>
      </c>
      <c r="B77" s="14" t="s">
        <v>306</v>
      </c>
      <c r="C77" s="14" t="s">
        <v>4573</v>
      </c>
      <c r="D77" s="89">
        <v>44981</v>
      </c>
      <c r="E77" s="14" t="s">
        <v>1250</v>
      </c>
      <c r="F77" s="14" t="s">
        <v>4603</v>
      </c>
      <c r="G77" s="14" t="s">
        <v>4604</v>
      </c>
      <c r="H77" s="14" t="s">
        <v>4375</v>
      </c>
      <c r="I77" s="14" t="s">
        <v>1382</v>
      </c>
      <c r="J77" s="14" t="s">
        <v>1211</v>
      </c>
      <c r="K77" s="14" t="s">
        <v>4373</v>
      </c>
      <c r="L77" s="14" t="s">
        <v>1213</v>
      </c>
      <c r="M77" s="14" t="s">
        <v>1213</v>
      </c>
      <c r="N77" s="14" t="s">
        <v>1213</v>
      </c>
      <c r="O77" s="14" t="s">
        <v>1213</v>
      </c>
      <c r="P77" s="14" t="s">
        <v>1213</v>
      </c>
      <c r="Q77" s="14" t="s">
        <v>1213</v>
      </c>
      <c r="R77" s="14" t="s">
        <v>1213</v>
      </c>
    </row>
    <row r="78" spans="1:18" ht="15" customHeight="1" x14ac:dyDescent="0.2">
      <c r="A78" s="14" t="e">
        <f ca="1"/>
        <v>#NAME?</v>
      </c>
      <c r="B78" s="14" t="s">
        <v>129</v>
      </c>
      <c r="C78" s="14" t="s">
        <v>4573</v>
      </c>
      <c r="D78" s="89">
        <v>44982</v>
      </c>
      <c r="E78" s="14" t="s">
        <v>4369</v>
      </c>
      <c r="F78" s="14" t="s">
        <v>4370</v>
      </c>
      <c r="G78" s="14" t="s">
        <v>4400</v>
      </c>
      <c r="H78" s="14" t="s">
        <v>4372</v>
      </c>
      <c r="I78" s="14" t="s">
        <v>1376</v>
      </c>
      <c r="J78" s="14" t="s">
        <v>1211</v>
      </c>
      <c r="K78" s="14" t="s">
        <v>4373</v>
      </c>
      <c r="L78" s="14" t="s">
        <v>1213</v>
      </c>
      <c r="M78" s="14" t="s">
        <v>1213</v>
      </c>
      <c r="N78" s="14" t="s">
        <v>1213</v>
      </c>
      <c r="O78" s="14" t="s">
        <v>1213</v>
      </c>
      <c r="P78" s="14" t="s">
        <v>1213</v>
      </c>
      <c r="Q78" s="14" t="s">
        <v>1213</v>
      </c>
      <c r="R78" s="14" t="s">
        <v>1213</v>
      </c>
    </row>
    <row r="79" spans="1:18" ht="15" customHeight="1" x14ac:dyDescent="0.2">
      <c r="A79" s="14" t="e">
        <f ca="1"/>
        <v>#NAME?</v>
      </c>
      <c r="B79" s="14" t="s">
        <v>20</v>
      </c>
      <c r="C79" s="14" t="s">
        <v>4573</v>
      </c>
      <c r="D79" s="89">
        <v>44982</v>
      </c>
      <c r="E79" s="14" t="s">
        <v>4369</v>
      </c>
      <c r="F79" s="14" t="s">
        <v>4370</v>
      </c>
      <c r="G79" s="14" t="s">
        <v>4540</v>
      </c>
      <c r="H79" s="14" t="s">
        <v>4372</v>
      </c>
      <c r="I79" s="14" t="s">
        <v>1376</v>
      </c>
      <c r="J79" s="14" t="s">
        <v>1211</v>
      </c>
      <c r="K79" s="14" t="s">
        <v>4373</v>
      </c>
      <c r="L79" s="14" t="s">
        <v>1213</v>
      </c>
      <c r="M79" s="14" t="s">
        <v>1213</v>
      </c>
      <c r="N79" s="14" t="s">
        <v>1213</v>
      </c>
      <c r="O79" s="14" t="s">
        <v>1213</v>
      </c>
      <c r="P79" s="14" t="s">
        <v>1213</v>
      </c>
      <c r="Q79" s="14" t="s">
        <v>1213</v>
      </c>
      <c r="R79" s="14" t="s">
        <v>1213</v>
      </c>
    </row>
    <row r="80" spans="1:18" ht="15" customHeight="1" x14ac:dyDescent="0.2">
      <c r="A80" s="14" t="e">
        <f ca="1"/>
        <v>#NAME?</v>
      </c>
      <c r="B80" s="14" t="s">
        <v>227</v>
      </c>
      <c r="C80" s="14" t="s">
        <v>4573</v>
      </c>
      <c r="D80" s="89">
        <v>44983</v>
      </c>
      <c r="E80" s="14" t="s">
        <v>4369</v>
      </c>
      <c r="F80" s="14" t="s">
        <v>4370</v>
      </c>
      <c r="G80" s="14" t="s">
        <v>4416</v>
      </c>
      <c r="H80" s="14" t="s">
        <v>4375</v>
      </c>
      <c r="I80" s="14" t="s">
        <v>1376</v>
      </c>
      <c r="J80" s="14" t="s">
        <v>1211</v>
      </c>
      <c r="K80" s="14" t="s">
        <v>4373</v>
      </c>
      <c r="L80" s="14" t="s">
        <v>1213</v>
      </c>
      <c r="M80" s="14" t="s">
        <v>1213</v>
      </c>
      <c r="N80" s="14" t="s">
        <v>1213</v>
      </c>
      <c r="O80" s="14" t="s">
        <v>1213</v>
      </c>
      <c r="P80" s="14" t="s">
        <v>1213</v>
      </c>
      <c r="Q80" s="14" t="s">
        <v>1213</v>
      </c>
      <c r="R80" s="14" t="s">
        <v>1213</v>
      </c>
    </row>
    <row r="81" spans="1:18" ht="15" customHeight="1" x14ac:dyDescent="0.2">
      <c r="A81" s="14" t="e">
        <f ca="1"/>
        <v>#NAME?</v>
      </c>
      <c r="B81" s="14" t="s">
        <v>306</v>
      </c>
      <c r="C81" s="14" t="s">
        <v>4573</v>
      </c>
      <c r="D81" s="89">
        <v>44983</v>
      </c>
      <c r="E81" s="14" t="s">
        <v>4369</v>
      </c>
      <c r="F81" s="14" t="s">
        <v>4370</v>
      </c>
      <c r="G81" s="14" t="s">
        <v>4605</v>
      </c>
      <c r="H81" s="14" t="s">
        <v>4375</v>
      </c>
      <c r="I81" s="14" t="s">
        <v>1376</v>
      </c>
      <c r="J81" s="14" t="s">
        <v>1211</v>
      </c>
      <c r="K81" s="14" t="s">
        <v>4373</v>
      </c>
      <c r="L81" s="14" t="s">
        <v>1213</v>
      </c>
      <c r="M81" s="14" t="s">
        <v>1213</v>
      </c>
      <c r="N81" s="14" t="s">
        <v>1213</v>
      </c>
      <c r="O81" s="14" t="s">
        <v>1213</v>
      </c>
      <c r="P81" s="14" t="s">
        <v>1213</v>
      </c>
      <c r="Q81" s="14" t="s">
        <v>1213</v>
      </c>
      <c r="R81" s="14" t="s">
        <v>1213</v>
      </c>
    </row>
    <row r="82" spans="1:18" ht="15" customHeight="1" x14ac:dyDescent="0.2">
      <c r="A82" s="14" t="e">
        <f ca="1"/>
        <v>#NAME?</v>
      </c>
      <c r="B82" s="14" t="s">
        <v>4606</v>
      </c>
      <c r="C82" s="14" t="s">
        <v>4594</v>
      </c>
      <c r="D82" s="89">
        <v>44985</v>
      </c>
      <c r="E82" s="14" t="s">
        <v>1250</v>
      </c>
      <c r="F82" s="14" t="s">
        <v>1250</v>
      </c>
      <c r="G82" s="14" t="s">
        <v>4607</v>
      </c>
      <c r="H82" s="14" t="s">
        <v>4376</v>
      </c>
      <c r="I82" s="14" t="s">
        <v>1172</v>
      </c>
      <c r="J82" s="14" t="s">
        <v>1172</v>
      </c>
      <c r="K82" s="14" t="s">
        <v>4373</v>
      </c>
      <c r="L82" s="14" t="s">
        <v>1213</v>
      </c>
      <c r="M82" s="14" t="s">
        <v>1213</v>
      </c>
      <c r="N82" s="14" t="s">
        <v>1213</v>
      </c>
      <c r="O82" s="14" t="s">
        <v>1213</v>
      </c>
      <c r="P82" s="14" t="s">
        <v>1213</v>
      </c>
      <c r="Q82" s="14" t="s">
        <v>1213</v>
      </c>
      <c r="R82" s="14" t="s">
        <v>1213</v>
      </c>
    </row>
    <row r="83" spans="1:18" ht="15" customHeight="1" x14ac:dyDescent="0.2">
      <c r="A83" s="14" t="e">
        <f ca="1"/>
        <v>#NAME?</v>
      </c>
      <c r="B83" s="14" t="s">
        <v>160</v>
      </c>
      <c r="C83" s="14" t="s">
        <v>4573</v>
      </c>
      <c r="D83" s="89">
        <v>44986</v>
      </c>
      <c r="E83" s="14" t="s">
        <v>4369</v>
      </c>
      <c r="F83" s="14" t="s">
        <v>4370</v>
      </c>
      <c r="G83" s="14" t="s">
        <v>4371</v>
      </c>
      <c r="H83" s="14" t="s">
        <v>4372</v>
      </c>
      <c r="I83" s="14" t="s">
        <v>1382</v>
      </c>
      <c r="J83" s="14" t="s">
        <v>1211</v>
      </c>
      <c r="K83" s="14" t="s">
        <v>4373</v>
      </c>
      <c r="L83" s="14" t="s">
        <v>1213</v>
      </c>
      <c r="M83" s="14" t="s">
        <v>1213</v>
      </c>
      <c r="N83" s="14" t="s">
        <v>1213</v>
      </c>
      <c r="O83" s="14" t="s">
        <v>1213</v>
      </c>
      <c r="P83" s="14" t="s">
        <v>1213</v>
      </c>
      <c r="Q83" s="14" t="s">
        <v>1213</v>
      </c>
      <c r="R83" s="14" t="s">
        <v>1213</v>
      </c>
    </row>
    <row r="84" spans="1:18" ht="15" customHeight="1" x14ac:dyDescent="0.2">
      <c r="A84" s="14" t="e">
        <f ca="1"/>
        <v>#NAME?</v>
      </c>
      <c r="B84" s="14" t="s">
        <v>165</v>
      </c>
      <c r="C84" s="14" t="s">
        <v>4573</v>
      </c>
      <c r="D84" s="89">
        <v>44986</v>
      </c>
      <c r="E84" s="14" t="s">
        <v>4369</v>
      </c>
      <c r="F84" s="14" t="s">
        <v>4370</v>
      </c>
      <c r="G84" s="14" t="s">
        <v>4400</v>
      </c>
      <c r="H84" s="14" t="s">
        <v>4376</v>
      </c>
      <c r="I84" s="14" t="s">
        <v>1382</v>
      </c>
      <c r="J84" s="14" t="s">
        <v>1211</v>
      </c>
      <c r="K84" s="14" t="s">
        <v>4373</v>
      </c>
      <c r="L84" s="14" t="s">
        <v>1213</v>
      </c>
      <c r="M84" s="14" t="s">
        <v>1213</v>
      </c>
      <c r="N84" s="14" t="s">
        <v>1213</v>
      </c>
      <c r="O84" s="14" t="s">
        <v>1213</v>
      </c>
      <c r="P84" s="14" t="s">
        <v>1213</v>
      </c>
      <c r="Q84" s="14" t="s">
        <v>1213</v>
      </c>
      <c r="R84" s="14" t="s">
        <v>1213</v>
      </c>
    </row>
    <row r="85" spans="1:18" ht="15" customHeight="1" x14ac:dyDescent="0.2">
      <c r="A85" s="14" t="e">
        <f ca="1"/>
        <v>#NAME?</v>
      </c>
      <c r="B85" s="14" t="s">
        <v>306</v>
      </c>
      <c r="C85" s="14" t="s">
        <v>4573</v>
      </c>
      <c r="D85" s="89">
        <v>44992</v>
      </c>
      <c r="E85" s="14" t="s">
        <v>4369</v>
      </c>
      <c r="F85" s="14" t="s">
        <v>4370</v>
      </c>
      <c r="G85" s="14" t="s">
        <v>4371</v>
      </c>
      <c r="H85" s="14" t="s">
        <v>4375</v>
      </c>
      <c r="I85" s="14" t="s">
        <v>1382</v>
      </c>
      <c r="J85" s="14" t="s">
        <v>1211</v>
      </c>
      <c r="K85" s="14" t="s">
        <v>4373</v>
      </c>
      <c r="L85" s="14" t="s">
        <v>1213</v>
      </c>
      <c r="M85" s="14" t="s">
        <v>1213</v>
      </c>
      <c r="N85" s="14" t="s">
        <v>1213</v>
      </c>
      <c r="O85" s="14" t="s">
        <v>1213</v>
      </c>
      <c r="P85" s="14" t="s">
        <v>1213</v>
      </c>
      <c r="Q85" s="14" t="s">
        <v>1213</v>
      </c>
      <c r="R85" s="14" t="s">
        <v>1213</v>
      </c>
    </row>
    <row r="86" spans="1:18" ht="15" customHeight="1" x14ac:dyDescent="0.2">
      <c r="A86" s="14" t="e">
        <f ca="1"/>
        <v>#NAME?</v>
      </c>
      <c r="B86" s="14" t="s">
        <v>63</v>
      </c>
      <c r="C86" s="14" t="s">
        <v>4573</v>
      </c>
      <c r="D86" s="89">
        <v>44992</v>
      </c>
      <c r="E86" s="14" t="s">
        <v>4369</v>
      </c>
      <c r="F86" s="14" t="s">
        <v>4370</v>
      </c>
      <c r="G86" s="14" t="s">
        <v>4371</v>
      </c>
      <c r="H86" s="14" t="s">
        <v>4375</v>
      </c>
      <c r="I86" s="14" t="s">
        <v>1382</v>
      </c>
      <c r="J86" s="14" t="s">
        <v>1211</v>
      </c>
      <c r="K86" s="14" t="s">
        <v>4373</v>
      </c>
      <c r="L86" s="14" t="s">
        <v>1213</v>
      </c>
      <c r="M86" s="14" t="s">
        <v>1213</v>
      </c>
      <c r="N86" s="14" t="s">
        <v>1213</v>
      </c>
      <c r="O86" s="14" t="s">
        <v>1213</v>
      </c>
      <c r="P86" s="14" t="s">
        <v>1213</v>
      </c>
      <c r="Q86" s="14" t="s">
        <v>1213</v>
      </c>
      <c r="R86" s="14" t="s">
        <v>1213</v>
      </c>
    </row>
    <row r="87" spans="1:18" ht="15" customHeight="1" x14ac:dyDescent="0.2">
      <c r="A87" s="14" t="e">
        <f ca="1"/>
        <v>#NAME?</v>
      </c>
      <c r="B87" s="14" t="s">
        <v>306</v>
      </c>
      <c r="C87" s="14" t="s">
        <v>4573</v>
      </c>
      <c r="D87" s="89">
        <v>44994</v>
      </c>
      <c r="E87" s="14" t="s">
        <v>1250</v>
      </c>
      <c r="F87" s="14" t="s">
        <v>4370</v>
      </c>
      <c r="G87" s="14" t="s">
        <v>4400</v>
      </c>
      <c r="H87" s="14" t="s">
        <v>4375</v>
      </c>
      <c r="I87" s="14" t="s">
        <v>1376</v>
      </c>
      <c r="J87" s="14" t="s">
        <v>1211</v>
      </c>
      <c r="K87" s="14" t="s">
        <v>4373</v>
      </c>
      <c r="L87" s="14" t="s">
        <v>1213</v>
      </c>
      <c r="M87" s="14" t="s">
        <v>1213</v>
      </c>
      <c r="N87" s="14" t="s">
        <v>1213</v>
      </c>
      <c r="O87" s="14" t="s">
        <v>1213</v>
      </c>
      <c r="P87" s="14" t="s">
        <v>1213</v>
      </c>
      <c r="Q87" s="14" t="s">
        <v>1213</v>
      </c>
      <c r="R87" s="14" t="s">
        <v>1213</v>
      </c>
    </row>
    <row r="88" spans="1:18" ht="15" customHeight="1" x14ac:dyDescent="0.2">
      <c r="A88" s="14" t="e">
        <f ca="1"/>
        <v>#NAME?</v>
      </c>
      <c r="B88" s="14" t="s">
        <v>308</v>
      </c>
      <c r="C88" s="14" t="s">
        <v>4573</v>
      </c>
      <c r="D88" s="89">
        <v>45003</v>
      </c>
      <c r="E88" s="14" t="s">
        <v>4369</v>
      </c>
      <c r="F88" s="14" t="s">
        <v>4370</v>
      </c>
      <c r="G88" s="14" t="s">
        <v>4371</v>
      </c>
      <c r="H88" s="14" t="s">
        <v>4375</v>
      </c>
      <c r="I88" s="14" t="s">
        <v>1382</v>
      </c>
      <c r="J88" s="14" t="s">
        <v>1211</v>
      </c>
      <c r="K88" s="14" t="s">
        <v>4373</v>
      </c>
      <c r="L88" s="14" t="s">
        <v>1213</v>
      </c>
      <c r="M88" s="14" t="s">
        <v>1213</v>
      </c>
      <c r="N88" s="14" t="s">
        <v>1213</v>
      </c>
      <c r="O88" s="14" t="s">
        <v>1213</v>
      </c>
      <c r="P88" s="14" t="s">
        <v>1213</v>
      </c>
      <c r="Q88" s="14" t="s">
        <v>1213</v>
      </c>
      <c r="R88" s="14" t="s">
        <v>1213</v>
      </c>
    </row>
    <row r="89" spans="1:18" ht="15" customHeight="1" x14ac:dyDescent="0.2">
      <c r="A89" s="14" t="e">
        <f ca="1"/>
        <v>#NAME?</v>
      </c>
      <c r="B89" s="14" t="s">
        <v>42</v>
      </c>
      <c r="C89" s="14" t="s">
        <v>4573</v>
      </c>
      <c r="D89" s="89">
        <v>45004</v>
      </c>
      <c r="E89" s="14" t="s">
        <v>1250</v>
      </c>
      <c r="F89" s="14" t="s">
        <v>1250</v>
      </c>
      <c r="G89" s="14" t="s">
        <v>4608</v>
      </c>
      <c r="H89" s="14" t="s">
        <v>4375</v>
      </c>
      <c r="I89" s="14" t="s">
        <v>1382</v>
      </c>
      <c r="J89" s="14" t="s">
        <v>1211</v>
      </c>
      <c r="K89" s="14" t="s">
        <v>4373</v>
      </c>
      <c r="L89" s="14" t="s">
        <v>1213</v>
      </c>
      <c r="M89" s="14" t="s">
        <v>1213</v>
      </c>
      <c r="N89" s="14" t="s">
        <v>1213</v>
      </c>
      <c r="O89" s="14" t="s">
        <v>1213</v>
      </c>
      <c r="P89" s="14" t="s">
        <v>1213</v>
      </c>
      <c r="Q89" s="14" t="s">
        <v>1213</v>
      </c>
      <c r="R89" s="14" t="s">
        <v>1213</v>
      </c>
    </row>
    <row r="90" spans="1:18" ht="15" customHeight="1" x14ac:dyDescent="0.2">
      <c r="A90" s="14" t="e">
        <f ca="1"/>
        <v>#NAME?</v>
      </c>
      <c r="B90" s="14" t="s">
        <v>69</v>
      </c>
      <c r="C90" s="14" t="s">
        <v>4573</v>
      </c>
      <c r="D90" s="89">
        <v>45004</v>
      </c>
      <c r="E90" s="14" t="s">
        <v>1250</v>
      </c>
      <c r="F90" s="14" t="s">
        <v>4379</v>
      </c>
      <c r="G90" s="14" t="s">
        <v>4380</v>
      </c>
      <c r="H90" s="14" t="s">
        <v>4372</v>
      </c>
      <c r="I90" s="14" t="s">
        <v>1382</v>
      </c>
      <c r="J90" s="14" t="s">
        <v>1211</v>
      </c>
      <c r="K90" s="14" t="s">
        <v>4373</v>
      </c>
      <c r="L90" s="14" t="s">
        <v>1213</v>
      </c>
      <c r="M90" s="14" t="s">
        <v>1213</v>
      </c>
      <c r="N90" s="14" t="s">
        <v>1213</v>
      </c>
      <c r="O90" s="14" t="s">
        <v>1213</v>
      </c>
      <c r="P90" s="14" t="s">
        <v>1213</v>
      </c>
      <c r="Q90" s="14" t="s">
        <v>1213</v>
      </c>
      <c r="R90" s="14" t="s">
        <v>1213</v>
      </c>
    </row>
    <row r="91" spans="1:18" ht="15" customHeight="1" x14ac:dyDescent="0.2">
      <c r="A91" s="14" t="e">
        <f ca="1"/>
        <v>#NAME?</v>
      </c>
      <c r="B91" s="14" t="s">
        <v>32</v>
      </c>
      <c r="C91" s="14" t="s">
        <v>4573</v>
      </c>
      <c r="D91" s="89">
        <v>45005</v>
      </c>
      <c r="E91" s="14" t="s">
        <v>1250</v>
      </c>
      <c r="F91" s="14" t="s">
        <v>4379</v>
      </c>
      <c r="G91" s="14" t="s">
        <v>4380</v>
      </c>
      <c r="H91" s="14" t="s">
        <v>4372</v>
      </c>
      <c r="I91" s="14" t="s">
        <v>1382</v>
      </c>
      <c r="J91" s="14" t="s">
        <v>1211</v>
      </c>
      <c r="K91" s="14" t="s">
        <v>4373</v>
      </c>
      <c r="L91" s="14" t="s">
        <v>1213</v>
      </c>
      <c r="M91" s="14" t="s">
        <v>1213</v>
      </c>
      <c r="N91" s="14" t="s">
        <v>1213</v>
      </c>
      <c r="O91" s="14" t="s">
        <v>1213</v>
      </c>
      <c r="P91" s="14" t="s">
        <v>1213</v>
      </c>
      <c r="Q91" s="14" t="s">
        <v>1213</v>
      </c>
      <c r="R91" s="14" t="s">
        <v>1213</v>
      </c>
    </row>
    <row r="92" spans="1:18" ht="15" customHeight="1" x14ac:dyDescent="0.2">
      <c r="A92" s="14" t="e">
        <f ca="1"/>
        <v>#NAME?</v>
      </c>
      <c r="B92" s="14" t="s">
        <v>179</v>
      </c>
      <c r="C92" s="14" t="s">
        <v>4573</v>
      </c>
      <c r="D92" s="89">
        <v>45006</v>
      </c>
      <c r="E92" s="14" t="s">
        <v>1250</v>
      </c>
      <c r="F92" s="14" t="s">
        <v>4609</v>
      </c>
      <c r="G92" s="14" t="s">
        <v>4610</v>
      </c>
      <c r="H92" s="14" t="s">
        <v>4376</v>
      </c>
      <c r="I92" s="14" t="s">
        <v>1382</v>
      </c>
      <c r="J92" s="14" t="s">
        <v>1211</v>
      </c>
      <c r="K92" s="14" t="s">
        <v>4373</v>
      </c>
      <c r="L92" s="14" t="s">
        <v>1213</v>
      </c>
      <c r="M92" s="14" t="s">
        <v>1213</v>
      </c>
      <c r="N92" s="14" t="s">
        <v>1213</v>
      </c>
      <c r="O92" s="14" t="s">
        <v>1213</v>
      </c>
      <c r="P92" s="14" t="s">
        <v>1213</v>
      </c>
      <c r="Q92" s="14" t="s">
        <v>1213</v>
      </c>
      <c r="R92" s="14" t="s">
        <v>1213</v>
      </c>
    </row>
    <row r="93" spans="1:18" ht="15" customHeight="1" x14ac:dyDescent="0.2">
      <c r="A93" s="14" t="e">
        <f ca="1"/>
        <v>#NAME?</v>
      </c>
      <c r="B93" s="14" t="s">
        <v>4359</v>
      </c>
      <c r="C93" s="14" t="s">
        <v>4573</v>
      </c>
      <c r="D93" s="89">
        <v>45008</v>
      </c>
      <c r="E93" s="14" t="s">
        <v>4369</v>
      </c>
      <c r="F93" s="14" t="s">
        <v>4370</v>
      </c>
      <c r="G93" s="14" t="s">
        <v>4371</v>
      </c>
      <c r="H93" s="14" t="s">
        <v>4372</v>
      </c>
      <c r="I93" s="14" t="s">
        <v>1382</v>
      </c>
      <c r="J93" s="14" t="s">
        <v>1211</v>
      </c>
      <c r="K93" s="14" t="s">
        <v>4373</v>
      </c>
      <c r="L93" s="14" t="s">
        <v>1213</v>
      </c>
      <c r="M93" s="14" t="s">
        <v>1213</v>
      </c>
      <c r="N93" s="14" t="s">
        <v>1213</v>
      </c>
      <c r="O93" s="14" t="s">
        <v>1213</v>
      </c>
      <c r="P93" s="14" t="s">
        <v>1213</v>
      </c>
      <c r="Q93" s="14" t="s">
        <v>1213</v>
      </c>
      <c r="R93" s="14" t="s">
        <v>1213</v>
      </c>
    </row>
    <row r="94" spans="1:18" ht="15" customHeight="1" x14ac:dyDescent="0.2">
      <c r="A94" s="14" t="e">
        <f ca="1"/>
        <v>#NAME?</v>
      </c>
      <c r="B94" s="14" t="s">
        <v>210</v>
      </c>
      <c r="C94" s="14" t="s">
        <v>4573</v>
      </c>
      <c r="D94" s="89">
        <v>45009</v>
      </c>
      <c r="E94" s="14" t="s">
        <v>4369</v>
      </c>
      <c r="F94" s="14" t="s">
        <v>4370</v>
      </c>
      <c r="G94" s="14" t="s">
        <v>4371</v>
      </c>
      <c r="H94" s="14" t="s">
        <v>4375</v>
      </c>
      <c r="I94" s="14" t="s">
        <v>1382</v>
      </c>
      <c r="J94" s="14" t="s">
        <v>1211</v>
      </c>
      <c r="K94" s="14" t="s">
        <v>4373</v>
      </c>
      <c r="L94" s="14" t="s">
        <v>1213</v>
      </c>
      <c r="M94" s="14" t="s">
        <v>1213</v>
      </c>
      <c r="N94" s="14" t="s">
        <v>1213</v>
      </c>
      <c r="O94" s="14" t="s">
        <v>1213</v>
      </c>
      <c r="P94" s="14" t="s">
        <v>1213</v>
      </c>
      <c r="Q94" s="14" t="s">
        <v>1213</v>
      </c>
      <c r="R94" s="14" t="s">
        <v>1213</v>
      </c>
    </row>
    <row r="95" spans="1:18" ht="15" customHeight="1" x14ac:dyDescent="0.2">
      <c r="A95" s="14" t="e">
        <f ca="1"/>
        <v>#NAME?</v>
      </c>
      <c r="B95" s="14" t="s">
        <v>319</v>
      </c>
      <c r="C95" s="14" t="s">
        <v>4573</v>
      </c>
      <c r="D95" s="89">
        <v>45010</v>
      </c>
      <c r="E95" s="14" t="s">
        <v>4378</v>
      </c>
      <c r="F95" s="14" t="s">
        <v>4379</v>
      </c>
      <c r="G95" s="14" t="s">
        <v>4380</v>
      </c>
      <c r="H95" s="14" t="s">
        <v>4375</v>
      </c>
      <c r="I95" s="14" t="s">
        <v>1382</v>
      </c>
      <c r="J95" s="14" t="s">
        <v>1211</v>
      </c>
      <c r="K95" s="14" t="s">
        <v>4373</v>
      </c>
      <c r="L95" s="14" t="s">
        <v>1213</v>
      </c>
      <c r="M95" s="14" t="s">
        <v>1213</v>
      </c>
      <c r="N95" s="14" t="s">
        <v>1213</v>
      </c>
      <c r="O95" s="14" t="s">
        <v>1213</v>
      </c>
      <c r="P95" s="14" t="s">
        <v>1213</v>
      </c>
      <c r="Q95" s="14" t="s">
        <v>1213</v>
      </c>
      <c r="R95" s="14" t="s">
        <v>1213</v>
      </c>
    </row>
    <row r="96" spans="1:18" ht="15" customHeight="1" x14ac:dyDescent="0.2">
      <c r="A96" s="14" t="e">
        <f ca="1"/>
        <v>#NAME?</v>
      </c>
      <c r="B96" s="14" t="s">
        <v>319</v>
      </c>
      <c r="C96" s="14" t="s">
        <v>4573</v>
      </c>
      <c r="D96" s="89">
        <v>45011</v>
      </c>
      <c r="E96" s="14" t="s">
        <v>4378</v>
      </c>
      <c r="F96" s="14" t="s">
        <v>4379</v>
      </c>
      <c r="G96" s="14" t="s">
        <v>4611</v>
      </c>
      <c r="H96" s="14" t="s">
        <v>4375</v>
      </c>
      <c r="I96" s="14" t="s">
        <v>1382</v>
      </c>
      <c r="J96" s="14" t="s">
        <v>1211</v>
      </c>
      <c r="K96" s="14" t="s">
        <v>4373</v>
      </c>
      <c r="L96" s="14" t="s">
        <v>1213</v>
      </c>
      <c r="M96" s="14" t="s">
        <v>1213</v>
      </c>
      <c r="N96" s="14" t="s">
        <v>1213</v>
      </c>
      <c r="O96" s="14" t="s">
        <v>1213</v>
      </c>
      <c r="P96" s="14" t="s">
        <v>1213</v>
      </c>
      <c r="Q96" s="14" t="s">
        <v>1213</v>
      </c>
      <c r="R96" s="14" t="s">
        <v>1213</v>
      </c>
    </row>
    <row r="97" spans="1:18" ht="15" customHeight="1" x14ac:dyDescent="0.2">
      <c r="A97" s="14" t="e">
        <f ca="1"/>
        <v>#NAME?</v>
      </c>
      <c r="B97" s="14" t="s">
        <v>52</v>
      </c>
      <c r="C97" s="14" t="s">
        <v>4573</v>
      </c>
      <c r="D97" s="89">
        <v>45012</v>
      </c>
      <c r="E97" s="14" t="s">
        <v>4369</v>
      </c>
      <c r="F97" s="14" t="s">
        <v>4370</v>
      </c>
      <c r="G97" s="14" t="s">
        <v>4371</v>
      </c>
      <c r="H97" s="14" t="s">
        <v>4375</v>
      </c>
      <c r="I97" s="14" t="s">
        <v>1382</v>
      </c>
      <c r="J97" s="14" t="s">
        <v>1211</v>
      </c>
      <c r="K97" s="14" t="s">
        <v>4373</v>
      </c>
      <c r="L97" s="14" t="s">
        <v>1213</v>
      </c>
      <c r="M97" s="14" t="s">
        <v>1213</v>
      </c>
      <c r="N97" s="14" t="s">
        <v>1213</v>
      </c>
      <c r="O97" s="14" t="s">
        <v>1213</v>
      </c>
      <c r="P97" s="14" t="s">
        <v>1213</v>
      </c>
      <c r="Q97" s="14" t="s">
        <v>1213</v>
      </c>
      <c r="R97" s="14" t="s">
        <v>1213</v>
      </c>
    </row>
    <row r="98" spans="1:18" ht="15" customHeight="1" x14ac:dyDescent="0.2">
      <c r="A98" s="14" t="e">
        <f ca="1"/>
        <v>#NAME?</v>
      </c>
      <c r="B98" s="14" t="s">
        <v>191</v>
      </c>
      <c r="C98" s="14" t="s">
        <v>4573</v>
      </c>
      <c r="D98" s="89">
        <v>45013</v>
      </c>
      <c r="E98" s="14" t="s">
        <v>4369</v>
      </c>
      <c r="F98" s="14" t="s">
        <v>4370</v>
      </c>
      <c r="G98" s="14" t="s">
        <v>4371</v>
      </c>
      <c r="H98" s="14" t="s">
        <v>4372</v>
      </c>
      <c r="I98" s="14" t="s">
        <v>1382</v>
      </c>
      <c r="J98" s="14" t="s">
        <v>1211</v>
      </c>
      <c r="K98" s="14" t="s">
        <v>4373</v>
      </c>
      <c r="L98" s="14" t="s">
        <v>1213</v>
      </c>
      <c r="M98" s="14" t="s">
        <v>1213</v>
      </c>
      <c r="N98" s="14" t="s">
        <v>1213</v>
      </c>
      <c r="O98" s="14" t="s">
        <v>1213</v>
      </c>
      <c r="P98" s="14" t="s">
        <v>1213</v>
      </c>
      <c r="Q98" s="14" t="s">
        <v>1213</v>
      </c>
      <c r="R98" s="14" t="s">
        <v>1213</v>
      </c>
    </row>
    <row r="99" spans="1:18" ht="15" customHeight="1" x14ac:dyDescent="0.2">
      <c r="A99" s="14" t="e">
        <f ca="1"/>
        <v>#NAME?</v>
      </c>
      <c r="B99" s="14" t="s">
        <v>83</v>
      </c>
      <c r="C99" s="14" t="s">
        <v>4573</v>
      </c>
      <c r="D99" s="89">
        <v>45013</v>
      </c>
      <c r="E99" s="14" t="s">
        <v>4378</v>
      </c>
      <c r="F99" s="14" t="s">
        <v>4361</v>
      </c>
      <c r="G99" s="14" t="s">
        <v>4612</v>
      </c>
      <c r="H99" s="14" t="s">
        <v>4374</v>
      </c>
      <c r="I99" s="14" t="s">
        <v>1382</v>
      </c>
      <c r="J99" s="14" t="s">
        <v>1211</v>
      </c>
      <c r="K99" s="14" t="s">
        <v>4373</v>
      </c>
      <c r="L99" s="14" t="s">
        <v>1213</v>
      </c>
      <c r="M99" s="14" t="s">
        <v>1213</v>
      </c>
      <c r="N99" s="14" t="s">
        <v>1213</v>
      </c>
      <c r="O99" s="14" t="s">
        <v>1213</v>
      </c>
      <c r="P99" s="14" t="s">
        <v>1213</v>
      </c>
      <c r="Q99" s="14" t="s">
        <v>1213</v>
      </c>
      <c r="R99" s="14" t="s">
        <v>1213</v>
      </c>
    </row>
    <row r="100" spans="1:18" ht="15" customHeight="1" x14ac:dyDescent="0.2">
      <c r="A100" s="14" t="e">
        <f ca="1"/>
        <v>#NAME?</v>
      </c>
      <c r="B100" s="14" t="s">
        <v>163</v>
      </c>
      <c r="C100" s="14" t="s">
        <v>4573</v>
      </c>
      <c r="D100" s="89">
        <v>45013</v>
      </c>
      <c r="E100" s="14" t="s">
        <v>1250</v>
      </c>
      <c r="F100" s="14" t="s">
        <v>1250</v>
      </c>
      <c r="G100" s="14" t="s">
        <v>4385</v>
      </c>
      <c r="H100" s="14" t="s">
        <v>4376</v>
      </c>
      <c r="I100" s="14" t="s">
        <v>1382</v>
      </c>
      <c r="J100" s="14" t="s">
        <v>1211</v>
      </c>
      <c r="K100" s="14" t="s">
        <v>4373</v>
      </c>
      <c r="L100" s="14" t="s">
        <v>1213</v>
      </c>
      <c r="M100" s="14" t="s">
        <v>1213</v>
      </c>
      <c r="N100" s="14" t="s">
        <v>1213</v>
      </c>
      <c r="O100" s="14" t="s">
        <v>1213</v>
      </c>
      <c r="P100" s="14" t="s">
        <v>1213</v>
      </c>
      <c r="Q100" s="14" t="s">
        <v>1213</v>
      </c>
      <c r="R100" s="14" t="s">
        <v>1213</v>
      </c>
    </row>
    <row r="101" spans="1:18" ht="15" customHeight="1" x14ac:dyDescent="0.2">
      <c r="A101" s="14" t="e">
        <f ca="1"/>
        <v>#NAME?</v>
      </c>
      <c r="B101" s="14" t="s">
        <v>4593</v>
      </c>
      <c r="C101" s="14" t="s">
        <v>4353</v>
      </c>
      <c r="D101" s="89">
        <v>45014</v>
      </c>
      <c r="E101" s="14" t="s">
        <v>1250</v>
      </c>
      <c r="F101" s="14" t="s">
        <v>1250</v>
      </c>
      <c r="G101" s="14" t="s">
        <v>4613</v>
      </c>
      <c r="H101" s="14" t="s">
        <v>4376</v>
      </c>
      <c r="I101" s="14" t="s">
        <v>1172</v>
      </c>
      <c r="J101" s="14" t="s">
        <v>1172</v>
      </c>
      <c r="K101" s="14" t="s">
        <v>1213</v>
      </c>
      <c r="L101" s="14" t="s">
        <v>1213</v>
      </c>
      <c r="M101" s="14" t="s">
        <v>1213</v>
      </c>
      <c r="N101" s="14" t="s">
        <v>1213</v>
      </c>
      <c r="O101" s="14" t="s">
        <v>1213</v>
      </c>
      <c r="P101" s="14" t="s">
        <v>1213</v>
      </c>
      <c r="Q101" s="14" t="s">
        <v>1213</v>
      </c>
      <c r="R101" s="14" t="s">
        <v>1213</v>
      </c>
    </row>
    <row r="102" spans="1:18" ht="15" customHeight="1" x14ac:dyDescent="0.2">
      <c r="A102" s="14" t="e">
        <f ca="1"/>
        <v>#NAME?</v>
      </c>
      <c r="B102" s="14" t="s">
        <v>4347</v>
      </c>
      <c r="C102" s="14" t="s">
        <v>4573</v>
      </c>
      <c r="D102" s="14" t="s">
        <v>4614</v>
      </c>
      <c r="E102" s="14" t="s">
        <v>4369</v>
      </c>
      <c r="F102" s="14" t="s">
        <v>4370</v>
      </c>
      <c r="G102" s="14" t="s">
        <v>4515</v>
      </c>
      <c r="H102" s="14" t="s">
        <v>4374</v>
      </c>
      <c r="I102" s="14" t="s">
        <v>1382</v>
      </c>
      <c r="J102" s="14" t="s">
        <v>1211</v>
      </c>
      <c r="K102" s="14" t="s">
        <v>4373</v>
      </c>
      <c r="L102" s="14" t="s">
        <v>1213</v>
      </c>
      <c r="M102" s="14" t="s">
        <v>1213</v>
      </c>
      <c r="N102" s="14" t="s">
        <v>1213</v>
      </c>
      <c r="O102" s="14" t="s">
        <v>1213</v>
      </c>
      <c r="P102" s="14" t="s">
        <v>1213</v>
      </c>
      <c r="Q102" s="14" t="s">
        <v>1213</v>
      </c>
      <c r="R102" s="14" t="s">
        <v>1213</v>
      </c>
    </row>
    <row r="103" spans="1:18" ht="15" customHeight="1" x14ac:dyDescent="0.2">
      <c r="A103" s="14" t="e">
        <f ca="1"/>
        <v>#NAME?</v>
      </c>
      <c r="B103" s="124" t="s">
        <v>255</v>
      </c>
      <c r="C103" s="14" t="s">
        <v>4573</v>
      </c>
      <c r="D103" s="89">
        <v>45018</v>
      </c>
      <c r="E103" s="14" t="s">
        <v>1250</v>
      </c>
      <c r="F103" s="14" t="s">
        <v>4370</v>
      </c>
      <c r="G103" s="14" t="s">
        <v>4400</v>
      </c>
      <c r="H103" s="14" t="s">
        <v>4374</v>
      </c>
      <c r="I103" s="14" t="s">
        <v>1382</v>
      </c>
      <c r="J103" s="14" t="s">
        <v>1211</v>
      </c>
      <c r="K103" s="14" t="s">
        <v>4373</v>
      </c>
      <c r="L103" s="14" t="s">
        <v>1213</v>
      </c>
      <c r="M103" s="14" t="s">
        <v>1213</v>
      </c>
      <c r="N103" s="14" t="s">
        <v>1213</v>
      </c>
      <c r="O103" s="14" t="s">
        <v>1213</v>
      </c>
      <c r="P103" s="14" t="s">
        <v>1213</v>
      </c>
      <c r="Q103" s="14" t="s">
        <v>1213</v>
      </c>
      <c r="R103" s="14" t="s">
        <v>1213</v>
      </c>
    </row>
    <row r="104" spans="1:18" ht="15" customHeight="1" x14ac:dyDescent="0.2">
      <c r="A104" s="14" t="e">
        <f ca="1"/>
        <v>#NAME?</v>
      </c>
      <c r="B104" s="14" t="s">
        <v>287</v>
      </c>
      <c r="C104" s="14" t="s">
        <v>4573</v>
      </c>
      <c r="D104" s="89">
        <v>45018</v>
      </c>
      <c r="E104" s="14" t="s">
        <v>4369</v>
      </c>
      <c r="F104" s="14" t="s">
        <v>4370</v>
      </c>
      <c r="G104" s="14" t="s">
        <v>4371</v>
      </c>
      <c r="H104" s="14" t="s">
        <v>4376</v>
      </c>
      <c r="I104" s="14" t="s">
        <v>1382</v>
      </c>
      <c r="J104" s="14" t="s">
        <v>1211</v>
      </c>
      <c r="K104" s="14" t="s">
        <v>4373</v>
      </c>
      <c r="L104" s="14" t="s">
        <v>1213</v>
      </c>
      <c r="M104" s="14" t="s">
        <v>1213</v>
      </c>
      <c r="N104" s="14" t="s">
        <v>1213</v>
      </c>
      <c r="O104" s="14" t="s">
        <v>1213</v>
      </c>
      <c r="P104" s="14" t="s">
        <v>1213</v>
      </c>
      <c r="Q104" s="14" t="s">
        <v>1213</v>
      </c>
      <c r="R104" s="14" t="s">
        <v>1213</v>
      </c>
    </row>
    <row r="105" spans="1:18" ht="15" customHeight="1" x14ac:dyDescent="0.2">
      <c r="A105" s="14" t="e">
        <f ca="1"/>
        <v>#NAME?</v>
      </c>
      <c r="B105" s="14" t="s">
        <v>282</v>
      </c>
      <c r="C105" s="14" t="s">
        <v>4573</v>
      </c>
      <c r="D105" s="89">
        <v>45018</v>
      </c>
      <c r="E105" s="14" t="s">
        <v>4369</v>
      </c>
      <c r="F105" s="14" t="s">
        <v>4370</v>
      </c>
      <c r="G105" s="14" t="s">
        <v>4615</v>
      </c>
      <c r="H105" s="14" t="s">
        <v>4376</v>
      </c>
      <c r="I105" s="14" t="s">
        <v>1376</v>
      </c>
      <c r="J105" s="14" t="s">
        <v>1211</v>
      </c>
      <c r="K105" s="14" t="s">
        <v>4373</v>
      </c>
      <c r="L105" s="14" t="s">
        <v>1213</v>
      </c>
      <c r="M105" s="14" t="s">
        <v>1213</v>
      </c>
      <c r="N105" s="14" t="s">
        <v>1213</v>
      </c>
      <c r="O105" s="14" t="s">
        <v>1213</v>
      </c>
      <c r="P105" s="14" t="s">
        <v>1213</v>
      </c>
      <c r="Q105" s="14" t="s">
        <v>1213</v>
      </c>
      <c r="R105" s="14" t="s">
        <v>1213</v>
      </c>
    </row>
    <row r="106" spans="1:18" ht="15" customHeight="1" x14ac:dyDescent="0.2">
      <c r="A106" s="14" t="e">
        <f ca="1"/>
        <v>#NAME?</v>
      </c>
      <c r="B106" s="14" t="s">
        <v>127</v>
      </c>
      <c r="C106" s="14" t="s">
        <v>4573</v>
      </c>
      <c r="D106" s="89">
        <v>45020</v>
      </c>
      <c r="E106" s="14" t="s">
        <v>4369</v>
      </c>
      <c r="F106" s="14" t="s">
        <v>4370</v>
      </c>
      <c r="G106" s="14" t="s">
        <v>4371</v>
      </c>
      <c r="H106" s="14" t="s">
        <v>4372</v>
      </c>
      <c r="I106" s="14" t="s">
        <v>1382</v>
      </c>
      <c r="J106" s="14" t="s">
        <v>1211</v>
      </c>
      <c r="K106" s="14" t="s">
        <v>4373</v>
      </c>
      <c r="L106" s="14" t="s">
        <v>1213</v>
      </c>
      <c r="M106" s="14" t="s">
        <v>1213</v>
      </c>
      <c r="N106" s="14" t="s">
        <v>1213</v>
      </c>
      <c r="O106" s="14" t="s">
        <v>1213</v>
      </c>
      <c r="P106" s="14" t="s">
        <v>1213</v>
      </c>
      <c r="Q106" s="14" t="s">
        <v>1213</v>
      </c>
      <c r="R106" s="14" t="s">
        <v>1213</v>
      </c>
    </row>
    <row r="107" spans="1:18" ht="15" customHeight="1" x14ac:dyDescent="0.2">
      <c r="A107" s="14" t="e">
        <f ca="1"/>
        <v>#NAME?</v>
      </c>
      <c r="B107" s="14" t="s">
        <v>128</v>
      </c>
      <c r="C107" s="14" t="s">
        <v>4573</v>
      </c>
      <c r="D107" s="89">
        <v>45020</v>
      </c>
      <c r="E107" s="14" t="s">
        <v>4369</v>
      </c>
      <c r="F107" s="14" t="s">
        <v>4370</v>
      </c>
      <c r="G107" s="14" t="s">
        <v>4371</v>
      </c>
      <c r="H107" s="14" t="s">
        <v>4372</v>
      </c>
      <c r="I107" s="14" t="s">
        <v>1382</v>
      </c>
      <c r="J107" s="14" t="s">
        <v>1211</v>
      </c>
      <c r="K107" s="14" t="s">
        <v>4373</v>
      </c>
      <c r="L107" s="14" t="s">
        <v>1213</v>
      </c>
      <c r="M107" s="14" t="s">
        <v>1213</v>
      </c>
      <c r="N107" s="14" t="s">
        <v>1213</v>
      </c>
      <c r="O107" s="14" t="s">
        <v>1213</v>
      </c>
      <c r="P107" s="14" t="s">
        <v>1213</v>
      </c>
      <c r="Q107" s="14" t="s">
        <v>1213</v>
      </c>
      <c r="R107" s="14" t="s">
        <v>1213</v>
      </c>
    </row>
    <row r="108" spans="1:18" ht="15" customHeight="1" x14ac:dyDescent="0.2">
      <c r="A108" s="14" t="e">
        <f ca="1"/>
        <v>#NAME?</v>
      </c>
      <c r="B108" s="14" t="s">
        <v>198</v>
      </c>
      <c r="C108" s="14" t="s">
        <v>4573</v>
      </c>
      <c r="D108" s="89">
        <v>45020</v>
      </c>
      <c r="E108" s="14" t="s">
        <v>4369</v>
      </c>
      <c r="F108" s="14" t="s">
        <v>4370</v>
      </c>
      <c r="G108" s="14" t="s">
        <v>4371</v>
      </c>
      <c r="H108" s="14" t="s">
        <v>4376</v>
      </c>
      <c r="I108" s="14" t="s">
        <v>1382</v>
      </c>
      <c r="J108" s="14" t="s">
        <v>1211</v>
      </c>
      <c r="K108" s="14" t="s">
        <v>4373</v>
      </c>
      <c r="L108" s="14" t="s">
        <v>1213</v>
      </c>
      <c r="M108" s="14" t="s">
        <v>1213</v>
      </c>
      <c r="N108" s="14" t="s">
        <v>1213</v>
      </c>
      <c r="O108" s="14" t="s">
        <v>1213</v>
      </c>
      <c r="P108" s="14" t="s">
        <v>1213</v>
      </c>
      <c r="Q108" s="14" t="s">
        <v>1213</v>
      </c>
      <c r="R108" s="14" t="s">
        <v>1213</v>
      </c>
    </row>
    <row r="109" spans="1:18" ht="15" customHeight="1" x14ac:dyDescent="0.2">
      <c r="A109" s="14" t="e">
        <f ca="1"/>
        <v>#NAME?</v>
      </c>
      <c r="B109" s="14" t="s">
        <v>48</v>
      </c>
      <c r="C109" s="14" t="s">
        <v>4573</v>
      </c>
      <c r="D109" s="89">
        <v>45020</v>
      </c>
      <c r="E109" s="14" t="s">
        <v>4369</v>
      </c>
      <c r="F109" s="14" t="s">
        <v>4379</v>
      </c>
      <c r="G109" s="14" t="s">
        <v>4380</v>
      </c>
      <c r="H109" s="14" t="s">
        <v>4372</v>
      </c>
      <c r="I109" s="14" t="s">
        <v>1382</v>
      </c>
      <c r="J109" s="14" t="s">
        <v>1211</v>
      </c>
      <c r="K109" s="14" t="s">
        <v>4373</v>
      </c>
      <c r="L109" s="14" t="s">
        <v>1213</v>
      </c>
      <c r="M109" s="14" t="s">
        <v>1213</v>
      </c>
      <c r="N109" s="14" t="s">
        <v>1213</v>
      </c>
      <c r="O109" s="14" t="s">
        <v>1213</v>
      </c>
      <c r="P109" s="14" t="s">
        <v>1213</v>
      </c>
      <c r="Q109" s="14" t="s">
        <v>1213</v>
      </c>
      <c r="R109" s="14" t="s">
        <v>1213</v>
      </c>
    </row>
    <row r="110" spans="1:18" ht="15" customHeight="1" x14ac:dyDescent="0.2">
      <c r="A110" s="14" t="e">
        <f ca="1"/>
        <v>#NAME?</v>
      </c>
      <c r="B110" s="14" t="s">
        <v>131</v>
      </c>
      <c r="C110" s="14" t="s">
        <v>4573</v>
      </c>
      <c r="D110" s="89">
        <v>45021</v>
      </c>
      <c r="E110" s="14" t="s">
        <v>4369</v>
      </c>
      <c r="F110" s="14" t="s">
        <v>4370</v>
      </c>
      <c r="G110" s="14" t="s">
        <v>4616</v>
      </c>
      <c r="H110" s="14" t="s">
        <v>4372</v>
      </c>
      <c r="I110" s="14" t="s">
        <v>1376</v>
      </c>
      <c r="J110" s="14" t="s">
        <v>1211</v>
      </c>
      <c r="K110" s="14" t="s">
        <v>4373</v>
      </c>
      <c r="L110" s="14" t="s">
        <v>1213</v>
      </c>
      <c r="M110" s="14" t="s">
        <v>1213</v>
      </c>
      <c r="N110" s="14" t="s">
        <v>1213</v>
      </c>
      <c r="O110" s="14" t="s">
        <v>1213</v>
      </c>
      <c r="P110" s="14" t="s">
        <v>1213</v>
      </c>
      <c r="Q110" s="14" t="s">
        <v>1213</v>
      </c>
      <c r="R110" s="14" t="s">
        <v>1213</v>
      </c>
    </row>
    <row r="111" spans="1:18" ht="15" customHeight="1" x14ac:dyDescent="0.2">
      <c r="A111" s="14" t="e">
        <f ca="1"/>
        <v>#NAME?</v>
      </c>
      <c r="B111" s="14" t="s">
        <v>251</v>
      </c>
      <c r="C111" s="14" t="s">
        <v>4573</v>
      </c>
      <c r="D111" s="89">
        <v>45022</v>
      </c>
      <c r="E111" s="14" t="s">
        <v>4369</v>
      </c>
      <c r="F111" s="14" t="s">
        <v>4370</v>
      </c>
      <c r="G111" s="14" t="s">
        <v>4371</v>
      </c>
      <c r="H111" s="14" t="s">
        <v>4374</v>
      </c>
      <c r="I111" s="14" t="s">
        <v>1382</v>
      </c>
      <c r="J111" s="14" t="s">
        <v>1211</v>
      </c>
      <c r="K111" s="14" t="s">
        <v>4373</v>
      </c>
      <c r="L111" s="14" t="s">
        <v>1213</v>
      </c>
      <c r="M111" s="14" t="s">
        <v>1213</v>
      </c>
      <c r="N111" s="14" t="s">
        <v>1213</v>
      </c>
      <c r="O111" s="14" t="s">
        <v>1213</v>
      </c>
      <c r="P111" s="14" t="s">
        <v>1213</v>
      </c>
      <c r="Q111" s="14" t="s">
        <v>1213</v>
      </c>
      <c r="R111" s="14" t="s">
        <v>1213</v>
      </c>
    </row>
    <row r="112" spans="1:18" ht="15" customHeight="1" x14ac:dyDescent="0.2">
      <c r="A112" s="14" t="e">
        <f ca="1"/>
        <v>#NAME?</v>
      </c>
      <c r="B112" s="14" t="s">
        <v>282</v>
      </c>
      <c r="C112" s="14" t="s">
        <v>4573</v>
      </c>
      <c r="D112" s="89">
        <v>45023</v>
      </c>
      <c r="E112" s="14" t="s">
        <v>4369</v>
      </c>
      <c r="F112" s="14" t="s">
        <v>4370</v>
      </c>
      <c r="G112" s="14" t="s">
        <v>4371</v>
      </c>
      <c r="H112" s="14" t="s">
        <v>4376</v>
      </c>
      <c r="I112" s="14" t="s">
        <v>1382</v>
      </c>
      <c r="J112" s="14" t="s">
        <v>1211</v>
      </c>
      <c r="K112" s="14" t="s">
        <v>4373</v>
      </c>
      <c r="L112" s="14" t="s">
        <v>1213</v>
      </c>
      <c r="M112" s="14" t="s">
        <v>1213</v>
      </c>
      <c r="N112" s="14" t="s">
        <v>1213</v>
      </c>
      <c r="O112" s="14" t="s">
        <v>1213</v>
      </c>
      <c r="P112" s="14" t="s">
        <v>1213</v>
      </c>
      <c r="Q112" s="14" t="s">
        <v>1213</v>
      </c>
      <c r="R112" s="14" t="s">
        <v>1213</v>
      </c>
    </row>
    <row r="113" spans="1:18" ht="15" customHeight="1" x14ac:dyDescent="0.2">
      <c r="A113" s="14" t="e">
        <f ca="1"/>
        <v>#NAME?</v>
      </c>
      <c r="B113" s="14" t="s">
        <v>80</v>
      </c>
      <c r="C113" s="14" t="s">
        <v>4573</v>
      </c>
      <c r="D113" s="89">
        <v>45024</v>
      </c>
      <c r="E113" s="14" t="s">
        <v>4369</v>
      </c>
      <c r="F113" s="14" t="s">
        <v>4370</v>
      </c>
      <c r="G113" s="14" t="s">
        <v>4617</v>
      </c>
      <c r="H113" s="14" t="s">
        <v>4372</v>
      </c>
      <c r="I113" s="14" t="s">
        <v>1376</v>
      </c>
      <c r="J113" s="14" t="s">
        <v>1211</v>
      </c>
      <c r="K113" s="14" t="s">
        <v>4373</v>
      </c>
      <c r="L113" s="14" t="s">
        <v>1213</v>
      </c>
      <c r="M113" s="14" t="s">
        <v>1213</v>
      </c>
      <c r="N113" s="14" t="s">
        <v>1213</v>
      </c>
      <c r="O113" s="14" t="s">
        <v>1213</v>
      </c>
      <c r="P113" s="14" t="s">
        <v>1213</v>
      </c>
      <c r="Q113" s="14" t="s">
        <v>1213</v>
      </c>
      <c r="R113" s="14" t="s">
        <v>1213</v>
      </c>
    </row>
    <row r="114" spans="1:18" ht="15" customHeight="1" x14ac:dyDescent="0.2">
      <c r="A114" s="14" t="e">
        <f ca="1"/>
        <v>#NAME?</v>
      </c>
      <c r="B114" s="14" t="s">
        <v>140</v>
      </c>
      <c r="C114" s="14" t="s">
        <v>4573</v>
      </c>
      <c r="D114" s="89">
        <v>45025</v>
      </c>
      <c r="E114" s="14" t="s">
        <v>4369</v>
      </c>
      <c r="F114" s="14" t="s">
        <v>4618</v>
      </c>
      <c r="G114" s="14" t="s">
        <v>4619</v>
      </c>
      <c r="H114" s="14" t="s">
        <v>4372</v>
      </c>
      <c r="I114" s="14" t="s">
        <v>1382</v>
      </c>
      <c r="J114" s="14" t="s">
        <v>1211</v>
      </c>
      <c r="K114" s="14" t="s">
        <v>4373</v>
      </c>
      <c r="L114" s="14" t="s">
        <v>1213</v>
      </c>
      <c r="M114" s="14" t="s">
        <v>1213</v>
      </c>
      <c r="N114" s="14" t="s">
        <v>1213</v>
      </c>
      <c r="O114" s="14" t="s">
        <v>1213</v>
      </c>
      <c r="P114" s="14" t="s">
        <v>1213</v>
      </c>
      <c r="Q114" s="14" t="s">
        <v>1213</v>
      </c>
      <c r="R114" s="14" t="s">
        <v>1213</v>
      </c>
    </row>
    <row r="115" spans="1:18" ht="15" customHeight="1" x14ac:dyDescent="0.2">
      <c r="A115" s="14" t="e">
        <f ca="1"/>
        <v>#NAME?</v>
      </c>
      <c r="B115" s="14" t="s">
        <v>66</v>
      </c>
      <c r="C115" s="14" t="s">
        <v>4573</v>
      </c>
      <c r="D115" s="89">
        <v>45028</v>
      </c>
      <c r="E115" s="14" t="s">
        <v>1250</v>
      </c>
      <c r="F115" s="14" t="s">
        <v>4620</v>
      </c>
      <c r="G115" s="14" t="s">
        <v>4501</v>
      </c>
      <c r="H115" s="14" t="s">
        <v>4375</v>
      </c>
      <c r="I115" s="14" t="s">
        <v>1382</v>
      </c>
      <c r="J115" s="14" t="s">
        <v>1211</v>
      </c>
      <c r="K115" s="14" t="s">
        <v>4373</v>
      </c>
      <c r="L115" s="14" t="s">
        <v>1213</v>
      </c>
      <c r="M115" s="14" t="s">
        <v>1213</v>
      </c>
      <c r="N115" s="14" t="s">
        <v>1213</v>
      </c>
      <c r="O115" s="14" t="s">
        <v>1213</v>
      </c>
      <c r="P115" s="14" t="s">
        <v>1213</v>
      </c>
      <c r="Q115" s="14" t="s">
        <v>1213</v>
      </c>
      <c r="R115" s="14" t="s">
        <v>1213</v>
      </c>
    </row>
    <row r="116" spans="1:18" ht="15" customHeight="1" x14ac:dyDescent="0.2">
      <c r="A116" s="14" t="e">
        <f ca="1"/>
        <v>#NAME?</v>
      </c>
      <c r="B116" s="14" t="s">
        <v>50</v>
      </c>
      <c r="C116" s="14" t="s">
        <v>4573</v>
      </c>
      <c r="D116" s="89">
        <v>45028</v>
      </c>
      <c r="E116" s="14" t="s">
        <v>4369</v>
      </c>
      <c r="F116" s="14" t="s">
        <v>4379</v>
      </c>
      <c r="G116" s="14" t="s">
        <v>4380</v>
      </c>
      <c r="H116" s="14" t="s">
        <v>4375</v>
      </c>
      <c r="I116" s="14" t="s">
        <v>1382</v>
      </c>
      <c r="J116" s="14" t="s">
        <v>1211</v>
      </c>
      <c r="K116" s="14" t="s">
        <v>4373</v>
      </c>
      <c r="L116" s="14" t="s">
        <v>1213</v>
      </c>
      <c r="M116" s="14" t="s">
        <v>1213</v>
      </c>
      <c r="N116" s="14" t="s">
        <v>1213</v>
      </c>
      <c r="O116" s="14" t="s">
        <v>1213</v>
      </c>
      <c r="P116" s="14" t="s">
        <v>1213</v>
      </c>
      <c r="Q116" s="14" t="s">
        <v>1213</v>
      </c>
      <c r="R116" s="14" t="s">
        <v>1213</v>
      </c>
    </row>
    <row r="117" spans="1:18" ht="15" customHeight="1" x14ac:dyDescent="0.2">
      <c r="A117" s="14" t="e">
        <f ca="1"/>
        <v>#NAME?</v>
      </c>
      <c r="B117" s="14" t="s">
        <v>4582</v>
      </c>
      <c r="C117" s="14" t="s">
        <v>4573</v>
      </c>
      <c r="D117" s="89">
        <v>45028</v>
      </c>
      <c r="E117" s="14" t="s">
        <v>1250</v>
      </c>
      <c r="F117" s="14" t="s">
        <v>4621</v>
      </c>
      <c r="G117" s="14" t="s">
        <v>4622</v>
      </c>
      <c r="H117" s="14" t="s">
        <v>4374</v>
      </c>
      <c r="I117" s="14" t="s">
        <v>1382</v>
      </c>
      <c r="J117" s="14" t="s">
        <v>1211</v>
      </c>
      <c r="K117" s="14" t="s">
        <v>4373</v>
      </c>
      <c r="L117" s="14" t="s">
        <v>1213</v>
      </c>
      <c r="M117" s="14" t="s">
        <v>1213</v>
      </c>
      <c r="N117" s="14" t="s">
        <v>1213</v>
      </c>
      <c r="O117" s="14" t="s">
        <v>1213</v>
      </c>
      <c r="P117" s="14" t="s">
        <v>1213</v>
      </c>
      <c r="Q117" s="14" t="s">
        <v>1213</v>
      </c>
      <c r="R117" s="14" t="s">
        <v>1213</v>
      </c>
    </row>
    <row r="118" spans="1:18" ht="15" customHeight="1" x14ac:dyDescent="0.2">
      <c r="A118" s="14" t="e">
        <f ca="1"/>
        <v>#NAME?</v>
      </c>
      <c r="B118" s="14" t="s">
        <v>123</v>
      </c>
      <c r="C118" s="14" t="s">
        <v>4573</v>
      </c>
      <c r="D118" s="89">
        <v>45029</v>
      </c>
      <c r="E118" s="14" t="s">
        <v>4369</v>
      </c>
      <c r="F118" s="14" t="s">
        <v>4370</v>
      </c>
      <c r="G118" s="14" t="s">
        <v>4520</v>
      </c>
      <c r="H118" s="14" t="s">
        <v>4372</v>
      </c>
      <c r="I118" s="14" t="s">
        <v>1382</v>
      </c>
      <c r="J118" s="14" t="s">
        <v>1211</v>
      </c>
      <c r="K118" s="14" t="s">
        <v>4373</v>
      </c>
      <c r="L118" s="14" t="s">
        <v>1213</v>
      </c>
      <c r="M118" s="14" t="s">
        <v>1213</v>
      </c>
      <c r="N118" s="14" t="s">
        <v>1213</v>
      </c>
      <c r="O118" s="14" t="s">
        <v>1213</v>
      </c>
      <c r="P118" s="14" t="s">
        <v>1213</v>
      </c>
      <c r="Q118" s="14" t="s">
        <v>1213</v>
      </c>
      <c r="R118" s="14" t="s">
        <v>1213</v>
      </c>
    </row>
    <row r="119" spans="1:18" ht="15" customHeight="1" x14ac:dyDescent="0.2">
      <c r="A119" s="14" t="e">
        <f ca="1"/>
        <v>#NAME?</v>
      </c>
      <c r="B119" s="14" t="s">
        <v>4623</v>
      </c>
      <c r="C119" s="14" t="s">
        <v>4602</v>
      </c>
      <c r="D119" s="89">
        <v>45029</v>
      </c>
      <c r="E119" s="14" t="s">
        <v>1250</v>
      </c>
      <c r="F119" s="14" t="s">
        <v>4624</v>
      </c>
      <c r="G119" s="14" t="s">
        <v>4625</v>
      </c>
      <c r="H119" s="14" t="s">
        <v>4374</v>
      </c>
      <c r="I119" s="14" t="s">
        <v>1172</v>
      </c>
      <c r="J119" s="14" t="s">
        <v>1172</v>
      </c>
      <c r="K119" s="14" t="s">
        <v>4373</v>
      </c>
      <c r="L119" s="14" t="s">
        <v>1213</v>
      </c>
      <c r="M119" s="14" t="s">
        <v>1213</v>
      </c>
      <c r="N119" s="14" t="s">
        <v>1213</v>
      </c>
      <c r="O119" s="14" t="s">
        <v>1213</v>
      </c>
      <c r="P119" s="14" t="s">
        <v>1213</v>
      </c>
      <c r="Q119" s="14" t="s">
        <v>1213</v>
      </c>
      <c r="R119" s="14" t="s">
        <v>1213</v>
      </c>
    </row>
    <row r="120" spans="1:18" ht="15" customHeight="1" x14ac:dyDescent="0.2">
      <c r="A120" s="14" t="e">
        <f ca="1"/>
        <v>#NAME?</v>
      </c>
      <c r="B120" s="125" t="s">
        <v>282</v>
      </c>
      <c r="C120" s="14" t="s">
        <v>4573</v>
      </c>
      <c r="D120" s="89">
        <v>45030</v>
      </c>
      <c r="E120" s="14" t="s">
        <v>4369</v>
      </c>
      <c r="F120" s="14" t="s">
        <v>4370</v>
      </c>
      <c r="G120" s="14" t="s">
        <v>4371</v>
      </c>
      <c r="H120" s="14" t="s">
        <v>4376</v>
      </c>
      <c r="I120" s="14" t="s">
        <v>1376</v>
      </c>
      <c r="J120" s="14" t="s">
        <v>1211</v>
      </c>
      <c r="K120" s="14" t="s">
        <v>4373</v>
      </c>
      <c r="L120" s="14" t="s">
        <v>1213</v>
      </c>
      <c r="M120" s="14" t="s">
        <v>1213</v>
      </c>
      <c r="N120" s="14" t="s">
        <v>1213</v>
      </c>
      <c r="O120" s="14" t="s">
        <v>1213</v>
      </c>
      <c r="P120" s="14" t="s">
        <v>1213</v>
      </c>
      <c r="Q120" s="14" t="s">
        <v>1213</v>
      </c>
      <c r="R120" s="14" t="s">
        <v>1213</v>
      </c>
    </row>
    <row r="121" spans="1:18" ht="15" customHeight="1" x14ac:dyDescent="0.2">
      <c r="A121" s="14" t="e">
        <f ca="1"/>
        <v>#NAME?</v>
      </c>
      <c r="B121" s="125" t="s">
        <v>100</v>
      </c>
      <c r="C121" s="14" t="s">
        <v>4573</v>
      </c>
      <c r="D121" s="89">
        <v>45033</v>
      </c>
      <c r="E121" s="14" t="s">
        <v>4369</v>
      </c>
      <c r="F121" s="14" t="s">
        <v>4370</v>
      </c>
      <c r="G121" s="14" t="s">
        <v>4371</v>
      </c>
      <c r="H121" s="14" t="s">
        <v>4374</v>
      </c>
      <c r="I121" s="14" t="s">
        <v>1382</v>
      </c>
      <c r="J121" s="14" t="s">
        <v>1211</v>
      </c>
      <c r="K121" s="14" t="s">
        <v>4373</v>
      </c>
      <c r="L121" s="14" t="s">
        <v>1213</v>
      </c>
      <c r="M121" s="14" t="s">
        <v>1213</v>
      </c>
      <c r="N121" s="14" t="s">
        <v>1213</v>
      </c>
      <c r="O121" s="14" t="s">
        <v>1213</v>
      </c>
      <c r="P121" s="14" t="s">
        <v>1213</v>
      </c>
      <c r="Q121" s="14" t="s">
        <v>1213</v>
      </c>
      <c r="R121" s="14" t="s">
        <v>1213</v>
      </c>
    </row>
    <row r="122" spans="1:18" ht="15" customHeight="1" x14ac:dyDescent="0.2">
      <c r="A122" s="14" t="e">
        <f ca="1"/>
        <v>#NAME?</v>
      </c>
      <c r="B122" s="125" t="s">
        <v>4354</v>
      </c>
      <c r="C122" s="14" t="s">
        <v>4353</v>
      </c>
      <c r="D122" s="89">
        <v>45034</v>
      </c>
      <c r="E122" s="14" t="s">
        <v>1250</v>
      </c>
      <c r="F122" s="14" t="s">
        <v>1250</v>
      </c>
      <c r="G122" s="14" t="s">
        <v>4626</v>
      </c>
      <c r="H122" s="14" t="s">
        <v>4376</v>
      </c>
      <c r="I122" s="14" t="s">
        <v>1172</v>
      </c>
      <c r="J122" s="14" t="s">
        <v>1172</v>
      </c>
      <c r="K122" s="14" t="s">
        <v>4373</v>
      </c>
      <c r="L122" s="14" t="s">
        <v>1213</v>
      </c>
      <c r="M122" s="14" t="s">
        <v>1213</v>
      </c>
      <c r="N122" s="14" t="s">
        <v>1213</v>
      </c>
      <c r="O122" s="14" t="s">
        <v>1213</v>
      </c>
      <c r="P122" s="14" t="s">
        <v>1213</v>
      </c>
      <c r="Q122" s="14" t="s">
        <v>1213</v>
      </c>
      <c r="R122" s="14" t="s">
        <v>1213</v>
      </c>
    </row>
    <row r="123" spans="1:18" ht="15" customHeight="1" x14ac:dyDescent="0.2">
      <c r="A123" s="14" t="e">
        <f ca="1"/>
        <v>#NAME?</v>
      </c>
      <c r="B123" s="14" t="s">
        <v>4627</v>
      </c>
      <c r="C123" s="14" t="s">
        <v>4353</v>
      </c>
      <c r="D123" s="89">
        <v>45035</v>
      </c>
      <c r="E123" s="14" t="s">
        <v>4369</v>
      </c>
      <c r="F123" s="14" t="s">
        <v>4370</v>
      </c>
      <c r="G123" s="14" t="s">
        <v>4371</v>
      </c>
      <c r="H123" s="14" t="s">
        <v>4374</v>
      </c>
      <c r="I123" s="14" t="s">
        <v>1172</v>
      </c>
      <c r="J123" s="14" t="s">
        <v>1172</v>
      </c>
      <c r="K123" s="14" t="s">
        <v>4373</v>
      </c>
      <c r="L123" s="14" t="s">
        <v>1213</v>
      </c>
      <c r="M123" s="14" t="s">
        <v>1213</v>
      </c>
      <c r="N123" s="14" t="s">
        <v>1213</v>
      </c>
      <c r="O123" s="14" t="s">
        <v>1213</v>
      </c>
      <c r="P123" s="14" t="s">
        <v>1213</v>
      </c>
      <c r="Q123" s="14" t="s">
        <v>1213</v>
      </c>
      <c r="R123" s="14" t="s">
        <v>1213</v>
      </c>
    </row>
    <row r="124" spans="1:18" ht="15" customHeight="1" x14ac:dyDescent="0.2">
      <c r="A124" s="14" t="e">
        <f ca="1"/>
        <v>#NAME?</v>
      </c>
      <c r="B124" s="14" t="s">
        <v>284</v>
      </c>
      <c r="C124" s="14" t="s">
        <v>4573</v>
      </c>
      <c r="D124" s="89">
        <v>45041</v>
      </c>
      <c r="E124" s="14" t="s">
        <v>4378</v>
      </c>
      <c r="F124" s="14" t="s">
        <v>4628</v>
      </c>
      <c r="G124" s="14" t="s">
        <v>4494</v>
      </c>
      <c r="H124" s="14" t="s">
        <v>4376</v>
      </c>
      <c r="I124" s="14" t="s">
        <v>1382</v>
      </c>
      <c r="J124" s="14" t="s">
        <v>1211</v>
      </c>
      <c r="K124" s="14" t="s">
        <v>4373</v>
      </c>
      <c r="L124" s="14" t="s">
        <v>1213</v>
      </c>
      <c r="M124" s="14" t="s">
        <v>1213</v>
      </c>
      <c r="N124" s="14" t="s">
        <v>1213</v>
      </c>
      <c r="O124" s="14" t="s">
        <v>1213</v>
      </c>
      <c r="P124" s="14" t="s">
        <v>1213</v>
      </c>
      <c r="Q124" s="14" t="s">
        <v>1213</v>
      </c>
      <c r="R124" s="14" t="s">
        <v>1213</v>
      </c>
    </row>
    <row r="125" spans="1:18" ht="15" customHeight="1" x14ac:dyDescent="0.2">
      <c r="A125" s="14" t="e">
        <f ca="1"/>
        <v>#NAME?</v>
      </c>
      <c r="B125" s="14" t="s">
        <v>236</v>
      </c>
      <c r="C125" s="14" t="s">
        <v>4573</v>
      </c>
      <c r="D125" s="89">
        <v>45041</v>
      </c>
      <c r="E125" s="14" t="s">
        <v>4378</v>
      </c>
      <c r="F125" s="14" t="s">
        <v>4379</v>
      </c>
      <c r="G125" s="14" t="s">
        <v>4380</v>
      </c>
      <c r="H125" s="14" t="s">
        <v>4375</v>
      </c>
      <c r="I125" s="14" t="s">
        <v>1382</v>
      </c>
      <c r="J125" s="14" t="s">
        <v>1211</v>
      </c>
      <c r="K125" s="14" t="s">
        <v>4373</v>
      </c>
      <c r="L125" s="14" t="s">
        <v>1213</v>
      </c>
      <c r="M125" s="14" t="s">
        <v>1213</v>
      </c>
      <c r="N125" s="14" t="s">
        <v>1213</v>
      </c>
      <c r="O125" s="14" t="s">
        <v>1213</v>
      </c>
      <c r="P125" s="14" t="s">
        <v>1213</v>
      </c>
      <c r="Q125" s="14" t="s">
        <v>1213</v>
      </c>
      <c r="R125" s="14" t="s">
        <v>1213</v>
      </c>
    </row>
    <row r="126" spans="1:18" ht="15" customHeight="1" x14ac:dyDescent="0.2">
      <c r="A126" s="14" t="e">
        <f ca="1"/>
        <v>#NAME?</v>
      </c>
      <c r="B126" s="14" t="s">
        <v>137</v>
      </c>
      <c r="C126" s="14" t="s">
        <v>4573</v>
      </c>
      <c r="D126" s="89">
        <v>45042</v>
      </c>
      <c r="E126" s="14" t="s">
        <v>1250</v>
      </c>
      <c r="F126" s="14" t="s">
        <v>1250</v>
      </c>
      <c r="G126" s="14" t="s">
        <v>4396</v>
      </c>
      <c r="H126" s="14" t="s">
        <v>4372</v>
      </c>
      <c r="I126" s="14" t="s">
        <v>1382</v>
      </c>
      <c r="J126" s="14" t="s">
        <v>1211</v>
      </c>
      <c r="K126" s="14" t="s">
        <v>4373</v>
      </c>
      <c r="L126" s="14" t="s">
        <v>1213</v>
      </c>
      <c r="M126" s="14" t="s">
        <v>1213</v>
      </c>
      <c r="N126" s="14" t="s">
        <v>1213</v>
      </c>
      <c r="O126" s="14" t="s">
        <v>1213</v>
      </c>
      <c r="P126" s="14" t="s">
        <v>1213</v>
      </c>
      <c r="Q126" s="14" t="s">
        <v>1213</v>
      </c>
      <c r="R126" s="14" t="s">
        <v>1213</v>
      </c>
    </row>
    <row r="127" spans="1:18" ht="15" customHeight="1" x14ac:dyDescent="0.2">
      <c r="A127" s="14" t="e">
        <f ca="1"/>
        <v>#NAME?</v>
      </c>
      <c r="B127" s="14" t="s">
        <v>236</v>
      </c>
      <c r="C127" s="14" t="s">
        <v>4573</v>
      </c>
      <c r="D127" s="89">
        <v>45043</v>
      </c>
      <c r="E127" s="14" t="s">
        <v>4378</v>
      </c>
      <c r="F127" s="14" t="s">
        <v>4379</v>
      </c>
      <c r="G127" s="14" t="s">
        <v>4380</v>
      </c>
      <c r="H127" s="14" t="s">
        <v>4375</v>
      </c>
      <c r="I127" s="14" t="s">
        <v>1382</v>
      </c>
      <c r="J127" s="14" t="s">
        <v>1211</v>
      </c>
      <c r="K127" s="14" t="s">
        <v>4373</v>
      </c>
      <c r="L127" s="14" t="s">
        <v>1213</v>
      </c>
      <c r="M127" s="14" t="s">
        <v>1213</v>
      </c>
      <c r="N127" s="14" t="s">
        <v>1213</v>
      </c>
      <c r="O127" s="14" t="s">
        <v>1213</v>
      </c>
      <c r="P127" s="14" t="s">
        <v>1213</v>
      </c>
      <c r="Q127" s="14" t="s">
        <v>1213</v>
      </c>
      <c r="R127" s="14" t="s">
        <v>1213</v>
      </c>
    </row>
    <row r="128" spans="1:18" ht="15" customHeight="1" x14ac:dyDescent="0.2">
      <c r="A128" s="14" t="e">
        <f ca="1"/>
        <v>#NAME?</v>
      </c>
      <c r="B128" s="14" t="s">
        <v>108</v>
      </c>
      <c r="C128" s="14" t="s">
        <v>4573</v>
      </c>
      <c r="D128" s="89">
        <v>45043</v>
      </c>
      <c r="E128" s="14" t="s">
        <v>4369</v>
      </c>
      <c r="F128" s="14" t="s">
        <v>4370</v>
      </c>
      <c r="G128" s="14" t="s">
        <v>4371</v>
      </c>
      <c r="H128" s="14" t="s">
        <v>4374</v>
      </c>
      <c r="I128" s="14" t="s">
        <v>1382</v>
      </c>
      <c r="J128" s="14" t="s">
        <v>1211</v>
      </c>
      <c r="K128" s="14" t="s">
        <v>4373</v>
      </c>
      <c r="L128" s="14" t="s">
        <v>1213</v>
      </c>
      <c r="M128" s="14" t="s">
        <v>1213</v>
      </c>
      <c r="N128" s="14" t="s">
        <v>1213</v>
      </c>
      <c r="O128" s="14" t="s">
        <v>1213</v>
      </c>
      <c r="P128" s="14" t="s">
        <v>1213</v>
      </c>
      <c r="Q128" s="14" t="s">
        <v>1213</v>
      </c>
      <c r="R128" s="14" t="s">
        <v>1213</v>
      </c>
    </row>
    <row r="129" spans="1:19" ht="15" customHeight="1" x14ac:dyDescent="0.2">
      <c r="A129" s="14" t="e">
        <f ca="1"/>
        <v>#NAME?</v>
      </c>
      <c r="B129" s="116" t="s">
        <v>4346</v>
      </c>
      <c r="C129" s="118" t="s">
        <v>4573</v>
      </c>
      <c r="D129" s="118">
        <v>45043</v>
      </c>
      <c r="E129" s="116" t="s">
        <v>4369</v>
      </c>
      <c r="F129" s="116" t="s">
        <v>4370</v>
      </c>
      <c r="G129" s="116" t="s">
        <v>4371</v>
      </c>
      <c r="H129" s="116" t="s">
        <v>4375</v>
      </c>
      <c r="I129" s="116" t="s">
        <v>1376</v>
      </c>
      <c r="J129" s="116" t="s">
        <v>1211</v>
      </c>
      <c r="K129" s="116" t="s">
        <v>4373</v>
      </c>
      <c r="L129" s="116" t="s">
        <v>1213</v>
      </c>
      <c r="M129" s="116" t="s">
        <v>1213</v>
      </c>
      <c r="N129" s="116" t="s">
        <v>1213</v>
      </c>
      <c r="O129" s="116" t="s">
        <v>1213</v>
      </c>
      <c r="P129" s="116" t="s">
        <v>1213</v>
      </c>
      <c r="Q129" s="116" t="s">
        <v>1213</v>
      </c>
      <c r="R129" s="116" t="s">
        <v>1213</v>
      </c>
      <c r="S129" s="116"/>
    </row>
    <row r="130" spans="1:19" ht="15" customHeight="1" x14ac:dyDescent="0.2">
      <c r="A130" s="14" t="e">
        <f ca="1"/>
        <v>#NAME?</v>
      </c>
      <c r="B130" s="14" t="s">
        <v>236</v>
      </c>
      <c r="C130" s="118" t="s">
        <v>4573</v>
      </c>
      <c r="D130" s="89" t="s">
        <v>4629</v>
      </c>
      <c r="E130" s="116" t="s">
        <v>4369</v>
      </c>
      <c r="F130" s="14" t="s">
        <v>4378</v>
      </c>
      <c r="G130" s="14" t="s">
        <v>4630</v>
      </c>
      <c r="H130" s="14" t="s">
        <v>4374</v>
      </c>
      <c r="I130" s="14" t="s">
        <v>1382</v>
      </c>
      <c r="J130" s="116" t="s">
        <v>1211</v>
      </c>
      <c r="K130" s="116" t="s">
        <v>4373</v>
      </c>
      <c r="L130" s="116" t="s">
        <v>1213</v>
      </c>
      <c r="M130" s="116" t="s">
        <v>1213</v>
      </c>
      <c r="N130" s="116" t="s">
        <v>1213</v>
      </c>
      <c r="O130" s="116" t="s">
        <v>1213</v>
      </c>
      <c r="P130" s="116" t="s">
        <v>1213</v>
      </c>
      <c r="Q130" s="116" t="s">
        <v>1213</v>
      </c>
      <c r="R130" s="116" t="s">
        <v>1213</v>
      </c>
    </row>
    <row r="131" spans="1:19" ht="15" customHeight="1" x14ac:dyDescent="0.2">
      <c r="A131" s="14" t="e">
        <f ca="1"/>
        <v>#NAME?</v>
      </c>
      <c r="B131" s="14" t="s">
        <v>127</v>
      </c>
      <c r="C131" s="118" t="s">
        <v>4573</v>
      </c>
      <c r="D131" s="89">
        <v>45048</v>
      </c>
      <c r="E131" s="14" t="s">
        <v>4369</v>
      </c>
      <c r="F131" s="14" t="s">
        <v>4631</v>
      </c>
      <c r="G131" s="14" t="s">
        <v>4632</v>
      </c>
      <c r="H131" s="14" t="s">
        <v>4372</v>
      </c>
      <c r="I131" s="14" t="s">
        <v>1382</v>
      </c>
      <c r="J131" s="14" t="s">
        <v>1211</v>
      </c>
      <c r="K131" s="14" t="s">
        <v>4373</v>
      </c>
      <c r="L131" s="14" t="s">
        <v>1213</v>
      </c>
      <c r="M131" s="14" t="s">
        <v>1213</v>
      </c>
      <c r="N131" s="14" t="s">
        <v>1213</v>
      </c>
      <c r="O131" s="14" t="s">
        <v>1213</v>
      </c>
      <c r="P131" s="14" t="s">
        <v>1213</v>
      </c>
      <c r="Q131" s="14" t="s">
        <v>1213</v>
      </c>
      <c r="R131" s="14" t="s">
        <v>1213</v>
      </c>
    </row>
    <row r="132" spans="1:19" ht="15" customHeight="1" x14ac:dyDescent="0.2">
      <c r="A132" s="14" t="e">
        <f ca="1"/>
        <v>#NAME?</v>
      </c>
      <c r="B132" s="14" t="s">
        <v>9</v>
      </c>
      <c r="C132" s="118" t="s">
        <v>4573</v>
      </c>
      <c r="D132" s="89">
        <v>45053</v>
      </c>
      <c r="E132" s="14" t="s">
        <v>4369</v>
      </c>
      <c r="F132" s="14" t="s">
        <v>4633</v>
      </c>
      <c r="G132" s="14" t="s">
        <v>4577</v>
      </c>
      <c r="H132" s="14" t="s">
        <v>4372</v>
      </c>
      <c r="I132" s="14" t="s">
        <v>1382</v>
      </c>
      <c r="J132" s="14" t="s">
        <v>1211</v>
      </c>
      <c r="K132" s="14" t="s">
        <v>4373</v>
      </c>
      <c r="L132" s="14" t="s">
        <v>1213</v>
      </c>
      <c r="M132" s="14" t="s">
        <v>1213</v>
      </c>
      <c r="N132" s="14" t="s">
        <v>1213</v>
      </c>
      <c r="O132" s="14" t="s">
        <v>1213</v>
      </c>
      <c r="P132" s="14" t="s">
        <v>1213</v>
      </c>
      <c r="Q132" s="14" t="s">
        <v>1213</v>
      </c>
      <c r="R132" s="14" t="s">
        <v>1213</v>
      </c>
    </row>
    <row r="133" spans="1:19" ht="15" customHeight="1" x14ac:dyDescent="0.2">
      <c r="A133" s="14" t="e">
        <f ca="1"/>
        <v>#NAME?</v>
      </c>
      <c r="B133" s="14" t="s">
        <v>65</v>
      </c>
      <c r="C133" s="118" t="s">
        <v>4573</v>
      </c>
      <c r="D133" s="89">
        <v>45053</v>
      </c>
      <c r="E133" s="14" t="s">
        <v>4369</v>
      </c>
      <c r="F133" s="14" t="s">
        <v>4370</v>
      </c>
      <c r="G133" s="14" t="s">
        <v>4371</v>
      </c>
      <c r="H133" s="14" t="s">
        <v>4375</v>
      </c>
      <c r="I133" s="14" t="s">
        <v>1382</v>
      </c>
      <c r="J133" s="14" t="s">
        <v>1211</v>
      </c>
      <c r="K133" s="14" t="s">
        <v>4373</v>
      </c>
      <c r="L133" s="14" t="s">
        <v>1213</v>
      </c>
      <c r="M133" s="14" t="s">
        <v>1213</v>
      </c>
      <c r="N133" s="14" t="s">
        <v>1213</v>
      </c>
      <c r="O133" s="14" t="s">
        <v>1213</v>
      </c>
      <c r="P133" s="14" t="s">
        <v>1213</v>
      </c>
      <c r="Q133" s="14" t="s">
        <v>1213</v>
      </c>
      <c r="R133" s="14" t="s">
        <v>1213</v>
      </c>
    </row>
    <row r="134" spans="1:19" ht="15" customHeight="1" x14ac:dyDescent="0.2">
      <c r="A134" s="14" t="e">
        <f ca="1"/>
        <v>#NAME?</v>
      </c>
      <c r="B134" s="14" t="s">
        <v>22</v>
      </c>
      <c r="C134" s="118" t="s">
        <v>4573</v>
      </c>
      <c r="D134" s="89">
        <v>45053</v>
      </c>
      <c r="E134" s="14" t="s">
        <v>4369</v>
      </c>
      <c r="F134" s="14" t="s">
        <v>4378</v>
      </c>
      <c r="G134" s="14" t="s">
        <v>4630</v>
      </c>
      <c r="H134" s="14" t="s">
        <v>4375</v>
      </c>
      <c r="I134" s="14" t="s">
        <v>1382</v>
      </c>
      <c r="J134" s="14" t="s">
        <v>1211</v>
      </c>
      <c r="K134" s="14" t="s">
        <v>4373</v>
      </c>
      <c r="L134" s="14" t="s">
        <v>1213</v>
      </c>
      <c r="M134" s="14" t="s">
        <v>1213</v>
      </c>
      <c r="N134" s="14" t="s">
        <v>1213</v>
      </c>
      <c r="O134" s="14" t="s">
        <v>1213</v>
      </c>
      <c r="P134" s="14" t="s">
        <v>1213</v>
      </c>
      <c r="Q134" s="14" t="s">
        <v>1213</v>
      </c>
      <c r="R134" s="14" t="s">
        <v>1213</v>
      </c>
    </row>
    <row r="135" spans="1:19" ht="15" customHeight="1" x14ac:dyDescent="0.2">
      <c r="A135" s="14" t="e">
        <f ca="1"/>
        <v>#NAME?</v>
      </c>
      <c r="B135" s="14" t="s">
        <v>62</v>
      </c>
      <c r="C135" s="118" t="s">
        <v>4573</v>
      </c>
      <c r="D135" s="89">
        <v>45053</v>
      </c>
      <c r="E135" s="14" t="s">
        <v>4634</v>
      </c>
      <c r="F135" s="14" t="s">
        <v>1250</v>
      </c>
      <c r="G135" s="14" t="s">
        <v>4580</v>
      </c>
      <c r="H135" s="14" t="s">
        <v>4375</v>
      </c>
      <c r="I135" s="14" t="s">
        <v>1382</v>
      </c>
      <c r="J135" s="14" t="s">
        <v>1211</v>
      </c>
      <c r="K135" s="14" t="s">
        <v>4373</v>
      </c>
      <c r="L135" s="14" t="s">
        <v>1213</v>
      </c>
      <c r="M135" s="14" t="s">
        <v>1213</v>
      </c>
      <c r="N135" s="14" t="s">
        <v>1213</v>
      </c>
      <c r="O135" s="14" t="s">
        <v>1213</v>
      </c>
      <c r="P135" s="14" t="s">
        <v>1213</v>
      </c>
      <c r="Q135" s="14" t="s">
        <v>1213</v>
      </c>
      <c r="R135" s="14" t="s">
        <v>1213</v>
      </c>
    </row>
    <row r="136" spans="1:19" ht="15" customHeight="1" x14ac:dyDescent="0.2">
      <c r="A136" s="14" t="e">
        <f ca="1"/>
        <v>#NAME?</v>
      </c>
      <c r="B136" s="14" t="s">
        <v>175</v>
      </c>
      <c r="C136" s="118" t="s">
        <v>4573</v>
      </c>
      <c r="D136" s="89">
        <v>45057</v>
      </c>
      <c r="E136" s="14" t="s">
        <v>1250</v>
      </c>
      <c r="F136" s="14" t="s">
        <v>1250</v>
      </c>
      <c r="G136" s="14" t="s">
        <v>4396</v>
      </c>
      <c r="H136" s="14" t="s">
        <v>4376</v>
      </c>
      <c r="I136" s="14" t="s">
        <v>1382</v>
      </c>
      <c r="J136" s="14" t="s">
        <v>1211</v>
      </c>
      <c r="K136" s="14" t="s">
        <v>4373</v>
      </c>
      <c r="L136" s="14" t="s">
        <v>1213</v>
      </c>
      <c r="M136" s="14" t="s">
        <v>1213</v>
      </c>
      <c r="N136" s="14" t="s">
        <v>1213</v>
      </c>
      <c r="O136" s="14" t="s">
        <v>1213</v>
      </c>
      <c r="P136" s="14" t="s">
        <v>1213</v>
      </c>
      <c r="Q136" s="14" t="s">
        <v>1213</v>
      </c>
      <c r="R136" s="14" t="s">
        <v>1213</v>
      </c>
    </row>
    <row r="137" spans="1:19" ht="15" customHeight="1" x14ac:dyDescent="0.2">
      <c r="A137" s="14" t="e">
        <f ca="1"/>
        <v>#NAME?</v>
      </c>
      <c r="B137" s="14" t="s">
        <v>100</v>
      </c>
      <c r="C137" s="118" t="s">
        <v>4573</v>
      </c>
      <c r="D137" s="89">
        <v>45057</v>
      </c>
      <c r="E137" s="14" t="s">
        <v>4369</v>
      </c>
      <c r="F137" s="14" t="s">
        <v>4370</v>
      </c>
      <c r="G137" s="14" t="s">
        <v>4371</v>
      </c>
      <c r="H137" s="14" t="s">
        <v>4374</v>
      </c>
      <c r="I137" s="14" t="s">
        <v>1382</v>
      </c>
      <c r="J137" s="14" t="s">
        <v>1211</v>
      </c>
      <c r="K137" s="14" t="s">
        <v>4373</v>
      </c>
      <c r="L137" s="14" t="s">
        <v>1213</v>
      </c>
      <c r="M137" s="14" t="s">
        <v>1213</v>
      </c>
      <c r="N137" s="14" t="s">
        <v>1213</v>
      </c>
      <c r="O137" s="14" t="s">
        <v>1213</v>
      </c>
      <c r="P137" s="14" t="s">
        <v>1213</v>
      </c>
      <c r="Q137" s="14" t="s">
        <v>1213</v>
      </c>
      <c r="R137" s="14" t="s">
        <v>1213</v>
      </c>
    </row>
    <row r="138" spans="1:19" ht="15" customHeight="1" x14ac:dyDescent="0.2">
      <c r="A138" s="14" t="e">
        <f ca="1"/>
        <v>#NAME?</v>
      </c>
      <c r="B138" s="14" t="s">
        <v>275</v>
      </c>
      <c r="C138" s="118" t="s">
        <v>4573</v>
      </c>
      <c r="D138" s="89">
        <v>45057</v>
      </c>
      <c r="E138" s="14" t="s">
        <v>1250</v>
      </c>
      <c r="F138" s="14" t="s">
        <v>1250</v>
      </c>
      <c r="G138" s="14" t="s">
        <v>4464</v>
      </c>
      <c r="H138" s="14" t="s">
        <v>4376</v>
      </c>
      <c r="I138" s="14" t="s">
        <v>1376</v>
      </c>
      <c r="J138" s="14" t="s">
        <v>1211</v>
      </c>
      <c r="K138" s="14" t="s">
        <v>4373</v>
      </c>
      <c r="L138" s="14" t="s">
        <v>1213</v>
      </c>
      <c r="M138" s="14" t="s">
        <v>1213</v>
      </c>
      <c r="N138" s="14" t="s">
        <v>1213</v>
      </c>
      <c r="O138" s="14" t="s">
        <v>1213</v>
      </c>
      <c r="P138" s="14" t="s">
        <v>1213</v>
      </c>
      <c r="Q138" s="14" t="s">
        <v>1213</v>
      </c>
      <c r="R138" s="14" t="s">
        <v>1213</v>
      </c>
    </row>
    <row r="139" spans="1:19" ht="15" customHeight="1" x14ac:dyDescent="0.2">
      <c r="A139" s="14" t="e">
        <f ca="1"/>
        <v>#NAME?</v>
      </c>
      <c r="B139" s="14" t="s">
        <v>135</v>
      </c>
      <c r="C139" s="118" t="s">
        <v>4573</v>
      </c>
      <c r="D139" s="89">
        <v>45060</v>
      </c>
      <c r="E139" s="14" t="s">
        <v>4369</v>
      </c>
      <c r="F139" s="14" t="s">
        <v>4370</v>
      </c>
      <c r="G139" s="14" t="s">
        <v>4371</v>
      </c>
      <c r="H139" s="14" t="s">
        <v>4372</v>
      </c>
      <c r="I139" s="14" t="s">
        <v>4433</v>
      </c>
      <c r="J139" s="14" t="s">
        <v>1211</v>
      </c>
      <c r="K139" s="14" t="s">
        <v>4373</v>
      </c>
      <c r="L139" s="14" t="s">
        <v>1213</v>
      </c>
      <c r="M139" s="14" t="s">
        <v>1213</v>
      </c>
      <c r="N139" s="14" t="s">
        <v>1213</v>
      </c>
      <c r="O139" s="14" t="s">
        <v>1213</v>
      </c>
      <c r="P139" s="14" t="s">
        <v>1213</v>
      </c>
      <c r="Q139" s="14" t="s">
        <v>1213</v>
      </c>
      <c r="R139" s="14" t="s">
        <v>1213</v>
      </c>
    </row>
    <row r="140" spans="1:19" ht="15" customHeight="1" x14ac:dyDescent="0.2">
      <c r="A140" s="14" t="e">
        <f ca="1"/>
        <v>#NAME?</v>
      </c>
      <c r="B140" s="14" t="s">
        <v>255</v>
      </c>
      <c r="C140" s="118" t="s">
        <v>4573</v>
      </c>
      <c r="D140" s="89">
        <v>45060</v>
      </c>
      <c r="E140" s="14" t="s">
        <v>4369</v>
      </c>
      <c r="F140" s="14" t="s">
        <v>4370</v>
      </c>
      <c r="G140" s="14" t="s">
        <v>4371</v>
      </c>
      <c r="H140" s="14" t="s">
        <v>4372</v>
      </c>
      <c r="I140" s="14" t="s">
        <v>4433</v>
      </c>
      <c r="J140" s="14" t="s">
        <v>1211</v>
      </c>
      <c r="K140" s="14" t="s">
        <v>4373</v>
      </c>
      <c r="L140" s="14" t="s">
        <v>1213</v>
      </c>
      <c r="M140" s="14" t="s">
        <v>1213</v>
      </c>
      <c r="N140" s="14" t="s">
        <v>1213</v>
      </c>
      <c r="O140" s="14" t="s">
        <v>1213</v>
      </c>
      <c r="P140" s="14" t="s">
        <v>1213</v>
      </c>
      <c r="Q140" s="14" t="s">
        <v>1213</v>
      </c>
      <c r="R140" s="14" t="s">
        <v>1213</v>
      </c>
    </row>
    <row r="141" spans="1:19" ht="15" customHeight="1" x14ac:dyDescent="0.2">
      <c r="A141" s="14" t="e">
        <f ca="1"/>
        <v>#NAME?</v>
      </c>
      <c r="B141" s="14" t="s">
        <v>119</v>
      </c>
      <c r="C141" s="118" t="s">
        <v>4573</v>
      </c>
      <c r="D141" s="89">
        <v>45066</v>
      </c>
      <c r="E141" s="14" t="s">
        <v>4369</v>
      </c>
      <c r="F141" s="14" t="s">
        <v>4370</v>
      </c>
      <c r="G141" s="14" t="s">
        <v>4371</v>
      </c>
      <c r="H141" s="14" t="s">
        <v>4374</v>
      </c>
      <c r="I141" s="14" t="s">
        <v>4433</v>
      </c>
      <c r="J141" s="14" t="s">
        <v>1211</v>
      </c>
      <c r="K141" s="14" t="s">
        <v>4373</v>
      </c>
      <c r="L141" s="14" t="s">
        <v>1213</v>
      </c>
      <c r="M141" s="14" t="s">
        <v>1213</v>
      </c>
      <c r="N141" s="14" t="s">
        <v>1213</v>
      </c>
      <c r="O141" s="14" t="s">
        <v>1213</v>
      </c>
      <c r="P141" s="14" t="s">
        <v>1213</v>
      </c>
      <c r="Q141" s="14" t="s">
        <v>1213</v>
      </c>
      <c r="R141" s="14" t="s">
        <v>1213</v>
      </c>
    </row>
    <row r="142" spans="1:19" ht="15" customHeight="1" x14ac:dyDescent="0.2">
      <c r="A142" s="14" t="e">
        <f ca="1"/>
        <v>#NAME?</v>
      </c>
      <c r="B142" s="14" t="s">
        <v>246</v>
      </c>
      <c r="C142" s="118" t="s">
        <v>4573</v>
      </c>
      <c r="D142" s="89">
        <v>45067</v>
      </c>
      <c r="E142" s="14" t="s">
        <v>4369</v>
      </c>
      <c r="F142" s="14" t="s">
        <v>4370</v>
      </c>
      <c r="G142" s="14" t="s">
        <v>4371</v>
      </c>
      <c r="H142" s="14" t="s">
        <v>4374</v>
      </c>
      <c r="I142" s="14" t="s">
        <v>4433</v>
      </c>
      <c r="J142" s="14" t="s">
        <v>1211</v>
      </c>
      <c r="K142" s="14" t="s">
        <v>4373</v>
      </c>
      <c r="L142" s="14" t="s">
        <v>1213</v>
      </c>
      <c r="M142" s="14" t="s">
        <v>1213</v>
      </c>
      <c r="N142" s="14" t="s">
        <v>1213</v>
      </c>
      <c r="O142" s="14" t="s">
        <v>1213</v>
      </c>
      <c r="P142" s="14" t="s">
        <v>1213</v>
      </c>
      <c r="Q142" s="14" t="s">
        <v>1213</v>
      </c>
      <c r="R142" s="14" t="s">
        <v>1213</v>
      </c>
    </row>
    <row r="143" spans="1:19" ht="15" customHeight="1" x14ac:dyDescent="0.2">
      <c r="A143" s="14" t="e">
        <f ca="1"/>
        <v>#NAME?</v>
      </c>
      <c r="B143" s="14" t="s">
        <v>264</v>
      </c>
      <c r="C143" s="118" t="s">
        <v>4573</v>
      </c>
      <c r="D143" s="89">
        <v>45067</v>
      </c>
      <c r="E143" s="14" t="s">
        <v>4369</v>
      </c>
      <c r="F143" s="14" t="s">
        <v>4370</v>
      </c>
      <c r="G143" s="14" t="s">
        <v>4371</v>
      </c>
      <c r="H143" s="14" t="s">
        <v>4374</v>
      </c>
      <c r="I143" s="14" t="s">
        <v>4433</v>
      </c>
      <c r="J143" s="14" t="s">
        <v>1211</v>
      </c>
      <c r="K143" s="14" t="s">
        <v>4373</v>
      </c>
      <c r="L143" s="14" t="s">
        <v>1213</v>
      </c>
      <c r="M143" s="14" t="s">
        <v>1213</v>
      </c>
      <c r="N143" s="14" t="s">
        <v>1213</v>
      </c>
      <c r="O143" s="14" t="s">
        <v>1213</v>
      </c>
      <c r="P143" s="14" t="s">
        <v>1213</v>
      </c>
      <c r="Q143" s="14" t="s">
        <v>1213</v>
      </c>
      <c r="R143" s="14" t="s">
        <v>1213</v>
      </c>
    </row>
    <row r="144" spans="1:19" ht="15" customHeight="1" x14ac:dyDescent="0.2">
      <c r="A144" s="14" t="e">
        <f ca="1"/>
        <v>#NAME?</v>
      </c>
      <c r="B144" s="14" t="s">
        <v>4591</v>
      </c>
      <c r="C144" s="118" t="s">
        <v>4573</v>
      </c>
      <c r="D144" s="89">
        <v>45068</v>
      </c>
      <c r="E144" s="14" t="s">
        <v>4369</v>
      </c>
      <c r="F144" s="14" t="s">
        <v>4370</v>
      </c>
      <c r="G144" s="14" t="s">
        <v>4578</v>
      </c>
      <c r="H144" s="14" t="s">
        <v>4372</v>
      </c>
      <c r="I144" s="14" t="s">
        <v>4433</v>
      </c>
      <c r="J144" s="14" t="s">
        <v>1211</v>
      </c>
      <c r="K144" s="14" t="s">
        <v>4373</v>
      </c>
      <c r="L144" s="14" t="s">
        <v>1213</v>
      </c>
      <c r="M144" s="14" t="s">
        <v>1213</v>
      </c>
      <c r="N144" s="14" t="s">
        <v>1213</v>
      </c>
      <c r="O144" s="14" t="s">
        <v>1213</v>
      </c>
      <c r="P144" s="14" t="s">
        <v>1213</v>
      </c>
      <c r="Q144" s="14" t="s">
        <v>1213</v>
      </c>
      <c r="R144" s="14" t="s">
        <v>1213</v>
      </c>
    </row>
    <row r="145" spans="1:18" ht="15" customHeight="1" x14ac:dyDescent="0.2">
      <c r="A145" s="14" t="e">
        <f ca="1"/>
        <v>#NAME?</v>
      </c>
      <c r="B145" s="14" t="s">
        <v>119</v>
      </c>
      <c r="C145" s="118" t="s">
        <v>4573</v>
      </c>
      <c r="D145" s="89">
        <v>45069</v>
      </c>
      <c r="E145" s="14" t="s">
        <v>4369</v>
      </c>
      <c r="F145" s="14" t="s">
        <v>4370</v>
      </c>
      <c r="G145" s="14" t="s">
        <v>4371</v>
      </c>
      <c r="H145" s="14" t="s">
        <v>4374</v>
      </c>
      <c r="I145" s="14" t="s">
        <v>1382</v>
      </c>
      <c r="J145" s="14" t="s">
        <v>1211</v>
      </c>
      <c r="K145" s="14" t="s">
        <v>4373</v>
      </c>
      <c r="L145" s="14" t="s">
        <v>1213</v>
      </c>
      <c r="M145" s="14" t="s">
        <v>1213</v>
      </c>
      <c r="N145" s="14" t="s">
        <v>1213</v>
      </c>
      <c r="O145" s="14" t="s">
        <v>1213</v>
      </c>
      <c r="P145" s="14" t="s">
        <v>1213</v>
      </c>
      <c r="Q145" s="14" t="s">
        <v>1213</v>
      </c>
      <c r="R145" s="14" t="s">
        <v>1213</v>
      </c>
    </row>
    <row r="146" spans="1:18" ht="15" customHeight="1" x14ac:dyDescent="0.2">
      <c r="A146" s="14" t="e">
        <f ca="1"/>
        <v>#NAME?</v>
      </c>
      <c r="B146" s="14" t="s">
        <v>52</v>
      </c>
      <c r="C146" s="118" t="s">
        <v>4573</v>
      </c>
      <c r="D146" s="89">
        <v>45069</v>
      </c>
      <c r="E146" s="14" t="s">
        <v>4369</v>
      </c>
      <c r="F146" s="14" t="s">
        <v>4370</v>
      </c>
      <c r="G146" s="14" t="s">
        <v>4371</v>
      </c>
      <c r="H146" s="14" t="s">
        <v>4375</v>
      </c>
      <c r="I146" s="14" t="s">
        <v>1382</v>
      </c>
      <c r="J146" s="14" t="s">
        <v>1211</v>
      </c>
      <c r="K146" s="14" t="s">
        <v>4373</v>
      </c>
      <c r="L146" s="14" t="s">
        <v>1213</v>
      </c>
      <c r="M146" s="14" t="s">
        <v>1213</v>
      </c>
      <c r="N146" s="14" t="s">
        <v>1213</v>
      </c>
      <c r="O146" s="14" t="s">
        <v>1213</v>
      </c>
      <c r="P146" s="14" t="s">
        <v>1213</v>
      </c>
      <c r="Q146" s="14" t="s">
        <v>1213</v>
      </c>
      <c r="R146" s="14" t="s">
        <v>1213</v>
      </c>
    </row>
    <row r="147" spans="1:18" ht="15" customHeight="1" x14ac:dyDescent="0.2">
      <c r="A147" s="14" t="e">
        <f ca="1"/>
        <v>#NAME?</v>
      </c>
      <c r="B147" s="14" t="s">
        <v>275</v>
      </c>
      <c r="C147" s="118" t="s">
        <v>4573</v>
      </c>
      <c r="D147" s="89">
        <v>45072</v>
      </c>
      <c r="E147" s="14" t="s">
        <v>1250</v>
      </c>
      <c r="F147" s="14" t="s">
        <v>4466</v>
      </c>
      <c r="G147" s="14" t="s">
        <v>4396</v>
      </c>
      <c r="H147" s="14" t="s">
        <v>4376</v>
      </c>
      <c r="I147" s="14" t="s">
        <v>1382</v>
      </c>
      <c r="J147" s="14" t="s">
        <v>1211</v>
      </c>
      <c r="K147" s="14" t="s">
        <v>4373</v>
      </c>
      <c r="L147" s="14" t="s">
        <v>1213</v>
      </c>
      <c r="M147" s="14" t="s">
        <v>1213</v>
      </c>
      <c r="N147" s="14" t="s">
        <v>1213</v>
      </c>
      <c r="O147" s="14" t="s">
        <v>1213</v>
      </c>
      <c r="P147" s="14" t="s">
        <v>1213</v>
      </c>
      <c r="Q147" s="14" t="s">
        <v>1213</v>
      </c>
      <c r="R147" s="14" t="s">
        <v>1213</v>
      </c>
    </row>
    <row r="148" spans="1:18" ht="15" customHeight="1" x14ac:dyDescent="0.2">
      <c r="A148" s="14" t="e">
        <f ca="1"/>
        <v>#NAME?</v>
      </c>
      <c r="B148" s="14" t="s">
        <v>320</v>
      </c>
      <c r="C148" s="118" t="s">
        <v>4573</v>
      </c>
      <c r="D148" s="89">
        <v>45072</v>
      </c>
      <c r="E148" s="14" t="s">
        <v>4369</v>
      </c>
      <c r="F148" s="14" t="s">
        <v>4635</v>
      </c>
      <c r="G148" s="14" t="s">
        <v>4567</v>
      </c>
      <c r="H148" s="14" t="s">
        <v>4636</v>
      </c>
      <c r="I148" s="14" t="s">
        <v>1382</v>
      </c>
      <c r="J148" s="14" t="s">
        <v>1211</v>
      </c>
      <c r="K148" s="14" t="s">
        <v>4373</v>
      </c>
      <c r="L148" s="14" t="s">
        <v>1213</v>
      </c>
      <c r="M148" s="14" t="s">
        <v>1213</v>
      </c>
      <c r="N148" s="14" t="s">
        <v>1213</v>
      </c>
      <c r="O148" s="14" t="s">
        <v>1213</v>
      </c>
      <c r="P148" s="14" t="s">
        <v>1213</v>
      </c>
      <c r="Q148" s="14" t="s">
        <v>1213</v>
      </c>
      <c r="R148" s="14" t="s">
        <v>1213</v>
      </c>
    </row>
    <row r="149" spans="1:18" ht="15" customHeight="1" x14ac:dyDescent="0.2">
      <c r="A149" s="14" t="e">
        <f ca="1"/>
        <v>#NAME?</v>
      </c>
      <c r="B149" s="14" t="s">
        <v>167</v>
      </c>
      <c r="C149" s="118" t="s">
        <v>4573</v>
      </c>
      <c r="D149" s="89">
        <v>45075</v>
      </c>
      <c r="E149" s="14" t="s">
        <v>4369</v>
      </c>
      <c r="F149" s="14" t="s">
        <v>4370</v>
      </c>
      <c r="G149" s="14" t="s">
        <v>4371</v>
      </c>
      <c r="H149" s="14" t="s">
        <v>4376</v>
      </c>
      <c r="I149" s="14" t="s">
        <v>1376</v>
      </c>
      <c r="J149" s="14" t="s">
        <v>1211</v>
      </c>
      <c r="K149" s="14" t="s">
        <v>4373</v>
      </c>
      <c r="L149" s="14" t="s">
        <v>1213</v>
      </c>
      <c r="M149" s="14" t="s">
        <v>1213</v>
      </c>
      <c r="N149" s="14" t="s">
        <v>1213</v>
      </c>
      <c r="O149" s="14" t="s">
        <v>1213</v>
      </c>
      <c r="P149" s="14" t="s">
        <v>1213</v>
      </c>
      <c r="Q149" s="14" t="s">
        <v>1213</v>
      </c>
      <c r="R149" s="14" t="s">
        <v>1213</v>
      </c>
    </row>
    <row r="150" spans="1:18" ht="15" customHeight="1" x14ac:dyDescent="0.2">
      <c r="A150" s="14" t="e">
        <f ca="1"/>
        <v>#NAME?</v>
      </c>
      <c r="B150" s="14" t="s">
        <v>103</v>
      </c>
      <c r="C150" s="118" t="s">
        <v>4573</v>
      </c>
      <c r="D150" s="89">
        <v>45076</v>
      </c>
      <c r="E150" s="14" t="s">
        <v>4369</v>
      </c>
      <c r="F150" s="14" t="s">
        <v>4370</v>
      </c>
      <c r="G150" s="14" t="s">
        <v>4637</v>
      </c>
      <c r="H150" s="14" t="s">
        <v>4374</v>
      </c>
      <c r="I150" s="14" t="s">
        <v>1382</v>
      </c>
      <c r="J150" s="14" t="s">
        <v>1211</v>
      </c>
      <c r="K150" s="14" t="s">
        <v>4373</v>
      </c>
      <c r="L150" s="14" t="s">
        <v>1213</v>
      </c>
      <c r="M150" s="14" t="s">
        <v>1213</v>
      </c>
      <c r="N150" s="14" t="s">
        <v>1213</v>
      </c>
      <c r="O150" s="14" t="s">
        <v>1213</v>
      </c>
      <c r="P150" s="14" t="s">
        <v>1213</v>
      </c>
      <c r="Q150" s="14" t="s">
        <v>1213</v>
      </c>
      <c r="R150" s="14" t="s">
        <v>1213</v>
      </c>
    </row>
    <row r="151" spans="1:18" ht="15" customHeight="1" x14ac:dyDescent="0.2">
      <c r="A151" s="14" t="e">
        <f ca="1"/>
        <v>#NAME?</v>
      </c>
      <c r="B151" s="14" t="s">
        <v>66</v>
      </c>
      <c r="C151" s="118" t="s">
        <v>4573</v>
      </c>
      <c r="D151" s="89">
        <v>45076</v>
      </c>
      <c r="E151" s="14" t="s">
        <v>4369</v>
      </c>
      <c r="F151" s="14" t="s">
        <v>4370</v>
      </c>
      <c r="G151" s="14" t="s">
        <v>4638</v>
      </c>
      <c r="H151" s="14" t="s">
        <v>4636</v>
      </c>
      <c r="I151" s="14" t="s">
        <v>1382</v>
      </c>
      <c r="J151" s="14" t="s">
        <v>1211</v>
      </c>
      <c r="K151" s="14" t="s">
        <v>4373</v>
      </c>
      <c r="L151" s="14" t="s">
        <v>1213</v>
      </c>
      <c r="M151" s="14" t="s">
        <v>1213</v>
      </c>
      <c r="N151" s="14" t="s">
        <v>1213</v>
      </c>
      <c r="O151" s="14" t="s">
        <v>1213</v>
      </c>
      <c r="P151" s="14" t="s">
        <v>1213</v>
      </c>
      <c r="Q151" s="14" t="s">
        <v>1213</v>
      </c>
      <c r="R151" s="14" t="s">
        <v>1213</v>
      </c>
    </row>
    <row r="152" spans="1:18" ht="15" customHeight="1" x14ac:dyDescent="0.2">
      <c r="A152" s="14" t="e">
        <f ca="1"/>
        <v>#NAME?</v>
      </c>
      <c r="B152" s="14" t="s">
        <v>4639</v>
      </c>
      <c r="C152" s="14" t="s">
        <v>4573</v>
      </c>
      <c r="D152" s="89">
        <v>45076</v>
      </c>
      <c r="E152" s="14" t="s">
        <v>4369</v>
      </c>
      <c r="F152" s="14" t="s">
        <v>4370</v>
      </c>
      <c r="G152" s="14" t="s">
        <v>4371</v>
      </c>
      <c r="H152" s="14" t="s">
        <v>4376</v>
      </c>
      <c r="I152" s="14" t="s">
        <v>1376</v>
      </c>
      <c r="J152" s="14" t="s">
        <v>1211</v>
      </c>
      <c r="K152" s="14" t="s">
        <v>4373</v>
      </c>
      <c r="L152" s="14" t="s">
        <v>1213</v>
      </c>
      <c r="M152" s="14" t="s">
        <v>1213</v>
      </c>
      <c r="N152" s="14" t="s">
        <v>1213</v>
      </c>
      <c r="O152" s="14" t="s">
        <v>1213</v>
      </c>
      <c r="P152" s="14" t="s">
        <v>1213</v>
      </c>
      <c r="Q152" s="14" t="s">
        <v>1213</v>
      </c>
      <c r="R152" s="14" t="s">
        <v>1213</v>
      </c>
    </row>
    <row r="153" spans="1:18" ht="15" customHeight="1" x14ac:dyDescent="0.2">
      <c r="A153" s="14" t="e">
        <f ca="1"/>
        <v>#NAME?</v>
      </c>
      <c r="B153" s="14" t="s">
        <v>295</v>
      </c>
      <c r="C153" s="14" t="s">
        <v>4573</v>
      </c>
      <c r="D153" s="89">
        <v>45080</v>
      </c>
      <c r="E153" s="14" t="s">
        <v>4369</v>
      </c>
      <c r="F153" s="14" t="s">
        <v>4370</v>
      </c>
      <c r="G153" s="14" t="s">
        <v>4371</v>
      </c>
      <c r="H153" s="14" t="s">
        <v>4375</v>
      </c>
      <c r="I153" s="14" t="s">
        <v>1382</v>
      </c>
      <c r="J153" s="14" t="s">
        <v>1211</v>
      </c>
      <c r="K153" s="14" t="s">
        <v>4373</v>
      </c>
      <c r="L153" s="14" t="s">
        <v>1213</v>
      </c>
      <c r="M153" s="14" t="s">
        <v>1213</v>
      </c>
      <c r="N153" s="14" t="s">
        <v>1213</v>
      </c>
      <c r="O153" s="14" t="s">
        <v>1213</v>
      </c>
      <c r="P153" s="14" t="s">
        <v>1213</v>
      </c>
      <c r="Q153" s="14" t="s">
        <v>1213</v>
      </c>
      <c r="R153" s="14" t="s">
        <v>1213</v>
      </c>
    </row>
    <row r="154" spans="1:18" ht="15" customHeight="1" x14ac:dyDescent="0.2">
      <c r="A154" s="14" t="e">
        <f ca="1"/>
        <v>#NAME?</v>
      </c>
      <c r="B154" s="14" t="s">
        <v>131</v>
      </c>
      <c r="C154" s="14" t="s">
        <v>4573</v>
      </c>
      <c r="D154" s="89">
        <v>45081</v>
      </c>
      <c r="E154" s="14" t="s">
        <v>4369</v>
      </c>
      <c r="F154" s="14" t="s">
        <v>4370</v>
      </c>
      <c r="G154" s="14" t="s">
        <v>4371</v>
      </c>
      <c r="H154" s="14" t="s">
        <v>4372</v>
      </c>
      <c r="I154" s="14" t="s">
        <v>1382</v>
      </c>
      <c r="J154" s="14" t="s">
        <v>1211</v>
      </c>
      <c r="K154" s="14" t="s">
        <v>4373</v>
      </c>
      <c r="L154" s="14" t="s">
        <v>1213</v>
      </c>
      <c r="M154" s="14" t="s">
        <v>1213</v>
      </c>
      <c r="N154" s="14" t="s">
        <v>1213</v>
      </c>
      <c r="O154" s="14" t="s">
        <v>1213</v>
      </c>
      <c r="P154" s="14" t="s">
        <v>1213</v>
      </c>
      <c r="Q154" s="14" t="s">
        <v>1213</v>
      </c>
      <c r="R154" s="14" t="s">
        <v>1213</v>
      </c>
    </row>
    <row r="155" spans="1:18" ht="15" customHeight="1" x14ac:dyDescent="0.2">
      <c r="A155" s="14" t="e">
        <f ca="1"/>
        <v>#NAME?</v>
      </c>
      <c r="B155" s="14" t="s">
        <v>48</v>
      </c>
      <c r="C155" s="14" t="s">
        <v>4573</v>
      </c>
      <c r="D155" s="89">
        <v>45081</v>
      </c>
      <c r="E155" s="14" t="s">
        <v>4369</v>
      </c>
      <c r="F155" s="14" t="s">
        <v>4370</v>
      </c>
      <c r="G155" s="14" t="s">
        <v>4371</v>
      </c>
      <c r="H155" s="14" t="s">
        <v>4372</v>
      </c>
      <c r="I155" s="14" t="s">
        <v>1382</v>
      </c>
      <c r="J155" s="14" t="s">
        <v>1211</v>
      </c>
      <c r="K155" s="14" t="s">
        <v>4373</v>
      </c>
      <c r="L155" s="14" t="s">
        <v>1213</v>
      </c>
      <c r="M155" s="14" t="s">
        <v>1213</v>
      </c>
      <c r="N155" s="14" t="s">
        <v>1213</v>
      </c>
      <c r="O155" s="14" t="s">
        <v>1213</v>
      </c>
      <c r="P155" s="14" t="s">
        <v>1213</v>
      </c>
      <c r="Q155" s="14" t="s">
        <v>1213</v>
      </c>
      <c r="R155" s="14" t="s">
        <v>1213</v>
      </c>
    </row>
    <row r="156" spans="1:18" ht="15" customHeight="1" x14ac:dyDescent="0.2">
      <c r="A156" s="14" t="e">
        <f ca="1"/>
        <v>#NAME?</v>
      </c>
      <c r="B156" s="14" t="s">
        <v>313</v>
      </c>
      <c r="C156" s="14" t="s">
        <v>4573</v>
      </c>
      <c r="D156" s="89">
        <v>45081</v>
      </c>
      <c r="E156" s="14" t="s">
        <v>4369</v>
      </c>
      <c r="F156" s="14" t="s">
        <v>4370</v>
      </c>
      <c r="G156" s="14" t="s">
        <v>4371</v>
      </c>
      <c r="H156" s="14" t="s">
        <v>4374</v>
      </c>
      <c r="I156" s="14" t="s">
        <v>1382</v>
      </c>
      <c r="J156" s="14" t="s">
        <v>1211</v>
      </c>
      <c r="K156" s="14" t="s">
        <v>4373</v>
      </c>
      <c r="L156" s="14" t="s">
        <v>1213</v>
      </c>
      <c r="M156" s="14" t="s">
        <v>1213</v>
      </c>
      <c r="N156" s="14" t="s">
        <v>1213</v>
      </c>
      <c r="O156" s="14" t="s">
        <v>1213</v>
      </c>
      <c r="P156" s="14" t="s">
        <v>1213</v>
      </c>
      <c r="Q156" s="14" t="s">
        <v>1213</v>
      </c>
      <c r="R156" s="14" t="s">
        <v>1213</v>
      </c>
    </row>
    <row r="157" spans="1:18" ht="15" customHeight="1" x14ac:dyDescent="0.2">
      <c r="A157" s="14" t="e">
        <f ca="1"/>
        <v>#NAME?</v>
      </c>
      <c r="B157" s="14" t="s">
        <v>223</v>
      </c>
      <c r="C157" s="118" t="s">
        <v>4573</v>
      </c>
      <c r="D157" s="89">
        <v>45083</v>
      </c>
      <c r="E157" s="14" t="s">
        <v>4369</v>
      </c>
      <c r="F157" s="14" t="s">
        <v>4370</v>
      </c>
      <c r="G157" s="14" t="s">
        <v>4640</v>
      </c>
      <c r="H157" s="14" t="s">
        <v>4375</v>
      </c>
      <c r="I157" s="14" t="s">
        <v>1382</v>
      </c>
      <c r="J157" s="14" t="s">
        <v>1211</v>
      </c>
      <c r="K157" s="14" t="s">
        <v>4373</v>
      </c>
      <c r="L157" s="14" t="s">
        <v>1213</v>
      </c>
      <c r="M157" s="14" t="s">
        <v>1213</v>
      </c>
      <c r="N157" s="14" t="s">
        <v>1213</v>
      </c>
      <c r="O157" s="14" t="s">
        <v>1213</v>
      </c>
      <c r="P157" s="14" t="s">
        <v>1213</v>
      </c>
      <c r="Q157" s="14" t="s">
        <v>1213</v>
      </c>
      <c r="R157" s="14" t="s">
        <v>1213</v>
      </c>
    </row>
    <row r="158" spans="1:18" ht="15" customHeight="1" x14ac:dyDescent="0.2">
      <c r="A158" s="14" t="e">
        <f ca="1"/>
        <v>#NAME?</v>
      </c>
      <c r="B158" s="14" t="s">
        <v>74</v>
      </c>
      <c r="C158" s="14" t="s">
        <v>4573</v>
      </c>
      <c r="D158" s="89">
        <v>45083</v>
      </c>
      <c r="E158" s="14" t="s">
        <v>4369</v>
      </c>
      <c r="F158" s="14" t="s">
        <v>4370</v>
      </c>
      <c r="G158" s="14" t="s">
        <v>4371</v>
      </c>
      <c r="H158" s="14" t="s">
        <v>4372</v>
      </c>
      <c r="I158" s="14" t="s">
        <v>1382</v>
      </c>
      <c r="J158" s="14" t="s">
        <v>1211</v>
      </c>
      <c r="K158" s="14" t="s">
        <v>4373</v>
      </c>
      <c r="L158" s="14" t="s">
        <v>1213</v>
      </c>
      <c r="M158" s="14" t="s">
        <v>1213</v>
      </c>
      <c r="N158" s="14" t="s">
        <v>1213</v>
      </c>
      <c r="O158" s="14" t="s">
        <v>1213</v>
      </c>
      <c r="P158" s="14" t="s">
        <v>1213</v>
      </c>
      <c r="Q158" s="14" t="s">
        <v>1213</v>
      </c>
      <c r="R158" s="14" t="s">
        <v>1213</v>
      </c>
    </row>
    <row r="159" spans="1:18" ht="15" customHeight="1" x14ac:dyDescent="0.2">
      <c r="A159" s="14" t="e">
        <f ca="1"/>
        <v>#NAME?</v>
      </c>
      <c r="B159" s="14" t="s">
        <v>173</v>
      </c>
      <c r="C159" s="14" t="s">
        <v>4573</v>
      </c>
      <c r="D159" s="89">
        <v>45085</v>
      </c>
      <c r="E159" s="14" t="s">
        <v>4369</v>
      </c>
      <c r="F159" s="14" t="s">
        <v>4370</v>
      </c>
      <c r="G159" s="14" t="s">
        <v>4371</v>
      </c>
      <c r="H159" s="14" t="s">
        <v>4376</v>
      </c>
      <c r="I159" s="14" t="s">
        <v>1382</v>
      </c>
      <c r="J159" s="14" t="s">
        <v>1211</v>
      </c>
      <c r="K159" s="14" t="s">
        <v>4373</v>
      </c>
      <c r="L159" s="14" t="s">
        <v>1213</v>
      </c>
      <c r="M159" s="14" t="s">
        <v>1213</v>
      </c>
      <c r="N159" s="14" t="s">
        <v>1213</v>
      </c>
      <c r="O159" s="14" t="s">
        <v>1213</v>
      </c>
      <c r="P159" s="14" t="s">
        <v>1213</v>
      </c>
      <c r="Q159" s="14" t="s">
        <v>1213</v>
      </c>
      <c r="R159" s="14" t="s">
        <v>1213</v>
      </c>
    </row>
    <row r="160" spans="1:18" ht="15" customHeight="1" x14ac:dyDescent="0.2">
      <c r="A160" s="14" t="e">
        <f ca="1"/>
        <v>#NAME?</v>
      </c>
      <c r="B160" s="14" t="s">
        <v>56</v>
      </c>
      <c r="C160" s="14" t="s">
        <v>4573</v>
      </c>
      <c r="D160" s="89">
        <v>45088</v>
      </c>
      <c r="E160" s="14" t="s">
        <v>4369</v>
      </c>
      <c r="F160" s="14" t="s">
        <v>4370</v>
      </c>
      <c r="G160" s="14" t="s">
        <v>4371</v>
      </c>
      <c r="H160" s="14" t="s">
        <v>4375</v>
      </c>
      <c r="I160" s="14" t="s">
        <v>1382</v>
      </c>
      <c r="J160" s="14" t="s">
        <v>1211</v>
      </c>
      <c r="K160" s="14" t="s">
        <v>4373</v>
      </c>
      <c r="L160" s="14" t="s">
        <v>1213</v>
      </c>
      <c r="M160" s="14" t="s">
        <v>1213</v>
      </c>
      <c r="N160" s="14" t="s">
        <v>1213</v>
      </c>
      <c r="O160" s="14" t="s">
        <v>1213</v>
      </c>
      <c r="P160" s="14" t="s">
        <v>1213</v>
      </c>
      <c r="Q160" s="14" t="s">
        <v>1213</v>
      </c>
      <c r="R160" s="14" t="s">
        <v>1213</v>
      </c>
    </row>
    <row r="161" spans="1:18" ht="15" customHeight="1" x14ac:dyDescent="0.2">
      <c r="A161" s="14" t="e">
        <f ca="1"/>
        <v>#NAME?</v>
      </c>
      <c r="B161" s="14" t="s">
        <v>93</v>
      </c>
      <c r="C161" s="14" t="s">
        <v>4573</v>
      </c>
      <c r="D161" s="89">
        <v>45093</v>
      </c>
      <c r="E161" s="14" t="s">
        <v>4369</v>
      </c>
      <c r="F161" s="14" t="s">
        <v>4370</v>
      </c>
      <c r="G161" s="14" t="s">
        <v>4371</v>
      </c>
      <c r="H161" s="14" t="s">
        <v>4374</v>
      </c>
      <c r="I161" s="14" t="s">
        <v>1249</v>
      </c>
      <c r="J161" s="14" t="s">
        <v>1211</v>
      </c>
      <c r="K161" s="14" t="s">
        <v>4373</v>
      </c>
      <c r="L161" s="14" t="s">
        <v>1213</v>
      </c>
      <c r="M161" s="14" t="s">
        <v>1213</v>
      </c>
      <c r="N161" s="14" t="s">
        <v>1213</v>
      </c>
      <c r="O161" s="14" t="s">
        <v>1213</v>
      </c>
      <c r="P161" s="14" t="s">
        <v>1213</v>
      </c>
      <c r="Q161" s="14" t="s">
        <v>1213</v>
      </c>
      <c r="R161" s="14" t="s">
        <v>1213</v>
      </c>
    </row>
    <row r="162" spans="1:18" ht="15" customHeight="1" x14ac:dyDescent="0.2">
      <c r="A162" s="14" t="e">
        <f ca="1"/>
        <v>#NAME?</v>
      </c>
      <c r="B162" s="14" t="s">
        <v>91</v>
      </c>
      <c r="C162" s="14" t="s">
        <v>4573</v>
      </c>
      <c r="D162" s="89">
        <v>45094</v>
      </c>
      <c r="E162" s="14" t="s">
        <v>4369</v>
      </c>
      <c r="F162" s="14" t="s">
        <v>4370</v>
      </c>
      <c r="G162" s="14" t="s">
        <v>4371</v>
      </c>
      <c r="H162" s="14" t="s">
        <v>4374</v>
      </c>
      <c r="I162" s="14" t="s">
        <v>1382</v>
      </c>
      <c r="J162" s="14" t="s">
        <v>1211</v>
      </c>
      <c r="K162" s="14" t="s">
        <v>4373</v>
      </c>
      <c r="L162" s="14" t="s">
        <v>1213</v>
      </c>
      <c r="M162" s="14" t="s">
        <v>1213</v>
      </c>
      <c r="N162" s="14" t="s">
        <v>1213</v>
      </c>
      <c r="O162" s="14" t="s">
        <v>1213</v>
      </c>
      <c r="P162" s="14" t="s">
        <v>1213</v>
      </c>
      <c r="Q162" s="14" t="s">
        <v>1213</v>
      </c>
      <c r="R162" s="14" t="s">
        <v>1213</v>
      </c>
    </row>
    <row r="163" spans="1:18" ht="15" customHeight="1" x14ac:dyDescent="0.2">
      <c r="A163" s="14" t="e">
        <f ca="1"/>
        <v>#NAME?</v>
      </c>
      <c r="B163" s="5" t="s">
        <v>247</v>
      </c>
      <c r="C163" s="14" t="s">
        <v>4573</v>
      </c>
      <c r="D163" s="89">
        <v>45095</v>
      </c>
      <c r="E163" s="14" t="s">
        <v>4369</v>
      </c>
      <c r="F163" s="14" t="s">
        <v>4370</v>
      </c>
      <c r="G163" s="14" t="s">
        <v>4371</v>
      </c>
      <c r="H163" s="14" t="s">
        <v>4374</v>
      </c>
      <c r="I163" s="14" t="s">
        <v>1382</v>
      </c>
      <c r="J163" s="14" t="s">
        <v>1211</v>
      </c>
      <c r="K163" s="14" t="s">
        <v>4373</v>
      </c>
      <c r="L163" s="14" t="s">
        <v>1213</v>
      </c>
      <c r="M163" s="14" t="s">
        <v>1213</v>
      </c>
      <c r="N163" s="14" t="s">
        <v>1213</v>
      </c>
      <c r="O163" s="14" t="s">
        <v>1213</v>
      </c>
      <c r="P163" s="14" t="s">
        <v>1213</v>
      </c>
      <c r="Q163" s="14" t="s">
        <v>1213</v>
      </c>
      <c r="R163" s="14" t="s">
        <v>1213</v>
      </c>
    </row>
    <row r="164" spans="1:18" ht="15" customHeight="1" x14ac:dyDescent="0.2">
      <c r="A164" s="14" t="e">
        <f ca="1"/>
        <v>#NAME?</v>
      </c>
      <c r="B164" s="14" t="s">
        <v>118</v>
      </c>
      <c r="C164" s="14" t="s">
        <v>4573</v>
      </c>
      <c r="D164" s="89">
        <v>45097</v>
      </c>
      <c r="E164" s="14" t="s">
        <v>4369</v>
      </c>
      <c r="F164" s="14" t="s">
        <v>4370</v>
      </c>
      <c r="G164" s="14" t="s">
        <v>4371</v>
      </c>
      <c r="H164" s="14" t="s">
        <v>4374</v>
      </c>
      <c r="I164" s="14" t="s">
        <v>1382</v>
      </c>
      <c r="J164" s="14" t="s">
        <v>1211</v>
      </c>
      <c r="K164" s="14" t="s">
        <v>4373</v>
      </c>
      <c r="L164" s="14" t="s">
        <v>1213</v>
      </c>
      <c r="M164" s="14" t="s">
        <v>1213</v>
      </c>
      <c r="N164" s="14" t="s">
        <v>1213</v>
      </c>
      <c r="O164" s="14" t="s">
        <v>1213</v>
      </c>
      <c r="P164" s="14" t="s">
        <v>1213</v>
      </c>
      <c r="Q164" s="14" t="s">
        <v>1213</v>
      </c>
      <c r="R164" s="14" t="s">
        <v>1213</v>
      </c>
    </row>
    <row r="165" spans="1:18" ht="15" customHeight="1" x14ac:dyDescent="0.2">
      <c r="A165" s="14" t="e">
        <f ca="1"/>
        <v>#NAME?</v>
      </c>
      <c r="B165" s="14" t="s">
        <v>123</v>
      </c>
      <c r="C165" s="14" t="s">
        <v>4573</v>
      </c>
      <c r="D165" s="89">
        <v>45099</v>
      </c>
      <c r="E165" s="14" t="s">
        <v>4369</v>
      </c>
      <c r="F165" s="14" t="s">
        <v>4370</v>
      </c>
      <c r="G165" s="14" t="s">
        <v>4400</v>
      </c>
      <c r="H165" s="14" t="s">
        <v>4372</v>
      </c>
      <c r="I165" s="14" t="s">
        <v>1376</v>
      </c>
      <c r="J165" s="14" t="s">
        <v>1211</v>
      </c>
      <c r="K165" s="14" t="s">
        <v>4373</v>
      </c>
      <c r="L165" s="14" t="s">
        <v>1213</v>
      </c>
      <c r="M165" s="14" t="s">
        <v>1213</v>
      </c>
      <c r="N165" s="14" t="s">
        <v>1213</v>
      </c>
      <c r="O165" s="14" t="s">
        <v>1213</v>
      </c>
      <c r="P165" s="14" t="s">
        <v>1213</v>
      </c>
      <c r="Q165" s="14" t="s">
        <v>1213</v>
      </c>
      <c r="R165" s="14" t="s">
        <v>1213</v>
      </c>
    </row>
    <row r="166" spans="1:18" ht="15" customHeight="1" x14ac:dyDescent="0.2">
      <c r="A166" s="14" t="e">
        <f ca="1"/>
        <v>#NAME?</v>
      </c>
      <c r="B166" s="14" t="s">
        <v>313</v>
      </c>
      <c r="C166" s="14" t="s">
        <v>4573</v>
      </c>
      <c r="D166" s="89">
        <v>45099</v>
      </c>
      <c r="E166" s="14" t="s">
        <v>4378</v>
      </c>
      <c r="F166" s="14" t="s">
        <v>4370</v>
      </c>
      <c r="G166" s="14" t="s">
        <v>4540</v>
      </c>
      <c r="H166" s="14" t="s">
        <v>4374</v>
      </c>
      <c r="I166" s="14" t="s">
        <v>1382</v>
      </c>
      <c r="J166" s="14" t="s">
        <v>1211</v>
      </c>
      <c r="K166" s="14" t="s">
        <v>4373</v>
      </c>
      <c r="L166" s="14" t="s">
        <v>1213</v>
      </c>
      <c r="M166" s="14" t="s">
        <v>1213</v>
      </c>
      <c r="N166" s="14" t="s">
        <v>1213</v>
      </c>
      <c r="O166" s="14" t="s">
        <v>1213</v>
      </c>
      <c r="P166" s="14" t="s">
        <v>1213</v>
      </c>
      <c r="Q166" s="14" t="s">
        <v>1213</v>
      </c>
      <c r="R166" s="14" t="s">
        <v>1213</v>
      </c>
    </row>
    <row r="167" spans="1:18" ht="15" customHeight="1" x14ac:dyDescent="0.2">
      <c r="A167" s="14" t="e">
        <f ca="1"/>
        <v>#NAME?</v>
      </c>
      <c r="B167" s="14" t="s">
        <v>179</v>
      </c>
      <c r="C167" s="14" t="s">
        <v>4573</v>
      </c>
      <c r="D167" s="89">
        <v>45100</v>
      </c>
      <c r="E167" s="14" t="s">
        <v>4369</v>
      </c>
      <c r="F167" s="14" t="s">
        <v>4370</v>
      </c>
      <c r="G167" s="14" t="s">
        <v>4371</v>
      </c>
      <c r="H167" s="14" t="s">
        <v>4376</v>
      </c>
      <c r="I167" s="14" t="s">
        <v>1376</v>
      </c>
      <c r="J167" s="14" t="s">
        <v>1211</v>
      </c>
      <c r="K167" s="14" t="s">
        <v>4373</v>
      </c>
      <c r="L167" s="14" t="s">
        <v>1213</v>
      </c>
      <c r="M167" s="14" t="s">
        <v>1213</v>
      </c>
      <c r="N167" s="14" t="s">
        <v>1213</v>
      </c>
      <c r="O167" s="14" t="s">
        <v>1213</v>
      </c>
      <c r="P167" s="14" t="s">
        <v>1213</v>
      </c>
      <c r="Q167" s="14" t="s">
        <v>1213</v>
      </c>
      <c r="R167" s="14" t="s">
        <v>1213</v>
      </c>
    </row>
    <row r="168" spans="1:18" ht="15" customHeight="1" x14ac:dyDescent="0.2">
      <c r="A168" s="14" t="e">
        <f ca="1"/>
        <v>#NAME?</v>
      </c>
      <c r="B168" s="14" t="s">
        <v>123</v>
      </c>
      <c r="C168" s="14" t="s">
        <v>4573</v>
      </c>
      <c r="D168" s="89">
        <v>45101</v>
      </c>
      <c r="E168" s="14" t="s">
        <v>4396</v>
      </c>
      <c r="F168" s="14" t="s">
        <v>1250</v>
      </c>
      <c r="G168" s="14" t="s">
        <v>4385</v>
      </c>
      <c r="H168" s="14" t="s">
        <v>4372</v>
      </c>
      <c r="I168" s="14" t="s">
        <v>1382</v>
      </c>
      <c r="J168" s="14" t="s">
        <v>1211</v>
      </c>
      <c r="K168" s="14" t="s">
        <v>4373</v>
      </c>
      <c r="L168" s="14" t="s">
        <v>1213</v>
      </c>
      <c r="M168" s="14" t="s">
        <v>1213</v>
      </c>
      <c r="N168" s="14" t="s">
        <v>1213</v>
      </c>
      <c r="O168" s="14" t="s">
        <v>1213</v>
      </c>
      <c r="P168" s="14" t="s">
        <v>1213</v>
      </c>
      <c r="Q168" s="14" t="s">
        <v>1213</v>
      </c>
      <c r="R168" s="14" t="s">
        <v>1213</v>
      </c>
    </row>
    <row r="169" spans="1:18" ht="15" customHeight="1" x14ac:dyDescent="0.2">
      <c r="A169" s="14" t="e">
        <f ca="1"/>
        <v>#NAME?</v>
      </c>
      <c r="B169" s="14" t="s">
        <v>39</v>
      </c>
      <c r="C169" s="14" t="s">
        <v>4573</v>
      </c>
      <c r="D169" s="89">
        <v>45102</v>
      </c>
      <c r="E169" s="14" t="s">
        <v>4369</v>
      </c>
      <c r="F169" s="14" t="s">
        <v>4370</v>
      </c>
      <c r="G169" s="14" t="s">
        <v>4371</v>
      </c>
      <c r="H169" s="14" t="s">
        <v>4375</v>
      </c>
      <c r="I169" s="14" t="s">
        <v>1382</v>
      </c>
      <c r="J169" s="14" t="s">
        <v>1211</v>
      </c>
      <c r="K169" s="14" t="s">
        <v>4373</v>
      </c>
      <c r="L169" s="14" t="s">
        <v>1213</v>
      </c>
      <c r="M169" s="14" t="s">
        <v>1213</v>
      </c>
      <c r="N169" s="14" t="s">
        <v>1213</v>
      </c>
      <c r="O169" s="14" t="s">
        <v>1213</v>
      </c>
      <c r="P169" s="14" t="s">
        <v>1213</v>
      </c>
      <c r="Q169" s="14" t="s">
        <v>1213</v>
      </c>
      <c r="R169" s="14" t="s">
        <v>1213</v>
      </c>
    </row>
    <row r="170" spans="1:18" ht="15" customHeight="1" x14ac:dyDescent="0.2">
      <c r="A170" s="14" t="e">
        <f ca="1"/>
        <v>#NAME?</v>
      </c>
      <c r="B170" s="14" t="s">
        <v>350</v>
      </c>
      <c r="C170" s="14" t="s">
        <v>4573</v>
      </c>
      <c r="D170" s="89">
        <v>45105</v>
      </c>
      <c r="E170" s="14" t="s">
        <v>4378</v>
      </c>
      <c r="F170" s="14" t="s">
        <v>4361</v>
      </c>
      <c r="G170" s="14" t="s">
        <v>4612</v>
      </c>
      <c r="H170" s="14" t="s">
        <v>4375</v>
      </c>
      <c r="I170" s="14" t="s">
        <v>1249</v>
      </c>
      <c r="J170" s="14" t="s">
        <v>1211</v>
      </c>
      <c r="K170" s="14" t="s">
        <v>4373</v>
      </c>
      <c r="L170" s="14" t="s">
        <v>1213</v>
      </c>
      <c r="M170" s="14" t="s">
        <v>1213</v>
      </c>
      <c r="N170" s="14" t="s">
        <v>1213</v>
      </c>
      <c r="O170" s="14" t="s">
        <v>1213</v>
      </c>
      <c r="P170" s="14" t="s">
        <v>1213</v>
      </c>
      <c r="Q170" s="14" t="s">
        <v>1213</v>
      </c>
      <c r="R170" s="14" t="s">
        <v>1213</v>
      </c>
    </row>
    <row r="171" spans="1:18" ht="15" customHeight="1" x14ac:dyDescent="0.2">
      <c r="A171" s="14" t="e">
        <f ca="1"/>
        <v>#NAME?</v>
      </c>
      <c r="B171" s="14" t="s">
        <v>251</v>
      </c>
      <c r="C171" s="14" t="s">
        <v>4573</v>
      </c>
      <c r="D171" s="89">
        <v>45105</v>
      </c>
      <c r="E171" s="14" t="s">
        <v>4369</v>
      </c>
      <c r="F171" s="14" t="s">
        <v>4370</v>
      </c>
      <c r="G171" s="14" t="s">
        <v>4371</v>
      </c>
      <c r="H171" s="14" t="s">
        <v>4374</v>
      </c>
      <c r="I171" s="14" t="s">
        <v>1376</v>
      </c>
      <c r="J171" s="14" t="s">
        <v>1211</v>
      </c>
      <c r="K171" s="14" t="s">
        <v>4373</v>
      </c>
      <c r="L171" s="14" t="s">
        <v>1213</v>
      </c>
      <c r="M171" s="14" t="s">
        <v>1213</v>
      </c>
      <c r="N171" s="14" t="s">
        <v>1213</v>
      </c>
      <c r="O171" s="14" t="s">
        <v>1213</v>
      </c>
      <c r="P171" s="14" t="s">
        <v>1213</v>
      </c>
      <c r="Q171" s="14" t="s">
        <v>1213</v>
      </c>
      <c r="R171" s="14" t="s">
        <v>1213</v>
      </c>
    </row>
    <row r="172" spans="1:18" ht="15" customHeight="1" x14ac:dyDescent="0.2">
      <c r="A172" s="14" t="e">
        <f ca="1"/>
        <v>#NAME?</v>
      </c>
      <c r="B172" s="14" t="s">
        <v>161</v>
      </c>
      <c r="C172" s="14" t="s">
        <v>4573</v>
      </c>
      <c r="D172" s="89">
        <v>45105</v>
      </c>
      <c r="E172" s="14" t="s">
        <v>4369</v>
      </c>
      <c r="F172" s="14" t="s">
        <v>4370</v>
      </c>
      <c r="G172" s="14" t="s">
        <v>4371</v>
      </c>
      <c r="H172" s="14" t="s">
        <v>4376</v>
      </c>
      <c r="I172" s="14" t="s">
        <v>1382</v>
      </c>
      <c r="J172" s="14" t="s">
        <v>1211</v>
      </c>
      <c r="K172" s="14" t="s">
        <v>4373</v>
      </c>
      <c r="L172" s="14" t="s">
        <v>1213</v>
      </c>
      <c r="M172" s="14" t="s">
        <v>1213</v>
      </c>
      <c r="N172" s="14" t="s">
        <v>1213</v>
      </c>
      <c r="O172" s="14" t="s">
        <v>1213</v>
      </c>
      <c r="P172" s="14" t="s">
        <v>1213</v>
      </c>
      <c r="Q172" s="14" t="s">
        <v>1213</v>
      </c>
      <c r="R172" s="14" t="s">
        <v>1213</v>
      </c>
    </row>
    <row r="173" spans="1:18" ht="15" customHeight="1" x14ac:dyDescent="0.2">
      <c r="A173" s="14" t="e">
        <f ca="1"/>
        <v>#NAME?</v>
      </c>
      <c r="B173" s="14" t="s">
        <v>59</v>
      </c>
      <c r="C173" s="14" t="s">
        <v>4573</v>
      </c>
      <c r="D173" s="89">
        <v>45115</v>
      </c>
      <c r="E173" s="14" t="s">
        <v>4369</v>
      </c>
      <c r="F173" s="14" t="s">
        <v>4370</v>
      </c>
      <c r="G173" s="14" t="s">
        <v>4371</v>
      </c>
      <c r="H173" s="14" t="s">
        <v>4372</v>
      </c>
      <c r="I173" s="14" t="s">
        <v>1382</v>
      </c>
      <c r="J173" s="14" t="s">
        <v>1211</v>
      </c>
      <c r="K173" s="14" t="s">
        <v>4373</v>
      </c>
      <c r="L173" s="14" t="s">
        <v>1213</v>
      </c>
      <c r="M173" s="14" t="s">
        <v>1213</v>
      </c>
      <c r="N173" s="14" t="s">
        <v>1213</v>
      </c>
      <c r="O173" s="14" t="s">
        <v>1213</v>
      </c>
      <c r="P173" s="14" t="s">
        <v>1213</v>
      </c>
      <c r="Q173" s="14" t="s">
        <v>1213</v>
      </c>
      <c r="R173" s="14" t="s">
        <v>1213</v>
      </c>
    </row>
    <row r="174" spans="1:18" ht="15" customHeight="1" x14ac:dyDescent="0.2">
      <c r="A174" s="14" t="e">
        <f ca="1"/>
        <v>#NAME?</v>
      </c>
      <c r="B174" s="14" t="s">
        <v>179</v>
      </c>
      <c r="C174" s="14" t="s">
        <v>4573</v>
      </c>
      <c r="D174" s="89">
        <v>45115</v>
      </c>
      <c r="E174" s="14" t="s">
        <v>4369</v>
      </c>
      <c r="F174" s="14" t="s">
        <v>4370</v>
      </c>
      <c r="G174" s="14" t="s">
        <v>4400</v>
      </c>
      <c r="H174" s="14" t="s">
        <v>4376</v>
      </c>
      <c r="I174" s="14" t="s">
        <v>1376</v>
      </c>
      <c r="J174" s="14" t="s">
        <v>1211</v>
      </c>
      <c r="K174" s="14" t="s">
        <v>4373</v>
      </c>
      <c r="L174" s="14" t="s">
        <v>1213</v>
      </c>
      <c r="M174" s="14" t="s">
        <v>1213</v>
      </c>
      <c r="N174" s="14" t="s">
        <v>1213</v>
      </c>
      <c r="O174" s="14" t="s">
        <v>1213</v>
      </c>
      <c r="P174" s="14" t="s">
        <v>1213</v>
      </c>
      <c r="Q174" s="14" t="s">
        <v>1213</v>
      </c>
      <c r="R174" s="14" t="s">
        <v>1213</v>
      </c>
    </row>
    <row r="175" spans="1:18" ht="15" customHeight="1" x14ac:dyDescent="0.2">
      <c r="A175" s="14" t="e">
        <f ca="1"/>
        <v>#NAME?</v>
      </c>
      <c r="B175" s="14" t="s">
        <v>227</v>
      </c>
      <c r="C175" s="14" t="s">
        <v>4573</v>
      </c>
      <c r="D175" s="89">
        <v>45115</v>
      </c>
      <c r="E175" s="14" t="s">
        <v>4369</v>
      </c>
      <c r="F175" s="14" t="s">
        <v>4370</v>
      </c>
      <c r="G175" s="14" t="s">
        <v>4371</v>
      </c>
      <c r="H175" s="14" t="s">
        <v>4375</v>
      </c>
      <c r="I175" s="14" t="s">
        <v>1376</v>
      </c>
      <c r="J175" s="14" t="s">
        <v>1211</v>
      </c>
      <c r="K175" s="14" t="s">
        <v>4373</v>
      </c>
      <c r="L175" s="14" t="s">
        <v>1213</v>
      </c>
      <c r="M175" s="14" t="s">
        <v>1213</v>
      </c>
      <c r="N175" s="14" t="s">
        <v>1213</v>
      </c>
      <c r="O175" s="14" t="s">
        <v>1213</v>
      </c>
      <c r="P175" s="14" t="s">
        <v>1213</v>
      </c>
      <c r="Q175" s="14" t="s">
        <v>1213</v>
      </c>
      <c r="R175" s="14" t="s">
        <v>1213</v>
      </c>
    </row>
    <row r="176" spans="1:18" ht="15" customHeight="1" x14ac:dyDescent="0.2">
      <c r="A176" s="14" t="e">
        <f ca="1"/>
        <v>#NAME?</v>
      </c>
      <c r="B176" s="14" t="s">
        <v>63</v>
      </c>
      <c r="C176" s="14" t="s">
        <v>4573</v>
      </c>
      <c r="D176" s="89">
        <v>45116</v>
      </c>
      <c r="E176" s="14" t="s">
        <v>4369</v>
      </c>
      <c r="F176" s="14" t="s">
        <v>4370</v>
      </c>
      <c r="G176" s="14" t="s">
        <v>4371</v>
      </c>
      <c r="H176" s="14" t="s">
        <v>4375</v>
      </c>
      <c r="I176" s="14" t="s">
        <v>1382</v>
      </c>
      <c r="J176" s="14" t="s">
        <v>1211</v>
      </c>
      <c r="K176" s="14" t="s">
        <v>4373</v>
      </c>
      <c r="L176" s="14" t="s">
        <v>1213</v>
      </c>
      <c r="M176" s="14" t="s">
        <v>1213</v>
      </c>
      <c r="N176" s="14" t="s">
        <v>1213</v>
      </c>
      <c r="O176" s="14" t="s">
        <v>1213</v>
      </c>
      <c r="P176" s="14" t="s">
        <v>1213</v>
      </c>
      <c r="Q176" s="14" t="s">
        <v>1213</v>
      </c>
      <c r="R176" s="14" t="s">
        <v>1213</v>
      </c>
    </row>
    <row r="177" spans="1:18" ht="15" customHeight="1" x14ac:dyDescent="0.2">
      <c r="A177" s="14" t="e">
        <f ca="1"/>
        <v>#NAME?</v>
      </c>
      <c r="B177" s="14" t="s">
        <v>258</v>
      </c>
      <c r="C177" s="14" t="s">
        <v>4573</v>
      </c>
      <c r="D177" s="89">
        <v>45117</v>
      </c>
      <c r="E177" s="14" t="s">
        <v>1250</v>
      </c>
      <c r="F177" s="14" t="s">
        <v>4370</v>
      </c>
      <c r="G177" s="14" t="s">
        <v>4641</v>
      </c>
      <c r="H177" s="14" t="s">
        <v>4374</v>
      </c>
      <c r="I177" s="14" t="s">
        <v>1382</v>
      </c>
      <c r="J177" s="14" t="s">
        <v>1211</v>
      </c>
      <c r="K177" s="14" t="s">
        <v>4373</v>
      </c>
      <c r="L177" s="14" t="s">
        <v>1213</v>
      </c>
      <c r="M177" s="14" t="s">
        <v>1213</v>
      </c>
      <c r="N177" s="14" t="s">
        <v>1213</v>
      </c>
      <c r="O177" s="14" t="s">
        <v>1213</v>
      </c>
      <c r="P177" s="14" t="s">
        <v>1213</v>
      </c>
      <c r="Q177" s="14" t="s">
        <v>1213</v>
      </c>
      <c r="R177" s="14" t="s">
        <v>1213</v>
      </c>
    </row>
    <row r="178" spans="1:18" ht="15" customHeight="1" x14ac:dyDescent="0.2">
      <c r="A178" s="14" t="e">
        <f ca="1"/>
        <v>#NAME?</v>
      </c>
      <c r="B178" s="14" t="s">
        <v>120</v>
      </c>
      <c r="C178" s="14" t="s">
        <v>4573</v>
      </c>
      <c r="D178" s="89">
        <v>45117</v>
      </c>
      <c r="E178" s="14" t="s">
        <v>1250</v>
      </c>
      <c r="F178" s="14" t="s">
        <v>4370</v>
      </c>
      <c r="G178" s="14" t="s">
        <v>4371</v>
      </c>
      <c r="H178" s="14" t="s">
        <v>4376</v>
      </c>
      <c r="I178" s="14" t="s">
        <v>1382</v>
      </c>
      <c r="J178" s="14" t="s">
        <v>1211</v>
      </c>
      <c r="K178" s="14" t="s">
        <v>4373</v>
      </c>
      <c r="L178" s="14" t="s">
        <v>1213</v>
      </c>
      <c r="M178" s="14" t="s">
        <v>1213</v>
      </c>
      <c r="N178" s="14" t="s">
        <v>1213</v>
      </c>
      <c r="O178" s="14" t="s">
        <v>1213</v>
      </c>
      <c r="P178" s="14" t="s">
        <v>1213</v>
      </c>
      <c r="Q178" s="14" t="s">
        <v>1213</v>
      </c>
      <c r="R178" s="14" t="s">
        <v>1213</v>
      </c>
    </row>
    <row r="179" spans="1:18" ht="15" customHeight="1" x14ac:dyDescent="0.2">
      <c r="A179" s="14" t="e">
        <f ca="1"/>
        <v>#NAME?</v>
      </c>
      <c r="B179" s="14" t="s">
        <v>4598</v>
      </c>
      <c r="C179" s="14" t="s">
        <v>4353</v>
      </c>
      <c r="D179" s="89">
        <v>45118</v>
      </c>
      <c r="E179" s="14" t="s">
        <v>1250</v>
      </c>
      <c r="F179" s="14" t="s">
        <v>4370</v>
      </c>
      <c r="G179" s="14" t="s">
        <v>4371</v>
      </c>
      <c r="H179" s="14" t="s">
        <v>4372</v>
      </c>
      <c r="I179" s="14" t="s">
        <v>1172</v>
      </c>
      <c r="J179" s="14" t="s">
        <v>1211</v>
      </c>
      <c r="K179" s="14" t="s">
        <v>4373</v>
      </c>
      <c r="L179" s="14" t="s">
        <v>1213</v>
      </c>
      <c r="M179" s="14" t="s">
        <v>1213</v>
      </c>
      <c r="N179" s="14" t="s">
        <v>1213</v>
      </c>
      <c r="O179" s="14" t="s">
        <v>1213</v>
      </c>
      <c r="P179" s="14" t="s">
        <v>1213</v>
      </c>
      <c r="Q179" s="14" t="s">
        <v>1213</v>
      </c>
      <c r="R179" s="14" t="s">
        <v>1213</v>
      </c>
    </row>
    <row r="180" spans="1:18" ht="15" customHeight="1" x14ac:dyDescent="0.2">
      <c r="A180" s="14" t="e">
        <f ca="1"/>
        <v>#NAME?</v>
      </c>
      <c r="B180" s="14" t="s">
        <v>4582</v>
      </c>
      <c r="C180" s="14" t="s">
        <v>4353</v>
      </c>
      <c r="D180" s="89">
        <v>45118</v>
      </c>
      <c r="E180" s="14" t="s">
        <v>1250</v>
      </c>
      <c r="F180" s="14" t="s">
        <v>4370</v>
      </c>
      <c r="G180" s="14" t="s">
        <v>4464</v>
      </c>
      <c r="H180" s="14" t="s">
        <v>4374</v>
      </c>
      <c r="I180" s="14" t="s">
        <v>1172</v>
      </c>
      <c r="J180" s="14" t="s">
        <v>1211</v>
      </c>
      <c r="K180" s="14" t="s">
        <v>4373</v>
      </c>
      <c r="L180" s="14" t="s">
        <v>1213</v>
      </c>
      <c r="M180" s="14" t="s">
        <v>1213</v>
      </c>
      <c r="N180" s="14" t="s">
        <v>1213</v>
      </c>
      <c r="O180" s="14" t="s">
        <v>1213</v>
      </c>
      <c r="P180" s="14" t="s">
        <v>1213</v>
      </c>
      <c r="Q180" s="14" t="s">
        <v>1213</v>
      </c>
      <c r="R180" s="14" t="s">
        <v>1213</v>
      </c>
    </row>
    <row r="181" spans="1:18" ht="15" customHeight="1" x14ac:dyDescent="0.2">
      <c r="A181" s="14" t="e">
        <f ca="1"/>
        <v>#NAME?</v>
      </c>
      <c r="B181" s="14" t="s">
        <v>119</v>
      </c>
      <c r="C181" s="14" t="s">
        <v>4573</v>
      </c>
      <c r="D181" s="89">
        <v>45118</v>
      </c>
      <c r="E181" s="14" t="s">
        <v>1250</v>
      </c>
      <c r="F181" s="14" t="s">
        <v>4370</v>
      </c>
      <c r="G181" s="14" t="s">
        <v>4371</v>
      </c>
      <c r="H181" s="14" t="s">
        <v>4374</v>
      </c>
      <c r="I181" s="14" t="s">
        <v>1382</v>
      </c>
      <c r="J181" s="14" t="s">
        <v>1211</v>
      </c>
      <c r="K181" s="14" t="s">
        <v>4373</v>
      </c>
      <c r="L181" s="14" t="s">
        <v>1213</v>
      </c>
      <c r="M181" s="14" t="s">
        <v>1213</v>
      </c>
      <c r="N181" s="14" t="s">
        <v>1213</v>
      </c>
      <c r="O181" s="14" t="s">
        <v>1213</v>
      </c>
      <c r="P181" s="14" t="s">
        <v>1213</v>
      </c>
      <c r="Q181" s="14" t="s">
        <v>1213</v>
      </c>
      <c r="R181" s="14" t="s">
        <v>1213</v>
      </c>
    </row>
    <row r="182" spans="1:18" ht="15" customHeight="1" x14ac:dyDescent="0.2">
      <c r="A182" s="14" t="e">
        <f ca="1"/>
        <v>#NAME?</v>
      </c>
      <c r="B182" s="14" t="s">
        <v>244</v>
      </c>
      <c r="C182" s="14" t="s">
        <v>4573</v>
      </c>
      <c r="D182" s="89">
        <v>45122</v>
      </c>
      <c r="E182" s="14" t="s">
        <v>4369</v>
      </c>
      <c r="F182" s="14" t="s">
        <v>4370</v>
      </c>
      <c r="G182" s="14" t="s">
        <v>4371</v>
      </c>
      <c r="H182" s="14" t="s">
        <v>4374</v>
      </c>
      <c r="I182" s="14" t="s">
        <v>1382</v>
      </c>
      <c r="J182" s="14" t="s">
        <v>1211</v>
      </c>
      <c r="K182" s="14" t="s">
        <v>4373</v>
      </c>
      <c r="L182" s="14" t="s">
        <v>1213</v>
      </c>
      <c r="M182" s="14" t="s">
        <v>1213</v>
      </c>
      <c r="N182" s="14" t="s">
        <v>1213</v>
      </c>
      <c r="O182" s="14" t="s">
        <v>1213</v>
      </c>
      <c r="P182" s="14" t="s">
        <v>1213</v>
      </c>
      <c r="Q182" s="14" t="s">
        <v>1213</v>
      </c>
      <c r="R182" s="14" t="s">
        <v>1213</v>
      </c>
    </row>
    <row r="183" spans="1:18" ht="15" customHeight="1" x14ac:dyDescent="0.2">
      <c r="A183" s="14" t="e">
        <f ca="1"/>
        <v>#NAME?</v>
      </c>
      <c r="B183" s="14" t="s">
        <v>178</v>
      </c>
      <c r="C183" s="14" t="s">
        <v>4573</v>
      </c>
      <c r="D183" s="89">
        <v>45122</v>
      </c>
      <c r="E183" s="14" t="s">
        <v>4369</v>
      </c>
      <c r="F183" s="14" t="s">
        <v>4370</v>
      </c>
      <c r="G183" s="14" t="s">
        <v>4371</v>
      </c>
      <c r="H183" s="14" t="s">
        <v>4376</v>
      </c>
      <c r="I183" s="14" t="s">
        <v>1382</v>
      </c>
      <c r="J183" s="14" t="s">
        <v>1211</v>
      </c>
      <c r="K183" s="14" t="s">
        <v>4373</v>
      </c>
      <c r="L183" s="14" t="s">
        <v>1213</v>
      </c>
      <c r="M183" s="14" t="s">
        <v>1213</v>
      </c>
      <c r="N183" s="14" t="s">
        <v>1213</v>
      </c>
      <c r="O183" s="14" t="s">
        <v>1213</v>
      </c>
      <c r="P183" s="14" t="s">
        <v>1213</v>
      </c>
      <c r="Q183" s="14" t="s">
        <v>1213</v>
      </c>
      <c r="R183" s="14" t="s">
        <v>1213</v>
      </c>
    </row>
    <row r="184" spans="1:18" ht="15" customHeight="1" x14ac:dyDescent="0.2">
      <c r="A184" s="14" t="e">
        <f ca="1"/>
        <v>#NAME?</v>
      </c>
      <c r="B184" s="14" t="s">
        <v>338</v>
      </c>
      <c r="C184" s="14" t="s">
        <v>4573</v>
      </c>
      <c r="D184" s="89">
        <v>45126</v>
      </c>
      <c r="E184" s="14" t="s">
        <v>4369</v>
      </c>
      <c r="F184" s="14" t="s">
        <v>4370</v>
      </c>
      <c r="G184" s="14" t="s">
        <v>4371</v>
      </c>
      <c r="H184" s="14" t="s">
        <v>4376</v>
      </c>
      <c r="I184" s="14" t="s">
        <v>1382</v>
      </c>
      <c r="J184" s="14" t="s">
        <v>1211</v>
      </c>
      <c r="K184" s="14" t="s">
        <v>4373</v>
      </c>
      <c r="L184" s="14" t="s">
        <v>1213</v>
      </c>
      <c r="M184" s="14" t="s">
        <v>1213</v>
      </c>
      <c r="N184" s="14" t="s">
        <v>1213</v>
      </c>
      <c r="O184" s="14" t="s">
        <v>1213</v>
      </c>
      <c r="P184" s="14" t="s">
        <v>1213</v>
      </c>
      <c r="Q184" s="14" t="s">
        <v>1213</v>
      </c>
      <c r="R184" s="14" t="s">
        <v>1213</v>
      </c>
    </row>
    <row r="185" spans="1:18" ht="15" customHeight="1" x14ac:dyDescent="0.2">
      <c r="A185" s="14" t="e">
        <f ca="1"/>
        <v>#NAME?</v>
      </c>
      <c r="B185" s="14" t="s">
        <v>80</v>
      </c>
      <c r="C185" s="14" t="s">
        <v>4573</v>
      </c>
      <c r="D185" s="89">
        <v>45127</v>
      </c>
      <c r="E185" s="14" t="s">
        <v>4378</v>
      </c>
      <c r="F185" s="14" t="s">
        <v>4379</v>
      </c>
      <c r="G185" s="14" t="s">
        <v>4493</v>
      </c>
      <c r="H185" s="14" t="s">
        <v>4372</v>
      </c>
      <c r="I185" s="14" t="s">
        <v>1382</v>
      </c>
      <c r="J185" s="14" t="s">
        <v>1211</v>
      </c>
      <c r="K185" s="14" t="s">
        <v>4373</v>
      </c>
      <c r="L185" s="14" t="s">
        <v>1213</v>
      </c>
      <c r="M185" s="14" t="s">
        <v>1213</v>
      </c>
      <c r="N185" s="14" t="s">
        <v>1213</v>
      </c>
      <c r="O185" s="14" t="s">
        <v>1213</v>
      </c>
      <c r="P185" s="14" t="s">
        <v>1213</v>
      </c>
      <c r="Q185" s="14" t="s">
        <v>1213</v>
      </c>
      <c r="R185" s="14" t="s">
        <v>1213</v>
      </c>
    </row>
    <row r="186" spans="1:18" ht="15" customHeight="1" x14ac:dyDescent="0.2">
      <c r="A186" s="14" t="e">
        <f ca="1"/>
        <v>#NAME?</v>
      </c>
      <c r="B186" s="14" t="s">
        <v>31</v>
      </c>
      <c r="C186" s="14" t="s">
        <v>4573</v>
      </c>
      <c r="D186" s="89">
        <v>45127</v>
      </c>
      <c r="E186" s="14" t="s">
        <v>4369</v>
      </c>
      <c r="F186" s="14" t="s">
        <v>4370</v>
      </c>
      <c r="G186" s="14" t="s">
        <v>4371</v>
      </c>
      <c r="H186" s="14" t="s">
        <v>4375</v>
      </c>
      <c r="I186" s="14" t="s">
        <v>1382</v>
      </c>
      <c r="J186" s="14" t="s">
        <v>1211</v>
      </c>
      <c r="K186" s="14" t="s">
        <v>4373</v>
      </c>
      <c r="L186" s="14" t="s">
        <v>1213</v>
      </c>
      <c r="M186" s="14" t="s">
        <v>1213</v>
      </c>
      <c r="N186" s="14" t="s">
        <v>1213</v>
      </c>
      <c r="O186" s="14" t="s">
        <v>1213</v>
      </c>
      <c r="P186" s="14" t="s">
        <v>1213</v>
      </c>
      <c r="Q186" s="14" t="s">
        <v>1213</v>
      </c>
      <c r="R186" s="14" t="s">
        <v>1213</v>
      </c>
    </row>
    <row r="187" spans="1:18" ht="15" customHeight="1" x14ac:dyDescent="0.2">
      <c r="A187" s="14" t="e">
        <f ca="1"/>
        <v>#NAME?</v>
      </c>
      <c r="B187" s="14" t="s">
        <v>36</v>
      </c>
      <c r="C187" s="14" t="s">
        <v>4573</v>
      </c>
      <c r="D187" s="89">
        <v>45127</v>
      </c>
      <c r="E187" s="14" t="s">
        <v>4369</v>
      </c>
      <c r="F187" s="14" t="s">
        <v>4370</v>
      </c>
      <c r="G187" s="14" t="s">
        <v>4371</v>
      </c>
      <c r="H187" s="14" t="s">
        <v>4375</v>
      </c>
      <c r="I187" s="14" t="s">
        <v>1382</v>
      </c>
      <c r="J187" s="14" t="s">
        <v>1211</v>
      </c>
      <c r="K187" s="14" t="s">
        <v>4373</v>
      </c>
      <c r="L187" s="14" t="s">
        <v>1213</v>
      </c>
      <c r="M187" s="14" t="s">
        <v>1213</v>
      </c>
      <c r="N187" s="14" t="s">
        <v>1213</v>
      </c>
      <c r="O187" s="14" t="s">
        <v>1213</v>
      </c>
      <c r="P187" s="14" t="s">
        <v>1213</v>
      </c>
      <c r="Q187" s="14" t="s">
        <v>1213</v>
      </c>
      <c r="R187" s="14" t="s">
        <v>1213</v>
      </c>
    </row>
    <row r="188" spans="1:18" ht="15" customHeight="1" x14ac:dyDescent="0.2">
      <c r="A188" s="14" t="e">
        <f ca="1"/>
        <v>#NAME?</v>
      </c>
      <c r="B188" s="14" t="s">
        <v>130</v>
      </c>
      <c r="C188" s="14" t="s">
        <v>4573</v>
      </c>
      <c r="D188" s="89">
        <v>45128</v>
      </c>
      <c r="E188" s="14" t="s">
        <v>4369</v>
      </c>
      <c r="F188" s="14" t="s">
        <v>4370</v>
      </c>
      <c r="G188" s="14" t="s">
        <v>4371</v>
      </c>
      <c r="H188" s="14" t="s">
        <v>4372</v>
      </c>
      <c r="I188" s="14" t="s">
        <v>1382</v>
      </c>
      <c r="J188" s="14" t="s">
        <v>1211</v>
      </c>
      <c r="K188" s="14" t="s">
        <v>4373</v>
      </c>
      <c r="L188" s="14" t="s">
        <v>1213</v>
      </c>
      <c r="M188" s="14" t="s">
        <v>1213</v>
      </c>
      <c r="N188" s="14" t="s">
        <v>1213</v>
      </c>
      <c r="O188" s="14" t="s">
        <v>1213</v>
      </c>
      <c r="P188" s="14" t="s">
        <v>1213</v>
      </c>
      <c r="Q188" s="14" t="s">
        <v>1213</v>
      </c>
      <c r="R188" s="14" t="s">
        <v>1213</v>
      </c>
    </row>
    <row r="189" spans="1:18" ht="15" customHeight="1" x14ac:dyDescent="0.2">
      <c r="A189" s="14" t="e">
        <f ca="1"/>
        <v>#NAME?</v>
      </c>
      <c r="B189" s="14" t="s">
        <v>4642</v>
      </c>
      <c r="C189" s="14" t="s">
        <v>4586</v>
      </c>
      <c r="D189" s="89">
        <v>45128</v>
      </c>
      <c r="E189" s="14" t="s">
        <v>1250</v>
      </c>
      <c r="F189" s="14" t="s">
        <v>1250</v>
      </c>
      <c r="G189" s="14" t="s">
        <v>4385</v>
      </c>
      <c r="H189" s="14" t="s">
        <v>4374</v>
      </c>
      <c r="I189" s="14" t="s">
        <v>1172</v>
      </c>
      <c r="J189" s="14" t="s">
        <v>1211</v>
      </c>
      <c r="K189" s="14" t="s">
        <v>4373</v>
      </c>
      <c r="L189" s="14" t="s">
        <v>1213</v>
      </c>
      <c r="M189" s="14" t="s">
        <v>1213</v>
      </c>
      <c r="N189" s="14" t="s">
        <v>1213</v>
      </c>
      <c r="O189" s="14" t="s">
        <v>1213</v>
      </c>
      <c r="P189" s="14" t="s">
        <v>1213</v>
      </c>
      <c r="Q189" s="14" t="s">
        <v>1213</v>
      </c>
      <c r="R189" s="14" t="s">
        <v>1213</v>
      </c>
    </row>
    <row r="190" spans="1:18" ht="15" customHeight="1" x14ac:dyDescent="0.2">
      <c r="A190" s="14" t="e">
        <f ca="1"/>
        <v>#NAME?</v>
      </c>
      <c r="B190" s="14" t="s">
        <v>21</v>
      </c>
      <c r="C190" s="14" t="s">
        <v>4573</v>
      </c>
      <c r="D190" s="89">
        <v>45129</v>
      </c>
      <c r="E190" s="14" t="s">
        <v>4369</v>
      </c>
      <c r="F190" s="14" t="s">
        <v>4370</v>
      </c>
      <c r="G190" s="14" t="s">
        <v>4371</v>
      </c>
      <c r="H190" s="14" t="s">
        <v>4372</v>
      </c>
      <c r="I190" s="14" t="s">
        <v>1382</v>
      </c>
      <c r="J190" s="14" t="s">
        <v>1211</v>
      </c>
      <c r="K190" s="14" t="s">
        <v>4373</v>
      </c>
      <c r="L190" s="14" t="s">
        <v>1213</v>
      </c>
      <c r="M190" s="14" t="s">
        <v>1213</v>
      </c>
      <c r="N190" s="14" t="s">
        <v>1213</v>
      </c>
      <c r="O190" s="14" t="s">
        <v>1213</v>
      </c>
      <c r="P190" s="14" t="s">
        <v>1213</v>
      </c>
      <c r="Q190" s="14" t="s">
        <v>1213</v>
      </c>
      <c r="R190" s="14" t="s">
        <v>1213</v>
      </c>
    </row>
    <row r="191" spans="1:18" ht="15" customHeight="1" x14ac:dyDescent="0.2">
      <c r="A191" s="14" t="e">
        <f ca="1"/>
        <v>#NAME?</v>
      </c>
      <c r="B191" s="14" t="s">
        <v>223</v>
      </c>
      <c r="C191" s="14" t="s">
        <v>4573</v>
      </c>
      <c r="D191" s="89">
        <v>45129</v>
      </c>
      <c r="E191" s="14" t="s">
        <v>4378</v>
      </c>
      <c r="F191" s="14" t="s">
        <v>4379</v>
      </c>
      <c r="G191" s="14" t="s">
        <v>4493</v>
      </c>
      <c r="H191" s="14" t="s">
        <v>4375</v>
      </c>
      <c r="I191" s="14" t="s">
        <v>1382</v>
      </c>
      <c r="J191" s="14" t="s">
        <v>1211</v>
      </c>
      <c r="K191" s="14" t="s">
        <v>4373</v>
      </c>
      <c r="L191" s="14" t="s">
        <v>4373</v>
      </c>
      <c r="M191" s="14" t="s">
        <v>1213</v>
      </c>
      <c r="N191" s="14" t="s">
        <v>1213</v>
      </c>
      <c r="O191" s="14" t="s">
        <v>1213</v>
      </c>
      <c r="P191" s="14" t="s">
        <v>1213</v>
      </c>
      <c r="Q191" s="14" t="s">
        <v>1213</v>
      </c>
      <c r="R191" s="14" t="s">
        <v>1213</v>
      </c>
    </row>
    <row r="192" spans="1:18" ht="15" customHeight="1" x14ac:dyDescent="0.2">
      <c r="A192" s="14" t="e">
        <f ca="1"/>
        <v>#NAME?</v>
      </c>
      <c r="B192" s="14" t="s">
        <v>108</v>
      </c>
      <c r="C192" s="14" t="s">
        <v>4573</v>
      </c>
      <c r="D192" s="89">
        <v>45130</v>
      </c>
      <c r="E192" s="14" t="s">
        <v>4369</v>
      </c>
      <c r="F192" s="14" t="s">
        <v>1250</v>
      </c>
      <c r="G192" s="14" t="s">
        <v>4400</v>
      </c>
      <c r="H192" s="14" t="s">
        <v>4374</v>
      </c>
      <c r="I192" s="14" t="s">
        <v>1382</v>
      </c>
      <c r="J192" s="14" t="s">
        <v>1211</v>
      </c>
      <c r="K192" s="14" t="s">
        <v>4373</v>
      </c>
      <c r="L192" s="14" t="s">
        <v>4373</v>
      </c>
      <c r="M192" s="14" t="s">
        <v>1213</v>
      </c>
      <c r="N192" s="14" t="s">
        <v>1213</v>
      </c>
      <c r="O192" s="14" t="s">
        <v>1213</v>
      </c>
      <c r="P192" s="14" t="s">
        <v>1213</v>
      </c>
      <c r="Q192" s="14" t="s">
        <v>1213</v>
      </c>
      <c r="R192" s="14" t="s">
        <v>1213</v>
      </c>
    </row>
    <row r="193" spans="1:18" ht="15" customHeight="1" x14ac:dyDescent="0.2">
      <c r="A193" s="14" t="e">
        <f ca="1"/>
        <v>#NAME?</v>
      </c>
      <c r="B193" s="14" t="s">
        <v>86</v>
      </c>
      <c r="C193" s="14" t="s">
        <v>4573</v>
      </c>
      <c r="D193" s="89">
        <v>45130</v>
      </c>
      <c r="E193" s="14" t="s">
        <v>4369</v>
      </c>
      <c r="F193" s="14" t="s">
        <v>4370</v>
      </c>
      <c r="G193" s="14" t="s">
        <v>4643</v>
      </c>
      <c r="H193" s="14" t="s">
        <v>4374</v>
      </c>
      <c r="I193" s="14" t="s">
        <v>1382</v>
      </c>
      <c r="J193" s="14" t="s">
        <v>1211</v>
      </c>
      <c r="K193" s="14" t="s">
        <v>4373</v>
      </c>
      <c r="L193" s="14" t="s">
        <v>4373</v>
      </c>
      <c r="M193" s="14" t="s">
        <v>1213</v>
      </c>
      <c r="N193" s="14" t="s">
        <v>1213</v>
      </c>
      <c r="O193" s="14" t="s">
        <v>1213</v>
      </c>
      <c r="P193" s="14" t="s">
        <v>1213</v>
      </c>
      <c r="Q193" s="14" t="s">
        <v>1213</v>
      </c>
      <c r="R193" s="14" t="s">
        <v>1213</v>
      </c>
    </row>
    <row r="194" spans="1:18" ht="15" customHeight="1" x14ac:dyDescent="0.2">
      <c r="A194" s="14" t="e">
        <f ca="1"/>
        <v>#NAME?</v>
      </c>
      <c r="B194" s="5" t="s">
        <v>478</v>
      </c>
      <c r="C194" s="14" t="s">
        <v>4573</v>
      </c>
      <c r="D194" s="89">
        <v>45131</v>
      </c>
      <c r="E194" s="14" t="s">
        <v>1250</v>
      </c>
      <c r="F194" s="14" t="s">
        <v>1250</v>
      </c>
      <c r="G194" s="14" t="s">
        <v>4385</v>
      </c>
      <c r="H194" s="14" t="s">
        <v>4376</v>
      </c>
      <c r="I194" s="14" t="s">
        <v>1382</v>
      </c>
      <c r="J194" s="14" t="s">
        <v>1211</v>
      </c>
      <c r="K194" s="14" t="s">
        <v>4373</v>
      </c>
      <c r="L194" s="14" t="s">
        <v>1213</v>
      </c>
      <c r="M194" s="14" t="s">
        <v>1213</v>
      </c>
      <c r="N194" s="14" t="s">
        <v>1213</v>
      </c>
      <c r="O194" s="14" t="s">
        <v>1213</v>
      </c>
      <c r="P194" s="14" t="s">
        <v>1213</v>
      </c>
      <c r="Q194" s="14" t="s">
        <v>1213</v>
      </c>
      <c r="R194" s="14" t="s">
        <v>1213</v>
      </c>
    </row>
    <row r="195" spans="1:18" ht="15" customHeight="1" x14ac:dyDescent="0.2">
      <c r="A195" s="14" t="e">
        <f ca="1"/>
        <v>#NAME?</v>
      </c>
      <c r="B195" s="14" t="s">
        <v>4644</v>
      </c>
      <c r="C195" s="14" t="s">
        <v>4573</v>
      </c>
      <c r="D195" s="89">
        <v>45132</v>
      </c>
      <c r="E195" s="14" t="s">
        <v>4369</v>
      </c>
      <c r="F195" s="14" t="s">
        <v>4378</v>
      </c>
      <c r="G195" s="14" t="s">
        <v>4416</v>
      </c>
      <c r="H195" s="14" t="s">
        <v>4374</v>
      </c>
      <c r="I195" s="14" t="s">
        <v>1376</v>
      </c>
      <c r="J195" s="14" t="s">
        <v>1211</v>
      </c>
      <c r="K195" s="14" t="s">
        <v>4373</v>
      </c>
      <c r="L195" s="14" t="s">
        <v>1213</v>
      </c>
      <c r="M195" s="14" t="s">
        <v>1213</v>
      </c>
      <c r="N195" s="14" t="s">
        <v>1213</v>
      </c>
      <c r="O195" s="14" t="s">
        <v>1213</v>
      </c>
      <c r="P195" s="14" t="s">
        <v>1213</v>
      </c>
      <c r="Q195" s="14" t="s">
        <v>1213</v>
      </c>
      <c r="R195" s="14" t="s">
        <v>1213</v>
      </c>
    </row>
    <row r="196" spans="1:18" ht="15" customHeight="1" x14ac:dyDescent="0.2">
      <c r="A196" s="14" t="e">
        <f ca="1"/>
        <v>#NAME?</v>
      </c>
      <c r="B196" s="14" t="s">
        <v>4344</v>
      </c>
      <c r="C196" s="14" t="s">
        <v>4573</v>
      </c>
      <c r="D196" s="89">
        <v>45133</v>
      </c>
      <c r="E196" s="14" t="s">
        <v>4369</v>
      </c>
      <c r="F196" s="14" t="s">
        <v>4370</v>
      </c>
      <c r="G196" s="14" t="s">
        <v>4371</v>
      </c>
      <c r="H196" s="14" t="s">
        <v>4376</v>
      </c>
      <c r="I196" s="14" t="s">
        <v>1382</v>
      </c>
      <c r="J196" s="14" t="s">
        <v>1211</v>
      </c>
      <c r="K196" s="14" t="s">
        <v>4373</v>
      </c>
      <c r="L196" s="14" t="s">
        <v>1213</v>
      </c>
      <c r="M196" s="14" t="s">
        <v>1213</v>
      </c>
      <c r="N196" s="14" t="s">
        <v>1213</v>
      </c>
      <c r="O196" s="14" t="s">
        <v>1213</v>
      </c>
      <c r="P196" s="14" t="s">
        <v>1213</v>
      </c>
      <c r="Q196" s="14" t="s">
        <v>1213</v>
      </c>
      <c r="R196" s="14" t="s">
        <v>1213</v>
      </c>
    </row>
    <row r="197" spans="1:18" ht="15" customHeight="1" x14ac:dyDescent="0.2">
      <c r="A197" s="14" t="e">
        <f ca="1"/>
        <v>#NAME?</v>
      </c>
      <c r="B197" s="14" t="s">
        <v>18</v>
      </c>
      <c r="C197" s="14" t="s">
        <v>4573</v>
      </c>
      <c r="D197" s="89">
        <v>45133</v>
      </c>
      <c r="E197" s="14" t="s">
        <v>4369</v>
      </c>
      <c r="F197" s="14" t="s">
        <v>4370</v>
      </c>
      <c r="G197" s="14" t="s">
        <v>4371</v>
      </c>
      <c r="H197" s="14" t="s">
        <v>4375</v>
      </c>
      <c r="I197" s="14" t="s">
        <v>1382</v>
      </c>
      <c r="J197" s="14" t="s">
        <v>1211</v>
      </c>
      <c r="K197" s="14" t="s">
        <v>4373</v>
      </c>
      <c r="L197" s="14" t="s">
        <v>1213</v>
      </c>
      <c r="M197" s="14" t="s">
        <v>1213</v>
      </c>
      <c r="N197" s="14" t="s">
        <v>1213</v>
      </c>
      <c r="O197" s="14" t="s">
        <v>1213</v>
      </c>
      <c r="P197" s="14" t="s">
        <v>1213</v>
      </c>
      <c r="Q197" s="14" t="s">
        <v>1213</v>
      </c>
      <c r="R197" s="14" t="s">
        <v>1213</v>
      </c>
    </row>
    <row r="198" spans="1:18" ht="15" customHeight="1" x14ac:dyDescent="0.2">
      <c r="A198" s="14" t="e">
        <f ca="1"/>
        <v>#NAME?</v>
      </c>
      <c r="B198" s="14" t="s">
        <v>191</v>
      </c>
      <c r="C198" s="14" t="s">
        <v>4573</v>
      </c>
      <c r="D198" s="89">
        <v>45133</v>
      </c>
      <c r="E198" s="14" t="s">
        <v>1250</v>
      </c>
      <c r="F198" s="14" t="s">
        <v>4378</v>
      </c>
      <c r="G198" s="14" t="s">
        <v>4645</v>
      </c>
      <c r="H198" s="14" t="s">
        <v>4372</v>
      </c>
      <c r="I198" s="14" t="s">
        <v>1382</v>
      </c>
      <c r="J198" s="14" t="s">
        <v>1211</v>
      </c>
      <c r="K198" s="14" t="s">
        <v>4373</v>
      </c>
      <c r="L198" s="14" t="s">
        <v>1213</v>
      </c>
      <c r="M198" s="14" t="s">
        <v>1213</v>
      </c>
      <c r="N198" s="14" t="s">
        <v>1213</v>
      </c>
      <c r="O198" s="14" t="s">
        <v>1213</v>
      </c>
      <c r="P198" s="14" t="s">
        <v>1213</v>
      </c>
      <c r="Q198" s="14" t="s">
        <v>1213</v>
      </c>
      <c r="R198" s="14" t="s">
        <v>1213</v>
      </c>
    </row>
    <row r="199" spans="1:18" ht="15" customHeight="1" x14ac:dyDescent="0.2">
      <c r="A199" s="14" t="e">
        <f ca="1"/>
        <v>#NAME?</v>
      </c>
      <c r="B199" s="14" t="s">
        <v>186</v>
      </c>
      <c r="C199" s="14" t="s">
        <v>4573</v>
      </c>
      <c r="D199" s="89">
        <v>45134</v>
      </c>
      <c r="E199" s="14" t="s">
        <v>4369</v>
      </c>
      <c r="F199" s="14" t="s">
        <v>4370</v>
      </c>
      <c r="G199" s="14" t="s">
        <v>4371</v>
      </c>
      <c r="H199" s="14" t="s">
        <v>4372</v>
      </c>
      <c r="I199" s="14" t="s">
        <v>1382</v>
      </c>
      <c r="J199" s="14" t="s">
        <v>1211</v>
      </c>
      <c r="K199" s="14" t="s">
        <v>4373</v>
      </c>
      <c r="L199" s="14" t="s">
        <v>1213</v>
      </c>
      <c r="M199" s="14" t="s">
        <v>1213</v>
      </c>
      <c r="N199" s="14" t="s">
        <v>1213</v>
      </c>
      <c r="O199" s="14" t="s">
        <v>1213</v>
      </c>
      <c r="P199" s="14" t="s">
        <v>1213</v>
      </c>
      <c r="Q199" s="14" t="s">
        <v>1213</v>
      </c>
      <c r="R199" s="14" t="s">
        <v>1213</v>
      </c>
    </row>
    <row r="200" spans="1:18" ht="15" customHeight="1" x14ac:dyDescent="0.2">
      <c r="A200" s="14" t="e">
        <f ca="1"/>
        <v>#NAME?</v>
      </c>
      <c r="B200" s="14" t="s">
        <v>4646</v>
      </c>
      <c r="C200" s="14" t="s">
        <v>4586</v>
      </c>
      <c r="D200" s="89">
        <v>45134</v>
      </c>
      <c r="E200" s="14" t="s">
        <v>4378</v>
      </c>
      <c r="F200" s="14" t="s">
        <v>4379</v>
      </c>
      <c r="G200" s="14" t="s">
        <v>4493</v>
      </c>
      <c r="H200" s="14" t="s">
        <v>4374</v>
      </c>
      <c r="I200" s="14" t="s">
        <v>4586</v>
      </c>
      <c r="J200" s="14"/>
      <c r="K200" s="14" t="s">
        <v>4373</v>
      </c>
      <c r="L200" s="14" t="s">
        <v>1213</v>
      </c>
      <c r="M200" s="14" t="s">
        <v>4584</v>
      </c>
      <c r="N200" s="14" t="s">
        <v>1213</v>
      </c>
      <c r="O200" s="14" t="s">
        <v>1213</v>
      </c>
      <c r="P200" s="14" t="s">
        <v>1213</v>
      </c>
      <c r="Q200" s="14" t="s">
        <v>1213</v>
      </c>
      <c r="R200" s="14" t="s">
        <v>1213</v>
      </c>
    </row>
    <row r="201" spans="1:18" ht="15" customHeight="1" x14ac:dyDescent="0.2">
      <c r="A201" s="14" t="e">
        <f ca="1"/>
        <v>#NAME?</v>
      </c>
      <c r="B201" s="14" t="s">
        <v>313</v>
      </c>
      <c r="C201" s="14" t="s">
        <v>4573</v>
      </c>
      <c r="D201" s="89">
        <v>45134</v>
      </c>
      <c r="E201" s="14" t="s">
        <v>4369</v>
      </c>
      <c r="F201" s="14" t="s">
        <v>4370</v>
      </c>
      <c r="G201" s="14" t="s">
        <v>4371</v>
      </c>
      <c r="H201" s="14" t="s">
        <v>4374</v>
      </c>
      <c r="I201" s="14" t="s">
        <v>1382</v>
      </c>
      <c r="J201" s="14" t="s">
        <v>1211</v>
      </c>
      <c r="K201" s="14" t="s">
        <v>4373</v>
      </c>
      <c r="L201" s="14" t="s">
        <v>1213</v>
      </c>
      <c r="M201" s="14" t="s">
        <v>1213</v>
      </c>
      <c r="N201" s="14" t="s">
        <v>1213</v>
      </c>
      <c r="O201" s="14" t="s">
        <v>1213</v>
      </c>
      <c r="P201" s="14" t="s">
        <v>1213</v>
      </c>
      <c r="Q201" s="14" t="s">
        <v>1213</v>
      </c>
      <c r="R201" s="14" t="s">
        <v>1213</v>
      </c>
    </row>
    <row r="202" spans="1:18" ht="15" customHeight="1" x14ac:dyDescent="0.2">
      <c r="A202" s="14" t="e">
        <f ca="1"/>
        <v>#NAME?</v>
      </c>
      <c r="B202" s="14" t="s">
        <v>4356</v>
      </c>
      <c r="C202" s="14" t="s">
        <v>4573</v>
      </c>
      <c r="D202" s="89">
        <v>45135</v>
      </c>
      <c r="E202" s="14" t="s">
        <v>4369</v>
      </c>
      <c r="F202" s="14" t="s">
        <v>4370</v>
      </c>
      <c r="G202" s="14" t="s">
        <v>4371</v>
      </c>
      <c r="H202" s="14" t="s">
        <v>4376</v>
      </c>
      <c r="I202" s="14" t="s">
        <v>1249</v>
      </c>
      <c r="J202" s="14" t="s">
        <v>1211</v>
      </c>
      <c r="K202" s="14" t="s">
        <v>4373</v>
      </c>
      <c r="L202" s="14" t="s">
        <v>1213</v>
      </c>
      <c r="M202" s="14" t="s">
        <v>1213</v>
      </c>
      <c r="N202" s="14" t="s">
        <v>1213</v>
      </c>
      <c r="O202" s="14" t="s">
        <v>1213</v>
      </c>
      <c r="P202" s="14" t="s">
        <v>1213</v>
      </c>
      <c r="Q202" s="14" t="s">
        <v>1213</v>
      </c>
      <c r="R202" s="14" t="s">
        <v>1213</v>
      </c>
    </row>
    <row r="203" spans="1:18" ht="15" customHeight="1" x14ac:dyDescent="0.2">
      <c r="A203" s="14" t="e">
        <f ca="1"/>
        <v>#NAME?</v>
      </c>
      <c r="B203" s="14" t="s">
        <v>4647</v>
      </c>
      <c r="C203" s="14" t="s">
        <v>4586</v>
      </c>
      <c r="D203" s="89">
        <v>45135</v>
      </c>
      <c r="E203" s="14" t="s">
        <v>4378</v>
      </c>
      <c r="F203" s="14" t="s">
        <v>4379</v>
      </c>
      <c r="G203" s="14" t="s">
        <v>4493</v>
      </c>
      <c r="H203" s="14" t="s">
        <v>4374</v>
      </c>
      <c r="I203" s="14" t="s">
        <v>4586</v>
      </c>
      <c r="J203" s="14" t="s">
        <v>1211</v>
      </c>
      <c r="K203" s="14" t="s">
        <v>4373</v>
      </c>
      <c r="L203" s="14" t="s">
        <v>1213</v>
      </c>
      <c r="M203" s="14" t="s">
        <v>1213</v>
      </c>
      <c r="N203" s="14" t="s">
        <v>1213</v>
      </c>
      <c r="O203" s="14" t="s">
        <v>1213</v>
      </c>
      <c r="P203" s="14" t="s">
        <v>1213</v>
      </c>
      <c r="Q203" s="14" t="s">
        <v>1213</v>
      </c>
      <c r="R203" s="14" t="s">
        <v>1213</v>
      </c>
    </row>
    <row r="204" spans="1:18" ht="15" customHeight="1" x14ac:dyDescent="0.2">
      <c r="A204" s="14" t="e">
        <f ca="1"/>
        <v>#NAME?</v>
      </c>
      <c r="B204" s="14" t="s">
        <v>4646</v>
      </c>
      <c r="C204" s="14" t="s">
        <v>4586</v>
      </c>
      <c r="D204" s="89">
        <v>45135</v>
      </c>
      <c r="E204" s="14" t="s">
        <v>4378</v>
      </c>
      <c r="F204" s="14" t="s">
        <v>4379</v>
      </c>
      <c r="G204" s="14" t="s">
        <v>4493</v>
      </c>
      <c r="H204" s="14" t="s">
        <v>4374</v>
      </c>
      <c r="I204" s="14" t="s">
        <v>4586</v>
      </c>
      <c r="J204" s="14" t="s">
        <v>1211</v>
      </c>
      <c r="K204" s="14" t="s">
        <v>4373</v>
      </c>
      <c r="L204" s="14" t="s">
        <v>1213</v>
      </c>
      <c r="M204" s="14" t="s">
        <v>1213</v>
      </c>
      <c r="N204" s="14" t="s">
        <v>1213</v>
      </c>
      <c r="O204" s="14" t="s">
        <v>1213</v>
      </c>
      <c r="P204" s="14" t="s">
        <v>1213</v>
      </c>
      <c r="Q204" s="14" t="s">
        <v>1213</v>
      </c>
      <c r="R204" s="14" t="s">
        <v>1213</v>
      </c>
    </row>
    <row r="205" spans="1:18" ht="15" customHeight="1" x14ac:dyDescent="0.2">
      <c r="A205" s="14" t="e">
        <f ca="1"/>
        <v>#NAME?</v>
      </c>
      <c r="B205" s="14" t="s">
        <v>140</v>
      </c>
      <c r="C205" s="14" t="s">
        <v>4573</v>
      </c>
      <c r="D205" s="89">
        <v>45135</v>
      </c>
      <c r="E205" s="14" t="s">
        <v>4369</v>
      </c>
      <c r="F205" s="14" t="s">
        <v>4370</v>
      </c>
      <c r="G205" s="14" t="s">
        <v>4371</v>
      </c>
      <c r="H205" s="14" t="s">
        <v>4372</v>
      </c>
      <c r="I205" s="14" t="s">
        <v>1376</v>
      </c>
      <c r="J205" s="14" t="s">
        <v>1211</v>
      </c>
      <c r="K205" s="14" t="s">
        <v>4373</v>
      </c>
      <c r="L205" s="14" t="s">
        <v>1213</v>
      </c>
      <c r="M205" s="14" t="s">
        <v>1213</v>
      </c>
      <c r="N205" s="14" t="s">
        <v>1213</v>
      </c>
      <c r="O205" s="14" t="s">
        <v>1213</v>
      </c>
      <c r="P205" s="14" t="s">
        <v>1213</v>
      </c>
      <c r="Q205" s="14" t="s">
        <v>1213</v>
      </c>
      <c r="R205" s="14" t="s">
        <v>1213</v>
      </c>
    </row>
    <row r="206" spans="1:18" ht="15" customHeight="1" x14ac:dyDescent="0.2">
      <c r="A206" s="14" t="e">
        <f ca="1"/>
        <v>#NAME?</v>
      </c>
      <c r="B206" s="14" t="s">
        <v>188</v>
      </c>
      <c r="C206" s="14" t="s">
        <v>4573</v>
      </c>
      <c r="D206" s="89">
        <v>45135</v>
      </c>
      <c r="E206" s="14" t="s">
        <v>4369</v>
      </c>
      <c r="F206" s="14" t="s">
        <v>4370</v>
      </c>
      <c r="G206" s="14" t="s">
        <v>4371</v>
      </c>
      <c r="H206" s="14" t="s">
        <v>4372</v>
      </c>
      <c r="I206" s="14" t="s">
        <v>1376</v>
      </c>
      <c r="J206" s="14" t="s">
        <v>1211</v>
      </c>
      <c r="K206" s="14" t="s">
        <v>4373</v>
      </c>
      <c r="L206" s="14" t="s">
        <v>1213</v>
      </c>
      <c r="M206" s="14" t="s">
        <v>1213</v>
      </c>
      <c r="N206" s="14" t="s">
        <v>1213</v>
      </c>
      <c r="O206" s="14" t="s">
        <v>1213</v>
      </c>
      <c r="P206" s="14" t="s">
        <v>1213</v>
      </c>
      <c r="Q206" s="14" t="s">
        <v>1213</v>
      </c>
      <c r="R206" s="14" t="s">
        <v>1213</v>
      </c>
    </row>
    <row r="207" spans="1:18" ht="15" customHeight="1" x14ac:dyDescent="0.2">
      <c r="A207" s="14" t="e">
        <f ca="1"/>
        <v>#NAME?</v>
      </c>
      <c r="B207" s="14" t="s">
        <v>4596</v>
      </c>
      <c r="C207" s="14" t="s">
        <v>4353</v>
      </c>
      <c r="D207" s="89">
        <v>45138</v>
      </c>
      <c r="E207" s="14" t="s">
        <v>1250</v>
      </c>
      <c r="F207" s="14" t="s">
        <v>1250</v>
      </c>
      <c r="G207" s="14" t="s">
        <v>4371</v>
      </c>
      <c r="H207" s="14" t="s">
        <v>4372</v>
      </c>
      <c r="I207" s="14" t="s">
        <v>1172</v>
      </c>
      <c r="J207" s="14" t="s">
        <v>1211</v>
      </c>
      <c r="K207" s="14" t="s">
        <v>4373</v>
      </c>
      <c r="L207" s="14" t="s">
        <v>1213</v>
      </c>
      <c r="M207" s="14" t="s">
        <v>1213</v>
      </c>
      <c r="N207" s="14" t="s">
        <v>1213</v>
      </c>
      <c r="O207" s="14" t="s">
        <v>1213</v>
      </c>
      <c r="P207" s="14" t="s">
        <v>1213</v>
      </c>
      <c r="Q207" s="14" t="s">
        <v>1213</v>
      </c>
      <c r="R207" s="14" t="s">
        <v>1213</v>
      </c>
    </row>
    <row r="208" spans="1:18" ht="15" customHeight="1" x14ac:dyDescent="0.2">
      <c r="A208" s="14" t="e">
        <f ca="1"/>
        <v>#NAME?</v>
      </c>
      <c r="B208" s="5" t="s">
        <v>4648</v>
      </c>
      <c r="C208" s="14" t="s">
        <v>4353</v>
      </c>
      <c r="D208" s="131">
        <v>45138</v>
      </c>
      <c r="E208" s="14" t="s">
        <v>1250</v>
      </c>
      <c r="F208" s="14" t="s">
        <v>4378</v>
      </c>
      <c r="G208" s="14" t="s">
        <v>4649</v>
      </c>
      <c r="H208" s="14" t="s">
        <v>4372</v>
      </c>
      <c r="I208" s="14" t="s">
        <v>1172</v>
      </c>
      <c r="J208" s="14" t="s">
        <v>1211</v>
      </c>
      <c r="K208" s="14" t="s">
        <v>4373</v>
      </c>
      <c r="L208" s="14" t="s">
        <v>1213</v>
      </c>
      <c r="M208" s="14" t="s">
        <v>1213</v>
      </c>
      <c r="N208" s="14" t="s">
        <v>1213</v>
      </c>
      <c r="O208" s="14" t="s">
        <v>1213</v>
      </c>
      <c r="P208" s="14" t="s">
        <v>1213</v>
      </c>
      <c r="Q208" s="14" t="s">
        <v>1213</v>
      </c>
      <c r="R208" s="14" t="s">
        <v>1213</v>
      </c>
    </row>
    <row r="209" spans="1:18" ht="15" customHeight="1" x14ac:dyDescent="0.2">
      <c r="A209" s="14" t="e">
        <f ca="1"/>
        <v>#NAME?</v>
      </c>
      <c r="B209" s="14" t="s">
        <v>80</v>
      </c>
      <c r="C209" s="14" t="s">
        <v>4573</v>
      </c>
      <c r="D209" s="131">
        <v>45139</v>
      </c>
      <c r="E209" s="14" t="s">
        <v>1250</v>
      </c>
      <c r="F209" s="14" t="s">
        <v>1250</v>
      </c>
      <c r="G209" s="14" t="s">
        <v>4650</v>
      </c>
      <c r="H209" s="14" t="s">
        <v>4372</v>
      </c>
      <c r="I209" s="14" t="s">
        <v>1382</v>
      </c>
      <c r="J209" s="14" t="s">
        <v>1211</v>
      </c>
      <c r="K209" s="14" t="s">
        <v>4373</v>
      </c>
      <c r="L209" s="14" t="s">
        <v>1213</v>
      </c>
      <c r="M209" s="14" t="s">
        <v>1213</v>
      </c>
      <c r="N209" s="14" t="s">
        <v>1213</v>
      </c>
      <c r="O209" s="14" t="s">
        <v>1213</v>
      </c>
      <c r="P209" s="14" t="s">
        <v>1213</v>
      </c>
      <c r="Q209" s="14" t="s">
        <v>1213</v>
      </c>
      <c r="R209" s="14" t="s">
        <v>1213</v>
      </c>
    </row>
    <row r="210" spans="1:18" ht="15" customHeight="1" x14ac:dyDescent="0.2">
      <c r="A210" s="14" t="e">
        <f ca="1"/>
        <v>#NAME?</v>
      </c>
      <c r="B210" s="14" t="s">
        <v>246</v>
      </c>
      <c r="C210" s="14" t="s">
        <v>4573</v>
      </c>
      <c r="D210" s="89">
        <v>45139</v>
      </c>
      <c r="E210" s="14" t="s">
        <v>4369</v>
      </c>
      <c r="F210" s="14" t="s">
        <v>4370</v>
      </c>
      <c r="G210" s="14" t="s">
        <v>4371</v>
      </c>
      <c r="H210" s="14" t="s">
        <v>4374</v>
      </c>
      <c r="I210" s="14" t="s">
        <v>1382</v>
      </c>
      <c r="J210" s="14" t="s">
        <v>1211</v>
      </c>
      <c r="K210" s="14" t="s">
        <v>4373</v>
      </c>
      <c r="L210" s="14" t="s">
        <v>1213</v>
      </c>
      <c r="M210" s="14" t="s">
        <v>1213</v>
      </c>
      <c r="N210" s="14" t="s">
        <v>1213</v>
      </c>
      <c r="O210" s="14" t="s">
        <v>1213</v>
      </c>
      <c r="P210" s="14" t="s">
        <v>1213</v>
      </c>
      <c r="Q210" s="14" t="s">
        <v>1213</v>
      </c>
      <c r="R210" s="14" t="s">
        <v>1213</v>
      </c>
    </row>
    <row r="211" spans="1:18" ht="15" customHeight="1" x14ac:dyDescent="0.2">
      <c r="A211" s="14" t="e">
        <f ca="1"/>
        <v>#NAME?</v>
      </c>
      <c r="B211" s="14" t="s">
        <v>311</v>
      </c>
      <c r="C211" s="14" t="s">
        <v>4573</v>
      </c>
      <c r="D211" s="89">
        <v>45140</v>
      </c>
      <c r="E211" s="14" t="s">
        <v>4369</v>
      </c>
      <c r="F211" s="14" t="s">
        <v>4370</v>
      </c>
      <c r="G211" s="14" t="s">
        <v>4371</v>
      </c>
      <c r="H211" s="14" t="s">
        <v>4651</v>
      </c>
      <c r="I211" s="14" t="s">
        <v>1382</v>
      </c>
      <c r="J211" s="14" t="s">
        <v>1211</v>
      </c>
      <c r="K211" s="14" t="s">
        <v>4373</v>
      </c>
      <c r="L211" s="14" t="s">
        <v>1213</v>
      </c>
      <c r="M211" s="14" t="s">
        <v>1213</v>
      </c>
      <c r="N211" s="14" t="s">
        <v>1213</v>
      </c>
      <c r="O211" s="14" t="s">
        <v>1213</v>
      </c>
      <c r="P211" s="14" t="s">
        <v>1213</v>
      </c>
      <c r="Q211" s="14" t="s">
        <v>1213</v>
      </c>
      <c r="R211" s="14" t="s">
        <v>1213</v>
      </c>
    </row>
    <row r="212" spans="1:18" ht="15" customHeight="1" x14ac:dyDescent="0.2">
      <c r="A212" s="14" t="e">
        <f ca="1"/>
        <v>#NAME?</v>
      </c>
      <c r="B212" s="14" t="s">
        <v>142</v>
      </c>
      <c r="C212" s="14" t="s">
        <v>4573</v>
      </c>
      <c r="D212" s="89">
        <v>45140</v>
      </c>
      <c r="E212" s="14" t="s">
        <v>4369</v>
      </c>
      <c r="F212" s="14" t="s">
        <v>4370</v>
      </c>
      <c r="G212" s="14" t="s">
        <v>4371</v>
      </c>
      <c r="H212" s="14" t="s">
        <v>4372</v>
      </c>
      <c r="I212" s="14" t="s">
        <v>1376</v>
      </c>
      <c r="J212" s="14" t="s">
        <v>1211</v>
      </c>
      <c r="K212" s="14" t="s">
        <v>4373</v>
      </c>
      <c r="L212" s="14" t="s">
        <v>1213</v>
      </c>
      <c r="M212" s="14" t="s">
        <v>1213</v>
      </c>
      <c r="N212" s="14" t="s">
        <v>1213</v>
      </c>
      <c r="O212" s="14" t="s">
        <v>1213</v>
      </c>
      <c r="P212" s="14" t="s">
        <v>1213</v>
      </c>
      <c r="Q212" s="14" t="s">
        <v>1213</v>
      </c>
      <c r="R212" s="14" t="s">
        <v>1213</v>
      </c>
    </row>
    <row r="213" spans="1:18" ht="15" customHeight="1" x14ac:dyDescent="0.2">
      <c r="A213" s="14" t="e">
        <f ca="1"/>
        <v>#NAME?</v>
      </c>
      <c r="B213" s="14" t="s">
        <v>29</v>
      </c>
      <c r="C213" s="14" t="s">
        <v>4573</v>
      </c>
      <c r="D213" s="89">
        <v>45140</v>
      </c>
      <c r="E213" s="14" t="s">
        <v>4369</v>
      </c>
      <c r="F213" s="14" t="s">
        <v>4370</v>
      </c>
      <c r="G213" s="14" t="s">
        <v>4371</v>
      </c>
      <c r="H213" s="14" t="s">
        <v>4375</v>
      </c>
      <c r="I213" s="14" t="s">
        <v>1382</v>
      </c>
      <c r="J213" s="14" t="s">
        <v>1211</v>
      </c>
      <c r="K213" s="14" t="s">
        <v>4373</v>
      </c>
      <c r="L213" s="14" t="s">
        <v>1213</v>
      </c>
      <c r="M213" s="14" t="s">
        <v>1213</v>
      </c>
      <c r="N213" s="14" t="s">
        <v>1213</v>
      </c>
      <c r="O213" s="14" t="s">
        <v>1213</v>
      </c>
      <c r="P213" s="14" t="s">
        <v>1213</v>
      </c>
      <c r="Q213" s="14" t="s">
        <v>1213</v>
      </c>
      <c r="R213" s="14" t="s">
        <v>1213</v>
      </c>
    </row>
    <row r="214" spans="1:18" ht="15" customHeight="1" x14ac:dyDescent="0.2">
      <c r="A214" s="14" t="e">
        <f ca="1"/>
        <v>#NAME?</v>
      </c>
      <c r="B214" s="14" t="s">
        <v>82</v>
      </c>
      <c r="C214" s="14" t="s">
        <v>4573</v>
      </c>
      <c r="D214" s="89">
        <v>45141</v>
      </c>
      <c r="E214" s="14" t="s">
        <v>1250</v>
      </c>
      <c r="F214" s="14" t="s">
        <v>1250</v>
      </c>
      <c r="G214" s="14" t="s">
        <v>4385</v>
      </c>
      <c r="H214" s="14" t="s">
        <v>4372</v>
      </c>
      <c r="I214" s="14" t="s">
        <v>1382</v>
      </c>
      <c r="J214" s="14" t="s">
        <v>1211</v>
      </c>
      <c r="K214" s="14" t="s">
        <v>4373</v>
      </c>
      <c r="L214" s="14" t="s">
        <v>1213</v>
      </c>
      <c r="M214" s="14" t="s">
        <v>1213</v>
      </c>
      <c r="N214" s="14" t="s">
        <v>1213</v>
      </c>
      <c r="O214" s="14" t="s">
        <v>1213</v>
      </c>
      <c r="P214" s="14" t="s">
        <v>1213</v>
      </c>
      <c r="Q214" s="14" t="s">
        <v>1213</v>
      </c>
      <c r="R214" s="14" t="s">
        <v>1213</v>
      </c>
    </row>
    <row r="215" spans="1:18" ht="15" customHeight="1" x14ac:dyDescent="0.2">
      <c r="A215" s="14" t="e">
        <f ca="1"/>
        <v>#NAME?</v>
      </c>
      <c r="B215" s="14" t="s">
        <v>56</v>
      </c>
      <c r="C215" s="14" t="s">
        <v>4573</v>
      </c>
      <c r="D215" s="89">
        <v>45142</v>
      </c>
      <c r="E215" s="14" t="s">
        <v>4369</v>
      </c>
      <c r="F215" s="14" t="s">
        <v>4370</v>
      </c>
      <c r="G215" s="14" t="s">
        <v>4371</v>
      </c>
      <c r="H215" s="14" t="s">
        <v>4375</v>
      </c>
      <c r="I215" s="14" t="s">
        <v>1382</v>
      </c>
      <c r="J215" s="14" t="s">
        <v>1211</v>
      </c>
      <c r="K215" s="14" t="s">
        <v>4373</v>
      </c>
      <c r="L215" s="14" t="s">
        <v>1213</v>
      </c>
      <c r="M215" s="14" t="s">
        <v>1213</v>
      </c>
      <c r="N215" s="14" t="s">
        <v>1213</v>
      </c>
      <c r="O215" s="14" t="s">
        <v>1213</v>
      </c>
      <c r="P215" s="14" t="s">
        <v>1213</v>
      </c>
      <c r="Q215" s="14" t="s">
        <v>1213</v>
      </c>
      <c r="R215" s="14" t="s">
        <v>1213</v>
      </c>
    </row>
    <row r="216" spans="1:18" ht="15" customHeight="1" x14ac:dyDescent="0.2">
      <c r="A216" s="14" t="e">
        <f ca="1"/>
        <v>#NAME?</v>
      </c>
      <c r="B216" s="14" t="s">
        <v>220</v>
      </c>
      <c r="C216" s="14" t="s">
        <v>4573</v>
      </c>
      <c r="D216" s="89">
        <v>45142</v>
      </c>
      <c r="E216" s="14" t="s">
        <v>4369</v>
      </c>
      <c r="F216" s="14" t="s">
        <v>4370</v>
      </c>
      <c r="G216" s="14" t="s">
        <v>4371</v>
      </c>
      <c r="H216" s="14" t="s">
        <v>4375</v>
      </c>
      <c r="I216" s="14" t="s">
        <v>1382</v>
      </c>
      <c r="J216" s="14" t="s">
        <v>1211</v>
      </c>
      <c r="K216" s="14" t="s">
        <v>4373</v>
      </c>
      <c r="L216" s="14" t="s">
        <v>1213</v>
      </c>
      <c r="M216" s="14" t="s">
        <v>1213</v>
      </c>
      <c r="N216" s="14" t="s">
        <v>1213</v>
      </c>
      <c r="O216" s="14" t="s">
        <v>1213</v>
      </c>
      <c r="P216" s="14" t="s">
        <v>1213</v>
      </c>
      <c r="Q216" s="14" t="s">
        <v>1213</v>
      </c>
      <c r="R216" s="14" t="s">
        <v>1213</v>
      </c>
    </row>
    <row r="217" spans="1:18" ht="15" customHeight="1" x14ac:dyDescent="0.2">
      <c r="A217" s="14" t="e">
        <f ca="1"/>
        <v>#NAME?</v>
      </c>
      <c r="B217" s="14" t="s">
        <v>36</v>
      </c>
      <c r="C217" s="14" t="s">
        <v>4573</v>
      </c>
      <c r="D217" s="89">
        <v>45143</v>
      </c>
      <c r="E217" s="14" t="s">
        <v>4369</v>
      </c>
      <c r="F217" s="14" t="s">
        <v>4370</v>
      </c>
      <c r="G217" s="14" t="s">
        <v>4371</v>
      </c>
      <c r="H217" s="14" t="s">
        <v>4375</v>
      </c>
      <c r="I217" s="14" t="s">
        <v>1382</v>
      </c>
      <c r="J217" s="14" t="s">
        <v>1211</v>
      </c>
      <c r="K217" s="14" t="s">
        <v>4373</v>
      </c>
      <c r="L217" s="14" t="s">
        <v>1213</v>
      </c>
      <c r="M217" s="14" t="s">
        <v>1213</v>
      </c>
      <c r="N217" s="14" t="s">
        <v>1213</v>
      </c>
      <c r="O217" s="14" t="s">
        <v>1213</v>
      </c>
      <c r="P217" s="14" t="s">
        <v>1213</v>
      </c>
      <c r="Q217" s="14" t="s">
        <v>1213</v>
      </c>
      <c r="R217" s="14" t="s">
        <v>1213</v>
      </c>
    </row>
    <row r="218" spans="1:18" ht="15" customHeight="1" x14ac:dyDescent="0.2">
      <c r="A218" s="14" t="e">
        <f ca="1"/>
        <v>#NAME?</v>
      </c>
      <c r="B218" s="14" t="s">
        <v>144</v>
      </c>
      <c r="C218" s="14" t="s">
        <v>4573</v>
      </c>
      <c r="D218" s="89">
        <v>45144</v>
      </c>
      <c r="E218" s="14" t="s">
        <v>4369</v>
      </c>
      <c r="F218" s="14" t="s">
        <v>4370</v>
      </c>
      <c r="G218" s="14" t="s">
        <v>4371</v>
      </c>
      <c r="H218" s="14" t="s">
        <v>4372</v>
      </c>
      <c r="I218" s="14" t="s">
        <v>1382</v>
      </c>
      <c r="J218" s="14" t="s">
        <v>1211</v>
      </c>
      <c r="K218" s="14" t="s">
        <v>4373</v>
      </c>
      <c r="L218" s="14" t="s">
        <v>1213</v>
      </c>
      <c r="M218" s="14" t="s">
        <v>1213</v>
      </c>
      <c r="N218" s="14" t="s">
        <v>1213</v>
      </c>
      <c r="O218" s="14" t="s">
        <v>1213</v>
      </c>
      <c r="P218" s="14" t="s">
        <v>1213</v>
      </c>
      <c r="Q218" s="14" t="s">
        <v>1213</v>
      </c>
      <c r="R218" s="14" t="s">
        <v>1213</v>
      </c>
    </row>
    <row r="219" spans="1:18" ht="15" customHeight="1" x14ac:dyDescent="0.2">
      <c r="A219" s="14" t="e">
        <f ca="1"/>
        <v>#NAME?</v>
      </c>
      <c r="B219" s="14" t="s">
        <v>235</v>
      </c>
      <c r="C219" s="14" t="s">
        <v>4573</v>
      </c>
      <c r="D219" s="89">
        <v>45144</v>
      </c>
      <c r="E219" s="14" t="s">
        <v>4369</v>
      </c>
      <c r="F219" s="14" t="s">
        <v>4370</v>
      </c>
      <c r="G219" s="14" t="s">
        <v>4371</v>
      </c>
      <c r="H219" s="14" t="s">
        <v>4374</v>
      </c>
      <c r="I219" s="14" t="s">
        <v>1382</v>
      </c>
      <c r="J219" s="14" t="s">
        <v>1211</v>
      </c>
      <c r="K219" s="14" t="s">
        <v>4373</v>
      </c>
      <c r="L219" s="14" t="s">
        <v>1213</v>
      </c>
      <c r="M219" s="14" t="s">
        <v>1213</v>
      </c>
      <c r="N219" s="14" t="s">
        <v>1213</v>
      </c>
      <c r="O219" s="14" t="s">
        <v>1213</v>
      </c>
      <c r="P219" s="14" t="s">
        <v>1213</v>
      </c>
      <c r="Q219" s="14" t="s">
        <v>1213</v>
      </c>
      <c r="R219" s="14" t="s">
        <v>1213</v>
      </c>
    </row>
    <row r="220" spans="1:18" ht="15" customHeight="1" x14ac:dyDescent="0.2">
      <c r="A220" s="14" t="e">
        <f ca="1"/>
        <v>#NAME?</v>
      </c>
      <c r="B220" s="14" t="s">
        <v>84</v>
      </c>
      <c r="C220" s="14" t="s">
        <v>4573</v>
      </c>
      <c r="D220" s="89">
        <v>45146</v>
      </c>
      <c r="E220" s="14" t="s">
        <v>4369</v>
      </c>
      <c r="F220" s="14" t="s">
        <v>4370</v>
      </c>
      <c r="G220" s="14" t="s">
        <v>4371</v>
      </c>
      <c r="H220" s="14" t="s">
        <v>4374</v>
      </c>
      <c r="I220" s="14" t="s">
        <v>1382</v>
      </c>
      <c r="J220" s="14" t="s">
        <v>1211</v>
      </c>
      <c r="K220" s="14" t="s">
        <v>4373</v>
      </c>
      <c r="L220" s="14" t="s">
        <v>1213</v>
      </c>
      <c r="M220" s="14" t="s">
        <v>1213</v>
      </c>
      <c r="N220" s="14" t="s">
        <v>1213</v>
      </c>
      <c r="O220" s="14" t="s">
        <v>1213</v>
      </c>
      <c r="P220" s="14" t="s">
        <v>1213</v>
      </c>
      <c r="Q220" s="14" t="s">
        <v>1213</v>
      </c>
      <c r="R220" s="14" t="s">
        <v>1213</v>
      </c>
    </row>
    <row r="221" spans="1:18" ht="15" customHeight="1" x14ac:dyDescent="0.2">
      <c r="A221" s="14" t="e">
        <f ca="1"/>
        <v>#NAME?</v>
      </c>
      <c r="B221" s="14" t="s">
        <v>150</v>
      </c>
      <c r="C221" s="14" t="s">
        <v>4573</v>
      </c>
      <c r="D221" s="89">
        <v>45146</v>
      </c>
      <c r="E221" s="14" t="s">
        <v>4369</v>
      </c>
      <c r="F221" s="14" t="s">
        <v>4370</v>
      </c>
      <c r="G221" s="14" t="s">
        <v>4371</v>
      </c>
      <c r="H221" s="14" t="s">
        <v>4372</v>
      </c>
      <c r="I221" s="14" t="s">
        <v>1382</v>
      </c>
      <c r="J221" s="14" t="s">
        <v>1211</v>
      </c>
      <c r="K221" s="14" t="s">
        <v>4373</v>
      </c>
      <c r="L221" s="14" t="s">
        <v>1213</v>
      </c>
      <c r="M221" s="14" t="s">
        <v>1213</v>
      </c>
      <c r="N221" s="14" t="s">
        <v>1213</v>
      </c>
      <c r="O221" s="14" t="s">
        <v>1213</v>
      </c>
      <c r="P221" s="14" t="s">
        <v>1213</v>
      </c>
      <c r="Q221" s="14" t="s">
        <v>1213</v>
      </c>
      <c r="R221" s="14" t="s">
        <v>1213</v>
      </c>
    </row>
    <row r="222" spans="1:18" ht="15" customHeight="1" x14ac:dyDescent="0.2">
      <c r="A222" s="14" t="e">
        <f ca="1"/>
        <v>#NAME?</v>
      </c>
      <c r="B222" s="14" t="s">
        <v>240</v>
      </c>
      <c r="C222" s="14" t="s">
        <v>4573</v>
      </c>
      <c r="D222" s="89">
        <v>45147</v>
      </c>
      <c r="E222" s="14" t="s">
        <v>4369</v>
      </c>
      <c r="F222" s="14" t="s">
        <v>4370</v>
      </c>
      <c r="G222" s="14" t="s">
        <v>4458</v>
      </c>
      <c r="H222" s="14" t="s">
        <v>4374</v>
      </c>
      <c r="I222" s="14" t="s">
        <v>1376</v>
      </c>
      <c r="J222" s="14" t="s">
        <v>1211</v>
      </c>
      <c r="K222" s="14" t="s">
        <v>4373</v>
      </c>
      <c r="L222" s="14" t="s">
        <v>1213</v>
      </c>
      <c r="M222" s="14" t="s">
        <v>1213</v>
      </c>
      <c r="N222" s="14" t="s">
        <v>1213</v>
      </c>
      <c r="O222" s="14" t="s">
        <v>1213</v>
      </c>
      <c r="P222" s="14" t="s">
        <v>1213</v>
      </c>
      <c r="Q222" s="14" t="s">
        <v>1213</v>
      </c>
      <c r="R222" s="14" t="s">
        <v>1213</v>
      </c>
    </row>
    <row r="223" spans="1:18" ht="15" customHeight="1" x14ac:dyDescent="0.2">
      <c r="A223" s="14" t="e">
        <f ca="1"/>
        <v>#NAME?</v>
      </c>
      <c r="B223" s="14" t="s">
        <v>217</v>
      </c>
      <c r="C223" s="14" t="s">
        <v>4573</v>
      </c>
      <c r="D223" s="89">
        <v>45147</v>
      </c>
      <c r="E223" s="5" t="s">
        <v>4369</v>
      </c>
      <c r="F223" s="5" t="s">
        <v>4370</v>
      </c>
      <c r="G223" s="5" t="s">
        <v>4509</v>
      </c>
      <c r="H223" s="5" t="s">
        <v>4375</v>
      </c>
      <c r="I223" s="14" t="s">
        <v>1382</v>
      </c>
      <c r="J223" s="14" t="s">
        <v>1211</v>
      </c>
      <c r="K223" s="14" t="s">
        <v>4373</v>
      </c>
      <c r="L223" s="14" t="s">
        <v>1213</v>
      </c>
      <c r="M223" s="14" t="s">
        <v>1213</v>
      </c>
      <c r="N223" s="14" t="s">
        <v>1213</v>
      </c>
      <c r="O223" s="14" t="s">
        <v>1213</v>
      </c>
      <c r="P223" s="14" t="s">
        <v>1213</v>
      </c>
      <c r="Q223" s="14" t="s">
        <v>1213</v>
      </c>
      <c r="R223" s="14" t="s">
        <v>1213</v>
      </c>
    </row>
    <row r="224" spans="1:18" ht="15" customHeight="1" x14ac:dyDescent="0.2">
      <c r="A224" s="14" t="e">
        <f ca="1"/>
        <v>#NAME?</v>
      </c>
      <c r="B224" s="14" t="s">
        <v>38</v>
      </c>
      <c r="C224" s="14" t="s">
        <v>4573</v>
      </c>
      <c r="D224" s="89">
        <v>45150</v>
      </c>
      <c r="E224" s="14" t="s">
        <v>4369</v>
      </c>
      <c r="F224" s="14" t="s">
        <v>4370</v>
      </c>
      <c r="G224" s="14" t="s">
        <v>4371</v>
      </c>
      <c r="H224" s="14" t="s">
        <v>4372</v>
      </c>
      <c r="I224" s="14" t="s">
        <v>1382</v>
      </c>
      <c r="J224" s="14" t="s">
        <v>1211</v>
      </c>
      <c r="K224" s="14" t="s">
        <v>4373</v>
      </c>
      <c r="L224" s="14" t="s">
        <v>1213</v>
      </c>
      <c r="M224" s="14" t="s">
        <v>1213</v>
      </c>
      <c r="N224" s="14" t="s">
        <v>1213</v>
      </c>
      <c r="O224" s="14" t="s">
        <v>1213</v>
      </c>
      <c r="P224" s="14" t="s">
        <v>1213</v>
      </c>
      <c r="Q224" s="14" t="s">
        <v>1213</v>
      </c>
      <c r="R224" s="14" t="s">
        <v>1213</v>
      </c>
    </row>
    <row r="225" spans="1:18" ht="15" customHeight="1" x14ac:dyDescent="0.2">
      <c r="A225" s="14" t="e">
        <f ca="1"/>
        <v>#NAME?</v>
      </c>
      <c r="B225" s="14" t="s">
        <v>266</v>
      </c>
      <c r="C225" s="14" t="s">
        <v>4573</v>
      </c>
      <c r="D225" s="89">
        <v>45150</v>
      </c>
      <c r="E225" s="14" t="s">
        <v>4369</v>
      </c>
      <c r="F225" s="14" t="s">
        <v>4370</v>
      </c>
      <c r="G225" s="14" t="s">
        <v>4371</v>
      </c>
      <c r="H225" s="14" t="s">
        <v>4374</v>
      </c>
      <c r="I225" s="14" t="s">
        <v>1382</v>
      </c>
      <c r="J225" s="14" t="s">
        <v>1211</v>
      </c>
      <c r="K225" s="14" t="s">
        <v>4373</v>
      </c>
      <c r="L225" s="14" t="s">
        <v>1213</v>
      </c>
      <c r="M225" s="14" t="s">
        <v>1213</v>
      </c>
      <c r="N225" s="14" t="s">
        <v>1213</v>
      </c>
      <c r="O225" s="14" t="s">
        <v>1213</v>
      </c>
      <c r="P225" s="14" t="s">
        <v>1213</v>
      </c>
      <c r="Q225" s="14" t="s">
        <v>1213</v>
      </c>
      <c r="R225" s="14" t="s">
        <v>1213</v>
      </c>
    </row>
    <row r="226" spans="1:18" ht="15" customHeight="1" x14ac:dyDescent="0.2">
      <c r="A226" s="14" t="e">
        <f ca="1"/>
        <v>#NAME?</v>
      </c>
      <c r="B226" s="14" t="s">
        <v>305</v>
      </c>
      <c r="C226" s="14" t="s">
        <v>4573</v>
      </c>
      <c r="D226" s="89">
        <v>45151</v>
      </c>
      <c r="E226" s="14" t="s">
        <v>4369</v>
      </c>
      <c r="F226" s="14" t="s">
        <v>4370</v>
      </c>
      <c r="G226" s="14" t="s">
        <v>4371</v>
      </c>
      <c r="H226" s="14" t="s">
        <v>4375</v>
      </c>
      <c r="I226" s="14" t="s">
        <v>1382</v>
      </c>
      <c r="J226" s="14" t="s">
        <v>1211</v>
      </c>
      <c r="K226" s="14" t="s">
        <v>4373</v>
      </c>
      <c r="L226" s="14" t="s">
        <v>1213</v>
      </c>
      <c r="M226" s="14" t="s">
        <v>1213</v>
      </c>
      <c r="N226" s="14" t="s">
        <v>1213</v>
      </c>
      <c r="O226" s="14" t="s">
        <v>1213</v>
      </c>
      <c r="P226" s="14" t="s">
        <v>1213</v>
      </c>
      <c r="Q226" s="14" t="s">
        <v>1213</v>
      </c>
      <c r="R226" s="14" t="s">
        <v>1213</v>
      </c>
    </row>
    <row r="227" spans="1:18" ht="15" customHeight="1" x14ac:dyDescent="0.2">
      <c r="A227" s="14" t="e">
        <f ca="1"/>
        <v>#NAME?</v>
      </c>
      <c r="B227" s="14" t="s">
        <v>4606</v>
      </c>
      <c r="C227" s="14" t="s">
        <v>4353</v>
      </c>
      <c r="D227" s="89">
        <v>45151</v>
      </c>
      <c r="E227" s="14" t="s">
        <v>1250</v>
      </c>
      <c r="F227" s="14" t="s">
        <v>4370</v>
      </c>
      <c r="G227" s="14" t="s">
        <v>4371</v>
      </c>
      <c r="H227" s="14" t="s">
        <v>4376</v>
      </c>
      <c r="I227" s="14"/>
      <c r="J227" s="14"/>
      <c r="K227" s="14" t="s">
        <v>4373</v>
      </c>
      <c r="L227" s="14" t="s">
        <v>1213</v>
      </c>
      <c r="M227" s="14" t="s">
        <v>1213</v>
      </c>
      <c r="N227" s="14" t="s">
        <v>1213</v>
      </c>
      <c r="O227" s="14" t="s">
        <v>1213</v>
      </c>
      <c r="P227" s="14" t="s">
        <v>1213</v>
      </c>
      <c r="Q227" s="14" t="s">
        <v>1213</v>
      </c>
      <c r="R227" s="14" t="s">
        <v>1213</v>
      </c>
    </row>
    <row r="228" spans="1:18" ht="15" customHeight="1" x14ac:dyDescent="0.2">
      <c r="A228" s="14" t="e">
        <f ca="1"/>
        <v>#NAME?</v>
      </c>
      <c r="B228" s="14" t="s">
        <v>861</v>
      </c>
      <c r="C228" s="14" t="s">
        <v>4353</v>
      </c>
      <c r="D228" s="89">
        <v>45152</v>
      </c>
      <c r="E228" s="14" t="s">
        <v>1250</v>
      </c>
      <c r="F228" s="14" t="s">
        <v>4370</v>
      </c>
      <c r="G228" s="14" t="s">
        <v>4371</v>
      </c>
      <c r="H228" s="14" t="s">
        <v>4376</v>
      </c>
      <c r="I228" s="14"/>
      <c r="J228" s="14"/>
      <c r="K228" s="14" t="s">
        <v>4373</v>
      </c>
      <c r="L228" s="14" t="s">
        <v>1213</v>
      </c>
      <c r="M228" s="14" t="s">
        <v>1213</v>
      </c>
      <c r="N228" s="14" t="s">
        <v>1213</v>
      </c>
      <c r="O228" s="14" t="s">
        <v>1213</v>
      </c>
      <c r="P228" s="14" t="s">
        <v>1213</v>
      </c>
      <c r="Q228" s="14" t="s">
        <v>1213</v>
      </c>
      <c r="R228" s="14" t="s">
        <v>1213</v>
      </c>
    </row>
    <row r="229" spans="1:18" ht="15" customHeight="1" x14ac:dyDescent="0.2">
      <c r="A229" s="14" t="e">
        <f ca="1"/>
        <v>#NAME?</v>
      </c>
      <c r="B229" s="14" t="s">
        <v>123</v>
      </c>
      <c r="C229" s="14" t="s">
        <v>4573</v>
      </c>
      <c r="D229" s="89">
        <v>45153</v>
      </c>
      <c r="E229" s="14" t="s">
        <v>1250</v>
      </c>
      <c r="F229" s="14" t="s">
        <v>4370</v>
      </c>
      <c r="G229" s="14" t="s">
        <v>4371</v>
      </c>
      <c r="H229" s="14" t="s">
        <v>4372</v>
      </c>
      <c r="I229" s="14" t="s">
        <v>1382</v>
      </c>
      <c r="J229" s="14" t="s">
        <v>1211</v>
      </c>
      <c r="K229" s="14" t="s">
        <v>4373</v>
      </c>
      <c r="L229" s="14" t="s">
        <v>1213</v>
      </c>
      <c r="M229" s="14" t="s">
        <v>1213</v>
      </c>
      <c r="N229" s="14" t="s">
        <v>1213</v>
      </c>
      <c r="O229" s="14" t="s">
        <v>1213</v>
      </c>
      <c r="P229" s="14" t="s">
        <v>1213</v>
      </c>
      <c r="Q229" s="14" t="s">
        <v>1213</v>
      </c>
      <c r="R229" s="14" t="s">
        <v>1213</v>
      </c>
    </row>
    <row r="230" spans="1:18" ht="15" customHeight="1" x14ac:dyDescent="0.2">
      <c r="A230" s="14" t="e">
        <f ca="1"/>
        <v>#NAME?</v>
      </c>
      <c r="B230" s="14" t="s">
        <v>128</v>
      </c>
      <c r="C230" s="14" t="s">
        <v>4573</v>
      </c>
      <c r="D230" s="89">
        <v>45153</v>
      </c>
      <c r="E230" s="14" t="s">
        <v>4369</v>
      </c>
      <c r="F230" s="14" t="s">
        <v>4370</v>
      </c>
      <c r="G230" s="14" t="s">
        <v>4371</v>
      </c>
      <c r="H230" s="14" t="s">
        <v>4372</v>
      </c>
      <c r="I230" s="14" t="s">
        <v>1382</v>
      </c>
      <c r="J230" s="14" t="s">
        <v>1211</v>
      </c>
      <c r="K230" s="14" t="s">
        <v>4373</v>
      </c>
      <c r="L230" s="14" t="s">
        <v>1213</v>
      </c>
      <c r="M230" s="14" t="s">
        <v>1213</v>
      </c>
      <c r="N230" s="14" t="s">
        <v>1213</v>
      </c>
      <c r="O230" s="14" t="s">
        <v>1213</v>
      </c>
      <c r="P230" s="14" t="s">
        <v>1213</v>
      </c>
      <c r="Q230" s="14" t="s">
        <v>1213</v>
      </c>
      <c r="R230" s="14" t="s">
        <v>1213</v>
      </c>
    </row>
    <row r="231" spans="1:18" ht="15" customHeight="1" x14ac:dyDescent="0.2">
      <c r="A231" s="14" t="e">
        <f ca="1"/>
        <v>#NAME?</v>
      </c>
      <c r="B231" s="14" t="s">
        <v>137</v>
      </c>
      <c r="C231" s="14" t="s">
        <v>4573</v>
      </c>
      <c r="D231" s="89">
        <v>45155</v>
      </c>
      <c r="E231" s="14" t="s">
        <v>1250</v>
      </c>
      <c r="F231" s="14" t="s">
        <v>4378</v>
      </c>
      <c r="G231" s="14" t="s">
        <v>4645</v>
      </c>
      <c r="H231" s="14" t="s">
        <v>4372</v>
      </c>
      <c r="I231" s="14" t="s">
        <v>1382</v>
      </c>
      <c r="J231" s="14" t="s">
        <v>1211</v>
      </c>
      <c r="K231" s="14" t="s">
        <v>4373</v>
      </c>
      <c r="L231" s="14" t="s">
        <v>1213</v>
      </c>
      <c r="M231" s="14" t="s">
        <v>1213</v>
      </c>
      <c r="N231" s="14" t="s">
        <v>1213</v>
      </c>
      <c r="O231" s="14" t="s">
        <v>1213</v>
      </c>
      <c r="P231" s="14" t="s">
        <v>1213</v>
      </c>
      <c r="Q231" s="14" t="s">
        <v>1213</v>
      </c>
      <c r="R231" s="14" t="s">
        <v>1213</v>
      </c>
    </row>
    <row r="232" spans="1:18" ht="15" customHeight="1" x14ac:dyDescent="0.2">
      <c r="A232" s="14" t="e">
        <f ca="1"/>
        <v>#NAME?</v>
      </c>
      <c r="B232" s="14" t="s">
        <v>251</v>
      </c>
      <c r="C232" s="14" t="s">
        <v>4573</v>
      </c>
      <c r="D232" s="89">
        <v>45155</v>
      </c>
      <c r="E232" s="14" t="s">
        <v>1250</v>
      </c>
      <c r="F232" s="14" t="s">
        <v>4378</v>
      </c>
      <c r="G232" s="14" t="s">
        <v>4652</v>
      </c>
      <c r="H232" s="14" t="s">
        <v>4374</v>
      </c>
      <c r="I232" s="14" t="s">
        <v>1376</v>
      </c>
      <c r="J232" s="14" t="s">
        <v>1211</v>
      </c>
      <c r="K232" s="14" t="s">
        <v>4373</v>
      </c>
      <c r="L232" s="14" t="s">
        <v>1213</v>
      </c>
      <c r="M232" s="14" t="s">
        <v>1213</v>
      </c>
      <c r="N232" s="14" t="s">
        <v>1213</v>
      </c>
      <c r="O232" s="14" t="s">
        <v>1213</v>
      </c>
      <c r="P232" s="14" t="s">
        <v>1213</v>
      </c>
      <c r="Q232" s="14" t="s">
        <v>1213</v>
      </c>
      <c r="R232" s="14" t="s">
        <v>1213</v>
      </c>
    </row>
    <row r="233" spans="1:18" ht="15" customHeight="1" x14ac:dyDescent="0.2">
      <c r="A233" s="14" t="e">
        <f ca="1"/>
        <v>#NAME?</v>
      </c>
      <c r="B233" s="14" t="s">
        <v>288</v>
      </c>
      <c r="C233" s="14" t="s">
        <v>4573</v>
      </c>
      <c r="D233" s="89">
        <v>45156</v>
      </c>
      <c r="E233" s="14" t="s">
        <v>4369</v>
      </c>
      <c r="F233" s="14" t="s">
        <v>4370</v>
      </c>
      <c r="G233" s="14" t="s">
        <v>4371</v>
      </c>
      <c r="H233" s="14" t="s">
        <v>4376</v>
      </c>
      <c r="I233" s="14" t="s">
        <v>1376</v>
      </c>
      <c r="J233" s="14" t="s">
        <v>1211</v>
      </c>
      <c r="K233" s="14" t="s">
        <v>4373</v>
      </c>
      <c r="L233" s="14" t="s">
        <v>1213</v>
      </c>
      <c r="M233" s="14" t="s">
        <v>1213</v>
      </c>
      <c r="N233" s="14" t="s">
        <v>1213</v>
      </c>
      <c r="O233" s="14" t="s">
        <v>1213</v>
      </c>
      <c r="P233" s="14" t="s">
        <v>1213</v>
      </c>
      <c r="Q233" s="14" t="s">
        <v>1213</v>
      </c>
      <c r="R233" s="14" t="s">
        <v>1213</v>
      </c>
    </row>
    <row r="234" spans="1:18" ht="15" customHeight="1" x14ac:dyDescent="0.2">
      <c r="A234" s="14" t="e">
        <f ca="1"/>
        <v>#NAME?</v>
      </c>
      <c r="B234" s="14" t="s">
        <v>288</v>
      </c>
      <c r="C234" s="14" t="s">
        <v>4573</v>
      </c>
      <c r="D234" s="89">
        <v>45157</v>
      </c>
      <c r="E234" s="14" t="s">
        <v>4369</v>
      </c>
      <c r="F234" s="14" t="s">
        <v>4370</v>
      </c>
      <c r="G234" s="14" t="s">
        <v>4588</v>
      </c>
      <c r="H234" s="14" t="s">
        <v>4376</v>
      </c>
      <c r="I234" s="14" t="s">
        <v>1376</v>
      </c>
      <c r="J234" s="14" t="s">
        <v>1211</v>
      </c>
      <c r="K234" s="14" t="s">
        <v>4373</v>
      </c>
      <c r="L234" s="14" t="s">
        <v>1213</v>
      </c>
      <c r="M234" s="14" t="s">
        <v>1213</v>
      </c>
      <c r="N234" s="14" t="s">
        <v>1213</v>
      </c>
      <c r="O234" s="14" t="s">
        <v>1213</v>
      </c>
      <c r="P234" s="14" t="s">
        <v>1213</v>
      </c>
      <c r="Q234" s="14" t="s">
        <v>1213</v>
      </c>
      <c r="R234" s="14" t="s">
        <v>1213</v>
      </c>
    </row>
    <row r="235" spans="1:18" ht="15" customHeight="1" x14ac:dyDescent="0.2">
      <c r="A235" s="14" t="e">
        <f ca="1"/>
        <v>#NAME?</v>
      </c>
      <c r="B235" s="14" t="s">
        <v>81</v>
      </c>
      <c r="C235" s="14" t="s">
        <v>4573</v>
      </c>
      <c r="D235" s="89">
        <v>45157</v>
      </c>
      <c r="E235" s="14" t="s">
        <v>4369</v>
      </c>
      <c r="F235" s="14" t="s">
        <v>4370</v>
      </c>
      <c r="G235" s="14" t="s">
        <v>4371</v>
      </c>
      <c r="H235" s="14" t="s">
        <v>4372</v>
      </c>
      <c r="I235" s="14" t="s">
        <v>1382</v>
      </c>
      <c r="J235" s="14" t="s">
        <v>1211</v>
      </c>
      <c r="K235" s="14" t="s">
        <v>4373</v>
      </c>
      <c r="L235" s="14" t="s">
        <v>1213</v>
      </c>
      <c r="M235" s="14" t="s">
        <v>1213</v>
      </c>
      <c r="N235" s="14" t="s">
        <v>1213</v>
      </c>
      <c r="O235" s="14" t="s">
        <v>1213</v>
      </c>
      <c r="P235" s="14" t="s">
        <v>1213</v>
      </c>
      <c r="Q235" s="14" t="s">
        <v>1213</v>
      </c>
      <c r="R235" s="14" t="s">
        <v>1213</v>
      </c>
    </row>
    <row r="236" spans="1:18" ht="15" customHeight="1" x14ac:dyDescent="0.2">
      <c r="A236" s="14" t="e">
        <f ca="1"/>
        <v>#NAME?</v>
      </c>
      <c r="B236" s="14" t="s">
        <v>165</v>
      </c>
      <c r="C236" s="14" t="s">
        <v>4573</v>
      </c>
      <c r="D236" s="89">
        <v>45158</v>
      </c>
      <c r="E236" s="14" t="s">
        <v>4369</v>
      </c>
      <c r="F236" s="14" t="s">
        <v>4370</v>
      </c>
      <c r="G236" s="14" t="s">
        <v>4371</v>
      </c>
      <c r="H236" s="14" t="s">
        <v>4376</v>
      </c>
      <c r="I236" s="14" t="s">
        <v>1382</v>
      </c>
      <c r="J236" s="14" t="s">
        <v>1211</v>
      </c>
      <c r="K236" s="14" t="s">
        <v>4373</v>
      </c>
      <c r="L236" s="14" t="s">
        <v>1213</v>
      </c>
      <c r="M236" s="14" t="s">
        <v>1213</v>
      </c>
      <c r="N236" s="14" t="s">
        <v>1213</v>
      </c>
      <c r="O236" s="14" t="s">
        <v>1213</v>
      </c>
      <c r="P236" s="14" t="s">
        <v>1213</v>
      </c>
      <c r="Q236" s="14" t="s">
        <v>1213</v>
      </c>
      <c r="R236" s="14" t="s">
        <v>1213</v>
      </c>
    </row>
    <row r="237" spans="1:18" ht="15" customHeight="1" x14ac:dyDescent="0.2">
      <c r="A237" s="14" t="e">
        <f ca="1"/>
        <v>#NAME?</v>
      </c>
      <c r="B237" s="14" t="s">
        <v>23</v>
      </c>
      <c r="C237" s="14" t="s">
        <v>4573</v>
      </c>
      <c r="D237" s="89">
        <v>45159</v>
      </c>
      <c r="E237" s="14" t="s">
        <v>4369</v>
      </c>
      <c r="F237" s="14" t="s">
        <v>4370</v>
      </c>
      <c r="G237" s="14" t="s">
        <v>4371</v>
      </c>
      <c r="H237" s="14" t="s">
        <v>4636</v>
      </c>
      <c r="I237" s="14" t="s">
        <v>1382</v>
      </c>
      <c r="J237" s="14" t="s">
        <v>1211</v>
      </c>
      <c r="K237" s="14" t="s">
        <v>4373</v>
      </c>
      <c r="L237" s="14" t="s">
        <v>1213</v>
      </c>
      <c r="M237" s="14" t="s">
        <v>1213</v>
      </c>
      <c r="N237" s="14" t="s">
        <v>1213</v>
      </c>
      <c r="O237" s="14" t="s">
        <v>1213</v>
      </c>
      <c r="P237" s="14" t="s">
        <v>1213</v>
      </c>
      <c r="Q237" s="14" t="s">
        <v>1213</v>
      </c>
      <c r="R237" s="14" t="s">
        <v>1213</v>
      </c>
    </row>
    <row r="238" spans="1:18" ht="15" customHeight="1" x14ac:dyDescent="0.2">
      <c r="A238" s="14" t="e">
        <f ca="1"/>
        <v>#NAME?</v>
      </c>
      <c r="B238" s="14" t="s">
        <v>4582</v>
      </c>
      <c r="C238" s="14" t="s">
        <v>4353</v>
      </c>
      <c r="D238" s="89">
        <v>45159</v>
      </c>
      <c r="E238" s="14" t="s">
        <v>1250</v>
      </c>
      <c r="F238" s="14" t="s">
        <v>4653</v>
      </c>
      <c r="G238" s="14" t="s">
        <v>4622</v>
      </c>
      <c r="H238" s="14" t="s">
        <v>4374</v>
      </c>
      <c r="I238" s="14"/>
      <c r="J238" s="14"/>
      <c r="K238" s="14" t="s">
        <v>1213</v>
      </c>
      <c r="L238" s="14" t="s">
        <v>1213</v>
      </c>
      <c r="M238" s="14" t="s">
        <v>1213</v>
      </c>
      <c r="N238" s="14" t="s">
        <v>1213</v>
      </c>
      <c r="O238" s="14" t="s">
        <v>1213</v>
      </c>
      <c r="P238" s="14" t="s">
        <v>1213</v>
      </c>
      <c r="Q238" s="14" t="s">
        <v>1213</v>
      </c>
      <c r="R238" s="14" t="s">
        <v>1213</v>
      </c>
    </row>
    <row r="239" spans="1:18" ht="15" customHeight="1" x14ac:dyDescent="0.2">
      <c r="A239" s="14" t="e">
        <f ca="1"/>
        <v>#NAME?</v>
      </c>
      <c r="B239" s="14" t="s">
        <v>140</v>
      </c>
      <c r="C239" s="14" t="s">
        <v>4573</v>
      </c>
      <c r="D239" s="89">
        <v>45160</v>
      </c>
      <c r="E239" s="14" t="s">
        <v>1250</v>
      </c>
      <c r="F239" s="14" t="s">
        <v>4378</v>
      </c>
      <c r="G239" s="14" t="s">
        <v>4654</v>
      </c>
      <c r="H239" s="14" t="s">
        <v>4372</v>
      </c>
      <c r="I239" s="14" t="s">
        <v>1376</v>
      </c>
      <c r="J239" s="14" t="s">
        <v>1211</v>
      </c>
      <c r="K239" s="14" t="s">
        <v>4373</v>
      </c>
      <c r="L239" s="14" t="s">
        <v>1213</v>
      </c>
      <c r="M239" s="14" t="s">
        <v>1213</v>
      </c>
      <c r="N239" s="14" t="s">
        <v>1213</v>
      </c>
      <c r="O239" s="14" t="s">
        <v>1213</v>
      </c>
      <c r="P239" s="14" t="s">
        <v>1213</v>
      </c>
      <c r="Q239" s="14" t="s">
        <v>1213</v>
      </c>
      <c r="R239" s="14" t="s">
        <v>1213</v>
      </c>
    </row>
    <row r="240" spans="1:18" ht="15" customHeight="1" x14ac:dyDescent="0.2">
      <c r="A240" s="14" t="e">
        <f ca="1"/>
        <v>#NAME?</v>
      </c>
      <c r="B240" s="14" t="s">
        <v>71</v>
      </c>
      <c r="C240" s="14" t="s">
        <v>4573</v>
      </c>
      <c r="D240" s="89">
        <v>45160</v>
      </c>
      <c r="E240" s="14" t="s">
        <v>1250</v>
      </c>
      <c r="F240" s="14" t="s">
        <v>4370</v>
      </c>
      <c r="G240" s="14" t="s">
        <v>4371</v>
      </c>
      <c r="H240" s="14" t="s">
        <v>4372</v>
      </c>
      <c r="I240" s="14" t="s">
        <v>1382</v>
      </c>
      <c r="J240" s="14" t="s">
        <v>1211</v>
      </c>
      <c r="K240" s="14" t="s">
        <v>4373</v>
      </c>
      <c r="L240" s="14" t="s">
        <v>1213</v>
      </c>
      <c r="M240" s="14" t="s">
        <v>1213</v>
      </c>
      <c r="N240" s="14" t="s">
        <v>1213</v>
      </c>
      <c r="O240" s="14" t="s">
        <v>1213</v>
      </c>
      <c r="P240" s="14" t="s">
        <v>1213</v>
      </c>
      <c r="Q240" s="14" t="s">
        <v>1213</v>
      </c>
      <c r="R240" s="14" t="s">
        <v>1213</v>
      </c>
    </row>
    <row r="241" spans="1:18" ht="15" customHeight="1" x14ac:dyDescent="0.2">
      <c r="A241" s="14" t="e">
        <f ca="1"/>
        <v>#NAME?</v>
      </c>
      <c r="B241" s="14" t="s">
        <v>81</v>
      </c>
      <c r="C241" s="14" t="s">
        <v>4573</v>
      </c>
      <c r="D241" s="89">
        <v>45160</v>
      </c>
      <c r="E241" s="14" t="s">
        <v>1250</v>
      </c>
      <c r="F241" s="14" t="s">
        <v>4370</v>
      </c>
      <c r="G241" s="14" t="s">
        <v>4371</v>
      </c>
      <c r="H241" s="14" t="s">
        <v>4372</v>
      </c>
      <c r="I241" s="14" t="s">
        <v>1382</v>
      </c>
      <c r="J241" s="14" t="s">
        <v>1211</v>
      </c>
      <c r="K241" s="14" t="s">
        <v>4373</v>
      </c>
      <c r="L241" s="14" t="s">
        <v>1213</v>
      </c>
      <c r="M241" s="14" t="s">
        <v>1213</v>
      </c>
      <c r="N241" s="14" t="s">
        <v>1213</v>
      </c>
      <c r="O241" s="14" t="s">
        <v>1213</v>
      </c>
      <c r="P241" s="14" t="s">
        <v>1213</v>
      </c>
      <c r="Q241" s="14" t="s">
        <v>1213</v>
      </c>
      <c r="R241" s="14" t="s">
        <v>1213</v>
      </c>
    </row>
    <row r="242" spans="1:18" ht="15" customHeight="1" x14ac:dyDescent="0.2">
      <c r="A242" s="14" t="e">
        <f ca="1"/>
        <v>#NAME?</v>
      </c>
      <c r="B242" s="14" t="s">
        <v>184</v>
      </c>
      <c r="C242" s="14" t="s">
        <v>4573</v>
      </c>
      <c r="D242" s="89">
        <v>45160</v>
      </c>
      <c r="E242" s="14" t="s">
        <v>1250</v>
      </c>
      <c r="F242" s="14" t="s">
        <v>4370</v>
      </c>
      <c r="G242" s="14" t="s">
        <v>4371</v>
      </c>
      <c r="H242" s="14" t="s">
        <v>4372</v>
      </c>
      <c r="I242" s="14" t="s">
        <v>1376</v>
      </c>
      <c r="J242" s="14" t="s">
        <v>1211</v>
      </c>
      <c r="K242" s="14" t="s">
        <v>4373</v>
      </c>
      <c r="L242" s="14" t="s">
        <v>1213</v>
      </c>
      <c r="M242" s="14" t="s">
        <v>1213</v>
      </c>
      <c r="N242" s="14" t="s">
        <v>1213</v>
      </c>
      <c r="O242" s="14" t="s">
        <v>1213</v>
      </c>
      <c r="P242" s="14" t="s">
        <v>1213</v>
      </c>
      <c r="Q242" s="14" t="s">
        <v>1213</v>
      </c>
      <c r="R242" s="14" t="s">
        <v>1213</v>
      </c>
    </row>
    <row r="243" spans="1:18" ht="15" customHeight="1" x14ac:dyDescent="0.2">
      <c r="A243" s="14" t="e">
        <f ca="1"/>
        <v>#NAME?</v>
      </c>
      <c r="B243" s="14" t="s">
        <v>302</v>
      </c>
      <c r="C243" s="14" t="s">
        <v>4573</v>
      </c>
      <c r="D243" s="89">
        <v>45160</v>
      </c>
      <c r="E243" s="14" t="s">
        <v>4369</v>
      </c>
      <c r="F243" s="14" t="s">
        <v>4370</v>
      </c>
      <c r="G243" s="14" t="s">
        <v>4371</v>
      </c>
      <c r="H243" s="14" t="s">
        <v>4375</v>
      </c>
      <c r="I243" s="14" t="s">
        <v>1376</v>
      </c>
      <c r="J243" s="14" t="s">
        <v>1211</v>
      </c>
      <c r="K243" s="14" t="s">
        <v>4373</v>
      </c>
      <c r="L243" s="14" t="s">
        <v>1213</v>
      </c>
      <c r="M243" s="14" t="s">
        <v>1213</v>
      </c>
      <c r="N243" s="14" t="s">
        <v>1213</v>
      </c>
      <c r="O243" s="14" t="s">
        <v>1213</v>
      </c>
      <c r="P243" s="14" t="s">
        <v>1213</v>
      </c>
      <c r="Q243" s="14" t="s">
        <v>1213</v>
      </c>
      <c r="R243" s="14" t="s">
        <v>1213</v>
      </c>
    </row>
    <row r="244" spans="1:18" ht="15" customHeight="1" x14ac:dyDescent="0.2">
      <c r="A244" s="14" t="e">
        <f ca="1"/>
        <v>#NAME?</v>
      </c>
      <c r="B244" s="14" t="s">
        <v>140</v>
      </c>
      <c r="C244" s="14" t="s">
        <v>4573</v>
      </c>
      <c r="D244" s="89">
        <v>45161</v>
      </c>
      <c r="E244" s="14" t="s">
        <v>1250</v>
      </c>
      <c r="F244" s="14" t="s">
        <v>1250</v>
      </c>
      <c r="G244" s="14" t="s">
        <v>4396</v>
      </c>
      <c r="H244" s="14" t="s">
        <v>4372</v>
      </c>
      <c r="I244" s="14" t="s">
        <v>1376</v>
      </c>
      <c r="J244" s="14" t="s">
        <v>1211</v>
      </c>
      <c r="K244" s="14" t="s">
        <v>4373</v>
      </c>
      <c r="L244" s="14" t="s">
        <v>1213</v>
      </c>
      <c r="M244" s="14" t="s">
        <v>1213</v>
      </c>
      <c r="N244" s="14" t="s">
        <v>1213</v>
      </c>
      <c r="O244" s="14" t="s">
        <v>1213</v>
      </c>
      <c r="P244" s="14" t="s">
        <v>1213</v>
      </c>
      <c r="Q244" s="14" t="s">
        <v>1213</v>
      </c>
      <c r="R244" s="14" t="s">
        <v>1213</v>
      </c>
    </row>
    <row r="245" spans="1:18" ht="15" customHeight="1" x14ac:dyDescent="0.2">
      <c r="A245" s="14" t="e">
        <f ca="1"/>
        <v>#NAME?</v>
      </c>
      <c r="B245" s="14" t="s">
        <v>192</v>
      </c>
      <c r="C245" s="14" t="s">
        <v>4573</v>
      </c>
      <c r="D245" s="89">
        <v>45161</v>
      </c>
      <c r="E245" s="14" t="s">
        <v>1250</v>
      </c>
      <c r="F245" s="14" t="s">
        <v>4370</v>
      </c>
      <c r="G245" s="14" t="s">
        <v>4509</v>
      </c>
      <c r="H245" s="14" t="s">
        <v>4372</v>
      </c>
      <c r="I245" s="14" t="s">
        <v>1382</v>
      </c>
      <c r="J245" s="14" t="s">
        <v>1211</v>
      </c>
      <c r="K245" s="14" t="s">
        <v>4373</v>
      </c>
      <c r="L245" s="14" t="s">
        <v>1213</v>
      </c>
      <c r="M245" s="14" t="s">
        <v>1213</v>
      </c>
      <c r="N245" s="14" t="s">
        <v>1213</v>
      </c>
      <c r="O245" s="14" t="s">
        <v>1213</v>
      </c>
      <c r="P245" s="14" t="s">
        <v>1213</v>
      </c>
      <c r="Q245" s="14" t="s">
        <v>1213</v>
      </c>
      <c r="R245" s="14" t="s">
        <v>1213</v>
      </c>
    </row>
    <row r="246" spans="1:18" ht="15" customHeight="1" x14ac:dyDescent="0.2">
      <c r="A246" s="14" t="e">
        <f ca="1"/>
        <v>#NAME?</v>
      </c>
      <c r="B246" s="14" t="s">
        <v>302</v>
      </c>
      <c r="C246" s="14" t="s">
        <v>4573</v>
      </c>
      <c r="D246" s="89">
        <v>45161</v>
      </c>
      <c r="E246" s="14" t="s">
        <v>4369</v>
      </c>
      <c r="F246" s="14" t="s">
        <v>4370</v>
      </c>
      <c r="G246" s="14" t="s">
        <v>4371</v>
      </c>
      <c r="H246" s="14" t="s">
        <v>4375</v>
      </c>
      <c r="I246" s="14" t="s">
        <v>1376</v>
      </c>
      <c r="J246" s="14" t="s">
        <v>1211</v>
      </c>
      <c r="K246" s="14" t="s">
        <v>4373</v>
      </c>
      <c r="L246" s="14" t="s">
        <v>1213</v>
      </c>
      <c r="M246" s="14" t="s">
        <v>1213</v>
      </c>
      <c r="N246" s="14" t="s">
        <v>1213</v>
      </c>
      <c r="O246" s="14" t="s">
        <v>1213</v>
      </c>
      <c r="P246" s="14" t="s">
        <v>1213</v>
      </c>
      <c r="Q246" s="14" t="s">
        <v>1213</v>
      </c>
      <c r="R246" s="14" t="s">
        <v>1213</v>
      </c>
    </row>
    <row r="247" spans="1:18" ht="15" customHeight="1" x14ac:dyDescent="0.2">
      <c r="A247" s="14" t="e">
        <f ca="1"/>
        <v>#NAME?</v>
      </c>
      <c r="B247" s="14" t="s">
        <v>60</v>
      </c>
      <c r="C247" s="14" t="s">
        <v>4573</v>
      </c>
      <c r="D247" s="89">
        <v>45161</v>
      </c>
      <c r="E247" s="14" t="s">
        <v>4369</v>
      </c>
      <c r="F247" s="14" t="s">
        <v>4370</v>
      </c>
      <c r="G247" s="14" t="s">
        <v>4371</v>
      </c>
      <c r="H247" s="14" t="s">
        <v>4375</v>
      </c>
      <c r="I247" s="14" t="s">
        <v>1382</v>
      </c>
      <c r="J247" s="14" t="s">
        <v>1211</v>
      </c>
      <c r="K247" s="14" t="s">
        <v>4373</v>
      </c>
      <c r="L247" s="14" t="s">
        <v>1213</v>
      </c>
      <c r="M247" s="14" t="s">
        <v>1213</v>
      </c>
      <c r="N247" s="14" t="s">
        <v>1213</v>
      </c>
      <c r="O247" s="14" t="s">
        <v>1213</v>
      </c>
      <c r="P247" s="14" t="s">
        <v>1213</v>
      </c>
      <c r="Q247" s="14" t="s">
        <v>1213</v>
      </c>
      <c r="R247" s="14" t="s">
        <v>1213</v>
      </c>
    </row>
    <row r="248" spans="1:18" ht="15" customHeight="1" x14ac:dyDescent="0.2">
      <c r="A248" s="14" t="e">
        <f ca="1"/>
        <v>#NAME?</v>
      </c>
      <c r="B248" s="14" t="s">
        <v>74</v>
      </c>
      <c r="C248" s="14" t="s">
        <v>4573</v>
      </c>
      <c r="D248" s="89">
        <v>45162</v>
      </c>
      <c r="E248" s="14" t="s">
        <v>4369</v>
      </c>
      <c r="F248" s="14" t="s">
        <v>4370</v>
      </c>
      <c r="G248" s="14" t="s">
        <v>4371</v>
      </c>
      <c r="H248" s="14" t="s">
        <v>4372</v>
      </c>
      <c r="I248" s="14" t="s">
        <v>1382</v>
      </c>
      <c r="J248" s="14" t="s">
        <v>1211</v>
      </c>
      <c r="K248" s="14" t="s">
        <v>4373</v>
      </c>
      <c r="L248" s="14" t="s">
        <v>1213</v>
      </c>
      <c r="M248" s="14" t="s">
        <v>1213</v>
      </c>
      <c r="N248" s="14" t="s">
        <v>1213</v>
      </c>
      <c r="O248" s="14" t="s">
        <v>1213</v>
      </c>
      <c r="P248" s="14" t="s">
        <v>1213</v>
      </c>
      <c r="Q248" s="14" t="s">
        <v>1213</v>
      </c>
      <c r="R248" s="14" t="s">
        <v>1213</v>
      </c>
    </row>
    <row r="249" spans="1:18" ht="15" customHeight="1" x14ac:dyDescent="0.2">
      <c r="A249" s="14" t="e">
        <f ca="1"/>
        <v>#NAME?</v>
      </c>
      <c r="B249" s="14" t="s">
        <v>75</v>
      </c>
      <c r="C249" s="14" t="s">
        <v>4573</v>
      </c>
      <c r="D249" s="89">
        <v>45162</v>
      </c>
      <c r="E249" s="14" t="s">
        <v>4369</v>
      </c>
      <c r="F249" s="14" t="s">
        <v>4370</v>
      </c>
      <c r="G249" s="14" t="s">
        <v>4371</v>
      </c>
      <c r="H249" s="14" t="s">
        <v>4372</v>
      </c>
      <c r="I249" s="14" t="s">
        <v>1376</v>
      </c>
      <c r="J249" s="14" t="s">
        <v>1211</v>
      </c>
      <c r="K249" s="14" t="s">
        <v>4373</v>
      </c>
      <c r="L249" s="14" t="s">
        <v>1213</v>
      </c>
      <c r="M249" s="14" t="s">
        <v>1213</v>
      </c>
      <c r="N249" s="14" t="s">
        <v>1213</v>
      </c>
      <c r="O249" s="14" t="s">
        <v>1213</v>
      </c>
      <c r="P249" s="14" t="s">
        <v>1213</v>
      </c>
      <c r="Q249" s="14" t="s">
        <v>1213</v>
      </c>
      <c r="R249" s="14" t="s">
        <v>1213</v>
      </c>
    </row>
    <row r="250" spans="1:18" ht="15" customHeight="1" x14ac:dyDescent="0.2">
      <c r="A250" s="14" t="e">
        <f ca="1"/>
        <v>#NAME?</v>
      </c>
      <c r="B250" s="14" t="s">
        <v>76</v>
      </c>
      <c r="C250" s="14" t="s">
        <v>4573</v>
      </c>
      <c r="D250" s="89">
        <v>45163</v>
      </c>
      <c r="E250" s="14" t="s">
        <v>4369</v>
      </c>
      <c r="F250" s="14" t="s">
        <v>4370</v>
      </c>
      <c r="G250" s="14" t="s">
        <v>4371</v>
      </c>
      <c r="H250" s="14" t="s">
        <v>4372</v>
      </c>
      <c r="I250" s="14" t="s">
        <v>1382</v>
      </c>
      <c r="J250" s="14" t="s">
        <v>1211</v>
      </c>
      <c r="K250" s="14" t="s">
        <v>4373</v>
      </c>
      <c r="L250" s="14" t="s">
        <v>1213</v>
      </c>
      <c r="M250" s="14" t="s">
        <v>1213</v>
      </c>
      <c r="N250" s="14" t="s">
        <v>1213</v>
      </c>
      <c r="O250" s="14" t="s">
        <v>1213</v>
      </c>
      <c r="P250" s="14" t="s">
        <v>1213</v>
      </c>
      <c r="Q250" s="14" t="s">
        <v>1213</v>
      </c>
      <c r="R250" s="14" t="s">
        <v>1213</v>
      </c>
    </row>
    <row r="251" spans="1:18" ht="15" customHeight="1" x14ac:dyDescent="0.2">
      <c r="A251" s="14" t="e">
        <f ca="1"/>
        <v>#NAME?</v>
      </c>
      <c r="B251" s="14" t="s">
        <v>14</v>
      </c>
      <c r="C251" s="14" t="s">
        <v>4573</v>
      </c>
      <c r="D251" s="89">
        <v>45164</v>
      </c>
      <c r="E251" s="14" t="s">
        <v>4369</v>
      </c>
      <c r="F251" s="14" t="s">
        <v>4370</v>
      </c>
      <c r="G251" s="14" t="s">
        <v>4371</v>
      </c>
      <c r="H251" s="14" t="s">
        <v>4374</v>
      </c>
      <c r="I251" s="14" t="s">
        <v>1382</v>
      </c>
      <c r="J251" s="14" t="s">
        <v>1211</v>
      </c>
      <c r="K251" s="14" t="s">
        <v>4373</v>
      </c>
      <c r="L251" s="14" t="s">
        <v>1213</v>
      </c>
      <c r="M251" s="14" t="s">
        <v>1213</v>
      </c>
      <c r="N251" s="14" t="s">
        <v>1213</v>
      </c>
      <c r="O251" s="14" t="s">
        <v>1213</v>
      </c>
      <c r="P251" s="14" t="s">
        <v>1213</v>
      </c>
      <c r="Q251" s="14" t="s">
        <v>1213</v>
      </c>
      <c r="R251" s="14" t="s">
        <v>1213</v>
      </c>
    </row>
    <row r="252" spans="1:18" ht="15" customHeight="1" x14ac:dyDescent="0.2">
      <c r="A252" s="14" t="e">
        <f ca="1"/>
        <v>#NAME?</v>
      </c>
      <c r="B252" s="14" t="s">
        <v>338</v>
      </c>
      <c r="C252" s="14" t="s">
        <v>4573</v>
      </c>
      <c r="D252" s="89">
        <v>45165</v>
      </c>
      <c r="E252" s="14" t="s">
        <v>4369</v>
      </c>
      <c r="F252" s="14" t="s">
        <v>4370</v>
      </c>
      <c r="G252" s="14" t="s">
        <v>4371</v>
      </c>
      <c r="H252" s="14" t="s">
        <v>4376</v>
      </c>
      <c r="I252" s="14" t="s">
        <v>1382</v>
      </c>
      <c r="J252" s="14" t="s">
        <v>1211</v>
      </c>
      <c r="K252" s="14" t="s">
        <v>4373</v>
      </c>
      <c r="L252" s="14" t="s">
        <v>1213</v>
      </c>
      <c r="M252" s="14" t="s">
        <v>1213</v>
      </c>
      <c r="N252" s="14" t="s">
        <v>1213</v>
      </c>
      <c r="O252" s="14" t="s">
        <v>1213</v>
      </c>
      <c r="P252" s="14" t="s">
        <v>1213</v>
      </c>
      <c r="Q252" s="14" t="s">
        <v>1213</v>
      </c>
      <c r="R252" s="14" t="s">
        <v>1213</v>
      </c>
    </row>
    <row r="253" spans="1:18" ht="15" customHeight="1" x14ac:dyDescent="0.2">
      <c r="A253" s="14" t="e">
        <f ca="1"/>
        <v>#NAME?</v>
      </c>
      <c r="B253" s="14" t="s">
        <v>109</v>
      </c>
      <c r="C253" s="14" t="s">
        <v>4573</v>
      </c>
      <c r="D253" s="89">
        <v>45166</v>
      </c>
      <c r="E253" s="14" t="s">
        <v>4369</v>
      </c>
      <c r="F253" s="14" t="s">
        <v>4370</v>
      </c>
      <c r="G253" s="14" t="s">
        <v>4371</v>
      </c>
      <c r="H253" s="14" t="s">
        <v>4374</v>
      </c>
      <c r="I253" s="14" t="s">
        <v>1382</v>
      </c>
      <c r="J253" s="14" t="s">
        <v>1211</v>
      </c>
      <c r="K253" s="14" t="s">
        <v>4373</v>
      </c>
      <c r="L253" s="14" t="s">
        <v>1213</v>
      </c>
      <c r="M253" s="14" t="s">
        <v>1213</v>
      </c>
      <c r="N253" s="14" t="s">
        <v>1213</v>
      </c>
      <c r="O253" s="14" t="s">
        <v>1213</v>
      </c>
      <c r="P253" s="14" t="s">
        <v>1213</v>
      </c>
      <c r="Q253" s="14" t="s">
        <v>1213</v>
      </c>
      <c r="R253" s="14" t="s">
        <v>1213</v>
      </c>
    </row>
    <row r="254" spans="1:18" ht="15" customHeight="1" x14ac:dyDescent="0.2">
      <c r="A254" s="14" t="e">
        <f ca="1"/>
        <v>#NAME?</v>
      </c>
      <c r="B254" s="14" t="s">
        <v>72</v>
      </c>
      <c r="C254" s="14" t="s">
        <v>4573</v>
      </c>
      <c r="D254" s="89">
        <v>45167</v>
      </c>
      <c r="E254" s="14" t="s">
        <v>1250</v>
      </c>
      <c r="F254" s="14" t="s">
        <v>4370</v>
      </c>
      <c r="G254" s="14" t="s">
        <v>4371</v>
      </c>
      <c r="H254" s="14" t="s">
        <v>4372</v>
      </c>
      <c r="I254" s="14" t="s">
        <v>1382</v>
      </c>
      <c r="J254" s="14" t="s">
        <v>1211</v>
      </c>
      <c r="K254" s="14" t="s">
        <v>1213</v>
      </c>
      <c r="L254" s="14" t="s">
        <v>1213</v>
      </c>
      <c r="M254" s="14" t="s">
        <v>1213</v>
      </c>
      <c r="N254" s="14" t="s">
        <v>1213</v>
      </c>
      <c r="O254" s="14" t="s">
        <v>1213</v>
      </c>
      <c r="P254" s="14" t="s">
        <v>1213</v>
      </c>
      <c r="Q254" s="14" t="s">
        <v>1213</v>
      </c>
      <c r="R254" s="14" t="s">
        <v>1213</v>
      </c>
    </row>
    <row r="255" spans="1:18" ht="15" customHeight="1" x14ac:dyDescent="0.2">
      <c r="A255" s="14" t="e">
        <f ca="1"/>
        <v>#NAME?</v>
      </c>
      <c r="B255" s="14" t="s">
        <v>244</v>
      </c>
      <c r="C255" s="14" t="s">
        <v>4573</v>
      </c>
      <c r="D255" s="114">
        <v>44935</v>
      </c>
      <c r="E255" s="14" t="s">
        <v>4369</v>
      </c>
      <c r="F255" s="14" t="s">
        <v>4370</v>
      </c>
      <c r="G255" s="14" t="s">
        <v>4371</v>
      </c>
      <c r="H255" s="14" t="s">
        <v>4374</v>
      </c>
      <c r="I255" s="14" t="s">
        <v>1382</v>
      </c>
      <c r="J255" s="14" t="s">
        <v>1211</v>
      </c>
      <c r="K255" s="14" t="s">
        <v>1213</v>
      </c>
      <c r="L255" s="14" t="s">
        <v>1213</v>
      </c>
      <c r="M255" s="14" t="s">
        <v>1213</v>
      </c>
      <c r="N255" s="14" t="s">
        <v>1213</v>
      </c>
      <c r="O255" s="14" t="s">
        <v>1213</v>
      </c>
      <c r="P255" s="14" t="s">
        <v>1213</v>
      </c>
      <c r="Q255" s="14" t="s">
        <v>1213</v>
      </c>
      <c r="R255" s="14" t="s">
        <v>1213</v>
      </c>
    </row>
    <row r="256" spans="1:18" ht="15" customHeight="1" x14ac:dyDescent="0.2">
      <c r="A256" s="14" t="e">
        <f ca="1"/>
        <v>#NAME?</v>
      </c>
      <c r="B256" s="14" t="s">
        <v>81</v>
      </c>
      <c r="C256" s="14" t="s">
        <v>4573</v>
      </c>
      <c r="D256" s="114">
        <v>44935</v>
      </c>
      <c r="E256" s="14" t="s">
        <v>4369</v>
      </c>
      <c r="F256" s="14" t="s">
        <v>4370</v>
      </c>
      <c r="G256" s="14" t="s">
        <v>4630</v>
      </c>
      <c r="H256" s="14" t="s">
        <v>4372</v>
      </c>
      <c r="I256" s="14" t="s">
        <v>1376</v>
      </c>
      <c r="J256" s="14" t="s">
        <v>1211</v>
      </c>
      <c r="K256" s="14" t="s">
        <v>1213</v>
      </c>
      <c r="L256" s="14" t="s">
        <v>1213</v>
      </c>
      <c r="M256" s="14" t="s">
        <v>1213</v>
      </c>
      <c r="N256" s="14" t="s">
        <v>1213</v>
      </c>
      <c r="O256" s="14" t="s">
        <v>1213</v>
      </c>
      <c r="P256" s="14" t="s">
        <v>1213</v>
      </c>
      <c r="Q256" s="14" t="s">
        <v>1213</v>
      </c>
      <c r="R256" s="14" t="s">
        <v>1213</v>
      </c>
    </row>
    <row r="257" spans="1:18" ht="15" customHeight="1" x14ac:dyDescent="0.2">
      <c r="A257" s="14" t="e">
        <f ca="1"/>
        <v>#NAME?</v>
      </c>
      <c r="B257" s="14" t="s">
        <v>72</v>
      </c>
      <c r="C257" s="14" t="s">
        <v>4573</v>
      </c>
      <c r="D257" s="114">
        <v>44935</v>
      </c>
      <c r="E257" s="14" t="s">
        <v>4369</v>
      </c>
      <c r="F257" s="14" t="s">
        <v>4370</v>
      </c>
      <c r="G257" s="14" t="s">
        <v>4371</v>
      </c>
      <c r="H257" s="14" t="s">
        <v>4372</v>
      </c>
      <c r="I257" s="14" t="s">
        <v>1376</v>
      </c>
      <c r="J257" s="14" t="s">
        <v>1211</v>
      </c>
      <c r="K257" s="14" t="s">
        <v>1213</v>
      </c>
      <c r="L257" s="14" t="s">
        <v>1213</v>
      </c>
      <c r="M257" s="14" t="s">
        <v>1213</v>
      </c>
      <c r="N257" s="14" t="s">
        <v>1213</v>
      </c>
      <c r="O257" s="14" t="s">
        <v>1213</v>
      </c>
      <c r="P257" s="14" t="s">
        <v>1213</v>
      </c>
      <c r="Q257" s="14" t="s">
        <v>1213</v>
      </c>
      <c r="R257" s="14" t="s">
        <v>1213</v>
      </c>
    </row>
    <row r="258" spans="1:18" ht="15" customHeight="1" x14ac:dyDescent="0.2">
      <c r="A258" s="14" t="e">
        <f ca="1"/>
        <v>#NAME?</v>
      </c>
      <c r="B258" s="14" t="s">
        <v>306</v>
      </c>
      <c r="C258" s="14" t="s">
        <v>4573</v>
      </c>
      <c r="D258" s="114">
        <v>44935</v>
      </c>
      <c r="E258" s="14" t="s">
        <v>4369</v>
      </c>
      <c r="F258" s="14" t="s">
        <v>4370</v>
      </c>
      <c r="G258" s="14" t="s">
        <v>4400</v>
      </c>
      <c r="H258" s="14" t="s">
        <v>4375</v>
      </c>
      <c r="I258" s="14" t="s">
        <v>1376</v>
      </c>
      <c r="J258" s="14" t="s">
        <v>1211</v>
      </c>
      <c r="K258" s="14" t="s">
        <v>1213</v>
      </c>
      <c r="L258" s="14" t="s">
        <v>1213</v>
      </c>
      <c r="M258" s="14" t="s">
        <v>1213</v>
      </c>
      <c r="N258" s="14" t="s">
        <v>1213</v>
      </c>
      <c r="O258" s="14" t="s">
        <v>1213</v>
      </c>
      <c r="P258" s="14" t="s">
        <v>1213</v>
      </c>
      <c r="Q258" s="14" t="s">
        <v>1213</v>
      </c>
      <c r="R258" s="14" t="s">
        <v>1213</v>
      </c>
    </row>
    <row r="259" spans="1:18" ht="15" customHeight="1" x14ac:dyDescent="0.2">
      <c r="A259" s="14" t="e">
        <f ca="1"/>
        <v>#NAME?</v>
      </c>
      <c r="B259" s="14" t="s">
        <v>61</v>
      </c>
      <c r="C259" s="14" t="s">
        <v>4573</v>
      </c>
      <c r="D259" s="114">
        <v>44935</v>
      </c>
      <c r="E259" s="14" t="s">
        <v>4369</v>
      </c>
      <c r="F259" s="14" t="s">
        <v>4370</v>
      </c>
      <c r="G259" s="14" t="s">
        <v>4400</v>
      </c>
      <c r="H259" s="14" t="s">
        <v>4375</v>
      </c>
      <c r="I259" s="14" t="s">
        <v>1376</v>
      </c>
      <c r="J259" s="14" t="s">
        <v>1211</v>
      </c>
      <c r="K259" s="14" t="s">
        <v>1213</v>
      </c>
      <c r="L259" s="14" t="s">
        <v>1213</v>
      </c>
      <c r="M259" s="14" t="s">
        <v>1213</v>
      </c>
      <c r="N259" s="14" t="s">
        <v>1213</v>
      </c>
      <c r="O259" s="14" t="s">
        <v>1213</v>
      </c>
      <c r="P259" s="14" t="s">
        <v>1213</v>
      </c>
      <c r="Q259" s="14" t="s">
        <v>1213</v>
      </c>
      <c r="R259" s="14" t="s">
        <v>1213</v>
      </c>
    </row>
    <row r="260" spans="1:18" ht="15" customHeight="1" x14ac:dyDescent="0.2">
      <c r="A260" s="14" t="e">
        <f ca="1"/>
        <v>#NAME?</v>
      </c>
      <c r="B260" s="14" t="s">
        <v>243</v>
      </c>
      <c r="C260" s="14" t="s">
        <v>4573</v>
      </c>
      <c r="D260" s="114">
        <v>44966</v>
      </c>
      <c r="E260" s="14" t="s">
        <v>4369</v>
      </c>
      <c r="F260" s="14" t="s">
        <v>4370</v>
      </c>
      <c r="G260" s="14" t="s">
        <v>4371</v>
      </c>
      <c r="H260" s="14" t="s">
        <v>4374</v>
      </c>
      <c r="I260" s="14" t="s">
        <v>1376</v>
      </c>
      <c r="J260" s="14" t="s">
        <v>1211</v>
      </c>
      <c r="K260" s="14" t="s">
        <v>1213</v>
      </c>
      <c r="L260" s="14" t="s">
        <v>1213</v>
      </c>
      <c r="M260" s="14" t="s">
        <v>1213</v>
      </c>
      <c r="N260" s="14" t="s">
        <v>1213</v>
      </c>
      <c r="O260" s="14" t="s">
        <v>1213</v>
      </c>
      <c r="P260" s="14" t="s">
        <v>1213</v>
      </c>
      <c r="Q260" s="14" t="s">
        <v>1213</v>
      </c>
      <c r="R260" s="14" t="s">
        <v>1213</v>
      </c>
    </row>
    <row r="261" spans="1:18" ht="15" customHeight="1" x14ac:dyDescent="0.2">
      <c r="A261" s="14" t="e">
        <f ca="1"/>
        <v>#NAME?</v>
      </c>
      <c r="B261" s="14" t="s">
        <v>61</v>
      </c>
      <c r="C261" s="14" t="s">
        <v>4573</v>
      </c>
      <c r="D261" s="114">
        <v>44966</v>
      </c>
      <c r="E261" s="14" t="s">
        <v>4369</v>
      </c>
      <c r="F261" s="14" t="s">
        <v>4370</v>
      </c>
      <c r="G261" s="14" t="s">
        <v>4371</v>
      </c>
      <c r="H261" s="14" t="s">
        <v>4375</v>
      </c>
      <c r="I261" s="14" t="s">
        <v>1376</v>
      </c>
      <c r="J261" s="14" t="s">
        <v>1211</v>
      </c>
      <c r="K261" s="14" t="s">
        <v>1213</v>
      </c>
      <c r="L261" s="14" t="s">
        <v>1213</v>
      </c>
      <c r="M261" s="14" t="s">
        <v>1213</v>
      </c>
      <c r="N261" s="14" t="s">
        <v>1213</v>
      </c>
      <c r="O261" s="14" t="s">
        <v>1213</v>
      </c>
      <c r="P261" s="14" t="s">
        <v>1213</v>
      </c>
      <c r="Q261" s="14" t="s">
        <v>1213</v>
      </c>
      <c r="R261" s="14" t="s">
        <v>1213</v>
      </c>
    </row>
    <row r="262" spans="1:18" ht="15" customHeight="1" x14ac:dyDescent="0.2">
      <c r="A262" s="14" t="e">
        <f ca="1"/>
        <v>#NAME?</v>
      </c>
      <c r="B262" s="14" t="s">
        <v>243</v>
      </c>
      <c r="C262" s="14" t="s">
        <v>4573</v>
      </c>
      <c r="D262" s="114">
        <v>44994</v>
      </c>
      <c r="E262" s="14" t="s">
        <v>4369</v>
      </c>
      <c r="F262" s="14" t="s">
        <v>4370</v>
      </c>
      <c r="G262" s="14" t="s">
        <v>4371</v>
      </c>
      <c r="H262" s="14" t="s">
        <v>4374</v>
      </c>
      <c r="I262" s="14" t="s">
        <v>1376</v>
      </c>
      <c r="J262" s="14" t="s">
        <v>1211</v>
      </c>
      <c r="K262" s="14" t="s">
        <v>1213</v>
      </c>
      <c r="L262" s="14" t="s">
        <v>1213</v>
      </c>
      <c r="M262" s="14" t="s">
        <v>1213</v>
      </c>
      <c r="N262" s="14" t="s">
        <v>1213</v>
      </c>
      <c r="O262" s="14" t="s">
        <v>1213</v>
      </c>
      <c r="P262" s="14" t="s">
        <v>1213</v>
      </c>
      <c r="Q262" s="14" t="s">
        <v>1213</v>
      </c>
      <c r="R262" s="14" t="s">
        <v>1213</v>
      </c>
    </row>
    <row r="263" spans="1:18" ht="15" customHeight="1" x14ac:dyDescent="0.2">
      <c r="A263" s="14" t="e">
        <f ca="1"/>
        <v>#NAME?</v>
      </c>
      <c r="B263" s="14" t="s">
        <v>338</v>
      </c>
      <c r="C263" s="14" t="s">
        <v>4573</v>
      </c>
      <c r="D263" s="114">
        <v>44994</v>
      </c>
      <c r="E263" s="14" t="s">
        <v>4369</v>
      </c>
      <c r="F263" s="14" t="s">
        <v>4370</v>
      </c>
      <c r="G263" s="14" t="s">
        <v>4371</v>
      </c>
      <c r="H263" s="14" t="s">
        <v>4376</v>
      </c>
      <c r="I263" s="14" t="s">
        <v>1382</v>
      </c>
      <c r="J263" s="14" t="s">
        <v>1211</v>
      </c>
      <c r="K263" s="14" t="s">
        <v>1213</v>
      </c>
      <c r="L263" s="14" t="s">
        <v>1213</v>
      </c>
      <c r="M263" s="14" t="s">
        <v>1213</v>
      </c>
      <c r="N263" s="14" t="s">
        <v>1213</v>
      </c>
      <c r="O263" s="14" t="s">
        <v>1213</v>
      </c>
      <c r="P263" s="14" t="s">
        <v>1213</v>
      </c>
      <c r="Q263" s="14" t="s">
        <v>1213</v>
      </c>
      <c r="R263" s="14" t="s">
        <v>1213</v>
      </c>
    </row>
    <row r="264" spans="1:18" ht="15" customHeight="1" x14ac:dyDescent="0.2">
      <c r="A264" s="14" t="e">
        <f ca="1"/>
        <v>#NAME?</v>
      </c>
      <c r="B264" s="14" t="s">
        <v>61</v>
      </c>
      <c r="C264" s="14" t="s">
        <v>4573</v>
      </c>
      <c r="D264" s="114">
        <v>44994</v>
      </c>
      <c r="E264" s="14" t="s">
        <v>1250</v>
      </c>
      <c r="F264" s="14" t="s">
        <v>4378</v>
      </c>
      <c r="G264" s="14" t="s">
        <v>4655</v>
      </c>
      <c r="H264" s="14" t="s">
        <v>4375</v>
      </c>
      <c r="I264" s="14" t="s">
        <v>1376</v>
      </c>
      <c r="J264" s="14" t="s">
        <v>1211</v>
      </c>
      <c r="K264" s="14" t="s">
        <v>1213</v>
      </c>
      <c r="L264" s="14" t="s">
        <v>1213</v>
      </c>
      <c r="M264" s="14" t="s">
        <v>1213</v>
      </c>
      <c r="N264" s="14" t="s">
        <v>1213</v>
      </c>
      <c r="O264" s="14" t="s">
        <v>1213</v>
      </c>
      <c r="P264" s="14" t="s">
        <v>1213</v>
      </c>
      <c r="Q264" s="14" t="s">
        <v>1213</v>
      </c>
      <c r="R264" s="14" t="s">
        <v>1213</v>
      </c>
    </row>
    <row r="265" spans="1:18" ht="15" customHeight="1" x14ac:dyDescent="0.2">
      <c r="A265" s="14" t="e">
        <f ca="1"/>
        <v>#NAME?</v>
      </c>
      <c r="B265" s="14" t="s">
        <v>306</v>
      </c>
      <c r="C265" s="14" t="s">
        <v>4573</v>
      </c>
      <c r="D265" s="114">
        <v>44994</v>
      </c>
      <c r="E265" s="14" t="s">
        <v>4369</v>
      </c>
      <c r="F265" s="14" t="s">
        <v>4370</v>
      </c>
      <c r="G265" s="14" t="s">
        <v>4371</v>
      </c>
      <c r="H265" s="14" t="s">
        <v>4375</v>
      </c>
      <c r="I265" s="14" t="s">
        <v>1376</v>
      </c>
      <c r="J265" s="14" t="s">
        <v>1211</v>
      </c>
      <c r="K265" s="14" t="s">
        <v>1213</v>
      </c>
      <c r="L265" s="14" t="s">
        <v>1213</v>
      </c>
      <c r="M265" s="14" t="s">
        <v>1213</v>
      </c>
      <c r="N265" s="14" t="s">
        <v>1213</v>
      </c>
      <c r="O265" s="14" t="s">
        <v>1213</v>
      </c>
      <c r="P265" s="14" t="s">
        <v>1213</v>
      </c>
      <c r="Q265" s="14" t="s">
        <v>1213</v>
      </c>
      <c r="R265" s="14" t="s">
        <v>1213</v>
      </c>
    </row>
    <row r="266" spans="1:18" ht="15" customHeight="1" x14ac:dyDescent="0.2">
      <c r="A266" s="14" t="e">
        <f ca="1"/>
        <v>#NAME?</v>
      </c>
      <c r="B266" s="14" t="s">
        <v>142</v>
      </c>
      <c r="C266" s="14" t="s">
        <v>4573</v>
      </c>
      <c r="D266" s="114">
        <v>45025</v>
      </c>
      <c r="E266" s="14" t="s">
        <v>4369</v>
      </c>
      <c r="F266" s="14" t="s">
        <v>4370</v>
      </c>
      <c r="G266" s="14" t="s">
        <v>4371</v>
      </c>
      <c r="H266" s="14" t="s">
        <v>4372</v>
      </c>
      <c r="I266" s="14" t="s">
        <v>1376</v>
      </c>
      <c r="J266" s="14" t="s">
        <v>1211</v>
      </c>
      <c r="K266" s="14" t="s">
        <v>1213</v>
      </c>
      <c r="L266" s="14" t="s">
        <v>1213</v>
      </c>
      <c r="M266" s="14" t="s">
        <v>1213</v>
      </c>
      <c r="N266" s="14" t="s">
        <v>1213</v>
      </c>
      <c r="O266" s="14" t="s">
        <v>1213</v>
      </c>
      <c r="P266" s="14" t="s">
        <v>1213</v>
      </c>
      <c r="Q266" s="14" t="s">
        <v>1213</v>
      </c>
      <c r="R266" s="14" t="s">
        <v>1213</v>
      </c>
    </row>
    <row r="267" spans="1:18" ht="15" customHeight="1" x14ac:dyDescent="0.2">
      <c r="A267" s="14" t="e">
        <f ca="1"/>
        <v>#NAME?</v>
      </c>
      <c r="B267" s="14" t="s">
        <v>338</v>
      </c>
      <c r="C267" s="14" t="s">
        <v>4573</v>
      </c>
      <c r="D267" s="114">
        <v>45025</v>
      </c>
      <c r="E267" s="14" t="s">
        <v>4369</v>
      </c>
      <c r="F267" s="14" t="s">
        <v>4370</v>
      </c>
      <c r="G267" s="14" t="s">
        <v>4371</v>
      </c>
      <c r="H267" s="14" t="s">
        <v>4376</v>
      </c>
      <c r="I267" s="14" t="s">
        <v>1382</v>
      </c>
      <c r="J267" s="14" t="s">
        <v>1211</v>
      </c>
      <c r="K267" s="14" t="s">
        <v>1213</v>
      </c>
      <c r="L267" s="14" t="s">
        <v>1213</v>
      </c>
      <c r="M267" s="14" t="s">
        <v>1213</v>
      </c>
      <c r="N267" s="14" t="s">
        <v>1213</v>
      </c>
      <c r="O267" s="14" t="s">
        <v>1213</v>
      </c>
      <c r="P267" s="14" t="s">
        <v>1213</v>
      </c>
      <c r="Q267" s="14" t="s">
        <v>1213</v>
      </c>
      <c r="R267" s="14" t="s">
        <v>1213</v>
      </c>
    </row>
    <row r="268" spans="1:18" ht="15" customHeight="1" x14ac:dyDescent="0.2">
      <c r="A268" s="14" t="e">
        <f ca="1"/>
        <v>#NAME?</v>
      </c>
      <c r="B268" s="14" t="s">
        <v>44</v>
      </c>
      <c r="C268" s="14" t="s">
        <v>4573</v>
      </c>
      <c r="D268" s="89">
        <v>45116</v>
      </c>
      <c r="E268" s="14" t="s">
        <v>1250</v>
      </c>
      <c r="F268" s="14" t="s">
        <v>4378</v>
      </c>
      <c r="G268" s="14" t="s">
        <v>4656</v>
      </c>
      <c r="H268" s="14" t="s">
        <v>4375</v>
      </c>
      <c r="I268" s="14" t="s">
        <v>1382</v>
      </c>
      <c r="J268" s="14" t="s">
        <v>1211</v>
      </c>
      <c r="K268" s="14" t="s">
        <v>1213</v>
      </c>
      <c r="L268" s="14" t="s">
        <v>1213</v>
      </c>
      <c r="M268" s="14" t="s">
        <v>1213</v>
      </c>
      <c r="N268" s="14" t="s">
        <v>1213</v>
      </c>
      <c r="O268" s="14" t="s">
        <v>1213</v>
      </c>
      <c r="P268" s="14" t="s">
        <v>1213</v>
      </c>
      <c r="Q268" s="14" t="s">
        <v>1213</v>
      </c>
      <c r="R268" s="14" t="s">
        <v>1213</v>
      </c>
    </row>
    <row r="269" spans="1:18" ht="15" customHeight="1" x14ac:dyDescent="0.2">
      <c r="A269" s="14" t="e">
        <f ca="1"/>
        <v>#NAME?</v>
      </c>
      <c r="B269" s="14" t="s">
        <v>282</v>
      </c>
      <c r="C269" s="14" t="s">
        <v>4573</v>
      </c>
      <c r="D269" s="89">
        <v>45177</v>
      </c>
      <c r="E269" s="14" t="s">
        <v>4369</v>
      </c>
      <c r="F269" s="14" t="s">
        <v>4370</v>
      </c>
      <c r="G269" s="14" t="s">
        <v>4371</v>
      </c>
      <c r="H269" s="14" t="s">
        <v>4376</v>
      </c>
      <c r="I269" s="14" t="s">
        <v>1382</v>
      </c>
      <c r="J269" s="14" t="s">
        <v>1211</v>
      </c>
      <c r="K269" s="14" t="s">
        <v>4373</v>
      </c>
      <c r="L269" s="14" t="s">
        <v>1213</v>
      </c>
      <c r="M269" s="14" t="s">
        <v>1213</v>
      </c>
      <c r="N269" s="14" t="s">
        <v>1213</v>
      </c>
      <c r="O269" s="14" t="s">
        <v>1213</v>
      </c>
      <c r="P269" s="14" t="s">
        <v>1213</v>
      </c>
      <c r="Q269" s="14" t="s">
        <v>1213</v>
      </c>
      <c r="R269" s="14" t="s">
        <v>1213</v>
      </c>
    </row>
    <row r="270" spans="1:18" ht="15" customHeight="1" x14ac:dyDescent="0.2">
      <c r="A270" s="14" t="e">
        <f ca="1"/>
        <v>#NAME?</v>
      </c>
      <c r="B270" s="5" t="s">
        <v>177</v>
      </c>
      <c r="C270" s="14" t="s">
        <v>4573</v>
      </c>
      <c r="D270" s="114">
        <v>45239</v>
      </c>
      <c r="E270" s="14" t="s">
        <v>1250</v>
      </c>
      <c r="F270" s="14" t="s">
        <v>4370</v>
      </c>
      <c r="G270" s="14" t="s">
        <v>4588</v>
      </c>
      <c r="H270" s="14" t="s">
        <v>4376</v>
      </c>
      <c r="I270" s="14" t="s">
        <v>1376</v>
      </c>
      <c r="J270" s="14" t="s">
        <v>1211</v>
      </c>
      <c r="K270" s="14" t="s">
        <v>4373</v>
      </c>
      <c r="L270" s="14" t="s">
        <v>1213</v>
      </c>
      <c r="M270" s="14" t="s">
        <v>1213</v>
      </c>
      <c r="N270" s="14" t="s">
        <v>1213</v>
      </c>
      <c r="O270" s="14" t="s">
        <v>1213</v>
      </c>
      <c r="P270" s="14" t="s">
        <v>1213</v>
      </c>
      <c r="Q270" s="14" t="s">
        <v>1213</v>
      </c>
      <c r="R270" s="14" t="s">
        <v>1213</v>
      </c>
    </row>
    <row r="271" spans="1:18" ht="15" customHeight="1" x14ac:dyDescent="0.2">
      <c r="A271" s="14" t="e">
        <f ca="1"/>
        <v>#NAME?</v>
      </c>
      <c r="B271" s="14" t="s">
        <v>20</v>
      </c>
      <c r="C271" s="14" t="s">
        <v>4573</v>
      </c>
      <c r="D271" s="132">
        <v>45184</v>
      </c>
      <c r="E271" s="14" t="s">
        <v>4369</v>
      </c>
      <c r="F271" s="14" t="s">
        <v>4370</v>
      </c>
      <c r="G271" s="14" t="s">
        <v>4588</v>
      </c>
      <c r="H271" s="14" t="s">
        <v>4375</v>
      </c>
      <c r="I271" s="14" t="s">
        <v>1376</v>
      </c>
      <c r="J271" s="14" t="s">
        <v>1211</v>
      </c>
      <c r="K271" s="14" t="s">
        <v>4373</v>
      </c>
      <c r="L271" s="14" t="s">
        <v>1213</v>
      </c>
      <c r="M271" s="14" t="s">
        <v>1213</v>
      </c>
      <c r="N271" s="14" t="s">
        <v>1213</v>
      </c>
      <c r="O271" s="14" t="s">
        <v>1213</v>
      </c>
      <c r="P271" s="14" t="s">
        <v>1213</v>
      </c>
      <c r="Q271" s="14" t="s">
        <v>1213</v>
      </c>
      <c r="R271" s="14" t="s">
        <v>1213</v>
      </c>
    </row>
    <row r="272" spans="1:18" ht="15" customHeight="1" x14ac:dyDescent="0.2">
      <c r="A272" s="14" t="e">
        <f ca="1"/>
        <v>#NAME?</v>
      </c>
      <c r="B272" s="14" t="s">
        <v>167</v>
      </c>
      <c r="C272" s="14" t="s">
        <v>4573</v>
      </c>
      <c r="D272" s="132">
        <v>45186</v>
      </c>
      <c r="E272" s="14" t="s">
        <v>4369</v>
      </c>
      <c r="F272" s="14" t="s">
        <v>4370</v>
      </c>
      <c r="G272" s="14" t="s">
        <v>4400</v>
      </c>
      <c r="H272" s="14" t="s">
        <v>4376</v>
      </c>
      <c r="I272" s="14" t="s">
        <v>1376</v>
      </c>
      <c r="J272" s="14" t="s">
        <v>1211</v>
      </c>
      <c r="K272" s="14" t="s">
        <v>4373</v>
      </c>
      <c r="L272" s="14" t="s">
        <v>1213</v>
      </c>
      <c r="M272" s="14" t="s">
        <v>1213</v>
      </c>
      <c r="N272" s="14" t="s">
        <v>1213</v>
      </c>
      <c r="O272" s="14" t="s">
        <v>1213</v>
      </c>
      <c r="P272" s="14" t="s">
        <v>1213</v>
      </c>
      <c r="Q272" s="14" t="s">
        <v>1213</v>
      </c>
      <c r="R272" s="14" t="s">
        <v>1213</v>
      </c>
    </row>
    <row r="273" spans="1:18" ht="15" customHeight="1" x14ac:dyDescent="0.2">
      <c r="A273" s="14" t="e">
        <f ca="1"/>
        <v>#NAME?</v>
      </c>
      <c r="B273" s="14" t="s">
        <v>188</v>
      </c>
      <c r="C273" s="14" t="s">
        <v>4573</v>
      </c>
      <c r="D273" s="132">
        <v>45186</v>
      </c>
      <c r="E273" s="14" t="s">
        <v>1250</v>
      </c>
      <c r="F273" s="14" t="s">
        <v>4379</v>
      </c>
      <c r="G273" s="14" t="s">
        <v>4657</v>
      </c>
      <c r="H273" s="14" t="s">
        <v>4372</v>
      </c>
      <c r="I273" s="14" t="s">
        <v>1376</v>
      </c>
      <c r="J273" s="14" t="s">
        <v>1211</v>
      </c>
      <c r="K273" s="14" t="s">
        <v>4373</v>
      </c>
      <c r="L273" s="14" t="s">
        <v>1213</v>
      </c>
      <c r="M273" s="14" t="s">
        <v>1213</v>
      </c>
      <c r="N273" s="14" t="s">
        <v>1213</v>
      </c>
      <c r="O273" s="14" t="s">
        <v>1213</v>
      </c>
      <c r="P273" s="14" t="s">
        <v>1213</v>
      </c>
      <c r="Q273" s="14" t="s">
        <v>1213</v>
      </c>
      <c r="R273" s="14" t="s">
        <v>1213</v>
      </c>
    </row>
    <row r="274" spans="1:18" ht="15" customHeight="1" x14ac:dyDescent="0.2">
      <c r="A274" s="14" t="e">
        <f ca="1"/>
        <v>#NAME?</v>
      </c>
      <c r="B274" s="14" t="s">
        <v>26</v>
      </c>
      <c r="C274" s="14" t="s">
        <v>4573</v>
      </c>
      <c r="D274" s="132">
        <v>45187</v>
      </c>
      <c r="E274" s="14" t="s">
        <v>4369</v>
      </c>
      <c r="F274" s="14" t="s">
        <v>4370</v>
      </c>
      <c r="G274" s="14" t="s">
        <v>4371</v>
      </c>
      <c r="H274" s="14" t="s">
        <v>4375</v>
      </c>
      <c r="I274" s="14" t="s">
        <v>1382</v>
      </c>
      <c r="J274" s="14" t="s">
        <v>1211</v>
      </c>
      <c r="K274" s="14" t="s">
        <v>4373</v>
      </c>
      <c r="L274" s="14" t="s">
        <v>1213</v>
      </c>
      <c r="M274" s="14" t="s">
        <v>1213</v>
      </c>
      <c r="N274" s="14" t="s">
        <v>1213</v>
      </c>
      <c r="O274" s="14" t="s">
        <v>1213</v>
      </c>
      <c r="P274" s="14" t="s">
        <v>1213</v>
      </c>
      <c r="Q274" s="14" t="s">
        <v>1213</v>
      </c>
      <c r="R274" s="14" t="s">
        <v>1213</v>
      </c>
    </row>
    <row r="275" spans="1:18" ht="15" customHeight="1" x14ac:dyDescent="0.2">
      <c r="A275" s="14" t="e">
        <f ca="1"/>
        <v>#NAME?</v>
      </c>
      <c r="B275" s="14" t="s">
        <v>4582</v>
      </c>
      <c r="C275" s="14" t="s">
        <v>4573</v>
      </c>
      <c r="D275" s="132">
        <v>45188</v>
      </c>
      <c r="E275" s="14" t="s">
        <v>1250</v>
      </c>
      <c r="F275" s="14" t="s">
        <v>4370</v>
      </c>
      <c r="G275" s="14" t="s">
        <v>4371</v>
      </c>
      <c r="H275" s="14" t="s">
        <v>4374</v>
      </c>
      <c r="I275" s="14" t="s">
        <v>1382</v>
      </c>
      <c r="J275" s="14" t="s">
        <v>1211</v>
      </c>
      <c r="K275" s="14" t="s">
        <v>4373</v>
      </c>
      <c r="L275" s="14" t="s">
        <v>1213</v>
      </c>
      <c r="M275" s="14" t="s">
        <v>1213</v>
      </c>
      <c r="N275" s="14" t="s">
        <v>1213</v>
      </c>
      <c r="O275" s="14" t="s">
        <v>1213</v>
      </c>
      <c r="P275" s="14" t="s">
        <v>1213</v>
      </c>
      <c r="Q275" s="14" t="s">
        <v>1213</v>
      </c>
      <c r="R275" s="14" t="s">
        <v>1213</v>
      </c>
    </row>
    <row r="276" spans="1:18" ht="15" customHeight="1" x14ac:dyDescent="0.2">
      <c r="A276" s="14" t="e">
        <f ca="1"/>
        <v>#NAME?</v>
      </c>
      <c r="B276" s="14" t="s">
        <v>306</v>
      </c>
      <c r="C276" s="14" t="s">
        <v>4573</v>
      </c>
      <c r="D276" s="95">
        <v>45188</v>
      </c>
      <c r="E276" s="14" t="s">
        <v>1250</v>
      </c>
      <c r="F276" s="14" t="s">
        <v>4370</v>
      </c>
      <c r="G276" s="14" t="s">
        <v>4371</v>
      </c>
      <c r="H276" s="14" t="s">
        <v>4375</v>
      </c>
      <c r="I276" s="14" t="s">
        <v>1376</v>
      </c>
      <c r="J276" s="14" t="s">
        <v>1211</v>
      </c>
      <c r="K276" s="14" t="s">
        <v>4373</v>
      </c>
      <c r="L276" s="14" t="s">
        <v>1213</v>
      </c>
      <c r="M276" s="14" t="s">
        <v>1213</v>
      </c>
      <c r="N276" s="14" t="s">
        <v>1213</v>
      </c>
      <c r="O276" s="14" t="s">
        <v>1213</v>
      </c>
      <c r="P276" s="14" t="s">
        <v>1213</v>
      </c>
      <c r="Q276" s="14" t="s">
        <v>1213</v>
      </c>
      <c r="R276" s="14" t="s">
        <v>1213</v>
      </c>
    </row>
    <row r="277" spans="1:18" ht="15" customHeight="1" x14ac:dyDescent="0.2">
      <c r="A277" s="14" t="e">
        <f ca="1"/>
        <v>#NAME?</v>
      </c>
      <c r="B277" s="14" t="s">
        <v>340</v>
      </c>
      <c r="C277" s="14" t="s">
        <v>4573</v>
      </c>
      <c r="D277" s="95">
        <v>45188</v>
      </c>
      <c r="E277" s="14" t="s">
        <v>1250</v>
      </c>
      <c r="F277" s="14" t="s">
        <v>4370</v>
      </c>
      <c r="G277" s="14" t="s">
        <v>4371</v>
      </c>
      <c r="H277" s="14" t="s">
        <v>4372</v>
      </c>
      <c r="I277" s="14" t="s">
        <v>1376</v>
      </c>
      <c r="J277" s="14" t="s">
        <v>1211</v>
      </c>
      <c r="K277" s="14" t="s">
        <v>4373</v>
      </c>
      <c r="L277" s="14" t="s">
        <v>1213</v>
      </c>
      <c r="M277" s="14" t="s">
        <v>1213</v>
      </c>
      <c r="N277" s="14" t="s">
        <v>1213</v>
      </c>
      <c r="O277" s="14" t="s">
        <v>1213</v>
      </c>
      <c r="P277" s="14" t="s">
        <v>1213</v>
      </c>
      <c r="Q277" s="14" t="s">
        <v>1213</v>
      </c>
      <c r="R277" s="14" t="s">
        <v>1213</v>
      </c>
    </row>
    <row r="278" spans="1:18" ht="15" customHeight="1" x14ac:dyDescent="0.2">
      <c r="A278" s="14" t="e">
        <f ca="1"/>
        <v>#NAME?</v>
      </c>
      <c r="B278" s="14" t="s">
        <v>338</v>
      </c>
      <c r="C278" s="14" t="s">
        <v>4573</v>
      </c>
      <c r="D278" s="95">
        <v>45189</v>
      </c>
      <c r="E278" s="14" t="s">
        <v>1250</v>
      </c>
      <c r="F278" s="14" t="s">
        <v>4370</v>
      </c>
      <c r="G278" s="14" t="s">
        <v>4400</v>
      </c>
      <c r="H278" s="14" t="s">
        <v>4376</v>
      </c>
      <c r="I278" s="14" t="s">
        <v>1382</v>
      </c>
      <c r="J278" s="14" t="s">
        <v>1211</v>
      </c>
      <c r="K278" s="14" t="s">
        <v>4373</v>
      </c>
      <c r="L278" s="14" t="s">
        <v>1213</v>
      </c>
      <c r="M278" s="14" t="s">
        <v>1213</v>
      </c>
      <c r="N278" s="14" t="s">
        <v>1213</v>
      </c>
      <c r="O278" s="14" t="s">
        <v>1213</v>
      </c>
      <c r="P278" s="14" t="s">
        <v>1213</v>
      </c>
      <c r="Q278" s="14" t="s">
        <v>1213</v>
      </c>
      <c r="R278" s="14" t="s">
        <v>1213</v>
      </c>
    </row>
    <row r="279" spans="1:18" ht="15" customHeight="1" x14ac:dyDescent="0.2">
      <c r="A279" s="14" t="e">
        <f ca="1"/>
        <v>#NAME?</v>
      </c>
      <c r="B279" s="14" t="s">
        <v>288</v>
      </c>
      <c r="C279" s="14" t="s">
        <v>4573</v>
      </c>
      <c r="D279" s="95">
        <v>45190</v>
      </c>
      <c r="E279" s="14" t="s">
        <v>1250</v>
      </c>
      <c r="F279" s="14" t="s">
        <v>4370</v>
      </c>
      <c r="G279" s="14" t="s">
        <v>4385</v>
      </c>
      <c r="H279" s="14" t="s">
        <v>4376</v>
      </c>
      <c r="I279" s="14" t="s">
        <v>1376</v>
      </c>
      <c r="J279" s="14" t="s">
        <v>1211</v>
      </c>
      <c r="K279" s="14" t="s">
        <v>4373</v>
      </c>
      <c r="L279" s="14" t="s">
        <v>1213</v>
      </c>
      <c r="M279" s="14" t="s">
        <v>1213</v>
      </c>
      <c r="N279" s="14" t="s">
        <v>1213</v>
      </c>
      <c r="O279" s="14" t="s">
        <v>1213</v>
      </c>
      <c r="P279" s="14" t="s">
        <v>1213</v>
      </c>
      <c r="Q279" s="14" t="s">
        <v>1213</v>
      </c>
      <c r="R279" s="14" t="s">
        <v>1213</v>
      </c>
    </row>
    <row r="280" spans="1:18" ht="15" customHeight="1" x14ac:dyDescent="0.2">
      <c r="A280" s="14" t="e">
        <f ca="1"/>
        <v>#NAME?</v>
      </c>
      <c r="B280" s="14" t="s">
        <v>50</v>
      </c>
      <c r="C280" s="14" t="s">
        <v>4573</v>
      </c>
      <c r="D280" s="95">
        <v>45190</v>
      </c>
      <c r="E280" s="14" t="s">
        <v>4396</v>
      </c>
      <c r="F280" s="14" t="s">
        <v>4370</v>
      </c>
      <c r="G280" s="14" t="s">
        <v>4658</v>
      </c>
      <c r="H280" s="14" t="s">
        <v>4375</v>
      </c>
      <c r="I280" s="14" t="s">
        <v>1376</v>
      </c>
      <c r="J280" s="14" t="s">
        <v>1211</v>
      </c>
      <c r="K280" s="14" t="s">
        <v>4373</v>
      </c>
      <c r="L280" s="14" t="s">
        <v>1213</v>
      </c>
      <c r="M280" s="14" t="s">
        <v>1213</v>
      </c>
      <c r="N280" s="14" t="s">
        <v>1213</v>
      </c>
      <c r="O280" s="14" t="s">
        <v>1213</v>
      </c>
      <c r="P280" s="14" t="s">
        <v>1213</v>
      </c>
      <c r="Q280" s="14" t="s">
        <v>1213</v>
      </c>
      <c r="R280" s="14" t="s">
        <v>1213</v>
      </c>
    </row>
    <row r="281" spans="1:18" ht="15" customHeight="1" x14ac:dyDescent="0.2">
      <c r="A281" s="14" t="e">
        <f ca="1"/>
        <v>#NAME?</v>
      </c>
      <c r="B281" s="14" t="s">
        <v>120</v>
      </c>
      <c r="C281" s="14" t="s">
        <v>4573</v>
      </c>
      <c r="D281" s="95">
        <v>45196</v>
      </c>
      <c r="E281" s="14" t="s">
        <v>4369</v>
      </c>
      <c r="F281" s="14" t="s">
        <v>4370</v>
      </c>
      <c r="G281" s="14" t="s">
        <v>4371</v>
      </c>
      <c r="H281" s="14" t="s">
        <v>4376</v>
      </c>
      <c r="I281" s="14" t="s">
        <v>1376</v>
      </c>
      <c r="J281" s="14" t="s">
        <v>1211</v>
      </c>
      <c r="K281" s="14" t="s">
        <v>4373</v>
      </c>
      <c r="L281" s="14" t="s">
        <v>1213</v>
      </c>
      <c r="M281" s="14" t="s">
        <v>1213</v>
      </c>
      <c r="N281" s="14" t="s">
        <v>1213</v>
      </c>
      <c r="O281" s="14" t="s">
        <v>1213</v>
      </c>
      <c r="P281" s="14" t="s">
        <v>1213</v>
      </c>
      <c r="Q281" s="14" t="s">
        <v>1213</v>
      </c>
      <c r="R281" s="14" t="s">
        <v>1213</v>
      </c>
    </row>
    <row r="282" spans="1:18" ht="15" customHeight="1" x14ac:dyDescent="0.2">
      <c r="A282" s="14" t="e">
        <f ca="1"/>
        <v>#NAME?</v>
      </c>
      <c r="B282" s="14" t="s">
        <v>41</v>
      </c>
      <c r="C282" s="14" t="s">
        <v>4573</v>
      </c>
      <c r="D282" s="95">
        <v>45196</v>
      </c>
      <c r="E282" s="14" t="s">
        <v>4369</v>
      </c>
      <c r="F282" s="14" t="s">
        <v>4370</v>
      </c>
      <c r="G282" s="14" t="s">
        <v>4371</v>
      </c>
      <c r="H282" s="14" t="s">
        <v>4375</v>
      </c>
      <c r="I282" s="14" t="s">
        <v>1376</v>
      </c>
      <c r="J282" s="14" t="s">
        <v>1211</v>
      </c>
      <c r="K282" s="14" t="s">
        <v>4373</v>
      </c>
      <c r="L282" s="14" t="s">
        <v>1213</v>
      </c>
      <c r="M282" s="14" t="s">
        <v>1213</v>
      </c>
      <c r="N282" s="14" t="s">
        <v>1213</v>
      </c>
      <c r="O282" s="14" t="s">
        <v>1213</v>
      </c>
      <c r="P282" s="14" t="s">
        <v>1213</v>
      </c>
      <c r="Q282" s="14" t="s">
        <v>1213</v>
      </c>
      <c r="R282" s="14" t="s">
        <v>1213</v>
      </c>
    </row>
    <row r="283" spans="1:18" ht="15" customHeight="1" x14ac:dyDescent="0.2">
      <c r="A283" s="14" t="e">
        <f ca="1"/>
        <v>#NAME?</v>
      </c>
      <c r="B283" s="14" t="s">
        <v>63</v>
      </c>
      <c r="C283" s="14" t="s">
        <v>4573</v>
      </c>
      <c r="D283" s="95">
        <v>45197</v>
      </c>
      <c r="E283" s="14" t="s">
        <v>4369</v>
      </c>
      <c r="F283" s="14" t="s">
        <v>4370</v>
      </c>
      <c r="G283" s="14" t="s">
        <v>4371</v>
      </c>
      <c r="H283" s="14" t="s">
        <v>4375</v>
      </c>
      <c r="I283" s="14" t="s">
        <v>1382</v>
      </c>
      <c r="J283" s="14" t="s">
        <v>1211</v>
      </c>
      <c r="K283" s="14" t="s">
        <v>4373</v>
      </c>
      <c r="L283" s="14" t="s">
        <v>1213</v>
      </c>
      <c r="M283" s="14" t="s">
        <v>1213</v>
      </c>
      <c r="N283" s="14" t="s">
        <v>1213</v>
      </c>
      <c r="O283" s="14" t="s">
        <v>1213</v>
      </c>
      <c r="P283" s="14" t="s">
        <v>1213</v>
      </c>
      <c r="Q283" s="14" t="s">
        <v>1213</v>
      </c>
      <c r="R283" s="14" t="s">
        <v>1213</v>
      </c>
    </row>
    <row r="284" spans="1:18" ht="15" customHeight="1" x14ac:dyDescent="0.2">
      <c r="A284" s="14" t="e">
        <f ca="1"/>
        <v>#NAME?</v>
      </c>
      <c r="B284" s="14" t="s">
        <v>190</v>
      </c>
      <c r="C284" s="14" t="s">
        <v>4573</v>
      </c>
      <c r="D284" s="89">
        <v>45201</v>
      </c>
      <c r="E284" s="14" t="s">
        <v>4369</v>
      </c>
      <c r="F284" s="14" t="s">
        <v>4370</v>
      </c>
      <c r="G284" s="14" t="s">
        <v>4371</v>
      </c>
      <c r="H284" s="14" t="s">
        <v>4372</v>
      </c>
      <c r="I284" s="5" t="s">
        <v>1238</v>
      </c>
      <c r="J284" s="14" t="s">
        <v>1211</v>
      </c>
      <c r="K284" s="14" t="s">
        <v>4373</v>
      </c>
      <c r="L284" s="14" t="s">
        <v>1213</v>
      </c>
      <c r="M284" s="14" t="s">
        <v>1213</v>
      </c>
      <c r="N284" s="14" t="s">
        <v>1213</v>
      </c>
      <c r="O284" s="14" t="s">
        <v>1213</v>
      </c>
      <c r="P284" s="14" t="s">
        <v>1213</v>
      </c>
      <c r="Q284" s="14" t="s">
        <v>1213</v>
      </c>
      <c r="R284" s="14" t="s">
        <v>1213</v>
      </c>
    </row>
    <row r="285" spans="1:18" ht="15" customHeight="1" x14ac:dyDescent="0.2">
      <c r="A285" s="14" t="e">
        <f ca="1"/>
        <v>#NAME?</v>
      </c>
      <c r="B285" s="14" t="s">
        <v>184</v>
      </c>
      <c r="C285" s="14" t="s">
        <v>4573</v>
      </c>
      <c r="D285" s="89">
        <v>45201</v>
      </c>
      <c r="E285" s="14" t="s">
        <v>1250</v>
      </c>
      <c r="F285" s="14" t="s">
        <v>4370</v>
      </c>
      <c r="G285" s="14" t="s">
        <v>4371</v>
      </c>
      <c r="H285" s="14" t="s">
        <v>4372</v>
      </c>
      <c r="I285" s="14" t="s">
        <v>1376</v>
      </c>
      <c r="J285" s="14" t="s">
        <v>1211</v>
      </c>
      <c r="K285" s="14" t="s">
        <v>4373</v>
      </c>
      <c r="L285" s="14" t="s">
        <v>1213</v>
      </c>
      <c r="M285" s="14" t="s">
        <v>1213</v>
      </c>
      <c r="N285" s="14" t="s">
        <v>1213</v>
      </c>
      <c r="O285" s="14" t="s">
        <v>1213</v>
      </c>
      <c r="P285" s="14" t="s">
        <v>1213</v>
      </c>
      <c r="Q285" s="14" t="s">
        <v>1213</v>
      </c>
      <c r="R285" s="14" t="s">
        <v>1213</v>
      </c>
    </row>
    <row r="286" spans="1:18" ht="15" customHeight="1" x14ac:dyDescent="0.2">
      <c r="A286" s="14" t="e">
        <f ca="1"/>
        <v>#NAME?</v>
      </c>
      <c r="B286" s="14" t="s">
        <v>128</v>
      </c>
      <c r="C286" s="14" t="s">
        <v>4573</v>
      </c>
      <c r="D286" s="89">
        <v>45202</v>
      </c>
      <c r="E286" s="14" t="s">
        <v>4369</v>
      </c>
      <c r="F286" s="14" t="s">
        <v>4370</v>
      </c>
      <c r="G286" s="14" t="s">
        <v>4371</v>
      </c>
      <c r="H286" s="14" t="s">
        <v>4372</v>
      </c>
      <c r="I286" s="14" t="s">
        <v>1382</v>
      </c>
      <c r="J286" s="14" t="s">
        <v>1211</v>
      </c>
      <c r="K286" s="14" t="s">
        <v>4373</v>
      </c>
      <c r="L286" s="14" t="s">
        <v>1213</v>
      </c>
      <c r="M286" s="14" t="s">
        <v>1213</v>
      </c>
      <c r="N286" s="14" t="s">
        <v>1213</v>
      </c>
      <c r="O286" s="14" t="s">
        <v>1213</v>
      </c>
      <c r="P286" s="14" t="s">
        <v>1213</v>
      </c>
      <c r="Q286" s="14" t="s">
        <v>1213</v>
      </c>
      <c r="R286" s="14" t="s">
        <v>1213</v>
      </c>
    </row>
    <row r="287" spans="1:18" ht="15" customHeight="1" x14ac:dyDescent="0.2">
      <c r="A287" s="14" t="e">
        <f ca="1"/>
        <v>#NAME?</v>
      </c>
      <c r="B287" s="14" t="s">
        <v>119</v>
      </c>
      <c r="C287" s="14" t="s">
        <v>4573</v>
      </c>
      <c r="D287" s="95">
        <v>45209</v>
      </c>
      <c r="E287" s="14" t="s">
        <v>4378</v>
      </c>
      <c r="F287" s="14" t="s">
        <v>4628</v>
      </c>
      <c r="G287" s="14" t="s">
        <v>4515</v>
      </c>
      <c r="H287" s="14" t="s">
        <v>4374</v>
      </c>
      <c r="I287" s="14" t="s">
        <v>1382</v>
      </c>
      <c r="J287" s="14" t="s">
        <v>1211</v>
      </c>
      <c r="K287" s="14" t="s">
        <v>4373</v>
      </c>
      <c r="L287" s="14" t="s">
        <v>1213</v>
      </c>
      <c r="M287" s="14" t="s">
        <v>4373</v>
      </c>
      <c r="N287" s="14" t="s">
        <v>1213</v>
      </c>
      <c r="O287" s="14" t="s">
        <v>1213</v>
      </c>
      <c r="P287" s="14" t="s">
        <v>1213</v>
      </c>
      <c r="Q287" s="14" t="s">
        <v>1213</v>
      </c>
      <c r="R287" s="14" t="s">
        <v>1213</v>
      </c>
    </row>
    <row r="288" spans="1:18" ht="15" customHeight="1" x14ac:dyDescent="0.2">
      <c r="A288" s="14" t="e">
        <f ca="1"/>
        <v>#NAME?</v>
      </c>
      <c r="B288" s="14" t="s">
        <v>51</v>
      </c>
      <c r="C288" s="14" t="s">
        <v>4573</v>
      </c>
      <c r="D288" s="95">
        <v>45210</v>
      </c>
      <c r="E288" s="14" t="s">
        <v>1250</v>
      </c>
      <c r="F288" s="14" t="s">
        <v>4379</v>
      </c>
      <c r="G288" s="14" t="s">
        <v>4659</v>
      </c>
      <c r="H288" s="14" t="s">
        <v>4375</v>
      </c>
      <c r="I288" s="14" t="s">
        <v>1382</v>
      </c>
      <c r="J288" s="14" t="s">
        <v>1211</v>
      </c>
      <c r="K288" s="14" t="s">
        <v>4373</v>
      </c>
      <c r="L288" s="14" t="s">
        <v>1213</v>
      </c>
      <c r="M288" s="14" t="s">
        <v>4373</v>
      </c>
      <c r="N288" s="14" t="s">
        <v>1213</v>
      </c>
      <c r="O288" s="14" t="s">
        <v>1213</v>
      </c>
      <c r="P288" s="14" t="s">
        <v>1213</v>
      </c>
      <c r="Q288" s="14" t="s">
        <v>1213</v>
      </c>
      <c r="R288" s="14" t="s">
        <v>1213</v>
      </c>
    </row>
    <row r="289" spans="1:18" ht="15" customHeight="1" x14ac:dyDescent="0.2">
      <c r="A289" s="14" t="e">
        <f ca="1"/>
        <v>#NAME?</v>
      </c>
      <c r="B289" s="14" t="s">
        <v>319</v>
      </c>
      <c r="C289" s="14" t="s">
        <v>4573</v>
      </c>
      <c r="D289" s="95">
        <v>45210</v>
      </c>
      <c r="E289" s="14" t="s">
        <v>4378</v>
      </c>
      <c r="F289" s="14" t="s">
        <v>4379</v>
      </c>
      <c r="G289" s="14" t="s">
        <v>4660</v>
      </c>
      <c r="H289" s="14" t="s">
        <v>4375</v>
      </c>
      <c r="I289" s="14" t="s">
        <v>1382</v>
      </c>
      <c r="J289" s="14" t="s">
        <v>1211</v>
      </c>
      <c r="K289" s="14" t="s">
        <v>4373</v>
      </c>
      <c r="L289" s="14" t="s">
        <v>1213</v>
      </c>
      <c r="M289" s="14" t="s">
        <v>1213</v>
      </c>
      <c r="N289" s="14" t="s">
        <v>1213</v>
      </c>
      <c r="O289" s="14" t="s">
        <v>1213</v>
      </c>
      <c r="P289" s="14" t="s">
        <v>1213</v>
      </c>
      <c r="Q289" s="14" t="s">
        <v>1213</v>
      </c>
      <c r="R289" s="14" t="s">
        <v>1213</v>
      </c>
    </row>
    <row r="290" spans="1:18" ht="15" customHeight="1" x14ac:dyDescent="0.2">
      <c r="A290" s="14" t="e">
        <f ca="1"/>
        <v>#NAME?</v>
      </c>
      <c r="B290" s="14" t="s">
        <v>26</v>
      </c>
      <c r="C290" s="14" t="s">
        <v>4573</v>
      </c>
      <c r="D290" s="95">
        <v>45212</v>
      </c>
      <c r="E290" s="14" t="s">
        <v>4369</v>
      </c>
      <c r="F290" s="14" t="s">
        <v>4370</v>
      </c>
      <c r="G290" s="14" t="s">
        <v>4371</v>
      </c>
      <c r="H290" s="14" t="s">
        <v>4375</v>
      </c>
      <c r="I290" s="14" t="s">
        <v>1382</v>
      </c>
      <c r="J290" s="14" t="s">
        <v>1211</v>
      </c>
      <c r="K290" s="14" t="s">
        <v>4373</v>
      </c>
      <c r="L290" s="14" t="s">
        <v>1213</v>
      </c>
      <c r="M290" s="14" t="s">
        <v>1213</v>
      </c>
      <c r="N290" s="14" t="s">
        <v>1213</v>
      </c>
      <c r="O290" s="14" t="s">
        <v>1213</v>
      </c>
      <c r="P290" s="14" t="s">
        <v>1213</v>
      </c>
      <c r="Q290" s="14" t="s">
        <v>1213</v>
      </c>
      <c r="R290" s="14" t="s">
        <v>1213</v>
      </c>
    </row>
    <row r="291" spans="1:18" ht="15" customHeight="1" x14ac:dyDescent="0.2">
      <c r="A291" s="14" t="e">
        <f ca="1"/>
        <v>#NAME?</v>
      </c>
      <c r="B291" s="14" t="s">
        <v>158</v>
      </c>
      <c r="C291" s="14" t="s">
        <v>4573</v>
      </c>
      <c r="D291" s="95">
        <v>45216</v>
      </c>
      <c r="E291" s="14" t="s">
        <v>1250</v>
      </c>
      <c r="F291" s="14" t="s">
        <v>4370</v>
      </c>
      <c r="G291" s="14" t="s">
        <v>4371</v>
      </c>
      <c r="H291" s="14" t="s">
        <v>4372</v>
      </c>
      <c r="I291" s="14" t="s">
        <v>1382</v>
      </c>
      <c r="J291" s="14" t="s">
        <v>1211</v>
      </c>
      <c r="K291" s="14" t="s">
        <v>4373</v>
      </c>
      <c r="L291" s="14" t="s">
        <v>1213</v>
      </c>
      <c r="M291" s="14" t="s">
        <v>1213</v>
      </c>
      <c r="N291" s="14" t="s">
        <v>1213</v>
      </c>
      <c r="O291" s="14" t="s">
        <v>1213</v>
      </c>
      <c r="P291" s="14" t="s">
        <v>1213</v>
      </c>
      <c r="Q291" s="14" t="s">
        <v>1213</v>
      </c>
      <c r="R291" s="14" t="s">
        <v>1213</v>
      </c>
    </row>
    <row r="292" spans="1:18" ht="15" customHeight="1" x14ac:dyDescent="0.2">
      <c r="A292" s="14" t="e">
        <f ca="1"/>
        <v>#NAME?</v>
      </c>
      <c r="B292" s="14" t="s">
        <v>197</v>
      </c>
      <c r="C292" s="14" t="s">
        <v>4573</v>
      </c>
      <c r="D292" s="95">
        <v>45216</v>
      </c>
      <c r="E292" s="14" t="s">
        <v>4369</v>
      </c>
      <c r="F292" s="14" t="s">
        <v>4370</v>
      </c>
      <c r="G292" s="14" t="s">
        <v>4371</v>
      </c>
      <c r="H292" s="14" t="s">
        <v>4376</v>
      </c>
      <c r="I292" s="14" t="s">
        <v>1382</v>
      </c>
      <c r="J292" s="14" t="s">
        <v>1211</v>
      </c>
      <c r="K292" s="14" t="s">
        <v>4373</v>
      </c>
      <c r="L292" s="14" t="s">
        <v>1213</v>
      </c>
      <c r="M292" s="14" t="s">
        <v>1213</v>
      </c>
      <c r="N292" s="14" t="s">
        <v>1213</v>
      </c>
      <c r="O292" s="14" t="s">
        <v>1213</v>
      </c>
      <c r="P292" s="14" t="s">
        <v>1213</v>
      </c>
      <c r="Q292" s="14" t="s">
        <v>1213</v>
      </c>
      <c r="R292" s="14" t="s">
        <v>1213</v>
      </c>
    </row>
    <row r="293" spans="1:18" ht="15" customHeight="1" x14ac:dyDescent="0.2">
      <c r="A293" s="14" t="e">
        <f ca="1"/>
        <v>#NAME?</v>
      </c>
      <c r="B293" s="14" t="s">
        <v>215</v>
      </c>
      <c r="C293" s="14" t="s">
        <v>4573</v>
      </c>
      <c r="D293" s="95">
        <v>45216</v>
      </c>
      <c r="E293" s="14" t="s">
        <v>4369</v>
      </c>
      <c r="F293" s="14" t="s">
        <v>4370</v>
      </c>
      <c r="G293" s="14" t="s">
        <v>4371</v>
      </c>
      <c r="H293" s="14" t="s">
        <v>4375</v>
      </c>
      <c r="I293" s="14" t="s">
        <v>1382</v>
      </c>
      <c r="J293" s="14" t="s">
        <v>1211</v>
      </c>
      <c r="K293" s="14" t="s">
        <v>4373</v>
      </c>
      <c r="L293" s="14" t="s">
        <v>1213</v>
      </c>
      <c r="M293" s="14" t="s">
        <v>1213</v>
      </c>
      <c r="N293" s="14" t="s">
        <v>1213</v>
      </c>
      <c r="O293" s="14" t="s">
        <v>1213</v>
      </c>
      <c r="P293" s="14" t="s">
        <v>1213</v>
      </c>
      <c r="Q293" s="14" t="s">
        <v>1213</v>
      </c>
      <c r="R293" s="14" t="s">
        <v>1213</v>
      </c>
    </row>
    <row r="294" spans="1:18" ht="15" customHeight="1" x14ac:dyDescent="0.2">
      <c r="A294" s="14" t="e">
        <f ca="1"/>
        <v>#NAME?</v>
      </c>
      <c r="B294" s="14" t="s">
        <v>22</v>
      </c>
      <c r="C294" s="14" t="s">
        <v>4573</v>
      </c>
      <c r="D294" s="95">
        <v>45219</v>
      </c>
      <c r="E294" s="14" t="s">
        <v>4369</v>
      </c>
      <c r="F294" s="14" t="s">
        <v>4370</v>
      </c>
      <c r="G294" s="14" t="s">
        <v>4371</v>
      </c>
      <c r="H294" s="14" t="s">
        <v>4375</v>
      </c>
      <c r="I294" s="14" t="s">
        <v>1382</v>
      </c>
      <c r="J294" s="14" t="s">
        <v>1211</v>
      </c>
      <c r="K294" s="14" t="s">
        <v>4373</v>
      </c>
      <c r="L294" s="14" t="s">
        <v>1213</v>
      </c>
      <c r="M294" s="14" t="s">
        <v>1213</v>
      </c>
      <c r="N294" s="14" t="s">
        <v>1213</v>
      </c>
      <c r="O294" s="14" t="s">
        <v>1213</v>
      </c>
      <c r="P294" s="14" t="s">
        <v>1213</v>
      </c>
      <c r="Q294" s="14" t="s">
        <v>1213</v>
      </c>
      <c r="R294" s="14" t="s">
        <v>1213</v>
      </c>
    </row>
    <row r="295" spans="1:18" ht="15" customHeight="1" x14ac:dyDescent="0.2">
      <c r="A295" s="14" t="e">
        <f ca="1"/>
        <v>#NAME?</v>
      </c>
      <c r="B295" s="14" t="s">
        <v>95</v>
      </c>
      <c r="C295" s="14" t="s">
        <v>4573</v>
      </c>
      <c r="D295" s="95">
        <v>45220</v>
      </c>
      <c r="E295" s="14" t="s">
        <v>1250</v>
      </c>
      <c r="F295" s="14" t="s">
        <v>1250</v>
      </c>
      <c r="G295" s="14" t="s">
        <v>4385</v>
      </c>
      <c r="H295" s="14" t="s">
        <v>4374</v>
      </c>
      <c r="I295" s="14" t="s">
        <v>1376</v>
      </c>
      <c r="J295" s="14" t="s">
        <v>1211</v>
      </c>
      <c r="K295" s="14" t="s">
        <v>4373</v>
      </c>
      <c r="L295" s="14" t="s">
        <v>1213</v>
      </c>
      <c r="M295" s="14" t="s">
        <v>1213</v>
      </c>
      <c r="N295" s="14" t="s">
        <v>1213</v>
      </c>
      <c r="O295" s="14" t="s">
        <v>1213</v>
      </c>
      <c r="P295" s="14" t="s">
        <v>1213</v>
      </c>
      <c r="Q295" s="14" t="s">
        <v>1213</v>
      </c>
      <c r="R295" s="14" t="s">
        <v>1213</v>
      </c>
    </row>
    <row r="296" spans="1:18" ht="15" customHeight="1" x14ac:dyDescent="0.2">
      <c r="A296" s="14" t="e">
        <f ca="1"/>
        <v>#NAME?</v>
      </c>
      <c r="B296" s="14" t="s">
        <v>4627</v>
      </c>
      <c r="C296" s="14" t="s">
        <v>4353</v>
      </c>
      <c r="D296" s="95">
        <v>45220</v>
      </c>
      <c r="E296" s="14" t="s">
        <v>1250</v>
      </c>
      <c r="F296" s="14" t="s">
        <v>1250</v>
      </c>
      <c r="G296" s="14" t="s">
        <v>4661</v>
      </c>
      <c r="H296" s="14" t="s">
        <v>4376</v>
      </c>
      <c r="I296" s="14" t="s">
        <v>1172</v>
      </c>
      <c r="J296" s="14" t="s">
        <v>1172</v>
      </c>
      <c r="K296" s="14" t="s">
        <v>4373</v>
      </c>
      <c r="L296" s="14" t="s">
        <v>1213</v>
      </c>
      <c r="M296" s="14" t="s">
        <v>1213</v>
      </c>
      <c r="N296" s="14" t="s">
        <v>1213</v>
      </c>
      <c r="O296" s="14" t="s">
        <v>1213</v>
      </c>
      <c r="P296" s="14" t="s">
        <v>1213</v>
      </c>
      <c r="Q296" s="14" t="s">
        <v>1213</v>
      </c>
      <c r="R296" s="14" t="s">
        <v>1213</v>
      </c>
    </row>
    <row r="297" spans="1:18" ht="15" customHeight="1" x14ac:dyDescent="0.2">
      <c r="A297" s="14" t="e">
        <f ca="1"/>
        <v>#NAME?</v>
      </c>
      <c r="B297" s="14" t="s">
        <v>177</v>
      </c>
      <c r="C297" s="14" t="s">
        <v>4573</v>
      </c>
      <c r="D297" s="95">
        <v>45221</v>
      </c>
      <c r="E297" s="14" t="s">
        <v>1250</v>
      </c>
      <c r="F297" s="14" t="s">
        <v>1250</v>
      </c>
      <c r="G297" s="14" t="s">
        <v>4652</v>
      </c>
      <c r="H297" s="14" t="s">
        <v>4376</v>
      </c>
      <c r="I297" s="14" t="s">
        <v>1376</v>
      </c>
      <c r="J297" s="14" t="s">
        <v>1211</v>
      </c>
      <c r="K297" s="14" t="s">
        <v>4373</v>
      </c>
      <c r="L297" s="14" t="s">
        <v>1213</v>
      </c>
      <c r="M297" s="14" t="s">
        <v>1213</v>
      </c>
      <c r="N297" s="14" t="s">
        <v>1213</v>
      </c>
      <c r="O297" s="14" t="s">
        <v>1213</v>
      </c>
      <c r="P297" s="14" t="s">
        <v>1213</v>
      </c>
      <c r="Q297" s="14" t="s">
        <v>1213</v>
      </c>
      <c r="R297" s="14" t="s">
        <v>1213</v>
      </c>
    </row>
    <row r="298" spans="1:18" ht="15" customHeight="1" x14ac:dyDescent="0.2">
      <c r="A298" s="14" t="e">
        <f ca="1"/>
        <v>#NAME?</v>
      </c>
      <c r="B298" s="14" t="s">
        <v>270</v>
      </c>
      <c r="C298" s="14" t="s">
        <v>4573</v>
      </c>
      <c r="D298" s="95">
        <v>45221</v>
      </c>
      <c r="E298" s="14" t="s">
        <v>1250</v>
      </c>
      <c r="F298" s="14" t="s">
        <v>1250</v>
      </c>
      <c r="G298" s="14" t="s">
        <v>4662</v>
      </c>
      <c r="H298" s="14" t="s">
        <v>4376</v>
      </c>
      <c r="I298" s="14" t="s">
        <v>1376</v>
      </c>
      <c r="J298" s="14" t="s">
        <v>1211</v>
      </c>
      <c r="K298" s="14" t="s">
        <v>4373</v>
      </c>
      <c r="L298" s="14" t="s">
        <v>1213</v>
      </c>
      <c r="M298" s="14" t="s">
        <v>1213</v>
      </c>
      <c r="N298" s="14" t="s">
        <v>1213</v>
      </c>
      <c r="O298" s="14" t="s">
        <v>1213</v>
      </c>
      <c r="P298" s="14" t="s">
        <v>1213</v>
      </c>
      <c r="Q298" s="14" t="s">
        <v>1213</v>
      </c>
      <c r="R298" s="14" t="s">
        <v>1213</v>
      </c>
    </row>
    <row r="299" spans="1:18" ht="15" customHeight="1" x14ac:dyDescent="0.2">
      <c r="A299" s="14" t="e">
        <f ca="1"/>
        <v>#NAME?</v>
      </c>
      <c r="B299" s="14" t="s">
        <v>270</v>
      </c>
      <c r="C299" s="14" t="s">
        <v>4573</v>
      </c>
      <c r="D299" s="95">
        <v>45222</v>
      </c>
      <c r="E299" s="14" t="s">
        <v>4378</v>
      </c>
      <c r="F299" s="14" t="s">
        <v>4378</v>
      </c>
      <c r="G299" s="14" t="s">
        <v>4652</v>
      </c>
      <c r="H299" s="14" t="s">
        <v>4376</v>
      </c>
      <c r="I299" s="14" t="s">
        <v>1382</v>
      </c>
      <c r="J299" s="14" t="s">
        <v>1211</v>
      </c>
      <c r="K299" s="14" t="s">
        <v>4373</v>
      </c>
      <c r="L299" s="14" t="s">
        <v>1213</v>
      </c>
      <c r="M299" s="14" t="s">
        <v>1213</v>
      </c>
      <c r="N299" s="14" t="s">
        <v>1213</v>
      </c>
      <c r="O299" s="14" t="s">
        <v>1213</v>
      </c>
      <c r="P299" s="14" t="s">
        <v>1213</v>
      </c>
      <c r="Q299" s="14" t="s">
        <v>1213</v>
      </c>
      <c r="R299" s="14" t="s">
        <v>1213</v>
      </c>
    </row>
    <row r="300" spans="1:18" ht="15" customHeight="1" x14ac:dyDescent="0.2">
      <c r="A300" s="14" t="e">
        <f ca="1"/>
        <v>#NAME?</v>
      </c>
      <c r="B300" s="14" t="s">
        <v>320</v>
      </c>
      <c r="C300" s="14" t="s">
        <v>4573</v>
      </c>
      <c r="D300" s="95">
        <v>45222</v>
      </c>
      <c r="E300" s="14" t="s">
        <v>4369</v>
      </c>
      <c r="F300" s="14" t="s">
        <v>4370</v>
      </c>
      <c r="G300" s="14" t="s">
        <v>4371</v>
      </c>
      <c r="H300" s="14" t="s">
        <v>4375</v>
      </c>
      <c r="I300" s="14" t="s">
        <v>1382</v>
      </c>
      <c r="J300" s="14" t="s">
        <v>1211</v>
      </c>
      <c r="K300" s="14" t="s">
        <v>4373</v>
      </c>
      <c r="L300" s="14" t="s">
        <v>1213</v>
      </c>
      <c r="M300" s="14" t="s">
        <v>1213</v>
      </c>
      <c r="N300" s="14" t="s">
        <v>1213</v>
      </c>
      <c r="O300" s="14" t="s">
        <v>1213</v>
      </c>
      <c r="P300" s="14" t="s">
        <v>1213</v>
      </c>
      <c r="Q300" s="14" t="s">
        <v>1213</v>
      </c>
      <c r="R300" s="14" t="s">
        <v>1213</v>
      </c>
    </row>
    <row r="301" spans="1:18" ht="15" customHeight="1" x14ac:dyDescent="0.2">
      <c r="A301" s="14" t="e">
        <f ca="1"/>
        <v>#NAME?</v>
      </c>
      <c r="B301" s="14" t="s">
        <v>258</v>
      </c>
      <c r="C301" s="14" t="s">
        <v>4573</v>
      </c>
      <c r="D301" s="95">
        <v>45224</v>
      </c>
      <c r="E301" s="14" t="s">
        <v>4378</v>
      </c>
      <c r="F301" s="14" t="s">
        <v>4379</v>
      </c>
      <c r="G301" s="14" t="s">
        <v>4663</v>
      </c>
      <c r="H301" s="14" t="s">
        <v>4374</v>
      </c>
      <c r="I301" s="14" t="s">
        <v>1382</v>
      </c>
      <c r="J301" s="14" t="s">
        <v>1211</v>
      </c>
      <c r="K301" s="14" t="s">
        <v>4373</v>
      </c>
      <c r="L301" s="14" t="s">
        <v>1213</v>
      </c>
      <c r="M301" s="14" t="s">
        <v>1213</v>
      </c>
      <c r="N301" s="14" t="s">
        <v>1213</v>
      </c>
      <c r="O301" s="14" t="s">
        <v>1213</v>
      </c>
      <c r="P301" s="14" t="s">
        <v>1213</v>
      </c>
      <c r="Q301" s="14" t="s">
        <v>1213</v>
      </c>
      <c r="R301" s="14" t="s">
        <v>1213</v>
      </c>
    </row>
    <row r="302" spans="1:18" ht="15" customHeight="1" x14ac:dyDescent="0.2">
      <c r="A302" s="14" t="e">
        <f ca="1"/>
        <v>#NAME?</v>
      </c>
      <c r="B302" s="14" t="s">
        <v>142</v>
      </c>
      <c r="C302" s="14" t="s">
        <v>4573</v>
      </c>
      <c r="D302" s="95">
        <v>45224</v>
      </c>
      <c r="E302" s="14" t="s">
        <v>4369</v>
      </c>
      <c r="F302" s="14" t="s">
        <v>4370</v>
      </c>
      <c r="G302" s="14" t="s">
        <v>4371</v>
      </c>
      <c r="H302" s="14" t="s">
        <v>4372</v>
      </c>
      <c r="I302" s="14" t="s">
        <v>1376</v>
      </c>
      <c r="J302" s="14" t="s">
        <v>1211</v>
      </c>
      <c r="K302" s="14" t="s">
        <v>1213</v>
      </c>
      <c r="L302" s="14" t="s">
        <v>1213</v>
      </c>
      <c r="M302" s="14" t="s">
        <v>1213</v>
      </c>
      <c r="N302" s="14" t="s">
        <v>1213</v>
      </c>
      <c r="O302" s="14" t="s">
        <v>1213</v>
      </c>
      <c r="P302" s="14" t="s">
        <v>1213</v>
      </c>
      <c r="Q302" s="14" t="s">
        <v>1213</v>
      </c>
      <c r="R302" s="14" t="s">
        <v>1213</v>
      </c>
    </row>
    <row r="303" spans="1:18" ht="15" customHeight="1" x14ac:dyDescent="0.2">
      <c r="A303" s="14" t="e">
        <f ca="1"/>
        <v>#NAME?</v>
      </c>
      <c r="B303" s="14" t="s">
        <v>38</v>
      </c>
      <c r="C303" s="14" t="s">
        <v>4573</v>
      </c>
      <c r="D303" s="95">
        <v>45225</v>
      </c>
      <c r="E303" s="14" t="s">
        <v>4369</v>
      </c>
      <c r="F303" s="14" t="s">
        <v>4370</v>
      </c>
      <c r="G303" s="14" t="s">
        <v>4371</v>
      </c>
      <c r="H303" s="14" t="s">
        <v>4664</v>
      </c>
      <c r="I303" s="14" t="s">
        <v>1382</v>
      </c>
      <c r="J303" s="14" t="s">
        <v>1211</v>
      </c>
      <c r="K303" s="14" t="s">
        <v>1213</v>
      </c>
      <c r="L303" s="14" t="s">
        <v>1213</v>
      </c>
      <c r="M303" s="14" t="s">
        <v>1213</v>
      </c>
      <c r="N303" s="14" t="s">
        <v>1213</v>
      </c>
      <c r="O303" s="14" t="s">
        <v>1213</v>
      </c>
      <c r="P303" s="14" t="s">
        <v>1213</v>
      </c>
      <c r="Q303" s="14" t="s">
        <v>1213</v>
      </c>
      <c r="R303" s="14" t="s">
        <v>1213</v>
      </c>
    </row>
    <row r="304" spans="1:18" ht="15" customHeight="1" x14ac:dyDescent="0.2">
      <c r="A304" s="14" t="e">
        <f ca="1"/>
        <v>#NAME?</v>
      </c>
      <c r="B304" s="14" t="s">
        <v>116</v>
      </c>
      <c r="C304" s="14" t="s">
        <v>4573</v>
      </c>
      <c r="D304" s="95">
        <v>45225</v>
      </c>
      <c r="E304" s="14" t="s">
        <v>4369</v>
      </c>
      <c r="F304" s="14" t="s">
        <v>4370</v>
      </c>
      <c r="G304" s="14" t="s">
        <v>4371</v>
      </c>
      <c r="H304" s="14" t="s">
        <v>4374</v>
      </c>
      <c r="I304" s="14" t="s">
        <v>1382</v>
      </c>
      <c r="J304" s="14" t="s">
        <v>1211</v>
      </c>
      <c r="K304" s="14" t="s">
        <v>1213</v>
      </c>
      <c r="L304" s="14" t="s">
        <v>1213</v>
      </c>
      <c r="M304" s="14" t="s">
        <v>1213</v>
      </c>
      <c r="N304" s="14" t="s">
        <v>1213</v>
      </c>
      <c r="O304" s="14" t="s">
        <v>1213</v>
      </c>
      <c r="P304" s="14" t="s">
        <v>1213</v>
      </c>
      <c r="Q304" s="14" t="s">
        <v>1213</v>
      </c>
      <c r="R304" s="14" t="s">
        <v>1213</v>
      </c>
    </row>
    <row r="305" spans="1:18" ht="15" customHeight="1" x14ac:dyDescent="0.2">
      <c r="A305" s="14" t="e">
        <f ca="1"/>
        <v>#NAME?</v>
      </c>
      <c r="B305" s="14" t="s">
        <v>4596</v>
      </c>
      <c r="C305" s="14" t="s">
        <v>4594</v>
      </c>
      <c r="D305" s="95">
        <v>45225</v>
      </c>
      <c r="E305" s="14" t="s">
        <v>1250</v>
      </c>
      <c r="F305" s="14" t="s">
        <v>1250</v>
      </c>
      <c r="G305" s="14" t="s">
        <v>4464</v>
      </c>
      <c r="H305" s="14" t="s">
        <v>4372</v>
      </c>
      <c r="I305" s="14" t="s">
        <v>1172</v>
      </c>
      <c r="J305" s="14" t="s">
        <v>1172</v>
      </c>
      <c r="K305" s="14" t="s">
        <v>1213</v>
      </c>
      <c r="L305" s="14" t="s">
        <v>1213</v>
      </c>
      <c r="M305" s="14" t="s">
        <v>1213</v>
      </c>
      <c r="N305" s="14" t="s">
        <v>1213</v>
      </c>
      <c r="O305" s="14" t="s">
        <v>1213</v>
      </c>
      <c r="P305" s="14" t="s">
        <v>1213</v>
      </c>
      <c r="Q305" s="14" t="s">
        <v>1213</v>
      </c>
      <c r="R305" s="14" t="s">
        <v>1213</v>
      </c>
    </row>
    <row r="306" spans="1:18" ht="15" customHeight="1" x14ac:dyDescent="0.2">
      <c r="A306" s="14" t="e">
        <f ca="1"/>
        <v>#NAME?</v>
      </c>
      <c r="B306" s="14" t="s">
        <v>260</v>
      </c>
      <c r="C306" s="14" t="s">
        <v>4573</v>
      </c>
      <c r="D306" s="95">
        <v>45225</v>
      </c>
      <c r="E306" s="14" t="s">
        <v>4369</v>
      </c>
      <c r="F306" s="14" t="s">
        <v>4378</v>
      </c>
      <c r="G306" s="14" t="s">
        <v>4665</v>
      </c>
      <c r="H306" s="14" t="s">
        <v>4374</v>
      </c>
      <c r="I306" s="14" t="s">
        <v>1376</v>
      </c>
      <c r="J306" s="14" t="s">
        <v>1211</v>
      </c>
      <c r="K306" s="14" t="s">
        <v>1213</v>
      </c>
      <c r="L306" s="14" t="s">
        <v>1213</v>
      </c>
      <c r="M306" s="14" t="s">
        <v>1213</v>
      </c>
      <c r="N306" s="14" t="s">
        <v>1213</v>
      </c>
      <c r="O306" s="14" t="s">
        <v>1213</v>
      </c>
      <c r="P306" s="14" t="s">
        <v>1213</v>
      </c>
      <c r="Q306" s="14" t="s">
        <v>1213</v>
      </c>
      <c r="R306" s="14" t="s">
        <v>1213</v>
      </c>
    </row>
    <row r="307" spans="1:18" ht="15" customHeight="1" x14ac:dyDescent="0.2">
      <c r="A307" s="14" t="e">
        <f ca="1"/>
        <v>#NAME?</v>
      </c>
      <c r="B307" s="14" t="s">
        <v>41</v>
      </c>
      <c r="C307" s="14" t="s">
        <v>4573</v>
      </c>
      <c r="D307" s="95">
        <v>45227</v>
      </c>
      <c r="E307" s="14" t="s">
        <v>4369</v>
      </c>
      <c r="F307" s="14" t="s">
        <v>4370</v>
      </c>
      <c r="G307" s="14" t="s">
        <v>4371</v>
      </c>
      <c r="H307" s="14" t="s">
        <v>4375</v>
      </c>
      <c r="I307" s="14" t="s">
        <v>1376</v>
      </c>
      <c r="J307" s="14" t="s">
        <v>1211</v>
      </c>
      <c r="K307" s="14" t="s">
        <v>4373</v>
      </c>
      <c r="L307" s="14" t="s">
        <v>1213</v>
      </c>
      <c r="M307" s="14" t="s">
        <v>1213</v>
      </c>
      <c r="N307" s="14" t="s">
        <v>1213</v>
      </c>
      <c r="O307" s="14" t="s">
        <v>1213</v>
      </c>
      <c r="P307" s="14" t="s">
        <v>1213</v>
      </c>
      <c r="Q307" s="14" t="s">
        <v>1213</v>
      </c>
      <c r="R307" s="14" t="s">
        <v>1213</v>
      </c>
    </row>
    <row r="308" spans="1:18" ht="15" customHeight="1" x14ac:dyDescent="0.2">
      <c r="A308" s="14" t="e">
        <f ca="1"/>
        <v>#NAME?</v>
      </c>
      <c r="B308" s="14" t="s">
        <v>4582</v>
      </c>
      <c r="C308" s="14" t="s">
        <v>4594</v>
      </c>
      <c r="D308" s="133">
        <v>45229</v>
      </c>
      <c r="E308" s="14" t="s">
        <v>1250</v>
      </c>
      <c r="F308" s="14" t="s">
        <v>1250</v>
      </c>
      <c r="G308" s="14" t="s">
        <v>4464</v>
      </c>
      <c r="H308" s="14" t="s">
        <v>4374</v>
      </c>
      <c r="I308" s="14" t="s">
        <v>1172</v>
      </c>
      <c r="J308" s="14" t="s">
        <v>1172</v>
      </c>
      <c r="K308" s="14" t="s">
        <v>1213</v>
      </c>
      <c r="L308" s="14" t="s">
        <v>1213</v>
      </c>
      <c r="M308" s="14" t="s">
        <v>1213</v>
      </c>
      <c r="N308" s="14" t="s">
        <v>1213</v>
      </c>
      <c r="O308" s="14" t="s">
        <v>1213</v>
      </c>
      <c r="P308" s="14" t="s">
        <v>1213</v>
      </c>
      <c r="Q308" s="14" t="s">
        <v>1213</v>
      </c>
      <c r="R308" s="14" t="s">
        <v>1213</v>
      </c>
    </row>
    <row r="309" spans="1:18" ht="15" customHeight="1" x14ac:dyDescent="0.2">
      <c r="A309" s="14" t="e">
        <f ca="1"/>
        <v>#NAME?</v>
      </c>
      <c r="B309" s="14" t="s">
        <v>15</v>
      </c>
      <c r="C309" s="14" t="s">
        <v>4573</v>
      </c>
      <c r="D309" s="134">
        <v>45229</v>
      </c>
      <c r="E309" s="14" t="s">
        <v>4369</v>
      </c>
      <c r="F309" s="14" t="s">
        <v>4370</v>
      </c>
      <c r="G309" s="14" t="s">
        <v>4371</v>
      </c>
      <c r="H309" s="14" t="s">
        <v>4375</v>
      </c>
      <c r="I309" s="14" t="s">
        <v>1376</v>
      </c>
      <c r="J309" s="14" t="s">
        <v>1211</v>
      </c>
      <c r="K309" s="14" t="s">
        <v>1213</v>
      </c>
      <c r="L309" s="14" t="s">
        <v>1213</v>
      </c>
      <c r="M309" s="14" t="s">
        <v>1213</v>
      </c>
      <c r="N309" s="14" t="s">
        <v>1213</v>
      </c>
      <c r="O309" s="14" t="s">
        <v>1213</v>
      </c>
      <c r="P309" s="14" t="s">
        <v>1213</v>
      </c>
      <c r="Q309" s="14" t="s">
        <v>1213</v>
      </c>
      <c r="R309" s="14" t="s">
        <v>1213</v>
      </c>
    </row>
    <row r="310" spans="1:18" ht="15" customHeight="1" x14ac:dyDescent="0.2">
      <c r="A310" s="14" t="e">
        <f ca="1"/>
        <v>#NAME?</v>
      </c>
      <c r="B310" s="14" t="s">
        <v>239</v>
      </c>
      <c r="C310" s="14" t="s">
        <v>4573</v>
      </c>
      <c r="D310" s="98">
        <v>45232</v>
      </c>
      <c r="E310" s="14" t="s">
        <v>4369</v>
      </c>
      <c r="F310" s="14" t="s">
        <v>4370</v>
      </c>
      <c r="G310" s="14" t="s">
        <v>4371</v>
      </c>
      <c r="H310" s="14" t="s">
        <v>4375</v>
      </c>
      <c r="I310" s="14" t="s">
        <v>1382</v>
      </c>
      <c r="J310" s="14" t="s">
        <v>1211</v>
      </c>
      <c r="K310" s="14" t="s">
        <v>1213</v>
      </c>
      <c r="L310" s="14" t="s">
        <v>1213</v>
      </c>
      <c r="M310" s="14" t="s">
        <v>1213</v>
      </c>
      <c r="N310" s="14" t="s">
        <v>1213</v>
      </c>
      <c r="O310" s="14" t="s">
        <v>1213</v>
      </c>
      <c r="P310" s="14" t="s">
        <v>1213</v>
      </c>
      <c r="Q310" s="14" t="s">
        <v>1213</v>
      </c>
      <c r="R310" s="14" t="s">
        <v>1213</v>
      </c>
    </row>
    <row r="311" spans="1:18" ht="15" customHeight="1" x14ac:dyDescent="0.2">
      <c r="A311" s="14" t="e">
        <f ca="1"/>
        <v>#NAME?</v>
      </c>
      <c r="B311" s="14" t="s">
        <v>15</v>
      </c>
      <c r="C311" s="14" t="s">
        <v>4573</v>
      </c>
      <c r="D311" s="98">
        <v>45232</v>
      </c>
      <c r="E311" s="14" t="s">
        <v>1250</v>
      </c>
      <c r="F311" s="14" t="s">
        <v>1250</v>
      </c>
      <c r="G311" s="14" t="s">
        <v>4568</v>
      </c>
      <c r="H311" s="14" t="s">
        <v>4375</v>
      </c>
      <c r="I311" s="14" t="s">
        <v>1376</v>
      </c>
      <c r="J311" s="14" t="s">
        <v>1211</v>
      </c>
      <c r="K311" s="14" t="s">
        <v>1213</v>
      </c>
      <c r="L311" s="14" t="s">
        <v>1213</v>
      </c>
      <c r="M311" s="14" t="s">
        <v>1213</v>
      </c>
      <c r="N311" s="14" t="s">
        <v>1213</v>
      </c>
      <c r="O311" s="14" t="s">
        <v>1213</v>
      </c>
      <c r="P311" s="14" t="s">
        <v>1213</v>
      </c>
      <c r="Q311" s="14" t="s">
        <v>1213</v>
      </c>
      <c r="R311" s="14" t="s">
        <v>1213</v>
      </c>
    </row>
    <row r="312" spans="1:18" ht="15" customHeight="1" x14ac:dyDescent="0.2">
      <c r="A312" s="14" t="e">
        <f ca="1"/>
        <v>#NAME?</v>
      </c>
      <c r="B312" s="14" t="s">
        <v>311</v>
      </c>
      <c r="C312" s="14" t="s">
        <v>4573</v>
      </c>
      <c r="D312" s="98">
        <v>45233</v>
      </c>
      <c r="E312" s="14" t="s">
        <v>4369</v>
      </c>
      <c r="F312" s="14" t="s">
        <v>4370</v>
      </c>
      <c r="G312" s="14" t="s">
        <v>4371</v>
      </c>
      <c r="H312" s="14" t="s">
        <v>4375</v>
      </c>
      <c r="I312" s="14" t="s">
        <v>1376</v>
      </c>
      <c r="J312" s="14" t="s">
        <v>1211</v>
      </c>
      <c r="K312" s="14" t="s">
        <v>4373</v>
      </c>
      <c r="L312" s="14" t="s">
        <v>1213</v>
      </c>
      <c r="M312" s="14" t="s">
        <v>1213</v>
      </c>
      <c r="N312" s="14" t="s">
        <v>1213</v>
      </c>
      <c r="O312" s="14" t="s">
        <v>1213</v>
      </c>
      <c r="P312" s="14" t="s">
        <v>1213</v>
      </c>
      <c r="Q312" s="14" t="s">
        <v>1213</v>
      </c>
      <c r="R312" s="14" t="s">
        <v>1213</v>
      </c>
    </row>
    <row r="313" spans="1:18" ht="15" customHeight="1" x14ac:dyDescent="0.2">
      <c r="A313" s="14" t="e">
        <f ca="1"/>
        <v>#NAME?</v>
      </c>
      <c r="B313" s="14" t="s">
        <v>4343</v>
      </c>
      <c r="C313" s="14" t="s">
        <v>4573</v>
      </c>
      <c r="D313" s="98">
        <v>45233</v>
      </c>
      <c r="E313" s="14" t="s">
        <v>4369</v>
      </c>
      <c r="F313" s="14" t="s">
        <v>4370</v>
      </c>
      <c r="G313" s="14" t="s">
        <v>4400</v>
      </c>
      <c r="H313" s="14" t="s">
        <v>4376</v>
      </c>
      <c r="I313" s="14" t="s">
        <v>1376</v>
      </c>
      <c r="J313" s="14" t="s">
        <v>1211</v>
      </c>
      <c r="K313" s="14" t="s">
        <v>4373</v>
      </c>
      <c r="L313" s="14" t="s">
        <v>1213</v>
      </c>
      <c r="M313" s="14" t="s">
        <v>1213</v>
      </c>
      <c r="N313" s="14" t="s">
        <v>1213</v>
      </c>
      <c r="O313" s="14" t="s">
        <v>1213</v>
      </c>
      <c r="P313" s="14" t="s">
        <v>1213</v>
      </c>
      <c r="Q313" s="14" t="s">
        <v>1213</v>
      </c>
      <c r="R313" s="14" t="s">
        <v>1213</v>
      </c>
    </row>
    <row r="314" spans="1:18" ht="15" customHeight="1" x14ac:dyDescent="0.2">
      <c r="A314" s="14" t="e">
        <f ca="1"/>
        <v>#NAME?</v>
      </c>
      <c r="B314" s="14" t="s">
        <v>90</v>
      </c>
      <c r="C314" s="14" t="s">
        <v>4573</v>
      </c>
      <c r="D314" s="98">
        <v>45233</v>
      </c>
      <c r="E314" s="14" t="s">
        <v>4369</v>
      </c>
      <c r="F314" s="14" t="s">
        <v>4628</v>
      </c>
      <c r="G314" s="14" t="s">
        <v>4666</v>
      </c>
      <c r="H314" s="14" t="s">
        <v>4374</v>
      </c>
      <c r="I314" s="14" t="s">
        <v>1376</v>
      </c>
      <c r="J314" s="14" t="s">
        <v>1211</v>
      </c>
      <c r="K314" s="14" t="s">
        <v>4373</v>
      </c>
      <c r="L314" s="14" t="s">
        <v>1213</v>
      </c>
      <c r="M314" s="14" t="s">
        <v>1213</v>
      </c>
      <c r="N314" s="14" t="s">
        <v>1213</v>
      </c>
      <c r="O314" s="14" t="s">
        <v>1213</v>
      </c>
      <c r="P314" s="14" t="s">
        <v>1213</v>
      </c>
      <c r="Q314" s="14" t="s">
        <v>1213</v>
      </c>
      <c r="R314" s="14" t="s">
        <v>1213</v>
      </c>
    </row>
    <row r="315" spans="1:18" ht="15" customHeight="1" x14ac:dyDescent="0.2">
      <c r="A315" s="14" t="e">
        <f ca="1"/>
        <v>#NAME?</v>
      </c>
      <c r="B315" s="14" t="s">
        <v>17</v>
      </c>
      <c r="C315" s="14" t="s">
        <v>4573</v>
      </c>
      <c r="D315" s="98">
        <v>45235</v>
      </c>
      <c r="E315" s="14" t="s">
        <v>4378</v>
      </c>
      <c r="F315" s="14" t="s">
        <v>4378</v>
      </c>
      <c r="G315" s="14" t="s">
        <v>4667</v>
      </c>
      <c r="H315" s="14" t="s">
        <v>4375</v>
      </c>
      <c r="I315" s="14" t="s">
        <v>1382</v>
      </c>
      <c r="J315" s="14" t="s">
        <v>1211</v>
      </c>
      <c r="K315" s="14" t="s">
        <v>4373</v>
      </c>
      <c r="L315" s="14" t="s">
        <v>4373</v>
      </c>
      <c r="M315" s="14" t="s">
        <v>1213</v>
      </c>
      <c r="N315" s="14" t="s">
        <v>1213</v>
      </c>
      <c r="O315" s="14" t="s">
        <v>1213</v>
      </c>
      <c r="P315" s="14" t="s">
        <v>1213</v>
      </c>
      <c r="Q315" s="14" t="s">
        <v>1213</v>
      </c>
      <c r="R315" s="14" t="s">
        <v>1213</v>
      </c>
    </row>
    <row r="316" spans="1:18" ht="15" customHeight="1" x14ac:dyDescent="0.2">
      <c r="A316" s="14" t="e">
        <f ca="1"/>
        <v>#NAME?</v>
      </c>
      <c r="B316" s="14" t="s">
        <v>58</v>
      </c>
      <c r="C316" s="14" t="s">
        <v>4573</v>
      </c>
      <c r="D316" s="98">
        <v>45235</v>
      </c>
      <c r="E316" s="14" t="s">
        <v>1250</v>
      </c>
      <c r="F316" s="14" t="s">
        <v>4378</v>
      </c>
      <c r="G316" s="14" t="s">
        <v>4668</v>
      </c>
      <c r="H316" s="14" t="s">
        <v>4375</v>
      </c>
      <c r="I316" s="14" t="s">
        <v>1382</v>
      </c>
      <c r="J316" s="14" t="s">
        <v>1211</v>
      </c>
      <c r="K316" s="14" t="s">
        <v>4373</v>
      </c>
      <c r="L316" s="14" t="s">
        <v>4373</v>
      </c>
      <c r="M316" s="14" t="s">
        <v>1213</v>
      </c>
      <c r="N316" s="14" t="s">
        <v>1213</v>
      </c>
      <c r="O316" s="14" t="s">
        <v>1213</v>
      </c>
      <c r="P316" s="14" t="s">
        <v>1213</v>
      </c>
      <c r="Q316" s="14" t="s">
        <v>1213</v>
      </c>
      <c r="R316" s="14" t="s">
        <v>1213</v>
      </c>
    </row>
    <row r="317" spans="1:18" ht="15" customHeight="1" x14ac:dyDescent="0.2">
      <c r="A317" s="14" t="e">
        <f ca="1"/>
        <v>#NAME?</v>
      </c>
      <c r="B317" s="14" t="s">
        <v>166</v>
      </c>
      <c r="C317" s="14" t="s">
        <v>4573</v>
      </c>
      <c r="D317" s="98">
        <v>45235</v>
      </c>
      <c r="E317" s="14" t="s">
        <v>4369</v>
      </c>
      <c r="F317" s="14" t="s">
        <v>4370</v>
      </c>
      <c r="G317" s="14" t="s">
        <v>4371</v>
      </c>
      <c r="H317" s="14" t="s">
        <v>4376</v>
      </c>
      <c r="I317" s="14" t="s">
        <v>1382</v>
      </c>
      <c r="J317" s="14" t="s">
        <v>1211</v>
      </c>
      <c r="K317" s="14" t="s">
        <v>4373</v>
      </c>
      <c r="L317" s="14" t="s">
        <v>1213</v>
      </c>
      <c r="M317" s="14" t="s">
        <v>1213</v>
      </c>
      <c r="N317" s="14" t="s">
        <v>1213</v>
      </c>
      <c r="O317" s="14" t="s">
        <v>1213</v>
      </c>
      <c r="P317" s="14" t="s">
        <v>1213</v>
      </c>
      <c r="Q317" s="14" t="s">
        <v>1213</v>
      </c>
      <c r="R317" s="14" t="s">
        <v>1213</v>
      </c>
    </row>
    <row r="318" spans="1:18" ht="15" customHeight="1" x14ac:dyDescent="0.2">
      <c r="A318" s="14" t="e">
        <f ca="1"/>
        <v>#NAME?</v>
      </c>
      <c r="B318" s="14" t="s">
        <v>105</v>
      </c>
      <c r="C318" s="14" t="s">
        <v>4573</v>
      </c>
      <c r="D318" s="98">
        <v>45235</v>
      </c>
      <c r="E318" s="14" t="s">
        <v>4369</v>
      </c>
      <c r="F318" s="14" t="s">
        <v>4370</v>
      </c>
      <c r="G318" s="14" t="s">
        <v>4458</v>
      </c>
      <c r="H318" s="14" t="s">
        <v>4374</v>
      </c>
      <c r="I318" s="14" t="s">
        <v>1382</v>
      </c>
      <c r="J318" s="14" t="s">
        <v>1211</v>
      </c>
      <c r="K318" s="14" t="s">
        <v>4373</v>
      </c>
      <c r="L318" s="14" t="s">
        <v>1213</v>
      </c>
      <c r="M318" s="14" t="s">
        <v>1213</v>
      </c>
      <c r="N318" s="14" t="s">
        <v>1213</v>
      </c>
      <c r="O318" s="14" t="s">
        <v>1213</v>
      </c>
      <c r="P318" s="14" t="s">
        <v>1213</v>
      </c>
      <c r="Q318" s="14" t="s">
        <v>1213</v>
      </c>
      <c r="R318" s="14" t="s">
        <v>1213</v>
      </c>
    </row>
    <row r="319" spans="1:18" ht="15" customHeight="1" x14ac:dyDescent="0.2">
      <c r="A319" s="14" t="e">
        <f ca="1"/>
        <v>#NAME?</v>
      </c>
      <c r="B319" s="14" t="s">
        <v>78</v>
      </c>
      <c r="C319" s="14" t="s">
        <v>4573</v>
      </c>
      <c r="D319" s="98">
        <v>45236</v>
      </c>
      <c r="E319" s="14" t="s">
        <v>4369</v>
      </c>
      <c r="F319" s="14" t="s">
        <v>4370</v>
      </c>
      <c r="G319" s="14" t="s">
        <v>4371</v>
      </c>
      <c r="H319" s="14" t="s">
        <v>4372</v>
      </c>
      <c r="I319" s="14" t="s">
        <v>1382</v>
      </c>
      <c r="J319" s="14" t="s">
        <v>1211</v>
      </c>
      <c r="K319" s="14" t="s">
        <v>4373</v>
      </c>
      <c r="L319" s="14" t="s">
        <v>1213</v>
      </c>
      <c r="M319" s="14" t="s">
        <v>1213</v>
      </c>
      <c r="N319" s="14" t="s">
        <v>1213</v>
      </c>
      <c r="O319" s="14" t="s">
        <v>1213</v>
      </c>
      <c r="P319" s="14" t="s">
        <v>1213</v>
      </c>
      <c r="Q319" s="14" t="s">
        <v>1213</v>
      </c>
      <c r="R319" s="14" t="s">
        <v>1213</v>
      </c>
    </row>
    <row r="320" spans="1:18" ht="15" customHeight="1" x14ac:dyDescent="0.2">
      <c r="A320" s="14" t="e">
        <f ca="1"/>
        <v>#NAME?</v>
      </c>
      <c r="B320" s="14" t="s">
        <v>105</v>
      </c>
      <c r="C320" s="14" t="s">
        <v>4573</v>
      </c>
      <c r="D320" s="98">
        <v>45237</v>
      </c>
      <c r="E320" s="14" t="s">
        <v>4369</v>
      </c>
      <c r="F320" s="14" t="s">
        <v>4370</v>
      </c>
      <c r="G320" s="14" t="s">
        <v>4371</v>
      </c>
      <c r="H320" s="14" t="s">
        <v>4374</v>
      </c>
      <c r="I320" s="14" t="s">
        <v>1376</v>
      </c>
      <c r="J320" s="14" t="s">
        <v>1211</v>
      </c>
      <c r="K320" s="14" t="s">
        <v>4373</v>
      </c>
      <c r="L320" s="14" t="s">
        <v>1213</v>
      </c>
      <c r="M320" s="14" t="s">
        <v>1213</v>
      </c>
      <c r="N320" s="14" t="s">
        <v>1213</v>
      </c>
      <c r="O320" s="14" t="s">
        <v>1213</v>
      </c>
      <c r="P320" s="14" t="s">
        <v>1213</v>
      </c>
      <c r="Q320" s="14" t="s">
        <v>1213</v>
      </c>
      <c r="R320" s="14" t="s">
        <v>1213</v>
      </c>
    </row>
    <row r="321" spans="1:18" ht="15" customHeight="1" x14ac:dyDescent="0.2">
      <c r="A321" s="14" t="e">
        <f ca="1"/>
        <v>#NAME?</v>
      </c>
      <c r="B321" s="135" t="s">
        <v>119</v>
      </c>
      <c r="C321" s="14" t="s">
        <v>4573</v>
      </c>
      <c r="D321" s="89">
        <v>45237</v>
      </c>
      <c r="E321" s="14" t="s">
        <v>4378</v>
      </c>
      <c r="F321" s="14" t="s">
        <v>4378</v>
      </c>
      <c r="G321" s="14" t="s">
        <v>4669</v>
      </c>
      <c r="H321" s="14" t="s">
        <v>4374</v>
      </c>
      <c r="I321" s="14" t="s">
        <v>1376</v>
      </c>
      <c r="J321" s="14" t="s">
        <v>1211</v>
      </c>
      <c r="K321" s="14" t="s">
        <v>4373</v>
      </c>
      <c r="L321" s="14" t="s">
        <v>1213</v>
      </c>
      <c r="M321" s="14" t="s">
        <v>1213</v>
      </c>
      <c r="N321" s="14" t="s">
        <v>1213</v>
      </c>
      <c r="O321" s="14" t="s">
        <v>1213</v>
      </c>
      <c r="P321" s="14" t="s">
        <v>1213</v>
      </c>
      <c r="Q321" s="14" t="s">
        <v>1213</v>
      </c>
      <c r="R321" s="14" t="s">
        <v>1213</v>
      </c>
    </row>
    <row r="322" spans="1:18" ht="15" customHeight="1" x14ac:dyDescent="0.2">
      <c r="A322" s="14" t="e">
        <f ca="1"/>
        <v>#NAME?</v>
      </c>
      <c r="B322" s="14" t="s">
        <v>154</v>
      </c>
      <c r="C322" s="14" t="s">
        <v>4573</v>
      </c>
      <c r="D322" s="89">
        <v>45238</v>
      </c>
      <c r="E322" s="14" t="s">
        <v>4369</v>
      </c>
      <c r="F322" s="14" t="s">
        <v>4370</v>
      </c>
      <c r="G322" s="14" t="s">
        <v>4371</v>
      </c>
      <c r="H322" s="14" t="s">
        <v>4372</v>
      </c>
      <c r="I322" s="14" t="s">
        <v>1382</v>
      </c>
      <c r="J322" s="14" t="s">
        <v>1211</v>
      </c>
      <c r="K322" s="14" t="s">
        <v>4373</v>
      </c>
      <c r="L322" s="14" t="s">
        <v>1213</v>
      </c>
      <c r="M322" s="14" t="s">
        <v>1213</v>
      </c>
      <c r="N322" s="14" t="s">
        <v>1213</v>
      </c>
      <c r="O322" s="14" t="s">
        <v>1213</v>
      </c>
      <c r="P322" s="14" t="s">
        <v>1213</v>
      </c>
      <c r="Q322" s="14" t="s">
        <v>1213</v>
      </c>
      <c r="R322" s="14" t="s">
        <v>1213</v>
      </c>
    </row>
    <row r="323" spans="1:18" ht="15" customHeight="1" x14ac:dyDescent="0.2">
      <c r="A323" s="14" t="e">
        <f ca="1"/>
        <v>#NAME?</v>
      </c>
      <c r="B323" s="14" t="s">
        <v>146</v>
      </c>
      <c r="C323" s="14" t="s">
        <v>4573</v>
      </c>
      <c r="D323" s="89">
        <v>45238</v>
      </c>
      <c r="E323" s="14" t="s">
        <v>4369</v>
      </c>
      <c r="F323" s="14" t="s">
        <v>4370</v>
      </c>
      <c r="G323" s="14" t="s">
        <v>4371</v>
      </c>
      <c r="H323" s="14" t="s">
        <v>4372</v>
      </c>
      <c r="I323" s="14" t="s">
        <v>1382</v>
      </c>
      <c r="J323" s="14" t="s">
        <v>1211</v>
      </c>
      <c r="K323" s="14" t="s">
        <v>4373</v>
      </c>
      <c r="L323" s="14" t="s">
        <v>1213</v>
      </c>
      <c r="M323" s="14" t="s">
        <v>1213</v>
      </c>
      <c r="N323" s="14" t="s">
        <v>1213</v>
      </c>
      <c r="O323" s="14" t="s">
        <v>1213</v>
      </c>
      <c r="P323" s="14" t="s">
        <v>1213</v>
      </c>
      <c r="Q323" s="14" t="s">
        <v>1213</v>
      </c>
      <c r="R323" s="14" t="s">
        <v>1213</v>
      </c>
    </row>
    <row r="324" spans="1:18" ht="15" customHeight="1" x14ac:dyDescent="0.2">
      <c r="A324" s="14" t="e">
        <f ca="1"/>
        <v>#NAME?</v>
      </c>
      <c r="B324" s="14" t="s">
        <v>158</v>
      </c>
      <c r="C324" s="14" t="s">
        <v>4573</v>
      </c>
      <c r="D324" s="89">
        <v>45238</v>
      </c>
      <c r="E324" s="14" t="s">
        <v>4369</v>
      </c>
      <c r="F324" s="14" t="s">
        <v>4370</v>
      </c>
      <c r="G324" s="14" t="s">
        <v>4371</v>
      </c>
      <c r="H324" s="14" t="s">
        <v>4372</v>
      </c>
      <c r="I324" s="14" t="s">
        <v>1382</v>
      </c>
      <c r="J324" s="14" t="s">
        <v>1211</v>
      </c>
      <c r="K324" s="14" t="s">
        <v>4373</v>
      </c>
      <c r="L324" s="14" t="s">
        <v>1213</v>
      </c>
      <c r="M324" s="14" t="s">
        <v>1213</v>
      </c>
      <c r="N324" s="14" t="s">
        <v>1213</v>
      </c>
      <c r="O324" s="14" t="s">
        <v>1213</v>
      </c>
      <c r="P324" s="14" t="s">
        <v>1213</v>
      </c>
      <c r="Q324" s="14" t="s">
        <v>1213</v>
      </c>
      <c r="R324" s="14" t="s">
        <v>1213</v>
      </c>
    </row>
    <row r="325" spans="1:18" ht="15" customHeight="1" x14ac:dyDescent="0.2">
      <c r="A325" s="14" t="e">
        <f ca="1"/>
        <v>#NAME?</v>
      </c>
      <c r="B325" s="14" t="s">
        <v>177</v>
      </c>
      <c r="C325" s="14" t="s">
        <v>4573</v>
      </c>
      <c r="D325" s="89">
        <v>45239</v>
      </c>
      <c r="E325" s="14" t="s">
        <v>4369</v>
      </c>
      <c r="F325" s="14" t="s">
        <v>4378</v>
      </c>
      <c r="G325" s="14" t="s">
        <v>4416</v>
      </c>
      <c r="H325" s="14" t="s">
        <v>4376</v>
      </c>
      <c r="I325" s="14" t="s">
        <v>1382</v>
      </c>
      <c r="J325" s="14" t="s">
        <v>1211</v>
      </c>
      <c r="K325" s="14" t="s">
        <v>4373</v>
      </c>
      <c r="L325" s="14" t="s">
        <v>1213</v>
      </c>
      <c r="M325" s="14" t="s">
        <v>1213</v>
      </c>
      <c r="N325" s="14" t="s">
        <v>1213</v>
      </c>
      <c r="O325" s="14" t="s">
        <v>1213</v>
      </c>
      <c r="P325" s="14" t="s">
        <v>1213</v>
      </c>
      <c r="Q325" s="14" t="s">
        <v>1213</v>
      </c>
      <c r="R325" s="14" t="s">
        <v>1213</v>
      </c>
    </row>
    <row r="326" spans="1:18" ht="15" customHeight="1" x14ac:dyDescent="0.2">
      <c r="A326" s="14" t="e">
        <f ca="1"/>
        <v>#NAME?</v>
      </c>
      <c r="B326" s="14" t="s">
        <v>9</v>
      </c>
      <c r="C326" s="14" t="s">
        <v>4573</v>
      </c>
      <c r="D326" s="89">
        <v>45239</v>
      </c>
      <c r="E326" s="14" t="s">
        <v>1250</v>
      </c>
      <c r="F326" s="14" t="s">
        <v>4378</v>
      </c>
      <c r="G326" s="14" t="s">
        <v>4577</v>
      </c>
      <c r="H326" s="14" t="s">
        <v>4374</v>
      </c>
      <c r="I326" s="14" t="s">
        <v>1382</v>
      </c>
      <c r="J326" s="14" t="s">
        <v>1211</v>
      </c>
      <c r="K326" s="14" t="s">
        <v>4373</v>
      </c>
      <c r="L326" s="14" t="s">
        <v>1213</v>
      </c>
      <c r="M326" s="14" t="s">
        <v>1213</v>
      </c>
      <c r="N326" s="14" t="s">
        <v>1213</v>
      </c>
      <c r="O326" s="14" t="s">
        <v>1213</v>
      </c>
      <c r="P326" s="14" t="s">
        <v>1213</v>
      </c>
      <c r="Q326" s="14" t="s">
        <v>1213</v>
      </c>
      <c r="R326" s="14" t="s">
        <v>1213</v>
      </c>
    </row>
    <row r="327" spans="1:18" ht="15" customHeight="1" x14ac:dyDescent="0.2">
      <c r="A327" s="14" t="e">
        <f ca="1"/>
        <v>#NAME?</v>
      </c>
      <c r="B327" s="14" t="s">
        <v>275</v>
      </c>
      <c r="C327" s="14" t="s">
        <v>4573</v>
      </c>
      <c r="D327" s="89">
        <v>45240</v>
      </c>
      <c r="E327" s="14" t="s">
        <v>1250</v>
      </c>
      <c r="F327" s="14" t="s">
        <v>4370</v>
      </c>
      <c r="G327" s="14" t="s">
        <v>4371</v>
      </c>
      <c r="H327" s="14" t="s">
        <v>4376</v>
      </c>
      <c r="I327" s="14" t="s">
        <v>1382</v>
      </c>
      <c r="J327" s="14" t="s">
        <v>1211</v>
      </c>
      <c r="K327" s="14" t="s">
        <v>4373</v>
      </c>
      <c r="L327" s="14" t="s">
        <v>1213</v>
      </c>
      <c r="M327" s="14" t="s">
        <v>1213</v>
      </c>
      <c r="N327" s="14" t="s">
        <v>1213</v>
      </c>
      <c r="O327" s="14" t="s">
        <v>1213</v>
      </c>
      <c r="P327" s="14" t="s">
        <v>1213</v>
      </c>
      <c r="Q327" s="14" t="s">
        <v>1213</v>
      </c>
      <c r="R327" s="14" t="s">
        <v>1213</v>
      </c>
    </row>
    <row r="328" spans="1:18" ht="15" customHeight="1" x14ac:dyDescent="0.2">
      <c r="A328" s="14" t="e">
        <f ca="1"/>
        <v>#NAME?</v>
      </c>
      <c r="B328" s="14" t="s">
        <v>270</v>
      </c>
      <c r="C328" s="14" t="s">
        <v>4573</v>
      </c>
      <c r="D328" s="89">
        <v>45242</v>
      </c>
      <c r="E328" s="14" t="s">
        <v>1250</v>
      </c>
      <c r="F328" s="14" t="s">
        <v>4370</v>
      </c>
      <c r="G328" s="14" t="s">
        <v>4371</v>
      </c>
      <c r="H328" s="14" t="s">
        <v>4376</v>
      </c>
      <c r="I328" s="14" t="s">
        <v>1382</v>
      </c>
      <c r="J328" s="14" t="s">
        <v>1211</v>
      </c>
      <c r="K328" s="14" t="s">
        <v>4373</v>
      </c>
      <c r="L328" s="14" t="s">
        <v>1213</v>
      </c>
      <c r="M328" s="14" t="s">
        <v>1213</v>
      </c>
      <c r="N328" s="14" t="s">
        <v>1213</v>
      </c>
      <c r="O328" s="14" t="s">
        <v>1213</v>
      </c>
      <c r="P328" s="14" t="s">
        <v>1213</v>
      </c>
      <c r="Q328" s="14" t="s">
        <v>1213</v>
      </c>
      <c r="R328" s="14" t="s">
        <v>1213</v>
      </c>
    </row>
    <row r="329" spans="1:18" ht="15" customHeight="1" x14ac:dyDescent="0.2">
      <c r="A329" s="14" t="e">
        <f ca="1"/>
        <v>#NAME?</v>
      </c>
      <c r="B329" s="14" t="s">
        <v>279</v>
      </c>
      <c r="C329" s="14" t="s">
        <v>4573</v>
      </c>
      <c r="D329" s="89">
        <v>45242</v>
      </c>
      <c r="E329" s="14" t="s">
        <v>1250</v>
      </c>
      <c r="F329" s="14" t="s">
        <v>4370</v>
      </c>
      <c r="G329" s="14" t="s">
        <v>4371</v>
      </c>
      <c r="H329" s="14" t="s">
        <v>4376</v>
      </c>
      <c r="I329" s="14" t="s">
        <v>1382</v>
      </c>
      <c r="J329" s="14" t="s">
        <v>1211</v>
      </c>
      <c r="K329" s="14" t="s">
        <v>4373</v>
      </c>
      <c r="L329" s="14" t="s">
        <v>1213</v>
      </c>
      <c r="M329" s="14" t="s">
        <v>1213</v>
      </c>
      <c r="N329" s="14" t="s">
        <v>1213</v>
      </c>
      <c r="O329" s="14" t="s">
        <v>1213</v>
      </c>
      <c r="P329" s="14" t="s">
        <v>1213</v>
      </c>
      <c r="Q329" s="14" t="s">
        <v>1213</v>
      </c>
      <c r="R329" s="14" t="s">
        <v>1213</v>
      </c>
    </row>
    <row r="330" spans="1:18" ht="15" customHeight="1" x14ac:dyDescent="0.2">
      <c r="A330" s="14" t="e">
        <f ca="1"/>
        <v>#NAME?</v>
      </c>
      <c r="B330" s="5" t="s">
        <v>316</v>
      </c>
      <c r="C330" s="14" t="s">
        <v>4573</v>
      </c>
      <c r="D330" s="89">
        <v>45243</v>
      </c>
      <c r="E330" s="14" t="s">
        <v>1172</v>
      </c>
      <c r="F330" s="14" t="s">
        <v>1172</v>
      </c>
      <c r="G330" s="14" t="s">
        <v>4530</v>
      </c>
      <c r="H330" s="14" t="s">
        <v>4376</v>
      </c>
      <c r="I330" s="14" t="s">
        <v>1382</v>
      </c>
      <c r="J330" s="14" t="s">
        <v>1211</v>
      </c>
      <c r="K330" s="14" t="s">
        <v>4373</v>
      </c>
      <c r="L330" s="14" t="s">
        <v>1213</v>
      </c>
      <c r="M330" s="14" t="s">
        <v>1213</v>
      </c>
      <c r="N330" s="14" t="s">
        <v>1213</v>
      </c>
      <c r="O330" s="14" t="s">
        <v>1213</v>
      </c>
      <c r="P330" s="14" t="s">
        <v>1213</v>
      </c>
      <c r="Q330" s="14" t="s">
        <v>1213</v>
      </c>
      <c r="R330" s="14" t="s">
        <v>1213</v>
      </c>
    </row>
    <row r="331" spans="1:18" ht="15" customHeight="1" x14ac:dyDescent="0.2">
      <c r="A331" s="14" t="e">
        <f ca="1"/>
        <v>#NAME?</v>
      </c>
      <c r="B331" s="14" t="s">
        <v>287</v>
      </c>
      <c r="C331" s="14" t="s">
        <v>4573</v>
      </c>
      <c r="D331" s="89">
        <v>45244</v>
      </c>
      <c r="E331" s="14" t="s">
        <v>1250</v>
      </c>
      <c r="F331" s="14" t="s">
        <v>4370</v>
      </c>
      <c r="G331" s="14" t="s">
        <v>4371</v>
      </c>
      <c r="H331" s="14" t="s">
        <v>4376</v>
      </c>
      <c r="I331" s="14" t="s">
        <v>1382</v>
      </c>
      <c r="J331" s="14" t="s">
        <v>1211</v>
      </c>
      <c r="K331" s="14" t="s">
        <v>4373</v>
      </c>
      <c r="L331" s="14" t="s">
        <v>1213</v>
      </c>
      <c r="M331" s="14" t="s">
        <v>1213</v>
      </c>
      <c r="N331" s="14" t="s">
        <v>1213</v>
      </c>
      <c r="O331" s="14" t="s">
        <v>1213</v>
      </c>
      <c r="P331" s="14" t="s">
        <v>1213</v>
      </c>
      <c r="Q331" s="14" t="s">
        <v>1213</v>
      </c>
      <c r="R331" s="14" t="s">
        <v>1213</v>
      </c>
    </row>
    <row r="332" spans="1:18" ht="15" customHeight="1" x14ac:dyDescent="0.2">
      <c r="A332" s="14" t="e">
        <f ca="1"/>
        <v>#NAME?</v>
      </c>
      <c r="B332" s="14" t="s">
        <v>246</v>
      </c>
      <c r="C332" s="14" t="s">
        <v>4573</v>
      </c>
      <c r="D332" s="89">
        <v>45245</v>
      </c>
      <c r="E332" s="14" t="s">
        <v>1250</v>
      </c>
      <c r="F332" s="14" t="s">
        <v>4370</v>
      </c>
      <c r="G332" s="14" t="s">
        <v>4371</v>
      </c>
      <c r="H332" s="14" t="s">
        <v>4374</v>
      </c>
      <c r="I332" s="14" t="s">
        <v>1382</v>
      </c>
      <c r="J332" s="14" t="s">
        <v>1211</v>
      </c>
      <c r="K332" s="14" t="s">
        <v>4373</v>
      </c>
      <c r="L332" s="14" t="s">
        <v>1213</v>
      </c>
      <c r="M332" s="14" t="s">
        <v>1213</v>
      </c>
      <c r="N332" s="14" t="s">
        <v>1213</v>
      </c>
      <c r="O332" s="14" t="s">
        <v>1213</v>
      </c>
      <c r="P332" s="14" t="s">
        <v>1213</v>
      </c>
      <c r="Q332" s="14" t="s">
        <v>1213</v>
      </c>
      <c r="R332" s="14" t="s">
        <v>1213</v>
      </c>
    </row>
    <row r="333" spans="1:18" ht="15" customHeight="1" x14ac:dyDescent="0.2">
      <c r="A333" s="14" t="e">
        <f ca="1"/>
        <v>#NAME?</v>
      </c>
      <c r="B333" s="14" t="s">
        <v>78</v>
      </c>
      <c r="C333" s="14" t="s">
        <v>4573</v>
      </c>
      <c r="D333" s="89">
        <v>45245</v>
      </c>
      <c r="E333" s="14" t="s">
        <v>1250</v>
      </c>
      <c r="F333" s="14" t="s">
        <v>4670</v>
      </c>
      <c r="G333" s="14" t="s">
        <v>4400</v>
      </c>
      <c r="H333" s="14" t="s">
        <v>4376</v>
      </c>
      <c r="I333" s="14" t="s">
        <v>4671</v>
      </c>
      <c r="J333" s="14" t="s">
        <v>1211</v>
      </c>
      <c r="K333" s="14" t="s">
        <v>4373</v>
      </c>
      <c r="L333" s="14" t="s">
        <v>1213</v>
      </c>
      <c r="M333" s="14" t="s">
        <v>1213</v>
      </c>
      <c r="N333" s="14" t="s">
        <v>1213</v>
      </c>
      <c r="O333" s="14" t="s">
        <v>1213</v>
      </c>
      <c r="P333" s="14" t="s">
        <v>1213</v>
      </c>
      <c r="Q333" s="14" t="s">
        <v>1213</v>
      </c>
      <c r="R333" s="14" t="s">
        <v>1213</v>
      </c>
    </row>
    <row r="334" spans="1:18" ht="15" customHeight="1" x14ac:dyDescent="0.2">
      <c r="A334" s="14" t="e">
        <f ca="1"/>
        <v>#NAME?</v>
      </c>
      <c r="B334" s="14" t="s">
        <v>4343</v>
      </c>
      <c r="C334" s="14" t="s">
        <v>4573</v>
      </c>
      <c r="D334" s="89">
        <v>45248</v>
      </c>
      <c r="E334" s="14" t="s">
        <v>4378</v>
      </c>
      <c r="F334" s="14" t="s">
        <v>4379</v>
      </c>
      <c r="G334" s="14" t="s">
        <v>4672</v>
      </c>
      <c r="H334" s="14" t="s">
        <v>4376</v>
      </c>
      <c r="I334" s="14" t="s">
        <v>1382</v>
      </c>
      <c r="J334" s="14" t="s">
        <v>1211</v>
      </c>
      <c r="K334" s="14" t="s">
        <v>4373</v>
      </c>
      <c r="L334" s="14" t="s">
        <v>1213</v>
      </c>
      <c r="M334" s="14" t="s">
        <v>1213</v>
      </c>
      <c r="N334" s="14" t="s">
        <v>1213</v>
      </c>
      <c r="O334" s="14" t="s">
        <v>1213</v>
      </c>
      <c r="P334" s="14" t="s">
        <v>1213</v>
      </c>
      <c r="Q334" s="14" t="s">
        <v>1213</v>
      </c>
      <c r="R334" s="14" t="s">
        <v>1213</v>
      </c>
    </row>
    <row r="335" spans="1:18" ht="15" customHeight="1" x14ac:dyDescent="0.2">
      <c r="A335" s="14" t="e">
        <f ca="1"/>
        <v>#NAME?</v>
      </c>
      <c r="B335" s="14" t="s">
        <v>227</v>
      </c>
      <c r="C335" s="14" t="s">
        <v>4573</v>
      </c>
      <c r="D335" s="89">
        <v>45249</v>
      </c>
      <c r="E335" s="14" t="s">
        <v>4378</v>
      </c>
      <c r="F335" s="14" t="s">
        <v>4628</v>
      </c>
      <c r="G335" s="14" t="s">
        <v>4668</v>
      </c>
      <c r="H335" s="14" t="s">
        <v>4375</v>
      </c>
      <c r="I335" s="14" t="s">
        <v>1376</v>
      </c>
      <c r="J335" s="14" t="s">
        <v>1211</v>
      </c>
      <c r="K335" s="14" t="s">
        <v>4373</v>
      </c>
      <c r="L335" s="14" t="s">
        <v>1213</v>
      </c>
      <c r="M335" s="14" t="s">
        <v>1213</v>
      </c>
      <c r="N335" s="14" t="s">
        <v>1213</v>
      </c>
      <c r="O335" s="14" t="s">
        <v>1213</v>
      </c>
      <c r="P335" s="14" t="s">
        <v>1213</v>
      </c>
      <c r="Q335" s="14" t="s">
        <v>1213</v>
      </c>
      <c r="R335" s="14" t="s">
        <v>1213</v>
      </c>
    </row>
    <row r="336" spans="1:18" ht="15" customHeight="1" x14ac:dyDescent="0.2">
      <c r="A336" s="14" t="e">
        <f ca="1"/>
        <v>#NAME?</v>
      </c>
      <c r="B336" s="14" t="s">
        <v>173</v>
      </c>
      <c r="C336" s="14" t="s">
        <v>4573</v>
      </c>
      <c r="D336" s="89">
        <v>45249</v>
      </c>
      <c r="E336" s="14" t="s">
        <v>4369</v>
      </c>
      <c r="F336" s="14" t="s">
        <v>4370</v>
      </c>
      <c r="G336" s="14" t="s">
        <v>4371</v>
      </c>
      <c r="H336" s="14" t="s">
        <v>4376</v>
      </c>
      <c r="I336" s="14" t="s">
        <v>1382</v>
      </c>
      <c r="J336" s="14" t="s">
        <v>1211</v>
      </c>
      <c r="K336" s="14" t="s">
        <v>4373</v>
      </c>
      <c r="L336" s="14" t="s">
        <v>1213</v>
      </c>
      <c r="M336" s="14" t="s">
        <v>1213</v>
      </c>
      <c r="N336" s="14" t="s">
        <v>1213</v>
      </c>
      <c r="O336" s="14" t="s">
        <v>1213</v>
      </c>
      <c r="P336" s="14" t="s">
        <v>1213</v>
      </c>
      <c r="Q336" s="14" t="s">
        <v>1213</v>
      </c>
      <c r="R336" s="14" t="s">
        <v>1213</v>
      </c>
    </row>
    <row r="337" spans="1:18" ht="15" customHeight="1" x14ac:dyDescent="0.2">
      <c r="A337" s="14" t="e">
        <f ca="1"/>
        <v>#NAME?</v>
      </c>
      <c r="B337" s="14" t="s">
        <v>253</v>
      </c>
      <c r="C337" s="14" t="s">
        <v>4573</v>
      </c>
      <c r="D337" s="89">
        <v>45249</v>
      </c>
      <c r="E337" s="14" t="s">
        <v>4369</v>
      </c>
      <c r="F337" s="14" t="s">
        <v>4370</v>
      </c>
      <c r="G337" s="14" t="s">
        <v>4371</v>
      </c>
      <c r="H337" s="14" t="s">
        <v>4376</v>
      </c>
      <c r="I337" s="5" t="s">
        <v>1238</v>
      </c>
      <c r="J337" s="14" t="s">
        <v>1211</v>
      </c>
      <c r="K337" s="14" t="s">
        <v>4373</v>
      </c>
      <c r="L337" s="14" t="s">
        <v>4584</v>
      </c>
      <c r="M337" s="14" t="s">
        <v>1213</v>
      </c>
      <c r="N337" s="14" t="s">
        <v>1213</v>
      </c>
      <c r="O337" s="14" t="s">
        <v>1213</v>
      </c>
      <c r="P337" s="14" t="s">
        <v>1213</v>
      </c>
      <c r="Q337" s="14" t="s">
        <v>1213</v>
      </c>
      <c r="R337" s="14" t="s">
        <v>1213</v>
      </c>
    </row>
    <row r="338" spans="1:18" ht="15" customHeight="1" x14ac:dyDescent="0.2">
      <c r="A338" s="14" t="e">
        <f ca="1"/>
        <v>#NAME?</v>
      </c>
      <c r="B338" s="14" t="s">
        <v>77</v>
      </c>
      <c r="C338" s="14" t="s">
        <v>4573</v>
      </c>
      <c r="D338" s="89">
        <v>45251</v>
      </c>
      <c r="E338" s="14" t="s">
        <v>4369</v>
      </c>
      <c r="F338" s="14" t="s">
        <v>4370</v>
      </c>
      <c r="G338" s="14" t="s">
        <v>4371</v>
      </c>
      <c r="H338" s="14" t="s">
        <v>4372</v>
      </c>
      <c r="I338" s="5" t="s">
        <v>1238</v>
      </c>
      <c r="J338" s="14" t="s">
        <v>1211</v>
      </c>
      <c r="K338" s="14" t="s">
        <v>4373</v>
      </c>
      <c r="L338" s="14" t="s">
        <v>4584</v>
      </c>
      <c r="M338" s="14" t="s">
        <v>1213</v>
      </c>
      <c r="N338" s="14" t="s">
        <v>1213</v>
      </c>
      <c r="O338" s="14" t="s">
        <v>1213</v>
      </c>
      <c r="P338" s="14" t="s">
        <v>1213</v>
      </c>
      <c r="Q338" s="14" t="s">
        <v>1213</v>
      </c>
      <c r="R338" s="14" t="s">
        <v>1213</v>
      </c>
    </row>
    <row r="339" spans="1:18" ht="15" customHeight="1" x14ac:dyDescent="0.2">
      <c r="A339" s="14" t="e">
        <f ca="1"/>
        <v>#NAME?</v>
      </c>
      <c r="B339" s="14" t="s">
        <v>258</v>
      </c>
      <c r="C339" s="14" t="s">
        <v>4573</v>
      </c>
      <c r="D339" s="89">
        <v>45252</v>
      </c>
      <c r="E339" s="14" t="s">
        <v>4369</v>
      </c>
      <c r="F339" s="14" t="s">
        <v>4370</v>
      </c>
      <c r="G339" s="14" t="s">
        <v>4371</v>
      </c>
      <c r="H339" s="14" t="s">
        <v>4374</v>
      </c>
      <c r="I339" s="14" t="s">
        <v>1238</v>
      </c>
      <c r="J339" s="14" t="s">
        <v>1211</v>
      </c>
      <c r="K339" s="14" t="s">
        <v>4373</v>
      </c>
      <c r="L339" s="14" t="s">
        <v>4584</v>
      </c>
      <c r="M339" s="14" t="s">
        <v>1213</v>
      </c>
      <c r="N339" s="14" t="s">
        <v>1213</v>
      </c>
      <c r="O339" s="14" t="s">
        <v>1213</v>
      </c>
      <c r="P339" s="14" t="s">
        <v>1213</v>
      </c>
      <c r="Q339" s="14" t="s">
        <v>1213</v>
      </c>
      <c r="R339" s="14" t="s">
        <v>1213</v>
      </c>
    </row>
    <row r="340" spans="1:18" ht="15" customHeight="1" x14ac:dyDescent="0.2">
      <c r="A340" s="14" t="e">
        <f ca="1"/>
        <v>#NAME?</v>
      </c>
      <c r="B340" s="14" t="s">
        <v>111</v>
      </c>
      <c r="C340" s="14" t="s">
        <v>4573</v>
      </c>
      <c r="D340" s="89">
        <v>45252</v>
      </c>
      <c r="E340" s="14" t="s">
        <v>4369</v>
      </c>
      <c r="F340" s="14" t="s">
        <v>4370</v>
      </c>
      <c r="G340" s="14" t="s">
        <v>4371</v>
      </c>
      <c r="H340" s="14" t="s">
        <v>4374</v>
      </c>
      <c r="I340" s="14" t="s">
        <v>1238</v>
      </c>
      <c r="J340" s="14" t="s">
        <v>1211</v>
      </c>
      <c r="K340" s="14" t="s">
        <v>4373</v>
      </c>
      <c r="L340" s="14" t="s">
        <v>4584</v>
      </c>
      <c r="M340" s="14" t="s">
        <v>1213</v>
      </c>
      <c r="N340" s="14" t="s">
        <v>1213</v>
      </c>
      <c r="O340" s="14" t="s">
        <v>1213</v>
      </c>
      <c r="P340" s="14" t="s">
        <v>1213</v>
      </c>
      <c r="Q340" s="14" t="s">
        <v>1213</v>
      </c>
      <c r="R340" s="14" t="s">
        <v>1213</v>
      </c>
    </row>
    <row r="341" spans="1:18" ht="15" customHeight="1" x14ac:dyDescent="0.2">
      <c r="A341" s="14" t="e">
        <f ca="1"/>
        <v>#NAME?</v>
      </c>
      <c r="B341" s="14" t="s">
        <v>110</v>
      </c>
      <c r="C341" s="14" t="s">
        <v>4573</v>
      </c>
      <c r="D341" s="89">
        <v>45252</v>
      </c>
      <c r="E341" s="14" t="s">
        <v>4369</v>
      </c>
      <c r="F341" s="14" t="s">
        <v>4370</v>
      </c>
      <c r="G341" s="14" t="s">
        <v>4371</v>
      </c>
      <c r="H341" s="14" t="s">
        <v>4374</v>
      </c>
      <c r="I341" s="14" t="s">
        <v>1210</v>
      </c>
      <c r="J341" s="14" t="s">
        <v>1211</v>
      </c>
      <c r="K341" s="14" t="s">
        <v>4373</v>
      </c>
      <c r="L341" s="14" t="s">
        <v>4584</v>
      </c>
      <c r="M341" s="14" t="s">
        <v>1213</v>
      </c>
      <c r="N341" s="14" t="s">
        <v>1213</v>
      </c>
      <c r="O341" s="14" t="s">
        <v>1213</v>
      </c>
      <c r="P341" s="14" t="s">
        <v>1213</v>
      </c>
      <c r="Q341" s="14" t="s">
        <v>1213</v>
      </c>
      <c r="R341" s="14" t="s">
        <v>1213</v>
      </c>
    </row>
    <row r="342" spans="1:18" ht="15" customHeight="1" x14ac:dyDescent="0.2">
      <c r="A342" s="14" t="e">
        <f ca="1"/>
        <v>#NAME?</v>
      </c>
      <c r="B342" s="14" t="s">
        <v>277</v>
      </c>
      <c r="C342" s="14" t="s">
        <v>4573</v>
      </c>
      <c r="D342" s="89">
        <v>45252</v>
      </c>
      <c r="E342" s="14" t="s">
        <v>1250</v>
      </c>
      <c r="F342" s="14" t="s">
        <v>1250</v>
      </c>
      <c r="G342" s="14" t="s">
        <v>4385</v>
      </c>
      <c r="H342" s="14" t="s">
        <v>4376</v>
      </c>
      <c r="I342" s="14" t="s">
        <v>1238</v>
      </c>
      <c r="J342" s="14" t="s">
        <v>1211</v>
      </c>
      <c r="K342" s="14" t="s">
        <v>4373</v>
      </c>
      <c r="L342" s="14" t="s">
        <v>4584</v>
      </c>
      <c r="M342" s="14" t="s">
        <v>1213</v>
      </c>
      <c r="N342" s="14" t="s">
        <v>1213</v>
      </c>
      <c r="O342" s="14" t="s">
        <v>1213</v>
      </c>
      <c r="P342" s="14" t="s">
        <v>1213</v>
      </c>
      <c r="Q342" s="14" t="s">
        <v>1213</v>
      </c>
      <c r="R342" s="14" t="s">
        <v>1213</v>
      </c>
    </row>
    <row r="343" spans="1:18" ht="15" customHeight="1" x14ac:dyDescent="0.2">
      <c r="A343" s="14" t="e">
        <f ca="1"/>
        <v>#NAME?</v>
      </c>
      <c r="B343" s="14" t="s">
        <v>53</v>
      </c>
      <c r="C343" s="14" t="s">
        <v>4573</v>
      </c>
      <c r="D343" s="89">
        <v>45252</v>
      </c>
      <c r="E343" s="14" t="s">
        <v>1250</v>
      </c>
      <c r="F343" s="14" t="s">
        <v>1250</v>
      </c>
      <c r="G343" s="14" t="s">
        <v>4577</v>
      </c>
      <c r="H343" s="14" t="s">
        <v>4372</v>
      </c>
      <c r="I343" s="14" t="s">
        <v>1238</v>
      </c>
      <c r="J343" s="14" t="s">
        <v>1211</v>
      </c>
      <c r="K343" s="14" t="s">
        <v>4373</v>
      </c>
      <c r="L343" s="14" t="s">
        <v>4584</v>
      </c>
      <c r="M343" s="14" t="s">
        <v>1213</v>
      </c>
      <c r="N343" s="14" t="s">
        <v>1213</v>
      </c>
      <c r="O343" s="14" t="s">
        <v>1213</v>
      </c>
      <c r="P343" s="14" t="s">
        <v>1213</v>
      </c>
      <c r="Q343" s="14" t="s">
        <v>1213</v>
      </c>
      <c r="R343" s="14" t="s">
        <v>1213</v>
      </c>
    </row>
    <row r="344" spans="1:18" ht="15" customHeight="1" x14ac:dyDescent="0.2">
      <c r="A344" s="14" t="e">
        <f ca="1"/>
        <v>#NAME?</v>
      </c>
      <c r="B344" s="14" t="s">
        <v>114</v>
      </c>
      <c r="C344" s="14" t="s">
        <v>4573</v>
      </c>
      <c r="D344" s="89">
        <v>45253</v>
      </c>
      <c r="E344" s="14" t="s">
        <v>1250</v>
      </c>
      <c r="F344" s="14" t="s">
        <v>1250</v>
      </c>
      <c r="G344" s="14" t="s">
        <v>4673</v>
      </c>
      <c r="H344" s="14" t="s">
        <v>4374</v>
      </c>
      <c r="I344" s="14" t="s">
        <v>1210</v>
      </c>
      <c r="J344" s="14" t="s">
        <v>1211</v>
      </c>
      <c r="K344" s="14" t="s">
        <v>4373</v>
      </c>
      <c r="L344" s="14" t="s">
        <v>4584</v>
      </c>
      <c r="M344" s="14" t="s">
        <v>1213</v>
      </c>
      <c r="N344" s="14" t="s">
        <v>1213</v>
      </c>
      <c r="O344" s="14" t="s">
        <v>1213</v>
      </c>
      <c r="P344" s="14" t="s">
        <v>1213</v>
      </c>
      <c r="Q344" s="14" t="s">
        <v>1213</v>
      </c>
      <c r="R344" s="14" t="s">
        <v>1213</v>
      </c>
    </row>
    <row r="345" spans="1:18" ht="15" customHeight="1" x14ac:dyDescent="0.2">
      <c r="A345" s="14" t="e">
        <f ca="1"/>
        <v>#NAME?</v>
      </c>
      <c r="B345" s="14" t="s">
        <v>227</v>
      </c>
      <c r="C345" s="14" t="s">
        <v>4573</v>
      </c>
      <c r="D345" s="89">
        <v>45253</v>
      </c>
      <c r="E345" s="14" t="s">
        <v>1250</v>
      </c>
      <c r="F345" s="14" t="s">
        <v>1250</v>
      </c>
      <c r="G345" s="14" t="s">
        <v>4385</v>
      </c>
      <c r="H345" s="14" t="s">
        <v>4375</v>
      </c>
      <c r="I345" s="14" t="s">
        <v>1210</v>
      </c>
      <c r="J345" s="14" t="s">
        <v>1211</v>
      </c>
      <c r="K345" s="14" t="s">
        <v>4373</v>
      </c>
      <c r="L345" s="14" t="s">
        <v>4584</v>
      </c>
      <c r="M345" s="14" t="s">
        <v>1213</v>
      </c>
      <c r="N345" s="14" t="s">
        <v>1213</v>
      </c>
      <c r="O345" s="14" t="s">
        <v>1213</v>
      </c>
      <c r="P345" s="14" t="s">
        <v>1213</v>
      </c>
      <c r="Q345" s="14" t="s">
        <v>1213</v>
      </c>
      <c r="R345" s="14" t="s">
        <v>1213</v>
      </c>
    </row>
    <row r="346" spans="1:18" ht="15" customHeight="1" x14ac:dyDescent="0.2">
      <c r="A346" s="14" t="e">
        <f ca="1"/>
        <v>#NAME?</v>
      </c>
      <c r="B346" s="14" t="s">
        <v>232</v>
      </c>
      <c r="C346" s="14" t="s">
        <v>4573</v>
      </c>
      <c r="D346" s="101">
        <v>45256</v>
      </c>
      <c r="E346" s="14" t="s">
        <v>4378</v>
      </c>
      <c r="F346" s="14" t="s">
        <v>4379</v>
      </c>
      <c r="G346" s="14" t="s">
        <v>4672</v>
      </c>
      <c r="H346" s="14" t="s">
        <v>4374</v>
      </c>
      <c r="I346" s="14" t="s">
        <v>1238</v>
      </c>
      <c r="J346" s="14" t="s">
        <v>1211</v>
      </c>
      <c r="K346" s="14" t="s">
        <v>4373</v>
      </c>
      <c r="L346" s="14" t="s">
        <v>4584</v>
      </c>
      <c r="M346" s="14" t="s">
        <v>1213</v>
      </c>
      <c r="N346" s="14" t="s">
        <v>1213</v>
      </c>
      <c r="O346" s="14" t="s">
        <v>1213</v>
      </c>
      <c r="P346" s="14" t="s">
        <v>1213</v>
      </c>
      <c r="Q346" s="14" t="s">
        <v>1213</v>
      </c>
      <c r="R346" s="14" t="s">
        <v>1213</v>
      </c>
    </row>
    <row r="347" spans="1:18" ht="15" customHeight="1" x14ac:dyDescent="0.2">
      <c r="A347" s="14" t="e">
        <f ca="1"/>
        <v>#NAME?</v>
      </c>
      <c r="B347" s="14" t="s">
        <v>253</v>
      </c>
      <c r="C347" s="14" t="s">
        <v>4573</v>
      </c>
      <c r="D347" s="101">
        <v>45256</v>
      </c>
      <c r="E347" s="14" t="s">
        <v>4369</v>
      </c>
      <c r="F347" s="14" t="s">
        <v>4370</v>
      </c>
      <c r="G347" s="14" t="s">
        <v>4371</v>
      </c>
      <c r="H347" s="14" t="s">
        <v>4372</v>
      </c>
      <c r="I347" s="14" t="s">
        <v>1238</v>
      </c>
      <c r="J347" s="14" t="s">
        <v>1211</v>
      </c>
      <c r="K347" s="14" t="s">
        <v>4373</v>
      </c>
      <c r="L347" s="14" t="s">
        <v>4584</v>
      </c>
      <c r="M347" s="14" t="s">
        <v>1213</v>
      </c>
      <c r="N347" s="14" t="s">
        <v>1213</v>
      </c>
      <c r="O347" s="14" t="s">
        <v>1213</v>
      </c>
      <c r="P347" s="14" t="s">
        <v>1213</v>
      </c>
      <c r="Q347" s="14" t="s">
        <v>1213</v>
      </c>
      <c r="R347" s="14" t="s">
        <v>1213</v>
      </c>
    </row>
    <row r="348" spans="1:18" ht="15" customHeight="1" x14ac:dyDescent="0.2">
      <c r="A348" s="14" t="e">
        <f ca="1"/>
        <v>#NAME?</v>
      </c>
      <c r="B348" s="14" t="s">
        <v>165</v>
      </c>
      <c r="C348" s="14" t="s">
        <v>4573</v>
      </c>
      <c r="D348" s="101">
        <v>45256</v>
      </c>
      <c r="E348" s="14" t="s">
        <v>4369</v>
      </c>
      <c r="F348" s="14" t="s">
        <v>4370</v>
      </c>
      <c r="G348" s="14" t="s">
        <v>4371</v>
      </c>
      <c r="H348" s="14" t="s">
        <v>4376</v>
      </c>
      <c r="I348" s="14" t="s">
        <v>1238</v>
      </c>
      <c r="J348" s="14" t="s">
        <v>1211</v>
      </c>
      <c r="K348" s="14" t="s">
        <v>4373</v>
      </c>
      <c r="L348" s="14" t="s">
        <v>4584</v>
      </c>
      <c r="M348" s="14" t="s">
        <v>1213</v>
      </c>
      <c r="N348" s="14" t="s">
        <v>1213</v>
      </c>
      <c r="O348" s="14" t="s">
        <v>1213</v>
      </c>
      <c r="P348" s="14" t="s">
        <v>1213</v>
      </c>
      <c r="Q348" s="14" t="s">
        <v>1213</v>
      </c>
      <c r="R348" s="14" t="s">
        <v>1213</v>
      </c>
    </row>
    <row r="349" spans="1:18" ht="15" customHeight="1" x14ac:dyDescent="0.2">
      <c r="A349" s="14" t="e">
        <f ca="1"/>
        <v>#NAME?</v>
      </c>
      <c r="B349" s="14" t="s">
        <v>214</v>
      </c>
      <c r="C349" s="14" t="s">
        <v>4573</v>
      </c>
      <c r="D349" s="101">
        <v>45257</v>
      </c>
      <c r="E349" s="14" t="s">
        <v>4369</v>
      </c>
      <c r="F349" s="14" t="s">
        <v>4370</v>
      </c>
      <c r="G349" s="14" t="s">
        <v>4371</v>
      </c>
      <c r="H349" s="14" t="s">
        <v>4376</v>
      </c>
      <c r="I349" s="14" t="s">
        <v>1238</v>
      </c>
      <c r="J349" s="14" t="s">
        <v>1211</v>
      </c>
      <c r="K349" s="14" t="s">
        <v>4373</v>
      </c>
      <c r="L349" s="14" t="s">
        <v>4584</v>
      </c>
      <c r="M349" s="14" t="s">
        <v>1213</v>
      </c>
      <c r="N349" s="14" t="s">
        <v>1213</v>
      </c>
      <c r="O349" s="14" t="s">
        <v>1213</v>
      </c>
      <c r="P349" s="14" t="s">
        <v>1213</v>
      </c>
      <c r="Q349" s="14" t="s">
        <v>1213</v>
      </c>
      <c r="R349" s="14" t="s">
        <v>1213</v>
      </c>
    </row>
    <row r="350" spans="1:18" ht="15" customHeight="1" x14ac:dyDescent="0.2">
      <c r="A350" s="14" t="e">
        <f ca="1"/>
        <v>#NAME?</v>
      </c>
      <c r="B350" s="14" t="s">
        <v>4674</v>
      </c>
      <c r="C350" s="14" t="s">
        <v>4586</v>
      </c>
      <c r="D350" s="101">
        <v>45258</v>
      </c>
      <c r="E350" s="14" t="s">
        <v>4378</v>
      </c>
      <c r="F350" s="14" t="s">
        <v>4378</v>
      </c>
      <c r="G350" s="14" t="s">
        <v>4675</v>
      </c>
      <c r="H350" s="14" t="s">
        <v>4374</v>
      </c>
      <c r="I350" s="14" t="s">
        <v>4586</v>
      </c>
      <c r="J350" s="14" t="s">
        <v>1211</v>
      </c>
      <c r="K350" s="14" t="s">
        <v>4373</v>
      </c>
      <c r="L350" s="14" t="s">
        <v>4584</v>
      </c>
      <c r="M350" s="14" t="s">
        <v>1213</v>
      </c>
      <c r="N350" s="14" t="s">
        <v>1213</v>
      </c>
      <c r="O350" s="14" t="s">
        <v>1213</v>
      </c>
      <c r="P350" s="14" t="s">
        <v>1213</v>
      </c>
      <c r="Q350" s="14" t="s">
        <v>1213</v>
      </c>
      <c r="R350" s="14" t="s">
        <v>1213</v>
      </c>
    </row>
    <row r="351" spans="1:18" ht="15" customHeight="1" x14ac:dyDescent="0.2">
      <c r="A351" s="14" t="e">
        <f ca="1"/>
        <v>#NAME?</v>
      </c>
      <c r="B351" s="14" t="s">
        <v>4676</v>
      </c>
      <c r="C351" s="14" t="s">
        <v>4586</v>
      </c>
      <c r="D351" s="95">
        <v>45258</v>
      </c>
      <c r="E351" s="14" t="s">
        <v>4378</v>
      </c>
      <c r="F351" s="14" t="s">
        <v>4378</v>
      </c>
      <c r="G351" s="14" t="s">
        <v>4675</v>
      </c>
      <c r="H351" s="14" t="s">
        <v>4374</v>
      </c>
      <c r="I351" s="14" t="s">
        <v>4586</v>
      </c>
      <c r="J351" s="14" t="s">
        <v>1211</v>
      </c>
      <c r="K351" s="14" t="s">
        <v>4373</v>
      </c>
      <c r="L351" s="14" t="s">
        <v>4584</v>
      </c>
      <c r="M351" s="14" t="s">
        <v>1213</v>
      </c>
      <c r="N351" s="14" t="s">
        <v>1213</v>
      </c>
      <c r="O351" s="14" t="s">
        <v>1213</v>
      </c>
      <c r="P351" s="14" t="s">
        <v>1213</v>
      </c>
      <c r="Q351" s="14" t="s">
        <v>1213</v>
      </c>
      <c r="R351" s="14" t="s">
        <v>1213</v>
      </c>
    </row>
    <row r="352" spans="1:18" ht="15" customHeight="1" x14ac:dyDescent="0.2">
      <c r="A352" s="14" t="e">
        <f ca="1"/>
        <v>#NAME?</v>
      </c>
      <c r="B352" s="14" t="s">
        <v>322</v>
      </c>
      <c r="C352" s="14" t="s">
        <v>4586</v>
      </c>
      <c r="D352" s="95">
        <v>45258</v>
      </c>
      <c r="E352" s="14" t="s">
        <v>4378</v>
      </c>
      <c r="F352" s="14" t="s">
        <v>4378</v>
      </c>
      <c r="G352" s="14" t="s">
        <v>4675</v>
      </c>
      <c r="H352" s="14" t="s">
        <v>4374</v>
      </c>
      <c r="I352" s="14" t="s">
        <v>4586</v>
      </c>
      <c r="J352" s="14" t="s">
        <v>1211</v>
      </c>
      <c r="K352" s="14" t="s">
        <v>4373</v>
      </c>
      <c r="L352" s="14" t="s">
        <v>4584</v>
      </c>
      <c r="M352" s="14" t="s">
        <v>1213</v>
      </c>
      <c r="N352" s="14" t="s">
        <v>1213</v>
      </c>
      <c r="O352" s="14" t="s">
        <v>1213</v>
      </c>
      <c r="P352" s="14" t="s">
        <v>1213</v>
      </c>
      <c r="Q352" s="14" t="s">
        <v>1213</v>
      </c>
      <c r="R352" s="14" t="s">
        <v>1213</v>
      </c>
    </row>
    <row r="353" spans="1:18" ht="15" customHeight="1" x14ac:dyDescent="0.2">
      <c r="A353" s="14" t="e">
        <f ca="1"/>
        <v>#NAME?</v>
      </c>
      <c r="B353" s="14" t="s">
        <v>287</v>
      </c>
      <c r="C353" s="14" t="s">
        <v>4573</v>
      </c>
      <c r="D353" s="95">
        <v>45258</v>
      </c>
      <c r="E353" s="14" t="s">
        <v>1250</v>
      </c>
      <c r="F353" s="14" t="s">
        <v>1250</v>
      </c>
      <c r="G353" s="14" t="s">
        <v>4371</v>
      </c>
      <c r="H353" s="14" t="s">
        <v>4376</v>
      </c>
      <c r="I353" s="14" t="s">
        <v>1238</v>
      </c>
      <c r="J353" s="14" t="s">
        <v>1211</v>
      </c>
      <c r="K353" s="14" t="s">
        <v>4373</v>
      </c>
      <c r="L353" s="14" t="s">
        <v>4584</v>
      </c>
      <c r="M353" s="14" t="s">
        <v>1213</v>
      </c>
      <c r="N353" s="14" t="s">
        <v>1213</v>
      </c>
      <c r="O353" s="14" t="s">
        <v>1213</v>
      </c>
      <c r="P353" s="14" t="s">
        <v>1213</v>
      </c>
      <c r="Q353" s="14" t="s">
        <v>1213</v>
      </c>
      <c r="R353" s="14" t="s">
        <v>1213</v>
      </c>
    </row>
    <row r="354" spans="1:18" ht="15" customHeight="1" x14ac:dyDescent="0.2">
      <c r="A354" s="14" t="e">
        <f ca="1"/>
        <v>#NAME?</v>
      </c>
      <c r="B354" s="14" t="s">
        <v>320</v>
      </c>
      <c r="C354" s="14" t="s">
        <v>4573</v>
      </c>
      <c r="D354" s="95">
        <v>45258</v>
      </c>
      <c r="E354" s="14" t="s">
        <v>1250</v>
      </c>
      <c r="F354" s="14" t="s">
        <v>1250</v>
      </c>
      <c r="G354" s="14" t="s">
        <v>4677</v>
      </c>
      <c r="H354" s="14" t="s">
        <v>4375</v>
      </c>
      <c r="I354" s="14" t="s">
        <v>1238</v>
      </c>
      <c r="J354" s="14" t="s">
        <v>1211</v>
      </c>
      <c r="K354" s="14" t="s">
        <v>4373</v>
      </c>
      <c r="L354" s="14" t="s">
        <v>4584</v>
      </c>
      <c r="M354" s="14" t="s">
        <v>1213</v>
      </c>
      <c r="N354" s="14" t="s">
        <v>1213</v>
      </c>
      <c r="O354" s="14" t="s">
        <v>1213</v>
      </c>
      <c r="P354" s="14" t="s">
        <v>1213</v>
      </c>
      <c r="Q354" s="14" t="s">
        <v>1213</v>
      </c>
      <c r="R354" s="14" t="s">
        <v>1213</v>
      </c>
    </row>
    <row r="355" spans="1:18" ht="15" customHeight="1" x14ac:dyDescent="0.2">
      <c r="A355" s="14" t="e">
        <f ca="1"/>
        <v>#NAME?</v>
      </c>
      <c r="B355" s="14" t="s">
        <v>4678</v>
      </c>
      <c r="C355" s="14" t="s">
        <v>4586</v>
      </c>
      <c r="D355" s="95">
        <v>45258</v>
      </c>
      <c r="E355" s="14" t="s">
        <v>4378</v>
      </c>
      <c r="F355" s="14" t="s">
        <v>4378</v>
      </c>
      <c r="G355" s="14" t="s">
        <v>4675</v>
      </c>
      <c r="H355" s="14" t="s">
        <v>4374</v>
      </c>
      <c r="I355" s="14" t="s">
        <v>4586</v>
      </c>
      <c r="J355" s="14" t="s">
        <v>1211</v>
      </c>
      <c r="K355" s="14" t="s">
        <v>4373</v>
      </c>
      <c r="L355" s="14" t="s">
        <v>4584</v>
      </c>
      <c r="M355" s="14" t="s">
        <v>1213</v>
      </c>
      <c r="N355" s="14" t="s">
        <v>1213</v>
      </c>
      <c r="O355" s="14" t="s">
        <v>1213</v>
      </c>
      <c r="P355" s="14" t="s">
        <v>1213</v>
      </c>
      <c r="Q355" s="14" t="s">
        <v>1213</v>
      </c>
      <c r="R355" s="14" t="s">
        <v>1213</v>
      </c>
    </row>
    <row r="356" spans="1:18" ht="15" customHeight="1" x14ac:dyDescent="0.2">
      <c r="A356" s="14" t="e">
        <f ca="1"/>
        <v>#NAME?</v>
      </c>
      <c r="B356" s="14" t="s">
        <v>4359</v>
      </c>
      <c r="C356" s="14" t="s">
        <v>4573</v>
      </c>
      <c r="D356" s="95">
        <v>45259</v>
      </c>
      <c r="E356" s="14" t="s">
        <v>4369</v>
      </c>
      <c r="F356" s="14" t="s">
        <v>4370</v>
      </c>
      <c r="G356" s="14" t="s">
        <v>4371</v>
      </c>
      <c r="H356" s="14" t="s">
        <v>4372</v>
      </c>
      <c r="I356" s="14" t="s">
        <v>4586</v>
      </c>
      <c r="J356" s="14" t="s">
        <v>1211</v>
      </c>
      <c r="K356" s="14" t="s">
        <v>4373</v>
      </c>
      <c r="L356" s="14" t="s">
        <v>4584</v>
      </c>
      <c r="M356" s="14" t="s">
        <v>1213</v>
      </c>
      <c r="N356" s="14" t="s">
        <v>1213</v>
      </c>
      <c r="O356" s="14" t="s">
        <v>1213</v>
      </c>
      <c r="P356" s="14" t="s">
        <v>1213</v>
      </c>
      <c r="Q356" s="14" t="s">
        <v>1213</v>
      </c>
      <c r="R356" s="14" t="s">
        <v>1213</v>
      </c>
    </row>
    <row r="357" spans="1:18" ht="15" customHeight="1" x14ac:dyDescent="0.2">
      <c r="A357" s="14" t="e">
        <f ca="1"/>
        <v>#NAME?</v>
      </c>
      <c r="B357" s="14" t="s">
        <v>229</v>
      </c>
      <c r="C357" s="14" t="s">
        <v>4573</v>
      </c>
      <c r="D357" s="95">
        <v>45259</v>
      </c>
      <c r="E357" s="14" t="s">
        <v>4369</v>
      </c>
      <c r="F357" s="14" t="s">
        <v>4370</v>
      </c>
      <c r="G357" s="14" t="s">
        <v>4371</v>
      </c>
      <c r="H357" s="14" t="s">
        <v>4375</v>
      </c>
      <c r="I357" s="14" t="s">
        <v>4586</v>
      </c>
      <c r="J357" s="14" t="s">
        <v>1211</v>
      </c>
      <c r="K357" s="14" t="s">
        <v>4373</v>
      </c>
      <c r="L357" s="14" t="s">
        <v>4584</v>
      </c>
      <c r="M357" s="14" t="s">
        <v>1213</v>
      </c>
      <c r="N357" s="14" t="s">
        <v>1213</v>
      </c>
      <c r="O357" s="14" t="s">
        <v>1213</v>
      </c>
      <c r="P357" s="14" t="s">
        <v>1213</v>
      </c>
      <c r="Q357" s="14" t="s">
        <v>1213</v>
      </c>
      <c r="R357" s="14" t="s">
        <v>1213</v>
      </c>
    </row>
    <row r="358" spans="1:18" ht="15" customHeight="1" x14ac:dyDescent="0.2">
      <c r="A358" s="14" t="e">
        <f ca="1"/>
        <v>#NAME?</v>
      </c>
      <c r="B358" s="14" t="s">
        <v>4679</v>
      </c>
      <c r="C358" s="14" t="s">
        <v>4586</v>
      </c>
      <c r="D358" s="95">
        <v>45259</v>
      </c>
      <c r="E358" s="14" t="s">
        <v>4378</v>
      </c>
      <c r="F358" s="14" t="s">
        <v>4378</v>
      </c>
      <c r="G358" s="14" t="s">
        <v>4675</v>
      </c>
      <c r="H358" s="14" t="s">
        <v>4374</v>
      </c>
      <c r="I358" s="14" t="s">
        <v>4586</v>
      </c>
      <c r="J358" s="14" t="s">
        <v>1211</v>
      </c>
      <c r="K358" s="14" t="s">
        <v>4373</v>
      </c>
      <c r="L358" s="14" t="s">
        <v>4584</v>
      </c>
      <c r="M358" s="14" t="s">
        <v>1213</v>
      </c>
      <c r="N358" s="14" t="s">
        <v>1213</v>
      </c>
      <c r="O358" s="14" t="s">
        <v>1213</v>
      </c>
      <c r="P358" s="14" t="s">
        <v>1213</v>
      </c>
      <c r="Q358" s="14" t="s">
        <v>1213</v>
      </c>
      <c r="R358" s="14" t="s">
        <v>1213</v>
      </c>
    </row>
    <row r="359" spans="1:18" ht="15" customHeight="1" x14ac:dyDescent="0.2">
      <c r="A359" s="14" t="e">
        <f ca="1"/>
        <v>#NAME?</v>
      </c>
      <c r="B359" s="14" t="s">
        <v>4680</v>
      </c>
      <c r="C359" s="14" t="s">
        <v>4586</v>
      </c>
      <c r="D359" s="95">
        <v>45259</v>
      </c>
      <c r="E359" s="14" t="s">
        <v>4378</v>
      </c>
      <c r="F359" s="14" t="s">
        <v>4378</v>
      </c>
      <c r="G359" s="14" t="s">
        <v>4675</v>
      </c>
      <c r="H359" s="14" t="s">
        <v>4374</v>
      </c>
      <c r="I359" s="14" t="s">
        <v>4586</v>
      </c>
      <c r="J359" s="14" t="s">
        <v>1211</v>
      </c>
      <c r="K359" s="14" t="s">
        <v>4373</v>
      </c>
      <c r="L359" s="14" t="s">
        <v>4584</v>
      </c>
      <c r="M359" s="14" t="s">
        <v>1213</v>
      </c>
      <c r="N359" s="14" t="s">
        <v>1213</v>
      </c>
      <c r="O359" s="14" t="s">
        <v>1213</v>
      </c>
      <c r="P359" s="14" t="s">
        <v>1213</v>
      </c>
      <c r="Q359" s="14" t="s">
        <v>1213</v>
      </c>
      <c r="R359" s="14" t="s">
        <v>1213</v>
      </c>
    </row>
    <row r="360" spans="1:18" ht="15" customHeight="1" x14ac:dyDescent="0.2">
      <c r="A360" s="14" t="e">
        <f ca="1"/>
        <v>#NAME?</v>
      </c>
      <c r="B360" s="14" t="s">
        <v>4681</v>
      </c>
      <c r="C360" s="14" t="s">
        <v>4586</v>
      </c>
      <c r="D360" s="95">
        <v>45259</v>
      </c>
      <c r="E360" s="14" t="s">
        <v>4378</v>
      </c>
      <c r="F360" s="14" t="s">
        <v>4378</v>
      </c>
      <c r="G360" s="14" t="s">
        <v>4675</v>
      </c>
      <c r="H360" s="14" t="s">
        <v>4374</v>
      </c>
      <c r="I360" s="14" t="s">
        <v>4586</v>
      </c>
      <c r="J360" s="14" t="s">
        <v>1211</v>
      </c>
      <c r="K360" s="14" t="s">
        <v>4373</v>
      </c>
      <c r="L360" s="14" t="s">
        <v>4584</v>
      </c>
      <c r="M360" s="14" t="s">
        <v>1213</v>
      </c>
      <c r="N360" s="14" t="s">
        <v>1213</v>
      </c>
      <c r="O360" s="14" t="s">
        <v>1213</v>
      </c>
      <c r="P360" s="14" t="s">
        <v>1213</v>
      </c>
      <c r="Q360" s="14" t="s">
        <v>1213</v>
      </c>
      <c r="R360" s="14" t="s">
        <v>1213</v>
      </c>
    </row>
    <row r="361" spans="1:18" ht="15" customHeight="1" x14ac:dyDescent="0.2">
      <c r="A361" s="14" t="e">
        <f ca="1"/>
        <v>#NAME?</v>
      </c>
      <c r="B361" s="14" t="s">
        <v>119</v>
      </c>
      <c r="C361" s="14" t="s">
        <v>4573</v>
      </c>
      <c r="D361" s="95">
        <v>45259</v>
      </c>
      <c r="E361" s="14" t="s">
        <v>4369</v>
      </c>
      <c r="F361" s="14" t="s">
        <v>4370</v>
      </c>
      <c r="G361" s="14" t="s">
        <v>4371</v>
      </c>
      <c r="H361" s="14" t="s">
        <v>4374</v>
      </c>
      <c r="I361" s="14" t="s">
        <v>4586</v>
      </c>
      <c r="J361" s="14" t="s">
        <v>1211</v>
      </c>
      <c r="K361" s="14" t="s">
        <v>4373</v>
      </c>
      <c r="L361" s="14" t="s">
        <v>4584</v>
      </c>
      <c r="M361" s="14" t="s">
        <v>1213</v>
      </c>
      <c r="N361" s="14" t="s">
        <v>1213</v>
      </c>
      <c r="O361" s="14" t="s">
        <v>1213</v>
      </c>
      <c r="P361" s="14" t="s">
        <v>1213</v>
      </c>
      <c r="Q361" s="14" t="s">
        <v>1213</v>
      </c>
      <c r="R361" s="14" t="s">
        <v>1213</v>
      </c>
    </row>
    <row r="362" spans="1:18" ht="15" customHeight="1" x14ac:dyDescent="0.2">
      <c r="A362" s="14" t="e">
        <f ca="1"/>
        <v>#NAME?</v>
      </c>
      <c r="B362" s="14" t="s">
        <v>4343</v>
      </c>
      <c r="C362" s="14" t="s">
        <v>4573</v>
      </c>
      <c r="D362" s="95">
        <v>45265</v>
      </c>
      <c r="E362" s="14" t="s">
        <v>4369</v>
      </c>
      <c r="F362" s="14" t="s">
        <v>4370</v>
      </c>
      <c r="G362" s="14" t="s">
        <v>4371</v>
      </c>
      <c r="H362" s="14" t="s">
        <v>4376</v>
      </c>
      <c r="I362" s="14" t="s">
        <v>1238</v>
      </c>
      <c r="J362" s="14" t="s">
        <v>1211</v>
      </c>
      <c r="K362" s="14" t="s">
        <v>4373</v>
      </c>
      <c r="L362" s="14" t="s">
        <v>4584</v>
      </c>
      <c r="M362" s="14" t="s">
        <v>1213</v>
      </c>
      <c r="N362" s="14" t="s">
        <v>1213</v>
      </c>
      <c r="O362" s="14" t="s">
        <v>1213</v>
      </c>
      <c r="P362" s="14" t="s">
        <v>1213</v>
      </c>
      <c r="Q362" s="14" t="s">
        <v>1213</v>
      </c>
      <c r="R362" s="14" t="s">
        <v>1213</v>
      </c>
    </row>
    <row r="363" spans="1:18" ht="15" customHeight="1" x14ac:dyDescent="0.2">
      <c r="A363" s="14" t="e">
        <f ca="1"/>
        <v>#NAME?</v>
      </c>
      <c r="B363" s="14" t="s">
        <v>4682</v>
      </c>
      <c r="C363" s="14" t="s">
        <v>4586</v>
      </c>
      <c r="D363" s="95">
        <v>45266</v>
      </c>
      <c r="E363" s="14" t="s">
        <v>4378</v>
      </c>
      <c r="F363" s="14" t="s">
        <v>4378</v>
      </c>
      <c r="G363" s="14" t="s">
        <v>4675</v>
      </c>
      <c r="H363" s="14" t="s">
        <v>4372</v>
      </c>
      <c r="I363" s="14" t="s">
        <v>4586</v>
      </c>
      <c r="J363" s="14" t="s">
        <v>1211</v>
      </c>
      <c r="K363" s="14" t="s">
        <v>4373</v>
      </c>
      <c r="L363" s="14" t="s">
        <v>4584</v>
      </c>
      <c r="M363" s="14" t="s">
        <v>1213</v>
      </c>
      <c r="N363" s="14" t="s">
        <v>1213</v>
      </c>
      <c r="O363" s="14" t="s">
        <v>1213</v>
      </c>
      <c r="P363" s="14" t="s">
        <v>1213</v>
      </c>
      <c r="Q363" s="14" t="s">
        <v>1213</v>
      </c>
      <c r="R363" s="14" t="s">
        <v>1213</v>
      </c>
    </row>
    <row r="364" spans="1:18" ht="15" customHeight="1" x14ac:dyDescent="0.2">
      <c r="A364" s="14" t="e">
        <f ca="1"/>
        <v>#NAME?</v>
      </c>
      <c r="B364" s="14" t="s">
        <v>253</v>
      </c>
      <c r="C364" s="14" t="s">
        <v>4573</v>
      </c>
      <c r="D364" s="95">
        <v>45266</v>
      </c>
      <c r="E364" s="14" t="s">
        <v>4369</v>
      </c>
      <c r="F364" s="14" t="s">
        <v>4370</v>
      </c>
      <c r="G364" s="14" t="s">
        <v>4371</v>
      </c>
      <c r="H364" s="14" t="s">
        <v>4372</v>
      </c>
      <c r="I364" s="14" t="s">
        <v>4586</v>
      </c>
      <c r="J364" s="14" t="s">
        <v>1211</v>
      </c>
      <c r="K364" s="14" t="s">
        <v>4373</v>
      </c>
      <c r="L364" s="14" t="s">
        <v>4584</v>
      </c>
      <c r="M364" s="14" t="s">
        <v>1213</v>
      </c>
      <c r="N364" s="14" t="s">
        <v>1213</v>
      </c>
      <c r="O364" s="14" t="s">
        <v>1213</v>
      </c>
      <c r="P364" s="14" t="s">
        <v>1213</v>
      </c>
      <c r="Q364" s="14" t="s">
        <v>1213</v>
      </c>
      <c r="R364" s="14" t="s">
        <v>1213</v>
      </c>
    </row>
    <row r="365" spans="1:18" ht="15" customHeight="1" x14ac:dyDescent="0.2">
      <c r="A365" s="14" t="e">
        <f ca="1"/>
        <v>#NAME?</v>
      </c>
      <c r="B365" s="14" t="s">
        <v>4582</v>
      </c>
      <c r="C365" s="14" t="s">
        <v>4594</v>
      </c>
      <c r="D365" s="95">
        <v>45266</v>
      </c>
      <c r="E365" s="14" t="s">
        <v>4369</v>
      </c>
      <c r="F365" s="14" t="s">
        <v>4370</v>
      </c>
      <c r="G365" s="14" t="s">
        <v>4371</v>
      </c>
      <c r="H365" s="14" t="s">
        <v>4374</v>
      </c>
      <c r="I365" s="14" t="s">
        <v>1238</v>
      </c>
      <c r="J365" s="14" t="s">
        <v>1211</v>
      </c>
      <c r="K365" s="14" t="s">
        <v>4373</v>
      </c>
      <c r="L365" s="14" t="s">
        <v>4584</v>
      </c>
      <c r="M365" s="14" t="s">
        <v>1213</v>
      </c>
      <c r="N365" s="14" t="s">
        <v>1213</v>
      </c>
      <c r="O365" s="14" t="s">
        <v>1213</v>
      </c>
      <c r="P365" s="14" t="s">
        <v>1213</v>
      </c>
      <c r="Q365" s="14" t="s">
        <v>1213</v>
      </c>
      <c r="R365" s="14" t="s">
        <v>1213</v>
      </c>
    </row>
    <row r="366" spans="1:18" ht="15" customHeight="1" x14ac:dyDescent="0.2">
      <c r="A366" s="14" t="e">
        <f ca="1"/>
        <v>#NAME?</v>
      </c>
      <c r="B366" s="14" t="s">
        <v>4683</v>
      </c>
      <c r="C366" s="14" t="s">
        <v>4573</v>
      </c>
      <c r="D366" s="95">
        <v>45266</v>
      </c>
      <c r="E366" s="14" t="s">
        <v>4369</v>
      </c>
      <c r="F366" s="14" t="s">
        <v>4370</v>
      </c>
      <c r="G366" s="14" t="s">
        <v>4371</v>
      </c>
      <c r="H366" s="14" t="s">
        <v>4376</v>
      </c>
      <c r="I366" s="14" t="s">
        <v>1238</v>
      </c>
      <c r="J366" s="14" t="s">
        <v>1211</v>
      </c>
      <c r="K366" s="14" t="s">
        <v>4373</v>
      </c>
      <c r="L366" s="14" t="s">
        <v>4584</v>
      </c>
      <c r="M366" s="14" t="s">
        <v>1213</v>
      </c>
      <c r="N366" s="14" t="s">
        <v>1213</v>
      </c>
      <c r="O366" s="14" t="s">
        <v>1213</v>
      </c>
      <c r="P366" s="14" t="s">
        <v>1213</v>
      </c>
      <c r="Q366" s="14" t="s">
        <v>1213</v>
      </c>
      <c r="R366" s="14" t="s">
        <v>1213</v>
      </c>
    </row>
    <row r="367" spans="1:18" ht="15" customHeight="1" x14ac:dyDescent="0.2">
      <c r="A367" s="14" t="e">
        <f ca="1"/>
        <v>#NAME?</v>
      </c>
      <c r="B367" s="14" t="s">
        <v>4684</v>
      </c>
      <c r="C367" s="14" t="s">
        <v>4586</v>
      </c>
      <c r="D367" s="95">
        <v>45267</v>
      </c>
      <c r="E367" s="14" t="s">
        <v>1172</v>
      </c>
      <c r="F367" s="14" t="s">
        <v>1172</v>
      </c>
      <c r="G367" s="14" t="s">
        <v>4685</v>
      </c>
      <c r="H367" s="14" t="s">
        <v>4372</v>
      </c>
      <c r="I367" s="14" t="s">
        <v>4586</v>
      </c>
      <c r="J367" s="14" t="s">
        <v>1211</v>
      </c>
      <c r="K367" s="14" t="s">
        <v>4373</v>
      </c>
      <c r="L367" s="14" t="s">
        <v>4584</v>
      </c>
      <c r="M367" s="14" t="s">
        <v>1213</v>
      </c>
      <c r="N367" s="14" t="s">
        <v>1213</v>
      </c>
      <c r="O367" s="14" t="s">
        <v>1213</v>
      </c>
      <c r="P367" s="14" t="s">
        <v>1213</v>
      </c>
      <c r="Q367" s="14" t="s">
        <v>1213</v>
      </c>
      <c r="R367" s="14" t="s">
        <v>1213</v>
      </c>
    </row>
    <row r="368" spans="1:18" ht="15" customHeight="1" x14ac:dyDescent="0.2">
      <c r="A368" s="14" t="e">
        <f ca="1"/>
        <v>#NAME?</v>
      </c>
      <c r="B368" s="14" t="s">
        <v>326</v>
      </c>
      <c r="C368" s="14" t="s">
        <v>4586</v>
      </c>
      <c r="D368" s="95">
        <v>45267</v>
      </c>
      <c r="E368" s="14" t="s">
        <v>1172</v>
      </c>
      <c r="F368" s="14" t="s">
        <v>1172</v>
      </c>
      <c r="G368" s="14" t="s">
        <v>4685</v>
      </c>
      <c r="H368" s="14" t="s">
        <v>4372</v>
      </c>
      <c r="I368" s="14" t="s">
        <v>4586</v>
      </c>
      <c r="J368" s="14" t="s">
        <v>1211</v>
      </c>
      <c r="K368" s="14" t="s">
        <v>4373</v>
      </c>
      <c r="L368" s="14" t="s">
        <v>4584</v>
      </c>
      <c r="M368" s="14" t="s">
        <v>1213</v>
      </c>
      <c r="N368" s="14" t="s">
        <v>1213</v>
      </c>
      <c r="O368" s="14" t="s">
        <v>1213</v>
      </c>
      <c r="P368" s="14" t="s">
        <v>1213</v>
      </c>
      <c r="Q368" s="14" t="s">
        <v>1213</v>
      </c>
      <c r="R368" s="14" t="s">
        <v>1213</v>
      </c>
    </row>
    <row r="369" spans="1:18" ht="15" customHeight="1" x14ac:dyDescent="0.2">
      <c r="A369" s="14" t="e">
        <f ca="1"/>
        <v>#NAME?</v>
      </c>
      <c r="B369" s="14" t="s">
        <v>60</v>
      </c>
      <c r="C369" s="14" t="s">
        <v>4573</v>
      </c>
      <c r="D369" s="95">
        <v>45267</v>
      </c>
      <c r="E369" s="14" t="s">
        <v>4369</v>
      </c>
      <c r="F369" s="14" t="s">
        <v>4370</v>
      </c>
      <c r="G369" s="14" t="s">
        <v>4371</v>
      </c>
      <c r="H369" s="14" t="s">
        <v>4375</v>
      </c>
      <c r="I369" s="14" t="s">
        <v>1376</v>
      </c>
      <c r="J369" s="14" t="s">
        <v>1211</v>
      </c>
      <c r="K369" s="14" t="s">
        <v>4373</v>
      </c>
      <c r="L369" s="14" t="s">
        <v>4584</v>
      </c>
      <c r="M369" s="14" t="s">
        <v>1213</v>
      </c>
      <c r="N369" s="14" t="s">
        <v>1213</v>
      </c>
      <c r="O369" s="14" t="s">
        <v>1213</v>
      </c>
      <c r="P369" s="14" t="s">
        <v>1213</v>
      </c>
      <c r="Q369" s="14" t="s">
        <v>1213</v>
      </c>
      <c r="R369" s="14" t="s">
        <v>1213</v>
      </c>
    </row>
    <row r="370" spans="1:18" ht="15" customHeight="1" x14ac:dyDescent="0.2">
      <c r="A370" s="14" t="e">
        <f ca="1"/>
        <v>#NAME?</v>
      </c>
      <c r="B370" s="14" t="s">
        <v>154</v>
      </c>
      <c r="C370" s="14" t="s">
        <v>4573</v>
      </c>
      <c r="D370" s="95">
        <v>45267</v>
      </c>
      <c r="E370" s="14" t="s">
        <v>4369</v>
      </c>
      <c r="F370" s="14" t="s">
        <v>4370</v>
      </c>
      <c r="G370" s="14" t="s">
        <v>4371</v>
      </c>
      <c r="H370" s="14" t="s">
        <v>4372</v>
      </c>
      <c r="I370" s="14" t="s">
        <v>1376</v>
      </c>
      <c r="J370" s="14" t="s">
        <v>1211</v>
      </c>
      <c r="K370" s="14" t="s">
        <v>4373</v>
      </c>
      <c r="L370" s="14" t="s">
        <v>4584</v>
      </c>
      <c r="M370" s="14" t="s">
        <v>1213</v>
      </c>
      <c r="N370" s="14" t="s">
        <v>1213</v>
      </c>
      <c r="O370" s="14" t="s">
        <v>1213</v>
      </c>
      <c r="P370" s="14" t="s">
        <v>1213</v>
      </c>
      <c r="Q370" s="14" t="s">
        <v>1213</v>
      </c>
      <c r="R370" s="14" t="s">
        <v>1213</v>
      </c>
    </row>
    <row r="371" spans="1:18" ht="15" customHeight="1" x14ac:dyDescent="0.2">
      <c r="A371" s="14" t="e">
        <f ca="1"/>
        <v>#NAME?</v>
      </c>
      <c r="B371" s="14" t="s">
        <v>231</v>
      </c>
      <c r="C371" s="14" t="s">
        <v>4573</v>
      </c>
      <c r="D371" s="95">
        <v>45267</v>
      </c>
      <c r="E371" s="14" t="s">
        <v>4369</v>
      </c>
      <c r="F371" s="14" t="s">
        <v>4370</v>
      </c>
      <c r="G371" s="14" t="s">
        <v>4371</v>
      </c>
      <c r="H371" s="14" t="s">
        <v>4375</v>
      </c>
      <c r="I371" s="14" t="s">
        <v>1376</v>
      </c>
      <c r="J371" s="14" t="s">
        <v>1211</v>
      </c>
      <c r="K371" s="14" t="s">
        <v>4373</v>
      </c>
      <c r="L371" s="14" t="s">
        <v>4584</v>
      </c>
      <c r="M371" s="14" t="s">
        <v>1213</v>
      </c>
      <c r="N371" s="14" t="s">
        <v>1213</v>
      </c>
      <c r="O371" s="14" t="s">
        <v>1213</v>
      </c>
      <c r="P371" s="14" t="s">
        <v>1213</v>
      </c>
      <c r="Q371" s="14" t="s">
        <v>1213</v>
      </c>
      <c r="R371" s="14" t="s">
        <v>1213</v>
      </c>
    </row>
    <row r="372" spans="1:18" ht="15" customHeight="1" x14ac:dyDescent="0.2">
      <c r="A372" s="14" t="e">
        <f ca="1"/>
        <v>#NAME?</v>
      </c>
      <c r="B372" s="14" t="s">
        <v>74</v>
      </c>
      <c r="C372" s="14" t="s">
        <v>4573</v>
      </c>
      <c r="D372" s="95">
        <v>45269</v>
      </c>
      <c r="E372" s="14" t="s">
        <v>4378</v>
      </c>
      <c r="F372" s="14" t="s">
        <v>4378</v>
      </c>
      <c r="G372" s="14" t="s">
        <v>4666</v>
      </c>
      <c r="H372" s="14" t="s">
        <v>4372</v>
      </c>
      <c r="I372" s="14" t="s">
        <v>1376</v>
      </c>
      <c r="J372" s="14" t="s">
        <v>1211</v>
      </c>
      <c r="K372" s="14" t="s">
        <v>4373</v>
      </c>
      <c r="L372" s="14" t="s">
        <v>4584</v>
      </c>
      <c r="M372" s="14" t="s">
        <v>1213</v>
      </c>
      <c r="N372" s="14" t="s">
        <v>1213</v>
      </c>
      <c r="O372" s="14" t="s">
        <v>1213</v>
      </c>
      <c r="P372" s="14" t="s">
        <v>1213</v>
      </c>
      <c r="Q372" s="14" t="s">
        <v>1213</v>
      </c>
      <c r="R372" s="14" t="s">
        <v>1213</v>
      </c>
    </row>
    <row r="373" spans="1:18" ht="15" customHeight="1" x14ac:dyDescent="0.2">
      <c r="A373" s="14" t="e">
        <f ca="1"/>
        <v>#NAME?</v>
      </c>
      <c r="B373" s="14" t="s">
        <v>253</v>
      </c>
      <c r="C373" s="14" t="s">
        <v>4573</v>
      </c>
      <c r="D373" s="95">
        <v>45269</v>
      </c>
      <c r="E373" s="14" t="s">
        <v>4369</v>
      </c>
      <c r="F373" s="14" t="s">
        <v>4370</v>
      </c>
      <c r="G373" s="14" t="s">
        <v>4371</v>
      </c>
      <c r="H373" s="14" t="s">
        <v>4372</v>
      </c>
      <c r="I373" s="14" t="s">
        <v>1376</v>
      </c>
      <c r="J373" s="14" t="s">
        <v>1211</v>
      </c>
      <c r="K373" s="14" t="s">
        <v>4373</v>
      </c>
      <c r="L373" s="14" t="s">
        <v>4584</v>
      </c>
      <c r="M373" s="14" t="s">
        <v>1213</v>
      </c>
      <c r="N373" s="14" t="s">
        <v>1213</v>
      </c>
      <c r="O373" s="14" t="s">
        <v>1213</v>
      </c>
      <c r="P373" s="14" t="s">
        <v>1213</v>
      </c>
      <c r="Q373" s="14" t="s">
        <v>1213</v>
      </c>
      <c r="R373" s="14" t="s">
        <v>1213</v>
      </c>
    </row>
    <row r="374" spans="1:18" ht="15" customHeight="1" x14ac:dyDescent="0.2">
      <c r="A374" s="14" t="e">
        <f ca="1"/>
        <v>#NAME?</v>
      </c>
      <c r="B374" s="14" t="s">
        <v>239</v>
      </c>
      <c r="C374" s="14" t="s">
        <v>4573</v>
      </c>
      <c r="D374" s="95">
        <v>45269</v>
      </c>
      <c r="E374" s="14" t="s">
        <v>4378</v>
      </c>
      <c r="F374" s="14" t="s">
        <v>4378</v>
      </c>
      <c r="G374" s="14" t="s">
        <v>4686</v>
      </c>
      <c r="H374" s="14" t="s">
        <v>4374</v>
      </c>
      <c r="I374" s="14" t="s">
        <v>1376</v>
      </c>
      <c r="J374" s="14" t="s">
        <v>1211</v>
      </c>
      <c r="K374" s="14" t="s">
        <v>4373</v>
      </c>
      <c r="L374" s="14" t="s">
        <v>4584</v>
      </c>
      <c r="M374" s="14" t="s">
        <v>1213</v>
      </c>
      <c r="N374" s="14" t="s">
        <v>1213</v>
      </c>
      <c r="O374" s="14" t="s">
        <v>1213</v>
      </c>
      <c r="P374" s="14" t="s">
        <v>1213</v>
      </c>
      <c r="Q374" s="14" t="s">
        <v>1213</v>
      </c>
      <c r="R374" s="14" t="s">
        <v>1213</v>
      </c>
    </row>
    <row r="375" spans="1:18" ht="15" customHeight="1" x14ac:dyDescent="0.2">
      <c r="A375" s="14" t="e">
        <f ca="1"/>
        <v>#NAME?</v>
      </c>
      <c r="B375" s="5" t="s">
        <v>165</v>
      </c>
      <c r="C375" s="14" t="s">
        <v>4573</v>
      </c>
      <c r="D375" s="101">
        <v>45274</v>
      </c>
      <c r="E375" s="14" t="s">
        <v>4369</v>
      </c>
      <c r="F375" s="14" t="s">
        <v>4370</v>
      </c>
      <c r="G375" s="14" t="s">
        <v>4458</v>
      </c>
      <c r="H375" s="14" t="s">
        <v>4376</v>
      </c>
      <c r="I375" s="14" t="s">
        <v>1238</v>
      </c>
      <c r="J375" s="14" t="s">
        <v>1211</v>
      </c>
      <c r="K375" s="14" t="s">
        <v>4373</v>
      </c>
      <c r="L375" s="14" t="s">
        <v>4584</v>
      </c>
      <c r="M375" s="14" t="s">
        <v>1213</v>
      </c>
      <c r="N375" s="14" t="s">
        <v>1213</v>
      </c>
      <c r="O375" s="14" t="s">
        <v>1213</v>
      </c>
      <c r="P375" s="14" t="s">
        <v>1213</v>
      </c>
      <c r="Q375" s="14" t="s">
        <v>1213</v>
      </c>
      <c r="R375" s="14" t="s">
        <v>1213</v>
      </c>
    </row>
    <row r="376" spans="1:18" ht="15" customHeight="1" x14ac:dyDescent="0.2">
      <c r="A376" s="14" t="e">
        <f ca="1"/>
        <v>#NAME?</v>
      </c>
      <c r="B376" s="14" t="s">
        <v>56</v>
      </c>
      <c r="C376" s="14" t="s">
        <v>4573</v>
      </c>
      <c r="D376" s="101">
        <v>45274</v>
      </c>
      <c r="E376" s="14" t="s">
        <v>4369</v>
      </c>
      <c r="F376" s="14" t="s">
        <v>4370</v>
      </c>
      <c r="G376" s="14" t="s">
        <v>4371</v>
      </c>
      <c r="H376" s="14" t="s">
        <v>4375</v>
      </c>
      <c r="I376" s="14" t="s">
        <v>1382</v>
      </c>
      <c r="J376" s="14" t="s">
        <v>1211</v>
      </c>
      <c r="K376" s="14" t="s">
        <v>4373</v>
      </c>
      <c r="L376" s="14" t="s">
        <v>1213</v>
      </c>
      <c r="M376" s="14" t="s">
        <v>1213</v>
      </c>
      <c r="N376" s="14" t="s">
        <v>1213</v>
      </c>
      <c r="O376" s="14" t="s">
        <v>1213</v>
      </c>
      <c r="P376" s="14" t="s">
        <v>1213</v>
      </c>
      <c r="Q376" s="14" t="s">
        <v>1213</v>
      </c>
      <c r="R376" s="14" t="s">
        <v>1213</v>
      </c>
    </row>
    <row r="377" spans="1:18" ht="15" customHeight="1" x14ac:dyDescent="0.2">
      <c r="A377" s="14" t="e">
        <f ca="1"/>
        <v>#NAME?</v>
      </c>
      <c r="B377" s="14" t="s">
        <v>38</v>
      </c>
      <c r="C377" s="14" t="s">
        <v>4573</v>
      </c>
      <c r="D377" s="101">
        <v>45274</v>
      </c>
      <c r="E377" s="14" t="s">
        <v>4378</v>
      </c>
      <c r="F377" s="14" t="s">
        <v>4379</v>
      </c>
      <c r="G377" s="14" t="s">
        <v>4687</v>
      </c>
      <c r="H377" s="14" t="s">
        <v>4664</v>
      </c>
      <c r="I377" s="14" t="s">
        <v>1382</v>
      </c>
      <c r="J377" s="14" t="s">
        <v>1211</v>
      </c>
      <c r="K377" s="14" t="s">
        <v>1213</v>
      </c>
      <c r="L377" s="14" t="s">
        <v>1213</v>
      </c>
      <c r="M377" s="14" t="s">
        <v>1213</v>
      </c>
      <c r="N377" s="14" t="s">
        <v>1213</v>
      </c>
      <c r="O377" s="14" t="s">
        <v>1213</v>
      </c>
      <c r="P377" s="14" t="s">
        <v>1213</v>
      </c>
      <c r="Q377" s="14" t="s">
        <v>1213</v>
      </c>
      <c r="R377" s="14" t="s">
        <v>1213</v>
      </c>
    </row>
    <row r="378" spans="1:18" ht="15" customHeight="1" x14ac:dyDescent="0.2">
      <c r="A378" s="14" t="e">
        <f ca="1"/>
        <v>#NAME?</v>
      </c>
      <c r="B378" s="14" t="s">
        <v>103</v>
      </c>
      <c r="C378" s="14" t="s">
        <v>4573</v>
      </c>
      <c r="D378" s="101">
        <v>45276</v>
      </c>
      <c r="E378" s="14" t="s">
        <v>4369</v>
      </c>
      <c r="F378" s="14" t="s">
        <v>4370</v>
      </c>
      <c r="G378" s="14" t="s">
        <v>4371</v>
      </c>
      <c r="H378" s="14" t="s">
        <v>4374</v>
      </c>
      <c r="I378" s="14" t="s">
        <v>1382</v>
      </c>
      <c r="J378" s="14" t="s">
        <v>1211</v>
      </c>
      <c r="K378" s="14" t="s">
        <v>1213</v>
      </c>
      <c r="L378" s="14" t="s">
        <v>1213</v>
      </c>
      <c r="M378" s="14" t="s">
        <v>1213</v>
      </c>
      <c r="N378" s="14" t="s">
        <v>1213</v>
      </c>
      <c r="O378" s="14" t="s">
        <v>1213</v>
      </c>
      <c r="P378" s="14" t="s">
        <v>1213</v>
      </c>
      <c r="Q378" s="14" t="s">
        <v>1213</v>
      </c>
      <c r="R378" s="14" t="s">
        <v>1213</v>
      </c>
    </row>
    <row r="379" spans="1:18" ht="15" customHeight="1" x14ac:dyDescent="0.2">
      <c r="A379" s="14" t="e">
        <f ca="1"/>
        <v>#NAME?</v>
      </c>
      <c r="B379" s="14" t="s">
        <v>270</v>
      </c>
      <c r="C379" s="14" t="s">
        <v>4573</v>
      </c>
      <c r="D379" s="95">
        <v>45276</v>
      </c>
      <c r="E379" s="14" t="s">
        <v>4369</v>
      </c>
      <c r="F379" s="14" t="s">
        <v>4370</v>
      </c>
      <c r="G379" s="14" t="s">
        <v>4688</v>
      </c>
      <c r="H379" s="14" t="s">
        <v>4376</v>
      </c>
      <c r="I379" s="14" t="s">
        <v>1382</v>
      </c>
      <c r="J379" s="14" t="s">
        <v>1211</v>
      </c>
      <c r="K379" s="14" t="s">
        <v>1213</v>
      </c>
      <c r="L379" s="14" t="s">
        <v>1213</v>
      </c>
      <c r="M379" s="14" t="s">
        <v>1213</v>
      </c>
      <c r="N379" s="14" t="s">
        <v>1213</v>
      </c>
      <c r="O379" s="14" t="s">
        <v>1213</v>
      </c>
      <c r="P379" s="14" t="s">
        <v>1213</v>
      </c>
      <c r="Q379" s="14" t="s">
        <v>1213</v>
      </c>
      <c r="R379" s="14" t="s">
        <v>1213</v>
      </c>
    </row>
    <row r="380" spans="1:18" ht="15" customHeight="1" x14ac:dyDescent="0.2">
      <c r="A380" s="14" t="e">
        <f ca="1"/>
        <v>#NAME?</v>
      </c>
      <c r="B380" s="14" t="s">
        <v>51</v>
      </c>
      <c r="C380" s="14" t="s">
        <v>4573</v>
      </c>
      <c r="D380" s="95">
        <v>45276</v>
      </c>
      <c r="E380" s="14" t="s">
        <v>4369</v>
      </c>
      <c r="F380" s="14" t="s">
        <v>4370</v>
      </c>
      <c r="G380" s="14" t="s">
        <v>4687</v>
      </c>
      <c r="H380" s="14" t="s">
        <v>4375</v>
      </c>
      <c r="I380" s="14" t="s">
        <v>1382</v>
      </c>
      <c r="J380" s="14" t="s">
        <v>1211</v>
      </c>
      <c r="K380" s="14" t="s">
        <v>1213</v>
      </c>
      <c r="L380" s="14" t="s">
        <v>1213</v>
      </c>
      <c r="M380" s="14" t="s">
        <v>1213</v>
      </c>
      <c r="N380" s="14" t="s">
        <v>1213</v>
      </c>
      <c r="O380" s="14" t="s">
        <v>1213</v>
      </c>
      <c r="P380" s="14" t="s">
        <v>1213</v>
      </c>
      <c r="Q380" s="14" t="s">
        <v>1213</v>
      </c>
      <c r="R380" s="14" t="s">
        <v>1213</v>
      </c>
    </row>
    <row r="381" spans="1:18" ht="15" customHeight="1" x14ac:dyDescent="0.2">
      <c r="A381" s="14" t="e">
        <f ca="1"/>
        <v>#NAME?</v>
      </c>
      <c r="B381" s="14" t="s">
        <v>130</v>
      </c>
      <c r="C381" s="14" t="s">
        <v>4573</v>
      </c>
      <c r="D381" s="95">
        <v>45277</v>
      </c>
      <c r="E381" s="14" t="s">
        <v>4369</v>
      </c>
      <c r="F381" s="14" t="s">
        <v>4370</v>
      </c>
      <c r="G381" s="14" t="s">
        <v>4371</v>
      </c>
      <c r="H381" s="14" t="s">
        <v>4375</v>
      </c>
      <c r="I381" s="14" t="s">
        <v>1382</v>
      </c>
      <c r="J381" s="14" t="s">
        <v>1211</v>
      </c>
      <c r="K381" s="14" t="s">
        <v>1213</v>
      </c>
      <c r="L381" s="14" t="s">
        <v>1213</v>
      </c>
      <c r="M381" s="14" t="s">
        <v>1213</v>
      </c>
      <c r="N381" s="14" t="s">
        <v>1213</v>
      </c>
      <c r="O381" s="14" t="s">
        <v>1213</v>
      </c>
      <c r="P381" s="14" t="s">
        <v>1213</v>
      </c>
      <c r="Q381" s="14" t="s">
        <v>1213</v>
      </c>
      <c r="R381" s="14" t="s">
        <v>1213</v>
      </c>
    </row>
    <row r="382" spans="1:18" ht="15" customHeight="1" x14ac:dyDescent="0.2">
      <c r="A382" s="14" t="e">
        <f ca="1"/>
        <v>#NAME?</v>
      </c>
      <c r="B382" s="14" t="s">
        <v>249</v>
      </c>
      <c r="C382" s="14" t="s">
        <v>4573</v>
      </c>
      <c r="D382" s="95">
        <v>45278</v>
      </c>
      <c r="E382" s="14" t="s">
        <v>1250</v>
      </c>
      <c r="F382" s="14" t="s">
        <v>4370</v>
      </c>
      <c r="G382" s="14" t="s">
        <v>4371</v>
      </c>
      <c r="H382" s="14" t="s">
        <v>4374</v>
      </c>
      <c r="I382" s="14" t="s">
        <v>1382</v>
      </c>
      <c r="J382" s="14" t="s">
        <v>1211</v>
      </c>
      <c r="K382" s="14" t="s">
        <v>1213</v>
      </c>
      <c r="L382" s="14" t="s">
        <v>1213</v>
      </c>
      <c r="M382" s="14" t="s">
        <v>1213</v>
      </c>
      <c r="N382" s="14" t="s">
        <v>1213</v>
      </c>
      <c r="O382" s="14" t="s">
        <v>1213</v>
      </c>
      <c r="P382" s="14" t="s">
        <v>1213</v>
      </c>
      <c r="Q382" s="14" t="s">
        <v>1213</v>
      </c>
      <c r="R382" s="14" t="s">
        <v>1213</v>
      </c>
    </row>
    <row r="383" spans="1:18" ht="15" customHeight="1" x14ac:dyDescent="0.2">
      <c r="A383" s="14" t="e">
        <f ca="1"/>
        <v>#NAME?</v>
      </c>
      <c r="B383" s="14" t="s">
        <v>241</v>
      </c>
      <c r="C383" s="14" t="s">
        <v>4573</v>
      </c>
      <c r="D383" s="95">
        <v>45282</v>
      </c>
      <c r="E383" s="14" t="s">
        <v>1250</v>
      </c>
      <c r="F383" s="14" t="s">
        <v>4370</v>
      </c>
      <c r="G383" s="14" t="s">
        <v>4371</v>
      </c>
      <c r="H383" s="14" t="s">
        <v>4372</v>
      </c>
      <c r="I383" s="14" t="s">
        <v>1382</v>
      </c>
      <c r="J383" s="14" t="s">
        <v>1211</v>
      </c>
      <c r="K383" s="14" t="s">
        <v>1213</v>
      </c>
      <c r="L383" s="14" t="s">
        <v>1213</v>
      </c>
      <c r="M383" s="14" t="s">
        <v>1213</v>
      </c>
      <c r="N383" s="14" t="s">
        <v>1213</v>
      </c>
      <c r="O383" s="14" t="s">
        <v>1213</v>
      </c>
      <c r="P383" s="14" t="s">
        <v>1213</v>
      </c>
      <c r="Q383" s="14" t="s">
        <v>1213</v>
      </c>
      <c r="R383" s="14" t="s">
        <v>1213</v>
      </c>
    </row>
    <row r="384" spans="1:18" ht="15" customHeight="1" x14ac:dyDescent="0.2">
      <c r="A384" s="14" t="e">
        <f ca="1"/>
        <v>#NAME?</v>
      </c>
      <c r="B384" s="14" t="s">
        <v>89</v>
      </c>
      <c r="C384" s="14" t="s">
        <v>4573</v>
      </c>
      <c r="D384" s="95">
        <v>45285</v>
      </c>
      <c r="E384" s="14" t="s">
        <v>4369</v>
      </c>
      <c r="F384" s="14" t="s">
        <v>4370</v>
      </c>
      <c r="G384" s="14" t="s">
        <v>4672</v>
      </c>
      <c r="H384" s="14" t="s">
        <v>4374</v>
      </c>
      <c r="I384" s="14" t="s">
        <v>1382</v>
      </c>
      <c r="J384" s="14" t="s">
        <v>1211</v>
      </c>
      <c r="K384" s="14" t="s">
        <v>1213</v>
      </c>
      <c r="L384" s="14" t="s">
        <v>1213</v>
      </c>
      <c r="M384" s="14" t="s">
        <v>1213</v>
      </c>
      <c r="N384" s="14" t="s">
        <v>1213</v>
      </c>
      <c r="O384" s="14" t="s">
        <v>1213</v>
      </c>
      <c r="P384" s="14" t="s">
        <v>1213</v>
      </c>
      <c r="Q384" s="14" t="s">
        <v>1213</v>
      </c>
      <c r="R384" s="14" t="s">
        <v>1213</v>
      </c>
    </row>
    <row r="385" spans="1:18" ht="15" customHeight="1" x14ac:dyDescent="0.2">
      <c r="A385" s="14" t="e">
        <f ca="1"/>
        <v>#NAME?</v>
      </c>
      <c r="B385" s="14" t="s">
        <v>254</v>
      </c>
      <c r="C385" s="14" t="s">
        <v>4573</v>
      </c>
      <c r="D385" s="95">
        <v>45286</v>
      </c>
      <c r="E385" s="14" t="s">
        <v>4369</v>
      </c>
      <c r="F385" s="14" t="s">
        <v>4370</v>
      </c>
      <c r="G385" s="14" t="s">
        <v>4371</v>
      </c>
      <c r="H385" s="14" t="s">
        <v>4372</v>
      </c>
      <c r="I385" s="14" t="s">
        <v>1382</v>
      </c>
      <c r="J385" s="14" t="s">
        <v>1211</v>
      </c>
      <c r="K385" s="14" t="s">
        <v>1213</v>
      </c>
      <c r="L385" s="14" t="s">
        <v>1213</v>
      </c>
      <c r="M385" s="14" t="s">
        <v>1213</v>
      </c>
      <c r="N385" s="14" t="s">
        <v>1213</v>
      </c>
      <c r="O385" s="14" t="s">
        <v>1213</v>
      </c>
      <c r="P385" s="14" t="s">
        <v>1213</v>
      </c>
      <c r="Q385" s="14" t="s">
        <v>1213</v>
      </c>
      <c r="R385" s="14" t="s">
        <v>1213</v>
      </c>
    </row>
    <row r="386" spans="1:18" ht="15" customHeight="1" x14ac:dyDescent="0.2">
      <c r="A386" s="14" t="e">
        <f ca="1"/>
        <v>#NAME?</v>
      </c>
      <c r="B386" s="14" t="s">
        <v>147</v>
      </c>
      <c r="C386" s="14" t="s">
        <v>4573</v>
      </c>
      <c r="D386" s="95">
        <v>45286</v>
      </c>
      <c r="E386" s="14" t="s">
        <v>4369</v>
      </c>
      <c r="F386" s="14" t="s">
        <v>4370</v>
      </c>
      <c r="G386" s="14" t="s">
        <v>4371</v>
      </c>
      <c r="H386" s="14" t="s">
        <v>4372</v>
      </c>
      <c r="I386" s="14" t="s">
        <v>1376</v>
      </c>
      <c r="J386" s="14" t="s">
        <v>1211</v>
      </c>
      <c r="K386" s="14" t="s">
        <v>1213</v>
      </c>
      <c r="L386" s="14" t="s">
        <v>1213</v>
      </c>
      <c r="M386" s="14" t="s">
        <v>1213</v>
      </c>
      <c r="N386" s="14" t="s">
        <v>1213</v>
      </c>
      <c r="O386" s="14" t="s">
        <v>1213</v>
      </c>
      <c r="P386" s="14" t="s">
        <v>1213</v>
      </c>
      <c r="Q386" s="14" t="s">
        <v>1213</v>
      </c>
      <c r="R386" s="14" t="s">
        <v>1213</v>
      </c>
    </row>
    <row r="387" spans="1:18" ht="15" customHeight="1" x14ac:dyDescent="0.2">
      <c r="A387" s="14" t="e">
        <f ca="1"/>
        <v>#NAME?</v>
      </c>
      <c r="B387" s="14" t="s">
        <v>273</v>
      </c>
      <c r="C387" s="14" t="s">
        <v>4573</v>
      </c>
      <c r="D387" s="95">
        <v>45286</v>
      </c>
      <c r="E387" s="14" t="s">
        <v>4369</v>
      </c>
      <c r="F387" s="14" t="s">
        <v>4370</v>
      </c>
      <c r="G387" s="14" t="s">
        <v>4371</v>
      </c>
      <c r="H387" s="14" t="s">
        <v>4376</v>
      </c>
      <c r="I387" s="14" t="s">
        <v>1382</v>
      </c>
      <c r="J387" s="14" t="s">
        <v>1211</v>
      </c>
      <c r="K387" s="14" t="s">
        <v>1213</v>
      </c>
      <c r="L387" s="14" t="s">
        <v>1213</v>
      </c>
      <c r="M387" s="14" t="s">
        <v>1213</v>
      </c>
      <c r="N387" s="14" t="s">
        <v>1213</v>
      </c>
      <c r="O387" s="14" t="s">
        <v>1213</v>
      </c>
      <c r="P387" s="14" t="s">
        <v>1213</v>
      </c>
      <c r="Q387" s="14" t="s">
        <v>1213</v>
      </c>
      <c r="R387" s="14" t="s">
        <v>1213</v>
      </c>
    </row>
    <row r="388" spans="1:18" ht="15" customHeight="1" x14ac:dyDescent="0.2">
      <c r="A388" s="14" t="e">
        <f ca="1"/>
        <v>#NAME?</v>
      </c>
      <c r="B388" s="14" t="s">
        <v>273</v>
      </c>
      <c r="C388" s="14" t="s">
        <v>4573</v>
      </c>
      <c r="D388" s="95">
        <v>45288</v>
      </c>
      <c r="E388" s="14" t="s">
        <v>4369</v>
      </c>
      <c r="F388" s="14" t="s">
        <v>4370</v>
      </c>
      <c r="G388" s="14" t="s">
        <v>4451</v>
      </c>
      <c r="H388" s="14" t="s">
        <v>4376</v>
      </c>
      <c r="I388" s="14" t="s">
        <v>1382</v>
      </c>
      <c r="J388" s="14" t="s">
        <v>1211</v>
      </c>
      <c r="K388" s="14" t="s">
        <v>1213</v>
      </c>
      <c r="L388" s="14" t="s">
        <v>1213</v>
      </c>
      <c r="M388" s="14" t="s">
        <v>1213</v>
      </c>
      <c r="N388" s="14" t="s">
        <v>1213</v>
      </c>
      <c r="O388" s="14" t="s">
        <v>1213</v>
      </c>
      <c r="P388" s="14" t="s">
        <v>1213</v>
      </c>
      <c r="Q388" s="14" t="s">
        <v>1213</v>
      </c>
      <c r="R388" s="14" t="s">
        <v>1213</v>
      </c>
    </row>
    <row r="389" spans="1:18" ht="15" customHeight="1" x14ac:dyDescent="0.2">
      <c r="A389" s="14" t="e">
        <f ca="1"/>
        <v>#NAME?</v>
      </c>
      <c r="B389" s="14" t="s">
        <v>130</v>
      </c>
      <c r="C389" s="14" t="s">
        <v>4573</v>
      </c>
      <c r="D389" s="95">
        <v>45289</v>
      </c>
      <c r="E389" s="14" t="s">
        <v>4369</v>
      </c>
      <c r="F389" s="14" t="s">
        <v>4370</v>
      </c>
      <c r="G389" s="14" t="s">
        <v>4689</v>
      </c>
      <c r="H389" s="14" t="s">
        <v>4372</v>
      </c>
      <c r="I389" s="14" t="s">
        <v>1382</v>
      </c>
      <c r="J389" s="14" t="s">
        <v>1211</v>
      </c>
      <c r="K389" s="14" t="s">
        <v>1213</v>
      </c>
      <c r="L389" s="14" t="s">
        <v>1213</v>
      </c>
      <c r="M389" s="14" t="s">
        <v>1213</v>
      </c>
      <c r="N389" s="14" t="s">
        <v>1213</v>
      </c>
      <c r="O389" s="14" t="s">
        <v>1213</v>
      </c>
      <c r="P389" s="14" t="s">
        <v>1213</v>
      </c>
      <c r="Q389" s="14" t="s">
        <v>1213</v>
      </c>
      <c r="R389" s="14" t="s">
        <v>1213</v>
      </c>
    </row>
    <row r="390" spans="1:18" ht="15" customHeight="1" x14ac:dyDescent="0.2">
      <c r="A390" s="14" t="e">
        <f ca="1"/>
        <v>#NAME?</v>
      </c>
      <c r="B390" s="14" t="s">
        <v>270</v>
      </c>
      <c r="C390" s="14" t="s">
        <v>4573</v>
      </c>
      <c r="D390" s="95">
        <v>45290</v>
      </c>
      <c r="E390" s="14" t="s">
        <v>4369</v>
      </c>
      <c r="F390" s="14" t="s">
        <v>4370</v>
      </c>
      <c r="G390" s="14" t="s">
        <v>4451</v>
      </c>
      <c r="H390" s="14" t="s">
        <v>4376</v>
      </c>
      <c r="I390" s="14" t="s">
        <v>1382</v>
      </c>
      <c r="J390" s="14" t="s">
        <v>1211</v>
      </c>
      <c r="K390" s="14" t="s">
        <v>1213</v>
      </c>
      <c r="L390" s="14" t="s">
        <v>1213</v>
      </c>
      <c r="M390" s="14" t="s">
        <v>1213</v>
      </c>
      <c r="N390" s="14" t="s">
        <v>1213</v>
      </c>
      <c r="O390" s="14" t="s">
        <v>1213</v>
      </c>
      <c r="P390" s="14" t="s">
        <v>1213</v>
      </c>
      <c r="Q390" s="14" t="s">
        <v>1213</v>
      </c>
      <c r="R390" s="14" t="s">
        <v>1213</v>
      </c>
    </row>
    <row r="391" spans="1:18" ht="15" customHeight="1" x14ac:dyDescent="0.2">
      <c r="A391" s="14" t="e">
        <f ca="1"/>
        <v>#NAME?</v>
      </c>
      <c r="B391" s="14" t="s">
        <v>270</v>
      </c>
      <c r="C391" s="14" t="s">
        <v>4573</v>
      </c>
      <c r="D391" s="95">
        <v>45291</v>
      </c>
      <c r="E391" s="14" t="s">
        <v>4369</v>
      </c>
      <c r="F391" s="14" t="s">
        <v>4370</v>
      </c>
      <c r="G391" s="14" t="s">
        <v>4389</v>
      </c>
      <c r="H391" s="14" t="s">
        <v>4376</v>
      </c>
      <c r="I391" s="14" t="s">
        <v>1382</v>
      </c>
      <c r="J391" s="14" t="s">
        <v>1211</v>
      </c>
      <c r="K391" s="14" t="s">
        <v>1213</v>
      </c>
      <c r="L391" s="14" t="s">
        <v>1213</v>
      </c>
      <c r="M391" s="14" t="s">
        <v>1213</v>
      </c>
      <c r="N391" s="14" t="s">
        <v>1213</v>
      </c>
      <c r="O391" s="14" t="s">
        <v>1213</v>
      </c>
      <c r="P391" s="14" t="s">
        <v>1213</v>
      </c>
      <c r="Q391" s="14" t="s">
        <v>1213</v>
      </c>
      <c r="R391" s="14" t="s">
        <v>1213</v>
      </c>
    </row>
    <row r="392" spans="1:18" ht="15" customHeight="1" x14ac:dyDescent="0.2">
      <c r="A392" s="14" t="e">
        <f ca="1"/>
        <v>#NAME?</v>
      </c>
      <c r="B392" s="14" t="s">
        <v>216</v>
      </c>
      <c r="C392" s="14" t="s">
        <v>4573</v>
      </c>
      <c r="D392" s="98">
        <v>45295</v>
      </c>
      <c r="E392" s="14" t="s">
        <v>4369</v>
      </c>
      <c r="F392" s="14" t="s">
        <v>4370</v>
      </c>
      <c r="G392" s="14" t="s">
        <v>4371</v>
      </c>
      <c r="H392" s="14" t="s">
        <v>4375</v>
      </c>
      <c r="I392" s="14" t="s">
        <v>1382</v>
      </c>
      <c r="J392" s="14" t="s">
        <v>1211</v>
      </c>
      <c r="K392" s="14" t="s">
        <v>1213</v>
      </c>
      <c r="L392" s="14" t="s">
        <v>1213</v>
      </c>
      <c r="M392" s="14" t="s">
        <v>1213</v>
      </c>
      <c r="N392" s="14" t="s">
        <v>1213</v>
      </c>
      <c r="O392" s="14" t="s">
        <v>1213</v>
      </c>
      <c r="P392" s="14" t="s">
        <v>1213</v>
      </c>
      <c r="Q392" s="14" t="s">
        <v>1213</v>
      </c>
      <c r="R392" s="14" t="s">
        <v>1213</v>
      </c>
    </row>
    <row r="393" spans="1:18" ht="15" customHeight="1" x14ac:dyDescent="0.2">
      <c r="A393" s="14" t="e">
        <f ca="1"/>
        <v>#NAME?</v>
      </c>
      <c r="B393" s="14" t="s">
        <v>227</v>
      </c>
      <c r="C393" s="14" t="s">
        <v>4573</v>
      </c>
      <c r="D393" s="98">
        <v>45295</v>
      </c>
      <c r="E393" s="14" t="s">
        <v>4369</v>
      </c>
      <c r="F393" s="14" t="s">
        <v>4370</v>
      </c>
      <c r="G393" s="14" t="s">
        <v>4371</v>
      </c>
      <c r="H393" s="14" t="s">
        <v>4375</v>
      </c>
      <c r="I393" s="14" t="s">
        <v>1382</v>
      </c>
      <c r="J393" s="14" t="s">
        <v>1211</v>
      </c>
      <c r="K393" s="14" t="s">
        <v>1213</v>
      </c>
      <c r="L393" s="14" t="s">
        <v>1213</v>
      </c>
      <c r="M393" s="14" t="s">
        <v>1213</v>
      </c>
      <c r="N393" s="14" t="s">
        <v>1213</v>
      </c>
      <c r="O393" s="14" t="s">
        <v>1213</v>
      </c>
      <c r="P393" s="14" t="s">
        <v>1213</v>
      </c>
      <c r="Q393" s="14" t="s">
        <v>1213</v>
      </c>
      <c r="R393" s="14" t="s">
        <v>1213</v>
      </c>
    </row>
    <row r="394" spans="1:18" ht="15" customHeight="1" x14ac:dyDescent="0.2">
      <c r="A394" s="14" t="e">
        <f ca="1"/>
        <v>#NAME?</v>
      </c>
      <c r="B394" s="14" t="s">
        <v>4343</v>
      </c>
      <c r="C394" s="14" t="s">
        <v>4573</v>
      </c>
      <c r="D394" s="98">
        <v>45296</v>
      </c>
      <c r="E394" s="14" t="s">
        <v>4369</v>
      </c>
      <c r="F394" s="14" t="s">
        <v>1208</v>
      </c>
      <c r="G394" s="14" t="s">
        <v>4690</v>
      </c>
      <c r="H394" s="14" t="s">
        <v>4376</v>
      </c>
      <c r="I394" s="14" t="s">
        <v>1382</v>
      </c>
      <c r="J394" s="14" t="s">
        <v>1211</v>
      </c>
      <c r="K394" s="14" t="s">
        <v>1213</v>
      </c>
      <c r="L394" s="14" t="s">
        <v>1213</v>
      </c>
      <c r="M394" s="14" t="s">
        <v>1213</v>
      </c>
      <c r="N394" s="14" t="s">
        <v>1213</v>
      </c>
      <c r="O394" s="14" t="s">
        <v>1213</v>
      </c>
      <c r="P394" s="14" t="s">
        <v>1213</v>
      </c>
      <c r="Q394" s="14" t="s">
        <v>1213</v>
      </c>
      <c r="R394" s="14" t="s">
        <v>1213</v>
      </c>
    </row>
    <row r="395" spans="1:18" ht="15" customHeight="1" x14ac:dyDescent="0.2">
      <c r="A395" s="14" t="e">
        <f ca="1"/>
        <v>#NAME?</v>
      </c>
      <c r="B395" s="14" t="s">
        <v>230</v>
      </c>
      <c r="C395" s="14" t="s">
        <v>4573</v>
      </c>
      <c r="D395" s="98">
        <v>45296</v>
      </c>
      <c r="E395" s="14" t="s">
        <v>1250</v>
      </c>
      <c r="F395" s="14" t="s">
        <v>1250</v>
      </c>
      <c r="G395" s="14" t="s">
        <v>4568</v>
      </c>
      <c r="H395" s="14" t="s">
        <v>4375</v>
      </c>
      <c r="I395" s="14" t="s">
        <v>1382</v>
      </c>
      <c r="J395" s="14" t="s">
        <v>1211</v>
      </c>
      <c r="K395" s="14" t="s">
        <v>1213</v>
      </c>
      <c r="L395" s="14" t="s">
        <v>1213</v>
      </c>
      <c r="M395" s="14" t="s">
        <v>1213</v>
      </c>
      <c r="N395" s="14" t="s">
        <v>1213</v>
      </c>
      <c r="O395" s="14" t="s">
        <v>1213</v>
      </c>
      <c r="P395" s="14" t="s">
        <v>1213</v>
      </c>
      <c r="Q395" s="14" t="s">
        <v>1213</v>
      </c>
      <c r="R395" s="14" t="s">
        <v>1213</v>
      </c>
    </row>
    <row r="396" spans="1:18" ht="15" customHeight="1" x14ac:dyDescent="0.2">
      <c r="A396" s="14" t="e">
        <f ca="1"/>
        <v>#NAME?</v>
      </c>
      <c r="B396" s="14" t="s">
        <v>112</v>
      </c>
      <c r="C396" s="14" t="s">
        <v>4573</v>
      </c>
      <c r="D396" s="98">
        <v>45298</v>
      </c>
      <c r="E396" s="14" t="s">
        <v>4369</v>
      </c>
      <c r="F396" s="14" t="s">
        <v>4370</v>
      </c>
      <c r="G396" s="14" t="s">
        <v>4371</v>
      </c>
      <c r="H396" s="14" t="s">
        <v>4374</v>
      </c>
      <c r="I396" s="14" t="s">
        <v>1382</v>
      </c>
      <c r="J396" s="14" t="s">
        <v>1211</v>
      </c>
      <c r="K396" s="14" t="s">
        <v>1213</v>
      </c>
      <c r="L396" s="14" t="s">
        <v>1213</v>
      </c>
      <c r="M396" s="14" t="s">
        <v>1213</v>
      </c>
      <c r="N396" s="14" t="s">
        <v>1213</v>
      </c>
      <c r="O396" s="14" t="s">
        <v>1213</v>
      </c>
      <c r="P396" s="14" t="s">
        <v>1213</v>
      </c>
      <c r="Q396" s="14" t="s">
        <v>1213</v>
      </c>
      <c r="R396" s="14" t="s">
        <v>1213</v>
      </c>
    </row>
    <row r="397" spans="1:18" ht="15" customHeight="1" x14ac:dyDescent="0.2">
      <c r="A397" s="14" t="e">
        <f ca="1"/>
        <v>#NAME?</v>
      </c>
      <c r="B397" s="14" t="s">
        <v>129</v>
      </c>
      <c r="C397" s="14" t="s">
        <v>4573</v>
      </c>
      <c r="D397" s="98">
        <v>45298</v>
      </c>
      <c r="E397" s="14" t="s">
        <v>4369</v>
      </c>
      <c r="F397" s="14" t="s">
        <v>1208</v>
      </c>
      <c r="G397" s="14" t="s">
        <v>4690</v>
      </c>
      <c r="H397" s="14" t="s">
        <v>4372</v>
      </c>
      <c r="I397" s="14" t="s">
        <v>1376</v>
      </c>
      <c r="J397" s="14" t="s">
        <v>1211</v>
      </c>
      <c r="K397" s="14" t="s">
        <v>4373</v>
      </c>
      <c r="L397" s="14" t="s">
        <v>1213</v>
      </c>
      <c r="M397" s="14" t="s">
        <v>1213</v>
      </c>
      <c r="N397" s="14" t="s">
        <v>1213</v>
      </c>
      <c r="O397" s="14" t="s">
        <v>1213</v>
      </c>
      <c r="P397" s="14" t="s">
        <v>1213</v>
      </c>
      <c r="Q397" s="14" t="s">
        <v>1213</v>
      </c>
      <c r="R397" s="14" t="s">
        <v>1213</v>
      </c>
    </row>
    <row r="398" spans="1:18" ht="15" customHeight="1" x14ac:dyDescent="0.2">
      <c r="A398" s="14" t="e">
        <f ca="1"/>
        <v>#NAME?</v>
      </c>
      <c r="B398" s="14" t="s">
        <v>4596</v>
      </c>
      <c r="C398" s="14" t="s">
        <v>4573</v>
      </c>
      <c r="D398" s="98">
        <v>45299</v>
      </c>
      <c r="E398" s="14" t="s">
        <v>4369</v>
      </c>
      <c r="F398" s="14" t="s">
        <v>4370</v>
      </c>
      <c r="G398" s="14" t="s">
        <v>4672</v>
      </c>
      <c r="H398" s="14" t="s">
        <v>4374</v>
      </c>
      <c r="I398" s="14" t="s">
        <v>1382</v>
      </c>
      <c r="J398" s="14" t="s">
        <v>1211</v>
      </c>
      <c r="K398" s="14" t="s">
        <v>1213</v>
      </c>
      <c r="L398" s="14" t="s">
        <v>1213</v>
      </c>
      <c r="M398" s="14" t="s">
        <v>1213</v>
      </c>
      <c r="N398" s="14" t="s">
        <v>1213</v>
      </c>
      <c r="O398" s="14" t="s">
        <v>1213</v>
      </c>
      <c r="P398" s="14" t="s">
        <v>1213</v>
      </c>
      <c r="Q398" s="14" t="s">
        <v>1213</v>
      </c>
      <c r="R398" s="14" t="s">
        <v>1213</v>
      </c>
    </row>
    <row r="399" spans="1:18" ht="15" customHeight="1" x14ac:dyDescent="0.2">
      <c r="A399" s="14" t="e">
        <f ca="1"/>
        <v>#NAME?</v>
      </c>
      <c r="B399" s="14" t="s">
        <v>287</v>
      </c>
      <c r="C399" s="14" t="s">
        <v>4573</v>
      </c>
      <c r="D399" s="98">
        <v>45299</v>
      </c>
      <c r="E399" s="14" t="s">
        <v>4369</v>
      </c>
      <c r="F399" s="14" t="s">
        <v>4370</v>
      </c>
      <c r="G399" s="14" t="s">
        <v>4371</v>
      </c>
      <c r="H399" s="14" t="s">
        <v>4376</v>
      </c>
      <c r="I399" s="14" t="s">
        <v>1382</v>
      </c>
      <c r="J399" s="14" t="s">
        <v>1211</v>
      </c>
      <c r="K399" s="14" t="s">
        <v>1213</v>
      </c>
      <c r="L399" s="14" t="s">
        <v>1213</v>
      </c>
      <c r="M399" s="14" t="s">
        <v>1213</v>
      </c>
      <c r="N399" s="14" t="s">
        <v>1213</v>
      </c>
      <c r="O399" s="14" t="s">
        <v>1213</v>
      </c>
      <c r="P399" s="14" t="s">
        <v>1213</v>
      </c>
      <c r="Q399" s="14" t="s">
        <v>1213</v>
      </c>
      <c r="R399" s="14" t="s">
        <v>1213</v>
      </c>
    </row>
    <row r="400" spans="1:18" ht="15" customHeight="1" x14ac:dyDescent="0.2">
      <c r="A400" s="14" t="e">
        <f ca="1"/>
        <v>#NAME?</v>
      </c>
      <c r="B400" s="14" t="s">
        <v>128</v>
      </c>
      <c r="C400" s="14" t="s">
        <v>4573</v>
      </c>
      <c r="D400" s="98">
        <v>45300</v>
      </c>
      <c r="E400" s="14" t="s">
        <v>4369</v>
      </c>
      <c r="F400" s="14" t="s">
        <v>4370</v>
      </c>
      <c r="G400" s="14" t="s">
        <v>4371</v>
      </c>
      <c r="H400" s="14" t="s">
        <v>4372</v>
      </c>
      <c r="I400" s="14" t="s">
        <v>1382</v>
      </c>
      <c r="J400" s="14" t="s">
        <v>1211</v>
      </c>
      <c r="K400" s="14" t="s">
        <v>1213</v>
      </c>
      <c r="L400" s="14" t="s">
        <v>1213</v>
      </c>
      <c r="M400" s="14" t="s">
        <v>1213</v>
      </c>
      <c r="N400" s="14" t="s">
        <v>1213</v>
      </c>
      <c r="O400" s="14" t="s">
        <v>1213</v>
      </c>
      <c r="P400" s="14" t="s">
        <v>1213</v>
      </c>
      <c r="Q400" s="14" t="s">
        <v>1213</v>
      </c>
      <c r="R400" s="14" t="s">
        <v>1213</v>
      </c>
    </row>
    <row r="401" spans="1:18" ht="15" customHeight="1" x14ac:dyDescent="0.2">
      <c r="A401" s="14" t="e">
        <f ca="1"/>
        <v>#NAME?</v>
      </c>
      <c r="B401" s="14" t="s">
        <v>140</v>
      </c>
      <c r="C401" s="14" t="s">
        <v>4573</v>
      </c>
      <c r="D401" s="98">
        <v>45302</v>
      </c>
      <c r="E401" s="14" t="s">
        <v>4369</v>
      </c>
      <c r="F401" s="14" t="s">
        <v>4370</v>
      </c>
      <c r="G401" s="14" t="s">
        <v>4371</v>
      </c>
      <c r="H401" s="14" t="s">
        <v>4372</v>
      </c>
      <c r="I401" s="14" t="s">
        <v>1376</v>
      </c>
      <c r="J401" s="14" t="s">
        <v>1211</v>
      </c>
      <c r="K401" s="14" t="s">
        <v>4373</v>
      </c>
      <c r="L401" s="14" t="s">
        <v>1213</v>
      </c>
      <c r="M401" s="14" t="s">
        <v>1213</v>
      </c>
      <c r="N401" s="14" t="s">
        <v>1213</v>
      </c>
      <c r="O401" s="14" t="s">
        <v>1213</v>
      </c>
      <c r="P401" s="14" t="s">
        <v>1213</v>
      </c>
      <c r="Q401" s="14" t="s">
        <v>1213</v>
      </c>
      <c r="R401" s="14" t="s">
        <v>1213</v>
      </c>
    </row>
    <row r="402" spans="1:18" ht="15" customHeight="1" x14ac:dyDescent="0.2">
      <c r="A402" s="14" t="e">
        <f ca="1"/>
        <v>#NAME?</v>
      </c>
      <c r="B402" s="14" t="s">
        <v>236</v>
      </c>
      <c r="C402" s="14" t="s">
        <v>4573</v>
      </c>
      <c r="D402" s="98">
        <v>45302</v>
      </c>
      <c r="E402" s="116" t="s">
        <v>4369</v>
      </c>
      <c r="F402" s="14" t="s">
        <v>4378</v>
      </c>
      <c r="G402" s="14" t="s">
        <v>4691</v>
      </c>
      <c r="H402" s="14" t="s">
        <v>4374</v>
      </c>
      <c r="I402" s="14" t="s">
        <v>1382</v>
      </c>
      <c r="J402" s="116" t="s">
        <v>1211</v>
      </c>
      <c r="K402" s="116" t="s">
        <v>4373</v>
      </c>
      <c r="L402" s="116" t="s">
        <v>1213</v>
      </c>
      <c r="M402" s="116" t="s">
        <v>1213</v>
      </c>
      <c r="N402" s="116" t="s">
        <v>1213</v>
      </c>
      <c r="O402" s="116" t="s">
        <v>1213</v>
      </c>
      <c r="P402" s="116" t="s">
        <v>1213</v>
      </c>
      <c r="Q402" s="116" t="s">
        <v>1213</v>
      </c>
      <c r="R402" s="116" t="s">
        <v>1213</v>
      </c>
    </row>
    <row r="403" spans="1:18" ht="15" customHeight="1" x14ac:dyDescent="0.2">
      <c r="A403" s="14" t="e">
        <f ca="1"/>
        <v>#NAME?</v>
      </c>
      <c r="B403" s="14" t="s">
        <v>360</v>
      </c>
      <c r="C403" s="14" t="s">
        <v>4573</v>
      </c>
      <c r="D403" s="98">
        <v>45303</v>
      </c>
      <c r="E403" s="14" t="s">
        <v>4369</v>
      </c>
      <c r="F403" s="14" t="s">
        <v>4370</v>
      </c>
      <c r="G403" s="14" t="s">
        <v>4371</v>
      </c>
      <c r="H403" s="14" t="s">
        <v>4372</v>
      </c>
      <c r="I403" s="14" t="s">
        <v>1382</v>
      </c>
      <c r="J403" s="14" t="s">
        <v>1211</v>
      </c>
      <c r="K403" s="14" t="s">
        <v>1213</v>
      </c>
      <c r="L403" s="14" t="s">
        <v>1213</v>
      </c>
      <c r="M403" s="14" t="s">
        <v>1213</v>
      </c>
      <c r="N403" s="14" t="s">
        <v>1213</v>
      </c>
      <c r="O403" s="14" t="s">
        <v>1213</v>
      </c>
      <c r="P403" s="14" t="s">
        <v>1213</v>
      </c>
      <c r="Q403" s="14" t="s">
        <v>1213</v>
      </c>
      <c r="R403" s="14" t="s">
        <v>1213</v>
      </c>
    </row>
    <row r="404" spans="1:18" ht="15" customHeight="1" x14ac:dyDescent="0.2">
      <c r="A404" s="14" t="e">
        <f ca="1"/>
        <v>#NAME?</v>
      </c>
      <c r="B404" s="14" t="s">
        <v>79</v>
      </c>
      <c r="C404" s="14" t="s">
        <v>4573</v>
      </c>
      <c r="D404" s="98">
        <v>45303</v>
      </c>
      <c r="E404" s="14" t="s">
        <v>4369</v>
      </c>
      <c r="F404" s="14" t="s">
        <v>4378</v>
      </c>
      <c r="G404" s="14" t="s">
        <v>4692</v>
      </c>
      <c r="H404" s="14" t="s">
        <v>4372</v>
      </c>
      <c r="I404" s="14" t="s">
        <v>1382</v>
      </c>
      <c r="J404" s="14" t="s">
        <v>1211</v>
      </c>
      <c r="K404" s="14" t="s">
        <v>1213</v>
      </c>
      <c r="L404" s="14" t="s">
        <v>1213</v>
      </c>
      <c r="M404" s="14" t="s">
        <v>1213</v>
      </c>
      <c r="N404" s="14" t="s">
        <v>1213</v>
      </c>
      <c r="O404" s="14" t="s">
        <v>1213</v>
      </c>
      <c r="P404" s="14" t="s">
        <v>1213</v>
      </c>
      <c r="Q404" s="14" t="s">
        <v>1213</v>
      </c>
      <c r="R404" s="14" t="s">
        <v>1213</v>
      </c>
    </row>
    <row r="405" spans="1:18" ht="15" customHeight="1" x14ac:dyDescent="0.2">
      <c r="A405" s="14" t="e">
        <f ca="1"/>
        <v>#NAME?</v>
      </c>
      <c r="B405" s="14" t="s">
        <v>219</v>
      </c>
      <c r="C405" s="14" t="s">
        <v>4573</v>
      </c>
      <c r="D405" s="98">
        <v>45304</v>
      </c>
      <c r="E405" s="14" t="s">
        <v>4369</v>
      </c>
      <c r="F405" s="14" t="s">
        <v>4370</v>
      </c>
      <c r="G405" s="14" t="s">
        <v>4693</v>
      </c>
      <c r="H405" s="14" t="s">
        <v>4375</v>
      </c>
      <c r="I405" s="14" t="s">
        <v>1382</v>
      </c>
      <c r="J405" s="14" t="s">
        <v>1211</v>
      </c>
      <c r="K405" s="14" t="s">
        <v>1213</v>
      </c>
      <c r="L405" s="14" t="s">
        <v>1213</v>
      </c>
      <c r="M405" s="14" t="s">
        <v>1213</v>
      </c>
      <c r="N405" s="14" t="s">
        <v>1213</v>
      </c>
      <c r="O405" s="14" t="s">
        <v>1213</v>
      </c>
      <c r="P405" s="14" t="s">
        <v>1213</v>
      </c>
      <c r="Q405" s="14" t="s">
        <v>1213</v>
      </c>
      <c r="R405" s="14" t="s">
        <v>1213</v>
      </c>
    </row>
    <row r="406" spans="1:18" ht="15" customHeight="1" x14ac:dyDescent="0.2">
      <c r="A406" s="14" t="e">
        <f ca="1"/>
        <v>#NAME?</v>
      </c>
      <c r="B406" s="14" t="s">
        <v>273</v>
      </c>
      <c r="C406" s="14" t="s">
        <v>4573</v>
      </c>
      <c r="D406" s="98">
        <v>45308</v>
      </c>
      <c r="E406" s="14" t="s">
        <v>4369</v>
      </c>
      <c r="F406" s="14" t="s">
        <v>4378</v>
      </c>
      <c r="G406" s="14" t="s">
        <v>4694</v>
      </c>
      <c r="H406" s="14" t="s">
        <v>4376</v>
      </c>
      <c r="I406" s="14" t="s">
        <v>1382</v>
      </c>
      <c r="J406" s="14" t="s">
        <v>1211</v>
      </c>
      <c r="K406" s="14" t="s">
        <v>1213</v>
      </c>
      <c r="L406" s="14" t="s">
        <v>1213</v>
      </c>
      <c r="M406" s="14" t="s">
        <v>1213</v>
      </c>
      <c r="N406" s="14" t="s">
        <v>1213</v>
      </c>
      <c r="O406" s="14" t="s">
        <v>1213</v>
      </c>
      <c r="P406" s="14" t="s">
        <v>1213</v>
      </c>
      <c r="Q406" s="14" t="s">
        <v>1213</v>
      </c>
      <c r="R406" s="14" t="s">
        <v>1213</v>
      </c>
    </row>
    <row r="407" spans="1:18" ht="15" customHeight="1" x14ac:dyDescent="0.2">
      <c r="A407" s="14" t="e">
        <f ca="1"/>
        <v>#NAME?</v>
      </c>
      <c r="B407" s="14" t="s">
        <v>92</v>
      </c>
      <c r="C407" s="14" t="s">
        <v>4573</v>
      </c>
      <c r="D407" s="98">
        <v>45309</v>
      </c>
      <c r="E407" s="14" t="s">
        <v>4369</v>
      </c>
      <c r="F407" s="14" t="s">
        <v>4378</v>
      </c>
      <c r="G407" s="14" t="s">
        <v>4695</v>
      </c>
      <c r="H407" s="14" t="s">
        <v>4374</v>
      </c>
      <c r="I407" s="14" t="s">
        <v>1382</v>
      </c>
      <c r="J407" s="14" t="s">
        <v>1211</v>
      </c>
      <c r="K407" s="14" t="s">
        <v>1213</v>
      </c>
      <c r="L407" s="14" t="s">
        <v>1213</v>
      </c>
      <c r="M407" s="14" t="s">
        <v>1213</v>
      </c>
      <c r="N407" s="14" t="s">
        <v>1213</v>
      </c>
      <c r="O407" s="14" t="s">
        <v>1213</v>
      </c>
      <c r="P407" s="14" t="s">
        <v>1213</v>
      </c>
      <c r="Q407" s="14" t="s">
        <v>1213</v>
      </c>
      <c r="R407" s="14" t="s">
        <v>1213</v>
      </c>
    </row>
    <row r="408" spans="1:18" ht="15" customHeight="1" x14ac:dyDescent="0.2">
      <c r="A408" s="14" t="e">
        <f ca="1"/>
        <v>#NAME?</v>
      </c>
      <c r="B408" s="14" t="s">
        <v>246</v>
      </c>
      <c r="C408" s="14" t="s">
        <v>4573</v>
      </c>
      <c r="D408" s="98">
        <v>45310</v>
      </c>
      <c r="E408" s="14" t="s">
        <v>4369</v>
      </c>
      <c r="F408" s="14" t="s">
        <v>4370</v>
      </c>
      <c r="G408" s="14" t="s">
        <v>4696</v>
      </c>
      <c r="H408" s="14" t="s">
        <v>4374</v>
      </c>
      <c r="I408" s="14" t="s">
        <v>1382</v>
      </c>
      <c r="J408" s="14" t="s">
        <v>1211</v>
      </c>
      <c r="K408" s="14" t="s">
        <v>1213</v>
      </c>
      <c r="L408" s="14" t="s">
        <v>1213</v>
      </c>
      <c r="M408" s="14" t="s">
        <v>1213</v>
      </c>
      <c r="N408" s="14" t="s">
        <v>1213</v>
      </c>
      <c r="O408" s="14" t="s">
        <v>1213</v>
      </c>
      <c r="P408" s="14" t="s">
        <v>1213</v>
      </c>
      <c r="Q408" s="14" t="s">
        <v>1213</v>
      </c>
      <c r="R408" s="14" t="s">
        <v>1213</v>
      </c>
    </row>
    <row r="409" spans="1:18" ht="15" customHeight="1" x14ac:dyDescent="0.2">
      <c r="A409" s="14" t="e">
        <f ca="1"/>
        <v>#NAME?</v>
      </c>
      <c r="B409" s="14" t="s">
        <v>294</v>
      </c>
      <c r="C409" s="14" t="s">
        <v>4573</v>
      </c>
      <c r="D409" s="98">
        <v>45310</v>
      </c>
      <c r="E409" s="14" t="s">
        <v>4369</v>
      </c>
      <c r="F409" s="14" t="s">
        <v>4378</v>
      </c>
      <c r="G409" s="14" t="s">
        <v>4697</v>
      </c>
      <c r="H409" s="14" t="s">
        <v>4375</v>
      </c>
      <c r="I409" s="14" t="s">
        <v>1382</v>
      </c>
      <c r="J409" s="14" t="s">
        <v>1211</v>
      </c>
      <c r="K409" s="14" t="s">
        <v>1213</v>
      </c>
      <c r="L409" s="14" t="s">
        <v>1213</v>
      </c>
      <c r="M409" s="14" t="s">
        <v>1213</v>
      </c>
      <c r="N409" s="14" t="s">
        <v>1213</v>
      </c>
      <c r="O409" s="14" t="s">
        <v>1213</v>
      </c>
      <c r="P409" s="14" t="s">
        <v>1213</v>
      </c>
      <c r="Q409" s="14" t="s">
        <v>1213</v>
      </c>
      <c r="R409" s="14" t="s">
        <v>1213</v>
      </c>
    </row>
    <row r="410" spans="1:18" ht="15" customHeight="1" x14ac:dyDescent="0.2">
      <c r="A410" s="14" t="e">
        <f ca="1"/>
        <v>#NAME?</v>
      </c>
      <c r="B410" s="14" t="s">
        <v>127</v>
      </c>
      <c r="C410" s="118" t="s">
        <v>4573</v>
      </c>
      <c r="D410" s="98">
        <v>45313</v>
      </c>
      <c r="E410" s="14" t="s">
        <v>4369</v>
      </c>
      <c r="F410" s="14" t="s">
        <v>4631</v>
      </c>
      <c r="G410" s="14" t="s">
        <v>4698</v>
      </c>
      <c r="H410" s="14" t="s">
        <v>4372</v>
      </c>
      <c r="I410" s="14" t="s">
        <v>1382</v>
      </c>
      <c r="J410" s="14" t="s">
        <v>1211</v>
      </c>
      <c r="K410" s="14" t="s">
        <v>4373</v>
      </c>
      <c r="L410" s="14" t="s">
        <v>1213</v>
      </c>
      <c r="M410" s="14" t="s">
        <v>1213</v>
      </c>
      <c r="N410" s="14" t="s">
        <v>1213</v>
      </c>
      <c r="O410" s="14" t="s">
        <v>1213</v>
      </c>
      <c r="P410" s="14" t="s">
        <v>1213</v>
      </c>
      <c r="Q410" s="14" t="s">
        <v>1213</v>
      </c>
      <c r="R410" s="14" t="s">
        <v>1213</v>
      </c>
    </row>
    <row r="411" spans="1:18" ht="15" customHeight="1" x14ac:dyDescent="0.2">
      <c r="A411" s="14" t="e">
        <f ca="1"/>
        <v>#NAME?</v>
      </c>
      <c r="B411" s="14" t="s">
        <v>221</v>
      </c>
      <c r="C411" s="118" t="s">
        <v>4573</v>
      </c>
      <c r="D411" s="98">
        <v>45313</v>
      </c>
      <c r="E411" s="14" t="s">
        <v>4369</v>
      </c>
      <c r="F411" s="14" t="s">
        <v>4370</v>
      </c>
      <c r="G411" s="14" t="s">
        <v>4696</v>
      </c>
      <c r="H411" s="14" t="s">
        <v>4375</v>
      </c>
      <c r="I411" s="14" t="s">
        <v>1382</v>
      </c>
      <c r="J411" s="14" t="s">
        <v>1211</v>
      </c>
      <c r="K411" s="14" t="s">
        <v>4373</v>
      </c>
      <c r="L411" s="14" t="s">
        <v>1213</v>
      </c>
      <c r="M411" s="14" t="s">
        <v>1213</v>
      </c>
      <c r="N411" s="14" t="s">
        <v>1213</v>
      </c>
      <c r="O411" s="14" t="s">
        <v>1213</v>
      </c>
      <c r="P411" s="14" t="s">
        <v>1213</v>
      </c>
      <c r="Q411" s="14" t="s">
        <v>1213</v>
      </c>
      <c r="R411" s="14" t="s">
        <v>1213</v>
      </c>
    </row>
    <row r="412" spans="1:18" ht="15" customHeight="1" x14ac:dyDescent="0.2">
      <c r="A412" s="14" t="e">
        <f ca="1"/>
        <v>#NAME?</v>
      </c>
      <c r="B412" s="14" t="s">
        <v>222</v>
      </c>
      <c r="C412" s="118" t="s">
        <v>4573</v>
      </c>
      <c r="D412" s="98">
        <v>45313</v>
      </c>
      <c r="E412" s="14" t="s">
        <v>4369</v>
      </c>
      <c r="F412" s="14" t="s">
        <v>4370</v>
      </c>
      <c r="G412" s="14" t="s">
        <v>4696</v>
      </c>
      <c r="H412" s="14" t="s">
        <v>4375</v>
      </c>
      <c r="I412" s="14" t="s">
        <v>1382</v>
      </c>
      <c r="J412" s="14" t="s">
        <v>1211</v>
      </c>
      <c r="K412" s="14" t="s">
        <v>4373</v>
      </c>
      <c r="L412" s="14" t="s">
        <v>1213</v>
      </c>
      <c r="M412" s="14" t="s">
        <v>1213</v>
      </c>
      <c r="N412" s="14" t="s">
        <v>1213</v>
      </c>
      <c r="O412" s="14" t="s">
        <v>1213</v>
      </c>
      <c r="P412" s="14" t="s">
        <v>1213</v>
      </c>
      <c r="Q412" s="14" t="s">
        <v>1213</v>
      </c>
      <c r="R412" s="14" t="s">
        <v>1213</v>
      </c>
    </row>
    <row r="413" spans="1:18" ht="15" customHeight="1" x14ac:dyDescent="0.2">
      <c r="A413" s="14" t="e">
        <f ca="1"/>
        <v>#NAME?</v>
      </c>
      <c r="B413" s="14" t="s">
        <v>63</v>
      </c>
      <c r="C413" s="116" t="s">
        <v>4573</v>
      </c>
      <c r="D413" s="98">
        <v>45314</v>
      </c>
      <c r="E413" s="14" t="s">
        <v>4369</v>
      </c>
      <c r="F413" s="14" t="s">
        <v>4370</v>
      </c>
      <c r="G413" s="14" t="s">
        <v>4696</v>
      </c>
      <c r="H413" s="14" t="s">
        <v>4375</v>
      </c>
      <c r="I413" s="14" t="s">
        <v>1382</v>
      </c>
      <c r="J413" s="14" t="s">
        <v>1211</v>
      </c>
      <c r="K413" s="14" t="s">
        <v>4373</v>
      </c>
      <c r="L413" s="14" t="s">
        <v>1213</v>
      </c>
      <c r="M413" s="14" t="s">
        <v>1213</v>
      </c>
      <c r="N413" s="14" t="s">
        <v>1213</v>
      </c>
      <c r="O413" s="14" t="s">
        <v>1213</v>
      </c>
      <c r="P413" s="14" t="s">
        <v>1213</v>
      </c>
      <c r="Q413" s="14" t="s">
        <v>1213</v>
      </c>
      <c r="R413" s="14" t="s">
        <v>1213</v>
      </c>
    </row>
    <row r="414" spans="1:18" ht="15" customHeight="1" x14ac:dyDescent="0.2">
      <c r="A414" s="14" t="e">
        <f ca="1"/>
        <v>#NAME?</v>
      </c>
      <c r="B414" s="14" t="s">
        <v>53</v>
      </c>
      <c r="C414" s="116" t="s">
        <v>4573</v>
      </c>
      <c r="D414" s="98">
        <v>45314</v>
      </c>
      <c r="E414" s="14" t="s">
        <v>1250</v>
      </c>
      <c r="F414" s="14" t="s">
        <v>1250</v>
      </c>
      <c r="G414" s="14" t="s">
        <v>4400</v>
      </c>
      <c r="H414" s="14" t="s">
        <v>4372</v>
      </c>
      <c r="I414" s="14" t="s">
        <v>1238</v>
      </c>
      <c r="J414" s="14" t="s">
        <v>1211</v>
      </c>
      <c r="K414" s="14" t="s">
        <v>4373</v>
      </c>
      <c r="L414" s="14" t="s">
        <v>4584</v>
      </c>
      <c r="M414" s="14" t="s">
        <v>1213</v>
      </c>
      <c r="N414" s="14" t="s">
        <v>1213</v>
      </c>
      <c r="O414" s="14" t="s">
        <v>1213</v>
      </c>
      <c r="P414" s="14" t="s">
        <v>1213</v>
      </c>
      <c r="Q414" s="14" t="s">
        <v>1213</v>
      </c>
      <c r="R414" s="14" t="s">
        <v>1213</v>
      </c>
    </row>
    <row r="415" spans="1:18" ht="15" customHeight="1" x14ac:dyDescent="0.2">
      <c r="A415" s="14" t="e">
        <f ca="1"/>
        <v>#NAME?</v>
      </c>
      <c r="B415" s="5" t="s">
        <v>59</v>
      </c>
      <c r="C415" s="116" t="s">
        <v>4573</v>
      </c>
      <c r="D415" s="98">
        <v>45315</v>
      </c>
      <c r="E415" s="14" t="s">
        <v>4369</v>
      </c>
      <c r="F415" s="14" t="s">
        <v>4370</v>
      </c>
      <c r="G415" s="14" t="s">
        <v>4371</v>
      </c>
      <c r="H415" s="14" t="s">
        <v>4372</v>
      </c>
      <c r="I415" s="14" t="s">
        <v>1382</v>
      </c>
      <c r="J415" s="14" t="s">
        <v>1211</v>
      </c>
      <c r="K415" s="14" t="s">
        <v>4373</v>
      </c>
      <c r="L415" s="14" t="s">
        <v>1213</v>
      </c>
      <c r="M415" s="14" t="s">
        <v>1213</v>
      </c>
      <c r="N415" s="14" t="s">
        <v>1213</v>
      </c>
      <c r="O415" s="14" t="s">
        <v>1213</v>
      </c>
      <c r="P415" s="14" t="s">
        <v>1213</v>
      </c>
      <c r="Q415" s="14" t="s">
        <v>1213</v>
      </c>
      <c r="R415" s="14" t="s">
        <v>1213</v>
      </c>
    </row>
    <row r="416" spans="1:18" ht="15" customHeight="1" x14ac:dyDescent="0.2">
      <c r="A416" s="14" t="e">
        <f ca="1"/>
        <v>#NAME?</v>
      </c>
      <c r="B416" s="14" t="s">
        <v>204</v>
      </c>
      <c r="C416" s="116" t="s">
        <v>4573</v>
      </c>
      <c r="D416" s="98">
        <v>45315</v>
      </c>
      <c r="E416" s="14" t="s">
        <v>4369</v>
      </c>
      <c r="F416" s="14" t="s">
        <v>4370</v>
      </c>
      <c r="G416" s="14" t="s">
        <v>4371</v>
      </c>
      <c r="H416" s="14" t="s">
        <v>4374</v>
      </c>
      <c r="I416" s="14" t="s">
        <v>1382</v>
      </c>
      <c r="J416" s="14" t="s">
        <v>1211</v>
      </c>
      <c r="K416" s="14" t="s">
        <v>4373</v>
      </c>
      <c r="L416" s="14" t="s">
        <v>1213</v>
      </c>
      <c r="M416" s="14" t="s">
        <v>1213</v>
      </c>
      <c r="N416" s="14" t="s">
        <v>1213</v>
      </c>
      <c r="O416" s="14" t="s">
        <v>1213</v>
      </c>
      <c r="P416" s="14" t="s">
        <v>1213</v>
      </c>
      <c r="Q416" s="14" t="s">
        <v>1213</v>
      </c>
      <c r="R416" s="14" t="s">
        <v>1213</v>
      </c>
    </row>
    <row r="417" spans="1:18" ht="15" customHeight="1" x14ac:dyDescent="0.2">
      <c r="A417" s="14" t="e">
        <f ca="1"/>
        <v>#NAME?</v>
      </c>
      <c r="B417" s="14" t="s">
        <v>222</v>
      </c>
      <c r="C417" s="116" t="s">
        <v>4573</v>
      </c>
      <c r="D417" s="98">
        <v>45315</v>
      </c>
      <c r="E417" s="14" t="s">
        <v>4369</v>
      </c>
      <c r="F417" s="14" t="s">
        <v>4370</v>
      </c>
      <c r="G417" s="14" t="s">
        <v>4696</v>
      </c>
      <c r="H417" s="14" t="s">
        <v>4375</v>
      </c>
      <c r="I417" s="14" t="s">
        <v>1382</v>
      </c>
      <c r="J417" s="14" t="s">
        <v>1211</v>
      </c>
      <c r="K417" s="14" t="s">
        <v>4373</v>
      </c>
      <c r="L417" s="14" t="s">
        <v>1213</v>
      </c>
      <c r="M417" s="14" t="s">
        <v>1213</v>
      </c>
      <c r="N417" s="14" t="s">
        <v>1213</v>
      </c>
      <c r="O417" s="14" t="s">
        <v>1213</v>
      </c>
      <c r="P417" s="14" t="s">
        <v>1213</v>
      </c>
      <c r="Q417" s="14" t="s">
        <v>1213</v>
      </c>
      <c r="R417" s="14" t="s">
        <v>1213</v>
      </c>
    </row>
    <row r="418" spans="1:18" ht="15" customHeight="1" x14ac:dyDescent="0.2">
      <c r="A418" s="14" t="e">
        <f ca="1"/>
        <v>#NAME?</v>
      </c>
      <c r="B418" s="14" t="s">
        <v>227</v>
      </c>
      <c r="C418" s="116" t="s">
        <v>4573</v>
      </c>
      <c r="D418" s="98">
        <v>45315</v>
      </c>
      <c r="E418" s="14" t="s">
        <v>4369</v>
      </c>
      <c r="F418" s="14" t="s">
        <v>4370</v>
      </c>
      <c r="G418" s="14" t="s">
        <v>4696</v>
      </c>
      <c r="H418" s="14" t="s">
        <v>4375</v>
      </c>
      <c r="I418" s="14" t="s">
        <v>1382</v>
      </c>
      <c r="J418" s="14" t="s">
        <v>1211</v>
      </c>
      <c r="K418" s="14" t="s">
        <v>4373</v>
      </c>
      <c r="L418" s="14" t="s">
        <v>1213</v>
      </c>
      <c r="M418" s="14" t="s">
        <v>1213</v>
      </c>
      <c r="N418" s="14" t="s">
        <v>1213</v>
      </c>
      <c r="O418" s="14" t="s">
        <v>1213</v>
      </c>
      <c r="P418" s="14" t="s">
        <v>1213</v>
      </c>
      <c r="Q418" s="14" t="s">
        <v>1213</v>
      </c>
      <c r="R418" s="14" t="s">
        <v>1213</v>
      </c>
    </row>
    <row r="419" spans="1:18" ht="15" customHeight="1" x14ac:dyDescent="0.2">
      <c r="A419" s="14" t="e">
        <f ca="1"/>
        <v>#NAME?</v>
      </c>
      <c r="B419" s="14" t="s">
        <v>60</v>
      </c>
      <c r="C419" s="116" t="s">
        <v>4573</v>
      </c>
      <c r="D419" s="98">
        <v>45315</v>
      </c>
      <c r="E419" s="14" t="s">
        <v>4369</v>
      </c>
      <c r="F419" s="14" t="s">
        <v>4370</v>
      </c>
      <c r="G419" s="14" t="s">
        <v>4371</v>
      </c>
      <c r="H419" s="14" t="s">
        <v>4375</v>
      </c>
      <c r="I419" s="14" t="s">
        <v>1376</v>
      </c>
      <c r="J419" s="14" t="s">
        <v>1211</v>
      </c>
      <c r="K419" s="14" t="s">
        <v>4373</v>
      </c>
      <c r="L419" s="14" t="s">
        <v>4584</v>
      </c>
      <c r="M419" s="14" t="s">
        <v>1213</v>
      </c>
      <c r="N419" s="14" t="s">
        <v>1213</v>
      </c>
      <c r="O419" s="14" t="s">
        <v>1213</v>
      </c>
      <c r="P419" s="14" t="s">
        <v>1213</v>
      </c>
      <c r="Q419" s="14" t="s">
        <v>1213</v>
      </c>
      <c r="R419" s="14" t="s">
        <v>1213</v>
      </c>
    </row>
    <row r="420" spans="1:18" ht="15" customHeight="1" x14ac:dyDescent="0.2">
      <c r="A420" s="14" t="e">
        <f ca="1"/>
        <v>#NAME?</v>
      </c>
      <c r="B420" s="14" t="s">
        <v>253</v>
      </c>
      <c r="C420" s="14" t="s">
        <v>4573</v>
      </c>
      <c r="D420" s="98">
        <v>45316</v>
      </c>
      <c r="E420" s="14" t="s">
        <v>4369</v>
      </c>
      <c r="F420" s="14" t="s">
        <v>4370</v>
      </c>
      <c r="G420" s="14" t="s">
        <v>4371</v>
      </c>
      <c r="H420" s="14" t="s">
        <v>4372</v>
      </c>
      <c r="I420" s="14" t="s">
        <v>1376</v>
      </c>
      <c r="J420" s="14" t="s">
        <v>1211</v>
      </c>
      <c r="K420" s="14" t="s">
        <v>4373</v>
      </c>
      <c r="L420" s="14" t="s">
        <v>4584</v>
      </c>
      <c r="M420" s="14" t="s">
        <v>1213</v>
      </c>
      <c r="N420" s="14" t="s">
        <v>1213</v>
      </c>
      <c r="O420" s="14" t="s">
        <v>1213</v>
      </c>
      <c r="P420" s="14" t="s">
        <v>1213</v>
      </c>
      <c r="Q420" s="14" t="s">
        <v>1213</v>
      </c>
      <c r="R420" s="14" t="s">
        <v>1213</v>
      </c>
    </row>
    <row r="421" spans="1:18" ht="15" customHeight="1" x14ac:dyDescent="0.2">
      <c r="A421" s="14" t="e">
        <f ca="1"/>
        <v>#NAME?</v>
      </c>
      <c r="B421" s="14" t="s">
        <v>136</v>
      </c>
      <c r="C421" s="14" t="s">
        <v>4573</v>
      </c>
      <c r="D421" s="89">
        <v>45316</v>
      </c>
      <c r="E421" s="14" t="s">
        <v>4369</v>
      </c>
      <c r="F421" s="14" t="s">
        <v>4370</v>
      </c>
      <c r="G421" s="14" t="s">
        <v>4371</v>
      </c>
      <c r="H421" s="14" t="s">
        <v>4372</v>
      </c>
      <c r="I421" s="14" t="s">
        <v>1382</v>
      </c>
      <c r="J421" s="14" t="s">
        <v>1211</v>
      </c>
      <c r="K421" s="14" t="s">
        <v>4373</v>
      </c>
      <c r="L421" s="14" t="s">
        <v>4584</v>
      </c>
      <c r="M421" s="14" t="s">
        <v>1213</v>
      </c>
      <c r="N421" s="14" t="s">
        <v>1213</v>
      </c>
      <c r="O421" s="14" t="s">
        <v>1213</v>
      </c>
      <c r="P421" s="14" t="s">
        <v>1213</v>
      </c>
      <c r="Q421" s="14" t="s">
        <v>1213</v>
      </c>
      <c r="R421" s="14" t="s">
        <v>1213</v>
      </c>
    </row>
    <row r="422" spans="1:18" ht="15" customHeight="1" x14ac:dyDescent="0.2">
      <c r="A422" s="14" t="e">
        <f ca="1"/>
        <v>#NAME?</v>
      </c>
      <c r="B422" s="14" t="s">
        <v>221</v>
      </c>
      <c r="C422" s="14" t="s">
        <v>4573</v>
      </c>
      <c r="D422" s="89">
        <v>45316</v>
      </c>
      <c r="E422" s="14" t="s">
        <v>4369</v>
      </c>
      <c r="F422" s="14" t="s">
        <v>4370</v>
      </c>
      <c r="G422" s="14" t="s">
        <v>4371</v>
      </c>
      <c r="H422" s="14" t="s">
        <v>4375</v>
      </c>
      <c r="I422" s="14" t="s">
        <v>1382</v>
      </c>
      <c r="J422" s="14" t="s">
        <v>1211</v>
      </c>
      <c r="K422" s="14" t="s">
        <v>4373</v>
      </c>
      <c r="L422" s="14" t="s">
        <v>4584</v>
      </c>
      <c r="M422" s="14" t="s">
        <v>1213</v>
      </c>
      <c r="N422" s="14" t="s">
        <v>1213</v>
      </c>
      <c r="O422" s="14" t="s">
        <v>1213</v>
      </c>
      <c r="P422" s="14" t="s">
        <v>1213</v>
      </c>
      <c r="Q422" s="14" t="s">
        <v>1213</v>
      </c>
      <c r="R422" s="14" t="s">
        <v>1213</v>
      </c>
    </row>
    <row r="423" spans="1:18" ht="15" customHeight="1" x14ac:dyDescent="0.2">
      <c r="A423" s="14" t="e">
        <f ca="1"/>
        <v>#NAME?</v>
      </c>
      <c r="B423" s="14" t="s">
        <v>128</v>
      </c>
      <c r="C423" s="14" t="s">
        <v>4573</v>
      </c>
      <c r="D423" s="89">
        <v>45317</v>
      </c>
      <c r="E423" s="14" t="s">
        <v>4369</v>
      </c>
      <c r="F423" s="14" t="s">
        <v>4370</v>
      </c>
      <c r="G423" s="14" t="s">
        <v>4371</v>
      </c>
      <c r="H423" s="14" t="s">
        <v>4372</v>
      </c>
      <c r="I423" s="14" t="s">
        <v>1382</v>
      </c>
      <c r="J423" s="14" t="s">
        <v>1211</v>
      </c>
      <c r="K423" s="14" t="s">
        <v>4373</v>
      </c>
      <c r="L423" s="14" t="s">
        <v>4584</v>
      </c>
      <c r="M423" s="14" t="s">
        <v>1213</v>
      </c>
      <c r="N423" s="14" t="s">
        <v>1213</v>
      </c>
      <c r="O423" s="14" t="s">
        <v>1213</v>
      </c>
      <c r="P423" s="14" t="s">
        <v>1213</v>
      </c>
      <c r="Q423" s="14" t="s">
        <v>1213</v>
      </c>
      <c r="R423" s="14" t="s">
        <v>1213</v>
      </c>
    </row>
    <row r="424" spans="1:18" ht="15" customHeight="1" x14ac:dyDescent="0.2">
      <c r="A424" s="14" t="e">
        <f ca="1"/>
        <v>#NAME?</v>
      </c>
      <c r="B424" s="14" t="s">
        <v>129</v>
      </c>
      <c r="C424" s="14" t="s">
        <v>4573</v>
      </c>
      <c r="D424" s="89">
        <v>45318</v>
      </c>
      <c r="E424" s="14" t="s">
        <v>4369</v>
      </c>
      <c r="F424" s="14" t="s">
        <v>4370</v>
      </c>
      <c r="G424" s="14" t="s">
        <v>4544</v>
      </c>
      <c r="H424" s="14" t="s">
        <v>4372</v>
      </c>
      <c r="I424" s="14" t="s">
        <v>1376</v>
      </c>
      <c r="J424" s="14" t="s">
        <v>1211</v>
      </c>
      <c r="K424" s="14" t="s">
        <v>4373</v>
      </c>
      <c r="L424" s="14" t="s">
        <v>4584</v>
      </c>
      <c r="M424" s="14" t="s">
        <v>1213</v>
      </c>
      <c r="N424" s="14" t="s">
        <v>1213</v>
      </c>
      <c r="O424" s="14" t="s">
        <v>1213</v>
      </c>
      <c r="P424" s="14" t="s">
        <v>1213</v>
      </c>
      <c r="Q424" s="14" t="s">
        <v>1213</v>
      </c>
      <c r="R424" s="14" t="s">
        <v>1213</v>
      </c>
    </row>
    <row r="425" spans="1:18" ht="15" customHeight="1" x14ac:dyDescent="0.2">
      <c r="A425" s="14" t="e">
        <f ca="1"/>
        <v>#NAME?</v>
      </c>
      <c r="B425" s="14" t="s">
        <v>130</v>
      </c>
      <c r="C425" s="14" t="s">
        <v>4573</v>
      </c>
      <c r="D425" s="89">
        <v>45320</v>
      </c>
      <c r="E425" s="14" t="s">
        <v>4369</v>
      </c>
      <c r="F425" s="14" t="s">
        <v>4370</v>
      </c>
      <c r="G425" s="14" t="s">
        <v>4371</v>
      </c>
      <c r="H425" s="14" t="s">
        <v>4372</v>
      </c>
      <c r="I425" s="14" t="s">
        <v>1382</v>
      </c>
      <c r="J425" s="14" t="s">
        <v>1211</v>
      </c>
      <c r="K425" s="14" t="s">
        <v>1213</v>
      </c>
      <c r="L425" s="14" t="s">
        <v>1213</v>
      </c>
      <c r="M425" s="14" t="s">
        <v>1213</v>
      </c>
      <c r="N425" s="14" t="s">
        <v>1213</v>
      </c>
      <c r="O425" s="14" t="s">
        <v>1213</v>
      </c>
      <c r="P425" s="14" t="s">
        <v>1213</v>
      </c>
      <c r="Q425" s="14" t="s">
        <v>1213</v>
      </c>
      <c r="R425" s="14" t="s">
        <v>1213</v>
      </c>
    </row>
    <row r="426" spans="1:18" ht="15" customHeight="1" x14ac:dyDescent="0.2">
      <c r="A426" s="14" t="e">
        <f ca="1"/>
        <v>#NAME?</v>
      </c>
      <c r="B426" s="14" t="s">
        <v>4347</v>
      </c>
      <c r="C426" s="14" t="s">
        <v>4573</v>
      </c>
      <c r="D426" s="89">
        <v>45320</v>
      </c>
      <c r="E426" s="14" t="s">
        <v>4369</v>
      </c>
      <c r="F426" s="14" t="s">
        <v>4370</v>
      </c>
      <c r="G426" s="14" t="s">
        <v>4689</v>
      </c>
      <c r="H426" s="14" t="s">
        <v>4374</v>
      </c>
      <c r="I426" s="14" t="s">
        <v>1382</v>
      </c>
      <c r="J426" s="14" t="s">
        <v>1211</v>
      </c>
      <c r="K426" s="14" t="s">
        <v>1213</v>
      </c>
      <c r="L426" s="14" t="s">
        <v>1213</v>
      </c>
      <c r="M426" s="14" t="s">
        <v>1213</v>
      </c>
      <c r="N426" s="14" t="s">
        <v>1213</v>
      </c>
      <c r="O426" s="14" t="s">
        <v>1213</v>
      </c>
      <c r="P426" s="14" t="s">
        <v>1213</v>
      </c>
      <c r="Q426" s="14" t="s">
        <v>1213</v>
      </c>
      <c r="R426" s="14" t="s">
        <v>1213</v>
      </c>
    </row>
    <row r="427" spans="1:18" ht="15" customHeight="1" x14ac:dyDescent="0.2">
      <c r="A427" s="14" t="e">
        <f ca="1"/>
        <v>#NAME?</v>
      </c>
      <c r="B427" s="14" t="s">
        <v>120</v>
      </c>
      <c r="C427" s="14" t="s">
        <v>4573</v>
      </c>
      <c r="D427" s="89">
        <v>45320</v>
      </c>
      <c r="E427" s="14" t="s">
        <v>4369</v>
      </c>
      <c r="F427" s="14" t="s">
        <v>4370</v>
      </c>
      <c r="G427" s="14" t="s">
        <v>4371</v>
      </c>
      <c r="H427" s="14" t="s">
        <v>4376</v>
      </c>
      <c r="I427" s="14" t="s">
        <v>1376</v>
      </c>
      <c r="J427" s="14" t="s">
        <v>1211</v>
      </c>
      <c r="K427" s="14" t="s">
        <v>4373</v>
      </c>
      <c r="L427" s="14" t="s">
        <v>1213</v>
      </c>
      <c r="M427" s="14" t="s">
        <v>1213</v>
      </c>
      <c r="N427" s="14" t="s">
        <v>1213</v>
      </c>
      <c r="O427" s="14" t="s">
        <v>1213</v>
      </c>
      <c r="P427" s="14" t="s">
        <v>1213</v>
      </c>
      <c r="Q427" s="14" t="s">
        <v>1213</v>
      </c>
      <c r="R427" s="14" t="s">
        <v>1213</v>
      </c>
    </row>
    <row r="428" spans="1:18" ht="15" customHeight="1" x14ac:dyDescent="0.2">
      <c r="A428" s="14" t="e">
        <f ca="1"/>
        <v>#NAME?</v>
      </c>
      <c r="B428" s="14" t="s">
        <v>303</v>
      </c>
      <c r="C428" s="14" t="s">
        <v>4573</v>
      </c>
      <c r="D428" s="89">
        <v>45320</v>
      </c>
      <c r="E428" s="14" t="s">
        <v>4369</v>
      </c>
      <c r="F428" s="14" t="s">
        <v>4370</v>
      </c>
      <c r="G428" s="14" t="s">
        <v>4371</v>
      </c>
      <c r="H428" s="14" t="s">
        <v>4375</v>
      </c>
      <c r="I428" s="14" t="s">
        <v>1376</v>
      </c>
      <c r="J428" s="14" t="s">
        <v>1211</v>
      </c>
      <c r="K428" s="14" t="s">
        <v>4373</v>
      </c>
      <c r="L428" s="14" t="s">
        <v>1213</v>
      </c>
      <c r="M428" s="14" t="s">
        <v>1213</v>
      </c>
      <c r="N428" s="14" t="s">
        <v>1213</v>
      </c>
      <c r="O428" s="14" t="s">
        <v>1213</v>
      </c>
      <c r="P428" s="14" t="s">
        <v>1213</v>
      </c>
      <c r="Q428" s="14" t="s">
        <v>1213</v>
      </c>
      <c r="R428" s="14" t="s">
        <v>1213</v>
      </c>
    </row>
    <row r="429" spans="1:18" ht="15" customHeight="1" x14ac:dyDescent="0.2">
      <c r="A429" s="14" t="e">
        <f ca="1"/>
        <v>#NAME?</v>
      </c>
      <c r="B429" s="14" t="s">
        <v>60</v>
      </c>
      <c r="C429" s="14" t="s">
        <v>4573</v>
      </c>
      <c r="D429" s="89">
        <v>45320</v>
      </c>
      <c r="E429" s="14" t="s">
        <v>4369</v>
      </c>
      <c r="F429" s="14" t="s">
        <v>4370</v>
      </c>
      <c r="G429" s="14" t="s">
        <v>4371</v>
      </c>
      <c r="H429" s="14" t="s">
        <v>4375</v>
      </c>
      <c r="I429" s="14" t="s">
        <v>1376</v>
      </c>
      <c r="J429" s="14" t="s">
        <v>1211</v>
      </c>
      <c r="K429" s="14" t="s">
        <v>4373</v>
      </c>
      <c r="L429" s="14" t="s">
        <v>4584</v>
      </c>
      <c r="M429" s="14" t="s">
        <v>1213</v>
      </c>
      <c r="N429" s="14" t="s">
        <v>1213</v>
      </c>
      <c r="O429" s="14" t="s">
        <v>1213</v>
      </c>
      <c r="P429" s="14" t="s">
        <v>1213</v>
      </c>
      <c r="Q429" s="14" t="s">
        <v>1213</v>
      </c>
      <c r="R429" s="14" t="s">
        <v>1213</v>
      </c>
    </row>
    <row r="430" spans="1:18" ht="15" customHeight="1" x14ac:dyDescent="0.2">
      <c r="A430" s="14" t="e">
        <f ca="1"/>
        <v>#NAME?</v>
      </c>
      <c r="B430" s="14" t="s">
        <v>50</v>
      </c>
      <c r="C430" s="14" t="s">
        <v>4573</v>
      </c>
      <c r="D430" s="89">
        <v>45321</v>
      </c>
      <c r="E430" s="14" t="s">
        <v>1250</v>
      </c>
      <c r="F430" s="14" t="s">
        <v>4370</v>
      </c>
      <c r="G430" s="14" t="s">
        <v>4699</v>
      </c>
      <c r="H430" s="14" t="s">
        <v>4375</v>
      </c>
      <c r="I430" s="14" t="s">
        <v>1376</v>
      </c>
      <c r="J430" s="14" t="s">
        <v>1211</v>
      </c>
      <c r="K430" s="14" t="s">
        <v>4373</v>
      </c>
      <c r="L430" s="14" t="s">
        <v>1213</v>
      </c>
      <c r="M430" s="14" t="s">
        <v>1213</v>
      </c>
      <c r="N430" s="14" t="s">
        <v>1213</v>
      </c>
      <c r="O430" s="14" t="s">
        <v>1213</v>
      </c>
      <c r="P430" s="14" t="s">
        <v>1213</v>
      </c>
      <c r="Q430" s="14" t="s">
        <v>1213</v>
      </c>
      <c r="R430" s="14" t="s">
        <v>1213</v>
      </c>
    </row>
    <row r="431" spans="1:18" ht="15" customHeight="1" x14ac:dyDescent="0.2">
      <c r="A431" s="14" t="e">
        <f ca="1"/>
        <v>#NAME?</v>
      </c>
      <c r="B431" s="14" t="s">
        <v>188</v>
      </c>
      <c r="C431" s="14" t="s">
        <v>4573</v>
      </c>
      <c r="D431" s="89">
        <v>45323</v>
      </c>
      <c r="E431" s="14" t="s">
        <v>1250</v>
      </c>
      <c r="F431" s="14" t="s">
        <v>4631</v>
      </c>
      <c r="G431" s="14" t="s">
        <v>4700</v>
      </c>
      <c r="H431" s="14" t="s">
        <v>4372</v>
      </c>
      <c r="I431" s="14" t="s">
        <v>1376</v>
      </c>
      <c r="J431" s="14" t="s">
        <v>1211</v>
      </c>
      <c r="K431" s="14" t="s">
        <v>4373</v>
      </c>
      <c r="L431" s="14" t="s">
        <v>1213</v>
      </c>
      <c r="M431" s="14" t="s">
        <v>1213</v>
      </c>
      <c r="N431" s="14" t="s">
        <v>1213</v>
      </c>
      <c r="O431" s="14" t="s">
        <v>1213</v>
      </c>
      <c r="P431" s="14" t="s">
        <v>1213</v>
      </c>
      <c r="Q431" s="14" t="s">
        <v>1213</v>
      </c>
      <c r="R431" s="14" t="s">
        <v>1213</v>
      </c>
    </row>
    <row r="432" spans="1:18" ht="15" customHeight="1" x14ac:dyDescent="0.2">
      <c r="A432" s="14" t="e">
        <f ca="1"/>
        <v>#NAME?</v>
      </c>
      <c r="B432" s="14" t="s">
        <v>116</v>
      </c>
      <c r="C432" s="14" t="s">
        <v>4573</v>
      </c>
      <c r="D432" s="89">
        <v>45325</v>
      </c>
      <c r="E432" s="14" t="s">
        <v>1250</v>
      </c>
      <c r="F432" s="14" t="s">
        <v>4370</v>
      </c>
      <c r="G432" s="14" t="s">
        <v>4371</v>
      </c>
      <c r="H432" s="14" t="s">
        <v>4374</v>
      </c>
      <c r="I432" s="14" t="s">
        <v>1382</v>
      </c>
      <c r="J432" s="14" t="s">
        <v>1211</v>
      </c>
      <c r="K432" s="14" t="s">
        <v>4373</v>
      </c>
      <c r="L432" s="14" t="s">
        <v>1213</v>
      </c>
      <c r="M432" s="14" t="s">
        <v>1213</v>
      </c>
      <c r="N432" s="14" t="s">
        <v>1213</v>
      </c>
      <c r="O432" s="14" t="s">
        <v>1213</v>
      </c>
      <c r="P432" s="14" t="s">
        <v>1213</v>
      </c>
      <c r="Q432" s="14" t="s">
        <v>1213</v>
      </c>
      <c r="R432" s="14" t="s">
        <v>1213</v>
      </c>
    </row>
    <row r="433" spans="1:18" ht="15" customHeight="1" x14ac:dyDescent="0.2">
      <c r="A433" s="14" t="e">
        <f ca="1"/>
        <v>#NAME?</v>
      </c>
      <c r="B433" s="14" t="s">
        <v>208</v>
      </c>
      <c r="C433" s="14" t="s">
        <v>4573</v>
      </c>
      <c r="D433" s="89">
        <v>45325</v>
      </c>
      <c r="E433" s="14" t="s">
        <v>1250</v>
      </c>
      <c r="F433" s="14" t="s">
        <v>4370</v>
      </c>
      <c r="G433" s="14" t="s">
        <v>4371</v>
      </c>
      <c r="H433" s="14" t="s">
        <v>4375</v>
      </c>
      <c r="I433" s="14" t="s">
        <v>1382</v>
      </c>
      <c r="J433" s="14" t="s">
        <v>1211</v>
      </c>
      <c r="K433" s="14" t="s">
        <v>4373</v>
      </c>
      <c r="L433" s="14" t="s">
        <v>1213</v>
      </c>
      <c r="M433" s="14" t="s">
        <v>1213</v>
      </c>
      <c r="N433" s="14" t="s">
        <v>1213</v>
      </c>
      <c r="O433" s="14" t="s">
        <v>1213</v>
      </c>
      <c r="P433" s="14" t="s">
        <v>1213</v>
      </c>
      <c r="Q433" s="14" t="s">
        <v>1213</v>
      </c>
      <c r="R433" s="14" t="s">
        <v>1213</v>
      </c>
    </row>
    <row r="434" spans="1:18" ht="15" customHeight="1" x14ac:dyDescent="0.2">
      <c r="A434" s="14" t="e">
        <f ca="1"/>
        <v>#NAME?</v>
      </c>
      <c r="B434" s="14" t="s">
        <v>287</v>
      </c>
      <c r="C434" s="14" t="s">
        <v>4573</v>
      </c>
      <c r="D434" s="89">
        <v>45325</v>
      </c>
      <c r="E434" s="14" t="s">
        <v>1250</v>
      </c>
      <c r="F434" s="14" t="s">
        <v>4370</v>
      </c>
      <c r="G434" s="14" t="s">
        <v>4371</v>
      </c>
      <c r="H434" s="14" t="s">
        <v>4376</v>
      </c>
      <c r="I434" s="14" t="s">
        <v>1382</v>
      </c>
      <c r="J434" s="14" t="s">
        <v>1211</v>
      </c>
      <c r="K434" s="14" t="s">
        <v>4373</v>
      </c>
      <c r="L434" s="14" t="s">
        <v>1213</v>
      </c>
      <c r="M434" s="14" t="s">
        <v>1213</v>
      </c>
      <c r="N434" s="14" t="s">
        <v>1213</v>
      </c>
      <c r="O434" s="14" t="s">
        <v>1213</v>
      </c>
      <c r="P434" s="14" t="s">
        <v>1213</v>
      </c>
      <c r="Q434" s="14" t="s">
        <v>1213</v>
      </c>
      <c r="R434" s="14" t="s">
        <v>1213</v>
      </c>
    </row>
    <row r="435" spans="1:18" ht="15" customHeight="1" x14ac:dyDescent="0.2">
      <c r="A435" s="14" t="e">
        <f ca="1"/>
        <v>#NAME?</v>
      </c>
      <c r="B435" s="14" t="s">
        <v>44</v>
      </c>
      <c r="C435" s="14" t="s">
        <v>4573</v>
      </c>
      <c r="D435" s="89">
        <v>45326</v>
      </c>
      <c r="E435" s="14" t="s">
        <v>4369</v>
      </c>
      <c r="F435" s="14" t="s">
        <v>4370</v>
      </c>
      <c r="G435" s="14" t="s">
        <v>4701</v>
      </c>
      <c r="H435" s="14" t="s">
        <v>4375</v>
      </c>
      <c r="I435" s="14" t="s">
        <v>1382</v>
      </c>
      <c r="J435" s="14" t="s">
        <v>1211</v>
      </c>
      <c r="K435" s="14" t="s">
        <v>4373</v>
      </c>
      <c r="L435" s="14" t="s">
        <v>1213</v>
      </c>
      <c r="M435" s="14" t="s">
        <v>1213</v>
      </c>
      <c r="N435" s="14" t="s">
        <v>1213</v>
      </c>
      <c r="O435" s="14" t="s">
        <v>1213</v>
      </c>
      <c r="P435" s="14" t="s">
        <v>1213</v>
      </c>
      <c r="Q435" s="14" t="s">
        <v>1213</v>
      </c>
      <c r="R435" s="14" t="s">
        <v>1213</v>
      </c>
    </row>
    <row r="436" spans="1:18" ht="15" customHeight="1" x14ac:dyDescent="0.2">
      <c r="A436" s="14" t="e">
        <f ca="1"/>
        <v>#NAME?</v>
      </c>
      <c r="B436" s="14" t="s">
        <v>146</v>
      </c>
      <c r="C436" s="14" t="s">
        <v>4573</v>
      </c>
      <c r="D436" s="89">
        <v>45326</v>
      </c>
      <c r="E436" s="14" t="s">
        <v>4369</v>
      </c>
      <c r="F436" s="14" t="s">
        <v>4370</v>
      </c>
      <c r="G436" s="14" t="s">
        <v>4577</v>
      </c>
      <c r="H436" s="14" t="s">
        <v>4372</v>
      </c>
      <c r="I436" s="14" t="s">
        <v>1382</v>
      </c>
      <c r="J436" s="14" t="s">
        <v>1211</v>
      </c>
      <c r="K436" s="14" t="s">
        <v>4373</v>
      </c>
      <c r="L436" s="14" t="s">
        <v>1213</v>
      </c>
      <c r="M436" s="14" t="s">
        <v>1213</v>
      </c>
      <c r="N436" s="14" t="s">
        <v>1213</v>
      </c>
      <c r="O436" s="14" t="s">
        <v>1213</v>
      </c>
      <c r="P436" s="14" t="s">
        <v>1213</v>
      </c>
      <c r="Q436" s="14" t="s">
        <v>1213</v>
      </c>
      <c r="R436" s="14" t="s">
        <v>1213</v>
      </c>
    </row>
    <row r="437" spans="1:18" ht="15" customHeight="1" x14ac:dyDescent="0.2">
      <c r="A437" s="14" t="e">
        <f ca="1"/>
        <v>#NAME?</v>
      </c>
      <c r="B437" s="14" t="s">
        <v>146</v>
      </c>
      <c r="C437" s="14" t="s">
        <v>4573</v>
      </c>
      <c r="D437" s="89">
        <v>45328</v>
      </c>
      <c r="E437" s="14" t="s">
        <v>4369</v>
      </c>
      <c r="F437" s="14" t="s">
        <v>4370</v>
      </c>
      <c r="G437" s="14" t="s">
        <v>4400</v>
      </c>
      <c r="H437" s="14" t="s">
        <v>4372</v>
      </c>
      <c r="I437" s="14" t="s">
        <v>1382</v>
      </c>
      <c r="J437" s="14" t="s">
        <v>1211</v>
      </c>
      <c r="K437" s="14" t="s">
        <v>4373</v>
      </c>
      <c r="L437" s="14" t="s">
        <v>1213</v>
      </c>
      <c r="M437" s="14" t="s">
        <v>1213</v>
      </c>
      <c r="N437" s="14" t="s">
        <v>1213</v>
      </c>
      <c r="O437" s="14" t="s">
        <v>1213</v>
      </c>
      <c r="P437" s="14" t="s">
        <v>1213</v>
      </c>
      <c r="Q437" s="14" t="s">
        <v>1213</v>
      </c>
      <c r="R437" s="14" t="s">
        <v>1213</v>
      </c>
    </row>
    <row r="438" spans="1:18" ht="15" customHeight="1" x14ac:dyDescent="0.2">
      <c r="A438" s="14" t="e">
        <f ca="1"/>
        <v>#NAME?</v>
      </c>
      <c r="B438" s="14" t="s">
        <v>165</v>
      </c>
      <c r="C438" s="14" t="s">
        <v>4573</v>
      </c>
      <c r="D438" s="89">
        <v>45328</v>
      </c>
      <c r="E438" s="14" t="s">
        <v>4369</v>
      </c>
      <c r="F438" s="14" t="s">
        <v>4370</v>
      </c>
      <c r="G438" s="14" t="s">
        <v>4371</v>
      </c>
      <c r="H438" s="14" t="s">
        <v>4376</v>
      </c>
      <c r="I438" s="14" t="s">
        <v>1238</v>
      </c>
      <c r="J438" s="14" t="s">
        <v>1211</v>
      </c>
      <c r="K438" s="14" t="s">
        <v>4373</v>
      </c>
      <c r="L438" s="14" t="s">
        <v>4584</v>
      </c>
      <c r="M438" s="14" t="s">
        <v>1213</v>
      </c>
      <c r="N438" s="14" t="s">
        <v>1213</v>
      </c>
      <c r="O438" s="14" t="s">
        <v>1213</v>
      </c>
      <c r="P438" s="14" t="s">
        <v>1213</v>
      </c>
      <c r="Q438" s="14" t="s">
        <v>1213</v>
      </c>
      <c r="R438" s="14" t="s">
        <v>1213</v>
      </c>
    </row>
    <row r="439" spans="1:18" ht="15" customHeight="1" x14ac:dyDescent="0.2">
      <c r="A439" s="14" t="e">
        <f ca="1"/>
        <v>#NAME?</v>
      </c>
      <c r="B439" s="14" t="s">
        <v>287</v>
      </c>
      <c r="C439" s="14" t="s">
        <v>4573</v>
      </c>
      <c r="D439" s="89">
        <v>45331</v>
      </c>
      <c r="E439" s="14" t="s">
        <v>4369</v>
      </c>
      <c r="F439" s="14" t="s">
        <v>4370</v>
      </c>
      <c r="G439" s="14" t="s">
        <v>4371</v>
      </c>
      <c r="H439" s="14" t="s">
        <v>4376</v>
      </c>
      <c r="I439" s="14" t="s">
        <v>1238</v>
      </c>
      <c r="J439" s="14" t="s">
        <v>1211</v>
      </c>
      <c r="K439" s="14" t="s">
        <v>4373</v>
      </c>
      <c r="L439" s="14" t="s">
        <v>4584</v>
      </c>
      <c r="M439" s="14" t="s">
        <v>1213</v>
      </c>
      <c r="N439" s="14" t="s">
        <v>1213</v>
      </c>
      <c r="O439" s="14" t="s">
        <v>1213</v>
      </c>
      <c r="P439" s="14" t="s">
        <v>1213</v>
      </c>
      <c r="Q439" s="14" t="s">
        <v>1213</v>
      </c>
      <c r="R439" s="14" t="s">
        <v>1213</v>
      </c>
    </row>
    <row r="440" spans="1:18" ht="15" customHeight="1" x14ac:dyDescent="0.2">
      <c r="A440" s="14" t="e">
        <f ca="1"/>
        <v>#NAME?</v>
      </c>
      <c r="B440" s="14" t="s">
        <v>121</v>
      </c>
      <c r="C440" s="14" t="s">
        <v>4573</v>
      </c>
      <c r="D440" s="89">
        <v>45332</v>
      </c>
      <c r="E440" s="14" t="s">
        <v>4369</v>
      </c>
      <c r="F440" s="14" t="s">
        <v>4370</v>
      </c>
      <c r="G440" s="14" t="s">
        <v>4371</v>
      </c>
      <c r="H440" s="14" t="s">
        <v>4374</v>
      </c>
      <c r="I440" s="14" t="s">
        <v>1238</v>
      </c>
      <c r="J440" s="14" t="s">
        <v>1211</v>
      </c>
      <c r="K440" s="14" t="s">
        <v>4373</v>
      </c>
      <c r="L440" s="14" t="s">
        <v>4584</v>
      </c>
      <c r="M440" s="14" t="s">
        <v>1213</v>
      </c>
      <c r="N440" s="14" t="s">
        <v>1213</v>
      </c>
      <c r="O440" s="14" t="s">
        <v>1213</v>
      </c>
      <c r="P440" s="14" t="s">
        <v>1213</v>
      </c>
      <c r="Q440" s="14" t="s">
        <v>1213</v>
      </c>
      <c r="R440" s="14" t="s">
        <v>1213</v>
      </c>
    </row>
    <row r="441" spans="1:18" ht="15" customHeight="1" x14ac:dyDescent="0.2">
      <c r="A441" s="14" t="e">
        <f ca="1"/>
        <v>#NAME?</v>
      </c>
      <c r="B441" s="14" t="s">
        <v>246</v>
      </c>
      <c r="C441" s="14" t="s">
        <v>4573</v>
      </c>
      <c r="D441" s="89">
        <v>45333</v>
      </c>
      <c r="E441" s="14" t="s">
        <v>4369</v>
      </c>
      <c r="F441" s="14" t="s">
        <v>4370</v>
      </c>
      <c r="G441" s="14" t="s">
        <v>4371</v>
      </c>
      <c r="H441" s="14" t="s">
        <v>4374</v>
      </c>
      <c r="I441" s="14" t="s">
        <v>1238</v>
      </c>
      <c r="J441" s="14" t="s">
        <v>1211</v>
      </c>
      <c r="K441" s="14" t="s">
        <v>4373</v>
      </c>
      <c r="L441" s="14" t="s">
        <v>4584</v>
      </c>
      <c r="M441" s="14" t="s">
        <v>1213</v>
      </c>
      <c r="N441" s="14" t="s">
        <v>1213</v>
      </c>
      <c r="O441" s="14" t="s">
        <v>1213</v>
      </c>
      <c r="P441" s="14" t="s">
        <v>1213</v>
      </c>
      <c r="Q441" s="14" t="s">
        <v>1213</v>
      </c>
      <c r="R441" s="14" t="s">
        <v>1213</v>
      </c>
    </row>
    <row r="442" spans="1:18" ht="15" customHeight="1" x14ac:dyDescent="0.2">
      <c r="A442" s="14" t="e">
        <f ca="1"/>
        <v>#NAME?</v>
      </c>
      <c r="B442" s="14" t="s">
        <v>65</v>
      </c>
      <c r="C442" s="14" t="s">
        <v>4573</v>
      </c>
      <c r="D442" s="89">
        <v>45333</v>
      </c>
      <c r="E442" s="14" t="s">
        <v>4369</v>
      </c>
      <c r="F442" s="14" t="s">
        <v>4370</v>
      </c>
      <c r="G442" s="14" t="s">
        <v>4371</v>
      </c>
      <c r="H442" s="14" t="s">
        <v>4375</v>
      </c>
      <c r="I442" s="14" t="s">
        <v>1238</v>
      </c>
      <c r="J442" s="14" t="s">
        <v>1211</v>
      </c>
      <c r="K442" s="14" t="s">
        <v>4373</v>
      </c>
      <c r="L442" s="14" t="s">
        <v>4584</v>
      </c>
      <c r="M442" s="14" t="s">
        <v>1213</v>
      </c>
      <c r="N442" s="14" t="s">
        <v>1213</v>
      </c>
      <c r="O442" s="14" t="s">
        <v>1213</v>
      </c>
      <c r="P442" s="14" t="s">
        <v>1213</v>
      </c>
      <c r="Q442" s="14" t="s">
        <v>1213</v>
      </c>
      <c r="R442" s="14" t="s">
        <v>1213</v>
      </c>
    </row>
    <row r="443" spans="1:18" ht="15" customHeight="1" x14ac:dyDescent="0.2">
      <c r="A443" s="14" t="e">
        <f ca="1"/>
        <v>#NAME?</v>
      </c>
      <c r="B443" s="14" t="s">
        <v>260</v>
      </c>
      <c r="C443" s="14" t="s">
        <v>4573</v>
      </c>
      <c r="D443" s="89">
        <v>45334</v>
      </c>
      <c r="E443" s="14" t="s">
        <v>4369</v>
      </c>
      <c r="F443" s="14" t="s">
        <v>4370</v>
      </c>
      <c r="G443" s="14" t="s">
        <v>4371</v>
      </c>
      <c r="H443" s="14" t="s">
        <v>4374</v>
      </c>
      <c r="I443" s="14" t="s">
        <v>1238</v>
      </c>
      <c r="J443" s="14" t="s">
        <v>1211</v>
      </c>
      <c r="K443" s="14" t="s">
        <v>4373</v>
      </c>
      <c r="L443" s="14" t="s">
        <v>4584</v>
      </c>
      <c r="M443" s="14" t="s">
        <v>1213</v>
      </c>
      <c r="N443" s="14" t="s">
        <v>1213</v>
      </c>
      <c r="O443" s="14" t="s">
        <v>1213</v>
      </c>
      <c r="P443" s="14" t="s">
        <v>1213</v>
      </c>
      <c r="Q443" s="14" t="s">
        <v>1213</v>
      </c>
      <c r="R443" s="14" t="s">
        <v>1213</v>
      </c>
    </row>
    <row r="444" spans="1:18" ht="15" customHeight="1" x14ac:dyDescent="0.2">
      <c r="A444" s="14" t="e">
        <f ca="1"/>
        <v>#NAME?</v>
      </c>
      <c r="B444" s="14" t="s">
        <v>119</v>
      </c>
      <c r="C444" s="14" t="s">
        <v>4573</v>
      </c>
      <c r="D444" s="89">
        <v>45335</v>
      </c>
      <c r="E444" s="14" t="s">
        <v>4369</v>
      </c>
      <c r="F444" s="14" t="s">
        <v>4370</v>
      </c>
      <c r="G444" s="14" t="s">
        <v>4371</v>
      </c>
      <c r="H444" s="14" t="s">
        <v>4374</v>
      </c>
      <c r="I444" s="14" t="s">
        <v>1238</v>
      </c>
      <c r="J444" s="14" t="s">
        <v>1211</v>
      </c>
      <c r="K444" s="14" t="s">
        <v>4373</v>
      </c>
      <c r="L444" s="14" t="s">
        <v>4584</v>
      </c>
      <c r="M444" s="14" t="s">
        <v>1213</v>
      </c>
      <c r="N444" s="14" t="s">
        <v>1213</v>
      </c>
      <c r="O444" s="14" t="s">
        <v>1213</v>
      </c>
      <c r="P444" s="14" t="s">
        <v>1213</v>
      </c>
      <c r="Q444" s="14" t="s">
        <v>1213</v>
      </c>
      <c r="R444" s="14" t="s">
        <v>1213</v>
      </c>
    </row>
    <row r="445" spans="1:18" ht="15" customHeight="1" x14ac:dyDescent="0.2">
      <c r="A445" s="14" t="e">
        <f ca="1"/>
        <v>#NAME?</v>
      </c>
      <c r="B445" s="14" t="s">
        <v>287</v>
      </c>
      <c r="C445" s="14" t="s">
        <v>4573</v>
      </c>
      <c r="D445" s="89">
        <v>45335</v>
      </c>
      <c r="E445" s="14" t="s">
        <v>4369</v>
      </c>
      <c r="F445" s="14" t="s">
        <v>4370</v>
      </c>
      <c r="G445" s="14" t="s">
        <v>4371</v>
      </c>
      <c r="H445" s="14" t="s">
        <v>4376</v>
      </c>
      <c r="I445" s="14" t="s">
        <v>1238</v>
      </c>
      <c r="J445" s="14" t="s">
        <v>1211</v>
      </c>
      <c r="K445" s="14" t="s">
        <v>4373</v>
      </c>
      <c r="L445" s="14" t="s">
        <v>4584</v>
      </c>
      <c r="M445" s="14" t="s">
        <v>1213</v>
      </c>
      <c r="N445" s="14" t="s">
        <v>1213</v>
      </c>
      <c r="O445" s="14" t="s">
        <v>1213</v>
      </c>
      <c r="P445" s="14" t="s">
        <v>1213</v>
      </c>
      <c r="Q445" s="14" t="s">
        <v>1213</v>
      </c>
      <c r="R445" s="14" t="s">
        <v>1213</v>
      </c>
    </row>
    <row r="446" spans="1:18" ht="15" customHeight="1" x14ac:dyDescent="0.2">
      <c r="A446" s="14" t="e">
        <f ca="1"/>
        <v>#NAME?</v>
      </c>
      <c r="B446" s="14" t="s">
        <v>279</v>
      </c>
      <c r="C446" s="14" t="s">
        <v>4573</v>
      </c>
      <c r="D446" s="89">
        <v>45335</v>
      </c>
      <c r="E446" s="14" t="s">
        <v>1250</v>
      </c>
      <c r="F446" s="14" t="s">
        <v>4370</v>
      </c>
      <c r="G446" s="14" t="s">
        <v>4371</v>
      </c>
      <c r="H446" s="14" t="s">
        <v>4376</v>
      </c>
      <c r="I446" s="14" t="s">
        <v>1238</v>
      </c>
      <c r="J446" s="14" t="s">
        <v>1211</v>
      </c>
      <c r="K446" s="14" t="s">
        <v>4373</v>
      </c>
      <c r="L446" s="14" t="s">
        <v>4584</v>
      </c>
      <c r="M446" s="14" t="s">
        <v>1213</v>
      </c>
      <c r="N446" s="14" t="s">
        <v>1213</v>
      </c>
      <c r="O446" s="14" t="s">
        <v>1213</v>
      </c>
      <c r="P446" s="14" t="s">
        <v>1213</v>
      </c>
      <c r="Q446" s="14" t="s">
        <v>1213</v>
      </c>
      <c r="R446" s="14" t="s">
        <v>1213</v>
      </c>
    </row>
    <row r="447" spans="1:18" ht="15" customHeight="1" x14ac:dyDescent="0.2">
      <c r="A447" s="14" t="e">
        <f ca="1"/>
        <v>#NAME?</v>
      </c>
      <c r="B447" s="14" t="s">
        <v>222</v>
      </c>
      <c r="C447" s="14" t="s">
        <v>4573</v>
      </c>
      <c r="D447" s="89">
        <v>45337</v>
      </c>
      <c r="E447" s="14" t="s">
        <v>1250</v>
      </c>
      <c r="F447" s="14" t="s">
        <v>4370</v>
      </c>
      <c r="G447" s="14" t="s">
        <v>4448</v>
      </c>
      <c r="H447" s="14" t="s">
        <v>4375</v>
      </c>
      <c r="I447" s="14" t="s">
        <v>1210</v>
      </c>
      <c r="J447" s="14" t="s">
        <v>1211</v>
      </c>
      <c r="K447" s="14" t="s">
        <v>4373</v>
      </c>
      <c r="L447" s="14" t="s">
        <v>4584</v>
      </c>
      <c r="M447" s="14" t="s">
        <v>1213</v>
      </c>
      <c r="N447" s="14" t="s">
        <v>1213</v>
      </c>
      <c r="O447" s="14" t="s">
        <v>1213</v>
      </c>
      <c r="P447" s="14" t="s">
        <v>1213</v>
      </c>
      <c r="Q447" s="14" t="s">
        <v>1213</v>
      </c>
      <c r="R447" s="14" t="s">
        <v>1213</v>
      </c>
    </row>
    <row r="448" spans="1:18" ht="15" customHeight="1" x14ac:dyDescent="0.2">
      <c r="A448" s="14" t="e">
        <f ca="1"/>
        <v>#NAME?</v>
      </c>
      <c r="B448" s="5" t="s">
        <v>258</v>
      </c>
      <c r="C448" s="14" t="s">
        <v>4573</v>
      </c>
      <c r="D448" s="98">
        <v>45337</v>
      </c>
      <c r="E448" s="5" t="s">
        <v>4369</v>
      </c>
      <c r="F448" s="5" t="s">
        <v>4370</v>
      </c>
      <c r="G448" s="5" t="s">
        <v>4702</v>
      </c>
      <c r="H448" s="14" t="s">
        <v>4374</v>
      </c>
      <c r="I448" s="14" t="s">
        <v>1210</v>
      </c>
      <c r="J448" s="14" t="s">
        <v>1211</v>
      </c>
      <c r="K448" s="14" t="s">
        <v>4373</v>
      </c>
      <c r="L448" s="14" t="s">
        <v>4584</v>
      </c>
      <c r="M448" s="14" t="s">
        <v>1213</v>
      </c>
      <c r="N448" s="14" t="s">
        <v>1213</v>
      </c>
      <c r="O448" s="14" t="s">
        <v>1213</v>
      </c>
      <c r="P448" s="14" t="s">
        <v>1213</v>
      </c>
      <c r="Q448" s="14" t="s">
        <v>1213</v>
      </c>
      <c r="R448" s="14" t="s">
        <v>1213</v>
      </c>
    </row>
    <row r="449" spans="1:18" ht="15" customHeight="1" x14ac:dyDescent="0.2">
      <c r="A449" s="14" t="e">
        <f ca="1"/>
        <v>#NAME?</v>
      </c>
      <c r="B449" s="5" t="s">
        <v>287</v>
      </c>
      <c r="C449" s="14" t="s">
        <v>4573</v>
      </c>
      <c r="D449" s="98">
        <v>45337</v>
      </c>
      <c r="E449" s="5" t="s">
        <v>4369</v>
      </c>
      <c r="F449" s="5" t="s">
        <v>4370</v>
      </c>
      <c r="G449" s="5" t="s">
        <v>4371</v>
      </c>
      <c r="H449" s="14" t="s">
        <v>4376</v>
      </c>
      <c r="I449" s="14" t="s">
        <v>1210</v>
      </c>
      <c r="J449" s="14" t="s">
        <v>1211</v>
      </c>
      <c r="K449" s="14" t="s">
        <v>4373</v>
      </c>
      <c r="L449" s="14" t="s">
        <v>4584</v>
      </c>
      <c r="M449" s="14" t="s">
        <v>1213</v>
      </c>
      <c r="N449" s="14" t="s">
        <v>1213</v>
      </c>
      <c r="O449" s="14" t="s">
        <v>1213</v>
      </c>
      <c r="P449" s="14" t="s">
        <v>1213</v>
      </c>
      <c r="Q449" s="14" t="s">
        <v>1213</v>
      </c>
      <c r="R449" s="14" t="s">
        <v>1213</v>
      </c>
    </row>
    <row r="450" spans="1:18" ht="15" customHeight="1" x14ac:dyDescent="0.2">
      <c r="A450" s="14" t="e">
        <f ca="1"/>
        <v>#NAME?</v>
      </c>
      <c r="B450" s="14" t="s">
        <v>133</v>
      </c>
      <c r="C450" s="14" t="s">
        <v>4573</v>
      </c>
      <c r="D450" s="98">
        <v>45341</v>
      </c>
      <c r="E450" s="14" t="s">
        <v>4369</v>
      </c>
      <c r="F450" s="14" t="s">
        <v>4370</v>
      </c>
      <c r="G450" s="14" t="s">
        <v>4371</v>
      </c>
      <c r="H450" s="14" t="s">
        <v>4372</v>
      </c>
      <c r="I450" s="14" t="s">
        <v>1238</v>
      </c>
      <c r="J450" s="14" t="s">
        <v>1211</v>
      </c>
      <c r="K450" s="14" t="s">
        <v>4373</v>
      </c>
      <c r="L450" s="14" t="s">
        <v>4584</v>
      </c>
      <c r="M450" s="14" t="s">
        <v>1213</v>
      </c>
      <c r="N450" s="14" t="s">
        <v>1213</v>
      </c>
      <c r="O450" s="14" t="s">
        <v>1213</v>
      </c>
      <c r="P450" s="14" t="s">
        <v>1213</v>
      </c>
      <c r="Q450" s="14" t="s">
        <v>1213</v>
      </c>
      <c r="R450" s="14" t="s">
        <v>1213</v>
      </c>
    </row>
    <row r="451" spans="1:18" ht="15" customHeight="1" x14ac:dyDescent="0.2">
      <c r="A451" s="14" t="e">
        <f ca="1"/>
        <v>#NAME?</v>
      </c>
      <c r="B451" s="14" t="s">
        <v>189</v>
      </c>
      <c r="C451" s="14" t="s">
        <v>4573</v>
      </c>
      <c r="D451" s="98">
        <v>45342</v>
      </c>
      <c r="E451" s="14" t="s">
        <v>4369</v>
      </c>
      <c r="F451" s="14" t="s">
        <v>4370</v>
      </c>
      <c r="G451" s="14" t="s">
        <v>4371</v>
      </c>
      <c r="H451" s="14" t="s">
        <v>4372</v>
      </c>
      <c r="I451" s="14" t="s">
        <v>1238</v>
      </c>
      <c r="J451" s="14" t="s">
        <v>1211</v>
      </c>
      <c r="K451" s="14" t="s">
        <v>4373</v>
      </c>
      <c r="L451" s="14" t="s">
        <v>4584</v>
      </c>
      <c r="M451" s="14" t="s">
        <v>1213</v>
      </c>
      <c r="N451" s="14" t="s">
        <v>1213</v>
      </c>
      <c r="O451" s="14" t="s">
        <v>1213</v>
      </c>
      <c r="P451" s="14" t="s">
        <v>1213</v>
      </c>
      <c r="Q451" s="14" t="s">
        <v>1213</v>
      </c>
      <c r="R451" s="14" t="s">
        <v>1213</v>
      </c>
    </row>
    <row r="452" spans="1:18" ht="15" customHeight="1" x14ac:dyDescent="0.2">
      <c r="A452" s="14" t="e">
        <f ca="1"/>
        <v>#NAME?</v>
      </c>
      <c r="B452" s="14" t="s">
        <v>319</v>
      </c>
      <c r="C452" s="14" t="s">
        <v>4573</v>
      </c>
      <c r="D452" s="98">
        <v>45342</v>
      </c>
      <c r="E452" s="14" t="s">
        <v>4369</v>
      </c>
      <c r="F452" s="14" t="s">
        <v>4370</v>
      </c>
      <c r="G452" s="14" t="s">
        <v>4371</v>
      </c>
      <c r="H452" s="14" t="s">
        <v>4375</v>
      </c>
      <c r="I452" s="14" t="s">
        <v>1238</v>
      </c>
      <c r="J452" s="14" t="s">
        <v>1211</v>
      </c>
      <c r="K452" s="14" t="s">
        <v>4373</v>
      </c>
      <c r="L452" s="14" t="s">
        <v>4584</v>
      </c>
      <c r="M452" s="14" t="s">
        <v>1213</v>
      </c>
      <c r="N452" s="14" t="s">
        <v>1213</v>
      </c>
      <c r="O452" s="14" t="s">
        <v>1213</v>
      </c>
      <c r="P452" s="14" t="s">
        <v>1213</v>
      </c>
      <c r="Q452" s="14" t="s">
        <v>1213</v>
      </c>
      <c r="R452" s="14" t="s">
        <v>1213</v>
      </c>
    </row>
    <row r="453" spans="1:18" ht="15" customHeight="1" x14ac:dyDescent="0.2">
      <c r="A453" s="14" t="e">
        <f ca="1"/>
        <v>#NAME?</v>
      </c>
      <c r="B453" s="14" t="s">
        <v>4648</v>
      </c>
      <c r="C453" s="14" t="s">
        <v>4353</v>
      </c>
      <c r="D453" s="98">
        <v>45343</v>
      </c>
      <c r="E453" s="14" t="s">
        <v>4369</v>
      </c>
      <c r="F453" s="116" t="s">
        <v>4370</v>
      </c>
      <c r="G453" s="116" t="s">
        <v>4703</v>
      </c>
      <c r="H453" s="14" t="s">
        <v>4372</v>
      </c>
      <c r="I453" s="14" t="s">
        <v>1172</v>
      </c>
      <c r="J453" s="14" t="s">
        <v>1211</v>
      </c>
      <c r="K453" s="14" t="s">
        <v>4373</v>
      </c>
      <c r="L453" s="14" t="s">
        <v>4584</v>
      </c>
      <c r="M453" s="14" t="s">
        <v>1213</v>
      </c>
      <c r="N453" s="14" t="s">
        <v>1213</v>
      </c>
      <c r="O453" s="14" t="s">
        <v>1213</v>
      </c>
      <c r="P453" s="14" t="s">
        <v>1213</v>
      </c>
      <c r="Q453" s="14" t="s">
        <v>1213</v>
      </c>
      <c r="R453" s="14" t="s">
        <v>1213</v>
      </c>
    </row>
    <row r="454" spans="1:18" ht="15" customHeight="1" x14ac:dyDescent="0.2">
      <c r="A454" s="14" t="e">
        <f ca="1"/>
        <v>#NAME?</v>
      </c>
      <c r="B454" s="14" t="s">
        <v>130</v>
      </c>
      <c r="C454" s="14" t="s">
        <v>4573</v>
      </c>
      <c r="D454" s="98">
        <v>45343</v>
      </c>
      <c r="E454" s="14" t="s">
        <v>4369</v>
      </c>
      <c r="F454" s="116" t="s">
        <v>4370</v>
      </c>
      <c r="G454" s="14" t="s">
        <v>4371</v>
      </c>
      <c r="H454" s="14" t="s">
        <v>4375</v>
      </c>
      <c r="I454" s="14" t="s">
        <v>1238</v>
      </c>
      <c r="J454" s="14" t="s">
        <v>1211</v>
      </c>
      <c r="K454" s="14" t="s">
        <v>4373</v>
      </c>
      <c r="L454" s="14" t="s">
        <v>4584</v>
      </c>
      <c r="M454" s="14" t="s">
        <v>1213</v>
      </c>
      <c r="N454" s="14" t="s">
        <v>1213</v>
      </c>
      <c r="O454" s="14" t="s">
        <v>1213</v>
      </c>
      <c r="P454" s="14" t="s">
        <v>1213</v>
      </c>
      <c r="Q454" s="14" t="s">
        <v>1213</v>
      </c>
      <c r="R454" s="14" t="s">
        <v>1213</v>
      </c>
    </row>
    <row r="455" spans="1:18" ht="15" customHeight="1" x14ac:dyDescent="0.2">
      <c r="A455" s="14" t="e">
        <f ca="1"/>
        <v>#NAME?</v>
      </c>
      <c r="B455" s="14" t="s">
        <v>152</v>
      </c>
      <c r="C455" s="14" t="s">
        <v>4573</v>
      </c>
      <c r="D455" s="98">
        <v>45343</v>
      </c>
      <c r="E455" s="14" t="s">
        <v>4369</v>
      </c>
      <c r="F455" s="116" t="s">
        <v>4370</v>
      </c>
      <c r="G455" s="14" t="s">
        <v>4690</v>
      </c>
      <c r="H455" s="14" t="s">
        <v>4372</v>
      </c>
      <c r="I455" s="14" t="s">
        <v>1238</v>
      </c>
      <c r="J455" s="14" t="s">
        <v>1211</v>
      </c>
      <c r="K455" s="14" t="s">
        <v>4373</v>
      </c>
      <c r="L455" s="14" t="s">
        <v>4584</v>
      </c>
      <c r="M455" s="14" t="s">
        <v>1213</v>
      </c>
      <c r="N455" s="14" t="s">
        <v>1213</v>
      </c>
      <c r="O455" s="14" t="s">
        <v>1213</v>
      </c>
      <c r="P455" s="14" t="s">
        <v>1213</v>
      </c>
      <c r="Q455" s="14" t="s">
        <v>1213</v>
      </c>
      <c r="R455" s="14" t="s">
        <v>1213</v>
      </c>
    </row>
    <row r="456" spans="1:18" ht="15" customHeight="1" x14ac:dyDescent="0.2">
      <c r="A456" s="14" t="e">
        <f ca="1"/>
        <v>#NAME?</v>
      </c>
      <c r="B456" s="14" t="s">
        <v>148</v>
      </c>
      <c r="C456" s="14" t="s">
        <v>4573</v>
      </c>
      <c r="D456" s="98">
        <v>45343</v>
      </c>
      <c r="E456" s="14" t="s">
        <v>4369</v>
      </c>
      <c r="F456" s="116" t="s">
        <v>4370</v>
      </c>
      <c r="G456" s="14" t="s">
        <v>4506</v>
      </c>
      <c r="H456" s="14" t="s">
        <v>4372</v>
      </c>
      <c r="I456" s="14" t="s">
        <v>1238</v>
      </c>
      <c r="J456" s="14" t="s">
        <v>1211</v>
      </c>
      <c r="K456" s="14" t="s">
        <v>4373</v>
      </c>
      <c r="L456" s="14" t="s">
        <v>4584</v>
      </c>
      <c r="M456" s="14" t="s">
        <v>1213</v>
      </c>
      <c r="N456" s="14" t="s">
        <v>1213</v>
      </c>
      <c r="O456" s="14" t="s">
        <v>1213</v>
      </c>
      <c r="P456" s="14" t="s">
        <v>1213</v>
      </c>
      <c r="Q456" s="14" t="s">
        <v>1213</v>
      </c>
      <c r="R456" s="14" t="s">
        <v>1213</v>
      </c>
    </row>
    <row r="457" spans="1:18" ht="15" customHeight="1" x14ac:dyDescent="0.2">
      <c r="A457" s="14" t="e">
        <f ca="1"/>
        <v>#NAME?</v>
      </c>
      <c r="B457" s="14" t="s">
        <v>82</v>
      </c>
      <c r="C457" s="14" t="s">
        <v>4573</v>
      </c>
      <c r="D457" s="89">
        <v>45347</v>
      </c>
      <c r="E457" s="14" t="s">
        <v>4369</v>
      </c>
      <c r="F457" s="116" t="s">
        <v>4370</v>
      </c>
      <c r="G457" s="14" t="s">
        <v>4704</v>
      </c>
      <c r="H457" s="14" t="s">
        <v>4372</v>
      </c>
      <c r="I457" s="14" t="s">
        <v>1238</v>
      </c>
      <c r="J457" s="14" t="s">
        <v>1211</v>
      </c>
      <c r="K457" s="14" t="s">
        <v>4373</v>
      </c>
      <c r="L457" s="14" t="s">
        <v>4584</v>
      </c>
      <c r="M457" s="14" t="s">
        <v>1213</v>
      </c>
      <c r="N457" s="14" t="s">
        <v>1213</v>
      </c>
      <c r="O457" s="14" t="s">
        <v>1213</v>
      </c>
      <c r="P457" s="14" t="s">
        <v>1213</v>
      </c>
      <c r="Q457" s="14" t="s">
        <v>1213</v>
      </c>
      <c r="R457" s="14" t="s">
        <v>1213</v>
      </c>
    </row>
    <row r="458" spans="1:18" ht="15" customHeight="1" x14ac:dyDescent="0.2">
      <c r="A458" s="14" t="e">
        <f ca="1"/>
        <v>#NAME?</v>
      </c>
      <c r="B458" s="14" t="s">
        <v>253</v>
      </c>
      <c r="C458" s="14" t="s">
        <v>4573</v>
      </c>
      <c r="D458" s="89">
        <v>45348</v>
      </c>
      <c r="E458" s="14" t="s">
        <v>4369</v>
      </c>
      <c r="F458" s="14" t="s">
        <v>4370</v>
      </c>
      <c r="G458" s="14" t="s">
        <v>4704</v>
      </c>
      <c r="H458" s="14" t="s">
        <v>4372</v>
      </c>
      <c r="I458" s="14" t="s">
        <v>1238</v>
      </c>
      <c r="J458" s="14" t="s">
        <v>1211</v>
      </c>
      <c r="K458" s="14" t="s">
        <v>4373</v>
      </c>
      <c r="L458" s="14" t="s">
        <v>4584</v>
      </c>
      <c r="M458" s="14" t="s">
        <v>1213</v>
      </c>
      <c r="N458" s="14" t="s">
        <v>1213</v>
      </c>
      <c r="O458" s="14" t="s">
        <v>1213</v>
      </c>
      <c r="P458" s="14" t="s">
        <v>1213</v>
      </c>
      <c r="Q458" s="14" t="s">
        <v>1213</v>
      </c>
      <c r="R458" s="14" t="s">
        <v>1213</v>
      </c>
    </row>
    <row r="459" spans="1:18" ht="15" customHeight="1" x14ac:dyDescent="0.2">
      <c r="A459" s="14" t="e">
        <f ca="1"/>
        <v>#NAME?</v>
      </c>
      <c r="B459" s="14" t="s">
        <v>81</v>
      </c>
      <c r="C459" s="14" t="s">
        <v>4573</v>
      </c>
      <c r="D459" s="89">
        <v>45348</v>
      </c>
      <c r="E459" s="14" t="s">
        <v>4369</v>
      </c>
      <c r="F459" s="14" t="s">
        <v>4370</v>
      </c>
      <c r="G459" s="14" t="s">
        <v>4704</v>
      </c>
      <c r="H459" s="14" t="s">
        <v>4372</v>
      </c>
      <c r="I459" s="14" t="s">
        <v>1238</v>
      </c>
      <c r="J459" s="14" t="s">
        <v>1211</v>
      </c>
      <c r="K459" s="14" t="s">
        <v>4373</v>
      </c>
      <c r="L459" s="14" t="s">
        <v>4584</v>
      </c>
      <c r="M459" s="14" t="s">
        <v>1213</v>
      </c>
      <c r="N459" s="14" t="s">
        <v>1213</v>
      </c>
      <c r="O459" s="14" t="s">
        <v>1213</v>
      </c>
      <c r="P459" s="14" t="s">
        <v>1213</v>
      </c>
      <c r="Q459" s="14" t="s">
        <v>1213</v>
      </c>
      <c r="R459" s="14" t="s">
        <v>1213</v>
      </c>
    </row>
    <row r="460" spans="1:18" ht="15" customHeight="1" x14ac:dyDescent="0.2">
      <c r="A460" s="14" t="e">
        <f ca="1"/>
        <v>#NAME?</v>
      </c>
      <c r="B460" s="14" t="s">
        <v>194</v>
      </c>
      <c r="C460" s="14" t="s">
        <v>4573</v>
      </c>
      <c r="D460" s="89">
        <v>45348</v>
      </c>
      <c r="E460" s="14" t="s">
        <v>4369</v>
      </c>
      <c r="F460" s="14" t="s">
        <v>4370</v>
      </c>
      <c r="G460" s="14" t="s">
        <v>4704</v>
      </c>
      <c r="H460" s="14" t="s">
        <v>4376</v>
      </c>
      <c r="I460" s="14" t="s">
        <v>1238</v>
      </c>
      <c r="J460" s="14" t="s">
        <v>1211</v>
      </c>
      <c r="K460" s="14" t="s">
        <v>4373</v>
      </c>
      <c r="L460" s="14" t="s">
        <v>4584</v>
      </c>
      <c r="M460" s="14" t="s">
        <v>1213</v>
      </c>
      <c r="N460" s="14" t="s">
        <v>1213</v>
      </c>
      <c r="O460" s="14" t="s">
        <v>1213</v>
      </c>
      <c r="P460" s="14" t="s">
        <v>1213</v>
      </c>
      <c r="Q460" s="14" t="s">
        <v>1213</v>
      </c>
      <c r="R460" s="14" t="s">
        <v>1213</v>
      </c>
    </row>
    <row r="461" spans="1:18" ht="15" customHeight="1" x14ac:dyDescent="0.2">
      <c r="A461" s="14" t="e">
        <f ca="1"/>
        <v>#NAME?</v>
      </c>
      <c r="B461" s="14" t="s">
        <v>286</v>
      </c>
      <c r="C461" s="14" t="s">
        <v>4573</v>
      </c>
      <c r="D461" s="89">
        <v>45350</v>
      </c>
      <c r="E461" s="14" t="s">
        <v>4369</v>
      </c>
      <c r="F461" s="14" t="s">
        <v>4370</v>
      </c>
      <c r="G461" s="14" t="s">
        <v>4400</v>
      </c>
      <c r="H461" s="14" t="s">
        <v>4376</v>
      </c>
      <c r="I461" s="14" t="s">
        <v>1210</v>
      </c>
      <c r="J461" s="14" t="s">
        <v>1211</v>
      </c>
      <c r="K461" s="14" t="s">
        <v>4373</v>
      </c>
      <c r="L461" s="14" t="s">
        <v>4584</v>
      </c>
      <c r="M461" s="14" t="s">
        <v>1213</v>
      </c>
      <c r="N461" s="14" t="s">
        <v>1213</v>
      </c>
      <c r="O461" s="14" t="s">
        <v>1213</v>
      </c>
      <c r="P461" s="14" t="s">
        <v>1213</v>
      </c>
      <c r="Q461" s="14" t="s">
        <v>1213</v>
      </c>
      <c r="R461" s="14" t="s">
        <v>1213</v>
      </c>
    </row>
    <row r="462" spans="1:18" ht="15" customHeight="1" x14ac:dyDescent="0.2">
      <c r="A462" s="14" t="e">
        <f ca="1"/>
        <v>#NAME?</v>
      </c>
      <c r="B462" s="14" t="s">
        <v>191</v>
      </c>
      <c r="C462" s="14" t="s">
        <v>4573</v>
      </c>
      <c r="D462" s="89">
        <v>45351</v>
      </c>
      <c r="E462" s="14" t="s">
        <v>4369</v>
      </c>
      <c r="F462" s="14" t="s">
        <v>4370</v>
      </c>
      <c r="G462" s="14" t="s">
        <v>4400</v>
      </c>
      <c r="H462" s="14" t="s">
        <v>4372</v>
      </c>
      <c r="I462" s="14" t="s">
        <v>1238</v>
      </c>
      <c r="J462" s="14" t="s">
        <v>1211</v>
      </c>
      <c r="K462" s="14" t="s">
        <v>4373</v>
      </c>
      <c r="L462" s="14" t="s">
        <v>4584</v>
      </c>
      <c r="M462" s="14" t="s">
        <v>1213</v>
      </c>
      <c r="N462" s="14" t="s">
        <v>1213</v>
      </c>
      <c r="O462" s="14" t="s">
        <v>1213</v>
      </c>
      <c r="P462" s="14" t="s">
        <v>1213</v>
      </c>
      <c r="Q462" s="14" t="s">
        <v>1213</v>
      </c>
      <c r="R462" s="14" t="s">
        <v>1213</v>
      </c>
    </row>
    <row r="463" spans="1:18" ht="15" customHeight="1" x14ac:dyDescent="0.2">
      <c r="A463" s="14" t="e">
        <f ca="1"/>
        <v>#NAME?</v>
      </c>
      <c r="B463" s="14" t="s">
        <v>116</v>
      </c>
      <c r="C463" s="14" t="s">
        <v>4573</v>
      </c>
      <c r="D463" s="89">
        <v>45351</v>
      </c>
      <c r="E463" s="14" t="s">
        <v>4369</v>
      </c>
      <c r="F463" s="14" t="s">
        <v>4370</v>
      </c>
      <c r="G463" s="14" t="s">
        <v>4371</v>
      </c>
      <c r="H463" s="14" t="s">
        <v>4374</v>
      </c>
      <c r="I463" s="14" t="s">
        <v>1238</v>
      </c>
      <c r="J463" s="14" t="s">
        <v>1211</v>
      </c>
      <c r="K463" s="14" t="s">
        <v>4373</v>
      </c>
      <c r="L463" s="14" t="s">
        <v>4584</v>
      </c>
      <c r="M463" s="14" t="s">
        <v>1213</v>
      </c>
      <c r="N463" s="14" t="s">
        <v>1213</v>
      </c>
      <c r="O463" s="14" t="s">
        <v>1213</v>
      </c>
      <c r="P463" s="14" t="s">
        <v>1213</v>
      </c>
      <c r="Q463" s="14" t="s">
        <v>1213</v>
      </c>
      <c r="R463" s="14" t="s">
        <v>1213</v>
      </c>
    </row>
    <row r="464" spans="1:18" ht="15" customHeight="1" x14ac:dyDescent="0.2">
      <c r="A464" s="14" t="e">
        <f ca="1"/>
        <v>#NAME?</v>
      </c>
      <c r="B464" s="14" t="s">
        <v>54</v>
      </c>
      <c r="C464" s="14" t="s">
        <v>4573</v>
      </c>
      <c r="D464" s="89">
        <v>45351</v>
      </c>
      <c r="E464" s="14" t="s">
        <v>4369</v>
      </c>
      <c r="F464" s="14" t="s">
        <v>4370</v>
      </c>
      <c r="G464" s="14" t="s">
        <v>4544</v>
      </c>
      <c r="H464" s="14" t="s">
        <v>4375</v>
      </c>
      <c r="I464" s="14" t="s">
        <v>1238</v>
      </c>
      <c r="J464" s="14" t="s">
        <v>1211</v>
      </c>
      <c r="K464" s="14" t="s">
        <v>4373</v>
      </c>
      <c r="L464" s="14" t="s">
        <v>4584</v>
      </c>
      <c r="M464" s="14" t="s">
        <v>1213</v>
      </c>
      <c r="N464" s="14" t="s">
        <v>1213</v>
      </c>
      <c r="O464" s="14" t="s">
        <v>1213</v>
      </c>
      <c r="P464" s="14" t="s">
        <v>1213</v>
      </c>
      <c r="Q464" s="14" t="s">
        <v>1213</v>
      </c>
      <c r="R464" s="14" t="s">
        <v>1213</v>
      </c>
    </row>
    <row r="465" spans="1:18" ht="15" customHeight="1" x14ac:dyDescent="0.2">
      <c r="A465" s="14" t="e">
        <f ca="1"/>
        <v>#NAME?</v>
      </c>
      <c r="B465" s="14" t="s">
        <v>136</v>
      </c>
      <c r="C465" s="14" t="s">
        <v>4573</v>
      </c>
      <c r="D465" s="98">
        <v>45353</v>
      </c>
      <c r="E465" s="14" t="s">
        <v>4369</v>
      </c>
      <c r="F465" s="14" t="s">
        <v>4370</v>
      </c>
      <c r="G465" s="14" t="s">
        <v>4371</v>
      </c>
      <c r="H465" s="14" t="s">
        <v>4372</v>
      </c>
      <c r="I465" s="14" t="s">
        <v>1382</v>
      </c>
      <c r="J465" s="14" t="s">
        <v>1211</v>
      </c>
      <c r="K465" s="14" t="s">
        <v>4373</v>
      </c>
      <c r="L465" s="14" t="s">
        <v>4584</v>
      </c>
      <c r="M465" s="14" t="s">
        <v>1213</v>
      </c>
      <c r="N465" s="14" t="s">
        <v>1213</v>
      </c>
      <c r="O465" s="14" t="s">
        <v>1213</v>
      </c>
      <c r="P465" s="14" t="s">
        <v>1213</v>
      </c>
      <c r="Q465" s="14" t="s">
        <v>1213</v>
      </c>
      <c r="R465" s="14" t="s">
        <v>1213</v>
      </c>
    </row>
    <row r="466" spans="1:18" ht="15" customHeight="1" x14ac:dyDescent="0.2">
      <c r="A466" s="14" t="e">
        <f ca="1"/>
        <v>#NAME?</v>
      </c>
      <c r="B466" s="14" t="s">
        <v>34</v>
      </c>
      <c r="C466" s="14" t="s">
        <v>4573</v>
      </c>
      <c r="D466" s="98">
        <v>45353</v>
      </c>
      <c r="E466" s="14" t="s">
        <v>4369</v>
      </c>
      <c r="F466" s="14" t="s">
        <v>4370</v>
      </c>
      <c r="G466" s="14" t="s">
        <v>4371</v>
      </c>
      <c r="H466" s="14" t="s">
        <v>4375</v>
      </c>
      <c r="I466" s="14" t="s">
        <v>1382</v>
      </c>
      <c r="J466" s="14" t="s">
        <v>1211</v>
      </c>
      <c r="K466" s="14" t="s">
        <v>4373</v>
      </c>
      <c r="L466" s="14" t="s">
        <v>4584</v>
      </c>
      <c r="M466" s="14" t="s">
        <v>1213</v>
      </c>
      <c r="N466" s="14" t="s">
        <v>1213</v>
      </c>
      <c r="O466" s="14" t="s">
        <v>1213</v>
      </c>
      <c r="P466" s="14" t="s">
        <v>1213</v>
      </c>
      <c r="Q466" s="14" t="s">
        <v>1213</v>
      </c>
      <c r="R466" s="14" t="s">
        <v>1213</v>
      </c>
    </row>
    <row r="467" spans="1:18" ht="15" customHeight="1" x14ac:dyDescent="0.2">
      <c r="A467" s="14" t="e">
        <f ca="1"/>
        <v>#NAME?</v>
      </c>
      <c r="B467" s="14" t="s">
        <v>225</v>
      </c>
      <c r="C467" s="14" t="s">
        <v>4573</v>
      </c>
      <c r="D467" s="98">
        <v>45353</v>
      </c>
      <c r="E467" s="14" t="s">
        <v>4369</v>
      </c>
      <c r="F467" s="14" t="s">
        <v>4370</v>
      </c>
      <c r="G467" s="14" t="s">
        <v>4371</v>
      </c>
      <c r="H467" s="14" t="s">
        <v>4375</v>
      </c>
      <c r="I467" s="14" t="s">
        <v>1382</v>
      </c>
      <c r="J467" s="14" t="s">
        <v>1211</v>
      </c>
      <c r="K467" s="14" t="s">
        <v>4373</v>
      </c>
      <c r="L467" s="14" t="s">
        <v>4584</v>
      </c>
      <c r="M467" s="14" t="s">
        <v>1213</v>
      </c>
      <c r="N467" s="14" t="s">
        <v>1213</v>
      </c>
      <c r="O467" s="14" t="s">
        <v>1213</v>
      </c>
      <c r="P467" s="14" t="s">
        <v>1213</v>
      </c>
      <c r="Q467" s="14" t="s">
        <v>1213</v>
      </c>
      <c r="R467" s="14" t="s">
        <v>1213</v>
      </c>
    </row>
    <row r="468" spans="1:18" ht="15" customHeight="1" x14ac:dyDescent="0.2">
      <c r="A468" s="14" t="e">
        <f ca="1"/>
        <v>#NAME?</v>
      </c>
      <c r="B468" s="14" t="s">
        <v>113</v>
      </c>
      <c r="C468" s="14" t="s">
        <v>4573</v>
      </c>
      <c r="D468" s="98">
        <v>45357</v>
      </c>
      <c r="E468" s="14" t="s">
        <v>4369</v>
      </c>
      <c r="F468" s="14" t="s">
        <v>4370</v>
      </c>
      <c r="G468" s="14" t="s">
        <v>4371</v>
      </c>
      <c r="H468" s="14" t="s">
        <v>4374</v>
      </c>
      <c r="I468" s="14" t="s">
        <v>1382</v>
      </c>
      <c r="J468" s="14" t="s">
        <v>1211</v>
      </c>
      <c r="K468" s="14" t="s">
        <v>4373</v>
      </c>
      <c r="L468" s="14" t="s">
        <v>4584</v>
      </c>
      <c r="M468" s="14" t="s">
        <v>1213</v>
      </c>
      <c r="N468" s="14" t="s">
        <v>1213</v>
      </c>
      <c r="O468" s="14" t="s">
        <v>1213</v>
      </c>
      <c r="P468" s="14" t="s">
        <v>1213</v>
      </c>
      <c r="Q468" s="14" t="s">
        <v>1213</v>
      </c>
      <c r="R468" s="14" t="s">
        <v>1213</v>
      </c>
    </row>
    <row r="469" spans="1:18" ht="15" customHeight="1" x14ac:dyDescent="0.2">
      <c r="A469" s="14" t="e">
        <f ca="1"/>
        <v>#NAME?</v>
      </c>
      <c r="B469" s="14" t="s">
        <v>4585</v>
      </c>
      <c r="C469" s="14" t="s">
        <v>4586</v>
      </c>
      <c r="D469" s="98">
        <v>45358</v>
      </c>
      <c r="E469" s="14" t="s">
        <v>1250</v>
      </c>
      <c r="F469" s="14" t="s">
        <v>4370</v>
      </c>
      <c r="G469" s="14" t="s">
        <v>4385</v>
      </c>
      <c r="H469" s="14" t="s">
        <v>4374</v>
      </c>
      <c r="I469" s="14" t="s">
        <v>1382</v>
      </c>
      <c r="J469" s="14" t="s">
        <v>1211</v>
      </c>
      <c r="K469" s="14" t="s">
        <v>4373</v>
      </c>
      <c r="L469" s="14" t="s">
        <v>4584</v>
      </c>
      <c r="M469" s="14" t="s">
        <v>1213</v>
      </c>
      <c r="N469" s="14" t="s">
        <v>1213</v>
      </c>
      <c r="O469" s="14" t="s">
        <v>1213</v>
      </c>
      <c r="P469" s="14" t="s">
        <v>1213</v>
      </c>
      <c r="Q469" s="14" t="s">
        <v>1213</v>
      </c>
      <c r="R469" s="14" t="s">
        <v>1213</v>
      </c>
    </row>
    <row r="470" spans="1:18" ht="15" customHeight="1" x14ac:dyDescent="0.2">
      <c r="A470" s="14" t="e">
        <f ca="1"/>
        <v>#NAME?</v>
      </c>
      <c r="B470" s="14" t="s">
        <v>236</v>
      </c>
      <c r="C470" s="14" t="s">
        <v>4573</v>
      </c>
      <c r="D470" s="98">
        <v>45360</v>
      </c>
      <c r="E470" s="14" t="s">
        <v>4369</v>
      </c>
      <c r="F470" s="14" t="s">
        <v>4370</v>
      </c>
      <c r="G470" s="14" t="s">
        <v>4389</v>
      </c>
      <c r="H470" s="14" t="s">
        <v>4374</v>
      </c>
      <c r="I470" s="14" t="s">
        <v>1382</v>
      </c>
      <c r="J470" s="14" t="s">
        <v>1211</v>
      </c>
      <c r="K470" s="14" t="s">
        <v>1213</v>
      </c>
      <c r="L470" s="14" t="s">
        <v>1213</v>
      </c>
      <c r="M470" s="14" t="s">
        <v>1213</v>
      </c>
      <c r="N470" s="14" t="s">
        <v>1213</v>
      </c>
      <c r="O470" s="14" t="s">
        <v>1213</v>
      </c>
      <c r="P470" s="14" t="s">
        <v>1213</v>
      </c>
      <c r="Q470" s="14" t="s">
        <v>1213</v>
      </c>
      <c r="R470" s="14" t="s">
        <v>1213</v>
      </c>
    </row>
    <row r="471" spans="1:18" ht="15" customHeight="1" x14ac:dyDescent="0.2">
      <c r="A471" s="14" t="e">
        <f ca="1"/>
        <v>#NAME?</v>
      </c>
      <c r="B471" s="14" t="s">
        <v>193</v>
      </c>
      <c r="C471" s="14" t="s">
        <v>4573</v>
      </c>
      <c r="D471" s="98">
        <v>45361</v>
      </c>
      <c r="E471" s="14" t="s">
        <v>4369</v>
      </c>
      <c r="F471" s="14" t="s">
        <v>4370</v>
      </c>
      <c r="G471" s="14" t="s">
        <v>4371</v>
      </c>
      <c r="H471" s="14" t="s">
        <v>4372</v>
      </c>
      <c r="I471" s="14" t="s">
        <v>1382</v>
      </c>
      <c r="J471" s="14" t="s">
        <v>1211</v>
      </c>
      <c r="K471" s="14" t="s">
        <v>1213</v>
      </c>
      <c r="L471" s="14" t="s">
        <v>1213</v>
      </c>
      <c r="M471" s="14" t="s">
        <v>1213</v>
      </c>
      <c r="N471" s="14" t="s">
        <v>1213</v>
      </c>
      <c r="O471" s="14" t="s">
        <v>1213</v>
      </c>
      <c r="P471" s="14" t="s">
        <v>1213</v>
      </c>
      <c r="Q471" s="14" t="s">
        <v>1213</v>
      </c>
      <c r="R471" s="14" t="s">
        <v>1213</v>
      </c>
    </row>
    <row r="472" spans="1:18" ht="15" customHeight="1" x14ac:dyDescent="0.2">
      <c r="A472" s="14" t="e">
        <f ca="1"/>
        <v>#NAME?</v>
      </c>
      <c r="B472" s="14" t="s">
        <v>95</v>
      </c>
      <c r="C472" s="14" t="s">
        <v>4573</v>
      </c>
      <c r="D472" s="98">
        <v>45361</v>
      </c>
      <c r="E472" s="14" t="s">
        <v>4369</v>
      </c>
      <c r="F472" s="14" t="s">
        <v>4370</v>
      </c>
      <c r="G472" s="14" t="s">
        <v>4451</v>
      </c>
      <c r="H472" s="14" t="s">
        <v>4374</v>
      </c>
      <c r="I472" s="14" t="s">
        <v>1376</v>
      </c>
      <c r="J472" s="14" t="s">
        <v>1211</v>
      </c>
      <c r="K472" s="14" t="s">
        <v>1213</v>
      </c>
      <c r="L472" s="14" t="s">
        <v>1213</v>
      </c>
      <c r="M472" s="14" t="s">
        <v>1213</v>
      </c>
      <c r="N472" s="14" t="s">
        <v>1213</v>
      </c>
      <c r="O472" s="14" t="s">
        <v>1213</v>
      </c>
      <c r="P472" s="14" t="s">
        <v>1213</v>
      </c>
      <c r="Q472" s="14" t="s">
        <v>1213</v>
      </c>
      <c r="R472" s="14" t="s">
        <v>1213</v>
      </c>
    </row>
    <row r="473" spans="1:18" ht="15" customHeight="1" x14ac:dyDescent="0.2">
      <c r="A473" s="14" t="e">
        <f ca="1"/>
        <v>#NAME?</v>
      </c>
      <c r="B473" s="14" t="s">
        <v>53</v>
      </c>
      <c r="C473" s="14" t="s">
        <v>4573</v>
      </c>
      <c r="D473" s="98">
        <v>45362</v>
      </c>
      <c r="E473" s="14" t="s">
        <v>4369</v>
      </c>
      <c r="F473" s="14" t="s">
        <v>4370</v>
      </c>
      <c r="G473" s="14" t="s">
        <v>4371</v>
      </c>
      <c r="H473" s="14" t="s">
        <v>4372</v>
      </c>
      <c r="I473" s="14" t="s">
        <v>1376</v>
      </c>
      <c r="J473" s="14" t="s">
        <v>1211</v>
      </c>
      <c r="K473" s="14" t="s">
        <v>1213</v>
      </c>
      <c r="L473" s="14" t="s">
        <v>1213</v>
      </c>
      <c r="M473" s="14" t="s">
        <v>1213</v>
      </c>
      <c r="N473" s="14" t="s">
        <v>1213</v>
      </c>
      <c r="O473" s="14" t="s">
        <v>1213</v>
      </c>
      <c r="P473" s="14" t="s">
        <v>1213</v>
      </c>
      <c r="Q473" s="14" t="s">
        <v>1213</v>
      </c>
      <c r="R473" s="14" t="s">
        <v>1213</v>
      </c>
    </row>
    <row r="474" spans="1:18" ht="15" customHeight="1" x14ac:dyDescent="0.2">
      <c r="A474" s="14" t="e">
        <f ca="1"/>
        <v>#NAME?</v>
      </c>
      <c r="B474" s="14" t="s">
        <v>95</v>
      </c>
      <c r="C474" s="14" t="s">
        <v>4573</v>
      </c>
      <c r="D474" s="98">
        <v>45362</v>
      </c>
      <c r="E474" s="14" t="s">
        <v>4369</v>
      </c>
      <c r="F474" s="14" t="s">
        <v>4370</v>
      </c>
      <c r="G474" s="14" t="s">
        <v>4705</v>
      </c>
      <c r="H474" s="14" t="s">
        <v>4374</v>
      </c>
      <c r="I474" s="14" t="s">
        <v>1376</v>
      </c>
      <c r="J474" s="14" t="s">
        <v>1211</v>
      </c>
      <c r="K474" s="14" t="s">
        <v>1213</v>
      </c>
      <c r="L474" s="14" t="s">
        <v>1213</v>
      </c>
      <c r="M474" s="14" t="s">
        <v>1213</v>
      </c>
      <c r="N474" s="14" t="s">
        <v>1213</v>
      </c>
      <c r="O474" s="14" t="s">
        <v>1213</v>
      </c>
      <c r="P474" s="14" t="s">
        <v>1213</v>
      </c>
      <c r="Q474" s="14" t="s">
        <v>1213</v>
      </c>
      <c r="R474" s="14" t="s">
        <v>1213</v>
      </c>
    </row>
    <row r="475" spans="1:18" ht="15" customHeight="1" x14ac:dyDescent="0.2">
      <c r="A475" s="14" t="e">
        <f ca="1"/>
        <v>#NAME?</v>
      </c>
      <c r="B475" s="14" t="s">
        <v>151</v>
      </c>
      <c r="C475" s="14" t="s">
        <v>4573</v>
      </c>
      <c r="D475" s="98">
        <v>45362</v>
      </c>
      <c r="E475" s="14" t="s">
        <v>4369</v>
      </c>
      <c r="F475" s="14" t="s">
        <v>4370</v>
      </c>
      <c r="G475" s="14" t="s">
        <v>4371</v>
      </c>
      <c r="H475" s="14" t="s">
        <v>4374</v>
      </c>
      <c r="I475" s="5" t="s">
        <v>1238</v>
      </c>
      <c r="J475" s="14" t="s">
        <v>1211</v>
      </c>
      <c r="K475" s="14" t="s">
        <v>1213</v>
      </c>
      <c r="L475" s="14" t="s">
        <v>1213</v>
      </c>
      <c r="M475" s="14" t="s">
        <v>1213</v>
      </c>
      <c r="N475" s="14" t="s">
        <v>1213</v>
      </c>
      <c r="O475" s="14" t="s">
        <v>1213</v>
      </c>
      <c r="P475" s="14" t="s">
        <v>1213</v>
      </c>
      <c r="Q475" s="14" t="s">
        <v>1213</v>
      </c>
      <c r="R475" s="14" t="s">
        <v>1213</v>
      </c>
    </row>
    <row r="476" spans="1:18" ht="15" customHeight="1" x14ac:dyDescent="0.2">
      <c r="A476" s="14" t="e">
        <f ca="1"/>
        <v>#NAME?</v>
      </c>
      <c r="B476" s="14" t="s">
        <v>303</v>
      </c>
      <c r="C476" s="14" t="s">
        <v>4573</v>
      </c>
      <c r="D476" s="89">
        <v>45367</v>
      </c>
      <c r="E476" s="14" t="s">
        <v>4378</v>
      </c>
      <c r="F476" s="14" t="s">
        <v>4378</v>
      </c>
      <c r="G476" s="14" t="s">
        <v>4416</v>
      </c>
      <c r="H476" s="14" t="s">
        <v>4375</v>
      </c>
      <c r="I476" s="5" t="s">
        <v>1238</v>
      </c>
      <c r="J476" s="14" t="s">
        <v>1211</v>
      </c>
      <c r="K476" s="14" t="s">
        <v>1213</v>
      </c>
      <c r="L476" s="14" t="s">
        <v>1213</v>
      </c>
      <c r="M476" s="14" t="s">
        <v>1213</v>
      </c>
      <c r="N476" s="14" t="s">
        <v>1213</v>
      </c>
      <c r="O476" s="14" t="s">
        <v>1213</v>
      </c>
      <c r="P476" s="14" t="s">
        <v>1213</v>
      </c>
      <c r="Q476" s="14" t="s">
        <v>1213</v>
      </c>
      <c r="R476" s="14" t="s">
        <v>1213</v>
      </c>
    </row>
    <row r="477" spans="1:18" ht="15" customHeight="1" x14ac:dyDescent="0.2">
      <c r="A477" s="14" t="e">
        <f ca="1"/>
        <v>#NAME?</v>
      </c>
      <c r="B477" s="14" t="s">
        <v>254</v>
      </c>
      <c r="C477" s="14" t="s">
        <v>4573</v>
      </c>
      <c r="D477" s="89">
        <v>45368</v>
      </c>
      <c r="E477" s="14" t="s">
        <v>1250</v>
      </c>
      <c r="F477" s="14" t="s">
        <v>4370</v>
      </c>
      <c r="G477" s="14" t="s">
        <v>4385</v>
      </c>
      <c r="H477" s="14" t="s">
        <v>4372</v>
      </c>
      <c r="I477" s="14" t="s">
        <v>1376</v>
      </c>
      <c r="J477" s="14" t="s">
        <v>1211</v>
      </c>
      <c r="K477" s="14" t="s">
        <v>1213</v>
      </c>
      <c r="L477" s="14" t="s">
        <v>1213</v>
      </c>
      <c r="M477" s="14" t="s">
        <v>1213</v>
      </c>
      <c r="N477" s="14" t="s">
        <v>1213</v>
      </c>
      <c r="O477" s="14" t="s">
        <v>1213</v>
      </c>
      <c r="P477" s="14" t="s">
        <v>1213</v>
      </c>
      <c r="Q477" s="14" t="s">
        <v>1213</v>
      </c>
      <c r="R477" s="14" t="s">
        <v>1213</v>
      </c>
    </row>
    <row r="478" spans="1:18" ht="15" customHeight="1" x14ac:dyDescent="0.2">
      <c r="A478" s="14" t="e">
        <f ca="1"/>
        <v>#NAME?</v>
      </c>
      <c r="B478" s="14" t="s">
        <v>309</v>
      </c>
      <c r="C478" s="14" t="s">
        <v>4573</v>
      </c>
      <c r="D478" s="89">
        <v>45369</v>
      </c>
      <c r="E478" s="14" t="s">
        <v>4369</v>
      </c>
      <c r="F478" s="14" t="s">
        <v>4370</v>
      </c>
      <c r="G478" s="14" t="s">
        <v>4371</v>
      </c>
      <c r="H478" s="14" t="s">
        <v>4372</v>
      </c>
      <c r="I478" s="5" t="s">
        <v>1238</v>
      </c>
      <c r="J478" s="14" t="s">
        <v>1211</v>
      </c>
      <c r="K478" s="14" t="s">
        <v>4373</v>
      </c>
      <c r="L478" s="14" t="s">
        <v>1213</v>
      </c>
      <c r="M478" s="14" t="s">
        <v>1213</v>
      </c>
      <c r="N478" s="14" t="s">
        <v>1213</v>
      </c>
      <c r="O478" s="14" t="s">
        <v>1213</v>
      </c>
      <c r="P478" s="14" t="s">
        <v>1213</v>
      </c>
      <c r="Q478" s="14" t="s">
        <v>1213</v>
      </c>
      <c r="R478" s="14" t="s">
        <v>1213</v>
      </c>
    </row>
    <row r="479" spans="1:18" ht="15" customHeight="1" x14ac:dyDescent="0.2">
      <c r="A479" s="14" t="e">
        <f ca="1"/>
        <v>#NAME?</v>
      </c>
      <c r="B479" s="14" t="s">
        <v>57</v>
      </c>
      <c r="C479" s="14" t="s">
        <v>4573</v>
      </c>
      <c r="D479" s="89">
        <v>45370</v>
      </c>
      <c r="E479" s="14" t="s">
        <v>1250</v>
      </c>
      <c r="F479" s="14" t="s">
        <v>4370</v>
      </c>
      <c r="G479" s="14" t="s">
        <v>4568</v>
      </c>
      <c r="H479" s="14" t="s">
        <v>4372</v>
      </c>
      <c r="I479" s="5" t="s">
        <v>1238</v>
      </c>
      <c r="J479" s="14" t="s">
        <v>1211</v>
      </c>
      <c r="K479" s="14" t="s">
        <v>4373</v>
      </c>
      <c r="L479" s="14" t="s">
        <v>1213</v>
      </c>
      <c r="M479" s="14" t="s">
        <v>1213</v>
      </c>
      <c r="N479" s="14" t="s">
        <v>1213</v>
      </c>
      <c r="O479" s="14" t="s">
        <v>1213</v>
      </c>
      <c r="P479" s="14" t="s">
        <v>1213</v>
      </c>
      <c r="Q479" s="14" t="s">
        <v>1213</v>
      </c>
      <c r="R479" s="14" t="s">
        <v>1213</v>
      </c>
    </row>
    <row r="480" spans="1:18" ht="15" customHeight="1" x14ac:dyDescent="0.2">
      <c r="A480" s="14" t="e">
        <f ca="1"/>
        <v>#NAME?</v>
      </c>
      <c r="B480" s="14" t="s">
        <v>358</v>
      </c>
      <c r="C480" s="14" t="s">
        <v>4573</v>
      </c>
      <c r="D480" s="89">
        <v>45370</v>
      </c>
      <c r="E480" s="14" t="s">
        <v>4369</v>
      </c>
      <c r="F480" s="14" t="s">
        <v>4370</v>
      </c>
      <c r="G480" s="14" t="s">
        <v>4371</v>
      </c>
      <c r="H480" s="14" t="s">
        <v>4376</v>
      </c>
      <c r="I480" s="5" t="s">
        <v>1238</v>
      </c>
      <c r="J480" s="14" t="s">
        <v>1211</v>
      </c>
      <c r="K480" s="14" t="s">
        <v>4373</v>
      </c>
      <c r="L480" s="14" t="s">
        <v>1213</v>
      </c>
      <c r="M480" s="14" t="s">
        <v>1213</v>
      </c>
      <c r="N480" s="14" t="s">
        <v>1213</v>
      </c>
      <c r="O480" s="14" t="s">
        <v>1213</v>
      </c>
      <c r="P480" s="14" t="s">
        <v>1213</v>
      </c>
      <c r="Q480" s="14" t="s">
        <v>1213</v>
      </c>
      <c r="R480" s="14" t="s">
        <v>1213</v>
      </c>
    </row>
    <row r="481" spans="1:18" ht="15" customHeight="1" x14ac:dyDescent="0.2">
      <c r="A481" s="14" t="e">
        <f ca="1"/>
        <v>#NAME?</v>
      </c>
      <c r="B481" s="14" t="s">
        <v>57</v>
      </c>
      <c r="C481" s="14" t="s">
        <v>4573</v>
      </c>
      <c r="D481" s="89">
        <v>45371</v>
      </c>
      <c r="E481" s="14" t="s">
        <v>1250</v>
      </c>
      <c r="F481" s="14" t="s">
        <v>4370</v>
      </c>
      <c r="G481" s="14" t="s">
        <v>4530</v>
      </c>
      <c r="H481" s="14" t="s">
        <v>4372</v>
      </c>
      <c r="I481" s="5" t="s">
        <v>1238</v>
      </c>
      <c r="J481" s="14" t="s">
        <v>1211</v>
      </c>
      <c r="K481" s="14" t="s">
        <v>4373</v>
      </c>
      <c r="L481" s="14" t="s">
        <v>1213</v>
      </c>
      <c r="M481" s="14" t="s">
        <v>1213</v>
      </c>
      <c r="N481" s="14" t="s">
        <v>1213</v>
      </c>
      <c r="O481" s="14" t="s">
        <v>1213</v>
      </c>
      <c r="P481" s="14" t="s">
        <v>1213</v>
      </c>
      <c r="Q481" s="14" t="s">
        <v>1213</v>
      </c>
      <c r="R481" s="14" t="s">
        <v>1213</v>
      </c>
    </row>
    <row r="482" spans="1:18" ht="15" customHeight="1" x14ac:dyDescent="0.2">
      <c r="A482" s="14" t="e">
        <f ca="1"/>
        <v>#NAME?</v>
      </c>
      <c r="B482" s="5" t="s">
        <v>9</v>
      </c>
      <c r="C482" s="14" t="s">
        <v>4573</v>
      </c>
      <c r="D482" s="89">
        <v>45372</v>
      </c>
      <c r="E482" s="14" t="s">
        <v>4369</v>
      </c>
      <c r="F482" s="14" t="s">
        <v>4370</v>
      </c>
      <c r="G482" s="14" t="s">
        <v>4706</v>
      </c>
      <c r="H482" s="14" t="s">
        <v>4374</v>
      </c>
      <c r="I482" s="14" t="s">
        <v>1238</v>
      </c>
      <c r="J482" s="14" t="s">
        <v>1211</v>
      </c>
      <c r="K482" s="14" t="s">
        <v>4373</v>
      </c>
      <c r="L482" s="14" t="s">
        <v>1213</v>
      </c>
      <c r="M482" s="14" t="s">
        <v>1213</v>
      </c>
      <c r="N482" s="14" t="s">
        <v>1213</v>
      </c>
      <c r="O482" s="14" t="s">
        <v>1213</v>
      </c>
      <c r="P482" s="14" t="s">
        <v>1213</v>
      </c>
      <c r="Q482" s="14" t="s">
        <v>1213</v>
      </c>
      <c r="R482" s="14" t="s">
        <v>1213</v>
      </c>
    </row>
    <row r="483" spans="1:18" ht="15" customHeight="1" x14ac:dyDescent="0.2">
      <c r="A483" s="14" t="e">
        <f ca="1"/>
        <v>#NAME?</v>
      </c>
      <c r="B483" s="5" t="s">
        <v>113</v>
      </c>
      <c r="C483" s="14" t="s">
        <v>4573</v>
      </c>
      <c r="D483" s="89">
        <v>45372</v>
      </c>
      <c r="E483" s="14" t="s">
        <v>4369</v>
      </c>
      <c r="F483" s="14" t="s">
        <v>4370</v>
      </c>
      <c r="G483" s="14" t="s">
        <v>4371</v>
      </c>
      <c r="H483" s="14" t="s">
        <v>4374</v>
      </c>
      <c r="I483" s="14" t="s">
        <v>1238</v>
      </c>
      <c r="J483" s="14" t="s">
        <v>1211</v>
      </c>
      <c r="K483" s="14" t="s">
        <v>4373</v>
      </c>
      <c r="L483" s="14" t="s">
        <v>1213</v>
      </c>
      <c r="M483" s="14" t="s">
        <v>1213</v>
      </c>
      <c r="N483" s="14" t="s">
        <v>1213</v>
      </c>
      <c r="O483" s="14" t="s">
        <v>1213</v>
      </c>
      <c r="P483" s="14" t="s">
        <v>1213</v>
      </c>
      <c r="Q483" s="14" t="s">
        <v>1213</v>
      </c>
      <c r="R483" s="14" t="s">
        <v>1213</v>
      </c>
    </row>
    <row r="484" spans="1:18" ht="15" customHeight="1" x14ac:dyDescent="0.2">
      <c r="A484" s="14" t="e">
        <f ca="1"/>
        <v>#NAME?</v>
      </c>
      <c r="B484" s="14" t="s">
        <v>60</v>
      </c>
      <c r="C484" s="14" t="s">
        <v>4573</v>
      </c>
      <c r="D484" s="89">
        <v>45372</v>
      </c>
      <c r="E484" s="14" t="s">
        <v>4369</v>
      </c>
      <c r="F484" s="14" t="s">
        <v>4370</v>
      </c>
      <c r="G484" s="14" t="s">
        <v>4371</v>
      </c>
      <c r="H484" s="14" t="s">
        <v>4375</v>
      </c>
      <c r="I484" s="14" t="s">
        <v>1238</v>
      </c>
      <c r="J484" s="14" t="s">
        <v>1211</v>
      </c>
      <c r="K484" s="14" t="s">
        <v>4373</v>
      </c>
      <c r="L484" s="14" t="s">
        <v>1213</v>
      </c>
      <c r="M484" s="14" t="s">
        <v>1213</v>
      </c>
      <c r="N484" s="14" t="s">
        <v>1213</v>
      </c>
      <c r="O484" s="14" t="s">
        <v>1213</v>
      </c>
      <c r="P484" s="14" t="s">
        <v>1213</v>
      </c>
      <c r="Q484" s="14" t="s">
        <v>1213</v>
      </c>
      <c r="R484" s="14" t="s">
        <v>1213</v>
      </c>
    </row>
    <row r="485" spans="1:18" ht="15" customHeight="1" x14ac:dyDescent="0.2">
      <c r="A485" s="14" t="e">
        <f ca="1"/>
        <v>#NAME?</v>
      </c>
      <c r="B485" s="14" t="s">
        <v>191</v>
      </c>
      <c r="C485" s="14" t="s">
        <v>4573</v>
      </c>
      <c r="D485" s="89">
        <v>45373</v>
      </c>
      <c r="E485" s="14" t="s">
        <v>4369</v>
      </c>
      <c r="F485" s="14" t="s">
        <v>4370</v>
      </c>
      <c r="G485" s="14" t="s">
        <v>4389</v>
      </c>
      <c r="H485" s="14" t="s">
        <v>4372</v>
      </c>
      <c r="I485" s="14" t="s">
        <v>1238</v>
      </c>
      <c r="J485" s="14" t="s">
        <v>1211</v>
      </c>
      <c r="K485" s="14" t="s">
        <v>4373</v>
      </c>
      <c r="L485" s="14" t="s">
        <v>1213</v>
      </c>
      <c r="M485" s="14" t="s">
        <v>1213</v>
      </c>
      <c r="N485" s="14" t="s">
        <v>1213</v>
      </c>
      <c r="O485" s="14" t="s">
        <v>1213</v>
      </c>
      <c r="P485" s="14" t="s">
        <v>1213</v>
      </c>
      <c r="Q485" s="14" t="s">
        <v>1213</v>
      </c>
      <c r="R485" s="14" t="s">
        <v>1213</v>
      </c>
    </row>
    <row r="486" spans="1:18" ht="15" customHeight="1" x14ac:dyDescent="0.2">
      <c r="A486" s="14" t="e">
        <f ca="1"/>
        <v>#NAME?</v>
      </c>
      <c r="B486" s="14" t="s">
        <v>353</v>
      </c>
      <c r="C486" s="14" t="s">
        <v>4573</v>
      </c>
      <c r="D486" s="89">
        <v>45373</v>
      </c>
      <c r="E486" s="14" t="s">
        <v>4369</v>
      </c>
      <c r="F486" s="14" t="s">
        <v>4370</v>
      </c>
      <c r="G486" s="14" t="s">
        <v>4371</v>
      </c>
      <c r="H486" s="14" t="s">
        <v>4372</v>
      </c>
      <c r="I486" s="14" t="s">
        <v>1238</v>
      </c>
      <c r="J486" s="14" t="s">
        <v>1211</v>
      </c>
      <c r="K486" s="14" t="s">
        <v>4373</v>
      </c>
      <c r="L486" s="14" t="s">
        <v>1213</v>
      </c>
      <c r="M486" s="14" t="s">
        <v>1213</v>
      </c>
      <c r="N486" s="14" t="s">
        <v>1213</v>
      </c>
      <c r="O486" s="14" t="s">
        <v>1213</v>
      </c>
      <c r="P486" s="14" t="s">
        <v>1213</v>
      </c>
      <c r="Q486" s="14" t="s">
        <v>1213</v>
      </c>
      <c r="R486" s="14" t="s">
        <v>1213</v>
      </c>
    </row>
    <row r="487" spans="1:18" ht="15" customHeight="1" x14ac:dyDescent="0.2">
      <c r="A487" s="14" t="e">
        <f ca="1"/>
        <v>#NAME?</v>
      </c>
      <c r="B487" s="14" t="s">
        <v>353</v>
      </c>
      <c r="C487" s="14" t="s">
        <v>4573</v>
      </c>
      <c r="D487" s="89">
        <v>45374</v>
      </c>
      <c r="E487" s="14" t="s">
        <v>1250</v>
      </c>
      <c r="F487" s="14" t="s">
        <v>4370</v>
      </c>
      <c r="G487" s="14" t="s">
        <v>4371</v>
      </c>
      <c r="H487" s="14" t="s">
        <v>4372</v>
      </c>
      <c r="I487" s="14" t="s">
        <v>1238</v>
      </c>
      <c r="J487" s="14" t="s">
        <v>1211</v>
      </c>
      <c r="K487" s="14" t="s">
        <v>4373</v>
      </c>
      <c r="L487" s="14" t="s">
        <v>1213</v>
      </c>
      <c r="M487" s="14" t="s">
        <v>1213</v>
      </c>
      <c r="N487" s="14" t="s">
        <v>1213</v>
      </c>
      <c r="O487" s="14" t="s">
        <v>1213</v>
      </c>
      <c r="P487" s="14" t="s">
        <v>1213</v>
      </c>
      <c r="Q487" s="14" t="s">
        <v>1213</v>
      </c>
      <c r="R487" s="14" t="s">
        <v>1213</v>
      </c>
    </row>
    <row r="488" spans="1:18" ht="15" customHeight="1" x14ac:dyDescent="0.2">
      <c r="A488" s="14" t="e">
        <f ca="1"/>
        <v>#NAME?</v>
      </c>
      <c r="B488" s="14" t="s">
        <v>315</v>
      </c>
      <c r="C488" s="14" t="s">
        <v>4573</v>
      </c>
      <c r="D488" s="89">
        <v>45374</v>
      </c>
      <c r="E488" s="14" t="s">
        <v>1250</v>
      </c>
      <c r="F488" s="14" t="s">
        <v>4370</v>
      </c>
      <c r="G488" s="14" t="s">
        <v>4371</v>
      </c>
      <c r="H488" s="14" t="s">
        <v>4375</v>
      </c>
      <c r="I488" s="14" t="s">
        <v>1238</v>
      </c>
      <c r="J488" s="14" t="s">
        <v>1211</v>
      </c>
      <c r="K488" s="14" t="s">
        <v>4373</v>
      </c>
      <c r="L488" s="14" t="s">
        <v>1213</v>
      </c>
      <c r="M488" s="14" t="s">
        <v>1213</v>
      </c>
      <c r="N488" s="14" t="s">
        <v>1213</v>
      </c>
      <c r="O488" s="14" t="s">
        <v>1213</v>
      </c>
      <c r="P488" s="14" t="s">
        <v>1213</v>
      </c>
      <c r="Q488" s="14" t="s">
        <v>1213</v>
      </c>
      <c r="R488" s="14" t="s">
        <v>1213</v>
      </c>
    </row>
    <row r="489" spans="1:18" ht="15" customHeight="1" x14ac:dyDescent="0.2">
      <c r="A489" s="14" t="e">
        <f ca="1"/>
        <v>#NAME?</v>
      </c>
      <c r="B489" s="14" t="s">
        <v>257</v>
      </c>
      <c r="C489" s="14" t="s">
        <v>4573</v>
      </c>
      <c r="D489" s="89">
        <v>45376</v>
      </c>
      <c r="E489" s="14" t="s">
        <v>4369</v>
      </c>
      <c r="F489" s="14" t="s">
        <v>4370</v>
      </c>
      <c r="G489" s="14" t="s">
        <v>4371</v>
      </c>
      <c r="H489" s="14" t="s">
        <v>4372</v>
      </c>
      <c r="I489" s="14" t="s">
        <v>1238</v>
      </c>
      <c r="J489" s="14" t="s">
        <v>1211</v>
      </c>
      <c r="K489" s="14" t="s">
        <v>4373</v>
      </c>
      <c r="L489" s="14" t="s">
        <v>1213</v>
      </c>
      <c r="M489" s="14" t="s">
        <v>1213</v>
      </c>
      <c r="N489" s="14" t="s">
        <v>1213</v>
      </c>
      <c r="O489" s="14" t="s">
        <v>1213</v>
      </c>
      <c r="P489" s="14" t="s">
        <v>1213</v>
      </c>
      <c r="Q489" s="14" t="s">
        <v>1213</v>
      </c>
      <c r="R489" s="14" t="s">
        <v>1213</v>
      </c>
    </row>
    <row r="490" spans="1:18" ht="15" customHeight="1" x14ac:dyDescent="0.2">
      <c r="A490" s="14" t="e">
        <f ca="1"/>
        <v>#NAME?</v>
      </c>
      <c r="B490" s="14" t="s">
        <v>305</v>
      </c>
      <c r="C490" s="14" t="s">
        <v>4573</v>
      </c>
      <c r="D490" s="89">
        <v>45376</v>
      </c>
      <c r="E490" s="14" t="s">
        <v>4369</v>
      </c>
      <c r="F490" s="14" t="s">
        <v>4370</v>
      </c>
      <c r="G490" s="14" t="s">
        <v>4707</v>
      </c>
      <c r="H490" s="14" t="s">
        <v>4375</v>
      </c>
      <c r="I490" s="14" t="s">
        <v>1238</v>
      </c>
      <c r="J490" s="14" t="s">
        <v>1211</v>
      </c>
      <c r="K490" s="14" t="s">
        <v>4373</v>
      </c>
      <c r="L490" s="14" t="s">
        <v>1213</v>
      </c>
      <c r="M490" s="14" t="s">
        <v>1213</v>
      </c>
      <c r="N490" s="14" t="s">
        <v>1213</v>
      </c>
      <c r="O490" s="14" t="s">
        <v>1213</v>
      </c>
      <c r="P490" s="14" t="s">
        <v>1213</v>
      </c>
      <c r="Q490" s="14" t="s">
        <v>1213</v>
      </c>
      <c r="R490" s="14" t="s">
        <v>1213</v>
      </c>
    </row>
    <row r="491" spans="1:18" ht="15" customHeight="1" x14ac:dyDescent="0.2">
      <c r="A491" s="14" t="e">
        <f ca="1"/>
        <v>#NAME?</v>
      </c>
      <c r="B491" s="14" t="s">
        <v>165</v>
      </c>
      <c r="C491" s="14" t="s">
        <v>4573</v>
      </c>
      <c r="D491" s="89">
        <v>45377</v>
      </c>
      <c r="E491" s="14" t="s">
        <v>4369</v>
      </c>
      <c r="F491" s="14" t="s">
        <v>4370</v>
      </c>
      <c r="G491" s="14" t="s">
        <v>4371</v>
      </c>
      <c r="H491" s="14" t="s">
        <v>4376</v>
      </c>
      <c r="I491" s="14" t="s">
        <v>1238</v>
      </c>
      <c r="J491" s="14" t="s">
        <v>1211</v>
      </c>
      <c r="K491" s="14" t="s">
        <v>4373</v>
      </c>
      <c r="L491" s="14" t="s">
        <v>1213</v>
      </c>
      <c r="M491" s="14" t="s">
        <v>1213</v>
      </c>
      <c r="N491" s="14" t="s">
        <v>1213</v>
      </c>
      <c r="O491" s="14" t="s">
        <v>1213</v>
      </c>
      <c r="P491" s="14" t="s">
        <v>1213</v>
      </c>
      <c r="Q491" s="14" t="s">
        <v>1213</v>
      </c>
      <c r="R491" s="14" t="s">
        <v>1213</v>
      </c>
    </row>
    <row r="492" spans="1:18" ht="15" customHeight="1" x14ac:dyDescent="0.2">
      <c r="A492" s="14" t="e">
        <f ca="1"/>
        <v>#NAME?</v>
      </c>
      <c r="B492" s="14" t="s">
        <v>161</v>
      </c>
      <c r="C492" s="14" t="s">
        <v>4573</v>
      </c>
      <c r="D492" s="89">
        <v>45379</v>
      </c>
      <c r="E492" s="14" t="s">
        <v>4369</v>
      </c>
      <c r="F492" s="14" t="s">
        <v>4370</v>
      </c>
      <c r="G492" s="14" t="s">
        <v>4371</v>
      </c>
      <c r="H492" s="14" t="s">
        <v>4376</v>
      </c>
      <c r="I492" s="14" t="s">
        <v>1238</v>
      </c>
      <c r="J492" s="14" t="s">
        <v>1211</v>
      </c>
      <c r="K492" s="14" t="s">
        <v>4373</v>
      </c>
      <c r="L492" s="14" t="s">
        <v>1213</v>
      </c>
      <c r="M492" s="14" t="s">
        <v>1213</v>
      </c>
      <c r="N492" s="14" t="s">
        <v>1213</v>
      </c>
      <c r="O492" s="14" t="s">
        <v>1213</v>
      </c>
      <c r="P492" s="14" t="s">
        <v>1213</v>
      </c>
      <c r="Q492" s="14" t="s">
        <v>1213</v>
      </c>
      <c r="R492" s="14" t="s">
        <v>1213</v>
      </c>
    </row>
    <row r="493" spans="1:18" ht="15" customHeight="1" x14ac:dyDescent="0.2">
      <c r="A493" s="14" t="e">
        <f ca="1"/>
        <v>#NAME?</v>
      </c>
      <c r="B493" s="14" t="s">
        <v>4708</v>
      </c>
      <c r="C493" s="14" t="s">
        <v>4594</v>
      </c>
      <c r="D493" s="89">
        <v>45380</v>
      </c>
      <c r="E493" s="14" t="s">
        <v>4369</v>
      </c>
      <c r="F493" s="14" t="s">
        <v>4370</v>
      </c>
      <c r="G493" s="14" t="s">
        <v>4371</v>
      </c>
      <c r="H493" s="14" t="s">
        <v>4376</v>
      </c>
      <c r="I493" s="14" t="s">
        <v>4709</v>
      </c>
      <c r="J493" s="14" t="s">
        <v>1211</v>
      </c>
      <c r="K493" s="14" t="s">
        <v>4373</v>
      </c>
      <c r="L493" s="14" t="s">
        <v>1213</v>
      </c>
      <c r="M493" s="14" t="s">
        <v>1213</v>
      </c>
      <c r="N493" s="14" t="s">
        <v>1213</v>
      </c>
      <c r="O493" s="14" t="s">
        <v>1213</v>
      </c>
      <c r="P493" s="14" t="s">
        <v>1213</v>
      </c>
      <c r="Q493" s="14" t="s">
        <v>1213</v>
      </c>
      <c r="R493" s="14" t="s">
        <v>1213</v>
      </c>
    </row>
    <row r="494" spans="1:18" ht="15" customHeight="1" x14ac:dyDescent="0.2">
      <c r="A494" s="14" t="e">
        <f ca="1"/>
        <v>#NAME?</v>
      </c>
      <c r="B494" s="14" t="s">
        <v>4710</v>
      </c>
      <c r="C494" s="14" t="s">
        <v>4573</v>
      </c>
      <c r="D494" s="98">
        <v>45383</v>
      </c>
      <c r="E494" s="14" t="s">
        <v>4369</v>
      </c>
      <c r="F494" s="14" t="s">
        <v>4370</v>
      </c>
      <c r="G494" s="14" t="s">
        <v>4371</v>
      </c>
      <c r="H494" s="14" t="s">
        <v>4376</v>
      </c>
      <c r="I494" s="14" t="s">
        <v>1238</v>
      </c>
      <c r="J494" s="14" t="s">
        <v>1211</v>
      </c>
      <c r="K494" s="14" t="s">
        <v>4373</v>
      </c>
      <c r="L494" s="14" t="s">
        <v>1213</v>
      </c>
      <c r="M494" s="14" t="s">
        <v>1213</v>
      </c>
      <c r="N494" s="14" t="s">
        <v>1213</v>
      </c>
      <c r="O494" s="14" t="s">
        <v>1213</v>
      </c>
      <c r="P494" s="14" t="s">
        <v>1213</v>
      </c>
      <c r="Q494" s="14" t="s">
        <v>1213</v>
      </c>
      <c r="R494" s="14" t="s">
        <v>1213</v>
      </c>
    </row>
    <row r="495" spans="1:18" ht="15" customHeight="1" x14ac:dyDescent="0.2">
      <c r="A495" s="14" t="e">
        <f ca="1"/>
        <v>#NAME?</v>
      </c>
      <c r="B495" s="14" t="s">
        <v>355</v>
      </c>
      <c r="C495" s="14" t="s">
        <v>4573</v>
      </c>
      <c r="D495" s="98">
        <v>45383</v>
      </c>
      <c r="E495" s="14" t="s">
        <v>4369</v>
      </c>
      <c r="F495" s="14" t="s">
        <v>4370</v>
      </c>
      <c r="G495" s="14" t="s">
        <v>4371</v>
      </c>
      <c r="H495" s="14" t="s">
        <v>4376</v>
      </c>
      <c r="I495" s="14" t="s">
        <v>1238</v>
      </c>
      <c r="J495" s="14" t="s">
        <v>1211</v>
      </c>
      <c r="K495" s="14" t="s">
        <v>4373</v>
      </c>
      <c r="L495" s="14" t="s">
        <v>1213</v>
      </c>
      <c r="M495" s="14" t="s">
        <v>1213</v>
      </c>
      <c r="N495" s="14" t="s">
        <v>1213</v>
      </c>
      <c r="O495" s="14" t="s">
        <v>1213</v>
      </c>
      <c r="P495" s="14" t="s">
        <v>1213</v>
      </c>
      <c r="Q495" s="14" t="s">
        <v>1213</v>
      </c>
      <c r="R495" s="14" t="s">
        <v>1213</v>
      </c>
    </row>
    <row r="496" spans="1:18" ht="15" customHeight="1" x14ac:dyDescent="0.2">
      <c r="A496" s="14" t="e">
        <f ca="1"/>
        <v>#NAME?</v>
      </c>
      <c r="B496" s="14" t="s">
        <v>236</v>
      </c>
      <c r="C496" s="14" t="s">
        <v>4573</v>
      </c>
      <c r="D496" s="98">
        <v>45383</v>
      </c>
      <c r="E496" s="14" t="s">
        <v>1250</v>
      </c>
      <c r="F496" s="14" t="s">
        <v>1250</v>
      </c>
      <c r="G496" s="14" t="s">
        <v>4568</v>
      </c>
      <c r="H496" s="14" t="s">
        <v>4374</v>
      </c>
      <c r="I496" s="14" t="s">
        <v>1238</v>
      </c>
      <c r="J496" s="14" t="s">
        <v>1211</v>
      </c>
      <c r="K496" s="14" t="s">
        <v>4373</v>
      </c>
      <c r="L496" s="14" t="s">
        <v>1213</v>
      </c>
      <c r="M496" s="14" t="s">
        <v>1213</v>
      </c>
      <c r="N496" s="14" t="s">
        <v>1213</v>
      </c>
      <c r="O496" s="14" t="s">
        <v>1213</v>
      </c>
      <c r="P496" s="14" t="s">
        <v>1213</v>
      </c>
      <c r="Q496" s="14" t="s">
        <v>1213</v>
      </c>
      <c r="R496" s="14" t="s">
        <v>1213</v>
      </c>
    </row>
    <row r="497" spans="1:18" ht="15" customHeight="1" x14ac:dyDescent="0.2">
      <c r="A497" s="14" t="e">
        <f ca="1"/>
        <v>#NAME?</v>
      </c>
      <c r="B497" s="14" t="s">
        <v>140</v>
      </c>
      <c r="C497" s="14" t="s">
        <v>4573</v>
      </c>
      <c r="D497" s="98">
        <v>45386</v>
      </c>
    </row>
    <row r="498" spans="1:18" ht="15" customHeight="1" x14ac:dyDescent="0.2">
      <c r="A498" s="14" t="e">
        <f ca="1"/>
        <v>#NAME?</v>
      </c>
      <c r="B498" s="14" t="s">
        <v>184</v>
      </c>
      <c r="C498" s="14" t="s">
        <v>4573</v>
      </c>
      <c r="D498" s="98">
        <v>45387</v>
      </c>
      <c r="E498" s="14" t="s">
        <v>4369</v>
      </c>
      <c r="F498" s="14" t="s">
        <v>4370</v>
      </c>
      <c r="G498" s="14" t="s">
        <v>4451</v>
      </c>
      <c r="H498" s="14" t="s">
        <v>4372</v>
      </c>
      <c r="I498" s="14" t="s">
        <v>1376</v>
      </c>
      <c r="J498" s="14" t="s">
        <v>1211</v>
      </c>
      <c r="K498" s="14" t="s">
        <v>4373</v>
      </c>
      <c r="L498" s="14" t="s">
        <v>1213</v>
      </c>
      <c r="M498" s="14" t="s">
        <v>1213</v>
      </c>
      <c r="N498" s="14" t="s">
        <v>1213</v>
      </c>
      <c r="O498" s="14" t="s">
        <v>1213</v>
      </c>
      <c r="P498" s="14" t="s">
        <v>1213</v>
      </c>
      <c r="Q498" s="14" t="s">
        <v>1213</v>
      </c>
      <c r="R498" s="14" t="s">
        <v>1213</v>
      </c>
    </row>
    <row r="499" spans="1:18" ht="15" customHeight="1" x14ac:dyDescent="0.2">
      <c r="A499" s="14" t="e">
        <f ca="1"/>
        <v>#NAME?</v>
      </c>
      <c r="B499" s="14" t="s">
        <v>48</v>
      </c>
      <c r="C499" s="14" t="s">
        <v>4573</v>
      </c>
      <c r="D499" s="98">
        <v>45387</v>
      </c>
      <c r="E499" s="14" t="s">
        <v>4369</v>
      </c>
      <c r="F499" s="14" t="s">
        <v>4370</v>
      </c>
      <c r="G499" s="14" t="s">
        <v>4371</v>
      </c>
      <c r="H499" s="14" t="s">
        <v>4372</v>
      </c>
      <c r="I499" s="14" t="s">
        <v>1376</v>
      </c>
      <c r="J499" s="14" t="s">
        <v>1211</v>
      </c>
      <c r="K499" s="14" t="s">
        <v>4373</v>
      </c>
      <c r="L499" s="14" t="s">
        <v>1213</v>
      </c>
      <c r="M499" s="14" t="s">
        <v>1213</v>
      </c>
      <c r="N499" s="14" t="s">
        <v>1213</v>
      </c>
      <c r="O499" s="14" t="s">
        <v>1213</v>
      </c>
      <c r="P499" s="14" t="s">
        <v>1213</v>
      </c>
      <c r="Q499" s="14" t="s">
        <v>1213</v>
      </c>
      <c r="R499" s="14" t="s">
        <v>1213</v>
      </c>
    </row>
    <row r="500" spans="1:18" ht="15" customHeight="1" x14ac:dyDescent="0.2">
      <c r="A500" s="14" t="e">
        <f ca="1"/>
        <v>#NAME?</v>
      </c>
      <c r="B500" s="14" t="s">
        <v>4352</v>
      </c>
      <c r="C500" s="14" t="s">
        <v>4353</v>
      </c>
      <c r="D500" s="98">
        <v>45388</v>
      </c>
      <c r="E500" s="14" t="s">
        <v>1250</v>
      </c>
      <c r="F500" s="14" t="s">
        <v>1250</v>
      </c>
      <c r="G500" s="14" t="s">
        <v>4711</v>
      </c>
      <c r="H500" s="14" t="s">
        <v>4712</v>
      </c>
      <c r="I500" s="14" t="s">
        <v>1376</v>
      </c>
      <c r="J500" s="14" t="s">
        <v>1211</v>
      </c>
      <c r="K500" s="14" t="s">
        <v>4373</v>
      </c>
      <c r="L500" s="14" t="s">
        <v>1213</v>
      </c>
      <c r="M500" s="14" t="s">
        <v>1213</v>
      </c>
      <c r="N500" s="14" t="s">
        <v>1213</v>
      </c>
      <c r="O500" s="14" t="s">
        <v>1213</v>
      </c>
      <c r="P500" s="14" t="s">
        <v>1213</v>
      </c>
      <c r="Q500" s="14" t="s">
        <v>1213</v>
      </c>
      <c r="R500" s="14" t="s">
        <v>1213</v>
      </c>
    </row>
    <row r="501" spans="1:18" ht="15" customHeight="1" x14ac:dyDescent="0.2">
      <c r="A501" s="14" t="e">
        <f ca="1"/>
        <v>#NAME?</v>
      </c>
      <c r="B501" s="14" t="s">
        <v>50</v>
      </c>
      <c r="C501" s="14" t="s">
        <v>4573</v>
      </c>
      <c r="D501" s="89">
        <v>45390</v>
      </c>
      <c r="E501" s="14" t="s">
        <v>4369</v>
      </c>
      <c r="F501" s="14" t="s">
        <v>4370</v>
      </c>
      <c r="G501" s="14" t="s">
        <v>4713</v>
      </c>
      <c r="H501" s="14" t="s">
        <v>4375</v>
      </c>
      <c r="I501" s="14" t="s">
        <v>1376</v>
      </c>
      <c r="J501" s="14" t="s">
        <v>1211</v>
      </c>
      <c r="K501" s="14" t="s">
        <v>4373</v>
      </c>
      <c r="L501" s="14" t="s">
        <v>1213</v>
      </c>
      <c r="M501" s="14" t="s">
        <v>1213</v>
      </c>
      <c r="N501" s="14" t="s">
        <v>1213</v>
      </c>
      <c r="O501" s="14" t="s">
        <v>1213</v>
      </c>
      <c r="P501" s="14" t="s">
        <v>1213</v>
      </c>
      <c r="Q501" s="14" t="s">
        <v>1213</v>
      </c>
      <c r="R501" s="14" t="s">
        <v>1213</v>
      </c>
    </row>
    <row r="502" spans="1:18" ht="15" customHeight="1" x14ac:dyDescent="0.2">
      <c r="A502" s="14" t="e">
        <f ca="1"/>
        <v>#NAME?</v>
      </c>
      <c r="B502" s="14" t="s">
        <v>207</v>
      </c>
      <c r="C502" s="14" t="s">
        <v>4573</v>
      </c>
      <c r="D502" s="89">
        <v>45394</v>
      </c>
      <c r="E502" s="14" t="s">
        <v>4369</v>
      </c>
      <c r="F502" s="14" t="s">
        <v>4370</v>
      </c>
      <c r="G502" s="14" t="s">
        <v>4371</v>
      </c>
      <c r="H502" s="14" t="s">
        <v>4374</v>
      </c>
      <c r="I502" s="14" t="s">
        <v>1382</v>
      </c>
      <c r="J502" s="14" t="s">
        <v>1211</v>
      </c>
      <c r="K502" s="14" t="s">
        <v>4373</v>
      </c>
      <c r="L502" s="14" t="s">
        <v>1213</v>
      </c>
      <c r="M502" s="14" t="s">
        <v>1213</v>
      </c>
      <c r="N502" s="14" t="s">
        <v>1213</v>
      </c>
      <c r="O502" s="14" t="s">
        <v>1213</v>
      </c>
      <c r="P502" s="14" t="s">
        <v>1213</v>
      </c>
      <c r="Q502" s="14" t="s">
        <v>1213</v>
      </c>
      <c r="R502" s="14" t="s">
        <v>1213</v>
      </c>
    </row>
    <row r="503" spans="1:18" ht="15" customHeight="1" x14ac:dyDescent="0.2">
      <c r="A503" s="14" t="e">
        <f ca="1"/>
        <v>#NAME?</v>
      </c>
      <c r="B503" s="14" t="s">
        <v>128</v>
      </c>
      <c r="C503" s="14" t="s">
        <v>4573</v>
      </c>
      <c r="D503" s="89">
        <v>45400</v>
      </c>
      <c r="E503" s="14" t="s">
        <v>4369</v>
      </c>
      <c r="F503" s="14" t="s">
        <v>4370</v>
      </c>
      <c r="G503" s="14" t="s">
        <v>4371</v>
      </c>
      <c r="H503" s="14" t="s">
        <v>4372</v>
      </c>
      <c r="I503" s="14" t="s">
        <v>1382</v>
      </c>
      <c r="J503" s="14" t="s">
        <v>1211</v>
      </c>
      <c r="K503" s="14" t="s">
        <v>4373</v>
      </c>
      <c r="L503" s="14" t="s">
        <v>4584</v>
      </c>
      <c r="M503" s="14" t="s">
        <v>1213</v>
      </c>
      <c r="N503" s="14" t="s">
        <v>1213</v>
      </c>
      <c r="O503" s="14" t="s">
        <v>1213</v>
      </c>
      <c r="P503" s="14" t="s">
        <v>1213</v>
      </c>
      <c r="Q503" s="14" t="s">
        <v>1213</v>
      </c>
      <c r="R503" s="14" t="s">
        <v>1213</v>
      </c>
    </row>
    <row r="504" spans="1:18" ht="15" customHeight="1" x14ac:dyDescent="0.2">
      <c r="A504" s="14" t="e">
        <f ca="1"/>
        <v>#NAME?</v>
      </c>
      <c r="B504" s="14" t="s">
        <v>130</v>
      </c>
      <c r="C504" s="14" t="s">
        <v>4573</v>
      </c>
      <c r="D504" s="89">
        <v>45400</v>
      </c>
      <c r="E504" s="14" t="s">
        <v>4369</v>
      </c>
      <c r="F504" s="116" t="s">
        <v>4370</v>
      </c>
      <c r="G504" s="14" t="s">
        <v>4371</v>
      </c>
      <c r="H504" s="14" t="s">
        <v>4375</v>
      </c>
      <c r="I504" s="14" t="s">
        <v>1238</v>
      </c>
      <c r="J504" s="14" t="s">
        <v>1211</v>
      </c>
      <c r="K504" s="14" t="s">
        <v>4373</v>
      </c>
      <c r="L504" s="14" t="s">
        <v>4584</v>
      </c>
      <c r="M504" s="14" t="s">
        <v>1213</v>
      </c>
      <c r="N504" s="14" t="s">
        <v>1213</v>
      </c>
      <c r="O504" s="14" t="s">
        <v>1213</v>
      </c>
      <c r="P504" s="14" t="s">
        <v>1213</v>
      </c>
      <c r="Q504" s="14" t="s">
        <v>1213</v>
      </c>
      <c r="R504" s="14" t="s">
        <v>1213</v>
      </c>
    </row>
    <row r="505" spans="1:18" ht="15" customHeight="1" x14ac:dyDescent="0.2">
      <c r="A505" s="14" t="e">
        <f ca="1"/>
        <v>#NAME?</v>
      </c>
      <c r="B505" s="14" t="s">
        <v>237</v>
      </c>
      <c r="C505" s="14" t="s">
        <v>4573</v>
      </c>
      <c r="D505" s="89">
        <v>45400</v>
      </c>
      <c r="E505" s="14" t="s">
        <v>4369</v>
      </c>
      <c r="F505" s="116" t="s">
        <v>4370</v>
      </c>
      <c r="G505" s="14" t="s">
        <v>4458</v>
      </c>
      <c r="H505" s="14" t="s">
        <v>4374</v>
      </c>
      <c r="I505" s="14" t="s">
        <v>1238</v>
      </c>
      <c r="J505" s="14" t="s">
        <v>1211</v>
      </c>
      <c r="K505" s="14" t="s">
        <v>4373</v>
      </c>
      <c r="L505" s="14" t="s">
        <v>4584</v>
      </c>
      <c r="M505" s="14" t="s">
        <v>1213</v>
      </c>
      <c r="N505" s="14" t="s">
        <v>1213</v>
      </c>
      <c r="O505" s="14" t="s">
        <v>1213</v>
      </c>
      <c r="P505" s="14" t="s">
        <v>1213</v>
      </c>
      <c r="Q505" s="14" t="s">
        <v>1213</v>
      </c>
      <c r="R505" s="14" t="s">
        <v>1213</v>
      </c>
    </row>
    <row r="506" spans="1:18" ht="15" customHeight="1" x14ac:dyDescent="0.2">
      <c r="A506" s="14" t="e">
        <f ca="1"/>
        <v>#NAME?</v>
      </c>
      <c r="B506" s="14" t="s">
        <v>262</v>
      </c>
      <c r="C506" s="14" t="s">
        <v>4573</v>
      </c>
      <c r="D506" s="89">
        <v>45400</v>
      </c>
      <c r="E506" s="14" t="s">
        <v>4369</v>
      </c>
      <c r="F506" s="116" t="s">
        <v>4370</v>
      </c>
      <c r="G506" s="14" t="s">
        <v>4371</v>
      </c>
      <c r="H506" s="14" t="s">
        <v>4374</v>
      </c>
      <c r="I506" s="14" t="s">
        <v>1238</v>
      </c>
      <c r="J506" s="14" t="s">
        <v>1211</v>
      </c>
      <c r="K506" s="14" t="s">
        <v>4373</v>
      </c>
      <c r="L506" s="14" t="s">
        <v>4584</v>
      </c>
      <c r="M506" s="14" t="s">
        <v>1213</v>
      </c>
      <c r="N506" s="14" t="s">
        <v>1213</v>
      </c>
      <c r="O506" s="14" t="s">
        <v>1213</v>
      </c>
      <c r="P506" s="14" t="s">
        <v>1213</v>
      </c>
      <c r="Q506" s="14" t="s">
        <v>1213</v>
      </c>
      <c r="R506" s="14" t="s">
        <v>1213</v>
      </c>
    </row>
    <row r="507" spans="1:18" ht="15" customHeight="1" x14ac:dyDescent="0.2">
      <c r="A507" s="14" t="e">
        <f ca="1"/>
        <v>#NAME?</v>
      </c>
      <c r="B507" s="14" t="s">
        <v>72</v>
      </c>
      <c r="C507" s="14" t="s">
        <v>4573</v>
      </c>
      <c r="D507" s="89">
        <v>45401</v>
      </c>
      <c r="E507" s="14" t="s">
        <v>1250</v>
      </c>
      <c r="F507" s="14" t="s">
        <v>4378</v>
      </c>
      <c r="G507" s="14" t="s">
        <v>4714</v>
      </c>
      <c r="H507" s="14" t="s">
        <v>4372</v>
      </c>
      <c r="I507" s="14" t="s">
        <v>1238</v>
      </c>
      <c r="J507" s="14" t="s">
        <v>1211</v>
      </c>
      <c r="K507" s="14" t="s">
        <v>4373</v>
      </c>
      <c r="L507" s="14" t="s">
        <v>4584</v>
      </c>
      <c r="M507" s="14" t="s">
        <v>1213</v>
      </c>
      <c r="N507" s="14" t="s">
        <v>1213</v>
      </c>
      <c r="O507" s="14" t="s">
        <v>1213</v>
      </c>
      <c r="P507" s="14" t="s">
        <v>1213</v>
      </c>
      <c r="Q507" s="14" t="s">
        <v>1213</v>
      </c>
      <c r="R507" s="14" t="s">
        <v>1213</v>
      </c>
    </row>
    <row r="508" spans="1:18" ht="15" customHeight="1" x14ac:dyDescent="0.2">
      <c r="A508" s="14" t="e">
        <f ca="1"/>
        <v>#NAME?</v>
      </c>
      <c r="B508" s="14" t="s">
        <v>64</v>
      </c>
      <c r="C508" s="14" t="s">
        <v>4573</v>
      </c>
      <c r="D508" s="89">
        <v>45401</v>
      </c>
      <c r="E508" s="14" t="s">
        <v>4369</v>
      </c>
      <c r="F508" s="116" t="s">
        <v>4370</v>
      </c>
      <c r="G508" s="14" t="s">
        <v>4371</v>
      </c>
      <c r="H508" s="14" t="s">
        <v>4372</v>
      </c>
      <c r="I508" s="14" t="s">
        <v>1238</v>
      </c>
      <c r="J508" s="14" t="s">
        <v>1211</v>
      </c>
      <c r="K508" s="14" t="s">
        <v>4373</v>
      </c>
      <c r="L508" s="14" t="s">
        <v>4584</v>
      </c>
      <c r="M508" s="14" t="s">
        <v>1213</v>
      </c>
      <c r="N508" s="14" t="s">
        <v>1213</v>
      </c>
      <c r="O508" s="14" t="s">
        <v>1213</v>
      </c>
      <c r="P508" s="14" t="s">
        <v>1213</v>
      </c>
      <c r="Q508" s="14" t="s">
        <v>1213</v>
      </c>
      <c r="R508" s="14" t="s">
        <v>1213</v>
      </c>
    </row>
    <row r="509" spans="1:18" ht="15" customHeight="1" x14ac:dyDescent="0.2">
      <c r="A509" s="14" t="e">
        <f ca="1"/>
        <v>#NAME?</v>
      </c>
      <c r="B509" s="14" t="s">
        <v>95</v>
      </c>
      <c r="C509" s="14" t="s">
        <v>4573</v>
      </c>
      <c r="D509" s="89">
        <v>45404</v>
      </c>
      <c r="E509" s="14" t="s">
        <v>4369</v>
      </c>
      <c r="F509" s="116" t="s">
        <v>4370</v>
      </c>
      <c r="G509" s="14" t="s">
        <v>4715</v>
      </c>
      <c r="H509" s="14" t="s">
        <v>4374</v>
      </c>
      <c r="I509" s="14" t="s">
        <v>1238</v>
      </c>
      <c r="J509" s="14" t="s">
        <v>1211</v>
      </c>
      <c r="K509" s="14" t="s">
        <v>4373</v>
      </c>
      <c r="L509" s="14" t="s">
        <v>4584</v>
      </c>
      <c r="M509" s="14" t="s">
        <v>1213</v>
      </c>
      <c r="N509" s="14" t="s">
        <v>1213</v>
      </c>
      <c r="O509" s="14" t="s">
        <v>1213</v>
      </c>
      <c r="P509" s="14" t="s">
        <v>1213</v>
      </c>
      <c r="Q509" s="14" t="s">
        <v>1213</v>
      </c>
      <c r="R509" s="14" t="s">
        <v>1213</v>
      </c>
    </row>
    <row r="510" spans="1:18" ht="15" customHeight="1" x14ac:dyDescent="0.2">
      <c r="A510" s="14" t="e">
        <f ca="1"/>
        <v>#NAME?</v>
      </c>
      <c r="B510" s="14" t="s">
        <v>315</v>
      </c>
      <c r="C510" s="14" t="s">
        <v>4573</v>
      </c>
      <c r="D510" s="89">
        <v>45404</v>
      </c>
      <c r="E510" s="14" t="s">
        <v>4369</v>
      </c>
      <c r="F510" s="14" t="s">
        <v>4370</v>
      </c>
      <c r="G510" s="14" t="s">
        <v>4371</v>
      </c>
      <c r="H510" s="14" t="s">
        <v>4375</v>
      </c>
      <c r="I510" s="14" t="s">
        <v>1238</v>
      </c>
      <c r="J510" s="14" t="s">
        <v>1211</v>
      </c>
      <c r="K510" s="14" t="s">
        <v>4373</v>
      </c>
      <c r="L510" s="14" t="s">
        <v>4584</v>
      </c>
      <c r="M510" s="14" t="s">
        <v>1213</v>
      </c>
      <c r="N510" s="14" t="s">
        <v>1213</v>
      </c>
      <c r="O510" s="14" t="s">
        <v>1213</v>
      </c>
      <c r="P510" s="14" t="s">
        <v>1213</v>
      </c>
      <c r="Q510" s="14" t="s">
        <v>1213</v>
      </c>
      <c r="R510" s="14" t="s">
        <v>1213</v>
      </c>
    </row>
    <row r="511" spans="1:18" ht="15" customHeight="1" x14ac:dyDescent="0.2">
      <c r="A511" s="14" t="e">
        <f ca="1"/>
        <v>#NAME?</v>
      </c>
      <c r="B511" s="14" t="s">
        <v>75</v>
      </c>
      <c r="C511" s="14" t="s">
        <v>4573</v>
      </c>
      <c r="D511" s="89">
        <v>45407</v>
      </c>
      <c r="E511" s="14" t="s">
        <v>4369</v>
      </c>
      <c r="F511" s="14" t="s">
        <v>4370</v>
      </c>
      <c r="G511" s="14" t="s">
        <v>4371</v>
      </c>
      <c r="H511" s="14" t="s">
        <v>4372</v>
      </c>
      <c r="I511" s="14" t="s">
        <v>1238</v>
      </c>
      <c r="J511" s="14" t="s">
        <v>1211</v>
      </c>
      <c r="K511" s="14" t="s">
        <v>4373</v>
      </c>
      <c r="L511" s="14" t="s">
        <v>4584</v>
      </c>
      <c r="M511" s="14" t="s">
        <v>1213</v>
      </c>
      <c r="N511" s="14" t="s">
        <v>1213</v>
      </c>
      <c r="O511" s="14" t="s">
        <v>1213</v>
      </c>
      <c r="P511" s="14" t="s">
        <v>1213</v>
      </c>
      <c r="Q511" s="14" t="s">
        <v>1213</v>
      </c>
      <c r="R511" s="14" t="s">
        <v>1213</v>
      </c>
    </row>
    <row r="512" spans="1:18" ht="15" customHeight="1" x14ac:dyDescent="0.2">
      <c r="A512" s="14" t="e">
        <f ca="1"/>
        <v>#NAME?</v>
      </c>
      <c r="B512" s="14" t="s">
        <v>8</v>
      </c>
      <c r="C512" s="14" t="s">
        <v>4573</v>
      </c>
      <c r="D512" s="89">
        <v>45407</v>
      </c>
      <c r="E512" s="14" t="s">
        <v>4369</v>
      </c>
      <c r="F512" s="14" t="s">
        <v>4370</v>
      </c>
      <c r="G512" s="14" t="s">
        <v>4716</v>
      </c>
      <c r="H512" s="14" t="s">
        <v>4374</v>
      </c>
    </row>
    <row r="513" spans="1:18" ht="15" customHeight="1" x14ac:dyDescent="0.2">
      <c r="A513" s="14" t="e">
        <f ca="1"/>
        <v>#NAME?</v>
      </c>
      <c r="B513" s="14" t="s">
        <v>4717</v>
      </c>
      <c r="C513" s="14" t="s">
        <v>4594</v>
      </c>
      <c r="D513" s="89">
        <v>45408</v>
      </c>
      <c r="E513" s="14" t="s">
        <v>1250</v>
      </c>
      <c r="F513" s="14" t="s">
        <v>4379</v>
      </c>
      <c r="G513" s="14" t="s">
        <v>4718</v>
      </c>
      <c r="H513" s="14" t="s">
        <v>4376</v>
      </c>
      <c r="I513" s="14" t="s">
        <v>1172</v>
      </c>
      <c r="J513" s="14" t="s">
        <v>1211</v>
      </c>
      <c r="K513" s="14" t="s">
        <v>4373</v>
      </c>
      <c r="L513" s="14" t="s">
        <v>4584</v>
      </c>
      <c r="M513" s="14" t="s">
        <v>1213</v>
      </c>
      <c r="N513" s="14" t="s">
        <v>1213</v>
      </c>
      <c r="O513" s="14" t="s">
        <v>1213</v>
      </c>
      <c r="P513" s="14" t="s">
        <v>1213</v>
      </c>
      <c r="Q513" s="14" t="s">
        <v>1213</v>
      </c>
      <c r="R513" s="14" t="s">
        <v>1213</v>
      </c>
    </row>
    <row r="514" spans="1:18" ht="15" customHeight="1" x14ac:dyDescent="0.2">
      <c r="A514" s="14" t="e">
        <f ca="1"/>
        <v>#NAME?</v>
      </c>
      <c r="B514" s="14" t="s">
        <v>4708</v>
      </c>
      <c r="C514" s="14" t="s">
        <v>4594</v>
      </c>
      <c r="D514" s="89">
        <v>45411</v>
      </c>
      <c r="E514" s="14" t="s">
        <v>1250</v>
      </c>
      <c r="F514" s="14" t="s">
        <v>1250</v>
      </c>
      <c r="G514" s="14" t="s">
        <v>4464</v>
      </c>
      <c r="H514" s="14" t="s">
        <v>4375</v>
      </c>
      <c r="I514" s="14" t="s">
        <v>1172</v>
      </c>
      <c r="J514" s="14" t="s">
        <v>1211</v>
      </c>
      <c r="K514" s="14" t="s">
        <v>4373</v>
      </c>
      <c r="L514" s="14" t="s">
        <v>4584</v>
      </c>
      <c r="M514" s="14" t="s">
        <v>1213</v>
      </c>
      <c r="N514" s="14" t="s">
        <v>1213</v>
      </c>
      <c r="O514" s="14" t="s">
        <v>1213</v>
      </c>
      <c r="P514" s="14" t="s">
        <v>1213</v>
      </c>
      <c r="Q514" s="14" t="s">
        <v>1213</v>
      </c>
      <c r="R514" s="14" t="s">
        <v>1213</v>
      </c>
    </row>
    <row r="515" spans="1:18" ht="15" customHeight="1" x14ac:dyDescent="0.2">
      <c r="A515" s="14" t="e">
        <f ca="1"/>
        <v>#NAME?</v>
      </c>
      <c r="B515" s="14" t="s">
        <v>264</v>
      </c>
      <c r="C515" s="14" t="s">
        <v>4573</v>
      </c>
      <c r="D515" s="89">
        <v>45411</v>
      </c>
      <c r="E515" s="14" t="s">
        <v>1250</v>
      </c>
      <c r="F515" s="14" t="s">
        <v>1250</v>
      </c>
      <c r="G515" s="14" t="s">
        <v>4451</v>
      </c>
      <c r="H515" s="14" t="s">
        <v>4374</v>
      </c>
      <c r="I515" s="14" t="s">
        <v>1376</v>
      </c>
      <c r="J515" s="14" t="s">
        <v>1211</v>
      </c>
      <c r="K515" s="14" t="s">
        <v>4373</v>
      </c>
      <c r="L515" s="14" t="s">
        <v>4584</v>
      </c>
      <c r="M515" s="14" t="s">
        <v>1213</v>
      </c>
      <c r="N515" s="14" t="s">
        <v>1213</v>
      </c>
      <c r="O515" s="14" t="s">
        <v>1213</v>
      </c>
      <c r="P515" s="14" t="s">
        <v>1213</v>
      </c>
      <c r="Q515" s="14" t="s">
        <v>1213</v>
      </c>
      <c r="R515" s="14" t="s">
        <v>1213</v>
      </c>
    </row>
    <row r="516" spans="1:18" ht="15" customHeight="1" x14ac:dyDescent="0.2">
      <c r="A516" s="14" t="e">
        <f ca="1"/>
        <v>#NAME?</v>
      </c>
      <c r="B516" s="14" t="s">
        <v>264</v>
      </c>
      <c r="C516" s="14" t="s">
        <v>4573</v>
      </c>
      <c r="D516" s="89">
        <v>45412</v>
      </c>
      <c r="E516" s="14" t="s">
        <v>1250</v>
      </c>
      <c r="F516" s="14" t="s">
        <v>1250</v>
      </c>
      <c r="G516" s="14" t="s">
        <v>4458</v>
      </c>
      <c r="H516" s="14" t="s">
        <v>4374</v>
      </c>
      <c r="I516" s="14" t="s">
        <v>1376</v>
      </c>
      <c r="J516" s="14" t="s">
        <v>1211</v>
      </c>
      <c r="K516" s="14" t="s">
        <v>4373</v>
      </c>
      <c r="L516" s="14" t="s">
        <v>4584</v>
      </c>
      <c r="M516" s="14" t="s">
        <v>1213</v>
      </c>
      <c r="N516" s="14" t="s">
        <v>1213</v>
      </c>
      <c r="O516" s="14" t="s">
        <v>1213</v>
      </c>
      <c r="P516" s="14" t="s">
        <v>1213</v>
      </c>
      <c r="Q516" s="14" t="s">
        <v>1213</v>
      </c>
      <c r="R516" s="14" t="s">
        <v>1213</v>
      </c>
    </row>
    <row r="517" spans="1:18" ht="15" customHeight="1" x14ac:dyDescent="0.2">
      <c r="A517" s="14" t="e">
        <f ca="1"/>
        <v>#NAME?</v>
      </c>
      <c r="B517" s="14" t="s">
        <v>344</v>
      </c>
      <c r="C517" s="14" t="s">
        <v>4573</v>
      </c>
      <c r="D517" s="89">
        <v>45416</v>
      </c>
      <c r="E517" s="14" t="s">
        <v>1250</v>
      </c>
      <c r="F517" s="14" t="s">
        <v>4378</v>
      </c>
      <c r="G517" s="14" t="s">
        <v>4416</v>
      </c>
      <c r="H517" s="14" t="s">
        <v>4374</v>
      </c>
      <c r="I517" s="14" t="s">
        <v>1238</v>
      </c>
      <c r="J517" s="14" t="s">
        <v>1211</v>
      </c>
      <c r="K517" s="14" t="s">
        <v>4373</v>
      </c>
      <c r="L517" s="14" t="s">
        <v>4584</v>
      </c>
      <c r="M517" s="14" t="s">
        <v>1213</v>
      </c>
      <c r="N517" s="14" t="s">
        <v>1213</v>
      </c>
      <c r="O517" s="14" t="s">
        <v>1213</v>
      </c>
      <c r="P517" s="14" t="s">
        <v>1213</v>
      </c>
      <c r="Q517" s="14" t="s">
        <v>1213</v>
      </c>
      <c r="R517" s="14" t="s">
        <v>1213</v>
      </c>
    </row>
    <row r="518" spans="1:18" ht="15" customHeight="1" x14ac:dyDescent="0.2">
      <c r="A518" s="14" t="e">
        <f ca="1"/>
        <v>#NAME?</v>
      </c>
      <c r="B518" s="14" t="s">
        <v>44</v>
      </c>
      <c r="C518" s="14" t="s">
        <v>4573</v>
      </c>
      <c r="D518" s="89">
        <v>45417</v>
      </c>
      <c r="E518" s="14" t="s">
        <v>4369</v>
      </c>
      <c r="F518" s="14" t="s">
        <v>4569</v>
      </c>
      <c r="G518" s="14" t="s">
        <v>4718</v>
      </c>
      <c r="H518" s="14" t="s">
        <v>4375</v>
      </c>
      <c r="I518" s="14" t="s">
        <v>1238</v>
      </c>
      <c r="J518" s="14" t="s">
        <v>1211</v>
      </c>
      <c r="K518" s="14" t="s">
        <v>4373</v>
      </c>
      <c r="L518" s="14" t="s">
        <v>4584</v>
      </c>
      <c r="M518" s="14" t="s">
        <v>1213</v>
      </c>
      <c r="N518" s="14" t="s">
        <v>1213</v>
      </c>
      <c r="O518" s="14" t="s">
        <v>1213</v>
      </c>
      <c r="P518" s="14" t="s">
        <v>1213</v>
      </c>
      <c r="Q518" s="14" t="s">
        <v>1213</v>
      </c>
      <c r="R518" s="14" t="s">
        <v>1213</v>
      </c>
    </row>
    <row r="519" spans="1:18" ht="15" customHeight="1" x14ac:dyDescent="0.2">
      <c r="A519" s="14" t="e">
        <f ca="1"/>
        <v>#NAME?</v>
      </c>
      <c r="B519" s="14" t="s">
        <v>298</v>
      </c>
      <c r="C519" s="14" t="s">
        <v>4573</v>
      </c>
      <c r="D519" s="89">
        <v>45418</v>
      </c>
      <c r="E519" s="14" t="s">
        <v>4369</v>
      </c>
      <c r="F519" s="14" t="s">
        <v>4370</v>
      </c>
      <c r="G519" s="14" t="s">
        <v>4371</v>
      </c>
      <c r="H519" s="14" t="s">
        <v>4375</v>
      </c>
      <c r="I519" s="14" t="s">
        <v>1238</v>
      </c>
      <c r="J519" s="14" t="s">
        <v>1211</v>
      </c>
      <c r="K519" s="14" t="s">
        <v>4373</v>
      </c>
      <c r="L519" s="14" t="s">
        <v>4584</v>
      </c>
      <c r="M519" s="14" t="s">
        <v>1213</v>
      </c>
      <c r="N519" s="14" t="s">
        <v>1213</v>
      </c>
      <c r="O519" s="14" t="s">
        <v>1213</v>
      </c>
      <c r="P519" s="14" t="s">
        <v>1213</v>
      </c>
      <c r="Q519" s="14" t="s">
        <v>1213</v>
      </c>
      <c r="R519" s="14" t="s">
        <v>1213</v>
      </c>
    </row>
    <row r="520" spans="1:18" ht="15" customHeight="1" x14ac:dyDescent="0.2">
      <c r="A520" s="14" t="e">
        <f ca="1"/>
        <v>#NAME?</v>
      </c>
      <c r="B520" s="14" t="s">
        <v>243</v>
      </c>
      <c r="C520" s="14" t="s">
        <v>4573</v>
      </c>
      <c r="D520" s="89">
        <v>45421</v>
      </c>
      <c r="E520" s="14" t="s">
        <v>4369</v>
      </c>
      <c r="F520" s="14" t="s">
        <v>4370</v>
      </c>
      <c r="G520" s="14" t="s">
        <v>4371</v>
      </c>
      <c r="H520" s="14" t="s">
        <v>4374</v>
      </c>
      <c r="I520" s="14" t="s">
        <v>1376</v>
      </c>
      <c r="J520" s="14" t="s">
        <v>1211</v>
      </c>
      <c r="K520" s="14" t="s">
        <v>1213</v>
      </c>
      <c r="L520" s="14" t="s">
        <v>1213</v>
      </c>
      <c r="M520" s="14" t="s">
        <v>1213</v>
      </c>
      <c r="N520" s="14" t="s">
        <v>1213</v>
      </c>
      <c r="O520" s="14" t="s">
        <v>1213</v>
      </c>
      <c r="P520" s="14" t="s">
        <v>1213</v>
      </c>
      <c r="Q520" s="14" t="s">
        <v>1213</v>
      </c>
      <c r="R520" s="14" t="s">
        <v>1213</v>
      </c>
    </row>
    <row r="521" spans="1:18" ht="15" customHeight="1" x14ac:dyDescent="0.2">
      <c r="A521" s="14" t="e">
        <f ca="1"/>
        <v>#NAME?</v>
      </c>
      <c r="B521" s="14" t="s">
        <v>140</v>
      </c>
      <c r="C521" s="14" t="s">
        <v>4573</v>
      </c>
      <c r="D521" s="89">
        <v>45423</v>
      </c>
      <c r="E521" s="14" t="s">
        <v>4369</v>
      </c>
      <c r="F521" s="14" t="s">
        <v>4370</v>
      </c>
      <c r="G521" s="14" t="s">
        <v>4371</v>
      </c>
      <c r="H521" s="14" t="s">
        <v>4372</v>
      </c>
      <c r="I521" s="14" t="s">
        <v>1376</v>
      </c>
      <c r="J521" s="14" t="s">
        <v>1211</v>
      </c>
      <c r="K521" s="14" t="s">
        <v>4373</v>
      </c>
      <c r="L521" s="14" t="s">
        <v>1213</v>
      </c>
      <c r="M521" s="14" t="s">
        <v>1213</v>
      </c>
      <c r="N521" s="14" t="s">
        <v>1213</v>
      </c>
      <c r="O521" s="14" t="s">
        <v>1213</v>
      </c>
      <c r="P521" s="14" t="s">
        <v>1213</v>
      </c>
      <c r="Q521" s="14" t="s">
        <v>1213</v>
      </c>
      <c r="R521" s="14" t="s">
        <v>1213</v>
      </c>
    </row>
    <row r="522" spans="1:18" ht="15" customHeight="1" x14ac:dyDescent="0.2">
      <c r="A522" s="14" t="e">
        <f ca="1"/>
        <v>#NAME?</v>
      </c>
      <c r="B522" s="14" t="s">
        <v>4719</v>
      </c>
      <c r="C522" s="14" t="s">
        <v>4573</v>
      </c>
      <c r="D522" s="14" t="s">
        <v>4720</v>
      </c>
      <c r="E522" s="14" t="s">
        <v>4369</v>
      </c>
      <c r="F522" s="14" t="s">
        <v>4370</v>
      </c>
      <c r="G522" s="14" t="s">
        <v>4371</v>
      </c>
      <c r="H522" s="14" t="s">
        <v>4375</v>
      </c>
      <c r="I522" s="14" t="s">
        <v>1382</v>
      </c>
      <c r="J522" s="14" t="s">
        <v>1211</v>
      </c>
      <c r="K522" s="14" t="s">
        <v>4373</v>
      </c>
      <c r="L522" s="14" t="s">
        <v>1213</v>
      </c>
      <c r="M522" s="14" t="s">
        <v>1213</v>
      </c>
      <c r="N522" s="14" t="s">
        <v>1213</v>
      </c>
      <c r="O522" s="14" t="s">
        <v>1213</v>
      </c>
      <c r="P522" s="14" t="s">
        <v>1213</v>
      </c>
      <c r="Q522" s="14" t="s">
        <v>1213</v>
      </c>
      <c r="R522" s="14" t="s">
        <v>1213</v>
      </c>
    </row>
    <row r="523" spans="1:18" ht="15" customHeight="1" x14ac:dyDescent="0.2">
      <c r="A523" s="14" t="e">
        <f ca="1"/>
        <v>#NAME?</v>
      </c>
      <c r="B523" s="14" t="s">
        <v>165</v>
      </c>
      <c r="C523" s="14" t="s">
        <v>4573</v>
      </c>
      <c r="D523" s="14" t="s">
        <v>4721</v>
      </c>
      <c r="E523" s="14" t="s">
        <v>4369</v>
      </c>
      <c r="F523" s="14" t="s">
        <v>4370</v>
      </c>
      <c r="G523" s="14" t="s">
        <v>4371</v>
      </c>
      <c r="H523" s="14" t="s">
        <v>4376</v>
      </c>
      <c r="I523" s="14" t="s">
        <v>1382</v>
      </c>
      <c r="J523" s="14" t="s">
        <v>1211</v>
      </c>
      <c r="K523" s="14" t="s">
        <v>4373</v>
      </c>
      <c r="L523" s="14" t="s">
        <v>1213</v>
      </c>
      <c r="M523" s="14" t="s">
        <v>1213</v>
      </c>
      <c r="N523" s="14" t="s">
        <v>1213</v>
      </c>
      <c r="O523" s="14" t="s">
        <v>1213</v>
      </c>
      <c r="P523" s="14" t="s">
        <v>1213</v>
      </c>
      <c r="Q523" s="14" t="s">
        <v>1213</v>
      </c>
      <c r="R523" s="14" t="s">
        <v>1213</v>
      </c>
    </row>
    <row r="524" spans="1:18" ht="15" customHeight="1" x14ac:dyDescent="0.2">
      <c r="A524" s="14" t="e">
        <f ca="1"/>
        <v>#NAME?</v>
      </c>
      <c r="B524" s="14" t="s">
        <v>4343</v>
      </c>
      <c r="C524" s="14" t="s">
        <v>4573</v>
      </c>
      <c r="D524" s="14" t="s">
        <v>4721</v>
      </c>
      <c r="E524" s="14" t="s">
        <v>4369</v>
      </c>
      <c r="F524" s="14" t="s">
        <v>4569</v>
      </c>
      <c r="G524" s="14" t="s">
        <v>4565</v>
      </c>
      <c r="H524" s="14" t="s">
        <v>4376</v>
      </c>
      <c r="I524" s="14" t="s">
        <v>1382</v>
      </c>
      <c r="J524" s="14" t="s">
        <v>1211</v>
      </c>
      <c r="K524" s="14" t="s">
        <v>1213</v>
      </c>
      <c r="L524" s="14" t="s">
        <v>1213</v>
      </c>
      <c r="M524" s="14" t="s">
        <v>1213</v>
      </c>
      <c r="N524" s="14" t="s">
        <v>1213</v>
      </c>
      <c r="O524" s="14" t="s">
        <v>1213</v>
      </c>
      <c r="P524" s="14" t="s">
        <v>1213</v>
      </c>
      <c r="Q524" s="14" t="s">
        <v>1213</v>
      </c>
      <c r="R524" s="14" t="s">
        <v>1213</v>
      </c>
    </row>
    <row r="525" spans="1:18" ht="15" customHeight="1" x14ac:dyDescent="0.2">
      <c r="A525" s="14" t="e">
        <f ca="1"/>
        <v>#NAME?</v>
      </c>
      <c r="B525" s="14" t="s">
        <v>4343</v>
      </c>
      <c r="C525" s="14" t="s">
        <v>4573</v>
      </c>
      <c r="D525" s="14" t="s">
        <v>4722</v>
      </c>
      <c r="E525" s="14" t="s">
        <v>4369</v>
      </c>
      <c r="F525" s="14" t="s">
        <v>4569</v>
      </c>
      <c r="G525" s="14" t="s">
        <v>4565</v>
      </c>
      <c r="H525" s="14" t="s">
        <v>4376</v>
      </c>
      <c r="I525" s="14" t="s">
        <v>1382</v>
      </c>
      <c r="J525" s="14" t="s">
        <v>1211</v>
      </c>
      <c r="K525" s="14" t="s">
        <v>1213</v>
      </c>
      <c r="L525" s="14" t="s">
        <v>1213</v>
      </c>
      <c r="M525" s="14" t="s">
        <v>1213</v>
      </c>
      <c r="N525" s="14" t="s">
        <v>1213</v>
      </c>
      <c r="O525" s="14" t="s">
        <v>1213</v>
      </c>
      <c r="P525" s="14" t="s">
        <v>1213</v>
      </c>
      <c r="Q525" s="14" t="s">
        <v>1213</v>
      </c>
      <c r="R525" s="14" t="s">
        <v>1213</v>
      </c>
    </row>
    <row r="526" spans="1:18" ht="15" customHeight="1" x14ac:dyDescent="0.2">
      <c r="A526" s="14" t="e">
        <f ca="1"/>
        <v>#NAME?</v>
      </c>
      <c r="B526" s="14" t="s">
        <v>4343</v>
      </c>
      <c r="C526" s="14" t="s">
        <v>4573</v>
      </c>
      <c r="D526" s="14" t="s">
        <v>4722</v>
      </c>
      <c r="E526" s="14" t="s">
        <v>4369</v>
      </c>
      <c r="F526" s="14" t="s">
        <v>4370</v>
      </c>
      <c r="G526" s="14" t="s">
        <v>4371</v>
      </c>
      <c r="H526" s="14" t="s">
        <v>4376</v>
      </c>
      <c r="I526" s="14" t="s">
        <v>1382</v>
      </c>
      <c r="J526" s="14" t="s">
        <v>1211</v>
      </c>
      <c r="K526" s="14" t="s">
        <v>1213</v>
      </c>
      <c r="L526" s="14" t="s">
        <v>1213</v>
      </c>
      <c r="M526" s="14" t="s">
        <v>1213</v>
      </c>
      <c r="N526" s="14" t="s">
        <v>1213</v>
      </c>
      <c r="O526" s="14" t="s">
        <v>1213</v>
      </c>
      <c r="P526" s="14" t="s">
        <v>1213</v>
      </c>
      <c r="Q526" s="14" t="s">
        <v>1213</v>
      </c>
      <c r="R526" s="14" t="s">
        <v>1213</v>
      </c>
    </row>
    <row r="527" spans="1:18" ht="15" customHeight="1" x14ac:dyDescent="0.2">
      <c r="A527" s="14" t="e">
        <f ca="1"/>
        <v>#NAME?</v>
      </c>
      <c r="B527" s="14" t="s">
        <v>91</v>
      </c>
      <c r="C527" s="14" t="s">
        <v>4573</v>
      </c>
      <c r="D527" s="14" t="s">
        <v>4722</v>
      </c>
      <c r="E527" s="14" t="s">
        <v>4369</v>
      </c>
      <c r="F527" s="14" t="s">
        <v>4370</v>
      </c>
      <c r="G527" s="14" t="s">
        <v>4371</v>
      </c>
      <c r="H527" s="14" t="s">
        <v>4374</v>
      </c>
      <c r="I527" s="14" t="s">
        <v>1382</v>
      </c>
      <c r="J527" s="14" t="s">
        <v>1211</v>
      </c>
      <c r="K527" s="14" t="s">
        <v>4373</v>
      </c>
      <c r="L527" s="14" t="s">
        <v>1213</v>
      </c>
      <c r="M527" s="14" t="s">
        <v>1213</v>
      </c>
      <c r="N527" s="14" t="s">
        <v>1213</v>
      </c>
      <c r="O527" s="14" t="s">
        <v>1213</v>
      </c>
      <c r="P527" s="14" t="s">
        <v>1213</v>
      </c>
      <c r="Q527" s="14" t="s">
        <v>1213</v>
      </c>
      <c r="R527" s="14" t="s">
        <v>1213</v>
      </c>
    </row>
    <row r="528" spans="1:18" ht="15" customHeight="1" x14ac:dyDescent="0.2">
      <c r="A528" s="14" t="e">
        <f ca="1"/>
        <v>#NAME?</v>
      </c>
      <c r="B528" s="14" t="s">
        <v>247</v>
      </c>
      <c r="C528" s="14" t="s">
        <v>4573</v>
      </c>
      <c r="D528" s="14" t="s">
        <v>4722</v>
      </c>
      <c r="E528" s="14" t="s">
        <v>4369</v>
      </c>
      <c r="F528" s="14" t="s">
        <v>4370</v>
      </c>
      <c r="G528" s="14" t="s">
        <v>4371</v>
      </c>
      <c r="H528" s="14" t="s">
        <v>4374</v>
      </c>
      <c r="I528" s="14" t="s">
        <v>1382</v>
      </c>
      <c r="J528" s="14" t="s">
        <v>1211</v>
      </c>
      <c r="K528" s="14" t="s">
        <v>4373</v>
      </c>
      <c r="L528" s="14" t="s">
        <v>1213</v>
      </c>
      <c r="M528" s="14" t="s">
        <v>1213</v>
      </c>
      <c r="N528" s="14" t="s">
        <v>1213</v>
      </c>
      <c r="O528" s="14" t="s">
        <v>1213</v>
      </c>
      <c r="P528" s="14" t="s">
        <v>1213</v>
      </c>
      <c r="Q528" s="14" t="s">
        <v>1213</v>
      </c>
      <c r="R528" s="14" t="s">
        <v>1213</v>
      </c>
    </row>
    <row r="529" spans="1:18" ht="15" customHeight="1" x14ac:dyDescent="0.2">
      <c r="A529" s="14" t="e">
        <f ca="1"/>
        <v>#NAME?</v>
      </c>
      <c r="B529" s="14" t="s">
        <v>93</v>
      </c>
      <c r="C529" s="14" t="s">
        <v>4573</v>
      </c>
      <c r="D529" s="14" t="s">
        <v>4722</v>
      </c>
      <c r="E529" s="14" t="s">
        <v>4369</v>
      </c>
      <c r="F529" s="14" t="s">
        <v>4370</v>
      </c>
      <c r="G529" s="14" t="s">
        <v>4371</v>
      </c>
      <c r="H529" s="14" t="s">
        <v>4374</v>
      </c>
      <c r="I529" s="14" t="s">
        <v>1249</v>
      </c>
      <c r="J529" s="14" t="s">
        <v>1211</v>
      </c>
      <c r="K529" s="14" t="s">
        <v>4373</v>
      </c>
      <c r="L529" s="14" t="s">
        <v>1213</v>
      </c>
      <c r="M529" s="14" t="s">
        <v>1213</v>
      </c>
      <c r="N529" s="14" t="s">
        <v>1213</v>
      </c>
      <c r="O529" s="14" t="s">
        <v>1213</v>
      </c>
      <c r="P529" s="14" t="s">
        <v>1213</v>
      </c>
      <c r="Q529" s="14" t="s">
        <v>1213</v>
      </c>
      <c r="R529" s="14" t="s">
        <v>1213</v>
      </c>
    </row>
    <row r="530" spans="1:18" ht="15" customHeight="1" x14ac:dyDescent="0.2">
      <c r="A530" s="14" t="e">
        <f ca="1"/>
        <v>#NAME?</v>
      </c>
      <c r="B530" s="14" t="s">
        <v>142</v>
      </c>
      <c r="C530" s="14" t="s">
        <v>4573</v>
      </c>
      <c r="D530" s="14" t="s">
        <v>4723</v>
      </c>
      <c r="E530" s="14" t="s">
        <v>4369</v>
      </c>
      <c r="F530" s="14" t="s">
        <v>4370</v>
      </c>
      <c r="G530" s="14" t="s">
        <v>4371</v>
      </c>
      <c r="H530" s="14" t="s">
        <v>4374</v>
      </c>
      <c r="I530" s="14" t="s">
        <v>1382</v>
      </c>
      <c r="J530" s="14" t="s">
        <v>1211</v>
      </c>
      <c r="K530" s="14" t="s">
        <v>4373</v>
      </c>
      <c r="L530" s="14" t="s">
        <v>1213</v>
      </c>
      <c r="M530" s="14" t="s">
        <v>1213</v>
      </c>
      <c r="N530" s="14" t="s">
        <v>1213</v>
      </c>
      <c r="O530" s="14" t="s">
        <v>1213</v>
      </c>
      <c r="P530" s="14" t="s">
        <v>1213</v>
      </c>
      <c r="Q530" s="14" t="s">
        <v>1213</v>
      </c>
      <c r="R530" s="14" t="s">
        <v>1213</v>
      </c>
    </row>
    <row r="531" spans="1:18" ht="15" customHeight="1" x14ac:dyDescent="0.2">
      <c r="A531" s="14" t="e">
        <f ca="1"/>
        <v>#NAME?</v>
      </c>
      <c r="B531" s="14" t="s">
        <v>217</v>
      </c>
      <c r="C531" s="14" t="s">
        <v>4573</v>
      </c>
      <c r="D531" s="14" t="s">
        <v>4723</v>
      </c>
      <c r="E531" s="14" t="s">
        <v>4369</v>
      </c>
      <c r="F531" s="14" t="s">
        <v>4378</v>
      </c>
      <c r="G531" s="14" t="s">
        <v>4715</v>
      </c>
      <c r="H531" s="14" t="s">
        <v>4375</v>
      </c>
      <c r="I531" s="14" t="s">
        <v>1382</v>
      </c>
      <c r="J531" s="14" t="s">
        <v>1211</v>
      </c>
      <c r="K531" s="14" t="s">
        <v>4373</v>
      </c>
      <c r="L531" s="14" t="s">
        <v>1213</v>
      </c>
      <c r="M531" s="14" t="s">
        <v>1213</v>
      </c>
      <c r="N531" s="14" t="s">
        <v>1213</v>
      </c>
      <c r="O531" s="14" t="s">
        <v>1213</v>
      </c>
      <c r="P531" s="14" t="s">
        <v>1213</v>
      </c>
      <c r="Q531" s="14" t="s">
        <v>1213</v>
      </c>
      <c r="R531" s="14" t="s">
        <v>1213</v>
      </c>
    </row>
    <row r="532" spans="1:18" ht="15" customHeight="1" x14ac:dyDescent="0.2">
      <c r="A532" s="14" t="e">
        <f ca="1"/>
        <v>#NAME?</v>
      </c>
      <c r="B532" s="14" t="s">
        <v>247</v>
      </c>
      <c r="C532" s="14" t="s">
        <v>4573</v>
      </c>
      <c r="D532" s="14" t="s">
        <v>4723</v>
      </c>
      <c r="E532" s="14" t="s">
        <v>4369</v>
      </c>
      <c r="F532" s="14" t="s">
        <v>4370</v>
      </c>
      <c r="G532" s="14" t="s">
        <v>4371</v>
      </c>
      <c r="H532" s="14" t="s">
        <v>4374</v>
      </c>
      <c r="I532" s="14" t="s">
        <v>1382</v>
      </c>
      <c r="J532" s="14" t="s">
        <v>1211</v>
      </c>
      <c r="K532" s="14" t="s">
        <v>4373</v>
      </c>
      <c r="L532" s="14" t="s">
        <v>1213</v>
      </c>
      <c r="M532" s="14" t="s">
        <v>1213</v>
      </c>
      <c r="N532" s="14" t="s">
        <v>1213</v>
      </c>
      <c r="O532" s="14" t="s">
        <v>1213</v>
      </c>
      <c r="P532" s="14" t="s">
        <v>1213</v>
      </c>
      <c r="Q532" s="14" t="s">
        <v>1213</v>
      </c>
      <c r="R532" s="14" t="s">
        <v>1213</v>
      </c>
    </row>
    <row r="533" spans="1:18" ht="15" customHeight="1" x14ac:dyDescent="0.2">
      <c r="A533" s="14" t="e">
        <f ca="1"/>
        <v>#NAME?</v>
      </c>
      <c r="B533" s="14" t="s">
        <v>254</v>
      </c>
      <c r="C533" s="14" t="s">
        <v>4573</v>
      </c>
      <c r="D533" s="14" t="s">
        <v>4724</v>
      </c>
      <c r="E533" s="14" t="s">
        <v>4369</v>
      </c>
      <c r="F533" s="14" t="s">
        <v>4370</v>
      </c>
      <c r="G533" s="14" t="s">
        <v>4406</v>
      </c>
      <c r="H533" s="14" t="s">
        <v>4372</v>
      </c>
      <c r="I533" s="14" t="s">
        <v>1382</v>
      </c>
      <c r="J533" s="14" t="s">
        <v>1211</v>
      </c>
      <c r="K533" s="14" t="s">
        <v>4373</v>
      </c>
      <c r="L533" s="14" t="s">
        <v>1213</v>
      </c>
      <c r="M533" s="14" t="s">
        <v>1213</v>
      </c>
      <c r="N533" s="14" t="s">
        <v>1213</v>
      </c>
      <c r="O533" s="14" t="s">
        <v>1213</v>
      </c>
      <c r="P533" s="14" t="s">
        <v>1213</v>
      </c>
      <c r="Q533" s="14" t="s">
        <v>1213</v>
      </c>
      <c r="R533" s="14" t="s">
        <v>1213</v>
      </c>
    </row>
    <row r="534" spans="1:18" ht="15" customHeight="1" x14ac:dyDescent="0.2">
      <c r="A534" s="14" t="e">
        <f ca="1"/>
        <v>#NAME?</v>
      </c>
      <c r="B534" s="14" t="s">
        <v>9</v>
      </c>
      <c r="C534" s="14" t="s">
        <v>4573</v>
      </c>
      <c r="D534" s="14" t="s">
        <v>4724</v>
      </c>
      <c r="E534" s="14" t="s">
        <v>4369</v>
      </c>
      <c r="F534" s="14" t="s">
        <v>4370</v>
      </c>
      <c r="G534" s="14" t="s">
        <v>4371</v>
      </c>
      <c r="H534" s="14" t="s">
        <v>4374</v>
      </c>
      <c r="I534" s="14" t="s">
        <v>1382</v>
      </c>
      <c r="J534" s="14" t="s">
        <v>1211</v>
      </c>
      <c r="K534" s="14" t="s">
        <v>4373</v>
      </c>
      <c r="L534" s="14" t="s">
        <v>1213</v>
      </c>
      <c r="M534" s="14" t="s">
        <v>1213</v>
      </c>
      <c r="N534" s="14" t="s">
        <v>1213</v>
      </c>
      <c r="O534" s="14" t="s">
        <v>1213</v>
      </c>
      <c r="P534" s="14" t="s">
        <v>1213</v>
      </c>
      <c r="Q534" s="14" t="s">
        <v>1213</v>
      </c>
      <c r="R534" s="14" t="s">
        <v>1213</v>
      </c>
    </row>
    <row r="535" spans="1:18" ht="15" customHeight="1" x14ac:dyDescent="0.2">
      <c r="A535" s="14" t="e">
        <f ca="1"/>
        <v>#NAME?</v>
      </c>
      <c r="B535" s="5" t="s">
        <v>4708</v>
      </c>
      <c r="C535" s="14" t="s">
        <v>4594</v>
      </c>
      <c r="D535" s="14" t="s">
        <v>4724</v>
      </c>
      <c r="E535" s="14" t="s">
        <v>4369</v>
      </c>
      <c r="F535" s="14" t="s">
        <v>4370</v>
      </c>
      <c r="G535" s="14" t="s">
        <v>4371</v>
      </c>
      <c r="H535" s="14" t="s">
        <v>4375</v>
      </c>
      <c r="I535" s="14" t="s">
        <v>1382</v>
      </c>
      <c r="J535" s="14" t="s">
        <v>1211</v>
      </c>
      <c r="K535" s="14" t="s">
        <v>4373</v>
      </c>
      <c r="L535" s="14" t="s">
        <v>1213</v>
      </c>
      <c r="M535" s="14" t="s">
        <v>1213</v>
      </c>
      <c r="N535" s="14" t="s">
        <v>1213</v>
      </c>
      <c r="O535" s="14" t="s">
        <v>1213</v>
      </c>
      <c r="P535" s="14" t="s">
        <v>1213</v>
      </c>
      <c r="Q535" s="14" t="s">
        <v>1213</v>
      </c>
      <c r="R535" s="14" t="s">
        <v>1213</v>
      </c>
    </row>
    <row r="536" spans="1:18" ht="15" customHeight="1" x14ac:dyDescent="0.2">
      <c r="A536" s="14" t="e">
        <f ca="1"/>
        <v>#NAME?</v>
      </c>
      <c r="B536" s="14" t="s">
        <v>9</v>
      </c>
      <c r="C536" s="14" t="s">
        <v>4573</v>
      </c>
      <c r="D536" s="14" t="s">
        <v>4725</v>
      </c>
      <c r="E536" s="14" t="s">
        <v>4369</v>
      </c>
      <c r="F536" s="14" t="s">
        <v>4378</v>
      </c>
      <c r="G536" s="14" t="s">
        <v>4726</v>
      </c>
      <c r="H536" s="14" t="s">
        <v>4374</v>
      </c>
      <c r="I536" s="14" t="s">
        <v>1382</v>
      </c>
      <c r="J536" s="14" t="s">
        <v>1211</v>
      </c>
      <c r="K536" s="14" t="s">
        <v>4373</v>
      </c>
      <c r="L536" s="14" t="s">
        <v>1213</v>
      </c>
      <c r="M536" s="14" t="s">
        <v>1213</v>
      </c>
      <c r="N536" s="14" t="s">
        <v>1213</v>
      </c>
      <c r="O536" s="14" t="s">
        <v>1213</v>
      </c>
      <c r="P536" s="14" t="s">
        <v>1213</v>
      </c>
      <c r="Q536" s="14" t="s">
        <v>1213</v>
      </c>
      <c r="R536" s="14" t="s">
        <v>1213</v>
      </c>
    </row>
    <row r="537" spans="1:18" ht="15" customHeight="1" x14ac:dyDescent="0.2">
      <c r="A537" s="14" t="e">
        <f ca="1"/>
        <v>#NAME?</v>
      </c>
      <c r="B537" s="14" t="s">
        <v>4727</v>
      </c>
      <c r="C537" s="14" t="s">
        <v>4594</v>
      </c>
      <c r="D537" s="98">
        <v>45434</v>
      </c>
      <c r="E537" s="14" t="s">
        <v>1250</v>
      </c>
      <c r="F537" s="14" t="s">
        <v>1250</v>
      </c>
      <c r="G537" s="14" t="s">
        <v>4728</v>
      </c>
      <c r="H537" s="14" t="s">
        <v>4374</v>
      </c>
      <c r="I537" s="14" t="s">
        <v>4709</v>
      </c>
      <c r="J537" s="14" t="s">
        <v>1211</v>
      </c>
      <c r="K537" s="14" t="s">
        <v>4373</v>
      </c>
      <c r="L537" s="14" t="s">
        <v>1213</v>
      </c>
      <c r="M537" s="14" t="s">
        <v>1213</v>
      </c>
      <c r="N537" s="14" t="s">
        <v>1213</v>
      </c>
      <c r="O537" s="14" t="s">
        <v>1213</v>
      </c>
      <c r="P537" s="14" t="s">
        <v>1213</v>
      </c>
      <c r="Q537" s="14" t="s">
        <v>1213</v>
      </c>
      <c r="R537" s="14" t="s">
        <v>1213</v>
      </c>
    </row>
    <row r="538" spans="1:18" ht="15" customHeight="1" x14ac:dyDescent="0.2">
      <c r="A538" s="14" t="e">
        <f ca="1"/>
        <v>#NAME?</v>
      </c>
      <c r="B538" s="14" t="s">
        <v>201</v>
      </c>
      <c r="C538" s="14" t="s">
        <v>4573</v>
      </c>
      <c r="D538" s="98">
        <v>45436</v>
      </c>
      <c r="E538" s="14" t="s">
        <v>4369</v>
      </c>
      <c r="F538" s="14" t="s">
        <v>4370</v>
      </c>
      <c r="G538" s="14" t="s">
        <v>4371</v>
      </c>
      <c r="H538" s="14" t="s">
        <v>4374</v>
      </c>
      <c r="I538" s="14" t="s">
        <v>1382</v>
      </c>
      <c r="J538" s="14" t="s">
        <v>1211</v>
      </c>
      <c r="K538" s="14" t="s">
        <v>4373</v>
      </c>
      <c r="L538" s="14" t="s">
        <v>1213</v>
      </c>
      <c r="M538" s="14" t="s">
        <v>1213</v>
      </c>
      <c r="N538" s="14" t="s">
        <v>1213</v>
      </c>
      <c r="O538" s="14" t="s">
        <v>1213</v>
      </c>
      <c r="P538" s="14" t="s">
        <v>1213</v>
      </c>
      <c r="Q538" s="14" t="s">
        <v>1213</v>
      </c>
      <c r="R538" s="14" t="s">
        <v>1213</v>
      </c>
    </row>
    <row r="539" spans="1:18" ht="15" customHeight="1" x14ac:dyDescent="0.2">
      <c r="A539" s="14" t="e">
        <f ca="1"/>
        <v>#NAME?</v>
      </c>
      <c r="B539" s="14" t="s">
        <v>278</v>
      </c>
      <c r="C539" s="14" t="s">
        <v>4573</v>
      </c>
      <c r="D539" s="98">
        <v>45439</v>
      </c>
      <c r="E539" s="14" t="s">
        <v>4369</v>
      </c>
      <c r="F539" s="14" t="s">
        <v>4370</v>
      </c>
      <c r="G539" s="14" t="s">
        <v>4371</v>
      </c>
      <c r="H539" s="14" t="s">
        <v>4376</v>
      </c>
      <c r="I539" s="14" t="s">
        <v>1382</v>
      </c>
      <c r="J539" s="14" t="s">
        <v>1211</v>
      </c>
      <c r="K539" s="14" t="s">
        <v>4373</v>
      </c>
      <c r="L539" s="14" t="s">
        <v>1213</v>
      </c>
      <c r="M539" s="14" t="s">
        <v>1213</v>
      </c>
      <c r="N539" s="14" t="s">
        <v>1213</v>
      </c>
      <c r="O539" s="14" t="s">
        <v>1213</v>
      </c>
      <c r="P539" s="14" t="s">
        <v>1213</v>
      </c>
      <c r="Q539" s="14" t="s">
        <v>1213</v>
      </c>
      <c r="R539" s="14" t="s">
        <v>1213</v>
      </c>
    </row>
    <row r="540" spans="1:18" ht="15" customHeight="1" x14ac:dyDescent="0.2">
      <c r="A540" s="14" t="e">
        <f ca="1"/>
        <v>#NAME?</v>
      </c>
      <c r="B540" s="14" t="s">
        <v>40</v>
      </c>
      <c r="C540" s="14" t="s">
        <v>4573</v>
      </c>
      <c r="D540" s="98">
        <v>45442</v>
      </c>
      <c r="E540" s="14" t="s">
        <v>4369</v>
      </c>
      <c r="F540" s="14" t="s">
        <v>4378</v>
      </c>
      <c r="G540" s="14" t="s">
        <v>4570</v>
      </c>
      <c r="H540" s="14" t="s">
        <v>4375</v>
      </c>
      <c r="I540" s="14" t="s">
        <v>1382</v>
      </c>
      <c r="J540" s="14" t="s">
        <v>1211</v>
      </c>
      <c r="K540" s="14" t="s">
        <v>4373</v>
      </c>
      <c r="L540" s="14" t="s">
        <v>1213</v>
      </c>
      <c r="M540" s="14" t="s">
        <v>1213</v>
      </c>
      <c r="N540" s="14" t="s">
        <v>1213</v>
      </c>
      <c r="O540" s="14" t="s">
        <v>1213</v>
      </c>
      <c r="P540" s="14" t="s">
        <v>1213</v>
      </c>
      <c r="Q540" s="14" t="s">
        <v>1213</v>
      </c>
      <c r="R540" s="14" t="s">
        <v>1213</v>
      </c>
    </row>
    <row r="541" spans="1:18" ht="15" customHeight="1" x14ac:dyDescent="0.2">
      <c r="A541" s="14" t="e">
        <f ca="1"/>
        <v>#NAME?</v>
      </c>
      <c r="B541" s="14" t="s">
        <v>308</v>
      </c>
      <c r="C541" s="14" t="s">
        <v>4573</v>
      </c>
      <c r="D541" s="98">
        <v>45442</v>
      </c>
      <c r="E541" s="14" t="s">
        <v>4369</v>
      </c>
      <c r="F541" s="14" t="s">
        <v>4378</v>
      </c>
      <c r="G541" s="14" t="s">
        <v>4570</v>
      </c>
      <c r="H541" s="14" t="s">
        <v>4376</v>
      </c>
      <c r="I541" s="14" t="s">
        <v>1382</v>
      </c>
      <c r="J541" s="14" t="s">
        <v>1211</v>
      </c>
      <c r="K541" s="14" t="s">
        <v>4373</v>
      </c>
      <c r="L541" s="14" t="s">
        <v>1213</v>
      </c>
      <c r="M541" s="14" t="s">
        <v>1213</v>
      </c>
      <c r="N541" s="14" t="s">
        <v>1213</v>
      </c>
      <c r="O541" s="14" t="s">
        <v>1213</v>
      </c>
      <c r="P541" s="14" t="s">
        <v>1213</v>
      </c>
      <c r="Q541" s="14" t="s">
        <v>1213</v>
      </c>
      <c r="R541" s="14" t="s">
        <v>1213</v>
      </c>
    </row>
    <row r="542" spans="1:18" ht="15" customHeight="1" x14ac:dyDescent="0.2">
      <c r="A542" s="14" t="e">
        <f ca="1"/>
        <v>#NAME?</v>
      </c>
      <c r="B542" s="14" t="s">
        <v>142</v>
      </c>
      <c r="C542" s="14" t="s">
        <v>4573</v>
      </c>
      <c r="D542" s="98">
        <v>45448</v>
      </c>
      <c r="E542" s="14" t="s">
        <v>4369</v>
      </c>
      <c r="F542" s="14" t="s">
        <v>4378</v>
      </c>
      <c r="G542" s="14" t="s">
        <v>4371</v>
      </c>
      <c r="H542" s="14" t="s">
        <v>4372</v>
      </c>
      <c r="I542" s="14" t="s">
        <v>1376</v>
      </c>
      <c r="J542" s="14" t="s">
        <v>1211</v>
      </c>
      <c r="K542" s="14" t="s">
        <v>4373</v>
      </c>
      <c r="L542" s="14" t="s">
        <v>1213</v>
      </c>
      <c r="M542" s="14" t="s">
        <v>1213</v>
      </c>
      <c r="N542" s="14" t="s">
        <v>1213</v>
      </c>
      <c r="O542" s="14" t="s">
        <v>1213</v>
      </c>
      <c r="P542" s="14" t="s">
        <v>1213</v>
      </c>
      <c r="Q542" s="14" t="s">
        <v>1213</v>
      </c>
      <c r="R542" s="14" t="s">
        <v>1213</v>
      </c>
    </row>
    <row r="543" spans="1:18" ht="15" customHeight="1" x14ac:dyDescent="0.2">
      <c r="A543" s="14" t="e">
        <f ca="1"/>
        <v>#NAME?</v>
      </c>
      <c r="B543" s="14" t="s">
        <v>742</v>
      </c>
      <c r="C543" s="14" t="s">
        <v>4573</v>
      </c>
      <c r="D543" s="98">
        <v>45448</v>
      </c>
      <c r="E543" s="14" t="s">
        <v>4369</v>
      </c>
      <c r="F543" s="14" t="s">
        <v>4378</v>
      </c>
      <c r="G543" s="14" t="s">
        <v>4371</v>
      </c>
      <c r="H543" s="14" t="s">
        <v>4372</v>
      </c>
      <c r="I543" s="14" t="s">
        <v>1376</v>
      </c>
      <c r="J543" s="14" t="s">
        <v>1211</v>
      </c>
      <c r="K543" s="14" t="s">
        <v>4373</v>
      </c>
      <c r="L543" s="14" t="s">
        <v>1213</v>
      </c>
      <c r="M543" s="14" t="s">
        <v>1213</v>
      </c>
      <c r="N543" s="14" t="s">
        <v>1213</v>
      </c>
      <c r="O543" s="14" t="s">
        <v>1213</v>
      </c>
      <c r="P543" s="14" t="s">
        <v>1213</v>
      </c>
      <c r="Q543" s="14" t="s">
        <v>1213</v>
      </c>
      <c r="R543" s="14" t="s">
        <v>1213</v>
      </c>
    </row>
    <row r="544" spans="1:18" ht="15" customHeight="1" x14ac:dyDescent="0.2">
      <c r="A544" s="14" t="e">
        <f ca="1"/>
        <v>#NAME?</v>
      </c>
      <c r="B544" s="14" t="s">
        <v>188</v>
      </c>
      <c r="C544" s="14" t="s">
        <v>4573</v>
      </c>
      <c r="D544" s="98">
        <v>45449</v>
      </c>
      <c r="E544" s="14" t="s">
        <v>4369</v>
      </c>
      <c r="F544" s="14" t="s">
        <v>4370</v>
      </c>
      <c r="G544" s="14" t="s">
        <v>4371</v>
      </c>
      <c r="H544" s="14" t="s">
        <v>4372</v>
      </c>
      <c r="I544" s="14" t="s">
        <v>1376</v>
      </c>
      <c r="J544" s="14" t="s">
        <v>1211</v>
      </c>
      <c r="K544" s="14" t="s">
        <v>4373</v>
      </c>
      <c r="L544" s="14" t="s">
        <v>1213</v>
      </c>
      <c r="M544" s="14" t="s">
        <v>1213</v>
      </c>
      <c r="N544" s="14" t="s">
        <v>1213</v>
      </c>
      <c r="O544" s="14" t="s">
        <v>1213</v>
      </c>
      <c r="P544" s="14" t="s">
        <v>1213</v>
      </c>
      <c r="Q544" s="14" t="s">
        <v>1213</v>
      </c>
      <c r="R544" s="14" t="s">
        <v>1213</v>
      </c>
    </row>
    <row r="545" spans="1:18" ht="15" customHeight="1" x14ac:dyDescent="0.2">
      <c r="A545" s="14" t="e">
        <f ca="1"/>
        <v>#NAME?</v>
      </c>
      <c r="B545" s="14" t="s">
        <v>300</v>
      </c>
      <c r="C545" s="14" t="s">
        <v>4573</v>
      </c>
      <c r="D545" s="98">
        <v>45450</v>
      </c>
      <c r="E545" s="14" t="s">
        <v>4369</v>
      </c>
      <c r="F545" s="14" t="s">
        <v>4370</v>
      </c>
      <c r="G545" s="14" t="s">
        <v>4371</v>
      </c>
      <c r="H545" s="14" t="s">
        <v>4375</v>
      </c>
      <c r="I545" s="14" t="s">
        <v>1376</v>
      </c>
      <c r="J545" s="14" t="s">
        <v>1211</v>
      </c>
      <c r="K545" s="14" t="s">
        <v>4373</v>
      </c>
      <c r="L545" s="14" t="s">
        <v>1213</v>
      </c>
      <c r="M545" s="14" t="s">
        <v>1213</v>
      </c>
      <c r="N545" s="14" t="s">
        <v>1213</v>
      </c>
      <c r="O545" s="14" t="s">
        <v>1213</v>
      </c>
      <c r="P545" s="14" t="s">
        <v>1213</v>
      </c>
      <c r="Q545" s="14" t="s">
        <v>1213</v>
      </c>
      <c r="R545" s="14" t="s">
        <v>1213</v>
      </c>
    </row>
    <row r="546" spans="1:18" ht="15" customHeight="1" x14ac:dyDescent="0.2">
      <c r="A546" s="14" t="e">
        <f ca="1"/>
        <v>#NAME?</v>
      </c>
      <c r="B546" s="14" t="s">
        <v>320</v>
      </c>
      <c r="C546" s="14" t="s">
        <v>4573</v>
      </c>
      <c r="D546" s="98">
        <v>45450</v>
      </c>
      <c r="E546" s="14" t="s">
        <v>4369</v>
      </c>
      <c r="F546" s="14" t="s">
        <v>4370</v>
      </c>
      <c r="G546" s="14" t="s">
        <v>4371</v>
      </c>
      <c r="H546" s="14" t="s">
        <v>4375</v>
      </c>
      <c r="I546" s="14" t="s">
        <v>1376</v>
      </c>
      <c r="J546" s="14" t="s">
        <v>1211</v>
      </c>
      <c r="K546" s="14" t="s">
        <v>4373</v>
      </c>
      <c r="L546" s="14" t="s">
        <v>1213</v>
      </c>
      <c r="M546" s="14" t="s">
        <v>1213</v>
      </c>
      <c r="N546" s="14" t="s">
        <v>1213</v>
      </c>
      <c r="O546" s="14" t="s">
        <v>1213</v>
      </c>
      <c r="P546" s="14" t="s">
        <v>1213</v>
      </c>
      <c r="Q546" s="14" t="s">
        <v>1213</v>
      </c>
      <c r="R546" s="14" t="s">
        <v>1213</v>
      </c>
    </row>
    <row r="547" spans="1:18" ht="15" customHeight="1" x14ac:dyDescent="0.2">
      <c r="A547" s="14" t="e">
        <f ca="1"/>
        <v>#NAME?</v>
      </c>
      <c r="B547" s="14" t="s">
        <v>4729</v>
      </c>
      <c r="C547" s="14" t="s">
        <v>4573</v>
      </c>
      <c r="D547" s="98">
        <v>45450</v>
      </c>
      <c r="E547" s="14" t="s">
        <v>4369</v>
      </c>
      <c r="F547" s="14" t="s">
        <v>4370</v>
      </c>
      <c r="G547" s="14" t="s">
        <v>4371</v>
      </c>
      <c r="H547" s="14" t="s">
        <v>4376</v>
      </c>
      <c r="I547" s="14" t="s">
        <v>1376</v>
      </c>
      <c r="J547" s="14" t="s">
        <v>1211</v>
      </c>
      <c r="K547" s="14" t="s">
        <v>4373</v>
      </c>
      <c r="L547" s="14" t="s">
        <v>1213</v>
      </c>
      <c r="M547" s="14" t="s">
        <v>1213</v>
      </c>
      <c r="N547" s="14" t="s">
        <v>1213</v>
      </c>
      <c r="O547" s="14" t="s">
        <v>1213</v>
      </c>
      <c r="P547" s="14" t="s">
        <v>1213</v>
      </c>
      <c r="Q547" s="14" t="s">
        <v>1213</v>
      </c>
      <c r="R547" s="14" t="s">
        <v>1213</v>
      </c>
    </row>
    <row r="548" spans="1:18" ht="15" customHeight="1" x14ac:dyDescent="0.2">
      <c r="A548" s="14" t="e">
        <f ca="1"/>
        <v>#NAME?</v>
      </c>
      <c r="B548" s="14" t="s">
        <v>63</v>
      </c>
      <c r="C548" s="14" t="s">
        <v>4573</v>
      </c>
      <c r="D548" s="89">
        <v>45453</v>
      </c>
      <c r="E548" s="14" t="s">
        <v>4369</v>
      </c>
      <c r="F548" s="14" t="s">
        <v>4370</v>
      </c>
      <c r="G548" s="14" t="s">
        <v>4400</v>
      </c>
      <c r="H548" s="14" t="s">
        <v>4375</v>
      </c>
      <c r="I548" s="14" t="s">
        <v>1376</v>
      </c>
      <c r="J548" s="14" t="s">
        <v>1211</v>
      </c>
      <c r="K548" s="14" t="s">
        <v>4373</v>
      </c>
      <c r="L548" s="14" t="s">
        <v>1213</v>
      </c>
      <c r="M548" s="14" t="s">
        <v>1213</v>
      </c>
      <c r="N548" s="14" t="s">
        <v>1213</v>
      </c>
      <c r="O548" s="14" t="s">
        <v>1213</v>
      </c>
      <c r="P548" s="14" t="s">
        <v>1213</v>
      </c>
      <c r="Q548" s="14" t="s">
        <v>1213</v>
      </c>
      <c r="R548" s="14" t="s">
        <v>1213</v>
      </c>
    </row>
    <row r="549" spans="1:18" ht="15" customHeight="1" x14ac:dyDescent="0.2">
      <c r="A549" s="14" t="e">
        <f ca="1"/>
        <v>#NAME?</v>
      </c>
      <c r="B549" s="14" t="s">
        <v>188</v>
      </c>
      <c r="C549" s="14" t="s">
        <v>4573</v>
      </c>
      <c r="D549" s="89">
        <v>45453</v>
      </c>
      <c r="E549" s="14" t="s">
        <v>4369</v>
      </c>
      <c r="F549" s="14" t="s">
        <v>4370</v>
      </c>
      <c r="G549" s="14" t="s">
        <v>4400</v>
      </c>
      <c r="H549" s="14" t="s">
        <v>4372</v>
      </c>
      <c r="I549" s="14" t="s">
        <v>1376</v>
      </c>
      <c r="J549" s="14" t="s">
        <v>1211</v>
      </c>
      <c r="K549" s="14" t="s">
        <v>4373</v>
      </c>
      <c r="L549" s="14" t="s">
        <v>1213</v>
      </c>
      <c r="M549" s="14" t="s">
        <v>1213</v>
      </c>
      <c r="N549" s="14" t="s">
        <v>1213</v>
      </c>
      <c r="O549" s="14" t="s">
        <v>1213</v>
      </c>
      <c r="P549" s="14" t="s">
        <v>1213</v>
      </c>
      <c r="Q549" s="14" t="s">
        <v>1213</v>
      </c>
      <c r="R549" s="14" t="s">
        <v>1213</v>
      </c>
    </row>
    <row r="550" spans="1:18" ht="15" customHeight="1" x14ac:dyDescent="0.2">
      <c r="A550" s="14" t="e">
        <f ca="1"/>
        <v>#NAME?</v>
      </c>
      <c r="B550" s="14" t="s">
        <v>305</v>
      </c>
      <c r="C550" s="14" t="s">
        <v>4730</v>
      </c>
      <c r="D550" s="89">
        <v>45455</v>
      </c>
      <c r="E550" s="14" t="s">
        <v>1250</v>
      </c>
      <c r="F550" s="14" t="s">
        <v>4378</v>
      </c>
      <c r="G550" s="14" t="s">
        <v>4731</v>
      </c>
      <c r="H550" s="14" t="s">
        <v>4375</v>
      </c>
      <c r="I550" s="14" t="s">
        <v>1238</v>
      </c>
      <c r="J550" s="14" t="s">
        <v>1211</v>
      </c>
      <c r="K550" s="14" t="s">
        <v>4373</v>
      </c>
      <c r="L550" s="14" t="s">
        <v>1213</v>
      </c>
      <c r="M550" s="14" t="s">
        <v>1213</v>
      </c>
      <c r="N550" s="14" t="s">
        <v>1213</v>
      </c>
      <c r="O550" s="14" t="s">
        <v>1213</v>
      </c>
      <c r="P550" s="14" t="s">
        <v>1213</v>
      </c>
      <c r="Q550" s="14" t="s">
        <v>1213</v>
      </c>
      <c r="R550" s="14" t="s">
        <v>1213</v>
      </c>
    </row>
    <row r="551" spans="1:18" ht="15" customHeight="1" x14ac:dyDescent="0.2">
      <c r="A551" s="14" t="e">
        <f ca="1"/>
        <v>#NAME?</v>
      </c>
      <c r="B551" s="14" t="s">
        <v>60</v>
      </c>
      <c r="C551" s="14" t="s">
        <v>4573</v>
      </c>
      <c r="D551" s="89">
        <v>45456</v>
      </c>
      <c r="E551" s="14" t="s">
        <v>4369</v>
      </c>
      <c r="F551" s="14" t="s">
        <v>4370</v>
      </c>
      <c r="G551" s="14" t="s">
        <v>4371</v>
      </c>
      <c r="H551" s="14" t="s">
        <v>4375</v>
      </c>
      <c r="I551" s="14" t="s">
        <v>1238</v>
      </c>
      <c r="J551" s="14" t="s">
        <v>1211</v>
      </c>
      <c r="K551" s="14" t="s">
        <v>4373</v>
      </c>
      <c r="L551" s="14" t="s">
        <v>1213</v>
      </c>
      <c r="M551" s="14" t="s">
        <v>1213</v>
      </c>
      <c r="N551" s="14" t="s">
        <v>1213</v>
      </c>
      <c r="O551" s="14" t="s">
        <v>1213</v>
      </c>
      <c r="P551" s="14" t="s">
        <v>1213</v>
      </c>
      <c r="Q551" s="14" t="s">
        <v>1213</v>
      </c>
      <c r="R551" s="14" t="s">
        <v>1213</v>
      </c>
    </row>
    <row r="552" spans="1:18" ht="15" customHeight="1" x14ac:dyDescent="0.2">
      <c r="A552" s="14" t="e">
        <f ca="1"/>
        <v>#NAME?</v>
      </c>
      <c r="B552" s="14" t="s">
        <v>4356</v>
      </c>
      <c r="C552" s="14" t="s">
        <v>4353</v>
      </c>
      <c r="D552" s="89">
        <v>45457</v>
      </c>
      <c r="E552" s="14" t="s">
        <v>4369</v>
      </c>
      <c r="F552" s="14" t="s">
        <v>4370</v>
      </c>
      <c r="G552" s="14" t="s">
        <v>4626</v>
      </c>
      <c r="H552" s="14" t="s">
        <v>4376</v>
      </c>
      <c r="I552" s="14" t="s">
        <v>1249</v>
      </c>
      <c r="J552" s="14" t="s">
        <v>1211</v>
      </c>
      <c r="K552" s="14" t="s">
        <v>4373</v>
      </c>
      <c r="L552" s="14" t="s">
        <v>1213</v>
      </c>
      <c r="M552" s="14" t="s">
        <v>1213</v>
      </c>
      <c r="N552" s="14" t="s">
        <v>1213</v>
      </c>
      <c r="O552" s="14" t="s">
        <v>1213</v>
      </c>
      <c r="P552" s="14" t="s">
        <v>1213</v>
      </c>
      <c r="Q552" s="14" t="s">
        <v>1213</v>
      </c>
      <c r="R552" s="14" t="s">
        <v>1213</v>
      </c>
    </row>
    <row r="553" spans="1:18" ht="15" customHeight="1" x14ac:dyDescent="0.2">
      <c r="A553" s="14" t="e">
        <f ca="1"/>
        <v>#NAME?</v>
      </c>
      <c r="B553" s="14" t="s">
        <v>137</v>
      </c>
      <c r="C553" s="14" t="s">
        <v>4573</v>
      </c>
      <c r="D553" s="89">
        <v>45457</v>
      </c>
      <c r="E553" s="14" t="s">
        <v>4369</v>
      </c>
      <c r="F553" s="14" t="s">
        <v>4370</v>
      </c>
      <c r="G553" s="14" t="s">
        <v>4732</v>
      </c>
      <c r="H553" s="14" t="s">
        <v>4372</v>
      </c>
      <c r="I553" s="14" t="s">
        <v>1376</v>
      </c>
      <c r="J553" s="14" t="s">
        <v>1211</v>
      </c>
      <c r="K553" s="14" t="s">
        <v>4373</v>
      </c>
      <c r="L553" s="14" t="s">
        <v>1213</v>
      </c>
      <c r="M553" s="14" t="s">
        <v>1213</v>
      </c>
      <c r="N553" s="14" t="s">
        <v>1213</v>
      </c>
      <c r="O553" s="14" t="s">
        <v>1213</v>
      </c>
      <c r="P553" s="14" t="s">
        <v>1213</v>
      </c>
      <c r="Q553" s="14" t="s">
        <v>1213</v>
      </c>
      <c r="R553" s="14" t="s">
        <v>1213</v>
      </c>
    </row>
    <row r="554" spans="1:18" ht="15" customHeight="1" x14ac:dyDescent="0.2">
      <c r="A554" s="14" t="e">
        <f ca="1"/>
        <v>#NAME?</v>
      </c>
      <c r="B554" s="14" t="s">
        <v>116</v>
      </c>
      <c r="C554" s="14" t="s">
        <v>4573</v>
      </c>
      <c r="D554" s="89">
        <v>45459</v>
      </c>
      <c r="E554" s="14" t="s">
        <v>4369</v>
      </c>
      <c r="F554" s="14" t="s">
        <v>4370</v>
      </c>
      <c r="G554" s="14" t="s">
        <v>4371</v>
      </c>
      <c r="H554" s="14" t="s">
        <v>4374</v>
      </c>
      <c r="I554" s="14" t="s">
        <v>1382</v>
      </c>
      <c r="J554" s="14" t="s">
        <v>1211</v>
      </c>
      <c r="K554" s="14" t="s">
        <v>4373</v>
      </c>
      <c r="L554" s="14" t="s">
        <v>1213</v>
      </c>
      <c r="M554" s="14" t="s">
        <v>1213</v>
      </c>
      <c r="N554" s="14" t="s">
        <v>1213</v>
      </c>
      <c r="O554" s="14" t="s">
        <v>1213</v>
      </c>
      <c r="P554" s="14" t="s">
        <v>1213</v>
      </c>
      <c r="Q554" s="14" t="s">
        <v>1213</v>
      </c>
      <c r="R554" s="14" t="s">
        <v>1213</v>
      </c>
    </row>
    <row r="555" spans="1:18" ht="15" customHeight="1" x14ac:dyDescent="0.2">
      <c r="A555" s="14" t="e">
        <f ca="1"/>
        <v>#NAME?</v>
      </c>
      <c r="B555" s="14" t="s">
        <v>128</v>
      </c>
      <c r="C555" s="14" t="s">
        <v>4573</v>
      </c>
      <c r="D555" s="89">
        <v>45462</v>
      </c>
      <c r="E555" s="14" t="s">
        <v>4369</v>
      </c>
      <c r="F555" s="14" t="s">
        <v>4370</v>
      </c>
      <c r="G555" s="14" t="s">
        <v>4371</v>
      </c>
      <c r="H555" s="14" t="s">
        <v>4372</v>
      </c>
      <c r="I555" s="14" t="s">
        <v>1382</v>
      </c>
      <c r="J555" s="14" t="s">
        <v>1211</v>
      </c>
      <c r="K555" s="14" t="s">
        <v>4373</v>
      </c>
      <c r="L555" s="14" t="s">
        <v>1213</v>
      </c>
      <c r="M555" s="14" t="s">
        <v>1213</v>
      </c>
      <c r="N555" s="14" t="s">
        <v>1213</v>
      </c>
      <c r="O555" s="14" t="s">
        <v>1213</v>
      </c>
      <c r="P555" s="14" t="s">
        <v>1213</v>
      </c>
      <c r="Q555" s="14" t="s">
        <v>1213</v>
      </c>
      <c r="R555" s="14" t="s">
        <v>1213</v>
      </c>
    </row>
    <row r="556" spans="1:18" ht="15" customHeight="1" x14ac:dyDescent="0.2">
      <c r="A556" s="14" t="e">
        <f ca="1"/>
        <v>#NAME?</v>
      </c>
      <c r="B556" s="14" t="s">
        <v>131</v>
      </c>
      <c r="C556" s="14" t="s">
        <v>4573</v>
      </c>
      <c r="D556" s="89">
        <v>45462</v>
      </c>
      <c r="E556" s="14" t="s">
        <v>4369</v>
      </c>
      <c r="F556" s="14" t="s">
        <v>4370</v>
      </c>
      <c r="G556" s="14" t="s">
        <v>4371</v>
      </c>
      <c r="H556" s="14" t="s">
        <v>4372</v>
      </c>
      <c r="I556" s="14" t="s">
        <v>1382</v>
      </c>
      <c r="J556" s="14" t="s">
        <v>1211</v>
      </c>
      <c r="K556" s="14" t="s">
        <v>4373</v>
      </c>
      <c r="L556" s="14" t="s">
        <v>1213</v>
      </c>
      <c r="M556" s="14" t="s">
        <v>1213</v>
      </c>
      <c r="N556" s="14" t="s">
        <v>1213</v>
      </c>
      <c r="O556" s="14" t="s">
        <v>1213</v>
      </c>
      <c r="P556" s="14" t="s">
        <v>1213</v>
      </c>
      <c r="Q556" s="14" t="s">
        <v>1213</v>
      </c>
      <c r="R556" s="14" t="s">
        <v>1213</v>
      </c>
    </row>
    <row r="557" spans="1:18" ht="15" customHeight="1" x14ac:dyDescent="0.2">
      <c r="A557" s="14" t="e">
        <f ca="1"/>
        <v>#NAME?</v>
      </c>
      <c r="B557" s="14" t="s">
        <v>165</v>
      </c>
      <c r="C557" s="14" t="s">
        <v>4573</v>
      </c>
      <c r="D557" s="89">
        <v>45462</v>
      </c>
      <c r="E557" s="14" t="s">
        <v>4369</v>
      </c>
      <c r="F557" s="14" t="s">
        <v>4370</v>
      </c>
      <c r="G557" s="14" t="s">
        <v>4371</v>
      </c>
      <c r="H557" s="14" t="s">
        <v>4372</v>
      </c>
      <c r="I557" s="14" t="s">
        <v>1382</v>
      </c>
      <c r="J557" s="14" t="s">
        <v>1211</v>
      </c>
      <c r="K557" s="14" t="s">
        <v>4373</v>
      </c>
      <c r="L557" s="14" t="s">
        <v>1213</v>
      </c>
      <c r="M557" s="14" t="s">
        <v>1213</v>
      </c>
      <c r="N557" s="14" t="s">
        <v>1213</v>
      </c>
      <c r="O557" s="14" t="s">
        <v>1213</v>
      </c>
      <c r="P557" s="14" t="s">
        <v>1213</v>
      </c>
      <c r="Q557" s="14" t="s">
        <v>1213</v>
      </c>
      <c r="R557" s="14" t="s">
        <v>1213</v>
      </c>
    </row>
    <row r="558" spans="1:18" ht="15" customHeight="1" x14ac:dyDescent="0.2">
      <c r="A558" s="14" t="e">
        <f ca="1"/>
        <v>#NAME?</v>
      </c>
      <c r="B558" s="14" t="s">
        <v>189</v>
      </c>
      <c r="C558" s="14" t="s">
        <v>4573</v>
      </c>
      <c r="D558" s="89">
        <v>45463</v>
      </c>
      <c r="E558" s="14" t="s">
        <v>4369</v>
      </c>
      <c r="F558" s="14" t="s">
        <v>4370</v>
      </c>
      <c r="G558" s="14" t="s">
        <v>4371</v>
      </c>
      <c r="H558" s="14" t="s">
        <v>4372</v>
      </c>
      <c r="I558" s="14" t="s">
        <v>1238</v>
      </c>
      <c r="J558" s="14" t="s">
        <v>1211</v>
      </c>
      <c r="K558" s="14" t="s">
        <v>4373</v>
      </c>
      <c r="L558" s="14" t="s">
        <v>1213</v>
      </c>
      <c r="M558" s="14" t="s">
        <v>1213</v>
      </c>
      <c r="N558" s="14" t="s">
        <v>1213</v>
      </c>
      <c r="O558" s="14" t="s">
        <v>1213</v>
      </c>
      <c r="P558" s="14" t="s">
        <v>1213</v>
      </c>
      <c r="Q558" s="14" t="s">
        <v>1213</v>
      </c>
      <c r="R558" s="14" t="s">
        <v>1213</v>
      </c>
    </row>
    <row r="559" spans="1:18" ht="15" customHeight="1" x14ac:dyDescent="0.2">
      <c r="A559" s="14" t="e">
        <f ca="1"/>
        <v>#NAME?</v>
      </c>
      <c r="B559" s="14" t="s">
        <v>80</v>
      </c>
      <c r="C559" s="14" t="s">
        <v>4573</v>
      </c>
      <c r="D559" s="89">
        <v>45463</v>
      </c>
      <c r="E559" s="14" t="s">
        <v>4369</v>
      </c>
      <c r="F559" s="14" t="s">
        <v>4370</v>
      </c>
      <c r="G559" s="14" t="s">
        <v>4371</v>
      </c>
      <c r="H559" s="14" t="s">
        <v>4372</v>
      </c>
      <c r="I559" s="14" t="s">
        <v>1382</v>
      </c>
      <c r="J559" s="14" t="s">
        <v>1211</v>
      </c>
      <c r="K559" s="14" t="s">
        <v>4373</v>
      </c>
      <c r="L559" s="14" t="s">
        <v>1213</v>
      </c>
      <c r="M559" s="14" t="s">
        <v>1213</v>
      </c>
      <c r="N559" s="14" t="s">
        <v>1213</v>
      </c>
      <c r="O559" s="14" t="s">
        <v>1213</v>
      </c>
      <c r="P559" s="14" t="s">
        <v>1213</v>
      </c>
      <c r="Q559" s="14" t="s">
        <v>1213</v>
      </c>
      <c r="R559" s="14" t="s">
        <v>1213</v>
      </c>
    </row>
    <row r="560" spans="1:18" ht="15" customHeight="1" x14ac:dyDescent="0.2">
      <c r="A560" s="14" t="e">
        <f ca="1"/>
        <v>#NAME?</v>
      </c>
      <c r="B560" s="91" t="s">
        <v>133</v>
      </c>
      <c r="C560" s="14" t="s">
        <v>4573</v>
      </c>
      <c r="D560" s="89">
        <v>45463</v>
      </c>
      <c r="E560" s="14" t="s">
        <v>4369</v>
      </c>
      <c r="F560" s="14" t="s">
        <v>4370</v>
      </c>
      <c r="G560" s="14" t="s">
        <v>4371</v>
      </c>
      <c r="H560" s="14" t="s">
        <v>4372</v>
      </c>
      <c r="I560" s="14" t="s">
        <v>1238</v>
      </c>
      <c r="J560" s="14" t="s">
        <v>1211</v>
      </c>
      <c r="K560" s="14" t="s">
        <v>4373</v>
      </c>
      <c r="L560" s="14" t="s">
        <v>1213</v>
      </c>
      <c r="M560" s="14" t="s">
        <v>1213</v>
      </c>
      <c r="N560" s="14" t="s">
        <v>1213</v>
      </c>
      <c r="O560" s="14" t="s">
        <v>1213</v>
      </c>
      <c r="P560" s="14" t="s">
        <v>1213</v>
      </c>
      <c r="Q560" s="14" t="s">
        <v>1213</v>
      </c>
      <c r="R560" s="14" t="s">
        <v>1213</v>
      </c>
    </row>
    <row r="561" spans="1:18" ht="15" customHeight="1" x14ac:dyDescent="0.2">
      <c r="A561" s="14" t="e">
        <f ca="1"/>
        <v>#NAME?</v>
      </c>
      <c r="B561" s="14" t="s">
        <v>113</v>
      </c>
      <c r="C561" s="14" t="s">
        <v>4573</v>
      </c>
      <c r="D561" s="89">
        <v>45463</v>
      </c>
      <c r="E561" s="14" t="s">
        <v>1250</v>
      </c>
      <c r="F561" s="14" t="s">
        <v>4378</v>
      </c>
      <c r="G561" s="14" t="s">
        <v>4371</v>
      </c>
      <c r="H561" s="14" t="s">
        <v>4374</v>
      </c>
      <c r="I561" s="14" t="s">
        <v>1238</v>
      </c>
      <c r="J561" s="14" t="s">
        <v>1211</v>
      </c>
      <c r="K561" s="14" t="s">
        <v>4373</v>
      </c>
      <c r="L561" s="14" t="s">
        <v>1213</v>
      </c>
      <c r="M561" s="14" t="s">
        <v>1213</v>
      </c>
      <c r="N561" s="14" t="s">
        <v>1213</v>
      </c>
      <c r="O561" s="14" t="s">
        <v>1213</v>
      </c>
      <c r="P561" s="14" t="s">
        <v>1213</v>
      </c>
      <c r="Q561" s="14" t="s">
        <v>1213</v>
      </c>
      <c r="R561" s="14" t="s">
        <v>1213</v>
      </c>
    </row>
    <row r="562" spans="1:18" ht="15" customHeight="1" x14ac:dyDescent="0.2">
      <c r="A562" s="14" t="e">
        <f ca="1"/>
        <v>#NAME?</v>
      </c>
      <c r="B562" s="14" t="s">
        <v>189</v>
      </c>
      <c r="C562" s="14" t="s">
        <v>4573</v>
      </c>
      <c r="D562" s="89">
        <v>45463</v>
      </c>
      <c r="E562" s="14" t="s">
        <v>4369</v>
      </c>
      <c r="F562" s="14" t="s">
        <v>4370</v>
      </c>
      <c r="G562" s="14" t="s">
        <v>4371</v>
      </c>
      <c r="H562" s="14" t="s">
        <v>4372</v>
      </c>
      <c r="I562" s="14" t="s">
        <v>1238</v>
      </c>
      <c r="J562" s="14" t="s">
        <v>1211</v>
      </c>
      <c r="K562" s="14" t="s">
        <v>4373</v>
      </c>
      <c r="L562" s="14" t="s">
        <v>1213</v>
      </c>
      <c r="M562" s="14" t="s">
        <v>1213</v>
      </c>
      <c r="N562" s="14" t="s">
        <v>1213</v>
      </c>
      <c r="O562" s="14" t="s">
        <v>1213</v>
      </c>
      <c r="P562" s="14" t="s">
        <v>1213</v>
      </c>
      <c r="Q562" s="14" t="s">
        <v>1213</v>
      </c>
      <c r="R562" s="14" t="s">
        <v>1213</v>
      </c>
    </row>
    <row r="563" spans="1:18" ht="15" customHeight="1" x14ac:dyDescent="0.2">
      <c r="A563" s="14" t="e">
        <f ca="1"/>
        <v>#NAME?</v>
      </c>
      <c r="B563" s="14" t="s">
        <v>80</v>
      </c>
      <c r="C563" s="14" t="s">
        <v>4573</v>
      </c>
      <c r="D563" s="89">
        <v>45463</v>
      </c>
      <c r="E563" s="14" t="s">
        <v>4369</v>
      </c>
      <c r="F563" s="14" t="s">
        <v>4370</v>
      </c>
      <c r="G563" s="14" t="s">
        <v>4371</v>
      </c>
      <c r="H563" s="14" t="s">
        <v>4372</v>
      </c>
      <c r="I563" s="14" t="s">
        <v>1382</v>
      </c>
      <c r="J563" s="14" t="s">
        <v>1211</v>
      </c>
      <c r="K563" s="14" t="s">
        <v>4373</v>
      </c>
      <c r="L563" s="14" t="s">
        <v>1213</v>
      </c>
      <c r="M563" s="14" t="s">
        <v>1213</v>
      </c>
      <c r="N563" s="14" t="s">
        <v>1213</v>
      </c>
      <c r="O563" s="14" t="s">
        <v>1213</v>
      </c>
      <c r="P563" s="14" t="s">
        <v>1213</v>
      </c>
      <c r="Q563" s="14" t="s">
        <v>1213</v>
      </c>
      <c r="R563" s="14" t="s">
        <v>1213</v>
      </c>
    </row>
    <row r="564" spans="1:18" ht="15" customHeight="1" x14ac:dyDescent="0.2">
      <c r="A564" s="14" t="e">
        <f ca="1"/>
        <v>#NAME?</v>
      </c>
      <c r="B564" s="14" t="s">
        <v>216</v>
      </c>
      <c r="C564" s="14" t="s">
        <v>4573</v>
      </c>
      <c r="D564" s="89">
        <v>45465</v>
      </c>
      <c r="E564" s="14" t="s">
        <v>4369</v>
      </c>
      <c r="F564" s="14" t="s">
        <v>4370</v>
      </c>
      <c r="G564" s="14" t="s">
        <v>4371</v>
      </c>
      <c r="H564" s="14" t="s">
        <v>4375</v>
      </c>
      <c r="I564" s="14" t="s">
        <v>1382</v>
      </c>
      <c r="J564" s="14" t="s">
        <v>1211</v>
      </c>
      <c r="K564" s="14" t="s">
        <v>4373</v>
      </c>
      <c r="L564" s="14" t="s">
        <v>1213</v>
      </c>
      <c r="M564" s="14" t="s">
        <v>1213</v>
      </c>
      <c r="N564" s="14" t="s">
        <v>1213</v>
      </c>
      <c r="O564" s="14" t="s">
        <v>1213</v>
      </c>
      <c r="P564" s="14" t="s">
        <v>1213</v>
      </c>
      <c r="Q564" s="14" t="s">
        <v>1213</v>
      </c>
      <c r="R564" s="14" t="s">
        <v>1213</v>
      </c>
    </row>
    <row r="565" spans="1:18" ht="15" customHeight="1" x14ac:dyDescent="0.2">
      <c r="A565" s="14" t="e">
        <f ca="1"/>
        <v>#NAME?</v>
      </c>
      <c r="B565" s="14" t="s">
        <v>137</v>
      </c>
      <c r="C565" s="14" t="s">
        <v>4573</v>
      </c>
      <c r="D565" s="89">
        <v>45465</v>
      </c>
      <c r="E565" s="14" t="s">
        <v>4369</v>
      </c>
      <c r="F565" s="14" t="s">
        <v>4370</v>
      </c>
      <c r="G565" s="14" t="s">
        <v>4371</v>
      </c>
      <c r="H565" s="14" t="s">
        <v>4372</v>
      </c>
      <c r="I565" s="14" t="s">
        <v>1376</v>
      </c>
      <c r="J565" s="14" t="s">
        <v>1211</v>
      </c>
      <c r="K565" s="14" t="s">
        <v>4373</v>
      </c>
      <c r="L565" s="14" t="s">
        <v>1213</v>
      </c>
      <c r="M565" s="14" t="s">
        <v>1213</v>
      </c>
      <c r="N565" s="14" t="s">
        <v>1213</v>
      </c>
      <c r="O565" s="14" t="s">
        <v>1213</v>
      </c>
      <c r="P565" s="14" t="s">
        <v>1213</v>
      </c>
      <c r="Q565" s="14" t="s">
        <v>1213</v>
      </c>
      <c r="R565" s="14" t="s">
        <v>1213</v>
      </c>
    </row>
    <row r="566" spans="1:18" ht="15" customHeight="1" x14ac:dyDescent="0.2">
      <c r="A566" s="14" t="e">
        <f ca="1"/>
        <v>#NAME?</v>
      </c>
      <c r="B566" s="14" t="s">
        <v>258</v>
      </c>
      <c r="C566" s="14" t="s">
        <v>4573</v>
      </c>
      <c r="D566" s="89">
        <v>45466</v>
      </c>
      <c r="E566" s="14" t="s">
        <v>4369</v>
      </c>
      <c r="F566" s="14" t="s">
        <v>4370</v>
      </c>
      <c r="G566" s="14" t="s">
        <v>4371</v>
      </c>
      <c r="H566" s="14" t="s">
        <v>4374</v>
      </c>
      <c r="I566" s="14" t="s">
        <v>1376</v>
      </c>
      <c r="J566" s="14" t="s">
        <v>1211</v>
      </c>
      <c r="K566" s="14" t="s">
        <v>4373</v>
      </c>
      <c r="L566" s="14" t="s">
        <v>1213</v>
      </c>
      <c r="M566" s="14" t="s">
        <v>1213</v>
      </c>
      <c r="N566" s="14" t="s">
        <v>1213</v>
      </c>
      <c r="O566" s="14" t="s">
        <v>1213</v>
      </c>
      <c r="P566" s="14" t="s">
        <v>1213</v>
      </c>
      <c r="Q566" s="14" t="s">
        <v>1213</v>
      </c>
      <c r="R566" s="14" t="s">
        <v>1213</v>
      </c>
    </row>
    <row r="567" spans="1:18" ht="15" customHeight="1" x14ac:dyDescent="0.2">
      <c r="A567" s="14" t="e">
        <f ca="1"/>
        <v>#NAME?</v>
      </c>
      <c r="B567" s="14" t="s">
        <v>81</v>
      </c>
      <c r="C567" s="14" t="s">
        <v>4573</v>
      </c>
      <c r="D567" s="89">
        <v>45467</v>
      </c>
      <c r="E567" s="14" t="s">
        <v>1250</v>
      </c>
      <c r="F567" s="14" t="s">
        <v>4378</v>
      </c>
      <c r="G567" s="14" t="s">
        <v>4400</v>
      </c>
      <c r="H567" s="14" t="s">
        <v>4372</v>
      </c>
      <c r="I567" s="14" t="s">
        <v>1376</v>
      </c>
      <c r="J567" s="14" t="s">
        <v>1211</v>
      </c>
      <c r="K567" s="14" t="s">
        <v>4373</v>
      </c>
      <c r="L567" s="14" t="s">
        <v>1213</v>
      </c>
      <c r="M567" s="14" t="s">
        <v>1213</v>
      </c>
      <c r="N567" s="14" t="s">
        <v>1213</v>
      </c>
      <c r="O567" s="14" t="s">
        <v>1213</v>
      </c>
      <c r="P567" s="14" t="s">
        <v>1213</v>
      </c>
      <c r="Q567" s="14" t="s">
        <v>1213</v>
      </c>
      <c r="R567" s="14" t="s">
        <v>1213</v>
      </c>
    </row>
    <row r="568" spans="1:18" ht="15" customHeight="1" x14ac:dyDescent="0.2">
      <c r="A568" s="14" t="e">
        <f ca="1"/>
        <v>#NAME?</v>
      </c>
      <c r="B568" s="14" t="s">
        <v>142</v>
      </c>
      <c r="C568" s="14" t="s">
        <v>4573</v>
      </c>
      <c r="D568" s="89">
        <v>45468</v>
      </c>
      <c r="E568" s="14" t="s">
        <v>4369</v>
      </c>
      <c r="F568" s="14" t="s">
        <v>4370</v>
      </c>
      <c r="G568" s="14" t="s">
        <v>4371</v>
      </c>
      <c r="H568" s="14" t="s">
        <v>4372</v>
      </c>
      <c r="I568" s="14" t="s">
        <v>1376</v>
      </c>
      <c r="J568" s="14" t="s">
        <v>1211</v>
      </c>
      <c r="K568" s="14" t="s">
        <v>4373</v>
      </c>
      <c r="L568" s="14" t="s">
        <v>1213</v>
      </c>
      <c r="M568" s="14" t="s">
        <v>1213</v>
      </c>
      <c r="N568" s="14" t="s">
        <v>1213</v>
      </c>
      <c r="O568" s="14" t="s">
        <v>1213</v>
      </c>
      <c r="P568" s="14" t="s">
        <v>1213</v>
      </c>
      <c r="Q568" s="14" t="s">
        <v>1213</v>
      </c>
      <c r="R568" s="14" t="s">
        <v>1213</v>
      </c>
    </row>
    <row r="569" spans="1:18" ht="15" customHeight="1" x14ac:dyDescent="0.2">
      <c r="A569" s="14" t="e">
        <f ca="1"/>
        <v>#NAME?</v>
      </c>
      <c r="B569" s="14" t="s">
        <v>146</v>
      </c>
      <c r="C569" s="14" t="s">
        <v>4573</v>
      </c>
      <c r="D569" s="89">
        <v>45468</v>
      </c>
      <c r="E569" s="14" t="s">
        <v>4369</v>
      </c>
      <c r="F569" s="14" t="s">
        <v>4370</v>
      </c>
      <c r="G569" s="14" t="s">
        <v>4371</v>
      </c>
      <c r="H569" s="14" t="s">
        <v>4372</v>
      </c>
      <c r="I569" s="14" t="s">
        <v>1376</v>
      </c>
      <c r="J569" s="14" t="s">
        <v>1211</v>
      </c>
      <c r="K569" s="14" t="s">
        <v>4373</v>
      </c>
      <c r="L569" s="14" t="s">
        <v>1213</v>
      </c>
      <c r="M569" s="14" t="s">
        <v>1213</v>
      </c>
      <c r="N569" s="14" t="s">
        <v>1213</v>
      </c>
      <c r="O569" s="14" t="s">
        <v>1213</v>
      </c>
      <c r="P569" s="14" t="s">
        <v>1213</v>
      </c>
      <c r="Q569" s="14" t="s">
        <v>1213</v>
      </c>
      <c r="R569" s="14" t="s">
        <v>1213</v>
      </c>
    </row>
    <row r="570" spans="1:18" ht="15" customHeight="1" x14ac:dyDescent="0.2">
      <c r="A570" s="14" t="e">
        <f ca="1"/>
        <v>#NAME?</v>
      </c>
      <c r="B570" s="14" t="s">
        <v>258</v>
      </c>
      <c r="C570" s="14" t="s">
        <v>4573</v>
      </c>
      <c r="D570" s="89">
        <v>45468</v>
      </c>
      <c r="E570" s="14" t="s">
        <v>4369</v>
      </c>
      <c r="F570" s="14" t="s">
        <v>4370</v>
      </c>
      <c r="G570" s="14" t="s">
        <v>4733</v>
      </c>
      <c r="H570" s="14" t="s">
        <v>4374</v>
      </c>
      <c r="I570" s="14" t="s">
        <v>1376</v>
      </c>
      <c r="J570" s="14" t="s">
        <v>1211</v>
      </c>
      <c r="K570" s="14" t="s">
        <v>4373</v>
      </c>
      <c r="L570" s="14" t="s">
        <v>1213</v>
      </c>
      <c r="M570" s="14" t="s">
        <v>1213</v>
      </c>
      <c r="N570" s="14" t="s">
        <v>1213</v>
      </c>
      <c r="O570" s="14" t="s">
        <v>1213</v>
      </c>
      <c r="P570" s="14" t="s">
        <v>1213</v>
      </c>
      <c r="Q570" s="14" t="s">
        <v>1213</v>
      </c>
      <c r="R570" s="14" t="s">
        <v>1213</v>
      </c>
    </row>
    <row r="571" spans="1:18" ht="15" customHeight="1" x14ac:dyDescent="0.2">
      <c r="A571" s="14" t="e">
        <f ca="1"/>
        <v>#NAME?</v>
      </c>
      <c r="B571" s="14" t="s">
        <v>208</v>
      </c>
      <c r="C571" s="14" t="s">
        <v>4573</v>
      </c>
      <c r="D571" s="89">
        <v>45470</v>
      </c>
      <c r="E571" s="14" t="s">
        <v>4369</v>
      </c>
      <c r="F571" s="14" t="s">
        <v>4370</v>
      </c>
      <c r="G571" s="14" t="s">
        <v>4371</v>
      </c>
      <c r="H571" s="14" t="s">
        <v>4375</v>
      </c>
      <c r="I571" s="14" t="s">
        <v>1382</v>
      </c>
      <c r="J571" s="14" t="s">
        <v>1211</v>
      </c>
      <c r="K571" s="14" t="s">
        <v>4373</v>
      </c>
      <c r="L571" s="14" t="s">
        <v>1213</v>
      </c>
      <c r="M571" s="14" t="s">
        <v>1213</v>
      </c>
      <c r="N571" s="14" t="s">
        <v>1213</v>
      </c>
      <c r="O571" s="14" t="s">
        <v>1213</v>
      </c>
      <c r="P571" s="14" t="s">
        <v>1213</v>
      </c>
      <c r="Q571" s="14" t="s">
        <v>1213</v>
      </c>
      <c r="R571" s="14" t="s">
        <v>1213</v>
      </c>
    </row>
    <row r="572" spans="1:18" ht="15" customHeight="1" x14ac:dyDescent="0.2">
      <c r="A572" s="14" t="e">
        <f ca="1"/>
        <v>#NAME?</v>
      </c>
      <c r="B572" s="14" t="s">
        <v>146</v>
      </c>
      <c r="C572" s="14" t="s">
        <v>4573</v>
      </c>
      <c r="D572" s="89">
        <v>45470</v>
      </c>
      <c r="E572" s="14" t="s">
        <v>4369</v>
      </c>
      <c r="F572" s="14" t="s">
        <v>4370</v>
      </c>
      <c r="G572" s="14" t="s">
        <v>4371</v>
      </c>
      <c r="H572" s="14" t="s">
        <v>4372</v>
      </c>
      <c r="I572" s="14" t="s">
        <v>1376</v>
      </c>
      <c r="J572" s="14" t="s">
        <v>1211</v>
      </c>
      <c r="K572" s="14" t="s">
        <v>4373</v>
      </c>
      <c r="L572" s="14" t="s">
        <v>1213</v>
      </c>
      <c r="M572" s="14" t="s">
        <v>1213</v>
      </c>
      <c r="N572" s="14" t="s">
        <v>1213</v>
      </c>
      <c r="O572" s="14" t="s">
        <v>1213</v>
      </c>
      <c r="P572" s="14" t="s">
        <v>1213</v>
      </c>
      <c r="Q572" s="14" t="s">
        <v>1213</v>
      </c>
      <c r="R572" s="14" t="s">
        <v>1213</v>
      </c>
    </row>
    <row r="573" spans="1:18" ht="15" customHeight="1" x14ac:dyDescent="0.2">
      <c r="A573" s="14" t="e">
        <f ca="1"/>
        <v>#NAME?</v>
      </c>
      <c r="B573" s="14" t="s">
        <v>193</v>
      </c>
      <c r="C573" s="14" t="s">
        <v>4573</v>
      </c>
      <c r="D573" s="89">
        <v>45470</v>
      </c>
      <c r="E573" s="14" t="s">
        <v>1250</v>
      </c>
      <c r="F573" s="14" t="s">
        <v>4378</v>
      </c>
      <c r="G573" s="14" t="s">
        <v>4734</v>
      </c>
      <c r="H573" s="14" t="s">
        <v>4372</v>
      </c>
      <c r="I573" s="14" t="s">
        <v>1382</v>
      </c>
      <c r="J573" s="14" t="s">
        <v>1211</v>
      </c>
      <c r="K573" s="14" t="s">
        <v>4373</v>
      </c>
      <c r="L573" s="14" t="s">
        <v>1213</v>
      </c>
      <c r="M573" s="14" t="s">
        <v>1213</v>
      </c>
      <c r="N573" s="14" t="s">
        <v>1213</v>
      </c>
      <c r="O573" s="14" t="s">
        <v>1213</v>
      </c>
      <c r="P573" s="14" t="s">
        <v>1213</v>
      </c>
      <c r="Q573" s="14" t="s">
        <v>1213</v>
      </c>
      <c r="R573" s="14" t="s">
        <v>1213</v>
      </c>
    </row>
    <row r="574" spans="1:18" ht="15" customHeight="1" x14ac:dyDescent="0.2">
      <c r="A574" s="14" t="e">
        <f ca="1"/>
        <v>#NAME?</v>
      </c>
      <c r="B574" s="14" t="s">
        <v>75</v>
      </c>
      <c r="C574" s="14" t="s">
        <v>4573</v>
      </c>
      <c r="D574" s="89">
        <v>45472</v>
      </c>
      <c r="E574" s="14" t="s">
        <v>4369</v>
      </c>
      <c r="F574" s="14" t="s">
        <v>4370</v>
      </c>
      <c r="G574" s="14" t="s">
        <v>4371</v>
      </c>
      <c r="H574" s="14" t="s">
        <v>4372</v>
      </c>
      <c r="I574" s="14" t="s">
        <v>1382</v>
      </c>
      <c r="J574" s="14" t="s">
        <v>1211</v>
      </c>
      <c r="K574" s="14" t="s">
        <v>4373</v>
      </c>
      <c r="L574" s="14" t="s">
        <v>1213</v>
      </c>
      <c r="M574" s="14" t="s">
        <v>1213</v>
      </c>
      <c r="N574" s="14" t="s">
        <v>1213</v>
      </c>
      <c r="O574" s="14" t="s">
        <v>1213</v>
      </c>
      <c r="P574" s="14" t="s">
        <v>1213</v>
      </c>
      <c r="Q574" s="14" t="s">
        <v>1213</v>
      </c>
      <c r="R574" s="14" t="s">
        <v>1213</v>
      </c>
    </row>
    <row r="575" spans="1:18" ht="15" customHeight="1" x14ac:dyDescent="0.2">
      <c r="A575" s="14" t="e">
        <f ca="1"/>
        <v>#NAME?</v>
      </c>
      <c r="B575" s="14" t="s">
        <v>88</v>
      </c>
      <c r="C575" s="14" t="s">
        <v>4573</v>
      </c>
      <c r="D575" s="89">
        <v>45473</v>
      </c>
      <c r="E575" s="14" t="s">
        <v>4369</v>
      </c>
      <c r="F575" s="14" t="s">
        <v>4370</v>
      </c>
      <c r="G575" s="14" t="s">
        <v>4371</v>
      </c>
      <c r="H575" s="14" t="s">
        <v>4374</v>
      </c>
      <c r="I575" s="14" t="s">
        <v>1382</v>
      </c>
      <c r="J575" s="14" t="s">
        <v>1211</v>
      </c>
      <c r="K575" s="14" t="s">
        <v>4373</v>
      </c>
      <c r="L575" s="14" t="s">
        <v>1213</v>
      </c>
      <c r="M575" s="14" t="s">
        <v>1213</v>
      </c>
      <c r="N575" s="14" t="s">
        <v>1213</v>
      </c>
      <c r="O575" s="14" t="s">
        <v>1213</v>
      </c>
      <c r="P575" s="14" t="s">
        <v>1213</v>
      </c>
      <c r="Q575" s="14" t="s">
        <v>1213</v>
      </c>
      <c r="R575" s="14" t="s">
        <v>1213</v>
      </c>
    </row>
    <row r="576" spans="1:18" ht="15" customHeight="1" x14ac:dyDescent="0.2">
      <c r="A576" s="14" t="e">
        <f ca="1"/>
        <v>#NAME?</v>
      </c>
      <c r="B576" s="14" t="s">
        <v>266</v>
      </c>
      <c r="C576" s="14" t="s">
        <v>4573</v>
      </c>
      <c r="D576" s="89">
        <v>45474</v>
      </c>
      <c r="E576" s="14" t="s">
        <v>4369</v>
      </c>
      <c r="F576" s="14" t="s">
        <v>4370</v>
      </c>
      <c r="G576" s="14" t="s">
        <v>4371</v>
      </c>
      <c r="H576" s="14" t="s">
        <v>4374</v>
      </c>
      <c r="I576" s="14" t="s">
        <v>1382</v>
      </c>
      <c r="J576" s="14" t="s">
        <v>1211</v>
      </c>
      <c r="K576" s="14" t="s">
        <v>4373</v>
      </c>
      <c r="L576" s="14" t="s">
        <v>1213</v>
      </c>
      <c r="M576" s="14" t="s">
        <v>1213</v>
      </c>
      <c r="N576" s="14" t="s">
        <v>1213</v>
      </c>
      <c r="O576" s="14" t="s">
        <v>1213</v>
      </c>
      <c r="P576" s="14" t="s">
        <v>1213</v>
      </c>
      <c r="Q576" s="14" t="s">
        <v>1213</v>
      </c>
      <c r="R576" s="14" t="s">
        <v>1213</v>
      </c>
    </row>
    <row r="577" spans="1:18" ht="15" customHeight="1" x14ac:dyDescent="0.2">
      <c r="A577" s="14" t="e">
        <f ca="1"/>
        <v>#NAME?</v>
      </c>
      <c r="B577" s="14" t="s">
        <v>130</v>
      </c>
      <c r="C577" s="14" t="s">
        <v>4573</v>
      </c>
      <c r="D577" s="89">
        <v>45475</v>
      </c>
      <c r="E577" s="14" t="s">
        <v>4369</v>
      </c>
      <c r="F577" s="14" t="s">
        <v>4370</v>
      </c>
      <c r="G577" s="14" t="s">
        <v>4371</v>
      </c>
      <c r="H577" s="14" t="s">
        <v>4372</v>
      </c>
      <c r="I577" s="14" t="s">
        <v>1238</v>
      </c>
      <c r="J577" s="14" t="s">
        <v>1211</v>
      </c>
      <c r="K577" s="14" t="s">
        <v>4373</v>
      </c>
      <c r="L577" s="14" t="s">
        <v>1213</v>
      </c>
      <c r="M577" s="14" t="s">
        <v>1213</v>
      </c>
      <c r="N577" s="14" t="s">
        <v>1213</v>
      </c>
      <c r="O577" s="14" t="s">
        <v>1213</v>
      </c>
      <c r="P577" s="14" t="s">
        <v>1213</v>
      </c>
      <c r="Q577" s="14" t="s">
        <v>1213</v>
      </c>
      <c r="R577" s="14" t="s">
        <v>1213</v>
      </c>
    </row>
    <row r="578" spans="1:18" ht="15" customHeight="1" x14ac:dyDescent="0.2">
      <c r="A578" s="14" t="e">
        <f ca="1"/>
        <v>#NAME?</v>
      </c>
      <c r="B578" s="14" t="s">
        <v>4735</v>
      </c>
      <c r="C578" s="14" t="s">
        <v>4573</v>
      </c>
      <c r="D578" s="89">
        <v>45475</v>
      </c>
      <c r="E578" s="14" t="s">
        <v>4369</v>
      </c>
      <c r="F578" s="14" t="s">
        <v>4378</v>
      </c>
      <c r="G578" s="14" t="s">
        <v>4736</v>
      </c>
      <c r="H578" s="14" t="s">
        <v>4376</v>
      </c>
      <c r="I578" s="14" t="s">
        <v>1172</v>
      </c>
      <c r="J578" s="14" t="s">
        <v>1172</v>
      </c>
      <c r="K578" s="14" t="s">
        <v>4373</v>
      </c>
      <c r="L578" s="14" t="s">
        <v>1213</v>
      </c>
      <c r="M578" s="14" t="s">
        <v>1213</v>
      </c>
      <c r="N578" s="14" t="s">
        <v>1213</v>
      </c>
      <c r="O578" s="14" t="s">
        <v>1213</v>
      </c>
      <c r="P578" s="14" t="s">
        <v>1213</v>
      </c>
      <c r="Q578" s="14" t="s">
        <v>1213</v>
      </c>
      <c r="R578" s="14" t="s">
        <v>1213</v>
      </c>
    </row>
    <row r="579" spans="1:18" ht="15" customHeight="1" x14ac:dyDescent="0.2">
      <c r="A579" s="14" t="e">
        <f ca="1"/>
        <v>#NAME?</v>
      </c>
      <c r="B579" s="14" t="s">
        <v>130</v>
      </c>
      <c r="C579" s="14" t="s">
        <v>4573</v>
      </c>
      <c r="D579" s="89">
        <v>45476</v>
      </c>
      <c r="E579" s="14" t="s">
        <v>4369</v>
      </c>
      <c r="F579" s="14" t="s">
        <v>4378</v>
      </c>
      <c r="G579" s="14" t="s">
        <v>4737</v>
      </c>
      <c r="H579" s="14" t="s">
        <v>4372</v>
      </c>
      <c r="I579" s="14" t="s">
        <v>1238</v>
      </c>
      <c r="J579" s="14" t="s">
        <v>1211</v>
      </c>
      <c r="K579" s="14" t="s">
        <v>4373</v>
      </c>
      <c r="L579" s="14" t="s">
        <v>1213</v>
      </c>
      <c r="M579" s="14" t="s">
        <v>1213</v>
      </c>
      <c r="N579" s="14" t="s">
        <v>1213</v>
      </c>
      <c r="O579" s="14" t="s">
        <v>1213</v>
      </c>
      <c r="P579" s="14" t="s">
        <v>1213</v>
      </c>
      <c r="Q579" s="14" t="s">
        <v>1213</v>
      </c>
      <c r="R579" s="14" t="s">
        <v>1213</v>
      </c>
    </row>
    <row r="580" spans="1:18" ht="15" customHeight="1" x14ac:dyDescent="0.2">
      <c r="A580" s="14" t="e">
        <f ca="1"/>
        <v>#NAME?</v>
      </c>
      <c r="B580" s="14" t="s">
        <v>89</v>
      </c>
      <c r="C580" s="14" t="s">
        <v>4573</v>
      </c>
      <c r="D580" s="89">
        <v>45478</v>
      </c>
      <c r="E580" s="14" t="s">
        <v>1250</v>
      </c>
      <c r="F580" s="14" t="s">
        <v>4378</v>
      </c>
      <c r="G580" s="14" t="s">
        <v>4737</v>
      </c>
      <c r="H580" s="14" t="s">
        <v>4374</v>
      </c>
      <c r="I580" s="14" t="s">
        <v>1238</v>
      </c>
      <c r="J580" s="14" t="s">
        <v>1211</v>
      </c>
      <c r="K580" s="14" t="s">
        <v>4373</v>
      </c>
      <c r="L580" s="14" t="s">
        <v>1213</v>
      </c>
      <c r="M580" s="14" t="s">
        <v>1213</v>
      </c>
      <c r="N580" s="14" t="s">
        <v>1213</v>
      </c>
      <c r="O580" s="14" t="s">
        <v>1213</v>
      </c>
      <c r="P580" s="14" t="s">
        <v>1213</v>
      </c>
      <c r="Q580" s="14" t="s">
        <v>1213</v>
      </c>
      <c r="R580" s="14" t="s">
        <v>1213</v>
      </c>
    </row>
    <row r="581" spans="1:18" ht="15" customHeight="1" x14ac:dyDescent="0.2">
      <c r="A581" s="14" t="e">
        <f ca="1"/>
        <v>#NAME?</v>
      </c>
      <c r="B581" s="14" t="s">
        <v>137</v>
      </c>
      <c r="C581" s="14" t="s">
        <v>4573</v>
      </c>
      <c r="D581" s="89">
        <v>45480</v>
      </c>
      <c r="E581" s="14" t="s">
        <v>1250</v>
      </c>
      <c r="F581" s="14" t="s">
        <v>4378</v>
      </c>
      <c r="G581" s="14" t="s">
        <v>4737</v>
      </c>
      <c r="H581" s="14" t="s">
        <v>4372</v>
      </c>
      <c r="I581" s="14" t="s">
        <v>1376</v>
      </c>
      <c r="J581" s="14" t="s">
        <v>1211</v>
      </c>
      <c r="K581" s="14" t="s">
        <v>4373</v>
      </c>
      <c r="L581" s="14" t="s">
        <v>1213</v>
      </c>
      <c r="M581" s="14" t="s">
        <v>1213</v>
      </c>
      <c r="N581" s="14" t="s">
        <v>1213</v>
      </c>
      <c r="O581" s="14" t="s">
        <v>1213</v>
      </c>
      <c r="P581" s="14" t="s">
        <v>1213</v>
      </c>
      <c r="Q581" s="14" t="s">
        <v>1213</v>
      </c>
      <c r="R581" s="14" t="s">
        <v>1213</v>
      </c>
    </row>
    <row r="582" spans="1:18" ht="15" customHeight="1" x14ac:dyDescent="0.2">
      <c r="A582" s="14" t="e">
        <f ca="1"/>
        <v>#NAME?</v>
      </c>
      <c r="B582" s="14" t="s">
        <v>216</v>
      </c>
      <c r="C582" s="14" t="s">
        <v>4573</v>
      </c>
      <c r="D582" s="89">
        <v>45481</v>
      </c>
      <c r="E582" s="14" t="s">
        <v>1250</v>
      </c>
      <c r="F582" s="14" t="s">
        <v>4378</v>
      </c>
      <c r="G582" s="14" t="s">
        <v>4738</v>
      </c>
      <c r="H582" s="14" t="s">
        <v>4375</v>
      </c>
      <c r="I582" s="14" t="s">
        <v>1382</v>
      </c>
      <c r="J582" s="14" t="s">
        <v>1211</v>
      </c>
      <c r="K582" s="14" t="s">
        <v>4373</v>
      </c>
      <c r="L582" s="14" t="s">
        <v>1213</v>
      </c>
      <c r="M582" s="14" t="s">
        <v>1213</v>
      </c>
      <c r="N582" s="14" t="s">
        <v>1213</v>
      </c>
      <c r="O582" s="14" t="s">
        <v>1213</v>
      </c>
      <c r="P582" s="14" t="s">
        <v>1213</v>
      </c>
      <c r="Q582" s="14" t="s">
        <v>1213</v>
      </c>
      <c r="R582" s="14" t="s">
        <v>1213</v>
      </c>
    </row>
    <row r="583" spans="1:18" ht="15" customHeight="1" x14ac:dyDescent="0.2">
      <c r="A583" s="14" t="e">
        <f ca="1"/>
        <v>#NAME?</v>
      </c>
      <c r="B583" s="14" t="s">
        <v>257</v>
      </c>
      <c r="C583" s="14" t="s">
        <v>4573</v>
      </c>
      <c r="D583" s="89">
        <v>45486</v>
      </c>
      <c r="E583" s="14" t="s">
        <v>4369</v>
      </c>
      <c r="F583" s="14" t="s">
        <v>4370</v>
      </c>
      <c r="G583" s="14" t="s">
        <v>4371</v>
      </c>
      <c r="H583" s="14" t="s">
        <v>4374</v>
      </c>
      <c r="I583" s="14" t="s">
        <v>1382</v>
      </c>
      <c r="J583" s="14" t="s">
        <v>1211</v>
      </c>
      <c r="K583" s="14" t="s">
        <v>4373</v>
      </c>
      <c r="L583" s="14" t="s">
        <v>1213</v>
      </c>
      <c r="M583" s="14" t="s">
        <v>1213</v>
      </c>
      <c r="N583" s="14" t="s">
        <v>1213</v>
      </c>
      <c r="O583" s="14" t="s">
        <v>1213</v>
      </c>
      <c r="P583" s="14" t="s">
        <v>1213</v>
      </c>
      <c r="Q583" s="14" t="s">
        <v>1213</v>
      </c>
      <c r="R583" s="14" t="s">
        <v>1213</v>
      </c>
    </row>
    <row r="584" spans="1:18" ht="15" customHeight="1" x14ac:dyDescent="0.2">
      <c r="A584" s="14" t="e">
        <f ca="1"/>
        <v>#NAME?</v>
      </c>
      <c r="B584" s="14" t="s">
        <v>169</v>
      </c>
      <c r="C584" s="14" t="s">
        <v>4573</v>
      </c>
      <c r="D584" s="89">
        <v>45487</v>
      </c>
      <c r="E584" s="14" t="s">
        <v>4369</v>
      </c>
      <c r="F584" s="14" t="s">
        <v>4370</v>
      </c>
      <c r="G584" s="14" t="s">
        <v>4371</v>
      </c>
      <c r="H584" s="14" t="s">
        <v>4376</v>
      </c>
      <c r="I584" s="14" t="s">
        <v>1382</v>
      </c>
      <c r="J584" s="14" t="s">
        <v>1211</v>
      </c>
      <c r="K584" s="14" t="s">
        <v>4373</v>
      </c>
      <c r="L584" s="14" t="s">
        <v>1213</v>
      </c>
      <c r="M584" s="14" t="s">
        <v>1213</v>
      </c>
      <c r="N584" s="14" t="s">
        <v>1213</v>
      </c>
      <c r="O584" s="14" t="s">
        <v>1213</v>
      </c>
      <c r="P584" s="14" t="s">
        <v>1213</v>
      </c>
      <c r="Q584" s="14" t="s">
        <v>1213</v>
      </c>
      <c r="R584" s="14" t="s">
        <v>1213</v>
      </c>
    </row>
    <row r="585" spans="1:18" ht="15" customHeight="1" x14ac:dyDescent="0.2">
      <c r="A585" s="14" t="e">
        <f ca="1"/>
        <v>#NAME?</v>
      </c>
      <c r="B585" s="14" t="s">
        <v>9</v>
      </c>
      <c r="C585" s="14" t="s">
        <v>4573</v>
      </c>
      <c r="D585" s="89">
        <v>45487</v>
      </c>
      <c r="E585" s="14" t="s">
        <v>1250</v>
      </c>
      <c r="F585" s="14" t="s">
        <v>4378</v>
      </c>
      <c r="G585" s="14" t="s">
        <v>4737</v>
      </c>
      <c r="H585" s="14" t="s">
        <v>4374</v>
      </c>
      <c r="I585" s="14" t="s">
        <v>1382</v>
      </c>
      <c r="J585" s="14" t="s">
        <v>1211</v>
      </c>
      <c r="K585" s="14" t="s">
        <v>4373</v>
      </c>
      <c r="L585" s="14" t="s">
        <v>1213</v>
      </c>
      <c r="M585" s="14" t="s">
        <v>1213</v>
      </c>
      <c r="N585" s="14" t="s">
        <v>1213</v>
      </c>
      <c r="O585" s="14" t="s">
        <v>1213</v>
      </c>
      <c r="P585" s="14" t="s">
        <v>1213</v>
      </c>
      <c r="Q585" s="14" t="s">
        <v>1213</v>
      </c>
      <c r="R585" s="14" t="s">
        <v>1213</v>
      </c>
    </row>
    <row r="586" spans="1:18" ht="15" customHeight="1" x14ac:dyDescent="0.2">
      <c r="A586" s="14" t="e">
        <f ca="1"/>
        <v>#NAME?</v>
      </c>
      <c r="B586" s="14" t="s">
        <v>72</v>
      </c>
      <c r="C586" s="14" t="s">
        <v>4573</v>
      </c>
      <c r="D586" s="89">
        <v>45489</v>
      </c>
      <c r="E586" s="14" t="s">
        <v>4369</v>
      </c>
      <c r="F586" s="14" t="s">
        <v>4370</v>
      </c>
      <c r="G586" s="14" t="s">
        <v>4371</v>
      </c>
      <c r="H586" s="14" t="s">
        <v>4372</v>
      </c>
      <c r="I586" s="14" t="s">
        <v>1238</v>
      </c>
      <c r="J586" s="14" t="s">
        <v>1211</v>
      </c>
      <c r="K586" s="14" t="s">
        <v>4373</v>
      </c>
      <c r="L586" s="14" t="s">
        <v>1213</v>
      </c>
      <c r="M586" s="14" t="s">
        <v>1213</v>
      </c>
      <c r="N586" s="14" t="s">
        <v>1213</v>
      </c>
      <c r="O586" s="14" t="s">
        <v>1213</v>
      </c>
      <c r="P586" s="14" t="s">
        <v>1213</v>
      </c>
      <c r="Q586" s="14" t="s">
        <v>1213</v>
      </c>
      <c r="R586" s="14" t="s">
        <v>1213</v>
      </c>
    </row>
    <row r="587" spans="1:18" ht="15" customHeight="1" x14ac:dyDescent="0.2">
      <c r="A587" s="14" t="e">
        <f ca="1"/>
        <v>#NAME?</v>
      </c>
      <c r="B587" s="14" t="s">
        <v>72</v>
      </c>
      <c r="C587" s="14" t="s">
        <v>4573</v>
      </c>
      <c r="D587" s="89">
        <v>45491</v>
      </c>
      <c r="E587" s="14" t="s">
        <v>4369</v>
      </c>
      <c r="F587" s="14" t="s">
        <v>4370</v>
      </c>
      <c r="G587" s="14" t="s">
        <v>4371</v>
      </c>
      <c r="H587" s="14" t="s">
        <v>4372</v>
      </c>
      <c r="I587" s="14" t="s">
        <v>1238</v>
      </c>
      <c r="J587" s="14" t="s">
        <v>1211</v>
      </c>
      <c r="K587" s="14" t="s">
        <v>4373</v>
      </c>
      <c r="L587" s="14" t="s">
        <v>1213</v>
      </c>
      <c r="M587" s="14" t="s">
        <v>1213</v>
      </c>
      <c r="N587" s="14" t="s">
        <v>1213</v>
      </c>
      <c r="O587" s="14" t="s">
        <v>1213</v>
      </c>
      <c r="P587" s="14" t="s">
        <v>1213</v>
      </c>
      <c r="Q587" s="14" t="s">
        <v>1213</v>
      </c>
      <c r="R587" s="14" t="s">
        <v>1213</v>
      </c>
    </row>
    <row r="588" spans="1:18" ht="15" customHeight="1" x14ac:dyDescent="0.2">
      <c r="A588" s="14" t="e">
        <f ca="1"/>
        <v>#NAME?</v>
      </c>
      <c r="B588" s="14" t="s">
        <v>72</v>
      </c>
      <c r="C588" s="14" t="s">
        <v>4573</v>
      </c>
      <c r="D588" s="89">
        <v>45492</v>
      </c>
      <c r="E588" s="14" t="s">
        <v>4369</v>
      </c>
      <c r="F588" s="14" t="s">
        <v>4370</v>
      </c>
      <c r="G588" s="14" t="s">
        <v>4371</v>
      </c>
      <c r="H588" s="14" t="s">
        <v>4372</v>
      </c>
      <c r="I588" s="14" t="s">
        <v>1238</v>
      </c>
      <c r="J588" s="14" t="s">
        <v>1211</v>
      </c>
      <c r="K588" s="14" t="s">
        <v>4373</v>
      </c>
      <c r="L588" s="14" t="s">
        <v>1213</v>
      </c>
      <c r="M588" s="14" t="s">
        <v>1213</v>
      </c>
      <c r="N588" s="14" t="s">
        <v>1213</v>
      </c>
      <c r="O588" s="14" t="s">
        <v>1213</v>
      </c>
      <c r="P588" s="14" t="s">
        <v>1213</v>
      </c>
      <c r="Q588" s="14" t="s">
        <v>1213</v>
      </c>
      <c r="R588" s="14" t="s">
        <v>1213</v>
      </c>
    </row>
    <row r="589" spans="1:18" ht="15" customHeight="1" x14ac:dyDescent="0.2">
      <c r="A589" s="14" t="e">
        <f ca="1"/>
        <v>#NAME?</v>
      </c>
      <c r="B589" s="14" t="s">
        <v>306</v>
      </c>
      <c r="C589" s="14" t="s">
        <v>4573</v>
      </c>
      <c r="D589" s="89">
        <v>45492</v>
      </c>
      <c r="E589" s="14" t="s">
        <v>4369</v>
      </c>
      <c r="F589" s="14" t="s">
        <v>4370</v>
      </c>
      <c r="G589" s="14" t="s">
        <v>4400</v>
      </c>
      <c r="H589" s="14" t="s">
        <v>4375</v>
      </c>
      <c r="I589" s="14" t="s">
        <v>1210</v>
      </c>
      <c r="J589" s="14" t="s">
        <v>1211</v>
      </c>
      <c r="K589" s="14" t="s">
        <v>4373</v>
      </c>
      <c r="L589" s="14" t="s">
        <v>1213</v>
      </c>
      <c r="M589" s="14" t="s">
        <v>1213</v>
      </c>
      <c r="N589" s="14" t="s">
        <v>1213</v>
      </c>
      <c r="O589" s="14" t="s">
        <v>1213</v>
      </c>
      <c r="P589" s="14" t="s">
        <v>1213</v>
      </c>
      <c r="Q589" s="14" t="s">
        <v>1213</v>
      </c>
      <c r="R589" s="14" t="s">
        <v>1213</v>
      </c>
    </row>
    <row r="590" spans="1:18" ht="15" customHeight="1" x14ac:dyDescent="0.2">
      <c r="A590" s="14" t="e">
        <f ca="1"/>
        <v>#NAME?</v>
      </c>
      <c r="B590" s="14" t="s">
        <v>146</v>
      </c>
      <c r="C590" s="14" t="s">
        <v>4573</v>
      </c>
      <c r="D590" s="89">
        <v>45495</v>
      </c>
      <c r="E590" s="14" t="s">
        <v>4369</v>
      </c>
      <c r="F590" s="14" t="s">
        <v>4370</v>
      </c>
      <c r="G590" s="14" t="s">
        <v>4371</v>
      </c>
      <c r="H590" s="14" t="s">
        <v>4372</v>
      </c>
      <c r="I590" s="14" t="s">
        <v>1210</v>
      </c>
      <c r="J590" s="14" t="s">
        <v>1211</v>
      </c>
      <c r="K590" s="14" t="s">
        <v>4373</v>
      </c>
      <c r="L590" s="14" t="s">
        <v>1213</v>
      </c>
      <c r="M590" s="14" t="s">
        <v>1213</v>
      </c>
      <c r="N590" s="14" t="s">
        <v>1213</v>
      </c>
      <c r="O590" s="14" t="s">
        <v>1213</v>
      </c>
      <c r="P590" s="14" t="s">
        <v>1213</v>
      </c>
      <c r="Q590" s="14" t="s">
        <v>1213</v>
      </c>
      <c r="R590" s="14" t="s">
        <v>1213</v>
      </c>
    </row>
    <row r="591" spans="1:18" ht="15" customHeight="1" x14ac:dyDescent="0.2">
      <c r="A591" s="14" t="e">
        <f ca="1"/>
        <v>#NAME?</v>
      </c>
      <c r="B591" s="14" t="s">
        <v>192</v>
      </c>
      <c r="C591" s="14" t="s">
        <v>4573</v>
      </c>
      <c r="D591" s="89">
        <v>45496</v>
      </c>
      <c r="E591" s="14" t="s">
        <v>4369</v>
      </c>
      <c r="F591" s="14" t="s">
        <v>4370</v>
      </c>
      <c r="G591" s="14" t="s">
        <v>4371</v>
      </c>
      <c r="H591" s="14" t="s">
        <v>4372</v>
      </c>
      <c r="I591" s="14" t="s">
        <v>1238</v>
      </c>
      <c r="J591" s="14" t="s">
        <v>1211</v>
      </c>
      <c r="K591" s="14" t="s">
        <v>4373</v>
      </c>
      <c r="L591" s="14" t="s">
        <v>1213</v>
      </c>
      <c r="M591" s="14" t="s">
        <v>1213</v>
      </c>
      <c r="N591" s="14" t="s">
        <v>1213</v>
      </c>
      <c r="O591" s="14" t="s">
        <v>1213</v>
      </c>
      <c r="P591" s="14" t="s">
        <v>1213</v>
      </c>
      <c r="Q591" s="14" t="s">
        <v>1213</v>
      </c>
      <c r="R591" s="14" t="s">
        <v>1213</v>
      </c>
    </row>
    <row r="592" spans="1:18" ht="15" customHeight="1" x14ac:dyDescent="0.2">
      <c r="A592" s="14" t="e">
        <f ca="1"/>
        <v>#NAME?</v>
      </c>
      <c r="B592" s="14" t="s">
        <v>21</v>
      </c>
      <c r="C592" s="14" t="s">
        <v>4573</v>
      </c>
      <c r="D592" s="89">
        <v>45497</v>
      </c>
      <c r="E592" s="14" t="s">
        <v>4369</v>
      </c>
      <c r="F592" s="14" t="s">
        <v>4370</v>
      </c>
      <c r="G592" s="14" t="s">
        <v>4371</v>
      </c>
      <c r="H592" s="14" t="s">
        <v>4372</v>
      </c>
      <c r="I592" s="14" t="s">
        <v>1238</v>
      </c>
      <c r="J592" s="14" t="s">
        <v>1211</v>
      </c>
      <c r="K592" s="14" t="s">
        <v>4373</v>
      </c>
      <c r="L592" s="14" t="s">
        <v>1213</v>
      </c>
      <c r="M592" s="14" t="s">
        <v>1213</v>
      </c>
      <c r="N592" s="14" t="s">
        <v>1213</v>
      </c>
      <c r="O592" s="14" t="s">
        <v>1213</v>
      </c>
      <c r="P592" s="14" t="s">
        <v>1213</v>
      </c>
      <c r="Q592" s="14" t="s">
        <v>1213</v>
      </c>
      <c r="R592" s="14" t="s">
        <v>1213</v>
      </c>
    </row>
    <row r="593" spans="1:18" ht="15" customHeight="1" x14ac:dyDescent="0.2">
      <c r="A593" s="14" t="e">
        <f ca="1"/>
        <v>#NAME?</v>
      </c>
      <c r="B593" s="14" t="s">
        <v>126</v>
      </c>
      <c r="C593" s="14" t="s">
        <v>4573</v>
      </c>
      <c r="D593" s="89">
        <v>45497</v>
      </c>
      <c r="E593" s="14" t="s">
        <v>1250</v>
      </c>
      <c r="F593" s="14" t="s">
        <v>4378</v>
      </c>
      <c r="G593" s="14" t="s">
        <v>4506</v>
      </c>
      <c r="H593" s="14" t="s">
        <v>4372</v>
      </c>
      <c r="I593" s="14" t="s">
        <v>1172</v>
      </c>
      <c r="J593" s="14" t="s">
        <v>1172</v>
      </c>
      <c r="K593" s="14" t="s">
        <v>4373</v>
      </c>
      <c r="L593" s="14" t="s">
        <v>1213</v>
      </c>
      <c r="M593" s="14" t="s">
        <v>1213</v>
      </c>
      <c r="N593" s="14" t="s">
        <v>1213</v>
      </c>
      <c r="O593" s="14" t="s">
        <v>1213</v>
      </c>
      <c r="P593" s="14" t="s">
        <v>1213</v>
      </c>
      <c r="Q593" s="14" t="s">
        <v>1213</v>
      </c>
      <c r="R593" s="14" t="s">
        <v>1213</v>
      </c>
    </row>
    <row r="594" spans="1:18" ht="15" customHeight="1" x14ac:dyDescent="0.2">
      <c r="A594" s="14" t="e">
        <f ca="1"/>
        <v>#NAME?</v>
      </c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</row>
    <row r="595" spans="1:18" ht="15" customHeight="1" x14ac:dyDescent="0.2">
      <c r="A595" s="14" t="e">
        <f ca="1"/>
        <v>#NAME?</v>
      </c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</row>
    <row r="596" spans="1:18" ht="15" customHeight="1" x14ac:dyDescent="0.2">
      <c r="A596" s="14" t="e">
        <f ca="1"/>
        <v>#NAME?</v>
      </c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</row>
    <row r="597" spans="1:18" ht="15" customHeight="1" x14ac:dyDescent="0.2">
      <c r="A597" s="14" t="e">
        <f ca="1"/>
        <v>#NAME?</v>
      </c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</row>
    <row r="598" spans="1:18" ht="15" customHeight="1" x14ac:dyDescent="0.2">
      <c r="A598" s="14" t="e">
        <f ca="1"/>
        <v>#NAME?</v>
      </c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</row>
    <row r="599" spans="1:18" ht="15" customHeight="1" x14ac:dyDescent="0.2">
      <c r="A599" s="14" t="e">
        <f ca="1"/>
        <v>#NAME?</v>
      </c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</row>
    <row r="600" spans="1:18" ht="15" customHeight="1" x14ac:dyDescent="0.2">
      <c r="A600" s="14" t="e">
        <f ca="1"/>
        <v>#NAME?</v>
      </c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</row>
    <row r="601" spans="1:18" ht="15" customHeight="1" x14ac:dyDescent="0.2">
      <c r="A601" s="14" t="e">
        <f ca="1"/>
        <v>#NAME?</v>
      </c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</row>
    <row r="602" spans="1:18" ht="15" customHeight="1" x14ac:dyDescent="0.2">
      <c r="A602" s="14" t="e">
        <f ca="1"/>
        <v>#NAME?</v>
      </c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</row>
    <row r="603" spans="1:18" ht="15" customHeight="1" x14ac:dyDescent="0.2">
      <c r="A603" s="14" t="e">
        <f ca="1"/>
        <v>#NAME?</v>
      </c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</row>
    <row r="604" spans="1:18" ht="15" customHeight="1" x14ac:dyDescent="0.2">
      <c r="A604" s="14" t="e">
        <f ca="1"/>
        <v>#NAME?</v>
      </c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</row>
    <row r="605" spans="1:18" ht="15" customHeight="1" x14ac:dyDescent="0.2">
      <c r="A605" s="14" t="e">
        <f ca="1"/>
        <v>#NAME?</v>
      </c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</row>
    <row r="606" spans="1:18" ht="15" customHeight="1" x14ac:dyDescent="0.2">
      <c r="A606" s="14" t="e">
        <f ca="1"/>
        <v>#NAME?</v>
      </c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</row>
    <row r="607" spans="1:18" ht="15" customHeight="1" x14ac:dyDescent="0.2">
      <c r="A607" s="14" t="e">
        <f ca="1"/>
        <v>#NAME?</v>
      </c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</row>
    <row r="608" spans="1:18" ht="15" customHeight="1" x14ac:dyDescent="0.2">
      <c r="A608" s="14" t="e">
        <f ca="1"/>
        <v>#NAME?</v>
      </c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</row>
    <row r="609" spans="1:18" ht="15" customHeight="1" x14ac:dyDescent="0.2">
      <c r="A609" s="14" t="e">
        <f ca="1"/>
        <v>#NAME?</v>
      </c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</row>
    <row r="610" spans="1:18" ht="15" customHeight="1" x14ac:dyDescent="0.2">
      <c r="A610" s="14" t="e">
        <f ca="1"/>
        <v>#NAME?</v>
      </c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</row>
    <row r="611" spans="1:18" ht="15" customHeight="1" x14ac:dyDescent="0.2">
      <c r="A611" s="14" t="e">
        <f ca="1"/>
        <v>#NAME?</v>
      </c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</row>
    <row r="612" spans="1:18" ht="15" customHeight="1" x14ac:dyDescent="0.2">
      <c r="A612" s="14" t="e">
        <f ca="1"/>
        <v>#NAME?</v>
      </c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</row>
    <row r="613" spans="1:18" ht="15" customHeight="1" x14ac:dyDescent="0.2">
      <c r="A613" s="14" t="e">
        <f ca="1"/>
        <v>#NAME?</v>
      </c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</row>
    <row r="614" spans="1:18" ht="15" customHeight="1" x14ac:dyDescent="0.2">
      <c r="A614" s="14" t="e">
        <f ca="1"/>
        <v>#NAME?</v>
      </c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</row>
    <row r="615" spans="1:18" ht="15" customHeight="1" x14ac:dyDescent="0.2">
      <c r="A615" s="14" t="e">
        <f ca="1"/>
        <v>#NAME?</v>
      </c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</row>
    <row r="616" spans="1:18" ht="15" customHeight="1" x14ac:dyDescent="0.2">
      <c r="A616" s="14" t="e">
        <f ca="1"/>
        <v>#NAME?</v>
      </c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</row>
    <row r="617" spans="1:18" ht="15" customHeight="1" x14ac:dyDescent="0.2">
      <c r="A617" s="14" t="e">
        <f ca="1"/>
        <v>#NAME?</v>
      </c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</row>
    <row r="618" spans="1:18" ht="15" customHeight="1" x14ac:dyDescent="0.2">
      <c r="A618" s="14" t="e">
        <f ca="1"/>
        <v>#NAME?</v>
      </c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</row>
    <row r="619" spans="1:18" ht="15" customHeight="1" x14ac:dyDescent="0.2">
      <c r="A619" s="14" t="e">
        <f ca="1"/>
        <v>#NAME?</v>
      </c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</row>
    <row r="620" spans="1:18" ht="15" customHeight="1" x14ac:dyDescent="0.2">
      <c r="A620" s="14" t="e">
        <f ca="1"/>
        <v>#NAME?</v>
      </c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</row>
    <row r="621" spans="1:18" ht="15" customHeight="1" x14ac:dyDescent="0.2">
      <c r="A621" s="14" t="e">
        <f ca="1"/>
        <v>#NAME?</v>
      </c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</row>
    <row r="622" spans="1:18" ht="15" customHeight="1" x14ac:dyDescent="0.2">
      <c r="A622" s="14" t="e">
        <f ca="1"/>
        <v>#NAME?</v>
      </c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</row>
    <row r="623" spans="1:18" ht="15" customHeight="1" x14ac:dyDescent="0.2">
      <c r="A623" s="14" t="e">
        <f ca="1"/>
        <v>#NAME?</v>
      </c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</row>
    <row r="624" spans="1:18" ht="15" customHeight="1" x14ac:dyDescent="0.2">
      <c r="A624" s="14" t="e">
        <f ca="1"/>
        <v>#NAME?</v>
      </c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</row>
    <row r="625" spans="1:18" ht="15" customHeight="1" x14ac:dyDescent="0.2">
      <c r="A625" s="14" t="e">
        <f ca="1"/>
        <v>#NAME?</v>
      </c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</row>
    <row r="626" spans="1:18" ht="15" customHeight="1" x14ac:dyDescent="0.2">
      <c r="A626" s="14" t="e">
        <f ca="1"/>
        <v>#NAME?</v>
      </c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</row>
    <row r="627" spans="1:18" ht="15" customHeight="1" x14ac:dyDescent="0.2">
      <c r="A627" s="14" t="e">
        <f ca="1"/>
        <v>#NAME?</v>
      </c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</row>
    <row r="628" spans="1:18" ht="15" customHeight="1" x14ac:dyDescent="0.2">
      <c r="A628" s="14" t="e">
        <f ca="1"/>
        <v>#NAME?</v>
      </c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</row>
    <row r="629" spans="1:18" ht="15" customHeight="1" x14ac:dyDescent="0.2">
      <c r="A629" s="14" t="e">
        <f ca="1"/>
        <v>#NAME?</v>
      </c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</row>
    <row r="630" spans="1:18" ht="15" customHeight="1" x14ac:dyDescent="0.2">
      <c r="A630" s="14" t="e">
        <f ca="1"/>
        <v>#NAME?</v>
      </c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</row>
    <row r="631" spans="1:18" ht="15" customHeight="1" x14ac:dyDescent="0.2">
      <c r="A631" s="14" t="e">
        <f ca="1"/>
        <v>#NAME?</v>
      </c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</row>
    <row r="632" spans="1:18" ht="15" customHeight="1" x14ac:dyDescent="0.2">
      <c r="A632" s="14" t="e">
        <f ca="1"/>
        <v>#NAME?</v>
      </c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</row>
    <row r="633" spans="1:18" ht="15" customHeight="1" x14ac:dyDescent="0.2">
      <c r="A633" s="14" t="e">
        <f ca="1"/>
        <v>#NAME?</v>
      </c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</row>
    <row r="634" spans="1:18" ht="15" customHeight="1" x14ac:dyDescent="0.2">
      <c r="A634" s="14" t="e">
        <f ca="1"/>
        <v>#NAME?</v>
      </c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</row>
    <row r="635" spans="1:18" ht="15" customHeight="1" x14ac:dyDescent="0.2">
      <c r="A635" s="14" t="e">
        <f ca="1"/>
        <v>#NAME?</v>
      </c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</row>
    <row r="636" spans="1:18" ht="15" customHeight="1" x14ac:dyDescent="0.2">
      <c r="A636" s="14" t="e">
        <f ca="1"/>
        <v>#NAME?</v>
      </c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</row>
    <row r="637" spans="1:18" ht="15" customHeight="1" x14ac:dyDescent="0.2">
      <c r="A637" s="14" t="e">
        <f ca="1"/>
        <v>#NAME?</v>
      </c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</row>
    <row r="638" spans="1:18" ht="15" customHeight="1" x14ac:dyDescent="0.2">
      <c r="A638" s="14" t="e">
        <f ca="1"/>
        <v>#NAME?</v>
      </c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</row>
    <row r="639" spans="1:18" ht="15" customHeight="1" x14ac:dyDescent="0.2">
      <c r="A639" s="14" t="e">
        <f ca="1"/>
        <v>#NAME?</v>
      </c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</row>
    <row r="640" spans="1:18" ht="15" customHeight="1" x14ac:dyDescent="0.2">
      <c r="A640" s="14" t="e">
        <f ca="1"/>
        <v>#NAME?</v>
      </c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</row>
    <row r="641" spans="1:18" ht="15" customHeight="1" x14ac:dyDescent="0.2">
      <c r="A641" s="14" t="e">
        <f ca="1"/>
        <v>#NAME?</v>
      </c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</row>
    <row r="642" spans="1:18" ht="15" customHeight="1" x14ac:dyDescent="0.2">
      <c r="A642" s="14" t="e">
        <f ca="1"/>
        <v>#NAME?</v>
      </c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</row>
    <row r="643" spans="1:18" ht="15" customHeight="1" x14ac:dyDescent="0.2">
      <c r="A643" s="14" t="e">
        <f ca="1"/>
        <v>#NAME?</v>
      </c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</row>
    <row r="644" spans="1:18" ht="15" customHeight="1" x14ac:dyDescent="0.2">
      <c r="A644" s="14" t="e">
        <f ca="1"/>
        <v>#NAME?</v>
      </c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</row>
    <row r="645" spans="1:18" ht="15" customHeight="1" x14ac:dyDescent="0.2">
      <c r="A645" s="14" t="e">
        <f ca="1"/>
        <v>#NAME?</v>
      </c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</row>
    <row r="646" spans="1:18" ht="15" customHeight="1" x14ac:dyDescent="0.2">
      <c r="A646" s="14" t="e">
        <f ca="1"/>
        <v>#NAME?</v>
      </c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</row>
    <row r="647" spans="1:18" ht="15" customHeight="1" x14ac:dyDescent="0.2">
      <c r="A647" s="14" t="e">
        <f ca="1"/>
        <v>#NAME?</v>
      </c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</row>
    <row r="648" spans="1:18" ht="15" customHeight="1" x14ac:dyDescent="0.2">
      <c r="A648" s="14" t="e">
        <f ca="1"/>
        <v>#NAME?</v>
      </c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</row>
    <row r="649" spans="1:18" ht="15" customHeight="1" x14ac:dyDescent="0.2">
      <c r="A649" s="14" t="e">
        <f ca="1"/>
        <v>#NAME?</v>
      </c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</row>
    <row r="650" spans="1:18" ht="15" customHeight="1" x14ac:dyDescent="0.2">
      <c r="A650" s="14" t="e">
        <f ca="1"/>
        <v>#NAME?</v>
      </c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</row>
    <row r="651" spans="1:18" ht="15" customHeight="1" x14ac:dyDescent="0.2">
      <c r="A651" s="14" t="e">
        <f ca="1"/>
        <v>#NAME?</v>
      </c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</row>
    <row r="652" spans="1:18" ht="15" customHeight="1" x14ac:dyDescent="0.2">
      <c r="A652" s="14" t="e">
        <f ca="1"/>
        <v>#NAME?</v>
      </c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</row>
    <row r="653" spans="1:18" ht="15" customHeight="1" x14ac:dyDescent="0.2">
      <c r="A653" s="14" t="e">
        <f ca="1"/>
        <v>#NAME?</v>
      </c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</row>
    <row r="654" spans="1:18" ht="15" customHeight="1" x14ac:dyDescent="0.2">
      <c r="A654" s="14" t="e">
        <f ca="1"/>
        <v>#NAME?</v>
      </c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</row>
    <row r="655" spans="1:18" ht="15" customHeight="1" x14ac:dyDescent="0.2">
      <c r="A655" s="14" t="e">
        <f ca="1"/>
        <v>#NAME?</v>
      </c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</row>
    <row r="656" spans="1:18" ht="15" customHeight="1" x14ac:dyDescent="0.2">
      <c r="A656" s="14" t="e">
        <f ca="1"/>
        <v>#NAME?</v>
      </c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</row>
    <row r="657" spans="1:18" ht="15" customHeight="1" x14ac:dyDescent="0.2">
      <c r="A657" s="14" t="e">
        <f ca="1"/>
        <v>#NAME?</v>
      </c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</row>
    <row r="658" spans="1:18" ht="15" customHeight="1" x14ac:dyDescent="0.2">
      <c r="A658" s="14" t="e">
        <f ca="1"/>
        <v>#NAME?</v>
      </c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</row>
    <row r="659" spans="1:18" ht="15" customHeight="1" x14ac:dyDescent="0.2">
      <c r="A659" s="14" t="e">
        <f ca="1"/>
        <v>#NAME?</v>
      </c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</row>
    <row r="660" spans="1:18" ht="15" customHeight="1" x14ac:dyDescent="0.2">
      <c r="A660" s="14" t="e">
        <f ca="1"/>
        <v>#NAME?</v>
      </c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</row>
    <row r="661" spans="1:18" ht="15" customHeight="1" x14ac:dyDescent="0.2">
      <c r="A661" s="14" t="e">
        <f ca="1"/>
        <v>#NAME?</v>
      </c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</row>
    <row r="662" spans="1:18" ht="15" customHeight="1" x14ac:dyDescent="0.2">
      <c r="A662" s="14" t="e">
        <f ca="1"/>
        <v>#NAME?</v>
      </c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</row>
    <row r="663" spans="1:18" ht="15" customHeight="1" x14ac:dyDescent="0.2">
      <c r="A663" s="14" t="e">
        <f ca="1"/>
        <v>#NAME?</v>
      </c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</row>
    <row r="664" spans="1:18" ht="15" customHeight="1" x14ac:dyDescent="0.2">
      <c r="A664" s="14" t="e">
        <f ca="1"/>
        <v>#NAME?</v>
      </c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</row>
    <row r="665" spans="1:18" ht="15" customHeight="1" x14ac:dyDescent="0.2">
      <c r="A665" s="14" t="e">
        <f ca="1"/>
        <v>#NAME?</v>
      </c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</row>
    <row r="666" spans="1:18" ht="15" customHeight="1" x14ac:dyDescent="0.2">
      <c r="A666" s="14" t="e">
        <f ca="1"/>
        <v>#NAME?</v>
      </c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</row>
    <row r="667" spans="1:18" ht="15" customHeight="1" x14ac:dyDescent="0.2">
      <c r="A667" s="14" t="e">
        <f ca="1"/>
        <v>#NAME?</v>
      </c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</row>
    <row r="668" spans="1:18" ht="15" customHeight="1" x14ac:dyDescent="0.2">
      <c r="A668" s="14" t="e">
        <f ca="1"/>
        <v>#NAME?</v>
      </c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</row>
    <row r="669" spans="1:18" ht="15" customHeight="1" x14ac:dyDescent="0.2">
      <c r="A669" s="14" t="e">
        <f ca="1"/>
        <v>#NAME?</v>
      </c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</row>
    <row r="670" spans="1:18" ht="15" customHeight="1" x14ac:dyDescent="0.2">
      <c r="A670" s="14" t="e">
        <f ca="1"/>
        <v>#NAME?</v>
      </c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</row>
    <row r="671" spans="1:18" ht="15" customHeight="1" x14ac:dyDescent="0.2">
      <c r="A671" s="14" t="e">
        <f ca="1"/>
        <v>#NAME?</v>
      </c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</row>
    <row r="672" spans="1:18" ht="15" customHeight="1" x14ac:dyDescent="0.2">
      <c r="A672" s="14" t="e">
        <f ca="1"/>
        <v>#NAME?</v>
      </c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</row>
    <row r="673" spans="1:18" ht="15" customHeight="1" x14ac:dyDescent="0.2">
      <c r="A673" s="14" t="e">
        <f ca="1"/>
        <v>#NAME?</v>
      </c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</row>
    <row r="674" spans="1:18" ht="15" customHeight="1" x14ac:dyDescent="0.2">
      <c r="A674" s="14" t="e">
        <f ca="1"/>
        <v>#NAME?</v>
      </c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</row>
    <row r="675" spans="1:18" ht="15" customHeight="1" x14ac:dyDescent="0.2">
      <c r="A675" s="14" t="e">
        <f ca="1"/>
        <v>#NAME?</v>
      </c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676" spans="1:18" ht="15" customHeight="1" x14ac:dyDescent="0.2">
      <c r="A676" s="14" t="e">
        <f ca="1"/>
        <v>#NAME?</v>
      </c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</row>
    <row r="677" spans="1:18" ht="15" customHeight="1" x14ac:dyDescent="0.2">
      <c r="A677" s="14" t="e">
        <f ca="1"/>
        <v>#NAME?</v>
      </c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</row>
    <row r="678" spans="1:18" ht="15" customHeight="1" x14ac:dyDescent="0.2">
      <c r="A678" s="14" t="e">
        <f ca="1"/>
        <v>#NAME?</v>
      </c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</row>
    <row r="679" spans="1:18" ht="15" customHeight="1" x14ac:dyDescent="0.2">
      <c r="A679" s="14" t="e">
        <f ca="1"/>
        <v>#NAME?</v>
      </c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</row>
    <row r="680" spans="1:18" ht="15" customHeight="1" x14ac:dyDescent="0.2">
      <c r="A680" s="14" t="e">
        <f ca="1"/>
        <v>#NAME?</v>
      </c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</row>
    <row r="681" spans="1:18" ht="15" customHeight="1" x14ac:dyDescent="0.2">
      <c r="A681" s="14" t="e">
        <f ca="1"/>
        <v>#NAME?</v>
      </c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</row>
    <row r="682" spans="1:18" ht="15" customHeight="1" x14ac:dyDescent="0.2">
      <c r="A682" s="14" t="e">
        <f ca="1"/>
        <v>#NAME?</v>
      </c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</row>
    <row r="683" spans="1:18" ht="15" customHeight="1" x14ac:dyDescent="0.2">
      <c r="A683" s="14" t="e">
        <f ca="1"/>
        <v>#NAME?</v>
      </c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</row>
    <row r="684" spans="1:18" ht="15" customHeight="1" x14ac:dyDescent="0.2">
      <c r="A684" s="14" t="e">
        <f ca="1"/>
        <v>#NAME?</v>
      </c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</row>
    <row r="685" spans="1:18" ht="15" customHeight="1" x14ac:dyDescent="0.2">
      <c r="A685" s="14" t="e">
        <f ca="1"/>
        <v>#NAME?</v>
      </c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</row>
    <row r="686" spans="1:18" ht="15" customHeight="1" x14ac:dyDescent="0.2">
      <c r="A686" s="14" t="e">
        <f ca="1"/>
        <v>#NAME?</v>
      </c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</row>
    <row r="687" spans="1:18" ht="15" customHeight="1" x14ac:dyDescent="0.2">
      <c r="A687" s="14" t="e">
        <f ca="1"/>
        <v>#NAME?</v>
      </c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</row>
    <row r="688" spans="1:18" ht="15" customHeight="1" x14ac:dyDescent="0.2">
      <c r="A688" s="14" t="e">
        <f ca="1"/>
        <v>#NAME?</v>
      </c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</row>
    <row r="689" spans="1:18" ht="15" customHeight="1" x14ac:dyDescent="0.2">
      <c r="A689" s="14" t="e">
        <f ca="1"/>
        <v>#NAME?</v>
      </c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</row>
    <row r="690" spans="1:18" ht="15" customHeight="1" x14ac:dyDescent="0.2">
      <c r="A690" s="14" t="e">
        <f ca="1"/>
        <v>#NAME?</v>
      </c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</row>
    <row r="691" spans="1:18" ht="15" customHeight="1" x14ac:dyDescent="0.2">
      <c r="A691" s="14" t="e">
        <f ca="1"/>
        <v>#NAME?</v>
      </c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</row>
    <row r="692" spans="1:18" ht="15" customHeight="1" x14ac:dyDescent="0.2">
      <c r="A692" s="14" t="e">
        <f ca="1"/>
        <v>#NAME?</v>
      </c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</row>
    <row r="693" spans="1:18" ht="15" customHeight="1" x14ac:dyDescent="0.2">
      <c r="A693" s="14" t="e">
        <f ca="1"/>
        <v>#NAME?</v>
      </c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</row>
    <row r="694" spans="1:18" ht="15" customHeight="1" x14ac:dyDescent="0.2">
      <c r="A694" s="14" t="e">
        <f ca="1"/>
        <v>#NAME?</v>
      </c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</row>
    <row r="695" spans="1:18" ht="15" customHeight="1" x14ac:dyDescent="0.2">
      <c r="A695" s="14" t="e">
        <f ca="1"/>
        <v>#NAME?</v>
      </c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</row>
    <row r="696" spans="1:18" ht="15" customHeight="1" x14ac:dyDescent="0.2">
      <c r="A696" s="14" t="e">
        <f ca="1"/>
        <v>#NAME?</v>
      </c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</row>
    <row r="697" spans="1:18" ht="15" customHeight="1" x14ac:dyDescent="0.2">
      <c r="A697" s="14" t="e">
        <f ca="1"/>
        <v>#NAME?</v>
      </c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</row>
    <row r="698" spans="1:18" ht="15" customHeight="1" x14ac:dyDescent="0.2">
      <c r="A698" s="14" t="e">
        <f ca="1"/>
        <v>#NAME?</v>
      </c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</row>
    <row r="699" spans="1:18" ht="15" customHeight="1" x14ac:dyDescent="0.2">
      <c r="A699" s="14" t="e">
        <f ca="1"/>
        <v>#NAME?</v>
      </c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</row>
    <row r="700" spans="1:18" ht="15" customHeight="1" x14ac:dyDescent="0.2">
      <c r="A700" s="14" t="e">
        <f ca="1"/>
        <v>#NAME?</v>
      </c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</row>
    <row r="701" spans="1:18" ht="15" customHeight="1" x14ac:dyDescent="0.2">
      <c r="A701" s="14" t="e">
        <f ca="1"/>
        <v>#NAME?</v>
      </c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</row>
    <row r="702" spans="1:18" ht="15" customHeight="1" x14ac:dyDescent="0.2">
      <c r="A702" s="14" t="e">
        <f ca="1"/>
        <v>#NAME?</v>
      </c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</row>
    <row r="703" spans="1:18" ht="15" customHeight="1" x14ac:dyDescent="0.2">
      <c r="A703" s="14" t="e">
        <f ca="1"/>
        <v>#NAME?</v>
      </c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</row>
    <row r="704" spans="1:18" ht="15" customHeight="1" x14ac:dyDescent="0.2">
      <c r="A704" s="14" t="e">
        <f ca="1"/>
        <v>#NAME?</v>
      </c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</row>
    <row r="705" spans="1:18" ht="15" customHeight="1" x14ac:dyDescent="0.2">
      <c r="A705" s="14" t="e">
        <f ca="1"/>
        <v>#NAME?</v>
      </c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</row>
    <row r="706" spans="1:18" ht="15" customHeight="1" x14ac:dyDescent="0.2">
      <c r="A706" s="14" t="e">
        <f ca="1"/>
        <v>#NAME?</v>
      </c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</row>
    <row r="707" spans="1:18" ht="15" customHeight="1" x14ac:dyDescent="0.2">
      <c r="A707" s="14" t="e">
        <f ca="1"/>
        <v>#NAME?</v>
      </c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</row>
    <row r="708" spans="1:18" ht="15" customHeight="1" x14ac:dyDescent="0.2">
      <c r="A708" s="14" t="e">
        <f ca="1"/>
        <v>#NAME?</v>
      </c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</row>
    <row r="709" spans="1:18" ht="15" customHeight="1" x14ac:dyDescent="0.2">
      <c r="A709" s="14" t="e">
        <f ca="1"/>
        <v>#NAME?</v>
      </c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</row>
    <row r="710" spans="1:18" ht="15" customHeight="1" x14ac:dyDescent="0.2">
      <c r="A710" s="14" t="e">
        <f ca="1"/>
        <v>#NAME?</v>
      </c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</row>
    <row r="711" spans="1:18" ht="15" customHeight="1" x14ac:dyDescent="0.2">
      <c r="A711" s="14" t="e">
        <f ca="1"/>
        <v>#NAME?</v>
      </c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</row>
    <row r="712" spans="1:18" ht="15" customHeight="1" x14ac:dyDescent="0.2">
      <c r="A712" s="14" t="e">
        <f ca="1"/>
        <v>#NAME?</v>
      </c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</row>
    <row r="713" spans="1:18" ht="15" customHeight="1" x14ac:dyDescent="0.2">
      <c r="A713" s="14" t="e">
        <f ca="1"/>
        <v>#NAME?</v>
      </c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</row>
    <row r="714" spans="1:18" ht="15" customHeight="1" x14ac:dyDescent="0.2">
      <c r="A714" s="14" t="e">
        <f ca="1"/>
        <v>#NAME?</v>
      </c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</row>
    <row r="715" spans="1:18" ht="15" customHeight="1" x14ac:dyDescent="0.2">
      <c r="A715" s="14" t="e">
        <f ca="1"/>
        <v>#NAME?</v>
      </c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</row>
    <row r="716" spans="1:18" ht="15" customHeight="1" x14ac:dyDescent="0.2">
      <c r="A716" s="14" t="e">
        <f ca="1"/>
        <v>#NAME?</v>
      </c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</row>
    <row r="717" spans="1:18" ht="15" customHeight="1" x14ac:dyDescent="0.2">
      <c r="A717" s="14" t="e">
        <f ca="1"/>
        <v>#NAME?</v>
      </c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</row>
    <row r="718" spans="1:18" ht="15" customHeight="1" x14ac:dyDescent="0.2">
      <c r="A718" s="14" t="e">
        <f ca="1"/>
        <v>#NAME?</v>
      </c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</row>
    <row r="719" spans="1:18" ht="15" customHeight="1" x14ac:dyDescent="0.2">
      <c r="A719" s="14" t="e">
        <f ca="1"/>
        <v>#NAME?</v>
      </c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</row>
    <row r="720" spans="1:18" ht="15" customHeight="1" x14ac:dyDescent="0.2">
      <c r="A720" s="14" t="e">
        <f ca="1"/>
        <v>#NAME?</v>
      </c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</row>
    <row r="721" spans="1:18" ht="15" customHeight="1" x14ac:dyDescent="0.2">
      <c r="A721" s="14" t="e">
        <f ca="1"/>
        <v>#NAME?</v>
      </c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</row>
    <row r="722" spans="1:18" ht="15" customHeight="1" x14ac:dyDescent="0.2">
      <c r="A722" s="14" t="e">
        <f ca="1"/>
        <v>#NAME?</v>
      </c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</row>
    <row r="723" spans="1:18" ht="15" customHeight="1" x14ac:dyDescent="0.2">
      <c r="A723" s="14" t="e">
        <f ca="1"/>
        <v>#NAME?</v>
      </c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</row>
    <row r="724" spans="1:18" ht="15" customHeight="1" x14ac:dyDescent="0.2">
      <c r="A724" s="14" t="e">
        <f ca="1"/>
        <v>#NAME?</v>
      </c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</row>
    <row r="725" spans="1:18" ht="15" customHeight="1" x14ac:dyDescent="0.2">
      <c r="A725" s="14" t="e">
        <f ca="1"/>
        <v>#NAME?</v>
      </c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</row>
    <row r="726" spans="1:18" ht="15" customHeight="1" x14ac:dyDescent="0.2">
      <c r="A726" s="14" t="e">
        <f ca="1"/>
        <v>#NAME?</v>
      </c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</row>
    <row r="727" spans="1:18" ht="15" customHeight="1" x14ac:dyDescent="0.2">
      <c r="A727" s="14" t="e">
        <f ca="1"/>
        <v>#NAME?</v>
      </c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</row>
    <row r="728" spans="1:18" ht="15" customHeight="1" x14ac:dyDescent="0.2">
      <c r="A728" s="14" t="e">
        <f ca="1"/>
        <v>#NAME?</v>
      </c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</row>
    <row r="729" spans="1:18" ht="15" customHeight="1" x14ac:dyDescent="0.2">
      <c r="A729" s="14" t="e">
        <f ca="1"/>
        <v>#NAME?</v>
      </c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</row>
    <row r="730" spans="1:18" ht="15" customHeight="1" x14ac:dyDescent="0.2">
      <c r="A730" s="14" t="e">
        <f ca="1"/>
        <v>#NAME?</v>
      </c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</row>
    <row r="731" spans="1:18" ht="15" customHeight="1" x14ac:dyDescent="0.2">
      <c r="A731" s="14" t="e">
        <f ca="1"/>
        <v>#NAME?</v>
      </c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</row>
    <row r="732" spans="1:18" ht="15" customHeight="1" x14ac:dyDescent="0.2">
      <c r="A732" s="14" t="e">
        <f ca="1"/>
        <v>#NAME?</v>
      </c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</row>
    <row r="733" spans="1:18" ht="15" customHeight="1" x14ac:dyDescent="0.2">
      <c r="A733" s="14" t="e">
        <f ca="1"/>
        <v>#NAME?</v>
      </c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</row>
    <row r="734" spans="1:18" ht="15" customHeight="1" x14ac:dyDescent="0.2">
      <c r="A734" s="14" t="e">
        <f ca="1"/>
        <v>#NAME?</v>
      </c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</row>
    <row r="735" spans="1:18" ht="15" customHeight="1" x14ac:dyDescent="0.2">
      <c r="A735" s="14" t="e">
        <f ca="1"/>
        <v>#NAME?</v>
      </c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</row>
    <row r="736" spans="1:18" ht="15" customHeight="1" x14ac:dyDescent="0.2">
      <c r="A736" s="14" t="e">
        <f ca="1"/>
        <v>#NAME?</v>
      </c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</row>
    <row r="737" spans="1:18" ht="15" customHeight="1" x14ac:dyDescent="0.2">
      <c r="A737" s="14" t="e">
        <f ca="1"/>
        <v>#NAME?</v>
      </c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</row>
    <row r="738" spans="1:18" ht="15" customHeight="1" x14ac:dyDescent="0.2">
      <c r="A738" s="14" t="e">
        <f ca="1"/>
        <v>#NAME?</v>
      </c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</row>
    <row r="739" spans="1:18" ht="15" customHeight="1" x14ac:dyDescent="0.2">
      <c r="A739" s="14" t="e">
        <f ca="1"/>
        <v>#NAME?</v>
      </c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</row>
    <row r="740" spans="1:18" ht="15" customHeight="1" x14ac:dyDescent="0.2">
      <c r="A740" s="14" t="e">
        <f ca="1"/>
        <v>#NAME?</v>
      </c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</row>
    <row r="741" spans="1:18" ht="15" customHeight="1" x14ac:dyDescent="0.2">
      <c r="A741" s="14" t="e">
        <f ca="1"/>
        <v>#NAME?</v>
      </c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</row>
    <row r="742" spans="1:18" ht="15" customHeight="1" x14ac:dyDescent="0.2">
      <c r="A742" s="14" t="e">
        <f ca="1"/>
        <v>#NAME?</v>
      </c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</row>
    <row r="743" spans="1:18" ht="15" customHeight="1" x14ac:dyDescent="0.2">
      <c r="A743" s="14" t="e">
        <f ca="1"/>
        <v>#NAME?</v>
      </c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</row>
    <row r="744" spans="1:18" ht="15" customHeight="1" x14ac:dyDescent="0.2">
      <c r="A744" s="14" t="e">
        <f ca="1"/>
        <v>#NAME?</v>
      </c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</row>
    <row r="745" spans="1:18" ht="15" customHeight="1" x14ac:dyDescent="0.2">
      <c r="A745" s="14" t="e">
        <f ca="1"/>
        <v>#NAME?</v>
      </c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</row>
    <row r="746" spans="1:18" ht="15" customHeight="1" x14ac:dyDescent="0.2">
      <c r="A746" s="14" t="e">
        <f ca="1"/>
        <v>#NAME?</v>
      </c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</row>
    <row r="747" spans="1:18" ht="15" customHeight="1" x14ac:dyDescent="0.2">
      <c r="A747" s="14" t="e">
        <f ca="1"/>
        <v>#NAME?</v>
      </c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</row>
    <row r="748" spans="1:18" ht="15" customHeight="1" x14ac:dyDescent="0.2">
      <c r="A748" s="14" t="e">
        <f ca="1"/>
        <v>#NAME?</v>
      </c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</row>
    <row r="749" spans="1:18" ht="15" customHeight="1" x14ac:dyDescent="0.2">
      <c r="A749" s="14" t="e">
        <f ca="1"/>
        <v>#NAME?</v>
      </c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</row>
    <row r="750" spans="1:18" ht="15" customHeight="1" x14ac:dyDescent="0.2">
      <c r="A750" s="14" t="e">
        <f ca="1"/>
        <v>#NAME?</v>
      </c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</row>
    <row r="751" spans="1:18" ht="15" customHeight="1" x14ac:dyDescent="0.2">
      <c r="A751" s="14" t="e">
        <f ca="1"/>
        <v>#NAME?</v>
      </c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</row>
    <row r="752" spans="1:18" ht="15" customHeight="1" x14ac:dyDescent="0.2">
      <c r="A752" s="14" t="e">
        <f ca="1"/>
        <v>#NAME?</v>
      </c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</row>
    <row r="753" spans="1:18" ht="15" customHeight="1" x14ac:dyDescent="0.2">
      <c r="A753" s="14" t="e">
        <f ca="1"/>
        <v>#NAME?</v>
      </c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</row>
    <row r="754" spans="1:18" ht="15" customHeight="1" x14ac:dyDescent="0.2">
      <c r="A754" s="14" t="e">
        <f ca="1"/>
        <v>#NAME?</v>
      </c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</row>
    <row r="755" spans="1:18" ht="15" customHeight="1" x14ac:dyDescent="0.2">
      <c r="A755" s="14" t="e">
        <f ca="1"/>
        <v>#NAME?</v>
      </c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</row>
    <row r="756" spans="1:18" ht="15" customHeight="1" x14ac:dyDescent="0.2">
      <c r="A756" s="14" t="e">
        <f ca="1"/>
        <v>#NAME?</v>
      </c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</row>
    <row r="757" spans="1:18" ht="15" customHeight="1" x14ac:dyDescent="0.2">
      <c r="A757" s="14" t="e">
        <f ca="1"/>
        <v>#NAME?</v>
      </c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</row>
    <row r="758" spans="1:18" ht="15" customHeight="1" x14ac:dyDescent="0.2">
      <c r="A758" s="14" t="e">
        <f ca="1"/>
        <v>#NAME?</v>
      </c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</row>
    <row r="759" spans="1:18" ht="15" customHeight="1" x14ac:dyDescent="0.2">
      <c r="A759" s="14" t="e">
        <f ca="1"/>
        <v>#NAME?</v>
      </c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</row>
    <row r="760" spans="1:18" ht="15" customHeight="1" x14ac:dyDescent="0.2">
      <c r="A760" s="14" t="e">
        <f ca="1"/>
        <v>#NAME?</v>
      </c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</row>
    <row r="761" spans="1:18" ht="15" customHeight="1" x14ac:dyDescent="0.2">
      <c r="A761" s="14" t="e">
        <f ca="1"/>
        <v>#NAME?</v>
      </c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</row>
    <row r="762" spans="1:18" ht="15" customHeight="1" x14ac:dyDescent="0.2">
      <c r="A762" s="14" t="e">
        <f ca="1"/>
        <v>#NAME?</v>
      </c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</row>
    <row r="763" spans="1:18" ht="15" customHeight="1" x14ac:dyDescent="0.2">
      <c r="A763" s="14" t="e">
        <f ca="1"/>
        <v>#NAME?</v>
      </c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</row>
    <row r="764" spans="1:18" ht="15" customHeight="1" x14ac:dyDescent="0.2">
      <c r="A764" s="14" t="e">
        <f ca="1"/>
        <v>#NAME?</v>
      </c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</row>
    <row r="765" spans="1:18" ht="15" customHeight="1" x14ac:dyDescent="0.2">
      <c r="A765" s="14" t="e">
        <f ca="1"/>
        <v>#NAME?</v>
      </c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</row>
    <row r="766" spans="1:18" ht="15" customHeight="1" x14ac:dyDescent="0.2">
      <c r="A766" s="14" t="e">
        <f ca="1"/>
        <v>#NAME?</v>
      </c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</row>
    <row r="767" spans="1:18" ht="15" customHeight="1" x14ac:dyDescent="0.2">
      <c r="A767" s="14" t="e">
        <f ca="1"/>
        <v>#NAME?</v>
      </c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</row>
    <row r="768" spans="1:18" ht="15" customHeight="1" x14ac:dyDescent="0.2">
      <c r="A768" s="14" t="e">
        <f ca="1"/>
        <v>#NAME?</v>
      </c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</row>
    <row r="769" spans="1:18" ht="15" customHeight="1" x14ac:dyDescent="0.2">
      <c r="A769" s="14" t="e">
        <f ca="1"/>
        <v>#NAME?</v>
      </c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</row>
    <row r="770" spans="1:18" ht="15" customHeight="1" x14ac:dyDescent="0.2">
      <c r="A770" s="14" t="e">
        <f ca="1"/>
        <v>#NAME?</v>
      </c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</row>
    <row r="771" spans="1:18" ht="15" customHeight="1" x14ac:dyDescent="0.2">
      <c r="A771" s="14" t="e">
        <f ca="1"/>
        <v>#NAME?</v>
      </c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</row>
    <row r="772" spans="1:18" ht="15" customHeight="1" x14ac:dyDescent="0.2">
      <c r="A772" s="14" t="e">
        <f ca="1"/>
        <v>#NAME?</v>
      </c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</row>
    <row r="773" spans="1:18" ht="15" customHeight="1" x14ac:dyDescent="0.2">
      <c r="A773" s="14" t="e">
        <f ca="1"/>
        <v>#NAME?</v>
      </c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</row>
    <row r="774" spans="1:18" ht="15" customHeight="1" x14ac:dyDescent="0.2">
      <c r="A774" s="14" t="e">
        <f ca="1"/>
        <v>#NAME?</v>
      </c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</row>
    <row r="775" spans="1:18" ht="15" customHeight="1" x14ac:dyDescent="0.2">
      <c r="A775" s="14" t="e">
        <f ca="1"/>
        <v>#NAME?</v>
      </c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</row>
    <row r="776" spans="1:18" ht="15" customHeight="1" x14ac:dyDescent="0.2">
      <c r="A776" s="14" t="e">
        <f ca="1"/>
        <v>#NAME?</v>
      </c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</row>
    <row r="777" spans="1:18" ht="15" customHeight="1" x14ac:dyDescent="0.2">
      <c r="A777" s="14" t="e">
        <f ca="1"/>
        <v>#NAME?</v>
      </c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</row>
    <row r="778" spans="1:18" ht="15" customHeight="1" x14ac:dyDescent="0.2">
      <c r="A778" s="14" t="e">
        <f ca="1"/>
        <v>#NAME?</v>
      </c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</row>
    <row r="779" spans="1:18" ht="15" customHeight="1" x14ac:dyDescent="0.2">
      <c r="A779" s="14" t="e">
        <f ca="1"/>
        <v>#NAME?</v>
      </c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</row>
    <row r="780" spans="1:18" ht="15" customHeight="1" x14ac:dyDescent="0.2">
      <c r="A780" s="14" t="e">
        <f ca="1"/>
        <v>#NAME?</v>
      </c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</row>
    <row r="781" spans="1:18" ht="15" customHeight="1" x14ac:dyDescent="0.2">
      <c r="A781" s="14" t="e">
        <f ca="1"/>
        <v>#NAME?</v>
      </c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</row>
    <row r="782" spans="1:18" ht="15" customHeight="1" x14ac:dyDescent="0.2">
      <c r="A782" s="14" t="e">
        <f ca="1"/>
        <v>#NAME?</v>
      </c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</row>
    <row r="783" spans="1:18" ht="15" customHeight="1" x14ac:dyDescent="0.2">
      <c r="A783" s="14" t="e">
        <f ca="1"/>
        <v>#NAME?</v>
      </c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</row>
    <row r="784" spans="1:18" ht="15" customHeight="1" x14ac:dyDescent="0.2">
      <c r="A784" s="14" t="e">
        <f ca="1"/>
        <v>#NAME?</v>
      </c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</row>
    <row r="785" spans="1:18" ht="15" customHeight="1" x14ac:dyDescent="0.2">
      <c r="A785" s="14" t="e">
        <f ca="1"/>
        <v>#NAME?</v>
      </c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</row>
    <row r="786" spans="1:18" ht="15" customHeight="1" x14ac:dyDescent="0.2">
      <c r="A786" s="14" t="e">
        <f ca="1"/>
        <v>#NAME?</v>
      </c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</row>
    <row r="787" spans="1:18" ht="15" customHeight="1" x14ac:dyDescent="0.2">
      <c r="A787" s="14" t="e">
        <f ca="1"/>
        <v>#NAME?</v>
      </c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</row>
    <row r="788" spans="1:18" ht="15" customHeight="1" x14ac:dyDescent="0.2">
      <c r="A788" s="14" t="e">
        <f ca="1"/>
        <v>#NAME?</v>
      </c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</row>
    <row r="789" spans="1:18" ht="15" customHeight="1" x14ac:dyDescent="0.2">
      <c r="A789" s="14" t="e">
        <f ca="1"/>
        <v>#NAME?</v>
      </c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</row>
    <row r="790" spans="1:18" ht="15" customHeight="1" x14ac:dyDescent="0.2">
      <c r="A790" s="14" t="e">
        <f ca="1"/>
        <v>#NAME?</v>
      </c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</row>
    <row r="791" spans="1:18" ht="15" customHeight="1" x14ac:dyDescent="0.2">
      <c r="A791" s="14" t="e">
        <f ca="1"/>
        <v>#NAME?</v>
      </c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</row>
    <row r="792" spans="1:18" ht="15" customHeight="1" x14ac:dyDescent="0.2">
      <c r="A792" s="14" t="e">
        <f ca="1"/>
        <v>#NAME?</v>
      </c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</row>
    <row r="793" spans="1:18" ht="15" customHeight="1" x14ac:dyDescent="0.2">
      <c r="A793" s="14" t="e">
        <f ca="1"/>
        <v>#NAME?</v>
      </c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</row>
    <row r="794" spans="1:18" ht="15" customHeight="1" x14ac:dyDescent="0.2">
      <c r="A794" s="14" t="e">
        <f ca="1"/>
        <v>#NAME?</v>
      </c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</row>
    <row r="795" spans="1:18" ht="15" customHeight="1" x14ac:dyDescent="0.2">
      <c r="A795" s="14" t="e">
        <f ca="1"/>
        <v>#NAME?</v>
      </c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</row>
    <row r="796" spans="1:18" ht="15" customHeight="1" x14ac:dyDescent="0.2">
      <c r="A796" s="14" t="e">
        <f ca="1"/>
        <v>#NAME?</v>
      </c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</row>
    <row r="797" spans="1:18" ht="15" customHeight="1" x14ac:dyDescent="0.2">
      <c r="A797" s="14" t="e">
        <f ca="1"/>
        <v>#NAME?</v>
      </c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</row>
    <row r="798" spans="1:18" ht="15" customHeight="1" x14ac:dyDescent="0.2">
      <c r="A798" s="14" t="e">
        <f ca="1"/>
        <v>#NAME?</v>
      </c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</row>
    <row r="799" spans="1:18" ht="15" customHeight="1" x14ac:dyDescent="0.2">
      <c r="A799" s="14" t="e">
        <f ca="1"/>
        <v>#NAME?</v>
      </c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</row>
    <row r="800" spans="1:18" ht="15" customHeight="1" x14ac:dyDescent="0.2">
      <c r="A800" s="14" t="e">
        <f ca="1"/>
        <v>#NAME?</v>
      </c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</row>
    <row r="801" spans="1:18" ht="15" customHeight="1" x14ac:dyDescent="0.2">
      <c r="A801" s="14" t="e">
        <f ca="1"/>
        <v>#NAME?</v>
      </c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</row>
    <row r="802" spans="1:18" ht="15" customHeight="1" x14ac:dyDescent="0.2">
      <c r="A802" s="14" t="e">
        <f ca="1"/>
        <v>#NAME?</v>
      </c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</row>
    <row r="803" spans="1:18" ht="15" customHeight="1" x14ac:dyDescent="0.2">
      <c r="A803" s="14" t="e">
        <f ca="1"/>
        <v>#NAME?</v>
      </c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</row>
    <row r="804" spans="1:18" ht="15" customHeight="1" x14ac:dyDescent="0.2">
      <c r="A804" s="14" t="e">
        <f ca="1"/>
        <v>#NAME?</v>
      </c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</row>
    <row r="805" spans="1:18" ht="15" customHeight="1" x14ac:dyDescent="0.2">
      <c r="A805" s="14" t="e">
        <f ca="1"/>
        <v>#NAME?</v>
      </c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</row>
    <row r="806" spans="1:18" ht="15" customHeight="1" x14ac:dyDescent="0.2">
      <c r="A806" s="14" t="e">
        <f ca="1"/>
        <v>#NAME?</v>
      </c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</row>
    <row r="807" spans="1:18" ht="15" customHeight="1" x14ac:dyDescent="0.2">
      <c r="A807" s="14" t="e">
        <f ca="1"/>
        <v>#NAME?</v>
      </c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</row>
    <row r="808" spans="1:18" ht="15" customHeight="1" x14ac:dyDescent="0.2">
      <c r="A808" s="14" t="e">
        <f ca="1"/>
        <v>#NAME?</v>
      </c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</row>
    <row r="809" spans="1:18" ht="15" customHeight="1" x14ac:dyDescent="0.2">
      <c r="A809" s="14" t="e">
        <f ca="1"/>
        <v>#NAME?</v>
      </c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</row>
    <row r="810" spans="1:18" ht="15" customHeight="1" x14ac:dyDescent="0.2">
      <c r="A810" s="14" t="e">
        <f ca="1"/>
        <v>#NAME?</v>
      </c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</row>
    <row r="811" spans="1:18" ht="15" customHeight="1" x14ac:dyDescent="0.2">
      <c r="A811" s="14" t="e">
        <f ca="1"/>
        <v>#NAME?</v>
      </c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</row>
    <row r="812" spans="1:18" ht="15" customHeight="1" x14ac:dyDescent="0.2">
      <c r="A812" s="14" t="e">
        <f ca="1"/>
        <v>#NAME?</v>
      </c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</row>
    <row r="813" spans="1:18" ht="15" customHeight="1" x14ac:dyDescent="0.2">
      <c r="A813" s="14" t="e">
        <f ca="1"/>
        <v>#NAME?</v>
      </c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</row>
    <row r="814" spans="1:18" ht="15" customHeight="1" x14ac:dyDescent="0.2">
      <c r="A814" s="14" t="e">
        <f ca="1"/>
        <v>#NAME?</v>
      </c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</row>
    <row r="815" spans="1:18" ht="15" customHeight="1" x14ac:dyDescent="0.2">
      <c r="A815" s="14" t="e">
        <f ca="1"/>
        <v>#NAME?</v>
      </c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</row>
    <row r="816" spans="1:18" ht="15" customHeight="1" x14ac:dyDescent="0.2">
      <c r="A816" s="14" t="e">
        <f ca="1"/>
        <v>#NAME?</v>
      </c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</row>
    <row r="817" spans="1:18" ht="15" customHeight="1" x14ac:dyDescent="0.2">
      <c r="A817" s="14" t="e">
        <f ca="1"/>
        <v>#NAME?</v>
      </c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</row>
    <row r="818" spans="1:18" ht="15" customHeight="1" x14ac:dyDescent="0.2">
      <c r="A818" s="14" t="e">
        <f ca="1"/>
        <v>#NAME?</v>
      </c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</row>
    <row r="819" spans="1:18" ht="15" customHeight="1" x14ac:dyDescent="0.2">
      <c r="A819" s="14" t="e">
        <f ca="1"/>
        <v>#NAME?</v>
      </c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</row>
    <row r="820" spans="1:18" ht="15" customHeight="1" x14ac:dyDescent="0.2">
      <c r="A820" s="14" t="e">
        <f ca="1"/>
        <v>#NAME?</v>
      </c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</row>
    <row r="821" spans="1:18" ht="15" customHeight="1" x14ac:dyDescent="0.2">
      <c r="A821" s="14" t="e">
        <f ca="1"/>
        <v>#NAME?</v>
      </c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</row>
    <row r="822" spans="1:18" ht="15" customHeight="1" x14ac:dyDescent="0.2">
      <c r="A822" s="14" t="e">
        <f ca="1"/>
        <v>#NAME?</v>
      </c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</row>
    <row r="823" spans="1:18" ht="15" customHeight="1" x14ac:dyDescent="0.2">
      <c r="A823" s="14" t="e">
        <f ca="1"/>
        <v>#NAME?</v>
      </c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</row>
    <row r="824" spans="1:18" ht="15" customHeight="1" x14ac:dyDescent="0.2">
      <c r="A824" s="14" t="e">
        <f ca="1"/>
        <v>#NAME?</v>
      </c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</row>
    <row r="825" spans="1:18" ht="15" customHeight="1" x14ac:dyDescent="0.2">
      <c r="A825" s="14" t="e">
        <f ca="1"/>
        <v>#NAME?</v>
      </c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</row>
    <row r="826" spans="1:18" ht="15" customHeight="1" x14ac:dyDescent="0.2">
      <c r="A826" s="14" t="e">
        <f ca="1"/>
        <v>#NAME?</v>
      </c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</row>
    <row r="827" spans="1:18" ht="15" customHeight="1" x14ac:dyDescent="0.2">
      <c r="A827" s="14" t="e">
        <f ca="1"/>
        <v>#NAME?</v>
      </c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</row>
    <row r="828" spans="1:18" ht="15" customHeight="1" x14ac:dyDescent="0.2">
      <c r="A828" s="14" t="e">
        <f ca="1"/>
        <v>#NAME?</v>
      </c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</row>
    <row r="829" spans="1:18" ht="15" customHeight="1" x14ac:dyDescent="0.2">
      <c r="A829" s="14" t="e">
        <f ca="1"/>
        <v>#NAME?</v>
      </c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</row>
    <row r="830" spans="1:18" ht="15" customHeight="1" x14ac:dyDescent="0.2">
      <c r="A830" s="14" t="e">
        <f ca="1"/>
        <v>#NAME?</v>
      </c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</row>
    <row r="831" spans="1:18" ht="15" customHeight="1" x14ac:dyDescent="0.2">
      <c r="A831" s="14" t="e">
        <f ca="1"/>
        <v>#NAME?</v>
      </c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</row>
    <row r="832" spans="1:18" ht="15" customHeight="1" x14ac:dyDescent="0.2">
      <c r="A832" s="14" t="e">
        <f ca="1"/>
        <v>#NAME?</v>
      </c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</row>
    <row r="833" spans="1:18" ht="15" customHeight="1" x14ac:dyDescent="0.2">
      <c r="A833" s="14" t="e">
        <f ca="1"/>
        <v>#NAME?</v>
      </c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</row>
    <row r="834" spans="1:18" ht="15" customHeight="1" x14ac:dyDescent="0.2">
      <c r="A834" s="14" t="e">
        <f ca="1"/>
        <v>#NAME?</v>
      </c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</row>
    <row r="835" spans="1:18" ht="15" customHeight="1" x14ac:dyDescent="0.2">
      <c r="A835" s="14" t="e">
        <f ca="1"/>
        <v>#NAME?</v>
      </c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</row>
    <row r="836" spans="1:18" ht="15" customHeight="1" x14ac:dyDescent="0.2">
      <c r="A836" s="14" t="e">
        <f ca="1"/>
        <v>#NAME?</v>
      </c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</row>
    <row r="837" spans="1:18" ht="15" customHeight="1" x14ac:dyDescent="0.2">
      <c r="A837" s="14" t="e">
        <f ca="1"/>
        <v>#NAME?</v>
      </c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</row>
    <row r="838" spans="1:18" ht="15" customHeight="1" x14ac:dyDescent="0.2">
      <c r="A838" s="14" t="e">
        <f ca="1"/>
        <v>#NAME?</v>
      </c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</row>
    <row r="839" spans="1:18" ht="15" customHeight="1" x14ac:dyDescent="0.2">
      <c r="A839" s="14" t="e">
        <f ca="1"/>
        <v>#NAME?</v>
      </c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</row>
    <row r="840" spans="1:18" ht="15" customHeight="1" x14ac:dyDescent="0.2">
      <c r="A840" s="14" t="e">
        <f ca="1"/>
        <v>#NAME?</v>
      </c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</row>
    <row r="841" spans="1:18" ht="15" customHeight="1" x14ac:dyDescent="0.2">
      <c r="A841" s="14" t="e">
        <f ca="1"/>
        <v>#NAME?</v>
      </c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</row>
    <row r="842" spans="1:18" ht="15" customHeight="1" x14ac:dyDescent="0.2">
      <c r="A842" s="14" t="e">
        <f ca="1"/>
        <v>#NAME?</v>
      </c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</row>
    <row r="843" spans="1:18" ht="15" customHeight="1" x14ac:dyDescent="0.2">
      <c r="A843" s="14" t="e">
        <f ca="1"/>
        <v>#NAME?</v>
      </c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</row>
    <row r="844" spans="1:18" ht="15" customHeight="1" x14ac:dyDescent="0.2">
      <c r="A844" s="14" t="e">
        <f ca="1"/>
        <v>#NAME?</v>
      </c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</row>
    <row r="845" spans="1:18" ht="15" customHeight="1" x14ac:dyDescent="0.2">
      <c r="A845" s="14" t="e">
        <f ca="1"/>
        <v>#NAME?</v>
      </c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</row>
    <row r="846" spans="1:18" ht="15" customHeight="1" x14ac:dyDescent="0.2">
      <c r="A846" s="14" t="e">
        <f ca="1"/>
        <v>#NAME?</v>
      </c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</row>
    <row r="847" spans="1:18" ht="15" customHeight="1" x14ac:dyDescent="0.2">
      <c r="A847" s="14" t="e">
        <f ca="1"/>
        <v>#NAME?</v>
      </c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</row>
    <row r="848" spans="1:18" ht="15" customHeight="1" x14ac:dyDescent="0.2">
      <c r="A848" s="14" t="e">
        <f ca="1"/>
        <v>#NAME?</v>
      </c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</row>
    <row r="849" spans="1:18" ht="15" customHeight="1" x14ac:dyDescent="0.2">
      <c r="A849" s="14" t="e">
        <f ca="1"/>
        <v>#NAME?</v>
      </c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</row>
    <row r="850" spans="1:18" ht="15" customHeight="1" x14ac:dyDescent="0.2">
      <c r="A850" s="14" t="e">
        <f ca="1"/>
        <v>#NAME?</v>
      </c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</row>
    <row r="851" spans="1:18" ht="15" customHeight="1" x14ac:dyDescent="0.2">
      <c r="A851" s="14" t="e">
        <f ca="1"/>
        <v>#NAME?</v>
      </c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</row>
    <row r="852" spans="1:18" ht="15" customHeight="1" x14ac:dyDescent="0.2">
      <c r="A852" s="14" t="e">
        <f ca="1"/>
        <v>#NAME?</v>
      </c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</row>
    <row r="853" spans="1:18" ht="15" customHeight="1" x14ac:dyDescent="0.2">
      <c r="A853" s="14" t="e">
        <f ca="1"/>
        <v>#NAME?</v>
      </c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</row>
    <row r="854" spans="1:18" ht="15" customHeight="1" x14ac:dyDescent="0.2">
      <c r="A854" s="14" t="e">
        <f ca="1"/>
        <v>#NAME?</v>
      </c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</row>
    <row r="855" spans="1:18" ht="15" customHeight="1" x14ac:dyDescent="0.2">
      <c r="A855" s="14" t="e">
        <f ca="1"/>
        <v>#NAME?</v>
      </c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</row>
    <row r="856" spans="1:18" ht="15" customHeight="1" x14ac:dyDescent="0.2">
      <c r="A856" s="14" t="e">
        <f ca="1"/>
        <v>#NAME?</v>
      </c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</row>
    <row r="857" spans="1:18" ht="15" customHeight="1" x14ac:dyDescent="0.2">
      <c r="A857" s="14" t="e">
        <f ca="1"/>
        <v>#NAME?</v>
      </c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</row>
    <row r="858" spans="1:18" ht="15" customHeight="1" x14ac:dyDescent="0.2">
      <c r="A858" s="14" t="e">
        <f ca="1"/>
        <v>#NAME?</v>
      </c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</row>
    <row r="859" spans="1:18" ht="15" customHeight="1" x14ac:dyDescent="0.2">
      <c r="A859" s="14" t="e">
        <f ca="1"/>
        <v>#NAME?</v>
      </c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</row>
    <row r="860" spans="1:18" ht="15" customHeight="1" x14ac:dyDescent="0.2">
      <c r="A860" s="14" t="e">
        <f ca="1"/>
        <v>#NAME?</v>
      </c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</row>
    <row r="861" spans="1:18" ht="15" customHeight="1" x14ac:dyDescent="0.2">
      <c r="A861" s="14" t="e">
        <f ca="1"/>
        <v>#NAME?</v>
      </c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</row>
    <row r="862" spans="1:18" ht="15" customHeight="1" x14ac:dyDescent="0.2">
      <c r="A862" s="14" t="e">
        <f ca="1"/>
        <v>#NAME?</v>
      </c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</row>
    <row r="863" spans="1:18" ht="15" customHeight="1" x14ac:dyDescent="0.2">
      <c r="A863" s="14" t="e">
        <f ca="1"/>
        <v>#NAME?</v>
      </c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</row>
    <row r="864" spans="1:18" ht="15" customHeight="1" x14ac:dyDescent="0.2">
      <c r="A864" s="14" t="e">
        <f ca="1"/>
        <v>#NAME?</v>
      </c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</row>
    <row r="865" spans="1:18" ht="15" customHeight="1" x14ac:dyDescent="0.2">
      <c r="A865" s="14" t="e">
        <f ca="1"/>
        <v>#NAME?</v>
      </c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</row>
    <row r="866" spans="1:18" ht="15" customHeight="1" x14ac:dyDescent="0.2">
      <c r="A866" s="14" t="e">
        <f ca="1"/>
        <v>#NAME?</v>
      </c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</row>
    <row r="867" spans="1:18" ht="15" customHeight="1" x14ac:dyDescent="0.2">
      <c r="A867" s="14" t="e">
        <f ca="1"/>
        <v>#NAME?</v>
      </c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</row>
    <row r="868" spans="1:18" ht="15" customHeight="1" x14ac:dyDescent="0.2">
      <c r="A868" s="14" t="e">
        <f ca="1"/>
        <v>#NAME?</v>
      </c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</row>
    <row r="869" spans="1:18" ht="15" customHeight="1" x14ac:dyDescent="0.2">
      <c r="A869" s="14" t="e">
        <f ca="1"/>
        <v>#NAME?</v>
      </c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</row>
    <row r="870" spans="1:18" ht="15" customHeight="1" x14ac:dyDescent="0.2">
      <c r="A870" s="14" t="e">
        <f ca="1"/>
        <v>#NAME?</v>
      </c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</row>
    <row r="871" spans="1:18" ht="15" customHeight="1" x14ac:dyDescent="0.2">
      <c r="A871" s="14" t="e">
        <f ca="1"/>
        <v>#NAME?</v>
      </c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</row>
    <row r="872" spans="1:18" ht="15" customHeight="1" x14ac:dyDescent="0.2">
      <c r="A872" s="14" t="e">
        <f ca="1"/>
        <v>#NAME?</v>
      </c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</row>
    <row r="873" spans="1:18" ht="15" customHeight="1" x14ac:dyDescent="0.2">
      <c r="A873" s="14" t="e">
        <f ca="1"/>
        <v>#NAME?</v>
      </c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</row>
    <row r="874" spans="1:18" ht="15" customHeight="1" x14ac:dyDescent="0.2">
      <c r="A874" s="14" t="e">
        <f ca="1"/>
        <v>#NAME?</v>
      </c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</row>
    <row r="875" spans="1:18" ht="15" customHeight="1" x14ac:dyDescent="0.2">
      <c r="A875" s="14" t="e">
        <f ca="1"/>
        <v>#NAME?</v>
      </c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</row>
    <row r="876" spans="1:18" ht="15" customHeight="1" x14ac:dyDescent="0.2">
      <c r="A876" s="14" t="e">
        <f ca="1"/>
        <v>#NAME?</v>
      </c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</row>
    <row r="877" spans="1:18" ht="15" customHeight="1" x14ac:dyDescent="0.2">
      <c r="A877" s="14" t="e">
        <f ca="1"/>
        <v>#NAME?</v>
      </c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</row>
    <row r="878" spans="1:18" ht="15" customHeight="1" x14ac:dyDescent="0.2">
      <c r="A878" s="14" t="e">
        <f ca="1"/>
        <v>#NAME?</v>
      </c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</row>
    <row r="879" spans="1:18" ht="15" customHeight="1" x14ac:dyDescent="0.2">
      <c r="A879" s="14" t="e">
        <f ca="1"/>
        <v>#NAME?</v>
      </c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</row>
    <row r="880" spans="1:18" ht="15" customHeight="1" x14ac:dyDescent="0.2">
      <c r="A880" s="14" t="e">
        <f ca="1"/>
        <v>#NAME?</v>
      </c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</row>
    <row r="881" spans="1:18" ht="15" customHeight="1" x14ac:dyDescent="0.2">
      <c r="A881" s="14" t="e">
        <f ca="1"/>
        <v>#NAME?</v>
      </c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</row>
    <row r="882" spans="1:18" ht="15" customHeight="1" x14ac:dyDescent="0.2">
      <c r="A882" s="14" t="e">
        <f ca="1"/>
        <v>#NAME?</v>
      </c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</row>
    <row r="883" spans="1:18" ht="15" customHeight="1" x14ac:dyDescent="0.2">
      <c r="A883" s="14" t="e">
        <f ca="1"/>
        <v>#NAME?</v>
      </c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</row>
    <row r="884" spans="1:18" ht="15" customHeight="1" x14ac:dyDescent="0.2">
      <c r="A884" s="14" t="e">
        <f ca="1"/>
        <v>#NAME?</v>
      </c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</row>
    <row r="885" spans="1:18" ht="15" customHeight="1" x14ac:dyDescent="0.2">
      <c r="A885" s="14" t="e">
        <f ca="1"/>
        <v>#NAME?</v>
      </c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</row>
    <row r="886" spans="1:18" ht="15" customHeight="1" x14ac:dyDescent="0.2">
      <c r="A886" s="14" t="e">
        <f ca="1"/>
        <v>#NAME?</v>
      </c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</row>
    <row r="887" spans="1:18" ht="15" customHeight="1" x14ac:dyDescent="0.2">
      <c r="A887" s="14" t="e">
        <f ca="1"/>
        <v>#NAME?</v>
      </c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</row>
    <row r="888" spans="1:18" ht="15" customHeight="1" x14ac:dyDescent="0.2">
      <c r="A888" s="14" t="e">
        <f ca="1"/>
        <v>#NAME?</v>
      </c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</row>
    <row r="889" spans="1:18" ht="15" customHeight="1" x14ac:dyDescent="0.2">
      <c r="A889" s="14" t="e">
        <f ca="1"/>
        <v>#NAME?</v>
      </c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</row>
    <row r="890" spans="1:18" ht="15" customHeight="1" x14ac:dyDescent="0.2">
      <c r="A890" s="14" t="e">
        <f ca="1"/>
        <v>#NAME?</v>
      </c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1:18" ht="15" customHeight="1" x14ac:dyDescent="0.2">
      <c r="A891" s="14" t="e">
        <f ca="1"/>
        <v>#NAME?</v>
      </c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1:18" ht="15" customHeight="1" x14ac:dyDescent="0.2">
      <c r="A892" s="14" t="e">
        <f ca="1"/>
        <v>#NAME?</v>
      </c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3" spans="1:18" ht="15" customHeight="1" x14ac:dyDescent="0.2">
      <c r="A893" s="14" t="e">
        <f ca="1"/>
        <v>#NAME?</v>
      </c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</row>
    <row r="894" spans="1:18" ht="15" customHeight="1" x14ac:dyDescent="0.2">
      <c r="A894" s="14" t="e">
        <f ca="1"/>
        <v>#NAME?</v>
      </c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</row>
    <row r="895" spans="1:18" ht="15" customHeight="1" x14ac:dyDescent="0.2">
      <c r="A895" s="14" t="e">
        <f ca="1"/>
        <v>#NAME?</v>
      </c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</row>
    <row r="896" spans="1:18" ht="15" customHeight="1" x14ac:dyDescent="0.2">
      <c r="A896" s="14" t="e">
        <f ca="1"/>
        <v>#NAME?</v>
      </c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</row>
    <row r="897" spans="1:18" ht="15" customHeight="1" x14ac:dyDescent="0.2">
      <c r="A897" s="14" t="e">
        <f ca="1"/>
        <v>#NAME?</v>
      </c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</row>
    <row r="898" spans="1:18" ht="15" customHeight="1" x14ac:dyDescent="0.2">
      <c r="A898" s="14" t="e">
        <f ca="1"/>
        <v>#NAME?</v>
      </c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</row>
    <row r="899" spans="1:18" ht="15" customHeight="1" x14ac:dyDescent="0.2">
      <c r="A899" s="14" t="e">
        <f ca="1"/>
        <v>#NAME?</v>
      </c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</row>
    <row r="900" spans="1:18" ht="15" customHeight="1" x14ac:dyDescent="0.2">
      <c r="A900" s="14" t="e">
        <f ca="1"/>
        <v>#NAME?</v>
      </c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</row>
    <row r="901" spans="1:18" ht="15" customHeight="1" x14ac:dyDescent="0.2">
      <c r="A901" s="14" t="e">
        <f ca="1"/>
        <v>#NAME?</v>
      </c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</row>
    <row r="902" spans="1:18" ht="15" customHeight="1" x14ac:dyDescent="0.2">
      <c r="A902" s="14" t="e">
        <f ca="1"/>
        <v>#NAME?</v>
      </c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</row>
    <row r="903" spans="1:18" ht="15" customHeight="1" x14ac:dyDescent="0.2">
      <c r="A903" s="14" t="e">
        <f ca="1"/>
        <v>#NAME?</v>
      </c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</row>
    <row r="904" spans="1:18" ht="15" customHeight="1" x14ac:dyDescent="0.2">
      <c r="A904" s="14" t="e">
        <f ca="1"/>
        <v>#NAME?</v>
      </c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</row>
    <row r="905" spans="1:18" ht="15" customHeight="1" x14ac:dyDescent="0.2">
      <c r="A905" s="14" t="e">
        <f ca="1"/>
        <v>#NAME?</v>
      </c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</row>
    <row r="906" spans="1:18" ht="15" customHeight="1" x14ac:dyDescent="0.2">
      <c r="A906" s="14" t="e">
        <f ca="1"/>
        <v>#NAME?</v>
      </c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</row>
    <row r="907" spans="1:18" ht="15" customHeight="1" x14ac:dyDescent="0.2">
      <c r="A907" s="14" t="e">
        <f ca="1"/>
        <v>#NAME?</v>
      </c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</row>
    <row r="908" spans="1:18" ht="15" customHeight="1" x14ac:dyDescent="0.2">
      <c r="A908" s="14" t="e">
        <f ca="1"/>
        <v>#NAME?</v>
      </c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</row>
    <row r="909" spans="1:18" ht="15" customHeight="1" x14ac:dyDescent="0.2">
      <c r="A909" s="14" t="e">
        <f ca="1"/>
        <v>#NAME?</v>
      </c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</row>
    <row r="910" spans="1:18" ht="15" customHeight="1" x14ac:dyDescent="0.2">
      <c r="A910" s="14" t="e">
        <f ca="1"/>
        <v>#NAME?</v>
      </c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</row>
    <row r="911" spans="1:18" ht="15" customHeight="1" x14ac:dyDescent="0.2">
      <c r="A911" s="14" t="e">
        <f ca="1"/>
        <v>#NAME?</v>
      </c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</row>
    <row r="912" spans="1:18" ht="15" customHeight="1" x14ac:dyDescent="0.2">
      <c r="A912" s="14" t="e">
        <f ca="1"/>
        <v>#NAME?</v>
      </c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</row>
    <row r="913" spans="1:18" ht="15" customHeight="1" x14ac:dyDescent="0.2">
      <c r="A913" s="14" t="e">
        <f ca="1"/>
        <v>#NAME?</v>
      </c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</row>
    <row r="914" spans="1:18" ht="15" customHeight="1" x14ac:dyDescent="0.2">
      <c r="A914" s="14" t="e">
        <f ca="1"/>
        <v>#NAME?</v>
      </c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</row>
    <row r="915" spans="1:18" ht="15" customHeight="1" x14ac:dyDescent="0.2">
      <c r="A915" s="14" t="e">
        <f ca="1"/>
        <v>#NAME?</v>
      </c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</row>
    <row r="916" spans="1:18" ht="15" customHeight="1" x14ac:dyDescent="0.2">
      <c r="A916" s="14" t="e">
        <f ca="1"/>
        <v>#NAME?</v>
      </c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</row>
    <row r="917" spans="1:18" ht="15" customHeight="1" x14ac:dyDescent="0.2">
      <c r="A917" s="14" t="e">
        <f ca="1"/>
        <v>#NAME?</v>
      </c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</row>
    <row r="918" spans="1:18" ht="15" customHeight="1" x14ac:dyDescent="0.2">
      <c r="A918" s="14" t="e">
        <f ca="1"/>
        <v>#NAME?</v>
      </c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</row>
    <row r="919" spans="1:18" ht="15" customHeight="1" x14ac:dyDescent="0.2">
      <c r="A919" s="14" t="e">
        <f ca="1"/>
        <v>#NAME?</v>
      </c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</row>
    <row r="920" spans="1:18" ht="15" customHeight="1" x14ac:dyDescent="0.2">
      <c r="A920" s="14" t="e">
        <f ca="1"/>
        <v>#NAME?</v>
      </c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</row>
    <row r="921" spans="1:18" ht="15" customHeight="1" x14ac:dyDescent="0.2">
      <c r="A921" s="14" t="e">
        <f ca="1"/>
        <v>#NAME?</v>
      </c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</row>
    <row r="922" spans="1:18" ht="15" customHeight="1" x14ac:dyDescent="0.2">
      <c r="A922" s="14" t="e">
        <f ca="1"/>
        <v>#NAME?</v>
      </c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</row>
    <row r="923" spans="1:18" ht="15" customHeight="1" x14ac:dyDescent="0.2">
      <c r="A923" s="14" t="e">
        <f ca="1"/>
        <v>#NAME?</v>
      </c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</row>
    <row r="924" spans="1:18" ht="15" customHeight="1" x14ac:dyDescent="0.2">
      <c r="A924" s="14" t="e">
        <f ca="1"/>
        <v>#NAME?</v>
      </c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</row>
    <row r="925" spans="1:18" ht="15" customHeight="1" x14ac:dyDescent="0.2">
      <c r="A925" s="14" t="e">
        <f ca="1"/>
        <v>#NAME?</v>
      </c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</row>
    <row r="926" spans="1:18" ht="15" customHeight="1" x14ac:dyDescent="0.2">
      <c r="A926" s="14" t="e">
        <f ca="1"/>
        <v>#NAME?</v>
      </c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</row>
    <row r="927" spans="1:18" ht="15" customHeight="1" x14ac:dyDescent="0.2">
      <c r="A927" s="14" t="e">
        <f ca="1"/>
        <v>#NAME?</v>
      </c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</row>
    <row r="928" spans="1:18" ht="15" customHeight="1" x14ac:dyDescent="0.2">
      <c r="A928" s="14" t="e">
        <f ca="1"/>
        <v>#NAME?</v>
      </c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</row>
    <row r="929" spans="1:18" ht="15" customHeight="1" x14ac:dyDescent="0.2">
      <c r="A929" s="14" t="e">
        <f ca="1"/>
        <v>#NAME?</v>
      </c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</row>
    <row r="930" spans="1:18" ht="15" customHeight="1" x14ac:dyDescent="0.2">
      <c r="A930" s="14" t="e">
        <f ca="1"/>
        <v>#NAME?</v>
      </c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</row>
    <row r="931" spans="1:18" ht="15" customHeight="1" x14ac:dyDescent="0.2">
      <c r="A931" s="14" t="e">
        <f ca="1"/>
        <v>#NAME?</v>
      </c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</row>
    <row r="932" spans="1:18" ht="15" customHeight="1" x14ac:dyDescent="0.2">
      <c r="A932" s="14" t="e">
        <f ca="1"/>
        <v>#NAME?</v>
      </c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</row>
    <row r="933" spans="1:18" ht="15" customHeight="1" x14ac:dyDescent="0.2">
      <c r="A933" s="14" t="e">
        <f ca="1"/>
        <v>#NAME?</v>
      </c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</row>
    <row r="934" spans="1:18" ht="15" customHeight="1" x14ac:dyDescent="0.2">
      <c r="A934" s="14" t="e">
        <f ca="1"/>
        <v>#NAME?</v>
      </c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</row>
    <row r="935" spans="1:18" ht="15" customHeight="1" x14ac:dyDescent="0.2">
      <c r="A935" s="14" t="e">
        <f ca="1"/>
        <v>#NAME?</v>
      </c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</row>
    <row r="936" spans="1:18" ht="15" customHeight="1" x14ac:dyDescent="0.2">
      <c r="A936" s="14" t="e">
        <f ca="1"/>
        <v>#NAME?</v>
      </c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</row>
    <row r="937" spans="1:18" ht="15" customHeight="1" x14ac:dyDescent="0.2">
      <c r="A937" s="14" t="e">
        <f ca="1"/>
        <v>#NAME?</v>
      </c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</row>
    <row r="938" spans="1:18" ht="15" customHeight="1" x14ac:dyDescent="0.2">
      <c r="A938" s="14" t="e">
        <f ca="1"/>
        <v>#NAME?</v>
      </c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</row>
    <row r="939" spans="1:18" ht="15" customHeight="1" x14ac:dyDescent="0.2">
      <c r="A939" s="14" t="e">
        <f ca="1"/>
        <v>#NAME?</v>
      </c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</row>
    <row r="940" spans="1:18" ht="15" customHeight="1" x14ac:dyDescent="0.2">
      <c r="A940" s="14" t="e">
        <f ca="1"/>
        <v>#NAME?</v>
      </c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</row>
    <row r="941" spans="1:18" ht="15" customHeight="1" x14ac:dyDescent="0.2">
      <c r="A941" s="14" t="e">
        <f ca="1"/>
        <v>#NAME?</v>
      </c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</row>
    <row r="942" spans="1:18" ht="15" customHeight="1" x14ac:dyDescent="0.2">
      <c r="A942" s="14" t="e">
        <f ca="1"/>
        <v>#NAME?</v>
      </c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</row>
    <row r="943" spans="1:18" ht="15" customHeight="1" x14ac:dyDescent="0.2">
      <c r="A943" s="14" t="e">
        <f ca="1"/>
        <v>#NAME?</v>
      </c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</row>
    <row r="944" spans="1:18" ht="15" customHeight="1" x14ac:dyDescent="0.2">
      <c r="A944" s="14" t="e">
        <f ca="1"/>
        <v>#NAME?</v>
      </c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</row>
    <row r="945" spans="1:18" ht="15" customHeight="1" x14ac:dyDescent="0.2">
      <c r="A945" s="14" t="e">
        <f ca="1"/>
        <v>#NAME?</v>
      </c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</row>
    <row r="946" spans="1:18" ht="15" customHeight="1" x14ac:dyDescent="0.2">
      <c r="A946" s="14" t="e">
        <f ca="1"/>
        <v>#NAME?</v>
      </c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</row>
    <row r="947" spans="1:18" ht="15" customHeight="1" x14ac:dyDescent="0.2">
      <c r="A947" s="14" t="e">
        <f ca="1"/>
        <v>#NAME?</v>
      </c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</row>
    <row r="948" spans="1:18" ht="15" customHeight="1" x14ac:dyDescent="0.2">
      <c r="A948" s="14" t="e">
        <f ca="1"/>
        <v>#NAME?</v>
      </c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</row>
    <row r="949" spans="1:18" ht="15" customHeight="1" x14ac:dyDescent="0.2">
      <c r="A949" s="14" t="e">
        <f ca="1"/>
        <v>#NAME?</v>
      </c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</row>
    <row r="950" spans="1:18" ht="15" customHeight="1" x14ac:dyDescent="0.2">
      <c r="A950" s="14" t="e">
        <f ca="1"/>
        <v>#NAME?</v>
      </c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</row>
    <row r="951" spans="1:18" ht="15" customHeight="1" x14ac:dyDescent="0.2">
      <c r="A951" s="14" t="e">
        <f ca="1"/>
        <v>#NAME?</v>
      </c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</row>
    <row r="952" spans="1:18" ht="15" customHeight="1" x14ac:dyDescent="0.2">
      <c r="A952" s="14" t="e">
        <f ca="1"/>
        <v>#NAME?</v>
      </c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</row>
    <row r="953" spans="1:18" ht="15" customHeight="1" x14ac:dyDescent="0.2">
      <c r="A953" s="14" t="e">
        <f ca="1"/>
        <v>#NAME?</v>
      </c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</row>
    <row r="954" spans="1:18" ht="15" customHeight="1" x14ac:dyDescent="0.2">
      <c r="A954" s="14" t="e">
        <f ca="1"/>
        <v>#NAME?</v>
      </c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</row>
    <row r="955" spans="1:18" ht="15" customHeight="1" x14ac:dyDescent="0.2">
      <c r="A955" s="14" t="e">
        <f ca="1"/>
        <v>#NAME?</v>
      </c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</row>
    <row r="956" spans="1:18" ht="15" customHeight="1" x14ac:dyDescent="0.2">
      <c r="A956" s="14" t="e">
        <f ca="1"/>
        <v>#NAME?</v>
      </c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</row>
    <row r="957" spans="1:18" ht="15" customHeight="1" x14ac:dyDescent="0.2">
      <c r="A957" s="14" t="e">
        <f ca="1"/>
        <v>#NAME?</v>
      </c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</row>
    <row r="958" spans="1:18" ht="15" customHeight="1" x14ac:dyDescent="0.2">
      <c r="A958" s="14" t="e">
        <f ca="1"/>
        <v>#NAME?</v>
      </c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</row>
    <row r="959" spans="1:18" ht="15" customHeight="1" x14ac:dyDescent="0.2">
      <c r="A959" s="14" t="e">
        <f ca="1"/>
        <v>#NAME?</v>
      </c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</row>
    <row r="960" spans="1:18" ht="15" customHeight="1" x14ac:dyDescent="0.2">
      <c r="A960" s="14" t="e">
        <f ca="1"/>
        <v>#NAME?</v>
      </c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</row>
    <row r="961" spans="1:18" ht="15" customHeight="1" x14ac:dyDescent="0.2">
      <c r="A961" s="14" t="e">
        <f ca="1"/>
        <v>#NAME?</v>
      </c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</row>
    <row r="962" spans="1:18" ht="15" customHeight="1" x14ac:dyDescent="0.2">
      <c r="A962" s="14" t="e">
        <f ca="1"/>
        <v>#NAME?</v>
      </c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</row>
    <row r="963" spans="1:18" ht="15" customHeight="1" x14ac:dyDescent="0.2">
      <c r="A963" s="14" t="e">
        <f ca="1"/>
        <v>#NAME?</v>
      </c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</row>
    <row r="964" spans="1:18" ht="15" customHeight="1" x14ac:dyDescent="0.2">
      <c r="A964" s="14" t="e">
        <f ca="1"/>
        <v>#NAME?</v>
      </c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</row>
    <row r="965" spans="1:18" ht="15" customHeight="1" x14ac:dyDescent="0.2">
      <c r="A965" s="14" t="e">
        <f ca="1"/>
        <v>#NAME?</v>
      </c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</row>
    <row r="966" spans="1:18" ht="15" customHeight="1" x14ac:dyDescent="0.2">
      <c r="A966" s="14" t="e">
        <f ca="1"/>
        <v>#NAME?</v>
      </c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</row>
    <row r="967" spans="1:18" ht="15" customHeight="1" x14ac:dyDescent="0.2">
      <c r="A967" s="14" t="e">
        <f ca="1"/>
        <v>#NAME?</v>
      </c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</row>
    <row r="968" spans="1:18" ht="15" customHeight="1" x14ac:dyDescent="0.2">
      <c r="A968" s="14" t="e">
        <f ca="1"/>
        <v>#NAME?</v>
      </c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</row>
    <row r="969" spans="1:18" ht="15" customHeight="1" x14ac:dyDescent="0.2">
      <c r="A969" s="14" t="e">
        <f ca="1"/>
        <v>#NAME?</v>
      </c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</row>
    <row r="970" spans="1:18" ht="15" customHeight="1" x14ac:dyDescent="0.2">
      <c r="A970" s="14" t="e">
        <f ca="1"/>
        <v>#NAME?</v>
      </c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</row>
    <row r="971" spans="1:18" ht="15" customHeight="1" x14ac:dyDescent="0.2">
      <c r="A971" s="14" t="e">
        <f ca="1"/>
        <v>#NAME?</v>
      </c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</row>
    <row r="972" spans="1:18" ht="15" customHeight="1" x14ac:dyDescent="0.2">
      <c r="A972" s="14" t="e">
        <f ca="1"/>
        <v>#NAME?</v>
      </c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</row>
    <row r="973" spans="1:18" ht="15" customHeight="1" x14ac:dyDescent="0.2">
      <c r="A973" s="14" t="e">
        <f ca="1"/>
        <v>#NAME?</v>
      </c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</row>
    <row r="974" spans="1:18" ht="15" customHeight="1" x14ac:dyDescent="0.2">
      <c r="A974" s="14" t="e">
        <f ca="1"/>
        <v>#NAME?</v>
      </c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</row>
    <row r="975" spans="1:18" ht="15" customHeight="1" x14ac:dyDescent="0.2">
      <c r="A975" s="14" t="e">
        <f ca="1"/>
        <v>#NAME?</v>
      </c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</row>
    <row r="976" spans="1:18" ht="15" customHeight="1" x14ac:dyDescent="0.2">
      <c r="A976" s="14" t="e">
        <f ca="1"/>
        <v>#NAME?</v>
      </c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</row>
    <row r="977" spans="1:18" ht="15" customHeight="1" x14ac:dyDescent="0.2">
      <c r="A977" s="14" t="e">
        <f ca="1"/>
        <v>#NAME?</v>
      </c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</row>
    <row r="978" spans="1:18" ht="15" customHeight="1" x14ac:dyDescent="0.2">
      <c r="A978" s="14" t="e">
        <f ca="1"/>
        <v>#NAME?</v>
      </c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</row>
    <row r="979" spans="1:18" ht="15" customHeight="1" x14ac:dyDescent="0.2">
      <c r="A979" s="14" t="e">
        <f ca="1"/>
        <v>#NAME?</v>
      </c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</row>
    <row r="980" spans="1:18" ht="15" customHeight="1" x14ac:dyDescent="0.2">
      <c r="A980" s="14" t="e">
        <f ca="1"/>
        <v>#NAME?</v>
      </c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</row>
    <row r="981" spans="1:18" ht="15" customHeight="1" x14ac:dyDescent="0.2">
      <c r="A981" s="14" t="e">
        <f ca="1"/>
        <v>#NAME?</v>
      </c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</row>
    <row r="982" spans="1:18" ht="15" customHeight="1" x14ac:dyDescent="0.2">
      <c r="A982" s="14" t="e">
        <f ca="1"/>
        <v>#NAME?</v>
      </c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</row>
    <row r="983" spans="1:18" ht="15" customHeight="1" x14ac:dyDescent="0.2">
      <c r="A983" s="14" t="e">
        <f ca="1"/>
        <v>#NAME?</v>
      </c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</row>
    <row r="984" spans="1:18" ht="15" customHeight="1" x14ac:dyDescent="0.2">
      <c r="A984" s="14" t="e">
        <f ca="1"/>
        <v>#NAME?</v>
      </c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</row>
    <row r="985" spans="1:18" ht="15" customHeight="1" x14ac:dyDescent="0.2">
      <c r="A985" s="14" t="e">
        <f ca="1"/>
        <v>#NAME?</v>
      </c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</row>
    <row r="986" spans="1:18" ht="15" customHeight="1" x14ac:dyDescent="0.2">
      <c r="A986" s="14" t="e">
        <f ca="1"/>
        <v>#NAME?</v>
      </c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</row>
    <row r="987" spans="1:18" ht="15" customHeight="1" x14ac:dyDescent="0.2">
      <c r="A987" s="14" t="e">
        <f ca="1"/>
        <v>#NAME?</v>
      </c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</row>
    <row r="988" spans="1:18" ht="15" customHeight="1" x14ac:dyDescent="0.2">
      <c r="A988" s="14" t="e">
        <f ca="1"/>
        <v>#NAME?</v>
      </c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</row>
    <row r="989" spans="1:18" ht="15" customHeight="1" x14ac:dyDescent="0.2">
      <c r="A989" s="14" t="e">
        <f ca="1"/>
        <v>#NAME?</v>
      </c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</row>
    <row r="990" spans="1:18" ht="15" customHeight="1" x14ac:dyDescent="0.2">
      <c r="A990" s="14" t="e">
        <f ca="1"/>
        <v>#NAME?</v>
      </c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</row>
    <row r="991" spans="1:18" ht="15" customHeight="1" x14ac:dyDescent="0.2">
      <c r="A991" s="14" t="e">
        <f ca="1"/>
        <v>#NAME?</v>
      </c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</row>
    <row r="992" spans="1:18" ht="15" customHeight="1" x14ac:dyDescent="0.2">
      <c r="A992" s="14" t="e">
        <f ca="1"/>
        <v>#NAME?</v>
      </c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</row>
    <row r="993" spans="1:18" ht="15" customHeight="1" x14ac:dyDescent="0.2">
      <c r="A993" s="14" t="e">
        <f ca="1"/>
        <v>#NAME?</v>
      </c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</row>
    <row r="994" spans="1:18" ht="15" customHeight="1" x14ac:dyDescent="0.2">
      <c r="A994" s="14" t="e">
        <f ca="1"/>
        <v>#NAME?</v>
      </c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</row>
    <row r="995" spans="1:18" ht="15" customHeight="1" x14ac:dyDescent="0.2">
      <c r="A995" s="90" t="e">
        <f ca="1"/>
        <v>#NAME?</v>
      </c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</row>
    <row r="996" spans="1:18" ht="15" customHeight="1" x14ac:dyDescent="0.2">
      <c r="A996" s="90" t="e">
        <f ca="1"/>
        <v>#NAME?</v>
      </c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</row>
    <row r="997" spans="1:18" ht="15" customHeight="1" x14ac:dyDescent="0.2">
      <c r="A997" s="90" t="e">
        <f ca="1"/>
        <v>#NAME?</v>
      </c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</row>
    <row r="998" spans="1:18" ht="15" customHeight="1" x14ac:dyDescent="0.2">
      <c r="A998" s="90" t="e">
        <f ca="1"/>
        <v>#NAME?</v>
      </c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</row>
    <row r="999" spans="1:18" ht="15" customHeight="1" x14ac:dyDescent="0.2">
      <c r="A999" s="90" t="e">
        <f ca="1"/>
        <v>#NAME?</v>
      </c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</row>
    <row r="1000" spans="1:18" ht="15" customHeight="1" x14ac:dyDescent="0.2">
      <c r="A1000" s="90" t="e">
        <f ca="1"/>
        <v>#NAME?</v>
      </c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</row>
    <row r="1001" spans="1:18" ht="15" customHeight="1" x14ac:dyDescent="0.2">
      <c r="A1001" s="90" t="e">
        <f ca="1"/>
        <v>#NAME?</v>
      </c>
      <c r="B1001" s="90"/>
      <c r="C1001" s="90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</row>
    <row r="1002" spans="1:18" ht="15" customHeight="1" x14ac:dyDescent="0.2">
      <c r="A1002" s="104" t="e">
        <f ca="1"/>
        <v>#NAME?</v>
      </c>
    </row>
  </sheetData>
  <mergeCells count="12">
    <mergeCell ref="H1:H2"/>
    <mergeCell ref="I1:I2"/>
    <mergeCell ref="J1:J2"/>
    <mergeCell ref="K1:N1"/>
    <mergeCell ref="O1:R1"/>
    <mergeCell ref="F1:F2"/>
    <mergeCell ref="G1:G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N1000"/>
  <sheetViews>
    <sheetView workbookViewId="0"/>
  </sheetViews>
  <sheetFormatPr defaultColWidth="12.7109375" defaultRowHeight="15" customHeight="1" x14ac:dyDescent="0.2"/>
  <cols>
    <col min="1" max="1" width="3.42578125" customWidth="1"/>
    <col min="2" max="2" width="11.7109375" customWidth="1"/>
    <col min="3" max="3" width="8.28515625" customWidth="1"/>
    <col min="4" max="4" width="7" customWidth="1"/>
    <col min="5" max="5" width="18.7109375" customWidth="1"/>
    <col min="6" max="6" width="20.7109375" customWidth="1"/>
    <col min="7" max="7" width="13" customWidth="1"/>
    <col min="8" max="8" width="38.7109375" customWidth="1"/>
  </cols>
  <sheetData>
    <row r="1" spans="1:8" ht="12.75" x14ac:dyDescent="0.2">
      <c r="A1" s="136" t="s">
        <v>4739</v>
      </c>
      <c r="B1" s="136" t="s">
        <v>1145</v>
      </c>
      <c r="C1" s="136" t="s">
        <v>4363</v>
      </c>
      <c r="D1" s="136" t="s">
        <v>4368</v>
      </c>
      <c r="E1" s="136" t="s">
        <v>4740</v>
      </c>
      <c r="F1" s="136" t="s">
        <v>4741</v>
      </c>
      <c r="G1" s="136" t="s">
        <v>1</v>
      </c>
      <c r="H1" s="136" t="s">
        <v>4742</v>
      </c>
    </row>
    <row r="2" spans="1:8" ht="12.75" hidden="1" x14ac:dyDescent="0.2">
      <c r="A2" s="51">
        <v>1</v>
      </c>
      <c r="B2" s="51" t="s">
        <v>632</v>
      </c>
      <c r="C2" s="51" t="s">
        <v>4743</v>
      </c>
      <c r="D2" s="51" t="s">
        <v>4372</v>
      </c>
      <c r="E2" s="137">
        <v>44551</v>
      </c>
      <c r="F2" s="51" t="s">
        <v>1172</v>
      </c>
      <c r="G2" s="51" t="s">
        <v>4744</v>
      </c>
      <c r="H2" s="138" t="s">
        <v>1216</v>
      </c>
    </row>
    <row r="3" spans="1:8" ht="12.75" hidden="1" x14ac:dyDescent="0.2">
      <c r="A3" s="51">
        <v>2</v>
      </c>
      <c r="B3" s="51" t="s">
        <v>1060</v>
      </c>
      <c r="C3" s="51" t="s">
        <v>4743</v>
      </c>
      <c r="D3" s="51" t="s">
        <v>4372</v>
      </c>
      <c r="E3" s="137">
        <v>44562</v>
      </c>
      <c r="F3" s="51" t="s">
        <v>1172</v>
      </c>
      <c r="G3" s="51" t="s">
        <v>4744</v>
      </c>
      <c r="H3" s="138" t="s">
        <v>1216</v>
      </c>
    </row>
    <row r="4" spans="1:8" ht="12.75" hidden="1" x14ac:dyDescent="0.2">
      <c r="A4" s="51">
        <v>3</v>
      </c>
      <c r="B4" s="51" t="s">
        <v>574</v>
      </c>
      <c r="C4" s="51" t="s">
        <v>4743</v>
      </c>
      <c r="D4" s="51" t="s">
        <v>4375</v>
      </c>
      <c r="E4" s="139"/>
      <c r="F4" s="51">
        <v>8</v>
      </c>
      <c r="G4" s="51" t="s">
        <v>4744</v>
      </c>
      <c r="H4" s="138" t="s">
        <v>1216</v>
      </c>
    </row>
    <row r="5" spans="1:8" ht="12.75" hidden="1" x14ac:dyDescent="0.2">
      <c r="A5" s="51">
        <v>4</v>
      </c>
      <c r="B5" s="52" t="s">
        <v>478</v>
      </c>
      <c r="C5" s="52" t="s">
        <v>4743</v>
      </c>
      <c r="D5" s="52" t="s">
        <v>4376</v>
      </c>
      <c r="E5" s="140">
        <v>44562</v>
      </c>
      <c r="F5" s="52">
        <v>18</v>
      </c>
      <c r="G5" s="51" t="s">
        <v>4744</v>
      </c>
      <c r="H5" s="138" t="s">
        <v>1216</v>
      </c>
    </row>
    <row r="6" spans="1:8" ht="12.75" hidden="1" x14ac:dyDescent="0.2">
      <c r="A6" s="51">
        <v>5</v>
      </c>
      <c r="B6" s="52" t="s">
        <v>746</v>
      </c>
      <c r="C6" s="52" t="s">
        <v>4743</v>
      </c>
      <c r="D6" s="52" t="s">
        <v>4372</v>
      </c>
      <c r="E6" s="140">
        <v>44562</v>
      </c>
      <c r="F6" s="52">
        <v>9</v>
      </c>
      <c r="G6" s="52" t="s">
        <v>4744</v>
      </c>
      <c r="H6" s="138" t="s">
        <v>1216</v>
      </c>
    </row>
    <row r="7" spans="1:8" ht="12.75" hidden="1" x14ac:dyDescent="0.2">
      <c r="A7" s="51">
        <v>6</v>
      </c>
      <c r="B7" s="52" t="s">
        <v>563</v>
      </c>
      <c r="C7" s="52" t="s">
        <v>4743</v>
      </c>
      <c r="D7" s="52" t="s">
        <v>4374</v>
      </c>
      <c r="E7" s="140">
        <v>44562</v>
      </c>
      <c r="F7" s="52">
        <v>17</v>
      </c>
      <c r="G7" s="52" t="s">
        <v>4744</v>
      </c>
      <c r="H7" s="138" t="s">
        <v>1216</v>
      </c>
    </row>
    <row r="8" spans="1:8" ht="12.75" hidden="1" x14ac:dyDescent="0.2">
      <c r="A8" s="51">
        <v>7</v>
      </c>
      <c r="B8" s="52" t="s">
        <v>573</v>
      </c>
      <c r="C8" s="52" t="s">
        <v>4743</v>
      </c>
      <c r="D8" s="52" t="s">
        <v>4375</v>
      </c>
      <c r="E8" s="140">
        <v>44562</v>
      </c>
      <c r="F8" s="52">
        <v>16</v>
      </c>
      <c r="G8" s="52" t="s">
        <v>4744</v>
      </c>
      <c r="H8" s="138" t="s">
        <v>1216</v>
      </c>
    </row>
    <row r="9" spans="1:8" ht="12.75" hidden="1" x14ac:dyDescent="0.2">
      <c r="A9" s="51">
        <v>8</v>
      </c>
      <c r="B9" s="52" t="s">
        <v>1073</v>
      </c>
      <c r="C9" s="52" t="s">
        <v>4745</v>
      </c>
      <c r="D9" s="52" t="s">
        <v>4372</v>
      </c>
      <c r="E9" s="140">
        <v>44562</v>
      </c>
      <c r="F9" s="52">
        <v>16</v>
      </c>
      <c r="G9" s="52" t="s">
        <v>4746</v>
      </c>
      <c r="H9" s="138" t="s">
        <v>1216</v>
      </c>
    </row>
    <row r="10" spans="1:8" ht="12.75" hidden="1" x14ac:dyDescent="0.2">
      <c r="A10" s="51">
        <v>9</v>
      </c>
      <c r="B10" s="52" t="s">
        <v>1015</v>
      </c>
      <c r="C10" s="52" t="s">
        <v>4745</v>
      </c>
      <c r="D10" s="52" t="s">
        <v>4376</v>
      </c>
      <c r="E10" s="140">
        <v>44562</v>
      </c>
      <c r="F10" s="52">
        <v>11</v>
      </c>
      <c r="G10" s="52" t="s">
        <v>4747</v>
      </c>
      <c r="H10" s="138" t="s">
        <v>1216</v>
      </c>
    </row>
    <row r="11" spans="1:8" ht="12.75" hidden="1" x14ac:dyDescent="0.2">
      <c r="A11" s="51">
        <v>10</v>
      </c>
      <c r="B11" s="52" t="s">
        <v>798</v>
      </c>
      <c r="C11" s="52" t="s">
        <v>4743</v>
      </c>
      <c r="D11" s="52" t="s">
        <v>4375</v>
      </c>
      <c r="E11" s="140">
        <v>44563</v>
      </c>
      <c r="F11" s="52">
        <v>12</v>
      </c>
      <c r="G11" s="52" t="s">
        <v>4744</v>
      </c>
      <c r="H11" s="138" t="s">
        <v>1216</v>
      </c>
    </row>
    <row r="12" spans="1:8" ht="12.75" hidden="1" x14ac:dyDescent="0.2">
      <c r="A12" s="51">
        <v>11</v>
      </c>
      <c r="B12" s="52" t="s">
        <v>436</v>
      </c>
      <c r="C12" s="52" t="s">
        <v>4743</v>
      </c>
      <c r="D12" s="52" t="s">
        <v>4372</v>
      </c>
      <c r="E12" s="140">
        <v>44563</v>
      </c>
      <c r="F12" s="52">
        <v>5</v>
      </c>
      <c r="G12" s="52" t="s">
        <v>4746</v>
      </c>
      <c r="H12" s="138" t="s">
        <v>1216</v>
      </c>
    </row>
    <row r="13" spans="1:8" ht="12.75" hidden="1" x14ac:dyDescent="0.2">
      <c r="A13" s="51">
        <v>12</v>
      </c>
      <c r="B13" s="52" t="s">
        <v>914</v>
      </c>
      <c r="C13" s="52" t="s">
        <v>4745</v>
      </c>
      <c r="D13" s="52" t="s">
        <v>4374</v>
      </c>
      <c r="E13" s="140">
        <v>44563</v>
      </c>
      <c r="F13" s="52">
        <v>14</v>
      </c>
      <c r="G13" s="52" t="s">
        <v>4744</v>
      </c>
      <c r="H13" s="138" t="s">
        <v>1216</v>
      </c>
    </row>
    <row r="14" spans="1:8" ht="12.75" hidden="1" x14ac:dyDescent="0.2">
      <c r="A14" s="51">
        <v>13</v>
      </c>
      <c r="B14" s="52" t="s">
        <v>946</v>
      </c>
      <c r="C14" s="52" t="s">
        <v>4745</v>
      </c>
      <c r="D14" s="52" t="s">
        <v>4376</v>
      </c>
      <c r="E14" s="140">
        <v>44563</v>
      </c>
      <c r="F14" s="52">
        <v>9</v>
      </c>
      <c r="G14" s="52" t="s">
        <v>4744</v>
      </c>
      <c r="H14" s="138" t="s">
        <v>1216</v>
      </c>
    </row>
    <row r="15" spans="1:8" ht="12.75" hidden="1" x14ac:dyDescent="0.2">
      <c r="A15" s="51">
        <v>14</v>
      </c>
      <c r="B15" s="52" t="s">
        <v>460</v>
      </c>
      <c r="C15" s="52" t="s">
        <v>4743</v>
      </c>
      <c r="D15" s="52" t="s">
        <v>4372</v>
      </c>
      <c r="E15" s="140">
        <v>44563</v>
      </c>
      <c r="F15" s="52">
        <v>7</v>
      </c>
      <c r="G15" s="52" t="s">
        <v>4744</v>
      </c>
      <c r="H15" s="138" t="s">
        <v>1216</v>
      </c>
    </row>
    <row r="16" spans="1:8" ht="12.75" hidden="1" x14ac:dyDescent="0.2">
      <c r="A16" s="51">
        <v>15</v>
      </c>
      <c r="B16" s="52" t="s">
        <v>1077</v>
      </c>
      <c r="C16" s="52" t="s">
        <v>4745</v>
      </c>
      <c r="D16" s="52" t="s">
        <v>4374</v>
      </c>
      <c r="E16" s="140">
        <v>44563</v>
      </c>
      <c r="F16" s="52">
        <v>11</v>
      </c>
      <c r="G16" s="52" t="s">
        <v>4744</v>
      </c>
      <c r="H16" s="138" t="s">
        <v>1216</v>
      </c>
    </row>
    <row r="17" spans="1:8" ht="12.75" hidden="1" x14ac:dyDescent="0.2">
      <c r="A17" s="51">
        <v>16</v>
      </c>
      <c r="B17" s="52" t="s">
        <v>1034</v>
      </c>
      <c r="C17" s="52" t="s">
        <v>4743</v>
      </c>
      <c r="D17" s="52" t="s">
        <v>4372</v>
      </c>
      <c r="E17" s="140">
        <v>44564</v>
      </c>
      <c r="F17" s="52">
        <v>5</v>
      </c>
      <c r="G17" s="52" t="s">
        <v>4746</v>
      </c>
      <c r="H17" s="138" t="s">
        <v>1216</v>
      </c>
    </row>
    <row r="18" spans="1:8" ht="12.75" hidden="1" x14ac:dyDescent="0.2">
      <c r="A18" s="51">
        <v>17</v>
      </c>
      <c r="B18" s="52" t="s">
        <v>1741</v>
      </c>
      <c r="C18" s="52" t="s">
        <v>4743</v>
      </c>
      <c r="D18" s="52" t="s">
        <v>4372</v>
      </c>
      <c r="E18" s="140">
        <v>44565</v>
      </c>
      <c r="F18" s="52">
        <v>8</v>
      </c>
      <c r="G18" s="52" t="s">
        <v>4746</v>
      </c>
      <c r="H18" s="138" t="s">
        <v>1216</v>
      </c>
    </row>
    <row r="19" spans="1:8" ht="12.75" hidden="1" x14ac:dyDescent="0.2">
      <c r="A19" s="51">
        <v>18</v>
      </c>
      <c r="B19" s="52" t="s">
        <v>429</v>
      </c>
      <c r="C19" s="52" t="s">
        <v>4743</v>
      </c>
      <c r="D19" s="52" t="s">
        <v>4372</v>
      </c>
      <c r="E19" s="140">
        <v>44565</v>
      </c>
      <c r="F19" s="52">
        <v>9</v>
      </c>
      <c r="G19" s="52" t="s">
        <v>4746</v>
      </c>
      <c r="H19" s="138" t="s">
        <v>1216</v>
      </c>
    </row>
    <row r="20" spans="1:8" ht="12.75" hidden="1" x14ac:dyDescent="0.2">
      <c r="A20" s="51">
        <v>19</v>
      </c>
      <c r="B20" s="52" t="s">
        <v>673</v>
      </c>
      <c r="C20" s="52" t="s">
        <v>4743</v>
      </c>
      <c r="D20" s="52" t="s">
        <v>4375</v>
      </c>
      <c r="E20" s="140">
        <v>44566</v>
      </c>
      <c r="F20" s="52">
        <v>16</v>
      </c>
      <c r="G20" s="52" t="s">
        <v>4744</v>
      </c>
      <c r="H20" s="138" t="s">
        <v>1216</v>
      </c>
    </row>
    <row r="21" spans="1:8" ht="15.75" hidden="1" customHeight="1" x14ac:dyDescent="0.2">
      <c r="A21" s="51">
        <v>20</v>
      </c>
      <c r="B21" s="52" t="s">
        <v>398</v>
      </c>
      <c r="C21" s="52" t="s">
        <v>4743</v>
      </c>
      <c r="D21" s="52" t="s">
        <v>4374</v>
      </c>
      <c r="E21" s="140">
        <v>44566</v>
      </c>
      <c r="F21" s="52">
        <v>11</v>
      </c>
      <c r="G21" s="52" t="s">
        <v>4744</v>
      </c>
      <c r="H21" s="138" t="s">
        <v>1216</v>
      </c>
    </row>
    <row r="22" spans="1:8" ht="15.75" hidden="1" customHeight="1" x14ac:dyDescent="0.2">
      <c r="A22" s="51">
        <v>21</v>
      </c>
      <c r="B22" s="52" t="s">
        <v>387</v>
      </c>
      <c r="C22" s="52" t="s">
        <v>4743</v>
      </c>
      <c r="D22" s="52" t="s">
        <v>4372</v>
      </c>
      <c r="E22" s="140">
        <v>44567</v>
      </c>
      <c r="F22" s="52">
        <v>9</v>
      </c>
      <c r="G22" s="52" t="s">
        <v>4746</v>
      </c>
      <c r="H22" s="138" t="s">
        <v>1216</v>
      </c>
    </row>
    <row r="23" spans="1:8" ht="15.75" hidden="1" customHeight="1" x14ac:dyDescent="0.2">
      <c r="A23" s="51">
        <v>22</v>
      </c>
      <c r="B23" s="52" t="s">
        <v>817</v>
      </c>
      <c r="C23" s="52" t="s">
        <v>4743</v>
      </c>
      <c r="D23" s="52" t="s">
        <v>4375</v>
      </c>
      <c r="E23" s="140">
        <v>44567</v>
      </c>
      <c r="F23" s="52">
        <v>8</v>
      </c>
      <c r="G23" s="52" t="s">
        <v>4746</v>
      </c>
      <c r="H23" s="138" t="s">
        <v>1216</v>
      </c>
    </row>
    <row r="24" spans="1:8" ht="15.75" hidden="1" customHeight="1" x14ac:dyDescent="0.2">
      <c r="A24" s="51">
        <v>23</v>
      </c>
      <c r="B24" s="52" t="s">
        <v>994</v>
      </c>
      <c r="C24" s="52" t="s">
        <v>4745</v>
      </c>
      <c r="D24" s="52" t="s">
        <v>4376</v>
      </c>
      <c r="E24" s="140">
        <v>44568</v>
      </c>
      <c r="F24" s="52">
        <v>16</v>
      </c>
      <c r="G24" s="52" t="s">
        <v>4744</v>
      </c>
      <c r="H24" s="138" t="s">
        <v>1216</v>
      </c>
    </row>
    <row r="25" spans="1:8" ht="15.75" hidden="1" customHeight="1" x14ac:dyDescent="0.2">
      <c r="A25" s="51">
        <v>24</v>
      </c>
      <c r="B25" s="52" t="s">
        <v>921</v>
      </c>
      <c r="C25" s="52" t="s">
        <v>4745</v>
      </c>
      <c r="D25" s="52" t="s">
        <v>4376</v>
      </c>
      <c r="E25" s="140">
        <v>44569</v>
      </c>
      <c r="F25" s="52">
        <v>12</v>
      </c>
      <c r="G25" s="52" t="s">
        <v>4744</v>
      </c>
      <c r="H25" s="138" t="s">
        <v>1216</v>
      </c>
    </row>
    <row r="26" spans="1:8" ht="15.75" hidden="1" customHeight="1" x14ac:dyDescent="0.2">
      <c r="A26" s="51">
        <v>25</v>
      </c>
      <c r="B26" s="52" t="s">
        <v>951</v>
      </c>
      <c r="C26" s="52" t="s">
        <v>4745</v>
      </c>
      <c r="D26" s="52" t="s">
        <v>4375</v>
      </c>
      <c r="E26" s="140">
        <v>44569</v>
      </c>
      <c r="F26" s="52">
        <v>11</v>
      </c>
      <c r="G26" s="52" t="s">
        <v>4744</v>
      </c>
      <c r="H26" s="138" t="s">
        <v>1216</v>
      </c>
    </row>
    <row r="27" spans="1:8" ht="15.75" hidden="1" customHeight="1" x14ac:dyDescent="0.2">
      <c r="A27" s="51">
        <v>26</v>
      </c>
      <c r="B27" s="52" t="s">
        <v>952</v>
      </c>
      <c r="C27" s="52" t="s">
        <v>4745</v>
      </c>
      <c r="D27" s="52" t="s">
        <v>4375</v>
      </c>
      <c r="E27" s="140">
        <v>44569</v>
      </c>
      <c r="F27" s="52">
        <v>10</v>
      </c>
      <c r="G27" s="52" t="s">
        <v>4744</v>
      </c>
      <c r="H27" s="138" t="s">
        <v>1216</v>
      </c>
    </row>
    <row r="28" spans="1:8" ht="15.75" hidden="1" customHeight="1" x14ac:dyDescent="0.2">
      <c r="A28" s="51">
        <v>27</v>
      </c>
      <c r="B28" s="52" t="s">
        <v>494</v>
      </c>
      <c r="C28" s="52" t="s">
        <v>4743</v>
      </c>
      <c r="D28" s="52" t="s">
        <v>4376</v>
      </c>
      <c r="E28" s="140">
        <v>44569</v>
      </c>
      <c r="F28" s="52">
        <v>11</v>
      </c>
      <c r="G28" s="52" t="s">
        <v>4744</v>
      </c>
      <c r="H28" s="138" t="s">
        <v>1216</v>
      </c>
    </row>
    <row r="29" spans="1:8" ht="15.75" hidden="1" customHeight="1" x14ac:dyDescent="0.2">
      <c r="A29" s="51">
        <v>28</v>
      </c>
      <c r="B29" s="52" t="s">
        <v>908</v>
      </c>
      <c r="C29" s="52" t="s">
        <v>4745</v>
      </c>
      <c r="D29" s="52" t="s">
        <v>4374</v>
      </c>
      <c r="E29" s="140">
        <v>44570</v>
      </c>
      <c r="F29" s="52">
        <v>10</v>
      </c>
      <c r="G29" s="52" t="s">
        <v>4744</v>
      </c>
      <c r="H29" s="138" t="s">
        <v>1216</v>
      </c>
    </row>
    <row r="30" spans="1:8" ht="15.75" hidden="1" customHeight="1" x14ac:dyDescent="0.2">
      <c r="A30" s="51">
        <v>29</v>
      </c>
      <c r="B30" s="52" t="s">
        <v>755</v>
      </c>
      <c r="C30" s="52" t="s">
        <v>4743</v>
      </c>
      <c r="D30" s="52" t="s">
        <v>4372</v>
      </c>
      <c r="E30" s="140">
        <v>44570</v>
      </c>
      <c r="F30" s="52">
        <v>10</v>
      </c>
      <c r="G30" s="52" t="s">
        <v>4746</v>
      </c>
      <c r="H30" s="138" t="s">
        <v>1216</v>
      </c>
    </row>
    <row r="31" spans="1:8" ht="15.75" hidden="1" customHeight="1" x14ac:dyDescent="0.2">
      <c r="A31" s="51">
        <v>30</v>
      </c>
      <c r="B31" s="52" t="s">
        <v>966</v>
      </c>
      <c r="C31" s="52" t="s">
        <v>4745</v>
      </c>
      <c r="D31" s="52" t="s">
        <v>4375</v>
      </c>
      <c r="E31" s="140">
        <v>44570</v>
      </c>
      <c r="F31" s="52">
        <v>10</v>
      </c>
      <c r="G31" s="52" t="s">
        <v>4747</v>
      </c>
      <c r="H31" s="138" t="s">
        <v>1216</v>
      </c>
    </row>
    <row r="32" spans="1:8" ht="15.75" hidden="1" customHeight="1" x14ac:dyDescent="0.2">
      <c r="A32" s="51">
        <v>31</v>
      </c>
      <c r="B32" s="52" t="s">
        <v>548</v>
      </c>
      <c r="C32" s="52" t="s">
        <v>4743</v>
      </c>
      <c r="D32" s="52" t="s">
        <v>4372</v>
      </c>
      <c r="E32" s="140">
        <v>44570</v>
      </c>
      <c r="F32" s="52">
        <v>10</v>
      </c>
      <c r="G32" s="52" t="s">
        <v>4746</v>
      </c>
      <c r="H32" s="138" t="s">
        <v>1216</v>
      </c>
    </row>
    <row r="33" spans="1:8" ht="15.75" hidden="1" customHeight="1" x14ac:dyDescent="0.2">
      <c r="A33" s="51">
        <v>32</v>
      </c>
      <c r="B33" s="52" t="s">
        <v>1106</v>
      </c>
      <c r="C33" s="52" t="s">
        <v>4745</v>
      </c>
      <c r="D33" s="52" t="s">
        <v>4376</v>
      </c>
      <c r="E33" s="140">
        <v>44570</v>
      </c>
      <c r="F33" s="52">
        <v>12</v>
      </c>
      <c r="G33" s="52" t="s">
        <v>4747</v>
      </c>
      <c r="H33" s="138" t="s">
        <v>1216</v>
      </c>
    </row>
    <row r="34" spans="1:8" ht="15.75" hidden="1" customHeight="1" x14ac:dyDescent="0.2">
      <c r="A34" s="51">
        <v>33</v>
      </c>
      <c r="B34" s="52" t="s">
        <v>1063</v>
      </c>
      <c r="C34" s="52" t="s">
        <v>4745</v>
      </c>
      <c r="D34" s="52" t="s">
        <v>4372</v>
      </c>
      <c r="E34" s="140">
        <v>44571</v>
      </c>
      <c r="F34" s="52">
        <v>10</v>
      </c>
      <c r="G34" s="52" t="s">
        <v>4746</v>
      </c>
      <c r="H34" s="138" t="s">
        <v>1216</v>
      </c>
    </row>
    <row r="35" spans="1:8" ht="15.75" hidden="1" customHeight="1" x14ac:dyDescent="0.2">
      <c r="A35" s="51">
        <v>34</v>
      </c>
      <c r="B35" s="52" t="s">
        <v>761</v>
      </c>
      <c r="C35" s="52" t="s">
        <v>4743</v>
      </c>
      <c r="D35" s="52" t="s">
        <v>4374</v>
      </c>
      <c r="E35" s="140">
        <v>44571</v>
      </c>
      <c r="F35" s="52">
        <v>10</v>
      </c>
      <c r="G35" s="52" t="s">
        <v>4744</v>
      </c>
      <c r="H35" s="138" t="s">
        <v>1216</v>
      </c>
    </row>
    <row r="36" spans="1:8" ht="15.75" hidden="1" customHeight="1" x14ac:dyDescent="0.2">
      <c r="A36" s="51">
        <v>35</v>
      </c>
      <c r="B36" s="52" t="s">
        <v>394</v>
      </c>
      <c r="C36" s="52" t="s">
        <v>4743</v>
      </c>
      <c r="D36" s="52" t="s">
        <v>4372</v>
      </c>
      <c r="E36" s="140">
        <v>44571</v>
      </c>
      <c r="F36" s="52">
        <v>8</v>
      </c>
      <c r="G36" s="52" t="s">
        <v>4744</v>
      </c>
      <c r="H36" s="138" t="s">
        <v>1216</v>
      </c>
    </row>
    <row r="37" spans="1:8" ht="15.75" hidden="1" customHeight="1" x14ac:dyDescent="0.2">
      <c r="A37" s="51">
        <v>36</v>
      </c>
      <c r="B37" s="52" t="s">
        <v>683</v>
      </c>
      <c r="C37" s="52" t="s">
        <v>4743</v>
      </c>
      <c r="D37" s="52" t="s">
        <v>4374</v>
      </c>
      <c r="E37" s="140">
        <v>44572</v>
      </c>
      <c r="F37" s="52">
        <v>15</v>
      </c>
      <c r="G37" s="52" t="s">
        <v>4744</v>
      </c>
      <c r="H37" s="138" t="s">
        <v>1216</v>
      </c>
    </row>
    <row r="38" spans="1:8" ht="15.75" hidden="1" customHeight="1" x14ac:dyDescent="0.2">
      <c r="A38" s="51">
        <v>37</v>
      </c>
      <c r="B38" s="52" t="s">
        <v>676</v>
      </c>
      <c r="C38" s="52" t="s">
        <v>4743</v>
      </c>
      <c r="D38" s="52" t="s">
        <v>4374</v>
      </c>
      <c r="E38" s="140">
        <v>44572</v>
      </c>
      <c r="F38" s="52">
        <v>12</v>
      </c>
      <c r="G38" s="52" t="s">
        <v>4744</v>
      </c>
      <c r="H38" s="138" t="s">
        <v>1216</v>
      </c>
    </row>
    <row r="39" spans="1:8" ht="15.75" hidden="1" customHeight="1" x14ac:dyDescent="0.2">
      <c r="A39" s="51">
        <v>38</v>
      </c>
      <c r="B39" s="52" t="s">
        <v>1053</v>
      </c>
      <c r="C39" s="52" t="s">
        <v>4745</v>
      </c>
      <c r="D39" s="52" t="s">
        <v>4372</v>
      </c>
      <c r="E39" s="140">
        <v>44576</v>
      </c>
      <c r="F39" s="52">
        <v>9</v>
      </c>
      <c r="G39" s="52" t="s">
        <v>4746</v>
      </c>
      <c r="H39" s="138" t="s">
        <v>1216</v>
      </c>
    </row>
    <row r="40" spans="1:8" ht="15.75" hidden="1" customHeight="1" x14ac:dyDescent="0.2">
      <c r="A40" s="51">
        <v>39</v>
      </c>
      <c r="B40" s="52" t="s">
        <v>682</v>
      </c>
      <c r="C40" s="52" t="s">
        <v>4743</v>
      </c>
      <c r="D40" s="52" t="s">
        <v>4374</v>
      </c>
      <c r="E40" s="140">
        <v>44576</v>
      </c>
      <c r="F40" s="52">
        <v>17</v>
      </c>
      <c r="G40" s="52" t="s">
        <v>4744</v>
      </c>
      <c r="H40" s="138" t="s">
        <v>1216</v>
      </c>
    </row>
    <row r="41" spans="1:8" ht="15.75" hidden="1" customHeight="1" x14ac:dyDescent="0.2">
      <c r="A41" s="51">
        <v>40</v>
      </c>
      <c r="B41" s="52" t="s">
        <v>1096</v>
      </c>
      <c r="C41" s="52" t="s">
        <v>4745</v>
      </c>
      <c r="D41" s="52" t="s">
        <v>4376</v>
      </c>
      <c r="E41" s="140">
        <v>44576</v>
      </c>
      <c r="F41" s="52">
        <v>10</v>
      </c>
      <c r="G41" s="52" t="s">
        <v>4744</v>
      </c>
      <c r="H41" s="138" t="s">
        <v>1216</v>
      </c>
    </row>
    <row r="42" spans="1:8" ht="15.75" hidden="1" customHeight="1" x14ac:dyDescent="0.2">
      <c r="A42" s="51">
        <v>41</v>
      </c>
      <c r="B42" s="52" t="s">
        <v>751</v>
      </c>
      <c r="C42" s="52" t="s">
        <v>4743</v>
      </c>
      <c r="D42" s="52" t="s">
        <v>4375</v>
      </c>
      <c r="E42" s="140">
        <v>44576</v>
      </c>
      <c r="F42" s="52">
        <v>12</v>
      </c>
      <c r="G42" s="52" t="s">
        <v>4746</v>
      </c>
      <c r="H42" s="138" t="s">
        <v>1216</v>
      </c>
    </row>
    <row r="43" spans="1:8" ht="15.75" hidden="1" customHeight="1" x14ac:dyDescent="0.2">
      <c r="A43" s="51">
        <v>42</v>
      </c>
      <c r="B43" s="52" t="s">
        <v>608</v>
      </c>
      <c r="C43" s="52" t="s">
        <v>4743</v>
      </c>
      <c r="D43" s="52" t="s">
        <v>4376</v>
      </c>
      <c r="E43" s="140">
        <v>44576</v>
      </c>
      <c r="F43" s="52">
        <v>10</v>
      </c>
      <c r="G43" s="52" t="s">
        <v>4744</v>
      </c>
      <c r="H43" s="138" t="s">
        <v>1216</v>
      </c>
    </row>
    <row r="44" spans="1:8" ht="15.75" hidden="1" customHeight="1" x14ac:dyDescent="0.2">
      <c r="A44" s="51">
        <v>43</v>
      </c>
      <c r="B44" s="52" t="s">
        <v>419</v>
      </c>
      <c r="C44" s="52" t="s">
        <v>4743</v>
      </c>
      <c r="D44" s="52" t="s">
        <v>4372</v>
      </c>
      <c r="E44" s="140">
        <v>44576</v>
      </c>
      <c r="F44" s="52">
        <v>17</v>
      </c>
      <c r="G44" s="52" t="s">
        <v>4744</v>
      </c>
      <c r="H44" s="138" t="s">
        <v>1216</v>
      </c>
    </row>
    <row r="45" spans="1:8" ht="15.75" hidden="1" customHeight="1" x14ac:dyDescent="0.2">
      <c r="A45" s="51">
        <v>44</v>
      </c>
      <c r="B45" s="52" t="s">
        <v>968</v>
      </c>
      <c r="C45" s="52" t="s">
        <v>4745</v>
      </c>
      <c r="D45" s="52" t="s">
        <v>4375</v>
      </c>
      <c r="E45" s="140">
        <v>44576</v>
      </c>
      <c r="F45" s="52">
        <v>9.5</v>
      </c>
      <c r="G45" s="52" t="s">
        <v>4747</v>
      </c>
      <c r="H45" s="138" t="s">
        <v>1216</v>
      </c>
    </row>
    <row r="46" spans="1:8" ht="15.75" hidden="1" customHeight="1" x14ac:dyDescent="0.2">
      <c r="A46" s="51">
        <v>45</v>
      </c>
      <c r="B46" s="52" t="s">
        <v>827</v>
      </c>
      <c r="C46" s="52" t="s">
        <v>4743</v>
      </c>
      <c r="D46" s="52" t="s">
        <v>4374</v>
      </c>
      <c r="E46" s="140">
        <v>44576</v>
      </c>
      <c r="F46" s="52">
        <v>21</v>
      </c>
      <c r="G46" s="52" t="s">
        <v>4744</v>
      </c>
      <c r="H46" s="138" t="s">
        <v>1216</v>
      </c>
    </row>
    <row r="47" spans="1:8" ht="15.75" hidden="1" customHeight="1" x14ac:dyDescent="0.2">
      <c r="A47" s="51">
        <v>46</v>
      </c>
      <c r="B47" s="52" t="s">
        <v>441</v>
      </c>
      <c r="C47" s="52" t="s">
        <v>4743</v>
      </c>
      <c r="D47" s="52" t="s">
        <v>4372</v>
      </c>
      <c r="E47" s="140">
        <v>44577</v>
      </c>
      <c r="F47" s="52">
        <v>6</v>
      </c>
      <c r="G47" s="52" t="s">
        <v>4746</v>
      </c>
      <c r="H47" s="138" t="s">
        <v>1216</v>
      </c>
    </row>
    <row r="48" spans="1:8" ht="15.75" hidden="1" customHeight="1" x14ac:dyDescent="0.2">
      <c r="A48" s="51">
        <v>47</v>
      </c>
      <c r="B48" s="52" t="s">
        <v>1084</v>
      </c>
      <c r="C48" s="52" t="s">
        <v>4745</v>
      </c>
      <c r="D48" s="52" t="s">
        <v>4374</v>
      </c>
      <c r="E48" s="140">
        <v>44577</v>
      </c>
      <c r="F48" s="52">
        <v>14</v>
      </c>
      <c r="G48" s="52" t="s">
        <v>4744</v>
      </c>
      <c r="H48" s="138" t="s">
        <v>1216</v>
      </c>
    </row>
    <row r="49" spans="1:8" ht="15.75" hidden="1" customHeight="1" x14ac:dyDescent="0.2">
      <c r="A49" s="51">
        <v>48</v>
      </c>
      <c r="B49" s="52" t="s">
        <v>1003</v>
      </c>
      <c r="C49" s="52" t="s">
        <v>4745</v>
      </c>
      <c r="D49" s="52" t="s">
        <v>4376</v>
      </c>
      <c r="E49" s="140">
        <v>44577</v>
      </c>
      <c r="F49" s="52">
        <v>10</v>
      </c>
      <c r="G49" s="52" t="s">
        <v>4747</v>
      </c>
      <c r="H49" s="138" t="s">
        <v>1216</v>
      </c>
    </row>
    <row r="50" spans="1:8" ht="15.75" hidden="1" customHeight="1" x14ac:dyDescent="0.2">
      <c r="A50" s="51">
        <v>49</v>
      </c>
      <c r="B50" s="52" t="s">
        <v>603</v>
      </c>
      <c r="C50" s="52" t="s">
        <v>4743</v>
      </c>
      <c r="D50" s="52" t="s">
        <v>4376</v>
      </c>
      <c r="E50" s="140">
        <v>44577</v>
      </c>
      <c r="F50" s="52">
        <v>15</v>
      </c>
      <c r="G50" s="52" t="s">
        <v>4744</v>
      </c>
      <c r="H50" s="138" t="s">
        <v>1216</v>
      </c>
    </row>
    <row r="51" spans="1:8" ht="15.75" hidden="1" customHeight="1" x14ac:dyDescent="0.2">
      <c r="A51" s="51">
        <v>50</v>
      </c>
      <c r="B51" s="52" t="s">
        <v>778</v>
      </c>
      <c r="C51" s="52" t="s">
        <v>4743</v>
      </c>
      <c r="D51" s="52" t="s">
        <v>4375</v>
      </c>
      <c r="E51" s="140">
        <v>44577</v>
      </c>
      <c r="F51" s="52">
        <v>9.5</v>
      </c>
      <c r="G51" s="52" t="s">
        <v>4744</v>
      </c>
      <c r="H51" s="138" t="s">
        <v>1216</v>
      </c>
    </row>
    <row r="52" spans="1:8" ht="15.75" hidden="1" customHeight="1" x14ac:dyDescent="0.2">
      <c r="A52" s="51">
        <v>51</v>
      </c>
      <c r="B52" s="52" t="s">
        <v>926</v>
      </c>
      <c r="C52" s="52" t="s">
        <v>4745</v>
      </c>
      <c r="D52" s="52" t="s">
        <v>4376</v>
      </c>
      <c r="E52" s="140">
        <v>44578</v>
      </c>
      <c r="F52" s="52">
        <v>10.5</v>
      </c>
      <c r="G52" s="52" t="s">
        <v>4744</v>
      </c>
      <c r="H52" s="138" t="s">
        <v>1216</v>
      </c>
    </row>
    <row r="53" spans="1:8" ht="15.75" hidden="1" customHeight="1" x14ac:dyDescent="0.2">
      <c r="A53" s="51">
        <v>52</v>
      </c>
      <c r="B53" s="52" t="s">
        <v>838</v>
      </c>
      <c r="C53" s="52" t="s">
        <v>4743</v>
      </c>
      <c r="D53" s="52" t="s">
        <v>4375</v>
      </c>
      <c r="E53" s="140">
        <v>44578</v>
      </c>
      <c r="F53" s="52">
        <v>11</v>
      </c>
      <c r="G53" s="52" t="s">
        <v>4744</v>
      </c>
      <c r="H53" s="138" t="s">
        <v>1216</v>
      </c>
    </row>
    <row r="54" spans="1:8" ht="15.75" hidden="1" customHeight="1" x14ac:dyDescent="0.2">
      <c r="A54" s="51">
        <v>53</v>
      </c>
      <c r="B54" s="52" t="s">
        <v>1064</v>
      </c>
      <c r="C54" s="52" t="s">
        <v>4745</v>
      </c>
      <c r="D54" s="52" t="s">
        <v>4372</v>
      </c>
      <c r="E54" s="140">
        <v>44578</v>
      </c>
      <c r="F54" s="52">
        <v>14</v>
      </c>
      <c r="G54" s="52" t="s">
        <v>4746</v>
      </c>
      <c r="H54" s="138" t="s">
        <v>1216</v>
      </c>
    </row>
    <row r="55" spans="1:8" ht="15.75" hidden="1" customHeight="1" x14ac:dyDescent="0.2">
      <c r="A55" s="51">
        <v>54</v>
      </c>
      <c r="B55" s="52" t="s">
        <v>487</v>
      </c>
      <c r="C55" s="52" t="s">
        <v>4743</v>
      </c>
      <c r="D55" s="52" t="s">
        <v>4376</v>
      </c>
      <c r="E55" s="140">
        <v>44578</v>
      </c>
      <c r="F55" s="52">
        <v>10</v>
      </c>
      <c r="G55" s="52" t="s">
        <v>4748</v>
      </c>
      <c r="H55" s="138" t="s">
        <v>1216</v>
      </c>
    </row>
    <row r="56" spans="1:8" ht="15.75" hidden="1" customHeight="1" x14ac:dyDescent="0.2">
      <c r="A56" s="51">
        <v>55</v>
      </c>
      <c r="B56" s="52" t="s">
        <v>1004</v>
      </c>
      <c r="C56" s="52" t="s">
        <v>4745</v>
      </c>
      <c r="D56" s="52" t="s">
        <v>4376</v>
      </c>
      <c r="E56" s="140">
        <v>44579</v>
      </c>
      <c r="F56" s="52">
        <v>8</v>
      </c>
      <c r="G56" s="52" t="s">
        <v>4747</v>
      </c>
      <c r="H56" s="138" t="s">
        <v>1216</v>
      </c>
    </row>
    <row r="57" spans="1:8" ht="15.75" hidden="1" customHeight="1" x14ac:dyDescent="0.2">
      <c r="A57" s="51">
        <v>56</v>
      </c>
      <c r="B57" s="52" t="s">
        <v>389</v>
      </c>
      <c r="C57" s="52" t="s">
        <v>4743</v>
      </c>
      <c r="D57" s="52" t="s">
        <v>4374</v>
      </c>
      <c r="E57" s="140">
        <v>44580</v>
      </c>
      <c r="F57" s="52">
        <v>9</v>
      </c>
      <c r="G57" s="52" t="s">
        <v>4744</v>
      </c>
      <c r="H57" s="138" t="s">
        <v>1216</v>
      </c>
    </row>
    <row r="58" spans="1:8" ht="15.75" hidden="1" customHeight="1" x14ac:dyDescent="0.2">
      <c r="A58" s="51">
        <v>57</v>
      </c>
      <c r="B58" s="52" t="s">
        <v>1016</v>
      </c>
      <c r="C58" s="52" t="s">
        <v>4745</v>
      </c>
      <c r="D58" s="52" t="s">
        <v>4376</v>
      </c>
      <c r="E58" s="140">
        <v>44580</v>
      </c>
      <c r="F58" s="52">
        <v>10</v>
      </c>
      <c r="G58" s="52" t="s">
        <v>4744</v>
      </c>
      <c r="H58" s="138" t="s">
        <v>1216</v>
      </c>
    </row>
    <row r="59" spans="1:8" ht="15.75" hidden="1" customHeight="1" x14ac:dyDescent="0.2">
      <c r="A59" s="51">
        <v>58</v>
      </c>
      <c r="B59" s="52" t="s">
        <v>474</v>
      </c>
      <c r="C59" s="52" t="s">
        <v>4743</v>
      </c>
      <c r="D59" s="52" t="s">
        <v>4376</v>
      </c>
      <c r="E59" s="140">
        <v>44581</v>
      </c>
      <c r="F59" s="52">
        <v>11.5</v>
      </c>
      <c r="G59" s="52" t="s">
        <v>4748</v>
      </c>
      <c r="H59" s="138" t="s">
        <v>1216</v>
      </c>
    </row>
    <row r="60" spans="1:8" ht="15.75" hidden="1" customHeight="1" x14ac:dyDescent="0.2">
      <c r="A60" s="51">
        <v>59</v>
      </c>
      <c r="B60" s="52" t="s">
        <v>663</v>
      </c>
      <c r="C60" s="52" t="s">
        <v>4743</v>
      </c>
      <c r="D60" s="52" t="s">
        <v>4374</v>
      </c>
      <c r="E60" s="140">
        <v>44581</v>
      </c>
      <c r="F60" s="52">
        <v>10</v>
      </c>
      <c r="G60" s="52" t="s">
        <v>4744</v>
      </c>
      <c r="H60" s="138" t="s">
        <v>1216</v>
      </c>
    </row>
    <row r="61" spans="1:8" ht="15.75" hidden="1" customHeight="1" x14ac:dyDescent="0.2">
      <c r="A61" s="51">
        <v>60</v>
      </c>
      <c r="B61" s="52" t="s">
        <v>583</v>
      </c>
      <c r="C61" s="52" t="s">
        <v>4743</v>
      </c>
      <c r="D61" s="52" t="s">
        <v>4375</v>
      </c>
      <c r="E61" s="140">
        <v>44581</v>
      </c>
      <c r="F61" s="52">
        <v>15</v>
      </c>
      <c r="G61" s="52" t="s">
        <v>4744</v>
      </c>
      <c r="H61" s="138" t="s">
        <v>1216</v>
      </c>
    </row>
    <row r="62" spans="1:8" ht="15.75" hidden="1" customHeight="1" x14ac:dyDescent="0.2">
      <c r="A62" s="51">
        <v>61</v>
      </c>
      <c r="B62" s="52" t="s">
        <v>1017</v>
      </c>
      <c r="C62" s="52" t="s">
        <v>4743</v>
      </c>
      <c r="D62" s="52" t="s">
        <v>4376</v>
      </c>
      <c r="E62" s="140">
        <v>44581</v>
      </c>
      <c r="F62" s="52">
        <v>10</v>
      </c>
      <c r="G62" s="52" t="s">
        <v>4744</v>
      </c>
      <c r="H62" s="138" t="s">
        <v>1216</v>
      </c>
    </row>
    <row r="63" spans="1:8" ht="15.75" hidden="1" customHeight="1" x14ac:dyDescent="0.2">
      <c r="A63" s="51">
        <v>62</v>
      </c>
      <c r="B63" s="52" t="s">
        <v>583</v>
      </c>
      <c r="C63" s="52" t="s">
        <v>4743</v>
      </c>
      <c r="D63" s="52" t="s">
        <v>4375</v>
      </c>
      <c r="E63" s="140">
        <v>44582</v>
      </c>
      <c r="F63" s="52">
        <v>15</v>
      </c>
      <c r="G63" s="52" t="s">
        <v>4744</v>
      </c>
      <c r="H63" s="138" t="s">
        <v>1216</v>
      </c>
    </row>
    <row r="64" spans="1:8" ht="15.75" hidden="1" customHeight="1" x14ac:dyDescent="0.2">
      <c r="A64" s="51">
        <v>63</v>
      </c>
      <c r="B64" s="52" t="s">
        <v>481</v>
      </c>
      <c r="C64" s="52" t="s">
        <v>4743</v>
      </c>
      <c r="D64" s="52" t="s">
        <v>4376</v>
      </c>
      <c r="E64" s="140">
        <v>44582</v>
      </c>
      <c r="F64" s="52">
        <v>11</v>
      </c>
      <c r="G64" s="52" t="s">
        <v>4744</v>
      </c>
      <c r="H64" s="138" t="s">
        <v>1216</v>
      </c>
    </row>
    <row r="65" spans="1:8" ht="15.75" hidden="1" customHeight="1" x14ac:dyDescent="0.2">
      <c r="A65" s="51">
        <v>64</v>
      </c>
      <c r="B65" s="52" t="s">
        <v>722</v>
      </c>
      <c r="C65" s="52" t="s">
        <v>4743</v>
      </c>
      <c r="D65" s="52" t="s">
        <v>4375</v>
      </c>
      <c r="E65" s="140">
        <v>44583</v>
      </c>
      <c r="F65" s="52">
        <v>8</v>
      </c>
      <c r="G65" s="52" t="s">
        <v>4744</v>
      </c>
      <c r="H65" s="138" t="s">
        <v>1216</v>
      </c>
    </row>
    <row r="66" spans="1:8" ht="15.75" hidden="1" customHeight="1" x14ac:dyDescent="0.2">
      <c r="A66" s="51">
        <v>65</v>
      </c>
      <c r="B66" s="52" t="s">
        <v>4393</v>
      </c>
      <c r="C66" s="52" t="s">
        <v>4743</v>
      </c>
      <c r="D66" s="52" t="s">
        <v>4376</v>
      </c>
      <c r="E66" s="140">
        <v>44583</v>
      </c>
      <c r="F66" s="52">
        <v>8</v>
      </c>
      <c r="G66" s="52" t="s">
        <v>4746</v>
      </c>
      <c r="H66" s="138" t="s">
        <v>1216</v>
      </c>
    </row>
    <row r="67" spans="1:8" ht="15.75" hidden="1" customHeight="1" x14ac:dyDescent="0.2">
      <c r="A67" s="51">
        <v>66</v>
      </c>
      <c r="B67" s="52" t="s">
        <v>400</v>
      </c>
      <c r="C67" s="52" t="s">
        <v>4743</v>
      </c>
      <c r="D67" s="52" t="s">
        <v>4374</v>
      </c>
      <c r="E67" s="140">
        <v>44583</v>
      </c>
      <c r="F67" s="52">
        <v>12</v>
      </c>
      <c r="G67" s="52" t="s">
        <v>4744</v>
      </c>
      <c r="H67" s="138" t="s">
        <v>1216</v>
      </c>
    </row>
    <row r="68" spans="1:8" ht="15.75" hidden="1" customHeight="1" x14ac:dyDescent="0.2">
      <c r="A68" s="51">
        <v>67</v>
      </c>
      <c r="B68" s="52" t="s">
        <v>736</v>
      </c>
      <c r="C68" s="52" t="s">
        <v>4743</v>
      </c>
      <c r="D68" s="52" t="s">
        <v>4375</v>
      </c>
      <c r="E68" s="140">
        <v>44583</v>
      </c>
      <c r="F68" s="52">
        <v>12</v>
      </c>
      <c r="G68" s="52" t="s">
        <v>4747</v>
      </c>
      <c r="H68" s="138" t="s">
        <v>1216</v>
      </c>
    </row>
    <row r="69" spans="1:8" ht="15.75" hidden="1" customHeight="1" x14ac:dyDescent="0.2">
      <c r="A69" s="51">
        <v>68</v>
      </c>
      <c r="B69" s="52" t="s">
        <v>428</v>
      </c>
      <c r="C69" s="52" t="s">
        <v>4743</v>
      </c>
      <c r="D69" s="52" t="s">
        <v>4372</v>
      </c>
      <c r="E69" s="140">
        <v>44584</v>
      </c>
      <c r="F69" s="52">
        <v>9</v>
      </c>
      <c r="G69" s="52" t="s">
        <v>4746</v>
      </c>
      <c r="H69" s="138" t="s">
        <v>1216</v>
      </c>
    </row>
    <row r="70" spans="1:8" ht="15.75" hidden="1" customHeight="1" x14ac:dyDescent="0.2">
      <c r="A70" s="51">
        <v>69</v>
      </c>
      <c r="B70" s="52" t="s">
        <v>562</v>
      </c>
      <c r="C70" s="52" t="s">
        <v>4743</v>
      </c>
      <c r="D70" s="52" t="s">
        <v>4374</v>
      </c>
      <c r="E70" s="140">
        <v>44584</v>
      </c>
      <c r="F70" s="52">
        <v>8</v>
      </c>
      <c r="G70" s="52" t="s">
        <v>4744</v>
      </c>
      <c r="H70" s="138" t="s">
        <v>1216</v>
      </c>
    </row>
    <row r="71" spans="1:8" ht="15.75" hidden="1" customHeight="1" x14ac:dyDescent="0.2">
      <c r="A71" s="51">
        <v>70</v>
      </c>
      <c r="B71" s="52" t="s">
        <v>1012</v>
      </c>
      <c r="C71" s="52" t="s">
        <v>4745</v>
      </c>
      <c r="D71" s="52" t="s">
        <v>4376</v>
      </c>
      <c r="E71" s="140">
        <v>44584</v>
      </c>
      <c r="F71" s="52">
        <v>15</v>
      </c>
      <c r="G71" s="52" t="s">
        <v>4747</v>
      </c>
      <c r="H71" s="138" t="s">
        <v>1216</v>
      </c>
    </row>
    <row r="72" spans="1:8" ht="15.75" hidden="1" customHeight="1" x14ac:dyDescent="0.2">
      <c r="A72" s="51">
        <v>71</v>
      </c>
      <c r="B72" s="52" t="s">
        <v>702</v>
      </c>
      <c r="C72" s="52" t="s">
        <v>4743</v>
      </c>
      <c r="D72" s="52" t="s">
        <v>4375</v>
      </c>
      <c r="E72" s="140">
        <v>44584</v>
      </c>
      <c r="F72" s="52">
        <v>12</v>
      </c>
      <c r="G72" s="52" t="s">
        <v>4747</v>
      </c>
      <c r="H72" s="138" t="s">
        <v>1216</v>
      </c>
    </row>
    <row r="73" spans="1:8" ht="15.75" hidden="1" customHeight="1" x14ac:dyDescent="0.2">
      <c r="A73" s="51">
        <v>72</v>
      </c>
      <c r="B73" s="52" t="s">
        <v>453</v>
      </c>
      <c r="C73" s="52" t="s">
        <v>4743</v>
      </c>
      <c r="D73" s="52" t="s">
        <v>4375</v>
      </c>
      <c r="E73" s="140">
        <v>44584</v>
      </c>
      <c r="F73" s="52">
        <v>11</v>
      </c>
      <c r="G73" s="52" t="s">
        <v>4744</v>
      </c>
      <c r="H73" s="138" t="s">
        <v>1216</v>
      </c>
    </row>
    <row r="74" spans="1:8" ht="15.75" hidden="1" customHeight="1" x14ac:dyDescent="0.2">
      <c r="A74" s="51">
        <v>73</v>
      </c>
      <c r="B74" s="52" t="s">
        <v>409</v>
      </c>
      <c r="C74" s="52" t="s">
        <v>4743</v>
      </c>
      <c r="D74" s="52" t="s">
        <v>4372</v>
      </c>
      <c r="E74" s="140">
        <v>44584</v>
      </c>
      <c r="F74" s="52">
        <v>7</v>
      </c>
      <c r="G74" s="52" t="s">
        <v>4746</v>
      </c>
      <c r="H74" s="138" t="s">
        <v>1216</v>
      </c>
    </row>
    <row r="75" spans="1:8" ht="15.75" hidden="1" customHeight="1" x14ac:dyDescent="0.2">
      <c r="A75" s="51">
        <v>74</v>
      </c>
      <c r="B75" s="52" t="s">
        <v>1047</v>
      </c>
      <c r="C75" s="52" t="s">
        <v>4743</v>
      </c>
      <c r="D75" s="52" t="s">
        <v>4372</v>
      </c>
      <c r="E75" s="140">
        <v>44585</v>
      </c>
      <c r="F75" s="52">
        <v>14</v>
      </c>
      <c r="G75" s="52" t="s">
        <v>4746</v>
      </c>
      <c r="H75" s="138" t="s">
        <v>1216</v>
      </c>
    </row>
    <row r="76" spans="1:8" ht="15.75" hidden="1" customHeight="1" x14ac:dyDescent="0.2">
      <c r="A76" s="51">
        <v>75</v>
      </c>
      <c r="B76" s="52" t="s">
        <v>1112</v>
      </c>
      <c r="C76" s="52" t="s">
        <v>4745</v>
      </c>
      <c r="D76" s="52" t="s">
        <v>4376</v>
      </c>
      <c r="E76" s="140">
        <v>44588</v>
      </c>
      <c r="F76" s="52">
        <v>10</v>
      </c>
      <c r="G76" s="52" t="s">
        <v>4747</v>
      </c>
      <c r="H76" s="138" t="s">
        <v>1216</v>
      </c>
    </row>
    <row r="77" spans="1:8" ht="15.75" hidden="1" customHeight="1" x14ac:dyDescent="0.2">
      <c r="A77" s="51">
        <v>76</v>
      </c>
      <c r="B77" s="52" t="s">
        <v>882</v>
      </c>
      <c r="C77" s="52" t="s">
        <v>4745</v>
      </c>
      <c r="D77" s="52" t="s">
        <v>4374</v>
      </c>
      <c r="E77" s="140">
        <v>44588</v>
      </c>
      <c r="F77" s="52">
        <v>12</v>
      </c>
      <c r="G77" s="52" t="s">
        <v>4744</v>
      </c>
      <c r="H77" s="138" t="s">
        <v>1216</v>
      </c>
    </row>
    <row r="78" spans="1:8" ht="15.75" hidden="1" customHeight="1" x14ac:dyDescent="0.2">
      <c r="A78" s="51">
        <v>77</v>
      </c>
      <c r="B78" s="52" t="s">
        <v>601</v>
      </c>
      <c r="C78" s="52" t="s">
        <v>4743</v>
      </c>
      <c r="D78" s="52" t="s">
        <v>4376</v>
      </c>
      <c r="E78" s="140">
        <v>44589</v>
      </c>
      <c r="F78" s="52">
        <v>16</v>
      </c>
      <c r="G78" s="52" t="s">
        <v>4744</v>
      </c>
      <c r="H78" s="138" t="s">
        <v>1216</v>
      </c>
    </row>
    <row r="79" spans="1:8" ht="15.75" hidden="1" customHeight="1" x14ac:dyDescent="0.2">
      <c r="A79" s="51">
        <v>78</v>
      </c>
      <c r="B79" s="52" t="s">
        <v>390</v>
      </c>
      <c r="C79" s="52" t="s">
        <v>4743</v>
      </c>
      <c r="D79" s="52" t="s">
        <v>4374</v>
      </c>
      <c r="E79" s="140">
        <v>44590</v>
      </c>
      <c r="F79" s="52">
        <v>12</v>
      </c>
      <c r="G79" s="52" t="s">
        <v>4744</v>
      </c>
      <c r="H79" s="138" t="s">
        <v>1216</v>
      </c>
    </row>
    <row r="80" spans="1:8" ht="15.75" hidden="1" customHeight="1" x14ac:dyDescent="0.2">
      <c r="A80" s="51">
        <v>79</v>
      </c>
      <c r="B80" s="52" t="s">
        <v>1013</v>
      </c>
      <c r="C80" s="52" t="s">
        <v>4745</v>
      </c>
      <c r="D80" s="52" t="s">
        <v>4376</v>
      </c>
      <c r="E80" s="140">
        <v>44590</v>
      </c>
      <c r="F80" s="52">
        <v>8</v>
      </c>
      <c r="G80" s="52" t="s">
        <v>4747</v>
      </c>
      <c r="H80" s="138" t="s">
        <v>1216</v>
      </c>
    </row>
    <row r="81" spans="1:8" ht="15.75" hidden="1" customHeight="1" x14ac:dyDescent="0.2">
      <c r="A81" s="51">
        <v>80</v>
      </c>
      <c r="B81" s="52" t="s">
        <v>877</v>
      </c>
      <c r="C81" s="52" t="s">
        <v>4745</v>
      </c>
      <c r="D81" s="52" t="s">
        <v>4374</v>
      </c>
      <c r="E81" s="140">
        <v>44591</v>
      </c>
      <c r="F81" s="52">
        <v>10</v>
      </c>
      <c r="G81" s="52" t="s">
        <v>4744</v>
      </c>
      <c r="H81" s="138" t="s">
        <v>1216</v>
      </c>
    </row>
    <row r="82" spans="1:8" ht="15.75" hidden="1" customHeight="1" x14ac:dyDescent="0.2">
      <c r="A82" s="51">
        <v>81</v>
      </c>
      <c r="B82" s="52" t="s">
        <v>549</v>
      </c>
      <c r="C82" s="52" t="s">
        <v>4743</v>
      </c>
      <c r="D82" s="52" t="s">
        <v>4374</v>
      </c>
      <c r="E82" s="140">
        <v>44592</v>
      </c>
      <c r="F82" s="52">
        <v>8</v>
      </c>
      <c r="G82" s="52" t="s">
        <v>4744</v>
      </c>
      <c r="H82" s="138" t="s">
        <v>1216</v>
      </c>
    </row>
    <row r="83" spans="1:8" ht="15.75" hidden="1" customHeight="1" x14ac:dyDescent="0.2">
      <c r="A83" s="51">
        <v>82</v>
      </c>
      <c r="B83" s="52" t="s">
        <v>785</v>
      </c>
      <c r="C83" s="52" t="s">
        <v>4743</v>
      </c>
      <c r="D83" s="52" t="s">
        <v>4372</v>
      </c>
      <c r="E83" s="140">
        <v>44592</v>
      </c>
      <c r="F83" s="52">
        <v>10</v>
      </c>
      <c r="G83" s="52" t="s">
        <v>4744</v>
      </c>
      <c r="H83" s="138" t="s">
        <v>1216</v>
      </c>
    </row>
    <row r="84" spans="1:8" ht="15.75" hidden="1" customHeight="1" x14ac:dyDescent="0.2">
      <c r="A84" s="51">
        <v>83</v>
      </c>
      <c r="B84" s="52" t="s">
        <v>824</v>
      </c>
      <c r="C84" s="52" t="s">
        <v>4743</v>
      </c>
      <c r="D84" s="52" t="s">
        <v>4376</v>
      </c>
      <c r="E84" s="140">
        <v>44593</v>
      </c>
      <c r="F84" s="52">
        <v>10</v>
      </c>
      <c r="G84" s="52" t="s">
        <v>4744</v>
      </c>
      <c r="H84" s="138" t="s">
        <v>1216</v>
      </c>
    </row>
    <row r="85" spans="1:8" ht="15.75" hidden="1" customHeight="1" x14ac:dyDescent="0.2">
      <c r="A85" s="51">
        <v>84</v>
      </c>
      <c r="B85" s="52" t="s">
        <v>585</v>
      </c>
      <c r="C85" s="52" t="s">
        <v>4743</v>
      </c>
      <c r="D85" s="52" t="s">
        <v>4375</v>
      </c>
      <c r="E85" s="140">
        <v>44593</v>
      </c>
      <c r="F85" s="52">
        <v>14</v>
      </c>
      <c r="G85" s="52" t="s">
        <v>4744</v>
      </c>
      <c r="H85" s="138" t="s">
        <v>1216</v>
      </c>
    </row>
    <row r="86" spans="1:8" ht="15.75" hidden="1" customHeight="1" x14ac:dyDescent="0.2">
      <c r="A86" s="51">
        <v>85</v>
      </c>
      <c r="B86" s="52" t="s">
        <v>479</v>
      </c>
      <c r="C86" s="52" t="s">
        <v>4743</v>
      </c>
      <c r="D86" s="52" t="s">
        <v>4376</v>
      </c>
      <c r="E86" s="140">
        <v>44597</v>
      </c>
      <c r="F86" s="52">
        <v>10</v>
      </c>
      <c r="G86" s="52" t="s">
        <v>4744</v>
      </c>
      <c r="H86" s="138" t="s">
        <v>1216</v>
      </c>
    </row>
    <row r="87" spans="1:8" ht="15.75" hidden="1" customHeight="1" x14ac:dyDescent="0.2">
      <c r="A87" s="51">
        <v>86</v>
      </c>
      <c r="B87" s="52" t="s">
        <v>811</v>
      </c>
      <c r="C87" s="52" t="s">
        <v>4743</v>
      </c>
      <c r="D87" s="52" t="s">
        <v>4375</v>
      </c>
      <c r="E87" s="140">
        <v>44597</v>
      </c>
      <c r="F87" s="52">
        <v>12</v>
      </c>
      <c r="G87" s="52" t="s">
        <v>4744</v>
      </c>
      <c r="H87" s="138" t="s">
        <v>1216</v>
      </c>
    </row>
    <row r="88" spans="1:8" ht="15.75" hidden="1" customHeight="1" x14ac:dyDescent="0.2">
      <c r="A88" s="51">
        <v>87</v>
      </c>
      <c r="B88" s="52" t="s">
        <v>440</v>
      </c>
      <c r="C88" s="52" t="s">
        <v>4743</v>
      </c>
      <c r="D88" s="52" t="s">
        <v>4372</v>
      </c>
      <c r="E88" s="140">
        <v>44597</v>
      </c>
      <c r="F88" s="52">
        <v>11</v>
      </c>
      <c r="G88" s="52" t="s">
        <v>4746</v>
      </c>
      <c r="H88" s="138" t="s">
        <v>1216</v>
      </c>
    </row>
    <row r="89" spans="1:8" ht="15.75" hidden="1" customHeight="1" x14ac:dyDescent="0.2">
      <c r="A89" s="51">
        <v>88</v>
      </c>
      <c r="B89" s="52" t="s">
        <v>1029</v>
      </c>
      <c r="C89" s="52" t="s">
        <v>4745</v>
      </c>
      <c r="D89" s="52" t="s">
        <v>4376</v>
      </c>
      <c r="E89" s="140">
        <v>44597</v>
      </c>
      <c r="F89" s="52">
        <v>5</v>
      </c>
      <c r="G89" s="52" t="s">
        <v>4744</v>
      </c>
      <c r="H89" s="138" t="s">
        <v>1216</v>
      </c>
    </row>
    <row r="90" spans="1:8" ht="15.75" hidden="1" customHeight="1" x14ac:dyDescent="0.2">
      <c r="A90" s="51">
        <v>89</v>
      </c>
      <c r="B90" s="52" t="s">
        <v>1089</v>
      </c>
      <c r="C90" s="52" t="s">
        <v>4745</v>
      </c>
      <c r="D90" s="52" t="s">
        <v>4374</v>
      </c>
      <c r="E90" s="140">
        <v>44598</v>
      </c>
      <c r="F90" s="52">
        <v>7</v>
      </c>
      <c r="G90" s="52" t="s">
        <v>4744</v>
      </c>
      <c r="H90" s="138" t="s">
        <v>1216</v>
      </c>
    </row>
    <row r="91" spans="1:8" ht="15.75" hidden="1" customHeight="1" x14ac:dyDescent="0.2">
      <c r="A91" s="51">
        <v>90</v>
      </c>
      <c r="B91" s="52" t="s">
        <v>679</v>
      </c>
      <c r="C91" s="52" t="s">
        <v>4743</v>
      </c>
      <c r="D91" s="52" t="s">
        <v>4374</v>
      </c>
      <c r="E91" s="140">
        <v>44598</v>
      </c>
      <c r="F91" s="52">
        <v>7</v>
      </c>
      <c r="G91" s="52" t="s">
        <v>4744</v>
      </c>
      <c r="H91" s="138" t="s">
        <v>1216</v>
      </c>
    </row>
    <row r="92" spans="1:8" ht="15.75" hidden="1" customHeight="1" x14ac:dyDescent="0.2">
      <c r="A92" s="51">
        <v>91</v>
      </c>
      <c r="B92" s="52" t="s">
        <v>1023</v>
      </c>
      <c r="C92" s="52" t="s">
        <v>4745</v>
      </c>
      <c r="D92" s="52" t="s">
        <v>4376</v>
      </c>
      <c r="E92" s="140">
        <v>44598</v>
      </c>
      <c r="F92" s="52">
        <v>6</v>
      </c>
      <c r="G92" s="52" t="s">
        <v>4744</v>
      </c>
      <c r="H92" s="138" t="s">
        <v>1216</v>
      </c>
    </row>
    <row r="93" spans="1:8" ht="15.75" hidden="1" customHeight="1" x14ac:dyDescent="0.2">
      <c r="A93" s="51">
        <v>92</v>
      </c>
      <c r="B93" s="52" t="s">
        <v>364</v>
      </c>
      <c r="C93" s="52" t="s">
        <v>4743</v>
      </c>
      <c r="D93" s="52" t="s">
        <v>4372</v>
      </c>
      <c r="E93" s="140">
        <v>44598</v>
      </c>
      <c r="F93" s="52">
        <v>10</v>
      </c>
      <c r="G93" s="52" t="s">
        <v>4744</v>
      </c>
      <c r="H93" s="138" t="s">
        <v>1216</v>
      </c>
    </row>
    <row r="94" spans="1:8" ht="15.75" hidden="1" customHeight="1" x14ac:dyDescent="0.2">
      <c r="A94" s="51">
        <v>93</v>
      </c>
      <c r="B94" s="52" t="s">
        <v>1025</v>
      </c>
      <c r="C94" s="52" t="s">
        <v>4745</v>
      </c>
      <c r="D94" s="52" t="s">
        <v>4376</v>
      </c>
      <c r="E94" s="140">
        <v>44598</v>
      </c>
      <c r="F94" s="52">
        <v>6</v>
      </c>
      <c r="G94" s="52" t="s">
        <v>4744</v>
      </c>
      <c r="H94" s="138" t="s">
        <v>1216</v>
      </c>
    </row>
    <row r="95" spans="1:8" ht="15.75" hidden="1" customHeight="1" x14ac:dyDescent="0.2">
      <c r="A95" s="51">
        <v>94</v>
      </c>
      <c r="B95" s="52" t="s">
        <v>1109</v>
      </c>
      <c r="C95" s="52" t="s">
        <v>4745</v>
      </c>
      <c r="D95" s="52" t="s">
        <v>4376</v>
      </c>
      <c r="E95" s="140">
        <v>44599</v>
      </c>
      <c r="F95" s="52">
        <v>13</v>
      </c>
      <c r="G95" s="52" t="s">
        <v>4744</v>
      </c>
      <c r="H95" s="138" t="s">
        <v>1216</v>
      </c>
    </row>
    <row r="96" spans="1:8" ht="15.75" hidden="1" customHeight="1" x14ac:dyDescent="0.2">
      <c r="A96" s="51">
        <v>95</v>
      </c>
      <c r="B96" s="52" t="s">
        <v>677</v>
      </c>
      <c r="C96" s="52" t="s">
        <v>4743</v>
      </c>
      <c r="D96" s="52" t="s">
        <v>4374</v>
      </c>
      <c r="E96" s="140">
        <v>44599</v>
      </c>
      <c r="F96" s="52">
        <v>10</v>
      </c>
      <c r="G96" s="52" t="s">
        <v>4744</v>
      </c>
      <c r="H96" s="138" t="s">
        <v>1216</v>
      </c>
    </row>
    <row r="97" spans="1:8" ht="15.75" hidden="1" customHeight="1" x14ac:dyDescent="0.2">
      <c r="A97" s="51">
        <v>96</v>
      </c>
      <c r="B97" s="52" t="s">
        <v>780</v>
      </c>
      <c r="C97" s="52" t="s">
        <v>4743</v>
      </c>
      <c r="D97" s="52" t="s">
        <v>4375</v>
      </c>
      <c r="E97" s="140">
        <v>44599</v>
      </c>
      <c r="F97" s="52">
        <v>12</v>
      </c>
      <c r="G97" s="52" t="s">
        <v>4744</v>
      </c>
      <c r="H97" s="138" t="s">
        <v>1216</v>
      </c>
    </row>
    <row r="98" spans="1:8" ht="15.75" hidden="1" customHeight="1" x14ac:dyDescent="0.2">
      <c r="A98" s="51">
        <v>97</v>
      </c>
      <c r="B98" s="52" t="s">
        <v>634</v>
      </c>
      <c r="C98" s="52" t="s">
        <v>4743</v>
      </c>
      <c r="D98" s="52" t="s">
        <v>4372</v>
      </c>
      <c r="E98" s="140">
        <v>44599</v>
      </c>
      <c r="F98" s="52">
        <v>12</v>
      </c>
      <c r="G98" s="52" t="s">
        <v>4744</v>
      </c>
      <c r="H98" s="138" t="s">
        <v>1216</v>
      </c>
    </row>
    <row r="99" spans="1:8" ht="15.75" hidden="1" customHeight="1" x14ac:dyDescent="0.2">
      <c r="A99" s="51">
        <v>98</v>
      </c>
      <c r="B99" s="52" t="s">
        <v>1035</v>
      </c>
      <c r="C99" s="52" t="s">
        <v>4745</v>
      </c>
      <c r="D99" s="52" t="s">
        <v>4372</v>
      </c>
      <c r="E99" s="140">
        <v>44600</v>
      </c>
      <c r="F99" s="52">
        <v>8</v>
      </c>
      <c r="G99" s="52" t="s">
        <v>4746</v>
      </c>
      <c r="H99" s="138" t="s">
        <v>1216</v>
      </c>
    </row>
    <row r="100" spans="1:8" ht="15.75" hidden="1" customHeight="1" x14ac:dyDescent="0.2">
      <c r="A100" s="51">
        <v>99</v>
      </c>
      <c r="B100" s="52" t="s">
        <v>371</v>
      </c>
      <c r="C100" s="52" t="s">
        <v>4743</v>
      </c>
      <c r="D100" s="52" t="s">
        <v>4375</v>
      </c>
      <c r="E100" s="140">
        <v>44600</v>
      </c>
      <c r="F100" s="52">
        <v>6</v>
      </c>
      <c r="G100" s="52" t="s">
        <v>4744</v>
      </c>
      <c r="H100" s="138" t="s">
        <v>1216</v>
      </c>
    </row>
    <row r="101" spans="1:8" ht="15.75" hidden="1" customHeight="1" x14ac:dyDescent="0.2">
      <c r="A101" s="51">
        <v>100</v>
      </c>
      <c r="B101" s="52" t="s">
        <v>1122</v>
      </c>
      <c r="C101" s="52" t="s">
        <v>4745</v>
      </c>
      <c r="D101" s="52" t="s">
        <v>4376</v>
      </c>
      <c r="E101" s="140">
        <v>44600</v>
      </c>
      <c r="F101" s="52">
        <v>10</v>
      </c>
      <c r="G101" s="52" t="s">
        <v>4744</v>
      </c>
      <c r="H101" s="138" t="s">
        <v>1216</v>
      </c>
    </row>
    <row r="102" spans="1:8" ht="15.75" hidden="1" customHeight="1" x14ac:dyDescent="0.2">
      <c r="A102" s="51">
        <v>101</v>
      </c>
      <c r="B102" s="52" t="s">
        <v>1067</v>
      </c>
      <c r="C102" s="52" t="s">
        <v>4745</v>
      </c>
      <c r="D102" s="52" t="s">
        <v>4372</v>
      </c>
      <c r="E102" s="140">
        <v>44601</v>
      </c>
      <c r="F102" s="52">
        <v>6</v>
      </c>
      <c r="G102" s="52" t="s">
        <v>4746</v>
      </c>
      <c r="H102" s="138" t="s">
        <v>1216</v>
      </c>
    </row>
    <row r="103" spans="1:8" ht="15.75" hidden="1" customHeight="1" x14ac:dyDescent="0.2">
      <c r="A103" s="51">
        <v>102</v>
      </c>
      <c r="B103" s="52" t="s">
        <v>657</v>
      </c>
      <c r="C103" s="52" t="s">
        <v>4743</v>
      </c>
      <c r="D103" s="52" t="s">
        <v>4374</v>
      </c>
      <c r="E103" s="140">
        <v>44601</v>
      </c>
      <c r="F103" s="52">
        <v>19</v>
      </c>
      <c r="G103" s="52" t="s">
        <v>4744</v>
      </c>
      <c r="H103" s="138" t="s">
        <v>1216</v>
      </c>
    </row>
    <row r="104" spans="1:8" ht="15.75" hidden="1" customHeight="1" x14ac:dyDescent="0.2">
      <c r="A104" s="51">
        <v>103</v>
      </c>
      <c r="B104" s="52" t="s">
        <v>388</v>
      </c>
      <c r="C104" s="52" t="s">
        <v>4743</v>
      </c>
      <c r="D104" s="52" t="s">
        <v>4376</v>
      </c>
      <c r="E104" s="140">
        <v>44601</v>
      </c>
      <c r="F104" s="52">
        <v>14</v>
      </c>
      <c r="G104" s="52" t="s">
        <v>4744</v>
      </c>
      <c r="H104" s="138" t="s">
        <v>1216</v>
      </c>
    </row>
    <row r="105" spans="1:8" ht="15.75" hidden="1" customHeight="1" x14ac:dyDescent="0.2">
      <c r="A105" s="51">
        <v>104</v>
      </c>
      <c r="B105" s="52" t="s">
        <v>977</v>
      </c>
      <c r="C105" s="52" t="s">
        <v>4745</v>
      </c>
      <c r="D105" s="52" t="s">
        <v>4376</v>
      </c>
      <c r="E105" s="140">
        <v>44602</v>
      </c>
      <c r="F105" s="52">
        <v>14</v>
      </c>
      <c r="G105" s="52" t="s">
        <v>4744</v>
      </c>
      <c r="H105" s="138" t="s">
        <v>1216</v>
      </c>
    </row>
    <row r="106" spans="1:8" ht="15.75" hidden="1" customHeight="1" x14ac:dyDescent="0.2">
      <c r="A106" s="51">
        <v>105</v>
      </c>
      <c r="B106" s="52" t="s">
        <v>999</v>
      </c>
      <c r="C106" s="52" t="s">
        <v>4745</v>
      </c>
      <c r="D106" s="52" t="s">
        <v>4376</v>
      </c>
      <c r="E106" s="140">
        <v>44603</v>
      </c>
      <c r="F106" s="52">
        <v>5</v>
      </c>
      <c r="G106" s="52" t="s">
        <v>4744</v>
      </c>
      <c r="H106" s="138" t="s">
        <v>1216</v>
      </c>
    </row>
    <row r="107" spans="1:8" ht="15.75" hidden="1" customHeight="1" x14ac:dyDescent="0.2">
      <c r="A107" s="51">
        <v>106</v>
      </c>
      <c r="B107" s="52" t="s">
        <v>913</v>
      </c>
      <c r="C107" s="52" t="s">
        <v>4745</v>
      </c>
      <c r="D107" s="52" t="s">
        <v>4376</v>
      </c>
      <c r="E107" s="140">
        <v>44606</v>
      </c>
      <c r="F107" s="52">
        <v>10</v>
      </c>
      <c r="G107" s="52" t="s">
        <v>4744</v>
      </c>
      <c r="H107" s="138" t="s">
        <v>1216</v>
      </c>
    </row>
    <row r="108" spans="1:8" ht="15.75" hidden="1" customHeight="1" x14ac:dyDescent="0.2">
      <c r="A108" s="51">
        <v>107</v>
      </c>
      <c r="B108" s="52" t="s">
        <v>957</v>
      </c>
      <c r="C108" s="52" t="s">
        <v>4745</v>
      </c>
      <c r="D108" s="52" t="s">
        <v>4375</v>
      </c>
      <c r="E108" s="140">
        <v>44608</v>
      </c>
      <c r="F108" s="52">
        <v>10</v>
      </c>
      <c r="G108" s="52" t="s">
        <v>4744</v>
      </c>
      <c r="H108" s="138" t="s">
        <v>1216</v>
      </c>
    </row>
    <row r="109" spans="1:8" ht="15.75" hidden="1" customHeight="1" x14ac:dyDescent="0.2">
      <c r="A109" s="51">
        <v>108</v>
      </c>
      <c r="B109" s="52" t="s">
        <v>1026</v>
      </c>
      <c r="C109" s="52" t="s">
        <v>4745</v>
      </c>
      <c r="D109" s="52" t="s">
        <v>4376</v>
      </c>
      <c r="E109" s="140">
        <v>44615</v>
      </c>
      <c r="F109" s="52">
        <v>10</v>
      </c>
      <c r="G109" s="52" t="s">
        <v>4744</v>
      </c>
      <c r="H109" s="138" t="s">
        <v>4749</v>
      </c>
    </row>
    <row r="110" spans="1:8" ht="15.75" hidden="1" customHeight="1" x14ac:dyDescent="0.2">
      <c r="A110" s="51">
        <v>109</v>
      </c>
      <c r="B110" s="52" t="s">
        <v>1085</v>
      </c>
      <c r="C110" s="52" t="s">
        <v>4745</v>
      </c>
      <c r="D110" s="52" t="s">
        <v>4374</v>
      </c>
      <c r="E110" s="140">
        <v>44615</v>
      </c>
      <c r="F110" s="52">
        <v>12</v>
      </c>
      <c r="G110" s="52" t="s">
        <v>4744</v>
      </c>
      <c r="H110" s="138" t="s">
        <v>1216</v>
      </c>
    </row>
    <row r="111" spans="1:8" ht="15.75" hidden="1" customHeight="1" x14ac:dyDescent="0.2">
      <c r="A111" s="51">
        <v>110</v>
      </c>
      <c r="B111" s="52" t="s">
        <v>4750</v>
      </c>
      <c r="C111" s="52" t="s">
        <v>4743</v>
      </c>
      <c r="D111" s="52" t="s">
        <v>4375</v>
      </c>
      <c r="E111" s="140">
        <v>44617</v>
      </c>
      <c r="F111" s="52">
        <v>9</v>
      </c>
      <c r="G111" s="52" t="s">
        <v>4746</v>
      </c>
      <c r="H111" s="138" t="s">
        <v>1216</v>
      </c>
    </row>
    <row r="112" spans="1:8" ht="15.75" hidden="1" customHeight="1" x14ac:dyDescent="0.2">
      <c r="A112" s="51">
        <v>111</v>
      </c>
      <c r="B112" s="52" t="s">
        <v>421</v>
      </c>
      <c r="C112" s="52" t="s">
        <v>4743</v>
      </c>
      <c r="D112" s="52" t="s">
        <v>4372</v>
      </c>
      <c r="E112" s="140">
        <v>44617</v>
      </c>
      <c r="F112" s="52">
        <v>6</v>
      </c>
      <c r="G112" s="52" t="s">
        <v>4746</v>
      </c>
      <c r="H112" s="138" t="s">
        <v>1216</v>
      </c>
    </row>
    <row r="113" spans="1:8" ht="15.75" hidden="1" customHeight="1" x14ac:dyDescent="0.2">
      <c r="A113" s="51">
        <v>112</v>
      </c>
      <c r="B113" s="52" t="s">
        <v>614</v>
      </c>
      <c r="C113" s="52" t="s">
        <v>4743</v>
      </c>
      <c r="D113" s="52" t="s">
        <v>4372</v>
      </c>
      <c r="E113" s="140">
        <v>44617</v>
      </c>
      <c r="F113" s="52">
        <v>11</v>
      </c>
      <c r="G113" s="52" t="s">
        <v>4746</v>
      </c>
      <c r="H113" s="138" t="s">
        <v>1216</v>
      </c>
    </row>
    <row r="114" spans="1:8" ht="15.75" hidden="1" customHeight="1" x14ac:dyDescent="0.2">
      <c r="A114" s="51">
        <v>113</v>
      </c>
      <c r="B114" s="52" t="s">
        <v>892</v>
      </c>
      <c r="C114" s="52" t="s">
        <v>4745</v>
      </c>
      <c r="D114" s="52" t="s">
        <v>4374</v>
      </c>
      <c r="E114" s="140">
        <v>44617</v>
      </c>
      <c r="F114" s="52">
        <v>10</v>
      </c>
      <c r="G114" s="52" t="s">
        <v>4744</v>
      </c>
      <c r="H114" s="138" t="s">
        <v>1216</v>
      </c>
    </row>
    <row r="115" spans="1:8" ht="15.75" hidden="1" customHeight="1" x14ac:dyDescent="0.2">
      <c r="A115" s="51">
        <v>114</v>
      </c>
      <c r="B115" s="52" t="s">
        <v>650</v>
      </c>
      <c r="C115" s="52" t="s">
        <v>4743</v>
      </c>
      <c r="D115" s="52" t="s">
        <v>4374</v>
      </c>
      <c r="E115" s="140">
        <v>44618</v>
      </c>
      <c r="F115" s="52">
        <v>13</v>
      </c>
      <c r="G115" s="52" t="s">
        <v>4744</v>
      </c>
      <c r="H115" s="138" t="s">
        <v>1216</v>
      </c>
    </row>
    <row r="116" spans="1:8" ht="15.75" hidden="1" customHeight="1" x14ac:dyDescent="0.2">
      <c r="A116" s="51">
        <v>115</v>
      </c>
      <c r="B116" s="52" t="s">
        <v>653</v>
      </c>
      <c r="C116" s="52" t="s">
        <v>4743</v>
      </c>
      <c r="D116" s="52" t="s">
        <v>4374</v>
      </c>
      <c r="E116" s="140">
        <v>44618</v>
      </c>
      <c r="F116" s="52">
        <v>12</v>
      </c>
      <c r="G116" s="52" t="s">
        <v>4744</v>
      </c>
      <c r="H116" s="138" t="s">
        <v>1216</v>
      </c>
    </row>
    <row r="117" spans="1:8" ht="15.75" hidden="1" customHeight="1" x14ac:dyDescent="0.2">
      <c r="A117" s="51">
        <v>116</v>
      </c>
      <c r="B117" s="52" t="s">
        <v>406</v>
      </c>
      <c r="C117" s="52" t="s">
        <v>4743</v>
      </c>
      <c r="D117" s="52" t="s">
        <v>4374</v>
      </c>
      <c r="E117" s="140">
        <v>44618</v>
      </c>
      <c r="F117" s="52">
        <v>6</v>
      </c>
      <c r="G117" s="52" t="s">
        <v>4744</v>
      </c>
      <c r="H117" s="138" t="s">
        <v>1216</v>
      </c>
    </row>
    <row r="118" spans="1:8" ht="15.75" hidden="1" customHeight="1" x14ac:dyDescent="0.2">
      <c r="A118" s="51">
        <v>117</v>
      </c>
      <c r="B118" s="52" t="s">
        <v>631</v>
      </c>
      <c r="C118" s="52" t="s">
        <v>4743</v>
      </c>
      <c r="D118" s="52" t="s">
        <v>4372</v>
      </c>
      <c r="E118" s="140">
        <v>44618</v>
      </c>
      <c r="F118" s="52">
        <v>10</v>
      </c>
      <c r="G118" s="52" t="s">
        <v>4746</v>
      </c>
      <c r="H118" s="138" t="s">
        <v>1216</v>
      </c>
    </row>
    <row r="119" spans="1:8" ht="15.75" hidden="1" customHeight="1" x14ac:dyDescent="0.2">
      <c r="A119" s="51">
        <v>118</v>
      </c>
      <c r="B119" s="52" t="s">
        <v>4751</v>
      </c>
      <c r="C119" s="52" t="s">
        <v>4745</v>
      </c>
      <c r="D119" s="52" t="s">
        <v>4375</v>
      </c>
      <c r="E119" s="140">
        <v>44619</v>
      </c>
      <c r="F119" s="52">
        <v>9</v>
      </c>
      <c r="G119" s="52" t="s">
        <v>4744</v>
      </c>
      <c r="H119" s="138" t="s">
        <v>1216</v>
      </c>
    </row>
    <row r="120" spans="1:8" ht="15.75" hidden="1" customHeight="1" x14ac:dyDescent="0.2">
      <c r="A120" s="51">
        <v>119</v>
      </c>
      <c r="B120" s="52" t="s">
        <v>1090</v>
      </c>
      <c r="C120" s="52" t="s">
        <v>4745</v>
      </c>
      <c r="D120" s="52" t="s">
        <v>4374</v>
      </c>
      <c r="E120" s="140">
        <v>44619</v>
      </c>
      <c r="F120" s="52">
        <v>13</v>
      </c>
      <c r="G120" s="52" t="s">
        <v>4744</v>
      </c>
      <c r="H120" s="138" t="s">
        <v>1216</v>
      </c>
    </row>
    <row r="121" spans="1:8" ht="15.75" hidden="1" customHeight="1" x14ac:dyDescent="0.2">
      <c r="A121" s="51">
        <v>120</v>
      </c>
      <c r="B121" s="52" t="s">
        <v>809</v>
      </c>
      <c r="C121" s="52" t="s">
        <v>4743</v>
      </c>
      <c r="D121" s="52" t="s">
        <v>4374</v>
      </c>
      <c r="E121" s="140">
        <v>44619</v>
      </c>
      <c r="F121" s="52">
        <v>11</v>
      </c>
      <c r="G121" s="52" t="s">
        <v>4744</v>
      </c>
      <c r="H121" s="138" t="s">
        <v>1216</v>
      </c>
    </row>
    <row r="122" spans="1:8" ht="15.75" hidden="1" customHeight="1" x14ac:dyDescent="0.2">
      <c r="A122" s="51">
        <v>121</v>
      </c>
      <c r="B122" s="52" t="s">
        <v>624</v>
      </c>
      <c r="C122" s="52" t="s">
        <v>4743</v>
      </c>
      <c r="D122" s="52" t="s">
        <v>4372</v>
      </c>
      <c r="E122" s="140">
        <v>44619</v>
      </c>
      <c r="F122" s="52">
        <v>7</v>
      </c>
      <c r="G122" s="52" t="s">
        <v>4746</v>
      </c>
      <c r="H122" s="138" t="s">
        <v>1216</v>
      </c>
    </row>
    <row r="123" spans="1:8" ht="15.75" hidden="1" customHeight="1" x14ac:dyDescent="0.2">
      <c r="A123" s="51">
        <v>122</v>
      </c>
      <c r="B123" s="52" t="s">
        <v>4752</v>
      </c>
      <c r="C123" s="52" t="s">
        <v>4745</v>
      </c>
      <c r="D123" s="52" t="s">
        <v>4374</v>
      </c>
      <c r="E123" s="140">
        <v>44620</v>
      </c>
      <c r="F123" s="52">
        <v>12</v>
      </c>
      <c r="G123" s="52" t="s">
        <v>4744</v>
      </c>
      <c r="H123" s="138" t="s">
        <v>1216</v>
      </c>
    </row>
    <row r="124" spans="1:8" ht="15.75" hidden="1" customHeight="1" x14ac:dyDescent="0.2">
      <c r="A124" s="51">
        <v>123</v>
      </c>
      <c r="B124" s="52" t="s">
        <v>1114</v>
      </c>
      <c r="C124" s="52" t="s">
        <v>4745</v>
      </c>
      <c r="D124" s="52" t="s">
        <v>4376</v>
      </c>
      <c r="E124" s="140">
        <v>44580</v>
      </c>
      <c r="F124" s="52">
        <v>8</v>
      </c>
      <c r="G124" s="52" t="s">
        <v>4744</v>
      </c>
      <c r="H124" s="138" t="s">
        <v>1216</v>
      </c>
    </row>
    <row r="125" spans="1:8" ht="15.75" hidden="1" customHeight="1" x14ac:dyDescent="0.2">
      <c r="A125" s="51">
        <v>124</v>
      </c>
      <c r="B125" s="52" t="s">
        <v>1051</v>
      </c>
      <c r="C125" s="52" t="s">
        <v>4745</v>
      </c>
      <c r="D125" s="52" t="s">
        <v>4372</v>
      </c>
      <c r="E125" s="140">
        <v>44620</v>
      </c>
      <c r="F125" s="52">
        <v>10</v>
      </c>
      <c r="G125" s="52" t="s">
        <v>4746</v>
      </c>
      <c r="H125" s="138" t="s">
        <v>1216</v>
      </c>
    </row>
    <row r="126" spans="1:8" ht="15.75" hidden="1" customHeight="1" x14ac:dyDescent="0.2">
      <c r="A126" s="51">
        <v>125</v>
      </c>
      <c r="B126" s="52" t="s">
        <v>475</v>
      </c>
      <c r="C126" s="52" t="s">
        <v>4743</v>
      </c>
      <c r="D126" s="52" t="s">
        <v>4376</v>
      </c>
      <c r="E126" s="140">
        <v>44620</v>
      </c>
      <c r="F126" s="52">
        <v>11</v>
      </c>
      <c r="G126" s="52" t="s">
        <v>4753</v>
      </c>
      <c r="H126" s="138" t="s">
        <v>1216</v>
      </c>
    </row>
    <row r="127" spans="1:8" ht="15.75" hidden="1" customHeight="1" x14ac:dyDescent="0.2">
      <c r="A127" s="51">
        <v>126</v>
      </c>
      <c r="B127" s="52" t="s">
        <v>1099</v>
      </c>
      <c r="C127" s="52" t="s">
        <v>4745</v>
      </c>
      <c r="D127" s="52" t="s">
        <v>4376</v>
      </c>
      <c r="E127" s="140">
        <v>44621</v>
      </c>
      <c r="F127" s="52">
        <v>9</v>
      </c>
      <c r="G127" s="52" t="s">
        <v>4744</v>
      </c>
      <c r="H127" s="138" t="s">
        <v>1216</v>
      </c>
    </row>
    <row r="128" spans="1:8" ht="15.75" hidden="1" customHeight="1" x14ac:dyDescent="0.2">
      <c r="A128" s="51">
        <v>127</v>
      </c>
      <c r="B128" s="52" t="s">
        <v>362</v>
      </c>
      <c r="C128" s="52" t="s">
        <v>4743</v>
      </c>
      <c r="D128" s="52" t="s">
        <v>4372</v>
      </c>
      <c r="E128" s="140">
        <v>44622</v>
      </c>
      <c r="F128" s="52">
        <v>23</v>
      </c>
      <c r="G128" s="52" t="s">
        <v>4744</v>
      </c>
      <c r="H128" s="138" t="s">
        <v>1216</v>
      </c>
    </row>
    <row r="129" spans="1:8" ht="15.75" hidden="1" customHeight="1" x14ac:dyDescent="0.2">
      <c r="A129" s="51">
        <v>128</v>
      </c>
      <c r="B129" s="52" t="s">
        <v>529</v>
      </c>
      <c r="C129" s="52" t="s">
        <v>4743</v>
      </c>
      <c r="D129" s="52" t="s">
        <v>4376</v>
      </c>
      <c r="E129" s="140">
        <v>44622</v>
      </c>
      <c r="F129" s="52">
        <v>9</v>
      </c>
      <c r="G129" s="52" t="s">
        <v>4744</v>
      </c>
      <c r="H129" s="138" t="s">
        <v>1216</v>
      </c>
    </row>
    <row r="130" spans="1:8" ht="15.75" hidden="1" customHeight="1" x14ac:dyDescent="0.2">
      <c r="A130" s="51">
        <v>129</v>
      </c>
      <c r="B130" s="52" t="s">
        <v>995</v>
      </c>
      <c r="C130" s="52" t="s">
        <v>4745</v>
      </c>
      <c r="D130" s="52" t="s">
        <v>4376</v>
      </c>
      <c r="E130" s="140">
        <v>44622</v>
      </c>
      <c r="F130" s="52">
        <v>13</v>
      </c>
      <c r="G130" s="52" t="s">
        <v>4744</v>
      </c>
      <c r="H130" s="138" t="s">
        <v>1216</v>
      </c>
    </row>
    <row r="131" spans="1:8" ht="15.75" hidden="1" customHeight="1" x14ac:dyDescent="0.2">
      <c r="A131" s="51">
        <v>130</v>
      </c>
      <c r="B131" s="52" t="s">
        <v>1115</v>
      </c>
      <c r="C131" s="52" t="s">
        <v>4745</v>
      </c>
      <c r="D131" s="52" t="s">
        <v>4376</v>
      </c>
      <c r="E131" s="140">
        <v>44623</v>
      </c>
      <c r="F131" s="52">
        <v>12</v>
      </c>
      <c r="G131" s="52" t="s">
        <v>4744</v>
      </c>
      <c r="H131" s="138" t="s">
        <v>1216</v>
      </c>
    </row>
    <row r="132" spans="1:8" ht="15.75" hidden="1" customHeight="1" x14ac:dyDescent="0.2">
      <c r="A132" s="51">
        <v>131</v>
      </c>
      <c r="B132" s="52" t="s">
        <v>931</v>
      </c>
      <c r="C132" s="52" t="s">
        <v>4745</v>
      </c>
      <c r="D132" s="52" t="s">
        <v>4376</v>
      </c>
      <c r="E132" s="140">
        <v>44627</v>
      </c>
      <c r="F132" s="52">
        <v>16</v>
      </c>
      <c r="G132" s="52" t="s">
        <v>4744</v>
      </c>
      <c r="H132" s="138" t="s">
        <v>1216</v>
      </c>
    </row>
    <row r="133" spans="1:8" ht="15.75" hidden="1" customHeight="1" x14ac:dyDescent="0.2">
      <c r="A133" s="51">
        <v>132</v>
      </c>
      <c r="B133" s="52" t="s">
        <v>1008</v>
      </c>
      <c r="C133" s="52" t="s">
        <v>4745</v>
      </c>
      <c r="D133" s="52" t="s">
        <v>4376</v>
      </c>
      <c r="E133" s="140">
        <v>44628</v>
      </c>
      <c r="F133" s="52">
        <v>12</v>
      </c>
      <c r="G133" s="52" t="s">
        <v>4744</v>
      </c>
      <c r="H133" s="138" t="s">
        <v>1216</v>
      </c>
    </row>
    <row r="134" spans="1:8" ht="15.75" hidden="1" customHeight="1" x14ac:dyDescent="0.2">
      <c r="A134" s="51">
        <v>133</v>
      </c>
      <c r="B134" s="52" t="s">
        <v>446</v>
      </c>
      <c r="C134" s="52" t="s">
        <v>4743</v>
      </c>
      <c r="D134" s="52" t="s">
        <v>4374</v>
      </c>
      <c r="E134" s="140">
        <v>44630</v>
      </c>
      <c r="F134" s="52">
        <v>9</v>
      </c>
      <c r="G134" s="52" t="s">
        <v>4744</v>
      </c>
      <c r="H134" s="138" t="s">
        <v>1216</v>
      </c>
    </row>
    <row r="135" spans="1:8" ht="15.75" hidden="1" customHeight="1" x14ac:dyDescent="0.2">
      <c r="A135" s="51">
        <v>134</v>
      </c>
      <c r="B135" s="52" t="s">
        <v>1110</v>
      </c>
      <c r="C135" s="52" t="s">
        <v>4754</v>
      </c>
      <c r="D135" s="52" t="s">
        <v>4376</v>
      </c>
      <c r="E135" s="140">
        <v>44632</v>
      </c>
      <c r="F135" s="52">
        <v>15</v>
      </c>
      <c r="G135" s="52" t="s">
        <v>4744</v>
      </c>
      <c r="H135" s="138" t="s">
        <v>1216</v>
      </c>
    </row>
    <row r="136" spans="1:8" ht="15.75" hidden="1" customHeight="1" x14ac:dyDescent="0.2">
      <c r="A136" s="51">
        <v>135</v>
      </c>
      <c r="B136" s="52" t="s">
        <v>443</v>
      </c>
      <c r="C136" s="52" t="s">
        <v>4743</v>
      </c>
      <c r="D136" s="52" t="s">
        <v>4372</v>
      </c>
      <c r="E136" s="140">
        <v>44633</v>
      </c>
      <c r="F136" s="52">
        <v>7</v>
      </c>
      <c r="G136" s="52" t="s">
        <v>4744</v>
      </c>
      <c r="H136" s="138" t="s">
        <v>1216</v>
      </c>
    </row>
    <row r="137" spans="1:8" ht="15.75" hidden="1" customHeight="1" x14ac:dyDescent="0.2">
      <c r="A137" s="51">
        <v>136</v>
      </c>
      <c r="B137" s="52" t="s">
        <v>526</v>
      </c>
      <c r="C137" s="52" t="s">
        <v>4743</v>
      </c>
      <c r="D137" s="52" t="s">
        <v>4376</v>
      </c>
      <c r="E137" s="140">
        <v>44633</v>
      </c>
      <c r="F137" s="52">
        <v>10</v>
      </c>
      <c r="G137" s="52" t="s">
        <v>4744</v>
      </c>
      <c r="H137" s="138" t="s">
        <v>1216</v>
      </c>
    </row>
    <row r="138" spans="1:8" ht="15.75" hidden="1" customHeight="1" x14ac:dyDescent="0.2">
      <c r="A138" s="51">
        <v>137</v>
      </c>
      <c r="B138" s="52" t="s">
        <v>936</v>
      </c>
      <c r="C138" s="52" t="s">
        <v>4745</v>
      </c>
      <c r="D138" s="52" t="s">
        <v>4376</v>
      </c>
      <c r="E138" s="140">
        <v>44633</v>
      </c>
      <c r="F138" s="52">
        <v>10</v>
      </c>
      <c r="G138" s="52" t="s">
        <v>4744</v>
      </c>
      <c r="H138" s="138" t="s">
        <v>1216</v>
      </c>
    </row>
    <row r="139" spans="1:8" ht="15.75" hidden="1" customHeight="1" x14ac:dyDescent="0.2">
      <c r="A139" s="51">
        <v>138</v>
      </c>
      <c r="B139" s="52" t="s">
        <v>2070</v>
      </c>
      <c r="C139" s="52" t="s">
        <v>4745</v>
      </c>
      <c r="D139" s="52" t="s">
        <v>4372</v>
      </c>
      <c r="E139" s="140">
        <v>44633</v>
      </c>
      <c r="F139" s="52">
        <v>10</v>
      </c>
      <c r="G139" s="52" t="s">
        <v>4746</v>
      </c>
      <c r="H139" s="138" t="s">
        <v>1216</v>
      </c>
    </row>
    <row r="140" spans="1:8" ht="15.75" hidden="1" customHeight="1" x14ac:dyDescent="0.2">
      <c r="A140" s="51">
        <v>139</v>
      </c>
      <c r="B140" s="52" t="s">
        <v>1113</v>
      </c>
      <c r="C140" s="52" t="s">
        <v>4745</v>
      </c>
      <c r="D140" s="52" t="s">
        <v>4376</v>
      </c>
      <c r="E140" s="140">
        <v>44634</v>
      </c>
      <c r="F140" s="52">
        <v>13</v>
      </c>
      <c r="G140" s="52" t="s">
        <v>4747</v>
      </c>
      <c r="H140" s="138" t="s">
        <v>1216</v>
      </c>
    </row>
    <row r="141" spans="1:8" ht="15.75" hidden="1" customHeight="1" x14ac:dyDescent="0.2">
      <c r="A141" s="51">
        <v>140</v>
      </c>
      <c r="B141" s="52" t="s">
        <v>996</v>
      </c>
      <c r="C141" s="52" t="s">
        <v>4745</v>
      </c>
      <c r="D141" s="52" t="s">
        <v>4376</v>
      </c>
      <c r="E141" s="140">
        <v>44636</v>
      </c>
      <c r="F141" s="52">
        <v>10</v>
      </c>
      <c r="G141" s="52" t="s">
        <v>4744</v>
      </c>
      <c r="H141" s="138" t="s">
        <v>1216</v>
      </c>
    </row>
    <row r="142" spans="1:8" ht="15.75" hidden="1" customHeight="1" x14ac:dyDescent="0.2">
      <c r="A142" s="51">
        <v>141</v>
      </c>
      <c r="B142" s="52" t="s">
        <v>1020</v>
      </c>
      <c r="C142" s="52" t="s">
        <v>4745</v>
      </c>
      <c r="D142" s="52" t="s">
        <v>4376</v>
      </c>
      <c r="E142" s="140">
        <v>44648</v>
      </c>
      <c r="F142" s="52">
        <v>10</v>
      </c>
      <c r="G142" s="52" t="s">
        <v>4747</v>
      </c>
      <c r="H142" s="138" t="s">
        <v>1216</v>
      </c>
    </row>
    <row r="143" spans="1:8" ht="15.75" hidden="1" customHeight="1" x14ac:dyDescent="0.2">
      <c r="A143" s="51">
        <v>142</v>
      </c>
      <c r="B143" s="52" t="s">
        <v>920</v>
      </c>
      <c r="C143" s="52" t="s">
        <v>4745</v>
      </c>
      <c r="D143" s="52" t="s">
        <v>4376</v>
      </c>
      <c r="E143" s="140">
        <v>44651</v>
      </c>
      <c r="F143" s="52">
        <v>10</v>
      </c>
      <c r="G143" s="52" t="s">
        <v>4744</v>
      </c>
      <c r="H143" s="138" t="s">
        <v>1216</v>
      </c>
    </row>
    <row r="144" spans="1:8" ht="15.75" hidden="1" customHeight="1" x14ac:dyDescent="0.2">
      <c r="A144" s="51">
        <v>143</v>
      </c>
      <c r="B144" s="52" t="s">
        <v>929</v>
      </c>
      <c r="C144" s="52" t="s">
        <v>4745</v>
      </c>
      <c r="D144" s="52" t="s">
        <v>4376</v>
      </c>
      <c r="E144" s="140">
        <v>44652</v>
      </c>
      <c r="F144" s="52">
        <v>14</v>
      </c>
      <c r="G144" s="52" t="s">
        <v>4744</v>
      </c>
      <c r="H144" s="138" t="s">
        <v>1216</v>
      </c>
    </row>
    <row r="145" spans="1:8" ht="15.75" hidden="1" customHeight="1" x14ac:dyDescent="0.2">
      <c r="A145" s="51">
        <v>144</v>
      </c>
      <c r="B145" s="52" t="s">
        <v>939</v>
      </c>
      <c r="C145" s="52" t="s">
        <v>4745</v>
      </c>
      <c r="D145" s="52" t="s">
        <v>4374</v>
      </c>
      <c r="E145" s="140">
        <v>44653</v>
      </c>
      <c r="F145" s="52">
        <v>14</v>
      </c>
      <c r="G145" s="52" t="s">
        <v>4744</v>
      </c>
      <c r="H145" s="138" t="s">
        <v>1216</v>
      </c>
    </row>
    <row r="146" spans="1:8" ht="15.75" hidden="1" customHeight="1" x14ac:dyDescent="0.2">
      <c r="A146" s="51">
        <v>145</v>
      </c>
      <c r="B146" s="52" t="s">
        <v>2606</v>
      </c>
      <c r="C146" s="52" t="s">
        <v>4745</v>
      </c>
      <c r="D146" s="52" t="s">
        <v>4375</v>
      </c>
      <c r="E146" s="140">
        <v>44653</v>
      </c>
      <c r="F146" s="52">
        <v>7</v>
      </c>
      <c r="G146" s="52" t="s">
        <v>4744</v>
      </c>
      <c r="H146" s="138" t="s">
        <v>1216</v>
      </c>
    </row>
    <row r="147" spans="1:8" ht="15.75" hidden="1" customHeight="1" x14ac:dyDescent="0.2">
      <c r="A147" s="51">
        <v>146</v>
      </c>
      <c r="B147" s="52" t="s">
        <v>667</v>
      </c>
      <c r="C147" s="52" t="s">
        <v>4743</v>
      </c>
      <c r="D147" s="52" t="s">
        <v>4374</v>
      </c>
      <c r="E147" s="140">
        <v>44652</v>
      </c>
      <c r="F147" s="52">
        <v>10</v>
      </c>
      <c r="G147" s="52" t="s">
        <v>4744</v>
      </c>
      <c r="H147" s="138" t="s">
        <v>1216</v>
      </c>
    </row>
    <row r="148" spans="1:8" ht="15.75" hidden="1" customHeight="1" x14ac:dyDescent="0.2">
      <c r="A148" s="51">
        <v>147</v>
      </c>
      <c r="B148" s="52" t="s">
        <v>971</v>
      </c>
      <c r="C148" s="52" t="s">
        <v>4745</v>
      </c>
      <c r="D148" s="52" t="s">
        <v>4374</v>
      </c>
      <c r="E148" s="140">
        <v>44654</v>
      </c>
      <c r="F148" s="52">
        <v>7</v>
      </c>
      <c r="G148" s="52" t="s">
        <v>4744</v>
      </c>
      <c r="H148" s="138" t="s">
        <v>1216</v>
      </c>
    </row>
    <row r="149" spans="1:8" ht="15.75" hidden="1" customHeight="1" x14ac:dyDescent="0.2">
      <c r="A149" s="51">
        <v>148</v>
      </c>
      <c r="B149" s="52" t="s">
        <v>1126</v>
      </c>
      <c r="C149" s="52" t="s">
        <v>4745</v>
      </c>
      <c r="D149" s="52" t="s">
        <v>4376</v>
      </c>
      <c r="E149" s="140">
        <v>44654</v>
      </c>
      <c r="F149" s="52">
        <v>19</v>
      </c>
      <c r="G149" s="52" t="s">
        <v>4744</v>
      </c>
      <c r="H149" s="138" t="s">
        <v>1216</v>
      </c>
    </row>
    <row r="150" spans="1:8" ht="15.75" hidden="1" customHeight="1" x14ac:dyDescent="0.2">
      <c r="A150" s="51">
        <v>149</v>
      </c>
      <c r="B150" s="52" t="s">
        <v>1043</v>
      </c>
      <c r="C150" s="52" t="s">
        <v>4745</v>
      </c>
      <c r="D150" s="52" t="s">
        <v>4372</v>
      </c>
      <c r="E150" s="140">
        <v>44655</v>
      </c>
      <c r="F150" s="52">
        <v>15</v>
      </c>
      <c r="G150" s="52" t="s">
        <v>4746</v>
      </c>
      <c r="H150" s="138" t="s">
        <v>1216</v>
      </c>
    </row>
    <row r="151" spans="1:8" ht="15.75" hidden="1" customHeight="1" x14ac:dyDescent="0.2">
      <c r="A151" s="51">
        <v>150</v>
      </c>
      <c r="B151" s="52" t="s">
        <v>928</v>
      </c>
      <c r="C151" s="52" t="s">
        <v>4745</v>
      </c>
      <c r="D151" s="52" t="s">
        <v>4376</v>
      </c>
      <c r="E151" s="140">
        <v>44655</v>
      </c>
      <c r="F151" s="52">
        <v>16</v>
      </c>
      <c r="G151" s="52" t="s">
        <v>4744</v>
      </c>
      <c r="H151" s="138" t="s">
        <v>1216</v>
      </c>
    </row>
    <row r="152" spans="1:8" ht="15.75" hidden="1" customHeight="1" x14ac:dyDescent="0.2">
      <c r="A152" s="51">
        <v>151</v>
      </c>
      <c r="B152" s="52" t="s">
        <v>559</v>
      </c>
      <c r="C152" s="52" t="s">
        <v>4743</v>
      </c>
      <c r="D152" s="52" t="s">
        <v>4374</v>
      </c>
      <c r="E152" s="140">
        <v>44656</v>
      </c>
      <c r="F152" s="52">
        <v>10</v>
      </c>
      <c r="G152" s="52" t="s">
        <v>4744</v>
      </c>
      <c r="H152" s="138" t="s">
        <v>4755</v>
      </c>
    </row>
    <row r="153" spans="1:8" ht="15.75" hidden="1" customHeight="1" x14ac:dyDescent="0.2">
      <c r="A153" s="51">
        <v>152</v>
      </c>
      <c r="B153" s="52" t="s">
        <v>1083</v>
      </c>
      <c r="C153" s="52" t="s">
        <v>4745</v>
      </c>
      <c r="D153" s="52" t="s">
        <v>4374</v>
      </c>
      <c r="E153" s="140">
        <v>44657</v>
      </c>
      <c r="F153" s="52">
        <v>4</v>
      </c>
      <c r="G153" s="52" t="s">
        <v>4744</v>
      </c>
      <c r="H153" s="138" t="s">
        <v>1216</v>
      </c>
    </row>
    <row r="154" spans="1:8" ht="15.75" hidden="1" customHeight="1" x14ac:dyDescent="0.2">
      <c r="A154" s="51">
        <v>153</v>
      </c>
      <c r="B154" s="52" t="s">
        <v>695</v>
      </c>
      <c r="C154" s="52" t="s">
        <v>4743</v>
      </c>
      <c r="D154" s="52" t="s">
        <v>4376</v>
      </c>
      <c r="E154" s="140">
        <v>44658</v>
      </c>
      <c r="F154" s="52">
        <v>8</v>
      </c>
      <c r="G154" s="52" t="s">
        <v>4744</v>
      </c>
      <c r="H154" s="138" t="s">
        <v>1216</v>
      </c>
    </row>
    <row r="155" spans="1:8" ht="15.75" hidden="1" customHeight="1" x14ac:dyDescent="0.2">
      <c r="A155" s="51">
        <v>154</v>
      </c>
      <c r="B155" s="52" t="s">
        <v>556</v>
      </c>
      <c r="C155" s="52" t="s">
        <v>4743</v>
      </c>
      <c r="D155" s="52" t="s">
        <v>4372</v>
      </c>
      <c r="E155" s="140">
        <v>44659</v>
      </c>
      <c r="F155" s="52">
        <v>6</v>
      </c>
      <c r="G155" s="52" t="s">
        <v>4746</v>
      </c>
      <c r="H155" s="138" t="s">
        <v>1216</v>
      </c>
    </row>
    <row r="156" spans="1:8" ht="15.75" hidden="1" customHeight="1" x14ac:dyDescent="0.2">
      <c r="A156" s="51">
        <v>155</v>
      </c>
      <c r="B156" s="52" t="s">
        <v>1068</v>
      </c>
      <c r="C156" s="52" t="s">
        <v>4745</v>
      </c>
      <c r="D156" s="52" t="s">
        <v>4372</v>
      </c>
      <c r="E156" s="140">
        <v>44660</v>
      </c>
      <c r="F156" s="52">
        <v>10</v>
      </c>
      <c r="G156" s="52" t="s">
        <v>4746</v>
      </c>
      <c r="H156" s="138" t="s">
        <v>1216</v>
      </c>
    </row>
    <row r="157" spans="1:8" ht="15.75" hidden="1" customHeight="1" x14ac:dyDescent="0.2">
      <c r="A157" s="51">
        <v>156</v>
      </c>
      <c r="B157" s="52" t="s">
        <v>764</v>
      </c>
      <c r="C157" s="52" t="s">
        <v>4743</v>
      </c>
      <c r="D157" s="52" t="s">
        <v>4372</v>
      </c>
      <c r="E157" s="140">
        <v>44661</v>
      </c>
      <c r="F157" s="52">
        <v>13</v>
      </c>
      <c r="G157" s="52" t="s">
        <v>4746</v>
      </c>
      <c r="H157" s="138" t="s">
        <v>1216</v>
      </c>
    </row>
    <row r="158" spans="1:8" ht="15.75" hidden="1" customHeight="1" x14ac:dyDescent="0.2">
      <c r="A158" s="51">
        <v>157</v>
      </c>
      <c r="B158" s="52" t="s">
        <v>974</v>
      </c>
      <c r="C158" s="52" t="s">
        <v>4745</v>
      </c>
      <c r="D158" s="52" t="s">
        <v>4376</v>
      </c>
      <c r="E158" s="140">
        <v>44661</v>
      </c>
      <c r="F158" s="52">
        <v>15</v>
      </c>
      <c r="G158" s="52" t="s">
        <v>4744</v>
      </c>
      <c r="H158" s="138" t="s">
        <v>1216</v>
      </c>
    </row>
    <row r="159" spans="1:8" ht="15.75" hidden="1" customHeight="1" x14ac:dyDescent="0.2">
      <c r="A159" s="51">
        <v>158</v>
      </c>
      <c r="B159" s="52" t="s">
        <v>540</v>
      </c>
      <c r="C159" s="52" t="s">
        <v>4743</v>
      </c>
      <c r="D159" s="52" t="s">
        <v>4374</v>
      </c>
      <c r="E159" s="140">
        <v>44661</v>
      </c>
      <c r="F159" s="52">
        <v>10</v>
      </c>
      <c r="G159" s="52" t="s">
        <v>4744</v>
      </c>
      <c r="H159" s="138" t="s">
        <v>1216</v>
      </c>
    </row>
    <row r="160" spans="1:8" ht="15.75" hidden="1" customHeight="1" x14ac:dyDescent="0.2">
      <c r="A160" s="51">
        <v>159</v>
      </c>
      <c r="B160" s="52" t="s">
        <v>615</v>
      </c>
      <c r="C160" s="52" t="s">
        <v>4743</v>
      </c>
      <c r="D160" s="52" t="s">
        <v>4372</v>
      </c>
      <c r="E160" s="140">
        <v>44661</v>
      </c>
      <c r="F160" s="52">
        <v>10</v>
      </c>
      <c r="G160" s="52" t="s">
        <v>4744</v>
      </c>
      <c r="H160" s="138" t="s">
        <v>1216</v>
      </c>
    </row>
    <row r="161" spans="1:8" ht="15.75" hidden="1" customHeight="1" x14ac:dyDescent="0.2">
      <c r="A161" s="51">
        <v>160</v>
      </c>
      <c r="B161" s="52" t="s">
        <v>976</v>
      </c>
      <c r="C161" s="52" t="s">
        <v>4745</v>
      </c>
      <c r="D161" s="52" t="s">
        <v>4376</v>
      </c>
      <c r="E161" s="140">
        <v>44661</v>
      </c>
      <c r="F161" s="52">
        <v>11</v>
      </c>
      <c r="G161" s="52" t="s">
        <v>4744</v>
      </c>
      <c r="H161" s="138" t="s">
        <v>1216</v>
      </c>
    </row>
    <row r="162" spans="1:8" ht="15.75" hidden="1" customHeight="1" x14ac:dyDescent="0.2">
      <c r="A162" s="51">
        <v>161</v>
      </c>
      <c r="B162" s="52" t="s">
        <v>536</v>
      </c>
      <c r="C162" s="52" t="s">
        <v>4743</v>
      </c>
      <c r="D162" s="52" t="s">
        <v>4376</v>
      </c>
      <c r="E162" s="140">
        <v>44663</v>
      </c>
      <c r="F162" s="52">
        <v>8</v>
      </c>
      <c r="G162" s="52" t="s">
        <v>4744</v>
      </c>
      <c r="H162" s="138" t="s">
        <v>1216</v>
      </c>
    </row>
    <row r="163" spans="1:8" ht="15.75" hidden="1" customHeight="1" x14ac:dyDescent="0.2">
      <c r="A163" s="51">
        <v>162</v>
      </c>
      <c r="B163" s="52" t="s">
        <v>558</v>
      </c>
      <c r="C163" s="52" t="s">
        <v>4743</v>
      </c>
      <c r="D163" s="52" t="s">
        <v>4372</v>
      </c>
      <c r="E163" s="140">
        <v>44664</v>
      </c>
      <c r="F163" s="52">
        <v>11</v>
      </c>
      <c r="G163" s="52" t="s">
        <v>4744</v>
      </c>
      <c r="H163" s="138" t="s">
        <v>1216</v>
      </c>
    </row>
    <row r="164" spans="1:8" ht="15.75" hidden="1" customHeight="1" x14ac:dyDescent="0.2">
      <c r="A164" s="51">
        <v>163</v>
      </c>
      <c r="B164" s="52" t="s">
        <v>384</v>
      </c>
      <c r="C164" s="52" t="s">
        <v>4743</v>
      </c>
      <c r="D164" s="52" t="s">
        <v>4374</v>
      </c>
      <c r="E164" s="140">
        <v>44666</v>
      </c>
      <c r="F164" s="52">
        <v>15</v>
      </c>
      <c r="G164" s="52" t="s">
        <v>4744</v>
      </c>
      <c r="H164" s="138" t="s">
        <v>1216</v>
      </c>
    </row>
    <row r="165" spans="1:8" ht="15.75" hidden="1" customHeight="1" x14ac:dyDescent="0.2">
      <c r="A165" s="51">
        <v>164</v>
      </c>
      <c r="B165" s="52" t="s">
        <v>2173</v>
      </c>
      <c r="C165" s="52" t="s">
        <v>4745</v>
      </c>
      <c r="D165" s="52" t="s">
        <v>4376</v>
      </c>
      <c r="E165" s="140">
        <v>44666</v>
      </c>
      <c r="F165" s="52">
        <v>10</v>
      </c>
      <c r="G165" s="52" t="s">
        <v>4744</v>
      </c>
      <c r="H165" s="138" t="s">
        <v>1216</v>
      </c>
    </row>
    <row r="166" spans="1:8" ht="15.75" hidden="1" customHeight="1" x14ac:dyDescent="0.2">
      <c r="A166" s="51">
        <v>165</v>
      </c>
      <c r="B166" s="52" t="s">
        <v>883</v>
      </c>
      <c r="C166" s="52" t="s">
        <v>4745</v>
      </c>
      <c r="D166" s="52" t="s">
        <v>4374</v>
      </c>
      <c r="E166" s="140">
        <v>44667</v>
      </c>
      <c r="F166" s="52">
        <v>6</v>
      </c>
      <c r="G166" s="52" t="s">
        <v>4744</v>
      </c>
      <c r="H166" s="138" t="s">
        <v>1216</v>
      </c>
    </row>
    <row r="167" spans="1:8" ht="15.75" hidden="1" customHeight="1" x14ac:dyDescent="0.2">
      <c r="A167" s="51">
        <v>166</v>
      </c>
      <c r="B167" s="52" t="s">
        <v>543</v>
      </c>
      <c r="C167" s="52" t="s">
        <v>4743</v>
      </c>
      <c r="D167" s="52" t="s">
        <v>4374</v>
      </c>
      <c r="E167" s="140">
        <v>44668</v>
      </c>
      <c r="F167" s="52">
        <v>10</v>
      </c>
      <c r="G167" s="52" t="s">
        <v>4744</v>
      </c>
      <c r="H167" s="138" t="s">
        <v>1216</v>
      </c>
    </row>
    <row r="168" spans="1:8" ht="15.75" hidden="1" customHeight="1" x14ac:dyDescent="0.2">
      <c r="A168" s="51">
        <v>167</v>
      </c>
      <c r="B168" s="52" t="s">
        <v>515</v>
      </c>
      <c r="C168" s="52" t="s">
        <v>4754</v>
      </c>
      <c r="D168" s="52" t="s">
        <v>4376</v>
      </c>
      <c r="E168" s="140">
        <v>44671</v>
      </c>
      <c r="F168" s="52">
        <v>13</v>
      </c>
      <c r="G168" s="52" t="s">
        <v>4744</v>
      </c>
      <c r="H168" s="138" t="s">
        <v>1216</v>
      </c>
    </row>
    <row r="169" spans="1:8" ht="15.75" hidden="1" customHeight="1" x14ac:dyDescent="0.2">
      <c r="A169" s="51">
        <v>168</v>
      </c>
      <c r="B169" s="52" t="s">
        <v>1030</v>
      </c>
      <c r="C169" s="52" t="s">
        <v>4745</v>
      </c>
      <c r="D169" s="52" t="s">
        <v>4376</v>
      </c>
      <c r="E169" s="140">
        <v>44671</v>
      </c>
      <c r="F169" s="52">
        <v>16</v>
      </c>
      <c r="G169" s="52" t="s">
        <v>4744</v>
      </c>
      <c r="H169" s="138" t="s">
        <v>1216</v>
      </c>
    </row>
    <row r="170" spans="1:8" ht="15.75" hidden="1" customHeight="1" x14ac:dyDescent="0.2">
      <c r="A170" s="51">
        <v>169</v>
      </c>
      <c r="B170" s="52" t="s">
        <v>451</v>
      </c>
      <c r="C170" s="52" t="s">
        <v>4743</v>
      </c>
      <c r="D170" s="52" t="s">
        <v>4374</v>
      </c>
      <c r="E170" s="140">
        <v>44671</v>
      </c>
      <c r="F170" s="52">
        <v>18</v>
      </c>
      <c r="G170" s="52" t="s">
        <v>4744</v>
      </c>
      <c r="H170" s="138" t="s">
        <v>1216</v>
      </c>
    </row>
    <row r="171" spans="1:8" ht="15.75" hidden="1" customHeight="1" x14ac:dyDescent="0.2">
      <c r="A171" s="51">
        <v>170</v>
      </c>
      <c r="B171" s="52" t="s">
        <v>1018</v>
      </c>
      <c r="C171" s="52" t="s">
        <v>4745</v>
      </c>
      <c r="D171" s="52" t="s">
        <v>4376</v>
      </c>
      <c r="E171" s="140">
        <v>44674</v>
      </c>
      <c r="F171" s="52">
        <v>10</v>
      </c>
      <c r="G171" s="52" t="s">
        <v>4744</v>
      </c>
      <c r="H171" s="138" t="s">
        <v>1216</v>
      </c>
    </row>
    <row r="172" spans="1:8" ht="15.75" hidden="1" customHeight="1" x14ac:dyDescent="0.2">
      <c r="A172" s="51">
        <v>171</v>
      </c>
      <c r="B172" s="52" t="s">
        <v>982</v>
      </c>
      <c r="C172" s="52" t="s">
        <v>4745</v>
      </c>
      <c r="D172" s="52" t="s">
        <v>4375</v>
      </c>
      <c r="E172" s="140">
        <v>44675</v>
      </c>
      <c r="F172" s="52">
        <v>10</v>
      </c>
      <c r="G172" s="52" t="s">
        <v>4744</v>
      </c>
      <c r="H172" s="138" t="s">
        <v>1216</v>
      </c>
    </row>
    <row r="173" spans="1:8" ht="15.75" hidden="1" customHeight="1" x14ac:dyDescent="0.2">
      <c r="A173" s="51">
        <v>172</v>
      </c>
      <c r="B173" s="52" t="s">
        <v>422</v>
      </c>
      <c r="C173" s="52" t="s">
        <v>4743</v>
      </c>
      <c r="D173" s="52" t="s">
        <v>4372</v>
      </c>
      <c r="E173" s="140">
        <v>44677</v>
      </c>
      <c r="F173" s="52">
        <v>8</v>
      </c>
      <c r="G173" s="52" t="s">
        <v>4746</v>
      </c>
      <c r="H173" s="138" t="s">
        <v>1216</v>
      </c>
    </row>
    <row r="174" spans="1:8" ht="15.75" hidden="1" customHeight="1" x14ac:dyDescent="0.2">
      <c r="A174" s="51">
        <v>173</v>
      </c>
      <c r="B174" s="52" t="s">
        <v>1120</v>
      </c>
      <c r="C174" s="52" t="s">
        <v>4756</v>
      </c>
      <c r="D174" s="52" t="s">
        <v>4376</v>
      </c>
      <c r="E174" s="140">
        <v>44678</v>
      </c>
      <c r="F174" s="52">
        <v>15</v>
      </c>
      <c r="G174" s="52" t="s">
        <v>4744</v>
      </c>
      <c r="H174" s="138" t="s">
        <v>4757</v>
      </c>
    </row>
    <row r="175" spans="1:8" ht="15.75" hidden="1" customHeight="1" x14ac:dyDescent="0.2">
      <c r="A175" s="51">
        <v>174</v>
      </c>
      <c r="B175" s="52" t="s">
        <v>581</v>
      </c>
      <c r="C175" s="52" t="s">
        <v>4743</v>
      </c>
      <c r="D175" s="52" t="s">
        <v>4372</v>
      </c>
      <c r="E175" s="140">
        <v>44687</v>
      </c>
      <c r="F175" s="52">
        <v>5</v>
      </c>
      <c r="G175" s="52" t="s">
        <v>4746</v>
      </c>
      <c r="H175" s="138" t="s">
        <v>1216</v>
      </c>
    </row>
    <row r="176" spans="1:8" ht="15.75" hidden="1" customHeight="1" x14ac:dyDescent="0.2">
      <c r="A176" s="51">
        <v>175</v>
      </c>
      <c r="B176" s="52" t="s">
        <v>415</v>
      </c>
      <c r="C176" s="52" t="s">
        <v>4743</v>
      </c>
      <c r="D176" s="52" t="s">
        <v>4372</v>
      </c>
      <c r="E176" s="140">
        <v>44688</v>
      </c>
      <c r="F176" s="52">
        <v>5</v>
      </c>
      <c r="G176" s="52" t="s">
        <v>4746</v>
      </c>
      <c r="H176" s="138" t="s">
        <v>1216</v>
      </c>
    </row>
    <row r="177" spans="1:8" ht="15.75" hidden="1" customHeight="1" x14ac:dyDescent="0.2">
      <c r="A177" s="51">
        <v>176</v>
      </c>
      <c r="B177" s="52" t="s">
        <v>1117</v>
      </c>
      <c r="C177" s="52" t="s">
        <v>4745</v>
      </c>
      <c r="D177" s="52" t="s">
        <v>4376</v>
      </c>
      <c r="E177" s="140">
        <v>44688</v>
      </c>
      <c r="F177" s="52">
        <v>16</v>
      </c>
      <c r="G177" s="52" t="s">
        <v>4747</v>
      </c>
      <c r="H177" s="138" t="s">
        <v>1216</v>
      </c>
    </row>
    <row r="178" spans="1:8" ht="15.75" hidden="1" customHeight="1" x14ac:dyDescent="0.2">
      <c r="A178" s="51">
        <v>177</v>
      </c>
      <c r="B178" s="52" t="s">
        <v>418</v>
      </c>
      <c r="C178" s="52" t="s">
        <v>4743</v>
      </c>
      <c r="D178" s="52" t="s">
        <v>4372</v>
      </c>
      <c r="E178" s="140">
        <v>44689</v>
      </c>
      <c r="F178" s="52">
        <v>7</v>
      </c>
      <c r="G178" s="52" t="s">
        <v>4746</v>
      </c>
      <c r="H178" s="138" t="s">
        <v>1216</v>
      </c>
    </row>
    <row r="179" spans="1:8" ht="15.75" hidden="1" customHeight="1" x14ac:dyDescent="0.2">
      <c r="A179" s="51">
        <v>178</v>
      </c>
      <c r="B179" s="52" t="s">
        <v>568</v>
      </c>
      <c r="C179" s="52" t="s">
        <v>4743</v>
      </c>
      <c r="D179" s="52" t="s">
        <v>4374</v>
      </c>
      <c r="E179" s="140">
        <v>44689</v>
      </c>
      <c r="F179" s="52">
        <v>16</v>
      </c>
      <c r="G179" s="52" t="s">
        <v>4744</v>
      </c>
      <c r="H179" s="138" t="s">
        <v>1216</v>
      </c>
    </row>
    <row r="180" spans="1:8" ht="15.75" hidden="1" customHeight="1" x14ac:dyDescent="0.2">
      <c r="A180" s="51">
        <v>179</v>
      </c>
      <c r="B180" s="52" t="s">
        <v>998</v>
      </c>
      <c r="C180" s="52" t="s">
        <v>4745</v>
      </c>
      <c r="D180" s="52" t="s">
        <v>4376</v>
      </c>
      <c r="E180" s="140">
        <v>44690</v>
      </c>
      <c r="F180" s="52">
        <v>10</v>
      </c>
      <c r="G180" s="52" t="s">
        <v>4744</v>
      </c>
      <c r="H180" s="138" t="s">
        <v>1216</v>
      </c>
    </row>
    <row r="181" spans="1:8" ht="15.75" hidden="1" customHeight="1" x14ac:dyDescent="0.2">
      <c r="A181" s="51">
        <v>180</v>
      </c>
      <c r="B181" s="52" t="s">
        <v>2744</v>
      </c>
      <c r="C181" s="52" t="s">
        <v>4745</v>
      </c>
      <c r="D181" s="52" t="s">
        <v>4376</v>
      </c>
      <c r="E181" s="140">
        <v>44690</v>
      </c>
      <c r="F181" s="52">
        <v>10</v>
      </c>
      <c r="G181" s="52" t="s">
        <v>4744</v>
      </c>
      <c r="H181" s="138" t="s">
        <v>1216</v>
      </c>
    </row>
    <row r="182" spans="1:8" ht="15.75" hidden="1" customHeight="1" x14ac:dyDescent="0.2">
      <c r="A182" s="51">
        <v>181</v>
      </c>
      <c r="B182" s="141" t="s">
        <v>1101</v>
      </c>
      <c r="C182" s="52" t="s">
        <v>4745</v>
      </c>
      <c r="D182" s="52" t="s">
        <v>4376</v>
      </c>
      <c r="E182" s="140">
        <v>44691</v>
      </c>
      <c r="F182" s="52">
        <v>12</v>
      </c>
      <c r="G182" s="52" t="s">
        <v>4744</v>
      </c>
      <c r="H182" s="138" t="s">
        <v>1216</v>
      </c>
    </row>
    <row r="183" spans="1:8" ht="15.75" hidden="1" customHeight="1" x14ac:dyDescent="0.2">
      <c r="A183" s="51">
        <v>182</v>
      </c>
      <c r="B183" s="52" t="s">
        <v>787</v>
      </c>
      <c r="C183" s="52" t="s">
        <v>4743</v>
      </c>
      <c r="D183" s="52" t="s">
        <v>4372</v>
      </c>
      <c r="E183" s="140">
        <v>44692</v>
      </c>
      <c r="F183" s="52">
        <v>6</v>
      </c>
      <c r="G183" s="52" t="s">
        <v>4746</v>
      </c>
      <c r="H183" s="138" t="s">
        <v>1216</v>
      </c>
    </row>
    <row r="184" spans="1:8" ht="15.75" hidden="1" customHeight="1" x14ac:dyDescent="0.2">
      <c r="A184" s="51">
        <v>183</v>
      </c>
      <c r="B184" s="52" t="s">
        <v>1100</v>
      </c>
      <c r="C184" s="52" t="s">
        <v>4745</v>
      </c>
      <c r="D184" s="52" t="s">
        <v>4376</v>
      </c>
      <c r="E184" s="140">
        <v>44695</v>
      </c>
      <c r="F184" s="52">
        <v>12</v>
      </c>
      <c r="G184" s="52" t="s">
        <v>4744</v>
      </c>
      <c r="H184" s="138" t="s">
        <v>1216</v>
      </c>
    </row>
    <row r="185" spans="1:8" ht="15.75" hidden="1" customHeight="1" x14ac:dyDescent="0.2">
      <c r="A185" s="51">
        <v>184</v>
      </c>
      <c r="B185" s="52" t="s">
        <v>450</v>
      </c>
      <c r="C185" s="52" t="s">
        <v>4743</v>
      </c>
      <c r="D185" s="52" t="s">
        <v>4374</v>
      </c>
      <c r="E185" s="140">
        <v>44695</v>
      </c>
      <c r="F185" s="52">
        <v>15</v>
      </c>
      <c r="G185" s="52" t="s">
        <v>4744</v>
      </c>
      <c r="H185" s="138" t="s">
        <v>1216</v>
      </c>
    </row>
    <row r="186" spans="1:8" ht="15.75" hidden="1" customHeight="1" x14ac:dyDescent="0.2">
      <c r="A186" s="51">
        <v>185</v>
      </c>
      <c r="B186" s="52" t="s">
        <v>523</v>
      </c>
      <c r="C186" s="52" t="s">
        <v>4743</v>
      </c>
      <c r="D186" s="52" t="s">
        <v>4376</v>
      </c>
      <c r="E186" s="140">
        <v>44696</v>
      </c>
      <c r="F186" s="52">
        <v>12</v>
      </c>
      <c r="G186" s="52" t="s">
        <v>4744</v>
      </c>
      <c r="H186" s="138" t="s">
        <v>1216</v>
      </c>
    </row>
    <row r="187" spans="1:8" ht="15.75" hidden="1" customHeight="1" x14ac:dyDescent="0.2">
      <c r="A187" s="51">
        <v>186</v>
      </c>
      <c r="B187" s="52" t="s">
        <v>973</v>
      </c>
      <c r="C187" s="52" t="s">
        <v>4745</v>
      </c>
      <c r="D187" s="52" t="s">
        <v>4376</v>
      </c>
      <c r="E187" s="140">
        <v>44697</v>
      </c>
      <c r="F187" s="52">
        <v>13</v>
      </c>
      <c r="G187" s="52" t="s">
        <v>4744</v>
      </c>
      <c r="H187" s="138" t="s">
        <v>1216</v>
      </c>
    </row>
    <row r="188" spans="1:8" ht="15.75" hidden="1" customHeight="1" x14ac:dyDescent="0.2">
      <c r="A188" s="51">
        <v>187</v>
      </c>
      <c r="B188" s="52" t="s">
        <v>425</v>
      </c>
      <c r="C188" s="52" t="s">
        <v>4743</v>
      </c>
      <c r="D188" s="52" t="s">
        <v>4372</v>
      </c>
      <c r="E188" s="140">
        <v>44700</v>
      </c>
      <c r="F188" s="52">
        <v>9</v>
      </c>
      <c r="G188" s="52" t="s">
        <v>4744</v>
      </c>
      <c r="H188" s="138" t="s">
        <v>1216</v>
      </c>
    </row>
    <row r="189" spans="1:8" ht="15.75" hidden="1" customHeight="1" x14ac:dyDescent="0.2">
      <c r="A189" s="51">
        <v>188</v>
      </c>
      <c r="B189" s="52" t="s">
        <v>497</v>
      </c>
      <c r="C189" s="52" t="s">
        <v>4743</v>
      </c>
      <c r="D189" s="52" t="s">
        <v>4376</v>
      </c>
      <c r="E189" s="140">
        <v>44701</v>
      </c>
      <c r="F189" s="52">
        <v>12</v>
      </c>
      <c r="G189" s="52" t="s">
        <v>4744</v>
      </c>
      <c r="H189" s="138" t="s">
        <v>1216</v>
      </c>
    </row>
    <row r="190" spans="1:8" ht="15.75" hidden="1" customHeight="1" x14ac:dyDescent="0.2">
      <c r="A190" s="51">
        <v>189</v>
      </c>
      <c r="B190" s="52" t="s">
        <v>1011</v>
      </c>
      <c r="C190" s="52" t="s">
        <v>4745</v>
      </c>
      <c r="D190" s="52" t="s">
        <v>4376</v>
      </c>
      <c r="E190" s="140">
        <v>44702</v>
      </c>
      <c r="F190" s="52">
        <v>11</v>
      </c>
      <c r="G190" s="52" t="s">
        <v>4744</v>
      </c>
      <c r="H190" s="138" t="s">
        <v>1216</v>
      </c>
    </row>
    <row r="191" spans="1:8" ht="15.75" hidden="1" customHeight="1" x14ac:dyDescent="0.2">
      <c r="A191" s="51">
        <v>190</v>
      </c>
      <c r="B191" s="52" t="s">
        <v>1032</v>
      </c>
      <c r="C191" s="52" t="s">
        <v>4745</v>
      </c>
      <c r="D191" s="52" t="s">
        <v>4372</v>
      </c>
      <c r="E191" s="140">
        <v>44702</v>
      </c>
      <c r="F191" s="52">
        <v>15</v>
      </c>
      <c r="G191" s="52" t="s">
        <v>4746</v>
      </c>
      <c r="H191" s="138" t="s">
        <v>1216</v>
      </c>
    </row>
    <row r="192" spans="1:8" ht="15.75" hidden="1" customHeight="1" x14ac:dyDescent="0.2">
      <c r="A192" s="51">
        <v>191</v>
      </c>
      <c r="B192" s="52" t="s">
        <v>1072</v>
      </c>
      <c r="C192" s="52" t="s">
        <v>4745</v>
      </c>
      <c r="D192" s="52" t="s">
        <v>4372</v>
      </c>
      <c r="E192" s="140">
        <v>44703</v>
      </c>
      <c r="F192" s="52">
        <v>10</v>
      </c>
      <c r="G192" s="52" t="s">
        <v>4746</v>
      </c>
      <c r="H192" s="138" t="s">
        <v>1216</v>
      </c>
    </row>
    <row r="193" spans="1:8" ht="15.75" hidden="1" customHeight="1" x14ac:dyDescent="0.2">
      <c r="A193" s="51">
        <v>192</v>
      </c>
      <c r="B193" s="52" t="s">
        <v>592</v>
      </c>
      <c r="C193" s="52" t="s">
        <v>4743</v>
      </c>
      <c r="D193" s="52" t="s">
        <v>4375</v>
      </c>
      <c r="E193" s="140">
        <v>44703</v>
      </c>
      <c r="F193" s="52">
        <v>8</v>
      </c>
      <c r="G193" s="52" t="s">
        <v>4744</v>
      </c>
      <c r="H193" s="138" t="s">
        <v>1216</v>
      </c>
    </row>
    <row r="194" spans="1:8" ht="15.75" hidden="1" customHeight="1" x14ac:dyDescent="0.2">
      <c r="A194" s="51">
        <v>193</v>
      </c>
      <c r="B194" s="52" t="s">
        <v>431</v>
      </c>
      <c r="C194" s="52" t="s">
        <v>4743</v>
      </c>
      <c r="D194" s="52" t="s">
        <v>4372</v>
      </c>
      <c r="E194" s="140">
        <v>44704</v>
      </c>
      <c r="F194" s="52">
        <v>8.5</v>
      </c>
      <c r="G194" s="52" t="s">
        <v>4746</v>
      </c>
      <c r="H194" s="138" t="s">
        <v>1216</v>
      </c>
    </row>
    <row r="195" spans="1:8" ht="15.75" hidden="1" customHeight="1" x14ac:dyDescent="0.2">
      <c r="A195" s="51">
        <v>194</v>
      </c>
      <c r="B195" s="52" t="s">
        <v>1005</v>
      </c>
      <c r="C195" s="52" t="s">
        <v>4745</v>
      </c>
      <c r="D195" s="52" t="s">
        <v>4376</v>
      </c>
      <c r="E195" s="140">
        <v>44708</v>
      </c>
      <c r="F195" s="52">
        <v>13</v>
      </c>
      <c r="G195" s="52" t="s">
        <v>4744</v>
      </c>
      <c r="H195" s="138" t="s">
        <v>1216</v>
      </c>
    </row>
    <row r="196" spans="1:8" ht="15.75" hidden="1" customHeight="1" x14ac:dyDescent="0.2">
      <c r="A196" s="51">
        <v>195</v>
      </c>
      <c r="B196" s="52" t="s">
        <v>970</v>
      </c>
      <c r="C196" s="52" t="s">
        <v>4745</v>
      </c>
      <c r="D196" s="52" t="s">
        <v>4375</v>
      </c>
      <c r="E196" s="140">
        <v>44708</v>
      </c>
      <c r="F196" s="52">
        <v>15</v>
      </c>
      <c r="G196" s="52" t="s">
        <v>4744</v>
      </c>
      <c r="H196" s="138" t="s">
        <v>1216</v>
      </c>
    </row>
    <row r="197" spans="1:8" ht="15.75" hidden="1" customHeight="1" x14ac:dyDescent="0.2">
      <c r="A197" s="51">
        <v>196</v>
      </c>
      <c r="B197" s="52" t="s">
        <v>4758</v>
      </c>
      <c r="C197" s="52" t="s">
        <v>4745</v>
      </c>
      <c r="D197" s="52" t="s">
        <v>4374</v>
      </c>
      <c r="E197" s="140">
        <v>44701</v>
      </c>
      <c r="F197" s="52">
        <v>18</v>
      </c>
      <c r="G197" s="52" t="s">
        <v>4744</v>
      </c>
      <c r="H197" s="138" t="s">
        <v>1216</v>
      </c>
    </row>
    <row r="198" spans="1:8" ht="15.75" hidden="1" customHeight="1" x14ac:dyDescent="0.2">
      <c r="A198" s="51">
        <v>197</v>
      </c>
      <c r="B198" s="52" t="s">
        <v>997</v>
      </c>
      <c r="C198" s="52" t="s">
        <v>4745</v>
      </c>
      <c r="D198" s="52" t="s">
        <v>4376</v>
      </c>
      <c r="E198" s="140">
        <v>44709</v>
      </c>
      <c r="F198" s="52">
        <v>15</v>
      </c>
      <c r="G198" s="52" t="s">
        <v>4744</v>
      </c>
      <c r="H198" s="138" t="s">
        <v>1216</v>
      </c>
    </row>
    <row r="199" spans="1:8" ht="15.75" hidden="1" customHeight="1" x14ac:dyDescent="0.2">
      <c r="A199" s="51">
        <v>198</v>
      </c>
      <c r="B199" s="52" t="s">
        <v>1081</v>
      </c>
      <c r="C199" s="52" t="s">
        <v>4745</v>
      </c>
      <c r="D199" s="52" t="s">
        <v>4374</v>
      </c>
      <c r="E199" s="140">
        <v>44710</v>
      </c>
      <c r="F199" s="52">
        <v>11</v>
      </c>
      <c r="G199" s="52" t="s">
        <v>4744</v>
      </c>
      <c r="H199" s="138" t="s">
        <v>1216</v>
      </c>
    </row>
    <row r="200" spans="1:8" ht="15.75" hidden="1" customHeight="1" x14ac:dyDescent="0.2">
      <c r="A200" s="51">
        <v>199</v>
      </c>
      <c r="B200" s="52" t="s">
        <v>1116</v>
      </c>
      <c r="C200" s="52" t="s">
        <v>4745</v>
      </c>
      <c r="D200" s="52" t="s">
        <v>4376</v>
      </c>
      <c r="E200" s="140">
        <v>44711</v>
      </c>
      <c r="F200" s="52">
        <v>13</v>
      </c>
      <c r="G200" s="52" t="s">
        <v>4744</v>
      </c>
      <c r="H200" s="138" t="s">
        <v>1216</v>
      </c>
    </row>
    <row r="201" spans="1:8" ht="15.75" hidden="1" customHeight="1" x14ac:dyDescent="0.2">
      <c r="A201" s="51">
        <v>200</v>
      </c>
      <c r="B201" s="52" t="s">
        <v>1066</v>
      </c>
      <c r="C201" s="52" t="s">
        <v>4745</v>
      </c>
      <c r="D201" s="52" t="s">
        <v>4372</v>
      </c>
      <c r="E201" s="140">
        <v>44711</v>
      </c>
      <c r="F201" s="52">
        <v>11</v>
      </c>
      <c r="G201" s="52" t="s">
        <v>4746</v>
      </c>
      <c r="H201" s="138" t="s">
        <v>1216</v>
      </c>
    </row>
    <row r="202" spans="1:8" ht="15.75" hidden="1" customHeight="1" x14ac:dyDescent="0.2">
      <c r="A202" s="51">
        <v>201</v>
      </c>
      <c r="B202" s="52" t="s">
        <v>1022</v>
      </c>
      <c r="C202" s="52" t="s">
        <v>4745</v>
      </c>
      <c r="D202" s="52" t="s">
        <v>4376</v>
      </c>
      <c r="E202" s="140">
        <v>44712</v>
      </c>
      <c r="F202" s="52">
        <v>20</v>
      </c>
      <c r="G202" s="52" t="s">
        <v>4744</v>
      </c>
      <c r="H202" s="138" t="s">
        <v>1216</v>
      </c>
    </row>
    <row r="203" spans="1:8" ht="15.75" hidden="1" customHeight="1" x14ac:dyDescent="0.2">
      <c r="A203" s="51">
        <v>202</v>
      </c>
      <c r="B203" s="52" t="s">
        <v>948</v>
      </c>
      <c r="C203" s="52" t="s">
        <v>4745</v>
      </c>
      <c r="D203" s="52" t="s">
        <v>4374</v>
      </c>
      <c r="E203" s="140">
        <v>44714</v>
      </c>
      <c r="F203" s="52">
        <v>6</v>
      </c>
      <c r="G203" s="52" t="s">
        <v>4744</v>
      </c>
      <c r="H203" s="138" t="s">
        <v>1216</v>
      </c>
    </row>
    <row r="204" spans="1:8" ht="15.75" hidden="1" customHeight="1" x14ac:dyDescent="0.2">
      <c r="A204" s="51">
        <v>203</v>
      </c>
      <c r="B204" s="52" t="s">
        <v>1080</v>
      </c>
      <c r="C204" s="52" t="s">
        <v>4745</v>
      </c>
      <c r="D204" s="52" t="s">
        <v>4374</v>
      </c>
      <c r="E204" s="140">
        <v>44715</v>
      </c>
      <c r="F204" s="52">
        <v>15</v>
      </c>
      <c r="G204" s="52" t="s">
        <v>4744</v>
      </c>
      <c r="H204" s="138" t="s">
        <v>1216</v>
      </c>
    </row>
    <row r="205" spans="1:8" ht="15.75" hidden="1" customHeight="1" x14ac:dyDescent="0.2">
      <c r="A205" s="51">
        <v>204</v>
      </c>
      <c r="B205" s="52" t="s">
        <v>816</v>
      </c>
      <c r="C205" s="52" t="s">
        <v>4743</v>
      </c>
      <c r="D205" s="52" t="s">
        <v>4375</v>
      </c>
      <c r="E205" s="140">
        <v>44715</v>
      </c>
      <c r="F205" s="52">
        <v>12</v>
      </c>
      <c r="G205" s="52" t="s">
        <v>4744</v>
      </c>
      <c r="H205" s="138" t="s">
        <v>1216</v>
      </c>
    </row>
    <row r="206" spans="1:8" ht="15.75" hidden="1" customHeight="1" x14ac:dyDescent="0.2">
      <c r="A206" s="51">
        <v>205</v>
      </c>
      <c r="B206" s="52" t="s">
        <v>887</v>
      </c>
      <c r="C206" s="52" t="s">
        <v>4745</v>
      </c>
      <c r="D206" s="52" t="s">
        <v>4374</v>
      </c>
      <c r="E206" s="140">
        <v>44716</v>
      </c>
      <c r="F206" s="52">
        <v>15</v>
      </c>
      <c r="G206" s="52" t="s">
        <v>4744</v>
      </c>
      <c r="H206" s="138" t="s">
        <v>1216</v>
      </c>
    </row>
    <row r="207" spans="1:8" ht="15.75" hidden="1" customHeight="1" x14ac:dyDescent="0.2">
      <c r="A207" s="51">
        <v>206</v>
      </c>
      <c r="B207" s="52" t="s">
        <v>958</v>
      </c>
      <c r="C207" s="52" t="s">
        <v>4745</v>
      </c>
      <c r="D207" s="52" t="s">
        <v>4375</v>
      </c>
      <c r="E207" s="140">
        <v>44716</v>
      </c>
      <c r="F207" s="52">
        <v>4</v>
      </c>
      <c r="G207" s="52" t="s">
        <v>4744</v>
      </c>
      <c r="H207" s="138" t="s">
        <v>1216</v>
      </c>
    </row>
    <row r="208" spans="1:8" ht="15.75" hidden="1" customHeight="1" x14ac:dyDescent="0.2">
      <c r="A208" s="51">
        <v>207</v>
      </c>
      <c r="B208" s="52" t="s">
        <v>643</v>
      </c>
      <c r="C208" s="52" t="s">
        <v>4743</v>
      </c>
      <c r="D208" s="52" t="s">
        <v>4374</v>
      </c>
      <c r="E208" s="140">
        <v>44716</v>
      </c>
      <c r="F208" s="52">
        <v>15</v>
      </c>
      <c r="G208" s="52" t="s">
        <v>4744</v>
      </c>
      <c r="H208" s="138" t="s">
        <v>1216</v>
      </c>
    </row>
    <row r="209" spans="1:8" ht="15.75" hidden="1" customHeight="1" x14ac:dyDescent="0.2">
      <c r="A209" s="51">
        <v>208</v>
      </c>
      <c r="B209" s="52" t="s">
        <v>527</v>
      </c>
      <c r="C209" s="52" t="s">
        <v>4743</v>
      </c>
      <c r="D209" s="52" t="s">
        <v>4376</v>
      </c>
      <c r="E209" s="140">
        <v>44718</v>
      </c>
      <c r="F209" s="52">
        <v>10</v>
      </c>
      <c r="G209" s="52" t="s">
        <v>4744</v>
      </c>
      <c r="H209" s="138" t="s">
        <v>1216</v>
      </c>
    </row>
    <row r="210" spans="1:8" ht="15.75" hidden="1" customHeight="1" x14ac:dyDescent="0.2">
      <c r="A210" s="51">
        <v>209</v>
      </c>
      <c r="B210" s="52" t="s">
        <v>533</v>
      </c>
      <c r="C210" s="52" t="s">
        <v>4743</v>
      </c>
      <c r="D210" s="52" t="s">
        <v>4376</v>
      </c>
      <c r="E210" s="140">
        <v>44719</v>
      </c>
      <c r="F210" s="52">
        <v>15</v>
      </c>
      <c r="G210" s="52" t="s">
        <v>4744</v>
      </c>
      <c r="H210" s="138" t="s">
        <v>1216</v>
      </c>
    </row>
    <row r="211" spans="1:8" ht="15.75" hidden="1" customHeight="1" x14ac:dyDescent="0.2">
      <c r="A211" s="51">
        <v>210</v>
      </c>
      <c r="B211" s="52" t="s">
        <v>1062</v>
      </c>
      <c r="C211" s="52" t="s">
        <v>4745</v>
      </c>
      <c r="D211" s="52" t="s">
        <v>4372</v>
      </c>
      <c r="E211" s="140">
        <v>44724</v>
      </c>
      <c r="F211" s="52">
        <v>10</v>
      </c>
      <c r="G211" s="52" t="s">
        <v>4746</v>
      </c>
      <c r="H211" s="138" t="s">
        <v>1216</v>
      </c>
    </row>
    <row r="212" spans="1:8" ht="15.75" hidden="1" customHeight="1" x14ac:dyDescent="0.2">
      <c r="A212" s="51">
        <v>211</v>
      </c>
      <c r="B212" s="52" t="s">
        <v>2095</v>
      </c>
      <c r="C212" s="52" t="s">
        <v>4745</v>
      </c>
      <c r="D212" s="52" t="s">
        <v>4372</v>
      </c>
      <c r="E212" s="140">
        <v>44725</v>
      </c>
      <c r="F212" s="52">
        <v>8</v>
      </c>
      <c r="G212" s="52" t="s">
        <v>4744</v>
      </c>
      <c r="H212" s="138" t="s">
        <v>1216</v>
      </c>
    </row>
    <row r="213" spans="1:8" ht="15.75" hidden="1" customHeight="1" x14ac:dyDescent="0.2">
      <c r="A213" s="51">
        <v>212</v>
      </c>
      <c r="B213" s="52" t="s">
        <v>408</v>
      </c>
      <c r="C213" s="52" t="s">
        <v>4743</v>
      </c>
      <c r="D213" s="52" t="s">
        <v>4374</v>
      </c>
      <c r="E213" s="140">
        <v>44730</v>
      </c>
      <c r="F213" s="52">
        <v>13</v>
      </c>
      <c r="G213" s="52" t="s">
        <v>4744</v>
      </c>
      <c r="H213" s="138" t="s">
        <v>1216</v>
      </c>
    </row>
    <row r="214" spans="1:8" ht="15.75" hidden="1" customHeight="1" x14ac:dyDescent="0.2">
      <c r="A214" s="51">
        <v>213</v>
      </c>
      <c r="B214" s="52" t="s">
        <v>865</v>
      </c>
      <c r="C214" s="52" t="s">
        <v>4743</v>
      </c>
      <c r="D214" s="52" t="s">
        <v>4374</v>
      </c>
      <c r="E214" s="140">
        <v>44731</v>
      </c>
      <c r="F214" s="52">
        <v>17</v>
      </c>
      <c r="G214" s="52" t="s">
        <v>4744</v>
      </c>
      <c r="H214" s="138" t="s">
        <v>1216</v>
      </c>
    </row>
    <row r="215" spans="1:8" ht="15.75" hidden="1" customHeight="1" x14ac:dyDescent="0.2">
      <c r="A215" s="51">
        <v>214</v>
      </c>
      <c r="B215" s="52" t="s">
        <v>4462</v>
      </c>
      <c r="C215" s="52" t="s">
        <v>4745</v>
      </c>
      <c r="D215" s="52" t="s">
        <v>4372</v>
      </c>
      <c r="E215" s="140">
        <v>44739</v>
      </c>
      <c r="F215" s="52">
        <v>20</v>
      </c>
      <c r="G215" s="52"/>
      <c r="H215" s="138" t="s">
        <v>1216</v>
      </c>
    </row>
    <row r="216" spans="1:8" ht="15.75" hidden="1" customHeight="1" x14ac:dyDescent="0.2">
      <c r="A216" s="51">
        <v>215</v>
      </c>
      <c r="B216" s="52" t="s">
        <v>1040</v>
      </c>
      <c r="C216" s="52" t="s">
        <v>4745</v>
      </c>
      <c r="D216" s="52" t="s">
        <v>4372</v>
      </c>
      <c r="E216" s="140">
        <v>44740</v>
      </c>
      <c r="F216" s="52">
        <v>9</v>
      </c>
      <c r="G216" s="52" t="s">
        <v>4746</v>
      </c>
      <c r="H216" s="138" t="s">
        <v>1216</v>
      </c>
    </row>
    <row r="217" spans="1:8" ht="15.75" hidden="1" customHeight="1" x14ac:dyDescent="0.2">
      <c r="A217" s="51">
        <v>216</v>
      </c>
      <c r="B217" s="52" t="s">
        <v>581</v>
      </c>
      <c r="C217" s="52" t="s">
        <v>4743</v>
      </c>
      <c r="D217" s="52" t="s">
        <v>4375</v>
      </c>
      <c r="E217" s="140">
        <v>44741</v>
      </c>
      <c r="F217" s="52">
        <v>13</v>
      </c>
      <c r="G217" s="52" t="s">
        <v>4744</v>
      </c>
      <c r="H217" s="138" t="s">
        <v>1216</v>
      </c>
    </row>
    <row r="218" spans="1:8" ht="15.75" hidden="1" customHeight="1" x14ac:dyDescent="0.2">
      <c r="A218" s="51">
        <v>217</v>
      </c>
      <c r="B218" s="52" t="s">
        <v>633</v>
      </c>
      <c r="C218" s="52" t="s">
        <v>4743</v>
      </c>
      <c r="D218" s="52" t="s">
        <v>4372</v>
      </c>
      <c r="E218" s="140">
        <v>44742</v>
      </c>
      <c r="F218" s="52">
        <v>12</v>
      </c>
      <c r="G218" s="52" t="s">
        <v>4744</v>
      </c>
      <c r="H218" s="138" t="s">
        <v>1216</v>
      </c>
    </row>
    <row r="219" spans="1:8" ht="15.75" hidden="1" customHeight="1" x14ac:dyDescent="0.2">
      <c r="A219" s="51">
        <v>218</v>
      </c>
      <c r="B219" s="52" t="s">
        <v>375</v>
      </c>
      <c r="C219" s="52" t="s">
        <v>4743</v>
      </c>
      <c r="D219" s="52" t="s">
        <v>4374</v>
      </c>
      <c r="E219" s="140">
        <v>44796</v>
      </c>
      <c r="F219" s="52">
        <v>15</v>
      </c>
      <c r="G219" s="52" t="s">
        <v>4744</v>
      </c>
      <c r="H219" s="138" t="s">
        <v>1216</v>
      </c>
    </row>
    <row r="220" spans="1:8" ht="15.75" hidden="1" customHeight="1" x14ac:dyDescent="0.2">
      <c r="A220" s="51">
        <v>219</v>
      </c>
      <c r="B220" s="52" t="s">
        <v>1056</v>
      </c>
      <c r="C220" s="52" t="s">
        <v>4745</v>
      </c>
      <c r="D220" s="52" t="s">
        <v>4372</v>
      </c>
      <c r="E220" s="140">
        <v>44832</v>
      </c>
      <c r="F220" s="52">
        <v>12</v>
      </c>
      <c r="G220" s="52" t="s">
        <v>4744</v>
      </c>
      <c r="H220" s="138" t="s">
        <v>1216</v>
      </c>
    </row>
    <row r="221" spans="1:8" ht="15.75" hidden="1" customHeight="1" x14ac:dyDescent="0.2">
      <c r="A221" s="51">
        <v>220</v>
      </c>
      <c r="B221" s="52" t="s">
        <v>629</v>
      </c>
      <c r="C221" s="52" t="s">
        <v>4743</v>
      </c>
      <c r="D221" s="52" t="s">
        <v>4372</v>
      </c>
      <c r="E221" s="140">
        <v>44832</v>
      </c>
      <c r="F221" s="52">
        <v>17</v>
      </c>
      <c r="G221" s="52" t="s">
        <v>4744</v>
      </c>
      <c r="H221" s="138" t="s">
        <v>1216</v>
      </c>
    </row>
    <row r="222" spans="1:8" ht="15.75" hidden="1" customHeight="1" x14ac:dyDescent="0.2">
      <c r="A222" s="51">
        <v>221</v>
      </c>
      <c r="B222" s="52" t="s">
        <v>1065</v>
      </c>
      <c r="C222" s="52" t="s">
        <v>4745</v>
      </c>
      <c r="D222" s="52" t="s">
        <v>4372</v>
      </c>
      <c r="E222" s="140">
        <v>44832</v>
      </c>
      <c r="F222" s="52">
        <v>14</v>
      </c>
      <c r="G222" s="52" t="s">
        <v>4744</v>
      </c>
      <c r="H222" s="138" t="s">
        <v>1216</v>
      </c>
    </row>
    <row r="223" spans="1:8" ht="15.75" hidden="1" customHeight="1" x14ac:dyDescent="0.2">
      <c r="A223" s="51">
        <v>222</v>
      </c>
      <c r="B223" s="52" t="s">
        <v>1071</v>
      </c>
      <c r="C223" s="52" t="s">
        <v>4745</v>
      </c>
      <c r="D223" s="52" t="s">
        <v>4372</v>
      </c>
      <c r="E223" s="140">
        <v>44833</v>
      </c>
      <c r="F223" s="52">
        <v>12</v>
      </c>
      <c r="G223" s="52" t="s">
        <v>4744</v>
      </c>
      <c r="H223" s="138" t="s">
        <v>1216</v>
      </c>
    </row>
    <row r="224" spans="1:8" ht="15.75" hidden="1" customHeight="1" x14ac:dyDescent="0.2">
      <c r="A224" s="51">
        <v>223</v>
      </c>
      <c r="B224" s="52" t="s">
        <v>1044</v>
      </c>
      <c r="C224" s="52" t="s">
        <v>4745</v>
      </c>
      <c r="D224" s="52" t="s">
        <v>4372</v>
      </c>
      <c r="E224" s="140">
        <v>44837</v>
      </c>
      <c r="F224" s="52">
        <v>10</v>
      </c>
      <c r="G224" s="52" t="s">
        <v>4744</v>
      </c>
      <c r="H224" s="138" t="s">
        <v>1216</v>
      </c>
    </row>
    <row r="225" spans="1:8" ht="15.75" hidden="1" customHeight="1" x14ac:dyDescent="0.2">
      <c r="A225" s="51">
        <v>224</v>
      </c>
      <c r="B225" s="52" t="s">
        <v>642</v>
      </c>
      <c r="C225" s="52" t="s">
        <v>4743</v>
      </c>
      <c r="D225" s="52" t="s">
        <v>4372</v>
      </c>
      <c r="E225" s="140">
        <v>44838</v>
      </c>
      <c r="F225" s="52">
        <v>14</v>
      </c>
      <c r="G225" s="52" t="s">
        <v>4744</v>
      </c>
      <c r="H225" s="138" t="s">
        <v>1216</v>
      </c>
    </row>
    <row r="226" spans="1:8" ht="15.75" hidden="1" customHeight="1" x14ac:dyDescent="0.2">
      <c r="A226" s="51">
        <v>225</v>
      </c>
      <c r="B226" s="52" t="s">
        <v>1046</v>
      </c>
      <c r="C226" s="52" t="s">
        <v>4745</v>
      </c>
      <c r="D226" s="52" t="s">
        <v>4372</v>
      </c>
      <c r="E226" s="140">
        <v>44838</v>
      </c>
      <c r="F226" s="52">
        <v>18</v>
      </c>
      <c r="G226" s="52" t="s">
        <v>4744</v>
      </c>
      <c r="H226" s="138" t="s">
        <v>1216</v>
      </c>
    </row>
    <row r="227" spans="1:8" ht="15.75" hidden="1" customHeight="1" x14ac:dyDescent="0.2">
      <c r="A227" s="51">
        <v>226</v>
      </c>
      <c r="B227" s="52" t="s">
        <v>1021</v>
      </c>
      <c r="C227" s="52" t="s">
        <v>4745</v>
      </c>
      <c r="D227" s="52" t="s">
        <v>4376</v>
      </c>
      <c r="E227" s="140">
        <v>44839</v>
      </c>
      <c r="F227" s="52">
        <v>6</v>
      </c>
      <c r="G227" s="52" t="s">
        <v>4744</v>
      </c>
      <c r="H227" s="138" t="s">
        <v>1216</v>
      </c>
    </row>
    <row r="228" spans="1:8" ht="15.75" hidden="1" customHeight="1" x14ac:dyDescent="0.2">
      <c r="A228" s="51">
        <v>227</v>
      </c>
      <c r="B228" s="52" t="s">
        <v>1057</v>
      </c>
      <c r="C228" s="52" t="s">
        <v>4743</v>
      </c>
      <c r="D228" s="52" t="s">
        <v>4372</v>
      </c>
      <c r="E228" s="140">
        <v>44841</v>
      </c>
      <c r="F228" s="52">
        <v>12</v>
      </c>
      <c r="G228" s="52" t="s">
        <v>4746</v>
      </c>
      <c r="H228" s="138" t="s">
        <v>1216</v>
      </c>
    </row>
    <row r="229" spans="1:8" ht="15.75" hidden="1" customHeight="1" x14ac:dyDescent="0.2">
      <c r="A229" s="51">
        <v>228</v>
      </c>
      <c r="B229" s="52" t="s">
        <v>1070</v>
      </c>
      <c r="C229" s="52" t="s">
        <v>4743</v>
      </c>
      <c r="D229" s="52" t="s">
        <v>4372</v>
      </c>
      <c r="E229" s="140">
        <v>44842</v>
      </c>
      <c r="F229" s="52">
        <v>15</v>
      </c>
      <c r="G229" s="52" t="s">
        <v>4744</v>
      </c>
      <c r="H229" s="138" t="s">
        <v>1216</v>
      </c>
    </row>
    <row r="230" spans="1:8" ht="15.75" hidden="1" customHeight="1" x14ac:dyDescent="0.2">
      <c r="A230" s="51">
        <v>229</v>
      </c>
      <c r="B230" s="52" t="s">
        <v>866</v>
      </c>
      <c r="C230" s="52" t="s">
        <v>4743</v>
      </c>
      <c r="D230" s="52" t="s">
        <v>4376</v>
      </c>
      <c r="E230" s="140">
        <v>44847</v>
      </c>
      <c r="F230" s="52">
        <v>11</v>
      </c>
      <c r="G230" s="52" t="s">
        <v>4744</v>
      </c>
      <c r="H230" s="138" t="s">
        <v>1216</v>
      </c>
    </row>
    <row r="231" spans="1:8" ht="15.75" hidden="1" customHeight="1" x14ac:dyDescent="0.2">
      <c r="A231" s="51">
        <v>230</v>
      </c>
      <c r="B231" s="52" t="s">
        <v>741</v>
      </c>
      <c r="C231" s="52" t="s">
        <v>4743</v>
      </c>
      <c r="D231" s="52" t="s">
        <v>4375</v>
      </c>
      <c r="E231" s="140">
        <v>44847</v>
      </c>
      <c r="F231" s="52">
        <v>12</v>
      </c>
      <c r="G231" s="52" t="s">
        <v>4744</v>
      </c>
      <c r="H231" s="138" t="s">
        <v>1216</v>
      </c>
    </row>
    <row r="232" spans="1:8" ht="15.75" hidden="1" customHeight="1" x14ac:dyDescent="0.2">
      <c r="A232" s="51">
        <v>231</v>
      </c>
      <c r="B232" s="52" t="s">
        <v>750</v>
      </c>
      <c r="C232" s="52" t="s">
        <v>4743</v>
      </c>
      <c r="D232" s="52" t="s">
        <v>4372</v>
      </c>
      <c r="E232" s="140">
        <v>44854</v>
      </c>
      <c r="F232" s="52">
        <v>9</v>
      </c>
      <c r="G232" s="52" t="s">
        <v>4746</v>
      </c>
      <c r="H232" s="138" t="s">
        <v>1216</v>
      </c>
    </row>
    <row r="233" spans="1:8" ht="15.75" hidden="1" customHeight="1" x14ac:dyDescent="0.2">
      <c r="A233" s="51">
        <v>232</v>
      </c>
      <c r="B233" s="52" t="s">
        <v>435</v>
      </c>
      <c r="C233" s="52" t="s">
        <v>4743</v>
      </c>
      <c r="D233" s="52" t="s">
        <v>4372</v>
      </c>
      <c r="E233" s="140">
        <v>44859</v>
      </c>
      <c r="F233" s="52">
        <v>4</v>
      </c>
      <c r="G233" s="52" t="s">
        <v>4746</v>
      </c>
      <c r="H233" s="138" t="s">
        <v>1216</v>
      </c>
    </row>
    <row r="234" spans="1:8" ht="15.75" hidden="1" customHeight="1" x14ac:dyDescent="0.2">
      <c r="A234" s="51">
        <v>233</v>
      </c>
      <c r="B234" s="52" t="s">
        <v>979</v>
      </c>
      <c r="C234" s="52" t="s">
        <v>4743</v>
      </c>
      <c r="D234" s="52" t="s">
        <v>4375</v>
      </c>
      <c r="E234" s="140">
        <v>44859</v>
      </c>
      <c r="F234" s="52">
        <v>5</v>
      </c>
      <c r="G234" s="52" t="s">
        <v>4746</v>
      </c>
      <c r="H234" s="138" t="s">
        <v>1216</v>
      </c>
    </row>
    <row r="235" spans="1:8" ht="15.75" hidden="1" customHeight="1" x14ac:dyDescent="0.2">
      <c r="A235" s="51">
        <v>234</v>
      </c>
      <c r="B235" s="52" t="s">
        <v>685</v>
      </c>
      <c r="C235" s="52" t="s">
        <v>4743</v>
      </c>
      <c r="D235" s="52" t="s">
        <v>4372</v>
      </c>
      <c r="E235" s="140">
        <v>44860</v>
      </c>
      <c r="F235" s="52">
        <v>6</v>
      </c>
      <c r="G235" s="52" t="s">
        <v>4746</v>
      </c>
      <c r="H235" s="138" t="s">
        <v>1216</v>
      </c>
    </row>
    <row r="236" spans="1:8" ht="15.75" hidden="1" customHeight="1" x14ac:dyDescent="0.2">
      <c r="A236" s="51">
        <v>235</v>
      </c>
      <c r="B236" s="52" t="s">
        <v>4759</v>
      </c>
      <c r="C236" s="52" t="s">
        <v>4743</v>
      </c>
      <c r="D236" s="52" t="s">
        <v>4374</v>
      </c>
      <c r="E236" s="140">
        <v>44860</v>
      </c>
      <c r="F236" s="52">
        <v>10</v>
      </c>
      <c r="G236" s="52" t="s">
        <v>4744</v>
      </c>
      <c r="H236" s="138" t="s">
        <v>1216</v>
      </c>
    </row>
    <row r="237" spans="1:8" ht="15.75" hidden="1" customHeight="1" x14ac:dyDescent="0.2">
      <c r="A237" s="51">
        <v>236</v>
      </c>
      <c r="B237" s="52" t="s">
        <v>464</v>
      </c>
      <c r="C237" s="52" t="s">
        <v>4743</v>
      </c>
      <c r="D237" s="52" t="s">
        <v>4376</v>
      </c>
      <c r="E237" s="140">
        <v>44860</v>
      </c>
      <c r="F237" s="52">
        <v>12</v>
      </c>
      <c r="G237" s="52" t="s">
        <v>4744</v>
      </c>
      <c r="H237" s="138" t="s">
        <v>1216</v>
      </c>
    </row>
    <row r="238" spans="1:8" ht="15.75" hidden="1" customHeight="1" x14ac:dyDescent="0.2">
      <c r="A238" s="51">
        <v>237</v>
      </c>
      <c r="B238" s="52" t="s">
        <v>502</v>
      </c>
      <c r="C238" s="52" t="s">
        <v>4743</v>
      </c>
      <c r="D238" s="52" t="s">
        <v>4376</v>
      </c>
      <c r="E238" s="140">
        <v>44860</v>
      </c>
      <c r="F238" s="52">
        <v>12</v>
      </c>
      <c r="G238" s="52" t="s">
        <v>4744</v>
      </c>
      <c r="H238" s="138" t="s">
        <v>1216</v>
      </c>
    </row>
    <row r="239" spans="1:8" ht="15.75" hidden="1" customHeight="1" x14ac:dyDescent="0.2">
      <c r="A239" s="51">
        <v>238</v>
      </c>
      <c r="B239" s="52" t="s">
        <v>477</v>
      </c>
      <c r="C239" s="52" t="s">
        <v>4743</v>
      </c>
      <c r="D239" s="52" t="s">
        <v>4376</v>
      </c>
      <c r="E239" s="140">
        <v>44860</v>
      </c>
      <c r="F239" s="52">
        <v>12</v>
      </c>
      <c r="G239" s="52" t="s">
        <v>4744</v>
      </c>
      <c r="H239" s="138" t="s">
        <v>1216</v>
      </c>
    </row>
    <row r="240" spans="1:8" ht="15.75" hidden="1" customHeight="1" x14ac:dyDescent="0.2">
      <c r="A240" s="51">
        <v>239</v>
      </c>
      <c r="B240" s="52" t="s">
        <v>1076</v>
      </c>
      <c r="C240" s="52" t="s">
        <v>4745</v>
      </c>
      <c r="D240" s="52" t="s">
        <v>4374</v>
      </c>
      <c r="E240" s="140">
        <v>44860</v>
      </c>
      <c r="F240" s="52">
        <v>12</v>
      </c>
      <c r="G240" s="52" t="s">
        <v>4744</v>
      </c>
      <c r="H240" s="138" t="s">
        <v>1216</v>
      </c>
    </row>
    <row r="241" spans="1:8" ht="15.75" hidden="1" customHeight="1" x14ac:dyDescent="0.2">
      <c r="A241" s="51">
        <v>240</v>
      </c>
      <c r="B241" s="52" t="s">
        <v>1098</v>
      </c>
      <c r="C241" s="52" t="s">
        <v>4745</v>
      </c>
      <c r="D241" s="52" t="s">
        <v>4376</v>
      </c>
      <c r="E241" s="140">
        <v>44861</v>
      </c>
      <c r="F241" s="52">
        <v>8</v>
      </c>
      <c r="G241" s="52" t="s">
        <v>4744</v>
      </c>
      <c r="H241" s="138" t="s">
        <v>1216</v>
      </c>
    </row>
    <row r="242" spans="1:8" ht="15.75" hidden="1" customHeight="1" x14ac:dyDescent="0.2">
      <c r="A242" s="51">
        <v>241</v>
      </c>
      <c r="B242" s="52" t="s">
        <v>760</v>
      </c>
      <c r="C242" s="52" t="s">
        <v>4743</v>
      </c>
      <c r="D242" s="52" t="s">
        <v>4374</v>
      </c>
      <c r="E242" s="140">
        <v>44861</v>
      </c>
      <c r="F242" s="52">
        <v>10</v>
      </c>
      <c r="G242" s="52" t="s">
        <v>4744</v>
      </c>
      <c r="H242" s="138" t="s">
        <v>1216</v>
      </c>
    </row>
    <row r="243" spans="1:8" ht="15.75" hidden="1" customHeight="1" x14ac:dyDescent="0.2">
      <c r="A243" s="51">
        <v>242</v>
      </c>
      <c r="B243" s="52" t="s">
        <v>651</v>
      </c>
      <c r="C243" s="52" t="s">
        <v>4743</v>
      </c>
      <c r="D243" s="52" t="s">
        <v>4374</v>
      </c>
      <c r="E243" s="140">
        <v>44861</v>
      </c>
      <c r="F243" s="52">
        <v>10</v>
      </c>
      <c r="G243" s="52" t="s">
        <v>4744</v>
      </c>
      <c r="H243" s="138" t="s">
        <v>1216</v>
      </c>
    </row>
    <row r="244" spans="1:8" ht="15.75" hidden="1" customHeight="1" x14ac:dyDescent="0.2">
      <c r="A244" s="51">
        <v>243</v>
      </c>
      <c r="B244" s="52" t="s">
        <v>949</v>
      </c>
      <c r="C244" s="52" t="s">
        <v>4745</v>
      </c>
      <c r="D244" s="52" t="s">
        <v>4374</v>
      </c>
      <c r="E244" s="140">
        <v>44861</v>
      </c>
      <c r="F244" s="52">
        <v>18</v>
      </c>
      <c r="G244" s="52" t="s">
        <v>4744</v>
      </c>
      <c r="H244" s="138" t="s">
        <v>1216</v>
      </c>
    </row>
    <row r="245" spans="1:8" ht="15.75" hidden="1" customHeight="1" x14ac:dyDescent="0.2">
      <c r="A245" s="51">
        <v>244</v>
      </c>
      <c r="B245" s="52" t="s">
        <v>760</v>
      </c>
      <c r="C245" s="52" t="s">
        <v>4743</v>
      </c>
      <c r="D245" s="52" t="s">
        <v>4374</v>
      </c>
      <c r="E245" s="140">
        <v>44861</v>
      </c>
      <c r="F245" s="52">
        <v>10</v>
      </c>
      <c r="G245" s="52" t="s">
        <v>4744</v>
      </c>
      <c r="H245" s="138" t="s">
        <v>1216</v>
      </c>
    </row>
    <row r="246" spans="1:8" ht="15.75" hidden="1" customHeight="1" x14ac:dyDescent="0.2">
      <c r="A246" s="51">
        <v>245</v>
      </c>
      <c r="B246" s="52" t="s">
        <v>651</v>
      </c>
      <c r="C246" s="52" t="s">
        <v>4743</v>
      </c>
      <c r="D246" s="52" t="s">
        <v>4374</v>
      </c>
      <c r="E246" s="140">
        <v>44861</v>
      </c>
      <c r="F246" s="52">
        <v>10</v>
      </c>
      <c r="G246" s="52" t="s">
        <v>4744</v>
      </c>
      <c r="H246" s="138" t="s">
        <v>1216</v>
      </c>
    </row>
    <row r="247" spans="1:8" ht="15.75" hidden="1" customHeight="1" x14ac:dyDescent="0.2">
      <c r="A247" s="51">
        <v>246</v>
      </c>
      <c r="B247" s="52" t="s">
        <v>742</v>
      </c>
      <c r="C247" s="52" t="s">
        <v>4743</v>
      </c>
      <c r="D247" s="52" t="s">
        <v>4372</v>
      </c>
      <c r="E247" s="140">
        <v>44862</v>
      </c>
      <c r="F247" s="52">
        <v>9</v>
      </c>
      <c r="G247" s="52" t="s">
        <v>4744</v>
      </c>
      <c r="H247" s="138" t="s">
        <v>1216</v>
      </c>
    </row>
    <row r="248" spans="1:8" ht="15.75" hidden="1" customHeight="1" x14ac:dyDescent="0.2">
      <c r="A248" s="51">
        <v>247</v>
      </c>
      <c r="B248" s="52" t="s">
        <v>538</v>
      </c>
      <c r="C248" s="52" t="s">
        <v>4743</v>
      </c>
      <c r="D248" s="52" t="s">
        <v>4372</v>
      </c>
      <c r="E248" s="140">
        <v>44862</v>
      </c>
      <c r="F248" s="52">
        <v>16</v>
      </c>
      <c r="G248" s="52" t="s">
        <v>4744</v>
      </c>
      <c r="H248" s="138" t="s">
        <v>1216</v>
      </c>
    </row>
    <row r="249" spans="1:8" ht="15.75" hidden="1" customHeight="1" x14ac:dyDescent="0.2">
      <c r="A249" s="51">
        <v>248</v>
      </c>
      <c r="B249" s="52" t="s">
        <v>493</v>
      </c>
      <c r="C249" s="52" t="s">
        <v>4743</v>
      </c>
      <c r="D249" s="52" t="s">
        <v>4376</v>
      </c>
      <c r="E249" s="140">
        <v>44862</v>
      </c>
      <c r="F249" s="52">
        <v>18</v>
      </c>
      <c r="G249" s="52" t="s">
        <v>4744</v>
      </c>
      <c r="H249" s="138" t="s">
        <v>1216</v>
      </c>
    </row>
    <row r="250" spans="1:8" ht="15.75" hidden="1" customHeight="1" x14ac:dyDescent="0.2">
      <c r="A250" s="51">
        <v>249</v>
      </c>
      <c r="B250" s="52" t="s">
        <v>886</v>
      </c>
      <c r="C250" s="52" t="s">
        <v>4745</v>
      </c>
      <c r="D250" s="52" t="s">
        <v>4374</v>
      </c>
      <c r="E250" s="140">
        <v>44863</v>
      </c>
      <c r="F250" s="52">
        <v>12</v>
      </c>
      <c r="G250" s="52" t="s">
        <v>4744</v>
      </c>
      <c r="H250" s="138" t="s">
        <v>1216</v>
      </c>
    </row>
    <row r="251" spans="1:8" ht="15.75" hidden="1" customHeight="1" x14ac:dyDescent="0.2">
      <c r="A251" s="51">
        <v>250</v>
      </c>
      <c r="B251" s="52" t="s">
        <v>1916</v>
      </c>
      <c r="C251" s="52" t="s">
        <v>4745</v>
      </c>
      <c r="D251" s="52" t="s">
        <v>4372</v>
      </c>
      <c r="E251" s="140">
        <v>44864</v>
      </c>
      <c r="F251" s="52">
        <v>15</v>
      </c>
      <c r="G251" s="52" t="s">
        <v>4744</v>
      </c>
      <c r="H251" s="138" t="s">
        <v>1216</v>
      </c>
    </row>
    <row r="252" spans="1:8" ht="15.75" hidden="1" customHeight="1" x14ac:dyDescent="0.2">
      <c r="A252" s="51">
        <v>251</v>
      </c>
      <c r="B252" s="52" t="s">
        <v>857</v>
      </c>
      <c r="C252" s="52" t="s">
        <v>4743</v>
      </c>
      <c r="D252" s="52" t="s">
        <v>4374</v>
      </c>
      <c r="E252" s="140">
        <v>44865</v>
      </c>
      <c r="F252" s="52">
        <v>15</v>
      </c>
      <c r="G252" s="52" t="s">
        <v>4744</v>
      </c>
      <c r="H252" s="138" t="s">
        <v>1216</v>
      </c>
    </row>
    <row r="253" spans="1:8" ht="15.75" hidden="1" customHeight="1" x14ac:dyDescent="0.2">
      <c r="A253" s="51">
        <v>252</v>
      </c>
      <c r="B253" s="52" t="s">
        <v>885</v>
      </c>
      <c r="C253" s="52" t="s">
        <v>4745</v>
      </c>
      <c r="D253" s="52" t="s">
        <v>4374</v>
      </c>
      <c r="E253" s="140">
        <v>44865</v>
      </c>
      <c r="F253" s="52">
        <v>13</v>
      </c>
      <c r="G253" s="52" t="s">
        <v>4744</v>
      </c>
      <c r="H253" s="138" t="s">
        <v>1216</v>
      </c>
    </row>
    <row r="254" spans="1:8" ht="15.75" hidden="1" customHeight="1" x14ac:dyDescent="0.2">
      <c r="A254" s="51">
        <v>253</v>
      </c>
      <c r="B254" s="52" t="s">
        <v>857</v>
      </c>
      <c r="C254" s="52" t="s">
        <v>4743</v>
      </c>
      <c r="D254" s="52" t="s">
        <v>4566</v>
      </c>
      <c r="E254" s="140">
        <v>44865</v>
      </c>
      <c r="F254" s="52">
        <v>13</v>
      </c>
      <c r="G254" s="52" t="s">
        <v>4744</v>
      </c>
      <c r="H254" s="138" t="s">
        <v>1216</v>
      </c>
    </row>
    <row r="255" spans="1:8" ht="15.75" hidden="1" customHeight="1" x14ac:dyDescent="0.2">
      <c r="A255" s="51">
        <v>254</v>
      </c>
      <c r="B255" s="52" t="s">
        <v>799</v>
      </c>
      <c r="C255" s="52" t="s">
        <v>4743</v>
      </c>
      <c r="D255" s="52" t="s">
        <v>4372</v>
      </c>
      <c r="E255" s="140">
        <v>44866</v>
      </c>
      <c r="F255" s="52">
        <v>24</v>
      </c>
      <c r="G255" s="52" t="s">
        <v>4744</v>
      </c>
      <c r="H255" s="138" t="s">
        <v>1216</v>
      </c>
    </row>
    <row r="256" spans="1:8" ht="15.75" hidden="1" customHeight="1" x14ac:dyDescent="0.2">
      <c r="A256" s="51">
        <v>255</v>
      </c>
      <c r="B256" s="52" t="s">
        <v>768</v>
      </c>
      <c r="C256" s="52" t="s">
        <v>4743</v>
      </c>
      <c r="D256" s="52" t="s">
        <v>4372</v>
      </c>
      <c r="E256" s="140">
        <v>44866</v>
      </c>
      <c r="F256" s="52">
        <v>8</v>
      </c>
      <c r="G256" s="52" t="s">
        <v>4744</v>
      </c>
      <c r="H256" s="138" t="s">
        <v>1216</v>
      </c>
    </row>
    <row r="257" spans="1:8" ht="15.75" hidden="1" customHeight="1" x14ac:dyDescent="0.2">
      <c r="A257" s="51">
        <v>256</v>
      </c>
      <c r="B257" s="52" t="s">
        <v>480</v>
      </c>
      <c r="C257" s="52" t="s">
        <v>4743</v>
      </c>
      <c r="D257" s="52" t="s">
        <v>4376</v>
      </c>
      <c r="E257" s="140">
        <v>44866</v>
      </c>
      <c r="F257" s="52">
        <v>14</v>
      </c>
      <c r="G257" s="52" t="s">
        <v>4744</v>
      </c>
      <c r="H257" s="138" t="s">
        <v>1216</v>
      </c>
    </row>
    <row r="258" spans="1:8" ht="15.75" hidden="1" customHeight="1" x14ac:dyDescent="0.2">
      <c r="A258" s="51">
        <v>257</v>
      </c>
      <c r="B258" s="52" t="s">
        <v>521</v>
      </c>
      <c r="C258" s="52" t="s">
        <v>4743</v>
      </c>
      <c r="D258" s="52" t="s">
        <v>4372</v>
      </c>
      <c r="E258" s="140">
        <v>44868</v>
      </c>
      <c r="F258" s="52">
        <v>6</v>
      </c>
      <c r="G258" s="52" t="s">
        <v>4744</v>
      </c>
      <c r="H258" s="138" t="s">
        <v>1216</v>
      </c>
    </row>
    <row r="259" spans="1:8" ht="15.75" hidden="1" customHeight="1" x14ac:dyDescent="0.2">
      <c r="A259" s="51">
        <v>258</v>
      </c>
      <c r="B259" s="52" t="s">
        <v>808</v>
      </c>
      <c r="C259" s="52" t="s">
        <v>4743</v>
      </c>
      <c r="D259" s="52" t="s">
        <v>4375</v>
      </c>
      <c r="E259" s="140">
        <v>44868</v>
      </c>
      <c r="F259" s="52" t="s">
        <v>1172</v>
      </c>
      <c r="G259" s="52" t="s">
        <v>4760</v>
      </c>
      <c r="H259" s="138" t="s">
        <v>1216</v>
      </c>
    </row>
    <row r="260" spans="1:8" ht="15.75" hidden="1" customHeight="1" x14ac:dyDescent="0.2">
      <c r="A260" s="51">
        <v>259</v>
      </c>
      <c r="B260" s="52" t="s">
        <v>1282</v>
      </c>
      <c r="C260" s="52" t="s">
        <v>4745</v>
      </c>
      <c r="D260" s="52" t="s">
        <v>4376</v>
      </c>
      <c r="E260" s="140">
        <v>44869</v>
      </c>
      <c r="F260" s="52">
        <v>6</v>
      </c>
      <c r="G260" s="52" t="s">
        <v>4744</v>
      </c>
      <c r="H260" s="138" t="s">
        <v>1216</v>
      </c>
    </row>
    <row r="261" spans="1:8" ht="15.75" hidden="1" customHeight="1" x14ac:dyDescent="0.2">
      <c r="A261" s="51">
        <v>260</v>
      </c>
      <c r="B261" s="52" t="s">
        <v>1723</v>
      </c>
      <c r="C261" s="52" t="s">
        <v>4745</v>
      </c>
      <c r="D261" s="52" t="s">
        <v>4374</v>
      </c>
      <c r="E261" s="140">
        <v>44869</v>
      </c>
      <c r="F261" s="52">
        <v>9</v>
      </c>
      <c r="G261" s="52" t="s">
        <v>4744</v>
      </c>
      <c r="H261" s="138" t="s">
        <v>1216</v>
      </c>
    </row>
    <row r="262" spans="1:8" ht="15.75" hidden="1" customHeight="1" x14ac:dyDescent="0.2">
      <c r="A262" s="51">
        <v>261</v>
      </c>
      <c r="B262" s="52" t="s">
        <v>531</v>
      </c>
      <c r="C262" s="52" t="s">
        <v>4743</v>
      </c>
      <c r="D262" s="52" t="s">
        <v>4376</v>
      </c>
      <c r="E262" s="140">
        <v>44869</v>
      </c>
      <c r="F262" s="52">
        <v>8</v>
      </c>
      <c r="G262" s="52" t="s">
        <v>4744</v>
      </c>
      <c r="H262" s="138" t="s">
        <v>1216</v>
      </c>
    </row>
    <row r="263" spans="1:8" ht="15.75" hidden="1" customHeight="1" x14ac:dyDescent="0.2">
      <c r="A263" s="51">
        <v>262</v>
      </c>
      <c r="B263" s="52" t="s">
        <v>4761</v>
      </c>
      <c r="C263" s="52" t="s">
        <v>4743</v>
      </c>
      <c r="D263" s="52" t="s">
        <v>4376</v>
      </c>
      <c r="E263" s="140">
        <v>44869</v>
      </c>
      <c r="F263" s="52">
        <v>15</v>
      </c>
      <c r="G263" s="52" t="s">
        <v>4744</v>
      </c>
      <c r="H263" s="138" t="s">
        <v>1216</v>
      </c>
    </row>
    <row r="264" spans="1:8" ht="15.75" hidden="1" customHeight="1" x14ac:dyDescent="0.2">
      <c r="A264" s="51">
        <v>263</v>
      </c>
      <c r="B264" s="52" t="s">
        <v>2514</v>
      </c>
      <c r="C264" s="52" t="s">
        <v>4743</v>
      </c>
      <c r="D264" s="52" t="s">
        <v>4376</v>
      </c>
      <c r="E264" s="140">
        <v>44870</v>
      </c>
      <c r="F264" s="52">
        <v>8</v>
      </c>
      <c r="G264" s="52" t="s">
        <v>4744</v>
      </c>
      <c r="H264" s="138" t="s">
        <v>1216</v>
      </c>
    </row>
    <row r="265" spans="1:8" ht="15.75" hidden="1" customHeight="1" x14ac:dyDescent="0.2">
      <c r="A265" s="51">
        <v>264</v>
      </c>
      <c r="B265" s="52" t="s">
        <v>627</v>
      </c>
      <c r="C265" s="52" t="s">
        <v>4743</v>
      </c>
      <c r="D265" s="52" t="s">
        <v>4372</v>
      </c>
      <c r="E265" s="140">
        <v>44872</v>
      </c>
      <c r="F265" s="52">
        <v>12</v>
      </c>
      <c r="G265" s="52" t="s">
        <v>4744</v>
      </c>
      <c r="H265" s="138" t="s">
        <v>1216</v>
      </c>
    </row>
    <row r="266" spans="1:8" ht="15.75" hidden="1" customHeight="1" x14ac:dyDescent="0.2">
      <c r="A266" s="51">
        <v>265</v>
      </c>
      <c r="B266" s="51" t="s">
        <v>617</v>
      </c>
      <c r="C266" s="51" t="s">
        <v>4743</v>
      </c>
      <c r="D266" s="52" t="s">
        <v>4372</v>
      </c>
      <c r="E266" s="137">
        <v>44873</v>
      </c>
      <c r="F266" s="51">
        <v>9</v>
      </c>
      <c r="G266" s="52" t="s">
        <v>4744</v>
      </c>
      <c r="H266" s="138" t="s">
        <v>1216</v>
      </c>
    </row>
    <row r="267" spans="1:8" ht="15.75" hidden="1" customHeight="1" x14ac:dyDescent="0.2">
      <c r="A267" s="51">
        <v>266</v>
      </c>
      <c r="B267" s="51" t="s">
        <v>618</v>
      </c>
      <c r="C267" s="51" t="s">
        <v>4743</v>
      </c>
      <c r="D267" s="52" t="s">
        <v>4372</v>
      </c>
      <c r="E267" s="137">
        <v>44873</v>
      </c>
      <c r="F267" s="51">
        <v>12</v>
      </c>
      <c r="G267" s="52" t="s">
        <v>4744</v>
      </c>
      <c r="H267" s="138" t="s">
        <v>1216</v>
      </c>
    </row>
    <row r="268" spans="1:8" ht="15.75" hidden="1" customHeight="1" x14ac:dyDescent="0.2">
      <c r="A268" s="51">
        <v>267</v>
      </c>
      <c r="B268" s="51" t="s">
        <v>1010</v>
      </c>
      <c r="C268" s="51" t="s">
        <v>4745</v>
      </c>
      <c r="D268" s="52" t="s">
        <v>4376</v>
      </c>
      <c r="E268" s="137">
        <v>44876</v>
      </c>
      <c r="F268" s="51">
        <v>16</v>
      </c>
      <c r="G268" s="52" t="s">
        <v>4744</v>
      </c>
      <c r="H268" s="138" t="s">
        <v>1216</v>
      </c>
    </row>
    <row r="269" spans="1:8" ht="15.75" hidden="1" customHeight="1" x14ac:dyDescent="0.2">
      <c r="A269" s="51">
        <v>268</v>
      </c>
      <c r="B269" s="51" t="s">
        <v>452</v>
      </c>
      <c r="C269" s="51" t="s">
        <v>4743</v>
      </c>
      <c r="D269" s="52" t="s">
        <v>4374</v>
      </c>
      <c r="E269" s="137">
        <v>44877</v>
      </c>
      <c r="F269" s="51">
        <v>10</v>
      </c>
      <c r="G269" s="52" t="s">
        <v>4744</v>
      </c>
      <c r="H269" s="138" t="s">
        <v>1216</v>
      </c>
    </row>
    <row r="270" spans="1:8" ht="15.75" hidden="1" customHeight="1" x14ac:dyDescent="0.2">
      <c r="A270" s="51">
        <v>269</v>
      </c>
      <c r="B270" s="51" t="s">
        <v>508</v>
      </c>
      <c r="C270" s="51" t="s">
        <v>4743</v>
      </c>
      <c r="D270" s="52" t="s">
        <v>4376</v>
      </c>
      <c r="E270" s="137">
        <v>44878</v>
      </c>
      <c r="F270" s="51">
        <v>13</v>
      </c>
      <c r="G270" s="52" t="s">
        <v>4744</v>
      </c>
      <c r="H270" s="138" t="s">
        <v>1216</v>
      </c>
    </row>
    <row r="271" spans="1:8" ht="15.75" hidden="1" customHeight="1" x14ac:dyDescent="0.2">
      <c r="A271" s="51">
        <v>270</v>
      </c>
      <c r="B271" s="51" t="s">
        <v>641</v>
      </c>
      <c r="C271" s="51" t="s">
        <v>4743</v>
      </c>
      <c r="D271" s="52" t="s">
        <v>4372</v>
      </c>
      <c r="E271" s="137">
        <v>44879</v>
      </c>
      <c r="F271" s="51">
        <v>7</v>
      </c>
      <c r="G271" s="51" t="s">
        <v>4744</v>
      </c>
      <c r="H271" s="138" t="s">
        <v>1216</v>
      </c>
    </row>
    <row r="272" spans="1:8" ht="15.75" hidden="1" customHeight="1" x14ac:dyDescent="0.2">
      <c r="A272" s="51">
        <v>271</v>
      </c>
      <c r="B272" s="51" t="s">
        <v>590</v>
      </c>
      <c r="C272" s="51" t="s">
        <v>4743</v>
      </c>
      <c r="D272" s="52" t="s">
        <v>4375</v>
      </c>
      <c r="E272" s="142">
        <v>44880</v>
      </c>
      <c r="F272" s="51">
        <v>8</v>
      </c>
      <c r="G272" s="51" t="s">
        <v>4744</v>
      </c>
      <c r="H272" s="138" t="s">
        <v>1216</v>
      </c>
    </row>
    <row r="273" spans="1:8" ht="15.75" hidden="1" customHeight="1" x14ac:dyDescent="0.2">
      <c r="A273" s="51">
        <v>272</v>
      </c>
      <c r="B273" s="51" t="s">
        <v>284</v>
      </c>
      <c r="C273" s="51" t="s">
        <v>4743</v>
      </c>
      <c r="D273" s="52" t="s">
        <v>4376</v>
      </c>
      <c r="E273" s="142"/>
      <c r="F273" s="51"/>
      <c r="G273" s="51"/>
      <c r="H273" s="138" t="s">
        <v>1216</v>
      </c>
    </row>
    <row r="274" spans="1:8" ht="15.75" hidden="1" customHeight="1" x14ac:dyDescent="0.2">
      <c r="A274" s="51">
        <v>273</v>
      </c>
      <c r="B274" s="51" t="s">
        <v>1082</v>
      </c>
      <c r="C274" s="51" t="s">
        <v>4745</v>
      </c>
      <c r="D274" s="52" t="s">
        <v>4374</v>
      </c>
      <c r="E274" s="137">
        <v>44882</v>
      </c>
      <c r="F274" s="51">
        <v>14</v>
      </c>
      <c r="G274" s="51" t="s">
        <v>4744</v>
      </c>
      <c r="H274" s="138" t="s">
        <v>1216</v>
      </c>
    </row>
    <row r="275" spans="1:8" ht="15.75" hidden="1" customHeight="1" x14ac:dyDescent="0.2">
      <c r="A275" s="51">
        <v>274</v>
      </c>
      <c r="B275" s="51" t="s">
        <v>739</v>
      </c>
      <c r="C275" s="51" t="s">
        <v>4743</v>
      </c>
      <c r="D275" s="52" t="s">
        <v>4375</v>
      </c>
      <c r="E275" s="137">
        <v>44882</v>
      </c>
      <c r="F275" s="51">
        <v>8</v>
      </c>
      <c r="G275" s="51" t="s">
        <v>4744</v>
      </c>
      <c r="H275" s="138" t="s">
        <v>1216</v>
      </c>
    </row>
    <row r="276" spans="1:8" ht="15.75" hidden="1" customHeight="1" x14ac:dyDescent="0.2">
      <c r="A276" s="51">
        <v>275</v>
      </c>
      <c r="B276" s="51" t="s">
        <v>1037</v>
      </c>
      <c r="C276" s="51" t="s">
        <v>4745</v>
      </c>
      <c r="D276" s="52" t="s">
        <v>4372</v>
      </c>
      <c r="E276" s="137">
        <v>44882</v>
      </c>
      <c r="F276" s="51">
        <v>13</v>
      </c>
      <c r="G276" s="51" t="s">
        <v>4744</v>
      </c>
      <c r="H276" s="138" t="s">
        <v>1216</v>
      </c>
    </row>
    <row r="277" spans="1:8" ht="15.75" hidden="1" customHeight="1" x14ac:dyDescent="0.2">
      <c r="A277" s="51">
        <v>276</v>
      </c>
      <c r="B277" s="51" t="s">
        <v>366</v>
      </c>
      <c r="C277" s="51" t="s">
        <v>4743</v>
      </c>
      <c r="D277" s="52" t="s">
        <v>4372</v>
      </c>
      <c r="E277" s="137">
        <v>44882</v>
      </c>
      <c r="F277" s="51">
        <v>6</v>
      </c>
      <c r="G277" s="51" t="s">
        <v>4744</v>
      </c>
      <c r="H277" s="138" t="s">
        <v>1216</v>
      </c>
    </row>
    <row r="278" spans="1:8" ht="15.75" hidden="1" customHeight="1" x14ac:dyDescent="0.2">
      <c r="A278" s="51">
        <v>277</v>
      </c>
      <c r="B278" s="51" t="s">
        <v>832</v>
      </c>
      <c r="C278" s="51" t="s">
        <v>4743</v>
      </c>
      <c r="D278" s="52" t="s">
        <v>4375</v>
      </c>
      <c r="E278" s="137">
        <v>44883</v>
      </c>
      <c r="F278" s="51">
        <v>5</v>
      </c>
      <c r="G278" s="51" t="s">
        <v>4744</v>
      </c>
      <c r="H278" s="138" t="s">
        <v>1216</v>
      </c>
    </row>
    <row r="279" spans="1:8" ht="15.75" hidden="1" customHeight="1" x14ac:dyDescent="0.2">
      <c r="A279" s="51">
        <v>278</v>
      </c>
      <c r="B279" s="51" t="s">
        <v>565</v>
      </c>
      <c r="C279" s="51" t="s">
        <v>4743</v>
      </c>
      <c r="D279" s="52" t="s">
        <v>4374</v>
      </c>
      <c r="E279" s="137">
        <v>44883</v>
      </c>
      <c r="F279" s="51">
        <v>13</v>
      </c>
      <c r="G279" s="51" t="s">
        <v>4744</v>
      </c>
      <c r="H279" s="138" t="s">
        <v>1216</v>
      </c>
    </row>
    <row r="280" spans="1:8" ht="15.75" hidden="1" customHeight="1" x14ac:dyDescent="0.2">
      <c r="A280" s="51">
        <v>279</v>
      </c>
      <c r="B280" s="51" t="s">
        <v>924</v>
      </c>
      <c r="C280" s="51" t="s">
        <v>4745</v>
      </c>
      <c r="D280" s="52" t="s">
        <v>4376</v>
      </c>
      <c r="E280" s="137">
        <v>44883</v>
      </c>
      <c r="F280" s="51">
        <v>10</v>
      </c>
      <c r="G280" s="51" t="s">
        <v>4744</v>
      </c>
      <c r="H280" s="138" t="s">
        <v>1216</v>
      </c>
    </row>
    <row r="281" spans="1:8" ht="15.75" hidden="1" customHeight="1" x14ac:dyDescent="0.2">
      <c r="A281" s="51">
        <v>280</v>
      </c>
      <c r="B281" s="51" t="s">
        <v>605</v>
      </c>
      <c r="C281" s="51" t="s">
        <v>4743</v>
      </c>
      <c r="D281" s="52" t="s">
        <v>4376</v>
      </c>
      <c r="E281" s="137">
        <v>44883</v>
      </c>
      <c r="F281" s="51">
        <v>12</v>
      </c>
      <c r="G281" s="51" t="s">
        <v>4744</v>
      </c>
      <c r="H281" s="138" t="s">
        <v>1216</v>
      </c>
    </row>
    <row r="282" spans="1:8" ht="15.75" hidden="1" customHeight="1" x14ac:dyDescent="0.2">
      <c r="A282" s="51">
        <v>281</v>
      </c>
      <c r="B282" s="51" t="s">
        <v>374</v>
      </c>
      <c r="C282" s="51" t="s">
        <v>4743</v>
      </c>
      <c r="D282" s="52" t="s">
        <v>4372</v>
      </c>
      <c r="E282" s="137">
        <v>44883</v>
      </c>
      <c r="F282" s="51">
        <v>7</v>
      </c>
      <c r="G282" s="51" t="s">
        <v>4744</v>
      </c>
      <c r="H282" s="138" t="s">
        <v>1216</v>
      </c>
    </row>
    <row r="283" spans="1:8" ht="15.75" hidden="1" customHeight="1" x14ac:dyDescent="0.2">
      <c r="A283" s="51">
        <v>282</v>
      </c>
      <c r="B283" s="51" t="s">
        <v>367</v>
      </c>
      <c r="C283" s="51" t="s">
        <v>4743</v>
      </c>
      <c r="D283" s="52" t="s">
        <v>4372</v>
      </c>
      <c r="E283" s="137">
        <v>44883</v>
      </c>
      <c r="F283" s="51">
        <v>8</v>
      </c>
      <c r="G283" s="51" t="s">
        <v>4744</v>
      </c>
      <c r="H283" s="138" t="s">
        <v>1216</v>
      </c>
    </row>
    <row r="284" spans="1:8" ht="15.75" hidden="1" customHeight="1" x14ac:dyDescent="0.2">
      <c r="A284" s="51">
        <v>283</v>
      </c>
      <c r="B284" s="51" t="s">
        <v>1001</v>
      </c>
      <c r="C284" s="51" t="s">
        <v>4745</v>
      </c>
      <c r="D284" s="52" t="s">
        <v>4376</v>
      </c>
      <c r="E284" s="137">
        <v>44883</v>
      </c>
      <c r="F284" s="51">
        <v>15</v>
      </c>
      <c r="G284" s="51" t="s">
        <v>4744</v>
      </c>
      <c r="H284" s="138" t="s">
        <v>1216</v>
      </c>
    </row>
    <row r="285" spans="1:8" ht="15.75" hidden="1" customHeight="1" x14ac:dyDescent="0.2">
      <c r="A285" s="51">
        <v>284</v>
      </c>
      <c r="B285" s="51" t="s">
        <v>781</v>
      </c>
      <c r="C285" s="51" t="s">
        <v>4743</v>
      </c>
      <c r="D285" s="52" t="s">
        <v>4375</v>
      </c>
      <c r="E285" s="137">
        <v>44884</v>
      </c>
      <c r="F285" s="51">
        <v>6</v>
      </c>
      <c r="G285" s="51" t="s">
        <v>4744</v>
      </c>
      <c r="H285" s="138" t="s">
        <v>1216</v>
      </c>
    </row>
    <row r="286" spans="1:8" ht="15.75" hidden="1" customHeight="1" x14ac:dyDescent="0.2">
      <c r="A286" s="51">
        <v>285</v>
      </c>
      <c r="B286" s="51" t="s">
        <v>800</v>
      </c>
      <c r="C286" s="51" t="s">
        <v>4743</v>
      </c>
      <c r="D286" s="52" t="s">
        <v>4372</v>
      </c>
      <c r="E286" s="137">
        <v>44884</v>
      </c>
      <c r="F286" s="51">
        <v>10</v>
      </c>
      <c r="G286" s="51" t="s">
        <v>4744</v>
      </c>
      <c r="H286" s="138" t="s">
        <v>1216</v>
      </c>
    </row>
    <row r="287" spans="1:8" ht="15.75" hidden="1" customHeight="1" x14ac:dyDescent="0.2">
      <c r="A287" s="51">
        <v>286</v>
      </c>
      <c r="B287" s="51" t="s">
        <v>1045</v>
      </c>
      <c r="C287" s="51" t="s">
        <v>4745</v>
      </c>
      <c r="D287" s="52" t="s">
        <v>4372</v>
      </c>
      <c r="E287" s="137">
        <v>44884</v>
      </c>
      <c r="F287" s="51">
        <v>6</v>
      </c>
      <c r="G287" s="51" t="s">
        <v>4744</v>
      </c>
      <c r="H287" s="138" t="s">
        <v>1216</v>
      </c>
    </row>
    <row r="288" spans="1:8" ht="15.75" hidden="1" customHeight="1" x14ac:dyDescent="0.2">
      <c r="A288" s="51">
        <v>287</v>
      </c>
      <c r="B288" s="51" t="s">
        <v>567</v>
      </c>
      <c r="C288" s="51" t="s">
        <v>4743</v>
      </c>
      <c r="D288" s="52" t="s">
        <v>4374</v>
      </c>
      <c r="E288" s="137">
        <v>44884</v>
      </c>
      <c r="F288" s="51">
        <v>10</v>
      </c>
      <c r="G288" s="51" t="s">
        <v>4744</v>
      </c>
      <c r="H288" s="138" t="s">
        <v>1216</v>
      </c>
    </row>
    <row r="289" spans="1:8" ht="15.75" hidden="1" customHeight="1" x14ac:dyDescent="0.2">
      <c r="A289" s="51">
        <v>288</v>
      </c>
      <c r="B289" s="138" t="s">
        <v>626</v>
      </c>
      <c r="C289" s="51" t="s">
        <v>4743</v>
      </c>
      <c r="D289" s="52" t="s">
        <v>4372</v>
      </c>
      <c r="E289" s="137">
        <v>44884</v>
      </c>
      <c r="F289" s="138">
        <v>9</v>
      </c>
      <c r="G289" s="51" t="s">
        <v>4744</v>
      </c>
      <c r="H289" s="138" t="s">
        <v>1216</v>
      </c>
    </row>
    <row r="290" spans="1:8" ht="15.75" hidden="1" customHeight="1" x14ac:dyDescent="0.2">
      <c r="A290" s="51">
        <v>289</v>
      </c>
      <c r="B290" s="138" t="s">
        <v>485</v>
      </c>
      <c r="C290" s="51" t="s">
        <v>4743</v>
      </c>
      <c r="D290" s="52" t="s">
        <v>4376</v>
      </c>
      <c r="E290" s="137">
        <v>44884</v>
      </c>
      <c r="F290" s="51">
        <v>10</v>
      </c>
      <c r="G290" s="51" t="s">
        <v>4744</v>
      </c>
      <c r="H290" s="138" t="s">
        <v>1216</v>
      </c>
    </row>
    <row r="291" spans="1:8" ht="15.75" hidden="1" customHeight="1" x14ac:dyDescent="0.2">
      <c r="A291" s="51">
        <v>290</v>
      </c>
      <c r="B291" s="138" t="s">
        <v>1002</v>
      </c>
      <c r="C291" s="51" t="s">
        <v>4745</v>
      </c>
      <c r="D291" s="52" t="s">
        <v>4376</v>
      </c>
      <c r="E291" s="137">
        <v>44885</v>
      </c>
      <c r="F291" s="51">
        <v>17</v>
      </c>
      <c r="G291" s="51" t="s">
        <v>4744</v>
      </c>
      <c r="H291" s="138" t="s">
        <v>1216</v>
      </c>
    </row>
    <row r="292" spans="1:8" ht="15.75" hidden="1" customHeight="1" x14ac:dyDescent="0.2">
      <c r="A292" s="51">
        <v>291</v>
      </c>
      <c r="B292" s="138" t="s">
        <v>3297</v>
      </c>
      <c r="C292" s="51" t="s">
        <v>4745</v>
      </c>
      <c r="D292" s="52" t="s">
        <v>4376</v>
      </c>
      <c r="E292" s="137">
        <v>44885</v>
      </c>
      <c r="F292" s="51">
        <v>10</v>
      </c>
      <c r="G292" s="51" t="s">
        <v>4744</v>
      </c>
      <c r="H292" s="138" t="s">
        <v>1216</v>
      </c>
    </row>
    <row r="293" spans="1:8" ht="15.75" hidden="1" customHeight="1" x14ac:dyDescent="0.2">
      <c r="A293" s="51">
        <v>292</v>
      </c>
      <c r="B293" s="138" t="s">
        <v>411</v>
      </c>
      <c r="C293" s="51" t="s">
        <v>4743</v>
      </c>
      <c r="D293" s="52" t="s">
        <v>4374</v>
      </c>
      <c r="E293" s="137">
        <v>44885</v>
      </c>
      <c r="F293" s="51">
        <v>8</v>
      </c>
      <c r="G293" s="51" t="s">
        <v>4744</v>
      </c>
      <c r="H293" s="138" t="s">
        <v>1216</v>
      </c>
    </row>
    <row r="294" spans="1:8" ht="15.75" hidden="1" customHeight="1" x14ac:dyDescent="0.2">
      <c r="A294" s="51">
        <v>293</v>
      </c>
      <c r="B294" s="138" t="s">
        <v>420</v>
      </c>
      <c r="C294" s="51" t="s">
        <v>4743</v>
      </c>
      <c r="D294" s="52" t="s">
        <v>4372</v>
      </c>
      <c r="E294" s="137">
        <v>44885</v>
      </c>
      <c r="F294" s="51">
        <v>7</v>
      </c>
      <c r="G294" s="51" t="s">
        <v>4744</v>
      </c>
      <c r="H294" s="138" t="s">
        <v>1216</v>
      </c>
    </row>
    <row r="295" spans="1:8" ht="15.75" hidden="1" customHeight="1" x14ac:dyDescent="0.2">
      <c r="A295" s="51">
        <v>294</v>
      </c>
      <c r="B295" s="138" t="s">
        <v>704</v>
      </c>
      <c r="C295" s="51" t="s">
        <v>4743</v>
      </c>
      <c r="D295" s="52" t="s">
        <v>4375</v>
      </c>
      <c r="E295" s="137">
        <v>44885</v>
      </c>
      <c r="F295" s="51">
        <v>7</v>
      </c>
      <c r="G295" s="51" t="s">
        <v>4744</v>
      </c>
      <c r="H295" s="138" t="s">
        <v>1216</v>
      </c>
    </row>
    <row r="296" spans="1:8" ht="15.75" hidden="1" customHeight="1" x14ac:dyDescent="0.2">
      <c r="A296" s="51">
        <v>295</v>
      </c>
      <c r="B296" s="138" t="s">
        <v>769</v>
      </c>
      <c r="C296" s="51" t="s">
        <v>4743</v>
      </c>
      <c r="D296" s="52" t="s">
        <v>4374</v>
      </c>
      <c r="E296" s="137">
        <v>44885</v>
      </c>
      <c r="F296" s="51">
        <v>13</v>
      </c>
      <c r="G296" s="51" t="s">
        <v>4744</v>
      </c>
      <c r="H296" s="138" t="s">
        <v>1216</v>
      </c>
    </row>
    <row r="297" spans="1:8" ht="15.75" hidden="1" customHeight="1" x14ac:dyDescent="0.2">
      <c r="A297" s="51">
        <v>296</v>
      </c>
      <c r="B297" s="138" t="s">
        <v>561</v>
      </c>
      <c r="C297" s="51" t="s">
        <v>4743</v>
      </c>
      <c r="D297" s="52" t="s">
        <v>4374</v>
      </c>
      <c r="E297" s="137">
        <v>44886</v>
      </c>
      <c r="F297" s="51">
        <v>10</v>
      </c>
      <c r="G297" s="51" t="s">
        <v>4744</v>
      </c>
      <c r="H297" s="138" t="s">
        <v>1216</v>
      </c>
    </row>
    <row r="298" spans="1:8" ht="15.75" hidden="1" customHeight="1" x14ac:dyDescent="0.2">
      <c r="A298" s="51">
        <v>297</v>
      </c>
      <c r="B298" s="138" t="s">
        <v>448</v>
      </c>
      <c r="C298" s="51" t="s">
        <v>4743</v>
      </c>
      <c r="D298" s="52" t="s">
        <v>4374</v>
      </c>
      <c r="E298" s="137">
        <v>44886</v>
      </c>
      <c r="F298" s="51">
        <v>13</v>
      </c>
      <c r="G298" s="51" t="s">
        <v>4744</v>
      </c>
      <c r="H298" s="138" t="s">
        <v>1216</v>
      </c>
    </row>
    <row r="299" spans="1:8" ht="15.75" hidden="1" customHeight="1" x14ac:dyDescent="0.2">
      <c r="A299" s="51">
        <v>298</v>
      </c>
      <c r="B299" s="138" t="s">
        <v>212</v>
      </c>
      <c r="C299" s="51" t="s">
        <v>4743</v>
      </c>
      <c r="D299" s="52" t="s">
        <v>4372</v>
      </c>
      <c r="E299" s="137">
        <v>44886</v>
      </c>
      <c r="F299" s="51">
        <v>15</v>
      </c>
      <c r="G299" s="51" t="s">
        <v>4744</v>
      </c>
      <c r="H299" s="138" t="s">
        <v>1216</v>
      </c>
    </row>
    <row r="300" spans="1:8" ht="15.75" hidden="1" customHeight="1" x14ac:dyDescent="0.2">
      <c r="A300" s="51">
        <v>299</v>
      </c>
      <c r="B300" s="138" t="s">
        <v>721</v>
      </c>
      <c r="C300" s="51" t="s">
        <v>4743</v>
      </c>
      <c r="D300" s="52" t="s">
        <v>4375</v>
      </c>
      <c r="E300" s="137">
        <v>44886</v>
      </c>
      <c r="F300" s="51">
        <v>10</v>
      </c>
      <c r="G300" s="51" t="s">
        <v>4744</v>
      </c>
      <c r="H300" s="138" t="s">
        <v>1216</v>
      </c>
    </row>
    <row r="301" spans="1:8" ht="15.75" hidden="1" customHeight="1" x14ac:dyDescent="0.2">
      <c r="A301" s="51">
        <v>300</v>
      </c>
      <c r="B301" s="138" t="s">
        <v>511</v>
      </c>
      <c r="C301" s="51" t="s">
        <v>4743</v>
      </c>
      <c r="D301" s="52" t="s">
        <v>4376</v>
      </c>
      <c r="E301" s="137">
        <v>44886</v>
      </c>
      <c r="F301" s="51">
        <v>11</v>
      </c>
      <c r="G301" s="51" t="s">
        <v>4744</v>
      </c>
      <c r="H301" s="138" t="s">
        <v>1216</v>
      </c>
    </row>
    <row r="302" spans="1:8" ht="15.75" hidden="1" customHeight="1" x14ac:dyDescent="0.2">
      <c r="A302" s="51">
        <v>301</v>
      </c>
      <c r="B302" s="138" t="s">
        <v>134</v>
      </c>
      <c r="C302" s="51" t="s">
        <v>4745</v>
      </c>
      <c r="D302" s="52" t="s">
        <v>4374</v>
      </c>
      <c r="E302" s="137">
        <v>44887</v>
      </c>
      <c r="F302" s="51">
        <v>15</v>
      </c>
      <c r="G302" s="51" t="s">
        <v>4744</v>
      </c>
      <c r="H302" s="138" t="s">
        <v>1216</v>
      </c>
    </row>
    <row r="303" spans="1:8" ht="15.75" hidden="1" customHeight="1" x14ac:dyDescent="0.2">
      <c r="A303" s="51">
        <v>302</v>
      </c>
      <c r="B303" s="138" t="s">
        <v>1128</v>
      </c>
      <c r="C303" s="51" t="s">
        <v>4745</v>
      </c>
      <c r="D303" s="52" t="s">
        <v>4375</v>
      </c>
      <c r="E303" s="137">
        <v>44887</v>
      </c>
      <c r="F303" s="51">
        <v>10</v>
      </c>
      <c r="G303" s="51" t="s">
        <v>4744</v>
      </c>
      <c r="H303" s="138" t="s">
        <v>1216</v>
      </c>
    </row>
    <row r="304" spans="1:8" ht="15.75" hidden="1" customHeight="1" x14ac:dyDescent="0.2">
      <c r="A304" s="51">
        <v>303</v>
      </c>
      <c r="B304" s="138" t="s">
        <v>1133</v>
      </c>
      <c r="C304" s="51" t="s">
        <v>4745</v>
      </c>
      <c r="D304" s="52" t="s">
        <v>4376</v>
      </c>
      <c r="E304" s="137">
        <v>44887</v>
      </c>
      <c r="F304" s="51">
        <v>24</v>
      </c>
      <c r="G304" s="51" t="s">
        <v>4744</v>
      </c>
      <c r="H304" s="138" t="s">
        <v>1216</v>
      </c>
    </row>
    <row r="305" spans="1:8" ht="15.75" hidden="1" customHeight="1" x14ac:dyDescent="0.2">
      <c r="A305" s="51">
        <v>304</v>
      </c>
      <c r="B305" s="138" t="s">
        <v>789</v>
      </c>
      <c r="C305" s="51" t="s">
        <v>4743</v>
      </c>
      <c r="D305" s="52" t="s">
        <v>4372</v>
      </c>
      <c r="E305" s="51" t="s">
        <v>1172</v>
      </c>
      <c r="F305" s="51" t="s">
        <v>1172</v>
      </c>
      <c r="G305" s="51" t="s">
        <v>4744</v>
      </c>
      <c r="H305" s="138" t="s">
        <v>1216</v>
      </c>
    </row>
    <row r="306" spans="1:8" ht="15.75" hidden="1" customHeight="1" x14ac:dyDescent="0.2">
      <c r="A306" s="51">
        <v>305</v>
      </c>
      <c r="B306" s="138" t="s">
        <v>752</v>
      </c>
      <c r="C306" s="51" t="s">
        <v>4743</v>
      </c>
      <c r="D306" s="52" t="s">
        <v>4372</v>
      </c>
      <c r="E306" s="137">
        <v>44889</v>
      </c>
      <c r="F306" s="51">
        <v>5</v>
      </c>
      <c r="G306" s="51" t="s">
        <v>4746</v>
      </c>
      <c r="H306" s="138" t="s">
        <v>1216</v>
      </c>
    </row>
    <row r="307" spans="1:8" ht="15.75" hidden="1" customHeight="1" x14ac:dyDescent="0.2">
      <c r="A307" s="51">
        <v>306</v>
      </c>
      <c r="B307" s="138" t="s">
        <v>512</v>
      </c>
      <c r="C307" s="51" t="s">
        <v>4743</v>
      </c>
      <c r="D307" s="52" t="s">
        <v>4376</v>
      </c>
      <c r="E307" s="137">
        <v>44894</v>
      </c>
      <c r="F307" s="51">
        <v>18</v>
      </c>
      <c r="G307" s="51" t="s">
        <v>4753</v>
      </c>
      <c r="H307" s="138" t="s">
        <v>1216</v>
      </c>
    </row>
    <row r="308" spans="1:8" ht="15.75" hidden="1" customHeight="1" x14ac:dyDescent="0.2">
      <c r="A308" s="51">
        <v>307</v>
      </c>
      <c r="B308" s="138" t="s">
        <v>967</v>
      </c>
      <c r="C308" s="51" t="s">
        <v>4745</v>
      </c>
      <c r="D308" s="52" t="s">
        <v>4375</v>
      </c>
      <c r="E308" s="137">
        <v>44894</v>
      </c>
      <c r="F308" s="51">
        <v>10</v>
      </c>
      <c r="G308" s="51" t="s">
        <v>4753</v>
      </c>
      <c r="H308" s="138" t="s">
        <v>1216</v>
      </c>
    </row>
    <row r="309" spans="1:8" ht="15.75" hidden="1" customHeight="1" x14ac:dyDescent="0.2">
      <c r="A309" s="51">
        <v>308</v>
      </c>
      <c r="B309" s="138" t="s">
        <v>395</v>
      </c>
      <c r="C309" s="51" t="s">
        <v>4743</v>
      </c>
      <c r="D309" s="52" t="s">
        <v>4372</v>
      </c>
      <c r="E309" s="137">
        <v>44895</v>
      </c>
      <c r="F309" s="51">
        <v>10</v>
      </c>
      <c r="G309" s="51" t="s">
        <v>4746</v>
      </c>
      <c r="H309" s="138" t="s">
        <v>1216</v>
      </c>
    </row>
    <row r="310" spans="1:8" ht="15.75" hidden="1" customHeight="1" x14ac:dyDescent="0.2">
      <c r="A310" s="51">
        <v>309</v>
      </c>
      <c r="B310" s="138" t="s">
        <v>2653</v>
      </c>
      <c r="C310" s="51" t="s">
        <v>4743</v>
      </c>
      <c r="D310" s="52" t="s">
        <v>4372</v>
      </c>
      <c r="E310" s="137">
        <v>44895</v>
      </c>
      <c r="F310" s="51">
        <v>11</v>
      </c>
      <c r="G310" s="51" t="s">
        <v>4753</v>
      </c>
      <c r="H310" s="138" t="s">
        <v>1216</v>
      </c>
    </row>
    <row r="311" spans="1:8" ht="15.75" hidden="1" customHeight="1" x14ac:dyDescent="0.2">
      <c r="A311" s="51">
        <v>310</v>
      </c>
      <c r="B311" s="138" t="s">
        <v>794</v>
      </c>
      <c r="C311" s="51" t="s">
        <v>4743</v>
      </c>
      <c r="D311" s="52" t="s">
        <v>4372</v>
      </c>
      <c r="E311" s="137">
        <v>44895</v>
      </c>
      <c r="F311" s="51">
        <v>6</v>
      </c>
      <c r="G311" s="51" t="s">
        <v>4753</v>
      </c>
      <c r="H311" s="138" t="s">
        <v>1216</v>
      </c>
    </row>
    <row r="312" spans="1:8" ht="15.75" hidden="1" customHeight="1" x14ac:dyDescent="0.2">
      <c r="A312" s="51">
        <v>311</v>
      </c>
      <c r="B312" s="138" t="s">
        <v>1130</v>
      </c>
      <c r="C312" s="51" t="s">
        <v>4745</v>
      </c>
      <c r="D312" s="52" t="s">
        <v>4372</v>
      </c>
      <c r="E312" s="137">
        <v>44896</v>
      </c>
      <c r="F312" s="51">
        <v>14</v>
      </c>
      <c r="G312" s="51" t="s">
        <v>4746</v>
      </c>
      <c r="H312" s="138" t="s">
        <v>1216</v>
      </c>
    </row>
    <row r="313" spans="1:8" ht="15.75" hidden="1" customHeight="1" x14ac:dyDescent="0.2">
      <c r="A313" s="51">
        <v>312</v>
      </c>
      <c r="B313" s="138" t="s">
        <v>600</v>
      </c>
      <c r="C313" s="51" t="s">
        <v>4745</v>
      </c>
      <c r="D313" s="52" t="s">
        <v>4376</v>
      </c>
      <c r="E313" s="137">
        <v>44898</v>
      </c>
      <c r="F313" s="51">
        <v>10</v>
      </c>
      <c r="G313" s="51" t="s">
        <v>4753</v>
      </c>
      <c r="H313" s="138" t="s">
        <v>1216</v>
      </c>
    </row>
    <row r="314" spans="1:8" ht="15.75" hidden="1" customHeight="1" x14ac:dyDescent="0.2">
      <c r="A314" s="51">
        <v>313</v>
      </c>
      <c r="B314" s="138" t="s">
        <v>4762</v>
      </c>
      <c r="C314" s="51" t="s">
        <v>4743</v>
      </c>
      <c r="D314" s="52" t="s">
        <v>4372</v>
      </c>
      <c r="E314" s="137">
        <v>44915</v>
      </c>
      <c r="F314" s="51">
        <v>15</v>
      </c>
      <c r="G314" s="51" t="s">
        <v>4753</v>
      </c>
      <c r="H314" s="138" t="s">
        <v>1216</v>
      </c>
    </row>
    <row r="315" spans="1:8" ht="15.75" hidden="1" customHeight="1" x14ac:dyDescent="0.2">
      <c r="A315" s="51">
        <v>314</v>
      </c>
      <c r="B315" s="138" t="s">
        <v>484</v>
      </c>
      <c r="C315" s="51" t="s">
        <v>4743</v>
      </c>
      <c r="D315" s="52" t="s">
        <v>4376</v>
      </c>
      <c r="E315" s="137">
        <v>44900</v>
      </c>
      <c r="F315" s="51">
        <v>10</v>
      </c>
      <c r="G315" s="51" t="s">
        <v>4753</v>
      </c>
      <c r="H315" s="138" t="s">
        <v>1216</v>
      </c>
    </row>
    <row r="316" spans="1:8" ht="15.75" hidden="1" customHeight="1" x14ac:dyDescent="0.2">
      <c r="A316" s="51">
        <v>315</v>
      </c>
      <c r="B316" s="138" t="s">
        <v>1054</v>
      </c>
      <c r="C316" s="51" t="s">
        <v>4745</v>
      </c>
      <c r="D316" s="52" t="s">
        <v>4372</v>
      </c>
      <c r="E316" s="137">
        <v>44919</v>
      </c>
      <c r="F316" s="51">
        <v>13</v>
      </c>
      <c r="G316" s="51" t="s">
        <v>4744</v>
      </c>
      <c r="H316" s="138" t="s">
        <v>1216</v>
      </c>
    </row>
    <row r="317" spans="1:8" ht="15.75" hidden="1" customHeight="1" x14ac:dyDescent="0.2">
      <c r="A317" s="51">
        <v>316</v>
      </c>
      <c r="B317" s="138" t="s">
        <v>744</v>
      </c>
      <c r="C317" s="51" t="s">
        <v>4743</v>
      </c>
      <c r="D317" s="52" t="s">
        <v>4372</v>
      </c>
      <c r="E317" s="137">
        <v>44920</v>
      </c>
      <c r="F317" s="51" t="s">
        <v>1172</v>
      </c>
      <c r="G317" s="51" t="s">
        <v>4744</v>
      </c>
      <c r="H317" s="138" t="s">
        <v>1216</v>
      </c>
    </row>
    <row r="318" spans="1:8" ht="15.75" hidden="1" customHeight="1" x14ac:dyDescent="0.2">
      <c r="A318" s="51">
        <v>317</v>
      </c>
      <c r="B318" s="138" t="s">
        <v>783</v>
      </c>
      <c r="C318" s="51" t="s">
        <v>4743</v>
      </c>
      <c r="D318" s="52" t="s">
        <v>4375</v>
      </c>
      <c r="E318" s="137">
        <v>44924</v>
      </c>
      <c r="F318" s="51">
        <v>7</v>
      </c>
      <c r="G318" s="51" t="s">
        <v>4744</v>
      </c>
      <c r="H318" s="138" t="s">
        <v>1216</v>
      </c>
    </row>
    <row r="319" spans="1:8" ht="15.75" hidden="1" customHeight="1" x14ac:dyDescent="0.2">
      <c r="A319" s="51">
        <v>318</v>
      </c>
      <c r="B319" s="138" t="s">
        <v>403</v>
      </c>
      <c r="C319" s="51" t="s">
        <v>4743</v>
      </c>
      <c r="D319" s="52" t="s">
        <v>4372</v>
      </c>
      <c r="E319" s="137">
        <v>44924</v>
      </c>
      <c r="F319" s="51">
        <v>18</v>
      </c>
      <c r="G319" s="51" t="s">
        <v>4744</v>
      </c>
      <c r="H319" s="138" t="s">
        <v>1216</v>
      </c>
    </row>
    <row r="320" spans="1:8" ht="15.75" hidden="1" customHeight="1" x14ac:dyDescent="0.2">
      <c r="A320" s="51">
        <v>319</v>
      </c>
      <c r="B320" s="138" t="s">
        <v>456</v>
      </c>
      <c r="C320" s="51" t="s">
        <v>4743</v>
      </c>
      <c r="D320" s="52" t="s">
        <v>4372</v>
      </c>
      <c r="E320" s="137">
        <v>44925</v>
      </c>
      <c r="F320" s="51">
        <v>8</v>
      </c>
      <c r="G320" s="51" t="s">
        <v>4744</v>
      </c>
      <c r="H320" s="138" t="s">
        <v>1216</v>
      </c>
    </row>
    <row r="321" spans="1:8" ht="15.75" hidden="1" customHeight="1" x14ac:dyDescent="0.2">
      <c r="A321" s="51">
        <v>320</v>
      </c>
      <c r="B321" s="138" t="s">
        <v>620</v>
      </c>
      <c r="C321" s="51" t="s">
        <v>4743</v>
      </c>
      <c r="D321" s="52" t="s">
        <v>4372</v>
      </c>
      <c r="E321" s="137">
        <v>44925</v>
      </c>
      <c r="F321" s="51">
        <v>11</v>
      </c>
      <c r="G321" s="51" t="s">
        <v>4744</v>
      </c>
      <c r="H321" s="138" t="s">
        <v>1216</v>
      </c>
    </row>
    <row r="322" spans="1:8" ht="15.75" hidden="1" customHeight="1" x14ac:dyDescent="0.2">
      <c r="A322" s="51">
        <v>321</v>
      </c>
      <c r="B322" s="138" t="s">
        <v>1052</v>
      </c>
      <c r="C322" s="51" t="s">
        <v>4743</v>
      </c>
      <c r="D322" s="52" t="s">
        <v>4372</v>
      </c>
      <c r="E322" s="51" t="s">
        <v>1172</v>
      </c>
      <c r="F322" s="51" t="s">
        <v>1172</v>
      </c>
      <c r="G322" s="51" t="s">
        <v>4744</v>
      </c>
      <c r="H322" s="138" t="s">
        <v>1216</v>
      </c>
    </row>
    <row r="323" spans="1:8" ht="15.75" hidden="1" customHeight="1" x14ac:dyDescent="0.2">
      <c r="A323" s="51">
        <v>322</v>
      </c>
      <c r="B323" s="138" t="s">
        <v>4399</v>
      </c>
      <c r="C323" s="51" t="s">
        <v>4743</v>
      </c>
      <c r="D323" s="52" t="s">
        <v>4374</v>
      </c>
      <c r="E323" s="137">
        <v>44932</v>
      </c>
      <c r="F323" s="51">
        <v>15</v>
      </c>
      <c r="G323" s="51" t="s">
        <v>4744</v>
      </c>
      <c r="H323" s="138" t="s">
        <v>1216</v>
      </c>
    </row>
    <row r="324" spans="1:8" ht="15.75" hidden="1" customHeight="1" x14ac:dyDescent="0.2">
      <c r="A324" s="51">
        <v>323</v>
      </c>
      <c r="B324" s="138" t="s">
        <v>613</v>
      </c>
      <c r="C324" s="51" t="s">
        <v>4743</v>
      </c>
      <c r="D324" s="52" t="s">
        <v>4376</v>
      </c>
      <c r="E324" s="137">
        <v>44942</v>
      </c>
      <c r="F324" s="51">
        <v>12</v>
      </c>
      <c r="G324" s="51" t="s">
        <v>4744</v>
      </c>
      <c r="H324" s="138" t="s">
        <v>1216</v>
      </c>
    </row>
    <row r="325" spans="1:8" ht="15.75" hidden="1" customHeight="1" x14ac:dyDescent="0.2">
      <c r="A325" s="51">
        <v>324</v>
      </c>
      <c r="B325" s="138" t="s">
        <v>896</v>
      </c>
      <c r="C325" s="51" t="s">
        <v>4745</v>
      </c>
      <c r="D325" s="52" t="s">
        <v>4374</v>
      </c>
      <c r="E325" s="137">
        <v>44944</v>
      </c>
      <c r="F325" s="51">
        <v>15</v>
      </c>
      <c r="G325" s="51" t="s">
        <v>4744</v>
      </c>
      <c r="H325" s="138" t="s">
        <v>1216</v>
      </c>
    </row>
    <row r="326" spans="1:8" ht="15.75" hidden="1" customHeight="1" x14ac:dyDescent="0.2">
      <c r="A326" s="51">
        <v>325</v>
      </c>
      <c r="B326" s="138" t="s">
        <v>776</v>
      </c>
      <c r="C326" s="51" t="s">
        <v>4743</v>
      </c>
      <c r="D326" s="52" t="s">
        <v>4375</v>
      </c>
      <c r="E326" s="137">
        <v>44957</v>
      </c>
      <c r="F326" s="51">
        <v>10</v>
      </c>
      <c r="G326" s="51" t="s">
        <v>4744</v>
      </c>
      <c r="H326" s="138" t="s">
        <v>1216</v>
      </c>
    </row>
    <row r="327" spans="1:8" ht="15.75" hidden="1" customHeight="1" x14ac:dyDescent="0.2">
      <c r="A327" s="51">
        <v>326</v>
      </c>
      <c r="B327" s="138" t="s">
        <v>1097</v>
      </c>
      <c r="C327" s="51" t="s">
        <v>4743</v>
      </c>
      <c r="D327" s="52" t="s">
        <v>4376</v>
      </c>
      <c r="E327" s="137">
        <v>44957</v>
      </c>
      <c r="F327" s="51">
        <v>12</v>
      </c>
      <c r="G327" s="51" t="s">
        <v>4744</v>
      </c>
      <c r="H327" s="138" t="s">
        <v>1216</v>
      </c>
    </row>
    <row r="328" spans="1:8" ht="15.75" hidden="1" customHeight="1" x14ac:dyDescent="0.2">
      <c r="A328" s="51">
        <v>327</v>
      </c>
      <c r="B328" s="138" t="s">
        <v>671</v>
      </c>
      <c r="C328" s="51" t="s">
        <v>4743</v>
      </c>
      <c r="D328" s="52" t="s">
        <v>4375</v>
      </c>
      <c r="E328" s="137">
        <v>44958</v>
      </c>
      <c r="F328" s="51">
        <v>13</v>
      </c>
      <c r="G328" s="51" t="s">
        <v>4744</v>
      </c>
      <c r="H328" s="138" t="s">
        <v>1216</v>
      </c>
    </row>
    <row r="329" spans="1:8" ht="15.75" hidden="1" customHeight="1" x14ac:dyDescent="0.2">
      <c r="A329" s="51">
        <v>328</v>
      </c>
      <c r="B329" s="138" t="s">
        <v>680</v>
      </c>
      <c r="C329" s="51" t="s">
        <v>4743</v>
      </c>
      <c r="D329" s="52" t="s">
        <v>4374</v>
      </c>
      <c r="E329" s="137">
        <v>44958</v>
      </c>
      <c r="F329" s="51">
        <v>7</v>
      </c>
      <c r="G329" s="51" t="s">
        <v>4744</v>
      </c>
      <c r="H329" s="138" t="s">
        <v>1216</v>
      </c>
    </row>
    <row r="330" spans="1:8" ht="15.75" hidden="1" customHeight="1" x14ac:dyDescent="0.2">
      <c r="A330" s="51">
        <v>329</v>
      </c>
      <c r="B330" s="138" t="s">
        <v>465</v>
      </c>
      <c r="C330" s="51" t="s">
        <v>4743</v>
      </c>
      <c r="D330" s="52" t="s">
        <v>4376</v>
      </c>
      <c r="E330" s="137">
        <v>44958</v>
      </c>
      <c r="F330" s="51" t="s">
        <v>1172</v>
      </c>
      <c r="G330" s="51" t="s">
        <v>4744</v>
      </c>
      <c r="H330" s="138" t="s">
        <v>1216</v>
      </c>
    </row>
    <row r="331" spans="1:8" ht="15.75" hidden="1" customHeight="1" x14ac:dyDescent="0.2">
      <c r="A331" s="51">
        <v>330</v>
      </c>
      <c r="B331" s="138" t="s">
        <v>919</v>
      </c>
      <c r="C331" s="51" t="s">
        <v>4743</v>
      </c>
      <c r="D331" s="52" t="s">
        <v>4376</v>
      </c>
      <c r="E331" s="137">
        <v>44959</v>
      </c>
      <c r="F331" s="51">
        <v>5</v>
      </c>
      <c r="G331" s="51" t="s">
        <v>4744</v>
      </c>
      <c r="H331" s="138" t="s">
        <v>4763</v>
      </c>
    </row>
    <row r="332" spans="1:8" ht="15.75" hidden="1" customHeight="1" x14ac:dyDescent="0.2">
      <c r="A332" s="51">
        <v>331</v>
      </c>
      <c r="B332" s="138" t="s">
        <v>1526</v>
      </c>
      <c r="C332" s="51" t="s">
        <v>4745</v>
      </c>
      <c r="D332" s="52" t="s">
        <v>4374</v>
      </c>
      <c r="E332" s="137">
        <v>44959</v>
      </c>
      <c r="F332" s="51">
        <v>7</v>
      </c>
      <c r="G332" s="51" t="s">
        <v>4744</v>
      </c>
      <c r="H332" s="138" t="s">
        <v>1216</v>
      </c>
    </row>
    <row r="333" spans="1:8" ht="15.75" hidden="1" customHeight="1" x14ac:dyDescent="0.2">
      <c r="A333" s="51">
        <v>332</v>
      </c>
      <c r="B333" s="138" t="s">
        <v>819</v>
      </c>
      <c r="C333" s="51" t="s">
        <v>4743</v>
      </c>
      <c r="D333" s="52" t="s">
        <v>4375</v>
      </c>
      <c r="E333" s="137">
        <v>44960</v>
      </c>
      <c r="F333" s="51">
        <v>12</v>
      </c>
      <c r="G333" s="51" t="s">
        <v>4744</v>
      </c>
      <c r="H333" s="138" t="s">
        <v>1216</v>
      </c>
    </row>
    <row r="334" spans="1:8" ht="15.75" hidden="1" customHeight="1" x14ac:dyDescent="0.2">
      <c r="A334" s="51">
        <v>333</v>
      </c>
      <c r="B334" s="138" t="s">
        <v>675</v>
      </c>
      <c r="C334" s="51" t="s">
        <v>4743</v>
      </c>
      <c r="D334" s="52" t="s">
        <v>4375</v>
      </c>
      <c r="E334" s="137">
        <v>44962</v>
      </c>
      <c r="F334" s="51">
        <v>8</v>
      </c>
      <c r="G334" s="51" t="s">
        <v>4744</v>
      </c>
      <c r="H334" s="138" t="s">
        <v>1216</v>
      </c>
    </row>
    <row r="335" spans="1:8" ht="15.75" hidden="1" customHeight="1" x14ac:dyDescent="0.2">
      <c r="A335" s="51">
        <v>334</v>
      </c>
      <c r="B335" s="138" t="s">
        <v>954</v>
      </c>
      <c r="C335" s="51" t="s">
        <v>4745</v>
      </c>
      <c r="D335" s="52" t="s">
        <v>4375</v>
      </c>
      <c r="E335" s="51" t="s">
        <v>4764</v>
      </c>
      <c r="F335" s="51">
        <v>11</v>
      </c>
      <c r="G335" s="51" t="s">
        <v>4744</v>
      </c>
      <c r="H335" s="138" t="s">
        <v>1216</v>
      </c>
    </row>
    <row r="336" spans="1:8" ht="15.75" hidden="1" customHeight="1" x14ac:dyDescent="0.2">
      <c r="A336" s="51">
        <v>335</v>
      </c>
      <c r="B336" s="138" t="s">
        <v>666</v>
      </c>
      <c r="C336" s="51" t="s">
        <v>4743</v>
      </c>
      <c r="D336" s="52" t="s">
        <v>4374</v>
      </c>
      <c r="E336" s="51" t="s">
        <v>4765</v>
      </c>
      <c r="F336" s="51">
        <v>16</v>
      </c>
      <c r="G336" s="51" t="s">
        <v>4744</v>
      </c>
      <c r="H336" s="138" t="s">
        <v>1216</v>
      </c>
    </row>
    <row r="337" spans="1:8" ht="15.75" hidden="1" customHeight="1" x14ac:dyDescent="0.2">
      <c r="A337" s="51">
        <v>336</v>
      </c>
      <c r="B337" s="138" t="s">
        <v>3076</v>
      </c>
      <c r="C337" s="51" t="s">
        <v>4743</v>
      </c>
      <c r="D337" s="52" t="s">
        <v>4376</v>
      </c>
      <c r="E337" s="51" t="s">
        <v>4765</v>
      </c>
      <c r="F337" s="51">
        <v>10</v>
      </c>
      <c r="G337" s="51" t="s">
        <v>4744</v>
      </c>
      <c r="H337" s="138" t="s">
        <v>1216</v>
      </c>
    </row>
    <row r="338" spans="1:8" ht="15.75" hidden="1" customHeight="1" x14ac:dyDescent="0.2">
      <c r="A338" s="51">
        <v>337</v>
      </c>
      <c r="B338" s="138" t="s">
        <v>712</v>
      </c>
      <c r="C338" s="51" t="s">
        <v>4743</v>
      </c>
      <c r="D338" s="52" t="s">
        <v>4375</v>
      </c>
      <c r="E338" s="137">
        <v>44964</v>
      </c>
      <c r="F338" s="51">
        <v>15</v>
      </c>
      <c r="G338" s="51" t="s">
        <v>4744</v>
      </c>
      <c r="H338" s="138" t="s">
        <v>1216</v>
      </c>
    </row>
    <row r="339" spans="1:8" ht="15.75" hidden="1" customHeight="1" x14ac:dyDescent="0.2">
      <c r="A339" s="51">
        <v>338</v>
      </c>
      <c r="B339" s="138" t="s">
        <v>570</v>
      </c>
      <c r="C339" s="51" t="s">
        <v>4743</v>
      </c>
      <c r="D339" s="52" t="s">
        <v>4375</v>
      </c>
      <c r="E339" s="137">
        <v>44964</v>
      </c>
      <c r="F339" s="51">
        <v>10</v>
      </c>
      <c r="G339" s="51" t="s">
        <v>4744</v>
      </c>
      <c r="H339" s="138" t="s">
        <v>4766</v>
      </c>
    </row>
    <row r="340" spans="1:8" ht="15.75" hidden="1" customHeight="1" x14ac:dyDescent="0.2">
      <c r="A340" s="51">
        <v>339</v>
      </c>
      <c r="B340" s="138" t="s">
        <v>851</v>
      </c>
      <c r="C340" s="51" t="s">
        <v>4743</v>
      </c>
      <c r="D340" s="52" t="s">
        <v>4375</v>
      </c>
      <c r="E340" s="137">
        <v>44964</v>
      </c>
      <c r="F340" s="51">
        <v>8</v>
      </c>
      <c r="G340" s="51" t="s">
        <v>4744</v>
      </c>
      <c r="H340" s="138" t="s">
        <v>1216</v>
      </c>
    </row>
    <row r="341" spans="1:8" ht="15.75" hidden="1" customHeight="1" x14ac:dyDescent="0.2">
      <c r="A341" s="51">
        <v>340</v>
      </c>
      <c r="B341" s="138" t="s">
        <v>518</v>
      </c>
      <c r="C341" s="51" t="s">
        <v>4743</v>
      </c>
      <c r="D341" s="52" t="s">
        <v>4376</v>
      </c>
      <c r="E341" s="137">
        <v>44964</v>
      </c>
      <c r="F341" s="51">
        <v>10</v>
      </c>
      <c r="G341" s="51" t="s">
        <v>4753</v>
      </c>
      <c r="H341" s="138" t="s">
        <v>1216</v>
      </c>
    </row>
    <row r="342" spans="1:8" ht="15.75" hidden="1" customHeight="1" x14ac:dyDescent="0.2">
      <c r="A342" s="51">
        <v>341</v>
      </c>
      <c r="B342" s="138" t="s">
        <v>983</v>
      </c>
      <c r="C342" s="51" t="s">
        <v>4745</v>
      </c>
      <c r="D342" s="52" t="s">
        <v>4375</v>
      </c>
      <c r="E342" s="137">
        <v>44964</v>
      </c>
      <c r="F342" s="51">
        <v>10</v>
      </c>
      <c r="G342" s="51" t="s">
        <v>4753</v>
      </c>
      <c r="H342" s="138" t="s">
        <v>1216</v>
      </c>
    </row>
    <row r="343" spans="1:8" ht="15.75" hidden="1" customHeight="1" x14ac:dyDescent="0.2">
      <c r="A343" s="51">
        <v>342</v>
      </c>
      <c r="B343" s="138" t="s">
        <v>472</v>
      </c>
      <c r="C343" s="51" t="s">
        <v>4743</v>
      </c>
      <c r="D343" s="52" t="s">
        <v>4376</v>
      </c>
      <c r="E343" s="137">
        <v>44964</v>
      </c>
      <c r="F343" s="51">
        <v>10</v>
      </c>
      <c r="G343" s="51" t="s">
        <v>4753</v>
      </c>
      <c r="H343" s="138" t="s">
        <v>1216</v>
      </c>
    </row>
    <row r="344" spans="1:8" ht="15.75" hidden="1" customHeight="1" x14ac:dyDescent="0.2">
      <c r="A344" s="51">
        <v>343</v>
      </c>
      <c r="B344" s="138" t="s">
        <v>473</v>
      </c>
      <c r="C344" s="51" t="s">
        <v>4743</v>
      </c>
      <c r="D344" s="52" t="s">
        <v>4376</v>
      </c>
      <c r="E344" s="137">
        <v>44964</v>
      </c>
      <c r="F344" s="51">
        <v>10</v>
      </c>
      <c r="G344" s="51" t="s">
        <v>4753</v>
      </c>
      <c r="H344" s="138" t="s">
        <v>1216</v>
      </c>
    </row>
    <row r="345" spans="1:8" ht="15.75" hidden="1" customHeight="1" x14ac:dyDescent="0.2">
      <c r="A345" s="51">
        <v>344</v>
      </c>
      <c r="B345" s="138" t="s">
        <v>900</v>
      </c>
      <c r="C345" s="51" t="s">
        <v>4745</v>
      </c>
      <c r="D345" s="52" t="s">
        <v>4374</v>
      </c>
      <c r="E345" s="137">
        <v>44964</v>
      </c>
      <c r="F345" s="51">
        <v>14</v>
      </c>
      <c r="G345" s="51" t="s">
        <v>4753</v>
      </c>
      <c r="H345" s="138" t="s">
        <v>1216</v>
      </c>
    </row>
    <row r="346" spans="1:8" ht="15.75" hidden="1" customHeight="1" x14ac:dyDescent="0.2">
      <c r="A346" s="51">
        <v>345</v>
      </c>
      <c r="B346" s="138" t="s">
        <v>439</v>
      </c>
      <c r="C346" s="51" t="s">
        <v>4743</v>
      </c>
      <c r="D346" s="52" t="s">
        <v>4372</v>
      </c>
      <c r="E346" s="137">
        <v>44964</v>
      </c>
      <c r="F346" s="51">
        <v>8</v>
      </c>
      <c r="G346" s="51" t="s">
        <v>4753</v>
      </c>
      <c r="H346" s="138" t="s">
        <v>1216</v>
      </c>
    </row>
    <row r="347" spans="1:8" ht="15.75" hidden="1" customHeight="1" x14ac:dyDescent="0.2">
      <c r="A347" s="51">
        <v>346</v>
      </c>
      <c r="B347" s="138" t="s">
        <v>1241</v>
      </c>
      <c r="C347" s="51" t="s">
        <v>4743</v>
      </c>
      <c r="D347" s="52" t="s">
        <v>4767</v>
      </c>
      <c r="E347" s="137">
        <v>44965</v>
      </c>
      <c r="F347" s="51">
        <v>8</v>
      </c>
      <c r="G347" s="51" t="s">
        <v>4753</v>
      </c>
      <c r="H347" s="138" t="s">
        <v>1216</v>
      </c>
    </row>
    <row r="348" spans="1:8" ht="15.75" hidden="1" customHeight="1" x14ac:dyDescent="0.2">
      <c r="A348" s="51">
        <v>347</v>
      </c>
      <c r="B348" s="138" t="s">
        <v>500</v>
      </c>
      <c r="C348" s="51" t="s">
        <v>4743</v>
      </c>
      <c r="D348" s="52" t="s">
        <v>4376</v>
      </c>
      <c r="E348" s="137">
        <v>44965</v>
      </c>
      <c r="F348" s="51">
        <v>12</v>
      </c>
      <c r="G348" s="51" t="s">
        <v>4753</v>
      </c>
      <c r="H348" s="138" t="s">
        <v>1216</v>
      </c>
    </row>
    <row r="349" spans="1:8" ht="15.75" hidden="1" customHeight="1" x14ac:dyDescent="0.2">
      <c r="A349" s="51">
        <v>348</v>
      </c>
      <c r="B349" s="138" t="s">
        <v>499</v>
      </c>
      <c r="C349" s="51" t="s">
        <v>4743</v>
      </c>
      <c r="D349" s="52" t="s">
        <v>4376</v>
      </c>
      <c r="E349" s="137">
        <v>44965</v>
      </c>
      <c r="F349" s="51">
        <v>12</v>
      </c>
      <c r="G349" s="51" t="s">
        <v>4753</v>
      </c>
      <c r="H349" s="138" t="s">
        <v>1216</v>
      </c>
    </row>
    <row r="350" spans="1:8" ht="15.75" hidden="1" customHeight="1" x14ac:dyDescent="0.2">
      <c r="A350" s="51">
        <v>349</v>
      </c>
      <c r="B350" s="138" t="s">
        <v>693</v>
      </c>
      <c r="C350" s="51" t="s">
        <v>4743</v>
      </c>
      <c r="D350" s="52" t="s">
        <v>4374</v>
      </c>
      <c r="E350" s="137">
        <v>44965</v>
      </c>
      <c r="F350" s="51">
        <v>5</v>
      </c>
      <c r="G350" s="51" t="s">
        <v>4753</v>
      </c>
      <c r="H350" s="138" t="s">
        <v>1216</v>
      </c>
    </row>
    <row r="351" spans="1:8" ht="15.75" hidden="1" customHeight="1" x14ac:dyDescent="0.2">
      <c r="A351" s="51">
        <v>350</v>
      </c>
      <c r="B351" s="138" t="s">
        <v>871</v>
      </c>
      <c r="C351" s="51" t="s">
        <v>4743</v>
      </c>
      <c r="D351" s="52" t="s">
        <v>4372</v>
      </c>
      <c r="E351" s="137">
        <v>44965</v>
      </c>
      <c r="F351" s="51">
        <v>13</v>
      </c>
      <c r="G351" s="51" t="s">
        <v>4753</v>
      </c>
      <c r="H351" s="138" t="s">
        <v>1216</v>
      </c>
    </row>
    <row r="352" spans="1:8" ht="15.75" hidden="1" customHeight="1" x14ac:dyDescent="0.2">
      <c r="A352" s="51">
        <v>351</v>
      </c>
      <c r="B352" s="138" t="s">
        <v>607</v>
      </c>
      <c r="C352" s="51" t="s">
        <v>4743</v>
      </c>
      <c r="D352" s="52" t="s">
        <v>4376</v>
      </c>
      <c r="E352" s="137">
        <v>44965</v>
      </c>
      <c r="F352" s="51">
        <v>10</v>
      </c>
      <c r="G352" s="51" t="s">
        <v>4753</v>
      </c>
      <c r="H352" s="138" t="s">
        <v>1216</v>
      </c>
    </row>
    <row r="353" spans="1:8" ht="15.75" hidden="1" customHeight="1" x14ac:dyDescent="0.2">
      <c r="A353" s="51">
        <v>352</v>
      </c>
      <c r="B353" s="138" t="s">
        <v>1131</v>
      </c>
      <c r="C353" s="51" t="s">
        <v>4745</v>
      </c>
      <c r="D353" s="52" t="s">
        <v>4372</v>
      </c>
      <c r="E353" s="137">
        <v>44966</v>
      </c>
      <c r="F353" s="51">
        <v>14</v>
      </c>
      <c r="G353" s="51" t="s">
        <v>4753</v>
      </c>
      <c r="H353" s="138" t="s">
        <v>1216</v>
      </c>
    </row>
    <row r="354" spans="1:8" ht="15.75" hidden="1" customHeight="1" x14ac:dyDescent="0.2">
      <c r="A354" s="51">
        <v>353</v>
      </c>
      <c r="B354" s="138" t="s">
        <v>516</v>
      </c>
      <c r="C354" s="51" t="s">
        <v>4743</v>
      </c>
      <c r="D354" s="52" t="s">
        <v>4376</v>
      </c>
      <c r="E354" s="137">
        <v>44972</v>
      </c>
      <c r="F354" s="51">
        <v>7</v>
      </c>
      <c r="G354" s="51" t="s">
        <v>4753</v>
      </c>
      <c r="H354" s="138" t="s">
        <v>1216</v>
      </c>
    </row>
    <row r="355" spans="1:8" ht="15.75" hidden="1" customHeight="1" x14ac:dyDescent="0.2">
      <c r="A355" s="51">
        <v>354</v>
      </c>
      <c r="B355" s="138" t="s">
        <v>555</v>
      </c>
      <c r="C355" s="51" t="s">
        <v>4743</v>
      </c>
      <c r="D355" s="52" t="s">
        <v>4374</v>
      </c>
      <c r="E355" s="137">
        <v>44972</v>
      </c>
      <c r="F355" s="51">
        <v>16</v>
      </c>
      <c r="G355" s="51" t="s">
        <v>4753</v>
      </c>
      <c r="H355" s="138" t="s">
        <v>1216</v>
      </c>
    </row>
    <row r="356" spans="1:8" ht="15.75" hidden="1" customHeight="1" x14ac:dyDescent="0.2">
      <c r="A356" s="51">
        <v>355</v>
      </c>
      <c r="B356" s="138" t="s">
        <v>1086</v>
      </c>
      <c r="C356" s="51" t="s">
        <v>4743</v>
      </c>
      <c r="D356" s="52" t="s">
        <v>4374</v>
      </c>
      <c r="E356" s="137">
        <v>44972</v>
      </c>
      <c r="F356" s="51">
        <v>18</v>
      </c>
      <c r="G356" s="51" t="s">
        <v>4753</v>
      </c>
      <c r="H356" s="138" t="s">
        <v>1216</v>
      </c>
    </row>
    <row r="357" spans="1:8" ht="15.75" hidden="1" customHeight="1" x14ac:dyDescent="0.2">
      <c r="A357" s="51">
        <v>356</v>
      </c>
      <c r="B357" s="138" t="s">
        <v>392</v>
      </c>
      <c r="C357" s="51" t="s">
        <v>4743</v>
      </c>
      <c r="D357" s="52" t="s">
        <v>4374</v>
      </c>
      <c r="E357" s="137">
        <v>44973</v>
      </c>
      <c r="F357" s="51">
        <v>18</v>
      </c>
      <c r="G357" s="51" t="s">
        <v>4753</v>
      </c>
      <c r="H357" s="138" t="s">
        <v>1216</v>
      </c>
    </row>
    <row r="358" spans="1:8" ht="15.75" hidden="1" customHeight="1" x14ac:dyDescent="0.2">
      <c r="A358" s="51">
        <v>357</v>
      </c>
      <c r="B358" s="138" t="s">
        <v>879</v>
      </c>
      <c r="C358" s="51" t="s">
        <v>4743</v>
      </c>
      <c r="D358" s="52" t="s">
        <v>4374</v>
      </c>
      <c r="E358" s="137">
        <v>44973</v>
      </c>
      <c r="F358" s="51">
        <v>16</v>
      </c>
      <c r="G358" s="51" t="s">
        <v>4753</v>
      </c>
      <c r="H358" s="138" t="s">
        <v>1216</v>
      </c>
    </row>
    <row r="359" spans="1:8" ht="15.75" hidden="1" customHeight="1" x14ac:dyDescent="0.2">
      <c r="A359" s="51">
        <v>358</v>
      </c>
      <c r="B359" s="138" t="s">
        <v>466</v>
      </c>
      <c r="C359" s="51" t="s">
        <v>4743</v>
      </c>
      <c r="D359" s="52" t="s">
        <v>4376</v>
      </c>
      <c r="E359" s="137">
        <v>44974</v>
      </c>
      <c r="F359" s="51">
        <v>12</v>
      </c>
      <c r="G359" s="51" t="s">
        <v>4753</v>
      </c>
      <c r="H359" s="138" t="s">
        <v>1216</v>
      </c>
    </row>
    <row r="360" spans="1:8" ht="15.75" hidden="1" customHeight="1" x14ac:dyDescent="0.2">
      <c r="A360" s="51">
        <v>359</v>
      </c>
      <c r="B360" s="138" t="s">
        <v>4348</v>
      </c>
      <c r="C360" s="51" t="s">
        <v>4743</v>
      </c>
      <c r="D360" s="52" t="s">
        <v>4372</v>
      </c>
      <c r="E360" s="137">
        <v>44974</v>
      </c>
      <c r="F360" s="51">
        <v>7</v>
      </c>
      <c r="G360" s="51" t="s">
        <v>4753</v>
      </c>
      <c r="H360" s="138" t="s">
        <v>1216</v>
      </c>
    </row>
    <row r="361" spans="1:8" ht="15.75" hidden="1" customHeight="1" x14ac:dyDescent="0.2">
      <c r="A361" s="51">
        <v>360</v>
      </c>
      <c r="B361" s="138" t="s">
        <v>915</v>
      </c>
      <c r="C361" s="51" t="s">
        <v>4745</v>
      </c>
      <c r="D361" s="52" t="s">
        <v>4376</v>
      </c>
      <c r="E361" s="137">
        <v>44974</v>
      </c>
      <c r="F361" s="51">
        <v>12</v>
      </c>
      <c r="G361" s="51" t="s">
        <v>4753</v>
      </c>
      <c r="H361" s="138" t="s">
        <v>1216</v>
      </c>
    </row>
    <row r="362" spans="1:8" ht="15.75" hidden="1" customHeight="1" x14ac:dyDescent="0.2">
      <c r="A362" s="51">
        <v>361</v>
      </c>
      <c r="B362" s="138" t="s">
        <v>616</v>
      </c>
      <c r="C362" s="51" t="s">
        <v>4743</v>
      </c>
      <c r="D362" s="52" t="s">
        <v>4372</v>
      </c>
      <c r="E362" s="51" t="s">
        <v>4768</v>
      </c>
      <c r="F362" s="51">
        <v>8</v>
      </c>
      <c r="G362" s="51" t="s">
        <v>4753</v>
      </c>
      <c r="H362" s="138" t="s">
        <v>1216</v>
      </c>
    </row>
    <row r="363" spans="1:8" ht="15.75" hidden="1" customHeight="1" x14ac:dyDescent="0.2">
      <c r="A363" s="51">
        <v>362</v>
      </c>
      <c r="B363" s="138" t="s">
        <v>373</v>
      </c>
      <c r="C363" s="51" t="s">
        <v>4743</v>
      </c>
      <c r="D363" s="52" t="s">
        <v>4375</v>
      </c>
      <c r="E363" s="137">
        <v>44978</v>
      </c>
      <c r="F363" s="51">
        <v>7</v>
      </c>
      <c r="G363" s="51" t="s">
        <v>4753</v>
      </c>
      <c r="H363" s="138" t="s">
        <v>1216</v>
      </c>
    </row>
    <row r="364" spans="1:8" ht="15.75" hidden="1" customHeight="1" x14ac:dyDescent="0.2">
      <c r="A364" s="51">
        <v>363</v>
      </c>
      <c r="B364" s="138" t="s">
        <v>1137</v>
      </c>
      <c r="C364" s="51" t="s">
        <v>4743</v>
      </c>
      <c r="D364" s="52" t="s">
        <v>4375</v>
      </c>
      <c r="E364" s="137">
        <v>44979</v>
      </c>
      <c r="F364" s="51">
        <v>10</v>
      </c>
      <c r="G364" s="51" t="s">
        <v>4753</v>
      </c>
      <c r="H364" s="138" t="s">
        <v>1216</v>
      </c>
    </row>
    <row r="365" spans="1:8" ht="15.75" hidden="1" customHeight="1" x14ac:dyDescent="0.2">
      <c r="A365" s="51">
        <v>364</v>
      </c>
      <c r="B365" s="138" t="s">
        <v>636</v>
      </c>
      <c r="C365" s="51" t="s">
        <v>4743</v>
      </c>
      <c r="D365" s="52" t="s">
        <v>4372</v>
      </c>
      <c r="E365" s="137">
        <v>44979</v>
      </c>
      <c r="F365" s="51">
        <v>10</v>
      </c>
      <c r="G365" s="51" t="s">
        <v>4753</v>
      </c>
      <c r="H365" s="138" t="s">
        <v>1216</v>
      </c>
    </row>
    <row r="366" spans="1:8" ht="15.75" hidden="1" customHeight="1" x14ac:dyDescent="0.2">
      <c r="A366" s="51">
        <v>365</v>
      </c>
      <c r="B366" s="138" t="s">
        <v>635</v>
      </c>
      <c r="C366" s="51" t="s">
        <v>4743</v>
      </c>
      <c r="D366" s="52" t="s">
        <v>4372</v>
      </c>
      <c r="E366" s="137">
        <v>44980</v>
      </c>
      <c r="F366" s="51">
        <v>7</v>
      </c>
      <c r="G366" s="51" t="s">
        <v>4753</v>
      </c>
      <c r="H366" s="138" t="s">
        <v>1216</v>
      </c>
    </row>
    <row r="367" spans="1:8" ht="15.75" hidden="1" customHeight="1" x14ac:dyDescent="0.2">
      <c r="A367" s="51">
        <v>366</v>
      </c>
      <c r="B367" s="138" t="s">
        <v>1024</v>
      </c>
      <c r="C367" s="51" t="s">
        <v>4745</v>
      </c>
      <c r="D367" s="52" t="s">
        <v>4376</v>
      </c>
      <c r="E367" s="137">
        <v>44980</v>
      </c>
      <c r="F367" s="51">
        <v>12</v>
      </c>
      <c r="G367" s="51" t="s">
        <v>4753</v>
      </c>
      <c r="H367" s="138" t="s">
        <v>1216</v>
      </c>
    </row>
    <row r="368" spans="1:8" ht="15.75" hidden="1" customHeight="1" x14ac:dyDescent="0.2">
      <c r="A368" s="51">
        <v>367</v>
      </c>
      <c r="B368" s="138" t="s">
        <v>639</v>
      </c>
      <c r="C368" s="51" t="s">
        <v>4743</v>
      </c>
      <c r="D368" s="52" t="s">
        <v>4372</v>
      </c>
      <c r="E368" s="137">
        <v>44981</v>
      </c>
      <c r="F368" s="51">
        <v>9</v>
      </c>
      <c r="G368" s="51" t="s">
        <v>4753</v>
      </c>
      <c r="H368" s="138" t="s">
        <v>1216</v>
      </c>
    </row>
    <row r="369" spans="1:8" ht="15.75" hidden="1" customHeight="1" x14ac:dyDescent="0.2">
      <c r="A369" s="51">
        <v>368</v>
      </c>
      <c r="B369" s="138" t="s">
        <v>1104</v>
      </c>
      <c r="C369" s="51" t="s">
        <v>4745</v>
      </c>
      <c r="D369" s="52" t="s">
        <v>4376</v>
      </c>
      <c r="E369" s="137">
        <v>44982</v>
      </c>
      <c r="F369" s="51">
        <v>15</v>
      </c>
      <c r="G369" s="51" t="s">
        <v>4753</v>
      </c>
      <c r="H369" s="138" t="s">
        <v>1216</v>
      </c>
    </row>
    <row r="370" spans="1:8" ht="15.75" hidden="1" customHeight="1" x14ac:dyDescent="0.2">
      <c r="A370" s="51">
        <v>369</v>
      </c>
      <c r="B370" s="138" t="s">
        <v>1121</v>
      </c>
      <c r="C370" s="51" t="s">
        <v>4745</v>
      </c>
      <c r="D370" s="52" t="s">
        <v>4376</v>
      </c>
      <c r="E370" s="137">
        <v>44982</v>
      </c>
      <c r="F370" s="51">
        <v>15</v>
      </c>
      <c r="G370" s="51" t="s">
        <v>4753</v>
      </c>
      <c r="H370" s="138" t="s">
        <v>1216</v>
      </c>
    </row>
    <row r="371" spans="1:8" ht="15.75" hidden="1" customHeight="1" x14ac:dyDescent="0.2">
      <c r="A371" s="51">
        <v>370</v>
      </c>
      <c r="B371" s="138" t="s">
        <v>1119</v>
      </c>
      <c r="C371" s="51" t="s">
        <v>4745</v>
      </c>
      <c r="D371" s="52" t="s">
        <v>4376</v>
      </c>
      <c r="E371" s="137">
        <v>44983</v>
      </c>
      <c r="F371" s="51">
        <v>10</v>
      </c>
      <c r="G371" s="51" t="s">
        <v>4753</v>
      </c>
      <c r="H371" s="138" t="s">
        <v>1216</v>
      </c>
    </row>
    <row r="372" spans="1:8" ht="15.75" hidden="1" customHeight="1" x14ac:dyDescent="0.2">
      <c r="A372" s="51">
        <v>371</v>
      </c>
      <c r="B372" s="138" t="s">
        <v>944</v>
      </c>
      <c r="C372" s="51" t="s">
        <v>4745</v>
      </c>
      <c r="D372" s="52" t="s">
        <v>4374</v>
      </c>
      <c r="E372" s="51" t="s">
        <v>4769</v>
      </c>
      <c r="F372" s="51">
        <v>12</v>
      </c>
      <c r="G372" s="51" t="s">
        <v>4753</v>
      </c>
      <c r="H372" s="138" t="s">
        <v>1216</v>
      </c>
    </row>
    <row r="373" spans="1:8" ht="15.75" hidden="1" customHeight="1" x14ac:dyDescent="0.2">
      <c r="A373" s="51">
        <v>372</v>
      </c>
      <c r="B373" s="138" t="s">
        <v>773</v>
      </c>
      <c r="C373" s="51" t="s">
        <v>4743</v>
      </c>
      <c r="D373" s="52" t="s">
        <v>4375</v>
      </c>
      <c r="E373" s="51" t="s">
        <v>4769</v>
      </c>
      <c r="F373" s="51">
        <v>15</v>
      </c>
      <c r="G373" s="51" t="s">
        <v>4753</v>
      </c>
      <c r="H373" s="138" t="s">
        <v>1216</v>
      </c>
    </row>
    <row r="374" spans="1:8" ht="15.75" hidden="1" customHeight="1" x14ac:dyDescent="0.2">
      <c r="A374" s="51">
        <v>373</v>
      </c>
      <c r="B374" s="138" t="s">
        <v>898</v>
      </c>
      <c r="C374" s="51" t="s">
        <v>4745</v>
      </c>
      <c r="D374" s="52" t="s">
        <v>4374</v>
      </c>
      <c r="E374" s="137">
        <v>44986</v>
      </c>
      <c r="F374" s="51">
        <v>16</v>
      </c>
      <c r="G374" s="51" t="s">
        <v>4753</v>
      </c>
      <c r="H374" s="138" t="s">
        <v>1216</v>
      </c>
    </row>
    <row r="375" spans="1:8" ht="15.75" hidden="1" customHeight="1" x14ac:dyDescent="0.2">
      <c r="A375" s="51">
        <v>374</v>
      </c>
      <c r="B375" s="138" t="s">
        <v>625</v>
      </c>
      <c r="C375" s="51" t="s">
        <v>4743</v>
      </c>
      <c r="D375" s="52" t="s">
        <v>4372</v>
      </c>
      <c r="E375" s="137">
        <v>44986</v>
      </c>
      <c r="F375" s="51">
        <v>4</v>
      </c>
      <c r="G375" s="51" t="s">
        <v>4753</v>
      </c>
      <c r="H375" s="138" t="s">
        <v>1216</v>
      </c>
    </row>
    <row r="376" spans="1:8" ht="15.75" hidden="1" customHeight="1" x14ac:dyDescent="0.2">
      <c r="A376" s="51">
        <v>375</v>
      </c>
      <c r="B376" s="138" t="s">
        <v>647</v>
      </c>
      <c r="C376" s="51" t="s">
        <v>4743</v>
      </c>
      <c r="D376" s="52" t="s">
        <v>4374</v>
      </c>
      <c r="E376" s="137">
        <v>44987</v>
      </c>
      <c r="F376" s="51">
        <v>15</v>
      </c>
      <c r="G376" s="51" t="s">
        <v>4753</v>
      </c>
      <c r="H376" s="138" t="s">
        <v>1216</v>
      </c>
    </row>
    <row r="377" spans="1:8" ht="15.75" hidden="1" customHeight="1" x14ac:dyDescent="0.2">
      <c r="A377" s="51">
        <v>376</v>
      </c>
      <c r="B377" s="138" t="s">
        <v>942</v>
      </c>
      <c r="C377" s="51" t="s">
        <v>4745</v>
      </c>
      <c r="D377" s="52" t="s">
        <v>4374</v>
      </c>
      <c r="E377" s="137">
        <v>44987</v>
      </c>
      <c r="F377" s="51">
        <v>15</v>
      </c>
      <c r="G377" s="51" t="s">
        <v>4753</v>
      </c>
      <c r="H377" s="138" t="s">
        <v>1216</v>
      </c>
    </row>
    <row r="378" spans="1:8" ht="15.75" hidden="1" customHeight="1" x14ac:dyDescent="0.2">
      <c r="A378" s="51">
        <v>377</v>
      </c>
      <c r="B378" s="138" t="s">
        <v>1038</v>
      </c>
      <c r="C378" s="51" t="s">
        <v>4745</v>
      </c>
      <c r="D378" s="52" t="s">
        <v>4372</v>
      </c>
      <c r="E378" s="137">
        <v>44988</v>
      </c>
      <c r="F378" s="51">
        <v>10</v>
      </c>
      <c r="G378" s="51" t="s">
        <v>4753</v>
      </c>
      <c r="H378" s="138" t="s">
        <v>1216</v>
      </c>
    </row>
    <row r="379" spans="1:8" ht="15.75" hidden="1" customHeight="1" x14ac:dyDescent="0.2">
      <c r="A379" s="51">
        <v>378</v>
      </c>
      <c r="B379" s="138" t="s">
        <v>1108</v>
      </c>
      <c r="C379" s="51" t="s">
        <v>4770</v>
      </c>
      <c r="D379" s="52" t="s">
        <v>4376</v>
      </c>
      <c r="E379" s="51" t="s">
        <v>4771</v>
      </c>
      <c r="F379" s="51">
        <v>12</v>
      </c>
      <c r="G379" s="51" t="s">
        <v>4753</v>
      </c>
      <c r="H379" s="138" t="s">
        <v>1216</v>
      </c>
    </row>
    <row r="380" spans="1:8" ht="15.75" hidden="1" customHeight="1" x14ac:dyDescent="0.2">
      <c r="A380" s="51">
        <v>379</v>
      </c>
      <c r="B380" s="138" t="s">
        <v>3138</v>
      </c>
      <c r="C380" s="51" t="s">
        <v>4745</v>
      </c>
      <c r="D380" s="52" t="s">
        <v>4375</v>
      </c>
      <c r="E380" s="51" t="s">
        <v>4771</v>
      </c>
      <c r="F380" s="51">
        <v>10</v>
      </c>
      <c r="G380" s="51" t="s">
        <v>4753</v>
      </c>
      <c r="H380" s="138" t="s">
        <v>1216</v>
      </c>
    </row>
    <row r="381" spans="1:8" ht="15.75" hidden="1" customHeight="1" x14ac:dyDescent="0.2">
      <c r="A381" s="51">
        <v>380</v>
      </c>
      <c r="B381" s="138" t="s">
        <v>1079</v>
      </c>
      <c r="C381" s="51" t="s">
        <v>4745</v>
      </c>
      <c r="D381" s="52" t="s">
        <v>4374</v>
      </c>
      <c r="E381" s="51" t="s">
        <v>4772</v>
      </c>
      <c r="F381" s="51">
        <v>22</v>
      </c>
      <c r="G381" s="51" t="s">
        <v>4753</v>
      </c>
      <c r="H381" s="138" t="s">
        <v>1216</v>
      </c>
    </row>
    <row r="382" spans="1:8" ht="15.75" hidden="1" customHeight="1" x14ac:dyDescent="0.2">
      <c r="A382" s="51">
        <v>381</v>
      </c>
      <c r="B382" s="138" t="s">
        <v>4773</v>
      </c>
      <c r="C382" s="51" t="s">
        <v>4743</v>
      </c>
      <c r="D382" s="52" t="s">
        <v>4376</v>
      </c>
      <c r="E382" s="51" t="s">
        <v>4772</v>
      </c>
      <c r="F382" s="51">
        <v>10</v>
      </c>
      <c r="G382" s="51" t="s">
        <v>4753</v>
      </c>
      <c r="H382" s="138" t="s">
        <v>1216</v>
      </c>
    </row>
    <row r="383" spans="1:8" ht="15.75" hidden="1" customHeight="1" x14ac:dyDescent="0.2">
      <c r="A383" s="51">
        <v>382</v>
      </c>
      <c r="B383" s="138" t="s">
        <v>940</v>
      </c>
      <c r="C383" s="51" t="s">
        <v>4745</v>
      </c>
      <c r="D383" s="52" t="s">
        <v>4374</v>
      </c>
      <c r="E383" s="51" t="s">
        <v>4774</v>
      </c>
      <c r="F383" s="51">
        <v>18</v>
      </c>
      <c r="G383" s="51" t="s">
        <v>4753</v>
      </c>
      <c r="H383" s="138" t="s">
        <v>1216</v>
      </c>
    </row>
    <row r="384" spans="1:8" ht="15.75" hidden="1" customHeight="1" x14ac:dyDescent="0.2">
      <c r="A384" s="51">
        <v>383</v>
      </c>
      <c r="B384" s="138" t="s">
        <v>1006</v>
      </c>
      <c r="C384" s="51" t="s">
        <v>4745</v>
      </c>
      <c r="D384" s="52" t="s">
        <v>4376</v>
      </c>
      <c r="E384" s="51" t="s">
        <v>4775</v>
      </c>
      <c r="F384" s="51">
        <v>10</v>
      </c>
      <c r="G384" s="51" t="s">
        <v>4753</v>
      </c>
      <c r="H384" s="138" t="s">
        <v>1216</v>
      </c>
    </row>
    <row r="385" spans="1:8" ht="15.75" hidden="1" customHeight="1" x14ac:dyDescent="0.2">
      <c r="A385" s="51">
        <v>384</v>
      </c>
      <c r="B385" s="138" t="s">
        <v>1941</v>
      </c>
      <c r="C385" s="51" t="s">
        <v>4743</v>
      </c>
      <c r="D385" s="52" t="s">
        <v>4372</v>
      </c>
      <c r="E385" s="51" t="s">
        <v>4775</v>
      </c>
      <c r="F385" s="51">
        <v>9</v>
      </c>
      <c r="G385" s="51" t="s">
        <v>4753</v>
      </c>
      <c r="H385" s="138" t="s">
        <v>1216</v>
      </c>
    </row>
    <row r="386" spans="1:8" ht="15.75" hidden="1" customHeight="1" x14ac:dyDescent="0.2">
      <c r="A386" s="51">
        <v>385</v>
      </c>
      <c r="B386" s="138" t="s">
        <v>2659</v>
      </c>
      <c r="C386" s="51" t="s">
        <v>4745</v>
      </c>
      <c r="D386" s="52" t="s">
        <v>4372</v>
      </c>
      <c r="E386" s="137">
        <v>44994</v>
      </c>
      <c r="F386" s="51">
        <v>9</v>
      </c>
      <c r="G386" s="51" t="s">
        <v>4753</v>
      </c>
      <c r="H386" s="138" t="s">
        <v>1216</v>
      </c>
    </row>
    <row r="387" spans="1:8" ht="15.75" hidden="1" customHeight="1" x14ac:dyDescent="0.2">
      <c r="A387" s="51">
        <v>386</v>
      </c>
      <c r="B387" s="138" t="s">
        <v>369</v>
      </c>
      <c r="C387" s="51" t="s">
        <v>4743</v>
      </c>
      <c r="D387" s="52" t="s">
        <v>4372</v>
      </c>
      <c r="E387" s="137">
        <v>44995</v>
      </c>
      <c r="F387" s="51">
        <v>11</v>
      </c>
      <c r="G387" s="51" t="s">
        <v>4753</v>
      </c>
      <c r="H387" s="138" t="s">
        <v>4776</v>
      </c>
    </row>
    <row r="388" spans="1:8" ht="15.75" hidden="1" customHeight="1" x14ac:dyDescent="0.2">
      <c r="A388" s="51">
        <v>387</v>
      </c>
      <c r="B388" s="138" t="s">
        <v>907</v>
      </c>
      <c r="C388" s="51" t="s">
        <v>4745</v>
      </c>
      <c r="D388" s="52" t="s">
        <v>4374</v>
      </c>
      <c r="E388" s="137">
        <v>44995</v>
      </c>
      <c r="F388" s="51">
        <v>13</v>
      </c>
      <c r="G388" s="51" t="s">
        <v>4753</v>
      </c>
      <c r="H388" s="138" t="s">
        <v>1216</v>
      </c>
    </row>
    <row r="389" spans="1:8" ht="15.75" hidden="1" customHeight="1" x14ac:dyDescent="0.2">
      <c r="A389" s="51">
        <v>388</v>
      </c>
      <c r="B389" s="138" t="s">
        <v>402</v>
      </c>
      <c r="C389" s="51" t="s">
        <v>4743</v>
      </c>
      <c r="D389" s="52" t="s">
        <v>4372</v>
      </c>
      <c r="E389" s="137">
        <v>44995</v>
      </c>
      <c r="F389" s="51">
        <v>13</v>
      </c>
      <c r="G389" s="51" t="s">
        <v>4753</v>
      </c>
      <c r="H389" s="138" t="s">
        <v>1216</v>
      </c>
    </row>
    <row r="390" spans="1:8" ht="15.75" hidden="1" customHeight="1" x14ac:dyDescent="0.2">
      <c r="A390" s="51">
        <v>389</v>
      </c>
      <c r="B390" s="138" t="s">
        <v>1042</v>
      </c>
      <c r="C390" s="51" t="s">
        <v>4743</v>
      </c>
      <c r="D390" s="52" t="s">
        <v>4372</v>
      </c>
      <c r="E390" s="51" t="s">
        <v>4777</v>
      </c>
      <c r="F390" s="51">
        <v>6</v>
      </c>
      <c r="G390" s="51" t="s">
        <v>4744</v>
      </c>
      <c r="H390" s="138" t="s">
        <v>1216</v>
      </c>
    </row>
    <row r="391" spans="1:8" ht="15.75" hidden="1" customHeight="1" x14ac:dyDescent="0.2">
      <c r="A391" s="51">
        <v>390</v>
      </c>
      <c r="B391" s="138" t="s">
        <v>709</v>
      </c>
      <c r="C391" s="51" t="s">
        <v>4743</v>
      </c>
      <c r="D391" s="52" t="s">
        <v>4375</v>
      </c>
      <c r="E391" s="51" t="s">
        <v>4777</v>
      </c>
      <c r="F391" s="51">
        <v>8</v>
      </c>
      <c r="G391" s="51" t="s">
        <v>4744</v>
      </c>
      <c r="H391" s="138" t="s">
        <v>1216</v>
      </c>
    </row>
    <row r="392" spans="1:8" ht="15.75" hidden="1" customHeight="1" x14ac:dyDescent="0.2">
      <c r="A392" s="51">
        <v>391</v>
      </c>
      <c r="B392" s="138" t="s">
        <v>646</v>
      </c>
      <c r="C392" s="51" t="s">
        <v>4743</v>
      </c>
      <c r="D392" s="52" t="s">
        <v>4374</v>
      </c>
      <c r="E392" s="137">
        <v>44997</v>
      </c>
      <c r="F392" s="51">
        <v>12</v>
      </c>
      <c r="G392" s="51" t="s">
        <v>4744</v>
      </c>
      <c r="H392" s="138" t="s">
        <v>1216</v>
      </c>
    </row>
    <row r="393" spans="1:8" ht="15.75" hidden="1" customHeight="1" x14ac:dyDescent="0.2">
      <c r="A393" s="51">
        <v>392</v>
      </c>
      <c r="B393" s="138" t="s">
        <v>766</v>
      </c>
      <c r="C393" s="51" t="s">
        <v>4743</v>
      </c>
      <c r="D393" s="52" t="s">
        <v>4372</v>
      </c>
      <c r="E393" s="137">
        <v>44998</v>
      </c>
      <c r="F393" s="51">
        <v>13</v>
      </c>
      <c r="G393" s="51" t="s">
        <v>4744</v>
      </c>
      <c r="H393" s="138" t="s">
        <v>1216</v>
      </c>
    </row>
    <row r="394" spans="1:8" ht="15.75" hidden="1" customHeight="1" x14ac:dyDescent="0.2">
      <c r="A394" s="51">
        <v>393</v>
      </c>
      <c r="B394" s="138" t="s">
        <v>945</v>
      </c>
      <c r="C394" s="51" t="s">
        <v>4745</v>
      </c>
      <c r="D394" s="52" t="s">
        <v>4374</v>
      </c>
      <c r="E394" s="137">
        <v>44998</v>
      </c>
      <c r="F394" s="51">
        <v>23</v>
      </c>
      <c r="G394" s="51" t="s">
        <v>4744</v>
      </c>
      <c r="H394" s="138" t="s">
        <v>1216</v>
      </c>
    </row>
    <row r="395" spans="1:8" ht="15.75" hidden="1" customHeight="1" x14ac:dyDescent="0.2">
      <c r="A395" s="51">
        <v>394</v>
      </c>
      <c r="B395" s="138" t="s">
        <v>458</v>
      </c>
      <c r="C395" s="51" t="s">
        <v>4743</v>
      </c>
      <c r="D395" s="52" t="s">
        <v>4374</v>
      </c>
      <c r="E395" s="137">
        <v>44999</v>
      </c>
      <c r="F395" s="51">
        <v>12</v>
      </c>
      <c r="G395" s="51" t="s">
        <v>4744</v>
      </c>
      <c r="H395" s="138" t="s">
        <v>1216</v>
      </c>
    </row>
    <row r="396" spans="1:8" ht="15.75" hidden="1" customHeight="1" x14ac:dyDescent="0.2">
      <c r="A396" s="51">
        <v>395</v>
      </c>
      <c r="B396" s="138" t="s">
        <v>1000</v>
      </c>
      <c r="C396" s="51" t="s">
        <v>4745</v>
      </c>
      <c r="D396" s="52" t="s">
        <v>4376</v>
      </c>
      <c r="E396" s="137">
        <v>44999</v>
      </c>
      <c r="F396" s="51">
        <v>12</v>
      </c>
      <c r="G396" s="51" t="s">
        <v>4744</v>
      </c>
      <c r="H396" s="138" t="s">
        <v>1216</v>
      </c>
    </row>
    <row r="397" spans="1:8" ht="15.75" hidden="1" customHeight="1" x14ac:dyDescent="0.2">
      <c r="A397" s="51">
        <v>396</v>
      </c>
      <c r="B397" s="138" t="s">
        <v>1031</v>
      </c>
      <c r="C397" s="51" t="s">
        <v>4745</v>
      </c>
      <c r="D397" s="52" t="s">
        <v>4376</v>
      </c>
      <c r="E397" s="137">
        <v>45001</v>
      </c>
      <c r="F397" s="51">
        <v>10</v>
      </c>
      <c r="G397" s="51" t="s">
        <v>4753</v>
      </c>
      <c r="H397" s="138" t="s">
        <v>1216</v>
      </c>
    </row>
    <row r="398" spans="1:8" ht="15.75" hidden="1" customHeight="1" x14ac:dyDescent="0.2">
      <c r="A398" s="51">
        <v>397</v>
      </c>
      <c r="B398" s="138" t="s">
        <v>804</v>
      </c>
      <c r="C398" s="51" t="s">
        <v>4743</v>
      </c>
      <c r="D398" s="52" t="s">
        <v>4375</v>
      </c>
      <c r="E398" s="137">
        <v>45002</v>
      </c>
      <c r="F398" s="51">
        <v>8</v>
      </c>
      <c r="G398" s="51" t="s">
        <v>4753</v>
      </c>
      <c r="H398" s="138" t="s">
        <v>1216</v>
      </c>
    </row>
    <row r="399" spans="1:8" ht="15.75" hidden="1" customHeight="1" x14ac:dyDescent="0.2">
      <c r="A399" s="51">
        <v>398</v>
      </c>
      <c r="B399" s="138" t="s">
        <v>923</v>
      </c>
      <c r="C399" s="51" t="s">
        <v>4745</v>
      </c>
      <c r="D399" s="52" t="s">
        <v>4376</v>
      </c>
      <c r="E399" s="137">
        <v>45006</v>
      </c>
      <c r="F399" s="51">
        <v>16</v>
      </c>
      <c r="G399" s="51" t="s">
        <v>4753</v>
      </c>
      <c r="H399" s="138" t="s">
        <v>1216</v>
      </c>
    </row>
    <row r="400" spans="1:8" ht="15.75" hidden="1" customHeight="1" x14ac:dyDescent="0.2">
      <c r="A400" s="51">
        <v>399</v>
      </c>
      <c r="B400" s="138" t="s">
        <v>728</v>
      </c>
      <c r="C400" s="51" t="s">
        <v>4743</v>
      </c>
      <c r="D400" s="52" t="s">
        <v>4375</v>
      </c>
      <c r="E400" s="137">
        <v>45008</v>
      </c>
      <c r="F400" s="51">
        <v>14</v>
      </c>
      <c r="G400" s="51" t="s">
        <v>4753</v>
      </c>
      <c r="H400" s="138" t="s">
        <v>1216</v>
      </c>
    </row>
    <row r="401" spans="1:8" ht="15.75" hidden="1" customHeight="1" x14ac:dyDescent="0.2">
      <c r="A401" s="51">
        <v>400</v>
      </c>
      <c r="B401" s="138" t="s">
        <v>447</v>
      </c>
      <c r="C401" s="51" t="s">
        <v>4743</v>
      </c>
      <c r="D401" s="52" t="s">
        <v>4375</v>
      </c>
      <c r="E401" s="137">
        <v>45009</v>
      </c>
      <c r="F401" s="51">
        <v>15</v>
      </c>
      <c r="G401" s="51" t="s">
        <v>4753</v>
      </c>
      <c r="H401" s="138" t="s">
        <v>1216</v>
      </c>
    </row>
    <row r="402" spans="1:8" ht="15.75" hidden="1" customHeight="1" x14ac:dyDescent="0.2">
      <c r="A402" s="51">
        <v>401</v>
      </c>
      <c r="B402" s="138" t="s">
        <v>749</v>
      </c>
      <c r="C402" s="51" t="s">
        <v>4743</v>
      </c>
      <c r="D402" s="52" t="s">
        <v>4372</v>
      </c>
      <c r="E402" s="137">
        <v>45009</v>
      </c>
      <c r="F402" s="51">
        <v>7</v>
      </c>
      <c r="G402" s="51" t="s">
        <v>4753</v>
      </c>
      <c r="H402" s="138" t="s">
        <v>1216</v>
      </c>
    </row>
    <row r="403" spans="1:8" ht="15.75" hidden="1" customHeight="1" x14ac:dyDescent="0.2">
      <c r="A403" s="51">
        <v>402</v>
      </c>
      <c r="B403" s="138" t="s">
        <v>835</v>
      </c>
      <c r="C403" s="51" t="s">
        <v>4743</v>
      </c>
      <c r="D403" s="52" t="s">
        <v>4372</v>
      </c>
      <c r="E403" s="137">
        <v>45010</v>
      </c>
      <c r="F403" s="51">
        <v>12</v>
      </c>
      <c r="G403" s="51" t="s">
        <v>4753</v>
      </c>
      <c r="H403" s="138" t="s">
        <v>1216</v>
      </c>
    </row>
    <row r="404" spans="1:8" ht="15.75" hidden="1" customHeight="1" x14ac:dyDescent="0.2">
      <c r="A404" s="51">
        <v>403</v>
      </c>
      <c r="B404" s="138" t="s">
        <v>498</v>
      </c>
      <c r="C404" s="51" t="s">
        <v>4743</v>
      </c>
      <c r="D404" s="52" t="s">
        <v>4376</v>
      </c>
      <c r="E404" s="137">
        <v>45012</v>
      </c>
      <c r="F404" s="51">
        <v>16</v>
      </c>
      <c r="G404" s="51" t="s">
        <v>4753</v>
      </c>
      <c r="H404" s="138" t="s">
        <v>1216</v>
      </c>
    </row>
    <row r="405" spans="1:8" ht="15.75" hidden="1" customHeight="1" x14ac:dyDescent="0.2">
      <c r="A405" s="51">
        <v>404</v>
      </c>
      <c r="B405" s="97" t="s">
        <v>664</v>
      </c>
      <c r="C405" s="47" t="s">
        <v>4743</v>
      </c>
      <c r="D405" s="44" t="s">
        <v>4374</v>
      </c>
      <c r="E405" s="143">
        <v>45014</v>
      </c>
      <c r="F405" s="47">
        <v>12</v>
      </c>
      <c r="G405" s="47" t="s">
        <v>4753</v>
      </c>
      <c r="H405" s="138" t="s">
        <v>1216</v>
      </c>
    </row>
    <row r="406" spans="1:8" ht="15.75" hidden="1" customHeight="1" x14ac:dyDescent="0.2">
      <c r="A406" s="51">
        <v>405</v>
      </c>
      <c r="B406" s="97" t="s">
        <v>430</v>
      </c>
      <c r="C406" s="47" t="s">
        <v>4743</v>
      </c>
      <c r="D406" s="52" t="s">
        <v>4372</v>
      </c>
      <c r="E406" s="143">
        <v>45014</v>
      </c>
      <c r="F406" s="47">
        <v>20</v>
      </c>
      <c r="G406" s="47" t="s">
        <v>4744</v>
      </c>
      <c r="H406" s="138" t="s">
        <v>1216</v>
      </c>
    </row>
    <row r="407" spans="1:8" ht="15.75" hidden="1" customHeight="1" x14ac:dyDescent="0.2">
      <c r="A407" s="51">
        <v>406</v>
      </c>
      <c r="B407" s="97" t="s">
        <v>410</v>
      </c>
      <c r="C407" s="47" t="s">
        <v>4743</v>
      </c>
      <c r="D407" s="44" t="s">
        <v>4372</v>
      </c>
      <c r="E407" s="143">
        <v>45018</v>
      </c>
      <c r="F407" s="47">
        <v>11</v>
      </c>
      <c r="G407" s="47"/>
      <c r="H407" s="138" t="s">
        <v>1216</v>
      </c>
    </row>
    <row r="408" spans="1:8" ht="15.75" hidden="1" customHeight="1" x14ac:dyDescent="0.2">
      <c r="A408" s="51">
        <v>407</v>
      </c>
      <c r="B408" s="97" t="s">
        <v>1124</v>
      </c>
      <c r="C408" s="47" t="s">
        <v>4745</v>
      </c>
      <c r="D408" s="44" t="s">
        <v>4374</v>
      </c>
      <c r="E408" s="144">
        <v>45019</v>
      </c>
      <c r="F408" s="47">
        <v>10</v>
      </c>
      <c r="G408" s="47"/>
      <c r="H408" s="138" t="s">
        <v>1216</v>
      </c>
    </row>
    <row r="409" spans="1:8" ht="15.75" hidden="1" customHeight="1" x14ac:dyDescent="0.2">
      <c r="A409" s="51">
        <v>408</v>
      </c>
      <c r="B409" s="138" t="s">
        <v>587</v>
      </c>
      <c r="C409" s="51" t="s">
        <v>4743</v>
      </c>
      <c r="D409" s="52" t="s">
        <v>4375</v>
      </c>
      <c r="E409" s="137">
        <v>45008</v>
      </c>
      <c r="F409" s="51">
        <v>10</v>
      </c>
      <c r="G409" s="51"/>
      <c r="H409" s="138" t="s">
        <v>1216</v>
      </c>
    </row>
    <row r="410" spans="1:8" ht="15.75" hidden="1" customHeight="1" x14ac:dyDescent="0.2">
      <c r="A410" s="51">
        <v>409</v>
      </c>
      <c r="B410" s="97" t="s">
        <v>893</v>
      </c>
      <c r="C410" s="47" t="s">
        <v>4745</v>
      </c>
      <c r="D410" s="44" t="s">
        <v>4374</v>
      </c>
      <c r="E410" s="143">
        <v>45023</v>
      </c>
      <c r="F410" s="47">
        <v>20</v>
      </c>
      <c r="G410" s="51"/>
      <c r="H410" s="138" t="s">
        <v>1216</v>
      </c>
    </row>
    <row r="411" spans="1:8" ht="15.75" hidden="1" customHeight="1" x14ac:dyDescent="0.2">
      <c r="A411" s="51">
        <v>410</v>
      </c>
      <c r="B411" s="97" t="s">
        <v>604</v>
      </c>
      <c r="C411" s="51" t="s">
        <v>4743</v>
      </c>
      <c r="D411" s="52" t="s">
        <v>4376</v>
      </c>
      <c r="E411" s="143">
        <v>45023</v>
      </c>
      <c r="F411" s="47">
        <v>19</v>
      </c>
      <c r="G411" s="51"/>
      <c r="H411" s="138" t="s">
        <v>1216</v>
      </c>
    </row>
    <row r="412" spans="1:8" ht="15.75" hidden="1" customHeight="1" x14ac:dyDescent="0.2">
      <c r="A412" s="51">
        <v>411</v>
      </c>
      <c r="B412" s="97" t="s">
        <v>532</v>
      </c>
      <c r="C412" s="51" t="s">
        <v>4743</v>
      </c>
      <c r="D412" s="52" t="s">
        <v>4376</v>
      </c>
      <c r="E412" s="143">
        <v>45024</v>
      </c>
      <c r="F412" s="47">
        <v>10</v>
      </c>
      <c r="G412" s="51"/>
      <c r="H412" s="138" t="s">
        <v>1216</v>
      </c>
    </row>
    <row r="413" spans="1:8" ht="15.75" hidden="1" customHeight="1" x14ac:dyDescent="0.2">
      <c r="A413" s="51">
        <v>412</v>
      </c>
      <c r="B413" s="97" t="s">
        <v>488</v>
      </c>
      <c r="C413" s="47" t="s">
        <v>4743</v>
      </c>
      <c r="D413" s="44" t="s">
        <v>4376</v>
      </c>
      <c r="E413" s="143">
        <v>45025</v>
      </c>
      <c r="F413" s="47">
        <v>10</v>
      </c>
      <c r="G413" s="47"/>
      <c r="H413" s="138" t="s">
        <v>1216</v>
      </c>
    </row>
    <row r="414" spans="1:8" ht="15.75" hidden="1" customHeight="1" x14ac:dyDescent="0.2">
      <c r="A414" s="51">
        <v>413</v>
      </c>
      <c r="B414" s="97" t="s">
        <v>1036</v>
      </c>
      <c r="C414" s="47" t="s">
        <v>4745</v>
      </c>
      <c r="D414" s="44" t="s">
        <v>4372</v>
      </c>
      <c r="E414" s="143">
        <v>45026</v>
      </c>
      <c r="F414" s="47">
        <v>10</v>
      </c>
      <c r="G414" s="47"/>
      <c r="H414" s="138" t="s">
        <v>1216</v>
      </c>
    </row>
    <row r="415" spans="1:8" ht="15.75" hidden="1" customHeight="1" x14ac:dyDescent="0.2">
      <c r="A415" s="51">
        <v>414</v>
      </c>
      <c r="B415" s="97" t="s">
        <v>747</v>
      </c>
      <c r="C415" s="47" t="s">
        <v>4743</v>
      </c>
      <c r="D415" s="44" t="s">
        <v>4375</v>
      </c>
      <c r="E415" s="143">
        <v>45026</v>
      </c>
      <c r="F415" s="47">
        <v>12</v>
      </c>
      <c r="G415" s="47"/>
      <c r="H415" s="138" t="s">
        <v>1216</v>
      </c>
    </row>
    <row r="416" spans="1:8" ht="15.75" hidden="1" customHeight="1" x14ac:dyDescent="0.2">
      <c r="A416" s="51">
        <v>415</v>
      </c>
      <c r="B416" s="97" t="s">
        <v>833</v>
      </c>
      <c r="C416" s="47" t="s">
        <v>4743</v>
      </c>
      <c r="D416" s="44" t="s">
        <v>4372</v>
      </c>
      <c r="E416" s="143">
        <v>45026</v>
      </c>
      <c r="F416" s="47">
        <v>15</v>
      </c>
      <c r="G416" s="47"/>
      <c r="H416" s="138" t="s">
        <v>1216</v>
      </c>
    </row>
    <row r="417" spans="1:8" ht="15.75" hidden="1" customHeight="1" x14ac:dyDescent="0.2">
      <c r="A417" s="51">
        <v>416</v>
      </c>
      <c r="B417" s="97" t="s">
        <v>864</v>
      </c>
      <c r="C417" s="47" t="s">
        <v>4743</v>
      </c>
      <c r="D417" s="44" t="s">
        <v>4375</v>
      </c>
      <c r="E417" s="143">
        <v>45027</v>
      </c>
      <c r="F417" s="47">
        <v>10</v>
      </c>
      <c r="G417" s="47"/>
      <c r="H417" s="138" t="s">
        <v>1216</v>
      </c>
    </row>
    <row r="418" spans="1:8" ht="15.75" hidden="1" customHeight="1" x14ac:dyDescent="0.2">
      <c r="A418" s="51">
        <v>417</v>
      </c>
      <c r="B418" s="97" t="s">
        <v>696</v>
      </c>
      <c r="C418" s="47" t="s">
        <v>4743</v>
      </c>
      <c r="D418" s="44" t="s">
        <v>4374</v>
      </c>
      <c r="E418" s="143">
        <v>45027</v>
      </c>
      <c r="F418" s="47">
        <v>20</v>
      </c>
      <c r="G418" s="47"/>
      <c r="H418" s="138" t="s">
        <v>1216</v>
      </c>
    </row>
    <row r="419" spans="1:8" ht="15.75" hidden="1" customHeight="1" x14ac:dyDescent="0.2">
      <c r="A419" s="51">
        <v>418</v>
      </c>
      <c r="B419" s="97" t="s">
        <v>724</v>
      </c>
      <c r="C419" s="47" t="s">
        <v>4743</v>
      </c>
      <c r="D419" s="44" t="s">
        <v>4375</v>
      </c>
      <c r="E419" s="143">
        <v>45028</v>
      </c>
      <c r="F419" s="47">
        <v>7</v>
      </c>
      <c r="G419" s="47"/>
      <c r="H419" s="138" t="s">
        <v>1216</v>
      </c>
    </row>
    <row r="420" spans="1:8" ht="15.75" hidden="1" customHeight="1" x14ac:dyDescent="0.2">
      <c r="A420" s="51">
        <v>419</v>
      </c>
      <c r="B420" s="97" t="s">
        <v>445</v>
      </c>
      <c r="C420" s="47" t="s">
        <v>4743</v>
      </c>
      <c r="D420" s="44" t="s">
        <v>4372</v>
      </c>
      <c r="E420" s="143">
        <v>45028</v>
      </c>
      <c r="F420" s="47">
        <v>12</v>
      </c>
      <c r="G420" s="47"/>
      <c r="H420" s="138" t="s">
        <v>1216</v>
      </c>
    </row>
    <row r="421" spans="1:8" ht="15.75" hidden="1" customHeight="1" x14ac:dyDescent="0.2">
      <c r="A421" s="51">
        <v>420</v>
      </c>
      <c r="B421" s="97" t="s">
        <v>661</v>
      </c>
      <c r="C421" s="47" t="s">
        <v>4743</v>
      </c>
      <c r="D421" s="44" t="s">
        <v>4374</v>
      </c>
      <c r="E421" s="143">
        <v>45029</v>
      </c>
      <c r="F421" s="47">
        <v>10</v>
      </c>
      <c r="G421" s="47"/>
      <c r="H421" s="138" t="s">
        <v>1216</v>
      </c>
    </row>
    <row r="422" spans="1:8" ht="15.75" hidden="1" customHeight="1" x14ac:dyDescent="0.2">
      <c r="A422" s="51">
        <v>421</v>
      </c>
      <c r="B422" s="97" t="s">
        <v>503</v>
      </c>
      <c r="C422" s="47" t="s">
        <v>4743</v>
      </c>
      <c r="D422" s="44" t="s">
        <v>4376</v>
      </c>
      <c r="E422" s="143">
        <v>45029</v>
      </c>
      <c r="F422" s="47">
        <v>15</v>
      </c>
      <c r="G422" s="47"/>
      <c r="H422" s="138" t="s">
        <v>1216</v>
      </c>
    </row>
    <row r="423" spans="1:8" ht="15.75" hidden="1" customHeight="1" x14ac:dyDescent="0.2">
      <c r="A423" s="51">
        <v>422</v>
      </c>
      <c r="B423" s="97" t="s">
        <v>672</v>
      </c>
      <c r="C423" s="47" t="s">
        <v>4743</v>
      </c>
      <c r="D423" s="44" t="s">
        <v>4375</v>
      </c>
      <c r="E423" s="143">
        <v>45029</v>
      </c>
      <c r="F423" s="47">
        <v>15</v>
      </c>
      <c r="G423" s="47"/>
      <c r="H423" s="138" t="s">
        <v>1216</v>
      </c>
    </row>
    <row r="424" spans="1:8" ht="15.75" hidden="1" customHeight="1" x14ac:dyDescent="0.2">
      <c r="A424" s="51">
        <v>423</v>
      </c>
      <c r="B424" s="97" t="s">
        <v>1127</v>
      </c>
      <c r="C424" s="47" t="s">
        <v>4745</v>
      </c>
      <c r="D424" s="44" t="s">
        <v>4376</v>
      </c>
      <c r="E424" s="143">
        <v>45031</v>
      </c>
      <c r="F424" s="47" t="s">
        <v>1172</v>
      </c>
      <c r="G424" s="47"/>
      <c r="H424" s="138" t="s">
        <v>1216</v>
      </c>
    </row>
    <row r="425" spans="1:8" ht="15.75" hidden="1" customHeight="1" x14ac:dyDescent="0.2">
      <c r="A425" s="51">
        <v>424</v>
      </c>
      <c r="B425" s="97" t="s">
        <v>880</v>
      </c>
      <c r="C425" s="47" t="s">
        <v>4745</v>
      </c>
      <c r="D425" s="44" t="s">
        <v>4374</v>
      </c>
      <c r="E425" s="143">
        <v>45032</v>
      </c>
      <c r="F425" s="47">
        <v>22</v>
      </c>
      <c r="G425" s="47"/>
      <c r="H425" s="138" t="s">
        <v>1216</v>
      </c>
    </row>
    <row r="426" spans="1:8" ht="15.75" hidden="1" customHeight="1" x14ac:dyDescent="0.2">
      <c r="A426" s="51">
        <v>425</v>
      </c>
      <c r="B426" s="97" t="s">
        <v>841</v>
      </c>
      <c r="C426" s="47" t="s">
        <v>4743</v>
      </c>
      <c r="D426" s="44" t="s">
        <v>4372</v>
      </c>
      <c r="E426" s="143">
        <v>45032</v>
      </c>
      <c r="F426" s="47">
        <v>12</v>
      </c>
      <c r="G426" s="47"/>
      <c r="H426" s="138" t="s">
        <v>1216</v>
      </c>
    </row>
    <row r="427" spans="1:8" ht="15.75" hidden="1" customHeight="1" x14ac:dyDescent="0.2">
      <c r="A427" s="51">
        <v>426</v>
      </c>
      <c r="B427" s="97" t="s">
        <v>469</v>
      </c>
      <c r="C427" s="47" t="s">
        <v>4743</v>
      </c>
      <c r="D427" s="44" t="s">
        <v>4376</v>
      </c>
      <c r="E427" s="143">
        <v>45034</v>
      </c>
      <c r="F427" s="47">
        <v>15</v>
      </c>
      <c r="G427" s="47"/>
      <c r="H427" s="138" t="s">
        <v>1216</v>
      </c>
    </row>
    <row r="428" spans="1:8" ht="15.75" hidden="1" customHeight="1" x14ac:dyDescent="0.2">
      <c r="A428" s="51">
        <v>427</v>
      </c>
      <c r="B428" s="97" t="s">
        <v>689</v>
      </c>
      <c r="C428" s="47" t="s">
        <v>4743</v>
      </c>
      <c r="D428" s="44" t="s">
        <v>4374</v>
      </c>
      <c r="E428" s="143">
        <v>45034</v>
      </c>
      <c r="F428" s="47">
        <v>13</v>
      </c>
      <c r="G428" s="47"/>
      <c r="H428" s="138" t="s">
        <v>1216</v>
      </c>
    </row>
    <row r="429" spans="1:8" ht="15.75" hidden="1" customHeight="1" x14ac:dyDescent="0.2">
      <c r="A429" s="51">
        <v>428</v>
      </c>
      <c r="B429" s="97" t="s">
        <v>807</v>
      </c>
      <c r="C429" s="47" t="s">
        <v>4743</v>
      </c>
      <c r="D429" s="44" t="s">
        <v>4375</v>
      </c>
      <c r="E429" s="143">
        <v>45048</v>
      </c>
      <c r="F429" s="47">
        <v>6</v>
      </c>
      <c r="G429" s="47"/>
      <c r="H429" s="138" t="s">
        <v>1216</v>
      </c>
    </row>
    <row r="430" spans="1:8" ht="15.75" hidden="1" customHeight="1" x14ac:dyDescent="0.2">
      <c r="A430" s="51">
        <v>429</v>
      </c>
      <c r="B430" s="97" t="s">
        <v>3140</v>
      </c>
      <c r="C430" s="47" t="s">
        <v>4743</v>
      </c>
      <c r="D430" s="44" t="s">
        <v>4374</v>
      </c>
      <c r="E430" s="143">
        <v>45058</v>
      </c>
      <c r="F430" s="47">
        <v>15</v>
      </c>
      <c r="G430" s="47"/>
      <c r="H430" s="138" t="s">
        <v>1216</v>
      </c>
    </row>
    <row r="431" spans="1:8" ht="15.75" hidden="1" customHeight="1" x14ac:dyDescent="0.2">
      <c r="A431" s="51">
        <v>430</v>
      </c>
      <c r="B431" s="97" t="s">
        <v>1125</v>
      </c>
      <c r="C431" s="47" t="s">
        <v>4745</v>
      </c>
      <c r="D431" s="44" t="s">
        <v>4374</v>
      </c>
      <c r="E431" s="143">
        <v>45058</v>
      </c>
      <c r="F431" s="47">
        <v>15</v>
      </c>
      <c r="G431" s="47"/>
      <c r="H431" s="138" t="s">
        <v>1216</v>
      </c>
    </row>
    <row r="432" spans="1:8" ht="15.75" hidden="1" customHeight="1" x14ac:dyDescent="0.2">
      <c r="A432" s="51">
        <v>431</v>
      </c>
      <c r="B432" s="97" t="s">
        <v>1141</v>
      </c>
      <c r="C432" s="47" t="s">
        <v>4743</v>
      </c>
      <c r="D432" s="44" t="s">
        <v>4375</v>
      </c>
      <c r="E432" s="143">
        <v>45062</v>
      </c>
      <c r="F432" s="47">
        <v>7</v>
      </c>
      <c r="G432" s="47"/>
      <c r="H432" s="138" t="s">
        <v>1216</v>
      </c>
    </row>
    <row r="433" spans="1:8" ht="15.75" hidden="1" customHeight="1" x14ac:dyDescent="0.2">
      <c r="A433" s="51">
        <v>432</v>
      </c>
      <c r="B433" s="97" t="s">
        <v>1055</v>
      </c>
      <c r="C433" s="47" t="s">
        <v>4743</v>
      </c>
      <c r="D433" s="44" t="s">
        <v>4372</v>
      </c>
      <c r="E433" s="143">
        <v>45064</v>
      </c>
      <c r="F433" s="47">
        <v>12</v>
      </c>
      <c r="G433" s="47"/>
      <c r="H433" s="138" t="s">
        <v>1216</v>
      </c>
    </row>
    <row r="434" spans="1:8" ht="15.75" hidden="1" customHeight="1" x14ac:dyDescent="0.2">
      <c r="A434" s="51">
        <v>433</v>
      </c>
      <c r="B434" s="97" t="s">
        <v>839</v>
      </c>
      <c r="C434" s="47" t="s">
        <v>4743</v>
      </c>
      <c r="D434" s="44" t="s">
        <v>4372</v>
      </c>
      <c r="E434" s="143">
        <v>45066</v>
      </c>
      <c r="F434" s="47">
        <v>8</v>
      </c>
      <c r="G434" s="47"/>
      <c r="H434" s="138" t="s">
        <v>1216</v>
      </c>
    </row>
    <row r="435" spans="1:8" ht="15.75" hidden="1" customHeight="1" x14ac:dyDescent="0.2">
      <c r="A435" s="51">
        <v>434</v>
      </c>
      <c r="B435" s="97" t="s">
        <v>1095</v>
      </c>
      <c r="C435" s="47" t="s">
        <v>4745</v>
      </c>
      <c r="D435" s="44" t="s">
        <v>4376</v>
      </c>
      <c r="E435" s="143">
        <v>45068</v>
      </c>
      <c r="F435" s="47">
        <v>15</v>
      </c>
      <c r="G435" s="47"/>
      <c r="H435" s="138" t="s">
        <v>1216</v>
      </c>
    </row>
    <row r="436" spans="1:8" ht="15.75" hidden="1" customHeight="1" x14ac:dyDescent="0.2">
      <c r="A436" s="51">
        <v>435</v>
      </c>
      <c r="B436" s="97" t="s">
        <v>423</v>
      </c>
      <c r="C436" s="47" t="s">
        <v>4743</v>
      </c>
      <c r="D436" s="44" t="s">
        <v>4372</v>
      </c>
      <c r="E436" s="143">
        <v>45068</v>
      </c>
      <c r="F436" s="47">
        <v>18</v>
      </c>
      <c r="G436" s="47"/>
      <c r="H436" s="138" t="s">
        <v>1216</v>
      </c>
    </row>
    <row r="437" spans="1:8" ht="15.75" hidden="1" customHeight="1" x14ac:dyDescent="0.2">
      <c r="A437" s="51">
        <v>436</v>
      </c>
      <c r="B437" s="97" t="s">
        <v>4778</v>
      </c>
      <c r="C437" s="47" t="s">
        <v>4743</v>
      </c>
      <c r="D437" s="44" t="s">
        <v>4375</v>
      </c>
      <c r="E437" s="143">
        <v>45068</v>
      </c>
      <c r="F437" s="47">
        <v>7</v>
      </c>
      <c r="G437" s="47"/>
      <c r="H437" s="138" t="s">
        <v>1216</v>
      </c>
    </row>
    <row r="438" spans="1:8" ht="15.75" hidden="1" customHeight="1" x14ac:dyDescent="0.2">
      <c r="A438" s="51">
        <v>437</v>
      </c>
      <c r="B438" s="97" t="s">
        <v>396</v>
      </c>
      <c r="C438" s="47" t="s">
        <v>4743</v>
      </c>
      <c r="D438" s="44" t="s">
        <v>4375</v>
      </c>
      <c r="E438" s="143">
        <v>45069</v>
      </c>
      <c r="F438" s="47">
        <v>15</v>
      </c>
      <c r="G438" s="47"/>
      <c r="H438" s="138" t="s">
        <v>1216</v>
      </c>
    </row>
    <row r="439" spans="1:8" ht="15.75" hidden="1" customHeight="1" x14ac:dyDescent="0.2">
      <c r="A439" s="51">
        <v>438</v>
      </c>
      <c r="B439" s="97" t="s">
        <v>938</v>
      </c>
      <c r="C439" s="47" t="s">
        <v>4745</v>
      </c>
      <c r="D439" s="44" t="s">
        <v>4374</v>
      </c>
      <c r="E439" s="143">
        <v>45070</v>
      </c>
      <c r="F439" s="47">
        <v>15</v>
      </c>
      <c r="G439" s="47"/>
      <c r="H439" s="138" t="s">
        <v>1216</v>
      </c>
    </row>
    <row r="440" spans="1:8" ht="15.75" hidden="1" customHeight="1" x14ac:dyDescent="0.2">
      <c r="A440" s="51">
        <v>439</v>
      </c>
      <c r="B440" s="97" t="s">
        <v>4346</v>
      </c>
      <c r="C440" s="47" t="s">
        <v>4745</v>
      </c>
      <c r="D440" s="44" t="s">
        <v>4375</v>
      </c>
      <c r="E440" s="143">
        <v>44895</v>
      </c>
      <c r="F440" s="47">
        <v>4</v>
      </c>
      <c r="G440" s="47"/>
      <c r="H440" s="138" t="s">
        <v>1216</v>
      </c>
    </row>
    <row r="441" spans="1:8" ht="15.75" hidden="1" customHeight="1" x14ac:dyDescent="0.2">
      <c r="A441" s="51">
        <v>440</v>
      </c>
      <c r="B441" s="97" t="s">
        <v>507</v>
      </c>
      <c r="C441" s="47" t="s">
        <v>4743</v>
      </c>
      <c r="D441" s="44" t="s">
        <v>4376</v>
      </c>
      <c r="E441" s="143">
        <v>45071</v>
      </c>
      <c r="F441" s="47">
        <v>12</v>
      </c>
      <c r="G441" s="47"/>
      <c r="H441" s="138" t="s">
        <v>1216</v>
      </c>
    </row>
    <row r="442" spans="1:8" ht="15.75" hidden="1" customHeight="1" x14ac:dyDescent="0.2">
      <c r="A442" s="51">
        <v>441</v>
      </c>
      <c r="B442" s="97" t="s">
        <v>796</v>
      </c>
      <c r="C442" s="47" t="s">
        <v>4743</v>
      </c>
      <c r="D442" s="44" t="s">
        <v>4375</v>
      </c>
      <c r="E442" s="143">
        <v>45071</v>
      </c>
      <c r="F442" s="47">
        <v>10</v>
      </c>
      <c r="G442" s="47"/>
      <c r="H442" s="138" t="s">
        <v>1216</v>
      </c>
    </row>
    <row r="443" spans="1:8" ht="15.75" hidden="1" customHeight="1" x14ac:dyDescent="0.2">
      <c r="A443" s="51">
        <v>442</v>
      </c>
      <c r="B443" s="97" t="s">
        <v>381</v>
      </c>
      <c r="C443" s="47" t="s">
        <v>4743</v>
      </c>
      <c r="D443" s="44" t="s">
        <v>4374</v>
      </c>
      <c r="E443" s="143">
        <v>45072</v>
      </c>
      <c r="F443" s="47">
        <v>12</v>
      </c>
      <c r="G443" s="47"/>
      <c r="H443" s="138" t="s">
        <v>1216</v>
      </c>
    </row>
    <row r="444" spans="1:8" ht="15.75" hidden="1" customHeight="1" x14ac:dyDescent="0.2">
      <c r="A444" s="51">
        <v>443</v>
      </c>
      <c r="B444" s="97" t="s">
        <v>699</v>
      </c>
      <c r="C444" s="47" t="s">
        <v>4743</v>
      </c>
      <c r="D444" s="44" t="s">
        <v>4374</v>
      </c>
      <c r="E444" s="143">
        <v>45073</v>
      </c>
      <c r="F444" s="47">
        <v>12</v>
      </c>
      <c r="G444" s="47"/>
      <c r="H444" s="138" t="s">
        <v>1216</v>
      </c>
    </row>
    <row r="445" spans="1:8" ht="15.75" hidden="1" customHeight="1" x14ac:dyDescent="0.2">
      <c r="A445" s="51">
        <v>444</v>
      </c>
      <c r="B445" s="97" t="s">
        <v>1111</v>
      </c>
      <c r="C445" s="47" t="s">
        <v>4743</v>
      </c>
      <c r="D445" s="44" t="s">
        <v>4376</v>
      </c>
      <c r="E445" s="143">
        <v>45073</v>
      </c>
      <c r="F445" s="47">
        <v>18</v>
      </c>
      <c r="G445" s="47"/>
      <c r="H445" s="138" t="s">
        <v>1216</v>
      </c>
    </row>
    <row r="446" spans="1:8" ht="15.75" hidden="1" customHeight="1" x14ac:dyDescent="0.2">
      <c r="A446" s="51">
        <v>445</v>
      </c>
      <c r="B446" s="97" t="s">
        <v>792</v>
      </c>
      <c r="C446" s="47" t="s">
        <v>4743</v>
      </c>
      <c r="D446" s="44" t="s">
        <v>4375</v>
      </c>
      <c r="E446" s="143">
        <v>45074</v>
      </c>
      <c r="F446" s="47">
        <v>5</v>
      </c>
      <c r="G446" s="47"/>
      <c r="H446" s="138" t="s">
        <v>1216</v>
      </c>
    </row>
    <row r="447" spans="1:8" ht="15.75" hidden="1" customHeight="1" x14ac:dyDescent="0.2">
      <c r="A447" s="51">
        <v>446</v>
      </c>
      <c r="B447" s="97" t="s">
        <v>492</v>
      </c>
      <c r="C447" s="47" t="s">
        <v>4743</v>
      </c>
      <c r="D447" s="44" t="s">
        <v>4376</v>
      </c>
      <c r="E447" s="143">
        <v>45074</v>
      </c>
      <c r="F447" s="47">
        <v>15</v>
      </c>
      <c r="G447" s="47"/>
      <c r="H447" s="138" t="s">
        <v>1216</v>
      </c>
    </row>
    <row r="448" spans="1:8" ht="15.75" hidden="1" customHeight="1" x14ac:dyDescent="0.2">
      <c r="A448" s="51">
        <v>447</v>
      </c>
      <c r="B448" s="97" t="s">
        <v>2278</v>
      </c>
      <c r="C448" s="47" t="s">
        <v>4743</v>
      </c>
      <c r="D448" s="44" t="s">
        <v>4376</v>
      </c>
      <c r="E448" s="143">
        <v>45075</v>
      </c>
      <c r="F448" s="47">
        <v>18</v>
      </c>
      <c r="G448" s="47"/>
      <c r="H448" s="138" t="s">
        <v>1216</v>
      </c>
    </row>
    <row r="449" spans="1:8" ht="15.75" hidden="1" customHeight="1" x14ac:dyDescent="0.2">
      <c r="A449" s="51">
        <v>448</v>
      </c>
      <c r="B449" s="97" t="s">
        <v>437</v>
      </c>
      <c r="C449" s="47" t="s">
        <v>4743</v>
      </c>
      <c r="D449" s="44" t="s">
        <v>4372</v>
      </c>
      <c r="E449" s="143">
        <v>45075</v>
      </c>
      <c r="F449" s="47">
        <v>14</v>
      </c>
      <c r="G449" s="47"/>
      <c r="H449" s="138" t="s">
        <v>1216</v>
      </c>
    </row>
    <row r="450" spans="1:8" ht="15.75" hidden="1" customHeight="1" x14ac:dyDescent="0.2">
      <c r="A450" s="51">
        <v>449</v>
      </c>
      <c r="B450" s="97" t="s">
        <v>377</v>
      </c>
      <c r="C450" s="47" t="s">
        <v>4743</v>
      </c>
      <c r="D450" s="44" t="s">
        <v>4374</v>
      </c>
      <c r="E450" s="143">
        <v>45075</v>
      </c>
      <c r="F450" s="47">
        <v>12</v>
      </c>
      <c r="G450" s="47"/>
      <c r="H450" s="138" t="s">
        <v>1216</v>
      </c>
    </row>
    <row r="451" spans="1:8" ht="15.75" hidden="1" customHeight="1" x14ac:dyDescent="0.2">
      <c r="A451" s="51">
        <v>450</v>
      </c>
      <c r="B451" s="97" t="s">
        <v>1908</v>
      </c>
      <c r="C451" s="47" t="s">
        <v>4743</v>
      </c>
      <c r="D451" s="44" t="s">
        <v>4372</v>
      </c>
      <c r="E451" s="143">
        <v>45076</v>
      </c>
      <c r="F451" s="47">
        <v>6</v>
      </c>
      <c r="G451" s="47"/>
      <c r="H451" s="139" t="s">
        <v>4779</v>
      </c>
    </row>
    <row r="452" spans="1:8" ht="15.75" hidden="1" customHeight="1" x14ac:dyDescent="0.2">
      <c r="A452" s="51">
        <v>451</v>
      </c>
      <c r="B452" s="97" t="s">
        <v>1102</v>
      </c>
      <c r="C452" s="47" t="s">
        <v>4745</v>
      </c>
      <c r="D452" s="44" t="s">
        <v>4376</v>
      </c>
      <c r="E452" s="143">
        <v>45076</v>
      </c>
      <c r="F452" s="47">
        <v>12</v>
      </c>
      <c r="G452" s="47"/>
      <c r="H452" s="138" t="s">
        <v>1216</v>
      </c>
    </row>
    <row r="453" spans="1:8" ht="15.75" hidden="1" customHeight="1" x14ac:dyDescent="0.2">
      <c r="A453" s="51">
        <v>452</v>
      </c>
      <c r="B453" s="97" t="s">
        <v>690</v>
      </c>
      <c r="C453" s="47" t="s">
        <v>4743</v>
      </c>
      <c r="D453" s="44" t="s">
        <v>4374</v>
      </c>
      <c r="E453" s="143">
        <v>45076</v>
      </c>
      <c r="F453" s="47">
        <v>16</v>
      </c>
      <c r="G453" s="47"/>
      <c r="H453" s="138" t="s">
        <v>1216</v>
      </c>
    </row>
    <row r="454" spans="1:8" ht="15.75" hidden="1" customHeight="1" x14ac:dyDescent="0.2">
      <c r="A454" s="51">
        <v>453</v>
      </c>
      <c r="B454" s="97" t="s">
        <v>990</v>
      </c>
      <c r="C454" s="47" t="s">
        <v>4743</v>
      </c>
      <c r="D454" s="44" t="s">
        <v>4376</v>
      </c>
      <c r="E454" s="143">
        <v>45076</v>
      </c>
      <c r="F454" s="47">
        <v>10</v>
      </c>
      <c r="G454" s="47"/>
      <c r="H454" s="139" t="s">
        <v>4780</v>
      </c>
    </row>
    <row r="455" spans="1:8" ht="15.75" hidden="1" customHeight="1" x14ac:dyDescent="0.2">
      <c r="A455" s="51">
        <v>454</v>
      </c>
      <c r="B455" s="97" t="s">
        <v>681</v>
      </c>
      <c r="C455" s="47" t="s">
        <v>4743</v>
      </c>
      <c r="D455" s="44" t="s">
        <v>4374</v>
      </c>
      <c r="E455" s="143">
        <v>45077</v>
      </c>
      <c r="F455" s="47">
        <v>11</v>
      </c>
      <c r="G455" s="47"/>
      <c r="H455" s="138" t="s">
        <v>1216</v>
      </c>
    </row>
    <row r="456" spans="1:8" ht="15.75" hidden="1" customHeight="1" x14ac:dyDescent="0.2">
      <c r="A456" s="51">
        <v>455</v>
      </c>
      <c r="B456" s="97" t="s">
        <v>692</v>
      </c>
      <c r="C456" s="47" t="s">
        <v>4743</v>
      </c>
      <c r="D456" s="44" t="s">
        <v>4374</v>
      </c>
      <c r="E456" s="143">
        <v>45077</v>
      </c>
      <c r="F456" s="47">
        <v>12</v>
      </c>
      <c r="G456" s="47"/>
      <c r="H456" s="138" t="s">
        <v>1216</v>
      </c>
    </row>
    <row r="457" spans="1:8" ht="15.75" hidden="1" customHeight="1" x14ac:dyDescent="0.2">
      <c r="A457" s="51">
        <v>456</v>
      </c>
      <c r="B457" s="97" t="s">
        <v>637</v>
      </c>
      <c r="C457" s="47" t="s">
        <v>4743</v>
      </c>
      <c r="D457" s="44" t="s">
        <v>4372</v>
      </c>
      <c r="E457" s="143">
        <v>45078</v>
      </c>
      <c r="F457" s="47">
        <v>11</v>
      </c>
      <c r="G457" s="47"/>
      <c r="H457" s="138" t="s">
        <v>1216</v>
      </c>
    </row>
    <row r="458" spans="1:8" ht="15.75" hidden="1" customHeight="1" x14ac:dyDescent="0.2">
      <c r="A458" s="51">
        <v>457</v>
      </c>
      <c r="B458" s="97" t="s">
        <v>597</v>
      </c>
      <c r="C458" s="47" t="s">
        <v>4743</v>
      </c>
      <c r="D458" s="44" t="s">
        <v>4376</v>
      </c>
      <c r="E458" s="143">
        <v>45078</v>
      </c>
      <c r="F458" s="47">
        <v>25</v>
      </c>
      <c r="G458" s="47"/>
      <c r="H458" s="138" t="s">
        <v>1216</v>
      </c>
    </row>
    <row r="459" spans="1:8" ht="15.75" hidden="1" customHeight="1" x14ac:dyDescent="0.2">
      <c r="A459" s="51">
        <v>458</v>
      </c>
      <c r="B459" s="97" t="s">
        <v>873</v>
      </c>
      <c r="C459" s="47" t="s">
        <v>4743</v>
      </c>
      <c r="D459" s="44" t="s">
        <v>4372</v>
      </c>
      <c r="E459" s="143">
        <v>45078</v>
      </c>
      <c r="F459" s="47">
        <v>8</v>
      </c>
      <c r="G459" s="47"/>
      <c r="H459" s="138" t="s">
        <v>1216</v>
      </c>
    </row>
    <row r="460" spans="1:8" ht="15.75" hidden="1" customHeight="1" x14ac:dyDescent="0.2">
      <c r="A460" s="51">
        <v>459</v>
      </c>
      <c r="B460" s="97" t="s">
        <v>688</v>
      </c>
      <c r="C460" s="47" t="s">
        <v>4743</v>
      </c>
      <c r="D460" s="44" t="s">
        <v>4374</v>
      </c>
      <c r="E460" s="143">
        <v>45079</v>
      </c>
      <c r="F460" s="47">
        <v>10</v>
      </c>
      <c r="G460" s="47"/>
      <c r="H460" s="138" t="s">
        <v>1216</v>
      </c>
    </row>
    <row r="461" spans="1:8" ht="15.75" hidden="1" customHeight="1" x14ac:dyDescent="0.2">
      <c r="A461" s="51">
        <v>460</v>
      </c>
      <c r="B461" s="97" t="s">
        <v>589</v>
      </c>
      <c r="C461" s="47" t="s">
        <v>4743</v>
      </c>
      <c r="D461" s="44" t="s">
        <v>4375</v>
      </c>
      <c r="E461" s="143">
        <v>45079</v>
      </c>
      <c r="F461" s="47">
        <v>15</v>
      </c>
      <c r="G461" s="47"/>
      <c r="H461" s="138" t="s">
        <v>1216</v>
      </c>
    </row>
    <row r="462" spans="1:8" ht="15.75" hidden="1" customHeight="1" x14ac:dyDescent="0.2">
      <c r="A462" s="51">
        <v>461</v>
      </c>
      <c r="B462" s="97" t="s">
        <v>586</v>
      </c>
      <c r="C462" s="47" t="s">
        <v>4743</v>
      </c>
      <c r="D462" s="44" t="s">
        <v>4375</v>
      </c>
      <c r="E462" s="143">
        <v>45079</v>
      </c>
      <c r="F462" s="47">
        <v>5</v>
      </c>
      <c r="G462" s="47"/>
      <c r="H462" s="138" t="s">
        <v>1216</v>
      </c>
    </row>
    <row r="463" spans="1:8" ht="15.75" hidden="1" customHeight="1" x14ac:dyDescent="0.2">
      <c r="A463" s="51">
        <v>462</v>
      </c>
      <c r="B463" s="97" t="s">
        <v>378</v>
      </c>
      <c r="C463" s="47" t="s">
        <v>4743</v>
      </c>
      <c r="D463" s="44" t="s">
        <v>4374</v>
      </c>
      <c r="E463" s="143">
        <v>45080</v>
      </c>
      <c r="F463" s="47">
        <v>18</v>
      </c>
      <c r="G463" s="47"/>
      <c r="H463" s="139" t="s">
        <v>4781</v>
      </c>
    </row>
    <row r="464" spans="1:8" ht="15.75" hidden="1" customHeight="1" x14ac:dyDescent="0.2">
      <c r="A464" s="51">
        <v>463</v>
      </c>
      <c r="B464" s="97" t="s">
        <v>890</v>
      </c>
      <c r="C464" s="47" t="s">
        <v>4745</v>
      </c>
      <c r="D464" s="44" t="s">
        <v>4374</v>
      </c>
      <c r="E464" s="143">
        <v>45081</v>
      </c>
      <c r="F464" s="47">
        <v>14</v>
      </c>
      <c r="G464" s="47"/>
      <c r="H464" s="138" t="s">
        <v>1216</v>
      </c>
    </row>
    <row r="465" spans="1:8" ht="15.75" hidden="1" customHeight="1" x14ac:dyDescent="0.2">
      <c r="A465" s="51">
        <v>464</v>
      </c>
      <c r="B465" s="97" t="s">
        <v>656</v>
      </c>
      <c r="C465" s="47" t="s">
        <v>4743</v>
      </c>
      <c r="D465" s="44" t="s">
        <v>4376</v>
      </c>
      <c r="E465" s="143">
        <v>45081</v>
      </c>
      <c r="F465" s="47">
        <v>20</v>
      </c>
      <c r="G465" s="47"/>
      <c r="H465" s="138" t="s">
        <v>1216</v>
      </c>
    </row>
    <row r="466" spans="1:8" ht="15.75" hidden="1" customHeight="1" x14ac:dyDescent="0.2">
      <c r="A466" s="51">
        <v>465</v>
      </c>
      <c r="B466" s="97" t="s">
        <v>3458</v>
      </c>
      <c r="C466" s="47" t="s">
        <v>4745</v>
      </c>
      <c r="D466" s="44" t="s">
        <v>4375</v>
      </c>
      <c r="E466" s="143">
        <v>45082</v>
      </c>
      <c r="F466" s="47">
        <v>8</v>
      </c>
      <c r="G466" s="47"/>
      <c r="H466" s="138" t="s">
        <v>1216</v>
      </c>
    </row>
    <row r="467" spans="1:8" ht="15.75" hidden="1" customHeight="1" x14ac:dyDescent="0.2">
      <c r="A467" s="51">
        <v>466</v>
      </c>
      <c r="B467" s="97" t="s">
        <v>541</v>
      </c>
      <c r="C467" s="47" t="s">
        <v>4743</v>
      </c>
      <c r="D467" s="44" t="s">
        <v>4374</v>
      </c>
      <c r="E467" s="143">
        <v>45082</v>
      </c>
      <c r="F467" s="47">
        <v>11</v>
      </c>
      <c r="G467" s="47"/>
      <c r="H467" s="138" t="s">
        <v>1216</v>
      </c>
    </row>
    <row r="468" spans="1:8" ht="15.75" hidden="1" customHeight="1" x14ac:dyDescent="0.2">
      <c r="A468" s="51">
        <v>467</v>
      </c>
      <c r="B468" s="97" t="s">
        <v>668</v>
      </c>
      <c r="C468" s="47" t="s">
        <v>4743</v>
      </c>
      <c r="D468" s="44" t="s">
        <v>4376</v>
      </c>
      <c r="E468" s="143">
        <v>45084</v>
      </c>
      <c r="F468" s="47">
        <v>18</v>
      </c>
      <c r="G468" s="47"/>
      <c r="H468" s="138" t="s">
        <v>1216</v>
      </c>
    </row>
    <row r="469" spans="1:8" ht="15.75" hidden="1" customHeight="1" x14ac:dyDescent="0.2">
      <c r="A469" s="51">
        <v>468</v>
      </c>
      <c r="B469" s="97" t="s">
        <v>560</v>
      </c>
      <c r="C469" s="47" t="s">
        <v>4743</v>
      </c>
      <c r="D469" s="44" t="s">
        <v>4374</v>
      </c>
      <c r="E469" s="143">
        <v>45084</v>
      </c>
      <c r="F469" s="47">
        <v>15</v>
      </c>
      <c r="G469" s="47"/>
      <c r="H469" s="138" t="s">
        <v>1216</v>
      </c>
    </row>
    <row r="470" spans="1:8" ht="15.75" hidden="1" customHeight="1" x14ac:dyDescent="0.2">
      <c r="A470" s="51">
        <v>469</v>
      </c>
      <c r="B470" s="97" t="s">
        <v>551</v>
      </c>
      <c r="C470" s="47" t="s">
        <v>4743</v>
      </c>
      <c r="D470" s="44" t="s">
        <v>4374</v>
      </c>
      <c r="E470" s="143">
        <v>45085</v>
      </c>
      <c r="F470" s="47">
        <v>20</v>
      </c>
      <c r="G470" s="47"/>
      <c r="H470" s="138" t="s">
        <v>1216</v>
      </c>
    </row>
    <row r="471" spans="1:8" ht="15.75" hidden="1" customHeight="1" x14ac:dyDescent="0.2">
      <c r="A471" s="51">
        <v>470</v>
      </c>
      <c r="B471" s="97" t="s">
        <v>1091</v>
      </c>
      <c r="C471" s="47" t="s">
        <v>4745</v>
      </c>
      <c r="D471" s="44" t="s">
        <v>4374</v>
      </c>
      <c r="E471" s="143">
        <v>45085</v>
      </c>
      <c r="F471" s="47">
        <v>17</v>
      </c>
      <c r="G471" s="47"/>
      <c r="H471" s="138" t="s">
        <v>1216</v>
      </c>
    </row>
    <row r="472" spans="1:8" ht="15.75" hidden="1" customHeight="1" x14ac:dyDescent="0.2">
      <c r="A472" s="51">
        <v>471</v>
      </c>
      <c r="B472" s="97" t="s">
        <v>703</v>
      </c>
      <c r="C472" s="47" t="s">
        <v>4743</v>
      </c>
      <c r="D472" s="44" t="s">
        <v>4375</v>
      </c>
      <c r="E472" s="143">
        <v>45090</v>
      </c>
      <c r="F472" s="47">
        <v>8</v>
      </c>
      <c r="G472" s="47"/>
      <c r="H472" s="138" t="s">
        <v>1216</v>
      </c>
    </row>
    <row r="473" spans="1:8" ht="15.75" hidden="1" customHeight="1" x14ac:dyDescent="0.2">
      <c r="A473" s="51">
        <v>472</v>
      </c>
      <c r="B473" s="97" t="s">
        <v>732</v>
      </c>
      <c r="C473" s="47" t="s">
        <v>4743</v>
      </c>
      <c r="D473" s="44" t="s">
        <v>4375</v>
      </c>
      <c r="E473" s="143">
        <v>45091</v>
      </c>
      <c r="F473" s="47">
        <v>8</v>
      </c>
      <c r="G473" s="47"/>
      <c r="H473" s="138" t="s">
        <v>1216</v>
      </c>
    </row>
    <row r="474" spans="1:8" ht="15.75" hidden="1" customHeight="1" x14ac:dyDescent="0.2">
      <c r="A474" s="51">
        <v>473</v>
      </c>
      <c r="B474" s="97" t="s">
        <v>1118</v>
      </c>
      <c r="C474" s="47" t="s">
        <v>4745</v>
      </c>
      <c r="D474" s="44" t="s">
        <v>4376</v>
      </c>
      <c r="E474" s="143">
        <v>45091</v>
      </c>
      <c r="F474" s="47">
        <v>20</v>
      </c>
      <c r="G474" s="47"/>
      <c r="H474" s="138" t="s">
        <v>1216</v>
      </c>
    </row>
    <row r="475" spans="1:8" ht="15.75" hidden="1" customHeight="1" x14ac:dyDescent="0.2">
      <c r="A475" s="51">
        <v>474</v>
      </c>
      <c r="B475" s="97" t="s">
        <v>3057</v>
      </c>
      <c r="C475" s="47" t="s">
        <v>4743</v>
      </c>
      <c r="D475" s="44" t="s">
        <v>4372</v>
      </c>
      <c r="E475" s="143">
        <v>45094</v>
      </c>
      <c r="F475" s="47">
        <v>7</v>
      </c>
      <c r="G475" s="47"/>
      <c r="H475" s="138" t="s">
        <v>1216</v>
      </c>
    </row>
    <row r="476" spans="1:8" ht="15.75" hidden="1" customHeight="1" x14ac:dyDescent="0.2">
      <c r="A476" s="51">
        <v>475</v>
      </c>
      <c r="B476" s="97" t="s">
        <v>860</v>
      </c>
      <c r="C476" s="47" t="s">
        <v>4743</v>
      </c>
      <c r="D476" s="44" t="s">
        <v>4376</v>
      </c>
      <c r="E476" s="143">
        <v>45095</v>
      </c>
      <c r="F476" s="47">
        <v>10</v>
      </c>
      <c r="G476" s="47"/>
      <c r="H476" s="138" t="s">
        <v>1216</v>
      </c>
    </row>
    <row r="477" spans="1:8" ht="15.75" hidden="1" customHeight="1" x14ac:dyDescent="0.2">
      <c r="A477" s="51">
        <v>476</v>
      </c>
      <c r="B477" s="97" t="s">
        <v>729</v>
      </c>
      <c r="C477" s="47" t="s">
        <v>4743</v>
      </c>
      <c r="D477" s="44" t="s">
        <v>4375</v>
      </c>
      <c r="E477" s="143">
        <v>45095</v>
      </c>
      <c r="F477" s="47">
        <v>10</v>
      </c>
      <c r="G477" s="47"/>
      <c r="H477" s="138" t="s">
        <v>1216</v>
      </c>
    </row>
    <row r="478" spans="1:8" ht="15.75" hidden="1" customHeight="1" x14ac:dyDescent="0.2">
      <c r="A478" s="51">
        <v>477</v>
      </c>
      <c r="B478" s="97" t="s">
        <v>495</v>
      </c>
      <c r="C478" s="47" t="s">
        <v>4743</v>
      </c>
      <c r="D478" s="44" t="s">
        <v>4376</v>
      </c>
      <c r="E478" s="143">
        <v>45096</v>
      </c>
      <c r="F478" s="47">
        <v>10</v>
      </c>
      <c r="G478" s="47"/>
      <c r="H478" s="138" t="s">
        <v>1216</v>
      </c>
    </row>
    <row r="479" spans="1:8" ht="15.75" hidden="1" customHeight="1" x14ac:dyDescent="0.2">
      <c r="A479" s="51">
        <v>478</v>
      </c>
      <c r="B479" s="97" t="s">
        <v>3043</v>
      </c>
      <c r="C479" s="47" t="s">
        <v>4743</v>
      </c>
      <c r="D479" s="44" t="s">
        <v>4375</v>
      </c>
      <c r="E479" s="143">
        <v>45098</v>
      </c>
      <c r="F479" s="47">
        <v>8</v>
      </c>
      <c r="G479" s="47"/>
      <c r="H479" s="138" t="s">
        <v>1216</v>
      </c>
    </row>
    <row r="480" spans="1:8" ht="15.75" hidden="1" customHeight="1" x14ac:dyDescent="0.2">
      <c r="A480" s="51">
        <v>479</v>
      </c>
      <c r="B480" s="97" t="s">
        <v>4782</v>
      </c>
      <c r="C480" s="47" t="s">
        <v>4745</v>
      </c>
      <c r="D480" s="44" t="s">
        <v>4372</v>
      </c>
      <c r="E480" s="143">
        <v>45101</v>
      </c>
      <c r="F480" s="47">
        <v>10</v>
      </c>
      <c r="G480" s="47"/>
      <c r="H480" s="138" t="s">
        <v>1216</v>
      </c>
    </row>
    <row r="481" spans="1:8" ht="15.75" hidden="1" customHeight="1" x14ac:dyDescent="0.2">
      <c r="A481" s="51">
        <v>480</v>
      </c>
      <c r="B481" s="97" t="s">
        <v>552</v>
      </c>
      <c r="C481" s="47" t="s">
        <v>4743</v>
      </c>
      <c r="D481" s="44" t="s">
        <v>4374</v>
      </c>
      <c r="E481" s="143">
        <v>45102</v>
      </c>
      <c r="F481" s="47">
        <v>11</v>
      </c>
      <c r="G481" s="47"/>
      <c r="H481" s="138" t="s">
        <v>1216</v>
      </c>
    </row>
    <row r="482" spans="1:8" ht="15.75" hidden="1" customHeight="1" x14ac:dyDescent="0.2">
      <c r="A482" s="51">
        <v>481</v>
      </c>
      <c r="B482" s="97" t="s">
        <v>350</v>
      </c>
      <c r="C482" s="47" t="s">
        <v>4743</v>
      </c>
      <c r="D482" s="44" t="s">
        <v>4375</v>
      </c>
      <c r="E482" s="143">
        <v>45103</v>
      </c>
      <c r="F482" s="47">
        <v>0</v>
      </c>
      <c r="G482" s="47"/>
      <c r="H482" s="97" t="s">
        <v>4783</v>
      </c>
    </row>
    <row r="483" spans="1:8" ht="15.75" hidden="1" customHeight="1" x14ac:dyDescent="0.2">
      <c r="A483" s="51">
        <v>482</v>
      </c>
      <c r="B483" s="97" t="s">
        <v>708</v>
      </c>
      <c r="C483" s="47" t="s">
        <v>4743</v>
      </c>
      <c r="D483" s="44" t="s">
        <v>4375</v>
      </c>
      <c r="E483" s="143">
        <v>45103</v>
      </c>
      <c r="F483" s="47">
        <v>6</v>
      </c>
      <c r="G483" s="47"/>
      <c r="H483" s="138" t="s">
        <v>1216</v>
      </c>
    </row>
    <row r="484" spans="1:8" ht="15.75" hidden="1" customHeight="1" x14ac:dyDescent="0.2">
      <c r="A484" s="51">
        <v>483</v>
      </c>
      <c r="B484" s="97" t="s">
        <v>1050</v>
      </c>
      <c r="C484" s="47" t="s">
        <v>4745</v>
      </c>
      <c r="D484" s="44" t="s">
        <v>4372</v>
      </c>
      <c r="E484" s="143">
        <v>45106</v>
      </c>
      <c r="F484" s="47">
        <v>10</v>
      </c>
      <c r="G484" s="47"/>
      <c r="H484" s="138" t="s">
        <v>1216</v>
      </c>
    </row>
    <row r="485" spans="1:8" ht="15.75" hidden="1" customHeight="1" x14ac:dyDescent="0.2">
      <c r="A485" s="51">
        <v>484</v>
      </c>
      <c r="B485" s="97" t="s">
        <v>980</v>
      </c>
      <c r="C485" s="47" t="s">
        <v>4745</v>
      </c>
      <c r="D485" s="44" t="s">
        <v>4375</v>
      </c>
      <c r="E485" s="143">
        <v>45097</v>
      </c>
      <c r="F485" s="47">
        <v>10</v>
      </c>
      <c r="G485" s="47"/>
      <c r="H485" s="138" t="s">
        <v>1216</v>
      </c>
    </row>
    <row r="486" spans="1:8" ht="15.75" hidden="1" customHeight="1" x14ac:dyDescent="0.2">
      <c r="A486" s="51">
        <v>485</v>
      </c>
      <c r="B486" s="97" t="s">
        <v>591</v>
      </c>
      <c r="C486" s="47" t="s">
        <v>4743</v>
      </c>
      <c r="D486" s="44" t="s">
        <v>4375</v>
      </c>
      <c r="E486" s="143">
        <v>45107</v>
      </c>
      <c r="F486" s="47">
        <v>15</v>
      </c>
      <c r="G486" s="47"/>
      <c r="H486" s="138" t="s">
        <v>1216</v>
      </c>
    </row>
    <row r="487" spans="1:8" ht="15.75" hidden="1" customHeight="1" x14ac:dyDescent="0.2">
      <c r="A487" s="51">
        <v>486</v>
      </c>
      <c r="B487" s="97" t="s">
        <v>602</v>
      </c>
      <c r="C487" s="47" t="s">
        <v>4743</v>
      </c>
      <c r="D487" s="44" t="s">
        <v>4376</v>
      </c>
      <c r="E487" s="143">
        <v>45107</v>
      </c>
      <c r="F487" s="47">
        <v>16</v>
      </c>
      <c r="G487" s="47"/>
      <c r="H487" s="138" t="s">
        <v>1216</v>
      </c>
    </row>
    <row r="488" spans="1:8" ht="15.75" hidden="1" customHeight="1" x14ac:dyDescent="0.2">
      <c r="A488" s="51">
        <v>487</v>
      </c>
      <c r="B488" s="97" t="s">
        <v>496</v>
      </c>
      <c r="C488" s="47" t="s">
        <v>4745</v>
      </c>
      <c r="D488" s="44" t="s">
        <v>4376</v>
      </c>
      <c r="E488" s="143">
        <v>45107</v>
      </c>
      <c r="F488" s="47">
        <v>15</v>
      </c>
      <c r="G488" s="47"/>
      <c r="H488" s="138" t="s">
        <v>1216</v>
      </c>
    </row>
    <row r="489" spans="1:8" ht="15.75" hidden="1" customHeight="1" x14ac:dyDescent="0.2">
      <c r="A489" s="51">
        <v>488</v>
      </c>
      <c r="B489" s="97" t="s">
        <v>579</v>
      </c>
      <c r="C489" s="47" t="s">
        <v>4743</v>
      </c>
      <c r="D489" s="44" t="s">
        <v>4375</v>
      </c>
      <c r="E489" s="143">
        <v>45110</v>
      </c>
      <c r="F489" s="47">
        <v>15</v>
      </c>
      <c r="G489" s="47"/>
      <c r="H489" s="138" t="s">
        <v>1216</v>
      </c>
    </row>
    <row r="490" spans="1:8" ht="15.75" hidden="1" customHeight="1" x14ac:dyDescent="0.2">
      <c r="A490" s="51">
        <v>489</v>
      </c>
      <c r="B490" s="97" t="s">
        <v>881</v>
      </c>
      <c r="C490" s="47" t="s">
        <v>4745</v>
      </c>
      <c r="D490" s="44" t="s">
        <v>4374</v>
      </c>
      <c r="E490" s="143">
        <v>45110</v>
      </c>
      <c r="F490" s="47">
        <v>15</v>
      </c>
      <c r="G490" s="47"/>
      <c r="H490" s="138" t="s">
        <v>1216</v>
      </c>
    </row>
    <row r="491" spans="1:8" ht="15.75" hidden="1" customHeight="1" x14ac:dyDescent="0.2">
      <c r="A491" s="51">
        <v>490</v>
      </c>
      <c r="B491" s="97" t="s">
        <v>1105</v>
      </c>
      <c r="C491" s="47" t="s">
        <v>4743</v>
      </c>
      <c r="D491" s="44" t="s">
        <v>4376</v>
      </c>
      <c r="E491" s="143">
        <v>45110</v>
      </c>
      <c r="F491" s="47">
        <v>16</v>
      </c>
      <c r="G491" s="47"/>
      <c r="H491" s="138" t="s">
        <v>1216</v>
      </c>
    </row>
    <row r="492" spans="1:8" ht="15.75" hidden="1" customHeight="1" x14ac:dyDescent="0.2">
      <c r="A492" s="51">
        <v>491</v>
      </c>
      <c r="B492" s="97" t="s">
        <v>850</v>
      </c>
      <c r="C492" s="47" t="s">
        <v>4743</v>
      </c>
      <c r="D492" s="44" t="s">
        <v>4372</v>
      </c>
      <c r="E492" s="143">
        <v>45111</v>
      </c>
      <c r="F492" s="47">
        <v>10</v>
      </c>
      <c r="G492" s="47"/>
      <c r="H492" s="138" t="s">
        <v>1216</v>
      </c>
    </row>
    <row r="493" spans="1:8" ht="15.75" hidden="1" customHeight="1" x14ac:dyDescent="0.2">
      <c r="A493" s="51">
        <v>492</v>
      </c>
      <c r="B493" s="97" t="s">
        <v>1784</v>
      </c>
      <c r="C493" s="47" t="s">
        <v>4743</v>
      </c>
      <c r="D493" s="44" t="s">
        <v>4375</v>
      </c>
      <c r="E493" s="143">
        <v>45112</v>
      </c>
      <c r="F493" s="47">
        <v>11</v>
      </c>
      <c r="G493" s="47"/>
      <c r="H493" s="138" t="s">
        <v>1216</v>
      </c>
    </row>
    <row r="494" spans="1:8" ht="15.75" hidden="1" customHeight="1" x14ac:dyDescent="0.2">
      <c r="A494" s="51">
        <v>493</v>
      </c>
      <c r="B494" s="97" t="s">
        <v>571</v>
      </c>
      <c r="C494" s="47" t="s">
        <v>4743</v>
      </c>
      <c r="D494" s="44" t="s">
        <v>4375</v>
      </c>
      <c r="E494" s="143">
        <v>45112</v>
      </c>
      <c r="F494" s="47">
        <v>11</v>
      </c>
      <c r="G494" s="47"/>
      <c r="H494" s="138" t="s">
        <v>1216</v>
      </c>
    </row>
    <row r="495" spans="1:8" ht="15.75" hidden="1" customHeight="1" x14ac:dyDescent="0.2">
      <c r="A495" s="51">
        <v>494</v>
      </c>
      <c r="B495" s="97" t="s">
        <v>588</v>
      </c>
      <c r="C495" s="47" t="s">
        <v>4743</v>
      </c>
      <c r="D495" s="44" t="s">
        <v>4375</v>
      </c>
      <c r="E495" s="143">
        <v>45112</v>
      </c>
      <c r="F495" s="47">
        <v>10</v>
      </c>
      <c r="G495" s="47"/>
      <c r="H495" s="138" t="s">
        <v>1216</v>
      </c>
    </row>
    <row r="496" spans="1:8" ht="15.75" hidden="1" customHeight="1" x14ac:dyDescent="0.2">
      <c r="A496" s="51">
        <v>495</v>
      </c>
      <c r="B496" s="97" t="s">
        <v>843</v>
      </c>
      <c r="C496" s="47" t="s">
        <v>4743</v>
      </c>
      <c r="D496" s="44" t="s">
        <v>4372</v>
      </c>
      <c r="E496" s="143">
        <v>45113</v>
      </c>
      <c r="F496" s="47">
        <v>15</v>
      </c>
      <c r="G496" s="47"/>
      <c r="H496" s="138" t="s">
        <v>1216</v>
      </c>
    </row>
    <row r="497" spans="1:8" ht="15.75" hidden="1" customHeight="1" x14ac:dyDescent="0.2">
      <c r="A497" s="51">
        <v>496</v>
      </c>
      <c r="B497" s="97" t="s">
        <v>842</v>
      </c>
      <c r="C497" s="47" t="s">
        <v>4743</v>
      </c>
      <c r="D497" s="44" t="s">
        <v>4372</v>
      </c>
      <c r="E497" s="143">
        <v>45113</v>
      </c>
      <c r="F497" s="47">
        <v>12</v>
      </c>
      <c r="G497" s="47"/>
      <c r="H497" s="138" t="s">
        <v>1216</v>
      </c>
    </row>
    <row r="498" spans="1:8" ht="15.75" hidden="1" customHeight="1" x14ac:dyDescent="0.2">
      <c r="A498" s="51">
        <v>497</v>
      </c>
      <c r="B498" s="97" t="s">
        <v>1945</v>
      </c>
      <c r="C498" s="47" t="s">
        <v>4743</v>
      </c>
      <c r="D498" s="44" t="s">
        <v>4372</v>
      </c>
      <c r="E498" s="143">
        <v>45118</v>
      </c>
      <c r="F498" s="47">
        <v>8</v>
      </c>
      <c r="G498" s="47"/>
      <c r="H498" s="138" t="s">
        <v>1216</v>
      </c>
    </row>
    <row r="499" spans="1:8" ht="15.75" hidden="1" customHeight="1" x14ac:dyDescent="0.2">
      <c r="A499" s="51">
        <v>498</v>
      </c>
      <c r="B499" s="97" t="s">
        <v>399</v>
      </c>
      <c r="C499" s="47" t="s">
        <v>4743</v>
      </c>
      <c r="D499" s="44" t="s">
        <v>4372</v>
      </c>
      <c r="E499" s="143">
        <v>45119</v>
      </c>
      <c r="F499" s="47">
        <v>11</v>
      </c>
      <c r="G499" s="47"/>
      <c r="H499" s="138" t="s">
        <v>1216</v>
      </c>
    </row>
    <row r="500" spans="1:8" ht="15.75" hidden="1" customHeight="1" x14ac:dyDescent="0.2">
      <c r="A500" s="51">
        <v>499</v>
      </c>
      <c r="B500" s="97" t="s">
        <v>662</v>
      </c>
      <c r="C500" s="47" t="s">
        <v>4743</v>
      </c>
      <c r="D500" s="44" t="s">
        <v>4374</v>
      </c>
      <c r="E500" s="143">
        <v>45122</v>
      </c>
      <c r="F500" s="47">
        <v>10</v>
      </c>
      <c r="G500" s="47"/>
      <c r="H500" s="138" t="s">
        <v>1216</v>
      </c>
    </row>
    <row r="501" spans="1:8" ht="15.75" hidden="1" customHeight="1" x14ac:dyDescent="0.2">
      <c r="A501" s="51">
        <v>500</v>
      </c>
      <c r="B501" s="97" t="s">
        <v>401</v>
      </c>
      <c r="C501" s="47" t="s">
        <v>4743</v>
      </c>
      <c r="D501" s="44" t="s">
        <v>4374</v>
      </c>
      <c r="E501" s="143">
        <v>45121</v>
      </c>
      <c r="F501" s="47"/>
      <c r="G501" s="47"/>
      <c r="H501" s="138" t="s">
        <v>1216</v>
      </c>
    </row>
    <row r="502" spans="1:8" ht="15.75" hidden="1" customHeight="1" x14ac:dyDescent="0.2">
      <c r="A502" s="51">
        <v>501</v>
      </c>
      <c r="B502" s="97" t="s">
        <v>726</v>
      </c>
      <c r="C502" s="47" t="s">
        <v>4743</v>
      </c>
      <c r="D502" s="44" t="s">
        <v>4375</v>
      </c>
      <c r="E502" s="143">
        <v>45121</v>
      </c>
      <c r="F502" s="47">
        <v>17</v>
      </c>
      <c r="G502" s="47"/>
      <c r="H502" s="138" t="s">
        <v>1216</v>
      </c>
    </row>
    <row r="503" spans="1:8" ht="15.75" hidden="1" customHeight="1" x14ac:dyDescent="0.2">
      <c r="A503" s="51">
        <v>502</v>
      </c>
      <c r="B503" s="97" t="s">
        <v>894</v>
      </c>
      <c r="C503" s="47" t="s">
        <v>4743</v>
      </c>
      <c r="D503" s="44" t="s">
        <v>4374</v>
      </c>
      <c r="E503" s="143">
        <v>45123</v>
      </c>
      <c r="F503" s="47">
        <v>20</v>
      </c>
      <c r="G503" s="47"/>
      <c r="H503" s="138" t="s">
        <v>1216</v>
      </c>
    </row>
    <row r="504" spans="1:8" ht="15.75" hidden="1" customHeight="1" x14ac:dyDescent="0.2">
      <c r="A504" s="51">
        <v>503</v>
      </c>
      <c r="B504" s="97" t="s">
        <v>669</v>
      </c>
      <c r="C504" s="47" t="s">
        <v>4743</v>
      </c>
      <c r="D504" s="44" t="s">
        <v>4374</v>
      </c>
      <c r="E504" s="143">
        <v>45124</v>
      </c>
      <c r="F504" s="47">
        <v>17</v>
      </c>
      <c r="G504" s="47"/>
      <c r="H504" s="138" t="s">
        <v>1216</v>
      </c>
    </row>
    <row r="505" spans="1:8" ht="15.75" hidden="1" customHeight="1" x14ac:dyDescent="0.2">
      <c r="A505" s="51">
        <v>504</v>
      </c>
      <c r="B505" s="97" t="s">
        <v>569</v>
      </c>
      <c r="C505" s="47" t="s">
        <v>4743</v>
      </c>
      <c r="D505" s="44" t="s">
        <v>4374</v>
      </c>
      <c r="E505" s="143">
        <v>45124</v>
      </c>
      <c r="F505" s="47">
        <v>12</v>
      </c>
      <c r="G505" s="47"/>
      <c r="H505" s="138" t="s">
        <v>1216</v>
      </c>
    </row>
    <row r="506" spans="1:8" ht="15.75" hidden="1" customHeight="1" x14ac:dyDescent="0.2">
      <c r="A506" s="51">
        <v>505</v>
      </c>
      <c r="B506" s="97" t="s">
        <v>935</v>
      </c>
      <c r="C506" s="47" t="s">
        <v>4745</v>
      </c>
      <c r="D506" s="44" t="s">
        <v>4374</v>
      </c>
      <c r="E506" s="143">
        <v>45124</v>
      </c>
      <c r="F506" s="47">
        <v>12</v>
      </c>
      <c r="G506" s="47"/>
      <c r="H506" s="138" t="s">
        <v>1216</v>
      </c>
    </row>
    <row r="507" spans="1:8" ht="15.75" hidden="1" customHeight="1" x14ac:dyDescent="0.2">
      <c r="A507" s="51">
        <v>506</v>
      </c>
      <c r="B507" s="97" t="s">
        <v>720</v>
      </c>
      <c r="C507" s="47" t="s">
        <v>4743</v>
      </c>
      <c r="D507" s="44" t="s">
        <v>4375</v>
      </c>
      <c r="E507" s="143">
        <v>45125</v>
      </c>
      <c r="F507" s="47">
        <v>5</v>
      </c>
      <c r="G507" s="47"/>
      <c r="H507" s="138" t="s">
        <v>1216</v>
      </c>
    </row>
    <row r="508" spans="1:8" ht="15.75" hidden="1" customHeight="1" x14ac:dyDescent="0.2">
      <c r="A508" s="51">
        <v>507</v>
      </c>
      <c r="B508" s="97" t="s">
        <v>544</v>
      </c>
      <c r="C508" s="47" t="s">
        <v>4743</v>
      </c>
      <c r="D508" s="44" t="s">
        <v>4374</v>
      </c>
      <c r="E508" s="143">
        <v>45125</v>
      </c>
      <c r="F508" s="47">
        <v>11</v>
      </c>
      <c r="G508" s="47"/>
      <c r="H508" s="138" t="s">
        <v>1216</v>
      </c>
    </row>
    <row r="509" spans="1:8" ht="15.75" hidden="1" customHeight="1" x14ac:dyDescent="0.2">
      <c r="A509" s="51">
        <v>508</v>
      </c>
      <c r="B509" s="97" t="s">
        <v>2164</v>
      </c>
      <c r="C509" s="47" t="s">
        <v>4743</v>
      </c>
      <c r="D509" s="44" t="s">
        <v>4375</v>
      </c>
      <c r="E509" s="143">
        <v>45125</v>
      </c>
      <c r="F509" s="47">
        <v>11</v>
      </c>
      <c r="G509" s="47"/>
      <c r="H509" s="138" t="s">
        <v>1216</v>
      </c>
    </row>
    <row r="510" spans="1:8" ht="15.75" hidden="1" customHeight="1" x14ac:dyDescent="0.2">
      <c r="A510" s="51">
        <v>509</v>
      </c>
      <c r="B510" s="97" t="s">
        <v>767</v>
      </c>
      <c r="C510" s="47" t="s">
        <v>4743</v>
      </c>
      <c r="D510" s="44" t="s">
        <v>4372</v>
      </c>
      <c r="E510" s="143">
        <v>45126</v>
      </c>
      <c r="F510" s="47">
        <v>8</v>
      </c>
      <c r="G510" s="47"/>
      <c r="H510" s="138" t="s">
        <v>1216</v>
      </c>
    </row>
    <row r="511" spans="1:8" ht="15.75" hidden="1" customHeight="1" x14ac:dyDescent="0.2">
      <c r="A511" s="51">
        <v>510</v>
      </c>
      <c r="B511" s="97" t="s">
        <v>934</v>
      </c>
      <c r="C511" s="47" t="s">
        <v>4745</v>
      </c>
      <c r="D511" s="44" t="s">
        <v>4374</v>
      </c>
      <c r="E511" s="143">
        <v>45126</v>
      </c>
      <c r="F511" s="47">
        <v>15</v>
      </c>
      <c r="G511" s="47"/>
      <c r="H511" s="138" t="s">
        <v>1216</v>
      </c>
    </row>
    <row r="512" spans="1:8" ht="15.75" hidden="1" customHeight="1" x14ac:dyDescent="0.2">
      <c r="A512" s="51">
        <v>511</v>
      </c>
      <c r="B512" s="97" t="s">
        <v>449</v>
      </c>
      <c r="C512" s="47" t="s">
        <v>4743</v>
      </c>
      <c r="D512" s="44" t="s">
        <v>4374</v>
      </c>
      <c r="E512" s="143">
        <v>45127</v>
      </c>
      <c r="F512" s="47">
        <v>10</v>
      </c>
      <c r="G512" s="47"/>
      <c r="H512" s="138" t="s">
        <v>1216</v>
      </c>
    </row>
    <row r="513" spans="1:8" ht="15.75" hidden="1" customHeight="1" x14ac:dyDescent="0.2">
      <c r="A513" s="51">
        <v>512</v>
      </c>
      <c r="B513" s="97" t="s">
        <v>1784</v>
      </c>
      <c r="C513" s="47" t="s">
        <v>4743</v>
      </c>
      <c r="D513" s="44" t="s">
        <v>4375</v>
      </c>
      <c r="E513" s="143">
        <v>45127</v>
      </c>
      <c r="F513" s="47">
        <v>7</v>
      </c>
      <c r="G513" s="47"/>
      <c r="H513" s="138" t="s">
        <v>1216</v>
      </c>
    </row>
    <row r="514" spans="1:8" ht="15.75" hidden="1" customHeight="1" x14ac:dyDescent="0.2">
      <c r="A514" s="51">
        <v>513</v>
      </c>
      <c r="B514" s="97" t="s">
        <v>506</v>
      </c>
      <c r="C514" s="47" t="s">
        <v>4743</v>
      </c>
      <c r="D514" s="44" t="s">
        <v>4376</v>
      </c>
      <c r="E514" s="143">
        <v>45128</v>
      </c>
      <c r="F514" s="47">
        <v>20</v>
      </c>
      <c r="G514" s="47"/>
      <c r="H514" s="138" t="s">
        <v>1216</v>
      </c>
    </row>
    <row r="515" spans="1:8" ht="15.75" hidden="1" customHeight="1" x14ac:dyDescent="0.2">
      <c r="A515" s="51">
        <v>514</v>
      </c>
      <c r="B515" s="97" t="s">
        <v>582</v>
      </c>
      <c r="C515" s="47" t="s">
        <v>4743</v>
      </c>
      <c r="D515" s="44" t="s">
        <v>4375</v>
      </c>
      <c r="E515" s="143">
        <v>45128</v>
      </c>
      <c r="F515" s="47">
        <v>7</v>
      </c>
      <c r="G515" s="47"/>
      <c r="H515" s="138" t="s">
        <v>1216</v>
      </c>
    </row>
    <row r="516" spans="1:8" ht="15.75" hidden="1" customHeight="1" x14ac:dyDescent="0.2">
      <c r="A516" s="51">
        <v>515</v>
      </c>
      <c r="B516" s="97" t="s">
        <v>844</v>
      </c>
      <c r="C516" s="47" t="s">
        <v>4743</v>
      </c>
      <c r="D516" s="44" t="s">
        <v>4372</v>
      </c>
      <c r="E516" s="143">
        <v>45130</v>
      </c>
      <c r="F516" s="47">
        <v>8</v>
      </c>
      <c r="G516" s="47"/>
      <c r="H516" s="138" t="s">
        <v>1216</v>
      </c>
    </row>
    <row r="517" spans="1:8" ht="15.75" hidden="1" customHeight="1" x14ac:dyDescent="0.2">
      <c r="A517" s="51">
        <v>516</v>
      </c>
      <c r="B517" s="97" t="s">
        <v>911</v>
      </c>
      <c r="C517" s="47" t="s">
        <v>4745</v>
      </c>
      <c r="D517" s="44" t="s">
        <v>4374</v>
      </c>
      <c r="E517" s="143">
        <v>45130</v>
      </c>
      <c r="F517" s="47">
        <v>15</v>
      </c>
      <c r="G517" s="47"/>
      <c r="H517" s="138" t="s">
        <v>1216</v>
      </c>
    </row>
    <row r="518" spans="1:8" ht="15.75" hidden="1" customHeight="1" x14ac:dyDescent="0.2">
      <c r="A518" s="51">
        <v>517</v>
      </c>
      <c r="B518" s="97" t="s">
        <v>859</v>
      </c>
      <c r="C518" s="47" t="s">
        <v>4743</v>
      </c>
      <c r="D518" s="44" t="s">
        <v>4376</v>
      </c>
      <c r="E518" s="143">
        <v>45130</v>
      </c>
      <c r="F518" s="47">
        <v>5</v>
      </c>
      <c r="G518" s="47"/>
      <c r="H518" s="138" t="s">
        <v>1216</v>
      </c>
    </row>
    <row r="519" spans="1:8" ht="15.75" hidden="1" customHeight="1" x14ac:dyDescent="0.2">
      <c r="A519" s="51">
        <v>518</v>
      </c>
      <c r="B519" s="97" t="s">
        <v>713</v>
      </c>
      <c r="C519" s="47" t="s">
        <v>4743</v>
      </c>
      <c r="D519" s="44" t="s">
        <v>4375</v>
      </c>
      <c r="E519" s="143">
        <v>45132</v>
      </c>
      <c r="F519" s="47">
        <v>15</v>
      </c>
      <c r="G519" s="47"/>
      <c r="H519" s="138" t="s">
        <v>1216</v>
      </c>
    </row>
    <row r="520" spans="1:8" ht="15.75" hidden="1" customHeight="1" x14ac:dyDescent="0.2">
      <c r="A520" s="51">
        <v>519</v>
      </c>
      <c r="B520" s="97" t="s">
        <v>648</v>
      </c>
      <c r="C520" s="47" t="s">
        <v>4743</v>
      </c>
      <c r="D520" s="44" t="s">
        <v>4376</v>
      </c>
      <c r="E520" s="143">
        <v>45132</v>
      </c>
      <c r="F520" s="47">
        <v>13</v>
      </c>
      <c r="G520" s="47"/>
      <c r="H520" s="138" t="s">
        <v>1216</v>
      </c>
    </row>
    <row r="521" spans="1:8" ht="15.75" hidden="1" customHeight="1" x14ac:dyDescent="0.2">
      <c r="A521" s="51">
        <v>520</v>
      </c>
      <c r="B521" s="97" t="s">
        <v>550</v>
      </c>
      <c r="C521" s="47" t="s">
        <v>4743</v>
      </c>
      <c r="D521" s="44" t="s">
        <v>4374</v>
      </c>
      <c r="E521" s="143">
        <v>45133</v>
      </c>
      <c r="F521" s="47">
        <v>20</v>
      </c>
      <c r="G521" s="47"/>
      <c r="H521" s="138" t="s">
        <v>1216</v>
      </c>
    </row>
    <row r="522" spans="1:8" ht="15.75" hidden="1" customHeight="1" x14ac:dyDescent="0.2">
      <c r="A522" s="51">
        <v>521</v>
      </c>
      <c r="B522" s="97" t="s">
        <v>649</v>
      </c>
      <c r="C522" s="47" t="s">
        <v>4743</v>
      </c>
      <c r="D522" s="44" t="s">
        <v>4376</v>
      </c>
      <c r="E522" s="143">
        <v>45133</v>
      </c>
      <c r="F522" s="47">
        <v>14</v>
      </c>
      <c r="G522" s="47"/>
      <c r="H522" s="138" t="s">
        <v>1216</v>
      </c>
    </row>
    <row r="523" spans="1:8" ht="15.75" hidden="1" customHeight="1" x14ac:dyDescent="0.2">
      <c r="A523" s="51">
        <v>522</v>
      </c>
      <c r="B523" s="97" t="s">
        <v>554</v>
      </c>
      <c r="C523" s="47" t="s">
        <v>4743</v>
      </c>
      <c r="D523" s="44" t="s">
        <v>4374</v>
      </c>
      <c r="E523" s="143">
        <v>45133</v>
      </c>
      <c r="F523" s="47">
        <v>20</v>
      </c>
      <c r="G523" s="47"/>
      <c r="H523" s="138" t="s">
        <v>1216</v>
      </c>
    </row>
    <row r="524" spans="1:8" ht="15.75" hidden="1" customHeight="1" x14ac:dyDescent="0.2">
      <c r="A524" s="51">
        <v>523</v>
      </c>
      <c r="B524" s="97" t="s">
        <v>828</v>
      </c>
      <c r="C524" s="47" t="s">
        <v>4743</v>
      </c>
      <c r="D524" s="44" t="s">
        <v>4376</v>
      </c>
      <c r="E524" s="143">
        <v>45136</v>
      </c>
      <c r="F524" s="47">
        <v>18</v>
      </c>
      <c r="G524" s="47"/>
      <c r="H524" s="138" t="s">
        <v>1216</v>
      </c>
    </row>
    <row r="525" spans="1:8" ht="15.75" hidden="1" customHeight="1" x14ac:dyDescent="0.2">
      <c r="A525" s="51">
        <v>524</v>
      </c>
      <c r="B525" s="97" t="s">
        <v>489</v>
      </c>
      <c r="C525" s="47" t="s">
        <v>4743</v>
      </c>
      <c r="D525" s="44" t="s">
        <v>4376</v>
      </c>
      <c r="E525" s="143">
        <v>45138</v>
      </c>
      <c r="F525" s="47">
        <v>15</v>
      </c>
      <c r="G525" s="47"/>
      <c r="H525" s="138" t="s">
        <v>1216</v>
      </c>
    </row>
    <row r="526" spans="1:8" ht="15.75" hidden="1" customHeight="1" x14ac:dyDescent="0.2">
      <c r="A526" s="51">
        <v>525</v>
      </c>
      <c r="B526" s="97" t="s">
        <v>1129</v>
      </c>
      <c r="C526" s="47" t="s">
        <v>4745</v>
      </c>
      <c r="D526" s="44" t="s">
        <v>4376</v>
      </c>
      <c r="E526" s="47" t="s">
        <v>4784</v>
      </c>
      <c r="F526" s="47">
        <v>25</v>
      </c>
      <c r="G526" s="47"/>
      <c r="H526" s="138" t="s">
        <v>1216</v>
      </c>
    </row>
    <row r="527" spans="1:8" ht="15.75" hidden="1" customHeight="1" x14ac:dyDescent="0.2">
      <c r="A527" s="51">
        <v>526</v>
      </c>
      <c r="B527" s="97" t="s">
        <v>612</v>
      </c>
      <c r="C527" s="47" t="s">
        <v>4743</v>
      </c>
      <c r="D527" s="44" t="s">
        <v>4376</v>
      </c>
      <c r="E527" s="143">
        <v>45139</v>
      </c>
      <c r="F527" s="47">
        <v>15</v>
      </c>
      <c r="G527" s="47"/>
      <c r="H527" s="138" t="s">
        <v>1216</v>
      </c>
    </row>
    <row r="528" spans="1:8" ht="15.75" hidden="1" customHeight="1" x14ac:dyDescent="0.2">
      <c r="A528" s="51">
        <v>527</v>
      </c>
      <c r="B528" s="97" t="s">
        <v>797</v>
      </c>
      <c r="C528" s="47" t="s">
        <v>4743</v>
      </c>
      <c r="D528" s="44" t="s">
        <v>4372</v>
      </c>
      <c r="E528" s="143">
        <v>45139</v>
      </c>
      <c r="F528" s="47">
        <v>10</v>
      </c>
      <c r="G528" s="47"/>
      <c r="H528" s="138" t="s">
        <v>1216</v>
      </c>
    </row>
    <row r="529" spans="1:8" ht="15.75" hidden="1" customHeight="1" x14ac:dyDescent="0.2">
      <c r="A529" s="51">
        <v>528</v>
      </c>
      <c r="B529" s="97" t="s">
        <v>467</v>
      </c>
      <c r="C529" s="47" t="s">
        <v>4743</v>
      </c>
      <c r="D529" s="51" t="s">
        <v>4375</v>
      </c>
      <c r="E529" s="143">
        <v>45140</v>
      </c>
      <c r="F529" s="47">
        <v>14</v>
      </c>
      <c r="G529" s="47"/>
      <c r="H529" s="138" t="s">
        <v>1216</v>
      </c>
    </row>
    <row r="530" spans="1:8" ht="15.75" hidden="1" customHeight="1" x14ac:dyDescent="0.2">
      <c r="A530" s="51">
        <v>529</v>
      </c>
      <c r="B530" s="97" t="s">
        <v>930</v>
      </c>
      <c r="C530" s="47" t="s">
        <v>4743</v>
      </c>
      <c r="D530" s="44" t="s">
        <v>4374</v>
      </c>
      <c r="E530" s="143">
        <v>45141</v>
      </c>
      <c r="F530" s="47">
        <v>17</v>
      </c>
      <c r="G530" s="47"/>
      <c r="H530" s="138" t="s">
        <v>1216</v>
      </c>
    </row>
    <row r="531" spans="1:8" ht="15.75" hidden="1" customHeight="1" x14ac:dyDescent="0.2">
      <c r="A531" s="51">
        <v>530</v>
      </c>
      <c r="B531" s="97" t="s">
        <v>1123</v>
      </c>
      <c r="C531" s="47" t="s">
        <v>4743</v>
      </c>
      <c r="D531" s="44" t="s">
        <v>4374</v>
      </c>
      <c r="E531" s="143">
        <v>45141</v>
      </c>
      <c r="F531" s="47">
        <v>22</v>
      </c>
      <c r="G531" s="47"/>
      <c r="H531" s="138" t="s">
        <v>1216</v>
      </c>
    </row>
    <row r="532" spans="1:8" ht="15.75" hidden="1" customHeight="1" x14ac:dyDescent="0.2">
      <c r="A532" s="51">
        <v>531</v>
      </c>
      <c r="B532" s="97" t="s">
        <v>1136</v>
      </c>
      <c r="C532" s="47" t="s">
        <v>4743</v>
      </c>
      <c r="D532" s="44" t="s">
        <v>4374</v>
      </c>
      <c r="E532" s="143">
        <v>45141</v>
      </c>
      <c r="F532" s="47">
        <v>25</v>
      </c>
      <c r="G532" s="47"/>
      <c r="H532" s="138" t="s">
        <v>1216</v>
      </c>
    </row>
    <row r="533" spans="1:8" ht="15.75" hidden="1" customHeight="1" x14ac:dyDescent="0.2">
      <c r="A533" s="51">
        <v>532</v>
      </c>
      <c r="B533" s="97" t="s">
        <v>595</v>
      </c>
      <c r="C533" s="47" t="s">
        <v>4743</v>
      </c>
      <c r="D533" s="44" t="s">
        <v>4375</v>
      </c>
      <c r="E533" s="143">
        <v>45141</v>
      </c>
      <c r="F533" s="47">
        <v>20</v>
      </c>
      <c r="G533" s="47"/>
      <c r="H533" s="138" t="s">
        <v>1216</v>
      </c>
    </row>
    <row r="534" spans="1:8" ht="15.75" hidden="1" customHeight="1" x14ac:dyDescent="0.2">
      <c r="A534" s="51">
        <v>533</v>
      </c>
      <c r="B534" s="97" t="s">
        <v>307</v>
      </c>
      <c r="C534" s="47" t="s">
        <v>4743</v>
      </c>
      <c r="D534" s="44" t="s">
        <v>4375</v>
      </c>
      <c r="E534" s="143">
        <v>45141</v>
      </c>
      <c r="F534" s="47">
        <v>17</v>
      </c>
      <c r="G534" s="47"/>
      <c r="H534" s="138" t="s">
        <v>1216</v>
      </c>
    </row>
    <row r="535" spans="1:8" ht="15.75" hidden="1" customHeight="1" x14ac:dyDescent="0.2">
      <c r="A535" s="51">
        <v>534</v>
      </c>
      <c r="B535" s="97" t="s">
        <v>727</v>
      </c>
      <c r="C535" s="47" t="s">
        <v>4743</v>
      </c>
      <c r="D535" s="44" t="s">
        <v>4374</v>
      </c>
      <c r="E535" s="143">
        <v>45142</v>
      </c>
      <c r="F535" s="47">
        <v>9</v>
      </c>
      <c r="G535" s="47"/>
      <c r="H535" s="138" t="s">
        <v>1216</v>
      </c>
    </row>
    <row r="536" spans="1:8" ht="15.75" hidden="1" customHeight="1" x14ac:dyDescent="0.2">
      <c r="A536" s="51">
        <v>535</v>
      </c>
      <c r="B536" s="97" t="s">
        <v>652</v>
      </c>
      <c r="C536" s="47" t="s">
        <v>4743</v>
      </c>
      <c r="D536" s="44" t="s">
        <v>4376</v>
      </c>
      <c r="E536" s="143">
        <v>45146</v>
      </c>
      <c r="F536" s="47">
        <v>20</v>
      </c>
      <c r="G536" s="47"/>
      <c r="H536" s="138" t="s">
        <v>1216</v>
      </c>
    </row>
    <row r="537" spans="1:8" ht="15.75" hidden="1" customHeight="1" x14ac:dyDescent="0.2">
      <c r="A537" s="51">
        <v>536</v>
      </c>
      <c r="B537" s="97" t="s">
        <v>700</v>
      </c>
      <c r="C537" s="47" t="s">
        <v>4743</v>
      </c>
      <c r="D537" s="44" t="s">
        <v>4375</v>
      </c>
      <c r="E537" s="143">
        <v>45146</v>
      </c>
      <c r="F537" s="47">
        <v>8</v>
      </c>
      <c r="G537" s="47"/>
      <c r="H537" s="138" t="s">
        <v>1216</v>
      </c>
    </row>
    <row r="538" spans="1:8" ht="15.75" hidden="1" customHeight="1" x14ac:dyDescent="0.2">
      <c r="A538" s="51">
        <v>537</v>
      </c>
      <c r="B538" s="97" t="s">
        <v>829</v>
      </c>
      <c r="C538" s="47" t="s">
        <v>4743</v>
      </c>
      <c r="D538" s="44" t="s">
        <v>4375</v>
      </c>
      <c r="E538" s="143">
        <v>45148</v>
      </c>
      <c r="F538" s="47">
        <v>10</v>
      </c>
      <c r="G538" s="47"/>
      <c r="H538" s="138" t="s">
        <v>1216</v>
      </c>
    </row>
    <row r="539" spans="1:8" ht="15.75" hidden="1" customHeight="1" x14ac:dyDescent="0.2">
      <c r="A539" s="51">
        <v>538</v>
      </c>
      <c r="B539" s="97" t="s">
        <v>840</v>
      </c>
      <c r="C539" s="47" t="s">
        <v>4743</v>
      </c>
      <c r="D539" s="44" t="s">
        <v>4372</v>
      </c>
      <c r="E539" s="143">
        <v>45149</v>
      </c>
      <c r="F539" s="47">
        <v>7</v>
      </c>
      <c r="G539" s="47"/>
      <c r="H539" s="138" t="s">
        <v>1216</v>
      </c>
    </row>
    <row r="540" spans="1:8" ht="15.75" hidden="1" customHeight="1" x14ac:dyDescent="0.2">
      <c r="A540" s="51">
        <v>539</v>
      </c>
      <c r="B540" s="97" t="s">
        <v>830</v>
      </c>
      <c r="C540" s="47" t="s">
        <v>4743</v>
      </c>
      <c r="D540" s="44" t="s">
        <v>4375</v>
      </c>
      <c r="E540" s="143">
        <v>45150</v>
      </c>
      <c r="F540" s="47">
        <v>15</v>
      </c>
      <c r="G540" s="47"/>
      <c r="H540" s="138" t="s">
        <v>1216</v>
      </c>
    </row>
    <row r="541" spans="1:8" ht="15.75" hidden="1" customHeight="1" x14ac:dyDescent="0.2">
      <c r="A541" s="51">
        <v>540</v>
      </c>
      <c r="B541" s="97" t="s">
        <v>645</v>
      </c>
      <c r="C541" s="47" t="s">
        <v>4743</v>
      </c>
      <c r="D541" s="44" t="s">
        <v>4376</v>
      </c>
      <c r="E541" s="143">
        <v>45150</v>
      </c>
      <c r="F541" s="47">
        <v>15</v>
      </c>
      <c r="G541" s="47"/>
      <c r="H541" s="138" t="s">
        <v>1216</v>
      </c>
    </row>
    <row r="542" spans="1:8" ht="15.75" hidden="1" customHeight="1" x14ac:dyDescent="0.2">
      <c r="A542" s="51">
        <v>541</v>
      </c>
      <c r="B542" s="97" t="s">
        <v>459</v>
      </c>
      <c r="C542" s="47" t="s">
        <v>4743</v>
      </c>
      <c r="D542" s="44" t="s">
        <v>4374</v>
      </c>
      <c r="E542" s="143">
        <v>45153</v>
      </c>
      <c r="F542" s="47">
        <v>16</v>
      </c>
      <c r="G542" s="47"/>
      <c r="H542" s="138" t="s">
        <v>1216</v>
      </c>
    </row>
    <row r="543" spans="1:8" ht="15.75" hidden="1" customHeight="1" x14ac:dyDescent="0.2">
      <c r="A543" s="51">
        <v>542</v>
      </c>
      <c r="B543" s="97" t="s">
        <v>933</v>
      </c>
      <c r="C543" s="47" t="s">
        <v>4745</v>
      </c>
      <c r="D543" s="44" t="s">
        <v>4374</v>
      </c>
      <c r="E543" s="143">
        <v>45158</v>
      </c>
      <c r="F543" s="47">
        <v>12</v>
      </c>
      <c r="G543" s="47"/>
      <c r="H543" s="138" t="s">
        <v>1216</v>
      </c>
    </row>
    <row r="544" spans="1:8" ht="15.75" hidden="1" customHeight="1" x14ac:dyDescent="0.2">
      <c r="A544" s="51">
        <v>543</v>
      </c>
      <c r="B544" s="97" t="s">
        <v>825</v>
      </c>
      <c r="C544" s="47" t="s">
        <v>4743</v>
      </c>
      <c r="D544" s="44" t="s">
        <v>4376</v>
      </c>
      <c r="E544" s="143">
        <v>45162</v>
      </c>
      <c r="F544" s="47">
        <v>25</v>
      </c>
      <c r="G544" s="47"/>
      <c r="H544" s="138" t="s">
        <v>1216</v>
      </c>
    </row>
    <row r="545" spans="1:8" ht="15.75" hidden="1" customHeight="1" x14ac:dyDescent="0.2">
      <c r="A545" s="51">
        <v>544</v>
      </c>
      <c r="B545" s="97" t="s">
        <v>483</v>
      </c>
      <c r="C545" s="47" t="s">
        <v>4743</v>
      </c>
      <c r="D545" s="44" t="s">
        <v>4375</v>
      </c>
      <c r="E545" s="143">
        <v>45162</v>
      </c>
      <c r="F545" s="47">
        <v>15</v>
      </c>
      <c r="G545" s="47"/>
      <c r="H545" s="138" t="s">
        <v>1216</v>
      </c>
    </row>
    <row r="546" spans="1:8" ht="15.75" hidden="1" customHeight="1" x14ac:dyDescent="0.2">
      <c r="A546" s="51">
        <v>545</v>
      </c>
      <c r="B546" s="97" t="s">
        <v>687</v>
      </c>
      <c r="C546" s="47" t="s">
        <v>4743</v>
      </c>
      <c r="D546" s="44" t="s">
        <v>4374</v>
      </c>
      <c r="E546" s="143">
        <v>45163</v>
      </c>
      <c r="F546" s="47">
        <v>15</v>
      </c>
      <c r="G546" s="47"/>
      <c r="H546" s="138" t="s">
        <v>1216</v>
      </c>
    </row>
    <row r="547" spans="1:8" ht="15.75" hidden="1" customHeight="1" x14ac:dyDescent="0.2">
      <c r="A547" s="51">
        <v>546</v>
      </c>
      <c r="B547" s="97" t="s">
        <v>505</v>
      </c>
      <c r="C547" s="47" t="s">
        <v>4743</v>
      </c>
      <c r="D547" s="44" t="s">
        <v>4376</v>
      </c>
      <c r="E547" s="143">
        <v>45163</v>
      </c>
      <c r="F547" s="47">
        <v>20</v>
      </c>
      <c r="G547" s="47"/>
      <c r="H547" s="138" t="s">
        <v>1216</v>
      </c>
    </row>
    <row r="548" spans="1:8" ht="15.75" hidden="1" customHeight="1" x14ac:dyDescent="0.2">
      <c r="A548" s="51">
        <v>547</v>
      </c>
      <c r="B548" s="97" t="s">
        <v>701</v>
      </c>
      <c r="C548" s="47" t="s">
        <v>4743</v>
      </c>
      <c r="D548" s="44" t="s">
        <v>4375</v>
      </c>
      <c r="E548" s="143">
        <v>45163</v>
      </c>
      <c r="F548" s="47">
        <v>10</v>
      </c>
      <c r="G548" s="47"/>
      <c r="H548" s="138" t="s">
        <v>1216</v>
      </c>
    </row>
    <row r="549" spans="1:8" ht="15.75" hidden="1" customHeight="1" x14ac:dyDescent="0.2">
      <c r="A549" s="51">
        <v>548</v>
      </c>
      <c r="B549" s="97" t="s">
        <v>904</v>
      </c>
      <c r="C549" s="47" t="s">
        <v>4745</v>
      </c>
      <c r="D549" s="44" t="s">
        <v>4374</v>
      </c>
      <c r="E549" s="143">
        <v>45163</v>
      </c>
      <c r="F549" s="47">
        <v>12</v>
      </c>
      <c r="G549" s="47"/>
      <c r="H549" s="138" t="s">
        <v>1216</v>
      </c>
    </row>
    <row r="550" spans="1:8" ht="15.75" hidden="1" customHeight="1" x14ac:dyDescent="0.2">
      <c r="A550" s="51">
        <v>549</v>
      </c>
      <c r="B550" s="97" t="s">
        <v>698</v>
      </c>
      <c r="C550" s="47" t="s">
        <v>4743</v>
      </c>
      <c r="D550" s="44" t="s">
        <v>4374</v>
      </c>
      <c r="E550" s="143">
        <v>45164</v>
      </c>
      <c r="F550" s="47">
        <v>15</v>
      </c>
      <c r="G550" s="47"/>
      <c r="H550" s="138" t="s">
        <v>1216</v>
      </c>
    </row>
    <row r="551" spans="1:8" ht="15.75" hidden="1" customHeight="1" x14ac:dyDescent="0.2">
      <c r="A551" s="51">
        <v>550</v>
      </c>
      <c r="B551" s="97" t="s">
        <v>989</v>
      </c>
      <c r="C551" s="47" t="s">
        <v>4745</v>
      </c>
      <c r="D551" s="44" t="s">
        <v>4376</v>
      </c>
      <c r="E551" s="143">
        <v>45165</v>
      </c>
      <c r="F551" s="47">
        <v>30</v>
      </c>
      <c r="G551" s="47"/>
      <c r="H551" s="138" t="s">
        <v>1216</v>
      </c>
    </row>
    <row r="552" spans="1:8" ht="15.75" hidden="1" customHeight="1" x14ac:dyDescent="0.2">
      <c r="A552" s="51">
        <v>551</v>
      </c>
      <c r="B552" s="97" t="s">
        <v>805</v>
      </c>
      <c r="C552" s="47" t="s">
        <v>4743</v>
      </c>
      <c r="D552" s="44" t="s">
        <v>4375</v>
      </c>
      <c r="E552" s="143">
        <v>45166</v>
      </c>
      <c r="F552" s="47">
        <v>15</v>
      </c>
      <c r="G552" s="47"/>
      <c r="H552" s="138" t="s">
        <v>1216</v>
      </c>
    </row>
    <row r="553" spans="1:8" ht="15.75" hidden="1" customHeight="1" x14ac:dyDescent="0.2">
      <c r="A553" s="51">
        <v>552</v>
      </c>
      <c r="B553" s="97" t="s">
        <v>846</v>
      </c>
      <c r="C553" s="47" t="s">
        <v>4743</v>
      </c>
      <c r="D553" s="44" t="s">
        <v>4375</v>
      </c>
      <c r="E553" s="143">
        <v>45166</v>
      </c>
      <c r="F553" s="47">
        <v>13</v>
      </c>
      <c r="G553" s="47"/>
      <c r="H553" s="138" t="s">
        <v>1216</v>
      </c>
    </row>
    <row r="554" spans="1:8" ht="15.75" hidden="1" customHeight="1" x14ac:dyDescent="0.2">
      <c r="A554" s="51">
        <v>553</v>
      </c>
      <c r="B554" s="97" t="s">
        <v>759</v>
      </c>
      <c r="C554" s="47" t="s">
        <v>4743</v>
      </c>
      <c r="D554" s="44" t="s">
        <v>4375</v>
      </c>
      <c r="E554" s="143">
        <v>45166</v>
      </c>
      <c r="F554" s="47">
        <v>10</v>
      </c>
      <c r="G554" s="47"/>
      <c r="H554" s="138" t="s">
        <v>1216</v>
      </c>
    </row>
    <row r="555" spans="1:8" ht="15.75" hidden="1" customHeight="1" x14ac:dyDescent="0.2">
      <c r="A555" s="51">
        <v>554</v>
      </c>
      <c r="B555" s="97" t="s">
        <v>899</v>
      </c>
      <c r="C555" s="47" t="s">
        <v>4745</v>
      </c>
      <c r="D555" s="44" t="s">
        <v>4374</v>
      </c>
      <c r="E555" s="143">
        <v>45167</v>
      </c>
      <c r="F555" s="47">
        <v>23</v>
      </c>
      <c r="G555" s="47"/>
      <c r="H555" s="138" t="s">
        <v>1216</v>
      </c>
    </row>
    <row r="556" spans="1:8" ht="15.75" hidden="1" customHeight="1" x14ac:dyDescent="0.2">
      <c r="A556" s="51">
        <v>555</v>
      </c>
      <c r="B556" s="97" t="s">
        <v>770</v>
      </c>
      <c r="C556" s="47" t="s">
        <v>4743</v>
      </c>
      <c r="D556" s="44" t="s">
        <v>4375</v>
      </c>
      <c r="E556" s="143">
        <v>45168</v>
      </c>
      <c r="F556" s="47">
        <v>10</v>
      </c>
      <c r="G556" s="47"/>
      <c r="H556" s="138" t="s">
        <v>1216</v>
      </c>
    </row>
    <row r="557" spans="1:8" ht="15.75" hidden="1" customHeight="1" x14ac:dyDescent="0.2">
      <c r="A557" s="51">
        <v>556</v>
      </c>
      <c r="B557" s="97" t="s">
        <v>891</v>
      </c>
      <c r="C557" s="47" t="s">
        <v>4745</v>
      </c>
      <c r="D557" s="44" t="s">
        <v>4374</v>
      </c>
      <c r="E557" s="143">
        <v>45168</v>
      </c>
      <c r="F557" s="47">
        <v>12</v>
      </c>
      <c r="G557" s="47"/>
      <c r="H557" s="138" t="s">
        <v>1216</v>
      </c>
    </row>
    <row r="558" spans="1:8" ht="15.75" hidden="1" customHeight="1" x14ac:dyDescent="0.2">
      <c r="A558" s="51">
        <v>557</v>
      </c>
      <c r="B558" s="97" t="s">
        <v>782</v>
      </c>
      <c r="C558" s="47" t="s">
        <v>4743</v>
      </c>
      <c r="D558" s="44" t="s">
        <v>4375</v>
      </c>
      <c r="E558" s="143">
        <v>45168</v>
      </c>
      <c r="F558" s="47" t="s">
        <v>1172</v>
      </c>
      <c r="G558" s="47"/>
      <c r="H558" s="47" t="s">
        <v>4785</v>
      </c>
    </row>
    <row r="559" spans="1:8" ht="15.75" hidden="1" customHeight="1" x14ac:dyDescent="0.2">
      <c r="A559" s="51">
        <v>558</v>
      </c>
      <c r="B559" s="97" t="s">
        <v>822</v>
      </c>
      <c r="C559" s="47" t="s">
        <v>4743</v>
      </c>
      <c r="D559" s="44" t="s">
        <v>4375</v>
      </c>
      <c r="E559" s="143">
        <v>45168</v>
      </c>
      <c r="F559" s="47">
        <v>10</v>
      </c>
      <c r="G559" s="47"/>
      <c r="H559" s="138" t="s">
        <v>1216</v>
      </c>
    </row>
    <row r="560" spans="1:8" ht="15.75" hidden="1" customHeight="1" x14ac:dyDescent="0.2">
      <c r="A560" s="51">
        <v>559</v>
      </c>
      <c r="B560" s="97" t="s">
        <v>414</v>
      </c>
      <c r="C560" s="47" t="s">
        <v>4743</v>
      </c>
      <c r="D560" s="44" t="s">
        <v>4374</v>
      </c>
      <c r="E560" s="143">
        <v>45169</v>
      </c>
      <c r="F560" s="47">
        <v>13</v>
      </c>
      <c r="G560" s="47"/>
      <c r="H560" s="138" t="s">
        <v>1216</v>
      </c>
    </row>
    <row r="561" spans="1:8" ht="15.75" hidden="1" customHeight="1" x14ac:dyDescent="0.2">
      <c r="A561" s="51">
        <v>560</v>
      </c>
      <c r="B561" s="97" t="s">
        <v>802</v>
      </c>
      <c r="C561" s="47" t="s">
        <v>4743</v>
      </c>
      <c r="D561" s="44" t="s">
        <v>4375</v>
      </c>
      <c r="E561" s="143">
        <v>45169</v>
      </c>
      <c r="F561" s="47">
        <v>15</v>
      </c>
      <c r="G561" s="47"/>
      <c r="H561" s="47" t="s">
        <v>4786</v>
      </c>
    </row>
    <row r="562" spans="1:8" ht="15.75" hidden="1" customHeight="1" x14ac:dyDescent="0.2">
      <c r="A562" s="51">
        <v>561</v>
      </c>
      <c r="B562" s="97" t="s">
        <v>539</v>
      </c>
      <c r="C562" s="47" t="s">
        <v>4743</v>
      </c>
      <c r="D562" s="44" t="s">
        <v>4376</v>
      </c>
      <c r="E562" s="143">
        <v>45193</v>
      </c>
      <c r="F562" s="47">
        <v>10</v>
      </c>
      <c r="G562" s="47"/>
      <c r="H562" s="138" t="s">
        <v>1216</v>
      </c>
    </row>
    <row r="563" spans="1:8" ht="15.75" hidden="1" customHeight="1" x14ac:dyDescent="0.2">
      <c r="A563" s="51">
        <v>562</v>
      </c>
      <c r="B563" s="97" t="s">
        <v>513</v>
      </c>
      <c r="C563" s="47" t="s">
        <v>4743</v>
      </c>
      <c r="D563" s="44" t="s">
        <v>4376</v>
      </c>
      <c r="E563" s="143">
        <v>45219</v>
      </c>
      <c r="F563" s="47">
        <v>35</v>
      </c>
      <c r="G563" s="47"/>
      <c r="H563" s="138" t="s">
        <v>1216</v>
      </c>
    </row>
    <row r="564" spans="1:8" ht="15.75" hidden="1" customHeight="1" x14ac:dyDescent="0.2">
      <c r="A564" s="51">
        <v>563</v>
      </c>
      <c r="B564" s="97" t="s">
        <v>4787</v>
      </c>
      <c r="C564" s="47" t="s">
        <v>4743</v>
      </c>
      <c r="D564" s="44" t="s">
        <v>4374</v>
      </c>
      <c r="E564" s="143">
        <v>45226</v>
      </c>
      <c r="F564" s="47">
        <v>12</v>
      </c>
      <c r="G564" s="47"/>
      <c r="H564" s="138" t="s">
        <v>1216</v>
      </c>
    </row>
    <row r="565" spans="1:8" ht="15.75" hidden="1" customHeight="1" x14ac:dyDescent="0.2">
      <c r="A565" s="51">
        <v>564</v>
      </c>
      <c r="B565" s="97" t="s">
        <v>1107</v>
      </c>
      <c r="C565" s="47" t="s">
        <v>4745</v>
      </c>
      <c r="D565" s="44" t="s">
        <v>4376</v>
      </c>
      <c r="E565" s="143">
        <v>45253</v>
      </c>
      <c r="F565" s="47">
        <v>20</v>
      </c>
      <c r="G565" s="47"/>
      <c r="H565" s="47" t="s">
        <v>4785</v>
      </c>
    </row>
    <row r="566" spans="1:8" ht="15.75" hidden="1" customHeight="1" x14ac:dyDescent="0.2">
      <c r="A566" s="51">
        <v>565</v>
      </c>
      <c r="B566" s="97" t="s">
        <v>1093</v>
      </c>
      <c r="C566" s="47" t="s">
        <v>4745</v>
      </c>
      <c r="D566" s="44" t="s">
        <v>4374</v>
      </c>
      <c r="E566" s="143">
        <v>45263</v>
      </c>
      <c r="F566" s="47">
        <v>16</v>
      </c>
      <c r="G566" s="47"/>
      <c r="H566" s="138" t="s">
        <v>1216</v>
      </c>
    </row>
    <row r="567" spans="1:8" ht="15.75" hidden="1" customHeight="1" x14ac:dyDescent="0.2">
      <c r="A567" s="51">
        <v>566</v>
      </c>
      <c r="B567" s="97" t="s">
        <v>520</v>
      </c>
      <c r="C567" s="47" t="s">
        <v>4743</v>
      </c>
      <c r="D567" s="44" t="s">
        <v>4376</v>
      </c>
      <c r="E567" s="143">
        <v>45263</v>
      </c>
      <c r="F567" s="47">
        <v>20</v>
      </c>
      <c r="G567" s="47"/>
      <c r="H567" s="138" t="s">
        <v>1216</v>
      </c>
    </row>
    <row r="568" spans="1:8" ht="15.75" hidden="1" customHeight="1" x14ac:dyDescent="0.2">
      <c r="A568" s="51">
        <v>567</v>
      </c>
      <c r="B568" s="97" t="s">
        <v>1017</v>
      </c>
      <c r="C568" s="47" t="s">
        <v>4743</v>
      </c>
      <c r="D568" s="44" t="s">
        <v>4376</v>
      </c>
      <c r="E568" s="143">
        <v>45263</v>
      </c>
      <c r="F568" s="47">
        <v>20</v>
      </c>
      <c r="G568" s="47"/>
      <c r="H568" s="138" t="s">
        <v>1216</v>
      </c>
    </row>
    <row r="569" spans="1:8" ht="15.75" hidden="1" customHeight="1" x14ac:dyDescent="0.2">
      <c r="A569" s="51">
        <v>568</v>
      </c>
      <c r="B569" s="97" t="s">
        <v>889</v>
      </c>
      <c r="C569" s="47" t="s">
        <v>4743</v>
      </c>
      <c r="D569" s="44" t="s">
        <v>4376</v>
      </c>
      <c r="E569" s="143">
        <v>45263</v>
      </c>
      <c r="F569" s="47">
        <v>20</v>
      </c>
      <c r="G569" s="47"/>
      <c r="H569" s="138" t="s">
        <v>1216</v>
      </c>
    </row>
    <row r="570" spans="1:8" ht="15.75" hidden="1" customHeight="1" x14ac:dyDescent="0.2">
      <c r="A570" s="51">
        <v>569</v>
      </c>
      <c r="B570" s="97" t="s">
        <v>491</v>
      </c>
      <c r="C570" s="47" t="s">
        <v>4743</v>
      </c>
      <c r="D570" s="44" t="s">
        <v>4376</v>
      </c>
      <c r="E570" s="143">
        <v>45277</v>
      </c>
      <c r="F570" s="47">
        <v>10</v>
      </c>
      <c r="G570" s="47"/>
      <c r="H570" s="138" t="s">
        <v>1216</v>
      </c>
    </row>
    <row r="571" spans="1:8" ht="15.75" hidden="1" customHeight="1" x14ac:dyDescent="0.2">
      <c r="A571" s="51">
        <v>570</v>
      </c>
      <c r="B571" s="97" t="s">
        <v>519</v>
      </c>
      <c r="C571" s="47" t="s">
        <v>4743</v>
      </c>
      <c r="D571" s="44" t="s">
        <v>4376</v>
      </c>
      <c r="E571" s="143">
        <v>45276</v>
      </c>
      <c r="F571" s="47">
        <v>15</v>
      </c>
      <c r="G571" s="47"/>
      <c r="H571" s="138" t="s">
        <v>1216</v>
      </c>
    </row>
    <row r="572" spans="1:8" ht="15.75" hidden="1" customHeight="1" x14ac:dyDescent="0.2">
      <c r="A572" s="51">
        <v>571</v>
      </c>
      <c r="B572" s="97" t="s">
        <v>534</v>
      </c>
      <c r="C572" s="47" t="s">
        <v>4743</v>
      </c>
      <c r="D572" s="44" t="s">
        <v>4376</v>
      </c>
      <c r="E572" s="143">
        <v>45276</v>
      </c>
      <c r="F572" s="47">
        <v>15</v>
      </c>
      <c r="G572" s="47"/>
      <c r="H572" s="138" t="s">
        <v>1216</v>
      </c>
    </row>
    <row r="573" spans="1:8" ht="15.75" hidden="1" customHeight="1" x14ac:dyDescent="0.2">
      <c r="A573" s="51">
        <v>572</v>
      </c>
      <c r="B573" s="97" t="s">
        <v>863</v>
      </c>
      <c r="C573" s="47" t="s">
        <v>4743</v>
      </c>
      <c r="D573" s="44" t="s">
        <v>4375</v>
      </c>
      <c r="E573" s="143">
        <v>45276</v>
      </c>
      <c r="F573" s="47">
        <v>15</v>
      </c>
      <c r="G573" s="47"/>
      <c r="H573" s="138" t="s">
        <v>1216</v>
      </c>
    </row>
    <row r="574" spans="1:8" ht="15.75" hidden="1" customHeight="1" x14ac:dyDescent="0.2">
      <c r="A574" s="51">
        <v>573</v>
      </c>
      <c r="B574" s="97" t="s">
        <v>372</v>
      </c>
      <c r="C574" s="47" t="s">
        <v>4743</v>
      </c>
      <c r="D574" s="44" t="s">
        <v>4375</v>
      </c>
      <c r="E574" s="143">
        <v>45277</v>
      </c>
      <c r="F574" s="47">
        <v>15</v>
      </c>
      <c r="G574" s="47"/>
      <c r="H574" s="138" t="s">
        <v>1216</v>
      </c>
    </row>
    <row r="575" spans="1:8" ht="15.75" hidden="1" customHeight="1" x14ac:dyDescent="0.2">
      <c r="A575" s="51">
        <v>574</v>
      </c>
      <c r="B575" s="97" t="s">
        <v>821</v>
      </c>
      <c r="C575" s="47" t="s">
        <v>4743</v>
      </c>
      <c r="D575" s="44" t="s">
        <v>4375</v>
      </c>
      <c r="E575" s="143">
        <v>45280</v>
      </c>
      <c r="F575" s="47">
        <v>12</v>
      </c>
      <c r="G575" s="47"/>
      <c r="H575" s="138" t="s">
        <v>1216</v>
      </c>
    </row>
    <row r="576" spans="1:8" ht="15.75" hidden="1" customHeight="1" x14ac:dyDescent="0.2">
      <c r="A576" s="51">
        <v>575</v>
      </c>
      <c r="B576" s="97" t="s">
        <v>578</v>
      </c>
      <c r="C576" s="47" t="s">
        <v>4743</v>
      </c>
      <c r="D576" s="44" t="s">
        <v>4375</v>
      </c>
      <c r="E576" s="143">
        <v>45281</v>
      </c>
      <c r="F576" s="47">
        <v>15</v>
      </c>
      <c r="G576" s="47"/>
      <c r="H576" s="138" t="s">
        <v>1216</v>
      </c>
    </row>
    <row r="577" spans="1:8" ht="15.75" hidden="1" customHeight="1" x14ac:dyDescent="0.2">
      <c r="A577" s="51">
        <v>576</v>
      </c>
      <c r="B577" s="97" t="s">
        <v>1142</v>
      </c>
      <c r="C577" s="47" t="s">
        <v>4743</v>
      </c>
      <c r="D577" s="44" t="s">
        <v>4376</v>
      </c>
      <c r="E577" s="143">
        <v>45281</v>
      </c>
      <c r="F577" s="47">
        <v>20</v>
      </c>
      <c r="G577" s="47"/>
      <c r="H577" s="138" t="s">
        <v>1216</v>
      </c>
    </row>
    <row r="578" spans="1:8" ht="15.75" hidden="1" customHeight="1" x14ac:dyDescent="0.2">
      <c r="A578" s="51">
        <v>577</v>
      </c>
      <c r="B578" s="97" t="s">
        <v>594</v>
      </c>
      <c r="C578" s="47" t="s">
        <v>4743</v>
      </c>
      <c r="D578" s="44" t="s">
        <v>4375</v>
      </c>
      <c r="E578" s="143">
        <v>45283</v>
      </c>
      <c r="F578" s="47">
        <v>14</v>
      </c>
      <c r="G578" s="47"/>
      <c r="H578" s="138" t="s">
        <v>1216</v>
      </c>
    </row>
    <row r="579" spans="1:8" ht="15.75" hidden="1" customHeight="1" x14ac:dyDescent="0.2">
      <c r="A579" s="51">
        <v>578</v>
      </c>
      <c r="B579" s="97" t="s">
        <v>2818</v>
      </c>
      <c r="C579" s="47" t="s">
        <v>4743</v>
      </c>
      <c r="D579" s="44" t="s">
        <v>4375</v>
      </c>
      <c r="E579" s="143">
        <v>45283</v>
      </c>
      <c r="F579" s="47">
        <v>20</v>
      </c>
      <c r="G579" s="47"/>
      <c r="H579" s="47" t="s">
        <v>4785</v>
      </c>
    </row>
    <row r="580" spans="1:8" ht="15.75" hidden="1" customHeight="1" x14ac:dyDescent="0.2">
      <c r="A580" s="51">
        <v>579</v>
      </c>
      <c r="B580" s="97" t="s">
        <v>525</v>
      </c>
      <c r="C580" s="47" t="s">
        <v>4743</v>
      </c>
      <c r="D580" s="44" t="s">
        <v>4376</v>
      </c>
      <c r="E580" s="143">
        <v>45283</v>
      </c>
      <c r="F580" s="47">
        <v>15</v>
      </c>
      <c r="G580" s="47"/>
      <c r="H580" s="138" t="s">
        <v>1216</v>
      </c>
    </row>
    <row r="581" spans="1:8" ht="15.75" hidden="1" customHeight="1" x14ac:dyDescent="0.2">
      <c r="A581" s="51">
        <v>580</v>
      </c>
      <c r="B581" s="97" t="s">
        <v>706</v>
      </c>
      <c r="C581" s="47" t="s">
        <v>4743</v>
      </c>
      <c r="D581" s="44" t="s">
        <v>4375</v>
      </c>
      <c r="E581" s="143">
        <v>45283</v>
      </c>
      <c r="F581" s="47">
        <v>15</v>
      </c>
      <c r="G581" s="47"/>
      <c r="H581" s="138" t="s">
        <v>1216</v>
      </c>
    </row>
    <row r="582" spans="1:8" ht="15.75" hidden="1" customHeight="1" x14ac:dyDescent="0.2">
      <c r="A582" s="51">
        <v>581</v>
      </c>
      <c r="B582" s="97" t="s">
        <v>575</v>
      </c>
      <c r="C582" s="47" t="s">
        <v>4743</v>
      </c>
      <c r="D582" s="44" t="s">
        <v>4375</v>
      </c>
      <c r="E582" s="143">
        <v>45284</v>
      </c>
      <c r="F582" s="47">
        <v>18</v>
      </c>
      <c r="G582" s="47"/>
      <c r="H582" s="138" t="s">
        <v>1216</v>
      </c>
    </row>
    <row r="583" spans="1:8" ht="15.75" hidden="1" customHeight="1" x14ac:dyDescent="0.2">
      <c r="A583" s="51">
        <v>582</v>
      </c>
      <c r="B583" s="97" t="s">
        <v>694</v>
      </c>
      <c r="C583" s="47" t="s">
        <v>4743</v>
      </c>
      <c r="D583" s="44" t="s">
        <v>4376</v>
      </c>
      <c r="E583" s="143">
        <v>45296</v>
      </c>
      <c r="F583" s="47">
        <v>20</v>
      </c>
      <c r="G583" s="47"/>
      <c r="H583" s="138" t="s">
        <v>1216</v>
      </c>
    </row>
    <row r="584" spans="1:8" ht="15.75" hidden="1" customHeight="1" x14ac:dyDescent="0.2">
      <c r="A584" s="51">
        <v>583</v>
      </c>
      <c r="B584" s="97" t="s">
        <v>775</v>
      </c>
      <c r="C584" s="47" t="s">
        <v>4743</v>
      </c>
      <c r="D584" s="44" t="s">
        <v>4375</v>
      </c>
      <c r="E584" s="143">
        <v>45298</v>
      </c>
      <c r="F584" s="47">
        <v>14</v>
      </c>
      <c r="G584" s="47"/>
      <c r="H584" s="138" t="s">
        <v>1216</v>
      </c>
    </row>
    <row r="585" spans="1:8" ht="15.75" hidden="1" customHeight="1" x14ac:dyDescent="0.2">
      <c r="A585" s="51">
        <v>584</v>
      </c>
      <c r="B585" s="97" t="s">
        <v>3209</v>
      </c>
      <c r="C585" s="47" t="s">
        <v>4743</v>
      </c>
      <c r="D585" s="44" t="s">
        <v>4375</v>
      </c>
      <c r="E585" s="143">
        <v>45299</v>
      </c>
      <c r="F585" s="47">
        <v>10</v>
      </c>
      <c r="G585" s="47"/>
      <c r="H585" s="138" t="s">
        <v>1216</v>
      </c>
    </row>
    <row r="586" spans="1:8" ht="15.75" hidden="1" customHeight="1" x14ac:dyDescent="0.2">
      <c r="A586" s="51">
        <v>585</v>
      </c>
      <c r="B586" s="97" t="s">
        <v>814</v>
      </c>
      <c r="C586" s="47" t="s">
        <v>4743</v>
      </c>
      <c r="D586" s="44" t="s">
        <v>4375</v>
      </c>
      <c r="E586" s="143">
        <v>45301</v>
      </c>
      <c r="F586" s="47">
        <v>20</v>
      </c>
      <c r="G586" s="47"/>
      <c r="H586" s="138" t="s">
        <v>1216</v>
      </c>
    </row>
    <row r="587" spans="1:8" ht="15.75" hidden="1" customHeight="1" x14ac:dyDescent="0.2">
      <c r="A587" s="51">
        <v>586</v>
      </c>
      <c r="B587" s="97" t="s">
        <v>812</v>
      </c>
      <c r="C587" s="47" t="s">
        <v>4743</v>
      </c>
      <c r="D587" s="44" t="s">
        <v>4375</v>
      </c>
      <c r="E587" s="143">
        <v>45301</v>
      </c>
      <c r="F587" s="47">
        <v>9</v>
      </c>
      <c r="G587" s="47"/>
      <c r="H587" s="138" t="s">
        <v>1216</v>
      </c>
    </row>
    <row r="588" spans="1:8" ht="15.75" hidden="1" customHeight="1" x14ac:dyDescent="0.2">
      <c r="A588" s="51">
        <v>587</v>
      </c>
      <c r="B588" s="97" t="s">
        <v>606</v>
      </c>
      <c r="C588" s="47" t="s">
        <v>4743</v>
      </c>
      <c r="D588" s="44" t="s">
        <v>4376</v>
      </c>
      <c r="E588" s="143">
        <v>45301</v>
      </c>
      <c r="F588" s="47">
        <v>10</v>
      </c>
      <c r="G588" s="47"/>
      <c r="H588" s="138" t="s">
        <v>1216</v>
      </c>
    </row>
    <row r="589" spans="1:8" ht="15.75" hidden="1" customHeight="1" x14ac:dyDescent="0.2">
      <c r="A589" s="51">
        <v>588</v>
      </c>
      <c r="B589" s="97" t="s">
        <v>517</v>
      </c>
      <c r="C589" s="47" t="s">
        <v>4743</v>
      </c>
      <c r="D589" s="44" t="s">
        <v>4376</v>
      </c>
      <c r="E589" s="143">
        <v>45301</v>
      </c>
      <c r="F589" s="47">
        <v>10</v>
      </c>
      <c r="G589" s="47"/>
      <c r="H589" s="138" t="s">
        <v>1216</v>
      </c>
    </row>
    <row r="590" spans="1:8" ht="15.75" hidden="1" customHeight="1" x14ac:dyDescent="0.2">
      <c r="A590" s="51">
        <v>589</v>
      </c>
      <c r="B590" s="97" t="s">
        <v>1826</v>
      </c>
      <c r="C590" s="47" t="s">
        <v>4743</v>
      </c>
      <c r="D590" s="44" t="s">
        <v>4376</v>
      </c>
      <c r="E590" s="143">
        <v>45301</v>
      </c>
      <c r="F590" s="47">
        <v>14</v>
      </c>
      <c r="G590" s="47"/>
      <c r="H590" s="138" t="s">
        <v>1216</v>
      </c>
    </row>
    <row r="591" spans="1:8" ht="15.75" hidden="1" customHeight="1" x14ac:dyDescent="0.2">
      <c r="A591" s="51">
        <v>590</v>
      </c>
      <c r="B591" s="97" t="s">
        <v>522</v>
      </c>
      <c r="C591" s="47" t="s">
        <v>4743</v>
      </c>
      <c r="D591" s="44" t="s">
        <v>4376</v>
      </c>
      <c r="E591" s="143">
        <v>45301</v>
      </c>
      <c r="F591" s="47">
        <v>10</v>
      </c>
      <c r="G591" s="47"/>
      <c r="H591" s="138" t="s">
        <v>1216</v>
      </c>
    </row>
    <row r="592" spans="1:8" ht="15.75" hidden="1" customHeight="1" x14ac:dyDescent="0.2">
      <c r="A592" s="51">
        <v>591</v>
      </c>
      <c r="B592" s="97" t="s">
        <v>524</v>
      </c>
      <c r="C592" s="47" t="s">
        <v>4743</v>
      </c>
      <c r="D592" s="44" t="s">
        <v>4376</v>
      </c>
      <c r="E592" s="143">
        <v>45302</v>
      </c>
      <c r="F592" s="47">
        <v>13</v>
      </c>
      <c r="G592" s="47" t="s">
        <v>3474</v>
      </c>
      <c r="H592" s="138" t="s">
        <v>1216</v>
      </c>
    </row>
    <row r="593" spans="1:8" ht="15.75" hidden="1" customHeight="1" x14ac:dyDescent="0.2">
      <c r="A593" s="51">
        <v>592</v>
      </c>
      <c r="B593" s="97" t="s">
        <v>684</v>
      </c>
      <c r="C593" s="47" t="s">
        <v>4743</v>
      </c>
      <c r="D593" s="44" t="s">
        <v>4376</v>
      </c>
      <c r="E593" s="143">
        <v>45302</v>
      </c>
      <c r="F593" s="47">
        <v>10</v>
      </c>
      <c r="G593" s="47" t="s">
        <v>3474</v>
      </c>
      <c r="H593" s="138" t="s">
        <v>1216</v>
      </c>
    </row>
    <row r="594" spans="1:8" ht="15.75" hidden="1" customHeight="1" x14ac:dyDescent="0.2">
      <c r="A594" s="51">
        <v>593</v>
      </c>
      <c r="B594" s="97" t="s">
        <v>697</v>
      </c>
      <c r="C594" s="47" t="s">
        <v>4743</v>
      </c>
      <c r="D594" s="44" t="s">
        <v>4376</v>
      </c>
      <c r="E594" s="143">
        <v>45303</v>
      </c>
      <c r="F594" s="47">
        <v>20</v>
      </c>
      <c r="G594" s="47" t="s">
        <v>3474</v>
      </c>
      <c r="H594" s="138" t="s">
        <v>1216</v>
      </c>
    </row>
    <row r="595" spans="1:8" ht="15.75" hidden="1" customHeight="1" x14ac:dyDescent="0.2">
      <c r="A595" s="51">
        <v>594</v>
      </c>
      <c r="B595" s="97" t="s">
        <v>818</v>
      </c>
      <c r="C595" s="47" t="s">
        <v>4743</v>
      </c>
      <c r="D595" s="44" t="s">
        <v>4375</v>
      </c>
      <c r="E595" s="143">
        <v>45303</v>
      </c>
      <c r="F595" s="47">
        <v>20</v>
      </c>
      <c r="G595" s="47" t="s">
        <v>2760</v>
      </c>
      <c r="H595" s="138" t="s">
        <v>1216</v>
      </c>
    </row>
    <row r="596" spans="1:8" ht="15.75" hidden="1" customHeight="1" x14ac:dyDescent="0.2">
      <c r="A596" s="51">
        <v>595</v>
      </c>
      <c r="B596" s="97" t="s">
        <v>847</v>
      </c>
      <c r="C596" s="47" t="s">
        <v>4743</v>
      </c>
      <c r="D596" s="44" t="s">
        <v>4375</v>
      </c>
      <c r="E596" s="143">
        <v>45303</v>
      </c>
      <c r="F596" s="47">
        <v>10</v>
      </c>
      <c r="G596" s="47" t="s">
        <v>2760</v>
      </c>
      <c r="H596" s="138" t="s">
        <v>1216</v>
      </c>
    </row>
    <row r="597" spans="1:8" ht="15.75" hidden="1" customHeight="1" x14ac:dyDescent="0.2">
      <c r="A597" s="51">
        <v>596</v>
      </c>
      <c r="B597" s="97" t="s">
        <v>1088</v>
      </c>
      <c r="C597" s="47" t="s">
        <v>4743</v>
      </c>
      <c r="D597" s="44" t="s">
        <v>4376</v>
      </c>
      <c r="E597" s="143">
        <v>45303</v>
      </c>
      <c r="F597" s="47">
        <v>10</v>
      </c>
      <c r="G597" s="47" t="s">
        <v>3474</v>
      </c>
      <c r="H597" s="138" t="s">
        <v>1216</v>
      </c>
    </row>
    <row r="598" spans="1:8" ht="15.75" hidden="1" customHeight="1" x14ac:dyDescent="0.2">
      <c r="A598" s="51">
        <v>597</v>
      </c>
      <c r="B598" s="97" t="s">
        <v>514</v>
      </c>
      <c r="C598" s="47" t="s">
        <v>4743</v>
      </c>
      <c r="D598" s="44" t="s">
        <v>4376</v>
      </c>
      <c r="E598" s="143">
        <v>45304</v>
      </c>
      <c r="F598" s="47">
        <v>19</v>
      </c>
      <c r="G598" s="47" t="s">
        <v>3474</v>
      </c>
      <c r="H598" s="138" t="s">
        <v>1216</v>
      </c>
    </row>
    <row r="599" spans="1:8" ht="15.75" hidden="1" customHeight="1" x14ac:dyDescent="0.2">
      <c r="A599" s="51">
        <v>598</v>
      </c>
      <c r="B599" s="97" t="s">
        <v>719</v>
      </c>
      <c r="C599" s="47" t="s">
        <v>4743</v>
      </c>
      <c r="D599" s="44" t="s">
        <v>4375</v>
      </c>
      <c r="E599" s="143">
        <v>45305</v>
      </c>
      <c r="F599" s="47">
        <v>15</v>
      </c>
      <c r="G599" s="47" t="s">
        <v>209</v>
      </c>
      <c r="H599" s="138" t="s">
        <v>1216</v>
      </c>
    </row>
    <row r="600" spans="1:8" ht="15.75" hidden="1" customHeight="1" x14ac:dyDescent="0.2">
      <c r="A600" s="51">
        <v>599</v>
      </c>
      <c r="B600" s="97" t="s">
        <v>725</v>
      </c>
      <c r="C600" s="47" t="s">
        <v>4743</v>
      </c>
      <c r="D600" s="44" t="s">
        <v>4376</v>
      </c>
      <c r="E600" s="143">
        <v>45305</v>
      </c>
      <c r="F600" s="47">
        <v>10</v>
      </c>
      <c r="G600" s="47" t="s">
        <v>3474</v>
      </c>
      <c r="H600" s="138" t="s">
        <v>1216</v>
      </c>
    </row>
    <row r="601" spans="1:8" ht="15.75" hidden="1" customHeight="1" x14ac:dyDescent="0.2">
      <c r="A601" s="51">
        <v>600</v>
      </c>
      <c r="B601" s="97" t="s">
        <v>4788</v>
      </c>
      <c r="C601" s="47" t="s">
        <v>4743</v>
      </c>
      <c r="D601" s="44" t="s">
        <v>4375</v>
      </c>
      <c r="E601" s="143">
        <v>45307</v>
      </c>
      <c r="F601" s="47">
        <v>13</v>
      </c>
      <c r="G601" s="47" t="s">
        <v>2760</v>
      </c>
      <c r="H601" s="138" t="s">
        <v>1216</v>
      </c>
    </row>
    <row r="602" spans="1:8" ht="15.75" hidden="1" customHeight="1" x14ac:dyDescent="0.2">
      <c r="A602" s="51">
        <v>601</v>
      </c>
      <c r="B602" s="97" t="s">
        <v>784</v>
      </c>
      <c r="C602" s="47" t="s">
        <v>4743</v>
      </c>
      <c r="D602" s="44" t="s">
        <v>4375</v>
      </c>
      <c r="E602" s="143">
        <v>45307</v>
      </c>
      <c r="F602" s="47">
        <v>10</v>
      </c>
      <c r="G602" s="47" t="s">
        <v>2760</v>
      </c>
      <c r="H602" s="138" t="s">
        <v>1216</v>
      </c>
    </row>
    <row r="603" spans="1:8" ht="15.75" hidden="1" customHeight="1" x14ac:dyDescent="0.2">
      <c r="A603" s="51">
        <v>602</v>
      </c>
      <c r="B603" s="97" t="s">
        <v>714</v>
      </c>
      <c r="C603" s="47" t="s">
        <v>4743</v>
      </c>
      <c r="D603" s="44" t="s">
        <v>4375</v>
      </c>
      <c r="E603" s="143">
        <v>45308</v>
      </c>
      <c r="F603" s="47">
        <v>18</v>
      </c>
      <c r="G603" s="47" t="s">
        <v>209</v>
      </c>
      <c r="H603" s="138" t="s">
        <v>1216</v>
      </c>
    </row>
    <row r="604" spans="1:8" ht="15.75" hidden="1" customHeight="1" x14ac:dyDescent="0.2">
      <c r="A604" s="51">
        <v>603</v>
      </c>
      <c r="B604" s="97" t="s">
        <v>723</v>
      </c>
      <c r="C604" s="47" t="s">
        <v>4743</v>
      </c>
      <c r="D604" s="44" t="s">
        <v>4375</v>
      </c>
      <c r="E604" s="143">
        <v>45309</v>
      </c>
      <c r="F604" s="47">
        <v>15</v>
      </c>
      <c r="G604" s="47" t="s">
        <v>209</v>
      </c>
      <c r="H604" s="138" t="s">
        <v>1216</v>
      </c>
    </row>
    <row r="605" spans="1:8" ht="15.75" hidden="1" customHeight="1" x14ac:dyDescent="0.2">
      <c r="A605" s="51">
        <v>604</v>
      </c>
      <c r="B605" s="97" t="s">
        <v>791</v>
      </c>
      <c r="C605" s="47" t="s">
        <v>4743</v>
      </c>
      <c r="D605" s="44" t="s">
        <v>4375</v>
      </c>
      <c r="E605" s="143">
        <v>45310</v>
      </c>
      <c r="F605" s="47">
        <v>14</v>
      </c>
      <c r="G605" s="47" t="s">
        <v>209</v>
      </c>
      <c r="H605" s="138" t="s">
        <v>1216</v>
      </c>
    </row>
    <row r="606" spans="1:8" ht="15.75" hidden="1" customHeight="1" x14ac:dyDescent="0.2">
      <c r="A606" s="51">
        <v>605</v>
      </c>
      <c r="B606" s="97" t="s">
        <v>434</v>
      </c>
      <c r="C606" s="47" t="s">
        <v>4743</v>
      </c>
      <c r="D606" s="44" t="s">
        <v>4375</v>
      </c>
      <c r="E606" s="143">
        <v>45311</v>
      </c>
      <c r="F606" s="47">
        <v>10</v>
      </c>
      <c r="G606" s="47" t="s">
        <v>2760</v>
      </c>
      <c r="H606" s="138" t="s">
        <v>1216</v>
      </c>
    </row>
    <row r="607" spans="1:8" ht="15.75" hidden="1" customHeight="1" x14ac:dyDescent="0.2">
      <c r="A607" s="51">
        <v>606</v>
      </c>
      <c r="B607" s="97" t="s">
        <v>823</v>
      </c>
      <c r="C607" s="47" t="s">
        <v>4743</v>
      </c>
      <c r="D607" s="44" t="s">
        <v>4374</v>
      </c>
      <c r="E607" s="143">
        <v>45267</v>
      </c>
      <c r="F607" s="47">
        <v>20</v>
      </c>
      <c r="G607" s="47" t="s">
        <v>233</v>
      </c>
      <c r="H607" s="138" t="s">
        <v>1216</v>
      </c>
    </row>
    <row r="608" spans="1:8" ht="15.75" hidden="1" customHeight="1" x14ac:dyDescent="0.2">
      <c r="A608" s="51">
        <v>607</v>
      </c>
      <c r="B608" s="97" t="s">
        <v>786</v>
      </c>
      <c r="C608" s="47" t="s">
        <v>4743</v>
      </c>
      <c r="D608" s="44" t="s">
        <v>4375</v>
      </c>
      <c r="E608" s="143">
        <v>45315</v>
      </c>
      <c r="F608" s="47">
        <v>13</v>
      </c>
      <c r="G608" s="47" t="s">
        <v>2760</v>
      </c>
      <c r="H608" s="138" t="s">
        <v>1216</v>
      </c>
    </row>
    <row r="609" spans="1:14" ht="15.75" hidden="1" customHeight="1" x14ac:dyDescent="0.2">
      <c r="A609" s="51">
        <v>608</v>
      </c>
      <c r="B609" s="97" t="s">
        <v>2092</v>
      </c>
      <c r="C609" s="47" t="s">
        <v>4743</v>
      </c>
      <c r="D609" s="44" t="s">
        <v>4375</v>
      </c>
      <c r="E609" s="143">
        <v>45316</v>
      </c>
      <c r="F609" s="47">
        <v>17</v>
      </c>
      <c r="G609" s="47" t="s">
        <v>209</v>
      </c>
      <c r="H609" s="138" t="s">
        <v>1216</v>
      </c>
    </row>
    <row r="610" spans="1:14" ht="15.75" hidden="1" customHeight="1" x14ac:dyDescent="0.2">
      <c r="A610" s="51">
        <v>609</v>
      </c>
      <c r="B610" s="97" t="s">
        <v>779</v>
      </c>
      <c r="C610" s="47" t="s">
        <v>4743</v>
      </c>
      <c r="D610" s="44" t="s">
        <v>4375</v>
      </c>
      <c r="E610" s="143">
        <v>45316</v>
      </c>
      <c r="F610" s="47">
        <v>15</v>
      </c>
      <c r="G610" s="47" t="s">
        <v>2760</v>
      </c>
      <c r="H610" s="138" t="s">
        <v>1216</v>
      </c>
    </row>
    <row r="611" spans="1:14" ht="15.75" hidden="1" customHeight="1" x14ac:dyDescent="0.2">
      <c r="A611" s="51">
        <v>610</v>
      </c>
      <c r="B611" s="97" t="s">
        <v>853</v>
      </c>
      <c r="C611" s="47" t="s">
        <v>4743</v>
      </c>
      <c r="D611" s="44" t="s">
        <v>4375</v>
      </c>
      <c r="E611" s="143">
        <v>45322</v>
      </c>
      <c r="F611" s="47">
        <v>10</v>
      </c>
      <c r="G611" s="47" t="s">
        <v>2760</v>
      </c>
      <c r="H611" s="138" t="s">
        <v>1216</v>
      </c>
    </row>
    <row r="612" spans="1:14" ht="15.75" hidden="1" customHeight="1" x14ac:dyDescent="0.2">
      <c r="A612" s="51">
        <v>611</v>
      </c>
      <c r="B612" s="97" t="s">
        <v>820</v>
      </c>
      <c r="C612" s="47" t="s">
        <v>4743</v>
      </c>
      <c r="D612" s="44" t="s">
        <v>4375</v>
      </c>
      <c r="E612" s="145">
        <v>45326</v>
      </c>
      <c r="F612" s="47">
        <v>14</v>
      </c>
      <c r="G612" s="47" t="s">
        <v>2760</v>
      </c>
      <c r="H612" s="138" t="s">
        <v>1216</v>
      </c>
    </row>
    <row r="613" spans="1:14" ht="15.75" hidden="1" customHeight="1" x14ac:dyDescent="0.2">
      <c r="A613" s="51">
        <v>612</v>
      </c>
      <c r="B613" s="97" t="s">
        <v>854</v>
      </c>
      <c r="C613" s="47" t="s">
        <v>4743</v>
      </c>
      <c r="D613" s="44" t="s">
        <v>4375</v>
      </c>
      <c r="E613" s="143">
        <v>45332</v>
      </c>
      <c r="F613" s="47">
        <v>15</v>
      </c>
      <c r="G613" s="47" t="s">
        <v>2760</v>
      </c>
      <c r="H613" s="138" t="s">
        <v>1216</v>
      </c>
    </row>
    <row r="614" spans="1:14" ht="15.75" hidden="1" customHeight="1" x14ac:dyDescent="0.2">
      <c r="A614" s="51">
        <v>613</v>
      </c>
      <c r="B614" s="97" t="s">
        <v>730</v>
      </c>
      <c r="C614" s="47" t="s">
        <v>4743</v>
      </c>
      <c r="D614" s="44" t="s">
        <v>4375</v>
      </c>
      <c r="E614" s="47" t="s">
        <v>4789</v>
      </c>
      <c r="F614" s="47">
        <v>17</v>
      </c>
      <c r="G614" s="47" t="s">
        <v>2760</v>
      </c>
      <c r="H614" s="138" t="s">
        <v>1216</v>
      </c>
    </row>
    <row r="615" spans="1:14" ht="15.75" hidden="1" customHeight="1" x14ac:dyDescent="0.2">
      <c r="A615" s="51">
        <v>614</v>
      </c>
      <c r="B615" s="97" t="s">
        <v>1877</v>
      </c>
      <c r="C615" s="47" t="s">
        <v>4743</v>
      </c>
      <c r="D615" s="44" t="s">
        <v>4375</v>
      </c>
      <c r="E615" s="143">
        <v>45339</v>
      </c>
      <c r="F615" s="47">
        <v>15</v>
      </c>
      <c r="G615" s="47" t="s">
        <v>2760</v>
      </c>
      <c r="H615" s="138" t="s">
        <v>1216</v>
      </c>
    </row>
    <row r="616" spans="1:14" ht="15.75" hidden="1" customHeight="1" x14ac:dyDescent="0.2">
      <c r="A616" s="51">
        <v>615</v>
      </c>
      <c r="B616" s="97" t="s">
        <v>557</v>
      </c>
      <c r="C616" s="47" t="s">
        <v>4743</v>
      </c>
      <c r="D616" s="44" t="s">
        <v>4372</v>
      </c>
      <c r="E616" s="143">
        <v>45354</v>
      </c>
      <c r="F616" s="47">
        <v>9</v>
      </c>
      <c r="G616" s="47" t="s">
        <v>233</v>
      </c>
      <c r="H616" s="138" t="s">
        <v>1216</v>
      </c>
      <c r="J616" s="146"/>
      <c r="K616" s="146"/>
      <c r="L616" s="146"/>
      <c r="M616" s="147"/>
      <c r="N616" s="148"/>
    </row>
    <row r="617" spans="1:14" ht="15.75" hidden="1" customHeight="1" x14ac:dyDescent="0.2">
      <c r="A617" s="51">
        <v>617</v>
      </c>
      <c r="B617" s="17" t="s">
        <v>344</v>
      </c>
      <c r="C617" s="17" t="s">
        <v>4573</v>
      </c>
      <c r="D617" s="17" t="s">
        <v>4374</v>
      </c>
      <c r="E617" s="149">
        <v>44635</v>
      </c>
      <c r="F617" s="17">
        <v>12</v>
      </c>
      <c r="G617" s="17" t="s">
        <v>4744</v>
      </c>
      <c r="H617" s="138" t="s">
        <v>1216</v>
      </c>
      <c r="J617" s="146"/>
      <c r="K617" s="146"/>
      <c r="L617" s="146"/>
      <c r="M617" s="147"/>
      <c r="N617" s="148"/>
    </row>
    <row r="618" spans="1:14" ht="15.75" customHeight="1" x14ac:dyDescent="0.2">
      <c r="A618" s="51">
        <v>618</v>
      </c>
      <c r="B618" s="17" t="s">
        <v>4790</v>
      </c>
      <c r="C618" s="17" t="s">
        <v>4573</v>
      </c>
      <c r="D618" s="17" t="s">
        <v>4374</v>
      </c>
      <c r="E618" s="149">
        <v>44636</v>
      </c>
      <c r="F618" s="17">
        <v>6</v>
      </c>
      <c r="G618" s="17" t="s">
        <v>4744</v>
      </c>
      <c r="H618" s="138" t="s">
        <v>1216</v>
      </c>
      <c r="J618" s="146"/>
      <c r="K618" s="146"/>
      <c r="L618" s="146"/>
      <c r="M618" s="147"/>
      <c r="N618" s="148"/>
    </row>
    <row r="619" spans="1:14" ht="15.75" hidden="1" customHeight="1" x14ac:dyDescent="0.2">
      <c r="A619" s="51">
        <v>619</v>
      </c>
      <c r="B619" s="17" t="s">
        <v>276</v>
      </c>
      <c r="C619" s="17" t="s">
        <v>4573</v>
      </c>
      <c r="D619" s="17" t="s">
        <v>4376</v>
      </c>
      <c r="E619" s="149">
        <v>44702</v>
      </c>
      <c r="F619" s="17">
        <v>12</v>
      </c>
      <c r="G619" s="17" t="s">
        <v>4744</v>
      </c>
      <c r="H619" s="138" t="s">
        <v>1216</v>
      </c>
      <c r="J619" s="146"/>
      <c r="K619" s="146"/>
      <c r="L619" s="146"/>
      <c r="M619" s="147"/>
      <c r="N619" s="148"/>
    </row>
    <row r="620" spans="1:14" ht="15.75" hidden="1" customHeight="1" x14ac:dyDescent="0.2">
      <c r="A620" s="51">
        <v>620</v>
      </c>
      <c r="B620" s="17" t="s">
        <v>164</v>
      </c>
      <c r="C620" s="17" t="s">
        <v>4573</v>
      </c>
      <c r="D620" s="17" t="s">
        <v>4376</v>
      </c>
      <c r="E620" s="149">
        <v>44737</v>
      </c>
      <c r="F620" s="17">
        <v>13</v>
      </c>
      <c r="G620" s="17" t="s">
        <v>4744</v>
      </c>
      <c r="H620" s="138" t="s">
        <v>1216</v>
      </c>
      <c r="J620" s="146"/>
      <c r="K620" s="146"/>
      <c r="L620" s="146"/>
      <c r="M620" s="147"/>
      <c r="N620" s="148"/>
    </row>
    <row r="621" spans="1:14" ht="15.75" hidden="1" customHeight="1" x14ac:dyDescent="0.2">
      <c r="A621" s="51">
        <v>621</v>
      </c>
      <c r="B621" s="17" t="s">
        <v>213</v>
      </c>
      <c r="C621" s="17" t="s">
        <v>4573</v>
      </c>
      <c r="D621" s="17" t="s">
        <v>4372</v>
      </c>
      <c r="E621" s="149">
        <v>44838</v>
      </c>
      <c r="F621" s="17">
        <v>13</v>
      </c>
      <c r="G621" s="17" t="s">
        <v>4744</v>
      </c>
      <c r="H621" s="138" t="s">
        <v>1216</v>
      </c>
      <c r="J621" s="146"/>
      <c r="K621" s="146"/>
      <c r="L621" s="146"/>
      <c r="M621" s="147"/>
      <c r="N621" s="148"/>
    </row>
    <row r="622" spans="1:14" ht="15.75" hidden="1" customHeight="1" x14ac:dyDescent="0.2">
      <c r="A622" s="51">
        <v>622</v>
      </c>
      <c r="B622" s="17" t="s">
        <v>23</v>
      </c>
      <c r="C622" s="17" t="s">
        <v>4573</v>
      </c>
      <c r="D622" s="17" t="s">
        <v>4375</v>
      </c>
      <c r="E622" s="149">
        <v>44843</v>
      </c>
      <c r="F622" s="17">
        <v>7</v>
      </c>
      <c r="G622" s="17" t="s">
        <v>4744</v>
      </c>
      <c r="H622" s="138" t="s">
        <v>1216</v>
      </c>
      <c r="J622" s="146"/>
      <c r="K622" s="146"/>
      <c r="L622" s="150"/>
      <c r="M622" s="147"/>
      <c r="N622" s="148"/>
    </row>
    <row r="623" spans="1:14" ht="15.75" hidden="1" customHeight="1" x14ac:dyDescent="0.2">
      <c r="A623" s="51">
        <v>623</v>
      </c>
      <c r="B623" s="17" t="s">
        <v>63</v>
      </c>
      <c r="C623" s="17" t="s">
        <v>4573</v>
      </c>
      <c r="D623" s="151" t="s">
        <v>4375</v>
      </c>
      <c r="E623" s="149">
        <v>44867</v>
      </c>
      <c r="F623" s="17">
        <v>6</v>
      </c>
      <c r="G623" s="17" t="s">
        <v>4744</v>
      </c>
      <c r="H623" s="138" t="s">
        <v>1216</v>
      </c>
      <c r="J623" s="146"/>
      <c r="K623" s="146"/>
      <c r="L623" s="150"/>
      <c r="M623" s="152"/>
      <c r="N623" s="148"/>
    </row>
    <row r="624" spans="1:14" ht="15.75" hidden="1" customHeight="1" x14ac:dyDescent="0.2">
      <c r="A624" s="51">
        <v>624</v>
      </c>
      <c r="B624" s="17" t="s">
        <v>627</v>
      </c>
      <c r="C624" s="17" t="s">
        <v>4573</v>
      </c>
      <c r="D624" s="151" t="s">
        <v>4372</v>
      </c>
      <c r="E624" s="153">
        <v>44872</v>
      </c>
      <c r="F624" s="17">
        <v>8</v>
      </c>
      <c r="G624" s="17" t="s">
        <v>4744</v>
      </c>
      <c r="H624" s="138" t="s">
        <v>1216</v>
      </c>
      <c r="J624" s="146"/>
      <c r="K624" s="146"/>
      <c r="L624" s="150"/>
      <c r="M624" s="152"/>
      <c r="N624" s="148"/>
    </row>
    <row r="625" spans="1:14" ht="15.75" hidden="1" customHeight="1" x14ac:dyDescent="0.2">
      <c r="A625" s="51">
        <v>625</v>
      </c>
      <c r="B625" s="17" t="s">
        <v>4791</v>
      </c>
      <c r="C625" s="17" t="s">
        <v>4573</v>
      </c>
      <c r="D625" s="151" t="s">
        <v>4372</v>
      </c>
      <c r="E625" s="153">
        <v>44872</v>
      </c>
      <c r="F625" s="17">
        <v>13</v>
      </c>
      <c r="G625" s="17" t="s">
        <v>4744</v>
      </c>
      <c r="H625" s="138" t="s">
        <v>1216</v>
      </c>
      <c r="J625" s="146"/>
      <c r="K625" s="146"/>
      <c r="L625" s="150"/>
      <c r="M625" s="152"/>
      <c r="N625" s="148"/>
    </row>
    <row r="626" spans="1:14" ht="15.75" hidden="1" customHeight="1" x14ac:dyDescent="0.2">
      <c r="A626" s="51">
        <v>626</v>
      </c>
      <c r="B626" s="17" t="s">
        <v>4792</v>
      </c>
      <c r="C626" s="17" t="s">
        <v>4573</v>
      </c>
      <c r="D626" s="151" t="s">
        <v>4375</v>
      </c>
      <c r="E626" s="153">
        <v>44872</v>
      </c>
      <c r="F626" s="17">
        <v>17</v>
      </c>
      <c r="G626" s="17" t="s">
        <v>4744</v>
      </c>
      <c r="H626" s="138" t="s">
        <v>1216</v>
      </c>
      <c r="J626" s="146"/>
      <c r="K626" s="146"/>
      <c r="L626" s="150"/>
      <c r="M626" s="152"/>
      <c r="N626" s="148"/>
    </row>
    <row r="627" spans="1:14" ht="15.75" hidden="1" customHeight="1" x14ac:dyDescent="0.2">
      <c r="A627" s="51">
        <v>627</v>
      </c>
      <c r="B627" s="17" t="s">
        <v>4793</v>
      </c>
      <c r="C627" s="17" t="s">
        <v>4573</v>
      </c>
      <c r="D627" s="151" t="s">
        <v>4372</v>
      </c>
      <c r="E627" s="153">
        <v>44872</v>
      </c>
      <c r="F627" s="17">
        <v>11</v>
      </c>
      <c r="G627" s="17" t="s">
        <v>4744</v>
      </c>
      <c r="H627" s="138" t="s">
        <v>1216</v>
      </c>
      <c r="J627" s="146"/>
      <c r="K627" s="146"/>
      <c r="L627" s="150"/>
      <c r="M627" s="147"/>
      <c r="N627" s="148"/>
    </row>
    <row r="628" spans="1:14" ht="15.75" customHeight="1" x14ac:dyDescent="0.2">
      <c r="A628" s="51">
        <v>628</v>
      </c>
      <c r="B628" s="17" t="s">
        <v>4790</v>
      </c>
      <c r="C628" s="17" t="s">
        <v>4573</v>
      </c>
      <c r="D628" s="151" t="s">
        <v>4372</v>
      </c>
      <c r="E628" s="149">
        <v>44874</v>
      </c>
      <c r="F628" s="17">
        <v>8</v>
      </c>
      <c r="G628" s="17" t="s">
        <v>4744</v>
      </c>
      <c r="H628" s="138" t="s">
        <v>1216</v>
      </c>
      <c r="J628" s="146"/>
      <c r="K628" s="146"/>
      <c r="L628" s="150"/>
      <c r="M628" s="147"/>
      <c r="N628" s="148"/>
    </row>
    <row r="629" spans="1:14" ht="15.75" hidden="1" customHeight="1" x14ac:dyDescent="0.2">
      <c r="A629" s="51">
        <v>629</v>
      </c>
      <c r="B629" s="17" t="s">
        <v>276</v>
      </c>
      <c r="C629" s="17" t="s">
        <v>4573</v>
      </c>
      <c r="D629" s="151" t="s">
        <v>4372</v>
      </c>
      <c r="E629" s="149">
        <v>44874</v>
      </c>
      <c r="F629" s="14">
        <v>8</v>
      </c>
      <c r="G629" s="17" t="s">
        <v>4746</v>
      </c>
      <c r="H629" s="138" t="s">
        <v>1216</v>
      </c>
      <c r="J629" s="146"/>
      <c r="K629" s="146"/>
      <c r="L629" s="150"/>
      <c r="M629" s="154"/>
      <c r="N629" s="148"/>
    </row>
    <row r="630" spans="1:14" ht="15.75" hidden="1" customHeight="1" x14ac:dyDescent="0.2">
      <c r="A630" s="51">
        <v>630</v>
      </c>
      <c r="B630" s="17" t="s">
        <v>4794</v>
      </c>
      <c r="C630" s="17" t="s">
        <v>4573</v>
      </c>
      <c r="D630" s="151" t="s">
        <v>4372</v>
      </c>
      <c r="E630" s="155">
        <v>44875</v>
      </c>
      <c r="F630" s="14">
        <v>11</v>
      </c>
      <c r="G630" s="14" t="s">
        <v>4744</v>
      </c>
      <c r="H630" s="138" t="s">
        <v>1216</v>
      </c>
      <c r="J630" s="146"/>
      <c r="K630" s="146"/>
      <c r="L630" s="146"/>
      <c r="M630" s="154"/>
      <c r="N630" s="148"/>
    </row>
    <row r="631" spans="1:14" ht="15.75" hidden="1" customHeight="1" x14ac:dyDescent="0.2">
      <c r="A631" s="51">
        <v>631</v>
      </c>
      <c r="B631" s="17" t="s">
        <v>4795</v>
      </c>
      <c r="C631" s="17" t="s">
        <v>4573</v>
      </c>
      <c r="D631" s="17" t="s">
        <v>4372</v>
      </c>
      <c r="E631" s="155">
        <v>44875</v>
      </c>
      <c r="F631" s="14">
        <v>10</v>
      </c>
      <c r="G631" s="14" t="s">
        <v>4744</v>
      </c>
      <c r="H631" s="138" t="s">
        <v>1216</v>
      </c>
      <c r="J631" s="146"/>
      <c r="K631" s="146"/>
      <c r="L631" s="146"/>
      <c r="M631" s="154"/>
      <c r="N631" s="148"/>
    </row>
    <row r="632" spans="1:14" ht="15.75" hidden="1" customHeight="1" x14ac:dyDescent="0.2">
      <c r="A632" s="51">
        <v>632</v>
      </c>
      <c r="B632" s="17" t="s">
        <v>4796</v>
      </c>
      <c r="C632" s="17" t="s">
        <v>4573</v>
      </c>
      <c r="D632" s="17" t="s">
        <v>4372</v>
      </c>
      <c r="E632" s="155">
        <v>44875</v>
      </c>
      <c r="F632" s="14">
        <v>5</v>
      </c>
      <c r="G632" s="14" t="s">
        <v>4744</v>
      </c>
      <c r="H632" s="138" t="s">
        <v>1216</v>
      </c>
      <c r="J632" s="146"/>
      <c r="K632" s="90"/>
      <c r="L632" s="90"/>
      <c r="M632" s="154"/>
      <c r="N632" s="148"/>
    </row>
    <row r="633" spans="1:14" ht="15.75" customHeight="1" x14ac:dyDescent="0.2">
      <c r="A633" s="51">
        <v>633</v>
      </c>
      <c r="B633" s="17" t="s">
        <v>4790</v>
      </c>
      <c r="C633" s="14" t="s">
        <v>4573</v>
      </c>
      <c r="D633" s="14" t="s">
        <v>4372</v>
      </c>
      <c r="E633" s="155">
        <v>44875</v>
      </c>
      <c r="F633" s="14">
        <v>12</v>
      </c>
      <c r="G633" s="14" t="s">
        <v>4744</v>
      </c>
      <c r="H633" s="138" t="s">
        <v>1216</v>
      </c>
      <c r="J633" s="146"/>
      <c r="K633" s="90"/>
      <c r="L633" s="150"/>
      <c r="M633" s="154"/>
      <c r="N633" s="148"/>
    </row>
    <row r="634" spans="1:14" ht="15.75" hidden="1" customHeight="1" x14ac:dyDescent="0.2">
      <c r="A634" s="51">
        <v>634</v>
      </c>
      <c r="B634" s="17" t="s">
        <v>276</v>
      </c>
      <c r="C634" s="14" t="s">
        <v>4573</v>
      </c>
      <c r="D634" s="151" t="s">
        <v>4375</v>
      </c>
      <c r="E634" s="155">
        <v>44876</v>
      </c>
      <c r="F634" s="14">
        <v>7</v>
      </c>
      <c r="G634" s="14" t="s">
        <v>4744</v>
      </c>
      <c r="H634" s="138" t="s">
        <v>1216</v>
      </c>
      <c r="J634" s="146"/>
      <c r="K634" s="90"/>
      <c r="L634" s="90"/>
      <c r="M634" s="154"/>
      <c r="N634" s="148"/>
    </row>
    <row r="635" spans="1:14" ht="15.75" hidden="1" customHeight="1" x14ac:dyDescent="0.2">
      <c r="A635" s="51">
        <v>635</v>
      </c>
      <c r="B635" s="17" t="s">
        <v>4797</v>
      </c>
      <c r="C635" s="14" t="s">
        <v>4573</v>
      </c>
      <c r="D635" s="14" t="s">
        <v>4375</v>
      </c>
      <c r="E635" s="155">
        <v>44876</v>
      </c>
      <c r="F635" s="14">
        <v>10</v>
      </c>
      <c r="G635" s="14" t="s">
        <v>4744</v>
      </c>
      <c r="H635" s="138" t="s">
        <v>1216</v>
      </c>
      <c r="J635" s="146"/>
      <c r="K635" s="90"/>
      <c r="L635" s="90"/>
      <c r="M635" s="154"/>
      <c r="N635" s="148"/>
    </row>
    <row r="636" spans="1:14" ht="15.75" hidden="1" customHeight="1" x14ac:dyDescent="0.2">
      <c r="A636" s="51">
        <v>636</v>
      </c>
      <c r="B636" s="17" t="s">
        <v>4798</v>
      </c>
      <c r="C636" s="14" t="s">
        <v>4573</v>
      </c>
      <c r="D636" s="14" t="s">
        <v>4376</v>
      </c>
      <c r="E636" s="155">
        <v>44877</v>
      </c>
      <c r="F636" s="14">
        <v>10</v>
      </c>
      <c r="G636" s="14" t="s">
        <v>4744</v>
      </c>
      <c r="H636" s="138" t="s">
        <v>1216</v>
      </c>
      <c r="J636" s="146"/>
      <c r="K636" s="90"/>
      <c r="L636" s="90"/>
      <c r="M636" s="154"/>
      <c r="N636" s="148"/>
    </row>
    <row r="637" spans="1:14" ht="15.75" hidden="1" customHeight="1" x14ac:dyDescent="0.2">
      <c r="A637" s="51">
        <v>637</v>
      </c>
      <c r="B637" s="17" t="s">
        <v>4799</v>
      </c>
      <c r="C637" s="14" t="s">
        <v>4573</v>
      </c>
      <c r="D637" s="14" t="s">
        <v>4374</v>
      </c>
      <c r="E637" s="155">
        <v>44877</v>
      </c>
      <c r="F637" s="14">
        <v>15</v>
      </c>
      <c r="G637" s="14" t="s">
        <v>4744</v>
      </c>
      <c r="H637" s="138" t="s">
        <v>1216</v>
      </c>
      <c r="J637" s="146"/>
      <c r="K637" s="90"/>
      <c r="L637" s="90"/>
      <c r="M637" s="154"/>
      <c r="N637" s="148"/>
    </row>
    <row r="638" spans="1:14" ht="15.75" customHeight="1" x14ac:dyDescent="0.2">
      <c r="A638" s="51">
        <v>638</v>
      </c>
      <c r="B638" s="17" t="s">
        <v>4790</v>
      </c>
      <c r="C638" s="14" t="s">
        <v>4573</v>
      </c>
      <c r="D638" s="14" t="s">
        <v>4374</v>
      </c>
      <c r="E638" s="155">
        <v>44877</v>
      </c>
      <c r="F638" s="14">
        <v>10</v>
      </c>
      <c r="G638" s="14" t="s">
        <v>4744</v>
      </c>
      <c r="H638" s="138" t="s">
        <v>1216</v>
      </c>
      <c r="J638" s="146"/>
      <c r="K638" s="90"/>
      <c r="L638" s="90"/>
      <c r="M638" s="154"/>
      <c r="N638" s="148"/>
    </row>
    <row r="639" spans="1:14" ht="15.75" hidden="1" customHeight="1" x14ac:dyDescent="0.2">
      <c r="A639" s="51">
        <v>639</v>
      </c>
      <c r="B639" s="17" t="s">
        <v>276</v>
      </c>
      <c r="C639" s="14" t="s">
        <v>4573</v>
      </c>
      <c r="D639" s="14" t="s">
        <v>4376</v>
      </c>
      <c r="E639" s="155">
        <v>44877</v>
      </c>
      <c r="F639" s="14">
        <v>8</v>
      </c>
      <c r="G639" s="14" t="s">
        <v>4744</v>
      </c>
      <c r="H639" s="138" t="s">
        <v>1216</v>
      </c>
      <c r="J639" s="146"/>
      <c r="K639" s="90"/>
      <c r="L639" s="90"/>
      <c r="M639" s="154"/>
      <c r="N639" s="148"/>
    </row>
    <row r="640" spans="1:14" ht="15.75" hidden="1" customHeight="1" x14ac:dyDescent="0.2">
      <c r="A640" s="51">
        <v>640</v>
      </c>
      <c r="B640" s="17" t="s">
        <v>4800</v>
      </c>
      <c r="C640" s="14" t="s">
        <v>4573</v>
      </c>
      <c r="D640" s="14" t="s">
        <v>4372</v>
      </c>
      <c r="E640" s="155">
        <v>44877</v>
      </c>
      <c r="F640" s="14">
        <v>11</v>
      </c>
      <c r="G640" s="14" t="s">
        <v>4744</v>
      </c>
      <c r="H640" s="138" t="s">
        <v>1216</v>
      </c>
      <c r="J640" s="146"/>
      <c r="K640" s="90"/>
      <c r="L640" s="90"/>
      <c r="M640" s="154"/>
      <c r="N640" s="148"/>
    </row>
    <row r="641" spans="1:14" ht="15.75" hidden="1" customHeight="1" x14ac:dyDescent="0.2">
      <c r="A641" s="51">
        <v>641</v>
      </c>
      <c r="B641" s="17" t="s">
        <v>4801</v>
      </c>
      <c r="C641" s="14" t="s">
        <v>4573</v>
      </c>
      <c r="D641" s="14" t="s">
        <v>4374</v>
      </c>
      <c r="E641" s="155">
        <v>44878</v>
      </c>
      <c r="F641" s="14">
        <v>14</v>
      </c>
      <c r="G641" s="14" t="s">
        <v>4744</v>
      </c>
      <c r="H641" s="138" t="s">
        <v>1216</v>
      </c>
      <c r="J641" s="146"/>
      <c r="K641" s="90"/>
      <c r="L641" s="90"/>
      <c r="M641" s="154"/>
      <c r="N641" s="148"/>
    </row>
    <row r="642" spans="1:14" ht="15.75" hidden="1" customHeight="1" x14ac:dyDescent="0.2">
      <c r="A642" s="51">
        <v>642</v>
      </c>
      <c r="B642" s="17" t="s">
        <v>4802</v>
      </c>
      <c r="C642" s="14" t="s">
        <v>4573</v>
      </c>
      <c r="D642" s="14" t="s">
        <v>4372</v>
      </c>
      <c r="E642" s="155">
        <v>44878</v>
      </c>
      <c r="F642" s="14">
        <v>8</v>
      </c>
      <c r="G642" s="14" t="s">
        <v>4744</v>
      </c>
      <c r="H642" s="138" t="s">
        <v>1216</v>
      </c>
      <c r="J642" s="146"/>
      <c r="K642" s="90"/>
      <c r="L642" s="90"/>
      <c r="M642" s="154"/>
      <c r="N642" s="148"/>
    </row>
    <row r="643" spans="1:14" ht="15.75" customHeight="1" x14ac:dyDescent="0.2">
      <c r="A643" s="51">
        <v>643</v>
      </c>
      <c r="B643" s="17" t="s">
        <v>4790</v>
      </c>
      <c r="C643" s="14" t="s">
        <v>4573</v>
      </c>
      <c r="D643" s="14" t="s">
        <v>4376</v>
      </c>
      <c r="E643" s="155">
        <v>44879</v>
      </c>
      <c r="F643" s="14">
        <v>18</v>
      </c>
      <c r="G643" s="14" t="s">
        <v>4744</v>
      </c>
      <c r="H643" s="138" t="s">
        <v>1216</v>
      </c>
      <c r="J643" s="146"/>
      <c r="K643" s="90"/>
      <c r="L643" s="90"/>
      <c r="M643" s="154"/>
      <c r="N643" s="148"/>
    </row>
    <row r="644" spans="1:14" ht="15.75" hidden="1" customHeight="1" x14ac:dyDescent="0.2">
      <c r="A644" s="51">
        <v>644</v>
      </c>
      <c r="B644" s="17" t="s">
        <v>276</v>
      </c>
      <c r="C644" s="14" t="s">
        <v>4573</v>
      </c>
      <c r="D644" s="14" t="s">
        <v>4372</v>
      </c>
      <c r="E644" s="155">
        <v>44879</v>
      </c>
      <c r="F644" s="14">
        <v>10</v>
      </c>
      <c r="G644" s="14" t="s">
        <v>4744</v>
      </c>
      <c r="H644" s="138" t="s">
        <v>1216</v>
      </c>
      <c r="J644" s="146"/>
      <c r="K644" s="90"/>
      <c r="L644" s="90"/>
      <c r="M644" s="154"/>
      <c r="N644" s="148"/>
    </row>
    <row r="645" spans="1:14" ht="15.75" hidden="1" customHeight="1" x14ac:dyDescent="0.2">
      <c r="A645" s="51">
        <v>645</v>
      </c>
      <c r="B645" s="17" t="s">
        <v>4803</v>
      </c>
      <c r="C645" s="14" t="s">
        <v>4573</v>
      </c>
      <c r="D645" s="14" t="s">
        <v>4372</v>
      </c>
      <c r="E645" s="155">
        <v>44880</v>
      </c>
      <c r="F645" s="14">
        <v>11</v>
      </c>
      <c r="G645" s="14" t="s">
        <v>4744</v>
      </c>
      <c r="H645" s="138" t="s">
        <v>1216</v>
      </c>
      <c r="J645" s="146"/>
      <c r="K645" s="90"/>
      <c r="L645" s="90"/>
      <c r="M645" s="154"/>
      <c r="N645" s="148"/>
    </row>
    <row r="646" spans="1:14" ht="15.75" hidden="1" customHeight="1" x14ac:dyDescent="0.2">
      <c r="A646" s="51">
        <v>646</v>
      </c>
      <c r="B646" s="17" t="s">
        <v>4804</v>
      </c>
      <c r="C646" s="14" t="s">
        <v>4573</v>
      </c>
      <c r="D646" s="14" t="s">
        <v>4374</v>
      </c>
      <c r="E646" s="155">
        <v>44880</v>
      </c>
      <c r="F646" s="14">
        <v>32</v>
      </c>
      <c r="G646" s="14" t="s">
        <v>4744</v>
      </c>
      <c r="H646" s="138" t="s">
        <v>1216</v>
      </c>
      <c r="J646" s="146"/>
      <c r="K646" s="90"/>
      <c r="L646" s="90"/>
      <c r="M646" s="154"/>
      <c r="N646" s="148"/>
    </row>
    <row r="647" spans="1:14" ht="15.75" hidden="1" customHeight="1" x14ac:dyDescent="0.2">
      <c r="A647" s="51">
        <v>647</v>
      </c>
      <c r="B647" s="17" t="s">
        <v>4805</v>
      </c>
      <c r="C647" s="14" t="s">
        <v>4573</v>
      </c>
      <c r="D647" s="14" t="s">
        <v>4372</v>
      </c>
      <c r="E647" s="155">
        <v>44880</v>
      </c>
      <c r="F647" s="14">
        <v>11</v>
      </c>
      <c r="G647" s="14" t="s">
        <v>4744</v>
      </c>
      <c r="H647" s="138" t="s">
        <v>1216</v>
      </c>
      <c r="J647" s="146"/>
      <c r="K647" s="90"/>
      <c r="L647" s="90"/>
      <c r="M647" s="154"/>
      <c r="N647" s="148"/>
    </row>
    <row r="648" spans="1:14" ht="15.75" customHeight="1" x14ac:dyDescent="0.2">
      <c r="A648" s="51">
        <v>648</v>
      </c>
      <c r="B648" s="17" t="s">
        <v>4790</v>
      </c>
      <c r="C648" s="14" t="s">
        <v>4573</v>
      </c>
      <c r="D648" s="14" t="s">
        <v>4372</v>
      </c>
      <c r="E648" s="155">
        <v>44880</v>
      </c>
      <c r="F648" s="14">
        <v>13</v>
      </c>
      <c r="G648" s="14" t="s">
        <v>4744</v>
      </c>
      <c r="H648" s="138" t="s">
        <v>1216</v>
      </c>
      <c r="J648" s="146"/>
      <c r="K648" s="90"/>
      <c r="L648" s="90"/>
      <c r="M648" s="154"/>
      <c r="N648" s="148"/>
    </row>
    <row r="649" spans="1:14" ht="15.75" hidden="1" customHeight="1" x14ac:dyDescent="0.2">
      <c r="A649" s="51">
        <v>649</v>
      </c>
      <c r="B649" s="17" t="s">
        <v>276</v>
      </c>
      <c r="C649" s="14" t="s">
        <v>4573</v>
      </c>
      <c r="D649" s="14" t="s">
        <v>4372</v>
      </c>
      <c r="E649" s="155">
        <v>44881</v>
      </c>
      <c r="F649" s="14">
        <v>10</v>
      </c>
      <c r="G649" s="14" t="s">
        <v>4744</v>
      </c>
      <c r="H649" s="138" t="s">
        <v>1216</v>
      </c>
      <c r="J649" s="146"/>
      <c r="K649" s="90"/>
      <c r="L649" s="90"/>
      <c r="M649" s="154"/>
      <c r="N649" s="148"/>
    </row>
    <row r="650" spans="1:14" ht="15.75" hidden="1" customHeight="1" x14ac:dyDescent="0.2">
      <c r="A650" s="51">
        <v>650</v>
      </c>
      <c r="B650" s="17" t="s">
        <v>4806</v>
      </c>
      <c r="C650" s="14" t="s">
        <v>4573</v>
      </c>
      <c r="D650" s="14" t="s">
        <v>4374</v>
      </c>
      <c r="E650" s="155">
        <v>44881</v>
      </c>
      <c r="F650" s="14">
        <v>15</v>
      </c>
      <c r="G650" s="14" t="s">
        <v>4744</v>
      </c>
      <c r="H650" s="138" t="s">
        <v>1216</v>
      </c>
      <c r="J650" s="146"/>
      <c r="K650" s="90"/>
      <c r="L650" s="90"/>
      <c r="M650" s="154"/>
      <c r="N650" s="148"/>
    </row>
    <row r="651" spans="1:14" ht="15.75" hidden="1" customHeight="1" x14ac:dyDescent="0.2">
      <c r="A651" s="51">
        <v>651</v>
      </c>
      <c r="B651" s="17" t="s">
        <v>4807</v>
      </c>
      <c r="C651" s="14" t="s">
        <v>4573</v>
      </c>
      <c r="D651" s="14" t="s">
        <v>4374</v>
      </c>
      <c r="E651" s="155">
        <v>44881</v>
      </c>
      <c r="F651" s="14">
        <v>10</v>
      </c>
      <c r="G651" s="14" t="s">
        <v>4744</v>
      </c>
      <c r="H651" s="138" t="s">
        <v>1216</v>
      </c>
      <c r="J651" s="146"/>
      <c r="K651" s="90"/>
      <c r="L651" s="90"/>
      <c r="M651" s="154"/>
      <c r="N651" s="148"/>
    </row>
    <row r="652" spans="1:14" ht="15.75" hidden="1" customHeight="1" x14ac:dyDescent="0.2">
      <c r="A652" s="51">
        <v>652</v>
      </c>
      <c r="B652" s="17" t="s">
        <v>4808</v>
      </c>
      <c r="C652" s="14" t="s">
        <v>4573</v>
      </c>
      <c r="D652" s="14" t="s">
        <v>4372</v>
      </c>
      <c r="E652" s="155">
        <v>44881</v>
      </c>
      <c r="F652" s="14">
        <v>18</v>
      </c>
      <c r="G652" s="14" t="s">
        <v>4744</v>
      </c>
      <c r="H652" s="138" t="s">
        <v>1216</v>
      </c>
      <c r="J652" s="146"/>
      <c r="K652" s="90"/>
      <c r="L652" s="90"/>
      <c r="M652" s="154"/>
      <c r="N652" s="148"/>
    </row>
    <row r="653" spans="1:14" ht="15.75" customHeight="1" x14ac:dyDescent="0.2">
      <c r="A653" s="51">
        <v>653</v>
      </c>
      <c r="B653" s="17" t="s">
        <v>4790</v>
      </c>
      <c r="C653" s="14" t="s">
        <v>4573</v>
      </c>
      <c r="D653" s="14" t="s">
        <v>4374</v>
      </c>
      <c r="E653" s="155">
        <v>44882</v>
      </c>
      <c r="F653" s="14">
        <v>13</v>
      </c>
      <c r="G653" s="14" t="s">
        <v>4744</v>
      </c>
      <c r="H653" s="138" t="s">
        <v>1216</v>
      </c>
      <c r="J653" s="146"/>
      <c r="K653" s="90"/>
      <c r="L653" s="90"/>
      <c r="M653" s="154"/>
      <c r="N653" s="148"/>
    </row>
    <row r="654" spans="1:14" ht="15.75" hidden="1" customHeight="1" x14ac:dyDescent="0.2">
      <c r="A654" s="51">
        <v>654</v>
      </c>
      <c r="B654" s="17" t="s">
        <v>276</v>
      </c>
      <c r="C654" s="14" t="s">
        <v>4573</v>
      </c>
      <c r="D654" s="14" t="s">
        <v>4372</v>
      </c>
      <c r="E654" s="155">
        <v>44882</v>
      </c>
      <c r="F654" s="14">
        <v>10</v>
      </c>
      <c r="G654" s="14" t="s">
        <v>4744</v>
      </c>
      <c r="H654" s="138" t="s">
        <v>1216</v>
      </c>
      <c r="J654" s="146"/>
      <c r="K654" s="90"/>
      <c r="L654" s="90"/>
      <c r="M654" s="154"/>
      <c r="N654" s="148"/>
    </row>
    <row r="655" spans="1:14" ht="15.75" hidden="1" customHeight="1" x14ac:dyDescent="0.2">
      <c r="A655" s="51">
        <v>655</v>
      </c>
      <c r="B655" s="17" t="s">
        <v>4809</v>
      </c>
      <c r="C655" s="14" t="s">
        <v>4573</v>
      </c>
      <c r="D655" s="14" t="s">
        <v>4374</v>
      </c>
      <c r="E655" s="155">
        <v>44883</v>
      </c>
      <c r="F655" s="14">
        <v>13</v>
      </c>
      <c r="G655" s="14" t="s">
        <v>4744</v>
      </c>
      <c r="H655" s="138" t="s">
        <v>1216</v>
      </c>
      <c r="J655" s="146"/>
      <c r="K655" s="90"/>
      <c r="L655" s="90"/>
      <c r="M655" s="154"/>
      <c r="N655" s="148"/>
    </row>
    <row r="656" spans="1:14" ht="15.75" hidden="1" customHeight="1" x14ac:dyDescent="0.2">
      <c r="A656" s="51">
        <v>656</v>
      </c>
      <c r="B656" s="17" t="s">
        <v>4810</v>
      </c>
      <c r="C656" s="14" t="s">
        <v>4573</v>
      </c>
      <c r="D656" s="14" t="s">
        <v>4372</v>
      </c>
      <c r="E656" s="155">
        <v>44885</v>
      </c>
      <c r="F656" s="14">
        <v>6</v>
      </c>
      <c r="G656" s="14" t="s">
        <v>4744</v>
      </c>
      <c r="H656" s="138" t="s">
        <v>1216</v>
      </c>
      <c r="J656" s="146"/>
      <c r="K656" s="90"/>
      <c r="L656" s="90"/>
      <c r="M656" s="154"/>
      <c r="N656" s="148"/>
    </row>
    <row r="657" spans="1:14" ht="15.75" hidden="1" customHeight="1" x14ac:dyDescent="0.2">
      <c r="A657" s="51">
        <v>657</v>
      </c>
      <c r="B657" s="17" t="s">
        <v>4811</v>
      </c>
      <c r="C657" s="14" t="s">
        <v>4573</v>
      </c>
      <c r="D657" s="14" t="s">
        <v>4376</v>
      </c>
      <c r="E657" s="155">
        <v>44885</v>
      </c>
      <c r="F657" s="14">
        <v>15</v>
      </c>
      <c r="G657" s="14" t="s">
        <v>4744</v>
      </c>
      <c r="H657" s="138" t="s">
        <v>1216</v>
      </c>
      <c r="J657" s="146"/>
      <c r="K657" s="90"/>
      <c r="L657" s="90"/>
      <c r="M657" s="154"/>
      <c r="N657" s="148"/>
    </row>
    <row r="658" spans="1:14" ht="15.75" customHeight="1" x14ac:dyDescent="0.2">
      <c r="A658" s="51">
        <v>658</v>
      </c>
      <c r="B658" s="17" t="s">
        <v>4790</v>
      </c>
      <c r="C658" s="14" t="s">
        <v>4573</v>
      </c>
      <c r="D658" s="14" t="s">
        <v>4372</v>
      </c>
      <c r="E658" s="155">
        <v>44886</v>
      </c>
      <c r="F658" s="14">
        <v>7</v>
      </c>
      <c r="G658" s="14" t="s">
        <v>4744</v>
      </c>
      <c r="H658" s="138" t="s">
        <v>1216</v>
      </c>
      <c r="J658" s="146"/>
      <c r="K658" s="90"/>
      <c r="L658" s="90"/>
      <c r="M658" s="154"/>
      <c r="N658" s="148"/>
    </row>
    <row r="659" spans="1:14" ht="15.75" hidden="1" customHeight="1" x14ac:dyDescent="0.2">
      <c r="A659" s="51">
        <v>659</v>
      </c>
      <c r="B659" s="17" t="s">
        <v>276</v>
      </c>
      <c r="C659" s="14" t="s">
        <v>4573</v>
      </c>
      <c r="D659" s="14" t="s">
        <v>4372</v>
      </c>
      <c r="E659" s="155">
        <v>44886</v>
      </c>
      <c r="F659" s="14">
        <v>16</v>
      </c>
      <c r="G659" s="14" t="s">
        <v>4744</v>
      </c>
      <c r="H659" s="138" t="s">
        <v>1216</v>
      </c>
      <c r="J659" s="146"/>
      <c r="K659" s="90"/>
      <c r="L659" s="90"/>
      <c r="M659" s="154"/>
      <c r="N659" s="148"/>
    </row>
    <row r="660" spans="1:14" ht="15.75" hidden="1" customHeight="1" x14ac:dyDescent="0.2">
      <c r="A660" s="51">
        <v>660</v>
      </c>
      <c r="B660" s="17" t="s">
        <v>4812</v>
      </c>
      <c r="C660" s="14" t="s">
        <v>4573</v>
      </c>
      <c r="D660" s="14" t="s">
        <v>4372</v>
      </c>
      <c r="E660" s="155">
        <v>44887</v>
      </c>
      <c r="F660" s="14">
        <v>18</v>
      </c>
      <c r="G660" s="14" t="s">
        <v>4744</v>
      </c>
      <c r="H660" s="138" t="s">
        <v>1216</v>
      </c>
      <c r="J660" s="146"/>
      <c r="K660" s="90"/>
      <c r="L660" s="90"/>
      <c r="M660" s="154"/>
      <c r="N660" s="148"/>
    </row>
    <row r="661" spans="1:14" ht="15.75" hidden="1" customHeight="1" x14ac:dyDescent="0.2">
      <c r="A661" s="51">
        <v>661</v>
      </c>
      <c r="B661" s="17" t="s">
        <v>4813</v>
      </c>
      <c r="C661" s="14" t="s">
        <v>4573</v>
      </c>
      <c r="D661" s="14" t="s">
        <v>4376</v>
      </c>
      <c r="E661" s="155">
        <v>44894</v>
      </c>
      <c r="F661" s="14">
        <v>11</v>
      </c>
      <c r="G661" s="14" t="s">
        <v>4744</v>
      </c>
      <c r="H661" s="138" t="s">
        <v>1216</v>
      </c>
      <c r="J661" s="146"/>
      <c r="K661" s="90"/>
      <c r="L661" s="90"/>
      <c r="M661" s="154"/>
      <c r="N661" s="148"/>
    </row>
    <row r="662" spans="1:14" ht="15.75" hidden="1" customHeight="1" x14ac:dyDescent="0.2">
      <c r="A662" s="51">
        <v>662</v>
      </c>
      <c r="B662" s="17" t="s">
        <v>344</v>
      </c>
      <c r="C662" s="14" t="s">
        <v>4573</v>
      </c>
      <c r="D662" s="14" t="s">
        <v>4375</v>
      </c>
      <c r="E662" s="155">
        <v>44693</v>
      </c>
      <c r="F662" s="14">
        <v>13</v>
      </c>
      <c r="G662" s="14" t="s">
        <v>4744</v>
      </c>
      <c r="H662" s="138" t="s">
        <v>1216</v>
      </c>
      <c r="J662" s="146"/>
      <c r="K662" s="90"/>
      <c r="L662" s="90"/>
      <c r="M662" s="154"/>
      <c r="N662" s="148"/>
    </row>
    <row r="663" spans="1:14" ht="15.75" customHeight="1" x14ac:dyDescent="0.2">
      <c r="A663" s="51">
        <v>663</v>
      </c>
      <c r="B663" s="17" t="s">
        <v>4790</v>
      </c>
      <c r="C663" s="14" t="s">
        <v>4573</v>
      </c>
      <c r="D663" s="14" t="s">
        <v>4374</v>
      </c>
      <c r="E663" s="155">
        <v>44895</v>
      </c>
      <c r="F663" s="14">
        <v>15</v>
      </c>
      <c r="G663" s="14" t="s">
        <v>4744</v>
      </c>
      <c r="H663" s="138" t="s">
        <v>1216</v>
      </c>
      <c r="J663" s="146"/>
      <c r="K663" s="90"/>
      <c r="L663" s="90"/>
      <c r="M663" s="154"/>
      <c r="N663" s="148"/>
    </row>
    <row r="664" spans="1:14" ht="15.75" hidden="1" customHeight="1" x14ac:dyDescent="0.2">
      <c r="A664" s="51">
        <v>664</v>
      </c>
      <c r="B664" s="17" t="s">
        <v>276</v>
      </c>
      <c r="C664" s="14" t="s">
        <v>4573</v>
      </c>
      <c r="D664" s="14" t="s">
        <v>4372</v>
      </c>
      <c r="E664" s="155">
        <v>44896</v>
      </c>
      <c r="F664" s="14">
        <v>10</v>
      </c>
      <c r="G664" s="14" t="s">
        <v>4744</v>
      </c>
      <c r="H664" s="138" t="s">
        <v>1216</v>
      </c>
      <c r="J664" s="146"/>
      <c r="K664" s="90"/>
      <c r="L664" s="90"/>
      <c r="M664" s="154"/>
      <c r="N664" s="148"/>
    </row>
    <row r="665" spans="1:14" ht="15.75" hidden="1" customHeight="1" x14ac:dyDescent="0.2">
      <c r="A665" s="51">
        <v>665</v>
      </c>
      <c r="B665" s="17" t="s">
        <v>4814</v>
      </c>
      <c r="C665" s="14" t="s">
        <v>4573</v>
      </c>
      <c r="D665" s="14" t="s">
        <v>4376</v>
      </c>
      <c r="E665" s="155">
        <v>44896</v>
      </c>
      <c r="F665" s="14">
        <v>10</v>
      </c>
      <c r="G665" s="14" t="s">
        <v>4744</v>
      </c>
      <c r="H665" s="138" t="s">
        <v>1216</v>
      </c>
      <c r="J665" s="90"/>
      <c r="K665" s="90"/>
      <c r="L665" s="90"/>
      <c r="M665" s="154"/>
      <c r="N665" s="148"/>
    </row>
    <row r="666" spans="1:14" ht="15.75" hidden="1" customHeight="1" x14ac:dyDescent="0.2">
      <c r="A666" s="51">
        <v>666</v>
      </c>
      <c r="B666" s="14" t="s">
        <v>270</v>
      </c>
      <c r="C666" s="14" t="s">
        <v>4573</v>
      </c>
      <c r="D666" s="14" t="s">
        <v>4376</v>
      </c>
      <c r="E666" s="155">
        <v>44897</v>
      </c>
      <c r="F666" s="14">
        <v>10</v>
      </c>
      <c r="G666" s="14" t="s">
        <v>4815</v>
      </c>
      <c r="H666" s="138" t="s">
        <v>1216</v>
      </c>
      <c r="J666" s="146"/>
      <c r="K666" s="90"/>
      <c r="L666" s="90"/>
      <c r="M666" s="154"/>
      <c r="N666" s="148"/>
    </row>
    <row r="667" spans="1:14" ht="15.75" hidden="1" customHeight="1" x14ac:dyDescent="0.2">
      <c r="A667" s="51">
        <v>667</v>
      </c>
      <c r="B667" s="17" t="s">
        <v>4816</v>
      </c>
      <c r="C667" s="14" t="s">
        <v>4573</v>
      </c>
      <c r="D667" s="14" t="s">
        <v>4376</v>
      </c>
      <c r="E667" s="155">
        <v>44901</v>
      </c>
      <c r="F667" s="14">
        <v>21</v>
      </c>
      <c r="G667" s="14" t="s">
        <v>4744</v>
      </c>
      <c r="H667" s="138" t="s">
        <v>1216</v>
      </c>
      <c r="J667" s="146"/>
      <c r="K667" s="90"/>
      <c r="L667" s="90"/>
      <c r="M667" s="154"/>
      <c r="N667" s="148"/>
    </row>
    <row r="668" spans="1:14" ht="15.75" hidden="1" customHeight="1" x14ac:dyDescent="0.2">
      <c r="A668" s="51">
        <v>668</v>
      </c>
      <c r="B668" s="17" t="s">
        <v>4817</v>
      </c>
      <c r="C668" s="14" t="s">
        <v>4573</v>
      </c>
      <c r="D668" s="14" t="s">
        <v>4372</v>
      </c>
      <c r="E668" s="155">
        <v>44902</v>
      </c>
      <c r="F668" s="14">
        <v>7</v>
      </c>
      <c r="G668" s="14" t="s">
        <v>4744</v>
      </c>
      <c r="H668" s="138" t="s">
        <v>1216</v>
      </c>
      <c r="J668" s="146"/>
      <c r="K668" s="90"/>
      <c r="L668" s="90"/>
      <c r="M668" s="154"/>
      <c r="N668" s="148"/>
    </row>
    <row r="669" spans="1:14" ht="15.75" customHeight="1" x14ac:dyDescent="0.2">
      <c r="A669" s="51">
        <v>669</v>
      </c>
      <c r="B669" s="17" t="s">
        <v>4790</v>
      </c>
      <c r="C669" s="14" t="s">
        <v>4573</v>
      </c>
      <c r="D669" s="14" t="s">
        <v>4372</v>
      </c>
      <c r="E669" s="155">
        <v>44913</v>
      </c>
      <c r="F669" s="14">
        <v>9</v>
      </c>
      <c r="G669" s="14" t="s">
        <v>4744</v>
      </c>
      <c r="H669" s="138" t="s">
        <v>1216</v>
      </c>
      <c r="J669" s="146"/>
      <c r="K669" s="90"/>
      <c r="L669" s="90"/>
      <c r="M669" s="154"/>
      <c r="N669" s="148"/>
    </row>
    <row r="670" spans="1:14" ht="15.75" hidden="1" customHeight="1" x14ac:dyDescent="0.2">
      <c r="A670" s="51">
        <v>670</v>
      </c>
      <c r="B670" s="17" t="s">
        <v>276</v>
      </c>
      <c r="C670" s="14" t="s">
        <v>4573</v>
      </c>
      <c r="D670" s="14" t="s">
        <v>4372</v>
      </c>
      <c r="E670" s="155">
        <v>44918</v>
      </c>
      <c r="F670" s="14">
        <v>15</v>
      </c>
      <c r="G670" s="14" t="s">
        <v>4744</v>
      </c>
      <c r="H670" s="138" t="s">
        <v>1216</v>
      </c>
      <c r="J670" s="146"/>
      <c r="K670" s="90"/>
      <c r="L670" s="90"/>
      <c r="M670" s="154"/>
      <c r="N670" s="148"/>
    </row>
    <row r="671" spans="1:14" ht="15.75" hidden="1" customHeight="1" x14ac:dyDescent="0.2">
      <c r="A671" s="51">
        <v>671</v>
      </c>
      <c r="B671" s="17" t="s">
        <v>4818</v>
      </c>
      <c r="C671" s="14" t="s">
        <v>4573</v>
      </c>
      <c r="D671" s="14" t="s">
        <v>4372</v>
      </c>
      <c r="E671" s="155">
        <v>44924</v>
      </c>
      <c r="F671" s="14">
        <v>9</v>
      </c>
      <c r="G671" s="14" t="s">
        <v>4744</v>
      </c>
      <c r="H671" s="138" t="s">
        <v>1216</v>
      </c>
      <c r="J671" s="146"/>
      <c r="K671" s="90"/>
      <c r="L671" s="90"/>
      <c r="M671" s="154"/>
      <c r="N671" s="148"/>
    </row>
    <row r="672" spans="1:14" ht="15.75" hidden="1" customHeight="1" x14ac:dyDescent="0.2">
      <c r="A672" s="51">
        <v>672</v>
      </c>
      <c r="B672" s="17" t="s">
        <v>4819</v>
      </c>
      <c r="C672" s="14" t="s">
        <v>4573</v>
      </c>
      <c r="D672" s="14" t="s">
        <v>4374</v>
      </c>
      <c r="E672" s="155">
        <v>44931</v>
      </c>
      <c r="F672" s="14">
        <v>15</v>
      </c>
      <c r="G672" s="14" t="s">
        <v>4744</v>
      </c>
      <c r="H672" s="138" t="s">
        <v>1216</v>
      </c>
      <c r="J672" s="146"/>
      <c r="K672" s="90"/>
      <c r="L672" s="90"/>
      <c r="M672" s="154"/>
      <c r="N672" s="148"/>
    </row>
    <row r="673" spans="1:14" ht="15.75" hidden="1" customHeight="1" x14ac:dyDescent="0.2">
      <c r="A673" s="51">
        <v>673</v>
      </c>
      <c r="B673" s="17" t="s">
        <v>4820</v>
      </c>
      <c r="C673" s="14" t="s">
        <v>4573</v>
      </c>
      <c r="D673" s="14" t="s">
        <v>4376</v>
      </c>
      <c r="E673" s="155">
        <v>44946</v>
      </c>
      <c r="F673" s="14">
        <v>10</v>
      </c>
      <c r="G673" s="14" t="s">
        <v>4744</v>
      </c>
      <c r="H673" s="138" t="s">
        <v>1216</v>
      </c>
      <c r="J673" s="146"/>
      <c r="K673" s="90"/>
      <c r="L673" s="90"/>
      <c r="M673" s="154"/>
      <c r="N673" s="148"/>
    </row>
    <row r="674" spans="1:14" ht="15.75" customHeight="1" x14ac:dyDescent="0.2">
      <c r="A674" s="51">
        <v>674</v>
      </c>
      <c r="B674" s="17" t="s">
        <v>4790</v>
      </c>
      <c r="C674" s="14" t="s">
        <v>4573</v>
      </c>
      <c r="D674" s="14" t="s">
        <v>4375</v>
      </c>
      <c r="E674" s="155">
        <v>44956</v>
      </c>
      <c r="F674" s="14">
        <v>2</v>
      </c>
      <c r="G674" s="14" t="s">
        <v>4744</v>
      </c>
      <c r="H674" s="138" t="s">
        <v>1216</v>
      </c>
      <c r="J674" s="146"/>
      <c r="K674" s="90"/>
      <c r="L674" s="90"/>
      <c r="M674" s="154"/>
      <c r="N674" s="148"/>
    </row>
    <row r="675" spans="1:14" ht="15.75" hidden="1" customHeight="1" x14ac:dyDescent="0.2">
      <c r="A675" s="51">
        <v>675</v>
      </c>
      <c r="B675" s="17" t="s">
        <v>276</v>
      </c>
      <c r="C675" s="14" t="s">
        <v>4573</v>
      </c>
      <c r="D675" s="14" t="s">
        <v>4372</v>
      </c>
      <c r="E675" s="155">
        <v>44957</v>
      </c>
      <c r="F675" s="14">
        <v>17</v>
      </c>
      <c r="G675" s="14" t="s">
        <v>4744</v>
      </c>
      <c r="H675" s="138" t="s">
        <v>1216</v>
      </c>
      <c r="J675" s="146"/>
      <c r="K675" s="90"/>
      <c r="L675" s="90"/>
      <c r="M675" s="156"/>
      <c r="N675" s="148"/>
    </row>
    <row r="676" spans="1:14" ht="15.75" hidden="1" customHeight="1" x14ac:dyDescent="0.2">
      <c r="A676" s="51">
        <v>676</v>
      </c>
      <c r="B676" s="17" t="s">
        <v>4821</v>
      </c>
      <c r="C676" s="14" t="s">
        <v>4573</v>
      </c>
      <c r="D676" s="14" t="s">
        <v>4372</v>
      </c>
      <c r="E676" s="157">
        <v>44959</v>
      </c>
      <c r="F676" s="14">
        <v>5</v>
      </c>
      <c r="G676" s="14" t="s">
        <v>4744</v>
      </c>
      <c r="H676" s="138" t="s">
        <v>1216</v>
      </c>
      <c r="J676" s="146"/>
      <c r="K676" s="90"/>
      <c r="L676" s="90"/>
      <c r="M676" s="156"/>
      <c r="N676" s="148"/>
    </row>
    <row r="677" spans="1:14" ht="15.75" hidden="1" customHeight="1" x14ac:dyDescent="0.2">
      <c r="A677" s="51">
        <v>677</v>
      </c>
      <c r="B677" s="17" t="s">
        <v>4822</v>
      </c>
      <c r="C677" s="14" t="s">
        <v>4573</v>
      </c>
      <c r="D677" s="14" t="s">
        <v>4374</v>
      </c>
      <c r="E677" s="157">
        <v>44959</v>
      </c>
      <c r="F677" s="14">
        <v>18</v>
      </c>
      <c r="G677" s="14" t="s">
        <v>4744</v>
      </c>
      <c r="H677" s="138" t="s">
        <v>1216</v>
      </c>
      <c r="J677" s="146"/>
      <c r="K677" s="90"/>
      <c r="L677" s="90"/>
      <c r="M677" s="156"/>
      <c r="N677" s="148"/>
    </row>
    <row r="678" spans="1:14" ht="15.75" hidden="1" customHeight="1" x14ac:dyDescent="0.2">
      <c r="A678" s="51">
        <v>678</v>
      </c>
      <c r="B678" s="17" t="s">
        <v>4823</v>
      </c>
      <c r="C678" s="14" t="s">
        <v>4573</v>
      </c>
      <c r="D678" s="14" t="s">
        <v>4374</v>
      </c>
      <c r="E678" s="157">
        <v>44962</v>
      </c>
      <c r="F678" s="14">
        <v>15</v>
      </c>
      <c r="G678" s="14" t="s">
        <v>4753</v>
      </c>
      <c r="H678" s="138" t="s">
        <v>1216</v>
      </c>
      <c r="J678" s="146"/>
      <c r="K678" s="90"/>
      <c r="L678" s="90"/>
      <c r="M678" s="156"/>
      <c r="N678" s="148"/>
    </row>
    <row r="679" spans="1:14" ht="15.75" customHeight="1" x14ac:dyDescent="0.2">
      <c r="A679" s="51">
        <v>679</v>
      </c>
      <c r="B679" s="17" t="s">
        <v>4790</v>
      </c>
      <c r="C679" s="14" t="s">
        <v>4573</v>
      </c>
      <c r="D679" s="14" t="s">
        <v>4374</v>
      </c>
      <c r="E679" s="157">
        <v>44964</v>
      </c>
      <c r="F679" s="14">
        <v>12</v>
      </c>
      <c r="G679" s="14" t="s">
        <v>4753</v>
      </c>
      <c r="H679" s="138" t="s">
        <v>1216</v>
      </c>
      <c r="J679" s="146"/>
      <c r="K679" s="90"/>
      <c r="L679" s="90"/>
      <c r="M679" s="156"/>
      <c r="N679" s="148"/>
    </row>
    <row r="680" spans="1:14" ht="15.75" hidden="1" customHeight="1" x14ac:dyDescent="0.2">
      <c r="A680" s="51">
        <v>680</v>
      </c>
      <c r="B680" s="17" t="s">
        <v>276</v>
      </c>
      <c r="C680" s="14" t="s">
        <v>4573</v>
      </c>
      <c r="D680" s="14" t="s">
        <v>4374</v>
      </c>
      <c r="E680" s="157">
        <v>44964</v>
      </c>
      <c r="F680" s="14">
        <v>18</v>
      </c>
      <c r="G680" s="14" t="s">
        <v>4753</v>
      </c>
      <c r="H680" s="138" t="s">
        <v>1216</v>
      </c>
      <c r="J680" s="90"/>
      <c r="K680" s="90"/>
      <c r="L680" s="90"/>
      <c r="M680" s="156"/>
      <c r="N680" s="148"/>
    </row>
    <row r="681" spans="1:14" ht="15.75" hidden="1" customHeight="1" x14ac:dyDescent="0.2">
      <c r="A681" s="51">
        <v>681</v>
      </c>
      <c r="B681" s="14" t="s">
        <v>82</v>
      </c>
      <c r="C681" s="14" t="s">
        <v>4573</v>
      </c>
      <c r="D681" s="14" t="s">
        <v>4372</v>
      </c>
      <c r="E681" s="157">
        <v>44964</v>
      </c>
      <c r="F681" s="14"/>
      <c r="G681" s="14" t="s">
        <v>4744</v>
      </c>
      <c r="H681" s="138" t="s">
        <v>1216</v>
      </c>
      <c r="J681" s="90"/>
      <c r="K681" s="90"/>
      <c r="L681" s="90"/>
      <c r="M681" s="154"/>
      <c r="N681" s="148"/>
    </row>
    <row r="682" spans="1:14" ht="15.75" hidden="1" customHeight="1" x14ac:dyDescent="0.2">
      <c r="A682" s="51">
        <v>682</v>
      </c>
      <c r="B682" s="14" t="s">
        <v>143</v>
      </c>
      <c r="C682" s="14" t="s">
        <v>4573</v>
      </c>
      <c r="D682" s="14" t="s">
        <v>4372</v>
      </c>
      <c r="E682" s="155">
        <v>44967</v>
      </c>
      <c r="F682" s="14">
        <v>5</v>
      </c>
      <c r="G682" s="14" t="s">
        <v>4753</v>
      </c>
      <c r="H682" s="138" t="s">
        <v>1216</v>
      </c>
      <c r="J682" s="90"/>
      <c r="K682" s="90"/>
      <c r="L682" s="90"/>
      <c r="M682" s="154"/>
      <c r="N682" s="148"/>
    </row>
    <row r="683" spans="1:14" ht="15.75" hidden="1" customHeight="1" x14ac:dyDescent="0.2">
      <c r="A683" s="51">
        <v>683</v>
      </c>
      <c r="B683" s="14" t="s">
        <v>340</v>
      </c>
      <c r="C683" s="14" t="s">
        <v>4573</v>
      </c>
      <c r="D683" s="14" t="s">
        <v>4372</v>
      </c>
      <c r="E683" s="155">
        <v>44875</v>
      </c>
      <c r="F683" s="14">
        <v>11</v>
      </c>
      <c r="G683" s="14" t="s">
        <v>4753</v>
      </c>
      <c r="H683" s="138" t="s">
        <v>1216</v>
      </c>
      <c r="J683" s="90"/>
      <c r="K683" s="90"/>
      <c r="L683" s="90"/>
      <c r="M683" s="154"/>
      <c r="N683" s="148"/>
    </row>
    <row r="684" spans="1:14" ht="15.75" hidden="1" customHeight="1" x14ac:dyDescent="0.2">
      <c r="A684" s="51">
        <v>684</v>
      </c>
      <c r="B684" s="14" t="s">
        <v>633</v>
      </c>
      <c r="C684" s="14" t="s">
        <v>4573</v>
      </c>
      <c r="D684" s="14" t="s">
        <v>4372</v>
      </c>
      <c r="E684" s="155">
        <v>44742</v>
      </c>
      <c r="F684" s="14">
        <v>12</v>
      </c>
      <c r="G684" s="14" t="s">
        <v>4753</v>
      </c>
      <c r="H684" s="138" t="s">
        <v>1216</v>
      </c>
      <c r="J684" s="100"/>
      <c r="K684" s="90"/>
      <c r="L684" s="90"/>
      <c r="M684" s="156"/>
      <c r="N684" s="15"/>
    </row>
    <row r="685" spans="1:14" ht="15.75" hidden="1" customHeight="1" x14ac:dyDescent="0.2">
      <c r="A685" s="51">
        <v>685</v>
      </c>
      <c r="B685" s="97" t="s">
        <v>210</v>
      </c>
      <c r="C685" s="14" t="s">
        <v>4573</v>
      </c>
      <c r="D685" s="14" t="s">
        <v>4375</v>
      </c>
      <c r="E685" s="157">
        <v>44900</v>
      </c>
      <c r="F685" s="14"/>
      <c r="G685" s="14" t="s">
        <v>4815</v>
      </c>
      <c r="H685" s="5" t="s">
        <v>4785</v>
      </c>
      <c r="J685" s="90"/>
      <c r="K685" s="90"/>
      <c r="L685" s="90"/>
      <c r="M685" s="156"/>
      <c r="N685" s="148"/>
    </row>
    <row r="686" spans="1:14" ht="15.75" hidden="1" customHeight="1" x14ac:dyDescent="0.2">
      <c r="A686" s="51">
        <v>686</v>
      </c>
      <c r="B686" s="14" t="s">
        <v>77</v>
      </c>
      <c r="C686" s="14" t="s">
        <v>4573</v>
      </c>
      <c r="D686" s="14" t="s">
        <v>4372</v>
      </c>
      <c r="E686" s="157">
        <v>44924</v>
      </c>
      <c r="F686" s="14">
        <v>11</v>
      </c>
      <c r="G686" s="14" t="s">
        <v>4744</v>
      </c>
      <c r="H686" s="138" t="s">
        <v>1216</v>
      </c>
      <c r="J686" s="90"/>
      <c r="K686" s="90"/>
      <c r="L686" s="90"/>
      <c r="M686" s="90"/>
      <c r="N686" s="148"/>
    </row>
    <row r="687" spans="1:14" ht="15.75" hidden="1" customHeight="1" x14ac:dyDescent="0.2">
      <c r="A687" s="51">
        <v>687</v>
      </c>
      <c r="B687" s="14" t="s">
        <v>137</v>
      </c>
      <c r="C687" s="14" t="s">
        <v>4573</v>
      </c>
      <c r="D687" s="14" t="s">
        <v>4372</v>
      </c>
      <c r="E687" s="14" t="s">
        <v>4824</v>
      </c>
      <c r="F687" s="14" t="s">
        <v>1172</v>
      </c>
      <c r="G687" s="14" t="s">
        <v>4744</v>
      </c>
      <c r="H687" s="138" t="s">
        <v>1216</v>
      </c>
      <c r="J687" s="90"/>
      <c r="K687" s="90"/>
      <c r="L687" s="90"/>
      <c r="M687" s="158"/>
      <c r="N687" s="148"/>
    </row>
    <row r="688" spans="1:14" ht="15.75" hidden="1" customHeight="1" x14ac:dyDescent="0.2">
      <c r="A688" s="51">
        <v>688</v>
      </c>
      <c r="B688" s="14" t="s">
        <v>94</v>
      </c>
      <c r="C688" s="14" t="s">
        <v>4573</v>
      </c>
      <c r="D688" s="14" t="s">
        <v>4374</v>
      </c>
      <c r="E688" s="159">
        <v>44959</v>
      </c>
      <c r="F688" s="14">
        <v>6</v>
      </c>
      <c r="G688" s="14" t="s">
        <v>4744</v>
      </c>
      <c r="H688" s="138" t="s">
        <v>1216</v>
      </c>
      <c r="J688" s="90"/>
      <c r="K688" s="90"/>
      <c r="L688" s="90"/>
      <c r="M688" s="154"/>
      <c r="N688" s="148"/>
    </row>
    <row r="689" spans="1:14" ht="15.75" hidden="1" customHeight="1" x14ac:dyDescent="0.2">
      <c r="A689" s="51">
        <v>689</v>
      </c>
      <c r="B689" s="14" t="s">
        <v>68</v>
      </c>
      <c r="C689" s="14" t="s">
        <v>4573</v>
      </c>
      <c r="D689" s="14" t="s">
        <v>4375</v>
      </c>
      <c r="E689" s="155">
        <v>44971</v>
      </c>
      <c r="F689" s="14">
        <v>9</v>
      </c>
      <c r="G689" s="14" t="s">
        <v>4744</v>
      </c>
      <c r="H689" s="138" t="s">
        <v>1216</v>
      </c>
      <c r="J689" s="90"/>
      <c r="K689" s="90"/>
      <c r="L689" s="90"/>
      <c r="M689" s="154"/>
      <c r="N689" s="148"/>
    </row>
    <row r="690" spans="1:14" ht="15.75" hidden="1" customHeight="1" x14ac:dyDescent="0.2">
      <c r="A690" s="51">
        <v>690</v>
      </c>
      <c r="B690" s="14" t="s">
        <v>188</v>
      </c>
      <c r="C690" s="14" t="s">
        <v>4573</v>
      </c>
      <c r="D690" s="14" t="s">
        <v>4372</v>
      </c>
      <c r="E690" s="155">
        <v>44971</v>
      </c>
      <c r="F690" s="14">
        <v>6</v>
      </c>
      <c r="G690" s="14" t="s">
        <v>4744</v>
      </c>
      <c r="H690" s="138" t="s">
        <v>1216</v>
      </c>
      <c r="J690" s="90"/>
      <c r="K690" s="90"/>
      <c r="L690" s="90"/>
      <c r="M690" s="154"/>
      <c r="N690" s="148"/>
    </row>
    <row r="691" spans="1:14" ht="15.75" hidden="1" customHeight="1" x14ac:dyDescent="0.2">
      <c r="A691" s="51">
        <v>691</v>
      </c>
      <c r="B691" s="14" t="s">
        <v>271</v>
      </c>
      <c r="C691" s="14" t="s">
        <v>4573</v>
      </c>
      <c r="D691" s="14" t="s">
        <v>4376</v>
      </c>
      <c r="E691" s="155">
        <v>44971</v>
      </c>
      <c r="F691" s="14">
        <v>11</v>
      </c>
      <c r="G691" s="14" t="s">
        <v>4744</v>
      </c>
      <c r="H691" s="138" t="s">
        <v>1216</v>
      </c>
      <c r="J691" s="90"/>
      <c r="K691" s="90"/>
      <c r="L691" s="90"/>
      <c r="M691" s="154"/>
      <c r="N691" s="148"/>
    </row>
    <row r="692" spans="1:14" ht="15.75" hidden="1" customHeight="1" x14ac:dyDescent="0.2">
      <c r="A692" s="51">
        <v>692</v>
      </c>
      <c r="B692" s="14" t="s">
        <v>4825</v>
      </c>
      <c r="C692" s="14" t="s">
        <v>4573</v>
      </c>
      <c r="D692" s="14" t="s">
        <v>4372</v>
      </c>
      <c r="E692" s="155">
        <v>44972</v>
      </c>
      <c r="F692" s="14">
        <v>20</v>
      </c>
      <c r="G692" s="14" t="s">
        <v>4744</v>
      </c>
      <c r="H692" s="138" t="s">
        <v>1216</v>
      </c>
      <c r="J692" s="90"/>
      <c r="K692" s="90"/>
      <c r="L692" s="90"/>
      <c r="M692" s="154"/>
      <c r="N692" s="148"/>
    </row>
    <row r="693" spans="1:14" ht="15.75" hidden="1" customHeight="1" x14ac:dyDescent="0.2">
      <c r="A693" s="51">
        <v>693</v>
      </c>
      <c r="B693" s="14" t="s">
        <v>149</v>
      </c>
      <c r="C693" s="14" t="s">
        <v>4573</v>
      </c>
      <c r="D693" s="14" t="s">
        <v>4372</v>
      </c>
      <c r="E693" s="155">
        <v>44973</v>
      </c>
      <c r="F693" s="14">
        <v>9</v>
      </c>
      <c r="G693" s="14" t="s">
        <v>4744</v>
      </c>
      <c r="H693" s="138" t="s">
        <v>1216</v>
      </c>
      <c r="J693" s="90"/>
      <c r="K693" s="90"/>
      <c r="L693" s="90"/>
      <c r="M693" s="154"/>
      <c r="N693" s="148"/>
    </row>
    <row r="694" spans="1:14" ht="15.75" hidden="1" customHeight="1" x14ac:dyDescent="0.2">
      <c r="A694" s="51">
        <v>694</v>
      </c>
      <c r="B694" s="14" t="s">
        <v>58</v>
      </c>
      <c r="C694" s="14" t="s">
        <v>4573</v>
      </c>
      <c r="D694" s="14" t="s">
        <v>4375</v>
      </c>
      <c r="E694" s="155">
        <v>44973</v>
      </c>
      <c r="F694" s="14">
        <v>16</v>
      </c>
      <c r="G694" s="14" t="s">
        <v>4744</v>
      </c>
      <c r="H694" s="138" t="s">
        <v>1216</v>
      </c>
      <c r="J694" s="90"/>
      <c r="K694" s="90"/>
      <c r="L694" s="90"/>
      <c r="M694" s="154"/>
      <c r="N694" s="148"/>
    </row>
    <row r="695" spans="1:14" ht="15.75" hidden="1" customHeight="1" x14ac:dyDescent="0.2">
      <c r="A695" s="51">
        <v>695</v>
      </c>
      <c r="B695" s="14" t="s">
        <v>12</v>
      </c>
      <c r="C695" s="14" t="s">
        <v>4573</v>
      </c>
      <c r="D695" s="14" t="s">
        <v>4374</v>
      </c>
      <c r="E695" s="155">
        <v>44974</v>
      </c>
      <c r="F695" s="14">
        <v>20</v>
      </c>
      <c r="G695" s="14" t="s">
        <v>4744</v>
      </c>
      <c r="H695" s="138" t="s">
        <v>1216</v>
      </c>
      <c r="J695" s="90"/>
      <c r="K695" s="90"/>
      <c r="L695" s="90"/>
      <c r="M695" s="154"/>
      <c r="N695" s="148"/>
    </row>
    <row r="696" spans="1:14" ht="15.75" hidden="1" customHeight="1" x14ac:dyDescent="0.2">
      <c r="A696" s="51">
        <v>696</v>
      </c>
      <c r="B696" s="14" t="s">
        <v>197</v>
      </c>
      <c r="C696" s="14" t="s">
        <v>4573</v>
      </c>
      <c r="D696" s="14" t="s">
        <v>4376</v>
      </c>
      <c r="E696" s="155">
        <v>44974</v>
      </c>
      <c r="F696" s="14">
        <v>14</v>
      </c>
      <c r="G696" s="14" t="s">
        <v>4744</v>
      </c>
      <c r="H696" s="138" t="s">
        <v>1216</v>
      </c>
      <c r="J696" s="90"/>
      <c r="K696" s="90"/>
      <c r="L696" s="90"/>
      <c r="M696" s="154"/>
      <c r="N696" s="148"/>
    </row>
    <row r="697" spans="1:14" ht="15.75" hidden="1" customHeight="1" x14ac:dyDescent="0.2">
      <c r="A697" s="51">
        <v>697</v>
      </c>
      <c r="B697" s="14" t="s">
        <v>91</v>
      </c>
      <c r="C697" s="14" t="s">
        <v>4573</v>
      </c>
      <c r="D697" s="14" t="s">
        <v>4374</v>
      </c>
      <c r="E697" s="155">
        <v>44975</v>
      </c>
      <c r="F697" s="14">
        <v>10</v>
      </c>
      <c r="G697" s="14" t="s">
        <v>4744</v>
      </c>
      <c r="H697" s="138" t="s">
        <v>1216</v>
      </c>
      <c r="J697" s="90"/>
      <c r="K697" s="90"/>
      <c r="L697" s="90"/>
      <c r="M697" s="154"/>
      <c r="N697" s="148"/>
    </row>
    <row r="698" spans="1:14" ht="15.75" hidden="1" customHeight="1" x14ac:dyDescent="0.2">
      <c r="A698" s="51">
        <v>698</v>
      </c>
      <c r="B698" s="14" t="s">
        <v>50</v>
      </c>
      <c r="C698" s="14" t="s">
        <v>4573</v>
      </c>
      <c r="D698" s="14" t="s">
        <v>4375</v>
      </c>
      <c r="E698" s="155">
        <v>44976</v>
      </c>
      <c r="F698" s="14">
        <v>13</v>
      </c>
      <c r="G698" s="14" t="s">
        <v>4744</v>
      </c>
      <c r="H698" s="138" t="s">
        <v>1216</v>
      </c>
      <c r="J698" s="90"/>
      <c r="K698" s="90"/>
      <c r="L698" s="90"/>
      <c r="M698" s="154"/>
      <c r="N698" s="148"/>
    </row>
    <row r="699" spans="1:14" ht="15.75" hidden="1" customHeight="1" x14ac:dyDescent="0.2">
      <c r="A699" s="51">
        <v>699</v>
      </c>
      <c r="B699" s="14" t="s">
        <v>136</v>
      </c>
      <c r="C699" s="14" t="s">
        <v>4573</v>
      </c>
      <c r="D699" s="14" t="s">
        <v>4372</v>
      </c>
      <c r="E699" s="155">
        <v>44977</v>
      </c>
      <c r="F699" s="14">
        <v>6</v>
      </c>
      <c r="G699" s="14" t="s">
        <v>4744</v>
      </c>
      <c r="H699" s="138" t="s">
        <v>1216</v>
      </c>
      <c r="J699" s="90"/>
      <c r="K699" s="90"/>
      <c r="L699" s="90"/>
      <c r="M699" s="90"/>
      <c r="N699" s="148"/>
    </row>
    <row r="700" spans="1:14" ht="15.75" hidden="1" customHeight="1" x14ac:dyDescent="0.2">
      <c r="A700" s="51">
        <v>700</v>
      </c>
      <c r="B700" s="14" t="s">
        <v>126</v>
      </c>
      <c r="C700" s="14" t="s">
        <v>4573</v>
      </c>
      <c r="D700" s="14" t="s">
        <v>4372</v>
      </c>
      <c r="E700" s="14" t="s">
        <v>4826</v>
      </c>
      <c r="F700" s="14">
        <v>9</v>
      </c>
      <c r="G700" s="14" t="s">
        <v>4744</v>
      </c>
      <c r="H700" s="138" t="s">
        <v>1216</v>
      </c>
      <c r="J700" s="90"/>
      <c r="K700" s="90"/>
      <c r="L700" s="90"/>
      <c r="M700" s="90"/>
      <c r="N700" s="148"/>
    </row>
    <row r="701" spans="1:14" ht="15.75" hidden="1" customHeight="1" x14ac:dyDescent="0.2">
      <c r="A701" s="51">
        <v>701</v>
      </c>
      <c r="B701" s="14" t="s">
        <v>141</v>
      </c>
      <c r="C701" s="14" t="s">
        <v>4573</v>
      </c>
      <c r="D701" s="14" t="s">
        <v>4372</v>
      </c>
      <c r="E701" s="14" t="s">
        <v>4827</v>
      </c>
      <c r="F701" s="14">
        <v>10</v>
      </c>
      <c r="G701" s="14" t="s">
        <v>4744</v>
      </c>
      <c r="H701" s="138" t="s">
        <v>1216</v>
      </c>
      <c r="J701" s="90"/>
      <c r="K701" s="90"/>
      <c r="L701" s="90"/>
      <c r="M701" s="154"/>
      <c r="N701" s="148"/>
    </row>
    <row r="702" spans="1:14" ht="15.75" hidden="1" customHeight="1" x14ac:dyDescent="0.2">
      <c r="A702" s="51">
        <v>702</v>
      </c>
      <c r="B702" s="14" t="s">
        <v>227</v>
      </c>
      <c r="C702" s="14" t="s">
        <v>4573</v>
      </c>
      <c r="D702" s="14" t="s">
        <v>4375</v>
      </c>
      <c r="E702" s="155">
        <v>44982</v>
      </c>
      <c r="F702" s="14">
        <v>11</v>
      </c>
      <c r="G702" s="14" t="s">
        <v>4744</v>
      </c>
      <c r="H702" s="138" t="s">
        <v>1216</v>
      </c>
      <c r="J702" s="90"/>
      <c r="K702" s="90"/>
      <c r="L702" s="90"/>
      <c r="M702" s="156"/>
      <c r="N702" s="148"/>
    </row>
    <row r="703" spans="1:14" ht="15.75" hidden="1" customHeight="1" x14ac:dyDescent="0.2">
      <c r="A703" s="51">
        <v>703</v>
      </c>
      <c r="B703" s="14" t="s">
        <v>299</v>
      </c>
      <c r="C703" s="14" t="s">
        <v>4573</v>
      </c>
      <c r="D703" s="14" t="s">
        <v>4375</v>
      </c>
      <c r="E703" s="157">
        <v>44987</v>
      </c>
      <c r="F703" s="14">
        <v>9</v>
      </c>
      <c r="G703" s="14" t="s">
        <v>4744</v>
      </c>
      <c r="H703" s="138" t="s">
        <v>1216</v>
      </c>
      <c r="J703" s="90"/>
      <c r="K703" s="90"/>
      <c r="L703" s="90"/>
      <c r="M703" s="90"/>
      <c r="N703" s="148"/>
    </row>
    <row r="704" spans="1:14" ht="15.75" hidden="1" customHeight="1" x14ac:dyDescent="0.2">
      <c r="A704" s="51">
        <v>704</v>
      </c>
      <c r="B704" s="14" t="s">
        <v>253</v>
      </c>
      <c r="C704" s="14" t="s">
        <v>4573</v>
      </c>
      <c r="D704" s="14" t="s">
        <v>4372</v>
      </c>
      <c r="E704" s="14" t="s">
        <v>4828</v>
      </c>
      <c r="F704" s="14">
        <v>7</v>
      </c>
      <c r="G704" s="14" t="s">
        <v>4744</v>
      </c>
      <c r="H704" s="138" t="s">
        <v>1216</v>
      </c>
      <c r="J704" s="90"/>
      <c r="K704" s="90"/>
      <c r="L704" s="90"/>
      <c r="M704" s="156"/>
      <c r="N704" s="148"/>
    </row>
    <row r="705" spans="1:14" ht="15.75" hidden="1" customHeight="1" x14ac:dyDescent="0.2">
      <c r="A705" s="51">
        <v>705</v>
      </c>
      <c r="B705" s="14" t="s">
        <v>331</v>
      </c>
      <c r="C705" s="14" t="s">
        <v>4573</v>
      </c>
      <c r="D705" s="14" t="s">
        <v>4376</v>
      </c>
      <c r="E705" s="157">
        <v>44990</v>
      </c>
      <c r="F705" s="14">
        <v>15</v>
      </c>
      <c r="G705" s="14" t="s">
        <v>4744</v>
      </c>
      <c r="H705" s="138" t="s">
        <v>1216</v>
      </c>
      <c r="J705" s="90"/>
      <c r="K705" s="90"/>
      <c r="L705" s="90"/>
      <c r="M705" s="156"/>
      <c r="N705" s="148"/>
    </row>
    <row r="706" spans="1:14" ht="15.75" hidden="1" customHeight="1" x14ac:dyDescent="0.2">
      <c r="A706" s="51">
        <v>706</v>
      </c>
      <c r="B706" s="14" t="s">
        <v>355</v>
      </c>
      <c r="C706" s="14" t="s">
        <v>4573</v>
      </c>
      <c r="D706" s="14" t="s">
        <v>4376</v>
      </c>
      <c r="E706" s="157">
        <v>44990</v>
      </c>
      <c r="F706" s="14">
        <v>15</v>
      </c>
      <c r="G706" s="14" t="s">
        <v>4744</v>
      </c>
      <c r="H706" s="138" t="s">
        <v>1216</v>
      </c>
      <c r="J706" s="90"/>
      <c r="K706" s="90"/>
      <c r="L706" s="90"/>
      <c r="M706" s="156"/>
      <c r="N706" s="15"/>
    </row>
    <row r="707" spans="1:14" ht="15.75" hidden="1" customHeight="1" x14ac:dyDescent="0.2">
      <c r="A707" s="51">
        <v>707</v>
      </c>
      <c r="B707" s="14" t="s">
        <v>346</v>
      </c>
      <c r="C707" s="14" t="s">
        <v>4573</v>
      </c>
      <c r="D707" s="14" t="s">
        <v>4372</v>
      </c>
      <c r="E707" s="157">
        <v>44993</v>
      </c>
      <c r="F707" s="14">
        <v>10</v>
      </c>
      <c r="G707" s="14" t="s">
        <v>4815</v>
      </c>
      <c r="H707" s="5" t="s">
        <v>4829</v>
      </c>
      <c r="J707" s="15"/>
      <c r="K707" s="90"/>
      <c r="L707" s="15"/>
      <c r="M707" s="156"/>
      <c r="N707" s="148"/>
    </row>
    <row r="708" spans="1:14" ht="15.75" hidden="1" customHeight="1" x14ac:dyDescent="0.2">
      <c r="A708" s="51">
        <v>708</v>
      </c>
      <c r="B708" s="5" t="s">
        <v>45</v>
      </c>
      <c r="C708" s="14" t="s">
        <v>4573</v>
      </c>
      <c r="D708" s="5" t="s">
        <v>4372</v>
      </c>
      <c r="E708" s="157">
        <v>44994</v>
      </c>
      <c r="F708" s="5">
        <v>15</v>
      </c>
      <c r="G708" s="14" t="s">
        <v>4815</v>
      </c>
      <c r="H708" s="138" t="s">
        <v>1216</v>
      </c>
      <c r="J708" s="100"/>
      <c r="K708" s="90"/>
      <c r="L708" s="15"/>
      <c r="M708" s="156"/>
      <c r="N708" s="148"/>
    </row>
    <row r="709" spans="1:14" ht="15.75" hidden="1" customHeight="1" x14ac:dyDescent="0.2">
      <c r="A709" s="51">
        <v>709</v>
      </c>
      <c r="B709" s="97" t="s">
        <v>155</v>
      </c>
      <c r="C709" s="14" t="s">
        <v>4573</v>
      </c>
      <c r="D709" s="5" t="s">
        <v>4372</v>
      </c>
      <c r="E709" s="157">
        <v>44995</v>
      </c>
      <c r="F709" s="14">
        <v>8</v>
      </c>
      <c r="G709" s="14" t="s">
        <v>4815</v>
      </c>
      <c r="H709" s="138" t="s">
        <v>1216</v>
      </c>
      <c r="J709" s="90"/>
      <c r="K709" s="90"/>
      <c r="L709" s="90"/>
      <c r="M709" s="90"/>
      <c r="N709" s="148"/>
    </row>
    <row r="710" spans="1:14" ht="15.75" hidden="1" customHeight="1" x14ac:dyDescent="0.2">
      <c r="A710" s="51">
        <v>710</v>
      </c>
      <c r="B710" s="14" t="s">
        <v>119</v>
      </c>
      <c r="C710" s="14" t="s">
        <v>4573</v>
      </c>
      <c r="D710" s="14" t="s">
        <v>4374</v>
      </c>
      <c r="E710" s="14" t="s">
        <v>4777</v>
      </c>
      <c r="F710" s="5">
        <v>10</v>
      </c>
      <c r="G710" s="14" t="s">
        <v>4815</v>
      </c>
      <c r="H710" s="138" t="s">
        <v>1216</v>
      </c>
      <c r="J710" s="90"/>
      <c r="K710" s="90"/>
      <c r="L710" s="90"/>
      <c r="M710" s="154"/>
      <c r="N710" s="148"/>
    </row>
    <row r="711" spans="1:14" ht="15.75" hidden="1" customHeight="1" x14ac:dyDescent="0.2">
      <c r="A711" s="51">
        <v>711</v>
      </c>
      <c r="B711" s="14" t="s">
        <v>297</v>
      </c>
      <c r="C711" s="14" t="s">
        <v>4573</v>
      </c>
      <c r="D711" s="14" t="s">
        <v>4375</v>
      </c>
      <c r="E711" s="155">
        <v>44997</v>
      </c>
      <c r="F711" s="14">
        <v>8</v>
      </c>
      <c r="G711" s="14" t="s">
        <v>4815</v>
      </c>
      <c r="H711" s="138" t="s">
        <v>1216</v>
      </c>
      <c r="J711" s="90"/>
      <c r="K711" s="90"/>
      <c r="L711" s="90"/>
      <c r="M711" s="154"/>
      <c r="N711" s="15"/>
    </row>
    <row r="712" spans="1:14" ht="15.75" hidden="1" customHeight="1" x14ac:dyDescent="0.2">
      <c r="A712" s="51">
        <v>712</v>
      </c>
      <c r="B712" s="14" t="s">
        <v>81</v>
      </c>
      <c r="C712" s="14" t="s">
        <v>4573</v>
      </c>
      <c r="D712" s="14" t="s">
        <v>4372</v>
      </c>
      <c r="E712" s="155">
        <v>44997</v>
      </c>
      <c r="F712" s="14">
        <v>8</v>
      </c>
      <c r="G712" s="14" t="s">
        <v>4815</v>
      </c>
      <c r="H712" s="5" t="s">
        <v>4785</v>
      </c>
      <c r="J712" s="90"/>
      <c r="K712" s="90"/>
      <c r="L712" s="90"/>
      <c r="M712" s="154"/>
      <c r="N712" s="15"/>
    </row>
    <row r="713" spans="1:14" ht="15.75" hidden="1" customHeight="1" x14ac:dyDescent="0.2">
      <c r="A713" s="51">
        <v>713</v>
      </c>
      <c r="B713" s="14" t="s">
        <v>319</v>
      </c>
      <c r="C713" s="14" t="s">
        <v>4573</v>
      </c>
      <c r="D713" s="14" t="s">
        <v>4375</v>
      </c>
      <c r="E713" s="155">
        <v>44998</v>
      </c>
      <c r="F713" s="14">
        <v>4</v>
      </c>
      <c r="G713" s="14" t="s">
        <v>4815</v>
      </c>
      <c r="H713" s="5" t="s">
        <v>4785</v>
      </c>
      <c r="J713" s="90"/>
      <c r="K713" s="90"/>
      <c r="L713" s="90"/>
      <c r="M713" s="154"/>
      <c r="N713" s="148"/>
    </row>
    <row r="714" spans="1:14" ht="15.75" hidden="1" customHeight="1" x14ac:dyDescent="0.2">
      <c r="A714" s="51">
        <v>714</v>
      </c>
      <c r="B714" s="14" t="s">
        <v>19</v>
      </c>
      <c r="C714" s="14" t="s">
        <v>4573</v>
      </c>
      <c r="D714" s="14" t="s">
        <v>4375</v>
      </c>
      <c r="E714" s="155">
        <v>44999</v>
      </c>
      <c r="F714" s="14">
        <v>16</v>
      </c>
      <c r="G714" s="14" t="s">
        <v>4815</v>
      </c>
      <c r="H714" s="138" t="s">
        <v>1216</v>
      </c>
      <c r="J714" s="90"/>
      <c r="K714" s="90"/>
      <c r="L714" s="90"/>
      <c r="M714" s="154"/>
      <c r="N714" s="148"/>
    </row>
    <row r="715" spans="1:14" ht="15.75" hidden="1" customHeight="1" x14ac:dyDescent="0.2">
      <c r="A715" s="51">
        <v>715</v>
      </c>
      <c r="B715" s="14" t="s">
        <v>203</v>
      </c>
      <c r="C715" s="14" t="s">
        <v>4573</v>
      </c>
      <c r="D715" s="14" t="s">
        <v>4374</v>
      </c>
      <c r="E715" s="155">
        <v>44999</v>
      </c>
      <c r="F715" s="14">
        <v>10</v>
      </c>
      <c r="G715" s="14" t="s">
        <v>4815</v>
      </c>
      <c r="H715" s="138" t="s">
        <v>1216</v>
      </c>
      <c r="J715" s="90"/>
      <c r="K715" s="90"/>
      <c r="L715" s="90"/>
      <c r="M715" s="154"/>
      <c r="N715" s="148"/>
    </row>
    <row r="716" spans="1:14" ht="15.75" hidden="1" customHeight="1" x14ac:dyDescent="0.2">
      <c r="A716" s="51">
        <v>716</v>
      </c>
      <c r="B716" s="14" t="s">
        <v>112</v>
      </c>
      <c r="C716" s="14" t="s">
        <v>4573</v>
      </c>
      <c r="D716" s="14" t="s">
        <v>4374</v>
      </c>
      <c r="E716" s="155">
        <v>44999</v>
      </c>
      <c r="F716" s="14">
        <v>13</v>
      </c>
      <c r="G716" s="14" t="s">
        <v>4815</v>
      </c>
      <c r="H716" s="138" t="s">
        <v>1216</v>
      </c>
      <c r="J716" s="90"/>
      <c r="K716" s="90"/>
      <c r="L716" s="90"/>
      <c r="M716" s="154"/>
      <c r="N716" s="148"/>
    </row>
    <row r="717" spans="1:14" ht="15.75" hidden="1" customHeight="1" x14ac:dyDescent="0.2">
      <c r="A717" s="51">
        <v>717</v>
      </c>
      <c r="B717" s="14" t="s">
        <v>113</v>
      </c>
      <c r="C717" s="14" t="s">
        <v>4573</v>
      </c>
      <c r="D717" s="14" t="s">
        <v>4375</v>
      </c>
      <c r="E717" s="155">
        <v>45001</v>
      </c>
      <c r="F717" s="14">
        <v>8</v>
      </c>
      <c r="G717" s="14" t="s">
        <v>4815</v>
      </c>
      <c r="H717" s="138" t="s">
        <v>1216</v>
      </c>
      <c r="J717" s="90"/>
      <c r="K717" s="90"/>
      <c r="L717" s="90"/>
      <c r="M717" s="154"/>
      <c r="N717" s="148"/>
    </row>
    <row r="718" spans="1:14" ht="15.75" hidden="1" customHeight="1" x14ac:dyDescent="0.2">
      <c r="A718" s="51">
        <v>718</v>
      </c>
      <c r="B718" s="14" t="s">
        <v>156</v>
      </c>
      <c r="C718" s="14" t="s">
        <v>4573</v>
      </c>
      <c r="D718" s="14" t="s">
        <v>4372</v>
      </c>
      <c r="E718" s="155">
        <v>45001</v>
      </c>
      <c r="F718" s="14">
        <v>19</v>
      </c>
      <c r="G718" s="14" t="s">
        <v>4815</v>
      </c>
      <c r="H718" s="138" t="s">
        <v>1216</v>
      </c>
      <c r="J718" s="90"/>
      <c r="K718" s="90"/>
      <c r="L718" s="90"/>
      <c r="M718" s="154"/>
      <c r="N718" s="148"/>
    </row>
    <row r="719" spans="1:14" ht="15.75" hidden="1" customHeight="1" x14ac:dyDescent="0.2">
      <c r="A719" s="51">
        <v>719</v>
      </c>
      <c r="B719" s="14" t="s">
        <v>88</v>
      </c>
      <c r="C719" s="14" t="s">
        <v>4573</v>
      </c>
      <c r="D719" s="14" t="s">
        <v>4374</v>
      </c>
      <c r="E719" s="155">
        <v>45001</v>
      </c>
      <c r="F719" s="14">
        <v>23</v>
      </c>
      <c r="G719" s="14" t="s">
        <v>4815</v>
      </c>
      <c r="H719" s="138" t="s">
        <v>1216</v>
      </c>
      <c r="J719" s="90"/>
      <c r="K719" s="90"/>
      <c r="L719" s="90"/>
      <c r="M719" s="154"/>
      <c r="N719" s="148"/>
    </row>
    <row r="720" spans="1:14" ht="15.75" hidden="1" customHeight="1" x14ac:dyDescent="0.2">
      <c r="A720" s="51">
        <v>720</v>
      </c>
      <c r="B720" s="14" t="s">
        <v>146</v>
      </c>
      <c r="C720" s="14" t="s">
        <v>4573</v>
      </c>
      <c r="D720" s="14" t="s">
        <v>4372</v>
      </c>
      <c r="E720" s="155">
        <v>45002</v>
      </c>
      <c r="F720" s="14">
        <v>18</v>
      </c>
      <c r="G720" s="14" t="s">
        <v>4815</v>
      </c>
      <c r="H720" s="138" t="s">
        <v>1216</v>
      </c>
      <c r="J720" s="90"/>
      <c r="K720" s="90"/>
      <c r="L720" s="90"/>
      <c r="M720" s="154"/>
      <c r="N720" s="15"/>
    </row>
    <row r="721" spans="1:14" ht="15.75" hidden="1" customHeight="1" x14ac:dyDescent="0.2">
      <c r="A721" s="51">
        <v>721</v>
      </c>
      <c r="B721" s="14" t="s">
        <v>175</v>
      </c>
      <c r="C721" s="14" t="s">
        <v>4573</v>
      </c>
      <c r="D721" s="14" t="s">
        <v>4376</v>
      </c>
      <c r="E721" s="155">
        <v>45002</v>
      </c>
      <c r="F721" s="14">
        <v>14</v>
      </c>
      <c r="G721" s="14" t="s">
        <v>4815</v>
      </c>
      <c r="H721" s="5" t="s">
        <v>4785</v>
      </c>
      <c r="J721" s="90"/>
      <c r="K721" s="90"/>
      <c r="L721" s="90"/>
      <c r="M721" s="154"/>
      <c r="N721" s="148"/>
    </row>
    <row r="722" spans="1:14" ht="15.75" hidden="1" customHeight="1" x14ac:dyDescent="0.2">
      <c r="A722" s="51">
        <v>722</v>
      </c>
      <c r="B722" s="14" t="s">
        <v>288</v>
      </c>
      <c r="C722" s="14" t="s">
        <v>4573</v>
      </c>
      <c r="D722" s="14" t="s">
        <v>4376</v>
      </c>
      <c r="E722" s="155">
        <v>45003</v>
      </c>
      <c r="F722" s="14">
        <v>8</v>
      </c>
      <c r="G722" s="14" t="s">
        <v>4815</v>
      </c>
      <c r="H722" s="138" t="s">
        <v>1216</v>
      </c>
      <c r="J722" s="90"/>
      <c r="K722" s="90"/>
      <c r="L722" s="90"/>
      <c r="M722" s="154"/>
      <c r="N722" s="148"/>
    </row>
    <row r="723" spans="1:14" ht="15.75" hidden="1" customHeight="1" x14ac:dyDescent="0.2">
      <c r="A723" s="51">
        <v>723</v>
      </c>
      <c r="B723" s="14" t="s">
        <v>237</v>
      </c>
      <c r="C723" s="14" t="s">
        <v>4573</v>
      </c>
      <c r="D723" s="14" t="s">
        <v>4374</v>
      </c>
      <c r="E723" s="155">
        <v>45004</v>
      </c>
      <c r="F723" s="14">
        <v>20</v>
      </c>
      <c r="G723" s="14" t="s">
        <v>4815</v>
      </c>
      <c r="H723" s="138" t="s">
        <v>1216</v>
      </c>
      <c r="J723" s="90"/>
      <c r="K723" s="90"/>
      <c r="L723" s="90"/>
      <c r="M723" s="154"/>
      <c r="N723" s="15"/>
    </row>
    <row r="724" spans="1:14" ht="15.75" hidden="1" customHeight="1" x14ac:dyDescent="0.2">
      <c r="A724" s="51">
        <v>724</v>
      </c>
      <c r="B724" s="14" t="s">
        <v>179</v>
      </c>
      <c r="C724" s="14" t="s">
        <v>4573</v>
      </c>
      <c r="D724" s="14" t="s">
        <v>4376</v>
      </c>
      <c r="E724" s="155">
        <v>45249</v>
      </c>
      <c r="F724" s="14">
        <v>18</v>
      </c>
      <c r="G724" s="14" t="s">
        <v>4815</v>
      </c>
      <c r="H724" s="5" t="s">
        <v>4830</v>
      </c>
      <c r="J724" s="90"/>
      <c r="K724" s="90"/>
      <c r="L724" s="90"/>
      <c r="M724" s="154"/>
      <c r="N724" s="15"/>
    </row>
    <row r="725" spans="1:14" ht="15.75" hidden="1" customHeight="1" x14ac:dyDescent="0.2">
      <c r="A725" s="51">
        <v>725</v>
      </c>
      <c r="B725" s="14" t="s">
        <v>83</v>
      </c>
      <c r="C725" s="14" t="s">
        <v>4573</v>
      </c>
      <c r="D725" s="14" t="s">
        <v>4374</v>
      </c>
      <c r="E725" s="155">
        <v>45005</v>
      </c>
      <c r="F725" s="14">
        <v>26</v>
      </c>
      <c r="G725" s="14" t="s">
        <v>4815</v>
      </c>
      <c r="H725" s="5" t="s">
        <v>4831</v>
      </c>
      <c r="J725" s="90"/>
      <c r="K725" s="90"/>
      <c r="L725" s="90"/>
      <c r="M725" s="154"/>
      <c r="N725" s="148"/>
    </row>
    <row r="726" spans="1:14" ht="15.75" hidden="1" customHeight="1" x14ac:dyDescent="0.2">
      <c r="A726" s="51">
        <v>726</v>
      </c>
      <c r="B726" s="14" t="s">
        <v>268</v>
      </c>
      <c r="C726" s="14" t="s">
        <v>4573</v>
      </c>
      <c r="D726" s="14" t="s">
        <v>4376</v>
      </c>
      <c r="E726" s="155">
        <v>45005</v>
      </c>
      <c r="F726" s="14">
        <v>18</v>
      </c>
      <c r="G726" s="14" t="s">
        <v>4815</v>
      </c>
      <c r="H726" s="138" t="s">
        <v>1216</v>
      </c>
      <c r="J726" s="90"/>
      <c r="K726" s="90"/>
      <c r="L726" s="90"/>
      <c r="M726" s="154"/>
      <c r="N726" s="148"/>
    </row>
    <row r="727" spans="1:14" ht="15.75" hidden="1" customHeight="1" x14ac:dyDescent="0.2">
      <c r="A727" s="51">
        <v>727</v>
      </c>
      <c r="B727" s="14" t="s">
        <v>310</v>
      </c>
      <c r="C727" s="14" t="s">
        <v>4573</v>
      </c>
      <c r="D727" s="14" t="s">
        <v>4372</v>
      </c>
      <c r="E727" s="155">
        <v>45005</v>
      </c>
      <c r="F727" s="14">
        <v>20</v>
      </c>
      <c r="G727" s="14" t="s">
        <v>4815</v>
      </c>
      <c r="H727" s="138" t="s">
        <v>1216</v>
      </c>
      <c r="J727" s="90"/>
      <c r="K727" s="90"/>
      <c r="L727" s="90"/>
      <c r="M727" s="154"/>
      <c r="N727" s="148"/>
    </row>
    <row r="728" spans="1:14" ht="15.75" hidden="1" customHeight="1" x14ac:dyDescent="0.2">
      <c r="A728" s="51">
        <v>728</v>
      </c>
      <c r="B728" s="14" t="s">
        <v>108</v>
      </c>
      <c r="C728" s="14" t="s">
        <v>4573</v>
      </c>
      <c r="D728" s="14" t="s">
        <v>4374</v>
      </c>
      <c r="E728" s="155">
        <v>45005</v>
      </c>
      <c r="F728" s="14">
        <v>22</v>
      </c>
      <c r="G728" s="14" t="s">
        <v>4815</v>
      </c>
      <c r="H728" s="138" t="s">
        <v>1216</v>
      </c>
      <c r="J728" s="90"/>
      <c r="K728" s="90"/>
      <c r="L728" s="90"/>
      <c r="M728" s="154"/>
      <c r="N728" s="148"/>
    </row>
    <row r="729" spans="1:14" ht="15.75" hidden="1" customHeight="1" x14ac:dyDescent="0.2">
      <c r="A729" s="51">
        <v>729</v>
      </c>
      <c r="B729" s="14" t="s">
        <v>287</v>
      </c>
      <c r="C729" s="14" t="s">
        <v>4573</v>
      </c>
      <c r="D729" s="14" t="s">
        <v>4376</v>
      </c>
      <c r="E729" s="155">
        <v>45005</v>
      </c>
      <c r="F729" s="14">
        <v>22</v>
      </c>
      <c r="G729" s="14" t="s">
        <v>4815</v>
      </c>
      <c r="H729" s="138" t="s">
        <v>1216</v>
      </c>
      <c r="J729" s="90"/>
      <c r="K729" s="90"/>
      <c r="L729" s="90"/>
      <c r="M729" s="154"/>
      <c r="N729" s="148"/>
    </row>
    <row r="730" spans="1:14" ht="15.75" hidden="1" customHeight="1" x14ac:dyDescent="0.2">
      <c r="A730" s="51">
        <v>730</v>
      </c>
      <c r="B730" s="14" t="s">
        <v>140</v>
      </c>
      <c r="C730" s="14" t="s">
        <v>4573</v>
      </c>
      <c r="D730" s="14" t="s">
        <v>4372</v>
      </c>
      <c r="E730" s="155">
        <v>45006</v>
      </c>
      <c r="F730" s="14">
        <v>9</v>
      </c>
      <c r="G730" s="14" t="s">
        <v>4815</v>
      </c>
      <c r="H730" s="138" t="s">
        <v>1216</v>
      </c>
      <c r="J730" s="90"/>
      <c r="K730" s="90"/>
      <c r="L730" s="90"/>
      <c r="M730" s="154"/>
      <c r="N730" s="148"/>
    </row>
    <row r="731" spans="1:14" ht="15.75" hidden="1" customHeight="1" x14ac:dyDescent="0.2">
      <c r="A731" s="51">
        <v>731</v>
      </c>
      <c r="B731" s="14" t="s">
        <v>69</v>
      </c>
      <c r="C731" s="14" t="s">
        <v>4573</v>
      </c>
      <c r="D731" s="14" t="s">
        <v>4372</v>
      </c>
      <c r="E731" s="155">
        <v>45007</v>
      </c>
      <c r="F731" s="14">
        <v>9</v>
      </c>
      <c r="G731" s="14" t="s">
        <v>4815</v>
      </c>
      <c r="H731" s="138" t="s">
        <v>1216</v>
      </c>
      <c r="J731" s="90"/>
      <c r="K731" s="90"/>
      <c r="L731" s="90"/>
      <c r="M731" s="154"/>
      <c r="N731" s="148"/>
    </row>
    <row r="732" spans="1:14" ht="15.75" hidden="1" customHeight="1" x14ac:dyDescent="0.2">
      <c r="A732" s="51">
        <v>732</v>
      </c>
      <c r="B732" s="14" t="s">
        <v>186</v>
      </c>
      <c r="C732" s="14" t="s">
        <v>4573</v>
      </c>
      <c r="D732" s="14" t="s">
        <v>4372</v>
      </c>
      <c r="E732" s="155">
        <v>44913</v>
      </c>
      <c r="F732" s="14">
        <v>9</v>
      </c>
      <c r="G732" s="14" t="s">
        <v>4815</v>
      </c>
      <c r="H732" s="138" t="s">
        <v>1216</v>
      </c>
      <c r="J732" s="90"/>
      <c r="K732" s="90"/>
      <c r="L732" s="90"/>
      <c r="M732" s="154"/>
      <c r="N732" s="148"/>
    </row>
    <row r="733" spans="1:14" ht="15.75" hidden="1" customHeight="1" x14ac:dyDescent="0.2">
      <c r="A733" s="51">
        <v>733</v>
      </c>
      <c r="B733" s="14" t="s">
        <v>79</v>
      </c>
      <c r="C733" s="14" t="s">
        <v>4573</v>
      </c>
      <c r="D733" s="14" t="s">
        <v>4372</v>
      </c>
      <c r="E733" s="155">
        <v>45009</v>
      </c>
      <c r="F733" s="14">
        <v>14</v>
      </c>
      <c r="G733" s="14" t="s">
        <v>4815</v>
      </c>
      <c r="H733" s="138" t="s">
        <v>1216</v>
      </c>
      <c r="J733" s="90"/>
      <c r="K733" s="90"/>
      <c r="L733" s="90"/>
      <c r="M733" s="154"/>
      <c r="N733" s="148"/>
    </row>
    <row r="734" spans="1:14" ht="15.75" hidden="1" customHeight="1" x14ac:dyDescent="0.2">
      <c r="A734" s="51">
        <v>734</v>
      </c>
      <c r="B734" s="14" t="s">
        <v>145</v>
      </c>
      <c r="C734" s="14" t="s">
        <v>4573</v>
      </c>
      <c r="D734" s="14" t="s">
        <v>4372</v>
      </c>
      <c r="E734" s="155">
        <v>45011</v>
      </c>
      <c r="F734" s="14">
        <v>6</v>
      </c>
      <c r="G734" s="14" t="s">
        <v>4815</v>
      </c>
      <c r="H734" s="138" t="s">
        <v>1216</v>
      </c>
      <c r="J734" s="90"/>
      <c r="K734" s="90"/>
      <c r="L734" s="90"/>
      <c r="M734" s="154"/>
      <c r="N734" s="148"/>
    </row>
    <row r="735" spans="1:14" ht="15.75" hidden="1" customHeight="1" x14ac:dyDescent="0.2">
      <c r="A735" s="51">
        <v>735</v>
      </c>
      <c r="B735" s="14" t="s">
        <v>78</v>
      </c>
      <c r="C735" s="14" t="s">
        <v>4573</v>
      </c>
      <c r="D735" s="14" t="s">
        <v>4372</v>
      </c>
      <c r="E735" s="155">
        <v>45011</v>
      </c>
      <c r="F735" s="14">
        <v>12</v>
      </c>
      <c r="G735" s="14" t="s">
        <v>4815</v>
      </c>
      <c r="H735" s="138" t="s">
        <v>1216</v>
      </c>
      <c r="J735" s="90"/>
      <c r="K735" s="90"/>
      <c r="L735" s="90"/>
      <c r="M735" s="90"/>
      <c r="N735" s="148"/>
    </row>
    <row r="736" spans="1:14" ht="15.75" hidden="1" customHeight="1" x14ac:dyDescent="0.2">
      <c r="A736" s="51">
        <v>736</v>
      </c>
      <c r="B736" s="14" t="s">
        <v>163</v>
      </c>
      <c r="C736" s="14" t="s">
        <v>4573</v>
      </c>
      <c r="D736" s="14" t="s">
        <v>4376</v>
      </c>
      <c r="E736" s="14" t="s">
        <v>4768</v>
      </c>
      <c r="F736" s="14">
        <v>7</v>
      </c>
      <c r="G736" s="14" t="s">
        <v>4815</v>
      </c>
      <c r="H736" s="138" t="s">
        <v>1216</v>
      </c>
      <c r="J736" s="90"/>
      <c r="K736" s="90"/>
      <c r="L736" s="90"/>
      <c r="M736" s="154"/>
      <c r="N736" s="148"/>
    </row>
    <row r="737" spans="1:14" ht="15.75" hidden="1" customHeight="1" x14ac:dyDescent="0.2">
      <c r="A737" s="51">
        <v>737</v>
      </c>
      <c r="B737" s="14" t="s">
        <v>52</v>
      </c>
      <c r="C737" s="14" t="s">
        <v>4573</v>
      </c>
      <c r="D737" s="14" t="s">
        <v>4832</v>
      </c>
      <c r="E737" s="155">
        <v>45012</v>
      </c>
      <c r="F737" s="14">
        <v>10</v>
      </c>
      <c r="G737" s="14" t="s">
        <v>4815</v>
      </c>
      <c r="H737" s="138" t="s">
        <v>1216</v>
      </c>
      <c r="J737" s="90"/>
      <c r="K737" s="90"/>
      <c r="L737" s="90"/>
      <c r="M737" s="154"/>
      <c r="N737" s="15"/>
    </row>
    <row r="738" spans="1:14" ht="15.75" hidden="1" customHeight="1" x14ac:dyDescent="0.2">
      <c r="A738" s="51">
        <v>738</v>
      </c>
      <c r="B738" s="14" t="s">
        <v>249</v>
      </c>
      <c r="C738" s="14" t="s">
        <v>4573</v>
      </c>
      <c r="D738" s="14" t="s">
        <v>4374</v>
      </c>
      <c r="E738" s="155">
        <v>45013</v>
      </c>
      <c r="F738" s="14">
        <v>12</v>
      </c>
      <c r="G738" s="14" t="s">
        <v>4815</v>
      </c>
      <c r="H738" s="5" t="s">
        <v>4833</v>
      </c>
      <c r="J738" s="90"/>
      <c r="K738" s="90"/>
      <c r="L738" s="90"/>
      <c r="M738" s="154"/>
      <c r="N738" s="148"/>
    </row>
    <row r="739" spans="1:14" ht="15.75" hidden="1" customHeight="1" x14ac:dyDescent="0.2">
      <c r="A739" s="51">
        <v>739</v>
      </c>
      <c r="B739" s="14" t="s">
        <v>4834</v>
      </c>
      <c r="C739" s="14" t="s">
        <v>4573</v>
      </c>
      <c r="D739" s="14" t="s">
        <v>4832</v>
      </c>
      <c r="E739" s="155">
        <v>45013</v>
      </c>
      <c r="F739" s="14">
        <v>8</v>
      </c>
      <c r="G739" s="14" t="s">
        <v>4815</v>
      </c>
      <c r="H739" s="138" t="s">
        <v>1216</v>
      </c>
      <c r="J739" s="90"/>
      <c r="K739" s="90"/>
      <c r="L739" s="90"/>
      <c r="M739" s="154"/>
      <c r="N739" s="148"/>
    </row>
    <row r="740" spans="1:14" ht="15.75" hidden="1" customHeight="1" x14ac:dyDescent="0.2">
      <c r="A740" s="51">
        <v>740</v>
      </c>
      <c r="B740" s="14" t="s">
        <v>260</v>
      </c>
      <c r="C740" s="14" t="s">
        <v>4573</v>
      </c>
      <c r="D740" s="14" t="s">
        <v>4374</v>
      </c>
      <c r="E740" s="155">
        <v>45013</v>
      </c>
      <c r="F740" s="14">
        <v>25</v>
      </c>
      <c r="G740" s="14" t="s">
        <v>4815</v>
      </c>
      <c r="H740" s="138" t="s">
        <v>1216</v>
      </c>
      <c r="J740" s="90"/>
      <c r="K740" s="90"/>
      <c r="L740" s="90"/>
      <c r="M740" s="154"/>
      <c r="N740" s="148"/>
    </row>
    <row r="741" spans="1:14" ht="15.75" hidden="1" customHeight="1" x14ac:dyDescent="0.2">
      <c r="A741" s="51">
        <v>741</v>
      </c>
      <c r="B741" s="14" t="s">
        <v>922</v>
      </c>
      <c r="C741" s="14" t="s">
        <v>4573</v>
      </c>
      <c r="D741" s="14" t="s">
        <v>4376</v>
      </c>
      <c r="E741" s="155">
        <v>45013</v>
      </c>
      <c r="F741" s="14">
        <v>10</v>
      </c>
      <c r="G741" s="14" t="s">
        <v>4815</v>
      </c>
      <c r="H741" s="138" t="s">
        <v>1216</v>
      </c>
      <c r="J741" s="90"/>
      <c r="K741" s="90"/>
      <c r="L741" s="90"/>
      <c r="M741" s="154"/>
      <c r="N741" s="148"/>
    </row>
    <row r="742" spans="1:14" ht="15.75" hidden="1" customHeight="1" x14ac:dyDescent="0.2">
      <c r="A742" s="51">
        <v>742</v>
      </c>
      <c r="B742" s="14" t="s">
        <v>4835</v>
      </c>
      <c r="C742" s="14" t="s">
        <v>4573</v>
      </c>
      <c r="D742" s="14" t="s">
        <v>4376</v>
      </c>
      <c r="E742" s="155">
        <v>45013</v>
      </c>
      <c r="F742" s="14">
        <v>7</v>
      </c>
      <c r="G742" s="14" t="s">
        <v>4815</v>
      </c>
      <c r="H742" s="138" t="s">
        <v>1216</v>
      </c>
      <c r="J742" s="90"/>
      <c r="K742" s="90"/>
      <c r="L742" s="90"/>
      <c r="M742" s="154"/>
      <c r="N742" s="148"/>
    </row>
    <row r="743" spans="1:14" ht="15.75" hidden="1" customHeight="1" x14ac:dyDescent="0.2">
      <c r="A743" s="51">
        <v>743</v>
      </c>
      <c r="B743" s="14" t="s">
        <v>32</v>
      </c>
      <c r="C743" s="14" t="s">
        <v>4573</v>
      </c>
      <c r="D743" s="14" t="s">
        <v>4372</v>
      </c>
      <c r="E743" s="155">
        <v>45014</v>
      </c>
      <c r="F743" s="14">
        <v>7</v>
      </c>
      <c r="G743" s="14" t="s">
        <v>4815</v>
      </c>
      <c r="H743" s="138" t="s">
        <v>1216</v>
      </c>
      <c r="J743" s="90"/>
      <c r="K743" s="90"/>
      <c r="L743" s="90"/>
      <c r="M743" s="154"/>
      <c r="N743" s="148"/>
    </row>
    <row r="744" spans="1:14" ht="15.75" hidden="1" customHeight="1" x14ac:dyDescent="0.2">
      <c r="A744" s="51">
        <v>744</v>
      </c>
      <c r="B744" s="14" t="s">
        <v>4347</v>
      </c>
      <c r="C744" s="14" t="s">
        <v>4573</v>
      </c>
      <c r="D744" s="14" t="s">
        <v>4374</v>
      </c>
      <c r="E744" s="155">
        <v>45014</v>
      </c>
      <c r="F744" s="14">
        <v>22</v>
      </c>
      <c r="G744" s="14" t="s">
        <v>4815</v>
      </c>
      <c r="H744" s="138" t="s">
        <v>1216</v>
      </c>
      <c r="J744" s="90"/>
      <c r="K744" s="90"/>
      <c r="L744" s="90"/>
      <c r="M744" s="154"/>
      <c r="N744" s="148"/>
    </row>
    <row r="745" spans="1:14" ht="15.75" hidden="1" customHeight="1" x14ac:dyDescent="0.2">
      <c r="A745" s="51">
        <v>745</v>
      </c>
      <c r="B745" s="14" t="s">
        <v>7</v>
      </c>
      <c r="C745" s="14" t="s">
        <v>4573</v>
      </c>
      <c r="D745" s="14" t="s">
        <v>4374</v>
      </c>
      <c r="E745" s="155">
        <v>45014</v>
      </c>
      <c r="F745" s="14">
        <v>14</v>
      </c>
      <c r="G745" s="14" t="s">
        <v>4815</v>
      </c>
      <c r="H745" s="138" t="s">
        <v>1216</v>
      </c>
      <c r="J745" s="90"/>
      <c r="K745" s="90"/>
      <c r="L745" s="90"/>
      <c r="M745" s="154"/>
      <c r="N745" s="148"/>
    </row>
    <row r="746" spans="1:14" ht="15.75" hidden="1" customHeight="1" x14ac:dyDescent="0.2">
      <c r="A746" s="51">
        <v>746</v>
      </c>
      <c r="B746" s="14" t="s">
        <v>174</v>
      </c>
      <c r="C746" s="14" t="s">
        <v>4573</v>
      </c>
      <c r="D746" s="14" t="s">
        <v>4376</v>
      </c>
      <c r="E746" s="155">
        <v>45015</v>
      </c>
      <c r="F746" s="14">
        <v>16</v>
      </c>
      <c r="G746" s="14" t="s">
        <v>4815</v>
      </c>
      <c r="H746" s="138" t="s">
        <v>1216</v>
      </c>
      <c r="J746" s="90"/>
      <c r="K746" s="90"/>
      <c r="L746" s="90"/>
      <c r="M746" s="154"/>
      <c r="N746" s="148"/>
    </row>
    <row r="747" spans="1:14" ht="15.75" hidden="1" customHeight="1" x14ac:dyDescent="0.2">
      <c r="A747" s="51">
        <v>747</v>
      </c>
      <c r="B747" s="14" t="s">
        <v>180</v>
      </c>
      <c r="C747" s="14" t="s">
        <v>4573</v>
      </c>
      <c r="D747" s="14" t="s">
        <v>4372</v>
      </c>
      <c r="E747" s="155">
        <v>45015</v>
      </c>
      <c r="F747" s="14">
        <v>15</v>
      </c>
      <c r="G747" s="14" t="s">
        <v>4815</v>
      </c>
      <c r="H747" s="138" t="s">
        <v>1216</v>
      </c>
      <c r="J747" s="90"/>
      <c r="K747" s="90"/>
      <c r="L747" s="90"/>
      <c r="M747" s="154"/>
      <c r="N747" s="148"/>
    </row>
    <row r="748" spans="1:14" ht="15.75" hidden="1" customHeight="1" x14ac:dyDescent="0.2">
      <c r="A748" s="51">
        <v>748</v>
      </c>
      <c r="B748" s="14" t="s">
        <v>241</v>
      </c>
      <c r="C748" s="14" t="s">
        <v>4573</v>
      </c>
      <c r="D748" s="14" t="s">
        <v>4372</v>
      </c>
      <c r="E748" s="155">
        <v>45015</v>
      </c>
      <c r="F748" s="14">
        <v>8</v>
      </c>
      <c r="G748" s="14" t="s">
        <v>4815</v>
      </c>
      <c r="H748" s="138" t="s">
        <v>1216</v>
      </c>
      <c r="J748" s="90"/>
      <c r="K748" s="90"/>
      <c r="L748" s="90"/>
      <c r="M748" s="154"/>
      <c r="N748" s="148"/>
    </row>
    <row r="749" spans="1:14" ht="15.75" hidden="1" customHeight="1" x14ac:dyDescent="0.2">
      <c r="A749" s="51">
        <v>749</v>
      </c>
      <c r="B749" s="14" t="s">
        <v>101</v>
      </c>
      <c r="C749" s="14" t="s">
        <v>4573</v>
      </c>
      <c r="D749" s="14" t="s">
        <v>4374</v>
      </c>
      <c r="E749" s="155">
        <v>45015</v>
      </c>
      <c r="F749" s="14">
        <v>13</v>
      </c>
      <c r="G749" s="14" t="s">
        <v>4815</v>
      </c>
      <c r="H749" s="138" t="s">
        <v>1216</v>
      </c>
      <c r="J749" s="90"/>
      <c r="K749" s="90"/>
      <c r="L749" s="90"/>
      <c r="M749" s="154"/>
      <c r="N749" s="15"/>
    </row>
    <row r="750" spans="1:14" ht="15.75" hidden="1" customHeight="1" x14ac:dyDescent="0.2">
      <c r="A750" s="51">
        <v>750</v>
      </c>
      <c r="B750" s="14" t="s">
        <v>196</v>
      </c>
      <c r="C750" s="14" t="s">
        <v>4573</v>
      </c>
      <c r="D750" s="14" t="s">
        <v>4376</v>
      </c>
      <c r="E750" s="155">
        <v>45015</v>
      </c>
      <c r="F750" s="14">
        <v>11</v>
      </c>
      <c r="G750" s="14" t="s">
        <v>4815</v>
      </c>
      <c r="H750" s="5" t="s">
        <v>4836</v>
      </c>
      <c r="J750" s="90"/>
      <c r="K750" s="90"/>
      <c r="L750" s="90"/>
      <c r="M750" s="154"/>
      <c r="N750" s="15"/>
    </row>
    <row r="751" spans="1:14" ht="15.75" hidden="1" customHeight="1" x14ac:dyDescent="0.2">
      <c r="A751" s="51">
        <v>751</v>
      </c>
      <c r="B751" s="14" t="s">
        <v>62</v>
      </c>
      <c r="C751" s="14" t="s">
        <v>4573</v>
      </c>
      <c r="D751" s="14" t="s">
        <v>4832</v>
      </c>
      <c r="E751" s="155">
        <v>45015</v>
      </c>
      <c r="F751" s="14">
        <v>7</v>
      </c>
      <c r="G751" s="14" t="s">
        <v>4815</v>
      </c>
      <c r="H751" s="5" t="s">
        <v>4837</v>
      </c>
      <c r="J751" s="90"/>
      <c r="K751" s="90"/>
      <c r="L751" s="90"/>
      <c r="M751" s="154"/>
      <c r="N751" s="148"/>
    </row>
    <row r="752" spans="1:14" ht="15.75" hidden="1" customHeight="1" x14ac:dyDescent="0.2">
      <c r="A752" s="51">
        <v>752</v>
      </c>
      <c r="B752" s="14" t="s">
        <v>292</v>
      </c>
      <c r="C752" s="14" t="s">
        <v>4573</v>
      </c>
      <c r="D752" s="14" t="s">
        <v>4832</v>
      </c>
      <c r="E752" s="155">
        <v>45015</v>
      </c>
      <c r="F752" s="14">
        <v>10</v>
      </c>
      <c r="G752" s="14" t="s">
        <v>4815</v>
      </c>
      <c r="H752" s="138" t="s">
        <v>1216</v>
      </c>
      <c r="J752" s="90"/>
      <c r="K752" s="90"/>
      <c r="L752" s="90"/>
      <c r="M752" s="154"/>
      <c r="N752" s="148"/>
    </row>
    <row r="753" spans="1:14" ht="15.75" hidden="1" customHeight="1" x14ac:dyDescent="0.2">
      <c r="A753" s="51">
        <v>753</v>
      </c>
      <c r="B753" s="14" t="s">
        <v>193</v>
      </c>
      <c r="C753" s="14" t="s">
        <v>4573</v>
      </c>
      <c r="D753" s="14" t="s">
        <v>4372</v>
      </c>
      <c r="E753" s="155">
        <v>45016</v>
      </c>
      <c r="F753" s="14">
        <v>7</v>
      </c>
      <c r="G753" s="14" t="s">
        <v>4815</v>
      </c>
      <c r="H753" s="138" t="s">
        <v>1216</v>
      </c>
      <c r="J753" s="90"/>
      <c r="K753" s="90"/>
      <c r="L753" s="90"/>
      <c r="M753" s="154"/>
      <c r="N753" s="148"/>
    </row>
    <row r="754" spans="1:14" ht="15.75" hidden="1" customHeight="1" x14ac:dyDescent="0.2">
      <c r="A754" s="51">
        <v>754</v>
      </c>
      <c r="B754" s="14" t="s">
        <v>103</v>
      </c>
      <c r="C754" s="14" t="s">
        <v>4573</v>
      </c>
      <c r="D754" s="14" t="s">
        <v>4374</v>
      </c>
      <c r="E754" s="155">
        <v>45016</v>
      </c>
      <c r="F754" s="14">
        <v>15</v>
      </c>
      <c r="G754" s="14" t="s">
        <v>4815</v>
      </c>
      <c r="H754" s="138" t="s">
        <v>1216</v>
      </c>
      <c r="J754" s="90"/>
      <c r="K754" s="90"/>
      <c r="L754" s="90"/>
      <c r="M754" s="154"/>
      <c r="N754" s="148"/>
    </row>
    <row r="755" spans="1:14" ht="15.75" hidden="1" customHeight="1" x14ac:dyDescent="0.2">
      <c r="A755" s="51">
        <v>755</v>
      </c>
      <c r="B755" s="14" t="s">
        <v>291</v>
      </c>
      <c r="C755" s="14" t="s">
        <v>4573</v>
      </c>
      <c r="D755" s="14" t="s">
        <v>4376</v>
      </c>
      <c r="E755" s="155">
        <v>45016</v>
      </c>
      <c r="F755" s="14">
        <v>10</v>
      </c>
      <c r="G755" s="14" t="s">
        <v>4815</v>
      </c>
      <c r="H755" s="138" t="s">
        <v>1216</v>
      </c>
      <c r="J755" s="90"/>
      <c r="K755" s="90"/>
      <c r="L755" s="90"/>
      <c r="M755" s="154"/>
      <c r="N755" s="148"/>
    </row>
    <row r="756" spans="1:14" ht="15.75" hidden="1" customHeight="1" x14ac:dyDescent="0.2">
      <c r="A756" s="51">
        <v>756</v>
      </c>
      <c r="B756" s="14" t="s">
        <v>24</v>
      </c>
      <c r="C756" s="14" t="s">
        <v>4573</v>
      </c>
      <c r="D756" s="14" t="s">
        <v>4375</v>
      </c>
      <c r="E756" s="155">
        <v>45017</v>
      </c>
      <c r="F756" s="14">
        <v>5</v>
      </c>
      <c r="G756" s="14" t="s">
        <v>4815</v>
      </c>
      <c r="H756" s="138" t="s">
        <v>1216</v>
      </c>
      <c r="J756" s="90"/>
      <c r="K756" s="90"/>
      <c r="L756" s="90"/>
      <c r="M756" s="154"/>
      <c r="N756" s="148"/>
    </row>
    <row r="757" spans="1:14" ht="15.75" hidden="1" customHeight="1" x14ac:dyDescent="0.2">
      <c r="A757" s="51">
        <v>757</v>
      </c>
      <c r="B757" s="14" t="s">
        <v>7</v>
      </c>
      <c r="C757" s="14" t="s">
        <v>4573</v>
      </c>
      <c r="D757" s="14" t="s">
        <v>4374</v>
      </c>
      <c r="E757" s="155">
        <v>45017</v>
      </c>
      <c r="F757" s="14">
        <v>12</v>
      </c>
      <c r="G757" s="14" t="s">
        <v>4815</v>
      </c>
      <c r="H757" s="138" t="s">
        <v>1216</v>
      </c>
      <c r="J757" s="90"/>
      <c r="K757" s="90"/>
      <c r="L757" s="90"/>
      <c r="M757" s="154"/>
      <c r="N757" s="148"/>
    </row>
    <row r="758" spans="1:14" ht="15.75" hidden="1" customHeight="1" x14ac:dyDescent="0.2">
      <c r="A758" s="51">
        <v>758</v>
      </c>
      <c r="B758" s="14" t="s">
        <v>65</v>
      </c>
      <c r="C758" s="14" t="s">
        <v>4573</v>
      </c>
      <c r="D758" s="14" t="s">
        <v>4375</v>
      </c>
      <c r="E758" s="155">
        <v>45017</v>
      </c>
      <c r="F758" s="14">
        <v>11</v>
      </c>
      <c r="G758" s="14" t="s">
        <v>4815</v>
      </c>
      <c r="H758" s="138" t="s">
        <v>1216</v>
      </c>
      <c r="J758" s="90"/>
      <c r="K758" s="90"/>
      <c r="L758" s="90"/>
      <c r="M758" s="154"/>
      <c r="N758" s="148"/>
    </row>
    <row r="759" spans="1:14" ht="15.75" hidden="1" customHeight="1" x14ac:dyDescent="0.2">
      <c r="A759" s="51">
        <v>759</v>
      </c>
      <c r="B759" s="14" t="s">
        <v>26</v>
      </c>
      <c r="C759" s="14" t="s">
        <v>4573</v>
      </c>
      <c r="D759" s="14" t="s">
        <v>4375</v>
      </c>
      <c r="E759" s="155">
        <v>45018</v>
      </c>
      <c r="F759" s="14">
        <v>10</v>
      </c>
      <c r="G759" s="14" t="s">
        <v>4815</v>
      </c>
      <c r="H759" s="138" t="s">
        <v>1216</v>
      </c>
      <c r="J759" s="90"/>
      <c r="K759" s="90"/>
      <c r="L759" s="90"/>
      <c r="M759" s="154"/>
      <c r="N759" s="148"/>
    </row>
    <row r="760" spans="1:14" ht="15.75" hidden="1" customHeight="1" x14ac:dyDescent="0.2">
      <c r="A760" s="51">
        <v>760</v>
      </c>
      <c r="B760" s="14" t="s">
        <v>8</v>
      </c>
      <c r="C760" s="14" t="s">
        <v>4573</v>
      </c>
      <c r="D760" s="14" t="s">
        <v>4374</v>
      </c>
      <c r="E760" s="155">
        <v>45018</v>
      </c>
      <c r="F760" s="14">
        <v>13</v>
      </c>
      <c r="G760" s="14" t="s">
        <v>4815</v>
      </c>
      <c r="H760" s="138" t="s">
        <v>1216</v>
      </c>
      <c r="J760" s="90"/>
      <c r="K760" s="90"/>
      <c r="L760" s="90"/>
      <c r="M760" s="154"/>
      <c r="N760" s="148"/>
    </row>
    <row r="761" spans="1:14" ht="15.75" hidden="1" customHeight="1" x14ac:dyDescent="0.2">
      <c r="A761" s="51">
        <v>761</v>
      </c>
      <c r="B761" s="14" t="s">
        <v>25</v>
      </c>
      <c r="C761" s="14" t="s">
        <v>4573</v>
      </c>
      <c r="D761" s="14" t="s">
        <v>4375</v>
      </c>
      <c r="E761" s="155">
        <v>45018</v>
      </c>
      <c r="F761" s="14">
        <v>10</v>
      </c>
      <c r="G761" s="14" t="s">
        <v>4815</v>
      </c>
      <c r="H761" s="138" t="s">
        <v>1216</v>
      </c>
      <c r="J761" s="90"/>
      <c r="K761" s="90"/>
      <c r="L761" s="90"/>
      <c r="M761" s="154"/>
      <c r="N761" s="148"/>
    </row>
    <row r="762" spans="1:14" ht="15.75" hidden="1" customHeight="1" x14ac:dyDescent="0.2">
      <c r="A762" s="51">
        <v>762</v>
      </c>
      <c r="B762" s="14" t="s">
        <v>282</v>
      </c>
      <c r="C762" s="14" t="s">
        <v>4573</v>
      </c>
      <c r="D762" s="14" t="s">
        <v>4375</v>
      </c>
      <c r="E762" s="155">
        <v>45018</v>
      </c>
      <c r="F762" s="14">
        <v>10</v>
      </c>
      <c r="G762" s="14" t="s">
        <v>4815</v>
      </c>
      <c r="H762" s="138" t="s">
        <v>1216</v>
      </c>
      <c r="J762" s="90"/>
      <c r="K762" s="90"/>
      <c r="L762" s="90"/>
      <c r="M762" s="154"/>
      <c r="N762" s="148"/>
    </row>
    <row r="763" spans="1:14" ht="15.75" hidden="1" customHeight="1" x14ac:dyDescent="0.2">
      <c r="A763" s="51">
        <v>763</v>
      </c>
      <c r="B763" s="14" t="s">
        <v>130</v>
      </c>
      <c r="C763" s="14" t="s">
        <v>4573</v>
      </c>
      <c r="D763" s="14" t="s">
        <v>4372</v>
      </c>
      <c r="E763" s="155">
        <v>45019</v>
      </c>
      <c r="F763" s="14">
        <v>6</v>
      </c>
      <c r="G763" s="14" t="s">
        <v>4815</v>
      </c>
      <c r="H763" s="138" t="s">
        <v>1216</v>
      </c>
      <c r="J763" s="90"/>
      <c r="K763" s="90"/>
      <c r="L763" s="90"/>
      <c r="M763" s="154"/>
      <c r="N763" s="148"/>
    </row>
    <row r="764" spans="1:14" ht="15.75" hidden="1" customHeight="1" x14ac:dyDescent="0.2">
      <c r="A764" s="51">
        <v>764</v>
      </c>
      <c r="B764" s="14" t="s">
        <v>17</v>
      </c>
      <c r="C764" s="14" t="s">
        <v>4573</v>
      </c>
      <c r="D764" s="14" t="s">
        <v>4375</v>
      </c>
      <c r="E764" s="155">
        <v>45019</v>
      </c>
      <c r="F764" s="14">
        <v>5</v>
      </c>
      <c r="G764" s="14" t="s">
        <v>4815</v>
      </c>
      <c r="H764" s="138" t="s">
        <v>1216</v>
      </c>
      <c r="J764" s="90"/>
      <c r="K764" s="90"/>
      <c r="L764" s="90"/>
      <c r="M764" s="154"/>
      <c r="N764" s="148"/>
    </row>
    <row r="765" spans="1:14" ht="15.75" hidden="1" customHeight="1" x14ac:dyDescent="0.2">
      <c r="A765" s="51">
        <v>765</v>
      </c>
      <c r="B765" s="14" t="s">
        <v>4838</v>
      </c>
      <c r="C765" s="14" t="s">
        <v>4573</v>
      </c>
      <c r="D765" s="14" t="s">
        <v>4372</v>
      </c>
      <c r="E765" s="155">
        <v>45019</v>
      </c>
      <c r="F765" s="14">
        <v>7</v>
      </c>
      <c r="G765" s="14" t="s">
        <v>4815</v>
      </c>
      <c r="H765" s="138" t="s">
        <v>1216</v>
      </c>
      <c r="J765" s="90"/>
      <c r="K765" s="90"/>
      <c r="L765" s="90"/>
      <c r="M765" s="154"/>
      <c r="N765" s="15"/>
    </row>
    <row r="766" spans="1:14" ht="15.75" hidden="1" customHeight="1" x14ac:dyDescent="0.2">
      <c r="A766" s="51">
        <v>766</v>
      </c>
      <c r="B766" s="14" t="s">
        <v>285</v>
      </c>
      <c r="C766" s="14" t="s">
        <v>4573</v>
      </c>
      <c r="D766" s="14" t="s">
        <v>4376</v>
      </c>
      <c r="E766" s="155">
        <v>45020</v>
      </c>
      <c r="F766" s="14">
        <v>22</v>
      </c>
      <c r="G766" s="14" t="s">
        <v>4815</v>
      </c>
      <c r="H766" s="5" t="s">
        <v>4839</v>
      </c>
      <c r="J766" s="90"/>
      <c r="K766" s="90"/>
      <c r="L766" s="90"/>
      <c r="M766" s="154"/>
      <c r="N766" s="15"/>
    </row>
    <row r="767" spans="1:14" ht="15.75" hidden="1" customHeight="1" x14ac:dyDescent="0.2">
      <c r="A767" s="51">
        <v>767</v>
      </c>
      <c r="B767" s="14" t="s">
        <v>131</v>
      </c>
      <c r="C767" s="14" t="s">
        <v>4573</v>
      </c>
      <c r="D767" s="14" t="s">
        <v>4372</v>
      </c>
      <c r="E767" s="155">
        <v>45020</v>
      </c>
      <c r="F767" s="14">
        <v>10</v>
      </c>
      <c r="G767" s="14" t="s">
        <v>4815</v>
      </c>
      <c r="H767" s="5" t="s">
        <v>4839</v>
      </c>
      <c r="J767" s="90"/>
      <c r="K767" s="90"/>
      <c r="L767" s="90"/>
      <c r="M767" s="154"/>
      <c r="N767" s="148"/>
    </row>
    <row r="768" spans="1:14" ht="15.75" hidden="1" customHeight="1" x14ac:dyDescent="0.2">
      <c r="A768" s="51">
        <v>768</v>
      </c>
      <c r="B768" s="14" t="s">
        <v>295</v>
      </c>
      <c r="C768" s="14" t="s">
        <v>4573</v>
      </c>
      <c r="D768" s="14" t="s">
        <v>4376</v>
      </c>
      <c r="E768" s="155">
        <v>45020</v>
      </c>
      <c r="F768" s="14">
        <v>10</v>
      </c>
      <c r="G768" s="14" t="s">
        <v>4815</v>
      </c>
      <c r="H768" s="138" t="s">
        <v>1216</v>
      </c>
      <c r="J768" s="90"/>
      <c r="K768" s="90"/>
      <c r="L768" s="90"/>
      <c r="M768" s="154"/>
      <c r="N768" s="148"/>
    </row>
    <row r="769" spans="1:14" ht="15.75" hidden="1" customHeight="1" x14ac:dyDescent="0.2">
      <c r="A769" s="51">
        <v>769</v>
      </c>
      <c r="B769" s="14" t="s">
        <v>157</v>
      </c>
      <c r="C769" s="14" t="s">
        <v>4573</v>
      </c>
      <c r="D769" s="14" t="s">
        <v>4372</v>
      </c>
      <c r="E769" s="155">
        <v>45023</v>
      </c>
      <c r="F769" s="14">
        <v>10</v>
      </c>
      <c r="G769" s="14" t="s">
        <v>4815</v>
      </c>
      <c r="H769" s="138" t="s">
        <v>1216</v>
      </c>
      <c r="J769" s="90"/>
      <c r="K769" s="90"/>
      <c r="L769" s="90"/>
      <c r="M769" s="154"/>
      <c r="N769" s="15"/>
    </row>
    <row r="770" spans="1:14" ht="15.75" hidden="1" customHeight="1" x14ac:dyDescent="0.2">
      <c r="A770" s="51">
        <v>770</v>
      </c>
      <c r="B770" s="14" t="s">
        <v>80</v>
      </c>
      <c r="C770" s="14" t="s">
        <v>4573</v>
      </c>
      <c r="D770" s="14" t="s">
        <v>4372</v>
      </c>
      <c r="E770" s="155">
        <v>45024</v>
      </c>
      <c r="F770" s="14">
        <v>6</v>
      </c>
      <c r="G770" s="14" t="s">
        <v>4815</v>
      </c>
      <c r="H770" s="5" t="s">
        <v>4840</v>
      </c>
      <c r="J770" s="90"/>
      <c r="K770" s="90"/>
      <c r="L770" s="90"/>
      <c r="M770" s="154"/>
      <c r="N770" s="148"/>
    </row>
    <row r="771" spans="1:14" ht="15.75" hidden="1" customHeight="1" x14ac:dyDescent="0.2">
      <c r="A771" s="51">
        <v>771</v>
      </c>
      <c r="B771" s="14" t="s">
        <v>205</v>
      </c>
      <c r="C771" s="14" t="s">
        <v>4573</v>
      </c>
      <c r="D771" s="14" t="s">
        <v>4374</v>
      </c>
      <c r="E771" s="155">
        <v>45024</v>
      </c>
      <c r="F771" s="14">
        <v>15</v>
      </c>
      <c r="G771" s="14" t="s">
        <v>4815</v>
      </c>
      <c r="H771" s="138" t="s">
        <v>1216</v>
      </c>
      <c r="J771" s="90"/>
      <c r="K771" s="90"/>
      <c r="L771" s="90"/>
      <c r="M771" s="154"/>
      <c r="N771" s="148"/>
    </row>
    <row r="772" spans="1:14" ht="15.75" hidden="1" customHeight="1" x14ac:dyDescent="0.2">
      <c r="A772" s="51">
        <v>772</v>
      </c>
      <c r="B772" s="14" t="s">
        <v>309</v>
      </c>
      <c r="C772" s="14" t="s">
        <v>4573</v>
      </c>
      <c r="D772" s="14" t="s">
        <v>4372</v>
      </c>
      <c r="E772" s="155">
        <v>45028</v>
      </c>
      <c r="F772" s="14">
        <v>9</v>
      </c>
      <c r="G772" s="14" t="s">
        <v>4815</v>
      </c>
      <c r="H772" s="138" t="s">
        <v>1216</v>
      </c>
      <c r="J772" s="90"/>
      <c r="K772" s="90"/>
      <c r="L772" s="90"/>
      <c r="M772" s="154"/>
      <c r="N772" s="148"/>
    </row>
    <row r="773" spans="1:14" ht="15.75" hidden="1" customHeight="1" x14ac:dyDescent="0.2">
      <c r="A773" s="51">
        <v>773</v>
      </c>
      <c r="B773" s="14" t="s">
        <v>144</v>
      </c>
      <c r="C773" s="14" t="s">
        <v>4573</v>
      </c>
      <c r="D773" s="14" t="s">
        <v>4372</v>
      </c>
      <c r="E773" s="155">
        <v>45030</v>
      </c>
      <c r="F773" s="14">
        <v>18</v>
      </c>
      <c r="G773" s="14" t="s">
        <v>4815</v>
      </c>
      <c r="H773" s="138" t="s">
        <v>1216</v>
      </c>
      <c r="J773" s="90"/>
      <c r="K773" s="90"/>
      <c r="L773" s="90"/>
      <c r="M773" s="154"/>
      <c r="N773" s="148"/>
    </row>
    <row r="774" spans="1:14" ht="15.75" hidden="1" customHeight="1" x14ac:dyDescent="0.2">
      <c r="A774" s="51">
        <v>774</v>
      </c>
      <c r="B774" s="14" t="s">
        <v>138</v>
      </c>
      <c r="C774" s="14" t="s">
        <v>4573</v>
      </c>
      <c r="D774" s="14" t="s">
        <v>4372</v>
      </c>
      <c r="E774" s="155">
        <v>45032</v>
      </c>
      <c r="F774" s="14">
        <v>15</v>
      </c>
      <c r="G774" s="14" t="s">
        <v>4815</v>
      </c>
      <c r="H774" s="138" t="s">
        <v>1216</v>
      </c>
      <c r="J774" s="90"/>
      <c r="K774" s="90"/>
      <c r="L774" s="90"/>
      <c r="M774" s="154"/>
      <c r="N774" s="148"/>
    </row>
    <row r="775" spans="1:14" ht="15.75" hidden="1" customHeight="1" x14ac:dyDescent="0.2">
      <c r="A775" s="51">
        <v>775</v>
      </c>
      <c r="B775" s="14" t="s">
        <v>54</v>
      </c>
      <c r="C775" s="14" t="s">
        <v>4573</v>
      </c>
      <c r="D775" s="14" t="s">
        <v>4375</v>
      </c>
      <c r="E775" s="155">
        <v>45034</v>
      </c>
      <c r="F775" s="14">
        <v>15</v>
      </c>
      <c r="G775" s="14" t="s">
        <v>4815</v>
      </c>
      <c r="H775" s="138" t="s">
        <v>1216</v>
      </c>
      <c r="J775" s="90"/>
      <c r="K775" s="90"/>
      <c r="L775" s="90"/>
      <c r="M775" s="154"/>
      <c r="N775" s="148"/>
    </row>
    <row r="776" spans="1:14" ht="15.75" hidden="1" customHeight="1" x14ac:dyDescent="0.2">
      <c r="A776" s="51">
        <v>776</v>
      </c>
      <c r="B776" s="14" t="s">
        <v>256</v>
      </c>
      <c r="C776" s="14" t="s">
        <v>4573</v>
      </c>
      <c r="D776" s="14" t="s">
        <v>4374</v>
      </c>
      <c r="E776" s="155">
        <v>45057</v>
      </c>
      <c r="F776" s="14">
        <v>15</v>
      </c>
      <c r="G776" s="14" t="s">
        <v>4815</v>
      </c>
      <c r="H776" s="138" t="s">
        <v>1216</v>
      </c>
      <c r="J776" s="90"/>
      <c r="K776" s="90"/>
      <c r="L776" s="90"/>
      <c r="M776" s="154"/>
      <c r="N776" s="148"/>
    </row>
    <row r="777" spans="1:14" ht="15.75" hidden="1" customHeight="1" x14ac:dyDescent="0.2">
      <c r="A777" s="51">
        <v>777</v>
      </c>
      <c r="B777" s="14" t="s">
        <v>147</v>
      </c>
      <c r="C777" s="14" t="s">
        <v>4573</v>
      </c>
      <c r="D777" s="14" t="s">
        <v>4372</v>
      </c>
      <c r="E777" s="155">
        <v>45057</v>
      </c>
      <c r="F777" s="14">
        <v>15</v>
      </c>
      <c r="G777" s="14" t="s">
        <v>4815</v>
      </c>
      <c r="H777" s="138" t="s">
        <v>1216</v>
      </c>
      <c r="J777" s="90"/>
      <c r="K777" s="90"/>
      <c r="L777" s="90"/>
      <c r="M777" s="154"/>
      <c r="N777" s="148"/>
    </row>
    <row r="778" spans="1:14" ht="15.75" hidden="1" customHeight="1" x14ac:dyDescent="0.2">
      <c r="A778" s="51">
        <v>778</v>
      </c>
      <c r="B778" s="14" t="s">
        <v>135</v>
      </c>
      <c r="C778" s="14" t="s">
        <v>4573</v>
      </c>
      <c r="D778" s="14" t="s">
        <v>4372</v>
      </c>
      <c r="E778" s="155">
        <v>45060</v>
      </c>
      <c r="F778" s="14">
        <v>10</v>
      </c>
      <c r="G778" s="14" t="s">
        <v>4815</v>
      </c>
      <c r="H778" s="138" t="s">
        <v>1216</v>
      </c>
      <c r="J778" s="90"/>
      <c r="K778" s="90"/>
      <c r="L778" s="90"/>
      <c r="M778" s="154"/>
      <c r="N778" s="148"/>
    </row>
    <row r="779" spans="1:14" ht="15.75" hidden="1" customHeight="1" x14ac:dyDescent="0.2">
      <c r="A779" s="51">
        <v>779</v>
      </c>
      <c r="B779" s="14" t="s">
        <v>255</v>
      </c>
      <c r="C779" s="14" t="s">
        <v>4573</v>
      </c>
      <c r="D779" s="14" t="s">
        <v>4374</v>
      </c>
      <c r="E779" s="155">
        <v>45060</v>
      </c>
      <c r="F779" s="14">
        <v>15</v>
      </c>
      <c r="G779" s="14" t="s">
        <v>4815</v>
      </c>
      <c r="H779" s="138" t="s">
        <v>1216</v>
      </c>
      <c r="J779" s="90"/>
      <c r="K779" s="90"/>
      <c r="L779" s="90"/>
      <c r="M779" s="154"/>
      <c r="N779" s="148"/>
    </row>
    <row r="780" spans="1:14" ht="15.75" hidden="1" customHeight="1" x14ac:dyDescent="0.2">
      <c r="A780" s="51">
        <v>780</v>
      </c>
      <c r="B780" s="14" t="s">
        <v>279</v>
      </c>
      <c r="C780" s="14" t="s">
        <v>4573</v>
      </c>
      <c r="D780" s="14" t="s">
        <v>4376</v>
      </c>
      <c r="E780" s="155">
        <v>45060</v>
      </c>
      <c r="F780" s="14">
        <v>12</v>
      </c>
      <c r="G780" s="14" t="s">
        <v>4815</v>
      </c>
      <c r="H780" s="138" t="s">
        <v>1216</v>
      </c>
      <c r="J780" s="90"/>
      <c r="K780" s="90"/>
      <c r="L780" s="90"/>
      <c r="M780" s="154"/>
      <c r="N780" s="148"/>
    </row>
    <row r="781" spans="1:14" ht="15.75" hidden="1" customHeight="1" x14ac:dyDescent="0.2">
      <c r="A781" s="51">
        <v>781</v>
      </c>
      <c r="B781" s="14" t="s">
        <v>142</v>
      </c>
      <c r="C781" s="14" t="s">
        <v>4573</v>
      </c>
      <c r="D781" s="14" t="s">
        <v>4372</v>
      </c>
      <c r="E781" s="155">
        <v>45061</v>
      </c>
      <c r="F781" s="14">
        <v>10</v>
      </c>
      <c r="G781" s="14" t="s">
        <v>4815</v>
      </c>
      <c r="H781" s="138" t="s">
        <v>1216</v>
      </c>
      <c r="J781" s="90"/>
      <c r="K781" s="90"/>
      <c r="L781" s="90"/>
      <c r="M781" s="154"/>
      <c r="N781" s="148"/>
    </row>
    <row r="782" spans="1:14" ht="15.75" hidden="1" customHeight="1" x14ac:dyDescent="0.2">
      <c r="A782" s="51">
        <v>782</v>
      </c>
      <c r="B782" s="14" t="s">
        <v>21</v>
      </c>
      <c r="C782" s="14" t="s">
        <v>4573</v>
      </c>
      <c r="D782" s="14" t="s">
        <v>4372</v>
      </c>
      <c r="E782" s="155">
        <v>45067</v>
      </c>
      <c r="F782" s="14">
        <v>22</v>
      </c>
      <c r="G782" s="14" t="s">
        <v>4815</v>
      </c>
      <c r="H782" s="138" t="s">
        <v>1216</v>
      </c>
      <c r="J782" s="90"/>
      <c r="K782" s="90"/>
      <c r="L782" s="90"/>
      <c r="M782" s="154"/>
      <c r="N782" s="148"/>
    </row>
    <row r="783" spans="1:14" ht="15.75" hidden="1" customHeight="1" x14ac:dyDescent="0.2">
      <c r="A783" s="51">
        <v>783</v>
      </c>
      <c r="B783" s="14" t="s">
        <v>332</v>
      </c>
      <c r="C783" s="14" t="s">
        <v>4573</v>
      </c>
      <c r="D783" s="14" t="s">
        <v>4374</v>
      </c>
      <c r="E783" s="155">
        <v>44270</v>
      </c>
      <c r="F783" s="14">
        <v>12</v>
      </c>
      <c r="G783" s="14" t="s">
        <v>4815</v>
      </c>
      <c r="H783" s="138" t="s">
        <v>1216</v>
      </c>
      <c r="J783" s="90"/>
      <c r="K783" s="90"/>
      <c r="L783" s="90"/>
      <c r="M783" s="154"/>
      <c r="N783" s="148"/>
    </row>
    <row r="784" spans="1:14" ht="15.75" hidden="1" customHeight="1" x14ac:dyDescent="0.2">
      <c r="A784" s="51">
        <v>784</v>
      </c>
      <c r="B784" s="14" t="s">
        <v>13</v>
      </c>
      <c r="C784" s="14" t="s">
        <v>4573</v>
      </c>
      <c r="D784" s="14" t="s">
        <v>4374</v>
      </c>
      <c r="E784" s="155">
        <v>45072</v>
      </c>
      <c r="F784" s="14">
        <v>14</v>
      </c>
      <c r="G784" s="14" t="s">
        <v>4815</v>
      </c>
      <c r="H784" s="138" t="s">
        <v>1216</v>
      </c>
      <c r="J784" s="90"/>
      <c r="K784" s="90"/>
      <c r="L784" s="90"/>
      <c r="M784" s="154"/>
      <c r="N784" s="148"/>
    </row>
    <row r="785" spans="1:14" ht="15.75" hidden="1" customHeight="1" x14ac:dyDescent="0.2">
      <c r="A785" s="51">
        <v>785</v>
      </c>
      <c r="B785" s="14" t="s">
        <v>66</v>
      </c>
      <c r="C785" s="14" t="s">
        <v>4573</v>
      </c>
      <c r="D785" s="14" t="s">
        <v>4375</v>
      </c>
      <c r="E785" s="155">
        <v>45072</v>
      </c>
      <c r="F785" s="14">
        <v>10</v>
      </c>
      <c r="G785" s="14" t="s">
        <v>4815</v>
      </c>
      <c r="H785" s="138" t="s">
        <v>1216</v>
      </c>
      <c r="J785" s="90"/>
      <c r="K785" s="90"/>
      <c r="L785" s="90"/>
      <c r="M785" s="154"/>
      <c r="N785" s="148"/>
    </row>
    <row r="786" spans="1:14" ht="15.75" hidden="1" customHeight="1" x14ac:dyDescent="0.2">
      <c r="A786" s="51">
        <v>786</v>
      </c>
      <c r="B786" s="14" t="s">
        <v>235</v>
      </c>
      <c r="C786" s="14" t="s">
        <v>4573</v>
      </c>
      <c r="D786" s="14" t="s">
        <v>4374</v>
      </c>
      <c r="E786" s="155">
        <v>45076</v>
      </c>
      <c r="F786" s="14">
        <v>15</v>
      </c>
      <c r="G786" s="14" t="s">
        <v>4815</v>
      </c>
      <c r="H786" s="138" t="s">
        <v>1216</v>
      </c>
      <c r="J786" s="90"/>
      <c r="K786" s="90"/>
      <c r="L786" s="90"/>
      <c r="M786" s="90"/>
      <c r="N786" s="148"/>
    </row>
    <row r="787" spans="1:14" ht="15.75" hidden="1" customHeight="1" x14ac:dyDescent="0.2">
      <c r="A787" s="51">
        <v>787</v>
      </c>
      <c r="B787" s="14" t="s">
        <v>357</v>
      </c>
      <c r="C787" s="14" t="s">
        <v>4573</v>
      </c>
      <c r="D787" s="14" t="s">
        <v>4375</v>
      </c>
      <c r="E787" s="14" t="s">
        <v>4841</v>
      </c>
      <c r="F787" s="14">
        <v>15</v>
      </c>
      <c r="G787" s="14" t="s">
        <v>4815</v>
      </c>
      <c r="H787" s="138" t="s">
        <v>1216</v>
      </c>
      <c r="J787" s="90"/>
      <c r="K787" s="90"/>
      <c r="L787" s="90"/>
      <c r="M787" s="156"/>
      <c r="N787" s="148"/>
    </row>
    <row r="788" spans="1:14" ht="15.75" hidden="1" customHeight="1" x14ac:dyDescent="0.2">
      <c r="A788" s="51">
        <v>788</v>
      </c>
      <c r="B788" s="14" t="s">
        <v>166</v>
      </c>
      <c r="C788" s="14" t="s">
        <v>4573</v>
      </c>
      <c r="D788" s="14" t="s">
        <v>4376</v>
      </c>
      <c r="E788" s="157">
        <v>45082</v>
      </c>
      <c r="F788" s="14">
        <v>16</v>
      </c>
      <c r="G788" s="14" t="s">
        <v>4815</v>
      </c>
      <c r="H788" s="138" t="s">
        <v>1216</v>
      </c>
      <c r="J788" s="90"/>
      <c r="K788" s="90"/>
      <c r="L788" s="90"/>
      <c r="M788" s="156"/>
      <c r="N788" s="148"/>
    </row>
    <row r="789" spans="1:14" ht="15.75" hidden="1" customHeight="1" x14ac:dyDescent="0.2">
      <c r="A789" s="51">
        <v>789</v>
      </c>
      <c r="B789" s="14" t="s">
        <v>240</v>
      </c>
      <c r="C789" s="14" t="s">
        <v>4573</v>
      </c>
      <c r="D789" s="14" t="s">
        <v>4374</v>
      </c>
      <c r="E789" s="157">
        <v>45083</v>
      </c>
      <c r="F789" s="14">
        <v>10</v>
      </c>
      <c r="G789" s="14" t="s">
        <v>4815</v>
      </c>
      <c r="H789" s="138" t="s">
        <v>1216</v>
      </c>
      <c r="J789" s="90"/>
      <c r="K789" s="90"/>
      <c r="L789" s="90"/>
      <c r="M789" s="156"/>
      <c r="N789" s="148"/>
    </row>
    <row r="790" spans="1:14" ht="15.75" hidden="1" customHeight="1" x14ac:dyDescent="0.2">
      <c r="A790" s="51">
        <v>790</v>
      </c>
      <c r="B790" s="14" t="s">
        <v>89</v>
      </c>
      <c r="C790" s="14" t="s">
        <v>4573</v>
      </c>
      <c r="D790" s="14" t="s">
        <v>4374</v>
      </c>
      <c r="E790" s="157">
        <v>45085</v>
      </c>
      <c r="F790" s="14"/>
      <c r="G790" s="14" t="s">
        <v>4815</v>
      </c>
      <c r="H790" s="138" t="s">
        <v>1216</v>
      </c>
      <c r="J790" s="90"/>
      <c r="K790" s="90"/>
      <c r="L790" s="90"/>
      <c r="M790" s="154"/>
      <c r="N790" s="148"/>
    </row>
    <row r="791" spans="1:14" ht="15.75" hidden="1" customHeight="1" x14ac:dyDescent="0.2">
      <c r="A791" s="51">
        <v>791</v>
      </c>
      <c r="B791" s="14" t="s">
        <v>4354</v>
      </c>
      <c r="C791" s="14" t="s">
        <v>4842</v>
      </c>
      <c r="D791" s="14" t="s">
        <v>4376</v>
      </c>
      <c r="E791" s="155">
        <v>45090</v>
      </c>
      <c r="F791" s="14">
        <v>25</v>
      </c>
      <c r="G791" s="14" t="s">
        <v>4815</v>
      </c>
      <c r="H791" s="138" t="s">
        <v>1216</v>
      </c>
      <c r="J791" s="90"/>
      <c r="K791" s="90"/>
      <c r="L791" s="90"/>
      <c r="M791" s="154"/>
      <c r="N791" s="148"/>
    </row>
    <row r="792" spans="1:14" ht="15.75" hidden="1" customHeight="1" x14ac:dyDescent="0.2">
      <c r="A792" s="51">
        <v>792</v>
      </c>
      <c r="B792" s="14" t="s">
        <v>14</v>
      </c>
      <c r="C792" s="14" t="s">
        <v>4573</v>
      </c>
      <c r="D792" s="14" t="s">
        <v>4374</v>
      </c>
      <c r="E792" s="155">
        <v>45091</v>
      </c>
      <c r="F792" s="14">
        <v>15</v>
      </c>
      <c r="G792" s="14" t="s">
        <v>4815</v>
      </c>
      <c r="H792" s="138" t="s">
        <v>1216</v>
      </c>
      <c r="J792" s="90"/>
      <c r="K792" s="90"/>
      <c r="L792" s="90"/>
      <c r="M792" s="154"/>
      <c r="N792" s="148"/>
    </row>
    <row r="793" spans="1:14" ht="15.75" hidden="1" customHeight="1" x14ac:dyDescent="0.2">
      <c r="A793" s="51">
        <v>793</v>
      </c>
      <c r="B793" s="14" t="s">
        <v>263</v>
      </c>
      <c r="C793" s="14" t="s">
        <v>4573</v>
      </c>
      <c r="D793" s="14" t="s">
        <v>4374</v>
      </c>
      <c r="E793" s="155">
        <v>45091</v>
      </c>
      <c r="F793" s="14">
        <v>28</v>
      </c>
      <c r="G793" s="14" t="s">
        <v>4815</v>
      </c>
      <c r="H793" s="138" t="s">
        <v>1216</v>
      </c>
      <c r="J793" s="90"/>
      <c r="K793" s="90"/>
      <c r="L793" s="90"/>
      <c r="M793" s="156"/>
      <c r="N793" s="148"/>
    </row>
    <row r="794" spans="1:14" ht="15.75" hidden="1" customHeight="1" x14ac:dyDescent="0.2">
      <c r="A794" s="51">
        <v>794</v>
      </c>
      <c r="B794" s="14" t="s">
        <v>104</v>
      </c>
      <c r="C794" s="14" t="s">
        <v>4573</v>
      </c>
      <c r="D794" s="14" t="s">
        <v>4374</v>
      </c>
      <c r="E794" s="157">
        <v>45108</v>
      </c>
      <c r="F794" s="14">
        <v>10</v>
      </c>
      <c r="G794" s="14" t="s">
        <v>4815</v>
      </c>
      <c r="H794" s="138" t="s">
        <v>1216</v>
      </c>
      <c r="J794" s="90"/>
      <c r="K794" s="90"/>
      <c r="L794" s="90"/>
      <c r="M794" s="156"/>
      <c r="N794" s="148"/>
    </row>
    <row r="795" spans="1:14" ht="15.75" hidden="1" customHeight="1" x14ac:dyDescent="0.2">
      <c r="A795" s="51">
        <v>795</v>
      </c>
      <c r="B795" s="14" t="s">
        <v>161</v>
      </c>
      <c r="C795" s="14" t="s">
        <v>4573</v>
      </c>
      <c r="D795" s="14" t="s">
        <v>4376</v>
      </c>
      <c r="E795" s="157">
        <v>45108</v>
      </c>
      <c r="F795" s="14">
        <v>15</v>
      </c>
      <c r="G795" s="14" t="s">
        <v>4815</v>
      </c>
      <c r="H795" s="138" t="s">
        <v>1216</v>
      </c>
      <c r="J795" s="90"/>
      <c r="K795" s="90"/>
      <c r="L795" s="90"/>
      <c r="M795" s="156"/>
      <c r="N795" s="15"/>
    </row>
    <row r="796" spans="1:14" ht="15.75" hidden="1" customHeight="1" x14ac:dyDescent="0.2">
      <c r="A796" s="51">
        <v>796</v>
      </c>
      <c r="B796" s="14" t="s">
        <v>4843</v>
      </c>
      <c r="C796" s="14" t="s">
        <v>4573</v>
      </c>
      <c r="D796" s="14" t="s">
        <v>4374</v>
      </c>
      <c r="E796" s="157">
        <v>45111</v>
      </c>
      <c r="F796" s="14">
        <v>9</v>
      </c>
      <c r="G796" s="14" t="s">
        <v>4815</v>
      </c>
      <c r="H796" s="5" t="s">
        <v>4844</v>
      </c>
      <c r="J796" s="90"/>
      <c r="K796" s="90"/>
      <c r="L796" s="90"/>
      <c r="M796" s="160"/>
      <c r="N796" s="148"/>
    </row>
    <row r="797" spans="1:14" ht="15.75" hidden="1" customHeight="1" x14ac:dyDescent="0.2">
      <c r="A797" s="51">
        <v>797</v>
      </c>
      <c r="B797" s="14" t="s">
        <v>92</v>
      </c>
      <c r="C797" s="14" t="s">
        <v>4573</v>
      </c>
      <c r="D797" s="14" t="s">
        <v>4374</v>
      </c>
      <c r="E797" s="161">
        <v>45119</v>
      </c>
      <c r="F797" s="14">
        <v>15</v>
      </c>
      <c r="G797" s="14" t="s">
        <v>4815</v>
      </c>
      <c r="H797" s="138" t="s">
        <v>1216</v>
      </c>
      <c r="J797" s="90"/>
      <c r="K797" s="90"/>
      <c r="L797" s="90"/>
      <c r="M797" s="154"/>
      <c r="N797" s="148"/>
    </row>
    <row r="798" spans="1:14" ht="15.75" hidden="1" customHeight="1" x14ac:dyDescent="0.2">
      <c r="A798" s="51">
        <v>798</v>
      </c>
      <c r="B798" s="14" t="s">
        <v>151</v>
      </c>
      <c r="C798" s="14" t="s">
        <v>4573</v>
      </c>
      <c r="D798" s="14" t="s">
        <v>4372</v>
      </c>
      <c r="E798" s="155">
        <v>45120</v>
      </c>
      <c r="F798" s="14">
        <v>6</v>
      </c>
      <c r="G798" s="14" t="s">
        <v>4815</v>
      </c>
      <c r="H798" s="138" t="s">
        <v>1216</v>
      </c>
      <c r="J798" s="90"/>
      <c r="K798" s="90"/>
      <c r="L798" s="90"/>
      <c r="M798" s="154"/>
      <c r="N798" s="148"/>
    </row>
    <row r="799" spans="1:14" ht="15.75" hidden="1" customHeight="1" x14ac:dyDescent="0.2">
      <c r="A799" s="51">
        <v>799</v>
      </c>
      <c r="B799" s="14" t="s">
        <v>10</v>
      </c>
      <c r="C799" s="14" t="s">
        <v>4573</v>
      </c>
      <c r="D799" s="14" t="s">
        <v>4374</v>
      </c>
      <c r="E799" s="155">
        <v>45132</v>
      </c>
      <c r="F799" s="14">
        <v>15</v>
      </c>
      <c r="G799" s="14" t="s">
        <v>4815</v>
      </c>
      <c r="H799" s="138" t="s">
        <v>1216</v>
      </c>
      <c r="J799" s="90"/>
      <c r="K799" s="90"/>
      <c r="L799" s="90"/>
      <c r="M799" s="154"/>
      <c r="N799" s="148"/>
    </row>
    <row r="800" spans="1:14" ht="15.75" hidden="1" customHeight="1" x14ac:dyDescent="0.2">
      <c r="A800" s="51">
        <v>800</v>
      </c>
      <c r="B800" s="14" t="s">
        <v>55</v>
      </c>
      <c r="C800" s="14" t="s">
        <v>4573</v>
      </c>
      <c r="D800" s="14" t="s">
        <v>4375</v>
      </c>
      <c r="E800" s="155">
        <v>45140</v>
      </c>
      <c r="F800" s="14">
        <v>10</v>
      </c>
      <c r="G800" s="14" t="s">
        <v>4815</v>
      </c>
      <c r="H800" s="138" t="s">
        <v>1216</v>
      </c>
      <c r="J800" s="15"/>
      <c r="K800" s="90"/>
      <c r="L800" s="90"/>
      <c r="M800" s="154"/>
      <c r="N800" s="15"/>
    </row>
    <row r="801" spans="1:14" ht="15.75" hidden="1" customHeight="1" x14ac:dyDescent="0.2">
      <c r="A801" s="51">
        <v>801</v>
      </c>
      <c r="B801" s="5" t="s">
        <v>61</v>
      </c>
      <c r="C801" s="14" t="s">
        <v>4573</v>
      </c>
      <c r="D801" s="14" t="s">
        <v>4375</v>
      </c>
      <c r="E801" s="155">
        <v>45143</v>
      </c>
      <c r="F801" s="5">
        <v>15</v>
      </c>
      <c r="G801" s="14" t="s">
        <v>4815</v>
      </c>
      <c r="H801" s="5" t="s">
        <v>4845</v>
      </c>
      <c r="J801" s="90"/>
      <c r="K801" s="90"/>
      <c r="L801" s="90"/>
      <c r="M801" s="154"/>
      <c r="N801" s="15"/>
    </row>
    <row r="802" spans="1:14" ht="15.75" hidden="1" customHeight="1" x14ac:dyDescent="0.2">
      <c r="A802" s="51">
        <v>802</v>
      </c>
      <c r="B802" s="14" t="s">
        <v>27</v>
      </c>
      <c r="C802" s="14" t="s">
        <v>4573</v>
      </c>
      <c r="D802" s="14" t="s">
        <v>4375</v>
      </c>
      <c r="E802" s="155">
        <v>45145</v>
      </c>
      <c r="F802" s="14">
        <v>10</v>
      </c>
      <c r="G802" s="14" t="s">
        <v>4815</v>
      </c>
      <c r="H802" s="5" t="s">
        <v>4845</v>
      </c>
      <c r="J802" s="90"/>
      <c r="K802" s="90"/>
      <c r="L802" s="90"/>
      <c r="M802" s="154"/>
      <c r="N802" s="148"/>
    </row>
    <row r="803" spans="1:14" ht="15.75" hidden="1" customHeight="1" x14ac:dyDescent="0.2">
      <c r="A803" s="51">
        <v>803</v>
      </c>
      <c r="B803" s="14" t="s">
        <v>110</v>
      </c>
      <c r="C803" s="14" t="s">
        <v>4573</v>
      </c>
      <c r="D803" s="14" t="s">
        <v>4374</v>
      </c>
      <c r="E803" s="155">
        <v>45145</v>
      </c>
      <c r="F803" s="14">
        <v>15</v>
      </c>
      <c r="G803" s="14" t="s">
        <v>4815</v>
      </c>
      <c r="H803" s="138" t="s">
        <v>1216</v>
      </c>
      <c r="J803" s="90"/>
      <c r="K803" s="90"/>
      <c r="L803" s="90"/>
      <c r="M803" s="154"/>
      <c r="N803" s="15"/>
    </row>
    <row r="804" spans="1:14" ht="15.75" hidden="1" customHeight="1" x14ac:dyDescent="0.2">
      <c r="A804" s="51">
        <v>804</v>
      </c>
      <c r="B804" s="14" t="s">
        <v>196</v>
      </c>
      <c r="C804" s="14" t="s">
        <v>4573</v>
      </c>
      <c r="D804" s="14" t="s">
        <v>4376</v>
      </c>
      <c r="E804" s="155">
        <v>45145</v>
      </c>
      <c r="F804" s="14" t="s">
        <v>4846</v>
      </c>
      <c r="G804" s="14" t="s">
        <v>4815</v>
      </c>
      <c r="H804" s="5" t="s">
        <v>4785</v>
      </c>
      <c r="J804" s="90"/>
      <c r="K804" s="90"/>
      <c r="L804" s="90"/>
      <c r="M804" s="154"/>
      <c r="N804" s="148"/>
    </row>
    <row r="805" spans="1:14" ht="15.75" hidden="1" customHeight="1" x14ac:dyDescent="0.2">
      <c r="A805" s="51">
        <v>805</v>
      </c>
      <c r="B805" s="14" t="s">
        <v>71</v>
      </c>
      <c r="C805" s="14" t="s">
        <v>4573</v>
      </c>
      <c r="D805" s="14" t="s">
        <v>4372</v>
      </c>
      <c r="E805" s="155">
        <v>45146</v>
      </c>
      <c r="F805" s="14"/>
      <c r="G805" s="14" t="s">
        <v>4815</v>
      </c>
      <c r="H805" s="138" t="s">
        <v>1216</v>
      </c>
      <c r="J805" s="90"/>
      <c r="K805" s="90"/>
      <c r="L805" s="90"/>
      <c r="M805" s="154"/>
      <c r="N805" s="148"/>
    </row>
    <row r="806" spans="1:14" ht="15.75" hidden="1" customHeight="1" x14ac:dyDescent="0.2">
      <c r="A806" s="51">
        <v>806</v>
      </c>
      <c r="B806" s="14" t="s">
        <v>258</v>
      </c>
      <c r="C806" s="14" t="s">
        <v>4573</v>
      </c>
      <c r="D806" s="14" t="s">
        <v>4374</v>
      </c>
      <c r="E806" s="155">
        <v>45161</v>
      </c>
      <c r="F806" s="14">
        <v>16</v>
      </c>
      <c r="G806" s="14" t="s">
        <v>4815</v>
      </c>
      <c r="H806" s="138" t="s">
        <v>1216</v>
      </c>
      <c r="J806" s="90"/>
      <c r="K806" s="90"/>
      <c r="L806" s="90"/>
      <c r="M806" s="154"/>
      <c r="N806" s="148"/>
    </row>
    <row r="807" spans="1:14" ht="15.75" hidden="1" customHeight="1" x14ac:dyDescent="0.2">
      <c r="A807" s="51">
        <v>807</v>
      </c>
      <c r="B807" s="14" t="s">
        <v>53</v>
      </c>
      <c r="C807" s="14" t="s">
        <v>4573</v>
      </c>
      <c r="D807" s="14" t="s">
        <v>4372</v>
      </c>
      <c r="E807" s="155">
        <v>45170</v>
      </c>
      <c r="F807" s="14">
        <v>14</v>
      </c>
      <c r="G807" s="14" t="s">
        <v>4815</v>
      </c>
      <c r="H807" s="138" t="s">
        <v>1216</v>
      </c>
      <c r="J807" s="94"/>
      <c r="K807" s="94"/>
      <c r="L807" s="94"/>
      <c r="M807" s="162"/>
      <c r="N807" s="148"/>
    </row>
    <row r="808" spans="1:14" ht="15.75" hidden="1" customHeight="1" x14ac:dyDescent="0.2">
      <c r="A808" s="51">
        <v>808</v>
      </c>
      <c r="B808" s="93" t="s">
        <v>109</v>
      </c>
      <c r="C808" s="93" t="s">
        <v>4573</v>
      </c>
      <c r="D808" s="93"/>
      <c r="E808" s="163">
        <v>44880</v>
      </c>
      <c r="F808" s="93"/>
      <c r="G808" s="93" t="s">
        <v>4815</v>
      </c>
      <c r="H808" s="138" t="s">
        <v>1216</v>
      </c>
      <c r="J808" s="90"/>
      <c r="K808" s="94"/>
      <c r="L808" s="90"/>
      <c r="M808" s="156"/>
      <c r="N808" s="15"/>
    </row>
    <row r="809" spans="1:14" ht="15.75" hidden="1" customHeight="1" x14ac:dyDescent="0.2">
      <c r="A809" s="51">
        <v>809</v>
      </c>
      <c r="B809" s="14" t="s">
        <v>177</v>
      </c>
      <c r="C809" s="93" t="s">
        <v>4573</v>
      </c>
      <c r="D809" s="14" t="s">
        <v>4376</v>
      </c>
      <c r="E809" s="157">
        <v>45239</v>
      </c>
      <c r="F809" s="14">
        <v>10</v>
      </c>
      <c r="G809" s="93" t="s">
        <v>4815</v>
      </c>
      <c r="H809" s="5" t="s">
        <v>4847</v>
      </c>
      <c r="J809" s="90"/>
      <c r="K809" s="94"/>
      <c r="L809" s="90"/>
      <c r="M809" s="154"/>
      <c r="N809" s="15"/>
    </row>
    <row r="810" spans="1:14" ht="15.75" hidden="1" customHeight="1" x14ac:dyDescent="0.2">
      <c r="A810" s="51">
        <v>810</v>
      </c>
      <c r="B810" s="14" t="s">
        <v>218</v>
      </c>
      <c r="C810" s="93" t="s">
        <v>4573</v>
      </c>
      <c r="D810" s="14" t="s">
        <v>4375</v>
      </c>
      <c r="E810" s="155">
        <v>45250</v>
      </c>
      <c r="F810" s="14">
        <v>12</v>
      </c>
      <c r="G810" s="93" t="s">
        <v>4815</v>
      </c>
      <c r="H810" s="5" t="s">
        <v>4294</v>
      </c>
      <c r="J810" s="90"/>
      <c r="K810" s="94"/>
      <c r="L810" s="90"/>
      <c r="M810" s="154"/>
      <c r="N810" s="15"/>
    </row>
    <row r="811" spans="1:14" ht="15.75" hidden="1" customHeight="1" x14ac:dyDescent="0.2">
      <c r="A811" s="51">
        <v>811</v>
      </c>
      <c r="B811" s="14" t="s">
        <v>99</v>
      </c>
      <c r="C811" s="93" t="s">
        <v>4573</v>
      </c>
      <c r="D811" s="14" t="s">
        <v>4374</v>
      </c>
      <c r="E811" s="155">
        <v>45250</v>
      </c>
      <c r="F811" s="14">
        <v>15</v>
      </c>
      <c r="G811" s="93" t="s">
        <v>4815</v>
      </c>
      <c r="H811" s="5" t="s">
        <v>4294</v>
      </c>
      <c r="J811" s="90"/>
      <c r="K811" s="94"/>
      <c r="L811" s="90"/>
      <c r="M811" s="154"/>
      <c r="N811" s="148"/>
    </row>
    <row r="812" spans="1:14" ht="15.75" hidden="1" customHeight="1" x14ac:dyDescent="0.2">
      <c r="A812" s="51">
        <v>812</v>
      </c>
      <c r="B812" s="14" t="s">
        <v>95</v>
      </c>
      <c r="C812" s="93" t="s">
        <v>4573</v>
      </c>
      <c r="D812" s="14" t="s">
        <v>4374</v>
      </c>
      <c r="E812" s="155">
        <v>45251</v>
      </c>
      <c r="F812" s="14">
        <v>13</v>
      </c>
      <c r="G812" s="14" t="s">
        <v>4815</v>
      </c>
      <c r="H812" s="138" t="s">
        <v>1216</v>
      </c>
      <c r="J812" s="90"/>
      <c r="K812" s="94"/>
      <c r="L812" s="90"/>
      <c r="M812" s="154"/>
      <c r="N812" s="15"/>
    </row>
    <row r="813" spans="1:14" ht="15.75" hidden="1" customHeight="1" x14ac:dyDescent="0.2">
      <c r="A813" s="51">
        <v>813</v>
      </c>
      <c r="B813" s="14" t="s">
        <v>129</v>
      </c>
      <c r="C813" s="93" t="s">
        <v>4573</v>
      </c>
      <c r="D813" s="14" t="s">
        <v>4372</v>
      </c>
      <c r="E813" s="155">
        <v>45252</v>
      </c>
      <c r="F813" s="14">
        <v>9</v>
      </c>
      <c r="G813" s="14" t="s">
        <v>4815</v>
      </c>
      <c r="H813" s="5" t="s">
        <v>4848</v>
      </c>
      <c r="J813" s="90"/>
      <c r="K813" s="94"/>
      <c r="L813" s="90"/>
      <c r="M813" s="154"/>
      <c r="N813" s="148"/>
    </row>
    <row r="814" spans="1:14" ht="15.75" hidden="1" customHeight="1" x14ac:dyDescent="0.2">
      <c r="A814" s="51">
        <v>814</v>
      </c>
      <c r="B814" s="14" t="s">
        <v>320</v>
      </c>
      <c r="C814" s="93" t="s">
        <v>4573</v>
      </c>
      <c r="D814" s="14" t="s">
        <v>4375</v>
      </c>
      <c r="E814" s="155">
        <v>45252</v>
      </c>
      <c r="F814" s="14">
        <v>20</v>
      </c>
      <c r="G814" s="14" t="s">
        <v>4815</v>
      </c>
      <c r="H814" s="138" t="s">
        <v>1216</v>
      </c>
      <c r="J814" s="90"/>
      <c r="K814" s="94"/>
      <c r="L814" s="90"/>
      <c r="M814" s="90"/>
      <c r="N814" s="148"/>
    </row>
    <row r="815" spans="1:14" ht="15.75" hidden="1" customHeight="1" x14ac:dyDescent="0.2">
      <c r="A815" s="51">
        <v>815</v>
      </c>
      <c r="B815" s="14" t="s">
        <v>22</v>
      </c>
      <c r="C815" s="93" t="s">
        <v>4573</v>
      </c>
      <c r="D815" s="14" t="s">
        <v>4375</v>
      </c>
      <c r="E815" s="14" t="s">
        <v>4849</v>
      </c>
      <c r="F815" s="14">
        <v>10</v>
      </c>
      <c r="G815" s="14" t="s">
        <v>4815</v>
      </c>
      <c r="H815" s="138" t="s">
        <v>1216</v>
      </c>
      <c r="J815" s="90"/>
      <c r="K815" s="94"/>
      <c r="L815" s="90"/>
      <c r="M815" s="154"/>
      <c r="N815" s="148"/>
    </row>
    <row r="816" spans="1:14" ht="15.75" hidden="1" customHeight="1" x14ac:dyDescent="0.2">
      <c r="A816" s="51">
        <v>816</v>
      </c>
      <c r="B816" s="14" t="s">
        <v>202</v>
      </c>
      <c r="C816" s="93" t="s">
        <v>4573</v>
      </c>
      <c r="D816" s="14" t="s">
        <v>4374</v>
      </c>
      <c r="E816" s="155">
        <v>45277</v>
      </c>
      <c r="F816" s="14">
        <v>15</v>
      </c>
      <c r="G816" s="14" t="s">
        <v>4815</v>
      </c>
      <c r="H816" s="138" t="s">
        <v>1216</v>
      </c>
      <c r="J816" s="90"/>
      <c r="K816" s="94"/>
      <c r="L816" s="90"/>
      <c r="M816" s="90"/>
      <c r="N816" s="148"/>
    </row>
    <row r="817" spans="1:14" ht="15.75" hidden="1" customHeight="1" x14ac:dyDescent="0.2">
      <c r="A817" s="51">
        <v>817</v>
      </c>
      <c r="B817" s="14" t="s">
        <v>273</v>
      </c>
      <c r="C817" s="93" t="s">
        <v>4573</v>
      </c>
      <c r="D817" s="14" t="s">
        <v>4376</v>
      </c>
      <c r="E817" s="14"/>
      <c r="F817" s="14"/>
      <c r="G817" s="14" t="s">
        <v>4815</v>
      </c>
      <c r="H817" s="138" t="s">
        <v>1216</v>
      </c>
      <c r="J817" s="90"/>
      <c r="K817" s="94"/>
      <c r="L817" s="90"/>
      <c r="M817" s="154"/>
      <c r="N817" s="148"/>
    </row>
    <row r="818" spans="1:14" ht="15.75" hidden="1" customHeight="1" x14ac:dyDescent="0.2">
      <c r="A818" s="51">
        <v>818</v>
      </c>
      <c r="B818" s="14" t="s">
        <v>204</v>
      </c>
      <c r="C818" s="93" t="s">
        <v>4573</v>
      </c>
      <c r="D818" s="14" t="s">
        <v>4376</v>
      </c>
      <c r="E818" s="155">
        <v>45289</v>
      </c>
      <c r="F818" s="14">
        <v>12</v>
      </c>
      <c r="G818" s="14" t="s">
        <v>4815</v>
      </c>
      <c r="H818" s="138" t="s">
        <v>1216</v>
      </c>
      <c r="J818" s="90"/>
      <c r="K818" s="94"/>
      <c r="L818" s="90"/>
      <c r="M818" s="154"/>
      <c r="N818" s="148"/>
    </row>
    <row r="819" spans="1:14" ht="15.75" hidden="1" customHeight="1" x14ac:dyDescent="0.2">
      <c r="A819" s="51">
        <v>819</v>
      </c>
      <c r="B819" s="14" t="s">
        <v>222</v>
      </c>
      <c r="C819" s="93" t="s">
        <v>4573</v>
      </c>
      <c r="D819" s="14" t="s">
        <v>4375</v>
      </c>
      <c r="E819" s="155">
        <v>45337</v>
      </c>
      <c r="F819" s="14">
        <v>14</v>
      </c>
      <c r="G819" s="14" t="s">
        <v>209</v>
      </c>
      <c r="H819" s="138" t="s">
        <v>1216</v>
      </c>
      <c r="J819" s="90"/>
      <c r="K819" s="94"/>
      <c r="L819" s="90"/>
      <c r="M819" s="154"/>
      <c r="N819" s="148"/>
    </row>
    <row r="820" spans="1:14" ht="15.75" hidden="1" customHeight="1" x14ac:dyDescent="0.2">
      <c r="A820" s="51">
        <v>820</v>
      </c>
      <c r="B820" s="14" t="s">
        <v>303</v>
      </c>
      <c r="C820" s="93" t="s">
        <v>4573</v>
      </c>
      <c r="D820" s="14" t="s">
        <v>4375</v>
      </c>
      <c r="E820" s="155">
        <v>45367</v>
      </c>
      <c r="F820" s="14">
        <v>15</v>
      </c>
      <c r="G820" s="14" t="s">
        <v>572</v>
      </c>
      <c r="H820" s="138" t="s">
        <v>1216</v>
      </c>
      <c r="J820" s="90"/>
      <c r="K820" s="94"/>
      <c r="L820" s="90"/>
      <c r="M820" s="154"/>
      <c r="N820" s="148"/>
    </row>
    <row r="821" spans="1:14" ht="15.75" hidden="1" customHeight="1" x14ac:dyDescent="0.2">
      <c r="A821" s="51">
        <v>821</v>
      </c>
      <c r="B821" s="14" t="s">
        <v>254</v>
      </c>
      <c r="C821" s="93" t="s">
        <v>4573</v>
      </c>
      <c r="D821" s="14" t="s">
        <v>4372</v>
      </c>
      <c r="E821" s="155">
        <v>45368</v>
      </c>
      <c r="F821" s="14">
        <v>18</v>
      </c>
      <c r="G821" s="14" t="s">
        <v>233</v>
      </c>
      <c r="H821" s="138" t="s">
        <v>1216</v>
      </c>
    </row>
    <row r="822" spans="1:14" ht="15.75" customHeight="1" x14ac:dyDescent="0.2"/>
    <row r="823" spans="1:14" ht="15.75" customHeight="1" x14ac:dyDescent="0.2"/>
    <row r="824" spans="1:14" ht="15.75" customHeight="1" x14ac:dyDescent="0.2"/>
    <row r="825" spans="1:14" ht="15.75" customHeight="1" x14ac:dyDescent="0.2"/>
    <row r="826" spans="1:14" ht="15.75" customHeight="1" x14ac:dyDescent="0.2"/>
    <row r="827" spans="1:14" ht="15.75" customHeight="1" x14ac:dyDescent="0.2"/>
    <row r="828" spans="1:14" ht="15.75" customHeight="1" x14ac:dyDescent="0.2"/>
    <row r="829" spans="1:14" ht="15.75" customHeight="1" x14ac:dyDescent="0.2"/>
    <row r="830" spans="1:14" ht="15.75" customHeight="1" x14ac:dyDescent="0.2"/>
    <row r="831" spans="1:14" ht="15.75" customHeight="1" x14ac:dyDescent="0.2"/>
    <row r="832" spans="1:14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H821" xr:uid="{00000000-0009-0000-0000-000005000000}">
    <filterColumn colId="1">
      <filters>
        <filter val="S21F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000"/>
  <sheetViews>
    <sheetView workbookViewId="0">
      <selection sqref="A1:A2"/>
    </sheetView>
  </sheetViews>
  <sheetFormatPr defaultColWidth="12.7109375" defaultRowHeight="15" customHeight="1" x14ac:dyDescent="0.2"/>
  <cols>
    <col min="1" max="1" width="7.7109375" customWidth="1"/>
    <col min="2" max="4" width="12.7109375" customWidth="1"/>
    <col min="5" max="5" width="17.140625" customWidth="1"/>
    <col min="6" max="6" width="12.7109375" customWidth="1"/>
  </cols>
  <sheetData>
    <row r="1" spans="1:6" ht="15.75" customHeight="1" x14ac:dyDescent="0.2">
      <c r="A1" s="286" t="s">
        <v>1178</v>
      </c>
      <c r="B1" s="285" t="s">
        <v>1145</v>
      </c>
      <c r="C1" s="285" t="s">
        <v>4850</v>
      </c>
      <c r="D1" s="285" t="s">
        <v>4368</v>
      </c>
      <c r="E1" s="285" t="s">
        <v>4740</v>
      </c>
      <c r="F1" s="285" t="s">
        <v>1</v>
      </c>
    </row>
    <row r="2" spans="1:6" ht="15.75" customHeight="1" x14ac:dyDescent="0.2">
      <c r="A2" s="273"/>
      <c r="B2" s="267"/>
      <c r="C2" s="267"/>
      <c r="D2" s="267"/>
      <c r="E2" s="267"/>
      <c r="F2" s="267"/>
    </row>
    <row r="3" spans="1:6" ht="15.75" customHeight="1" x14ac:dyDescent="0.25">
      <c r="A3" s="164">
        <v>1</v>
      </c>
      <c r="B3" s="165" t="s">
        <v>468</v>
      </c>
      <c r="C3" s="165" t="s">
        <v>4743</v>
      </c>
      <c r="D3" s="165" t="s">
        <v>4376</v>
      </c>
      <c r="E3" s="166">
        <v>44501</v>
      </c>
      <c r="F3" s="165" t="s">
        <v>4744</v>
      </c>
    </row>
    <row r="4" spans="1:6" ht="15.75" customHeight="1" x14ac:dyDescent="0.25">
      <c r="A4" s="164">
        <v>2</v>
      </c>
      <c r="B4" s="167" t="s">
        <v>4350</v>
      </c>
      <c r="C4" s="165" t="s">
        <v>4745</v>
      </c>
      <c r="D4" s="165" t="s">
        <v>4376</v>
      </c>
      <c r="E4" s="166">
        <v>44503</v>
      </c>
      <c r="F4" s="165" t="s">
        <v>4744</v>
      </c>
    </row>
    <row r="5" spans="1:6" ht="15.75" customHeight="1" x14ac:dyDescent="0.25">
      <c r="A5" s="164">
        <v>3</v>
      </c>
      <c r="B5" s="165" t="s">
        <v>383</v>
      </c>
      <c r="C5" s="165" t="s">
        <v>4743</v>
      </c>
      <c r="D5" s="165" t="s">
        <v>4374</v>
      </c>
      <c r="E5" s="168">
        <v>44504</v>
      </c>
      <c r="F5" s="165" t="s">
        <v>4744</v>
      </c>
    </row>
    <row r="6" spans="1:6" ht="15.75" customHeight="1" x14ac:dyDescent="0.25">
      <c r="A6" s="164">
        <v>4</v>
      </c>
      <c r="B6" s="165" t="s">
        <v>444</v>
      </c>
      <c r="C6" s="165" t="s">
        <v>4743</v>
      </c>
      <c r="D6" s="165" t="s">
        <v>4374</v>
      </c>
      <c r="E6" s="169">
        <v>44505</v>
      </c>
      <c r="F6" s="165" t="s">
        <v>4744</v>
      </c>
    </row>
    <row r="7" spans="1:6" ht="15.75" customHeight="1" x14ac:dyDescent="0.25">
      <c r="A7" s="164">
        <v>5</v>
      </c>
      <c r="B7" s="165" t="s">
        <v>933</v>
      </c>
      <c r="C7" s="165" t="s">
        <v>4745</v>
      </c>
      <c r="D7" s="165" t="s">
        <v>4376</v>
      </c>
      <c r="E7" s="169">
        <v>44508</v>
      </c>
      <c r="F7" s="165" t="s">
        <v>4744</v>
      </c>
    </row>
    <row r="8" spans="1:6" ht="15.75" customHeight="1" x14ac:dyDescent="0.25">
      <c r="A8" s="164">
        <v>6</v>
      </c>
      <c r="B8" s="165" t="s">
        <v>757</v>
      </c>
      <c r="C8" s="165" t="s">
        <v>4743</v>
      </c>
      <c r="D8" s="165" t="s">
        <v>4375</v>
      </c>
      <c r="E8" s="169">
        <v>44510</v>
      </c>
      <c r="F8" s="165" t="s">
        <v>4744</v>
      </c>
    </row>
    <row r="9" spans="1:6" ht="15.75" customHeight="1" x14ac:dyDescent="0.25">
      <c r="A9" s="164">
        <v>7</v>
      </c>
      <c r="B9" s="167" t="s">
        <v>4851</v>
      </c>
      <c r="C9" s="165" t="s">
        <v>4743</v>
      </c>
      <c r="D9" s="165" t="s">
        <v>4376</v>
      </c>
      <c r="E9" s="170">
        <v>44511</v>
      </c>
      <c r="F9" s="165" t="s">
        <v>4744</v>
      </c>
    </row>
    <row r="10" spans="1:6" ht="15.75" customHeight="1" x14ac:dyDescent="0.25">
      <c r="A10" s="164">
        <v>8</v>
      </c>
      <c r="B10" s="165" t="s">
        <v>599</v>
      </c>
      <c r="C10" s="165" t="s">
        <v>4743</v>
      </c>
      <c r="D10" s="165" t="s">
        <v>4376</v>
      </c>
      <c r="E10" s="170">
        <v>44516</v>
      </c>
      <c r="F10" s="165" t="s">
        <v>4744</v>
      </c>
    </row>
    <row r="11" spans="1:6" ht="15.75" customHeight="1" x14ac:dyDescent="0.25">
      <c r="A11" s="164">
        <v>9</v>
      </c>
      <c r="B11" s="171" t="s">
        <v>1052</v>
      </c>
      <c r="C11" s="171" t="s">
        <v>4745</v>
      </c>
      <c r="D11" s="171" t="s">
        <v>4372</v>
      </c>
      <c r="E11" s="172">
        <v>44517</v>
      </c>
      <c r="F11" s="171" t="s">
        <v>4746</v>
      </c>
    </row>
    <row r="12" spans="1:6" ht="15.75" customHeight="1" x14ac:dyDescent="0.25">
      <c r="A12" s="164">
        <v>10</v>
      </c>
      <c r="B12" s="165" t="s">
        <v>943</v>
      </c>
      <c r="C12" s="165" t="s">
        <v>4745</v>
      </c>
      <c r="D12" s="165" t="s">
        <v>4374</v>
      </c>
      <c r="E12" s="170">
        <v>44522</v>
      </c>
      <c r="F12" s="165" t="s">
        <v>4744</v>
      </c>
    </row>
    <row r="13" spans="1:6" ht="15.75" customHeight="1" x14ac:dyDescent="0.25">
      <c r="A13" s="164">
        <v>11</v>
      </c>
      <c r="B13" s="165" t="s">
        <v>391</v>
      </c>
      <c r="C13" s="165" t="s">
        <v>4743</v>
      </c>
      <c r="D13" s="165" t="s">
        <v>4374</v>
      </c>
      <c r="E13" s="170">
        <v>44523</v>
      </c>
      <c r="F13" s="165" t="s">
        <v>4744</v>
      </c>
    </row>
    <row r="14" spans="1:6" ht="15.75" customHeight="1" x14ac:dyDescent="0.25">
      <c r="A14" s="164">
        <v>12</v>
      </c>
      <c r="B14" s="165" t="s">
        <v>678</v>
      </c>
      <c r="C14" s="165" t="s">
        <v>4743</v>
      </c>
      <c r="D14" s="165" t="s">
        <v>4374</v>
      </c>
      <c r="E14" s="170">
        <v>44524</v>
      </c>
      <c r="F14" s="165" t="s">
        <v>4744</v>
      </c>
    </row>
    <row r="15" spans="1:6" ht="15.75" customHeight="1" x14ac:dyDescent="0.25">
      <c r="A15" s="164">
        <v>13</v>
      </c>
      <c r="B15" s="165" t="s">
        <v>470</v>
      </c>
      <c r="C15" s="165" t="s">
        <v>4743</v>
      </c>
      <c r="D15" s="165" t="s">
        <v>4376</v>
      </c>
      <c r="E15" s="170">
        <v>44529</v>
      </c>
      <c r="F15" s="165" t="s">
        <v>4744</v>
      </c>
    </row>
    <row r="16" spans="1:6" ht="15.75" customHeight="1" x14ac:dyDescent="0.25">
      <c r="A16" s="164">
        <v>14</v>
      </c>
      <c r="B16" s="171" t="s">
        <v>1058</v>
      </c>
      <c r="C16" s="171" t="s">
        <v>4745</v>
      </c>
      <c r="D16" s="171" t="s">
        <v>4372</v>
      </c>
      <c r="E16" s="173">
        <v>44537</v>
      </c>
      <c r="F16" s="171" t="s">
        <v>4746</v>
      </c>
    </row>
    <row r="17" spans="1:6" ht="15.75" customHeight="1" x14ac:dyDescent="0.25">
      <c r="A17" s="164">
        <v>15</v>
      </c>
      <c r="B17" s="174" t="s">
        <v>382</v>
      </c>
      <c r="C17" s="165" t="s">
        <v>4743</v>
      </c>
      <c r="D17" s="165" t="s">
        <v>4374</v>
      </c>
      <c r="E17" s="170">
        <v>44541</v>
      </c>
      <c r="F17" s="165" t="s">
        <v>4744</v>
      </c>
    </row>
    <row r="18" spans="1:6" ht="15.75" customHeight="1" x14ac:dyDescent="0.25">
      <c r="A18" s="164">
        <v>16</v>
      </c>
      <c r="B18" s="165" t="s">
        <v>738</v>
      </c>
      <c r="C18" s="165" t="s">
        <v>4743</v>
      </c>
      <c r="D18" s="165" t="s">
        <v>4375</v>
      </c>
      <c r="E18" s="170">
        <v>44541</v>
      </c>
      <c r="F18" s="165" t="s">
        <v>4747</v>
      </c>
    </row>
    <row r="19" spans="1:6" ht="15.75" customHeight="1" x14ac:dyDescent="0.25">
      <c r="A19" s="164">
        <v>17</v>
      </c>
      <c r="B19" s="165" t="s">
        <v>707</v>
      </c>
      <c r="C19" s="165" t="s">
        <v>4743</v>
      </c>
      <c r="D19" s="165" t="s">
        <v>4375</v>
      </c>
      <c r="E19" s="170">
        <v>44541</v>
      </c>
      <c r="F19" s="165" t="s">
        <v>4744</v>
      </c>
    </row>
    <row r="20" spans="1:6" ht="15.75" customHeight="1" x14ac:dyDescent="0.25">
      <c r="A20" s="164">
        <v>18</v>
      </c>
      <c r="B20" s="171" t="s">
        <v>542</v>
      </c>
      <c r="C20" s="171" t="s">
        <v>4743</v>
      </c>
      <c r="D20" s="171" t="s">
        <v>4372</v>
      </c>
      <c r="E20" s="172">
        <v>44542</v>
      </c>
      <c r="F20" s="171" t="s">
        <v>4746</v>
      </c>
    </row>
    <row r="21" spans="1:6" ht="15.75" customHeight="1" x14ac:dyDescent="0.25">
      <c r="A21" s="164">
        <v>19</v>
      </c>
      <c r="B21" s="165" t="s">
        <v>925</v>
      </c>
      <c r="C21" s="165" t="s">
        <v>4745</v>
      </c>
      <c r="D21" s="165" t="s">
        <v>4376</v>
      </c>
      <c r="E21" s="170">
        <v>44542</v>
      </c>
      <c r="F21" s="165" t="s">
        <v>4744</v>
      </c>
    </row>
    <row r="22" spans="1:6" ht="15.75" customHeight="1" x14ac:dyDescent="0.25">
      <c r="A22" s="164">
        <v>20</v>
      </c>
      <c r="B22" s="165" t="s">
        <v>610</v>
      </c>
      <c r="C22" s="165" t="s">
        <v>4743</v>
      </c>
      <c r="D22" s="165" t="s">
        <v>4376</v>
      </c>
      <c r="E22" s="170">
        <v>44542</v>
      </c>
      <c r="F22" s="165" t="s">
        <v>4744</v>
      </c>
    </row>
    <row r="23" spans="1:6" ht="15.75" customHeight="1" x14ac:dyDescent="0.25">
      <c r="A23" s="164">
        <v>21</v>
      </c>
      <c r="B23" s="165" t="s">
        <v>915</v>
      </c>
      <c r="C23" s="165" t="s">
        <v>4756</v>
      </c>
      <c r="D23" s="165" t="s">
        <v>4376</v>
      </c>
      <c r="E23" s="170">
        <v>44543</v>
      </c>
      <c r="F23" s="165" t="s">
        <v>4744</v>
      </c>
    </row>
    <row r="24" spans="1:6" ht="15.75" customHeight="1" x14ac:dyDescent="0.25">
      <c r="A24" s="164">
        <v>22</v>
      </c>
      <c r="B24" s="165" t="s">
        <v>386</v>
      </c>
      <c r="C24" s="165" t="s">
        <v>4743</v>
      </c>
      <c r="D24" s="165" t="s">
        <v>4374</v>
      </c>
      <c r="E24" s="170">
        <v>44543</v>
      </c>
      <c r="F24" s="165" t="s">
        <v>4744</v>
      </c>
    </row>
    <row r="25" spans="1:6" ht="15.75" customHeight="1" x14ac:dyDescent="0.25">
      <c r="A25" s="164">
        <v>23</v>
      </c>
      <c r="B25" s="165" t="s">
        <v>984</v>
      </c>
      <c r="C25" s="165" t="s">
        <v>4756</v>
      </c>
      <c r="D25" s="165" t="s">
        <v>4375</v>
      </c>
      <c r="E25" s="170">
        <v>44543</v>
      </c>
      <c r="F25" s="165" t="s">
        <v>4744</v>
      </c>
    </row>
    <row r="26" spans="1:6" ht="15.75" customHeight="1" x14ac:dyDescent="0.25">
      <c r="A26" s="164">
        <v>24</v>
      </c>
      <c r="B26" s="171" t="s">
        <v>442</v>
      </c>
      <c r="C26" s="171" t="s">
        <v>4743</v>
      </c>
      <c r="D26" s="171" t="s">
        <v>4372</v>
      </c>
      <c r="E26" s="172">
        <v>44543</v>
      </c>
      <c r="F26" s="171" t="s">
        <v>4746</v>
      </c>
    </row>
    <row r="27" spans="1:6" ht="15.75" customHeight="1" x14ac:dyDescent="0.25">
      <c r="A27" s="164">
        <v>25</v>
      </c>
      <c r="B27" s="165" t="s">
        <v>404</v>
      </c>
      <c r="C27" s="165" t="s">
        <v>4754</v>
      </c>
      <c r="D27" s="165" t="s">
        <v>4374</v>
      </c>
      <c r="E27" s="170">
        <v>44544</v>
      </c>
      <c r="F27" s="165" t="s">
        <v>4744</v>
      </c>
    </row>
    <row r="28" spans="1:6" ht="15.75" customHeight="1" x14ac:dyDescent="0.25">
      <c r="A28" s="164">
        <v>26</v>
      </c>
      <c r="B28" s="171" t="s">
        <v>632</v>
      </c>
      <c r="C28" s="171" t="s">
        <v>4743</v>
      </c>
      <c r="D28" s="171" t="s">
        <v>4372</v>
      </c>
      <c r="E28" s="172">
        <v>44544</v>
      </c>
      <c r="F28" s="171" t="s">
        <v>4746</v>
      </c>
    </row>
    <row r="29" spans="1:6" ht="15.75" customHeight="1" x14ac:dyDescent="0.25">
      <c r="A29" s="164">
        <v>27</v>
      </c>
      <c r="B29" s="167" t="s">
        <v>2426</v>
      </c>
      <c r="C29" s="165" t="s">
        <v>4743</v>
      </c>
      <c r="D29" s="165" t="s">
        <v>4375</v>
      </c>
      <c r="E29" s="170">
        <v>44545</v>
      </c>
      <c r="F29" s="165" t="s">
        <v>4747</v>
      </c>
    </row>
    <row r="30" spans="1:6" ht="15.75" customHeight="1" x14ac:dyDescent="0.25">
      <c r="A30" s="164">
        <v>28</v>
      </c>
      <c r="B30" s="165" t="s">
        <v>564</v>
      </c>
      <c r="C30" s="165" t="s">
        <v>4743</v>
      </c>
      <c r="D30" s="165" t="s">
        <v>4374</v>
      </c>
      <c r="E30" s="170">
        <v>44545</v>
      </c>
      <c r="F30" s="165" t="s">
        <v>4744</v>
      </c>
    </row>
    <row r="31" spans="1:6" ht="15.75" customHeight="1" x14ac:dyDescent="0.25">
      <c r="A31" s="164">
        <v>29</v>
      </c>
      <c r="B31" s="165" t="s">
        <v>598</v>
      </c>
      <c r="C31" s="165" t="s">
        <v>4743</v>
      </c>
      <c r="D31" s="165" t="s">
        <v>4376</v>
      </c>
      <c r="E31" s="170">
        <v>44545</v>
      </c>
      <c r="F31" s="165" t="s">
        <v>4744</v>
      </c>
    </row>
    <row r="32" spans="1:6" ht="15.75" customHeight="1" x14ac:dyDescent="0.25">
      <c r="A32" s="164">
        <v>30</v>
      </c>
      <c r="B32" s="165" t="s">
        <v>407</v>
      </c>
      <c r="C32" s="165" t="s">
        <v>4743</v>
      </c>
      <c r="D32" s="165" t="s">
        <v>4374</v>
      </c>
      <c r="E32" s="170">
        <v>44545</v>
      </c>
      <c r="F32" s="165" t="s">
        <v>4744</v>
      </c>
    </row>
    <row r="33" spans="1:6" ht="15.75" customHeight="1" x14ac:dyDescent="0.25">
      <c r="A33" s="164">
        <v>31</v>
      </c>
      <c r="B33" s="165" t="s">
        <v>619</v>
      </c>
      <c r="C33" s="165" t="s">
        <v>4743</v>
      </c>
      <c r="D33" s="165" t="s">
        <v>4372</v>
      </c>
      <c r="E33" s="170">
        <v>44546</v>
      </c>
      <c r="F33" s="165" t="s">
        <v>4748</v>
      </c>
    </row>
    <row r="34" spans="1:6" ht="15.75" customHeight="1" x14ac:dyDescent="0.25">
      <c r="A34" s="164">
        <v>32</v>
      </c>
      <c r="B34" s="171" t="s">
        <v>438</v>
      </c>
      <c r="C34" s="171" t="s">
        <v>4743</v>
      </c>
      <c r="D34" s="171" t="s">
        <v>4372</v>
      </c>
      <c r="E34" s="172">
        <v>44546</v>
      </c>
      <c r="F34" s="171" t="s">
        <v>4746</v>
      </c>
    </row>
    <row r="35" spans="1:6" ht="15.75" customHeight="1" x14ac:dyDescent="0.25">
      <c r="A35" s="164">
        <v>33</v>
      </c>
      <c r="B35" s="165" t="s">
        <v>577</v>
      </c>
      <c r="C35" s="165" t="s">
        <v>4743</v>
      </c>
      <c r="D35" s="165" t="s">
        <v>4375</v>
      </c>
      <c r="E35" s="170">
        <v>44546</v>
      </c>
      <c r="F35" s="165" t="s">
        <v>4744</v>
      </c>
    </row>
    <row r="36" spans="1:6" ht="15.75" customHeight="1" x14ac:dyDescent="0.25">
      <c r="A36" s="164">
        <v>34</v>
      </c>
      <c r="B36" s="165" t="s">
        <v>691</v>
      </c>
      <c r="C36" s="165" t="s">
        <v>4743</v>
      </c>
      <c r="D36" s="165" t="s">
        <v>4374</v>
      </c>
      <c r="E36" s="170">
        <v>44546</v>
      </c>
      <c r="F36" s="165" t="s">
        <v>4744</v>
      </c>
    </row>
    <row r="37" spans="1:6" ht="15.75" customHeight="1" x14ac:dyDescent="0.25">
      <c r="A37" s="164">
        <v>35</v>
      </c>
      <c r="B37" s="165" t="s">
        <v>947</v>
      </c>
      <c r="C37" s="165" t="s">
        <v>4745</v>
      </c>
      <c r="D37" s="165" t="s">
        <v>4374</v>
      </c>
      <c r="E37" s="170">
        <v>44547</v>
      </c>
      <c r="F37" s="165" t="s">
        <v>4744</v>
      </c>
    </row>
    <row r="38" spans="1:6" ht="15.75" customHeight="1" x14ac:dyDescent="0.25">
      <c r="A38" s="164">
        <v>36</v>
      </c>
      <c r="B38" s="165" t="s">
        <v>711</v>
      </c>
      <c r="C38" s="165" t="s">
        <v>4743</v>
      </c>
      <c r="D38" s="165" t="s">
        <v>4375</v>
      </c>
      <c r="E38" s="170">
        <v>44547</v>
      </c>
      <c r="F38" s="165" t="s">
        <v>4744</v>
      </c>
    </row>
    <row r="39" spans="1:6" ht="15.75" customHeight="1" x14ac:dyDescent="0.25">
      <c r="A39" s="164">
        <v>37</v>
      </c>
      <c r="B39" s="171" t="s">
        <v>1061</v>
      </c>
      <c r="C39" s="171" t="s">
        <v>4745</v>
      </c>
      <c r="D39" s="171" t="s">
        <v>4372</v>
      </c>
      <c r="E39" s="172">
        <v>44547</v>
      </c>
      <c r="F39" s="171" t="s">
        <v>4746</v>
      </c>
    </row>
    <row r="40" spans="1:6" ht="15.75" customHeight="1" x14ac:dyDescent="0.25">
      <c r="A40" s="164">
        <v>38</v>
      </c>
      <c r="B40" s="171" t="s">
        <v>553</v>
      </c>
      <c r="C40" s="171" t="s">
        <v>4743</v>
      </c>
      <c r="D40" s="171" t="s">
        <v>4374</v>
      </c>
      <c r="E40" s="172">
        <v>44548</v>
      </c>
      <c r="F40" s="171" t="s">
        <v>4746</v>
      </c>
    </row>
    <row r="41" spans="1:6" ht="15.75" customHeight="1" x14ac:dyDescent="0.25">
      <c r="A41" s="164">
        <v>39</v>
      </c>
      <c r="B41" s="171" t="s">
        <v>427</v>
      </c>
      <c r="C41" s="171" t="s">
        <v>4743</v>
      </c>
      <c r="D41" s="171" t="s">
        <v>4372</v>
      </c>
      <c r="E41" s="172">
        <v>44548</v>
      </c>
      <c r="F41" s="171" t="s">
        <v>4746</v>
      </c>
    </row>
    <row r="42" spans="1:6" ht="15.75" customHeight="1" x14ac:dyDescent="0.25">
      <c r="A42" s="164">
        <v>40</v>
      </c>
      <c r="B42" s="165" t="s">
        <v>1103</v>
      </c>
      <c r="C42" s="165" t="s">
        <v>4745</v>
      </c>
      <c r="D42" s="165" t="s">
        <v>4376</v>
      </c>
      <c r="E42" s="170">
        <v>44548</v>
      </c>
      <c r="F42" s="165" t="s">
        <v>4744</v>
      </c>
    </row>
    <row r="43" spans="1:6" ht="15.75" customHeight="1" x14ac:dyDescent="0.25">
      <c r="A43" s="164">
        <v>41</v>
      </c>
      <c r="B43" s="165" t="s">
        <v>771</v>
      </c>
      <c r="C43" s="165" t="s">
        <v>4743</v>
      </c>
      <c r="D43" s="165" t="s">
        <v>4375</v>
      </c>
      <c r="E43" s="170">
        <v>44548</v>
      </c>
      <c r="F43" s="165" t="s">
        <v>4744</v>
      </c>
    </row>
    <row r="44" spans="1:6" ht="15.75" customHeight="1" x14ac:dyDescent="0.25">
      <c r="A44" s="164">
        <v>42</v>
      </c>
      <c r="B44" s="165" t="s">
        <v>412</v>
      </c>
      <c r="C44" s="165" t="s">
        <v>4743</v>
      </c>
      <c r="D44" s="165" t="s">
        <v>4374</v>
      </c>
      <c r="E44" s="170">
        <v>44548</v>
      </c>
      <c r="F44" s="165" t="s">
        <v>4744</v>
      </c>
    </row>
    <row r="45" spans="1:6" ht="15.75" customHeight="1" x14ac:dyDescent="0.25">
      <c r="A45" s="164">
        <v>43</v>
      </c>
      <c r="B45" s="165" t="s">
        <v>566</v>
      </c>
      <c r="C45" s="165" t="s">
        <v>4743</v>
      </c>
      <c r="D45" s="165" t="s">
        <v>4374</v>
      </c>
      <c r="E45" s="170">
        <v>44549</v>
      </c>
      <c r="F45" s="165" t="s">
        <v>4744</v>
      </c>
    </row>
    <row r="46" spans="1:6" ht="15.75" customHeight="1" x14ac:dyDescent="0.25">
      <c r="A46" s="164">
        <v>44</v>
      </c>
      <c r="B46" s="165" t="s">
        <v>576</v>
      </c>
      <c r="C46" s="165" t="s">
        <v>4743</v>
      </c>
      <c r="D46" s="165" t="s">
        <v>4375</v>
      </c>
      <c r="E46" s="170">
        <v>44549</v>
      </c>
      <c r="F46" s="165" t="s">
        <v>4744</v>
      </c>
    </row>
    <row r="47" spans="1:6" ht="15.75" customHeight="1" x14ac:dyDescent="0.25">
      <c r="A47" s="164">
        <v>45</v>
      </c>
      <c r="B47" s="165" t="s">
        <v>810</v>
      </c>
      <c r="C47" s="165" t="s">
        <v>4743</v>
      </c>
      <c r="D47" s="165" t="s">
        <v>4374</v>
      </c>
      <c r="E47" s="170">
        <v>44549</v>
      </c>
      <c r="F47" s="165" t="s">
        <v>4744</v>
      </c>
    </row>
    <row r="48" spans="1:6" ht="15.75" customHeight="1" x14ac:dyDescent="0.25">
      <c r="A48" s="164">
        <v>46</v>
      </c>
      <c r="B48" s="171" t="s">
        <v>745</v>
      </c>
      <c r="C48" s="171" t="s">
        <v>4743</v>
      </c>
      <c r="D48" s="171" t="s">
        <v>4372</v>
      </c>
      <c r="E48" s="172">
        <v>44549</v>
      </c>
      <c r="F48" s="171" t="s">
        <v>4746</v>
      </c>
    </row>
    <row r="49" spans="1:6" ht="15.75" customHeight="1" x14ac:dyDescent="0.25">
      <c r="A49" s="164">
        <v>47</v>
      </c>
      <c r="B49" s="165" t="s">
        <v>659</v>
      </c>
      <c r="C49" s="165" t="s">
        <v>4754</v>
      </c>
      <c r="D49" s="165" t="s">
        <v>4374</v>
      </c>
      <c r="E49" s="170">
        <v>44550</v>
      </c>
      <c r="F49" s="165" t="s">
        <v>4744</v>
      </c>
    </row>
    <row r="50" spans="1:6" ht="15.75" customHeight="1" x14ac:dyDescent="0.25">
      <c r="A50" s="164">
        <v>48</v>
      </c>
      <c r="B50" s="165" t="s">
        <v>793</v>
      </c>
      <c r="C50" s="165" t="s">
        <v>4754</v>
      </c>
      <c r="D50" s="165" t="s">
        <v>4375</v>
      </c>
      <c r="E50" s="170">
        <v>44550</v>
      </c>
      <c r="F50" s="165" t="s">
        <v>4744</v>
      </c>
    </row>
    <row r="51" spans="1:6" ht="15.75" customHeight="1" x14ac:dyDescent="0.25">
      <c r="A51" s="164">
        <v>49</v>
      </c>
      <c r="B51" s="171" t="s">
        <v>748</v>
      </c>
      <c r="C51" s="171" t="s">
        <v>4754</v>
      </c>
      <c r="D51" s="171" t="s">
        <v>4375</v>
      </c>
      <c r="E51" s="172">
        <v>44550</v>
      </c>
      <c r="F51" s="171" t="s">
        <v>4746</v>
      </c>
    </row>
    <row r="52" spans="1:6" ht="15.75" customHeight="1" x14ac:dyDescent="0.25">
      <c r="A52" s="164">
        <v>50</v>
      </c>
      <c r="B52" s="165" t="s">
        <v>294</v>
      </c>
      <c r="C52" s="165" t="s">
        <v>4852</v>
      </c>
      <c r="D52" s="165" t="s">
        <v>4375</v>
      </c>
      <c r="E52" s="170">
        <v>44551</v>
      </c>
      <c r="F52" s="165" t="s">
        <v>4744</v>
      </c>
    </row>
    <row r="53" spans="1:6" ht="15.75" customHeight="1" x14ac:dyDescent="0.25">
      <c r="A53" s="164">
        <v>51</v>
      </c>
      <c r="B53" s="165" t="s">
        <v>457</v>
      </c>
      <c r="C53" s="165" t="s">
        <v>4743</v>
      </c>
      <c r="D53" s="165" t="s">
        <v>4374</v>
      </c>
      <c r="E53" s="170">
        <v>44551</v>
      </c>
      <c r="F53" s="165" t="s">
        <v>4744</v>
      </c>
    </row>
    <row r="54" spans="1:6" ht="15.75" customHeight="1" x14ac:dyDescent="0.25">
      <c r="A54" s="164">
        <v>52</v>
      </c>
      <c r="B54" s="171" t="s">
        <v>1069</v>
      </c>
      <c r="C54" s="171" t="s">
        <v>4745</v>
      </c>
      <c r="D54" s="171" t="s">
        <v>4372</v>
      </c>
      <c r="E54" s="172">
        <v>44552</v>
      </c>
      <c r="F54" s="171" t="s">
        <v>4746</v>
      </c>
    </row>
    <row r="55" spans="1:6" ht="15.75" customHeight="1" x14ac:dyDescent="0.25">
      <c r="A55" s="164">
        <v>53</v>
      </c>
      <c r="B55" s="165" t="s">
        <v>734</v>
      </c>
      <c r="C55" s="165" t="s">
        <v>4743</v>
      </c>
      <c r="D55" s="165" t="s">
        <v>4375</v>
      </c>
      <c r="E55" s="170">
        <v>44553</v>
      </c>
      <c r="F55" s="165" t="s">
        <v>4747</v>
      </c>
    </row>
    <row r="56" spans="1:6" ht="15.75" customHeight="1" x14ac:dyDescent="0.25">
      <c r="A56" s="164">
        <v>54</v>
      </c>
      <c r="B56" s="165" t="s">
        <v>735</v>
      </c>
      <c r="C56" s="165" t="s">
        <v>4743</v>
      </c>
      <c r="D56" s="165" t="s">
        <v>4375</v>
      </c>
      <c r="E56" s="170">
        <v>44553</v>
      </c>
      <c r="F56" s="165" t="s">
        <v>4747</v>
      </c>
    </row>
    <row r="57" spans="1:6" ht="15.75" customHeight="1" x14ac:dyDescent="0.25">
      <c r="A57" s="164">
        <v>55</v>
      </c>
      <c r="B57" s="165" t="s">
        <v>546</v>
      </c>
      <c r="C57" s="165" t="s">
        <v>4743</v>
      </c>
      <c r="D57" s="165" t="s">
        <v>4376</v>
      </c>
      <c r="E57" s="170">
        <v>44554</v>
      </c>
      <c r="F57" s="165" t="s">
        <v>4744</v>
      </c>
    </row>
    <row r="58" spans="1:6" ht="15.75" customHeight="1" x14ac:dyDescent="0.25">
      <c r="A58" s="164">
        <v>56</v>
      </c>
      <c r="B58" s="165" t="s">
        <v>1094</v>
      </c>
      <c r="C58" s="165" t="s">
        <v>4745</v>
      </c>
      <c r="D58" s="165" t="s">
        <v>4374</v>
      </c>
      <c r="E58" s="170">
        <v>44554</v>
      </c>
      <c r="F58" s="165" t="s">
        <v>4744</v>
      </c>
    </row>
    <row r="59" spans="1:6" ht="15.75" customHeight="1" x14ac:dyDescent="0.25">
      <c r="A59" s="164">
        <v>57</v>
      </c>
      <c r="B59" s="165" t="s">
        <v>609</v>
      </c>
      <c r="C59" s="165" t="s">
        <v>4743</v>
      </c>
      <c r="D59" s="165" t="s">
        <v>4376</v>
      </c>
      <c r="E59" s="170">
        <v>44554</v>
      </c>
      <c r="F59" s="165" t="s">
        <v>4744</v>
      </c>
    </row>
    <row r="60" spans="1:6" ht="15.75" customHeight="1" x14ac:dyDescent="0.25">
      <c r="A60" s="164">
        <v>58</v>
      </c>
      <c r="B60" s="165" t="s">
        <v>988</v>
      </c>
      <c r="C60" s="165" t="s">
        <v>4743</v>
      </c>
      <c r="D60" s="165" t="s">
        <v>4374</v>
      </c>
      <c r="E60" s="170">
        <v>44555</v>
      </c>
      <c r="F60" s="165" t="s">
        <v>4744</v>
      </c>
    </row>
    <row r="61" spans="1:6" ht="15.75" customHeight="1" x14ac:dyDescent="0.25">
      <c r="A61" s="164">
        <v>59</v>
      </c>
      <c r="B61" s="165" t="s">
        <v>170</v>
      </c>
      <c r="C61" s="165" t="s">
        <v>4852</v>
      </c>
      <c r="D61" s="165" t="s">
        <v>4376</v>
      </c>
      <c r="E61" s="170">
        <v>44555</v>
      </c>
      <c r="F61" s="165" t="s">
        <v>4744</v>
      </c>
    </row>
    <row r="62" spans="1:6" ht="15.75" customHeight="1" x14ac:dyDescent="0.25">
      <c r="A62" s="164">
        <v>60</v>
      </c>
      <c r="B62" s="165" t="s">
        <v>1092</v>
      </c>
      <c r="C62" s="165" t="s">
        <v>4745</v>
      </c>
      <c r="D62" s="165" t="s">
        <v>4374</v>
      </c>
      <c r="E62" s="170">
        <v>44555</v>
      </c>
      <c r="F62" s="165" t="s">
        <v>4744</v>
      </c>
    </row>
    <row r="63" spans="1:6" ht="15.75" customHeight="1" x14ac:dyDescent="0.25">
      <c r="A63" s="164">
        <v>61</v>
      </c>
      <c r="B63" s="165" t="s">
        <v>1014</v>
      </c>
      <c r="C63" s="165" t="s">
        <v>4745</v>
      </c>
      <c r="D63" s="165" t="s">
        <v>4376</v>
      </c>
      <c r="E63" s="170">
        <v>44555</v>
      </c>
      <c r="F63" s="165" t="s">
        <v>4747</v>
      </c>
    </row>
    <row r="64" spans="1:6" ht="15.75" customHeight="1" x14ac:dyDescent="0.25">
      <c r="A64" s="164">
        <v>62</v>
      </c>
      <c r="B64" s="165" t="s">
        <v>316</v>
      </c>
      <c r="C64" s="165" t="s">
        <v>4573</v>
      </c>
      <c r="D64" s="165" t="s">
        <v>4376</v>
      </c>
      <c r="E64" s="170">
        <v>44556</v>
      </c>
      <c r="F64" s="165" t="s">
        <v>4747</v>
      </c>
    </row>
    <row r="65" spans="1:6" ht="15.75" customHeight="1" x14ac:dyDescent="0.25">
      <c r="A65" s="164">
        <v>63</v>
      </c>
      <c r="B65" s="165" t="s">
        <v>774</v>
      </c>
      <c r="C65" s="165" t="s">
        <v>4743</v>
      </c>
      <c r="D65" s="165" t="s">
        <v>4375</v>
      </c>
      <c r="E65" s="170">
        <v>44556</v>
      </c>
      <c r="F65" s="165" t="s">
        <v>4744</v>
      </c>
    </row>
    <row r="66" spans="1:6" ht="15.75" customHeight="1" x14ac:dyDescent="0.25">
      <c r="A66" s="164">
        <v>64</v>
      </c>
      <c r="B66" s="165" t="s">
        <v>385</v>
      </c>
      <c r="C66" s="165" t="s">
        <v>4743</v>
      </c>
      <c r="D66" s="165" t="s">
        <v>4374</v>
      </c>
      <c r="E66" s="170">
        <v>44556</v>
      </c>
      <c r="F66" s="165" t="s">
        <v>4744</v>
      </c>
    </row>
    <row r="67" spans="1:6" ht="15.75" customHeight="1" x14ac:dyDescent="0.25">
      <c r="A67" s="164">
        <v>65</v>
      </c>
      <c r="B67" s="165" t="s">
        <v>932</v>
      </c>
      <c r="C67" s="165" t="s">
        <v>4745</v>
      </c>
      <c r="D67" s="165" t="s">
        <v>4376</v>
      </c>
      <c r="E67" s="170">
        <v>44556</v>
      </c>
      <c r="F67" s="165" t="s">
        <v>4744</v>
      </c>
    </row>
    <row r="68" spans="1:6" ht="15.75" customHeight="1" x14ac:dyDescent="0.25">
      <c r="A68" s="164">
        <v>66</v>
      </c>
      <c r="B68" s="165" t="s">
        <v>655</v>
      </c>
      <c r="C68" s="165" t="s">
        <v>4743</v>
      </c>
      <c r="D68" s="165" t="s">
        <v>4374</v>
      </c>
      <c r="E68" s="170">
        <v>44556</v>
      </c>
      <c r="F68" s="165" t="s">
        <v>4744</v>
      </c>
    </row>
    <row r="69" spans="1:6" ht="15.75" customHeight="1" x14ac:dyDescent="0.25">
      <c r="A69" s="164">
        <v>67</v>
      </c>
      <c r="B69" s="171" t="s">
        <v>744</v>
      </c>
      <c r="C69" s="171" t="s">
        <v>4743</v>
      </c>
      <c r="D69" s="171" t="s">
        <v>4372</v>
      </c>
      <c r="E69" s="172">
        <v>44556</v>
      </c>
      <c r="F69" s="171" t="s">
        <v>4746</v>
      </c>
    </row>
    <row r="70" spans="1:6" ht="15.75" customHeight="1" x14ac:dyDescent="0.25">
      <c r="A70" s="164">
        <v>68</v>
      </c>
      <c r="B70" s="165" t="s">
        <v>763</v>
      </c>
      <c r="C70" s="165" t="s">
        <v>4743</v>
      </c>
      <c r="D70" s="165" t="s">
        <v>4375</v>
      </c>
      <c r="E70" s="170">
        <v>44556</v>
      </c>
      <c r="F70" s="165" t="s">
        <v>4744</v>
      </c>
    </row>
    <row r="71" spans="1:6" ht="15.75" customHeight="1" x14ac:dyDescent="0.25">
      <c r="A71" s="164">
        <v>69</v>
      </c>
      <c r="B71" s="165" t="s">
        <v>955</v>
      </c>
      <c r="C71" s="165" t="s">
        <v>4743</v>
      </c>
      <c r="D71" s="165" t="s">
        <v>4375</v>
      </c>
      <c r="E71" s="170">
        <v>44557</v>
      </c>
      <c r="F71" s="165" t="s">
        <v>4744</v>
      </c>
    </row>
    <row r="72" spans="1:6" ht="15.75" customHeight="1" x14ac:dyDescent="0.25">
      <c r="A72" s="164">
        <v>70</v>
      </c>
      <c r="B72" s="165" t="s">
        <v>710</v>
      </c>
      <c r="C72" s="165" t="s">
        <v>4743</v>
      </c>
      <c r="D72" s="165" t="s">
        <v>4375</v>
      </c>
      <c r="E72" s="170">
        <v>44557</v>
      </c>
      <c r="F72" s="165" t="s">
        <v>4744</v>
      </c>
    </row>
    <row r="73" spans="1:6" ht="15.75" customHeight="1" x14ac:dyDescent="0.25">
      <c r="A73" s="164">
        <v>71</v>
      </c>
      <c r="B73" s="165" t="s">
        <v>762</v>
      </c>
      <c r="C73" s="165" t="s">
        <v>4743</v>
      </c>
      <c r="D73" s="165" t="s">
        <v>4372</v>
      </c>
      <c r="E73" s="170">
        <v>44558</v>
      </c>
      <c r="F73" s="165" t="s">
        <v>4744</v>
      </c>
    </row>
    <row r="74" spans="1:6" ht="15.75" customHeight="1" x14ac:dyDescent="0.25">
      <c r="A74" s="164">
        <v>72</v>
      </c>
      <c r="B74" s="171" t="s">
        <v>1048</v>
      </c>
      <c r="C74" s="171" t="s">
        <v>4745</v>
      </c>
      <c r="D74" s="171" t="s">
        <v>4372</v>
      </c>
      <c r="E74" s="172">
        <v>44558</v>
      </c>
      <c r="F74" s="171" t="s">
        <v>4746</v>
      </c>
    </row>
    <row r="75" spans="1:6" ht="15.75" customHeight="1" x14ac:dyDescent="0.25">
      <c r="A75" s="164">
        <v>73</v>
      </c>
      <c r="B75" s="165" t="s">
        <v>455</v>
      </c>
      <c r="C75" s="165" t="s">
        <v>4743</v>
      </c>
      <c r="D75" s="165" t="s">
        <v>4372</v>
      </c>
      <c r="E75" s="170">
        <v>44559</v>
      </c>
      <c r="F75" s="165" t="s">
        <v>4744</v>
      </c>
    </row>
    <row r="76" spans="1:6" ht="15.75" customHeight="1" x14ac:dyDescent="0.25">
      <c r="A76" s="164">
        <v>74</v>
      </c>
      <c r="B76" s="165" t="s">
        <v>1028</v>
      </c>
      <c r="C76" s="165" t="s">
        <v>4756</v>
      </c>
      <c r="D76" s="165" t="s">
        <v>4377</v>
      </c>
      <c r="E76" s="170">
        <v>44559</v>
      </c>
      <c r="F76" s="165" t="s">
        <v>4747</v>
      </c>
    </row>
    <row r="77" spans="1:6" ht="15.75" customHeight="1" x14ac:dyDescent="0.25">
      <c r="A77" s="164">
        <v>75</v>
      </c>
      <c r="B77" s="171" t="s">
        <v>4340</v>
      </c>
      <c r="C77" s="171" t="s">
        <v>4745</v>
      </c>
      <c r="D77" s="171" t="s">
        <v>4372</v>
      </c>
      <c r="E77" s="172">
        <v>44560</v>
      </c>
      <c r="F77" s="171" t="s">
        <v>4746</v>
      </c>
    </row>
    <row r="78" spans="1:6" ht="15.75" customHeight="1" x14ac:dyDescent="0.25">
      <c r="A78" s="164">
        <v>76</v>
      </c>
      <c r="B78" s="171" t="s">
        <v>1074</v>
      </c>
      <c r="C78" s="171" t="s">
        <v>4745</v>
      </c>
      <c r="D78" s="171" t="s">
        <v>4372</v>
      </c>
      <c r="E78" s="172">
        <v>44561</v>
      </c>
      <c r="F78" s="171" t="s">
        <v>4746</v>
      </c>
    </row>
    <row r="79" spans="1:6" ht="15.75" customHeight="1" x14ac:dyDescent="0.25">
      <c r="A79" s="164">
        <v>77</v>
      </c>
      <c r="B79" s="165" t="s">
        <v>596</v>
      </c>
      <c r="C79" s="165" t="s">
        <v>4743</v>
      </c>
      <c r="D79" s="165" t="s">
        <v>4376</v>
      </c>
      <c r="E79" s="170">
        <v>44559</v>
      </c>
      <c r="F79" s="165" t="s">
        <v>4744</v>
      </c>
    </row>
    <row r="80" spans="1:6" ht="15.75" customHeight="1" x14ac:dyDescent="0.25">
      <c r="A80" s="164">
        <v>78</v>
      </c>
      <c r="B80" s="165" t="s">
        <v>665</v>
      </c>
      <c r="C80" s="165" t="s">
        <v>4743</v>
      </c>
      <c r="D80" s="165" t="s">
        <v>4374</v>
      </c>
      <c r="E80" s="170">
        <v>44561</v>
      </c>
      <c r="F80" s="165" t="s">
        <v>4744</v>
      </c>
    </row>
    <row r="81" spans="1:6" ht="15.75" customHeight="1" x14ac:dyDescent="0.25">
      <c r="A81" s="164">
        <v>79</v>
      </c>
      <c r="B81" s="171" t="s">
        <v>1060</v>
      </c>
      <c r="C81" s="171" t="s">
        <v>4745</v>
      </c>
      <c r="D81" s="171" t="s">
        <v>4372</v>
      </c>
      <c r="E81" s="172">
        <v>44561</v>
      </c>
      <c r="F81" s="171" t="s">
        <v>4746</v>
      </c>
    </row>
    <row r="82" spans="1:6" ht="15.75" customHeight="1" x14ac:dyDescent="0.25">
      <c r="A82" s="164">
        <v>80</v>
      </c>
      <c r="B82" s="165" t="s">
        <v>754</v>
      </c>
      <c r="C82" s="165" t="s">
        <v>4743</v>
      </c>
      <c r="D82" s="165" t="s">
        <v>4375</v>
      </c>
      <c r="E82" s="170">
        <v>44561</v>
      </c>
      <c r="F82" s="165" t="s">
        <v>4744</v>
      </c>
    </row>
    <row r="83" spans="1:6" ht="15.75" customHeight="1" x14ac:dyDescent="0.25">
      <c r="A83" s="164">
        <v>81</v>
      </c>
      <c r="B83" s="165" t="s">
        <v>574</v>
      </c>
      <c r="C83" s="165" t="s">
        <v>4743</v>
      </c>
      <c r="D83" s="165" t="s">
        <v>4375</v>
      </c>
      <c r="E83" s="170">
        <v>44562</v>
      </c>
      <c r="F83" s="165" t="s">
        <v>4744</v>
      </c>
    </row>
    <row r="84" spans="1:6" ht="15.75" customHeight="1" x14ac:dyDescent="0.25">
      <c r="A84" s="164">
        <v>82</v>
      </c>
      <c r="B84" s="165" t="s">
        <v>478</v>
      </c>
      <c r="C84" s="165" t="s">
        <v>4743</v>
      </c>
      <c r="D84" s="165" t="s">
        <v>4376</v>
      </c>
      <c r="E84" s="170">
        <v>44562</v>
      </c>
      <c r="F84" s="165" t="s">
        <v>4744</v>
      </c>
    </row>
    <row r="85" spans="1:6" ht="15.75" customHeight="1" x14ac:dyDescent="0.25">
      <c r="A85" s="164">
        <v>83</v>
      </c>
      <c r="B85" s="165" t="s">
        <v>746</v>
      </c>
      <c r="C85" s="165" t="s">
        <v>4743</v>
      </c>
      <c r="D85" s="165" t="s">
        <v>4372</v>
      </c>
      <c r="E85" s="170">
        <v>44562</v>
      </c>
      <c r="F85" s="165" t="s">
        <v>4744</v>
      </c>
    </row>
    <row r="86" spans="1:6" ht="15.75" customHeight="1" x14ac:dyDescent="0.25">
      <c r="A86" s="164">
        <v>84</v>
      </c>
      <c r="B86" s="165" t="s">
        <v>563</v>
      </c>
      <c r="C86" s="165" t="s">
        <v>4743</v>
      </c>
      <c r="D86" s="165" t="s">
        <v>4374</v>
      </c>
      <c r="E86" s="170">
        <v>44562</v>
      </c>
      <c r="F86" s="165" t="s">
        <v>4744</v>
      </c>
    </row>
    <row r="87" spans="1:6" ht="15.75" customHeight="1" x14ac:dyDescent="0.25">
      <c r="A87" s="164">
        <v>85</v>
      </c>
      <c r="B87" s="165" t="s">
        <v>573</v>
      </c>
      <c r="C87" s="165" t="s">
        <v>4743</v>
      </c>
      <c r="D87" s="165" t="s">
        <v>4375</v>
      </c>
      <c r="E87" s="170">
        <v>44562</v>
      </c>
      <c r="F87" s="165" t="s">
        <v>4744</v>
      </c>
    </row>
    <row r="88" spans="1:6" ht="15.75" customHeight="1" x14ac:dyDescent="0.25">
      <c r="A88" s="164">
        <v>86</v>
      </c>
      <c r="B88" s="171" t="s">
        <v>1073</v>
      </c>
      <c r="C88" s="171" t="s">
        <v>4745</v>
      </c>
      <c r="D88" s="171" t="s">
        <v>2262</v>
      </c>
      <c r="E88" s="172">
        <v>44562</v>
      </c>
      <c r="F88" s="171" t="s">
        <v>4746</v>
      </c>
    </row>
    <row r="89" spans="1:6" ht="15.75" customHeight="1" x14ac:dyDescent="0.25">
      <c r="A89" s="164">
        <v>87</v>
      </c>
      <c r="B89" s="165" t="s">
        <v>1015</v>
      </c>
      <c r="C89" s="165" t="s">
        <v>4745</v>
      </c>
      <c r="D89" s="165" t="s">
        <v>4376</v>
      </c>
      <c r="E89" s="170">
        <v>44562</v>
      </c>
      <c r="F89" s="165" t="s">
        <v>4747</v>
      </c>
    </row>
    <row r="90" spans="1:6" ht="15.75" customHeight="1" x14ac:dyDescent="0.25">
      <c r="A90" s="164">
        <v>88</v>
      </c>
      <c r="B90" s="165" t="s">
        <v>798</v>
      </c>
      <c r="C90" s="165" t="s">
        <v>4743</v>
      </c>
      <c r="D90" s="165" t="s">
        <v>4375</v>
      </c>
      <c r="E90" s="170">
        <v>44563</v>
      </c>
      <c r="F90" s="165" t="s">
        <v>4744</v>
      </c>
    </row>
    <row r="91" spans="1:6" ht="15.75" customHeight="1" x14ac:dyDescent="0.25">
      <c r="A91" s="164">
        <v>89</v>
      </c>
      <c r="B91" s="171" t="s">
        <v>436</v>
      </c>
      <c r="C91" s="171" t="s">
        <v>4743</v>
      </c>
      <c r="D91" s="171" t="s">
        <v>4372</v>
      </c>
      <c r="E91" s="172">
        <v>44563</v>
      </c>
      <c r="F91" s="171" t="s">
        <v>4746</v>
      </c>
    </row>
    <row r="92" spans="1:6" ht="15.75" customHeight="1" x14ac:dyDescent="0.25">
      <c r="A92" s="164">
        <v>90</v>
      </c>
      <c r="B92" s="165" t="s">
        <v>914</v>
      </c>
      <c r="C92" s="165" t="s">
        <v>4745</v>
      </c>
      <c r="D92" s="165" t="s">
        <v>4374</v>
      </c>
      <c r="E92" s="170">
        <v>44563</v>
      </c>
      <c r="F92" s="165" t="s">
        <v>4744</v>
      </c>
    </row>
    <row r="93" spans="1:6" ht="15.75" customHeight="1" x14ac:dyDescent="0.25">
      <c r="A93" s="164">
        <v>91</v>
      </c>
      <c r="B93" s="165" t="s">
        <v>946</v>
      </c>
      <c r="C93" s="165" t="s">
        <v>4745</v>
      </c>
      <c r="D93" s="165" t="s">
        <v>4376</v>
      </c>
      <c r="E93" s="170">
        <v>44563</v>
      </c>
      <c r="F93" s="165" t="s">
        <v>4744</v>
      </c>
    </row>
    <row r="94" spans="1:6" ht="15.75" customHeight="1" x14ac:dyDescent="0.25">
      <c r="A94" s="164">
        <v>92</v>
      </c>
      <c r="B94" s="165" t="s">
        <v>460</v>
      </c>
      <c r="C94" s="165" t="s">
        <v>4743</v>
      </c>
      <c r="D94" s="165" t="s">
        <v>4372</v>
      </c>
      <c r="E94" s="170">
        <v>44563</v>
      </c>
      <c r="F94" s="165" t="s">
        <v>4744</v>
      </c>
    </row>
    <row r="95" spans="1:6" ht="15.75" customHeight="1" x14ac:dyDescent="0.25">
      <c r="A95" s="164">
        <v>93</v>
      </c>
      <c r="B95" s="165" t="s">
        <v>1077</v>
      </c>
      <c r="C95" s="165" t="s">
        <v>4745</v>
      </c>
      <c r="D95" s="165" t="s">
        <v>4374</v>
      </c>
      <c r="E95" s="170">
        <v>44563</v>
      </c>
      <c r="F95" s="165" t="s">
        <v>4744</v>
      </c>
    </row>
    <row r="96" spans="1:6" ht="15.75" customHeight="1" x14ac:dyDescent="0.25">
      <c r="A96" s="164">
        <v>94</v>
      </c>
      <c r="B96" s="171" t="s">
        <v>1034</v>
      </c>
      <c r="C96" s="171" t="s">
        <v>4743</v>
      </c>
      <c r="D96" s="171" t="s">
        <v>4372</v>
      </c>
      <c r="E96" s="172">
        <v>44564</v>
      </c>
      <c r="F96" s="171" t="s">
        <v>4746</v>
      </c>
    </row>
    <row r="97" spans="1:6" ht="15.75" customHeight="1" x14ac:dyDescent="0.25">
      <c r="A97" s="164">
        <v>95</v>
      </c>
      <c r="B97" s="171" t="s">
        <v>1741</v>
      </c>
      <c r="C97" s="171" t="s">
        <v>4743</v>
      </c>
      <c r="D97" s="171" t="s">
        <v>4372</v>
      </c>
      <c r="E97" s="172">
        <v>44565</v>
      </c>
      <c r="F97" s="171" t="s">
        <v>4746</v>
      </c>
    </row>
    <row r="98" spans="1:6" ht="15.75" customHeight="1" x14ac:dyDescent="0.25">
      <c r="A98" s="164">
        <v>96</v>
      </c>
      <c r="B98" s="171" t="s">
        <v>429</v>
      </c>
      <c r="C98" s="171" t="s">
        <v>4743</v>
      </c>
      <c r="D98" s="171" t="s">
        <v>4372</v>
      </c>
      <c r="E98" s="172">
        <v>44565</v>
      </c>
      <c r="F98" s="171" t="s">
        <v>4746</v>
      </c>
    </row>
    <row r="99" spans="1:6" ht="15.75" customHeight="1" x14ac:dyDescent="0.25">
      <c r="A99" s="164">
        <v>97</v>
      </c>
      <c r="B99" s="165" t="s">
        <v>673</v>
      </c>
      <c r="C99" s="165" t="s">
        <v>4743</v>
      </c>
      <c r="D99" s="165" t="s">
        <v>4375</v>
      </c>
      <c r="E99" s="170">
        <v>44566</v>
      </c>
      <c r="F99" s="165" t="s">
        <v>4744</v>
      </c>
    </row>
    <row r="100" spans="1:6" ht="15.75" customHeight="1" x14ac:dyDescent="0.25">
      <c r="A100" s="164">
        <v>98</v>
      </c>
      <c r="B100" s="165" t="s">
        <v>398</v>
      </c>
      <c r="C100" s="165" t="s">
        <v>4743</v>
      </c>
      <c r="D100" s="165" t="s">
        <v>4374</v>
      </c>
      <c r="E100" s="170">
        <v>44566</v>
      </c>
      <c r="F100" s="165" t="s">
        <v>4744</v>
      </c>
    </row>
    <row r="101" spans="1:6" ht="15.75" customHeight="1" x14ac:dyDescent="0.25">
      <c r="A101" s="164">
        <v>99</v>
      </c>
      <c r="B101" s="171" t="s">
        <v>387</v>
      </c>
      <c r="C101" s="171" t="s">
        <v>4743</v>
      </c>
      <c r="D101" s="171" t="s">
        <v>4372</v>
      </c>
      <c r="E101" s="172">
        <v>44567</v>
      </c>
      <c r="F101" s="171" t="s">
        <v>4746</v>
      </c>
    </row>
    <row r="102" spans="1:6" ht="15.75" customHeight="1" x14ac:dyDescent="0.25">
      <c r="A102" s="164">
        <v>100</v>
      </c>
      <c r="B102" s="171" t="s">
        <v>817</v>
      </c>
      <c r="C102" s="171" t="s">
        <v>4743</v>
      </c>
      <c r="D102" s="171" t="s">
        <v>4375</v>
      </c>
      <c r="E102" s="172">
        <v>44567</v>
      </c>
      <c r="F102" s="171" t="s">
        <v>4746</v>
      </c>
    </row>
    <row r="103" spans="1:6" ht="15.75" customHeight="1" x14ac:dyDescent="0.25">
      <c r="A103" s="164">
        <v>101</v>
      </c>
      <c r="B103" s="165" t="s">
        <v>994</v>
      </c>
      <c r="C103" s="165" t="s">
        <v>4745</v>
      </c>
      <c r="D103" s="165" t="s">
        <v>4376</v>
      </c>
      <c r="E103" s="170">
        <v>44568</v>
      </c>
      <c r="F103" s="165" t="s">
        <v>4744</v>
      </c>
    </row>
    <row r="104" spans="1:6" ht="15.75" customHeight="1" x14ac:dyDescent="0.25">
      <c r="A104" s="164">
        <v>102</v>
      </c>
      <c r="B104" s="165" t="s">
        <v>921</v>
      </c>
      <c r="C104" s="165" t="s">
        <v>4745</v>
      </c>
      <c r="D104" s="165" t="s">
        <v>4376</v>
      </c>
      <c r="E104" s="170">
        <v>44569</v>
      </c>
      <c r="F104" s="165" t="s">
        <v>4744</v>
      </c>
    </row>
    <row r="105" spans="1:6" ht="15.75" customHeight="1" x14ac:dyDescent="0.25">
      <c r="A105" s="164">
        <v>103</v>
      </c>
      <c r="B105" s="165" t="s">
        <v>951</v>
      </c>
      <c r="C105" s="165" t="s">
        <v>4745</v>
      </c>
      <c r="D105" s="165" t="s">
        <v>4375</v>
      </c>
      <c r="E105" s="170">
        <v>44569</v>
      </c>
      <c r="F105" s="165" t="s">
        <v>4744</v>
      </c>
    </row>
    <row r="106" spans="1:6" ht="15.75" customHeight="1" x14ac:dyDescent="0.25">
      <c r="A106" s="164">
        <v>104</v>
      </c>
      <c r="B106" s="165" t="s">
        <v>952</v>
      </c>
      <c r="C106" s="165" t="s">
        <v>4745</v>
      </c>
      <c r="D106" s="165" t="s">
        <v>4375</v>
      </c>
      <c r="E106" s="170">
        <v>44569</v>
      </c>
      <c r="F106" s="165" t="s">
        <v>4744</v>
      </c>
    </row>
    <row r="107" spans="1:6" ht="15.75" customHeight="1" x14ac:dyDescent="0.25">
      <c r="A107" s="164">
        <v>105</v>
      </c>
      <c r="B107" s="165" t="s">
        <v>494</v>
      </c>
      <c r="C107" s="165" t="s">
        <v>4743</v>
      </c>
      <c r="D107" s="165" t="s">
        <v>4376</v>
      </c>
      <c r="E107" s="170">
        <v>44569</v>
      </c>
      <c r="F107" s="165" t="s">
        <v>4744</v>
      </c>
    </row>
    <row r="108" spans="1:6" ht="15.75" customHeight="1" x14ac:dyDescent="0.25">
      <c r="A108" s="164">
        <v>106</v>
      </c>
      <c r="B108" s="165" t="s">
        <v>908</v>
      </c>
      <c r="C108" s="165" t="s">
        <v>4745</v>
      </c>
      <c r="D108" s="165" t="s">
        <v>4374</v>
      </c>
      <c r="E108" s="170">
        <v>44570</v>
      </c>
      <c r="F108" s="165" t="s">
        <v>4744</v>
      </c>
    </row>
    <row r="109" spans="1:6" ht="15.75" customHeight="1" x14ac:dyDescent="0.25">
      <c r="A109" s="164">
        <v>107</v>
      </c>
      <c r="B109" s="171" t="s">
        <v>755</v>
      </c>
      <c r="C109" s="171" t="s">
        <v>4743</v>
      </c>
      <c r="D109" s="171" t="s">
        <v>4372</v>
      </c>
      <c r="E109" s="172">
        <v>44570</v>
      </c>
      <c r="F109" s="171" t="s">
        <v>4746</v>
      </c>
    </row>
    <row r="110" spans="1:6" ht="15.75" customHeight="1" x14ac:dyDescent="0.25">
      <c r="A110" s="164">
        <v>108</v>
      </c>
      <c r="B110" s="165" t="s">
        <v>966</v>
      </c>
      <c r="C110" s="165" t="s">
        <v>4745</v>
      </c>
      <c r="D110" s="165" t="s">
        <v>4375</v>
      </c>
      <c r="E110" s="170">
        <v>44570</v>
      </c>
      <c r="F110" s="165" t="s">
        <v>4747</v>
      </c>
    </row>
    <row r="111" spans="1:6" ht="15.75" customHeight="1" x14ac:dyDescent="0.25">
      <c r="A111" s="164">
        <v>109</v>
      </c>
      <c r="B111" s="171" t="s">
        <v>548</v>
      </c>
      <c r="C111" s="171" t="s">
        <v>4743</v>
      </c>
      <c r="D111" s="171" t="s">
        <v>4372</v>
      </c>
      <c r="E111" s="172">
        <v>44570</v>
      </c>
      <c r="F111" s="171" t="s">
        <v>4746</v>
      </c>
    </row>
    <row r="112" spans="1:6" ht="15.75" customHeight="1" x14ac:dyDescent="0.25">
      <c r="A112" s="164">
        <v>110</v>
      </c>
      <c r="B112" s="165" t="s">
        <v>1106</v>
      </c>
      <c r="C112" s="165" t="s">
        <v>4745</v>
      </c>
      <c r="D112" s="165" t="s">
        <v>4376</v>
      </c>
      <c r="E112" s="170">
        <v>44570</v>
      </c>
      <c r="F112" s="165" t="s">
        <v>4747</v>
      </c>
    </row>
    <row r="113" spans="1:6" ht="15.75" customHeight="1" x14ac:dyDescent="0.25">
      <c r="A113" s="164">
        <v>111</v>
      </c>
      <c r="B113" s="171" t="s">
        <v>1063</v>
      </c>
      <c r="C113" s="171" t="s">
        <v>4745</v>
      </c>
      <c r="D113" s="171" t="s">
        <v>4372</v>
      </c>
      <c r="E113" s="172">
        <v>44571</v>
      </c>
      <c r="F113" s="171" t="s">
        <v>4746</v>
      </c>
    </row>
    <row r="114" spans="1:6" ht="15.75" customHeight="1" x14ac:dyDescent="0.25">
      <c r="A114" s="164">
        <v>112</v>
      </c>
      <c r="B114" s="165" t="s">
        <v>761</v>
      </c>
      <c r="C114" s="165" t="s">
        <v>4743</v>
      </c>
      <c r="D114" s="165" t="s">
        <v>4374</v>
      </c>
      <c r="E114" s="170">
        <v>44571</v>
      </c>
      <c r="F114" s="165" t="s">
        <v>4744</v>
      </c>
    </row>
    <row r="115" spans="1:6" ht="15.75" customHeight="1" x14ac:dyDescent="0.25">
      <c r="A115" s="164">
        <v>113</v>
      </c>
      <c r="B115" s="165" t="s">
        <v>394</v>
      </c>
      <c r="C115" s="165" t="s">
        <v>4743</v>
      </c>
      <c r="D115" s="165" t="s">
        <v>4372</v>
      </c>
      <c r="E115" s="170">
        <v>44571</v>
      </c>
      <c r="F115" s="165" t="s">
        <v>4744</v>
      </c>
    </row>
    <row r="116" spans="1:6" ht="15.75" customHeight="1" x14ac:dyDescent="0.25">
      <c r="A116" s="164">
        <v>114</v>
      </c>
      <c r="B116" s="165" t="s">
        <v>683</v>
      </c>
      <c r="C116" s="165" t="s">
        <v>4743</v>
      </c>
      <c r="D116" s="165" t="s">
        <v>4374</v>
      </c>
      <c r="E116" s="170">
        <v>44572</v>
      </c>
      <c r="F116" s="165" t="s">
        <v>4744</v>
      </c>
    </row>
    <row r="117" spans="1:6" ht="15.75" customHeight="1" x14ac:dyDescent="0.25">
      <c r="A117" s="164">
        <v>115</v>
      </c>
      <c r="B117" s="165" t="s">
        <v>676</v>
      </c>
      <c r="C117" s="165" t="s">
        <v>4743</v>
      </c>
      <c r="D117" s="165" t="s">
        <v>4374</v>
      </c>
      <c r="E117" s="170">
        <v>44572</v>
      </c>
      <c r="F117" s="165" t="s">
        <v>4744</v>
      </c>
    </row>
    <row r="118" spans="1:6" ht="15.75" customHeight="1" x14ac:dyDescent="0.25">
      <c r="A118" s="164">
        <v>116</v>
      </c>
      <c r="B118" s="171" t="s">
        <v>1053</v>
      </c>
      <c r="C118" s="171" t="s">
        <v>4745</v>
      </c>
      <c r="D118" s="171" t="s">
        <v>4372</v>
      </c>
      <c r="E118" s="172">
        <v>44576</v>
      </c>
      <c r="F118" s="171" t="s">
        <v>4746</v>
      </c>
    </row>
    <row r="119" spans="1:6" ht="15.75" customHeight="1" x14ac:dyDescent="0.25">
      <c r="A119" s="164">
        <v>117</v>
      </c>
      <c r="B119" s="165" t="s">
        <v>682</v>
      </c>
      <c r="C119" s="165" t="s">
        <v>4743</v>
      </c>
      <c r="D119" s="165" t="s">
        <v>4374</v>
      </c>
      <c r="E119" s="170">
        <v>44576</v>
      </c>
      <c r="F119" s="165" t="s">
        <v>4744</v>
      </c>
    </row>
    <row r="120" spans="1:6" ht="15.75" customHeight="1" x14ac:dyDescent="0.25">
      <c r="A120" s="164">
        <v>118</v>
      </c>
      <c r="B120" s="165" t="s">
        <v>1096</v>
      </c>
      <c r="C120" s="165" t="s">
        <v>4745</v>
      </c>
      <c r="D120" s="165" t="s">
        <v>4376</v>
      </c>
      <c r="E120" s="170">
        <v>44576</v>
      </c>
      <c r="F120" s="165" t="s">
        <v>4744</v>
      </c>
    </row>
    <row r="121" spans="1:6" ht="15.75" customHeight="1" x14ac:dyDescent="0.25">
      <c r="A121" s="164">
        <v>119</v>
      </c>
      <c r="B121" s="171" t="s">
        <v>751</v>
      </c>
      <c r="C121" s="171" t="s">
        <v>4743</v>
      </c>
      <c r="D121" s="171" t="s">
        <v>4375</v>
      </c>
      <c r="E121" s="172">
        <v>44576</v>
      </c>
      <c r="F121" s="171" t="s">
        <v>4746</v>
      </c>
    </row>
    <row r="122" spans="1:6" ht="15.75" customHeight="1" x14ac:dyDescent="0.25">
      <c r="A122" s="164">
        <v>120</v>
      </c>
      <c r="B122" s="165" t="s">
        <v>608</v>
      </c>
      <c r="C122" s="165" t="s">
        <v>4743</v>
      </c>
      <c r="D122" s="165" t="s">
        <v>4376</v>
      </c>
      <c r="E122" s="170">
        <v>44576</v>
      </c>
      <c r="F122" s="165" t="s">
        <v>4744</v>
      </c>
    </row>
    <row r="123" spans="1:6" ht="15.75" customHeight="1" x14ac:dyDescent="0.25">
      <c r="A123" s="164">
        <v>121</v>
      </c>
      <c r="B123" s="165" t="s">
        <v>419</v>
      </c>
      <c r="C123" s="165" t="s">
        <v>4743</v>
      </c>
      <c r="D123" s="165" t="s">
        <v>4372</v>
      </c>
      <c r="E123" s="175">
        <v>44576</v>
      </c>
      <c r="F123" s="165" t="s">
        <v>4744</v>
      </c>
    </row>
    <row r="124" spans="1:6" ht="15.75" customHeight="1" x14ac:dyDescent="0.25">
      <c r="A124" s="164">
        <v>122</v>
      </c>
      <c r="B124" s="165" t="s">
        <v>968</v>
      </c>
      <c r="C124" s="165" t="s">
        <v>4745</v>
      </c>
      <c r="D124" s="165" t="s">
        <v>4375</v>
      </c>
      <c r="E124" s="170">
        <v>44576</v>
      </c>
      <c r="F124" s="165" t="s">
        <v>4747</v>
      </c>
    </row>
    <row r="125" spans="1:6" ht="15.75" customHeight="1" x14ac:dyDescent="0.25">
      <c r="A125" s="164">
        <v>123</v>
      </c>
      <c r="B125" s="165" t="s">
        <v>827</v>
      </c>
      <c r="C125" s="165" t="s">
        <v>4743</v>
      </c>
      <c r="D125" s="165" t="s">
        <v>4374</v>
      </c>
      <c r="E125" s="175">
        <v>44576</v>
      </c>
      <c r="F125" s="165" t="s">
        <v>4744</v>
      </c>
    </row>
    <row r="126" spans="1:6" ht="15.75" customHeight="1" x14ac:dyDescent="0.25">
      <c r="A126" s="164">
        <v>124</v>
      </c>
      <c r="B126" s="171" t="s">
        <v>441</v>
      </c>
      <c r="C126" s="171" t="s">
        <v>4743</v>
      </c>
      <c r="D126" s="171" t="s">
        <v>4372</v>
      </c>
      <c r="E126" s="172">
        <v>44577</v>
      </c>
      <c r="F126" s="171" t="s">
        <v>4746</v>
      </c>
    </row>
    <row r="127" spans="1:6" ht="15.75" customHeight="1" x14ac:dyDescent="0.25">
      <c r="A127" s="164">
        <v>125</v>
      </c>
      <c r="B127" s="165" t="s">
        <v>1084</v>
      </c>
      <c r="C127" s="165" t="s">
        <v>4745</v>
      </c>
      <c r="D127" s="165" t="s">
        <v>4374</v>
      </c>
      <c r="E127" s="170">
        <v>44577</v>
      </c>
      <c r="F127" s="165" t="s">
        <v>4744</v>
      </c>
    </row>
    <row r="128" spans="1:6" ht="15.75" customHeight="1" x14ac:dyDescent="0.25">
      <c r="A128" s="164">
        <v>126</v>
      </c>
      <c r="B128" s="165" t="s">
        <v>1003</v>
      </c>
      <c r="C128" s="165" t="s">
        <v>4745</v>
      </c>
      <c r="D128" s="165" t="s">
        <v>4376</v>
      </c>
      <c r="E128" s="170">
        <v>44577</v>
      </c>
      <c r="F128" s="165" t="s">
        <v>4747</v>
      </c>
    </row>
    <row r="129" spans="1:6" ht="15.75" customHeight="1" x14ac:dyDescent="0.25">
      <c r="A129" s="164">
        <v>127</v>
      </c>
      <c r="B129" s="165" t="s">
        <v>603</v>
      </c>
      <c r="C129" s="165" t="s">
        <v>4743</v>
      </c>
      <c r="D129" s="165" t="s">
        <v>4376</v>
      </c>
      <c r="E129" s="170">
        <v>44577</v>
      </c>
      <c r="F129" s="165" t="s">
        <v>4744</v>
      </c>
    </row>
    <row r="130" spans="1:6" ht="15.75" customHeight="1" x14ac:dyDescent="0.25">
      <c r="A130" s="164">
        <v>128</v>
      </c>
      <c r="B130" s="165" t="s">
        <v>778</v>
      </c>
      <c r="C130" s="165" t="s">
        <v>4743</v>
      </c>
      <c r="D130" s="165" t="s">
        <v>4375</v>
      </c>
      <c r="E130" s="170">
        <v>44577</v>
      </c>
      <c r="F130" s="165" t="s">
        <v>4744</v>
      </c>
    </row>
    <row r="131" spans="1:6" ht="15.75" customHeight="1" x14ac:dyDescent="0.25">
      <c r="A131" s="164">
        <v>129</v>
      </c>
      <c r="B131" s="165" t="s">
        <v>926</v>
      </c>
      <c r="C131" s="165" t="s">
        <v>4745</v>
      </c>
      <c r="D131" s="165" t="s">
        <v>4376</v>
      </c>
      <c r="E131" s="170">
        <v>44578</v>
      </c>
      <c r="F131" s="165" t="s">
        <v>4744</v>
      </c>
    </row>
    <row r="132" spans="1:6" ht="15.75" customHeight="1" x14ac:dyDescent="0.25">
      <c r="A132" s="164">
        <v>130</v>
      </c>
      <c r="B132" s="165" t="s">
        <v>838</v>
      </c>
      <c r="C132" s="165" t="s">
        <v>4743</v>
      </c>
      <c r="D132" s="165" t="s">
        <v>4375</v>
      </c>
      <c r="E132" s="170">
        <v>44578</v>
      </c>
      <c r="F132" s="165" t="s">
        <v>4744</v>
      </c>
    </row>
    <row r="133" spans="1:6" ht="15.75" customHeight="1" x14ac:dyDescent="0.25">
      <c r="A133" s="164">
        <v>131</v>
      </c>
      <c r="B133" s="171" t="s">
        <v>1064</v>
      </c>
      <c r="C133" s="171" t="s">
        <v>4745</v>
      </c>
      <c r="D133" s="171" t="s">
        <v>4372</v>
      </c>
      <c r="E133" s="172">
        <v>44578</v>
      </c>
      <c r="F133" s="171" t="s">
        <v>4746</v>
      </c>
    </row>
    <row r="134" spans="1:6" ht="15.75" customHeight="1" x14ac:dyDescent="0.25">
      <c r="A134" s="164">
        <v>132</v>
      </c>
      <c r="B134" s="165" t="s">
        <v>487</v>
      </c>
      <c r="C134" s="165" t="s">
        <v>4743</v>
      </c>
      <c r="D134" s="165" t="s">
        <v>4376</v>
      </c>
      <c r="E134" s="170">
        <v>44578</v>
      </c>
      <c r="F134" s="165" t="s">
        <v>4748</v>
      </c>
    </row>
    <row r="135" spans="1:6" ht="15.75" customHeight="1" x14ac:dyDescent="0.25">
      <c r="A135" s="164">
        <v>133</v>
      </c>
      <c r="B135" s="165" t="s">
        <v>1004</v>
      </c>
      <c r="C135" s="165" t="s">
        <v>4745</v>
      </c>
      <c r="D135" s="165" t="s">
        <v>4376</v>
      </c>
      <c r="E135" s="170">
        <v>44579</v>
      </c>
      <c r="F135" s="165" t="s">
        <v>4747</v>
      </c>
    </row>
    <row r="136" spans="1:6" ht="15.75" customHeight="1" x14ac:dyDescent="0.25">
      <c r="A136" s="164">
        <v>134</v>
      </c>
      <c r="B136" s="165" t="s">
        <v>389</v>
      </c>
      <c r="C136" s="165" t="s">
        <v>4743</v>
      </c>
      <c r="D136" s="165" t="s">
        <v>4374</v>
      </c>
      <c r="E136" s="170">
        <v>44580</v>
      </c>
      <c r="F136" s="165" t="s">
        <v>4744</v>
      </c>
    </row>
    <row r="137" spans="1:6" ht="15.75" customHeight="1" x14ac:dyDescent="0.25">
      <c r="A137" s="164">
        <v>135</v>
      </c>
      <c r="B137" s="165" t="s">
        <v>1016</v>
      </c>
      <c r="C137" s="165" t="s">
        <v>4745</v>
      </c>
      <c r="D137" s="165" t="s">
        <v>4376</v>
      </c>
      <c r="E137" s="170">
        <v>44580</v>
      </c>
      <c r="F137" s="165" t="s">
        <v>4744</v>
      </c>
    </row>
    <row r="138" spans="1:6" ht="15.75" customHeight="1" x14ac:dyDescent="0.25">
      <c r="A138" s="164">
        <v>136</v>
      </c>
      <c r="B138" s="165" t="s">
        <v>474</v>
      </c>
      <c r="C138" s="165" t="s">
        <v>4743</v>
      </c>
      <c r="D138" s="165" t="s">
        <v>4376</v>
      </c>
      <c r="E138" s="170">
        <v>44581</v>
      </c>
      <c r="F138" s="165" t="s">
        <v>4748</v>
      </c>
    </row>
    <row r="139" spans="1:6" ht="15.75" customHeight="1" x14ac:dyDescent="0.25">
      <c r="A139" s="164">
        <v>137</v>
      </c>
      <c r="B139" s="165" t="s">
        <v>663</v>
      </c>
      <c r="C139" s="165" t="s">
        <v>4743</v>
      </c>
      <c r="D139" s="165" t="s">
        <v>4374</v>
      </c>
      <c r="E139" s="170">
        <v>44581</v>
      </c>
      <c r="F139" s="165" t="s">
        <v>4744</v>
      </c>
    </row>
    <row r="140" spans="1:6" ht="15.75" customHeight="1" x14ac:dyDescent="0.25">
      <c r="A140" s="164">
        <v>138</v>
      </c>
      <c r="B140" s="165" t="s">
        <v>583</v>
      </c>
      <c r="C140" s="165" t="s">
        <v>4743</v>
      </c>
      <c r="D140" s="165" t="s">
        <v>4375</v>
      </c>
      <c r="E140" s="170">
        <v>44581</v>
      </c>
      <c r="F140" s="165" t="s">
        <v>4744</v>
      </c>
    </row>
    <row r="141" spans="1:6" ht="15.75" customHeight="1" x14ac:dyDescent="0.25">
      <c r="A141" s="164">
        <v>139</v>
      </c>
      <c r="B141" s="165" t="s">
        <v>1017</v>
      </c>
      <c r="C141" s="165" t="s">
        <v>4743</v>
      </c>
      <c r="D141" s="165" t="s">
        <v>4376</v>
      </c>
      <c r="E141" s="170">
        <v>44581</v>
      </c>
      <c r="F141" s="165" t="s">
        <v>4744</v>
      </c>
    </row>
    <row r="142" spans="1:6" ht="15.75" customHeight="1" x14ac:dyDescent="0.25">
      <c r="A142" s="164">
        <v>140</v>
      </c>
      <c r="B142" s="165" t="s">
        <v>583</v>
      </c>
      <c r="C142" s="165" t="s">
        <v>4743</v>
      </c>
      <c r="D142" s="165" t="s">
        <v>4375</v>
      </c>
      <c r="E142" s="170">
        <v>44582</v>
      </c>
      <c r="F142" s="165" t="s">
        <v>4744</v>
      </c>
    </row>
    <row r="143" spans="1:6" ht="15.75" customHeight="1" x14ac:dyDescent="0.25">
      <c r="A143" s="164">
        <v>141</v>
      </c>
      <c r="B143" s="165" t="s">
        <v>481</v>
      </c>
      <c r="C143" s="165" t="s">
        <v>4743</v>
      </c>
      <c r="D143" s="165" t="s">
        <v>4376</v>
      </c>
      <c r="E143" s="170">
        <v>44582</v>
      </c>
      <c r="F143" s="165" t="s">
        <v>4744</v>
      </c>
    </row>
    <row r="144" spans="1:6" ht="15.75" customHeight="1" x14ac:dyDescent="0.25">
      <c r="A144" s="164">
        <v>142</v>
      </c>
      <c r="B144" s="165" t="s">
        <v>722</v>
      </c>
      <c r="C144" s="165" t="s">
        <v>4743</v>
      </c>
      <c r="D144" s="165" t="s">
        <v>4375</v>
      </c>
      <c r="E144" s="170">
        <v>44583</v>
      </c>
      <c r="F144" s="165" t="s">
        <v>4744</v>
      </c>
    </row>
    <row r="145" spans="1:6" ht="15.75" customHeight="1" x14ac:dyDescent="0.25">
      <c r="A145" s="164">
        <v>143</v>
      </c>
      <c r="B145" s="165" t="s">
        <v>4393</v>
      </c>
      <c r="C145" s="165" t="s">
        <v>4743</v>
      </c>
      <c r="D145" s="165" t="s">
        <v>4376</v>
      </c>
      <c r="E145" s="170">
        <v>44583</v>
      </c>
      <c r="F145" s="165" t="s">
        <v>4746</v>
      </c>
    </row>
    <row r="146" spans="1:6" ht="15.75" customHeight="1" x14ac:dyDescent="0.25">
      <c r="A146" s="164">
        <v>144</v>
      </c>
      <c r="B146" s="165" t="s">
        <v>400</v>
      </c>
      <c r="C146" s="165" t="s">
        <v>4743</v>
      </c>
      <c r="D146" s="165" t="s">
        <v>4374</v>
      </c>
      <c r="E146" s="170">
        <v>44583</v>
      </c>
      <c r="F146" s="165" t="s">
        <v>4744</v>
      </c>
    </row>
    <row r="147" spans="1:6" ht="15.75" customHeight="1" x14ac:dyDescent="0.25">
      <c r="A147" s="164">
        <v>145</v>
      </c>
      <c r="B147" s="165" t="s">
        <v>736</v>
      </c>
      <c r="C147" s="165" t="s">
        <v>4743</v>
      </c>
      <c r="D147" s="165" t="s">
        <v>4375</v>
      </c>
      <c r="E147" s="170">
        <v>44583</v>
      </c>
      <c r="F147" s="165" t="s">
        <v>4747</v>
      </c>
    </row>
    <row r="148" spans="1:6" ht="15.75" customHeight="1" x14ac:dyDescent="0.25">
      <c r="A148" s="164">
        <v>146</v>
      </c>
      <c r="B148" s="171" t="s">
        <v>428</v>
      </c>
      <c r="C148" s="171" t="s">
        <v>4743</v>
      </c>
      <c r="D148" s="171" t="s">
        <v>4372</v>
      </c>
      <c r="E148" s="172">
        <v>44584</v>
      </c>
      <c r="F148" s="171" t="s">
        <v>4746</v>
      </c>
    </row>
    <row r="149" spans="1:6" ht="15.75" customHeight="1" x14ac:dyDescent="0.25">
      <c r="A149" s="164">
        <v>147</v>
      </c>
      <c r="B149" s="165" t="s">
        <v>562</v>
      </c>
      <c r="C149" s="165" t="s">
        <v>4743</v>
      </c>
      <c r="D149" s="165" t="s">
        <v>4374</v>
      </c>
      <c r="E149" s="170">
        <v>44584</v>
      </c>
      <c r="F149" s="165" t="s">
        <v>4744</v>
      </c>
    </row>
    <row r="150" spans="1:6" ht="15.75" customHeight="1" x14ac:dyDescent="0.25">
      <c r="A150" s="164">
        <v>148</v>
      </c>
      <c r="B150" s="165" t="s">
        <v>1012</v>
      </c>
      <c r="C150" s="165" t="s">
        <v>4745</v>
      </c>
      <c r="D150" s="165" t="s">
        <v>4376</v>
      </c>
      <c r="E150" s="170">
        <v>44584</v>
      </c>
      <c r="F150" s="165" t="s">
        <v>4747</v>
      </c>
    </row>
    <row r="151" spans="1:6" ht="15.75" customHeight="1" x14ac:dyDescent="0.25">
      <c r="A151" s="164">
        <v>149</v>
      </c>
      <c r="B151" s="165" t="s">
        <v>702</v>
      </c>
      <c r="C151" s="165" t="s">
        <v>4743</v>
      </c>
      <c r="D151" s="165" t="s">
        <v>4375</v>
      </c>
      <c r="E151" s="170">
        <v>44584</v>
      </c>
      <c r="F151" s="165" t="s">
        <v>4747</v>
      </c>
    </row>
    <row r="152" spans="1:6" ht="15.75" customHeight="1" x14ac:dyDescent="0.25">
      <c r="A152" s="164">
        <v>150</v>
      </c>
      <c r="B152" s="165" t="s">
        <v>453</v>
      </c>
      <c r="C152" s="165" t="s">
        <v>4743</v>
      </c>
      <c r="D152" s="165" t="s">
        <v>4375</v>
      </c>
      <c r="E152" s="170">
        <v>44584</v>
      </c>
      <c r="F152" s="165" t="s">
        <v>4744</v>
      </c>
    </row>
    <row r="153" spans="1:6" ht="15.75" customHeight="1" x14ac:dyDescent="0.25">
      <c r="A153" s="164">
        <v>151</v>
      </c>
      <c r="B153" s="171" t="s">
        <v>409</v>
      </c>
      <c r="C153" s="171" t="s">
        <v>4743</v>
      </c>
      <c r="D153" s="171" t="s">
        <v>4372</v>
      </c>
      <c r="E153" s="172">
        <v>44584</v>
      </c>
      <c r="F153" s="171" t="s">
        <v>4746</v>
      </c>
    </row>
    <row r="154" spans="1:6" ht="15.75" customHeight="1" x14ac:dyDescent="0.25">
      <c r="A154" s="164">
        <v>152</v>
      </c>
      <c r="B154" s="171" t="s">
        <v>1047</v>
      </c>
      <c r="C154" s="171" t="s">
        <v>4743</v>
      </c>
      <c r="D154" s="171" t="s">
        <v>4372</v>
      </c>
      <c r="E154" s="172">
        <v>44585</v>
      </c>
      <c r="F154" s="171" t="s">
        <v>4746</v>
      </c>
    </row>
    <row r="155" spans="1:6" ht="15.75" customHeight="1" x14ac:dyDescent="0.25">
      <c r="A155" s="164">
        <v>153</v>
      </c>
      <c r="B155" s="165" t="s">
        <v>1112</v>
      </c>
      <c r="C155" s="165" t="s">
        <v>4745</v>
      </c>
      <c r="D155" s="165" t="s">
        <v>4376</v>
      </c>
      <c r="E155" s="170">
        <v>44588</v>
      </c>
      <c r="F155" s="165" t="s">
        <v>4747</v>
      </c>
    </row>
    <row r="156" spans="1:6" ht="15.75" customHeight="1" x14ac:dyDescent="0.25">
      <c r="A156" s="164">
        <v>154</v>
      </c>
      <c r="B156" s="165" t="s">
        <v>882</v>
      </c>
      <c r="C156" s="165" t="s">
        <v>4745</v>
      </c>
      <c r="D156" s="165" t="s">
        <v>4374</v>
      </c>
      <c r="E156" s="170">
        <v>44588</v>
      </c>
      <c r="F156" s="165" t="s">
        <v>4744</v>
      </c>
    </row>
    <row r="157" spans="1:6" ht="15.75" customHeight="1" x14ac:dyDescent="0.25">
      <c r="A157" s="164">
        <v>155</v>
      </c>
      <c r="B157" s="165" t="s">
        <v>601</v>
      </c>
      <c r="C157" s="165" t="s">
        <v>4743</v>
      </c>
      <c r="D157" s="165" t="s">
        <v>4376</v>
      </c>
      <c r="E157" s="170">
        <v>44589</v>
      </c>
      <c r="F157" s="165" t="s">
        <v>4744</v>
      </c>
    </row>
    <row r="158" spans="1:6" ht="15.75" customHeight="1" x14ac:dyDescent="0.25">
      <c r="A158" s="164">
        <v>156</v>
      </c>
      <c r="B158" s="165" t="s">
        <v>390</v>
      </c>
      <c r="C158" s="165" t="s">
        <v>4743</v>
      </c>
      <c r="D158" s="165" t="s">
        <v>4374</v>
      </c>
      <c r="E158" s="170">
        <v>44590</v>
      </c>
      <c r="F158" s="165" t="s">
        <v>4744</v>
      </c>
    </row>
    <row r="159" spans="1:6" ht="15.75" customHeight="1" x14ac:dyDescent="0.25">
      <c r="A159" s="164">
        <v>157</v>
      </c>
      <c r="B159" s="165" t="s">
        <v>1013</v>
      </c>
      <c r="C159" s="165" t="s">
        <v>4745</v>
      </c>
      <c r="D159" s="176"/>
      <c r="E159" s="170">
        <v>44590</v>
      </c>
      <c r="F159" s="165" t="s">
        <v>4747</v>
      </c>
    </row>
    <row r="160" spans="1:6" ht="15.75" customHeight="1" x14ac:dyDescent="0.25">
      <c r="A160" s="164">
        <v>158</v>
      </c>
      <c r="B160" s="165" t="s">
        <v>877</v>
      </c>
      <c r="C160" s="165" t="s">
        <v>4745</v>
      </c>
      <c r="D160" s="165" t="s">
        <v>4374</v>
      </c>
      <c r="E160" s="170">
        <v>44591</v>
      </c>
      <c r="F160" s="165" t="s">
        <v>4744</v>
      </c>
    </row>
    <row r="161" spans="1:6" ht="15.75" customHeight="1" x14ac:dyDescent="0.25">
      <c r="A161" s="164">
        <v>159</v>
      </c>
      <c r="B161" s="165" t="s">
        <v>549</v>
      </c>
      <c r="C161" s="165" t="s">
        <v>4743</v>
      </c>
      <c r="D161" s="165" t="s">
        <v>4374</v>
      </c>
      <c r="E161" s="170">
        <v>44592</v>
      </c>
      <c r="F161" s="165" t="s">
        <v>4744</v>
      </c>
    </row>
    <row r="162" spans="1:6" ht="15.75" customHeight="1" x14ac:dyDescent="0.25">
      <c r="A162" s="164">
        <v>160</v>
      </c>
      <c r="B162" s="165" t="s">
        <v>785</v>
      </c>
      <c r="C162" s="165" t="s">
        <v>4743</v>
      </c>
      <c r="D162" s="165" t="s">
        <v>4372</v>
      </c>
      <c r="E162" s="170">
        <v>44592</v>
      </c>
      <c r="F162" s="165" t="s">
        <v>4744</v>
      </c>
    </row>
    <row r="163" spans="1:6" ht="15.75" customHeight="1" x14ac:dyDescent="0.25">
      <c r="A163" s="164">
        <v>161</v>
      </c>
      <c r="B163" s="165" t="s">
        <v>824</v>
      </c>
      <c r="C163" s="165" t="s">
        <v>4743</v>
      </c>
      <c r="D163" s="165" t="s">
        <v>4376</v>
      </c>
      <c r="E163" s="170">
        <v>44593</v>
      </c>
      <c r="F163" s="165" t="s">
        <v>4744</v>
      </c>
    </row>
    <row r="164" spans="1:6" ht="15.75" customHeight="1" x14ac:dyDescent="0.25">
      <c r="A164" s="164">
        <v>162</v>
      </c>
      <c r="B164" s="165" t="s">
        <v>585</v>
      </c>
      <c r="C164" s="165" t="s">
        <v>4743</v>
      </c>
      <c r="D164" s="165" t="s">
        <v>4375</v>
      </c>
      <c r="E164" s="170">
        <v>44593</v>
      </c>
      <c r="F164" s="165" t="s">
        <v>4744</v>
      </c>
    </row>
    <row r="165" spans="1:6" ht="15.75" customHeight="1" x14ac:dyDescent="0.25">
      <c r="A165" s="164">
        <v>163</v>
      </c>
      <c r="B165" s="165" t="s">
        <v>479</v>
      </c>
      <c r="C165" s="165" t="s">
        <v>4743</v>
      </c>
      <c r="D165" s="165" t="s">
        <v>4376</v>
      </c>
      <c r="E165" s="170">
        <v>44597</v>
      </c>
      <c r="F165" s="165" t="s">
        <v>4744</v>
      </c>
    </row>
    <row r="166" spans="1:6" ht="15.75" customHeight="1" x14ac:dyDescent="0.25">
      <c r="A166" s="164">
        <v>164</v>
      </c>
      <c r="B166" s="165" t="s">
        <v>811</v>
      </c>
      <c r="C166" s="165" t="s">
        <v>4743</v>
      </c>
      <c r="D166" s="165" t="s">
        <v>4375</v>
      </c>
      <c r="E166" s="170">
        <v>44597</v>
      </c>
      <c r="F166" s="165" t="s">
        <v>4744</v>
      </c>
    </row>
    <row r="167" spans="1:6" ht="15.75" customHeight="1" x14ac:dyDescent="0.25">
      <c r="A167" s="164">
        <v>165</v>
      </c>
      <c r="B167" s="171" t="s">
        <v>440</v>
      </c>
      <c r="C167" s="171" t="s">
        <v>4743</v>
      </c>
      <c r="D167" s="171" t="s">
        <v>4372</v>
      </c>
      <c r="E167" s="172">
        <v>44597</v>
      </c>
      <c r="F167" s="171" t="s">
        <v>4746</v>
      </c>
    </row>
    <row r="168" spans="1:6" ht="15.75" customHeight="1" x14ac:dyDescent="0.25">
      <c r="A168" s="164">
        <v>166</v>
      </c>
      <c r="B168" s="165" t="s">
        <v>1029</v>
      </c>
      <c r="C168" s="165" t="s">
        <v>4745</v>
      </c>
      <c r="D168" s="165" t="s">
        <v>4376</v>
      </c>
      <c r="E168" s="170">
        <v>44597</v>
      </c>
      <c r="F168" s="165" t="s">
        <v>4744</v>
      </c>
    </row>
    <row r="169" spans="1:6" ht="15.75" customHeight="1" x14ac:dyDescent="0.25">
      <c r="A169" s="164">
        <v>167</v>
      </c>
      <c r="B169" s="165" t="s">
        <v>1089</v>
      </c>
      <c r="C169" s="165" t="s">
        <v>4745</v>
      </c>
      <c r="D169" s="165" t="s">
        <v>4374</v>
      </c>
      <c r="E169" s="170">
        <v>44598</v>
      </c>
      <c r="F169" s="165" t="s">
        <v>4744</v>
      </c>
    </row>
    <row r="170" spans="1:6" ht="15.75" customHeight="1" x14ac:dyDescent="0.25">
      <c r="A170" s="164">
        <v>168</v>
      </c>
      <c r="B170" s="165" t="s">
        <v>679</v>
      </c>
      <c r="C170" s="165" t="s">
        <v>4743</v>
      </c>
      <c r="D170" s="165" t="s">
        <v>4374</v>
      </c>
      <c r="E170" s="170">
        <v>44598</v>
      </c>
      <c r="F170" s="165" t="s">
        <v>4744</v>
      </c>
    </row>
    <row r="171" spans="1:6" ht="15.75" customHeight="1" x14ac:dyDescent="0.25">
      <c r="A171" s="164">
        <v>169</v>
      </c>
      <c r="B171" s="165" t="s">
        <v>1023</v>
      </c>
      <c r="C171" s="165" t="s">
        <v>4745</v>
      </c>
      <c r="D171" s="165" t="s">
        <v>4376</v>
      </c>
      <c r="E171" s="170">
        <v>44598</v>
      </c>
      <c r="F171" s="165" t="s">
        <v>4744</v>
      </c>
    </row>
    <row r="172" spans="1:6" ht="15.75" customHeight="1" x14ac:dyDescent="0.25">
      <c r="A172" s="164">
        <v>170</v>
      </c>
      <c r="B172" s="165" t="s">
        <v>364</v>
      </c>
      <c r="C172" s="165" t="s">
        <v>4743</v>
      </c>
      <c r="D172" s="165" t="s">
        <v>4372</v>
      </c>
      <c r="E172" s="170">
        <v>44598</v>
      </c>
      <c r="F172" s="165" t="s">
        <v>4744</v>
      </c>
    </row>
    <row r="173" spans="1:6" ht="15.75" customHeight="1" x14ac:dyDescent="0.25">
      <c r="A173" s="164">
        <v>171</v>
      </c>
      <c r="B173" s="165" t="s">
        <v>1025</v>
      </c>
      <c r="C173" s="165" t="s">
        <v>4745</v>
      </c>
      <c r="D173" s="165" t="s">
        <v>4376</v>
      </c>
      <c r="E173" s="170">
        <v>44598</v>
      </c>
      <c r="F173" s="165" t="s">
        <v>4744</v>
      </c>
    </row>
    <row r="174" spans="1:6" ht="15.75" customHeight="1" x14ac:dyDescent="0.25">
      <c r="A174" s="164">
        <v>172</v>
      </c>
      <c r="B174" s="165" t="s">
        <v>1109</v>
      </c>
      <c r="C174" s="165" t="s">
        <v>4745</v>
      </c>
      <c r="D174" s="165" t="s">
        <v>4376</v>
      </c>
      <c r="E174" s="170">
        <v>44599</v>
      </c>
      <c r="F174" s="165" t="s">
        <v>4744</v>
      </c>
    </row>
    <row r="175" spans="1:6" ht="15.75" customHeight="1" x14ac:dyDescent="0.25">
      <c r="A175" s="164">
        <v>173</v>
      </c>
      <c r="B175" s="165" t="s">
        <v>677</v>
      </c>
      <c r="C175" s="165" t="s">
        <v>4743</v>
      </c>
      <c r="D175" s="165" t="s">
        <v>4374</v>
      </c>
      <c r="E175" s="170">
        <v>44599</v>
      </c>
      <c r="F175" s="165" t="s">
        <v>4744</v>
      </c>
    </row>
    <row r="176" spans="1:6" ht="15.75" customHeight="1" x14ac:dyDescent="0.25">
      <c r="A176" s="164">
        <v>174</v>
      </c>
      <c r="B176" s="165" t="s">
        <v>780</v>
      </c>
      <c r="C176" s="165" t="s">
        <v>4743</v>
      </c>
      <c r="D176" s="165" t="s">
        <v>4375</v>
      </c>
      <c r="E176" s="170">
        <v>44599</v>
      </c>
      <c r="F176" s="165" t="s">
        <v>4744</v>
      </c>
    </row>
    <row r="177" spans="1:6" ht="15.75" customHeight="1" x14ac:dyDescent="0.25">
      <c r="A177" s="164">
        <v>175</v>
      </c>
      <c r="B177" s="165" t="s">
        <v>634</v>
      </c>
      <c r="C177" s="165" t="s">
        <v>4743</v>
      </c>
      <c r="D177" s="165" t="s">
        <v>4372</v>
      </c>
      <c r="E177" s="170">
        <v>44599</v>
      </c>
      <c r="F177" s="165" t="s">
        <v>4744</v>
      </c>
    </row>
    <row r="178" spans="1:6" ht="15.75" customHeight="1" x14ac:dyDescent="0.25">
      <c r="A178" s="164">
        <v>176</v>
      </c>
      <c r="B178" s="171" t="s">
        <v>1035</v>
      </c>
      <c r="C178" s="171" t="s">
        <v>4745</v>
      </c>
      <c r="D178" s="171" t="s">
        <v>4372</v>
      </c>
      <c r="E178" s="172">
        <v>44600</v>
      </c>
      <c r="F178" s="171" t="s">
        <v>4746</v>
      </c>
    </row>
    <row r="179" spans="1:6" ht="15.75" customHeight="1" x14ac:dyDescent="0.25">
      <c r="A179" s="164">
        <v>177</v>
      </c>
      <c r="B179" s="165" t="s">
        <v>371</v>
      </c>
      <c r="C179" s="165" t="s">
        <v>4743</v>
      </c>
      <c r="D179" s="165" t="s">
        <v>4375</v>
      </c>
      <c r="E179" s="170">
        <v>44600</v>
      </c>
      <c r="F179" s="165" t="s">
        <v>4744</v>
      </c>
    </row>
    <row r="180" spans="1:6" ht="15.75" customHeight="1" x14ac:dyDescent="0.25">
      <c r="A180" s="164">
        <v>178</v>
      </c>
      <c r="B180" s="165" t="s">
        <v>1122</v>
      </c>
      <c r="C180" s="165" t="s">
        <v>4745</v>
      </c>
      <c r="D180" s="165" t="s">
        <v>4376</v>
      </c>
      <c r="E180" s="170">
        <v>44600</v>
      </c>
      <c r="F180" s="165" t="s">
        <v>4744</v>
      </c>
    </row>
    <row r="181" spans="1:6" ht="15.75" customHeight="1" x14ac:dyDescent="0.25">
      <c r="A181" s="164">
        <v>179</v>
      </c>
      <c r="B181" s="171" t="s">
        <v>1067</v>
      </c>
      <c r="C181" s="171" t="s">
        <v>4745</v>
      </c>
      <c r="D181" s="171" t="s">
        <v>4372</v>
      </c>
      <c r="E181" s="172">
        <v>44601</v>
      </c>
      <c r="F181" s="171" t="s">
        <v>4746</v>
      </c>
    </row>
    <row r="182" spans="1:6" ht="15.75" customHeight="1" x14ac:dyDescent="0.25">
      <c r="A182" s="164">
        <v>180</v>
      </c>
      <c r="B182" s="165" t="s">
        <v>657</v>
      </c>
      <c r="C182" s="165" t="s">
        <v>4743</v>
      </c>
      <c r="D182" s="165" t="s">
        <v>4374</v>
      </c>
      <c r="E182" s="170">
        <v>44601</v>
      </c>
      <c r="F182" s="165" t="s">
        <v>4744</v>
      </c>
    </row>
    <row r="183" spans="1:6" ht="15.75" customHeight="1" x14ac:dyDescent="0.25">
      <c r="A183" s="164">
        <v>181</v>
      </c>
      <c r="B183" s="165" t="s">
        <v>388</v>
      </c>
      <c r="C183" s="165" t="s">
        <v>4743</v>
      </c>
      <c r="D183" s="165" t="s">
        <v>4376</v>
      </c>
      <c r="E183" s="170">
        <v>44601</v>
      </c>
      <c r="F183" s="165" t="s">
        <v>4744</v>
      </c>
    </row>
    <row r="184" spans="1:6" ht="15.75" customHeight="1" x14ac:dyDescent="0.25">
      <c r="A184" s="164">
        <v>182</v>
      </c>
      <c r="B184" s="165" t="s">
        <v>977</v>
      </c>
      <c r="C184" s="165" t="s">
        <v>4745</v>
      </c>
      <c r="D184" s="165" t="s">
        <v>4376</v>
      </c>
      <c r="E184" s="170">
        <v>44602</v>
      </c>
      <c r="F184" s="165" t="s">
        <v>4744</v>
      </c>
    </row>
    <row r="185" spans="1:6" ht="15.75" customHeight="1" x14ac:dyDescent="0.25">
      <c r="A185" s="164">
        <v>183</v>
      </c>
      <c r="B185" s="165" t="s">
        <v>999</v>
      </c>
      <c r="C185" s="165" t="s">
        <v>4745</v>
      </c>
      <c r="D185" s="165" t="s">
        <v>4376</v>
      </c>
      <c r="E185" s="170">
        <v>44603</v>
      </c>
      <c r="F185" s="165" t="s">
        <v>4744</v>
      </c>
    </row>
    <row r="186" spans="1:6" ht="15.75" customHeight="1" x14ac:dyDescent="0.25">
      <c r="A186" s="164">
        <v>184</v>
      </c>
      <c r="B186" s="165" t="s">
        <v>913</v>
      </c>
      <c r="C186" s="165" t="s">
        <v>4745</v>
      </c>
      <c r="D186" s="165" t="s">
        <v>4376</v>
      </c>
      <c r="E186" s="170">
        <v>44606</v>
      </c>
      <c r="F186" s="165" t="s">
        <v>4744</v>
      </c>
    </row>
    <row r="187" spans="1:6" ht="15.75" customHeight="1" x14ac:dyDescent="0.25">
      <c r="A187" s="164">
        <v>185</v>
      </c>
      <c r="B187" s="165" t="s">
        <v>957</v>
      </c>
      <c r="C187" s="165" t="s">
        <v>4745</v>
      </c>
      <c r="D187" s="165" t="s">
        <v>4375</v>
      </c>
      <c r="E187" s="170">
        <v>44608</v>
      </c>
      <c r="F187" s="165" t="s">
        <v>4744</v>
      </c>
    </row>
    <row r="188" spans="1:6" ht="15.75" customHeight="1" x14ac:dyDescent="0.25">
      <c r="A188" s="164">
        <v>186</v>
      </c>
      <c r="B188" s="165" t="s">
        <v>1026</v>
      </c>
      <c r="C188" s="165" t="s">
        <v>4745</v>
      </c>
      <c r="D188" s="165" t="s">
        <v>4376</v>
      </c>
      <c r="E188" s="170">
        <v>44615</v>
      </c>
      <c r="F188" s="165" t="s">
        <v>4744</v>
      </c>
    </row>
    <row r="189" spans="1:6" ht="15.75" customHeight="1" x14ac:dyDescent="0.25">
      <c r="A189" s="164">
        <v>187</v>
      </c>
      <c r="B189" s="165" t="s">
        <v>1085</v>
      </c>
      <c r="C189" s="165" t="s">
        <v>4745</v>
      </c>
      <c r="D189" s="165" t="s">
        <v>4374</v>
      </c>
      <c r="E189" s="170">
        <v>44615</v>
      </c>
      <c r="F189" s="165" t="s">
        <v>4744</v>
      </c>
    </row>
    <row r="190" spans="1:6" ht="15.75" customHeight="1" x14ac:dyDescent="0.25">
      <c r="A190" s="164">
        <v>188</v>
      </c>
      <c r="B190" s="171" t="s">
        <v>4750</v>
      </c>
      <c r="C190" s="171" t="s">
        <v>4743</v>
      </c>
      <c r="D190" s="171" t="s">
        <v>4375</v>
      </c>
      <c r="E190" s="172">
        <v>44617</v>
      </c>
      <c r="F190" s="171" t="s">
        <v>4746</v>
      </c>
    </row>
    <row r="191" spans="1:6" ht="15.75" customHeight="1" x14ac:dyDescent="0.25">
      <c r="A191" s="164">
        <v>189</v>
      </c>
      <c r="B191" s="171" t="s">
        <v>421</v>
      </c>
      <c r="C191" s="171" t="s">
        <v>4743</v>
      </c>
      <c r="D191" s="171" t="s">
        <v>4372</v>
      </c>
      <c r="E191" s="172">
        <v>44617</v>
      </c>
      <c r="F191" s="171" t="s">
        <v>4746</v>
      </c>
    </row>
    <row r="192" spans="1:6" ht="15.75" customHeight="1" x14ac:dyDescent="0.25">
      <c r="A192" s="164">
        <v>190</v>
      </c>
      <c r="B192" s="171" t="s">
        <v>614</v>
      </c>
      <c r="C192" s="171" t="s">
        <v>4743</v>
      </c>
      <c r="D192" s="171" t="s">
        <v>4372</v>
      </c>
      <c r="E192" s="172">
        <v>44617</v>
      </c>
      <c r="F192" s="171" t="s">
        <v>4746</v>
      </c>
    </row>
    <row r="193" spans="1:6" ht="15.75" customHeight="1" x14ac:dyDescent="0.25">
      <c r="A193" s="164">
        <v>191</v>
      </c>
      <c r="B193" s="165" t="s">
        <v>892</v>
      </c>
      <c r="C193" s="165" t="s">
        <v>4745</v>
      </c>
      <c r="D193" s="165" t="s">
        <v>4374</v>
      </c>
      <c r="E193" s="170">
        <v>44617</v>
      </c>
      <c r="F193" s="165" t="s">
        <v>4744</v>
      </c>
    </row>
    <row r="194" spans="1:6" ht="15.75" customHeight="1" x14ac:dyDescent="0.25">
      <c r="A194" s="164">
        <v>192</v>
      </c>
      <c r="B194" s="165" t="s">
        <v>650</v>
      </c>
      <c r="C194" s="165" t="s">
        <v>4743</v>
      </c>
      <c r="D194" s="165" t="s">
        <v>4374</v>
      </c>
      <c r="E194" s="170">
        <v>44618</v>
      </c>
      <c r="F194" s="165" t="s">
        <v>4744</v>
      </c>
    </row>
    <row r="195" spans="1:6" ht="15.75" customHeight="1" x14ac:dyDescent="0.25">
      <c r="A195" s="164">
        <v>193</v>
      </c>
      <c r="B195" s="165" t="s">
        <v>653</v>
      </c>
      <c r="C195" s="165" t="s">
        <v>4743</v>
      </c>
      <c r="D195" s="165" t="s">
        <v>4374</v>
      </c>
      <c r="E195" s="170">
        <v>44618</v>
      </c>
      <c r="F195" s="165" t="s">
        <v>4744</v>
      </c>
    </row>
    <row r="196" spans="1:6" ht="15.75" customHeight="1" x14ac:dyDescent="0.25">
      <c r="A196" s="164">
        <v>194</v>
      </c>
      <c r="B196" s="165" t="s">
        <v>406</v>
      </c>
      <c r="C196" s="165" t="s">
        <v>4743</v>
      </c>
      <c r="D196" s="165" t="s">
        <v>4374</v>
      </c>
      <c r="E196" s="170">
        <v>44618</v>
      </c>
      <c r="F196" s="165" t="s">
        <v>4744</v>
      </c>
    </row>
    <row r="197" spans="1:6" ht="15.75" customHeight="1" x14ac:dyDescent="0.25">
      <c r="A197" s="164">
        <v>195</v>
      </c>
      <c r="B197" s="171" t="s">
        <v>631</v>
      </c>
      <c r="C197" s="171" t="s">
        <v>4743</v>
      </c>
      <c r="D197" s="171" t="s">
        <v>4372</v>
      </c>
      <c r="E197" s="172">
        <v>44618</v>
      </c>
      <c r="F197" s="171" t="s">
        <v>4746</v>
      </c>
    </row>
    <row r="198" spans="1:6" ht="15.75" customHeight="1" x14ac:dyDescent="0.25">
      <c r="A198" s="164">
        <v>196</v>
      </c>
      <c r="B198" s="177" t="s">
        <v>4751</v>
      </c>
      <c r="C198" s="165" t="s">
        <v>4745</v>
      </c>
      <c r="D198" s="165" t="s">
        <v>4375</v>
      </c>
      <c r="E198" s="170">
        <v>44619</v>
      </c>
      <c r="F198" s="165" t="s">
        <v>4744</v>
      </c>
    </row>
    <row r="199" spans="1:6" ht="15.75" customHeight="1" x14ac:dyDescent="0.25">
      <c r="A199" s="164">
        <v>197</v>
      </c>
      <c r="B199" s="165" t="s">
        <v>1090</v>
      </c>
      <c r="C199" s="165" t="s">
        <v>4745</v>
      </c>
      <c r="D199" s="165" t="s">
        <v>4374</v>
      </c>
      <c r="E199" s="170">
        <v>44619</v>
      </c>
      <c r="F199" s="165" t="s">
        <v>4744</v>
      </c>
    </row>
    <row r="200" spans="1:6" ht="15.75" customHeight="1" x14ac:dyDescent="0.25">
      <c r="A200" s="164">
        <v>198</v>
      </c>
      <c r="B200" s="165" t="s">
        <v>809</v>
      </c>
      <c r="C200" s="165" t="s">
        <v>4743</v>
      </c>
      <c r="D200" s="165" t="s">
        <v>4374</v>
      </c>
      <c r="E200" s="170">
        <v>44619</v>
      </c>
      <c r="F200" s="165" t="s">
        <v>4744</v>
      </c>
    </row>
    <row r="201" spans="1:6" ht="15.75" customHeight="1" x14ac:dyDescent="0.25">
      <c r="A201" s="164">
        <v>199</v>
      </c>
      <c r="B201" s="171" t="s">
        <v>624</v>
      </c>
      <c r="C201" s="171" t="s">
        <v>4743</v>
      </c>
      <c r="D201" s="171" t="s">
        <v>4372</v>
      </c>
      <c r="E201" s="172">
        <v>44619</v>
      </c>
      <c r="F201" s="171" t="s">
        <v>4746</v>
      </c>
    </row>
    <row r="202" spans="1:6" ht="15.75" customHeight="1" x14ac:dyDescent="0.25">
      <c r="A202" s="164">
        <v>200</v>
      </c>
      <c r="B202" s="165" t="s">
        <v>4752</v>
      </c>
      <c r="C202" s="165" t="s">
        <v>4745</v>
      </c>
      <c r="D202" s="165" t="s">
        <v>4374</v>
      </c>
      <c r="E202" s="170">
        <v>44620</v>
      </c>
      <c r="F202" s="165" t="s">
        <v>4744</v>
      </c>
    </row>
    <row r="203" spans="1:6" ht="15.75" customHeight="1" x14ac:dyDescent="0.25">
      <c r="A203" s="164">
        <v>201</v>
      </c>
      <c r="B203" s="165" t="s">
        <v>1114</v>
      </c>
      <c r="C203" s="165" t="s">
        <v>4745</v>
      </c>
      <c r="D203" s="165" t="s">
        <v>4376</v>
      </c>
      <c r="E203" s="170">
        <v>44580</v>
      </c>
      <c r="F203" s="165" t="s">
        <v>4744</v>
      </c>
    </row>
    <row r="204" spans="1:6" ht="15.75" customHeight="1" x14ac:dyDescent="0.25">
      <c r="A204" s="164">
        <v>202</v>
      </c>
      <c r="B204" s="165" t="s">
        <v>1051</v>
      </c>
      <c r="C204" s="165" t="s">
        <v>4745</v>
      </c>
      <c r="D204" s="165" t="s">
        <v>4372</v>
      </c>
      <c r="E204" s="170">
        <v>44620</v>
      </c>
      <c r="F204" s="165" t="s">
        <v>4746</v>
      </c>
    </row>
    <row r="205" spans="1:6" ht="15.75" customHeight="1" x14ac:dyDescent="0.25">
      <c r="A205" s="164">
        <v>203</v>
      </c>
      <c r="B205" s="165" t="s">
        <v>475</v>
      </c>
      <c r="C205" s="165" t="s">
        <v>4743</v>
      </c>
      <c r="D205" s="165" t="s">
        <v>4376</v>
      </c>
      <c r="E205" s="170">
        <v>44620</v>
      </c>
      <c r="F205" s="165" t="s">
        <v>4753</v>
      </c>
    </row>
    <row r="206" spans="1:6" ht="15.75" customHeight="1" x14ac:dyDescent="0.25">
      <c r="A206" s="164">
        <v>204</v>
      </c>
      <c r="B206" s="165" t="s">
        <v>1099</v>
      </c>
      <c r="C206" s="165" t="s">
        <v>4745</v>
      </c>
      <c r="D206" s="165" t="s">
        <v>4376</v>
      </c>
      <c r="E206" s="170">
        <v>44621</v>
      </c>
      <c r="F206" s="165" t="s">
        <v>4744</v>
      </c>
    </row>
    <row r="207" spans="1:6" ht="15.75" customHeight="1" x14ac:dyDescent="0.25">
      <c r="A207" s="164">
        <v>205</v>
      </c>
      <c r="B207" s="165" t="s">
        <v>362</v>
      </c>
      <c r="C207" s="165" t="s">
        <v>4743</v>
      </c>
      <c r="D207" s="165" t="s">
        <v>4372</v>
      </c>
      <c r="E207" s="170">
        <v>44622</v>
      </c>
      <c r="F207" s="165" t="s">
        <v>4744</v>
      </c>
    </row>
    <row r="208" spans="1:6" ht="15.75" customHeight="1" x14ac:dyDescent="0.25">
      <c r="A208" s="164">
        <v>206</v>
      </c>
      <c r="B208" s="165" t="s">
        <v>529</v>
      </c>
      <c r="C208" s="165" t="s">
        <v>4743</v>
      </c>
      <c r="D208" s="165" t="s">
        <v>4376</v>
      </c>
      <c r="E208" s="170">
        <v>44622</v>
      </c>
      <c r="F208" s="165" t="s">
        <v>4744</v>
      </c>
    </row>
    <row r="209" spans="1:6" ht="15.75" customHeight="1" x14ac:dyDescent="0.25">
      <c r="A209" s="164">
        <v>207</v>
      </c>
      <c r="B209" s="165" t="s">
        <v>995</v>
      </c>
      <c r="C209" s="165" t="s">
        <v>4745</v>
      </c>
      <c r="D209" s="165" t="s">
        <v>4376</v>
      </c>
      <c r="E209" s="170">
        <v>44622</v>
      </c>
      <c r="F209" s="165" t="s">
        <v>4744</v>
      </c>
    </row>
    <row r="210" spans="1:6" ht="15.75" customHeight="1" x14ac:dyDescent="0.25">
      <c r="A210" s="164">
        <v>208</v>
      </c>
      <c r="B210" s="165" t="s">
        <v>1115</v>
      </c>
      <c r="C210" s="165" t="s">
        <v>4745</v>
      </c>
      <c r="D210" s="165" t="s">
        <v>4376</v>
      </c>
      <c r="E210" s="170">
        <v>44623</v>
      </c>
      <c r="F210" s="165" t="s">
        <v>4744</v>
      </c>
    </row>
    <row r="211" spans="1:6" ht="15.75" customHeight="1" x14ac:dyDescent="0.25">
      <c r="A211" s="164">
        <v>209</v>
      </c>
      <c r="B211" s="165" t="s">
        <v>931</v>
      </c>
      <c r="C211" s="165" t="s">
        <v>4745</v>
      </c>
      <c r="D211" s="165" t="s">
        <v>4376</v>
      </c>
      <c r="E211" s="170">
        <v>44627</v>
      </c>
      <c r="F211" s="165" t="s">
        <v>4744</v>
      </c>
    </row>
    <row r="212" spans="1:6" ht="15.75" customHeight="1" x14ac:dyDescent="0.25">
      <c r="A212" s="164">
        <v>210</v>
      </c>
      <c r="B212" s="165" t="s">
        <v>1008</v>
      </c>
      <c r="C212" s="165" t="s">
        <v>4745</v>
      </c>
      <c r="D212" s="165" t="s">
        <v>4376</v>
      </c>
      <c r="E212" s="170">
        <v>44628</v>
      </c>
      <c r="F212" s="165" t="s">
        <v>4744</v>
      </c>
    </row>
    <row r="213" spans="1:6" ht="15.75" customHeight="1" x14ac:dyDescent="0.25">
      <c r="A213" s="164">
        <v>211</v>
      </c>
      <c r="B213" s="165" t="s">
        <v>446</v>
      </c>
      <c r="C213" s="165" t="s">
        <v>4743</v>
      </c>
      <c r="D213" s="165" t="s">
        <v>4374</v>
      </c>
      <c r="E213" s="170">
        <v>44630</v>
      </c>
      <c r="F213" s="165" t="s">
        <v>4744</v>
      </c>
    </row>
    <row r="214" spans="1:6" ht="15.75" customHeight="1" x14ac:dyDescent="0.25">
      <c r="A214" s="164">
        <v>212</v>
      </c>
      <c r="B214" s="165" t="s">
        <v>1110</v>
      </c>
      <c r="C214" s="165" t="s">
        <v>4754</v>
      </c>
      <c r="D214" s="165" t="s">
        <v>4376</v>
      </c>
      <c r="E214" s="170">
        <v>44632</v>
      </c>
      <c r="F214" s="165" t="s">
        <v>4744</v>
      </c>
    </row>
    <row r="215" spans="1:6" ht="15.75" customHeight="1" x14ac:dyDescent="0.25">
      <c r="A215" s="164">
        <v>213</v>
      </c>
      <c r="B215" s="165" t="s">
        <v>443</v>
      </c>
      <c r="C215" s="165" t="s">
        <v>4743</v>
      </c>
      <c r="D215" s="165" t="s">
        <v>4372</v>
      </c>
      <c r="E215" s="170">
        <v>44633</v>
      </c>
      <c r="F215" s="165" t="s">
        <v>4744</v>
      </c>
    </row>
    <row r="216" spans="1:6" ht="15.75" customHeight="1" x14ac:dyDescent="0.25">
      <c r="A216" s="164">
        <v>214</v>
      </c>
      <c r="B216" s="165" t="s">
        <v>526</v>
      </c>
      <c r="C216" s="165" t="s">
        <v>4743</v>
      </c>
      <c r="D216" s="165" t="s">
        <v>4376</v>
      </c>
      <c r="E216" s="170">
        <v>44633</v>
      </c>
      <c r="F216" s="165" t="s">
        <v>4744</v>
      </c>
    </row>
    <row r="217" spans="1:6" ht="15.75" customHeight="1" x14ac:dyDescent="0.25">
      <c r="A217" s="164">
        <v>215</v>
      </c>
      <c r="B217" s="165" t="s">
        <v>936</v>
      </c>
      <c r="C217" s="165" t="s">
        <v>4853</v>
      </c>
      <c r="D217" s="165" t="s">
        <v>4376</v>
      </c>
      <c r="E217" s="170">
        <v>44633</v>
      </c>
      <c r="F217" s="165" t="s">
        <v>4744</v>
      </c>
    </row>
    <row r="218" spans="1:6" ht="15.75" customHeight="1" x14ac:dyDescent="0.25">
      <c r="A218" s="164">
        <v>216</v>
      </c>
      <c r="B218" s="171" t="s">
        <v>2070</v>
      </c>
      <c r="C218" s="171" t="s">
        <v>4745</v>
      </c>
      <c r="D218" s="171" t="s">
        <v>4372</v>
      </c>
      <c r="E218" s="172">
        <v>44633</v>
      </c>
      <c r="F218" s="171" t="s">
        <v>4746</v>
      </c>
    </row>
    <row r="219" spans="1:6" ht="15.75" customHeight="1" x14ac:dyDescent="0.25">
      <c r="A219" s="164">
        <v>217</v>
      </c>
      <c r="B219" s="165" t="s">
        <v>1113</v>
      </c>
      <c r="C219" s="165" t="s">
        <v>4745</v>
      </c>
      <c r="D219" s="165" t="s">
        <v>4376</v>
      </c>
      <c r="E219" s="170">
        <v>44634</v>
      </c>
      <c r="F219" s="165" t="s">
        <v>4747</v>
      </c>
    </row>
    <row r="220" spans="1:6" ht="15.75" customHeight="1" x14ac:dyDescent="0.25">
      <c r="A220" s="164">
        <v>218</v>
      </c>
      <c r="B220" s="165" t="s">
        <v>344</v>
      </c>
      <c r="C220" s="165" t="s">
        <v>4573</v>
      </c>
      <c r="D220" s="165" t="s">
        <v>4374</v>
      </c>
      <c r="E220" s="170">
        <v>44635</v>
      </c>
      <c r="F220" s="165" t="s">
        <v>4744</v>
      </c>
    </row>
    <row r="221" spans="1:6" ht="15.75" customHeight="1" x14ac:dyDescent="0.25">
      <c r="A221" s="164">
        <v>219</v>
      </c>
      <c r="B221" s="165" t="s">
        <v>996</v>
      </c>
      <c r="C221" s="165" t="s">
        <v>4745</v>
      </c>
      <c r="D221" s="165" t="s">
        <v>4376</v>
      </c>
      <c r="E221" s="170">
        <v>44636</v>
      </c>
      <c r="F221" s="165" t="s">
        <v>4744</v>
      </c>
    </row>
    <row r="222" spans="1:6" ht="15.75" customHeight="1" x14ac:dyDescent="0.25">
      <c r="A222" s="164">
        <v>220</v>
      </c>
      <c r="B222" s="165" t="s">
        <v>4790</v>
      </c>
      <c r="C222" s="165" t="s">
        <v>4573</v>
      </c>
      <c r="D222" s="165" t="s">
        <v>4374</v>
      </c>
      <c r="E222" s="170">
        <v>44636</v>
      </c>
      <c r="F222" s="165" t="s">
        <v>4744</v>
      </c>
    </row>
    <row r="223" spans="1:6" ht="15.75" customHeight="1" x14ac:dyDescent="0.25">
      <c r="A223" s="164">
        <v>221</v>
      </c>
      <c r="B223" s="165" t="s">
        <v>1020</v>
      </c>
      <c r="C223" s="165" t="s">
        <v>4745</v>
      </c>
      <c r="D223" s="165" t="s">
        <v>4376</v>
      </c>
      <c r="E223" s="170">
        <v>44648</v>
      </c>
      <c r="F223" s="165" t="s">
        <v>4747</v>
      </c>
    </row>
    <row r="224" spans="1:6" ht="15.75" customHeight="1" x14ac:dyDescent="0.25">
      <c r="A224" s="164">
        <v>222</v>
      </c>
      <c r="B224" s="165" t="s">
        <v>920</v>
      </c>
      <c r="C224" s="165" t="s">
        <v>4745</v>
      </c>
      <c r="D224" s="165" t="s">
        <v>4376</v>
      </c>
      <c r="E224" s="170">
        <v>44651</v>
      </c>
      <c r="F224" s="165" t="s">
        <v>4744</v>
      </c>
    </row>
    <row r="225" spans="1:6" ht="15.75" customHeight="1" x14ac:dyDescent="0.25">
      <c r="A225" s="164">
        <v>223</v>
      </c>
      <c r="B225" s="165" t="s">
        <v>929</v>
      </c>
      <c r="C225" s="165" t="s">
        <v>4745</v>
      </c>
      <c r="D225" s="165" t="s">
        <v>4376</v>
      </c>
      <c r="E225" s="170">
        <v>44652</v>
      </c>
      <c r="F225" s="165" t="s">
        <v>4744</v>
      </c>
    </row>
    <row r="226" spans="1:6" ht="15.75" customHeight="1" x14ac:dyDescent="0.25">
      <c r="A226" s="164">
        <v>224</v>
      </c>
      <c r="B226" s="165" t="s">
        <v>939</v>
      </c>
      <c r="C226" s="165" t="s">
        <v>4745</v>
      </c>
      <c r="D226" s="165" t="s">
        <v>4374</v>
      </c>
      <c r="E226" s="170">
        <v>44653</v>
      </c>
      <c r="F226" s="165" t="s">
        <v>4744</v>
      </c>
    </row>
    <row r="227" spans="1:6" ht="15.75" customHeight="1" x14ac:dyDescent="0.25">
      <c r="A227" s="164">
        <v>225</v>
      </c>
      <c r="B227" s="165" t="s">
        <v>2606</v>
      </c>
      <c r="C227" s="165" t="s">
        <v>4745</v>
      </c>
      <c r="D227" s="165" t="s">
        <v>4375</v>
      </c>
      <c r="E227" s="170">
        <v>44653</v>
      </c>
      <c r="F227" s="165" t="s">
        <v>4744</v>
      </c>
    </row>
    <row r="228" spans="1:6" ht="15.75" customHeight="1" x14ac:dyDescent="0.25">
      <c r="A228" s="164">
        <v>226</v>
      </c>
      <c r="B228" s="165" t="s">
        <v>667</v>
      </c>
      <c r="C228" s="165" t="s">
        <v>4743</v>
      </c>
      <c r="D228" s="165" t="s">
        <v>4374</v>
      </c>
      <c r="E228" s="170">
        <v>44652</v>
      </c>
      <c r="F228" s="165" t="s">
        <v>4744</v>
      </c>
    </row>
    <row r="229" spans="1:6" ht="15.75" customHeight="1" x14ac:dyDescent="0.25">
      <c r="A229" s="164">
        <v>227</v>
      </c>
      <c r="B229" s="165" t="s">
        <v>971</v>
      </c>
      <c r="C229" s="165" t="s">
        <v>4745</v>
      </c>
      <c r="D229" s="165" t="s">
        <v>4374</v>
      </c>
      <c r="E229" s="170">
        <v>44654</v>
      </c>
      <c r="F229" s="165" t="s">
        <v>4744</v>
      </c>
    </row>
    <row r="230" spans="1:6" ht="15.75" customHeight="1" x14ac:dyDescent="0.25">
      <c r="A230" s="164">
        <v>228</v>
      </c>
      <c r="B230" s="165" t="s">
        <v>1126</v>
      </c>
      <c r="C230" s="165" t="s">
        <v>4745</v>
      </c>
      <c r="D230" s="165" t="s">
        <v>4376</v>
      </c>
      <c r="E230" s="170">
        <v>44654</v>
      </c>
      <c r="F230" s="165" t="s">
        <v>4744</v>
      </c>
    </row>
    <row r="231" spans="1:6" ht="15.75" customHeight="1" x14ac:dyDescent="0.25">
      <c r="A231" s="164">
        <v>229</v>
      </c>
      <c r="B231" s="171" t="s">
        <v>1043</v>
      </c>
      <c r="C231" s="171" t="s">
        <v>4745</v>
      </c>
      <c r="D231" s="171" t="s">
        <v>4372</v>
      </c>
      <c r="E231" s="172">
        <v>44655</v>
      </c>
      <c r="F231" s="171" t="s">
        <v>4746</v>
      </c>
    </row>
    <row r="232" spans="1:6" ht="15.75" customHeight="1" x14ac:dyDescent="0.25">
      <c r="A232" s="164">
        <v>230</v>
      </c>
      <c r="B232" s="165" t="s">
        <v>928</v>
      </c>
      <c r="C232" s="165" t="s">
        <v>4745</v>
      </c>
      <c r="D232" s="165" t="s">
        <v>4376</v>
      </c>
      <c r="E232" s="170">
        <v>44655</v>
      </c>
      <c r="F232" s="165" t="s">
        <v>4744</v>
      </c>
    </row>
    <row r="233" spans="1:6" ht="15.75" customHeight="1" x14ac:dyDescent="0.25">
      <c r="A233" s="164">
        <v>231</v>
      </c>
      <c r="B233" s="165" t="s">
        <v>559</v>
      </c>
      <c r="C233" s="165" t="s">
        <v>4743</v>
      </c>
      <c r="D233" s="165" t="s">
        <v>4374</v>
      </c>
      <c r="E233" s="170">
        <v>44656</v>
      </c>
      <c r="F233" s="165" t="s">
        <v>4744</v>
      </c>
    </row>
    <row r="234" spans="1:6" ht="15.75" customHeight="1" x14ac:dyDescent="0.25">
      <c r="A234" s="164">
        <v>232</v>
      </c>
      <c r="B234" s="165" t="s">
        <v>1083</v>
      </c>
      <c r="C234" s="165" t="s">
        <v>4745</v>
      </c>
      <c r="D234" s="165" t="s">
        <v>4374</v>
      </c>
      <c r="E234" s="170">
        <v>44657</v>
      </c>
      <c r="F234" s="165" t="s">
        <v>4744</v>
      </c>
    </row>
    <row r="235" spans="1:6" ht="15.75" customHeight="1" x14ac:dyDescent="0.25">
      <c r="A235" s="164">
        <v>233</v>
      </c>
      <c r="B235" s="165" t="s">
        <v>695</v>
      </c>
      <c r="C235" s="165" t="s">
        <v>4743</v>
      </c>
      <c r="D235" s="165" t="s">
        <v>4376</v>
      </c>
      <c r="E235" s="170">
        <v>44658</v>
      </c>
      <c r="F235" s="165" t="s">
        <v>4744</v>
      </c>
    </row>
    <row r="236" spans="1:6" ht="15.75" customHeight="1" x14ac:dyDescent="0.25">
      <c r="A236" s="164">
        <v>234</v>
      </c>
      <c r="B236" s="171" t="s">
        <v>556</v>
      </c>
      <c r="C236" s="171" t="s">
        <v>4743</v>
      </c>
      <c r="D236" s="171" t="s">
        <v>4372</v>
      </c>
      <c r="E236" s="172">
        <v>44659</v>
      </c>
      <c r="F236" s="171" t="s">
        <v>4746</v>
      </c>
    </row>
    <row r="237" spans="1:6" ht="15.75" customHeight="1" x14ac:dyDescent="0.25">
      <c r="A237" s="164">
        <v>235</v>
      </c>
      <c r="B237" s="171" t="s">
        <v>1068</v>
      </c>
      <c r="C237" s="171" t="s">
        <v>4745</v>
      </c>
      <c r="D237" s="171" t="s">
        <v>4372</v>
      </c>
      <c r="E237" s="172">
        <v>44660</v>
      </c>
      <c r="F237" s="171" t="s">
        <v>4746</v>
      </c>
    </row>
    <row r="238" spans="1:6" ht="15.75" customHeight="1" x14ac:dyDescent="0.25">
      <c r="A238" s="164">
        <v>236</v>
      </c>
      <c r="B238" s="165" t="s">
        <v>764</v>
      </c>
      <c r="C238" s="165" t="s">
        <v>4743</v>
      </c>
      <c r="D238" s="165" t="s">
        <v>4372</v>
      </c>
      <c r="E238" s="170">
        <v>44661</v>
      </c>
      <c r="F238" s="165" t="s">
        <v>4746</v>
      </c>
    </row>
    <row r="239" spans="1:6" ht="15.75" customHeight="1" x14ac:dyDescent="0.25">
      <c r="A239" s="164">
        <v>237</v>
      </c>
      <c r="B239" s="165" t="s">
        <v>974</v>
      </c>
      <c r="C239" s="165" t="s">
        <v>4745</v>
      </c>
      <c r="D239" s="165" t="s">
        <v>4376</v>
      </c>
      <c r="E239" s="170">
        <v>44661</v>
      </c>
      <c r="F239" s="165" t="s">
        <v>4744</v>
      </c>
    </row>
    <row r="240" spans="1:6" ht="15.75" customHeight="1" x14ac:dyDescent="0.25">
      <c r="A240" s="164">
        <v>238</v>
      </c>
      <c r="B240" s="165" t="s">
        <v>540</v>
      </c>
      <c r="C240" s="165" t="s">
        <v>4743</v>
      </c>
      <c r="D240" s="165" t="s">
        <v>4374</v>
      </c>
      <c r="E240" s="170">
        <v>44661</v>
      </c>
      <c r="F240" s="165" t="s">
        <v>4744</v>
      </c>
    </row>
    <row r="241" spans="1:6" ht="15.75" customHeight="1" x14ac:dyDescent="0.25">
      <c r="A241" s="164">
        <v>239</v>
      </c>
      <c r="B241" s="165" t="s">
        <v>615</v>
      </c>
      <c r="C241" s="165" t="s">
        <v>4743</v>
      </c>
      <c r="D241" s="165" t="s">
        <v>4372</v>
      </c>
      <c r="E241" s="170">
        <v>44661</v>
      </c>
      <c r="F241" s="165" t="s">
        <v>4744</v>
      </c>
    </row>
    <row r="242" spans="1:6" ht="15.75" customHeight="1" x14ac:dyDescent="0.25">
      <c r="A242" s="164">
        <v>240</v>
      </c>
      <c r="B242" s="165" t="s">
        <v>976</v>
      </c>
      <c r="C242" s="165" t="s">
        <v>4745</v>
      </c>
      <c r="D242" s="165" t="s">
        <v>4376</v>
      </c>
      <c r="E242" s="170">
        <v>44661</v>
      </c>
      <c r="F242" s="165" t="s">
        <v>4744</v>
      </c>
    </row>
    <row r="243" spans="1:6" ht="15.75" customHeight="1" x14ac:dyDescent="0.25">
      <c r="A243" s="164">
        <v>241</v>
      </c>
      <c r="B243" s="165" t="s">
        <v>536</v>
      </c>
      <c r="C243" s="165" t="s">
        <v>4743</v>
      </c>
      <c r="D243" s="165" t="s">
        <v>4376</v>
      </c>
      <c r="E243" s="170">
        <v>44663</v>
      </c>
      <c r="F243" s="165" t="s">
        <v>4744</v>
      </c>
    </row>
    <row r="244" spans="1:6" ht="15.75" customHeight="1" x14ac:dyDescent="0.25">
      <c r="A244" s="164">
        <v>242</v>
      </c>
      <c r="B244" s="165" t="s">
        <v>558</v>
      </c>
      <c r="C244" s="165" t="s">
        <v>4743</v>
      </c>
      <c r="D244" s="165" t="s">
        <v>4372</v>
      </c>
      <c r="E244" s="170">
        <v>44664</v>
      </c>
      <c r="F244" s="165"/>
    </row>
    <row r="245" spans="1:6" ht="15.75" customHeight="1" x14ac:dyDescent="0.25">
      <c r="A245" s="164">
        <v>243</v>
      </c>
      <c r="B245" s="165" t="s">
        <v>384</v>
      </c>
      <c r="C245" s="165" t="s">
        <v>4743</v>
      </c>
      <c r="D245" s="165" t="s">
        <v>4374</v>
      </c>
      <c r="E245" s="170">
        <v>44666</v>
      </c>
      <c r="F245" s="165" t="s">
        <v>4744</v>
      </c>
    </row>
    <row r="246" spans="1:6" ht="15.75" customHeight="1" x14ac:dyDescent="0.25">
      <c r="A246" s="164">
        <v>244</v>
      </c>
      <c r="B246" s="165" t="s">
        <v>2173</v>
      </c>
      <c r="C246" s="165" t="s">
        <v>4745</v>
      </c>
      <c r="D246" s="165" t="s">
        <v>4376</v>
      </c>
      <c r="E246" s="170">
        <v>44666</v>
      </c>
      <c r="F246" s="165" t="s">
        <v>4744</v>
      </c>
    </row>
    <row r="247" spans="1:6" ht="15.75" customHeight="1" x14ac:dyDescent="0.25">
      <c r="A247" s="164">
        <v>245</v>
      </c>
      <c r="B247" s="165" t="s">
        <v>883</v>
      </c>
      <c r="C247" s="165" t="s">
        <v>4745</v>
      </c>
      <c r="D247" s="165" t="s">
        <v>4374</v>
      </c>
      <c r="E247" s="170">
        <v>44667</v>
      </c>
      <c r="F247" s="165" t="s">
        <v>4744</v>
      </c>
    </row>
    <row r="248" spans="1:6" ht="15.75" customHeight="1" x14ac:dyDescent="0.25">
      <c r="A248" s="164">
        <v>246</v>
      </c>
      <c r="B248" s="165" t="s">
        <v>543</v>
      </c>
      <c r="C248" s="165" t="s">
        <v>4743</v>
      </c>
      <c r="D248" s="165" t="s">
        <v>4374</v>
      </c>
      <c r="E248" s="170">
        <v>44668</v>
      </c>
      <c r="F248" s="165" t="s">
        <v>4744</v>
      </c>
    </row>
    <row r="249" spans="1:6" ht="15.75" customHeight="1" x14ac:dyDescent="0.25">
      <c r="A249" s="164">
        <v>247</v>
      </c>
      <c r="B249" s="165" t="s">
        <v>515</v>
      </c>
      <c r="C249" s="165" t="s">
        <v>4754</v>
      </c>
      <c r="D249" s="165" t="s">
        <v>4376</v>
      </c>
      <c r="E249" s="170">
        <v>44671</v>
      </c>
      <c r="F249" s="165" t="s">
        <v>4744</v>
      </c>
    </row>
    <row r="250" spans="1:6" ht="15.75" customHeight="1" x14ac:dyDescent="0.25">
      <c r="A250" s="164">
        <v>248</v>
      </c>
      <c r="B250" s="165" t="s">
        <v>1030</v>
      </c>
      <c r="C250" s="165" t="s">
        <v>4745</v>
      </c>
      <c r="D250" s="165" t="s">
        <v>4376</v>
      </c>
      <c r="E250" s="170">
        <v>44671</v>
      </c>
      <c r="F250" s="165" t="s">
        <v>4744</v>
      </c>
    </row>
    <row r="251" spans="1:6" ht="15.75" customHeight="1" x14ac:dyDescent="0.25">
      <c r="A251" s="164">
        <v>249</v>
      </c>
      <c r="B251" s="165" t="s">
        <v>451</v>
      </c>
      <c r="C251" s="165" t="s">
        <v>4743</v>
      </c>
      <c r="D251" s="165" t="s">
        <v>4374</v>
      </c>
      <c r="E251" s="170">
        <v>44671</v>
      </c>
      <c r="F251" s="165" t="s">
        <v>4744</v>
      </c>
    </row>
    <row r="252" spans="1:6" ht="15.75" customHeight="1" x14ac:dyDescent="0.25">
      <c r="A252" s="164">
        <v>250</v>
      </c>
      <c r="B252" s="165" t="s">
        <v>1018</v>
      </c>
      <c r="C252" s="165" t="s">
        <v>4745</v>
      </c>
      <c r="D252" s="165" t="s">
        <v>4376</v>
      </c>
      <c r="E252" s="170">
        <v>44674</v>
      </c>
      <c r="F252" s="165" t="s">
        <v>4744</v>
      </c>
    </row>
    <row r="253" spans="1:6" ht="15.75" customHeight="1" x14ac:dyDescent="0.25">
      <c r="A253" s="164">
        <v>251</v>
      </c>
      <c r="B253" s="165" t="s">
        <v>982</v>
      </c>
      <c r="C253" s="165" t="s">
        <v>4745</v>
      </c>
      <c r="D253" s="165" t="s">
        <v>4375</v>
      </c>
      <c r="E253" s="170">
        <v>44675</v>
      </c>
      <c r="F253" s="165" t="s">
        <v>4744</v>
      </c>
    </row>
    <row r="254" spans="1:6" ht="15.75" customHeight="1" x14ac:dyDescent="0.25">
      <c r="A254" s="164">
        <v>252</v>
      </c>
      <c r="B254" s="165" t="s">
        <v>422</v>
      </c>
      <c r="C254" s="165" t="s">
        <v>4743</v>
      </c>
      <c r="D254" s="165" t="s">
        <v>4372</v>
      </c>
      <c r="E254" s="170">
        <v>44677</v>
      </c>
      <c r="F254" s="165" t="s">
        <v>4746</v>
      </c>
    </row>
    <row r="255" spans="1:6" ht="15.75" customHeight="1" x14ac:dyDescent="0.25">
      <c r="A255" s="164">
        <v>253</v>
      </c>
      <c r="B255" s="165" t="s">
        <v>1120</v>
      </c>
      <c r="C255" s="165" t="s">
        <v>4756</v>
      </c>
      <c r="D255" s="165" t="s">
        <v>4376</v>
      </c>
      <c r="E255" s="170">
        <v>44678</v>
      </c>
      <c r="F255" s="165" t="s">
        <v>4744</v>
      </c>
    </row>
    <row r="256" spans="1:6" ht="15.75" customHeight="1" x14ac:dyDescent="0.25">
      <c r="A256" s="164">
        <v>254</v>
      </c>
      <c r="B256" s="165" t="s">
        <v>581</v>
      </c>
      <c r="C256" s="165" t="s">
        <v>4743</v>
      </c>
      <c r="D256" s="165" t="s">
        <v>4372</v>
      </c>
      <c r="E256" s="170">
        <v>44687</v>
      </c>
      <c r="F256" s="165" t="s">
        <v>4746</v>
      </c>
    </row>
    <row r="257" spans="1:6" ht="15.75" customHeight="1" x14ac:dyDescent="0.25">
      <c r="A257" s="164">
        <v>255</v>
      </c>
      <c r="B257" s="165" t="s">
        <v>415</v>
      </c>
      <c r="C257" s="165" t="s">
        <v>4743</v>
      </c>
      <c r="D257" s="165" t="s">
        <v>4372</v>
      </c>
      <c r="E257" s="170">
        <v>44688</v>
      </c>
      <c r="F257" s="165" t="s">
        <v>4746</v>
      </c>
    </row>
    <row r="258" spans="1:6" ht="15.75" customHeight="1" x14ac:dyDescent="0.25">
      <c r="A258" s="164">
        <v>256</v>
      </c>
      <c r="B258" s="165" t="s">
        <v>1117</v>
      </c>
      <c r="C258" s="165" t="s">
        <v>4745</v>
      </c>
      <c r="D258" s="165" t="s">
        <v>4376</v>
      </c>
      <c r="E258" s="170">
        <v>44688</v>
      </c>
      <c r="F258" s="165" t="s">
        <v>4747</v>
      </c>
    </row>
    <row r="259" spans="1:6" ht="15.75" customHeight="1" x14ac:dyDescent="0.25">
      <c r="A259" s="164">
        <v>257</v>
      </c>
      <c r="B259" s="165" t="s">
        <v>418</v>
      </c>
      <c r="C259" s="165" t="s">
        <v>4743</v>
      </c>
      <c r="D259" s="165" t="s">
        <v>4372</v>
      </c>
      <c r="E259" s="170">
        <v>44689</v>
      </c>
      <c r="F259" s="165" t="s">
        <v>4746</v>
      </c>
    </row>
    <row r="260" spans="1:6" ht="15.75" customHeight="1" x14ac:dyDescent="0.25">
      <c r="A260" s="164">
        <v>258</v>
      </c>
      <c r="B260" s="165" t="s">
        <v>568</v>
      </c>
      <c r="C260" s="165" t="s">
        <v>4743</v>
      </c>
      <c r="D260" s="165" t="s">
        <v>4374</v>
      </c>
      <c r="E260" s="170">
        <v>44689</v>
      </c>
      <c r="F260" s="165" t="s">
        <v>4744</v>
      </c>
    </row>
    <row r="261" spans="1:6" ht="15.75" customHeight="1" x14ac:dyDescent="0.25">
      <c r="A261" s="164">
        <v>259</v>
      </c>
      <c r="B261" s="165" t="s">
        <v>998</v>
      </c>
      <c r="C261" s="165" t="s">
        <v>4745</v>
      </c>
      <c r="D261" s="165" t="s">
        <v>4376</v>
      </c>
      <c r="E261" s="170">
        <v>44690</v>
      </c>
      <c r="F261" s="165" t="s">
        <v>4744</v>
      </c>
    </row>
    <row r="262" spans="1:6" ht="15.75" customHeight="1" x14ac:dyDescent="0.25">
      <c r="A262" s="164">
        <v>260</v>
      </c>
      <c r="B262" s="165" t="s">
        <v>2744</v>
      </c>
      <c r="C262" s="165" t="s">
        <v>4745</v>
      </c>
      <c r="D262" s="165" t="s">
        <v>4376</v>
      </c>
      <c r="E262" s="170">
        <v>44690</v>
      </c>
      <c r="F262" s="165" t="s">
        <v>4744</v>
      </c>
    </row>
    <row r="263" spans="1:6" ht="15.75" customHeight="1" x14ac:dyDescent="0.25">
      <c r="A263" s="164">
        <v>261</v>
      </c>
      <c r="B263" s="178" t="s">
        <v>1101</v>
      </c>
      <c r="C263" s="165" t="s">
        <v>4745</v>
      </c>
      <c r="D263" s="165" t="s">
        <v>4376</v>
      </c>
      <c r="E263" s="170">
        <v>44691</v>
      </c>
      <c r="F263" s="165" t="s">
        <v>4744</v>
      </c>
    </row>
    <row r="264" spans="1:6" ht="15.75" customHeight="1" x14ac:dyDescent="0.25">
      <c r="A264" s="164">
        <v>262</v>
      </c>
      <c r="B264" s="165" t="s">
        <v>787</v>
      </c>
      <c r="C264" s="165" t="s">
        <v>4743</v>
      </c>
      <c r="D264" s="165" t="s">
        <v>4372</v>
      </c>
      <c r="E264" s="170">
        <v>44692</v>
      </c>
      <c r="F264" s="165" t="s">
        <v>4746</v>
      </c>
    </row>
    <row r="265" spans="1:6" ht="15.75" customHeight="1" x14ac:dyDescent="0.25">
      <c r="A265" s="164">
        <v>263</v>
      </c>
      <c r="B265" s="165" t="s">
        <v>1100</v>
      </c>
      <c r="C265" s="165" t="s">
        <v>4745</v>
      </c>
      <c r="D265" s="165" t="s">
        <v>4376</v>
      </c>
      <c r="E265" s="170">
        <v>44695</v>
      </c>
      <c r="F265" s="165" t="s">
        <v>4744</v>
      </c>
    </row>
    <row r="266" spans="1:6" ht="15.75" customHeight="1" x14ac:dyDescent="0.25">
      <c r="A266" s="164">
        <v>264</v>
      </c>
      <c r="B266" s="165" t="s">
        <v>450</v>
      </c>
      <c r="C266" s="165" t="s">
        <v>4743</v>
      </c>
      <c r="D266" s="165" t="s">
        <v>4374</v>
      </c>
      <c r="E266" s="170">
        <v>44695</v>
      </c>
      <c r="F266" s="165" t="s">
        <v>4744</v>
      </c>
    </row>
    <row r="267" spans="1:6" ht="15.75" customHeight="1" x14ac:dyDescent="0.25">
      <c r="A267" s="164">
        <v>265</v>
      </c>
      <c r="B267" s="165" t="s">
        <v>523</v>
      </c>
      <c r="C267" s="165" t="s">
        <v>4743</v>
      </c>
      <c r="D267" s="165" t="s">
        <v>4376</v>
      </c>
      <c r="E267" s="170">
        <v>44696</v>
      </c>
      <c r="F267" s="165" t="s">
        <v>4744</v>
      </c>
    </row>
    <row r="268" spans="1:6" ht="15.75" customHeight="1" x14ac:dyDescent="0.25">
      <c r="A268" s="164">
        <v>267</v>
      </c>
      <c r="B268" s="165" t="s">
        <v>973</v>
      </c>
      <c r="C268" s="165" t="s">
        <v>4745</v>
      </c>
      <c r="D268" s="165" t="s">
        <v>4376</v>
      </c>
      <c r="E268" s="170">
        <v>44697</v>
      </c>
      <c r="F268" s="165" t="s">
        <v>4744</v>
      </c>
    </row>
    <row r="269" spans="1:6" ht="15.75" customHeight="1" x14ac:dyDescent="0.25">
      <c r="A269" s="164">
        <v>268</v>
      </c>
      <c r="B269" s="165" t="s">
        <v>425</v>
      </c>
      <c r="C269" s="165" t="s">
        <v>4743</v>
      </c>
      <c r="D269" s="165" t="s">
        <v>4372</v>
      </c>
      <c r="E269" s="170">
        <v>44700</v>
      </c>
      <c r="F269" s="165" t="s">
        <v>4744</v>
      </c>
    </row>
    <row r="270" spans="1:6" ht="15.75" customHeight="1" x14ac:dyDescent="0.25">
      <c r="A270" s="164">
        <v>269</v>
      </c>
      <c r="B270" s="165" t="s">
        <v>497</v>
      </c>
      <c r="C270" s="165" t="s">
        <v>4743</v>
      </c>
      <c r="D270" s="165" t="s">
        <v>4376</v>
      </c>
      <c r="E270" s="170">
        <v>44701</v>
      </c>
      <c r="F270" s="165" t="s">
        <v>4744</v>
      </c>
    </row>
    <row r="271" spans="1:6" ht="15.75" customHeight="1" x14ac:dyDescent="0.25">
      <c r="A271" s="164">
        <v>270</v>
      </c>
      <c r="B271" s="165" t="s">
        <v>1011</v>
      </c>
      <c r="C271" s="165" t="s">
        <v>4745</v>
      </c>
      <c r="D271" s="165" t="s">
        <v>4376</v>
      </c>
      <c r="E271" s="170">
        <v>44702</v>
      </c>
      <c r="F271" s="165" t="s">
        <v>4744</v>
      </c>
    </row>
    <row r="272" spans="1:6" ht="15.75" customHeight="1" x14ac:dyDescent="0.25">
      <c r="A272" s="179">
        <v>271</v>
      </c>
      <c r="B272" s="171" t="s">
        <v>1032</v>
      </c>
      <c r="C272" s="171" t="s">
        <v>4745</v>
      </c>
      <c r="D272" s="171" t="s">
        <v>4372</v>
      </c>
      <c r="E272" s="172">
        <v>44702</v>
      </c>
      <c r="F272" s="171" t="s">
        <v>4746</v>
      </c>
    </row>
    <row r="273" spans="1:6" ht="15.75" customHeight="1" x14ac:dyDescent="0.25">
      <c r="A273" s="164">
        <v>272</v>
      </c>
      <c r="B273" s="165" t="s">
        <v>276</v>
      </c>
      <c r="C273" s="165" t="s">
        <v>4573</v>
      </c>
      <c r="D273" s="165" t="s">
        <v>4376</v>
      </c>
      <c r="E273" s="170">
        <v>44702</v>
      </c>
      <c r="F273" s="165" t="s">
        <v>4744</v>
      </c>
    </row>
    <row r="274" spans="1:6" ht="15.75" customHeight="1" x14ac:dyDescent="0.25">
      <c r="A274" s="179">
        <v>273</v>
      </c>
      <c r="B274" s="171" t="s">
        <v>1072</v>
      </c>
      <c r="C274" s="171" t="s">
        <v>4745</v>
      </c>
      <c r="D274" s="171" t="s">
        <v>4372</v>
      </c>
      <c r="E274" s="172">
        <v>44703</v>
      </c>
      <c r="F274" s="171" t="s">
        <v>4746</v>
      </c>
    </row>
    <row r="275" spans="1:6" ht="15.75" customHeight="1" x14ac:dyDescent="0.25">
      <c r="A275" s="164">
        <v>274</v>
      </c>
      <c r="B275" s="165" t="s">
        <v>592</v>
      </c>
      <c r="C275" s="165" t="s">
        <v>4743</v>
      </c>
      <c r="D275" s="165" t="s">
        <v>4375</v>
      </c>
      <c r="E275" s="170">
        <v>44703</v>
      </c>
      <c r="F275" s="165" t="s">
        <v>4744</v>
      </c>
    </row>
    <row r="276" spans="1:6" ht="15.75" customHeight="1" x14ac:dyDescent="0.25">
      <c r="A276" s="179">
        <v>275</v>
      </c>
      <c r="B276" s="171" t="s">
        <v>431</v>
      </c>
      <c r="C276" s="171" t="s">
        <v>4743</v>
      </c>
      <c r="D276" s="171" t="s">
        <v>4372</v>
      </c>
      <c r="E276" s="172">
        <v>44704</v>
      </c>
      <c r="F276" s="171" t="s">
        <v>4746</v>
      </c>
    </row>
    <row r="277" spans="1:6" ht="15.75" customHeight="1" x14ac:dyDescent="0.25">
      <c r="A277" s="164">
        <v>276</v>
      </c>
      <c r="B277" s="165" t="s">
        <v>1005</v>
      </c>
      <c r="C277" s="165" t="s">
        <v>4745</v>
      </c>
      <c r="D277" s="165" t="s">
        <v>4376</v>
      </c>
      <c r="E277" s="170">
        <v>44708</v>
      </c>
      <c r="F277" s="165" t="s">
        <v>4744</v>
      </c>
    </row>
    <row r="278" spans="1:6" ht="15.75" customHeight="1" x14ac:dyDescent="0.25">
      <c r="A278" s="164">
        <v>277</v>
      </c>
      <c r="B278" s="165" t="s">
        <v>970</v>
      </c>
      <c r="C278" s="165" t="s">
        <v>4745</v>
      </c>
      <c r="D278" s="165" t="s">
        <v>4375</v>
      </c>
      <c r="E278" s="170">
        <v>44708</v>
      </c>
      <c r="F278" s="165" t="s">
        <v>4744</v>
      </c>
    </row>
    <row r="279" spans="1:6" ht="15.75" customHeight="1" x14ac:dyDescent="0.25">
      <c r="A279" s="164">
        <v>278</v>
      </c>
      <c r="B279" s="165" t="s">
        <v>4758</v>
      </c>
      <c r="C279" s="165" t="s">
        <v>4745</v>
      </c>
      <c r="D279" s="165" t="s">
        <v>4374</v>
      </c>
      <c r="E279" s="170">
        <v>44701</v>
      </c>
      <c r="F279" s="165" t="s">
        <v>4744</v>
      </c>
    </row>
    <row r="280" spans="1:6" ht="15.75" customHeight="1" x14ac:dyDescent="0.25">
      <c r="A280" s="164">
        <v>279</v>
      </c>
      <c r="B280" s="165" t="s">
        <v>997</v>
      </c>
      <c r="C280" s="165" t="s">
        <v>4745</v>
      </c>
      <c r="D280" s="165" t="s">
        <v>4376</v>
      </c>
      <c r="E280" s="170">
        <v>44709</v>
      </c>
      <c r="F280" s="165" t="s">
        <v>4744</v>
      </c>
    </row>
    <row r="281" spans="1:6" ht="15.75" customHeight="1" x14ac:dyDescent="0.25">
      <c r="A281" s="164">
        <v>280</v>
      </c>
      <c r="B281" s="165" t="s">
        <v>1081</v>
      </c>
      <c r="C281" s="165" t="s">
        <v>4745</v>
      </c>
      <c r="D281" s="165" t="s">
        <v>4374</v>
      </c>
      <c r="E281" s="170">
        <v>44710</v>
      </c>
      <c r="F281" s="165" t="s">
        <v>4744</v>
      </c>
    </row>
    <row r="282" spans="1:6" ht="15.75" customHeight="1" x14ac:dyDescent="0.25">
      <c r="A282" s="164">
        <v>281</v>
      </c>
      <c r="B282" s="165" t="s">
        <v>1116</v>
      </c>
      <c r="C282" s="165" t="s">
        <v>4745</v>
      </c>
      <c r="D282" s="165" t="s">
        <v>4376</v>
      </c>
      <c r="E282" s="170">
        <v>44711</v>
      </c>
      <c r="F282" s="165" t="s">
        <v>4744</v>
      </c>
    </row>
    <row r="283" spans="1:6" ht="15.75" customHeight="1" x14ac:dyDescent="0.25">
      <c r="A283" s="164">
        <v>282</v>
      </c>
      <c r="B283" s="165" t="s">
        <v>1066</v>
      </c>
      <c r="C283" s="165" t="s">
        <v>4745</v>
      </c>
      <c r="D283" s="165" t="s">
        <v>4372</v>
      </c>
      <c r="E283" s="170">
        <v>44711</v>
      </c>
      <c r="F283" s="165" t="s">
        <v>4746</v>
      </c>
    </row>
    <row r="284" spans="1:6" ht="15.75" customHeight="1" x14ac:dyDescent="0.25">
      <c r="A284" s="164">
        <v>283</v>
      </c>
      <c r="B284" s="165" t="s">
        <v>1022</v>
      </c>
      <c r="C284" s="165" t="s">
        <v>4745</v>
      </c>
      <c r="D284" s="165" t="s">
        <v>4376</v>
      </c>
      <c r="E284" s="170">
        <v>44712</v>
      </c>
      <c r="F284" s="165" t="s">
        <v>4744</v>
      </c>
    </row>
    <row r="285" spans="1:6" ht="15.75" customHeight="1" x14ac:dyDescent="0.25">
      <c r="A285" s="164">
        <v>284</v>
      </c>
      <c r="B285" s="165" t="s">
        <v>948</v>
      </c>
      <c r="C285" s="165" t="s">
        <v>4745</v>
      </c>
      <c r="D285" s="165" t="s">
        <v>4374</v>
      </c>
      <c r="E285" s="170">
        <v>44714</v>
      </c>
      <c r="F285" s="165" t="s">
        <v>4744</v>
      </c>
    </row>
    <row r="286" spans="1:6" ht="15.75" customHeight="1" x14ac:dyDescent="0.25">
      <c r="A286" s="164">
        <v>285</v>
      </c>
      <c r="B286" s="165" t="s">
        <v>1080</v>
      </c>
      <c r="C286" s="165" t="s">
        <v>4745</v>
      </c>
      <c r="D286" s="165" t="s">
        <v>4374</v>
      </c>
      <c r="E286" s="170">
        <v>44715</v>
      </c>
      <c r="F286" s="165" t="s">
        <v>4744</v>
      </c>
    </row>
    <row r="287" spans="1:6" ht="15.75" customHeight="1" x14ac:dyDescent="0.25">
      <c r="A287" s="164">
        <v>286</v>
      </c>
      <c r="B287" s="165" t="s">
        <v>816</v>
      </c>
      <c r="C287" s="165" t="s">
        <v>4743</v>
      </c>
      <c r="D287" s="165" t="s">
        <v>4375</v>
      </c>
      <c r="E287" s="170">
        <v>44715</v>
      </c>
      <c r="F287" s="165" t="s">
        <v>4744</v>
      </c>
    </row>
    <row r="288" spans="1:6" ht="15.75" customHeight="1" x14ac:dyDescent="0.25">
      <c r="A288" s="164">
        <v>287</v>
      </c>
      <c r="B288" s="165" t="s">
        <v>887</v>
      </c>
      <c r="C288" s="165" t="s">
        <v>4745</v>
      </c>
      <c r="D288" s="165" t="s">
        <v>4374</v>
      </c>
      <c r="E288" s="170">
        <v>44716</v>
      </c>
      <c r="F288" s="165" t="s">
        <v>4744</v>
      </c>
    </row>
    <row r="289" spans="1:6" ht="15.75" customHeight="1" x14ac:dyDescent="0.25">
      <c r="A289" s="164">
        <v>288</v>
      </c>
      <c r="B289" s="165" t="s">
        <v>958</v>
      </c>
      <c r="C289" s="165" t="s">
        <v>4745</v>
      </c>
      <c r="D289" s="165" t="s">
        <v>4375</v>
      </c>
      <c r="E289" s="170">
        <v>44716</v>
      </c>
      <c r="F289" s="165" t="s">
        <v>4744</v>
      </c>
    </row>
    <row r="290" spans="1:6" ht="15.75" customHeight="1" x14ac:dyDescent="0.25">
      <c r="A290" s="164">
        <v>289</v>
      </c>
      <c r="B290" s="165" t="s">
        <v>643</v>
      </c>
      <c r="C290" s="165" t="s">
        <v>4743</v>
      </c>
      <c r="D290" s="165" t="s">
        <v>4374</v>
      </c>
      <c r="E290" s="170">
        <v>44716</v>
      </c>
      <c r="F290" s="165" t="s">
        <v>4744</v>
      </c>
    </row>
    <row r="291" spans="1:6" ht="15.75" customHeight="1" x14ac:dyDescent="0.25">
      <c r="A291" s="164">
        <v>290</v>
      </c>
      <c r="B291" s="165" t="s">
        <v>4854</v>
      </c>
      <c r="C291" s="165" t="s">
        <v>4743</v>
      </c>
      <c r="D291" s="165" t="s">
        <v>4376</v>
      </c>
      <c r="E291" s="170">
        <v>44718</v>
      </c>
      <c r="F291" s="165" t="s">
        <v>4744</v>
      </c>
    </row>
    <row r="292" spans="1:6" ht="15.75" customHeight="1" x14ac:dyDescent="0.25">
      <c r="A292" s="164">
        <v>291</v>
      </c>
      <c r="B292" s="165" t="s">
        <v>533</v>
      </c>
      <c r="C292" s="165" t="s">
        <v>4743</v>
      </c>
      <c r="D292" s="165" t="s">
        <v>4376</v>
      </c>
      <c r="E292" s="170">
        <v>44719</v>
      </c>
      <c r="F292" s="165" t="s">
        <v>4744</v>
      </c>
    </row>
    <row r="293" spans="1:6" ht="15.75" customHeight="1" x14ac:dyDescent="0.25">
      <c r="A293" s="129">
        <v>292</v>
      </c>
      <c r="B293" s="180" t="s">
        <v>1062</v>
      </c>
      <c r="C293" s="180" t="s">
        <v>4745</v>
      </c>
      <c r="D293" s="180" t="s">
        <v>4372</v>
      </c>
      <c r="E293" s="175">
        <v>44724</v>
      </c>
      <c r="F293" s="180" t="s">
        <v>4746</v>
      </c>
    </row>
    <row r="294" spans="1:6" ht="15.75" customHeight="1" x14ac:dyDescent="0.25">
      <c r="A294" s="129">
        <v>293</v>
      </c>
      <c r="B294" s="180" t="s">
        <v>2095</v>
      </c>
      <c r="C294" s="180" t="s">
        <v>4745</v>
      </c>
      <c r="D294" s="180" t="s">
        <v>4372</v>
      </c>
      <c r="E294" s="175">
        <v>44725</v>
      </c>
      <c r="F294" s="180" t="s">
        <v>4744</v>
      </c>
    </row>
    <row r="295" spans="1:6" ht="15.75" customHeight="1" x14ac:dyDescent="0.25">
      <c r="A295" s="164">
        <v>294</v>
      </c>
      <c r="B295" s="165" t="s">
        <v>408</v>
      </c>
      <c r="C295" s="165" t="s">
        <v>4743</v>
      </c>
      <c r="D295" s="165" t="s">
        <v>4374</v>
      </c>
      <c r="E295" s="170">
        <v>44730</v>
      </c>
      <c r="F295" s="165" t="s">
        <v>4744</v>
      </c>
    </row>
    <row r="296" spans="1:6" ht="15.75" customHeight="1" x14ac:dyDescent="0.25">
      <c r="A296" s="164">
        <v>295</v>
      </c>
      <c r="B296" s="165" t="s">
        <v>865</v>
      </c>
      <c r="C296" s="165" t="s">
        <v>4743</v>
      </c>
      <c r="D296" s="165" t="s">
        <v>4374</v>
      </c>
      <c r="E296" s="170">
        <v>44731</v>
      </c>
      <c r="F296" s="165" t="s">
        <v>4744</v>
      </c>
    </row>
    <row r="297" spans="1:6" ht="15.75" customHeight="1" x14ac:dyDescent="0.25">
      <c r="A297" s="164">
        <v>296</v>
      </c>
      <c r="B297" s="165" t="s">
        <v>164</v>
      </c>
      <c r="C297" s="165" t="s">
        <v>4573</v>
      </c>
      <c r="D297" s="165" t="s">
        <v>4376</v>
      </c>
      <c r="E297" s="170">
        <v>44737</v>
      </c>
      <c r="F297" s="165" t="s">
        <v>4744</v>
      </c>
    </row>
    <row r="298" spans="1:6" ht="15.75" customHeight="1" x14ac:dyDescent="0.25">
      <c r="A298" s="164">
        <v>297</v>
      </c>
      <c r="B298" s="165" t="s">
        <v>4462</v>
      </c>
      <c r="C298" s="180" t="s">
        <v>4745</v>
      </c>
      <c r="D298" s="180" t="s">
        <v>4372</v>
      </c>
      <c r="E298" s="170">
        <v>44739</v>
      </c>
      <c r="F298" s="165"/>
    </row>
    <row r="299" spans="1:6" ht="15.75" customHeight="1" x14ac:dyDescent="0.25">
      <c r="A299" s="129">
        <v>298</v>
      </c>
      <c r="B299" s="165" t="s">
        <v>1040</v>
      </c>
      <c r="C299" s="180" t="s">
        <v>4745</v>
      </c>
      <c r="D299" s="180" t="s">
        <v>4372</v>
      </c>
      <c r="E299" s="170">
        <v>44740</v>
      </c>
      <c r="F299" s="165" t="s">
        <v>4746</v>
      </c>
    </row>
    <row r="300" spans="1:6" ht="15.75" customHeight="1" x14ac:dyDescent="0.25">
      <c r="A300" s="129">
        <v>299</v>
      </c>
      <c r="B300" s="165" t="s">
        <v>581</v>
      </c>
      <c r="C300" s="165" t="s">
        <v>4743</v>
      </c>
      <c r="D300" s="165" t="s">
        <v>4375</v>
      </c>
      <c r="E300" s="170">
        <v>44741</v>
      </c>
      <c r="F300" s="165" t="s">
        <v>4744</v>
      </c>
    </row>
    <row r="301" spans="1:6" ht="15.75" customHeight="1" x14ac:dyDescent="0.25">
      <c r="A301" s="164">
        <v>300</v>
      </c>
      <c r="B301" s="165" t="s">
        <v>633</v>
      </c>
      <c r="C301" s="165" t="s">
        <v>4743</v>
      </c>
      <c r="D301" s="180" t="s">
        <v>4372</v>
      </c>
      <c r="E301" s="170">
        <v>44742</v>
      </c>
      <c r="F301" s="165" t="s">
        <v>4744</v>
      </c>
    </row>
    <row r="302" spans="1:6" ht="15.75" customHeight="1" x14ac:dyDescent="0.25">
      <c r="A302" s="164">
        <v>301</v>
      </c>
      <c r="B302" s="165" t="s">
        <v>375</v>
      </c>
      <c r="C302" s="165" t="s">
        <v>4743</v>
      </c>
      <c r="D302" s="180" t="s">
        <v>4374</v>
      </c>
      <c r="E302" s="170">
        <v>44796</v>
      </c>
      <c r="F302" s="165" t="s">
        <v>4744</v>
      </c>
    </row>
    <row r="303" spans="1:6" ht="15.75" customHeight="1" x14ac:dyDescent="0.25">
      <c r="A303" s="164">
        <v>302</v>
      </c>
      <c r="B303" s="165" t="s">
        <v>1017</v>
      </c>
      <c r="C303" s="165" t="s">
        <v>4745</v>
      </c>
      <c r="D303" s="180" t="s">
        <v>4376</v>
      </c>
      <c r="E303" s="170">
        <v>44803</v>
      </c>
      <c r="F303" s="165" t="s">
        <v>4744</v>
      </c>
    </row>
    <row r="304" spans="1:6" ht="15.75" customHeight="1" x14ac:dyDescent="0.25">
      <c r="A304" s="181">
        <v>303</v>
      </c>
      <c r="B304" s="165" t="s">
        <v>801</v>
      </c>
      <c r="C304" s="165" t="s">
        <v>4743</v>
      </c>
      <c r="D304" s="180" t="s">
        <v>4372</v>
      </c>
      <c r="E304" s="170">
        <v>44806</v>
      </c>
      <c r="F304" s="165" t="s">
        <v>4744</v>
      </c>
    </row>
    <row r="305" spans="1:6" ht="15.75" customHeight="1" x14ac:dyDescent="0.25">
      <c r="A305" s="164">
        <v>304</v>
      </c>
      <c r="B305" s="165" t="s">
        <v>640</v>
      </c>
      <c r="C305" s="165" t="s">
        <v>4743</v>
      </c>
      <c r="D305" s="180" t="s">
        <v>4372</v>
      </c>
      <c r="E305" s="170">
        <v>44818</v>
      </c>
      <c r="F305" s="165" t="s">
        <v>4744</v>
      </c>
    </row>
    <row r="306" spans="1:6" ht="15.75" customHeight="1" x14ac:dyDescent="0.25">
      <c r="A306" s="164">
        <v>305</v>
      </c>
      <c r="B306" s="165" t="s">
        <v>545</v>
      </c>
      <c r="C306" s="165" t="s">
        <v>4743</v>
      </c>
      <c r="D306" s="180" t="s">
        <v>4372</v>
      </c>
      <c r="E306" s="170">
        <v>44825</v>
      </c>
      <c r="F306" s="165" t="s">
        <v>4744</v>
      </c>
    </row>
    <row r="307" spans="1:6" ht="15.75" customHeight="1" x14ac:dyDescent="0.25">
      <c r="A307" s="164">
        <v>306</v>
      </c>
      <c r="B307" s="165" t="s">
        <v>1056</v>
      </c>
      <c r="C307" s="165" t="s">
        <v>4745</v>
      </c>
      <c r="D307" s="180" t="s">
        <v>4372</v>
      </c>
      <c r="E307" s="170">
        <v>44832</v>
      </c>
      <c r="F307" s="165" t="s">
        <v>4746</v>
      </c>
    </row>
    <row r="308" spans="1:6" ht="15.75" customHeight="1" x14ac:dyDescent="0.25">
      <c r="A308" s="164">
        <v>307</v>
      </c>
      <c r="B308" s="165" t="s">
        <v>4855</v>
      </c>
      <c r="C308" s="165" t="s">
        <v>4745</v>
      </c>
      <c r="D308" s="180" t="s">
        <v>4372</v>
      </c>
      <c r="E308" s="170">
        <v>44832</v>
      </c>
      <c r="F308" s="165" t="s">
        <v>4746</v>
      </c>
    </row>
    <row r="309" spans="1:6" ht="15.75" customHeight="1" x14ac:dyDescent="0.25">
      <c r="A309" s="164">
        <v>308</v>
      </c>
      <c r="B309" s="165" t="s">
        <v>629</v>
      </c>
      <c r="C309" s="165" t="s">
        <v>4743</v>
      </c>
      <c r="D309" s="180" t="s">
        <v>4372</v>
      </c>
      <c r="E309" s="170">
        <v>44832</v>
      </c>
      <c r="F309" s="165" t="s">
        <v>4746</v>
      </c>
    </row>
    <row r="310" spans="1:6" ht="15.75" customHeight="1" x14ac:dyDescent="0.25">
      <c r="A310" s="164">
        <v>309</v>
      </c>
      <c r="B310" s="165" t="s">
        <v>1071</v>
      </c>
      <c r="C310" s="165" t="s">
        <v>4743</v>
      </c>
      <c r="D310" s="180" t="s">
        <v>4372</v>
      </c>
      <c r="E310" s="170">
        <v>44833</v>
      </c>
      <c r="F310" s="165" t="s">
        <v>4744</v>
      </c>
    </row>
    <row r="311" spans="1:6" ht="15.75" customHeight="1" x14ac:dyDescent="0.25">
      <c r="A311" s="164">
        <v>310</v>
      </c>
      <c r="B311" s="165" t="s">
        <v>1044</v>
      </c>
      <c r="C311" s="165" t="s">
        <v>4745</v>
      </c>
      <c r="D311" s="180" t="s">
        <v>4372</v>
      </c>
      <c r="E311" s="170">
        <v>44837</v>
      </c>
      <c r="F311" s="165" t="s">
        <v>4744</v>
      </c>
    </row>
    <row r="312" spans="1:6" ht="15.75" customHeight="1" x14ac:dyDescent="0.25">
      <c r="A312" s="182">
        <v>311</v>
      </c>
      <c r="B312" s="165" t="s">
        <v>642</v>
      </c>
      <c r="C312" s="165" t="s">
        <v>4743</v>
      </c>
      <c r="D312" s="165" t="s">
        <v>4372</v>
      </c>
      <c r="E312" s="170">
        <v>44838</v>
      </c>
      <c r="F312" s="165" t="s">
        <v>4744</v>
      </c>
    </row>
    <row r="313" spans="1:6" ht="15.75" customHeight="1" x14ac:dyDescent="0.25">
      <c r="A313" s="164">
        <v>312</v>
      </c>
      <c r="B313" s="165" t="s">
        <v>213</v>
      </c>
      <c r="C313" s="165" t="s">
        <v>4573</v>
      </c>
      <c r="D313" s="165" t="s">
        <v>4372</v>
      </c>
      <c r="E313" s="170">
        <v>44838</v>
      </c>
      <c r="F313" s="165" t="s">
        <v>4744</v>
      </c>
    </row>
    <row r="314" spans="1:6" ht="15.75" customHeight="1" x14ac:dyDescent="0.25">
      <c r="A314" s="164">
        <v>313</v>
      </c>
      <c r="B314" s="165" t="s">
        <v>1046</v>
      </c>
      <c r="C314" s="165" t="s">
        <v>4745</v>
      </c>
      <c r="D314" s="165" t="s">
        <v>4372</v>
      </c>
      <c r="E314" s="170">
        <v>44838</v>
      </c>
      <c r="F314" s="165" t="s">
        <v>4744</v>
      </c>
    </row>
    <row r="315" spans="1:6" ht="15.75" customHeight="1" x14ac:dyDescent="0.25">
      <c r="A315" s="164">
        <v>314</v>
      </c>
      <c r="B315" s="165" t="s">
        <v>333</v>
      </c>
      <c r="C315" s="165" t="s">
        <v>4573</v>
      </c>
      <c r="D315" s="165" t="s">
        <v>4372</v>
      </c>
      <c r="E315" s="170" t="s">
        <v>4856</v>
      </c>
      <c r="F315" s="165" t="s">
        <v>4744</v>
      </c>
    </row>
    <row r="316" spans="1:6" ht="15.75" customHeight="1" x14ac:dyDescent="0.25">
      <c r="A316" s="164">
        <v>315</v>
      </c>
      <c r="B316" s="165" t="s">
        <v>1021</v>
      </c>
      <c r="C316" s="165" t="s">
        <v>4745</v>
      </c>
      <c r="D316" s="180" t="s">
        <v>4376</v>
      </c>
      <c r="E316" s="170">
        <v>44839</v>
      </c>
      <c r="F316" s="165" t="s">
        <v>4744</v>
      </c>
    </row>
    <row r="317" spans="1:6" ht="15.75" customHeight="1" x14ac:dyDescent="0.25">
      <c r="A317" s="182">
        <v>316</v>
      </c>
      <c r="B317" s="165" t="s">
        <v>1057</v>
      </c>
      <c r="C317" s="165" t="s">
        <v>4743</v>
      </c>
      <c r="D317" s="180" t="s">
        <v>4372</v>
      </c>
      <c r="E317" s="170">
        <v>44841</v>
      </c>
      <c r="F317" s="165" t="s">
        <v>4746</v>
      </c>
    </row>
    <row r="318" spans="1:6" ht="15.75" customHeight="1" x14ac:dyDescent="0.25">
      <c r="A318" s="164">
        <v>317</v>
      </c>
      <c r="B318" s="165" t="s">
        <v>1070</v>
      </c>
      <c r="C318" s="165" t="s">
        <v>4745</v>
      </c>
      <c r="D318" s="180" t="s">
        <v>4372</v>
      </c>
      <c r="E318" s="170">
        <v>44842</v>
      </c>
      <c r="F318" s="165" t="s">
        <v>4744</v>
      </c>
    </row>
    <row r="319" spans="1:6" ht="15.75" customHeight="1" x14ac:dyDescent="0.25">
      <c r="A319" s="164">
        <v>318</v>
      </c>
      <c r="B319" s="165" t="s">
        <v>23</v>
      </c>
      <c r="C319" s="165" t="s">
        <v>4573</v>
      </c>
      <c r="D319" s="165" t="s">
        <v>4375</v>
      </c>
      <c r="E319" s="170">
        <v>44843</v>
      </c>
      <c r="F319" s="165" t="s">
        <v>4744</v>
      </c>
    </row>
    <row r="320" spans="1:6" ht="15.75" customHeight="1" x14ac:dyDescent="0.25">
      <c r="A320" s="182">
        <v>319</v>
      </c>
      <c r="B320" s="165" t="s">
        <v>866</v>
      </c>
      <c r="C320" s="165" t="s">
        <v>4743</v>
      </c>
      <c r="D320" s="165" t="s">
        <v>4376</v>
      </c>
      <c r="E320" s="170">
        <v>44847</v>
      </c>
      <c r="F320" s="165" t="s">
        <v>4744</v>
      </c>
    </row>
    <row r="321" spans="1:6" ht="15.75" customHeight="1" x14ac:dyDescent="0.25">
      <c r="A321" s="164">
        <v>320</v>
      </c>
      <c r="B321" s="165" t="s">
        <v>741</v>
      </c>
      <c r="C321" s="165" t="s">
        <v>4743</v>
      </c>
      <c r="D321" s="165" t="s">
        <v>4375</v>
      </c>
      <c r="E321" s="170">
        <v>44847</v>
      </c>
      <c r="F321" s="165" t="s">
        <v>4744</v>
      </c>
    </row>
    <row r="322" spans="1:6" ht="15.75" customHeight="1" x14ac:dyDescent="0.25">
      <c r="A322" s="164">
        <v>321</v>
      </c>
      <c r="B322" s="165" t="s">
        <v>750</v>
      </c>
      <c r="C322" s="165" t="s">
        <v>4743</v>
      </c>
      <c r="D322" s="180" t="s">
        <v>4372</v>
      </c>
      <c r="E322" s="170">
        <v>44854</v>
      </c>
      <c r="F322" s="165" t="s">
        <v>4746</v>
      </c>
    </row>
    <row r="323" spans="1:6" ht="15.75" customHeight="1" x14ac:dyDescent="0.25">
      <c r="A323" s="182">
        <v>322</v>
      </c>
      <c r="B323" s="165" t="s">
        <v>435</v>
      </c>
      <c r="C323" s="165" t="s">
        <v>4743</v>
      </c>
      <c r="D323" s="180" t="s">
        <v>4372</v>
      </c>
      <c r="E323" s="170">
        <v>44859</v>
      </c>
      <c r="F323" s="165" t="s">
        <v>4746</v>
      </c>
    </row>
    <row r="324" spans="1:6" ht="15.75" customHeight="1" x14ac:dyDescent="0.25">
      <c r="A324" s="164">
        <v>323</v>
      </c>
      <c r="B324" s="165" t="s">
        <v>979</v>
      </c>
      <c r="C324" s="165" t="s">
        <v>4743</v>
      </c>
      <c r="D324" s="180" t="s">
        <v>4375</v>
      </c>
      <c r="E324" s="170">
        <v>44859</v>
      </c>
      <c r="F324" s="165" t="s">
        <v>4746</v>
      </c>
    </row>
    <row r="325" spans="1:6" ht="15.75" customHeight="1" x14ac:dyDescent="0.25">
      <c r="A325" s="164">
        <v>324</v>
      </c>
      <c r="B325" s="165" t="s">
        <v>685</v>
      </c>
      <c r="C325" s="165" t="s">
        <v>4743</v>
      </c>
      <c r="D325" s="180" t="s">
        <v>4372</v>
      </c>
      <c r="E325" s="170">
        <v>44860</v>
      </c>
      <c r="F325" s="165" t="s">
        <v>4746</v>
      </c>
    </row>
    <row r="326" spans="1:6" ht="15.75" customHeight="1" x14ac:dyDescent="0.25">
      <c r="A326" s="182">
        <v>325</v>
      </c>
      <c r="B326" s="165" t="s">
        <v>4759</v>
      </c>
      <c r="C326" s="165" t="s">
        <v>4743</v>
      </c>
      <c r="D326" s="180" t="s">
        <v>4374</v>
      </c>
      <c r="E326" s="170">
        <v>44860</v>
      </c>
      <c r="F326" s="165" t="s">
        <v>4744</v>
      </c>
    </row>
    <row r="327" spans="1:6" ht="15.75" customHeight="1" x14ac:dyDescent="0.25">
      <c r="A327" s="164">
        <v>326</v>
      </c>
      <c r="B327" s="165" t="s">
        <v>464</v>
      </c>
      <c r="C327" s="165" t="s">
        <v>4743</v>
      </c>
      <c r="D327" s="180" t="s">
        <v>4376</v>
      </c>
      <c r="E327" s="170">
        <v>44860</v>
      </c>
      <c r="F327" s="165" t="s">
        <v>4744</v>
      </c>
    </row>
    <row r="328" spans="1:6" ht="15.75" customHeight="1" x14ac:dyDescent="0.25">
      <c r="A328" s="164">
        <v>327</v>
      </c>
      <c r="B328" s="165" t="s">
        <v>502</v>
      </c>
      <c r="C328" s="165" t="s">
        <v>4743</v>
      </c>
      <c r="D328" s="180" t="s">
        <v>4376</v>
      </c>
      <c r="E328" s="170">
        <v>44860</v>
      </c>
      <c r="F328" s="165" t="s">
        <v>4744</v>
      </c>
    </row>
    <row r="329" spans="1:6" ht="15.75" customHeight="1" x14ac:dyDescent="0.25">
      <c r="A329" s="182">
        <v>328</v>
      </c>
      <c r="B329" s="165" t="s">
        <v>477</v>
      </c>
      <c r="C329" s="165" t="s">
        <v>4743</v>
      </c>
      <c r="D329" s="180" t="s">
        <v>4376</v>
      </c>
      <c r="E329" s="170">
        <v>44860</v>
      </c>
      <c r="F329" s="165" t="s">
        <v>4744</v>
      </c>
    </row>
    <row r="330" spans="1:6" ht="15.75" customHeight="1" x14ac:dyDescent="0.25">
      <c r="A330" s="164">
        <v>329</v>
      </c>
      <c r="B330" s="165" t="s">
        <v>1076</v>
      </c>
      <c r="C330" s="165" t="s">
        <v>4745</v>
      </c>
      <c r="D330" s="180" t="s">
        <v>4374</v>
      </c>
      <c r="E330" s="170">
        <v>44860</v>
      </c>
      <c r="F330" s="165" t="s">
        <v>4753</v>
      </c>
    </row>
    <row r="331" spans="1:6" ht="15.75" customHeight="1" x14ac:dyDescent="0.25">
      <c r="A331" s="164">
        <v>330</v>
      </c>
      <c r="B331" s="165" t="s">
        <v>1098</v>
      </c>
      <c r="C331" s="165" t="s">
        <v>4745</v>
      </c>
      <c r="D331" s="180" t="s">
        <v>4376</v>
      </c>
      <c r="E331" s="170">
        <v>44861</v>
      </c>
      <c r="F331" s="165" t="s">
        <v>4753</v>
      </c>
    </row>
    <row r="332" spans="1:6" ht="15.75" customHeight="1" x14ac:dyDescent="0.25">
      <c r="A332" s="164">
        <v>331</v>
      </c>
      <c r="B332" s="165" t="s">
        <v>949</v>
      </c>
      <c r="C332" s="165" t="s">
        <v>4745</v>
      </c>
      <c r="D332" s="180" t="s">
        <v>4374</v>
      </c>
      <c r="E332" s="170">
        <v>44861</v>
      </c>
      <c r="F332" s="165" t="s">
        <v>4753</v>
      </c>
    </row>
    <row r="333" spans="1:6" ht="15.75" customHeight="1" x14ac:dyDescent="0.25">
      <c r="A333" s="164">
        <v>332</v>
      </c>
      <c r="B333" s="165" t="s">
        <v>760</v>
      </c>
      <c r="C333" s="165" t="s">
        <v>4743</v>
      </c>
      <c r="D333" s="180" t="s">
        <v>4374</v>
      </c>
      <c r="E333" s="170">
        <v>44861</v>
      </c>
      <c r="F333" s="165" t="s">
        <v>4753</v>
      </c>
    </row>
    <row r="334" spans="1:6" ht="15.75" customHeight="1" x14ac:dyDescent="0.25">
      <c r="A334" s="164">
        <v>333</v>
      </c>
      <c r="B334" s="165" t="s">
        <v>651</v>
      </c>
      <c r="C334" s="165" t="s">
        <v>4743</v>
      </c>
      <c r="D334" s="180" t="s">
        <v>4374</v>
      </c>
      <c r="E334" s="170">
        <v>44861</v>
      </c>
      <c r="F334" s="165" t="s">
        <v>4753</v>
      </c>
    </row>
    <row r="335" spans="1:6" ht="15.75" customHeight="1" x14ac:dyDescent="0.25">
      <c r="A335" s="164">
        <v>334</v>
      </c>
      <c r="B335" s="165" t="s">
        <v>742</v>
      </c>
      <c r="C335" s="165" t="s">
        <v>4743</v>
      </c>
      <c r="D335" s="180" t="s">
        <v>4372</v>
      </c>
      <c r="E335" s="170">
        <v>44862</v>
      </c>
      <c r="F335" s="165" t="s">
        <v>4753</v>
      </c>
    </row>
    <row r="336" spans="1:6" ht="15.75" customHeight="1" x14ac:dyDescent="0.25">
      <c r="A336" s="164">
        <v>335</v>
      </c>
      <c r="B336" s="165" t="s">
        <v>538</v>
      </c>
      <c r="C336" s="165" t="s">
        <v>4743</v>
      </c>
      <c r="D336" s="180" t="s">
        <v>4372</v>
      </c>
      <c r="E336" s="170">
        <v>44862</v>
      </c>
      <c r="F336" s="165" t="s">
        <v>4753</v>
      </c>
    </row>
    <row r="337" spans="1:6" ht="15.75" customHeight="1" x14ac:dyDescent="0.25">
      <c r="A337" s="164">
        <v>336</v>
      </c>
      <c r="B337" s="165" t="s">
        <v>493</v>
      </c>
      <c r="C337" s="165" t="s">
        <v>4743</v>
      </c>
      <c r="D337" s="180" t="s">
        <v>4376</v>
      </c>
      <c r="E337" s="170">
        <v>44862</v>
      </c>
      <c r="F337" s="165" t="s">
        <v>4753</v>
      </c>
    </row>
    <row r="338" spans="1:6" ht="15.75" customHeight="1" x14ac:dyDescent="0.25">
      <c r="A338" s="164">
        <v>337</v>
      </c>
      <c r="B338" s="165" t="s">
        <v>886</v>
      </c>
      <c r="C338" s="165" t="s">
        <v>4745</v>
      </c>
      <c r="D338" s="180" t="s">
        <v>4374</v>
      </c>
      <c r="E338" s="170">
        <v>44863</v>
      </c>
      <c r="F338" s="165" t="s">
        <v>4753</v>
      </c>
    </row>
    <row r="339" spans="1:6" ht="15.75" customHeight="1" x14ac:dyDescent="0.25">
      <c r="A339" s="164">
        <v>338</v>
      </c>
      <c r="B339" s="165" t="s">
        <v>1916</v>
      </c>
      <c r="C339" s="165" t="s">
        <v>4745</v>
      </c>
      <c r="D339" s="180" t="s">
        <v>4372</v>
      </c>
      <c r="E339" s="170">
        <v>44864</v>
      </c>
      <c r="F339" s="165" t="s">
        <v>4753</v>
      </c>
    </row>
    <row r="340" spans="1:6" ht="15.75" customHeight="1" x14ac:dyDescent="0.25">
      <c r="A340" s="164">
        <v>339</v>
      </c>
      <c r="B340" s="165" t="s">
        <v>885</v>
      </c>
      <c r="C340" s="165" t="s">
        <v>4745</v>
      </c>
      <c r="D340" s="180" t="s">
        <v>4566</v>
      </c>
      <c r="E340" s="170">
        <v>44865</v>
      </c>
      <c r="F340" s="165" t="s">
        <v>4753</v>
      </c>
    </row>
    <row r="341" spans="1:6" ht="15.75" customHeight="1" x14ac:dyDescent="0.25">
      <c r="A341" s="164">
        <v>340</v>
      </c>
      <c r="B341" s="165" t="s">
        <v>857</v>
      </c>
      <c r="C341" s="165" t="s">
        <v>4743</v>
      </c>
      <c r="D341" s="180" t="s">
        <v>4566</v>
      </c>
      <c r="E341" s="170">
        <v>44865</v>
      </c>
      <c r="F341" s="165" t="s">
        <v>4753</v>
      </c>
    </row>
    <row r="342" spans="1:6" ht="15.75" customHeight="1" x14ac:dyDescent="0.25">
      <c r="A342" s="164">
        <v>341</v>
      </c>
      <c r="B342" s="165" t="s">
        <v>799</v>
      </c>
      <c r="C342" s="165" t="s">
        <v>4743</v>
      </c>
      <c r="D342" s="180" t="s">
        <v>4372</v>
      </c>
      <c r="E342" s="170">
        <v>44866</v>
      </c>
      <c r="F342" s="165" t="s">
        <v>4753</v>
      </c>
    </row>
    <row r="343" spans="1:6" ht="15.75" customHeight="1" x14ac:dyDescent="0.25">
      <c r="A343" s="164">
        <v>342</v>
      </c>
      <c r="B343" s="165" t="s">
        <v>768</v>
      </c>
      <c r="C343" s="165" t="s">
        <v>4743</v>
      </c>
      <c r="D343" s="180" t="s">
        <v>4372</v>
      </c>
      <c r="E343" s="170">
        <v>44866</v>
      </c>
      <c r="F343" s="165" t="s">
        <v>4753</v>
      </c>
    </row>
    <row r="344" spans="1:6" ht="15.75" customHeight="1" x14ac:dyDescent="0.25">
      <c r="A344" s="164">
        <v>343</v>
      </c>
      <c r="B344" s="165" t="s">
        <v>480</v>
      </c>
      <c r="C344" s="165" t="s">
        <v>4743</v>
      </c>
      <c r="D344" s="180" t="s">
        <v>4376</v>
      </c>
      <c r="E344" s="170">
        <v>44866</v>
      </c>
      <c r="F344" s="165" t="s">
        <v>4753</v>
      </c>
    </row>
    <row r="345" spans="1:6" ht="15.75" customHeight="1" x14ac:dyDescent="0.25">
      <c r="A345" s="164">
        <v>344</v>
      </c>
      <c r="B345" s="165" t="s">
        <v>63</v>
      </c>
      <c r="C345" s="165" t="s">
        <v>4573</v>
      </c>
      <c r="D345" s="180" t="s">
        <v>4375</v>
      </c>
      <c r="E345" s="170">
        <v>44867</v>
      </c>
      <c r="F345" s="165" t="s">
        <v>4753</v>
      </c>
    </row>
    <row r="346" spans="1:6" ht="15.75" customHeight="1" x14ac:dyDescent="0.25">
      <c r="A346" s="164">
        <v>345</v>
      </c>
      <c r="B346" s="165" t="s">
        <v>521</v>
      </c>
      <c r="C346" s="165" t="s">
        <v>4743</v>
      </c>
      <c r="D346" s="180" t="s">
        <v>4372</v>
      </c>
      <c r="E346" s="170">
        <v>44868</v>
      </c>
      <c r="F346" s="165" t="s">
        <v>4753</v>
      </c>
    </row>
    <row r="347" spans="1:6" ht="15.75" customHeight="1" x14ac:dyDescent="0.25">
      <c r="A347" s="164">
        <v>346</v>
      </c>
      <c r="B347" s="165" t="s">
        <v>1077</v>
      </c>
      <c r="C347" s="165" t="s">
        <v>4745</v>
      </c>
      <c r="D347" s="180" t="s">
        <v>4374</v>
      </c>
      <c r="E347" s="170">
        <v>44868</v>
      </c>
      <c r="F347" s="165" t="s">
        <v>4753</v>
      </c>
    </row>
    <row r="348" spans="1:6" ht="15.75" customHeight="1" x14ac:dyDescent="0.25">
      <c r="A348" s="164">
        <v>347</v>
      </c>
      <c r="B348" s="165" t="s">
        <v>1114</v>
      </c>
      <c r="C348" s="165" t="s">
        <v>4745</v>
      </c>
      <c r="D348" s="180" t="s">
        <v>4376</v>
      </c>
      <c r="E348" s="170">
        <v>44868</v>
      </c>
      <c r="F348" s="165" t="s">
        <v>4753</v>
      </c>
    </row>
    <row r="349" spans="1:6" ht="15.75" customHeight="1" x14ac:dyDescent="0.25">
      <c r="A349" s="164">
        <v>348</v>
      </c>
      <c r="B349" s="165" t="s">
        <v>754</v>
      </c>
      <c r="C349" s="165" t="s">
        <v>4743</v>
      </c>
      <c r="D349" s="180" t="s">
        <v>4375</v>
      </c>
      <c r="E349" s="170">
        <v>44868</v>
      </c>
      <c r="F349" s="165" t="s">
        <v>4753</v>
      </c>
    </row>
    <row r="350" spans="1:6" ht="15.75" customHeight="1" x14ac:dyDescent="0.25">
      <c r="A350" s="164">
        <v>349</v>
      </c>
      <c r="B350" s="165" t="s">
        <v>808</v>
      </c>
      <c r="C350" s="165" t="s">
        <v>4743</v>
      </c>
      <c r="D350" s="180" t="s">
        <v>4375</v>
      </c>
      <c r="E350" s="170">
        <v>44868</v>
      </c>
      <c r="F350" s="165" t="s">
        <v>4753</v>
      </c>
    </row>
    <row r="351" spans="1:6" ht="15.75" customHeight="1" x14ac:dyDescent="0.25">
      <c r="A351" s="164">
        <v>350</v>
      </c>
      <c r="B351" s="165" t="s">
        <v>1282</v>
      </c>
      <c r="C351" s="165" t="s">
        <v>4745</v>
      </c>
      <c r="D351" s="180" t="s">
        <v>4376</v>
      </c>
      <c r="E351" s="170">
        <v>44869</v>
      </c>
      <c r="F351" s="165" t="s">
        <v>4753</v>
      </c>
    </row>
    <row r="352" spans="1:6" ht="15.75" customHeight="1" x14ac:dyDescent="0.25">
      <c r="A352" s="164">
        <v>351</v>
      </c>
      <c r="B352" s="165" t="s">
        <v>531</v>
      </c>
      <c r="C352" s="165" t="s">
        <v>4743</v>
      </c>
      <c r="D352" s="180" t="s">
        <v>4376</v>
      </c>
      <c r="E352" s="170">
        <v>44869</v>
      </c>
      <c r="F352" s="165" t="s">
        <v>4753</v>
      </c>
    </row>
    <row r="353" spans="1:6" ht="15.75" customHeight="1" x14ac:dyDescent="0.25">
      <c r="A353" s="164">
        <v>352</v>
      </c>
      <c r="B353" s="165" t="s">
        <v>1723</v>
      </c>
      <c r="C353" s="165" t="s">
        <v>4745</v>
      </c>
      <c r="D353" s="180" t="s">
        <v>4374</v>
      </c>
      <c r="E353" s="170">
        <v>44869</v>
      </c>
      <c r="F353" s="165" t="s">
        <v>4753</v>
      </c>
    </row>
    <row r="354" spans="1:6" ht="15.75" customHeight="1" x14ac:dyDescent="0.25">
      <c r="A354" s="164">
        <v>353</v>
      </c>
      <c r="B354" s="165" t="s">
        <v>530</v>
      </c>
      <c r="C354" s="165" t="s">
        <v>4743</v>
      </c>
      <c r="D354" s="180" t="s">
        <v>4376</v>
      </c>
      <c r="E354" s="170">
        <v>44869</v>
      </c>
      <c r="F354" s="165" t="s">
        <v>4753</v>
      </c>
    </row>
    <row r="355" spans="1:6" ht="15.75" customHeight="1" x14ac:dyDescent="0.25">
      <c r="A355" s="164">
        <v>354</v>
      </c>
      <c r="B355" s="165" t="s">
        <v>2514</v>
      </c>
      <c r="C355" s="165" t="s">
        <v>4743</v>
      </c>
      <c r="D355" s="180" t="s">
        <v>4376</v>
      </c>
      <c r="E355" s="170">
        <v>44870</v>
      </c>
      <c r="F355" s="165" t="s">
        <v>4753</v>
      </c>
    </row>
    <row r="356" spans="1:6" ht="15.75" customHeight="1" x14ac:dyDescent="0.25">
      <c r="A356" s="164">
        <v>355</v>
      </c>
      <c r="B356" s="165" t="s">
        <v>185</v>
      </c>
      <c r="C356" s="165" t="s">
        <v>4573</v>
      </c>
      <c r="D356" s="180" t="s">
        <v>4372</v>
      </c>
      <c r="E356" s="170">
        <v>44871</v>
      </c>
      <c r="F356" s="165" t="s">
        <v>4753</v>
      </c>
    </row>
    <row r="357" spans="1:6" ht="15.75" customHeight="1" x14ac:dyDescent="0.25">
      <c r="A357" s="164">
        <v>356</v>
      </c>
      <c r="B357" s="165" t="s">
        <v>72</v>
      </c>
      <c r="C357" s="165" t="s">
        <v>4573</v>
      </c>
      <c r="D357" s="180" t="s">
        <v>4372</v>
      </c>
      <c r="E357" s="170">
        <v>44871</v>
      </c>
      <c r="F357" s="165" t="s">
        <v>4753</v>
      </c>
    </row>
    <row r="358" spans="1:6" ht="15.75" customHeight="1" x14ac:dyDescent="0.25">
      <c r="A358" s="164">
        <v>357</v>
      </c>
      <c r="B358" s="165" t="s">
        <v>627</v>
      </c>
      <c r="C358" s="165" t="s">
        <v>4743</v>
      </c>
      <c r="D358" s="180" t="s">
        <v>4372</v>
      </c>
      <c r="E358" s="170">
        <v>44872</v>
      </c>
      <c r="F358" s="165" t="s">
        <v>4753</v>
      </c>
    </row>
    <row r="359" spans="1:6" ht="15.75" customHeight="1" x14ac:dyDescent="0.25">
      <c r="A359" s="164">
        <v>358</v>
      </c>
      <c r="B359" s="165" t="s">
        <v>617</v>
      </c>
      <c r="C359" s="165" t="s">
        <v>4743</v>
      </c>
      <c r="D359" s="180" t="s">
        <v>4372</v>
      </c>
      <c r="E359" s="170">
        <v>44873</v>
      </c>
      <c r="F359" s="165" t="s">
        <v>4753</v>
      </c>
    </row>
    <row r="360" spans="1:6" ht="15.75" customHeight="1" x14ac:dyDescent="0.25">
      <c r="A360" s="164">
        <v>359</v>
      </c>
      <c r="B360" s="165" t="s">
        <v>618</v>
      </c>
      <c r="C360" s="165" t="s">
        <v>4743</v>
      </c>
      <c r="D360" s="180" t="s">
        <v>4372</v>
      </c>
      <c r="E360" s="170">
        <v>44873</v>
      </c>
      <c r="F360" s="165" t="s">
        <v>4753</v>
      </c>
    </row>
    <row r="361" spans="1:6" ht="15.75" customHeight="1" x14ac:dyDescent="0.25">
      <c r="A361" s="164">
        <v>360</v>
      </c>
      <c r="B361" s="165" t="s">
        <v>41</v>
      </c>
      <c r="C361" s="165" t="s">
        <v>4573</v>
      </c>
      <c r="D361" s="180" t="s">
        <v>4375</v>
      </c>
      <c r="E361" s="170">
        <v>44873</v>
      </c>
      <c r="F361" s="165" t="s">
        <v>4753</v>
      </c>
    </row>
    <row r="362" spans="1:6" ht="15.75" customHeight="1" x14ac:dyDescent="0.25">
      <c r="A362" s="164">
        <v>361</v>
      </c>
      <c r="B362" s="165" t="s">
        <v>183</v>
      </c>
      <c r="C362" s="165" t="s">
        <v>4573</v>
      </c>
      <c r="D362" s="180" t="s">
        <v>4372</v>
      </c>
      <c r="E362" s="170">
        <v>44873</v>
      </c>
      <c r="F362" s="165" t="s">
        <v>4753</v>
      </c>
    </row>
    <row r="363" spans="1:6" ht="15.75" customHeight="1" x14ac:dyDescent="0.2"/>
    <row r="364" spans="1:6" ht="15.75" customHeight="1" x14ac:dyDescent="0.2"/>
    <row r="365" spans="1:6" ht="15.75" customHeight="1" x14ac:dyDescent="0.2"/>
    <row r="366" spans="1:6" ht="15.75" customHeight="1" x14ac:dyDescent="0.2"/>
    <row r="367" spans="1:6" ht="15.75" customHeight="1" x14ac:dyDescent="0.2"/>
    <row r="368" spans="1:6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7109375" defaultRowHeight="15" customHeight="1" x14ac:dyDescent="0.2"/>
  <cols>
    <col min="1" max="1" width="10.28515625" customWidth="1"/>
    <col min="2" max="2" width="12.7109375" customWidth="1"/>
    <col min="3" max="3" width="24" customWidth="1"/>
    <col min="4" max="4" width="13.140625" customWidth="1"/>
    <col min="5" max="5" width="10.28515625" customWidth="1"/>
    <col min="6" max="6" width="15.42578125" customWidth="1"/>
    <col min="7" max="7" width="64" customWidth="1"/>
    <col min="8" max="8" width="31.28515625" customWidth="1"/>
    <col min="9" max="9" width="10.7109375" customWidth="1"/>
    <col min="10" max="10" width="6.140625" customWidth="1"/>
    <col min="11" max="11" width="4.140625" customWidth="1"/>
    <col min="12" max="12" width="11.85546875" customWidth="1"/>
    <col min="13" max="13" width="4.28515625" customWidth="1"/>
    <col min="14" max="14" width="6.85546875" customWidth="1"/>
    <col min="15" max="15" width="11.140625" customWidth="1"/>
    <col min="16" max="16" width="8.28515625" customWidth="1"/>
    <col min="17" max="17" width="5.42578125" customWidth="1"/>
    <col min="18" max="18" width="4.7109375" customWidth="1"/>
    <col min="19" max="19" width="4.28515625" customWidth="1"/>
    <col min="20" max="20" width="10.7109375" customWidth="1"/>
    <col min="21" max="21" width="12.140625" customWidth="1"/>
    <col min="22" max="22" width="11.28515625" customWidth="1"/>
    <col min="23" max="23" width="32.28515625" customWidth="1"/>
    <col min="24" max="24" width="7.140625" customWidth="1"/>
    <col min="25" max="25" width="8.7109375" customWidth="1"/>
    <col min="26" max="26" width="8" customWidth="1"/>
  </cols>
  <sheetData>
    <row r="1" spans="1:26" ht="12.75" x14ac:dyDescent="0.2">
      <c r="A1" s="183" t="s">
        <v>4857</v>
      </c>
      <c r="B1" s="183" t="s">
        <v>4858</v>
      </c>
      <c r="C1" s="183" t="s">
        <v>4859</v>
      </c>
      <c r="D1" s="183" t="s">
        <v>4860</v>
      </c>
      <c r="E1" s="184" t="s">
        <v>4861</v>
      </c>
      <c r="F1" s="184" t="s">
        <v>1149</v>
      </c>
      <c r="G1" s="184" t="s">
        <v>4862</v>
      </c>
      <c r="H1" s="184" t="s">
        <v>4863</v>
      </c>
      <c r="I1" s="184" t="s">
        <v>4864</v>
      </c>
      <c r="J1" s="185" t="s">
        <v>1202</v>
      </c>
      <c r="K1" s="185" t="s">
        <v>4865</v>
      </c>
      <c r="L1" s="185" t="s">
        <v>4866</v>
      </c>
      <c r="M1" s="185" t="s">
        <v>4867</v>
      </c>
      <c r="N1" s="185" t="s">
        <v>4868</v>
      </c>
      <c r="O1" s="185" t="s">
        <v>4869</v>
      </c>
      <c r="P1" s="186" t="s">
        <v>4870</v>
      </c>
      <c r="Q1" s="186" t="s">
        <v>4871</v>
      </c>
      <c r="R1" s="186" t="s">
        <v>4872</v>
      </c>
      <c r="S1" s="186" t="s">
        <v>4873</v>
      </c>
      <c r="T1" s="187" t="s">
        <v>4874</v>
      </c>
      <c r="U1" s="187" t="s">
        <v>4875</v>
      </c>
      <c r="V1" s="188" t="s">
        <v>4876</v>
      </c>
      <c r="W1" s="188" t="s">
        <v>4877</v>
      </c>
      <c r="X1" s="188" t="s">
        <v>4878</v>
      </c>
      <c r="Y1" s="188" t="s">
        <v>4879</v>
      </c>
      <c r="Z1" s="189"/>
    </row>
    <row r="2" spans="1:26" ht="12.75" x14ac:dyDescent="0.2">
      <c r="A2" s="190">
        <v>1000002932</v>
      </c>
      <c r="B2" s="189" t="s">
        <v>4880</v>
      </c>
      <c r="C2" s="189" t="s">
        <v>4881</v>
      </c>
      <c r="D2" s="189" t="s">
        <v>4882</v>
      </c>
      <c r="E2" s="189" t="s">
        <v>362</v>
      </c>
      <c r="F2" s="189" t="s">
        <v>363</v>
      </c>
      <c r="G2" s="189" t="s">
        <v>4883</v>
      </c>
      <c r="H2" s="189" t="s">
        <v>4884</v>
      </c>
      <c r="I2" s="189" t="s">
        <v>4349</v>
      </c>
      <c r="J2" s="189" t="s">
        <v>4885</v>
      </c>
      <c r="K2" s="190">
        <v>1</v>
      </c>
      <c r="L2" s="190">
        <v>515</v>
      </c>
      <c r="M2" s="190">
        <v>0</v>
      </c>
      <c r="N2" s="190">
        <v>5196</v>
      </c>
      <c r="O2" s="287" t="s">
        <v>4886</v>
      </c>
      <c r="P2" s="271"/>
      <c r="Q2" s="189"/>
      <c r="R2" s="189"/>
      <c r="S2" s="189"/>
      <c r="T2" s="189" t="s">
        <v>4887</v>
      </c>
      <c r="U2" s="189" t="s">
        <v>4888</v>
      </c>
      <c r="V2" s="189"/>
      <c r="W2" s="189"/>
      <c r="X2" s="189"/>
      <c r="Y2" s="189"/>
      <c r="Z2" s="189" t="s">
        <v>362</v>
      </c>
    </row>
    <row r="3" spans="1:26" ht="12.75" x14ac:dyDescent="0.2">
      <c r="A3" s="190">
        <v>1000002935</v>
      </c>
      <c r="B3" s="189" t="s">
        <v>4880</v>
      </c>
      <c r="C3" s="189" t="s">
        <v>4881</v>
      </c>
      <c r="D3" s="189" t="s">
        <v>4882</v>
      </c>
      <c r="E3" s="189" t="s">
        <v>364</v>
      </c>
      <c r="F3" s="189" t="s">
        <v>363</v>
      </c>
      <c r="G3" s="189" t="s">
        <v>4889</v>
      </c>
      <c r="H3" s="189" t="s">
        <v>4890</v>
      </c>
      <c r="I3" s="189" t="s">
        <v>4349</v>
      </c>
      <c r="J3" s="189" t="s">
        <v>4885</v>
      </c>
      <c r="K3" s="190">
        <v>1</v>
      </c>
      <c r="L3" s="190">
        <v>515</v>
      </c>
      <c r="M3" s="190">
        <v>0</v>
      </c>
      <c r="N3" s="190">
        <v>5160</v>
      </c>
      <c r="O3" s="287" t="s">
        <v>4886</v>
      </c>
      <c r="P3" s="271"/>
      <c r="Q3" s="189"/>
      <c r="R3" s="189"/>
      <c r="S3" s="189"/>
      <c r="T3" s="189" t="s">
        <v>4891</v>
      </c>
      <c r="U3" s="189" t="s">
        <v>4892</v>
      </c>
      <c r="V3" s="189"/>
      <c r="W3" s="189"/>
      <c r="X3" s="189"/>
      <c r="Y3" s="189"/>
      <c r="Z3" s="189" t="s">
        <v>364</v>
      </c>
    </row>
    <row r="4" spans="1:26" ht="12.75" x14ac:dyDescent="0.2">
      <c r="A4" s="190">
        <v>1000002363</v>
      </c>
      <c r="B4" s="189" t="s">
        <v>4880</v>
      </c>
      <c r="C4" s="189" t="s">
        <v>4881</v>
      </c>
      <c r="D4" s="189" t="s">
        <v>4882</v>
      </c>
      <c r="E4" s="189" t="s">
        <v>365</v>
      </c>
      <c r="F4" s="189" t="s">
        <v>318</v>
      </c>
      <c r="G4" s="189" t="s">
        <v>4893</v>
      </c>
      <c r="H4" s="189" t="s">
        <v>4894</v>
      </c>
      <c r="I4" s="189" t="s">
        <v>4349</v>
      </c>
      <c r="J4" s="189" t="s">
        <v>4885</v>
      </c>
      <c r="K4" s="190">
        <v>1</v>
      </c>
      <c r="L4" s="190">
        <v>515</v>
      </c>
      <c r="M4" s="190">
        <v>0</v>
      </c>
      <c r="N4" s="190">
        <v>2753</v>
      </c>
      <c r="O4" s="287" t="s">
        <v>4886</v>
      </c>
      <c r="P4" s="271"/>
      <c r="Q4" s="189"/>
      <c r="R4" s="189"/>
      <c r="S4" s="189"/>
      <c r="T4" s="189" t="s">
        <v>4895</v>
      </c>
      <c r="U4" s="189" t="s">
        <v>4896</v>
      </c>
      <c r="V4" s="189"/>
      <c r="W4" s="189"/>
      <c r="X4" s="189"/>
      <c r="Y4" s="189"/>
      <c r="Z4" s="189" t="s">
        <v>365</v>
      </c>
    </row>
    <row r="5" spans="1:26" ht="12.75" x14ac:dyDescent="0.2">
      <c r="A5" s="190">
        <v>1000002165</v>
      </c>
      <c r="B5" s="189" t="s">
        <v>4880</v>
      </c>
      <c r="C5" s="189" t="s">
        <v>4881</v>
      </c>
      <c r="D5" s="189" t="s">
        <v>4882</v>
      </c>
      <c r="E5" s="189" t="s">
        <v>366</v>
      </c>
      <c r="F5" s="189" t="s">
        <v>363</v>
      </c>
      <c r="G5" s="189" t="s">
        <v>4897</v>
      </c>
      <c r="H5" s="189" t="s">
        <v>4898</v>
      </c>
      <c r="I5" s="189" t="s">
        <v>4349</v>
      </c>
      <c r="J5" s="189" t="s">
        <v>4885</v>
      </c>
      <c r="K5" s="190">
        <v>1</v>
      </c>
      <c r="L5" s="190">
        <v>515</v>
      </c>
      <c r="M5" s="190">
        <v>0</v>
      </c>
      <c r="N5" s="190">
        <v>5161</v>
      </c>
      <c r="O5" s="287" t="s">
        <v>4886</v>
      </c>
      <c r="P5" s="271"/>
      <c r="Q5" s="189"/>
      <c r="R5" s="189"/>
      <c r="S5" s="189"/>
      <c r="T5" s="189" t="s">
        <v>4899</v>
      </c>
      <c r="U5" s="189" t="s">
        <v>4900</v>
      </c>
      <c r="V5" s="189"/>
      <c r="W5" s="189"/>
      <c r="X5" s="189"/>
      <c r="Y5" s="189"/>
      <c r="Z5" s="189" t="s">
        <v>366</v>
      </c>
    </row>
    <row r="6" spans="1:26" ht="12.75" x14ac:dyDescent="0.2">
      <c r="A6" s="190">
        <v>1000002605</v>
      </c>
      <c r="B6" s="189" t="s">
        <v>4880</v>
      </c>
      <c r="C6" s="189" t="s">
        <v>4881</v>
      </c>
      <c r="D6" s="189" t="s">
        <v>4882</v>
      </c>
      <c r="E6" s="189" t="s">
        <v>367</v>
      </c>
      <c r="F6" s="189" t="s">
        <v>363</v>
      </c>
      <c r="G6" s="189" t="s">
        <v>4901</v>
      </c>
      <c r="H6" s="189" t="s">
        <v>4902</v>
      </c>
      <c r="I6" s="189" t="s">
        <v>4349</v>
      </c>
      <c r="J6" s="189" t="s">
        <v>4885</v>
      </c>
      <c r="K6" s="190">
        <v>1</v>
      </c>
      <c r="L6" s="190">
        <v>515</v>
      </c>
      <c r="M6" s="190">
        <v>0</v>
      </c>
      <c r="N6" s="190">
        <v>5167</v>
      </c>
      <c r="O6" s="287" t="s">
        <v>4886</v>
      </c>
      <c r="P6" s="271"/>
      <c r="Q6" s="189"/>
      <c r="R6" s="189"/>
      <c r="S6" s="189"/>
      <c r="T6" s="189" t="s">
        <v>4903</v>
      </c>
      <c r="U6" s="189" t="s">
        <v>4904</v>
      </c>
      <c r="V6" s="189"/>
      <c r="W6" s="189"/>
      <c r="X6" s="189"/>
      <c r="Y6" s="189"/>
      <c r="Z6" s="189" t="s">
        <v>367</v>
      </c>
    </row>
    <row r="7" spans="1:26" ht="12.75" x14ac:dyDescent="0.2">
      <c r="A7" s="190">
        <v>1000037881</v>
      </c>
      <c r="B7" s="189" t="s">
        <v>4880</v>
      </c>
      <c r="C7" s="189" t="s">
        <v>4881</v>
      </c>
      <c r="D7" s="189" t="s">
        <v>4882</v>
      </c>
      <c r="E7" s="189" t="s">
        <v>1741</v>
      </c>
      <c r="F7" s="189" t="s">
        <v>363</v>
      </c>
      <c r="G7" s="189" t="s">
        <v>4905</v>
      </c>
      <c r="H7" s="189" t="s">
        <v>4906</v>
      </c>
      <c r="I7" s="189" t="s">
        <v>4349</v>
      </c>
      <c r="J7" s="189" t="s">
        <v>4885</v>
      </c>
      <c r="K7" s="190">
        <v>0</v>
      </c>
      <c r="L7" s="190">
        <v>0</v>
      </c>
      <c r="M7" s="190">
        <v>0</v>
      </c>
      <c r="N7" s="190">
        <v>5168</v>
      </c>
      <c r="O7" s="287" t="s">
        <v>4886</v>
      </c>
      <c r="P7" s="271"/>
      <c r="Q7" s="189"/>
      <c r="R7" s="189"/>
      <c r="S7" s="189"/>
      <c r="T7" s="189" t="s">
        <v>4907</v>
      </c>
      <c r="U7" s="189" t="s">
        <v>4908</v>
      </c>
      <c r="V7" s="191">
        <v>44266</v>
      </c>
      <c r="W7" s="287" t="s">
        <v>4909</v>
      </c>
      <c r="X7" s="271"/>
      <c r="Y7" s="189"/>
      <c r="Z7" s="189" t="s">
        <v>1741</v>
      </c>
    </row>
    <row r="8" spans="1:26" ht="12.75" x14ac:dyDescent="0.2">
      <c r="A8" s="190">
        <v>1000002710</v>
      </c>
      <c r="B8" s="189" t="s">
        <v>4880</v>
      </c>
      <c r="C8" s="189" t="s">
        <v>4881</v>
      </c>
      <c r="D8" s="189" t="s">
        <v>4882</v>
      </c>
      <c r="E8" s="189" t="s">
        <v>369</v>
      </c>
      <c r="F8" s="189" t="s">
        <v>363</v>
      </c>
      <c r="G8" s="189" t="s">
        <v>4910</v>
      </c>
      <c r="H8" s="189" t="s">
        <v>4911</v>
      </c>
      <c r="I8" s="189" t="s">
        <v>4349</v>
      </c>
      <c r="J8" s="189" t="s">
        <v>4885</v>
      </c>
      <c r="K8" s="190">
        <v>1</v>
      </c>
      <c r="L8" s="190">
        <v>515</v>
      </c>
      <c r="M8" s="190">
        <v>0</v>
      </c>
      <c r="N8" s="190">
        <v>5162</v>
      </c>
      <c r="O8" s="287" t="s">
        <v>4886</v>
      </c>
      <c r="P8" s="271"/>
      <c r="Q8" s="189"/>
      <c r="R8" s="189"/>
      <c r="S8" s="189"/>
      <c r="T8" s="189" t="s">
        <v>4912</v>
      </c>
      <c r="U8" s="189" t="s">
        <v>4913</v>
      </c>
      <c r="V8" s="189"/>
      <c r="W8" s="189"/>
      <c r="X8" s="189"/>
      <c r="Y8" s="189"/>
      <c r="Z8" s="189" t="s">
        <v>369</v>
      </c>
    </row>
    <row r="9" spans="1:26" ht="12.75" x14ac:dyDescent="0.2">
      <c r="A9" s="190">
        <v>1000002724</v>
      </c>
      <c r="B9" s="189" t="s">
        <v>4880</v>
      </c>
      <c r="C9" s="189" t="s">
        <v>4881</v>
      </c>
      <c r="D9" s="189" t="s">
        <v>4882</v>
      </c>
      <c r="E9" s="189" t="s">
        <v>370</v>
      </c>
      <c r="F9" s="189" t="s">
        <v>363</v>
      </c>
      <c r="G9" s="189" t="s">
        <v>4914</v>
      </c>
      <c r="H9" s="189" t="s">
        <v>4915</v>
      </c>
      <c r="I9" s="189" t="s">
        <v>4349</v>
      </c>
      <c r="J9" s="189" t="s">
        <v>4885</v>
      </c>
      <c r="K9" s="190">
        <v>1</v>
      </c>
      <c r="L9" s="190">
        <v>515</v>
      </c>
      <c r="M9" s="190">
        <v>0</v>
      </c>
      <c r="N9" s="190">
        <v>5164</v>
      </c>
      <c r="O9" s="287" t="s">
        <v>4886</v>
      </c>
      <c r="P9" s="271"/>
      <c r="Q9" s="189"/>
      <c r="R9" s="189"/>
      <c r="S9" s="189"/>
      <c r="T9" s="189" t="s">
        <v>4916</v>
      </c>
      <c r="U9" s="189" t="s">
        <v>4917</v>
      </c>
      <c r="V9" s="189"/>
      <c r="W9" s="189"/>
      <c r="X9" s="189"/>
      <c r="Y9" s="189"/>
      <c r="Z9" s="189" t="s">
        <v>370</v>
      </c>
    </row>
    <row r="10" spans="1:26" ht="12.75" x14ac:dyDescent="0.2">
      <c r="A10" s="190">
        <v>1000002736</v>
      </c>
      <c r="B10" s="189" t="s">
        <v>4880</v>
      </c>
      <c r="C10" s="189" t="s">
        <v>4881</v>
      </c>
      <c r="D10" s="189" t="s">
        <v>4882</v>
      </c>
      <c r="E10" s="189" t="s">
        <v>542</v>
      </c>
      <c r="F10" s="189" t="s">
        <v>363</v>
      </c>
      <c r="G10" s="189" t="s">
        <v>4918</v>
      </c>
      <c r="H10" s="189" t="s">
        <v>4919</v>
      </c>
      <c r="I10" s="189" t="s">
        <v>4349</v>
      </c>
      <c r="J10" s="189" t="s">
        <v>4885</v>
      </c>
      <c r="K10" s="190">
        <v>1</v>
      </c>
      <c r="L10" s="190">
        <v>515</v>
      </c>
      <c r="M10" s="190">
        <v>0</v>
      </c>
      <c r="N10" s="190">
        <v>5165</v>
      </c>
      <c r="O10" s="287" t="s">
        <v>4886</v>
      </c>
      <c r="P10" s="271"/>
      <c r="Q10" s="189"/>
      <c r="R10" s="189"/>
      <c r="S10" s="189"/>
      <c r="T10" s="189" t="s">
        <v>4920</v>
      </c>
      <c r="U10" s="189" t="s">
        <v>4921</v>
      </c>
      <c r="V10" s="189"/>
      <c r="W10" s="189"/>
      <c r="X10" s="189"/>
      <c r="Y10" s="189"/>
      <c r="Z10" s="189" t="s">
        <v>542</v>
      </c>
    </row>
    <row r="11" spans="1:26" ht="12.75" x14ac:dyDescent="0.2">
      <c r="A11" s="190">
        <v>1000002358</v>
      </c>
      <c r="B11" s="189" t="s">
        <v>4880</v>
      </c>
      <c r="C11" s="189" t="s">
        <v>4881</v>
      </c>
      <c r="D11" s="189" t="s">
        <v>4882</v>
      </c>
      <c r="E11" s="189" t="s">
        <v>372</v>
      </c>
      <c r="F11" s="189" t="s">
        <v>318</v>
      </c>
      <c r="G11" s="189" t="s">
        <v>4922</v>
      </c>
      <c r="H11" s="189" t="s">
        <v>4923</v>
      </c>
      <c r="I11" s="189" t="s">
        <v>4349</v>
      </c>
      <c r="J11" s="189" t="s">
        <v>4885</v>
      </c>
      <c r="K11" s="190">
        <v>1</v>
      </c>
      <c r="L11" s="190">
        <v>515</v>
      </c>
      <c r="M11" s="190">
        <v>0</v>
      </c>
      <c r="N11" s="190">
        <v>2752</v>
      </c>
      <c r="O11" s="287" t="s">
        <v>4886</v>
      </c>
      <c r="P11" s="271"/>
      <c r="Q11" s="189"/>
      <c r="R11" s="189"/>
      <c r="S11" s="189"/>
      <c r="T11" s="189" t="s">
        <v>4924</v>
      </c>
      <c r="U11" s="189" t="s">
        <v>4925</v>
      </c>
      <c r="V11" s="189"/>
      <c r="W11" s="189"/>
      <c r="X11" s="189"/>
      <c r="Y11" s="189"/>
      <c r="Z11" s="189" t="s">
        <v>372</v>
      </c>
    </row>
    <row r="12" spans="1:26" ht="12.75" x14ac:dyDescent="0.2">
      <c r="A12" s="190">
        <v>1000002793</v>
      </c>
      <c r="B12" s="189" t="s">
        <v>4880</v>
      </c>
      <c r="C12" s="189" t="s">
        <v>4881</v>
      </c>
      <c r="D12" s="189" t="s">
        <v>4882</v>
      </c>
      <c r="E12" s="189" t="s">
        <v>762</v>
      </c>
      <c r="F12" s="189" t="s">
        <v>363</v>
      </c>
      <c r="G12" s="189" t="s">
        <v>4926</v>
      </c>
      <c r="H12" s="189" t="s">
        <v>4927</v>
      </c>
      <c r="I12" s="189" t="s">
        <v>4349</v>
      </c>
      <c r="J12" s="189" t="s">
        <v>4885</v>
      </c>
      <c r="K12" s="190">
        <v>1</v>
      </c>
      <c r="L12" s="190">
        <v>515</v>
      </c>
      <c r="M12" s="190">
        <v>0</v>
      </c>
      <c r="N12" s="190">
        <v>5163</v>
      </c>
      <c r="O12" s="287" t="s">
        <v>4886</v>
      </c>
      <c r="P12" s="271"/>
      <c r="Q12" s="189"/>
      <c r="R12" s="189"/>
      <c r="S12" s="189"/>
      <c r="T12" s="189" t="s">
        <v>4928</v>
      </c>
      <c r="U12" s="189" t="s">
        <v>4929</v>
      </c>
      <c r="V12" s="189"/>
      <c r="W12" s="189"/>
      <c r="X12" s="189"/>
      <c r="Y12" s="189"/>
      <c r="Z12" s="189" t="s">
        <v>762</v>
      </c>
    </row>
    <row r="13" spans="1:26" ht="12.75" x14ac:dyDescent="0.2">
      <c r="A13" s="190">
        <v>1000002808</v>
      </c>
      <c r="B13" s="189" t="s">
        <v>4880</v>
      </c>
      <c r="C13" s="189" t="s">
        <v>4881</v>
      </c>
      <c r="D13" s="189" t="s">
        <v>4882</v>
      </c>
      <c r="E13" s="189" t="s">
        <v>374</v>
      </c>
      <c r="F13" s="189" t="s">
        <v>363</v>
      </c>
      <c r="G13" s="189" t="s">
        <v>4930</v>
      </c>
      <c r="H13" s="189" t="s">
        <v>4931</v>
      </c>
      <c r="I13" s="189" t="s">
        <v>4349</v>
      </c>
      <c r="J13" s="189" t="s">
        <v>4885</v>
      </c>
      <c r="K13" s="190">
        <v>1</v>
      </c>
      <c r="L13" s="190">
        <v>515</v>
      </c>
      <c r="M13" s="190">
        <v>0</v>
      </c>
      <c r="N13" s="190">
        <v>5166</v>
      </c>
      <c r="O13" s="287" t="s">
        <v>4886</v>
      </c>
      <c r="P13" s="271"/>
      <c r="Q13" s="189"/>
      <c r="R13" s="189"/>
      <c r="S13" s="189"/>
      <c r="T13" s="189" t="s">
        <v>4932</v>
      </c>
      <c r="U13" s="189" t="s">
        <v>4933</v>
      </c>
      <c r="V13" s="189"/>
      <c r="W13" s="189"/>
      <c r="X13" s="189"/>
      <c r="Y13" s="189"/>
      <c r="Z13" s="189" t="s">
        <v>374</v>
      </c>
    </row>
    <row r="14" spans="1:26" ht="12.75" x14ac:dyDescent="0.2">
      <c r="A14" s="190">
        <v>1000003169</v>
      </c>
      <c r="B14" s="189" t="s">
        <v>4880</v>
      </c>
      <c r="C14" s="189" t="s">
        <v>4881</v>
      </c>
      <c r="D14" s="189" t="s">
        <v>4882</v>
      </c>
      <c r="E14" s="189" t="s">
        <v>375</v>
      </c>
      <c r="F14" s="189" t="s">
        <v>376</v>
      </c>
      <c r="G14" s="189" t="s">
        <v>4934</v>
      </c>
      <c r="H14" s="189" t="s">
        <v>4935</v>
      </c>
      <c r="I14" s="189" t="s">
        <v>4349</v>
      </c>
      <c r="J14" s="189" t="s">
        <v>4885</v>
      </c>
      <c r="K14" s="190">
        <v>1</v>
      </c>
      <c r="L14" s="190">
        <v>515</v>
      </c>
      <c r="M14" s="190">
        <v>0</v>
      </c>
      <c r="N14" s="190">
        <v>7826</v>
      </c>
      <c r="O14" s="287" t="s">
        <v>4886</v>
      </c>
      <c r="P14" s="271"/>
      <c r="Q14" s="189"/>
      <c r="R14" s="189"/>
      <c r="S14" s="189"/>
      <c r="T14" s="189" t="s">
        <v>4936</v>
      </c>
      <c r="U14" s="189" t="s">
        <v>4937</v>
      </c>
      <c r="V14" s="189"/>
      <c r="W14" s="189"/>
      <c r="X14" s="189"/>
      <c r="Y14" s="189"/>
      <c r="Z14" s="189" t="s">
        <v>375</v>
      </c>
    </row>
    <row r="15" spans="1:26" ht="12.75" x14ac:dyDescent="0.2">
      <c r="A15" s="190">
        <v>1000003118</v>
      </c>
      <c r="B15" s="189" t="s">
        <v>4880</v>
      </c>
      <c r="C15" s="189" t="s">
        <v>4881</v>
      </c>
      <c r="D15" s="189" t="s">
        <v>4882</v>
      </c>
      <c r="E15" s="189" t="s">
        <v>377</v>
      </c>
      <c r="F15" s="189" t="s">
        <v>376</v>
      </c>
      <c r="G15" s="189" t="s">
        <v>4938</v>
      </c>
      <c r="H15" s="189" t="s">
        <v>4939</v>
      </c>
      <c r="I15" s="189" t="s">
        <v>4349</v>
      </c>
      <c r="J15" s="189" t="s">
        <v>4885</v>
      </c>
      <c r="K15" s="190">
        <v>1</v>
      </c>
      <c r="L15" s="190">
        <v>515</v>
      </c>
      <c r="M15" s="190">
        <v>0</v>
      </c>
      <c r="N15" s="190">
        <v>7833</v>
      </c>
      <c r="O15" s="287" t="s">
        <v>4886</v>
      </c>
      <c r="P15" s="271"/>
      <c r="Q15" s="189"/>
      <c r="R15" s="189"/>
      <c r="S15" s="189"/>
      <c r="T15" s="189"/>
      <c r="U15" s="189"/>
      <c r="V15" s="189"/>
      <c r="W15" s="189"/>
      <c r="X15" s="189"/>
      <c r="Y15" s="189"/>
      <c r="Z15" s="189" t="s">
        <v>377</v>
      </c>
    </row>
    <row r="16" spans="1:26" ht="12.75" x14ac:dyDescent="0.2">
      <c r="A16" s="190">
        <v>1000003088</v>
      </c>
      <c r="B16" s="189" t="s">
        <v>4880</v>
      </c>
      <c r="C16" s="189" t="s">
        <v>4881</v>
      </c>
      <c r="D16" s="189" t="s">
        <v>4882</v>
      </c>
      <c r="E16" s="189" t="s">
        <v>378</v>
      </c>
      <c r="F16" s="189" t="s">
        <v>376</v>
      </c>
      <c r="G16" s="189" t="s">
        <v>4940</v>
      </c>
      <c r="H16" s="189" t="s">
        <v>4941</v>
      </c>
      <c r="I16" s="189" t="s">
        <v>4349</v>
      </c>
      <c r="J16" s="189" t="s">
        <v>4885</v>
      </c>
      <c r="K16" s="190">
        <v>1</v>
      </c>
      <c r="L16" s="190">
        <v>515</v>
      </c>
      <c r="M16" s="190">
        <v>0</v>
      </c>
      <c r="N16" s="190">
        <v>7834</v>
      </c>
      <c r="O16" s="287" t="s">
        <v>4886</v>
      </c>
      <c r="P16" s="271"/>
      <c r="Q16" s="189"/>
      <c r="R16" s="189"/>
      <c r="S16" s="189"/>
      <c r="T16" s="189" t="s">
        <v>4942</v>
      </c>
      <c r="U16" s="189" t="s">
        <v>4943</v>
      </c>
      <c r="V16" s="189"/>
      <c r="W16" s="189"/>
      <c r="X16" s="189"/>
      <c r="Y16" s="189"/>
      <c r="Z16" s="189" t="s">
        <v>378</v>
      </c>
    </row>
    <row r="17" spans="1:26" ht="12.75" x14ac:dyDescent="0.2">
      <c r="A17" s="190">
        <v>1000003091</v>
      </c>
      <c r="B17" s="189" t="s">
        <v>4880</v>
      </c>
      <c r="C17" s="189" t="s">
        <v>4881</v>
      </c>
      <c r="D17" s="189" t="s">
        <v>4882</v>
      </c>
      <c r="E17" s="189" t="s">
        <v>4388</v>
      </c>
      <c r="F17" s="189" t="s">
        <v>376</v>
      </c>
      <c r="G17" s="189" t="s">
        <v>4944</v>
      </c>
      <c r="H17" s="189" t="s">
        <v>4945</v>
      </c>
      <c r="I17" s="189" t="s">
        <v>4349</v>
      </c>
      <c r="J17" s="189" t="s">
        <v>4885</v>
      </c>
      <c r="K17" s="190">
        <v>1</v>
      </c>
      <c r="L17" s="190">
        <v>515</v>
      </c>
      <c r="M17" s="190">
        <v>0</v>
      </c>
      <c r="N17" s="190">
        <v>7989</v>
      </c>
      <c r="O17" s="287" t="s">
        <v>4886</v>
      </c>
      <c r="P17" s="271"/>
      <c r="Q17" s="189"/>
      <c r="R17" s="189"/>
      <c r="S17" s="189"/>
      <c r="T17" s="189"/>
      <c r="U17" s="189"/>
      <c r="V17" s="189"/>
      <c r="W17" s="287" t="s">
        <v>4946</v>
      </c>
      <c r="X17" s="271"/>
      <c r="Y17" s="189"/>
      <c r="Z17" s="189" t="s">
        <v>4388</v>
      </c>
    </row>
    <row r="18" spans="1:26" ht="12.75" x14ac:dyDescent="0.2">
      <c r="A18" s="190">
        <v>1000003092</v>
      </c>
      <c r="B18" s="189" t="s">
        <v>4880</v>
      </c>
      <c r="C18" s="189" t="s">
        <v>4881</v>
      </c>
      <c r="D18" s="189" t="s">
        <v>4882</v>
      </c>
      <c r="E18" s="189" t="s">
        <v>3140</v>
      </c>
      <c r="F18" s="189" t="s">
        <v>376</v>
      </c>
      <c r="G18" s="189" t="s">
        <v>4947</v>
      </c>
      <c r="H18" s="189" t="s">
        <v>4948</v>
      </c>
      <c r="I18" s="189" t="s">
        <v>4349</v>
      </c>
      <c r="J18" s="189" t="s">
        <v>4885</v>
      </c>
      <c r="K18" s="190">
        <v>0</v>
      </c>
      <c r="L18" s="190">
        <v>0</v>
      </c>
      <c r="M18" s="190">
        <v>0</v>
      </c>
      <c r="N18" s="190">
        <v>7836</v>
      </c>
      <c r="O18" s="287" t="s">
        <v>4886</v>
      </c>
      <c r="P18" s="271"/>
      <c r="Q18" s="189"/>
      <c r="R18" s="189"/>
      <c r="S18" s="189"/>
      <c r="T18" s="189" t="s">
        <v>4949</v>
      </c>
      <c r="U18" s="189" t="s">
        <v>4950</v>
      </c>
      <c r="V18" s="189"/>
      <c r="W18" s="287" t="s">
        <v>4951</v>
      </c>
      <c r="X18" s="271"/>
      <c r="Y18" s="189"/>
      <c r="Z18" s="189" t="s">
        <v>3140</v>
      </c>
    </row>
    <row r="19" spans="1:26" ht="12.75" x14ac:dyDescent="0.2">
      <c r="A19" s="190">
        <v>1000003093</v>
      </c>
      <c r="B19" s="189" t="s">
        <v>4880</v>
      </c>
      <c r="C19" s="189" t="s">
        <v>4881</v>
      </c>
      <c r="D19" s="189" t="s">
        <v>4882</v>
      </c>
      <c r="E19" s="189" t="s">
        <v>381</v>
      </c>
      <c r="F19" s="189" t="s">
        <v>376</v>
      </c>
      <c r="G19" s="189" t="s">
        <v>4952</v>
      </c>
      <c r="H19" s="189" t="s">
        <v>4953</v>
      </c>
      <c r="I19" s="189" t="s">
        <v>4349</v>
      </c>
      <c r="J19" s="189" t="s">
        <v>4885</v>
      </c>
      <c r="K19" s="190">
        <v>1</v>
      </c>
      <c r="L19" s="190">
        <v>515</v>
      </c>
      <c r="M19" s="190">
        <v>0</v>
      </c>
      <c r="N19" s="189"/>
      <c r="O19" s="287" t="s">
        <v>4886</v>
      </c>
      <c r="P19" s="271"/>
      <c r="Q19" s="189"/>
      <c r="R19" s="189"/>
      <c r="S19" s="189"/>
      <c r="T19" s="189" t="s">
        <v>4954</v>
      </c>
      <c r="U19" s="189" t="s">
        <v>4955</v>
      </c>
      <c r="V19" s="189"/>
      <c r="W19" s="189"/>
      <c r="X19" s="189"/>
      <c r="Y19" s="189"/>
      <c r="Z19" s="189" t="s">
        <v>381</v>
      </c>
    </row>
    <row r="20" spans="1:26" ht="12.75" x14ac:dyDescent="0.2">
      <c r="A20" s="190">
        <v>1000003097</v>
      </c>
      <c r="B20" s="189" t="s">
        <v>4880</v>
      </c>
      <c r="C20" s="189" t="s">
        <v>4881</v>
      </c>
      <c r="D20" s="189" t="s">
        <v>4882</v>
      </c>
      <c r="E20" s="189" t="s">
        <v>382</v>
      </c>
      <c r="F20" s="189" t="s">
        <v>376</v>
      </c>
      <c r="G20" s="189" t="s">
        <v>4956</v>
      </c>
      <c r="H20" s="189" t="s">
        <v>4957</v>
      </c>
      <c r="I20" s="189" t="s">
        <v>4349</v>
      </c>
      <c r="J20" s="189" t="s">
        <v>4885</v>
      </c>
      <c r="K20" s="190">
        <v>1</v>
      </c>
      <c r="L20" s="190">
        <v>515</v>
      </c>
      <c r="M20" s="190">
        <v>0</v>
      </c>
      <c r="N20" s="190">
        <v>7809</v>
      </c>
      <c r="O20" s="287" t="s">
        <v>4886</v>
      </c>
      <c r="P20" s="271"/>
      <c r="Q20" s="189"/>
      <c r="R20" s="189"/>
      <c r="S20" s="189"/>
      <c r="T20" s="189" t="s">
        <v>4958</v>
      </c>
      <c r="U20" s="189" t="s">
        <v>4959</v>
      </c>
      <c r="V20" s="189"/>
      <c r="W20" s="189"/>
      <c r="X20" s="189"/>
      <c r="Y20" s="189"/>
      <c r="Z20" s="189" t="s">
        <v>382</v>
      </c>
    </row>
    <row r="21" spans="1:26" ht="15.75" customHeight="1" x14ac:dyDescent="0.2">
      <c r="A21" s="190">
        <v>1000003096</v>
      </c>
      <c r="B21" s="189" t="s">
        <v>4880</v>
      </c>
      <c r="C21" s="189" t="s">
        <v>4881</v>
      </c>
      <c r="D21" s="189" t="s">
        <v>4882</v>
      </c>
      <c r="E21" s="189" t="s">
        <v>383</v>
      </c>
      <c r="F21" s="189" t="s">
        <v>376</v>
      </c>
      <c r="G21" s="189" t="s">
        <v>4960</v>
      </c>
      <c r="H21" s="189" t="s">
        <v>4961</v>
      </c>
      <c r="I21" s="189" t="s">
        <v>4349</v>
      </c>
      <c r="J21" s="189" t="s">
        <v>4885</v>
      </c>
      <c r="K21" s="190">
        <v>1</v>
      </c>
      <c r="L21" s="190">
        <v>515</v>
      </c>
      <c r="M21" s="190">
        <v>0</v>
      </c>
      <c r="N21" s="190">
        <v>7810</v>
      </c>
      <c r="O21" s="287" t="s">
        <v>4886</v>
      </c>
      <c r="P21" s="271"/>
      <c r="Q21" s="189"/>
      <c r="R21" s="189"/>
      <c r="S21" s="189"/>
      <c r="T21" s="189" t="s">
        <v>4962</v>
      </c>
      <c r="U21" s="189" t="s">
        <v>4963</v>
      </c>
      <c r="V21" s="189"/>
      <c r="W21" s="189"/>
      <c r="X21" s="189"/>
      <c r="Y21" s="189"/>
      <c r="Z21" s="189" t="s">
        <v>383</v>
      </c>
    </row>
    <row r="22" spans="1:26" ht="15.75" customHeight="1" x14ac:dyDescent="0.2">
      <c r="A22" s="190">
        <v>1000003336</v>
      </c>
      <c r="B22" s="189" t="s">
        <v>4880</v>
      </c>
      <c r="C22" s="189" t="s">
        <v>4881</v>
      </c>
      <c r="D22" s="189" t="s">
        <v>4882</v>
      </c>
      <c r="E22" s="189" t="s">
        <v>384</v>
      </c>
      <c r="F22" s="189" t="s">
        <v>376</v>
      </c>
      <c r="G22" s="189" t="s">
        <v>4964</v>
      </c>
      <c r="H22" s="189" t="s">
        <v>4965</v>
      </c>
      <c r="I22" s="189" t="s">
        <v>4349</v>
      </c>
      <c r="J22" s="189" t="s">
        <v>4885</v>
      </c>
      <c r="K22" s="190">
        <v>1</v>
      </c>
      <c r="L22" s="190">
        <v>515</v>
      </c>
      <c r="M22" s="190">
        <v>0</v>
      </c>
      <c r="N22" s="190">
        <v>7811</v>
      </c>
      <c r="O22" s="287" t="s">
        <v>4886</v>
      </c>
      <c r="P22" s="271"/>
      <c r="Q22" s="189"/>
      <c r="R22" s="189"/>
      <c r="S22" s="189"/>
      <c r="T22" s="189" t="s">
        <v>4966</v>
      </c>
      <c r="U22" s="189" t="s">
        <v>4967</v>
      </c>
      <c r="V22" s="189"/>
      <c r="W22" s="189"/>
      <c r="X22" s="189"/>
      <c r="Y22" s="189"/>
      <c r="Z22" s="189" t="s">
        <v>384</v>
      </c>
    </row>
    <row r="23" spans="1:26" ht="15.75" customHeight="1" x14ac:dyDescent="0.2">
      <c r="A23" s="190">
        <v>1000003146</v>
      </c>
      <c r="B23" s="189" t="s">
        <v>4880</v>
      </c>
      <c r="C23" s="189" t="s">
        <v>4881</v>
      </c>
      <c r="D23" s="189" t="s">
        <v>4882</v>
      </c>
      <c r="E23" s="189" t="s">
        <v>385</v>
      </c>
      <c r="F23" s="189" t="s">
        <v>376</v>
      </c>
      <c r="G23" s="189" t="s">
        <v>4968</v>
      </c>
      <c r="H23" s="189" t="s">
        <v>4969</v>
      </c>
      <c r="I23" s="189" t="s">
        <v>4349</v>
      </c>
      <c r="J23" s="189" t="s">
        <v>4885</v>
      </c>
      <c r="K23" s="190">
        <v>1</v>
      </c>
      <c r="L23" s="190">
        <v>515</v>
      </c>
      <c r="M23" s="190">
        <v>0</v>
      </c>
      <c r="N23" s="190">
        <v>7837</v>
      </c>
      <c r="O23" s="287" t="s">
        <v>4886</v>
      </c>
      <c r="P23" s="271"/>
      <c r="Q23" s="189"/>
      <c r="R23" s="189"/>
      <c r="S23" s="189"/>
      <c r="T23" s="189" t="s">
        <v>4970</v>
      </c>
      <c r="U23" s="189" t="s">
        <v>4971</v>
      </c>
      <c r="V23" s="189"/>
      <c r="W23" s="189"/>
      <c r="X23" s="189"/>
      <c r="Y23" s="189"/>
      <c r="Z23" s="189" t="s">
        <v>385</v>
      </c>
    </row>
    <row r="24" spans="1:26" ht="15.75" customHeight="1" x14ac:dyDescent="0.2">
      <c r="A24" s="190">
        <v>1000003140</v>
      </c>
      <c r="B24" s="189" t="s">
        <v>4880</v>
      </c>
      <c r="C24" s="189" t="s">
        <v>4881</v>
      </c>
      <c r="D24" s="189" t="s">
        <v>4882</v>
      </c>
      <c r="E24" s="189" t="s">
        <v>386</v>
      </c>
      <c r="F24" s="189" t="s">
        <v>376</v>
      </c>
      <c r="G24" s="189" t="s">
        <v>4972</v>
      </c>
      <c r="H24" s="189" t="s">
        <v>4973</v>
      </c>
      <c r="I24" s="189" t="s">
        <v>4349</v>
      </c>
      <c r="J24" s="189" t="s">
        <v>4885</v>
      </c>
      <c r="K24" s="190">
        <v>1</v>
      </c>
      <c r="L24" s="190">
        <v>515</v>
      </c>
      <c r="M24" s="190">
        <v>0</v>
      </c>
      <c r="N24" s="190">
        <v>7838</v>
      </c>
      <c r="O24" s="287" t="s">
        <v>4886</v>
      </c>
      <c r="P24" s="271"/>
      <c r="Q24" s="189"/>
      <c r="R24" s="189"/>
      <c r="S24" s="189"/>
      <c r="T24" s="189" t="s">
        <v>4974</v>
      </c>
      <c r="U24" s="189" t="s">
        <v>4975</v>
      </c>
      <c r="V24" s="189"/>
      <c r="W24" s="189"/>
      <c r="X24" s="189"/>
      <c r="Y24" s="189"/>
      <c r="Z24" s="189" t="s">
        <v>386</v>
      </c>
    </row>
    <row r="25" spans="1:26" ht="15.75" customHeight="1" x14ac:dyDescent="0.2">
      <c r="A25" s="190">
        <v>1000003398</v>
      </c>
      <c r="B25" s="189" t="s">
        <v>4880</v>
      </c>
      <c r="C25" s="189" t="s">
        <v>4881</v>
      </c>
      <c r="D25" s="189" t="s">
        <v>4882</v>
      </c>
      <c r="E25" s="189" t="s">
        <v>387</v>
      </c>
      <c r="F25" s="189" t="s">
        <v>363</v>
      </c>
      <c r="G25" s="189" t="s">
        <v>4976</v>
      </c>
      <c r="H25" s="189" t="s">
        <v>4977</v>
      </c>
      <c r="I25" s="189" t="s">
        <v>4349</v>
      </c>
      <c r="J25" s="189" t="s">
        <v>4885</v>
      </c>
      <c r="K25" s="190">
        <v>1</v>
      </c>
      <c r="L25" s="190">
        <v>515</v>
      </c>
      <c r="M25" s="190">
        <v>0</v>
      </c>
      <c r="N25" s="190">
        <v>5199</v>
      </c>
      <c r="O25" s="287" t="s">
        <v>4886</v>
      </c>
      <c r="P25" s="271"/>
      <c r="Q25" s="189"/>
      <c r="R25" s="189"/>
      <c r="S25" s="189"/>
      <c r="T25" s="189" t="s">
        <v>4978</v>
      </c>
      <c r="U25" s="189" t="s">
        <v>4979</v>
      </c>
      <c r="V25" s="189"/>
      <c r="W25" s="189"/>
      <c r="X25" s="189"/>
      <c r="Y25" s="189"/>
      <c r="Z25" s="189" t="s">
        <v>387</v>
      </c>
    </row>
    <row r="26" spans="1:26" ht="15.75" customHeight="1" x14ac:dyDescent="0.2">
      <c r="A26" s="190">
        <v>1000003115</v>
      </c>
      <c r="B26" s="189" t="s">
        <v>4880</v>
      </c>
      <c r="C26" s="189" t="s">
        <v>4881</v>
      </c>
      <c r="D26" s="189" t="s">
        <v>4882</v>
      </c>
      <c r="E26" s="189" t="s">
        <v>388</v>
      </c>
      <c r="F26" s="189" t="s">
        <v>376</v>
      </c>
      <c r="G26" s="189" t="s">
        <v>4980</v>
      </c>
      <c r="H26" s="189" t="s">
        <v>4981</v>
      </c>
      <c r="I26" s="189" t="s">
        <v>4349</v>
      </c>
      <c r="J26" s="189" t="s">
        <v>4885</v>
      </c>
      <c r="K26" s="190">
        <v>1</v>
      </c>
      <c r="L26" s="190">
        <v>515</v>
      </c>
      <c r="M26" s="190">
        <v>0</v>
      </c>
      <c r="N26" s="190">
        <v>7812</v>
      </c>
      <c r="O26" s="287" t="s">
        <v>4886</v>
      </c>
      <c r="P26" s="271"/>
      <c r="Q26" s="189"/>
      <c r="R26" s="189"/>
      <c r="S26" s="189"/>
      <c r="T26" s="189" t="s">
        <v>4982</v>
      </c>
      <c r="U26" s="189" t="s">
        <v>4983</v>
      </c>
      <c r="V26" s="189"/>
      <c r="W26" s="189"/>
      <c r="X26" s="189"/>
      <c r="Y26" s="189"/>
      <c r="Z26" s="189" t="s">
        <v>388</v>
      </c>
    </row>
    <row r="27" spans="1:26" ht="15.75" customHeight="1" x14ac:dyDescent="0.2">
      <c r="A27" s="190">
        <v>1000003078</v>
      </c>
      <c r="B27" s="189" t="s">
        <v>4880</v>
      </c>
      <c r="C27" s="189" t="s">
        <v>4881</v>
      </c>
      <c r="D27" s="189" t="s">
        <v>4882</v>
      </c>
      <c r="E27" s="189" t="s">
        <v>389</v>
      </c>
      <c r="F27" s="189" t="s">
        <v>376</v>
      </c>
      <c r="G27" s="189" t="s">
        <v>4984</v>
      </c>
      <c r="H27" s="189" t="s">
        <v>4985</v>
      </c>
      <c r="I27" s="189" t="s">
        <v>4349</v>
      </c>
      <c r="J27" s="189" t="s">
        <v>4885</v>
      </c>
      <c r="K27" s="190">
        <v>1</v>
      </c>
      <c r="L27" s="190">
        <v>515</v>
      </c>
      <c r="M27" s="190">
        <v>0</v>
      </c>
      <c r="N27" s="190">
        <v>7839</v>
      </c>
      <c r="O27" s="287" t="s">
        <v>4886</v>
      </c>
      <c r="P27" s="271"/>
      <c r="Q27" s="189"/>
      <c r="R27" s="189"/>
      <c r="S27" s="189"/>
      <c r="T27" s="189" t="s">
        <v>4986</v>
      </c>
      <c r="U27" s="189" t="s">
        <v>4987</v>
      </c>
      <c r="V27" s="189"/>
      <c r="W27" s="189"/>
      <c r="X27" s="189"/>
      <c r="Y27" s="189"/>
      <c r="Z27" s="189" t="s">
        <v>389</v>
      </c>
    </row>
    <row r="28" spans="1:26" ht="15.75" customHeight="1" x14ac:dyDescent="0.2">
      <c r="A28" s="190">
        <v>1000003071</v>
      </c>
      <c r="B28" s="189" t="s">
        <v>4880</v>
      </c>
      <c r="C28" s="189" t="s">
        <v>4881</v>
      </c>
      <c r="D28" s="189" t="s">
        <v>4882</v>
      </c>
      <c r="E28" s="189" t="s">
        <v>390</v>
      </c>
      <c r="F28" s="189" t="s">
        <v>376</v>
      </c>
      <c r="G28" s="189" t="s">
        <v>4988</v>
      </c>
      <c r="H28" s="189" t="s">
        <v>4989</v>
      </c>
      <c r="I28" s="189" t="s">
        <v>4349</v>
      </c>
      <c r="J28" s="189" t="s">
        <v>4885</v>
      </c>
      <c r="K28" s="190">
        <v>1</v>
      </c>
      <c r="L28" s="190">
        <v>515</v>
      </c>
      <c r="M28" s="190">
        <v>0</v>
      </c>
      <c r="N28" s="190">
        <v>7827</v>
      </c>
      <c r="O28" s="287" t="s">
        <v>4886</v>
      </c>
      <c r="P28" s="271"/>
      <c r="Q28" s="189"/>
      <c r="R28" s="189"/>
      <c r="S28" s="189"/>
      <c r="T28" s="189" t="s">
        <v>4990</v>
      </c>
      <c r="U28" s="189" t="s">
        <v>4991</v>
      </c>
      <c r="V28" s="189"/>
      <c r="W28" s="189"/>
      <c r="X28" s="189"/>
      <c r="Y28" s="189"/>
      <c r="Z28" s="189" t="s">
        <v>390</v>
      </c>
    </row>
    <row r="29" spans="1:26" ht="15.75" customHeight="1" x14ac:dyDescent="0.2">
      <c r="A29" s="190">
        <v>1000003068</v>
      </c>
      <c r="B29" s="189" t="s">
        <v>4880</v>
      </c>
      <c r="C29" s="189" t="s">
        <v>4881</v>
      </c>
      <c r="D29" s="189" t="s">
        <v>4882</v>
      </c>
      <c r="E29" s="189" t="s">
        <v>391</v>
      </c>
      <c r="F29" s="189" t="s">
        <v>376</v>
      </c>
      <c r="G29" s="189" t="s">
        <v>4992</v>
      </c>
      <c r="H29" s="189" t="s">
        <v>4993</v>
      </c>
      <c r="I29" s="189" t="s">
        <v>4349</v>
      </c>
      <c r="J29" s="189" t="s">
        <v>4885</v>
      </c>
      <c r="K29" s="190">
        <v>1</v>
      </c>
      <c r="L29" s="190">
        <v>515</v>
      </c>
      <c r="M29" s="190">
        <v>0</v>
      </c>
      <c r="N29" s="190">
        <v>7813</v>
      </c>
      <c r="O29" s="287" t="s">
        <v>4886</v>
      </c>
      <c r="P29" s="271"/>
      <c r="Q29" s="189"/>
      <c r="R29" s="189"/>
      <c r="S29" s="189"/>
      <c r="T29" s="189" t="s">
        <v>4994</v>
      </c>
      <c r="U29" s="189" t="s">
        <v>4995</v>
      </c>
      <c r="V29" s="189"/>
      <c r="W29" s="189"/>
      <c r="X29" s="189"/>
      <c r="Y29" s="189"/>
      <c r="Z29" s="189" t="s">
        <v>391</v>
      </c>
    </row>
    <row r="30" spans="1:26" ht="15.75" customHeight="1" x14ac:dyDescent="0.2">
      <c r="A30" s="190">
        <v>1000003066</v>
      </c>
      <c r="B30" s="189" t="s">
        <v>4880</v>
      </c>
      <c r="C30" s="189" t="s">
        <v>4881</v>
      </c>
      <c r="D30" s="189" t="s">
        <v>4882</v>
      </c>
      <c r="E30" s="189" t="s">
        <v>392</v>
      </c>
      <c r="F30" s="189" t="s">
        <v>376</v>
      </c>
      <c r="G30" s="189" t="s">
        <v>4996</v>
      </c>
      <c r="H30" s="189" t="s">
        <v>4997</v>
      </c>
      <c r="I30" s="189" t="s">
        <v>4349</v>
      </c>
      <c r="J30" s="189" t="s">
        <v>4885</v>
      </c>
      <c r="K30" s="190">
        <v>1</v>
      </c>
      <c r="L30" s="190">
        <v>515</v>
      </c>
      <c r="M30" s="190">
        <v>0</v>
      </c>
      <c r="N30" s="190">
        <v>7814</v>
      </c>
      <c r="O30" s="287" t="s">
        <v>4886</v>
      </c>
      <c r="P30" s="271"/>
      <c r="Q30" s="189"/>
      <c r="R30" s="189"/>
      <c r="S30" s="189"/>
      <c r="T30" s="189" t="s">
        <v>4998</v>
      </c>
      <c r="U30" s="189" t="s">
        <v>4999</v>
      </c>
      <c r="V30" s="189"/>
      <c r="W30" s="189"/>
      <c r="X30" s="189"/>
      <c r="Y30" s="189"/>
      <c r="Z30" s="189" t="s">
        <v>392</v>
      </c>
    </row>
    <row r="31" spans="1:26" ht="15.75" customHeight="1" x14ac:dyDescent="0.2">
      <c r="A31" s="190">
        <v>1000002464</v>
      </c>
      <c r="B31" s="189" t="s">
        <v>4880</v>
      </c>
      <c r="C31" s="189" t="s">
        <v>4881</v>
      </c>
      <c r="D31" s="189" t="s">
        <v>4882</v>
      </c>
      <c r="E31" s="189" t="s">
        <v>393</v>
      </c>
      <c r="F31" s="189" t="s">
        <v>376</v>
      </c>
      <c r="G31" s="189" t="s">
        <v>5000</v>
      </c>
      <c r="H31" s="189" t="s">
        <v>5001</v>
      </c>
      <c r="I31" s="189" t="s">
        <v>4349</v>
      </c>
      <c r="J31" s="189" t="s">
        <v>4885</v>
      </c>
      <c r="K31" s="190">
        <v>1</v>
      </c>
      <c r="L31" s="190">
        <v>515</v>
      </c>
      <c r="M31" s="190">
        <v>0</v>
      </c>
      <c r="N31" s="190">
        <v>7840</v>
      </c>
      <c r="O31" s="287" t="s">
        <v>4886</v>
      </c>
      <c r="P31" s="271"/>
      <c r="Q31" s="189"/>
      <c r="R31" s="189"/>
      <c r="S31" s="189"/>
      <c r="T31" s="189" t="s">
        <v>5002</v>
      </c>
      <c r="U31" s="189" t="s">
        <v>5003</v>
      </c>
      <c r="V31" s="189"/>
      <c r="W31" s="189"/>
      <c r="X31" s="189"/>
      <c r="Y31" s="189"/>
      <c r="Z31" s="189" t="s">
        <v>393</v>
      </c>
    </row>
    <row r="32" spans="1:26" ht="15.75" customHeight="1" x14ac:dyDescent="0.2">
      <c r="A32" s="190">
        <v>1000002465</v>
      </c>
      <c r="B32" s="189" t="s">
        <v>4880</v>
      </c>
      <c r="C32" s="189" t="s">
        <v>4881</v>
      </c>
      <c r="D32" s="189" t="s">
        <v>4882</v>
      </c>
      <c r="E32" s="189" t="s">
        <v>394</v>
      </c>
      <c r="F32" s="189" t="s">
        <v>376</v>
      </c>
      <c r="G32" s="189" t="s">
        <v>5004</v>
      </c>
      <c r="H32" s="189" t="s">
        <v>5005</v>
      </c>
      <c r="I32" s="189" t="s">
        <v>4349</v>
      </c>
      <c r="J32" s="189" t="s">
        <v>4885</v>
      </c>
      <c r="K32" s="190">
        <v>0</v>
      </c>
      <c r="L32" s="190">
        <v>0</v>
      </c>
      <c r="M32" s="190">
        <v>0</v>
      </c>
      <c r="N32" s="190">
        <v>7841</v>
      </c>
      <c r="O32" s="287" t="s">
        <v>4886</v>
      </c>
      <c r="P32" s="271"/>
      <c r="Q32" s="189"/>
      <c r="R32" s="189"/>
      <c r="S32" s="189"/>
      <c r="T32" s="189" t="s">
        <v>5006</v>
      </c>
      <c r="U32" s="189" t="s">
        <v>5007</v>
      </c>
      <c r="V32" s="189"/>
      <c r="W32" s="189"/>
      <c r="X32" s="189"/>
      <c r="Y32" s="189"/>
      <c r="Z32" s="189" t="s">
        <v>394</v>
      </c>
    </row>
    <row r="33" spans="1:26" ht="15.75" customHeight="1" x14ac:dyDescent="0.2">
      <c r="A33" s="190">
        <v>1000002468</v>
      </c>
      <c r="B33" s="189" t="s">
        <v>4880</v>
      </c>
      <c r="C33" s="189" t="s">
        <v>4881</v>
      </c>
      <c r="D33" s="189" t="s">
        <v>4882</v>
      </c>
      <c r="E33" s="189" t="s">
        <v>395</v>
      </c>
      <c r="F33" s="189" t="s">
        <v>376</v>
      </c>
      <c r="G33" s="189" t="s">
        <v>5008</v>
      </c>
      <c r="H33" s="189" t="s">
        <v>5009</v>
      </c>
      <c r="I33" s="189" t="s">
        <v>4349</v>
      </c>
      <c r="J33" s="189" t="s">
        <v>4885</v>
      </c>
      <c r="K33" s="190">
        <v>1</v>
      </c>
      <c r="L33" s="190">
        <v>515</v>
      </c>
      <c r="M33" s="190">
        <v>0</v>
      </c>
      <c r="N33" s="190">
        <v>7842</v>
      </c>
      <c r="O33" s="287" t="s">
        <v>4886</v>
      </c>
      <c r="P33" s="271"/>
      <c r="Q33" s="189"/>
      <c r="R33" s="189"/>
      <c r="S33" s="189"/>
      <c r="T33" s="189" t="s">
        <v>5010</v>
      </c>
      <c r="U33" s="189" t="s">
        <v>5011</v>
      </c>
      <c r="V33" s="189"/>
      <c r="W33" s="189"/>
      <c r="X33" s="189"/>
      <c r="Y33" s="189"/>
      <c r="Z33" s="189" t="s">
        <v>395</v>
      </c>
    </row>
    <row r="34" spans="1:26" ht="15.75" customHeight="1" x14ac:dyDescent="0.2">
      <c r="A34" s="190">
        <v>1000002470</v>
      </c>
      <c r="B34" s="189" t="s">
        <v>4880</v>
      </c>
      <c r="C34" s="189" t="s">
        <v>4881</v>
      </c>
      <c r="D34" s="189" t="s">
        <v>4882</v>
      </c>
      <c r="E34" s="189" t="s">
        <v>761</v>
      </c>
      <c r="F34" s="189" t="s">
        <v>376</v>
      </c>
      <c r="G34" s="189" t="s">
        <v>5012</v>
      </c>
      <c r="H34" s="189" t="s">
        <v>5013</v>
      </c>
      <c r="I34" s="189" t="s">
        <v>4349</v>
      </c>
      <c r="J34" s="189" t="s">
        <v>4885</v>
      </c>
      <c r="K34" s="190">
        <v>1</v>
      </c>
      <c r="L34" s="190">
        <v>515</v>
      </c>
      <c r="M34" s="190">
        <v>0</v>
      </c>
      <c r="N34" s="190">
        <v>7815</v>
      </c>
      <c r="O34" s="287" t="s">
        <v>4886</v>
      </c>
      <c r="P34" s="271"/>
      <c r="Q34" s="189"/>
      <c r="R34" s="189"/>
      <c r="S34" s="189"/>
      <c r="T34" s="189" t="s">
        <v>5014</v>
      </c>
      <c r="U34" s="189" t="s">
        <v>5015</v>
      </c>
      <c r="V34" s="189"/>
      <c r="W34" s="189"/>
      <c r="X34" s="189"/>
      <c r="Y34" s="189"/>
      <c r="Z34" s="189" t="s">
        <v>761</v>
      </c>
    </row>
    <row r="35" spans="1:26" ht="15.75" customHeight="1" x14ac:dyDescent="0.2">
      <c r="A35" s="190">
        <v>1000002471</v>
      </c>
      <c r="B35" s="189" t="s">
        <v>4880</v>
      </c>
      <c r="C35" s="189" t="s">
        <v>4881</v>
      </c>
      <c r="D35" s="189" t="s">
        <v>4882</v>
      </c>
      <c r="E35" s="189" t="s">
        <v>874</v>
      </c>
      <c r="F35" s="189" t="s">
        <v>376</v>
      </c>
      <c r="G35" s="189" t="s">
        <v>5016</v>
      </c>
      <c r="H35" s="189" t="s">
        <v>5017</v>
      </c>
      <c r="I35" s="189" t="s">
        <v>4349</v>
      </c>
      <c r="J35" s="189" t="s">
        <v>4885</v>
      </c>
      <c r="K35" s="190">
        <v>0</v>
      </c>
      <c r="L35" s="190">
        <v>0</v>
      </c>
      <c r="M35" s="190">
        <v>0</v>
      </c>
      <c r="N35" s="190">
        <v>7843</v>
      </c>
      <c r="O35" s="287" t="s">
        <v>4886</v>
      </c>
      <c r="P35" s="271"/>
      <c r="Q35" s="189"/>
      <c r="R35" s="189"/>
      <c r="S35" s="189"/>
      <c r="T35" s="189"/>
      <c r="U35" s="189"/>
      <c r="V35" s="189"/>
      <c r="W35" s="189"/>
      <c r="X35" s="189"/>
      <c r="Y35" s="189"/>
      <c r="Z35" s="189" t="s">
        <v>874</v>
      </c>
    </row>
    <row r="36" spans="1:26" ht="15.75" customHeight="1" x14ac:dyDescent="0.2">
      <c r="A36" s="190">
        <v>1000002474</v>
      </c>
      <c r="B36" s="189" t="s">
        <v>4880</v>
      </c>
      <c r="C36" s="189" t="s">
        <v>4881</v>
      </c>
      <c r="D36" s="189" t="s">
        <v>4882</v>
      </c>
      <c r="E36" s="189" t="s">
        <v>398</v>
      </c>
      <c r="F36" s="189" t="s">
        <v>376</v>
      </c>
      <c r="G36" s="189" t="s">
        <v>5018</v>
      </c>
      <c r="H36" s="189" t="s">
        <v>5019</v>
      </c>
      <c r="I36" s="189" t="s">
        <v>4349</v>
      </c>
      <c r="J36" s="189" t="s">
        <v>4885</v>
      </c>
      <c r="K36" s="190">
        <v>1</v>
      </c>
      <c r="L36" s="190">
        <v>515</v>
      </c>
      <c r="M36" s="190">
        <v>0</v>
      </c>
      <c r="N36" s="190">
        <v>7844</v>
      </c>
      <c r="O36" s="287" t="s">
        <v>4886</v>
      </c>
      <c r="P36" s="271"/>
      <c r="Q36" s="189"/>
      <c r="R36" s="189"/>
      <c r="S36" s="189"/>
      <c r="T36" s="189" t="s">
        <v>5020</v>
      </c>
      <c r="U36" s="189" t="s">
        <v>5021</v>
      </c>
      <c r="V36" s="189"/>
      <c r="W36" s="189"/>
      <c r="X36" s="189"/>
      <c r="Y36" s="189"/>
      <c r="Z36" s="189" t="s">
        <v>398</v>
      </c>
    </row>
    <row r="37" spans="1:26" ht="15.75" customHeight="1" x14ac:dyDescent="0.2">
      <c r="A37" s="190">
        <v>1000002477</v>
      </c>
      <c r="B37" s="189" t="s">
        <v>4880</v>
      </c>
      <c r="C37" s="189" t="s">
        <v>4881</v>
      </c>
      <c r="D37" s="189" t="s">
        <v>4882</v>
      </c>
      <c r="E37" s="189" t="s">
        <v>399</v>
      </c>
      <c r="F37" s="189" t="s">
        <v>376</v>
      </c>
      <c r="G37" s="189" t="s">
        <v>5022</v>
      </c>
      <c r="H37" s="189" t="s">
        <v>5023</v>
      </c>
      <c r="I37" s="189" t="s">
        <v>4349</v>
      </c>
      <c r="J37" s="189" t="s">
        <v>4885</v>
      </c>
      <c r="K37" s="190">
        <v>1</v>
      </c>
      <c r="L37" s="190">
        <v>515</v>
      </c>
      <c r="M37" s="190">
        <v>0</v>
      </c>
      <c r="N37" s="190">
        <v>7816</v>
      </c>
      <c r="O37" s="287" t="s">
        <v>4886</v>
      </c>
      <c r="P37" s="271"/>
      <c r="Q37" s="189"/>
      <c r="R37" s="189"/>
      <c r="S37" s="189"/>
      <c r="T37" s="189" t="s">
        <v>5024</v>
      </c>
      <c r="U37" s="189" t="s">
        <v>5025</v>
      </c>
      <c r="V37" s="189"/>
      <c r="W37" s="189"/>
      <c r="X37" s="189"/>
      <c r="Y37" s="189"/>
      <c r="Z37" s="189" t="s">
        <v>399</v>
      </c>
    </row>
    <row r="38" spans="1:26" ht="15.75" customHeight="1" x14ac:dyDescent="0.2">
      <c r="A38" s="190">
        <v>1000002478</v>
      </c>
      <c r="B38" s="189" t="s">
        <v>4880</v>
      </c>
      <c r="C38" s="189" t="s">
        <v>4881</v>
      </c>
      <c r="D38" s="189" t="s">
        <v>4882</v>
      </c>
      <c r="E38" s="189" t="s">
        <v>400</v>
      </c>
      <c r="F38" s="189" t="s">
        <v>376</v>
      </c>
      <c r="G38" s="189" t="s">
        <v>5026</v>
      </c>
      <c r="H38" s="189" t="s">
        <v>5027</v>
      </c>
      <c r="I38" s="189" t="s">
        <v>4349</v>
      </c>
      <c r="J38" s="189" t="s">
        <v>4885</v>
      </c>
      <c r="K38" s="190">
        <v>1</v>
      </c>
      <c r="L38" s="190">
        <v>515</v>
      </c>
      <c r="M38" s="190">
        <v>0</v>
      </c>
      <c r="N38" s="190">
        <v>7817</v>
      </c>
      <c r="O38" s="287" t="s">
        <v>4886</v>
      </c>
      <c r="P38" s="271"/>
      <c r="Q38" s="189"/>
      <c r="R38" s="189"/>
      <c r="S38" s="189"/>
      <c r="T38" s="189" t="s">
        <v>5028</v>
      </c>
      <c r="U38" s="189" t="s">
        <v>5029</v>
      </c>
      <c r="V38" s="189"/>
      <c r="W38" s="189"/>
      <c r="X38" s="189"/>
      <c r="Y38" s="189"/>
      <c r="Z38" s="189" t="s">
        <v>400</v>
      </c>
    </row>
    <row r="39" spans="1:26" ht="15.75" customHeight="1" x14ac:dyDescent="0.2">
      <c r="A39" s="190">
        <v>1000002485</v>
      </c>
      <c r="B39" s="189" t="s">
        <v>4880</v>
      </c>
      <c r="C39" s="189" t="s">
        <v>4881</v>
      </c>
      <c r="D39" s="189" t="s">
        <v>4882</v>
      </c>
      <c r="E39" s="189" t="s">
        <v>401</v>
      </c>
      <c r="F39" s="189" t="s">
        <v>376</v>
      </c>
      <c r="G39" s="189" t="s">
        <v>5030</v>
      </c>
      <c r="H39" s="189" t="s">
        <v>5031</v>
      </c>
      <c r="I39" s="189" t="s">
        <v>4349</v>
      </c>
      <c r="J39" s="189" t="s">
        <v>4885</v>
      </c>
      <c r="K39" s="190">
        <v>1</v>
      </c>
      <c r="L39" s="190">
        <v>515</v>
      </c>
      <c r="M39" s="190">
        <v>0</v>
      </c>
      <c r="N39" s="190">
        <v>7829</v>
      </c>
      <c r="O39" s="287" t="s">
        <v>4886</v>
      </c>
      <c r="P39" s="271"/>
      <c r="Q39" s="189"/>
      <c r="R39" s="189"/>
      <c r="S39" s="189"/>
      <c r="T39" s="189" t="s">
        <v>5032</v>
      </c>
      <c r="U39" s="189" t="s">
        <v>5033</v>
      </c>
      <c r="V39" s="189"/>
      <c r="W39" s="189"/>
      <c r="X39" s="189"/>
      <c r="Y39" s="189"/>
      <c r="Z39" s="189" t="s">
        <v>401</v>
      </c>
    </row>
    <row r="40" spans="1:26" ht="15.75" customHeight="1" x14ac:dyDescent="0.2">
      <c r="A40" s="190">
        <v>1000002486</v>
      </c>
      <c r="B40" s="189" t="s">
        <v>4880</v>
      </c>
      <c r="C40" s="189" t="s">
        <v>4881</v>
      </c>
      <c r="D40" s="189" t="s">
        <v>4882</v>
      </c>
      <c r="E40" s="189" t="s">
        <v>402</v>
      </c>
      <c r="F40" s="189" t="s">
        <v>376</v>
      </c>
      <c r="G40" s="189" t="s">
        <v>5034</v>
      </c>
      <c r="H40" s="189" t="s">
        <v>5035</v>
      </c>
      <c r="I40" s="189" t="s">
        <v>4349</v>
      </c>
      <c r="J40" s="189" t="s">
        <v>4885</v>
      </c>
      <c r="K40" s="190">
        <v>1</v>
      </c>
      <c r="L40" s="190">
        <v>515</v>
      </c>
      <c r="M40" s="190">
        <v>0</v>
      </c>
      <c r="N40" s="190">
        <v>7804</v>
      </c>
      <c r="O40" s="287" t="s">
        <v>4886</v>
      </c>
      <c r="P40" s="271"/>
      <c r="Q40" s="189"/>
      <c r="R40" s="189"/>
      <c r="S40" s="189"/>
      <c r="T40" s="189" t="s">
        <v>5036</v>
      </c>
      <c r="U40" s="189" t="s">
        <v>5037</v>
      </c>
      <c r="V40" s="189"/>
      <c r="W40" s="189"/>
      <c r="X40" s="189"/>
      <c r="Y40" s="189"/>
      <c r="Z40" s="189" t="s">
        <v>402</v>
      </c>
    </row>
    <row r="41" spans="1:26" ht="15.75" customHeight="1" x14ac:dyDescent="0.2">
      <c r="A41" s="190">
        <v>1000002524</v>
      </c>
      <c r="B41" s="189" t="s">
        <v>4880</v>
      </c>
      <c r="C41" s="189" t="s">
        <v>4881</v>
      </c>
      <c r="D41" s="189" t="s">
        <v>4882</v>
      </c>
      <c r="E41" s="189" t="s">
        <v>403</v>
      </c>
      <c r="F41" s="189" t="s">
        <v>376</v>
      </c>
      <c r="G41" s="189" t="s">
        <v>5038</v>
      </c>
      <c r="H41" s="189" t="s">
        <v>5039</v>
      </c>
      <c r="I41" s="189" t="s">
        <v>4349</v>
      </c>
      <c r="J41" s="189" t="s">
        <v>4885</v>
      </c>
      <c r="K41" s="190">
        <v>1</v>
      </c>
      <c r="L41" s="190">
        <v>515</v>
      </c>
      <c r="M41" s="190">
        <v>0</v>
      </c>
      <c r="N41" s="190">
        <v>7805</v>
      </c>
      <c r="O41" s="287" t="s">
        <v>4886</v>
      </c>
      <c r="P41" s="271"/>
      <c r="Q41" s="189"/>
      <c r="R41" s="189"/>
      <c r="S41" s="189"/>
      <c r="T41" s="189" t="s">
        <v>5040</v>
      </c>
      <c r="U41" s="189" t="s">
        <v>5041</v>
      </c>
      <c r="V41" s="189"/>
      <c r="W41" s="189"/>
      <c r="X41" s="189"/>
      <c r="Y41" s="189"/>
      <c r="Z41" s="189" t="s">
        <v>403</v>
      </c>
    </row>
    <row r="42" spans="1:26" ht="15.75" customHeight="1" x14ac:dyDescent="0.2">
      <c r="A42" s="190">
        <v>1000002529</v>
      </c>
      <c r="B42" s="189" t="s">
        <v>4880</v>
      </c>
      <c r="C42" s="189" t="s">
        <v>4881</v>
      </c>
      <c r="D42" s="189" t="s">
        <v>4882</v>
      </c>
      <c r="E42" s="189" t="s">
        <v>404</v>
      </c>
      <c r="F42" s="189" t="s">
        <v>376</v>
      </c>
      <c r="G42" s="189" t="s">
        <v>5042</v>
      </c>
      <c r="H42" s="189" t="s">
        <v>5043</v>
      </c>
      <c r="I42" s="189" t="s">
        <v>4349</v>
      </c>
      <c r="J42" s="189" t="s">
        <v>4885</v>
      </c>
      <c r="K42" s="190">
        <v>1</v>
      </c>
      <c r="L42" s="190">
        <v>515</v>
      </c>
      <c r="M42" s="190">
        <v>0</v>
      </c>
      <c r="N42" s="190">
        <v>7825</v>
      </c>
      <c r="O42" s="287" t="s">
        <v>4886</v>
      </c>
      <c r="P42" s="271"/>
      <c r="Q42" s="189"/>
      <c r="R42" s="189"/>
      <c r="S42" s="189"/>
      <c r="T42" s="189" t="s">
        <v>5044</v>
      </c>
      <c r="U42" s="189" t="s">
        <v>5045</v>
      </c>
      <c r="V42" s="189"/>
      <c r="W42" s="189"/>
      <c r="X42" s="189"/>
      <c r="Y42" s="189"/>
      <c r="Z42" s="189" t="s">
        <v>404</v>
      </c>
    </row>
    <row r="43" spans="1:26" ht="15.75" customHeight="1" x14ac:dyDescent="0.2">
      <c r="A43" s="190">
        <v>1000002544</v>
      </c>
      <c r="B43" s="189" t="s">
        <v>4880</v>
      </c>
      <c r="C43" s="189" t="s">
        <v>4881</v>
      </c>
      <c r="D43" s="189" t="s">
        <v>4882</v>
      </c>
      <c r="E43" s="189" t="s">
        <v>405</v>
      </c>
      <c r="F43" s="189" t="s">
        <v>376</v>
      </c>
      <c r="G43" s="189" t="s">
        <v>5046</v>
      </c>
      <c r="H43" s="189" t="s">
        <v>5047</v>
      </c>
      <c r="I43" s="189" t="s">
        <v>4349</v>
      </c>
      <c r="J43" s="189" t="s">
        <v>4885</v>
      </c>
      <c r="K43" s="190">
        <v>1</v>
      </c>
      <c r="L43" s="190">
        <v>515</v>
      </c>
      <c r="M43" s="190">
        <v>0</v>
      </c>
      <c r="N43" s="190">
        <v>7845</v>
      </c>
      <c r="O43" s="287" t="s">
        <v>4886</v>
      </c>
      <c r="P43" s="271"/>
      <c r="Q43" s="189"/>
      <c r="R43" s="189"/>
      <c r="S43" s="189"/>
      <c r="T43" s="189" t="s">
        <v>5048</v>
      </c>
      <c r="U43" s="189" t="s">
        <v>5049</v>
      </c>
      <c r="V43" s="189"/>
      <c r="W43" s="189"/>
      <c r="X43" s="189"/>
      <c r="Y43" s="189"/>
      <c r="Z43" s="189" t="s">
        <v>405</v>
      </c>
    </row>
    <row r="44" spans="1:26" ht="15.75" customHeight="1" x14ac:dyDescent="0.2">
      <c r="A44" s="190">
        <v>1000002576</v>
      </c>
      <c r="B44" s="189" t="s">
        <v>4880</v>
      </c>
      <c r="C44" s="189" t="s">
        <v>4881</v>
      </c>
      <c r="D44" s="189" t="s">
        <v>4882</v>
      </c>
      <c r="E44" s="189" t="s">
        <v>406</v>
      </c>
      <c r="F44" s="189" t="s">
        <v>376</v>
      </c>
      <c r="G44" s="189" t="s">
        <v>5050</v>
      </c>
      <c r="H44" s="189" t="s">
        <v>5051</v>
      </c>
      <c r="I44" s="189" t="s">
        <v>4349</v>
      </c>
      <c r="J44" s="189" t="s">
        <v>4885</v>
      </c>
      <c r="K44" s="190">
        <v>1</v>
      </c>
      <c r="L44" s="190">
        <v>515</v>
      </c>
      <c r="M44" s="190">
        <v>0</v>
      </c>
      <c r="N44" s="190">
        <v>7818</v>
      </c>
      <c r="O44" s="287" t="s">
        <v>4886</v>
      </c>
      <c r="P44" s="271"/>
      <c r="Q44" s="189"/>
      <c r="R44" s="189"/>
      <c r="S44" s="189"/>
      <c r="T44" s="189" t="s">
        <v>5052</v>
      </c>
      <c r="U44" s="189" t="s">
        <v>5053</v>
      </c>
      <c r="V44" s="189"/>
      <c r="W44" s="189"/>
      <c r="X44" s="189"/>
      <c r="Y44" s="189"/>
      <c r="Z44" s="189" t="s">
        <v>406</v>
      </c>
    </row>
    <row r="45" spans="1:26" ht="15.75" customHeight="1" x14ac:dyDescent="0.2">
      <c r="A45" s="190">
        <v>1000002573</v>
      </c>
      <c r="B45" s="189" t="s">
        <v>4880</v>
      </c>
      <c r="C45" s="189" t="s">
        <v>4881</v>
      </c>
      <c r="D45" s="189" t="s">
        <v>4882</v>
      </c>
      <c r="E45" s="189" t="s">
        <v>407</v>
      </c>
      <c r="F45" s="189" t="s">
        <v>376</v>
      </c>
      <c r="G45" s="189" t="s">
        <v>5054</v>
      </c>
      <c r="H45" s="189" t="s">
        <v>5055</v>
      </c>
      <c r="I45" s="189" t="s">
        <v>4349</v>
      </c>
      <c r="J45" s="189" t="s">
        <v>4885</v>
      </c>
      <c r="K45" s="190">
        <v>1</v>
      </c>
      <c r="L45" s="190">
        <v>515</v>
      </c>
      <c r="M45" s="190">
        <v>0</v>
      </c>
      <c r="N45" s="190">
        <v>7846</v>
      </c>
      <c r="O45" s="287" t="s">
        <v>4886</v>
      </c>
      <c r="P45" s="271"/>
      <c r="Q45" s="189"/>
      <c r="R45" s="189"/>
      <c r="S45" s="189"/>
      <c r="T45" s="189" t="s">
        <v>5056</v>
      </c>
      <c r="U45" s="189" t="s">
        <v>5057</v>
      </c>
      <c r="V45" s="189"/>
      <c r="W45" s="189"/>
      <c r="X45" s="189"/>
      <c r="Y45" s="189"/>
      <c r="Z45" s="189" t="s">
        <v>407</v>
      </c>
    </row>
    <row r="46" spans="1:26" ht="15.75" customHeight="1" x14ac:dyDescent="0.2">
      <c r="A46" s="190">
        <v>1000002569</v>
      </c>
      <c r="B46" s="189" t="s">
        <v>4880</v>
      </c>
      <c r="C46" s="189" t="s">
        <v>4881</v>
      </c>
      <c r="D46" s="189" t="s">
        <v>4882</v>
      </c>
      <c r="E46" s="189" t="s">
        <v>408</v>
      </c>
      <c r="F46" s="189" t="s">
        <v>376</v>
      </c>
      <c r="G46" s="189" t="s">
        <v>5058</v>
      </c>
      <c r="H46" s="189" t="s">
        <v>5059</v>
      </c>
      <c r="I46" s="189" t="s">
        <v>4349</v>
      </c>
      <c r="J46" s="189" t="s">
        <v>4885</v>
      </c>
      <c r="K46" s="190">
        <v>1</v>
      </c>
      <c r="L46" s="190">
        <v>515</v>
      </c>
      <c r="M46" s="190">
        <v>0</v>
      </c>
      <c r="N46" s="190">
        <v>7807</v>
      </c>
      <c r="O46" s="287" t="s">
        <v>4886</v>
      </c>
      <c r="P46" s="271"/>
      <c r="Q46" s="189"/>
      <c r="R46" s="189"/>
      <c r="S46" s="189"/>
      <c r="T46" s="189" t="s">
        <v>5060</v>
      </c>
      <c r="U46" s="189" t="s">
        <v>5061</v>
      </c>
      <c r="V46" s="189"/>
      <c r="W46" s="189"/>
      <c r="X46" s="189"/>
      <c r="Y46" s="189"/>
      <c r="Z46" s="189" t="s">
        <v>408</v>
      </c>
    </row>
    <row r="47" spans="1:26" ht="15.75" customHeight="1" x14ac:dyDescent="0.2">
      <c r="A47" s="190">
        <v>1000002563</v>
      </c>
      <c r="B47" s="189" t="s">
        <v>4880</v>
      </c>
      <c r="C47" s="189" t="s">
        <v>4881</v>
      </c>
      <c r="D47" s="189" t="s">
        <v>4882</v>
      </c>
      <c r="E47" s="189" t="s">
        <v>409</v>
      </c>
      <c r="F47" s="189" t="s">
        <v>376</v>
      </c>
      <c r="G47" s="189" t="s">
        <v>5062</v>
      </c>
      <c r="H47" s="189" t="s">
        <v>5063</v>
      </c>
      <c r="I47" s="189" t="s">
        <v>4349</v>
      </c>
      <c r="J47" s="189" t="s">
        <v>4885</v>
      </c>
      <c r="K47" s="190">
        <v>1</v>
      </c>
      <c r="L47" s="190">
        <v>515</v>
      </c>
      <c r="M47" s="190">
        <v>0</v>
      </c>
      <c r="N47" s="190">
        <v>7847</v>
      </c>
      <c r="O47" s="287" t="s">
        <v>4886</v>
      </c>
      <c r="P47" s="271"/>
      <c r="Q47" s="189"/>
      <c r="R47" s="189"/>
      <c r="S47" s="189"/>
      <c r="T47" s="189" t="s">
        <v>5064</v>
      </c>
      <c r="U47" s="189" t="s">
        <v>5065</v>
      </c>
      <c r="V47" s="189"/>
      <c r="W47" s="189"/>
      <c r="X47" s="189"/>
      <c r="Y47" s="189"/>
      <c r="Z47" s="189" t="s">
        <v>409</v>
      </c>
    </row>
    <row r="48" spans="1:26" ht="15.75" customHeight="1" x14ac:dyDescent="0.2">
      <c r="A48" s="190">
        <v>1000002558</v>
      </c>
      <c r="B48" s="189" t="s">
        <v>4880</v>
      </c>
      <c r="C48" s="189" t="s">
        <v>4881</v>
      </c>
      <c r="D48" s="189" t="s">
        <v>4882</v>
      </c>
      <c r="E48" s="189" t="s">
        <v>410</v>
      </c>
      <c r="F48" s="189" t="s">
        <v>376</v>
      </c>
      <c r="G48" s="189" t="s">
        <v>5066</v>
      </c>
      <c r="H48" s="189" t="s">
        <v>5067</v>
      </c>
      <c r="I48" s="189" t="s">
        <v>4349</v>
      </c>
      <c r="J48" s="189" t="s">
        <v>4885</v>
      </c>
      <c r="K48" s="190">
        <v>1</v>
      </c>
      <c r="L48" s="190">
        <v>515</v>
      </c>
      <c r="M48" s="190">
        <v>0</v>
      </c>
      <c r="N48" s="190">
        <v>7848</v>
      </c>
      <c r="O48" s="287" t="s">
        <v>4886</v>
      </c>
      <c r="P48" s="271"/>
      <c r="Q48" s="189"/>
      <c r="R48" s="189"/>
      <c r="S48" s="189"/>
      <c r="T48" s="189" t="s">
        <v>5068</v>
      </c>
      <c r="U48" s="189" t="s">
        <v>5069</v>
      </c>
      <c r="V48" s="189"/>
      <c r="W48" s="189"/>
      <c r="X48" s="189"/>
      <c r="Y48" s="189"/>
      <c r="Z48" s="189" t="s">
        <v>410</v>
      </c>
    </row>
    <row r="49" spans="1:26" ht="15.75" customHeight="1" x14ac:dyDescent="0.2">
      <c r="A49" s="190">
        <v>1000002547</v>
      </c>
      <c r="B49" s="189" t="s">
        <v>4880</v>
      </c>
      <c r="C49" s="189" t="s">
        <v>4881</v>
      </c>
      <c r="D49" s="189" t="s">
        <v>4882</v>
      </c>
      <c r="E49" s="189" t="s">
        <v>411</v>
      </c>
      <c r="F49" s="189" t="s">
        <v>376</v>
      </c>
      <c r="G49" s="189" t="s">
        <v>5070</v>
      </c>
      <c r="H49" s="189" t="s">
        <v>5071</v>
      </c>
      <c r="I49" s="189" t="s">
        <v>4349</v>
      </c>
      <c r="J49" s="189" t="s">
        <v>4885</v>
      </c>
      <c r="K49" s="190">
        <v>1</v>
      </c>
      <c r="L49" s="190">
        <v>515</v>
      </c>
      <c r="M49" s="190">
        <v>0</v>
      </c>
      <c r="N49" s="190">
        <v>7819</v>
      </c>
      <c r="O49" s="287" t="s">
        <v>4886</v>
      </c>
      <c r="P49" s="271"/>
      <c r="Q49" s="189"/>
      <c r="R49" s="189"/>
      <c r="S49" s="189"/>
      <c r="T49" s="189" t="s">
        <v>5072</v>
      </c>
      <c r="U49" s="189" t="s">
        <v>5073</v>
      </c>
      <c r="V49" s="189"/>
      <c r="W49" s="189"/>
      <c r="X49" s="189"/>
      <c r="Y49" s="189"/>
      <c r="Z49" s="189" t="s">
        <v>411</v>
      </c>
    </row>
    <row r="50" spans="1:26" ht="15.75" customHeight="1" x14ac:dyDescent="0.2">
      <c r="A50" s="190">
        <v>1000002508</v>
      </c>
      <c r="B50" s="189" t="s">
        <v>4880</v>
      </c>
      <c r="C50" s="189" t="s">
        <v>4881</v>
      </c>
      <c r="D50" s="189" t="s">
        <v>4882</v>
      </c>
      <c r="E50" s="189" t="s">
        <v>412</v>
      </c>
      <c r="F50" s="189" t="s">
        <v>376</v>
      </c>
      <c r="G50" s="189" t="s">
        <v>5074</v>
      </c>
      <c r="H50" s="189" t="s">
        <v>5075</v>
      </c>
      <c r="I50" s="189" t="s">
        <v>4349</v>
      </c>
      <c r="J50" s="189" t="s">
        <v>4885</v>
      </c>
      <c r="K50" s="190">
        <v>1</v>
      </c>
      <c r="L50" s="190">
        <v>515</v>
      </c>
      <c r="M50" s="190">
        <v>0</v>
      </c>
      <c r="N50" s="190">
        <v>7820</v>
      </c>
      <c r="O50" s="287" t="s">
        <v>4886</v>
      </c>
      <c r="P50" s="271"/>
      <c r="Q50" s="189"/>
      <c r="R50" s="189"/>
      <c r="S50" s="189"/>
      <c r="T50" s="189" t="s">
        <v>5076</v>
      </c>
      <c r="U50" s="189" t="s">
        <v>5077</v>
      </c>
      <c r="V50" s="189"/>
      <c r="W50" s="189"/>
      <c r="X50" s="189"/>
      <c r="Y50" s="189"/>
      <c r="Z50" s="189" t="s">
        <v>412</v>
      </c>
    </row>
    <row r="51" spans="1:26" ht="15.75" customHeight="1" x14ac:dyDescent="0.2">
      <c r="A51" s="190">
        <v>1000002791</v>
      </c>
      <c r="B51" s="189" t="s">
        <v>4880</v>
      </c>
      <c r="C51" s="189" t="s">
        <v>4881</v>
      </c>
      <c r="D51" s="189" t="s">
        <v>4882</v>
      </c>
      <c r="E51" s="189" t="s">
        <v>4348</v>
      </c>
      <c r="F51" s="189" t="s">
        <v>363</v>
      </c>
      <c r="G51" s="189" t="s">
        <v>5078</v>
      </c>
      <c r="H51" s="189" t="s">
        <v>5079</v>
      </c>
      <c r="I51" s="189" t="s">
        <v>4349</v>
      </c>
      <c r="J51" s="189" t="s">
        <v>4885</v>
      </c>
      <c r="K51" s="190">
        <v>1</v>
      </c>
      <c r="L51" s="190">
        <v>515</v>
      </c>
      <c r="M51" s="190">
        <v>0</v>
      </c>
      <c r="N51" s="190">
        <v>0</v>
      </c>
      <c r="O51" s="287" t="s">
        <v>4886</v>
      </c>
      <c r="P51" s="271"/>
      <c r="Q51" s="189"/>
      <c r="R51" s="189"/>
      <c r="S51" s="189"/>
      <c r="T51" s="189"/>
      <c r="U51" s="189"/>
      <c r="V51" s="189"/>
      <c r="W51" s="189"/>
      <c r="X51" s="189"/>
      <c r="Y51" s="189"/>
      <c r="Z51" s="189" t="s">
        <v>4348</v>
      </c>
    </row>
    <row r="52" spans="1:26" ht="15.75" customHeight="1" x14ac:dyDescent="0.2">
      <c r="A52" s="190">
        <v>1000002502</v>
      </c>
      <c r="B52" s="189" t="s">
        <v>4880</v>
      </c>
      <c r="C52" s="189" t="s">
        <v>4881</v>
      </c>
      <c r="D52" s="189" t="s">
        <v>4882</v>
      </c>
      <c r="E52" s="189" t="s">
        <v>414</v>
      </c>
      <c r="F52" s="189" t="s">
        <v>376</v>
      </c>
      <c r="G52" s="189" t="s">
        <v>5080</v>
      </c>
      <c r="H52" s="189" t="s">
        <v>5081</v>
      </c>
      <c r="I52" s="189" t="s">
        <v>4349</v>
      </c>
      <c r="J52" s="189" t="s">
        <v>4885</v>
      </c>
      <c r="K52" s="190">
        <v>1</v>
      </c>
      <c r="L52" s="190">
        <v>515</v>
      </c>
      <c r="M52" s="190">
        <v>0</v>
      </c>
      <c r="N52" s="190">
        <v>7831</v>
      </c>
      <c r="O52" s="287" t="s">
        <v>4886</v>
      </c>
      <c r="P52" s="271"/>
      <c r="Q52" s="189"/>
      <c r="R52" s="189"/>
      <c r="S52" s="189"/>
      <c r="T52" s="189" t="s">
        <v>5082</v>
      </c>
      <c r="U52" s="189" t="s">
        <v>5083</v>
      </c>
      <c r="V52" s="189"/>
      <c r="W52" s="189"/>
      <c r="X52" s="189"/>
      <c r="Y52" s="189"/>
      <c r="Z52" s="189" t="s">
        <v>414</v>
      </c>
    </row>
    <row r="53" spans="1:26" ht="15.75" customHeight="1" x14ac:dyDescent="0.2">
      <c r="A53" s="190">
        <v>1000003396</v>
      </c>
      <c r="B53" s="189" t="s">
        <v>4880</v>
      </c>
      <c r="C53" s="189" t="s">
        <v>4881</v>
      </c>
      <c r="D53" s="189" t="s">
        <v>4882</v>
      </c>
      <c r="E53" s="189" t="s">
        <v>415</v>
      </c>
      <c r="F53" s="189" t="s">
        <v>363</v>
      </c>
      <c r="G53" s="189" t="s">
        <v>5084</v>
      </c>
      <c r="H53" s="189" t="s">
        <v>5085</v>
      </c>
      <c r="I53" s="189" t="s">
        <v>4349</v>
      </c>
      <c r="J53" s="189" t="s">
        <v>4885</v>
      </c>
      <c r="K53" s="190">
        <v>1</v>
      </c>
      <c r="L53" s="190">
        <v>515</v>
      </c>
      <c r="M53" s="190">
        <v>0</v>
      </c>
      <c r="N53" s="190">
        <v>5169</v>
      </c>
      <c r="O53" s="287" t="s">
        <v>4886</v>
      </c>
      <c r="P53" s="271"/>
      <c r="Q53" s="189"/>
      <c r="R53" s="189"/>
      <c r="S53" s="189"/>
      <c r="T53" s="189" t="s">
        <v>5086</v>
      </c>
      <c r="U53" s="189" t="s">
        <v>5087</v>
      </c>
      <c r="V53" s="189"/>
      <c r="W53" s="189"/>
      <c r="X53" s="189"/>
      <c r="Y53" s="189"/>
      <c r="Z53" s="189" t="s">
        <v>415</v>
      </c>
    </row>
    <row r="54" spans="1:26" ht="15.75" customHeight="1" x14ac:dyDescent="0.2">
      <c r="A54" s="190">
        <v>1000002936</v>
      </c>
      <c r="B54" s="189" t="s">
        <v>4880</v>
      </c>
      <c r="C54" s="189" t="s">
        <v>4881</v>
      </c>
      <c r="D54" s="189" t="s">
        <v>4882</v>
      </c>
      <c r="E54" s="189" t="s">
        <v>521</v>
      </c>
      <c r="F54" s="189" t="s">
        <v>363</v>
      </c>
      <c r="G54" s="189" t="s">
        <v>5088</v>
      </c>
      <c r="H54" s="189" t="s">
        <v>5089</v>
      </c>
      <c r="I54" s="189" t="s">
        <v>4349</v>
      </c>
      <c r="J54" s="189" t="s">
        <v>4885</v>
      </c>
      <c r="K54" s="190">
        <v>1</v>
      </c>
      <c r="L54" s="190">
        <v>515</v>
      </c>
      <c r="M54" s="190">
        <v>0</v>
      </c>
      <c r="N54" s="190">
        <v>5197</v>
      </c>
      <c r="O54" s="287" t="s">
        <v>4886</v>
      </c>
      <c r="P54" s="271"/>
      <c r="Q54" s="189"/>
      <c r="R54" s="189"/>
      <c r="S54" s="189"/>
      <c r="T54" s="189" t="s">
        <v>5090</v>
      </c>
      <c r="U54" s="189" t="s">
        <v>5091</v>
      </c>
      <c r="V54" s="189"/>
      <c r="W54" s="189"/>
      <c r="X54" s="189"/>
      <c r="Y54" s="189"/>
      <c r="Z54" s="189" t="s">
        <v>521</v>
      </c>
    </row>
    <row r="55" spans="1:26" ht="15.75" customHeight="1" x14ac:dyDescent="0.2">
      <c r="A55" s="190">
        <v>1000002928</v>
      </c>
      <c r="B55" s="189" t="s">
        <v>4880</v>
      </c>
      <c r="C55" s="189" t="s">
        <v>4881</v>
      </c>
      <c r="D55" s="189" t="s">
        <v>4882</v>
      </c>
      <c r="E55" s="189" t="s">
        <v>873</v>
      </c>
      <c r="F55" s="189" t="s">
        <v>363</v>
      </c>
      <c r="G55" s="189" t="s">
        <v>5092</v>
      </c>
      <c r="H55" s="189" t="s">
        <v>5093</v>
      </c>
      <c r="I55" s="189" t="s">
        <v>4349</v>
      </c>
      <c r="J55" s="189" t="s">
        <v>4885</v>
      </c>
      <c r="K55" s="190">
        <v>1</v>
      </c>
      <c r="L55" s="190">
        <v>515</v>
      </c>
      <c r="M55" s="190">
        <v>0</v>
      </c>
      <c r="N55" s="190">
        <v>5170</v>
      </c>
      <c r="O55" s="287" t="s">
        <v>4886</v>
      </c>
      <c r="P55" s="271"/>
      <c r="Q55" s="189"/>
      <c r="R55" s="189"/>
      <c r="S55" s="189"/>
      <c r="T55" s="189"/>
      <c r="U55" s="189"/>
      <c r="V55" s="189"/>
      <c r="W55" s="189"/>
      <c r="X55" s="189"/>
      <c r="Y55" s="189"/>
      <c r="Z55" s="189" t="s">
        <v>873</v>
      </c>
    </row>
    <row r="56" spans="1:26" ht="15.75" customHeight="1" x14ac:dyDescent="0.2">
      <c r="A56" s="190">
        <v>1000002930</v>
      </c>
      <c r="B56" s="189" t="s">
        <v>4880</v>
      </c>
      <c r="C56" s="189" t="s">
        <v>4881</v>
      </c>
      <c r="D56" s="189" t="s">
        <v>4882</v>
      </c>
      <c r="E56" s="189" t="s">
        <v>418</v>
      </c>
      <c r="F56" s="189" t="s">
        <v>363</v>
      </c>
      <c r="G56" s="189" t="s">
        <v>5094</v>
      </c>
      <c r="H56" s="189" t="s">
        <v>5095</v>
      </c>
      <c r="I56" s="189" t="s">
        <v>4349</v>
      </c>
      <c r="J56" s="189" t="s">
        <v>4885</v>
      </c>
      <c r="K56" s="190">
        <v>1</v>
      </c>
      <c r="L56" s="190">
        <v>515</v>
      </c>
      <c r="M56" s="190">
        <v>0</v>
      </c>
      <c r="N56" s="190">
        <v>5171</v>
      </c>
      <c r="O56" s="287" t="s">
        <v>4886</v>
      </c>
      <c r="P56" s="271"/>
      <c r="Q56" s="189"/>
      <c r="R56" s="189"/>
      <c r="S56" s="189"/>
      <c r="T56" s="189" t="s">
        <v>5096</v>
      </c>
      <c r="U56" s="189" t="s">
        <v>5097</v>
      </c>
      <c r="V56" s="189"/>
      <c r="W56" s="189"/>
      <c r="X56" s="189"/>
      <c r="Y56" s="189"/>
      <c r="Z56" s="189" t="s">
        <v>418</v>
      </c>
    </row>
    <row r="57" spans="1:26" ht="15.75" customHeight="1" x14ac:dyDescent="0.2">
      <c r="A57" s="190">
        <v>1000002938</v>
      </c>
      <c r="B57" s="189" t="s">
        <v>4880</v>
      </c>
      <c r="C57" s="189" t="s">
        <v>4881</v>
      </c>
      <c r="D57" s="189" t="s">
        <v>4882</v>
      </c>
      <c r="E57" s="189" t="s">
        <v>419</v>
      </c>
      <c r="F57" s="189" t="s">
        <v>363</v>
      </c>
      <c r="G57" s="189" t="s">
        <v>5098</v>
      </c>
      <c r="H57" s="189" t="s">
        <v>5099</v>
      </c>
      <c r="I57" s="189" t="s">
        <v>4349</v>
      </c>
      <c r="J57" s="189" t="s">
        <v>4885</v>
      </c>
      <c r="K57" s="190">
        <v>1</v>
      </c>
      <c r="L57" s="190">
        <v>515</v>
      </c>
      <c r="M57" s="190">
        <v>0</v>
      </c>
      <c r="N57" s="190">
        <v>5172</v>
      </c>
      <c r="O57" s="287" t="s">
        <v>4886</v>
      </c>
      <c r="P57" s="271"/>
      <c r="Q57" s="189"/>
      <c r="R57" s="189"/>
      <c r="S57" s="189"/>
      <c r="T57" s="189" t="s">
        <v>5100</v>
      </c>
      <c r="U57" s="189" t="s">
        <v>5101</v>
      </c>
      <c r="V57" s="189"/>
      <c r="W57" s="189"/>
      <c r="X57" s="189"/>
      <c r="Y57" s="189"/>
      <c r="Z57" s="189" t="s">
        <v>419</v>
      </c>
    </row>
    <row r="58" spans="1:26" ht="15.75" customHeight="1" x14ac:dyDescent="0.2">
      <c r="A58" s="190">
        <v>1000002157</v>
      </c>
      <c r="B58" s="189" t="s">
        <v>4880</v>
      </c>
      <c r="C58" s="189" t="s">
        <v>4881</v>
      </c>
      <c r="D58" s="189" t="s">
        <v>4882</v>
      </c>
      <c r="E58" s="189" t="s">
        <v>420</v>
      </c>
      <c r="F58" s="189" t="s">
        <v>363</v>
      </c>
      <c r="G58" s="189" t="s">
        <v>5102</v>
      </c>
      <c r="H58" s="189" t="s">
        <v>5103</v>
      </c>
      <c r="I58" s="189" t="s">
        <v>4349</v>
      </c>
      <c r="J58" s="189" t="s">
        <v>4885</v>
      </c>
      <c r="K58" s="190">
        <v>1</v>
      </c>
      <c r="L58" s="190">
        <v>515</v>
      </c>
      <c r="M58" s="190">
        <v>0</v>
      </c>
      <c r="N58" s="190">
        <v>5173</v>
      </c>
      <c r="O58" s="287" t="s">
        <v>4886</v>
      </c>
      <c r="P58" s="271"/>
      <c r="Q58" s="189"/>
      <c r="R58" s="189"/>
      <c r="S58" s="189"/>
      <c r="T58" s="189" t="s">
        <v>5104</v>
      </c>
      <c r="U58" s="189" t="s">
        <v>5105</v>
      </c>
      <c r="V58" s="189"/>
      <c r="W58" s="189"/>
      <c r="X58" s="189"/>
      <c r="Y58" s="189"/>
      <c r="Z58" s="189" t="s">
        <v>420</v>
      </c>
    </row>
    <row r="59" spans="1:26" ht="15.75" customHeight="1" x14ac:dyDescent="0.2">
      <c r="A59" s="190">
        <v>1000002174</v>
      </c>
      <c r="B59" s="189" t="s">
        <v>4880</v>
      </c>
      <c r="C59" s="189" t="s">
        <v>4881</v>
      </c>
      <c r="D59" s="189" t="s">
        <v>4882</v>
      </c>
      <c r="E59" s="189" t="s">
        <v>421</v>
      </c>
      <c r="F59" s="189" t="s">
        <v>363</v>
      </c>
      <c r="G59" s="189" t="s">
        <v>5106</v>
      </c>
      <c r="H59" s="189" t="s">
        <v>5107</v>
      </c>
      <c r="I59" s="189" t="s">
        <v>4349</v>
      </c>
      <c r="J59" s="189" t="s">
        <v>4885</v>
      </c>
      <c r="K59" s="190">
        <v>1</v>
      </c>
      <c r="L59" s="190">
        <v>515</v>
      </c>
      <c r="M59" s="190">
        <v>0</v>
      </c>
      <c r="N59" s="190">
        <v>5174</v>
      </c>
      <c r="O59" s="287" t="s">
        <v>4886</v>
      </c>
      <c r="P59" s="271"/>
      <c r="Q59" s="189"/>
      <c r="R59" s="189"/>
      <c r="S59" s="189"/>
      <c r="T59" s="189" t="s">
        <v>5108</v>
      </c>
      <c r="U59" s="189" t="s">
        <v>5109</v>
      </c>
      <c r="V59" s="189"/>
      <c r="W59" s="189"/>
      <c r="X59" s="189"/>
      <c r="Y59" s="189"/>
      <c r="Z59" s="189" t="s">
        <v>421</v>
      </c>
    </row>
    <row r="60" spans="1:26" ht="15.75" customHeight="1" x14ac:dyDescent="0.2">
      <c r="A60" s="190">
        <v>1000002181</v>
      </c>
      <c r="B60" s="189" t="s">
        <v>4880</v>
      </c>
      <c r="C60" s="189" t="s">
        <v>4881</v>
      </c>
      <c r="D60" s="189" t="s">
        <v>4882</v>
      </c>
      <c r="E60" s="189" t="s">
        <v>422</v>
      </c>
      <c r="F60" s="189" t="s">
        <v>363</v>
      </c>
      <c r="G60" s="189" t="s">
        <v>5110</v>
      </c>
      <c r="H60" s="189" t="s">
        <v>5111</v>
      </c>
      <c r="I60" s="189" t="s">
        <v>4349</v>
      </c>
      <c r="J60" s="189" t="s">
        <v>4885</v>
      </c>
      <c r="K60" s="190">
        <v>1</v>
      </c>
      <c r="L60" s="190">
        <v>515</v>
      </c>
      <c r="M60" s="190">
        <v>0</v>
      </c>
      <c r="N60" s="190">
        <v>5200</v>
      </c>
      <c r="O60" s="287" t="s">
        <v>4886</v>
      </c>
      <c r="P60" s="271"/>
      <c r="Q60" s="189"/>
      <c r="R60" s="189"/>
      <c r="S60" s="189"/>
      <c r="T60" s="189" t="s">
        <v>5112</v>
      </c>
      <c r="U60" s="189" t="s">
        <v>5113</v>
      </c>
      <c r="V60" s="189"/>
      <c r="W60" s="189"/>
      <c r="X60" s="189"/>
      <c r="Y60" s="189"/>
      <c r="Z60" s="189" t="s">
        <v>422</v>
      </c>
    </row>
    <row r="61" spans="1:26" ht="15.75" customHeight="1" x14ac:dyDescent="0.2">
      <c r="A61" s="190">
        <v>1000002600</v>
      </c>
      <c r="B61" s="189" t="s">
        <v>4880</v>
      </c>
      <c r="C61" s="189" t="s">
        <v>4881</v>
      </c>
      <c r="D61" s="189" t="s">
        <v>4882</v>
      </c>
      <c r="E61" s="189" t="s">
        <v>423</v>
      </c>
      <c r="F61" s="189" t="s">
        <v>363</v>
      </c>
      <c r="G61" s="189" t="s">
        <v>5114</v>
      </c>
      <c r="H61" s="189" t="s">
        <v>5115</v>
      </c>
      <c r="I61" s="189" t="s">
        <v>4349</v>
      </c>
      <c r="J61" s="189" t="s">
        <v>4885</v>
      </c>
      <c r="K61" s="190">
        <v>1</v>
      </c>
      <c r="L61" s="190">
        <v>515</v>
      </c>
      <c r="M61" s="190">
        <v>0</v>
      </c>
      <c r="N61" s="190">
        <v>5175</v>
      </c>
      <c r="O61" s="287" t="s">
        <v>4886</v>
      </c>
      <c r="P61" s="271"/>
      <c r="Q61" s="189"/>
      <c r="R61" s="189"/>
      <c r="S61" s="189"/>
      <c r="T61" s="189" t="s">
        <v>5116</v>
      </c>
      <c r="U61" s="189" t="s">
        <v>5117</v>
      </c>
      <c r="V61" s="189"/>
      <c r="W61" s="189"/>
      <c r="X61" s="189"/>
      <c r="Y61" s="189"/>
      <c r="Z61" s="189" t="s">
        <v>423</v>
      </c>
    </row>
    <row r="62" spans="1:26" ht="15.75" customHeight="1" x14ac:dyDescent="0.2">
      <c r="A62" s="190">
        <v>1000002598</v>
      </c>
      <c r="B62" s="189" t="s">
        <v>4880</v>
      </c>
      <c r="C62" s="189" t="s">
        <v>4881</v>
      </c>
      <c r="D62" s="189" t="s">
        <v>4882</v>
      </c>
      <c r="E62" s="189" t="s">
        <v>1908</v>
      </c>
      <c r="F62" s="189" t="s">
        <v>363</v>
      </c>
      <c r="G62" s="189" t="s">
        <v>5118</v>
      </c>
      <c r="H62" s="189" t="s">
        <v>5119</v>
      </c>
      <c r="I62" s="189" t="s">
        <v>4349</v>
      </c>
      <c r="J62" s="189" t="s">
        <v>4885</v>
      </c>
      <c r="K62" s="190">
        <v>1</v>
      </c>
      <c r="L62" s="190">
        <v>515</v>
      </c>
      <c r="M62" s="190">
        <v>0</v>
      </c>
      <c r="N62" s="190">
        <v>5176</v>
      </c>
      <c r="O62" s="287" t="s">
        <v>4886</v>
      </c>
      <c r="P62" s="271"/>
      <c r="Q62" s="189"/>
      <c r="R62" s="189"/>
      <c r="S62" s="189"/>
      <c r="T62" s="189" t="s">
        <v>5120</v>
      </c>
      <c r="U62" s="189" t="s">
        <v>5121</v>
      </c>
      <c r="V62" s="189"/>
      <c r="W62" s="189"/>
      <c r="X62" s="189"/>
      <c r="Y62" s="189"/>
      <c r="Z62" s="189" t="s">
        <v>1908</v>
      </c>
    </row>
    <row r="63" spans="1:26" ht="15.75" customHeight="1" x14ac:dyDescent="0.2">
      <c r="A63" s="190">
        <v>1000002601</v>
      </c>
      <c r="B63" s="189" t="s">
        <v>4880</v>
      </c>
      <c r="C63" s="189" t="s">
        <v>4881</v>
      </c>
      <c r="D63" s="189" t="s">
        <v>4882</v>
      </c>
      <c r="E63" s="189" t="s">
        <v>425</v>
      </c>
      <c r="F63" s="189" t="s">
        <v>363</v>
      </c>
      <c r="G63" s="189" t="s">
        <v>5122</v>
      </c>
      <c r="H63" s="189" t="s">
        <v>5123</v>
      </c>
      <c r="I63" s="189" t="s">
        <v>4349</v>
      </c>
      <c r="J63" s="189" t="s">
        <v>4885</v>
      </c>
      <c r="K63" s="190">
        <v>1</v>
      </c>
      <c r="L63" s="190">
        <v>515</v>
      </c>
      <c r="M63" s="190">
        <v>0</v>
      </c>
      <c r="N63" s="190">
        <v>5177</v>
      </c>
      <c r="O63" s="287" t="s">
        <v>4886</v>
      </c>
      <c r="P63" s="271"/>
      <c r="Q63" s="189"/>
      <c r="R63" s="189"/>
      <c r="S63" s="189"/>
      <c r="T63" s="189" t="s">
        <v>5124</v>
      </c>
      <c r="U63" s="189" t="s">
        <v>5125</v>
      </c>
      <c r="V63" s="189"/>
      <c r="W63" s="189"/>
      <c r="X63" s="189"/>
      <c r="Y63" s="189"/>
      <c r="Z63" s="189" t="s">
        <v>425</v>
      </c>
    </row>
    <row r="64" spans="1:26" ht="15.75" customHeight="1" x14ac:dyDescent="0.2">
      <c r="A64" s="190">
        <v>1000002604</v>
      </c>
      <c r="B64" s="189" t="s">
        <v>4880</v>
      </c>
      <c r="C64" s="189" t="s">
        <v>4881</v>
      </c>
      <c r="D64" s="189" t="s">
        <v>4882</v>
      </c>
      <c r="E64" s="189" t="s">
        <v>538</v>
      </c>
      <c r="F64" s="189" t="s">
        <v>363</v>
      </c>
      <c r="G64" s="189" t="s">
        <v>5126</v>
      </c>
      <c r="H64" s="189" t="s">
        <v>5127</v>
      </c>
      <c r="I64" s="189" t="s">
        <v>4349</v>
      </c>
      <c r="J64" s="189" t="s">
        <v>4885</v>
      </c>
      <c r="K64" s="190">
        <v>1</v>
      </c>
      <c r="L64" s="190">
        <v>515</v>
      </c>
      <c r="M64" s="190">
        <v>0</v>
      </c>
      <c r="N64" s="190">
        <v>5178</v>
      </c>
      <c r="O64" s="287" t="s">
        <v>4886</v>
      </c>
      <c r="P64" s="271"/>
      <c r="Q64" s="189"/>
      <c r="R64" s="189"/>
      <c r="S64" s="189"/>
      <c r="T64" s="189" t="s">
        <v>5128</v>
      </c>
      <c r="U64" s="189" t="s">
        <v>5129</v>
      </c>
      <c r="V64" s="189"/>
      <c r="W64" s="189"/>
      <c r="X64" s="189"/>
      <c r="Y64" s="189"/>
      <c r="Z64" s="189" t="s">
        <v>538</v>
      </c>
    </row>
    <row r="65" spans="1:26" ht="15.75" customHeight="1" x14ac:dyDescent="0.2">
      <c r="A65" s="190">
        <v>1000002606</v>
      </c>
      <c r="B65" s="189" t="s">
        <v>4880</v>
      </c>
      <c r="C65" s="189" t="s">
        <v>4881</v>
      </c>
      <c r="D65" s="189" t="s">
        <v>4882</v>
      </c>
      <c r="E65" s="189" t="s">
        <v>427</v>
      </c>
      <c r="F65" s="189" t="s">
        <v>363</v>
      </c>
      <c r="G65" s="189" t="s">
        <v>5130</v>
      </c>
      <c r="H65" s="189" t="s">
        <v>5131</v>
      </c>
      <c r="I65" s="189" t="s">
        <v>4349</v>
      </c>
      <c r="J65" s="189" t="s">
        <v>4885</v>
      </c>
      <c r="K65" s="190">
        <v>1</v>
      </c>
      <c r="L65" s="190">
        <v>515</v>
      </c>
      <c r="M65" s="190">
        <v>0</v>
      </c>
      <c r="N65" s="190">
        <v>5179</v>
      </c>
      <c r="O65" s="287" t="s">
        <v>4886</v>
      </c>
      <c r="P65" s="271"/>
      <c r="Q65" s="189"/>
      <c r="R65" s="189"/>
      <c r="S65" s="189"/>
      <c r="T65" s="189" t="s">
        <v>5132</v>
      </c>
      <c r="U65" s="189" t="s">
        <v>5133</v>
      </c>
      <c r="V65" s="189"/>
      <c r="W65" s="189"/>
      <c r="X65" s="189"/>
      <c r="Y65" s="189"/>
      <c r="Z65" s="189" t="s">
        <v>427</v>
      </c>
    </row>
    <row r="66" spans="1:26" ht="15.75" customHeight="1" x14ac:dyDescent="0.2">
      <c r="A66" s="190">
        <v>1000002611</v>
      </c>
      <c r="B66" s="189" t="s">
        <v>4880</v>
      </c>
      <c r="C66" s="189" t="s">
        <v>4881</v>
      </c>
      <c r="D66" s="189" t="s">
        <v>4882</v>
      </c>
      <c r="E66" s="189" t="s">
        <v>428</v>
      </c>
      <c r="F66" s="189" t="s">
        <v>363</v>
      </c>
      <c r="G66" s="189" t="s">
        <v>5134</v>
      </c>
      <c r="H66" s="189" t="s">
        <v>5135</v>
      </c>
      <c r="I66" s="189" t="s">
        <v>4349</v>
      </c>
      <c r="J66" s="189" t="s">
        <v>4885</v>
      </c>
      <c r="K66" s="190">
        <v>1</v>
      </c>
      <c r="L66" s="190">
        <v>515</v>
      </c>
      <c r="M66" s="190">
        <v>0</v>
      </c>
      <c r="N66" s="190">
        <v>5180</v>
      </c>
      <c r="O66" s="287" t="s">
        <v>4886</v>
      </c>
      <c r="P66" s="271"/>
      <c r="Q66" s="189"/>
      <c r="R66" s="189"/>
      <c r="S66" s="189"/>
      <c r="T66" s="189" t="s">
        <v>5136</v>
      </c>
      <c r="U66" s="189" t="s">
        <v>5137</v>
      </c>
      <c r="V66" s="189"/>
      <c r="W66" s="189"/>
      <c r="X66" s="189"/>
      <c r="Y66" s="189"/>
      <c r="Z66" s="189" t="s">
        <v>428</v>
      </c>
    </row>
    <row r="67" spans="1:26" ht="15.75" customHeight="1" x14ac:dyDescent="0.2">
      <c r="A67" s="190">
        <v>1000002617</v>
      </c>
      <c r="B67" s="189" t="s">
        <v>4880</v>
      </c>
      <c r="C67" s="189" t="s">
        <v>4881</v>
      </c>
      <c r="D67" s="189" t="s">
        <v>4882</v>
      </c>
      <c r="E67" s="189" t="s">
        <v>429</v>
      </c>
      <c r="F67" s="189" t="s">
        <v>363</v>
      </c>
      <c r="G67" s="189" t="s">
        <v>5138</v>
      </c>
      <c r="H67" s="189" t="s">
        <v>5139</v>
      </c>
      <c r="I67" s="189" t="s">
        <v>4349</v>
      </c>
      <c r="J67" s="189" t="s">
        <v>4885</v>
      </c>
      <c r="K67" s="190">
        <v>1</v>
      </c>
      <c r="L67" s="190">
        <v>515</v>
      </c>
      <c r="M67" s="190">
        <v>0</v>
      </c>
      <c r="N67" s="190">
        <v>5181</v>
      </c>
      <c r="O67" s="287" t="s">
        <v>4886</v>
      </c>
      <c r="P67" s="271"/>
      <c r="Q67" s="189"/>
      <c r="R67" s="189"/>
      <c r="S67" s="189"/>
      <c r="T67" s="189" t="s">
        <v>5140</v>
      </c>
      <c r="U67" s="189" t="s">
        <v>5141</v>
      </c>
      <c r="V67" s="189"/>
      <c r="W67" s="189"/>
      <c r="X67" s="189"/>
      <c r="Y67" s="189"/>
      <c r="Z67" s="189" t="s">
        <v>429</v>
      </c>
    </row>
    <row r="68" spans="1:26" ht="15.75" customHeight="1" x14ac:dyDescent="0.2">
      <c r="A68" s="190">
        <v>1000002618</v>
      </c>
      <c r="B68" s="189" t="s">
        <v>4880</v>
      </c>
      <c r="C68" s="189" t="s">
        <v>4881</v>
      </c>
      <c r="D68" s="189" t="s">
        <v>4882</v>
      </c>
      <c r="E68" s="189" t="s">
        <v>430</v>
      </c>
      <c r="F68" s="189" t="s">
        <v>363</v>
      </c>
      <c r="G68" s="189" t="s">
        <v>5142</v>
      </c>
      <c r="H68" s="189" t="s">
        <v>5143</v>
      </c>
      <c r="I68" s="189" t="s">
        <v>4349</v>
      </c>
      <c r="J68" s="189" t="s">
        <v>4885</v>
      </c>
      <c r="K68" s="190">
        <v>1</v>
      </c>
      <c r="L68" s="190">
        <v>515</v>
      </c>
      <c r="M68" s="190">
        <v>0</v>
      </c>
      <c r="N68" s="190">
        <v>5182</v>
      </c>
      <c r="O68" s="287" t="s">
        <v>4886</v>
      </c>
      <c r="P68" s="271"/>
      <c r="Q68" s="189"/>
      <c r="R68" s="189"/>
      <c r="S68" s="189"/>
      <c r="T68" s="189" t="s">
        <v>5144</v>
      </c>
      <c r="U68" s="189" t="s">
        <v>5145</v>
      </c>
      <c r="V68" s="189"/>
      <c r="W68" s="189"/>
      <c r="X68" s="189"/>
      <c r="Y68" s="189"/>
      <c r="Z68" s="189" t="s">
        <v>430</v>
      </c>
    </row>
    <row r="69" spans="1:26" ht="15.75" customHeight="1" x14ac:dyDescent="0.2">
      <c r="A69" s="190">
        <v>1000002624</v>
      </c>
      <c r="B69" s="189" t="s">
        <v>4880</v>
      </c>
      <c r="C69" s="189" t="s">
        <v>4881</v>
      </c>
      <c r="D69" s="189" t="s">
        <v>4882</v>
      </c>
      <c r="E69" s="189" t="s">
        <v>431</v>
      </c>
      <c r="F69" s="189" t="s">
        <v>363</v>
      </c>
      <c r="G69" s="189" t="s">
        <v>5146</v>
      </c>
      <c r="H69" s="189" t="s">
        <v>5147</v>
      </c>
      <c r="I69" s="189" t="s">
        <v>4349</v>
      </c>
      <c r="J69" s="189" t="s">
        <v>4885</v>
      </c>
      <c r="K69" s="190">
        <v>1</v>
      </c>
      <c r="L69" s="190">
        <v>515</v>
      </c>
      <c r="M69" s="190">
        <v>0</v>
      </c>
      <c r="N69" s="190">
        <v>5183</v>
      </c>
      <c r="O69" s="287" t="s">
        <v>4886</v>
      </c>
      <c r="P69" s="271"/>
      <c r="Q69" s="189"/>
      <c r="R69" s="189"/>
      <c r="S69" s="189"/>
      <c r="T69" s="189" t="s">
        <v>5148</v>
      </c>
      <c r="U69" s="189" t="s">
        <v>5149</v>
      </c>
      <c r="V69" s="189"/>
      <c r="W69" s="189"/>
      <c r="X69" s="189"/>
      <c r="Y69" s="189"/>
      <c r="Z69" s="189" t="s">
        <v>431</v>
      </c>
    </row>
    <row r="70" spans="1:26" ht="15.75" customHeight="1" x14ac:dyDescent="0.2">
      <c r="A70" s="190">
        <v>1000002626</v>
      </c>
      <c r="B70" s="189" t="s">
        <v>4880</v>
      </c>
      <c r="C70" s="189" t="s">
        <v>4881</v>
      </c>
      <c r="D70" s="189" t="s">
        <v>4882</v>
      </c>
      <c r="E70" s="189" t="s">
        <v>432</v>
      </c>
      <c r="F70" s="189" t="s">
        <v>363</v>
      </c>
      <c r="G70" s="189" t="s">
        <v>5150</v>
      </c>
      <c r="H70" s="189" t="s">
        <v>5151</v>
      </c>
      <c r="I70" s="189" t="s">
        <v>4349</v>
      </c>
      <c r="J70" s="189" t="s">
        <v>4885</v>
      </c>
      <c r="K70" s="190">
        <v>1</v>
      </c>
      <c r="L70" s="190">
        <v>515</v>
      </c>
      <c r="M70" s="190">
        <v>0</v>
      </c>
      <c r="N70" s="190">
        <v>5184</v>
      </c>
      <c r="O70" s="287" t="s">
        <v>4886</v>
      </c>
      <c r="P70" s="271"/>
      <c r="Q70" s="189"/>
      <c r="R70" s="189"/>
      <c r="S70" s="189"/>
      <c r="T70" s="189" t="s">
        <v>5152</v>
      </c>
      <c r="U70" s="189" t="s">
        <v>5153</v>
      </c>
      <c r="V70" s="189"/>
      <c r="W70" s="189"/>
      <c r="X70" s="189"/>
      <c r="Y70" s="189"/>
      <c r="Z70" s="189" t="s">
        <v>432</v>
      </c>
    </row>
    <row r="71" spans="1:26" ht="15.75" customHeight="1" x14ac:dyDescent="0.2">
      <c r="A71" s="190">
        <v>1000001903</v>
      </c>
      <c r="B71" s="189" t="s">
        <v>4880</v>
      </c>
      <c r="C71" s="189" t="s">
        <v>4881</v>
      </c>
      <c r="D71" s="189" t="s">
        <v>4882</v>
      </c>
      <c r="E71" s="189" t="s">
        <v>3057</v>
      </c>
      <c r="F71" s="189" t="s">
        <v>376</v>
      </c>
      <c r="G71" s="189" t="s">
        <v>5154</v>
      </c>
      <c r="H71" s="189" t="s">
        <v>5155</v>
      </c>
      <c r="I71" s="189" t="s">
        <v>4349</v>
      </c>
      <c r="J71" s="189" t="s">
        <v>4885</v>
      </c>
      <c r="K71" s="190">
        <v>0</v>
      </c>
      <c r="L71" s="190">
        <v>0</v>
      </c>
      <c r="M71" s="190">
        <v>0</v>
      </c>
      <c r="N71" s="190">
        <v>8046</v>
      </c>
      <c r="O71" s="287" t="s">
        <v>4886</v>
      </c>
      <c r="P71" s="271"/>
      <c r="Q71" s="189"/>
      <c r="R71" s="189"/>
      <c r="S71" s="189"/>
      <c r="T71" s="189" t="s">
        <v>5156</v>
      </c>
      <c r="U71" s="189" t="s">
        <v>5157</v>
      </c>
      <c r="V71" s="190" t="s">
        <v>5158</v>
      </c>
      <c r="W71" s="189" t="s">
        <v>5159</v>
      </c>
      <c r="X71" s="189" t="s">
        <v>5160</v>
      </c>
      <c r="Y71" s="189"/>
      <c r="Z71" s="189" t="s">
        <v>3057</v>
      </c>
    </row>
    <row r="72" spans="1:26" ht="15.75" customHeight="1" x14ac:dyDescent="0.2">
      <c r="A72" s="190">
        <v>1000001969</v>
      </c>
      <c r="B72" s="189" t="s">
        <v>4880</v>
      </c>
      <c r="C72" s="189" t="s">
        <v>4881</v>
      </c>
      <c r="D72" s="189" t="s">
        <v>4882</v>
      </c>
      <c r="E72" s="189" t="s">
        <v>545</v>
      </c>
      <c r="F72" s="189" t="s">
        <v>363</v>
      </c>
      <c r="G72" s="189" t="s">
        <v>5161</v>
      </c>
      <c r="H72" s="189" t="s">
        <v>5162</v>
      </c>
      <c r="I72" s="189" t="s">
        <v>4349</v>
      </c>
      <c r="J72" s="189" t="s">
        <v>4885</v>
      </c>
      <c r="K72" s="190">
        <v>1</v>
      </c>
      <c r="L72" s="190">
        <v>515</v>
      </c>
      <c r="M72" s="190">
        <v>0</v>
      </c>
      <c r="N72" s="190">
        <v>5186</v>
      </c>
      <c r="O72" s="287" t="s">
        <v>4886</v>
      </c>
      <c r="P72" s="271"/>
      <c r="Q72" s="189"/>
      <c r="R72" s="189"/>
      <c r="S72" s="189"/>
      <c r="T72" s="189" t="s">
        <v>5163</v>
      </c>
      <c r="U72" s="189" t="s">
        <v>5164</v>
      </c>
      <c r="V72" s="189"/>
      <c r="W72" s="189"/>
      <c r="X72" s="189"/>
      <c r="Y72" s="189"/>
      <c r="Z72" s="189" t="s">
        <v>545</v>
      </c>
    </row>
    <row r="73" spans="1:26" ht="15.75" customHeight="1" x14ac:dyDescent="0.2">
      <c r="A73" s="190">
        <v>1000001973</v>
      </c>
      <c r="B73" s="189" t="s">
        <v>4880</v>
      </c>
      <c r="C73" s="189" t="s">
        <v>4881</v>
      </c>
      <c r="D73" s="189" t="s">
        <v>4882</v>
      </c>
      <c r="E73" s="189" t="s">
        <v>435</v>
      </c>
      <c r="F73" s="189" t="s">
        <v>363</v>
      </c>
      <c r="G73" s="189" t="s">
        <v>5165</v>
      </c>
      <c r="H73" s="189" t="s">
        <v>5166</v>
      </c>
      <c r="I73" s="189" t="s">
        <v>4349</v>
      </c>
      <c r="J73" s="189" t="s">
        <v>4885</v>
      </c>
      <c r="K73" s="190">
        <v>1</v>
      </c>
      <c r="L73" s="190">
        <v>515</v>
      </c>
      <c r="M73" s="190">
        <v>0</v>
      </c>
      <c r="N73" s="190">
        <v>5187</v>
      </c>
      <c r="O73" s="287" t="s">
        <v>4886</v>
      </c>
      <c r="P73" s="271"/>
      <c r="Q73" s="189"/>
      <c r="R73" s="189"/>
      <c r="S73" s="189"/>
      <c r="T73" s="189" t="s">
        <v>5167</v>
      </c>
      <c r="U73" s="189" t="s">
        <v>5168</v>
      </c>
      <c r="V73" s="189"/>
      <c r="W73" s="189"/>
      <c r="X73" s="189"/>
      <c r="Y73" s="189"/>
      <c r="Z73" s="189" t="s">
        <v>435</v>
      </c>
    </row>
    <row r="74" spans="1:26" ht="15.75" customHeight="1" x14ac:dyDescent="0.2">
      <c r="A74" s="190">
        <v>1000001980</v>
      </c>
      <c r="B74" s="189" t="s">
        <v>4880</v>
      </c>
      <c r="C74" s="189" t="s">
        <v>4881</v>
      </c>
      <c r="D74" s="189" t="s">
        <v>4882</v>
      </c>
      <c r="E74" s="189" t="s">
        <v>436</v>
      </c>
      <c r="F74" s="189" t="s">
        <v>363</v>
      </c>
      <c r="G74" s="189" t="s">
        <v>5169</v>
      </c>
      <c r="H74" s="189" t="s">
        <v>5170</v>
      </c>
      <c r="I74" s="189" t="s">
        <v>4349</v>
      </c>
      <c r="J74" s="189" t="s">
        <v>4885</v>
      </c>
      <c r="K74" s="190">
        <v>1</v>
      </c>
      <c r="L74" s="190">
        <v>515</v>
      </c>
      <c r="M74" s="190">
        <v>0</v>
      </c>
      <c r="N74" s="190">
        <v>5188</v>
      </c>
      <c r="O74" s="287" t="s">
        <v>4886</v>
      </c>
      <c r="P74" s="271"/>
      <c r="Q74" s="189"/>
      <c r="R74" s="189"/>
      <c r="S74" s="189"/>
      <c r="T74" s="189" t="s">
        <v>5171</v>
      </c>
      <c r="U74" s="189" t="s">
        <v>5172</v>
      </c>
      <c r="V74" s="189"/>
      <c r="W74" s="189"/>
      <c r="X74" s="189"/>
      <c r="Y74" s="189"/>
      <c r="Z74" s="189" t="s">
        <v>436</v>
      </c>
    </row>
    <row r="75" spans="1:26" ht="15.75" customHeight="1" x14ac:dyDescent="0.2">
      <c r="A75" s="190">
        <v>1000002001</v>
      </c>
      <c r="B75" s="189" t="s">
        <v>4880</v>
      </c>
      <c r="C75" s="189" t="s">
        <v>4881</v>
      </c>
      <c r="D75" s="189" t="s">
        <v>4882</v>
      </c>
      <c r="E75" s="189" t="s">
        <v>437</v>
      </c>
      <c r="F75" s="189" t="s">
        <v>363</v>
      </c>
      <c r="G75" s="189" t="s">
        <v>5173</v>
      </c>
      <c r="H75" s="189" t="s">
        <v>5174</v>
      </c>
      <c r="I75" s="189" t="s">
        <v>4349</v>
      </c>
      <c r="J75" s="189" t="s">
        <v>4885</v>
      </c>
      <c r="K75" s="190">
        <v>1</v>
      </c>
      <c r="L75" s="190">
        <v>515</v>
      </c>
      <c r="M75" s="190">
        <v>0</v>
      </c>
      <c r="N75" s="190">
        <v>5189</v>
      </c>
      <c r="O75" s="287" t="s">
        <v>4886</v>
      </c>
      <c r="P75" s="271"/>
      <c r="Q75" s="189"/>
      <c r="R75" s="189"/>
      <c r="S75" s="189"/>
      <c r="T75" s="189" t="s">
        <v>5175</v>
      </c>
      <c r="U75" s="189" t="s">
        <v>5176</v>
      </c>
      <c r="V75" s="189"/>
      <c r="W75" s="189"/>
      <c r="X75" s="189"/>
      <c r="Y75" s="189"/>
      <c r="Z75" s="189" t="s">
        <v>437</v>
      </c>
    </row>
    <row r="76" spans="1:26" ht="15.75" customHeight="1" x14ac:dyDescent="0.2">
      <c r="A76" s="190">
        <v>1000002761</v>
      </c>
      <c r="B76" s="189" t="s">
        <v>4880</v>
      </c>
      <c r="C76" s="189" t="s">
        <v>4881</v>
      </c>
      <c r="D76" s="189" t="s">
        <v>4882</v>
      </c>
      <c r="E76" s="189" t="s">
        <v>871</v>
      </c>
      <c r="F76" s="189" t="s">
        <v>363</v>
      </c>
      <c r="G76" s="189" t="s">
        <v>5177</v>
      </c>
      <c r="H76" s="189" t="s">
        <v>5178</v>
      </c>
      <c r="I76" s="189" t="s">
        <v>4349</v>
      </c>
      <c r="J76" s="189" t="s">
        <v>4885</v>
      </c>
      <c r="K76" s="190">
        <v>1</v>
      </c>
      <c r="L76" s="190">
        <v>515</v>
      </c>
      <c r="M76" s="190">
        <v>0</v>
      </c>
      <c r="N76" s="190">
        <v>5316</v>
      </c>
      <c r="O76" s="287" t="s">
        <v>4886</v>
      </c>
      <c r="P76" s="271"/>
      <c r="Q76" s="189"/>
      <c r="R76" s="189"/>
      <c r="S76" s="189"/>
      <c r="T76" s="189"/>
      <c r="U76" s="189"/>
      <c r="V76" s="189"/>
      <c r="W76" s="189"/>
      <c r="X76" s="189"/>
      <c r="Y76" s="189"/>
      <c r="Z76" s="189" t="s">
        <v>871</v>
      </c>
    </row>
    <row r="77" spans="1:26" ht="15.75" customHeight="1" x14ac:dyDescent="0.2">
      <c r="A77" s="190">
        <v>1000002835</v>
      </c>
      <c r="B77" s="189" t="s">
        <v>4880</v>
      </c>
      <c r="C77" s="189" t="s">
        <v>4881</v>
      </c>
      <c r="D77" s="189" t="s">
        <v>4882</v>
      </c>
      <c r="E77" s="189" t="s">
        <v>438</v>
      </c>
      <c r="F77" s="189" t="s">
        <v>363</v>
      </c>
      <c r="G77" s="189" t="s">
        <v>5179</v>
      </c>
      <c r="H77" s="189" t="s">
        <v>5180</v>
      </c>
      <c r="I77" s="189" t="s">
        <v>4349</v>
      </c>
      <c r="J77" s="189" t="s">
        <v>4885</v>
      </c>
      <c r="K77" s="190">
        <v>1</v>
      </c>
      <c r="L77" s="190">
        <v>515</v>
      </c>
      <c r="M77" s="190">
        <v>0</v>
      </c>
      <c r="N77" s="190">
        <v>5191</v>
      </c>
      <c r="O77" s="287" t="s">
        <v>4886</v>
      </c>
      <c r="P77" s="271"/>
      <c r="Q77" s="189"/>
      <c r="R77" s="189"/>
      <c r="S77" s="189"/>
      <c r="T77" s="189" t="s">
        <v>5181</v>
      </c>
      <c r="U77" s="189" t="s">
        <v>5182</v>
      </c>
      <c r="V77" s="189"/>
      <c r="W77" s="189"/>
      <c r="X77" s="189"/>
      <c r="Y77" s="189"/>
      <c r="Z77" s="189" t="s">
        <v>438</v>
      </c>
    </row>
    <row r="78" spans="1:26" ht="15.75" customHeight="1" x14ac:dyDescent="0.2">
      <c r="A78" s="190">
        <v>1000000141</v>
      </c>
      <c r="B78" s="189" t="s">
        <v>4880</v>
      </c>
      <c r="C78" s="189" t="s">
        <v>4881</v>
      </c>
      <c r="D78" s="189" t="s">
        <v>4882</v>
      </c>
      <c r="E78" s="189" t="s">
        <v>439</v>
      </c>
      <c r="F78" s="189" t="s">
        <v>363</v>
      </c>
      <c r="G78" s="189" t="s">
        <v>5183</v>
      </c>
      <c r="H78" s="189" t="s">
        <v>5184</v>
      </c>
      <c r="I78" s="189" t="s">
        <v>4349</v>
      </c>
      <c r="J78" s="189" t="s">
        <v>4885</v>
      </c>
      <c r="K78" s="190">
        <v>1</v>
      </c>
      <c r="L78" s="190">
        <v>515</v>
      </c>
      <c r="M78" s="190">
        <v>0</v>
      </c>
      <c r="N78" s="190">
        <v>5192</v>
      </c>
      <c r="O78" s="287" t="s">
        <v>4886</v>
      </c>
      <c r="P78" s="271"/>
      <c r="Q78" s="189"/>
      <c r="R78" s="189"/>
      <c r="S78" s="189"/>
      <c r="T78" s="189" t="s">
        <v>5185</v>
      </c>
      <c r="U78" s="189" t="s">
        <v>5186</v>
      </c>
      <c r="V78" s="189"/>
      <c r="W78" s="189"/>
      <c r="X78" s="189"/>
      <c r="Y78" s="189"/>
      <c r="Z78" s="189" t="s">
        <v>439</v>
      </c>
    </row>
    <row r="79" spans="1:26" ht="15.75" customHeight="1" x14ac:dyDescent="0.2">
      <c r="A79" s="190">
        <v>1000000197</v>
      </c>
      <c r="B79" s="189" t="s">
        <v>4880</v>
      </c>
      <c r="C79" s="189" t="s">
        <v>4881</v>
      </c>
      <c r="D79" s="189" t="s">
        <v>4882</v>
      </c>
      <c r="E79" s="189" t="s">
        <v>440</v>
      </c>
      <c r="F79" s="189" t="s">
        <v>363</v>
      </c>
      <c r="G79" s="189" t="s">
        <v>5187</v>
      </c>
      <c r="H79" s="189" t="s">
        <v>5188</v>
      </c>
      <c r="I79" s="189" t="s">
        <v>4349</v>
      </c>
      <c r="J79" s="189" t="s">
        <v>4885</v>
      </c>
      <c r="K79" s="190">
        <v>1</v>
      </c>
      <c r="L79" s="190">
        <v>515</v>
      </c>
      <c r="M79" s="190">
        <v>0</v>
      </c>
      <c r="N79" s="190">
        <v>5193</v>
      </c>
      <c r="O79" s="287" t="s">
        <v>4886</v>
      </c>
      <c r="P79" s="271"/>
      <c r="Q79" s="189"/>
      <c r="R79" s="189"/>
      <c r="S79" s="189"/>
      <c r="T79" s="189" t="s">
        <v>5189</v>
      </c>
      <c r="U79" s="189" t="s">
        <v>5190</v>
      </c>
      <c r="V79" s="189"/>
      <c r="W79" s="189"/>
      <c r="X79" s="189"/>
      <c r="Y79" s="189"/>
      <c r="Z79" s="189" t="s">
        <v>440</v>
      </c>
    </row>
    <row r="80" spans="1:26" ht="15.75" customHeight="1" x14ac:dyDescent="0.2">
      <c r="A80" s="190">
        <v>1000000213</v>
      </c>
      <c r="B80" s="189" t="s">
        <v>4880</v>
      </c>
      <c r="C80" s="189" t="s">
        <v>4881</v>
      </c>
      <c r="D80" s="189" t="s">
        <v>4882</v>
      </c>
      <c r="E80" s="189" t="s">
        <v>441</v>
      </c>
      <c r="F80" s="189" t="s">
        <v>363</v>
      </c>
      <c r="G80" s="189" t="s">
        <v>5191</v>
      </c>
      <c r="H80" s="189" t="s">
        <v>5192</v>
      </c>
      <c r="I80" s="189" t="s">
        <v>4349</v>
      </c>
      <c r="J80" s="189" t="s">
        <v>4885</v>
      </c>
      <c r="K80" s="190">
        <v>1</v>
      </c>
      <c r="L80" s="190">
        <v>515</v>
      </c>
      <c r="M80" s="190">
        <v>0</v>
      </c>
      <c r="N80" s="190">
        <v>5194</v>
      </c>
      <c r="O80" s="287" t="s">
        <v>4886</v>
      </c>
      <c r="P80" s="271"/>
      <c r="Q80" s="189"/>
      <c r="R80" s="189"/>
      <c r="S80" s="189"/>
      <c r="T80" s="189" t="s">
        <v>5193</v>
      </c>
      <c r="U80" s="189" t="s">
        <v>5194</v>
      </c>
      <c r="V80" s="189"/>
      <c r="W80" s="189"/>
      <c r="X80" s="189"/>
      <c r="Y80" s="189"/>
      <c r="Z80" s="189" t="s">
        <v>441</v>
      </c>
    </row>
    <row r="81" spans="1:26" ht="15.75" customHeight="1" x14ac:dyDescent="0.2">
      <c r="A81" s="190">
        <v>1000000226</v>
      </c>
      <c r="B81" s="189" t="s">
        <v>4880</v>
      </c>
      <c r="C81" s="189" t="s">
        <v>4881</v>
      </c>
      <c r="D81" s="189" t="s">
        <v>4882</v>
      </c>
      <c r="E81" s="189" t="s">
        <v>442</v>
      </c>
      <c r="F81" s="189" t="s">
        <v>363</v>
      </c>
      <c r="G81" s="189" t="s">
        <v>5195</v>
      </c>
      <c r="H81" s="189" t="s">
        <v>5196</v>
      </c>
      <c r="I81" s="189" t="s">
        <v>4349</v>
      </c>
      <c r="J81" s="189" t="s">
        <v>4885</v>
      </c>
      <c r="K81" s="190">
        <v>1</v>
      </c>
      <c r="L81" s="190">
        <v>515</v>
      </c>
      <c r="M81" s="190">
        <v>0</v>
      </c>
      <c r="N81" s="190">
        <v>5195</v>
      </c>
      <c r="O81" s="287" t="s">
        <v>4886</v>
      </c>
      <c r="P81" s="271"/>
      <c r="Q81" s="189"/>
      <c r="R81" s="189"/>
      <c r="S81" s="189"/>
      <c r="T81" s="189" t="s">
        <v>5197</v>
      </c>
      <c r="U81" s="189" t="s">
        <v>5198</v>
      </c>
      <c r="V81" s="189"/>
      <c r="W81" s="189"/>
      <c r="X81" s="189"/>
      <c r="Y81" s="189"/>
      <c r="Z81" s="189" t="s">
        <v>442</v>
      </c>
    </row>
    <row r="82" spans="1:26" ht="15.75" customHeight="1" x14ac:dyDescent="0.2">
      <c r="A82" s="190">
        <v>1000003152</v>
      </c>
      <c r="B82" s="189" t="s">
        <v>4880</v>
      </c>
      <c r="C82" s="189" t="s">
        <v>4881</v>
      </c>
      <c r="D82" s="189" t="s">
        <v>4882</v>
      </c>
      <c r="E82" s="189" t="s">
        <v>443</v>
      </c>
      <c r="F82" s="189" t="s">
        <v>376</v>
      </c>
      <c r="G82" s="189" t="s">
        <v>5004</v>
      </c>
      <c r="H82" s="189" t="s">
        <v>5199</v>
      </c>
      <c r="I82" s="189" t="s">
        <v>4349</v>
      </c>
      <c r="J82" s="189" t="s">
        <v>4885</v>
      </c>
      <c r="K82" s="190">
        <v>0</v>
      </c>
      <c r="L82" s="190">
        <v>0</v>
      </c>
      <c r="M82" s="190">
        <v>0</v>
      </c>
      <c r="N82" s="190">
        <v>7821</v>
      </c>
      <c r="O82" s="287" t="s">
        <v>4886</v>
      </c>
      <c r="P82" s="271"/>
      <c r="Q82" s="189"/>
      <c r="R82" s="189"/>
      <c r="S82" s="189"/>
      <c r="T82" s="189" t="s">
        <v>5200</v>
      </c>
      <c r="U82" s="189" t="s">
        <v>5201</v>
      </c>
      <c r="V82" s="189"/>
      <c r="W82" s="189"/>
      <c r="X82" s="189"/>
      <c r="Y82" s="189"/>
      <c r="Z82" s="189" t="s">
        <v>443</v>
      </c>
    </row>
    <row r="83" spans="1:26" ht="15.75" customHeight="1" x14ac:dyDescent="0.2">
      <c r="A83" s="190">
        <v>1000003153</v>
      </c>
      <c r="B83" s="189" t="s">
        <v>4880</v>
      </c>
      <c r="C83" s="189" t="s">
        <v>4881</v>
      </c>
      <c r="D83" s="189" t="s">
        <v>4882</v>
      </c>
      <c r="E83" s="189" t="s">
        <v>444</v>
      </c>
      <c r="F83" s="189" t="s">
        <v>376</v>
      </c>
      <c r="G83" s="189" t="s">
        <v>5202</v>
      </c>
      <c r="H83" s="189" t="s">
        <v>5203</v>
      </c>
      <c r="I83" s="189" t="s">
        <v>4349</v>
      </c>
      <c r="J83" s="189" t="s">
        <v>4885</v>
      </c>
      <c r="K83" s="190">
        <v>1</v>
      </c>
      <c r="L83" s="190">
        <v>515</v>
      </c>
      <c r="M83" s="190">
        <v>0</v>
      </c>
      <c r="N83" s="190">
        <v>7822</v>
      </c>
      <c r="O83" s="287" t="s">
        <v>4886</v>
      </c>
      <c r="P83" s="271"/>
      <c r="Q83" s="189"/>
      <c r="R83" s="189"/>
      <c r="S83" s="189"/>
      <c r="T83" s="189" t="s">
        <v>5204</v>
      </c>
      <c r="U83" s="189" t="s">
        <v>5205</v>
      </c>
      <c r="V83" s="189"/>
      <c r="W83" s="189"/>
      <c r="X83" s="189"/>
      <c r="Y83" s="189"/>
      <c r="Z83" s="189" t="s">
        <v>444</v>
      </c>
    </row>
    <row r="84" spans="1:26" ht="15.75" customHeight="1" x14ac:dyDescent="0.2">
      <c r="A84" s="190">
        <v>1000003170</v>
      </c>
      <c r="B84" s="189" t="s">
        <v>4880</v>
      </c>
      <c r="C84" s="189" t="s">
        <v>4881</v>
      </c>
      <c r="D84" s="189" t="s">
        <v>4882</v>
      </c>
      <c r="E84" s="189" t="s">
        <v>445</v>
      </c>
      <c r="F84" s="189" t="s">
        <v>376</v>
      </c>
      <c r="G84" s="189" t="s">
        <v>5206</v>
      </c>
      <c r="H84" s="189" t="s">
        <v>5207</v>
      </c>
      <c r="I84" s="189" t="s">
        <v>4349</v>
      </c>
      <c r="J84" s="189" t="s">
        <v>4885</v>
      </c>
      <c r="K84" s="190">
        <v>1</v>
      </c>
      <c r="L84" s="190">
        <v>515</v>
      </c>
      <c r="M84" s="190">
        <v>0</v>
      </c>
      <c r="N84" s="190">
        <v>7828</v>
      </c>
      <c r="O84" s="287" t="s">
        <v>4886</v>
      </c>
      <c r="P84" s="271"/>
      <c r="Q84" s="189"/>
      <c r="R84" s="189"/>
      <c r="S84" s="189"/>
      <c r="T84" s="189" t="s">
        <v>5208</v>
      </c>
      <c r="U84" s="189" t="s">
        <v>5209</v>
      </c>
      <c r="V84" s="189"/>
      <c r="W84" s="189"/>
      <c r="X84" s="189"/>
      <c r="Y84" s="189"/>
      <c r="Z84" s="189" t="s">
        <v>445</v>
      </c>
    </row>
    <row r="85" spans="1:26" ht="15.75" customHeight="1" x14ac:dyDescent="0.2">
      <c r="A85" s="190">
        <v>1000003301</v>
      </c>
      <c r="B85" s="189" t="s">
        <v>4880</v>
      </c>
      <c r="C85" s="189" t="s">
        <v>4881</v>
      </c>
      <c r="D85" s="189" t="s">
        <v>4882</v>
      </c>
      <c r="E85" s="189" t="s">
        <v>446</v>
      </c>
      <c r="F85" s="189" t="s">
        <v>376</v>
      </c>
      <c r="G85" s="189" t="s">
        <v>5210</v>
      </c>
      <c r="H85" s="189" t="s">
        <v>5211</v>
      </c>
      <c r="I85" s="189" t="s">
        <v>4349</v>
      </c>
      <c r="J85" s="189" t="s">
        <v>4885</v>
      </c>
      <c r="K85" s="190">
        <v>1</v>
      </c>
      <c r="L85" s="190">
        <v>515</v>
      </c>
      <c r="M85" s="190">
        <v>0</v>
      </c>
      <c r="N85" s="190">
        <v>7850</v>
      </c>
      <c r="O85" s="287" t="s">
        <v>4886</v>
      </c>
      <c r="P85" s="271"/>
      <c r="Q85" s="189"/>
      <c r="R85" s="189"/>
      <c r="S85" s="189"/>
      <c r="T85" s="189" t="s">
        <v>5212</v>
      </c>
      <c r="U85" s="189" t="s">
        <v>5213</v>
      </c>
      <c r="V85" s="189"/>
      <c r="W85" s="189"/>
      <c r="X85" s="189"/>
      <c r="Y85" s="189"/>
      <c r="Z85" s="189" t="s">
        <v>446</v>
      </c>
    </row>
    <row r="86" spans="1:26" ht="15.75" customHeight="1" x14ac:dyDescent="0.2">
      <c r="A86" s="190">
        <v>1000000273</v>
      </c>
      <c r="B86" s="189" t="s">
        <v>4880</v>
      </c>
      <c r="C86" s="189" t="s">
        <v>4881</v>
      </c>
      <c r="D86" s="189" t="s">
        <v>4882</v>
      </c>
      <c r="E86" s="189" t="s">
        <v>447</v>
      </c>
      <c r="F86" s="189" t="s">
        <v>312</v>
      </c>
      <c r="G86" s="189" t="s">
        <v>5214</v>
      </c>
      <c r="H86" s="189" t="s">
        <v>5215</v>
      </c>
      <c r="I86" s="189" t="s">
        <v>4349</v>
      </c>
      <c r="J86" s="189" t="s">
        <v>4885</v>
      </c>
      <c r="K86" s="190">
        <v>1</v>
      </c>
      <c r="L86" s="190">
        <v>515</v>
      </c>
      <c r="M86" s="190">
        <v>0</v>
      </c>
      <c r="N86" s="190">
        <v>30818</v>
      </c>
      <c r="O86" s="287" t="s">
        <v>4886</v>
      </c>
      <c r="P86" s="271"/>
      <c r="Q86" s="189"/>
      <c r="R86" s="189"/>
      <c r="S86" s="189"/>
      <c r="T86" s="189" t="s">
        <v>5216</v>
      </c>
      <c r="U86" s="189" t="s">
        <v>5217</v>
      </c>
      <c r="V86" s="189"/>
      <c r="W86" s="189"/>
      <c r="X86" s="189"/>
      <c r="Y86" s="189"/>
      <c r="Z86" s="189" t="s">
        <v>447</v>
      </c>
    </row>
    <row r="87" spans="1:26" ht="15.75" customHeight="1" x14ac:dyDescent="0.2">
      <c r="A87" s="190">
        <v>1000003340</v>
      </c>
      <c r="B87" s="189" t="s">
        <v>4880</v>
      </c>
      <c r="C87" s="189" t="s">
        <v>4881</v>
      </c>
      <c r="D87" s="189" t="s">
        <v>4882</v>
      </c>
      <c r="E87" s="189" t="s">
        <v>448</v>
      </c>
      <c r="F87" s="189" t="s">
        <v>376</v>
      </c>
      <c r="G87" s="189" t="s">
        <v>5218</v>
      </c>
      <c r="H87" s="189" t="s">
        <v>5219</v>
      </c>
      <c r="I87" s="189" t="s">
        <v>4349</v>
      </c>
      <c r="J87" s="189" t="s">
        <v>4885</v>
      </c>
      <c r="K87" s="190">
        <v>1</v>
      </c>
      <c r="L87" s="190">
        <v>515</v>
      </c>
      <c r="M87" s="190">
        <v>0</v>
      </c>
      <c r="N87" s="190">
        <v>7851</v>
      </c>
      <c r="O87" s="287" t="s">
        <v>4886</v>
      </c>
      <c r="P87" s="271"/>
      <c r="Q87" s="189"/>
      <c r="R87" s="189"/>
      <c r="S87" s="189"/>
      <c r="T87" s="189" t="s">
        <v>5220</v>
      </c>
      <c r="U87" s="189" t="s">
        <v>5221</v>
      </c>
      <c r="V87" s="189"/>
      <c r="W87" s="189"/>
      <c r="X87" s="189"/>
      <c r="Y87" s="189"/>
      <c r="Z87" s="189" t="s">
        <v>448</v>
      </c>
    </row>
    <row r="88" spans="1:26" ht="15.75" customHeight="1" x14ac:dyDescent="0.2">
      <c r="A88" s="190">
        <v>1000003342</v>
      </c>
      <c r="B88" s="189" t="s">
        <v>4880</v>
      </c>
      <c r="C88" s="189" t="s">
        <v>4881</v>
      </c>
      <c r="D88" s="189" t="s">
        <v>4882</v>
      </c>
      <c r="E88" s="189" t="s">
        <v>449</v>
      </c>
      <c r="F88" s="189" t="s">
        <v>376</v>
      </c>
      <c r="G88" s="189" t="s">
        <v>5222</v>
      </c>
      <c r="H88" s="189" t="s">
        <v>5223</v>
      </c>
      <c r="I88" s="189" t="s">
        <v>4349</v>
      </c>
      <c r="J88" s="189" t="s">
        <v>4885</v>
      </c>
      <c r="K88" s="190">
        <v>1</v>
      </c>
      <c r="L88" s="190">
        <v>515</v>
      </c>
      <c r="M88" s="190">
        <v>0</v>
      </c>
      <c r="N88" s="190">
        <v>7852</v>
      </c>
      <c r="O88" s="287" t="s">
        <v>4886</v>
      </c>
      <c r="P88" s="271"/>
      <c r="Q88" s="189"/>
      <c r="R88" s="189"/>
      <c r="S88" s="189"/>
      <c r="T88" s="189" t="s">
        <v>5224</v>
      </c>
      <c r="U88" s="189" t="s">
        <v>5225</v>
      </c>
      <c r="V88" s="189"/>
      <c r="W88" s="189"/>
      <c r="X88" s="189"/>
      <c r="Y88" s="189"/>
      <c r="Z88" s="189" t="s">
        <v>449</v>
      </c>
    </row>
    <row r="89" spans="1:26" ht="15.75" customHeight="1" x14ac:dyDescent="0.2">
      <c r="A89" s="190">
        <v>1000003343</v>
      </c>
      <c r="B89" s="189" t="s">
        <v>4880</v>
      </c>
      <c r="C89" s="189" t="s">
        <v>4881</v>
      </c>
      <c r="D89" s="189" t="s">
        <v>4882</v>
      </c>
      <c r="E89" s="189" t="s">
        <v>450</v>
      </c>
      <c r="F89" s="189" t="s">
        <v>376</v>
      </c>
      <c r="G89" s="189" t="s">
        <v>5226</v>
      </c>
      <c r="H89" s="189" t="s">
        <v>5227</v>
      </c>
      <c r="I89" s="189" t="s">
        <v>4349</v>
      </c>
      <c r="J89" s="189" t="s">
        <v>4885</v>
      </c>
      <c r="K89" s="190">
        <v>1</v>
      </c>
      <c r="L89" s="190">
        <v>515</v>
      </c>
      <c r="M89" s="190">
        <v>0</v>
      </c>
      <c r="N89" s="190">
        <v>7832</v>
      </c>
      <c r="O89" s="287" t="s">
        <v>4886</v>
      </c>
      <c r="P89" s="271"/>
      <c r="Q89" s="189"/>
      <c r="R89" s="189"/>
      <c r="S89" s="189"/>
      <c r="T89" s="189" t="s">
        <v>5228</v>
      </c>
      <c r="U89" s="189" t="s">
        <v>5229</v>
      </c>
      <c r="V89" s="189"/>
      <c r="W89" s="189"/>
      <c r="X89" s="189"/>
      <c r="Y89" s="189"/>
      <c r="Z89" s="189" t="s">
        <v>450</v>
      </c>
    </row>
    <row r="90" spans="1:26" ht="15.75" customHeight="1" x14ac:dyDescent="0.2">
      <c r="A90" s="190">
        <v>1000003124</v>
      </c>
      <c r="B90" s="189" t="s">
        <v>4880</v>
      </c>
      <c r="C90" s="189" t="s">
        <v>4881</v>
      </c>
      <c r="D90" s="189" t="s">
        <v>4882</v>
      </c>
      <c r="E90" s="189" t="s">
        <v>451</v>
      </c>
      <c r="F90" s="189" t="s">
        <v>376</v>
      </c>
      <c r="G90" s="189" t="s">
        <v>5004</v>
      </c>
      <c r="H90" s="189" t="s">
        <v>5230</v>
      </c>
      <c r="I90" s="189" t="s">
        <v>4349</v>
      </c>
      <c r="J90" s="189" t="s">
        <v>4885</v>
      </c>
      <c r="K90" s="190">
        <v>0</v>
      </c>
      <c r="L90" s="190">
        <v>0</v>
      </c>
      <c r="M90" s="190">
        <v>0</v>
      </c>
      <c r="N90" s="190">
        <v>7853</v>
      </c>
      <c r="O90" s="287" t="s">
        <v>4886</v>
      </c>
      <c r="P90" s="271"/>
      <c r="Q90" s="189"/>
      <c r="R90" s="189"/>
      <c r="S90" s="189"/>
      <c r="T90" s="189" t="s">
        <v>5231</v>
      </c>
      <c r="U90" s="189" t="s">
        <v>5232</v>
      </c>
      <c r="V90" s="189"/>
      <c r="W90" s="189"/>
      <c r="X90" s="189"/>
      <c r="Y90" s="189"/>
      <c r="Z90" s="189" t="s">
        <v>451</v>
      </c>
    </row>
    <row r="91" spans="1:26" ht="15.75" customHeight="1" x14ac:dyDescent="0.2">
      <c r="A91" s="190">
        <v>1000003069</v>
      </c>
      <c r="B91" s="189" t="s">
        <v>4880</v>
      </c>
      <c r="C91" s="189" t="s">
        <v>4881</v>
      </c>
      <c r="D91" s="189" t="s">
        <v>4882</v>
      </c>
      <c r="E91" s="189" t="s">
        <v>452</v>
      </c>
      <c r="F91" s="189" t="s">
        <v>376</v>
      </c>
      <c r="G91" s="189" t="s">
        <v>5233</v>
      </c>
      <c r="H91" s="189" t="s">
        <v>5234</v>
      </c>
      <c r="I91" s="189" t="s">
        <v>4349</v>
      </c>
      <c r="J91" s="189" t="s">
        <v>4885</v>
      </c>
      <c r="K91" s="190">
        <v>0</v>
      </c>
      <c r="L91" s="190">
        <v>0</v>
      </c>
      <c r="M91" s="190">
        <v>0</v>
      </c>
      <c r="N91" s="190">
        <v>7823</v>
      </c>
      <c r="O91" s="287" t="s">
        <v>4886</v>
      </c>
      <c r="P91" s="271"/>
      <c r="Q91" s="189"/>
      <c r="R91" s="189"/>
      <c r="S91" s="189"/>
      <c r="T91" s="189" t="s">
        <v>5235</v>
      </c>
      <c r="U91" s="189" t="s">
        <v>5236</v>
      </c>
      <c r="V91" s="189"/>
      <c r="W91" s="189"/>
      <c r="X91" s="189"/>
      <c r="Y91" s="189"/>
      <c r="Z91" s="189" t="s">
        <v>452</v>
      </c>
    </row>
    <row r="92" spans="1:26" ht="15.75" customHeight="1" x14ac:dyDescent="0.2">
      <c r="A92" s="190">
        <v>1000003120</v>
      </c>
      <c r="B92" s="189" t="s">
        <v>4880</v>
      </c>
      <c r="C92" s="189" t="s">
        <v>4881</v>
      </c>
      <c r="D92" s="189" t="s">
        <v>4882</v>
      </c>
      <c r="E92" s="189" t="s">
        <v>453</v>
      </c>
      <c r="F92" s="189" t="s">
        <v>376</v>
      </c>
      <c r="G92" s="189" t="s">
        <v>5237</v>
      </c>
      <c r="H92" s="189" t="s">
        <v>5238</v>
      </c>
      <c r="I92" s="189" t="s">
        <v>4349</v>
      </c>
      <c r="J92" s="189" t="s">
        <v>4885</v>
      </c>
      <c r="K92" s="190">
        <v>1</v>
      </c>
      <c r="L92" s="190">
        <v>515</v>
      </c>
      <c r="M92" s="190">
        <v>0</v>
      </c>
      <c r="N92" s="190">
        <v>7854</v>
      </c>
      <c r="O92" s="287" t="s">
        <v>4886</v>
      </c>
      <c r="P92" s="271"/>
      <c r="Q92" s="189"/>
      <c r="R92" s="189"/>
      <c r="S92" s="189"/>
      <c r="T92" s="189"/>
      <c r="U92" s="189"/>
      <c r="V92" s="189"/>
      <c r="W92" s="189"/>
      <c r="X92" s="189"/>
      <c r="Y92" s="189"/>
      <c r="Z92" s="189" t="s">
        <v>453</v>
      </c>
    </row>
    <row r="93" spans="1:26" ht="15.75" customHeight="1" x14ac:dyDescent="0.2">
      <c r="A93" s="190">
        <v>1000002476</v>
      </c>
      <c r="B93" s="189" t="s">
        <v>4880</v>
      </c>
      <c r="C93" s="189" t="s">
        <v>4881</v>
      </c>
      <c r="D93" s="189" t="s">
        <v>4882</v>
      </c>
      <c r="E93" s="189" t="s">
        <v>4337</v>
      </c>
      <c r="F93" s="9" t="e">
        <v>#N/A</v>
      </c>
      <c r="G93" s="9" t="e">
        <v>#N/A</v>
      </c>
      <c r="H93" s="9" t="e">
        <v>#N/A</v>
      </c>
      <c r="I93" s="9" t="e">
        <v>#N/A</v>
      </c>
      <c r="J93" s="189" t="s">
        <v>4885</v>
      </c>
      <c r="K93" s="190">
        <v>1</v>
      </c>
      <c r="L93" s="190">
        <v>515</v>
      </c>
      <c r="M93" s="190">
        <v>0</v>
      </c>
      <c r="N93" s="190">
        <v>0</v>
      </c>
      <c r="O93" s="287" t="s">
        <v>4886</v>
      </c>
      <c r="P93" s="271"/>
      <c r="Q93" s="189"/>
      <c r="R93" s="189"/>
      <c r="S93" s="189"/>
      <c r="T93" s="189" t="s">
        <v>5239</v>
      </c>
      <c r="U93" s="189" t="s">
        <v>5240</v>
      </c>
      <c r="V93" s="189"/>
      <c r="W93" s="189"/>
      <c r="X93" s="189"/>
      <c r="Y93" s="189"/>
      <c r="Z93" s="189" t="s">
        <v>4337</v>
      </c>
    </row>
    <row r="94" spans="1:26" ht="15.75" customHeight="1" x14ac:dyDescent="0.2">
      <c r="A94" s="190">
        <v>1000002535</v>
      </c>
      <c r="B94" s="189" t="s">
        <v>4880</v>
      </c>
      <c r="C94" s="189" t="s">
        <v>4881</v>
      </c>
      <c r="D94" s="189" t="s">
        <v>4882</v>
      </c>
      <c r="E94" s="189" t="s">
        <v>455</v>
      </c>
      <c r="F94" s="189" t="s">
        <v>376</v>
      </c>
      <c r="G94" s="189" t="s">
        <v>5241</v>
      </c>
      <c r="H94" s="189" t="s">
        <v>5242</v>
      </c>
      <c r="I94" s="189" t="s">
        <v>4349</v>
      </c>
      <c r="J94" s="189" t="s">
        <v>4885</v>
      </c>
      <c r="K94" s="190">
        <v>1</v>
      </c>
      <c r="L94" s="190">
        <v>515</v>
      </c>
      <c r="M94" s="190">
        <v>0</v>
      </c>
      <c r="N94" s="190">
        <v>7830</v>
      </c>
      <c r="O94" s="287" t="s">
        <v>4886</v>
      </c>
      <c r="P94" s="271"/>
      <c r="Q94" s="189"/>
      <c r="R94" s="189"/>
      <c r="S94" s="189"/>
      <c r="T94" s="189" t="s">
        <v>5243</v>
      </c>
      <c r="U94" s="189" t="s">
        <v>5244</v>
      </c>
      <c r="V94" s="189"/>
      <c r="W94" s="189"/>
      <c r="X94" s="189"/>
      <c r="Y94" s="189"/>
      <c r="Z94" s="189" t="s">
        <v>455</v>
      </c>
    </row>
    <row r="95" spans="1:26" ht="15.75" customHeight="1" x14ac:dyDescent="0.2">
      <c r="A95" s="190">
        <v>1000002553</v>
      </c>
      <c r="B95" s="189" t="s">
        <v>4880</v>
      </c>
      <c r="C95" s="189" t="s">
        <v>4881</v>
      </c>
      <c r="D95" s="189" t="s">
        <v>4882</v>
      </c>
      <c r="E95" s="189" t="s">
        <v>456</v>
      </c>
      <c r="F95" s="189" t="s">
        <v>376</v>
      </c>
      <c r="G95" s="189" t="s">
        <v>5245</v>
      </c>
      <c r="H95" s="189" t="s">
        <v>5246</v>
      </c>
      <c r="I95" s="189" t="s">
        <v>4349</v>
      </c>
      <c r="J95" s="189" t="s">
        <v>4885</v>
      </c>
      <c r="K95" s="190">
        <v>1</v>
      </c>
      <c r="L95" s="190">
        <v>515</v>
      </c>
      <c r="M95" s="190">
        <v>0</v>
      </c>
      <c r="N95" s="190">
        <v>7858</v>
      </c>
      <c r="O95" s="287" t="s">
        <v>4886</v>
      </c>
      <c r="P95" s="271"/>
      <c r="Q95" s="189"/>
      <c r="R95" s="189"/>
      <c r="S95" s="189"/>
      <c r="T95" s="189" t="s">
        <v>5247</v>
      </c>
      <c r="U95" s="189" t="s">
        <v>5248</v>
      </c>
      <c r="V95" s="189"/>
      <c r="W95" s="189"/>
      <c r="X95" s="189"/>
      <c r="Y95" s="189"/>
      <c r="Z95" s="189" t="s">
        <v>456</v>
      </c>
    </row>
    <row r="96" spans="1:26" ht="15.75" customHeight="1" x14ac:dyDescent="0.2">
      <c r="A96" s="190">
        <v>1000002512</v>
      </c>
      <c r="B96" s="189" t="s">
        <v>4880</v>
      </c>
      <c r="C96" s="189" t="s">
        <v>4881</v>
      </c>
      <c r="D96" s="189" t="s">
        <v>4882</v>
      </c>
      <c r="E96" s="189" t="s">
        <v>5249</v>
      </c>
      <c r="F96" s="9" t="e">
        <v>#N/A</v>
      </c>
      <c r="G96" s="9" t="e">
        <v>#N/A</v>
      </c>
      <c r="H96" s="9" t="e">
        <v>#N/A</v>
      </c>
      <c r="I96" s="9" t="e">
        <v>#N/A</v>
      </c>
      <c r="J96" s="189" t="s">
        <v>4885</v>
      </c>
      <c r="K96" s="190">
        <v>1</v>
      </c>
      <c r="L96" s="190">
        <v>515</v>
      </c>
      <c r="M96" s="190">
        <v>0</v>
      </c>
      <c r="N96" s="190">
        <v>0</v>
      </c>
      <c r="O96" s="287" t="s">
        <v>4886</v>
      </c>
      <c r="P96" s="271"/>
      <c r="Q96" s="189"/>
      <c r="R96" s="189"/>
      <c r="S96" s="189"/>
      <c r="T96" s="189" t="s">
        <v>5250</v>
      </c>
      <c r="U96" s="189" t="s">
        <v>5251</v>
      </c>
      <c r="V96" s="189"/>
      <c r="W96" s="189"/>
      <c r="X96" s="189"/>
      <c r="Y96" s="189"/>
      <c r="Z96" s="189" t="s">
        <v>5249</v>
      </c>
    </row>
    <row r="97" spans="1:26" ht="15.75" customHeight="1" x14ac:dyDescent="0.2">
      <c r="A97" s="190">
        <v>1000002510</v>
      </c>
      <c r="B97" s="189" t="s">
        <v>4880</v>
      </c>
      <c r="C97" s="189" t="s">
        <v>4881</v>
      </c>
      <c r="D97" s="189" t="s">
        <v>4882</v>
      </c>
      <c r="E97" s="189" t="s">
        <v>458</v>
      </c>
      <c r="F97" s="189" t="s">
        <v>376</v>
      </c>
      <c r="G97" s="189" t="s">
        <v>5252</v>
      </c>
      <c r="H97" s="189" t="s">
        <v>5253</v>
      </c>
      <c r="I97" s="189" t="s">
        <v>4349</v>
      </c>
      <c r="J97" s="189" t="s">
        <v>4885</v>
      </c>
      <c r="K97" s="190">
        <v>1</v>
      </c>
      <c r="L97" s="190">
        <v>515</v>
      </c>
      <c r="M97" s="190">
        <v>0</v>
      </c>
      <c r="N97" s="190">
        <v>7856</v>
      </c>
      <c r="O97" s="287" t="s">
        <v>4886</v>
      </c>
      <c r="P97" s="271"/>
      <c r="Q97" s="189"/>
      <c r="R97" s="189"/>
      <c r="S97" s="189"/>
      <c r="T97" s="189" t="s">
        <v>5254</v>
      </c>
      <c r="U97" s="189" t="s">
        <v>5255</v>
      </c>
      <c r="V97" s="189"/>
      <c r="W97" s="189"/>
      <c r="X97" s="189"/>
      <c r="Y97" s="189"/>
      <c r="Z97" s="189" t="s">
        <v>458</v>
      </c>
    </row>
    <row r="98" spans="1:26" ht="15.75" customHeight="1" x14ac:dyDescent="0.2">
      <c r="A98" s="190">
        <v>1000002484</v>
      </c>
      <c r="B98" s="189" t="s">
        <v>4880</v>
      </c>
      <c r="C98" s="189" t="s">
        <v>4881</v>
      </c>
      <c r="D98" s="189" t="s">
        <v>4882</v>
      </c>
      <c r="E98" s="189" t="s">
        <v>459</v>
      </c>
      <c r="F98" s="189" t="s">
        <v>376</v>
      </c>
      <c r="G98" s="189" t="s">
        <v>5256</v>
      </c>
      <c r="H98" s="189" t="s">
        <v>5257</v>
      </c>
      <c r="I98" s="189" t="s">
        <v>4349</v>
      </c>
      <c r="J98" s="189" t="s">
        <v>4885</v>
      </c>
      <c r="K98" s="190">
        <v>1</v>
      </c>
      <c r="L98" s="190">
        <v>515</v>
      </c>
      <c r="M98" s="190">
        <v>0</v>
      </c>
      <c r="N98" s="190">
        <v>7857</v>
      </c>
      <c r="O98" s="287" t="s">
        <v>4886</v>
      </c>
      <c r="P98" s="271"/>
      <c r="Q98" s="189"/>
      <c r="R98" s="189"/>
      <c r="S98" s="189"/>
      <c r="T98" s="189" t="s">
        <v>5258</v>
      </c>
      <c r="U98" s="189" t="s">
        <v>5259</v>
      </c>
      <c r="V98" s="189"/>
      <c r="W98" s="189"/>
      <c r="X98" s="189"/>
      <c r="Y98" s="189"/>
      <c r="Z98" s="189" t="s">
        <v>459</v>
      </c>
    </row>
    <row r="99" spans="1:26" ht="15.75" customHeight="1" x14ac:dyDescent="0.2">
      <c r="A99" s="190">
        <v>1000002483</v>
      </c>
      <c r="B99" s="189" t="s">
        <v>4880</v>
      </c>
      <c r="C99" s="189" t="s">
        <v>4881</v>
      </c>
      <c r="D99" s="189" t="s">
        <v>4882</v>
      </c>
      <c r="E99" s="189" t="s">
        <v>460</v>
      </c>
      <c r="F99" s="189" t="s">
        <v>376</v>
      </c>
      <c r="G99" s="189" t="s">
        <v>5260</v>
      </c>
      <c r="H99" s="189" t="s">
        <v>5261</v>
      </c>
      <c r="I99" s="189" t="s">
        <v>4349</v>
      </c>
      <c r="J99" s="189" t="s">
        <v>4885</v>
      </c>
      <c r="K99" s="190">
        <v>1</v>
      </c>
      <c r="L99" s="190">
        <v>515</v>
      </c>
      <c r="M99" s="190">
        <v>0</v>
      </c>
      <c r="N99" s="190">
        <v>7806</v>
      </c>
      <c r="O99" s="287" t="s">
        <v>4886</v>
      </c>
      <c r="P99" s="271"/>
      <c r="Q99" s="189"/>
      <c r="R99" s="189"/>
      <c r="S99" s="189"/>
      <c r="T99" s="189" t="s">
        <v>5262</v>
      </c>
      <c r="U99" s="189" t="s">
        <v>5263</v>
      </c>
      <c r="V99" s="189"/>
      <c r="W99" s="189"/>
      <c r="X99" s="189"/>
      <c r="Y99" s="189"/>
      <c r="Z99" s="189" t="s">
        <v>460</v>
      </c>
    </row>
    <row r="100" spans="1:26" ht="15.75" customHeight="1" x14ac:dyDescent="0.2">
      <c r="A100" s="190">
        <v>1000000383</v>
      </c>
      <c r="B100" s="189" t="s">
        <v>4880</v>
      </c>
      <c r="C100" s="189" t="s">
        <v>4881</v>
      </c>
      <c r="D100" s="189" t="s">
        <v>4882</v>
      </c>
      <c r="E100" s="189" t="s">
        <v>461</v>
      </c>
      <c r="F100" s="189" t="s">
        <v>462</v>
      </c>
      <c r="G100" s="189" t="s">
        <v>5264</v>
      </c>
      <c r="H100" s="189" t="s">
        <v>5265</v>
      </c>
      <c r="I100" s="189" t="s">
        <v>4349</v>
      </c>
      <c r="J100" s="189" t="s">
        <v>4885</v>
      </c>
      <c r="K100" s="190">
        <v>1</v>
      </c>
      <c r="L100" s="190">
        <v>515</v>
      </c>
      <c r="M100" s="190">
        <v>0</v>
      </c>
      <c r="N100" s="190">
        <v>17958</v>
      </c>
      <c r="O100" s="287" t="s">
        <v>4886</v>
      </c>
      <c r="P100" s="271"/>
      <c r="Q100" s="189"/>
      <c r="R100" s="189"/>
      <c r="S100" s="189"/>
      <c r="T100" s="189" t="s">
        <v>5266</v>
      </c>
      <c r="U100" s="189" t="s">
        <v>5267</v>
      </c>
      <c r="V100" s="189"/>
      <c r="W100" s="189"/>
      <c r="X100" s="189"/>
      <c r="Y100" s="189"/>
      <c r="Z100" s="189" t="s">
        <v>461</v>
      </c>
    </row>
    <row r="101" spans="1:26" ht="15.75" customHeight="1" x14ac:dyDescent="0.2">
      <c r="A101" s="190">
        <v>1000000897</v>
      </c>
      <c r="B101" s="189" t="s">
        <v>4880</v>
      </c>
      <c r="C101" s="189" t="s">
        <v>4881</v>
      </c>
      <c r="D101" s="189" t="s">
        <v>4882</v>
      </c>
      <c r="E101" s="189" t="s">
        <v>463</v>
      </c>
      <c r="F101" s="189" t="s">
        <v>462</v>
      </c>
      <c r="G101" s="189" t="s">
        <v>5268</v>
      </c>
      <c r="H101" s="189" t="s">
        <v>5269</v>
      </c>
      <c r="I101" s="189" t="s">
        <v>4349</v>
      </c>
      <c r="J101" s="189" t="s">
        <v>4885</v>
      </c>
      <c r="K101" s="190">
        <v>1</v>
      </c>
      <c r="L101" s="190">
        <v>515</v>
      </c>
      <c r="M101" s="190">
        <v>0</v>
      </c>
      <c r="N101" s="190">
        <v>17959</v>
      </c>
      <c r="O101" s="287" t="s">
        <v>4886</v>
      </c>
      <c r="P101" s="271"/>
      <c r="Q101" s="189"/>
      <c r="R101" s="189"/>
      <c r="S101" s="189"/>
      <c r="T101" s="189" t="s">
        <v>5270</v>
      </c>
      <c r="U101" s="189" t="s">
        <v>5271</v>
      </c>
      <c r="V101" s="189"/>
      <c r="W101" s="189"/>
      <c r="X101" s="189"/>
      <c r="Y101" s="189"/>
      <c r="Z101" s="189" t="s">
        <v>463</v>
      </c>
    </row>
    <row r="102" spans="1:26" ht="15.75" customHeight="1" x14ac:dyDescent="0.2">
      <c r="A102" s="190">
        <v>1000000918</v>
      </c>
      <c r="B102" s="189" t="s">
        <v>4880</v>
      </c>
      <c r="C102" s="189" t="s">
        <v>4881</v>
      </c>
      <c r="D102" s="189" t="s">
        <v>4882</v>
      </c>
      <c r="E102" s="189" t="s">
        <v>464</v>
      </c>
      <c r="F102" s="189" t="s">
        <v>462</v>
      </c>
      <c r="G102" s="189" t="s">
        <v>5272</v>
      </c>
      <c r="H102" s="189" t="s">
        <v>5273</v>
      </c>
      <c r="I102" s="189" t="s">
        <v>4349</v>
      </c>
      <c r="J102" s="189" t="s">
        <v>4885</v>
      </c>
      <c r="K102" s="190">
        <v>1</v>
      </c>
      <c r="L102" s="190">
        <v>515</v>
      </c>
      <c r="M102" s="190">
        <v>0</v>
      </c>
      <c r="N102" s="190">
        <v>17960</v>
      </c>
      <c r="O102" s="287" t="s">
        <v>4886</v>
      </c>
      <c r="P102" s="271"/>
      <c r="Q102" s="189"/>
      <c r="R102" s="189"/>
      <c r="S102" s="189"/>
      <c r="T102" s="189" t="s">
        <v>5274</v>
      </c>
      <c r="U102" s="189" t="s">
        <v>5275</v>
      </c>
      <c r="V102" s="189"/>
      <c r="W102" s="189"/>
      <c r="X102" s="189"/>
      <c r="Y102" s="189"/>
      <c r="Z102" s="189" t="s">
        <v>464</v>
      </c>
    </row>
    <row r="103" spans="1:26" ht="15.75" customHeight="1" x14ac:dyDescent="0.2">
      <c r="A103" s="190">
        <v>1000000931</v>
      </c>
      <c r="B103" s="189" t="s">
        <v>4880</v>
      </c>
      <c r="C103" s="189" t="s">
        <v>4881</v>
      </c>
      <c r="D103" s="189" t="s">
        <v>4882</v>
      </c>
      <c r="E103" s="189" t="s">
        <v>465</v>
      </c>
      <c r="F103" s="189" t="s">
        <v>462</v>
      </c>
      <c r="G103" s="189" t="s">
        <v>5276</v>
      </c>
      <c r="H103" s="189" t="s">
        <v>5277</v>
      </c>
      <c r="I103" s="189" t="s">
        <v>4349</v>
      </c>
      <c r="J103" s="189" t="s">
        <v>4885</v>
      </c>
      <c r="K103" s="190">
        <v>1</v>
      </c>
      <c r="L103" s="190">
        <v>515</v>
      </c>
      <c r="M103" s="190">
        <v>0</v>
      </c>
      <c r="N103" s="190">
        <v>17961</v>
      </c>
      <c r="O103" s="287" t="s">
        <v>4886</v>
      </c>
      <c r="P103" s="271"/>
      <c r="Q103" s="189"/>
      <c r="R103" s="189"/>
      <c r="S103" s="189"/>
      <c r="T103" s="189" t="s">
        <v>5278</v>
      </c>
      <c r="U103" s="189" t="s">
        <v>5279</v>
      </c>
      <c r="V103" s="189"/>
      <c r="W103" s="189"/>
      <c r="X103" s="189"/>
      <c r="Y103" s="189"/>
      <c r="Z103" s="189" t="s">
        <v>465</v>
      </c>
    </row>
    <row r="104" spans="1:26" ht="15.75" customHeight="1" x14ac:dyDescent="0.2">
      <c r="A104" s="190">
        <v>1000000934</v>
      </c>
      <c r="B104" s="189" t="s">
        <v>4880</v>
      </c>
      <c r="C104" s="189" t="s">
        <v>4881</v>
      </c>
      <c r="D104" s="189" t="s">
        <v>4882</v>
      </c>
      <c r="E104" s="189" t="s">
        <v>466</v>
      </c>
      <c r="F104" s="189" t="s">
        <v>462</v>
      </c>
      <c r="G104" s="189" t="s">
        <v>5280</v>
      </c>
      <c r="H104" s="189" t="s">
        <v>5281</v>
      </c>
      <c r="I104" s="189" t="s">
        <v>4349</v>
      </c>
      <c r="J104" s="189" t="s">
        <v>4885</v>
      </c>
      <c r="K104" s="190">
        <v>1</v>
      </c>
      <c r="L104" s="190">
        <v>515</v>
      </c>
      <c r="M104" s="190">
        <v>0</v>
      </c>
      <c r="N104" s="190">
        <v>17957</v>
      </c>
      <c r="O104" s="287" t="s">
        <v>4886</v>
      </c>
      <c r="P104" s="271"/>
      <c r="Q104" s="189"/>
      <c r="R104" s="189"/>
      <c r="S104" s="189"/>
      <c r="T104" s="189" t="s">
        <v>5282</v>
      </c>
      <c r="U104" s="189" t="s">
        <v>5283</v>
      </c>
      <c r="V104" s="189"/>
      <c r="W104" s="189"/>
      <c r="X104" s="189"/>
      <c r="Y104" s="189"/>
      <c r="Z104" s="189" t="s">
        <v>466</v>
      </c>
    </row>
    <row r="105" spans="1:26" ht="15.75" customHeight="1" x14ac:dyDescent="0.2">
      <c r="A105" s="190">
        <v>1000000944</v>
      </c>
      <c r="B105" s="189" t="s">
        <v>4880</v>
      </c>
      <c r="C105" s="189" t="s">
        <v>4881</v>
      </c>
      <c r="D105" s="189" t="s">
        <v>4882</v>
      </c>
      <c r="E105" s="189" t="s">
        <v>613</v>
      </c>
      <c r="F105" s="189" t="s">
        <v>462</v>
      </c>
      <c r="G105" s="189" t="s">
        <v>5284</v>
      </c>
      <c r="H105" s="189" t="s">
        <v>5285</v>
      </c>
      <c r="I105" s="189" t="s">
        <v>4349</v>
      </c>
      <c r="J105" s="189" t="s">
        <v>4885</v>
      </c>
      <c r="K105" s="190">
        <v>1</v>
      </c>
      <c r="L105" s="190">
        <v>515</v>
      </c>
      <c r="M105" s="190">
        <v>0</v>
      </c>
      <c r="N105" s="190">
        <v>17962</v>
      </c>
      <c r="O105" s="287" t="s">
        <v>4886</v>
      </c>
      <c r="P105" s="271"/>
      <c r="Q105" s="189"/>
      <c r="R105" s="189"/>
      <c r="S105" s="189"/>
      <c r="T105" s="189" t="s">
        <v>5286</v>
      </c>
      <c r="U105" s="189" t="s">
        <v>5287</v>
      </c>
      <c r="V105" s="189"/>
      <c r="W105" s="189"/>
      <c r="X105" s="189"/>
      <c r="Y105" s="189"/>
      <c r="Z105" s="189" t="s">
        <v>613</v>
      </c>
    </row>
    <row r="106" spans="1:26" ht="15.75" customHeight="1" x14ac:dyDescent="0.2">
      <c r="A106" s="190">
        <v>1000000954</v>
      </c>
      <c r="B106" s="189" t="s">
        <v>4880</v>
      </c>
      <c r="C106" s="189" t="s">
        <v>4881</v>
      </c>
      <c r="D106" s="189" t="s">
        <v>4882</v>
      </c>
      <c r="E106" s="189" t="s">
        <v>468</v>
      </c>
      <c r="F106" s="189" t="s">
        <v>462</v>
      </c>
      <c r="G106" s="189" t="s">
        <v>5288</v>
      </c>
      <c r="H106" s="189" t="s">
        <v>5289</v>
      </c>
      <c r="I106" s="189" t="s">
        <v>4349</v>
      </c>
      <c r="J106" s="189" t="s">
        <v>4885</v>
      </c>
      <c r="K106" s="190">
        <v>1</v>
      </c>
      <c r="L106" s="190">
        <v>515</v>
      </c>
      <c r="M106" s="190">
        <v>0</v>
      </c>
      <c r="N106" s="190">
        <v>17963</v>
      </c>
      <c r="O106" s="287" t="s">
        <v>4886</v>
      </c>
      <c r="P106" s="271"/>
      <c r="Q106" s="189"/>
      <c r="R106" s="189"/>
      <c r="S106" s="189"/>
      <c r="T106" s="189" t="s">
        <v>5290</v>
      </c>
      <c r="U106" s="189" t="s">
        <v>5291</v>
      </c>
      <c r="V106" s="189"/>
      <c r="W106" s="189"/>
      <c r="X106" s="189"/>
      <c r="Y106" s="189"/>
      <c r="Z106" s="189" t="s">
        <v>468</v>
      </c>
    </row>
    <row r="107" spans="1:26" ht="15.75" customHeight="1" x14ac:dyDescent="0.2">
      <c r="A107" s="190">
        <v>1000000509</v>
      </c>
      <c r="B107" s="189" t="s">
        <v>4880</v>
      </c>
      <c r="C107" s="189" t="s">
        <v>4881</v>
      </c>
      <c r="D107" s="189" t="s">
        <v>4882</v>
      </c>
      <c r="E107" s="189" t="s">
        <v>469</v>
      </c>
      <c r="F107" s="189" t="s">
        <v>462</v>
      </c>
      <c r="G107" s="189" t="s">
        <v>5292</v>
      </c>
      <c r="H107" s="189" t="s">
        <v>5293</v>
      </c>
      <c r="I107" s="189" t="s">
        <v>4349</v>
      </c>
      <c r="J107" s="189" t="s">
        <v>4885</v>
      </c>
      <c r="K107" s="190">
        <v>1</v>
      </c>
      <c r="L107" s="190">
        <v>515</v>
      </c>
      <c r="M107" s="190">
        <v>0</v>
      </c>
      <c r="N107" s="190">
        <v>17964</v>
      </c>
      <c r="O107" s="287" t="s">
        <v>4886</v>
      </c>
      <c r="P107" s="271"/>
      <c r="Q107" s="189"/>
      <c r="R107" s="189"/>
      <c r="S107" s="189"/>
      <c r="T107" s="189" t="s">
        <v>5294</v>
      </c>
      <c r="U107" s="189" t="s">
        <v>5295</v>
      </c>
      <c r="V107" s="189"/>
      <c r="W107" s="189"/>
      <c r="X107" s="189"/>
      <c r="Y107" s="189"/>
      <c r="Z107" s="189" t="s">
        <v>469</v>
      </c>
    </row>
    <row r="108" spans="1:26" ht="15.75" customHeight="1" x14ac:dyDescent="0.2">
      <c r="A108" s="190">
        <v>1000000516</v>
      </c>
      <c r="B108" s="189" t="s">
        <v>4880</v>
      </c>
      <c r="C108" s="189" t="s">
        <v>4881</v>
      </c>
      <c r="D108" s="189" t="s">
        <v>4882</v>
      </c>
      <c r="E108" s="189" t="s">
        <v>470</v>
      </c>
      <c r="F108" s="189" t="s">
        <v>462</v>
      </c>
      <c r="G108" s="189" t="s">
        <v>5296</v>
      </c>
      <c r="H108" s="189" t="s">
        <v>5297</v>
      </c>
      <c r="I108" s="189" t="s">
        <v>4349</v>
      </c>
      <c r="J108" s="189" t="s">
        <v>4885</v>
      </c>
      <c r="K108" s="190">
        <v>1</v>
      </c>
      <c r="L108" s="190">
        <v>515</v>
      </c>
      <c r="M108" s="190">
        <v>0</v>
      </c>
      <c r="N108" s="190">
        <v>17965</v>
      </c>
      <c r="O108" s="287" t="s">
        <v>4886</v>
      </c>
      <c r="P108" s="271"/>
      <c r="Q108" s="189"/>
      <c r="R108" s="189"/>
      <c r="S108" s="189"/>
      <c r="T108" s="189" t="s">
        <v>5298</v>
      </c>
      <c r="U108" s="189" t="s">
        <v>5299</v>
      </c>
      <c r="V108" s="189"/>
      <c r="W108" s="189"/>
      <c r="X108" s="189"/>
      <c r="Y108" s="189"/>
      <c r="Z108" s="189" t="s">
        <v>470</v>
      </c>
    </row>
    <row r="109" spans="1:26" ht="15.75" customHeight="1" x14ac:dyDescent="0.2">
      <c r="A109" s="190">
        <v>1000000518</v>
      </c>
      <c r="B109" s="189" t="s">
        <v>4880</v>
      </c>
      <c r="C109" s="189" t="s">
        <v>4881</v>
      </c>
      <c r="D109" s="189" t="s">
        <v>4882</v>
      </c>
      <c r="E109" s="189" t="s">
        <v>866</v>
      </c>
      <c r="F109" s="189" t="s">
        <v>462</v>
      </c>
      <c r="G109" s="189" t="s">
        <v>5300</v>
      </c>
      <c r="H109" s="189" t="s">
        <v>5301</v>
      </c>
      <c r="I109" s="189" t="s">
        <v>4349</v>
      </c>
      <c r="J109" s="189" t="s">
        <v>4885</v>
      </c>
      <c r="K109" s="190">
        <v>1</v>
      </c>
      <c r="L109" s="190">
        <v>515</v>
      </c>
      <c r="M109" s="190">
        <v>0</v>
      </c>
      <c r="N109" s="190">
        <v>17956</v>
      </c>
      <c r="O109" s="287" t="s">
        <v>4886</v>
      </c>
      <c r="P109" s="271"/>
      <c r="Q109" s="189"/>
      <c r="R109" s="189"/>
      <c r="S109" s="189"/>
      <c r="T109" s="189" t="s">
        <v>5302</v>
      </c>
      <c r="U109" s="189" t="s">
        <v>5303</v>
      </c>
      <c r="V109" s="189"/>
      <c r="W109" s="189"/>
      <c r="X109" s="189"/>
      <c r="Y109" s="189"/>
      <c r="Z109" s="189" t="s">
        <v>866</v>
      </c>
    </row>
    <row r="110" spans="1:26" ht="15.75" customHeight="1" x14ac:dyDescent="0.2">
      <c r="A110" s="190">
        <v>1000000522</v>
      </c>
      <c r="B110" s="189" t="s">
        <v>4880</v>
      </c>
      <c r="C110" s="189" t="s">
        <v>4881</v>
      </c>
      <c r="D110" s="189" t="s">
        <v>4882</v>
      </c>
      <c r="E110" s="189" t="s">
        <v>471</v>
      </c>
      <c r="F110" s="189" t="s">
        <v>462</v>
      </c>
      <c r="G110" s="189" t="s">
        <v>5304</v>
      </c>
      <c r="H110" s="189" t="s">
        <v>5305</v>
      </c>
      <c r="I110" s="189" t="s">
        <v>4349</v>
      </c>
      <c r="J110" s="189" t="s">
        <v>4885</v>
      </c>
      <c r="K110" s="190">
        <v>1</v>
      </c>
      <c r="L110" s="190">
        <v>515</v>
      </c>
      <c r="M110" s="190">
        <v>0</v>
      </c>
      <c r="N110" s="190">
        <v>17966</v>
      </c>
      <c r="O110" s="287" t="s">
        <v>4886</v>
      </c>
      <c r="P110" s="271"/>
      <c r="Q110" s="189"/>
      <c r="R110" s="189"/>
      <c r="S110" s="189"/>
      <c r="T110" s="189" t="s">
        <v>5306</v>
      </c>
      <c r="U110" s="189" t="s">
        <v>5307</v>
      </c>
      <c r="V110" s="189"/>
      <c r="W110" s="189"/>
      <c r="X110" s="189"/>
      <c r="Y110" s="189"/>
      <c r="Z110" s="189" t="s">
        <v>471</v>
      </c>
    </row>
    <row r="111" spans="1:26" ht="15.75" customHeight="1" x14ac:dyDescent="0.2">
      <c r="A111" s="190">
        <v>1000000586</v>
      </c>
      <c r="B111" s="189" t="s">
        <v>4880</v>
      </c>
      <c r="C111" s="189" t="s">
        <v>4881</v>
      </c>
      <c r="D111" s="189" t="s">
        <v>4882</v>
      </c>
      <c r="E111" s="189" t="s">
        <v>472</v>
      </c>
      <c r="F111" s="189" t="s">
        <v>462</v>
      </c>
      <c r="G111" s="189" t="s">
        <v>5308</v>
      </c>
      <c r="H111" s="189" t="s">
        <v>5309</v>
      </c>
      <c r="I111" s="189" t="s">
        <v>4349</v>
      </c>
      <c r="J111" s="189" t="s">
        <v>4885</v>
      </c>
      <c r="K111" s="190">
        <v>1</v>
      </c>
      <c r="L111" s="190">
        <v>515</v>
      </c>
      <c r="M111" s="190">
        <v>0</v>
      </c>
      <c r="N111" s="190">
        <v>17967</v>
      </c>
      <c r="O111" s="287" t="s">
        <v>4886</v>
      </c>
      <c r="P111" s="271"/>
      <c r="Q111" s="189"/>
      <c r="R111" s="189"/>
      <c r="S111" s="189"/>
      <c r="T111" s="189" t="s">
        <v>5310</v>
      </c>
      <c r="U111" s="189" t="s">
        <v>5311</v>
      </c>
      <c r="V111" s="189"/>
      <c r="W111" s="189"/>
      <c r="X111" s="189"/>
      <c r="Y111" s="189"/>
      <c r="Z111" s="189" t="s">
        <v>472</v>
      </c>
    </row>
    <row r="112" spans="1:26" ht="15.75" customHeight="1" x14ac:dyDescent="0.2">
      <c r="A112" s="190">
        <v>1000001329</v>
      </c>
      <c r="B112" s="189" t="s">
        <v>4880</v>
      </c>
      <c r="C112" s="189" t="s">
        <v>4881</v>
      </c>
      <c r="D112" s="189" t="s">
        <v>4882</v>
      </c>
      <c r="E112" s="189" t="s">
        <v>473</v>
      </c>
      <c r="F112" s="189" t="s">
        <v>462</v>
      </c>
      <c r="G112" s="189" t="s">
        <v>5308</v>
      </c>
      <c r="H112" s="189" t="s">
        <v>5312</v>
      </c>
      <c r="I112" s="189" t="s">
        <v>4349</v>
      </c>
      <c r="J112" s="189" t="s">
        <v>4885</v>
      </c>
      <c r="K112" s="190">
        <v>1</v>
      </c>
      <c r="L112" s="190">
        <v>515</v>
      </c>
      <c r="M112" s="190">
        <v>0</v>
      </c>
      <c r="N112" s="190">
        <v>17968</v>
      </c>
      <c r="O112" s="287" t="s">
        <v>4886</v>
      </c>
      <c r="P112" s="271"/>
      <c r="Q112" s="189"/>
      <c r="R112" s="189"/>
      <c r="S112" s="189"/>
      <c r="T112" s="189" t="s">
        <v>5313</v>
      </c>
      <c r="U112" s="189" t="s">
        <v>5314</v>
      </c>
      <c r="V112" s="189"/>
      <c r="W112" s="189"/>
      <c r="X112" s="189"/>
      <c r="Y112" s="189"/>
      <c r="Z112" s="189" t="s">
        <v>473</v>
      </c>
    </row>
    <row r="113" spans="1:26" ht="15.75" customHeight="1" x14ac:dyDescent="0.2">
      <c r="A113" s="190">
        <v>1000008112</v>
      </c>
      <c r="B113" s="189" t="s">
        <v>4880</v>
      </c>
      <c r="C113" s="189" t="s">
        <v>4881</v>
      </c>
      <c r="D113" s="189" t="s">
        <v>4882</v>
      </c>
      <c r="E113" s="189" t="s">
        <v>474</v>
      </c>
      <c r="F113" s="189" t="s">
        <v>462</v>
      </c>
      <c r="G113" s="189" t="s">
        <v>5315</v>
      </c>
      <c r="H113" s="189" t="s">
        <v>5316</v>
      </c>
      <c r="I113" s="189" t="s">
        <v>4349</v>
      </c>
      <c r="J113" s="189" t="s">
        <v>4885</v>
      </c>
      <c r="K113" s="190">
        <v>1</v>
      </c>
      <c r="L113" s="190">
        <v>515</v>
      </c>
      <c r="M113" s="190">
        <v>0</v>
      </c>
      <c r="N113" s="190">
        <v>17969</v>
      </c>
      <c r="O113" s="287" t="s">
        <v>4886</v>
      </c>
      <c r="P113" s="271"/>
      <c r="Q113" s="189"/>
      <c r="R113" s="189"/>
      <c r="S113" s="189"/>
      <c r="T113" s="189" t="s">
        <v>5317</v>
      </c>
      <c r="U113" s="189" t="s">
        <v>5318</v>
      </c>
      <c r="V113" s="189"/>
      <c r="W113" s="189"/>
      <c r="X113" s="189"/>
      <c r="Y113" s="189"/>
      <c r="Z113" s="189" t="s">
        <v>474</v>
      </c>
    </row>
    <row r="114" spans="1:26" ht="15.75" customHeight="1" x14ac:dyDescent="0.2">
      <c r="A114" s="190">
        <v>1000000643</v>
      </c>
      <c r="B114" s="189" t="s">
        <v>4880</v>
      </c>
      <c r="C114" s="189" t="s">
        <v>4881</v>
      </c>
      <c r="D114" s="189" t="s">
        <v>4882</v>
      </c>
      <c r="E114" s="189" t="s">
        <v>475</v>
      </c>
      <c r="F114" s="189" t="s">
        <v>462</v>
      </c>
      <c r="G114" s="189" t="s">
        <v>5319</v>
      </c>
      <c r="H114" s="189" t="s">
        <v>5320</v>
      </c>
      <c r="I114" s="189" t="s">
        <v>4349</v>
      </c>
      <c r="J114" s="189" t="s">
        <v>4885</v>
      </c>
      <c r="K114" s="190">
        <v>1</v>
      </c>
      <c r="L114" s="190">
        <v>515</v>
      </c>
      <c r="M114" s="190">
        <v>0</v>
      </c>
      <c r="N114" s="190">
        <v>17970</v>
      </c>
      <c r="O114" s="287" t="s">
        <v>4886</v>
      </c>
      <c r="P114" s="271"/>
      <c r="Q114" s="189"/>
      <c r="R114" s="189"/>
      <c r="S114" s="189"/>
      <c r="T114" s="189" t="s">
        <v>5321</v>
      </c>
      <c r="U114" s="189" t="s">
        <v>5322</v>
      </c>
      <c r="V114" s="189"/>
      <c r="W114" s="189"/>
      <c r="X114" s="189"/>
      <c r="Y114" s="189"/>
      <c r="Z114" s="189" t="s">
        <v>475</v>
      </c>
    </row>
    <row r="115" spans="1:26" ht="15.75" customHeight="1" x14ac:dyDescent="0.2">
      <c r="A115" s="190">
        <v>1000000652</v>
      </c>
      <c r="B115" s="189" t="s">
        <v>4880</v>
      </c>
      <c r="C115" s="189" t="s">
        <v>4881</v>
      </c>
      <c r="D115" s="189" t="s">
        <v>4882</v>
      </c>
      <c r="E115" s="189" t="s">
        <v>5323</v>
      </c>
      <c r="F115" s="189" t="s">
        <v>462</v>
      </c>
      <c r="G115" s="189" t="s">
        <v>5324</v>
      </c>
      <c r="H115" s="189" t="s">
        <v>5325</v>
      </c>
      <c r="I115" s="189" t="s">
        <v>4349</v>
      </c>
      <c r="J115" s="189" t="s">
        <v>4885</v>
      </c>
      <c r="K115" s="190">
        <v>1</v>
      </c>
      <c r="L115" s="190">
        <v>515</v>
      </c>
      <c r="M115" s="190">
        <v>0</v>
      </c>
      <c r="N115" s="190">
        <v>17971</v>
      </c>
      <c r="O115" s="287" t="s">
        <v>4886</v>
      </c>
      <c r="P115" s="271"/>
      <c r="Q115" s="189"/>
      <c r="R115" s="189"/>
      <c r="S115" s="189"/>
      <c r="T115" s="189" t="s">
        <v>5326</v>
      </c>
      <c r="U115" s="189" t="s">
        <v>5327</v>
      </c>
      <c r="V115" s="189"/>
      <c r="W115" s="189"/>
      <c r="X115" s="189"/>
      <c r="Y115" s="189"/>
      <c r="Z115" s="189" t="s">
        <v>5323</v>
      </c>
    </row>
    <row r="116" spans="1:26" ht="15.75" customHeight="1" x14ac:dyDescent="0.2">
      <c r="A116" s="190">
        <v>1000000657</v>
      </c>
      <c r="B116" s="189" t="s">
        <v>4880</v>
      </c>
      <c r="C116" s="189" t="s">
        <v>4881</v>
      </c>
      <c r="D116" s="189" t="s">
        <v>4882</v>
      </c>
      <c r="E116" s="189" t="s">
        <v>477</v>
      </c>
      <c r="F116" s="189" t="s">
        <v>462</v>
      </c>
      <c r="G116" s="189" t="s">
        <v>5328</v>
      </c>
      <c r="H116" s="189" t="s">
        <v>5329</v>
      </c>
      <c r="I116" s="189" t="s">
        <v>4349</v>
      </c>
      <c r="J116" s="189" t="s">
        <v>4885</v>
      </c>
      <c r="K116" s="190">
        <v>1</v>
      </c>
      <c r="L116" s="190">
        <v>515</v>
      </c>
      <c r="M116" s="190">
        <v>0</v>
      </c>
      <c r="N116" s="190">
        <v>17972</v>
      </c>
      <c r="O116" s="287" t="s">
        <v>4886</v>
      </c>
      <c r="P116" s="271"/>
      <c r="Q116" s="189"/>
      <c r="R116" s="189"/>
      <c r="S116" s="189"/>
      <c r="T116" s="189" t="s">
        <v>5330</v>
      </c>
      <c r="U116" s="189" t="s">
        <v>5331</v>
      </c>
      <c r="V116" s="189"/>
      <c r="W116" s="189"/>
      <c r="X116" s="189"/>
      <c r="Y116" s="189"/>
      <c r="Z116" s="189" t="s">
        <v>477</v>
      </c>
    </row>
    <row r="117" spans="1:26" ht="15.75" customHeight="1" x14ac:dyDescent="0.2">
      <c r="A117" s="190">
        <v>1000000955</v>
      </c>
      <c r="B117" s="189" t="s">
        <v>4880</v>
      </c>
      <c r="C117" s="189" t="s">
        <v>4881</v>
      </c>
      <c r="D117" s="189" t="s">
        <v>4882</v>
      </c>
      <c r="E117" s="189" t="s">
        <v>478</v>
      </c>
      <c r="F117" s="189" t="s">
        <v>462</v>
      </c>
      <c r="G117" s="189" t="s">
        <v>5332</v>
      </c>
      <c r="H117" s="189" t="s">
        <v>5333</v>
      </c>
      <c r="I117" s="189" t="s">
        <v>4349</v>
      </c>
      <c r="J117" s="189" t="s">
        <v>4885</v>
      </c>
      <c r="K117" s="190">
        <v>1</v>
      </c>
      <c r="L117" s="190">
        <v>515</v>
      </c>
      <c r="M117" s="190">
        <v>0</v>
      </c>
      <c r="N117" s="190">
        <v>17973</v>
      </c>
      <c r="O117" s="287" t="s">
        <v>4886</v>
      </c>
      <c r="P117" s="271"/>
      <c r="Q117" s="189"/>
      <c r="R117" s="189"/>
      <c r="S117" s="189"/>
      <c r="T117" s="189" t="s">
        <v>5334</v>
      </c>
      <c r="U117" s="189" t="s">
        <v>5335</v>
      </c>
      <c r="V117" s="189"/>
      <c r="W117" s="189"/>
      <c r="X117" s="189"/>
      <c r="Y117" s="189"/>
      <c r="Z117" s="189" t="s">
        <v>478</v>
      </c>
    </row>
    <row r="118" spans="1:26" ht="15.75" customHeight="1" x14ac:dyDescent="0.2">
      <c r="A118" s="190">
        <v>1000001309</v>
      </c>
      <c r="B118" s="189" t="s">
        <v>4880</v>
      </c>
      <c r="C118" s="189" t="s">
        <v>4881</v>
      </c>
      <c r="D118" s="189" t="s">
        <v>4882</v>
      </c>
      <c r="E118" s="189" t="s">
        <v>479</v>
      </c>
      <c r="F118" s="189" t="s">
        <v>462</v>
      </c>
      <c r="G118" s="189" t="s">
        <v>5336</v>
      </c>
      <c r="H118" s="189" t="s">
        <v>5337</v>
      </c>
      <c r="I118" s="189" t="s">
        <v>4349</v>
      </c>
      <c r="J118" s="189" t="s">
        <v>4885</v>
      </c>
      <c r="K118" s="190">
        <v>1</v>
      </c>
      <c r="L118" s="190">
        <v>515</v>
      </c>
      <c r="M118" s="190">
        <v>0</v>
      </c>
      <c r="N118" s="190">
        <v>17974</v>
      </c>
      <c r="O118" s="287" t="s">
        <v>4886</v>
      </c>
      <c r="P118" s="271"/>
      <c r="Q118" s="189"/>
      <c r="R118" s="189"/>
      <c r="S118" s="189"/>
      <c r="T118" s="189" t="s">
        <v>5338</v>
      </c>
      <c r="U118" s="189" t="s">
        <v>5339</v>
      </c>
      <c r="V118" s="189"/>
      <c r="W118" s="189"/>
      <c r="X118" s="189"/>
      <c r="Y118" s="189"/>
      <c r="Z118" s="189" t="s">
        <v>479</v>
      </c>
    </row>
    <row r="119" spans="1:26" ht="15.75" customHeight="1" x14ac:dyDescent="0.2">
      <c r="A119" s="190">
        <v>1000000312</v>
      </c>
      <c r="B119" s="189" t="s">
        <v>4880</v>
      </c>
      <c r="C119" s="189" t="s">
        <v>4881</v>
      </c>
      <c r="D119" s="189" t="s">
        <v>4882</v>
      </c>
      <c r="E119" s="189" t="s">
        <v>480</v>
      </c>
      <c r="F119" s="189" t="s">
        <v>462</v>
      </c>
      <c r="G119" s="189" t="s">
        <v>5340</v>
      </c>
      <c r="H119" s="189" t="s">
        <v>5341</v>
      </c>
      <c r="I119" s="189" t="s">
        <v>4349</v>
      </c>
      <c r="J119" s="189" t="s">
        <v>4885</v>
      </c>
      <c r="K119" s="190">
        <v>1</v>
      </c>
      <c r="L119" s="190">
        <v>515</v>
      </c>
      <c r="M119" s="190">
        <v>0</v>
      </c>
      <c r="N119" s="190">
        <v>17975</v>
      </c>
      <c r="O119" s="287" t="s">
        <v>4886</v>
      </c>
      <c r="P119" s="271"/>
      <c r="Q119" s="189"/>
      <c r="R119" s="189"/>
      <c r="S119" s="189"/>
      <c r="T119" s="189" t="s">
        <v>5342</v>
      </c>
      <c r="U119" s="189" t="s">
        <v>5343</v>
      </c>
      <c r="V119" s="189"/>
      <c r="W119" s="189"/>
      <c r="X119" s="189"/>
      <c r="Y119" s="189"/>
      <c r="Z119" s="189" t="s">
        <v>480</v>
      </c>
    </row>
    <row r="120" spans="1:26" ht="15.75" customHeight="1" x14ac:dyDescent="0.2">
      <c r="A120" s="190">
        <v>1000000326</v>
      </c>
      <c r="B120" s="189" t="s">
        <v>4880</v>
      </c>
      <c r="C120" s="189" t="s">
        <v>4881</v>
      </c>
      <c r="D120" s="189" t="s">
        <v>4882</v>
      </c>
      <c r="E120" s="189" t="s">
        <v>481</v>
      </c>
      <c r="F120" s="189" t="s">
        <v>462</v>
      </c>
      <c r="G120" s="189" t="s">
        <v>5344</v>
      </c>
      <c r="H120" s="189" t="s">
        <v>5345</v>
      </c>
      <c r="I120" s="189" t="s">
        <v>4349</v>
      </c>
      <c r="J120" s="189" t="s">
        <v>4885</v>
      </c>
      <c r="K120" s="190">
        <v>1</v>
      </c>
      <c r="L120" s="190">
        <v>515</v>
      </c>
      <c r="M120" s="190">
        <v>0</v>
      </c>
      <c r="N120" s="190">
        <v>17976</v>
      </c>
      <c r="O120" s="287" t="s">
        <v>4886</v>
      </c>
      <c r="P120" s="271"/>
      <c r="Q120" s="189"/>
      <c r="R120" s="189"/>
      <c r="S120" s="189"/>
      <c r="T120" s="189" t="s">
        <v>5346</v>
      </c>
      <c r="U120" s="189" t="s">
        <v>5347</v>
      </c>
      <c r="V120" s="189"/>
      <c r="W120" s="189"/>
      <c r="X120" s="189"/>
      <c r="Y120" s="189"/>
      <c r="Z120" s="189" t="s">
        <v>481</v>
      </c>
    </row>
    <row r="121" spans="1:26" ht="15.75" customHeight="1" x14ac:dyDescent="0.2">
      <c r="A121" s="190">
        <v>1000000340</v>
      </c>
      <c r="B121" s="189" t="s">
        <v>4880</v>
      </c>
      <c r="C121" s="189" t="s">
        <v>4881</v>
      </c>
      <c r="D121" s="189" t="s">
        <v>4882</v>
      </c>
      <c r="E121" s="189" t="s">
        <v>482</v>
      </c>
      <c r="F121" s="189" t="s">
        <v>462</v>
      </c>
      <c r="G121" s="189" t="s">
        <v>5348</v>
      </c>
      <c r="H121" s="189" t="s">
        <v>5349</v>
      </c>
      <c r="I121" s="189" t="s">
        <v>4349</v>
      </c>
      <c r="J121" s="189" t="s">
        <v>4885</v>
      </c>
      <c r="K121" s="190">
        <v>1</v>
      </c>
      <c r="L121" s="190">
        <v>515</v>
      </c>
      <c r="M121" s="190">
        <v>0</v>
      </c>
      <c r="N121" s="190">
        <v>17977</v>
      </c>
      <c r="O121" s="287" t="s">
        <v>4886</v>
      </c>
      <c r="P121" s="271"/>
      <c r="Q121" s="189"/>
      <c r="R121" s="189"/>
      <c r="S121" s="189"/>
      <c r="T121" s="189" t="s">
        <v>5350</v>
      </c>
      <c r="U121" s="189" t="s">
        <v>5351</v>
      </c>
      <c r="V121" s="189"/>
      <c r="W121" s="189"/>
      <c r="X121" s="189"/>
      <c r="Y121" s="189"/>
      <c r="Z121" s="189" t="s">
        <v>482</v>
      </c>
    </row>
    <row r="122" spans="1:26" ht="15.75" customHeight="1" x14ac:dyDescent="0.2">
      <c r="A122" s="190">
        <v>1000000367</v>
      </c>
      <c r="B122" s="189" t="s">
        <v>4880</v>
      </c>
      <c r="C122" s="189" t="s">
        <v>4881</v>
      </c>
      <c r="D122" s="189" t="s">
        <v>4882</v>
      </c>
      <c r="E122" s="189" t="s">
        <v>536</v>
      </c>
      <c r="F122" s="189" t="s">
        <v>462</v>
      </c>
      <c r="G122" s="189" t="s">
        <v>5352</v>
      </c>
      <c r="H122" s="189" t="s">
        <v>5353</v>
      </c>
      <c r="I122" s="189" t="s">
        <v>4349</v>
      </c>
      <c r="J122" s="189" t="s">
        <v>4885</v>
      </c>
      <c r="K122" s="190">
        <v>0</v>
      </c>
      <c r="L122" s="190">
        <v>0</v>
      </c>
      <c r="M122" s="190">
        <v>0</v>
      </c>
      <c r="N122" s="190">
        <v>17989</v>
      </c>
      <c r="O122" s="287" t="s">
        <v>4886</v>
      </c>
      <c r="P122" s="271"/>
      <c r="Q122" s="189"/>
      <c r="R122" s="189"/>
      <c r="S122" s="189"/>
      <c r="T122" s="189" t="s">
        <v>5354</v>
      </c>
      <c r="U122" s="189" t="s">
        <v>5355</v>
      </c>
      <c r="V122" s="189"/>
      <c r="W122" s="189"/>
      <c r="X122" s="189"/>
      <c r="Y122" s="189"/>
      <c r="Z122" s="189" t="s">
        <v>536</v>
      </c>
    </row>
    <row r="123" spans="1:26" ht="15.75" customHeight="1" x14ac:dyDescent="0.2">
      <c r="A123" s="190">
        <v>1000000395</v>
      </c>
      <c r="B123" s="189" t="s">
        <v>4880</v>
      </c>
      <c r="C123" s="189" t="s">
        <v>4881</v>
      </c>
      <c r="D123" s="189" t="s">
        <v>4882</v>
      </c>
      <c r="E123" s="189" t="s">
        <v>484</v>
      </c>
      <c r="F123" s="189" t="s">
        <v>462</v>
      </c>
      <c r="G123" s="189" t="s">
        <v>5356</v>
      </c>
      <c r="H123" s="189" t="s">
        <v>5357</v>
      </c>
      <c r="I123" s="189" t="s">
        <v>4349</v>
      </c>
      <c r="J123" s="189" t="s">
        <v>4885</v>
      </c>
      <c r="K123" s="190">
        <v>1</v>
      </c>
      <c r="L123" s="190">
        <v>515</v>
      </c>
      <c r="M123" s="190">
        <v>0</v>
      </c>
      <c r="N123" s="190">
        <v>17978</v>
      </c>
      <c r="O123" s="287" t="s">
        <v>4886</v>
      </c>
      <c r="P123" s="271"/>
      <c r="Q123" s="189"/>
      <c r="R123" s="189"/>
      <c r="S123" s="189"/>
      <c r="T123" s="189" t="s">
        <v>5358</v>
      </c>
      <c r="U123" s="189" t="s">
        <v>5359</v>
      </c>
      <c r="V123" s="189"/>
      <c r="W123" s="189"/>
      <c r="X123" s="189"/>
      <c r="Y123" s="189"/>
      <c r="Z123" s="189" t="s">
        <v>484</v>
      </c>
    </row>
    <row r="124" spans="1:26" ht="15.75" customHeight="1" x14ac:dyDescent="0.2">
      <c r="A124" s="190">
        <v>1000000555</v>
      </c>
      <c r="B124" s="189" t="s">
        <v>4880</v>
      </c>
      <c r="C124" s="189" t="s">
        <v>4881</v>
      </c>
      <c r="D124" s="189" t="s">
        <v>4882</v>
      </c>
      <c r="E124" s="189" t="s">
        <v>485</v>
      </c>
      <c r="F124" s="189" t="s">
        <v>462</v>
      </c>
      <c r="G124" s="189" t="s">
        <v>5360</v>
      </c>
      <c r="H124" s="189" t="s">
        <v>5361</v>
      </c>
      <c r="I124" s="189" t="s">
        <v>4349</v>
      </c>
      <c r="J124" s="189" t="s">
        <v>4885</v>
      </c>
      <c r="K124" s="190">
        <v>1</v>
      </c>
      <c r="L124" s="190">
        <v>515</v>
      </c>
      <c r="M124" s="190">
        <v>0</v>
      </c>
      <c r="N124" s="190">
        <v>17979</v>
      </c>
      <c r="O124" s="287" t="s">
        <v>4886</v>
      </c>
      <c r="P124" s="271"/>
      <c r="Q124" s="189"/>
      <c r="R124" s="189"/>
      <c r="S124" s="189"/>
      <c r="T124" s="189" t="s">
        <v>5362</v>
      </c>
      <c r="U124" s="189" t="s">
        <v>5363</v>
      </c>
      <c r="V124" s="189"/>
      <c r="W124" s="189"/>
      <c r="X124" s="189"/>
      <c r="Y124" s="189"/>
      <c r="Z124" s="189" t="s">
        <v>485</v>
      </c>
    </row>
    <row r="125" spans="1:26" ht="15.75" customHeight="1" x14ac:dyDescent="0.2">
      <c r="A125" s="190">
        <v>1000000585</v>
      </c>
      <c r="B125" s="189" t="s">
        <v>4880</v>
      </c>
      <c r="C125" s="189" t="s">
        <v>4881</v>
      </c>
      <c r="D125" s="189" t="s">
        <v>4882</v>
      </c>
      <c r="E125" s="189" t="s">
        <v>3076</v>
      </c>
      <c r="F125" s="189" t="s">
        <v>462</v>
      </c>
      <c r="G125" s="189" t="s">
        <v>5364</v>
      </c>
      <c r="H125" s="189" t="s">
        <v>5365</v>
      </c>
      <c r="I125" s="189" t="s">
        <v>4349</v>
      </c>
      <c r="J125" s="189" t="s">
        <v>4885</v>
      </c>
      <c r="K125" s="190">
        <v>0</v>
      </c>
      <c r="L125" s="190">
        <v>0</v>
      </c>
      <c r="M125" s="190">
        <v>0</v>
      </c>
      <c r="N125" s="190">
        <v>17980</v>
      </c>
      <c r="O125" s="287" t="s">
        <v>4886</v>
      </c>
      <c r="P125" s="271"/>
      <c r="Q125" s="189"/>
      <c r="R125" s="189"/>
      <c r="S125" s="189"/>
      <c r="T125" s="189"/>
      <c r="U125" s="189"/>
      <c r="V125" s="189"/>
      <c r="W125" s="189"/>
      <c r="X125" s="189"/>
      <c r="Y125" s="189"/>
      <c r="Z125" s="189" t="s">
        <v>3076</v>
      </c>
    </row>
    <row r="126" spans="1:26" ht="15.75" customHeight="1" x14ac:dyDescent="0.2">
      <c r="A126" s="190">
        <v>1000000621</v>
      </c>
      <c r="B126" s="189" t="s">
        <v>4880</v>
      </c>
      <c r="C126" s="189" t="s">
        <v>4881</v>
      </c>
      <c r="D126" s="189" t="s">
        <v>4882</v>
      </c>
      <c r="E126" s="189" t="s">
        <v>487</v>
      </c>
      <c r="F126" s="189" t="s">
        <v>462</v>
      </c>
      <c r="G126" s="189" t="s">
        <v>5366</v>
      </c>
      <c r="H126" s="189" t="s">
        <v>5367</v>
      </c>
      <c r="I126" s="189" t="s">
        <v>4349</v>
      </c>
      <c r="J126" s="189" t="s">
        <v>4885</v>
      </c>
      <c r="K126" s="190">
        <v>1</v>
      </c>
      <c r="L126" s="190">
        <v>515</v>
      </c>
      <c r="M126" s="190">
        <v>0</v>
      </c>
      <c r="N126" s="190">
        <v>17981</v>
      </c>
      <c r="O126" s="287" t="s">
        <v>4886</v>
      </c>
      <c r="P126" s="271"/>
      <c r="Q126" s="189"/>
      <c r="R126" s="189"/>
      <c r="S126" s="189"/>
      <c r="T126" s="189" t="s">
        <v>5368</v>
      </c>
      <c r="U126" s="189" t="s">
        <v>5369</v>
      </c>
      <c r="V126" s="189"/>
      <c r="W126" s="189"/>
      <c r="X126" s="189"/>
      <c r="Y126" s="189"/>
      <c r="Z126" s="189" t="s">
        <v>487</v>
      </c>
    </row>
    <row r="127" spans="1:26" ht="15.75" customHeight="1" x14ac:dyDescent="0.2">
      <c r="A127" s="190">
        <v>1000001898</v>
      </c>
      <c r="B127" s="189" t="s">
        <v>4880</v>
      </c>
      <c r="C127" s="189" t="s">
        <v>4881</v>
      </c>
      <c r="D127" s="189" t="s">
        <v>4882</v>
      </c>
      <c r="E127" s="189" t="s">
        <v>488</v>
      </c>
      <c r="F127" s="189" t="s">
        <v>359</v>
      </c>
      <c r="G127" s="189" t="s">
        <v>5370</v>
      </c>
      <c r="H127" s="189" t="s">
        <v>5371</v>
      </c>
      <c r="I127" s="189" t="s">
        <v>4349</v>
      </c>
      <c r="J127" s="189" t="s">
        <v>4885</v>
      </c>
      <c r="K127" s="190">
        <v>1</v>
      </c>
      <c r="L127" s="190">
        <v>515</v>
      </c>
      <c r="M127" s="190">
        <v>0</v>
      </c>
      <c r="N127" s="190">
        <v>38432</v>
      </c>
      <c r="O127" s="287" t="s">
        <v>4886</v>
      </c>
      <c r="P127" s="271"/>
      <c r="Q127" s="189"/>
      <c r="R127" s="189"/>
      <c r="S127" s="189"/>
      <c r="T127" s="189" t="s">
        <v>5372</v>
      </c>
      <c r="U127" s="189" t="s">
        <v>5373</v>
      </c>
      <c r="V127" s="189"/>
      <c r="W127" s="189"/>
      <c r="X127" s="189"/>
      <c r="Y127" s="189"/>
      <c r="Z127" s="189" t="s">
        <v>488</v>
      </c>
    </row>
    <row r="128" spans="1:26" ht="15.75" customHeight="1" x14ac:dyDescent="0.2">
      <c r="A128" s="190">
        <v>1000002187</v>
      </c>
      <c r="B128" s="189" t="s">
        <v>4880</v>
      </c>
      <c r="C128" s="189" t="s">
        <v>4881</v>
      </c>
      <c r="D128" s="189" t="s">
        <v>4882</v>
      </c>
      <c r="E128" s="189" t="s">
        <v>489</v>
      </c>
      <c r="F128" s="189" t="s">
        <v>359</v>
      </c>
      <c r="G128" s="189" t="s">
        <v>5374</v>
      </c>
      <c r="H128" s="189" t="s">
        <v>5375</v>
      </c>
      <c r="I128" s="189" t="s">
        <v>4349</v>
      </c>
      <c r="J128" s="189" t="s">
        <v>4885</v>
      </c>
      <c r="K128" s="190">
        <v>1</v>
      </c>
      <c r="L128" s="190">
        <v>515</v>
      </c>
      <c r="M128" s="190">
        <v>0</v>
      </c>
      <c r="N128" s="190">
        <v>38433</v>
      </c>
      <c r="O128" s="287" t="s">
        <v>4886</v>
      </c>
      <c r="P128" s="271"/>
      <c r="Q128" s="189"/>
      <c r="R128" s="189"/>
      <c r="S128" s="189"/>
      <c r="T128" s="189" t="s">
        <v>5376</v>
      </c>
      <c r="U128" s="189" t="s">
        <v>5377</v>
      </c>
      <c r="V128" s="189"/>
      <c r="W128" s="189"/>
      <c r="X128" s="189"/>
      <c r="Y128" s="189"/>
      <c r="Z128" s="189" t="s">
        <v>489</v>
      </c>
    </row>
    <row r="129" spans="1:26" ht="15.75" customHeight="1" x14ac:dyDescent="0.2">
      <c r="A129" s="190">
        <v>1000004726</v>
      </c>
      <c r="B129" s="189" t="s">
        <v>4880</v>
      </c>
      <c r="C129" s="189" t="s">
        <v>4881</v>
      </c>
      <c r="D129" s="189" t="s">
        <v>4882</v>
      </c>
      <c r="E129" s="189" t="s">
        <v>2278</v>
      </c>
      <c r="F129" s="189" t="s">
        <v>359</v>
      </c>
      <c r="G129" s="189" t="s">
        <v>5378</v>
      </c>
      <c r="H129" s="189" t="s">
        <v>5379</v>
      </c>
      <c r="I129" s="189" t="s">
        <v>4349</v>
      </c>
      <c r="J129" s="189" t="s">
        <v>4885</v>
      </c>
      <c r="K129" s="190">
        <v>1</v>
      </c>
      <c r="L129" s="190">
        <v>515</v>
      </c>
      <c r="M129" s="190">
        <v>0</v>
      </c>
      <c r="N129" s="190">
        <v>38543</v>
      </c>
      <c r="O129" s="287" t="s">
        <v>4886</v>
      </c>
      <c r="P129" s="271"/>
      <c r="Q129" s="189"/>
      <c r="R129" s="189"/>
      <c r="S129" s="189"/>
      <c r="T129" s="189" t="s">
        <v>5380</v>
      </c>
      <c r="U129" s="189" t="s">
        <v>5381</v>
      </c>
      <c r="V129" s="189"/>
      <c r="W129" s="287" t="s">
        <v>5382</v>
      </c>
      <c r="X129" s="271"/>
      <c r="Y129" s="189"/>
      <c r="Z129" s="189" t="s">
        <v>2278</v>
      </c>
    </row>
    <row r="130" spans="1:26" ht="15.75" customHeight="1" x14ac:dyDescent="0.2">
      <c r="A130" s="190">
        <v>1000001091</v>
      </c>
      <c r="B130" s="189" t="s">
        <v>4880</v>
      </c>
      <c r="C130" s="189" t="s">
        <v>4881</v>
      </c>
      <c r="D130" s="189" t="s">
        <v>4882</v>
      </c>
      <c r="E130" s="189" t="s">
        <v>491</v>
      </c>
      <c r="F130" s="189" t="s">
        <v>359</v>
      </c>
      <c r="G130" s="189" t="s">
        <v>5383</v>
      </c>
      <c r="H130" s="189" t="s">
        <v>5384</v>
      </c>
      <c r="I130" s="189" t="s">
        <v>4349</v>
      </c>
      <c r="J130" s="189" t="s">
        <v>4885</v>
      </c>
      <c r="K130" s="190">
        <v>1</v>
      </c>
      <c r="L130" s="190">
        <v>515</v>
      </c>
      <c r="M130" s="190">
        <v>0</v>
      </c>
      <c r="N130" s="190">
        <v>38435</v>
      </c>
      <c r="O130" s="287" t="s">
        <v>4886</v>
      </c>
      <c r="P130" s="271"/>
      <c r="Q130" s="189"/>
      <c r="R130" s="189"/>
      <c r="S130" s="189"/>
      <c r="T130" s="189" t="s">
        <v>5385</v>
      </c>
      <c r="U130" s="189" t="s">
        <v>5386</v>
      </c>
      <c r="V130" s="189"/>
      <c r="W130" s="189"/>
      <c r="X130" s="189"/>
      <c r="Y130" s="189"/>
      <c r="Z130" s="189" t="s">
        <v>491</v>
      </c>
    </row>
    <row r="131" spans="1:26" ht="15.75" customHeight="1" x14ac:dyDescent="0.2">
      <c r="A131" s="190">
        <v>1000001425</v>
      </c>
      <c r="B131" s="189" t="s">
        <v>4880</v>
      </c>
      <c r="C131" s="189" t="s">
        <v>4881</v>
      </c>
      <c r="D131" s="189" t="s">
        <v>4882</v>
      </c>
      <c r="E131" s="189" t="s">
        <v>492</v>
      </c>
      <c r="F131" s="189" t="s">
        <v>359</v>
      </c>
      <c r="G131" s="189" t="s">
        <v>5387</v>
      </c>
      <c r="H131" s="189" t="s">
        <v>5388</v>
      </c>
      <c r="I131" s="189" t="s">
        <v>4349</v>
      </c>
      <c r="J131" s="189" t="s">
        <v>4885</v>
      </c>
      <c r="K131" s="190">
        <v>1</v>
      </c>
      <c r="L131" s="190">
        <v>515</v>
      </c>
      <c r="M131" s="190">
        <v>0</v>
      </c>
      <c r="N131" s="190">
        <v>38436</v>
      </c>
      <c r="O131" s="287" t="s">
        <v>4886</v>
      </c>
      <c r="P131" s="271"/>
      <c r="Q131" s="189"/>
      <c r="R131" s="189"/>
      <c r="S131" s="189"/>
      <c r="T131" s="189" t="s">
        <v>5389</v>
      </c>
      <c r="U131" s="189" t="s">
        <v>5390</v>
      </c>
      <c r="V131" s="189"/>
      <c r="W131" s="189"/>
      <c r="X131" s="189"/>
      <c r="Y131" s="189"/>
      <c r="Z131" s="189" t="s">
        <v>492</v>
      </c>
    </row>
    <row r="132" spans="1:26" ht="15.75" customHeight="1" x14ac:dyDescent="0.2">
      <c r="A132" s="190">
        <v>1000001516</v>
      </c>
      <c r="B132" s="189" t="s">
        <v>4880</v>
      </c>
      <c r="C132" s="189" t="s">
        <v>4881</v>
      </c>
      <c r="D132" s="189" t="s">
        <v>4882</v>
      </c>
      <c r="E132" s="189" t="s">
        <v>493</v>
      </c>
      <c r="F132" s="189" t="s">
        <v>359</v>
      </c>
      <c r="G132" s="189" t="s">
        <v>5391</v>
      </c>
      <c r="H132" s="189" t="s">
        <v>5392</v>
      </c>
      <c r="I132" s="189" t="s">
        <v>4349</v>
      </c>
      <c r="J132" s="189" t="s">
        <v>4885</v>
      </c>
      <c r="K132" s="190">
        <v>1</v>
      </c>
      <c r="L132" s="190">
        <v>515</v>
      </c>
      <c r="M132" s="190">
        <v>0</v>
      </c>
      <c r="N132" s="190">
        <v>38437</v>
      </c>
      <c r="O132" s="287" t="s">
        <v>4886</v>
      </c>
      <c r="P132" s="271"/>
      <c r="Q132" s="189"/>
      <c r="R132" s="189"/>
      <c r="S132" s="189"/>
      <c r="T132" s="189" t="s">
        <v>5393</v>
      </c>
      <c r="U132" s="189" t="s">
        <v>5394</v>
      </c>
      <c r="V132" s="189"/>
      <c r="W132" s="189"/>
      <c r="X132" s="189"/>
      <c r="Y132" s="189"/>
      <c r="Z132" s="189" t="s">
        <v>493</v>
      </c>
    </row>
    <row r="133" spans="1:26" ht="15.75" customHeight="1" x14ac:dyDescent="0.2">
      <c r="A133" s="190">
        <v>1000001521</v>
      </c>
      <c r="B133" s="189" t="s">
        <v>4880</v>
      </c>
      <c r="C133" s="189" t="s">
        <v>4881</v>
      </c>
      <c r="D133" s="189" t="s">
        <v>4882</v>
      </c>
      <c r="E133" s="189" t="s">
        <v>494</v>
      </c>
      <c r="F133" s="189" t="s">
        <v>359</v>
      </c>
      <c r="G133" s="189" t="s">
        <v>5395</v>
      </c>
      <c r="H133" s="189" t="s">
        <v>5396</v>
      </c>
      <c r="I133" s="189" t="s">
        <v>4349</v>
      </c>
      <c r="J133" s="189" t="s">
        <v>4885</v>
      </c>
      <c r="K133" s="190">
        <v>1</v>
      </c>
      <c r="L133" s="190">
        <v>515</v>
      </c>
      <c r="M133" s="190">
        <v>0</v>
      </c>
      <c r="N133" s="190">
        <v>38438</v>
      </c>
      <c r="O133" s="287" t="s">
        <v>4886</v>
      </c>
      <c r="P133" s="271"/>
      <c r="Q133" s="189"/>
      <c r="R133" s="189"/>
      <c r="S133" s="189"/>
      <c r="T133" s="189" t="s">
        <v>5397</v>
      </c>
      <c r="U133" s="189" t="s">
        <v>5398</v>
      </c>
      <c r="V133" s="189"/>
      <c r="W133" s="189"/>
      <c r="X133" s="189"/>
      <c r="Y133" s="189"/>
      <c r="Z133" s="189" t="s">
        <v>494</v>
      </c>
    </row>
    <row r="134" spans="1:26" ht="15.75" customHeight="1" x14ac:dyDescent="0.2">
      <c r="A134" s="190">
        <v>1000001523</v>
      </c>
      <c r="B134" s="189" t="s">
        <v>4880</v>
      </c>
      <c r="C134" s="189" t="s">
        <v>4881</v>
      </c>
      <c r="D134" s="189" t="s">
        <v>4882</v>
      </c>
      <c r="E134" s="189" t="s">
        <v>495</v>
      </c>
      <c r="F134" s="189" t="s">
        <v>359</v>
      </c>
      <c r="G134" s="189" t="s">
        <v>5399</v>
      </c>
      <c r="H134" s="189" t="s">
        <v>5400</v>
      </c>
      <c r="I134" s="189" t="s">
        <v>4349</v>
      </c>
      <c r="J134" s="189" t="s">
        <v>4885</v>
      </c>
      <c r="K134" s="190">
        <v>1</v>
      </c>
      <c r="L134" s="190">
        <v>515</v>
      </c>
      <c r="M134" s="190">
        <v>0</v>
      </c>
      <c r="N134" s="190">
        <v>38439</v>
      </c>
      <c r="O134" s="287" t="s">
        <v>4886</v>
      </c>
      <c r="P134" s="271"/>
      <c r="Q134" s="189"/>
      <c r="R134" s="189"/>
      <c r="S134" s="189"/>
      <c r="T134" s="189" t="s">
        <v>5401</v>
      </c>
      <c r="U134" s="189" t="s">
        <v>5402</v>
      </c>
      <c r="V134" s="189"/>
      <c r="W134" s="189"/>
      <c r="X134" s="189"/>
      <c r="Y134" s="189"/>
      <c r="Z134" s="189" t="s">
        <v>495</v>
      </c>
    </row>
    <row r="135" spans="1:26" ht="15.75" customHeight="1" x14ac:dyDescent="0.2">
      <c r="A135" s="190">
        <v>1000000344</v>
      </c>
      <c r="B135" s="189" t="s">
        <v>4880</v>
      </c>
      <c r="C135" s="189" t="s">
        <v>4881</v>
      </c>
      <c r="D135" s="189" t="s">
        <v>4882</v>
      </c>
      <c r="E135" s="189" t="s">
        <v>496</v>
      </c>
      <c r="F135" s="189" t="s">
        <v>462</v>
      </c>
      <c r="G135" s="189" t="s">
        <v>5403</v>
      </c>
      <c r="H135" s="189" t="s">
        <v>5404</v>
      </c>
      <c r="I135" s="189" t="s">
        <v>4349</v>
      </c>
      <c r="J135" s="189" t="s">
        <v>4885</v>
      </c>
      <c r="K135" s="190">
        <v>1</v>
      </c>
      <c r="L135" s="190">
        <v>515</v>
      </c>
      <c r="M135" s="190">
        <v>0</v>
      </c>
      <c r="N135" s="190">
        <v>17982</v>
      </c>
      <c r="O135" s="287" t="s">
        <v>4886</v>
      </c>
      <c r="P135" s="271"/>
      <c r="Q135" s="189"/>
      <c r="R135" s="189"/>
      <c r="S135" s="189"/>
      <c r="T135" s="189" t="s">
        <v>5405</v>
      </c>
      <c r="U135" s="189" t="s">
        <v>5406</v>
      </c>
      <c r="V135" s="189"/>
      <c r="W135" s="189"/>
      <c r="X135" s="189"/>
      <c r="Y135" s="189"/>
      <c r="Z135" s="189" t="s">
        <v>496</v>
      </c>
    </row>
    <row r="136" spans="1:26" ht="15.75" customHeight="1" x14ac:dyDescent="0.2">
      <c r="A136" s="190">
        <v>1000000243</v>
      </c>
      <c r="B136" s="189" t="s">
        <v>4880</v>
      </c>
      <c r="C136" s="189" t="s">
        <v>4881</v>
      </c>
      <c r="D136" s="189" t="s">
        <v>4882</v>
      </c>
      <c r="E136" s="189" t="s">
        <v>497</v>
      </c>
      <c r="F136" s="189" t="s">
        <v>462</v>
      </c>
      <c r="G136" s="189" t="s">
        <v>5407</v>
      </c>
      <c r="H136" s="189" t="s">
        <v>5408</v>
      </c>
      <c r="I136" s="189" t="s">
        <v>4349</v>
      </c>
      <c r="J136" s="189" t="s">
        <v>4885</v>
      </c>
      <c r="K136" s="190">
        <v>1</v>
      </c>
      <c r="L136" s="190">
        <v>515</v>
      </c>
      <c r="M136" s="190">
        <v>0</v>
      </c>
      <c r="N136" s="190">
        <v>17983</v>
      </c>
      <c r="O136" s="287" t="s">
        <v>4886</v>
      </c>
      <c r="P136" s="271"/>
      <c r="Q136" s="189"/>
      <c r="R136" s="189"/>
      <c r="S136" s="189"/>
      <c r="T136" s="189" t="s">
        <v>5409</v>
      </c>
      <c r="U136" s="189" t="s">
        <v>5410</v>
      </c>
      <c r="V136" s="189"/>
      <c r="W136" s="189"/>
      <c r="X136" s="189"/>
      <c r="Y136" s="189"/>
      <c r="Z136" s="189" t="s">
        <v>497</v>
      </c>
    </row>
    <row r="137" spans="1:26" ht="15.75" customHeight="1" x14ac:dyDescent="0.2">
      <c r="A137" s="190">
        <v>1000000267</v>
      </c>
      <c r="B137" s="189" t="s">
        <v>4880</v>
      </c>
      <c r="C137" s="189" t="s">
        <v>4881</v>
      </c>
      <c r="D137" s="189" t="s">
        <v>4882</v>
      </c>
      <c r="E137" s="189" t="s">
        <v>498</v>
      </c>
      <c r="F137" s="189" t="s">
        <v>462</v>
      </c>
      <c r="G137" s="189" t="s">
        <v>5411</v>
      </c>
      <c r="H137" s="189" t="s">
        <v>5412</v>
      </c>
      <c r="I137" s="189" t="s">
        <v>4349</v>
      </c>
      <c r="J137" s="189" t="s">
        <v>4885</v>
      </c>
      <c r="K137" s="190">
        <v>0</v>
      </c>
      <c r="L137" s="190">
        <v>0</v>
      </c>
      <c r="M137" s="190">
        <v>0</v>
      </c>
      <c r="N137" s="190">
        <v>17984</v>
      </c>
      <c r="O137" s="287" t="s">
        <v>4886</v>
      </c>
      <c r="P137" s="271"/>
      <c r="Q137" s="189"/>
      <c r="R137" s="189"/>
      <c r="S137" s="189"/>
      <c r="T137" s="189" t="s">
        <v>5413</v>
      </c>
      <c r="U137" s="189" t="s">
        <v>5414</v>
      </c>
      <c r="V137" s="189"/>
      <c r="W137" s="189"/>
      <c r="X137" s="189"/>
      <c r="Y137" s="189"/>
      <c r="Z137" s="189" t="s">
        <v>498</v>
      </c>
    </row>
    <row r="138" spans="1:26" ht="15.75" customHeight="1" x14ac:dyDescent="0.2">
      <c r="A138" s="190">
        <v>1000000462</v>
      </c>
      <c r="B138" s="189" t="s">
        <v>4880</v>
      </c>
      <c r="C138" s="189" t="s">
        <v>4881</v>
      </c>
      <c r="D138" s="189" t="s">
        <v>4882</v>
      </c>
      <c r="E138" s="189" t="s">
        <v>499</v>
      </c>
      <c r="F138" s="189" t="s">
        <v>462</v>
      </c>
      <c r="G138" s="189" t="s">
        <v>5415</v>
      </c>
      <c r="H138" s="189" t="s">
        <v>5416</v>
      </c>
      <c r="I138" s="189" t="s">
        <v>4349</v>
      </c>
      <c r="J138" s="189" t="s">
        <v>4885</v>
      </c>
      <c r="K138" s="190">
        <v>1</v>
      </c>
      <c r="L138" s="190">
        <v>515</v>
      </c>
      <c r="M138" s="190">
        <v>0</v>
      </c>
      <c r="N138" s="190">
        <v>17985</v>
      </c>
      <c r="O138" s="287" t="s">
        <v>4886</v>
      </c>
      <c r="P138" s="271"/>
      <c r="Q138" s="189"/>
      <c r="R138" s="189"/>
      <c r="S138" s="189"/>
      <c r="T138" s="189" t="s">
        <v>5417</v>
      </c>
      <c r="U138" s="189" t="s">
        <v>5418</v>
      </c>
      <c r="V138" s="189"/>
      <c r="W138" s="189"/>
      <c r="X138" s="189"/>
      <c r="Y138" s="189"/>
      <c r="Z138" s="189" t="s">
        <v>499</v>
      </c>
    </row>
    <row r="139" spans="1:26" ht="15.75" customHeight="1" x14ac:dyDescent="0.2">
      <c r="A139" s="190">
        <v>1000000476</v>
      </c>
      <c r="B139" s="189" t="s">
        <v>4880</v>
      </c>
      <c r="C139" s="189" t="s">
        <v>4881</v>
      </c>
      <c r="D139" s="189" t="s">
        <v>4882</v>
      </c>
      <c r="E139" s="189" t="s">
        <v>500</v>
      </c>
      <c r="F139" s="189" t="s">
        <v>462</v>
      </c>
      <c r="G139" s="189" t="s">
        <v>5419</v>
      </c>
      <c r="H139" s="189" t="s">
        <v>5420</v>
      </c>
      <c r="I139" s="189" t="s">
        <v>4349</v>
      </c>
      <c r="J139" s="189" t="s">
        <v>4885</v>
      </c>
      <c r="K139" s="190">
        <v>1</v>
      </c>
      <c r="L139" s="190">
        <v>515</v>
      </c>
      <c r="M139" s="190">
        <v>0</v>
      </c>
      <c r="N139" s="190">
        <v>17986</v>
      </c>
      <c r="O139" s="287" t="s">
        <v>4886</v>
      </c>
      <c r="P139" s="271"/>
      <c r="Q139" s="189"/>
      <c r="R139" s="189"/>
      <c r="S139" s="189"/>
      <c r="T139" s="189" t="s">
        <v>5421</v>
      </c>
      <c r="U139" s="189" t="s">
        <v>5422</v>
      </c>
      <c r="V139" s="189"/>
      <c r="W139" s="189"/>
      <c r="X139" s="189"/>
      <c r="Y139" s="189"/>
      <c r="Z139" s="189" t="s">
        <v>500</v>
      </c>
    </row>
    <row r="140" spans="1:26" ht="15.75" customHeight="1" x14ac:dyDescent="0.2">
      <c r="A140" s="190">
        <v>1000000290</v>
      </c>
      <c r="B140" s="189" t="s">
        <v>4880</v>
      </c>
      <c r="C140" s="189" t="s">
        <v>4881</v>
      </c>
      <c r="D140" s="189" t="s">
        <v>4882</v>
      </c>
      <c r="E140" s="189" t="s">
        <v>501</v>
      </c>
      <c r="F140" s="189" t="s">
        <v>462</v>
      </c>
      <c r="G140" s="189" t="s">
        <v>5423</v>
      </c>
      <c r="H140" s="189" t="s">
        <v>5424</v>
      </c>
      <c r="I140" s="189" t="s">
        <v>4349</v>
      </c>
      <c r="J140" s="189" t="s">
        <v>4885</v>
      </c>
      <c r="K140" s="190">
        <v>1</v>
      </c>
      <c r="L140" s="190">
        <v>515</v>
      </c>
      <c r="M140" s="190">
        <v>0</v>
      </c>
      <c r="N140" s="190">
        <v>17987</v>
      </c>
      <c r="O140" s="287" t="s">
        <v>4886</v>
      </c>
      <c r="P140" s="271"/>
      <c r="Q140" s="189"/>
      <c r="R140" s="189"/>
      <c r="S140" s="189"/>
      <c r="T140" s="189" t="s">
        <v>5425</v>
      </c>
      <c r="U140" s="189" t="s">
        <v>5426</v>
      </c>
      <c r="V140" s="189"/>
      <c r="W140" s="189"/>
      <c r="X140" s="189"/>
      <c r="Y140" s="189"/>
      <c r="Z140" s="189" t="s">
        <v>501</v>
      </c>
    </row>
    <row r="141" spans="1:26" ht="15.75" customHeight="1" x14ac:dyDescent="0.2">
      <c r="A141" s="190">
        <v>1000000398</v>
      </c>
      <c r="B141" s="189" t="s">
        <v>4880</v>
      </c>
      <c r="C141" s="189" t="s">
        <v>4881</v>
      </c>
      <c r="D141" s="189" t="s">
        <v>4882</v>
      </c>
      <c r="E141" s="189" t="s">
        <v>502</v>
      </c>
      <c r="F141" s="189" t="s">
        <v>462</v>
      </c>
      <c r="G141" s="189" t="s">
        <v>5427</v>
      </c>
      <c r="H141" s="189" t="s">
        <v>5428</v>
      </c>
      <c r="I141" s="189" t="s">
        <v>4349</v>
      </c>
      <c r="J141" s="189" t="s">
        <v>4885</v>
      </c>
      <c r="K141" s="190">
        <v>1</v>
      </c>
      <c r="L141" s="190">
        <v>515</v>
      </c>
      <c r="M141" s="190">
        <v>0</v>
      </c>
      <c r="N141" s="190">
        <v>17988</v>
      </c>
      <c r="O141" s="287" t="s">
        <v>4886</v>
      </c>
      <c r="P141" s="271"/>
      <c r="Q141" s="189"/>
      <c r="R141" s="189"/>
      <c r="S141" s="189"/>
      <c r="T141" s="189" t="s">
        <v>5429</v>
      </c>
      <c r="U141" s="189" t="s">
        <v>5430</v>
      </c>
      <c r="V141" s="189"/>
      <c r="W141" s="189"/>
      <c r="X141" s="189"/>
      <c r="Y141" s="189"/>
      <c r="Z141" s="189" t="s">
        <v>502</v>
      </c>
    </row>
    <row r="142" spans="1:26" ht="15.75" customHeight="1" x14ac:dyDescent="0.2">
      <c r="A142" s="190">
        <v>1000000609</v>
      </c>
      <c r="B142" s="189" t="s">
        <v>4880</v>
      </c>
      <c r="C142" s="189" t="s">
        <v>4881</v>
      </c>
      <c r="D142" s="189" t="s">
        <v>4882</v>
      </c>
      <c r="E142" s="189" t="s">
        <v>503</v>
      </c>
      <c r="F142" s="189" t="s">
        <v>462</v>
      </c>
      <c r="G142" s="189" t="s">
        <v>5431</v>
      </c>
      <c r="H142" s="189" t="s">
        <v>5432</v>
      </c>
      <c r="I142" s="189" t="s">
        <v>4349</v>
      </c>
      <c r="J142" s="189" t="s">
        <v>4885</v>
      </c>
      <c r="K142" s="190">
        <v>1</v>
      </c>
      <c r="L142" s="190">
        <v>515</v>
      </c>
      <c r="M142" s="190">
        <v>0</v>
      </c>
      <c r="N142" s="190">
        <v>17990</v>
      </c>
      <c r="O142" s="287" t="s">
        <v>4886</v>
      </c>
      <c r="P142" s="271"/>
      <c r="Q142" s="189"/>
      <c r="R142" s="189"/>
      <c r="S142" s="189"/>
      <c r="T142" s="189" t="s">
        <v>5433</v>
      </c>
      <c r="U142" s="189" t="s">
        <v>5434</v>
      </c>
      <c r="V142" s="189"/>
      <c r="W142" s="189"/>
      <c r="X142" s="189"/>
      <c r="Y142" s="189"/>
      <c r="Z142" s="189" t="s">
        <v>503</v>
      </c>
    </row>
    <row r="143" spans="1:26" ht="15.75" customHeight="1" x14ac:dyDescent="0.2">
      <c r="A143" s="190">
        <v>1000001727</v>
      </c>
      <c r="B143" s="189" t="s">
        <v>4880</v>
      </c>
      <c r="C143" s="189" t="s">
        <v>4881</v>
      </c>
      <c r="D143" s="189" t="s">
        <v>4882</v>
      </c>
      <c r="E143" s="189" t="s">
        <v>504</v>
      </c>
      <c r="F143" s="189" t="s">
        <v>359</v>
      </c>
      <c r="G143" s="189" t="s">
        <v>5435</v>
      </c>
      <c r="H143" s="189" t="s">
        <v>5436</v>
      </c>
      <c r="I143" s="189" t="s">
        <v>4349</v>
      </c>
      <c r="J143" s="189" t="s">
        <v>4885</v>
      </c>
      <c r="K143" s="190">
        <v>1</v>
      </c>
      <c r="L143" s="190">
        <v>515</v>
      </c>
      <c r="M143" s="190">
        <v>0</v>
      </c>
      <c r="N143" s="190">
        <v>38440</v>
      </c>
      <c r="O143" s="287" t="s">
        <v>4886</v>
      </c>
      <c r="P143" s="271"/>
      <c r="Q143" s="189"/>
      <c r="R143" s="189"/>
      <c r="S143" s="189"/>
      <c r="T143" s="189" t="s">
        <v>5437</v>
      </c>
      <c r="U143" s="189" t="s">
        <v>5438</v>
      </c>
      <c r="V143" s="189"/>
      <c r="W143" s="189"/>
      <c r="X143" s="189"/>
      <c r="Y143" s="189"/>
      <c r="Z143" s="189" t="s">
        <v>504</v>
      </c>
    </row>
    <row r="144" spans="1:26" ht="15.75" customHeight="1" x14ac:dyDescent="0.2">
      <c r="A144" s="190">
        <v>1000001888</v>
      </c>
      <c r="B144" s="189" t="s">
        <v>4880</v>
      </c>
      <c r="C144" s="189" t="s">
        <v>4881</v>
      </c>
      <c r="D144" s="189" t="s">
        <v>4882</v>
      </c>
      <c r="E144" s="189" t="s">
        <v>505</v>
      </c>
      <c r="F144" s="189" t="s">
        <v>359</v>
      </c>
      <c r="G144" s="189" t="s">
        <v>5439</v>
      </c>
      <c r="H144" s="189" t="s">
        <v>5440</v>
      </c>
      <c r="I144" s="189" t="s">
        <v>4349</v>
      </c>
      <c r="J144" s="189" t="s">
        <v>4885</v>
      </c>
      <c r="K144" s="190">
        <v>1</v>
      </c>
      <c r="L144" s="190">
        <v>515</v>
      </c>
      <c r="M144" s="190">
        <v>0</v>
      </c>
      <c r="N144" s="190">
        <v>38441</v>
      </c>
      <c r="O144" s="287" t="s">
        <v>4886</v>
      </c>
      <c r="P144" s="271"/>
      <c r="Q144" s="189"/>
      <c r="R144" s="189"/>
      <c r="S144" s="189"/>
      <c r="T144" s="189" t="s">
        <v>5441</v>
      </c>
      <c r="U144" s="189" t="s">
        <v>5442</v>
      </c>
      <c r="V144" s="189"/>
      <c r="W144" s="189"/>
      <c r="X144" s="189"/>
      <c r="Y144" s="189"/>
      <c r="Z144" s="189" t="s">
        <v>505</v>
      </c>
    </row>
    <row r="145" spans="1:26" ht="15.75" customHeight="1" x14ac:dyDescent="0.2">
      <c r="A145" s="190">
        <v>1000001892</v>
      </c>
      <c r="B145" s="189" t="s">
        <v>4880</v>
      </c>
      <c r="C145" s="189" t="s">
        <v>4881</v>
      </c>
      <c r="D145" s="189" t="s">
        <v>4882</v>
      </c>
      <c r="E145" s="189" t="s">
        <v>506</v>
      </c>
      <c r="F145" s="189" t="s">
        <v>359</v>
      </c>
      <c r="G145" s="189" t="s">
        <v>5443</v>
      </c>
      <c r="H145" s="189" t="s">
        <v>5444</v>
      </c>
      <c r="I145" s="189" t="s">
        <v>4349</v>
      </c>
      <c r="J145" s="189" t="s">
        <v>4885</v>
      </c>
      <c r="K145" s="190">
        <v>1</v>
      </c>
      <c r="L145" s="190">
        <v>515</v>
      </c>
      <c r="M145" s="190">
        <v>0</v>
      </c>
      <c r="N145" s="190">
        <v>38442</v>
      </c>
      <c r="O145" s="287" t="s">
        <v>4886</v>
      </c>
      <c r="P145" s="271"/>
      <c r="Q145" s="189"/>
      <c r="R145" s="189"/>
      <c r="S145" s="189"/>
      <c r="T145" s="189" t="s">
        <v>5445</v>
      </c>
      <c r="U145" s="189" t="s">
        <v>5446</v>
      </c>
      <c r="V145" s="189"/>
      <c r="W145" s="189"/>
      <c r="X145" s="189"/>
      <c r="Y145" s="189"/>
      <c r="Z145" s="189" t="s">
        <v>506</v>
      </c>
    </row>
    <row r="146" spans="1:26" ht="15.75" customHeight="1" x14ac:dyDescent="0.2">
      <c r="A146" s="190">
        <v>1000001899</v>
      </c>
      <c r="B146" s="189" t="s">
        <v>4880</v>
      </c>
      <c r="C146" s="189" t="s">
        <v>4881</v>
      </c>
      <c r="D146" s="189" t="s">
        <v>4882</v>
      </c>
      <c r="E146" s="189" t="s">
        <v>507</v>
      </c>
      <c r="F146" s="189" t="s">
        <v>359</v>
      </c>
      <c r="G146" s="189" t="s">
        <v>5447</v>
      </c>
      <c r="H146" s="189" t="s">
        <v>5448</v>
      </c>
      <c r="I146" s="189" t="s">
        <v>4349</v>
      </c>
      <c r="J146" s="189" t="s">
        <v>4885</v>
      </c>
      <c r="K146" s="190">
        <v>1</v>
      </c>
      <c r="L146" s="190">
        <v>515</v>
      </c>
      <c r="M146" s="190">
        <v>0</v>
      </c>
      <c r="N146" s="190">
        <v>38443</v>
      </c>
      <c r="O146" s="287" t="s">
        <v>4886</v>
      </c>
      <c r="P146" s="271"/>
      <c r="Q146" s="189"/>
      <c r="R146" s="189"/>
      <c r="S146" s="189"/>
      <c r="T146" s="189" t="s">
        <v>5449</v>
      </c>
      <c r="U146" s="189" t="s">
        <v>5450</v>
      </c>
      <c r="V146" s="189"/>
      <c r="W146" s="189"/>
      <c r="X146" s="189"/>
      <c r="Y146" s="189"/>
      <c r="Z146" s="189" t="s">
        <v>507</v>
      </c>
    </row>
    <row r="147" spans="1:26" ht="15.75" customHeight="1" x14ac:dyDescent="0.2">
      <c r="A147" s="190">
        <v>1000001917</v>
      </c>
      <c r="B147" s="189" t="s">
        <v>4880</v>
      </c>
      <c r="C147" s="189" t="s">
        <v>4881</v>
      </c>
      <c r="D147" s="189" t="s">
        <v>4882</v>
      </c>
      <c r="E147" s="189" t="s">
        <v>508</v>
      </c>
      <c r="F147" s="189" t="s">
        <v>359</v>
      </c>
      <c r="G147" s="189" t="s">
        <v>5451</v>
      </c>
      <c r="H147" s="189" t="s">
        <v>5452</v>
      </c>
      <c r="I147" s="189" t="s">
        <v>4349</v>
      </c>
      <c r="J147" s="189" t="s">
        <v>4885</v>
      </c>
      <c r="K147" s="190">
        <v>1</v>
      </c>
      <c r="L147" s="190">
        <v>515</v>
      </c>
      <c r="M147" s="190">
        <v>0</v>
      </c>
      <c r="N147" s="190">
        <v>38444</v>
      </c>
      <c r="O147" s="287" t="s">
        <v>4886</v>
      </c>
      <c r="P147" s="271"/>
      <c r="Q147" s="189"/>
      <c r="R147" s="189"/>
      <c r="S147" s="189"/>
      <c r="T147" s="189" t="s">
        <v>5453</v>
      </c>
      <c r="U147" s="189" t="s">
        <v>5454</v>
      </c>
      <c r="V147" s="189"/>
      <c r="W147" s="189"/>
      <c r="X147" s="189"/>
      <c r="Y147" s="189"/>
      <c r="Z147" s="189" t="s">
        <v>508</v>
      </c>
    </row>
    <row r="148" spans="1:26" ht="15.75" customHeight="1" x14ac:dyDescent="0.2">
      <c r="A148" s="190">
        <v>1000001925</v>
      </c>
      <c r="B148" s="189" t="s">
        <v>4880</v>
      </c>
      <c r="C148" s="189" t="s">
        <v>4881</v>
      </c>
      <c r="D148" s="189" t="s">
        <v>4882</v>
      </c>
      <c r="E148" s="189" t="s">
        <v>509</v>
      </c>
      <c r="F148" s="189" t="s">
        <v>359</v>
      </c>
      <c r="G148" s="189" t="s">
        <v>5455</v>
      </c>
      <c r="H148" s="189" t="s">
        <v>5456</v>
      </c>
      <c r="I148" s="189" t="s">
        <v>4349</v>
      </c>
      <c r="J148" s="189" t="s">
        <v>4885</v>
      </c>
      <c r="K148" s="190">
        <v>1</v>
      </c>
      <c r="L148" s="190">
        <v>515</v>
      </c>
      <c r="M148" s="190">
        <v>0</v>
      </c>
      <c r="N148" s="190">
        <v>38475</v>
      </c>
      <c r="O148" s="287" t="s">
        <v>4886</v>
      </c>
      <c r="P148" s="271"/>
      <c r="Q148" s="189"/>
      <c r="R148" s="189"/>
      <c r="S148" s="189"/>
      <c r="T148" s="189" t="s">
        <v>5457</v>
      </c>
      <c r="U148" s="189" t="s">
        <v>5458</v>
      </c>
      <c r="V148" s="189"/>
      <c r="W148" s="189"/>
      <c r="X148" s="189"/>
      <c r="Y148" s="189"/>
      <c r="Z148" s="189" t="s">
        <v>509</v>
      </c>
    </row>
    <row r="149" spans="1:26" ht="15.75" customHeight="1" x14ac:dyDescent="0.2">
      <c r="A149" s="190">
        <v>1000001976</v>
      </c>
      <c r="B149" s="189" t="s">
        <v>4880</v>
      </c>
      <c r="C149" s="189" t="s">
        <v>4881</v>
      </c>
      <c r="D149" s="189" t="s">
        <v>4882</v>
      </c>
      <c r="E149" s="189" t="s">
        <v>510</v>
      </c>
      <c r="F149" s="189" t="s">
        <v>359</v>
      </c>
      <c r="G149" s="189" t="s">
        <v>5459</v>
      </c>
      <c r="H149" s="189" t="s">
        <v>5460</v>
      </c>
      <c r="I149" s="189" t="s">
        <v>4349</v>
      </c>
      <c r="J149" s="189" t="s">
        <v>4885</v>
      </c>
      <c r="K149" s="190">
        <v>1</v>
      </c>
      <c r="L149" s="190">
        <v>515</v>
      </c>
      <c r="M149" s="190">
        <v>0</v>
      </c>
      <c r="N149" s="190">
        <v>38445</v>
      </c>
      <c r="O149" s="287" t="s">
        <v>4886</v>
      </c>
      <c r="P149" s="271"/>
      <c r="Q149" s="189"/>
      <c r="R149" s="189"/>
      <c r="S149" s="189"/>
      <c r="T149" s="189" t="s">
        <v>5461</v>
      </c>
      <c r="U149" s="189" t="s">
        <v>5462</v>
      </c>
      <c r="V149" s="189"/>
      <c r="W149" s="189"/>
      <c r="X149" s="189"/>
      <c r="Y149" s="189"/>
      <c r="Z149" s="189" t="s">
        <v>510</v>
      </c>
    </row>
    <row r="150" spans="1:26" ht="15.75" customHeight="1" x14ac:dyDescent="0.2">
      <c r="A150" s="190">
        <v>1000001998</v>
      </c>
      <c r="B150" s="189" t="s">
        <v>4880</v>
      </c>
      <c r="C150" s="189" t="s">
        <v>4881</v>
      </c>
      <c r="D150" s="189" t="s">
        <v>4882</v>
      </c>
      <c r="E150" s="189" t="s">
        <v>511</v>
      </c>
      <c r="F150" s="189" t="s">
        <v>359</v>
      </c>
      <c r="G150" s="189" t="s">
        <v>5463</v>
      </c>
      <c r="H150" s="189" t="s">
        <v>5464</v>
      </c>
      <c r="I150" s="189" t="s">
        <v>4349</v>
      </c>
      <c r="J150" s="189" t="s">
        <v>4885</v>
      </c>
      <c r="K150" s="190">
        <v>1</v>
      </c>
      <c r="L150" s="190">
        <v>515</v>
      </c>
      <c r="M150" s="190">
        <v>0</v>
      </c>
      <c r="N150" s="190">
        <v>38446</v>
      </c>
      <c r="O150" s="287" t="s">
        <v>4886</v>
      </c>
      <c r="P150" s="271"/>
      <c r="Q150" s="189"/>
      <c r="R150" s="189"/>
      <c r="S150" s="189"/>
      <c r="T150" s="189" t="s">
        <v>5465</v>
      </c>
      <c r="U150" s="189" t="s">
        <v>5466</v>
      </c>
      <c r="V150" s="189"/>
      <c r="W150" s="189"/>
      <c r="X150" s="189"/>
      <c r="Y150" s="189"/>
      <c r="Z150" s="189" t="s">
        <v>511</v>
      </c>
    </row>
    <row r="151" spans="1:26" ht="15.75" customHeight="1" x14ac:dyDescent="0.2">
      <c r="A151" s="190">
        <v>1000002199</v>
      </c>
      <c r="B151" s="189" t="s">
        <v>4880</v>
      </c>
      <c r="C151" s="189" t="s">
        <v>4881</v>
      </c>
      <c r="D151" s="189" t="s">
        <v>4882</v>
      </c>
      <c r="E151" s="189" t="s">
        <v>512</v>
      </c>
      <c r="F151" s="189" t="s">
        <v>359</v>
      </c>
      <c r="G151" s="189" t="s">
        <v>5467</v>
      </c>
      <c r="H151" s="189" t="s">
        <v>5468</v>
      </c>
      <c r="I151" s="189" t="s">
        <v>4349</v>
      </c>
      <c r="J151" s="189" t="s">
        <v>4885</v>
      </c>
      <c r="K151" s="190">
        <v>1</v>
      </c>
      <c r="L151" s="190">
        <v>515</v>
      </c>
      <c r="M151" s="190">
        <v>0</v>
      </c>
      <c r="N151" s="190">
        <v>38447</v>
      </c>
      <c r="O151" s="287" t="s">
        <v>4886</v>
      </c>
      <c r="P151" s="271"/>
      <c r="Q151" s="189"/>
      <c r="R151" s="189"/>
      <c r="S151" s="189"/>
      <c r="T151" s="189" t="s">
        <v>5469</v>
      </c>
      <c r="U151" s="189" t="s">
        <v>5470</v>
      </c>
      <c r="V151" s="189"/>
      <c r="W151" s="189"/>
      <c r="X151" s="189"/>
      <c r="Y151" s="189"/>
      <c r="Z151" s="189" t="s">
        <v>512</v>
      </c>
    </row>
    <row r="152" spans="1:26" ht="15.75" customHeight="1" x14ac:dyDescent="0.2">
      <c r="A152" s="190">
        <v>1000001585</v>
      </c>
      <c r="B152" s="189" t="s">
        <v>4880</v>
      </c>
      <c r="C152" s="189" t="s">
        <v>4881</v>
      </c>
      <c r="D152" s="189" t="s">
        <v>4882</v>
      </c>
      <c r="E152" s="189" t="s">
        <v>513</v>
      </c>
      <c r="F152" s="189" t="s">
        <v>359</v>
      </c>
      <c r="G152" s="189" t="s">
        <v>5471</v>
      </c>
      <c r="H152" s="189" t="s">
        <v>5472</v>
      </c>
      <c r="I152" s="189" t="s">
        <v>4349</v>
      </c>
      <c r="J152" s="189" t="s">
        <v>4885</v>
      </c>
      <c r="K152" s="190">
        <v>1</v>
      </c>
      <c r="L152" s="190">
        <v>515</v>
      </c>
      <c r="M152" s="190">
        <v>0</v>
      </c>
      <c r="N152" s="190">
        <v>38448</v>
      </c>
      <c r="O152" s="287" t="s">
        <v>4886</v>
      </c>
      <c r="P152" s="271"/>
      <c r="Q152" s="189"/>
      <c r="R152" s="189"/>
      <c r="S152" s="189"/>
      <c r="T152" s="189" t="s">
        <v>5473</v>
      </c>
      <c r="U152" s="189" t="s">
        <v>5474</v>
      </c>
      <c r="V152" s="189"/>
      <c r="W152" s="189"/>
      <c r="X152" s="189"/>
      <c r="Y152" s="189"/>
      <c r="Z152" s="189" t="s">
        <v>513</v>
      </c>
    </row>
    <row r="153" spans="1:26" ht="15.75" customHeight="1" x14ac:dyDescent="0.2">
      <c r="A153" s="190">
        <v>1000001086</v>
      </c>
      <c r="B153" s="189" t="s">
        <v>4880</v>
      </c>
      <c r="C153" s="189" t="s">
        <v>4881</v>
      </c>
      <c r="D153" s="189" t="s">
        <v>4882</v>
      </c>
      <c r="E153" s="189" t="s">
        <v>514</v>
      </c>
      <c r="F153" s="189" t="s">
        <v>359</v>
      </c>
      <c r="G153" s="189" t="s">
        <v>5475</v>
      </c>
      <c r="H153" s="189" t="s">
        <v>5476</v>
      </c>
      <c r="I153" s="189" t="s">
        <v>4349</v>
      </c>
      <c r="J153" s="189" t="s">
        <v>4885</v>
      </c>
      <c r="K153" s="190">
        <v>1</v>
      </c>
      <c r="L153" s="190">
        <v>515</v>
      </c>
      <c r="M153" s="190">
        <v>0</v>
      </c>
      <c r="N153" s="190">
        <v>38449</v>
      </c>
      <c r="O153" s="287" t="s">
        <v>4886</v>
      </c>
      <c r="P153" s="271"/>
      <c r="Q153" s="189"/>
      <c r="R153" s="189"/>
      <c r="S153" s="189"/>
      <c r="T153" s="189" t="s">
        <v>5477</v>
      </c>
      <c r="U153" s="189" t="s">
        <v>5478</v>
      </c>
      <c r="V153" s="189"/>
      <c r="W153" s="189"/>
      <c r="X153" s="189"/>
      <c r="Y153" s="189"/>
      <c r="Z153" s="189" t="s">
        <v>514</v>
      </c>
    </row>
    <row r="154" spans="1:26" ht="15.75" customHeight="1" x14ac:dyDescent="0.2">
      <c r="A154" s="190">
        <v>1000001408</v>
      </c>
      <c r="B154" s="189" t="s">
        <v>4880</v>
      </c>
      <c r="C154" s="189" t="s">
        <v>4881</v>
      </c>
      <c r="D154" s="189" t="s">
        <v>4882</v>
      </c>
      <c r="E154" s="189" t="s">
        <v>515</v>
      </c>
      <c r="F154" s="189" t="s">
        <v>359</v>
      </c>
      <c r="G154" s="189" t="s">
        <v>5479</v>
      </c>
      <c r="H154" s="189" t="s">
        <v>5480</v>
      </c>
      <c r="I154" s="189" t="s">
        <v>4349</v>
      </c>
      <c r="J154" s="189" t="s">
        <v>4885</v>
      </c>
      <c r="K154" s="190">
        <v>1</v>
      </c>
      <c r="L154" s="190">
        <v>515</v>
      </c>
      <c r="M154" s="190">
        <v>0</v>
      </c>
      <c r="N154" s="190">
        <v>38450</v>
      </c>
      <c r="O154" s="287" t="s">
        <v>4886</v>
      </c>
      <c r="P154" s="271"/>
      <c r="Q154" s="189"/>
      <c r="R154" s="189"/>
      <c r="S154" s="189"/>
      <c r="T154" s="189" t="s">
        <v>5481</v>
      </c>
      <c r="U154" s="189" t="s">
        <v>5482</v>
      </c>
      <c r="V154" s="189"/>
      <c r="W154" s="189"/>
      <c r="X154" s="189"/>
      <c r="Y154" s="189"/>
      <c r="Z154" s="189" t="s">
        <v>515</v>
      </c>
    </row>
    <row r="155" spans="1:26" ht="15.75" customHeight="1" x14ac:dyDescent="0.2">
      <c r="A155" s="190">
        <v>1000001414</v>
      </c>
      <c r="B155" s="189" t="s">
        <v>4880</v>
      </c>
      <c r="C155" s="189" t="s">
        <v>4881</v>
      </c>
      <c r="D155" s="189" t="s">
        <v>4882</v>
      </c>
      <c r="E155" s="189" t="s">
        <v>516</v>
      </c>
      <c r="F155" s="189" t="s">
        <v>359</v>
      </c>
      <c r="G155" s="189" t="s">
        <v>5483</v>
      </c>
      <c r="H155" s="189" t="s">
        <v>5484</v>
      </c>
      <c r="I155" s="189" t="s">
        <v>4349</v>
      </c>
      <c r="J155" s="189" t="s">
        <v>4885</v>
      </c>
      <c r="K155" s="190">
        <v>1</v>
      </c>
      <c r="L155" s="190">
        <v>515</v>
      </c>
      <c r="M155" s="190">
        <v>0</v>
      </c>
      <c r="N155" s="190">
        <v>38451</v>
      </c>
      <c r="O155" s="287" t="s">
        <v>4886</v>
      </c>
      <c r="P155" s="271"/>
      <c r="Q155" s="189"/>
      <c r="R155" s="189"/>
      <c r="S155" s="189"/>
      <c r="T155" s="189" t="s">
        <v>5485</v>
      </c>
      <c r="U155" s="189" t="s">
        <v>5486</v>
      </c>
      <c r="V155" s="189"/>
      <c r="W155" s="189"/>
      <c r="X155" s="189"/>
      <c r="Y155" s="189"/>
      <c r="Z155" s="189" t="s">
        <v>516</v>
      </c>
    </row>
    <row r="156" spans="1:26" ht="15.75" customHeight="1" x14ac:dyDescent="0.2">
      <c r="A156" s="190">
        <v>1000001512</v>
      </c>
      <c r="B156" s="189" t="s">
        <v>4880</v>
      </c>
      <c r="C156" s="189" t="s">
        <v>4881</v>
      </c>
      <c r="D156" s="189" t="s">
        <v>4882</v>
      </c>
      <c r="E156" s="189" t="s">
        <v>517</v>
      </c>
      <c r="F156" s="189" t="s">
        <v>359</v>
      </c>
      <c r="G156" s="189" t="s">
        <v>5487</v>
      </c>
      <c r="H156" s="189" t="s">
        <v>5488</v>
      </c>
      <c r="I156" s="189" t="s">
        <v>4349</v>
      </c>
      <c r="J156" s="189" t="s">
        <v>4885</v>
      </c>
      <c r="K156" s="190">
        <v>1</v>
      </c>
      <c r="L156" s="190">
        <v>515</v>
      </c>
      <c r="M156" s="190">
        <v>0</v>
      </c>
      <c r="N156" s="190">
        <v>38452</v>
      </c>
      <c r="O156" s="287" t="s">
        <v>4886</v>
      </c>
      <c r="P156" s="271"/>
      <c r="Q156" s="189"/>
      <c r="R156" s="189"/>
      <c r="S156" s="189"/>
      <c r="T156" s="189" t="s">
        <v>5489</v>
      </c>
      <c r="U156" s="189" t="s">
        <v>5490</v>
      </c>
      <c r="V156" s="189"/>
      <c r="W156" s="189"/>
      <c r="X156" s="189"/>
      <c r="Y156" s="189"/>
      <c r="Z156" s="189" t="s">
        <v>517</v>
      </c>
    </row>
    <row r="157" spans="1:26" ht="15.75" customHeight="1" x14ac:dyDescent="0.2">
      <c r="A157" s="190">
        <v>1000001525</v>
      </c>
      <c r="B157" s="189" t="s">
        <v>4880</v>
      </c>
      <c r="C157" s="189" t="s">
        <v>4881</v>
      </c>
      <c r="D157" s="189" t="s">
        <v>4882</v>
      </c>
      <c r="E157" s="189" t="s">
        <v>518</v>
      </c>
      <c r="F157" s="189" t="s">
        <v>359</v>
      </c>
      <c r="G157" s="189" t="s">
        <v>5491</v>
      </c>
      <c r="H157" s="189" t="s">
        <v>5492</v>
      </c>
      <c r="I157" s="189" t="s">
        <v>4349</v>
      </c>
      <c r="J157" s="189" t="s">
        <v>4885</v>
      </c>
      <c r="K157" s="190">
        <v>1</v>
      </c>
      <c r="L157" s="190">
        <v>515</v>
      </c>
      <c r="M157" s="190">
        <v>0</v>
      </c>
      <c r="N157" s="190">
        <v>38453</v>
      </c>
      <c r="O157" s="287" t="s">
        <v>4886</v>
      </c>
      <c r="P157" s="271"/>
      <c r="Q157" s="189"/>
      <c r="R157" s="189"/>
      <c r="S157" s="189"/>
      <c r="T157" s="189" t="s">
        <v>5493</v>
      </c>
      <c r="U157" s="189" t="s">
        <v>5494</v>
      </c>
      <c r="V157" s="189"/>
      <c r="W157" s="189"/>
      <c r="X157" s="189"/>
      <c r="Y157" s="189"/>
      <c r="Z157" s="189" t="s">
        <v>518</v>
      </c>
    </row>
    <row r="158" spans="1:26" ht="15.75" customHeight="1" x14ac:dyDescent="0.2">
      <c r="A158" s="190">
        <v>1000001535</v>
      </c>
      <c r="B158" s="189" t="s">
        <v>4880</v>
      </c>
      <c r="C158" s="189" t="s">
        <v>4881</v>
      </c>
      <c r="D158" s="189" t="s">
        <v>4882</v>
      </c>
      <c r="E158" s="189" t="s">
        <v>519</v>
      </c>
      <c r="F158" s="189" t="s">
        <v>359</v>
      </c>
      <c r="G158" s="189" t="s">
        <v>5495</v>
      </c>
      <c r="H158" s="189" t="s">
        <v>5496</v>
      </c>
      <c r="I158" s="189" t="s">
        <v>4349</v>
      </c>
      <c r="J158" s="189" t="s">
        <v>4885</v>
      </c>
      <c r="K158" s="190">
        <v>1</v>
      </c>
      <c r="L158" s="190">
        <v>515</v>
      </c>
      <c r="M158" s="190">
        <v>0</v>
      </c>
      <c r="N158" s="190">
        <v>38454</v>
      </c>
      <c r="O158" s="287" t="s">
        <v>4886</v>
      </c>
      <c r="P158" s="271"/>
      <c r="Q158" s="189"/>
      <c r="R158" s="189"/>
      <c r="S158" s="189"/>
      <c r="T158" s="189" t="s">
        <v>5497</v>
      </c>
      <c r="U158" s="189" t="s">
        <v>5498</v>
      </c>
      <c r="V158" s="189"/>
      <c r="W158" s="189"/>
      <c r="X158" s="189"/>
      <c r="Y158" s="189"/>
      <c r="Z158" s="189" t="s">
        <v>519</v>
      </c>
    </row>
    <row r="159" spans="1:26" ht="15.75" customHeight="1" x14ac:dyDescent="0.2">
      <c r="A159" s="190">
        <v>1000001540</v>
      </c>
      <c r="B159" s="189" t="s">
        <v>4880</v>
      </c>
      <c r="C159" s="189" t="s">
        <v>4881</v>
      </c>
      <c r="D159" s="189" t="s">
        <v>4882</v>
      </c>
      <c r="E159" s="189" t="s">
        <v>520</v>
      </c>
      <c r="F159" s="189" t="s">
        <v>359</v>
      </c>
      <c r="G159" s="189" t="s">
        <v>5499</v>
      </c>
      <c r="H159" s="189" t="s">
        <v>5500</v>
      </c>
      <c r="I159" s="189" t="s">
        <v>4349</v>
      </c>
      <c r="J159" s="189" t="s">
        <v>4885</v>
      </c>
      <c r="K159" s="190">
        <v>1</v>
      </c>
      <c r="L159" s="190">
        <v>515</v>
      </c>
      <c r="M159" s="190">
        <v>0</v>
      </c>
      <c r="N159" s="190">
        <v>38455</v>
      </c>
      <c r="O159" s="287" t="s">
        <v>4886</v>
      </c>
      <c r="P159" s="271"/>
      <c r="Q159" s="189"/>
      <c r="R159" s="189"/>
      <c r="S159" s="189"/>
      <c r="T159" s="189" t="s">
        <v>5501</v>
      </c>
      <c r="U159" s="189" t="s">
        <v>5502</v>
      </c>
      <c r="V159" s="189"/>
      <c r="W159" s="189"/>
      <c r="X159" s="189"/>
      <c r="Y159" s="189"/>
      <c r="Z159" s="189" t="s">
        <v>520</v>
      </c>
    </row>
    <row r="160" spans="1:26" ht="15.75" customHeight="1" x14ac:dyDescent="0.2">
      <c r="A160" s="190">
        <v>1000001712</v>
      </c>
      <c r="B160" s="189" t="s">
        <v>4880</v>
      </c>
      <c r="C160" s="189" t="s">
        <v>4881</v>
      </c>
      <c r="D160" s="189" t="s">
        <v>4882</v>
      </c>
      <c r="E160" s="189" t="s">
        <v>825</v>
      </c>
      <c r="F160" s="189" t="s">
        <v>359</v>
      </c>
      <c r="G160" s="189" t="s">
        <v>5503</v>
      </c>
      <c r="H160" s="189" t="s">
        <v>5504</v>
      </c>
      <c r="I160" s="189" t="s">
        <v>4349</v>
      </c>
      <c r="J160" s="189" t="s">
        <v>4885</v>
      </c>
      <c r="K160" s="190">
        <v>1</v>
      </c>
      <c r="L160" s="190">
        <v>515</v>
      </c>
      <c r="M160" s="190">
        <v>0</v>
      </c>
      <c r="N160" s="190">
        <v>38456</v>
      </c>
      <c r="O160" s="287" t="s">
        <v>4886</v>
      </c>
      <c r="P160" s="271"/>
      <c r="Q160" s="189"/>
      <c r="R160" s="189"/>
      <c r="S160" s="189"/>
      <c r="T160" s="189" t="s">
        <v>5505</v>
      </c>
      <c r="U160" s="189" t="s">
        <v>5506</v>
      </c>
      <c r="V160" s="189"/>
      <c r="W160" s="189"/>
      <c r="X160" s="189"/>
      <c r="Y160" s="189"/>
      <c r="Z160" s="189" t="s">
        <v>825</v>
      </c>
    </row>
    <row r="161" spans="1:26" ht="15.75" customHeight="1" x14ac:dyDescent="0.2">
      <c r="A161" s="190">
        <v>1000001714</v>
      </c>
      <c r="B161" s="189" t="s">
        <v>4880</v>
      </c>
      <c r="C161" s="189" t="s">
        <v>4881</v>
      </c>
      <c r="D161" s="189" t="s">
        <v>4882</v>
      </c>
      <c r="E161" s="189" t="s">
        <v>522</v>
      </c>
      <c r="F161" s="189" t="s">
        <v>359</v>
      </c>
      <c r="G161" s="189" t="s">
        <v>5507</v>
      </c>
      <c r="H161" s="189" t="s">
        <v>5508</v>
      </c>
      <c r="I161" s="189" t="s">
        <v>4349</v>
      </c>
      <c r="J161" s="189" t="s">
        <v>4885</v>
      </c>
      <c r="K161" s="190">
        <v>1</v>
      </c>
      <c r="L161" s="190">
        <v>515</v>
      </c>
      <c r="M161" s="190">
        <v>0</v>
      </c>
      <c r="N161" s="190">
        <v>38457</v>
      </c>
      <c r="O161" s="287" t="s">
        <v>4886</v>
      </c>
      <c r="P161" s="271"/>
      <c r="Q161" s="189"/>
      <c r="R161" s="189"/>
      <c r="S161" s="189"/>
      <c r="T161" s="189" t="s">
        <v>5509</v>
      </c>
      <c r="U161" s="189" t="s">
        <v>5510</v>
      </c>
      <c r="V161" s="189"/>
      <c r="W161" s="189"/>
      <c r="X161" s="189"/>
      <c r="Y161" s="189"/>
      <c r="Z161" s="189" t="s">
        <v>522</v>
      </c>
    </row>
    <row r="162" spans="1:26" ht="15.75" customHeight="1" x14ac:dyDescent="0.2">
      <c r="A162" s="190">
        <v>1000001717</v>
      </c>
      <c r="B162" s="189" t="s">
        <v>4880</v>
      </c>
      <c r="C162" s="189" t="s">
        <v>4881</v>
      </c>
      <c r="D162" s="189" t="s">
        <v>4882</v>
      </c>
      <c r="E162" s="189" t="s">
        <v>523</v>
      </c>
      <c r="F162" s="189" t="s">
        <v>359</v>
      </c>
      <c r="G162" s="189" t="s">
        <v>5511</v>
      </c>
      <c r="H162" s="189" t="s">
        <v>5512</v>
      </c>
      <c r="I162" s="189" t="s">
        <v>4349</v>
      </c>
      <c r="J162" s="189" t="s">
        <v>4885</v>
      </c>
      <c r="K162" s="190">
        <v>1</v>
      </c>
      <c r="L162" s="190">
        <v>515</v>
      </c>
      <c r="M162" s="190">
        <v>0</v>
      </c>
      <c r="N162" s="190">
        <v>38458</v>
      </c>
      <c r="O162" s="287" t="s">
        <v>4886</v>
      </c>
      <c r="P162" s="271"/>
      <c r="Q162" s="189"/>
      <c r="R162" s="189"/>
      <c r="S162" s="189"/>
      <c r="T162" s="189" t="s">
        <v>5513</v>
      </c>
      <c r="U162" s="189" t="s">
        <v>5514</v>
      </c>
      <c r="V162" s="189"/>
      <c r="W162" s="189"/>
      <c r="X162" s="189"/>
      <c r="Y162" s="189"/>
      <c r="Z162" s="189" t="s">
        <v>523</v>
      </c>
    </row>
    <row r="163" spans="1:26" ht="15.75" customHeight="1" x14ac:dyDescent="0.2">
      <c r="A163" s="190">
        <v>1000001725</v>
      </c>
      <c r="B163" s="189" t="s">
        <v>4880</v>
      </c>
      <c r="C163" s="189" t="s">
        <v>4881</v>
      </c>
      <c r="D163" s="189" t="s">
        <v>4882</v>
      </c>
      <c r="E163" s="189" t="s">
        <v>524</v>
      </c>
      <c r="F163" s="189" t="s">
        <v>359</v>
      </c>
      <c r="G163" s="189" t="s">
        <v>5515</v>
      </c>
      <c r="H163" s="189" t="s">
        <v>5516</v>
      </c>
      <c r="I163" s="189" t="s">
        <v>4349</v>
      </c>
      <c r="J163" s="189" t="s">
        <v>4885</v>
      </c>
      <c r="K163" s="190">
        <v>1</v>
      </c>
      <c r="L163" s="190">
        <v>515</v>
      </c>
      <c r="M163" s="190">
        <v>0</v>
      </c>
      <c r="N163" s="190">
        <v>38459</v>
      </c>
      <c r="O163" s="287" t="s">
        <v>4886</v>
      </c>
      <c r="P163" s="271"/>
      <c r="Q163" s="189"/>
      <c r="R163" s="189"/>
      <c r="S163" s="189"/>
      <c r="T163" s="189" t="s">
        <v>5517</v>
      </c>
      <c r="U163" s="189" t="s">
        <v>5518</v>
      </c>
      <c r="V163" s="189"/>
      <c r="W163" s="189"/>
      <c r="X163" s="189"/>
      <c r="Y163" s="189"/>
      <c r="Z163" s="189" t="s">
        <v>524</v>
      </c>
    </row>
    <row r="164" spans="1:26" ht="15.75" customHeight="1" x14ac:dyDescent="0.2">
      <c r="A164" s="190">
        <v>1000001731</v>
      </c>
      <c r="B164" s="189" t="s">
        <v>4880</v>
      </c>
      <c r="C164" s="189" t="s">
        <v>4881</v>
      </c>
      <c r="D164" s="189" t="s">
        <v>4882</v>
      </c>
      <c r="E164" s="189" t="s">
        <v>525</v>
      </c>
      <c r="F164" s="189" t="s">
        <v>359</v>
      </c>
      <c r="G164" s="189" t="s">
        <v>5435</v>
      </c>
      <c r="H164" s="189" t="s">
        <v>5519</v>
      </c>
      <c r="I164" s="189" t="s">
        <v>4349</v>
      </c>
      <c r="J164" s="189" t="s">
        <v>4885</v>
      </c>
      <c r="K164" s="190">
        <v>1</v>
      </c>
      <c r="L164" s="190">
        <v>515</v>
      </c>
      <c r="M164" s="190">
        <v>0</v>
      </c>
      <c r="N164" s="190">
        <v>38460</v>
      </c>
      <c r="O164" s="287" t="s">
        <v>4886</v>
      </c>
      <c r="P164" s="271"/>
      <c r="Q164" s="189"/>
      <c r="R164" s="189"/>
      <c r="S164" s="189"/>
      <c r="T164" s="189" t="s">
        <v>5520</v>
      </c>
      <c r="U164" s="189" t="s">
        <v>5521</v>
      </c>
      <c r="V164" s="189"/>
      <c r="W164" s="189"/>
      <c r="X164" s="189"/>
      <c r="Y164" s="189"/>
      <c r="Z164" s="189" t="s">
        <v>525</v>
      </c>
    </row>
    <row r="165" spans="1:26" ht="15.75" customHeight="1" x14ac:dyDescent="0.2">
      <c r="A165" s="190">
        <v>1000001806</v>
      </c>
      <c r="B165" s="189" t="s">
        <v>4880</v>
      </c>
      <c r="C165" s="189" t="s">
        <v>4881</v>
      </c>
      <c r="D165" s="189" t="s">
        <v>4882</v>
      </c>
      <c r="E165" s="189" t="s">
        <v>526</v>
      </c>
      <c r="F165" s="189" t="s">
        <v>359</v>
      </c>
      <c r="G165" s="189" t="s">
        <v>5522</v>
      </c>
      <c r="H165" s="189" t="s">
        <v>5523</v>
      </c>
      <c r="I165" s="189" t="s">
        <v>4349</v>
      </c>
      <c r="J165" s="189" t="s">
        <v>4885</v>
      </c>
      <c r="K165" s="190">
        <v>1</v>
      </c>
      <c r="L165" s="190">
        <v>515</v>
      </c>
      <c r="M165" s="190">
        <v>0</v>
      </c>
      <c r="N165" s="190">
        <v>38461</v>
      </c>
      <c r="O165" s="287" t="s">
        <v>4886</v>
      </c>
      <c r="P165" s="271"/>
      <c r="Q165" s="189"/>
      <c r="R165" s="189"/>
      <c r="S165" s="189"/>
      <c r="T165" s="189" t="s">
        <v>5524</v>
      </c>
      <c r="U165" s="189" t="s">
        <v>5525</v>
      </c>
      <c r="V165" s="189"/>
      <c r="W165" s="189"/>
      <c r="X165" s="189"/>
      <c r="Y165" s="189"/>
      <c r="Z165" s="189" t="s">
        <v>526</v>
      </c>
    </row>
    <row r="166" spans="1:26" ht="15.75" customHeight="1" x14ac:dyDescent="0.2">
      <c r="A166" s="190">
        <v>1000001807</v>
      </c>
      <c r="B166" s="189" t="s">
        <v>4880</v>
      </c>
      <c r="C166" s="189" t="s">
        <v>4881</v>
      </c>
      <c r="D166" s="189" t="s">
        <v>4882</v>
      </c>
      <c r="E166" s="189" t="s">
        <v>527</v>
      </c>
      <c r="F166" s="189" t="s">
        <v>359</v>
      </c>
      <c r="G166" s="189" t="s">
        <v>5526</v>
      </c>
      <c r="H166" s="189" t="s">
        <v>5527</v>
      </c>
      <c r="I166" s="189" t="s">
        <v>4349</v>
      </c>
      <c r="J166" s="189" t="s">
        <v>4885</v>
      </c>
      <c r="K166" s="190">
        <v>1</v>
      </c>
      <c r="L166" s="190">
        <v>515</v>
      </c>
      <c r="M166" s="190">
        <v>0</v>
      </c>
      <c r="N166" s="190">
        <v>38462</v>
      </c>
      <c r="O166" s="287" t="s">
        <v>4886</v>
      </c>
      <c r="P166" s="271"/>
      <c r="Q166" s="189"/>
      <c r="R166" s="189"/>
      <c r="S166" s="189"/>
      <c r="T166" s="189" t="s">
        <v>5528</v>
      </c>
      <c r="U166" s="189" t="s">
        <v>5529</v>
      </c>
      <c r="V166" s="189"/>
      <c r="W166" s="189"/>
      <c r="X166" s="189"/>
      <c r="Y166" s="189"/>
      <c r="Z166" s="189" t="s">
        <v>527</v>
      </c>
    </row>
    <row r="167" spans="1:26" ht="15.75" customHeight="1" x14ac:dyDescent="0.2">
      <c r="A167" s="190">
        <v>1000001811</v>
      </c>
      <c r="B167" s="189" t="s">
        <v>4880</v>
      </c>
      <c r="C167" s="189" t="s">
        <v>4881</v>
      </c>
      <c r="D167" s="189" t="s">
        <v>4882</v>
      </c>
      <c r="E167" s="189" t="s">
        <v>528</v>
      </c>
      <c r="F167" s="189" t="s">
        <v>359</v>
      </c>
      <c r="G167" s="189" t="s">
        <v>5530</v>
      </c>
      <c r="H167" s="189" t="s">
        <v>5531</v>
      </c>
      <c r="I167" s="189" t="s">
        <v>4349</v>
      </c>
      <c r="J167" s="189" t="s">
        <v>4885</v>
      </c>
      <c r="K167" s="190">
        <v>0</v>
      </c>
      <c r="L167" s="190">
        <v>0</v>
      </c>
      <c r="M167" s="190">
        <v>0</v>
      </c>
      <c r="N167" s="190">
        <v>38463</v>
      </c>
      <c r="O167" s="287" t="s">
        <v>4886</v>
      </c>
      <c r="P167" s="271"/>
      <c r="Q167" s="189"/>
      <c r="R167" s="189"/>
      <c r="S167" s="189"/>
      <c r="T167" s="189" t="s">
        <v>5532</v>
      </c>
      <c r="U167" s="189" t="s">
        <v>5533</v>
      </c>
      <c r="V167" s="189"/>
      <c r="W167" s="189"/>
      <c r="X167" s="189"/>
      <c r="Y167" s="189"/>
      <c r="Z167" s="189" t="s">
        <v>528</v>
      </c>
    </row>
    <row r="168" spans="1:26" ht="15.75" customHeight="1" x14ac:dyDescent="0.2">
      <c r="A168" s="190">
        <v>1000001814</v>
      </c>
      <c r="B168" s="189" t="s">
        <v>4880</v>
      </c>
      <c r="C168" s="189" t="s">
        <v>4881</v>
      </c>
      <c r="D168" s="189" t="s">
        <v>4882</v>
      </c>
      <c r="E168" s="189" t="s">
        <v>529</v>
      </c>
      <c r="F168" s="189" t="s">
        <v>359</v>
      </c>
      <c r="G168" s="189" t="s">
        <v>5534</v>
      </c>
      <c r="H168" s="189" t="s">
        <v>5535</v>
      </c>
      <c r="I168" s="189" t="s">
        <v>4349</v>
      </c>
      <c r="J168" s="189" t="s">
        <v>4885</v>
      </c>
      <c r="K168" s="190">
        <v>1</v>
      </c>
      <c r="L168" s="190">
        <v>515</v>
      </c>
      <c r="M168" s="190">
        <v>0</v>
      </c>
      <c r="N168" s="190">
        <v>38464</v>
      </c>
      <c r="O168" s="287" t="s">
        <v>4886</v>
      </c>
      <c r="P168" s="271"/>
      <c r="Q168" s="189"/>
      <c r="R168" s="189"/>
      <c r="S168" s="189"/>
      <c r="T168" s="189" t="s">
        <v>5536</v>
      </c>
      <c r="U168" s="189" t="s">
        <v>5537</v>
      </c>
      <c r="V168" s="189"/>
      <c r="W168" s="189"/>
      <c r="X168" s="189"/>
      <c r="Y168" s="189"/>
      <c r="Z168" s="189" t="s">
        <v>529</v>
      </c>
    </row>
    <row r="169" spans="1:26" ht="15.75" customHeight="1" x14ac:dyDescent="0.2">
      <c r="A169" s="190">
        <v>1000001815</v>
      </c>
      <c r="B169" s="189" t="s">
        <v>4880</v>
      </c>
      <c r="C169" s="189" t="s">
        <v>4881</v>
      </c>
      <c r="D169" s="189" t="s">
        <v>4882</v>
      </c>
      <c r="E169" s="189" t="s">
        <v>530</v>
      </c>
      <c r="F169" s="189" t="s">
        <v>359</v>
      </c>
      <c r="G169" s="189" t="s">
        <v>5538</v>
      </c>
      <c r="H169" s="189" t="s">
        <v>5539</v>
      </c>
      <c r="I169" s="189" t="s">
        <v>4349</v>
      </c>
      <c r="J169" s="189" t="s">
        <v>4885</v>
      </c>
      <c r="K169" s="190">
        <v>1</v>
      </c>
      <c r="L169" s="190">
        <v>515</v>
      </c>
      <c r="M169" s="190">
        <v>0</v>
      </c>
      <c r="N169" s="190">
        <v>38465</v>
      </c>
      <c r="O169" s="287" t="s">
        <v>4886</v>
      </c>
      <c r="P169" s="271"/>
      <c r="Q169" s="189"/>
      <c r="R169" s="189"/>
      <c r="S169" s="189"/>
      <c r="T169" s="189" t="s">
        <v>5540</v>
      </c>
      <c r="U169" s="189" t="s">
        <v>5541</v>
      </c>
      <c r="V169" s="189"/>
      <c r="W169" s="189"/>
      <c r="X169" s="189"/>
      <c r="Y169" s="189"/>
      <c r="Z169" s="189" t="s">
        <v>530</v>
      </c>
    </row>
    <row r="170" spans="1:26" ht="15.75" customHeight="1" x14ac:dyDescent="0.2">
      <c r="A170" s="190">
        <v>1000001816</v>
      </c>
      <c r="B170" s="189" t="s">
        <v>4880</v>
      </c>
      <c r="C170" s="189" t="s">
        <v>4881</v>
      </c>
      <c r="D170" s="189" t="s">
        <v>4882</v>
      </c>
      <c r="E170" s="189" t="s">
        <v>531</v>
      </c>
      <c r="F170" s="189" t="s">
        <v>359</v>
      </c>
      <c r="G170" s="189" t="s">
        <v>5542</v>
      </c>
      <c r="H170" s="189" t="s">
        <v>5543</v>
      </c>
      <c r="I170" s="189" t="s">
        <v>4349</v>
      </c>
      <c r="J170" s="189" t="s">
        <v>4885</v>
      </c>
      <c r="K170" s="190">
        <v>1</v>
      </c>
      <c r="L170" s="190">
        <v>515</v>
      </c>
      <c r="M170" s="190">
        <v>0</v>
      </c>
      <c r="N170" s="190">
        <v>38466</v>
      </c>
      <c r="O170" s="287" t="s">
        <v>4886</v>
      </c>
      <c r="P170" s="271"/>
      <c r="Q170" s="189"/>
      <c r="R170" s="189"/>
      <c r="S170" s="189"/>
      <c r="T170" s="189" t="s">
        <v>5544</v>
      </c>
      <c r="U170" s="189" t="s">
        <v>5545</v>
      </c>
      <c r="V170" s="189"/>
      <c r="W170" s="189"/>
      <c r="X170" s="189"/>
      <c r="Y170" s="189"/>
      <c r="Z170" s="189" t="s">
        <v>531</v>
      </c>
    </row>
    <row r="171" spans="1:26" ht="15.75" customHeight="1" x14ac:dyDescent="0.2">
      <c r="A171" s="190">
        <v>1000001817</v>
      </c>
      <c r="B171" s="189" t="s">
        <v>4880</v>
      </c>
      <c r="C171" s="189" t="s">
        <v>4881</v>
      </c>
      <c r="D171" s="189" t="s">
        <v>4882</v>
      </c>
      <c r="E171" s="189" t="s">
        <v>532</v>
      </c>
      <c r="F171" s="189" t="s">
        <v>359</v>
      </c>
      <c r="G171" s="189" t="s">
        <v>5546</v>
      </c>
      <c r="H171" s="189" t="s">
        <v>5547</v>
      </c>
      <c r="I171" s="189" t="s">
        <v>4349</v>
      </c>
      <c r="J171" s="189" t="s">
        <v>4885</v>
      </c>
      <c r="K171" s="190">
        <v>1</v>
      </c>
      <c r="L171" s="190">
        <v>515</v>
      </c>
      <c r="M171" s="190">
        <v>0</v>
      </c>
      <c r="N171" s="190">
        <v>38467</v>
      </c>
      <c r="O171" s="287" t="s">
        <v>4886</v>
      </c>
      <c r="P171" s="271"/>
      <c r="Q171" s="189"/>
      <c r="R171" s="189"/>
      <c r="S171" s="189"/>
      <c r="T171" s="189" t="s">
        <v>5548</v>
      </c>
      <c r="U171" s="189" t="s">
        <v>5549</v>
      </c>
      <c r="V171" s="189"/>
      <c r="W171" s="189"/>
      <c r="X171" s="189"/>
      <c r="Y171" s="189"/>
      <c r="Z171" s="189" t="s">
        <v>532</v>
      </c>
    </row>
    <row r="172" spans="1:26" ht="15.75" customHeight="1" x14ac:dyDescent="0.2">
      <c r="A172" s="190">
        <v>1000001818</v>
      </c>
      <c r="B172" s="189" t="s">
        <v>4880</v>
      </c>
      <c r="C172" s="189" t="s">
        <v>4881</v>
      </c>
      <c r="D172" s="189" t="s">
        <v>4882</v>
      </c>
      <c r="E172" s="189" t="s">
        <v>533</v>
      </c>
      <c r="F172" s="189" t="s">
        <v>359</v>
      </c>
      <c r="G172" s="189" t="s">
        <v>5550</v>
      </c>
      <c r="H172" s="189" t="s">
        <v>5551</v>
      </c>
      <c r="I172" s="189" t="s">
        <v>4349</v>
      </c>
      <c r="J172" s="189" t="s">
        <v>4885</v>
      </c>
      <c r="K172" s="190">
        <v>1</v>
      </c>
      <c r="L172" s="190">
        <v>515</v>
      </c>
      <c r="M172" s="190">
        <v>0</v>
      </c>
      <c r="N172" s="190">
        <v>38468</v>
      </c>
      <c r="O172" s="287" t="s">
        <v>4886</v>
      </c>
      <c r="P172" s="271"/>
      <c r="Q172" s="189"/>
      <c r="R172" s="189"/>
      <c r="S172" s="189"/>
      <c r="T172" s="189" t="s">
        <v>5552</v>
      </c>
      <c r="U172" s="189" t="s">
        <v>5553</v>
      </c>
      <c r="V172" s="189"/>
      <c r="W172" s="189"/>
      <c r="X172" s="189"/>
      <c r="Y172" s="189"/>
      <c r="Z172" s="189" t="s">
        <v>533</v>
      </c>
    </row>
    <row r="173" spans="1:26" ht="15.75" customHeight="1" x14ac:dyDescent="0.2">
      <c r="A173" s="190">
        <v>1000001920</v>
      </c>
      <c r="B173" s="189" t="s">
        <v>4880</v>
      </c>
      <c r="C173" s="189" t="s">
        <v>4881</v>
      </c>
      <c r="D173" s="189" t="s">
        <v>4882</v>
      </c>
      <c r="E173" s="189" t="s">
        <v>534</v>
      </c>
      <c r="F173" s="189" t="s">
        <v>359</v>
      </c>
      <c r="G173" s="189" t="s">
        <v>5554</v>
      </c>
      <c r="H173" s="189" t="s">
        <v>5555</v>
      </c>
      <c r="I173" s="189" t="s">
        <v>4349</v>
      </c>
      <c r="J173" s="189" t="s">
        <v>4885</v>
      </c>
      <c r="K173" s="190">
        <v>1</v>
      </c>
      <c r="L173" s="190">
        <v>515</v>
      </c>
      <c r="M173" s="190">
        <v>0</v>
      </c>
      <c r="N173" s="190">
        <v>38469</v>
      </c>
      <c r="O173" s="287" t="s">
        <v>4886</v>
      </c>
      <c r="P173" s="271"/>
      <c r="Q173" s="189"/>
      <c r="R173" s="189"/>
      <c r="S173" s="189"/>
      <c r="T173" s="189" t="s">
        <v>5556</v>
      </c>
      <c r="U173" s="189" t="s">
        <v>5557</v>
      </c>
      <c r="V173" s="189"/>
      <c r="W173" s="189"/>
      <c r="X173" s="189"/>
      <c r="Y173" s="189"/>
      <c r="Z173" s="189" t="s">
        <v>534</v>
      </c>
    </row>
    <row r="174" spans="1:26" ht="15.75" customHeight="1" x14ac:dyDescent="0.2">
      <c r="A174" s="190">
        <v>1000002019</v>
      </c>
      <c r="B174" s="189" t="s">
        <v>4880</v>
      </c>
      <c r="C174" s="189" t="s">
        <v>4881</v>
      </c>
      <c r="D174" s="189" t="s">
        <v>4882</v>
      </c>
      <c r="E174" s="189" t="s">
        <v>5558</v>
      </c>
      <c r="F174" s="189" t="s">
        <v>359</v>
      </c>
      <c r="G174" s="189" t="s">
        <v>5559</v>
      </c>
      <c r="H174" s="189" t="s">
        <v>5560</v>
      </c>
      <c r="I174" s="189" t="s">
        <v>4349</v>
      </c>
      <c r="J174" s="189" t="s">
        <v>4885</v>
      </c>
      <c r="K174" s="190">
        <v>1</v>
      </c>
      <c r="L174" s="190">
        <v>515</v>
      </c>
      <c r="M174" s="190">
        <v>0</v>
      </c>
      <c r="N174" s="190">
        <v>38470</v>
      </c>
      <c r="O174" s="287" t="s">
        <v>4886</v>
      </c>
      <c r="P174" s="271"/>
      <c r="Q174" s="189"/>
      <c r="R174" s="189"/>
      <c r="S174" s="189"/>
      <c r="T174" s="189" t="s">
        <v>5561</v>
      </c>
      <c r="U174" s="189" t="s">
        <v>5562</v>
      </c>
      <c r="V174" s="189"/>
      <c r="W174" s="189"/>
      <c r="X174" s="189"/>
      <c r="Y174" s="189"/>
      <c r="Z174" s="189" t="s">
        <v>5558</v>
      </c>
    </row>
    <row r="175" spans="1:26" ht="15.75" customHeight="1" x14ac:dyDescent="0.2">
      <c r="A175" s="190">
        <v>1000002031</v>
      </c>
      <c r="B175" s="189" t="s">
        <v>4880</v>
      </c>
      <c r="C175" s="189" t="s">
        <v>4881</v>
      </c>
      <c r="D175" s="189" t="s">
        <v>4882</v>
      </c>
      <c r="E175" s="189" t="s">
        <v>828</v>
      </c>
      <c r="F175" s="189" t="s">
        <v>359</v>
      </c>
      <c r="G175" s="189" t="s">
        <v>5563</v>
      </c>
      <c r="H175" s="189" t="s">
        <v>5564</v>
      </c>
      <c r="I175" s="189" t="s">
        <v>4349</v>
      </c>
      <c r="J175" s="189" t="s">
        <v>4885</v>
      </c>
      <c r="K175" s="190">
        <v>1</v>
      </c>
      <c r="L175" s="190">
        <v>515</v>
      </c>
      <c r="M175" s="190">
        <v>0</v>
      </c>
      <c r="N175" s="190">
        <v>38471</v>
      </c>
      <c r="O175" s="287" t="s">
        <v>4886</v>
      </c>
      <c r="P175" s="271"/>
      <c r="Q175" s="189"/>
      <c r="R175" s="189"/>
      <c r="S175" s="189"/>
      <c r="T175" s="189" t="s">
        <v>5565</v>
      </c>
      <c r="U175" s="189" t="s">
        <v>5566</v>
      </c>
      <c r="V175" s="189"/>
      <c r="W175" s="189"/>
      <c r="X175" s="189"/>
      <c r="Y175" s="189"/>
      <c r="Z175" s="189" t="s">
        <v>828</v>
      </c>
    </row>
    <row r="176" spans="1:26" ht="15.75" customHeight="1" x14ac:dyDescent="0.2">
      <c r="A176" s="190">
        <v>1000002217</v>
      </c>
      <c r="B176" s="189" t="s">
        <v>4880</v>
      </c>
      <c r="C176" s="189" t="s">
        <v>4881</v>
      </c>
      <c r="D176" s="189" t="s">
        <v>4882</v>
      </c>
      <c r="E176" s="189" t="s">
        <v>537</v>
      </c>
      <c r="F176" s="189" t="s">
        <v>359</v>
      </c>
      <c r="G176" s="189" t="s">
        <v>5567</v>
      </c>
      <c r="H176" s="189" t="s">
        <v>5568</v>
      </c>
      <c r="I176" s="189" t="s">
        <v>4349</v>
      </c>
      <c r="J176" s="189" t="s">
        <v>4885</v>
      </c>
      <c r="K176" s="190">
        <v>1</v>
      </c>
      <c r="L176" s="190">
        <v>515</v>
      </c>
      <c r="M176" s="190">
        <v>0</v>
      </c>
      <c r="N176" s="190">
        <v>38472</v>
      </c>
      <c r="O176" s="287" t="s">
        <v>4886</v>
      </c>
      <c r="P176" s="271"/>
      <c r="Q176" s="189"/>
      <c r="R176" s="189"/>
      <c r="S176" s="189"/>
      <c r="T176" s="189" t="s">
        <v>5569</v>
      </c>
      <c r="U176" s="189" t="s">
        <v>5570</v>
      </c>
      <c r="V176" s="189"/>
      <c r="W176" s="189"/>
      <c r="X176" s="189"/>
      <c r="Y176" s="189"/>
      <c r="Z176" s="189" t="s">
        <v>537</v>
      </c>
    </row>
    <row r="177" spans="1:26" ht="15.75" customHeight="1" x14ac:dyDescent="0.2">
      <c r="A177" s="190">
        <v>1000002218</v>
      </c>
      <c r="B177" s="189" t="s">
        <v>4880</v>
      </c>
      <c r="C177" s="189" t="s">
        <v>4881</v>
      </c>
      <c r="D177" s="189" t="s">
        <v>4882</v>
      </c>
      <c r="E177" s="189" t="s">
        <v>824</v>
      </c>
      <c r="F177" s="189" t="s">
        <v>359</v>
      </c>
      <c r="G177" s="189" t="s">
        <v>5571</v>
      </c>
      <c r="H177" s="189" t="s">
        <v>5572</v>
      </c>
      <c r="I177" s="189" t="s">
        <v>4349</v>
      </c>
      <c r="J177" s="189" t="s">
        <v>4885</v>
      </c>
      <c r="K177" s="190">
        <v>1</v>
      </c>
      <c r="L177" s="190">
        <v>515</v>
      </c>
      <c r="M177" s="190">
        <v>0</v>
      </c>
      <c r="N177" s="190">
        <v>38473</v>
      </c>
      <c r="O177" s="287" t="s">
        <v>4886</v>
      </c>
      <c r="P177" s="271"/>
      <c r="Q177" s="189"/>
      <c r="R177" s="189"/>
      <c r="S177" s="189"/>
      <c r="T177" s="189" t="s">
        <v>5573</v>
      </c>
      <c r="U177" s="189" t="s">
        <v>5574</v>
      </c>
      <c r="V177" s="189"/>
      <c r="W177" s="189"/>
      <c r="X177" s="189"/>
      <c r="Y177" s="189"/>
      <c r="Z177" s="189" t="s">
        <v>824</v>
      </c>
    </row>
    <row r="178" spans="1:26" ht="15.75" customHeight="1" x14ac:dyDescent="0.2">
      <c r="A178" s="190">
        <v>1000002224</v>
      </c>
      <c r="B178" s="189" t="s">
        <v>4880</v>
      </c>
      <c r="C178" s="189" t="s">
        <v>4881</v>
      </c>
      <c r="D178" s="189" t="s">
        <v>4882</v>
      </c>
      <c r="E178" s="189" t="s">
        <v>539</v>
      </c>
      <c r="F178" s="189" t="s">
        <v>359</v>
      </c>
      <c r="G178" s="189" t="s">
        <v>5575</v>
      </c>
      <c r="H178" s="189" t="s">
        <v>5576</v>
      </c>
      <c r="I178" s="189" t="s">
        <v>4349</v>
      </c>
      <c r="J178" s="189" t="s">
        <v>4885</v>
      </c>
      <c r="K178" s="190">
        <v>1</v>
      </c>
      <c r="L178" s="190">
        <v>515</v>
      </c>
      <c r="M178" s="190">
        <v>0</v>
      </c>
      <c r="N178" s="190">
        <v>38474</v>
      </c>
      <c r="O178" s="287" t="s">
        <v>4886</v>
      </c>
      <c r="P178" s="271"/>
      <c r="Q178" s="189"/>
      <c r="R178" s="189"/>
      <c r="S178" s="189"/>
      <c r="T178" s="189" t="s">
        <v>5577</v>
      </c>
      <c r="U178" s="189" t="s">
        <v>5578</v>
      </c>
      <c r="V178" s="189"/>
      <c r="W178" s="189"/>
      <c r="X178" s="189"/>
      <c r="Y178" s="189"/>
      <c r="Z178" s="189" t="s">
        <v>539</v>
      </c>
    </row>
    <row r="179" spans="1:26" ht="15.75" customHeight="1" x14ac:dyDescent="0.2">
      <c r="A179" s="190">
        <v>1000000614</v>
      </c>
      <c r="B179" s="189" t="s">
        <v>4880</v>
      </c>
      <c r="C179" s="189" t="s">
        <v>4881</v>
      </c>
      <c r="D179" s="189" t="s">
        <v>4882</v>
      </c>
      <c r="E179" s="189" t="s">
        <v>540</v>
      </c>
      <c r="F179" s="189" t="s">
        <v>206</v>
      </c>
      <c r="G179" s="189" t="s">
        <v>5579</v>
      </c>
      <c r="H179" s="189" t="s">
        <v>5580</v>
      </c>
      <c r="I179" s="189" t="s">
        <v>4349</v>
      </c>
      <c r="J179" s="189" t="s">
        <v>4885</v>
      </c>
      <c r="K179" s="190">
        <v>1</v>
      </c>
      <c r="L179" s="190">
        <v>515</v>
      </c>
      <c r="M179" s="190">
        <v>0</v>
      </c>
      <c r="N179" s="190">
        <v>33449</v>
      </c>
      <c r="O179" s="287" t="s">
        <v>4886</v>
      </c>
      <c r="P179" s="271"/>
      <c r="Q179" s="189"/>
      <c r="R179" s="189"/>
      <c r="S179" s="189"/>
      <c r="T179" s="189" t="s">
        <v>5581</v>
      </c>
      <c r="U179" s="189" t="s">
        <v>5582</v>
      </c>
      <c r="V179" s="189"/>
      <c r="W179" s="189"/>
      <c r="X179" s="189"/>
      <c r="Y179" s="189"/>
      <c r="Z179" s="189" t="s">
        <v>540</v>
      </c>
    </row>
    <row r="180" spans="1:26" ht="15.75" customHeight="1" x14ac:dyDescent="0.2">
      <c r="A180" s="190">
        <v>1000001561</v>
      </c>
      <c r="B180" s="189" t="s">
        <v>4880</v>
      </c>
      <c r="C180" s="189" t="s">
        <v>4881</v>
      </c>
      <c r="D180" s="189" t="s">
        <v>4882</v>
      </c>
      <c r="E180" s="189" t="s">
        <v>541</v>
      </c>
      <c r="F180" s="189" t="s">
        <v>206</v>
      </c>
      <c r="G180" s="189" t="s">
        <v>5583</v>
      </c>
      <c r="H180" s="189" t="s">
        <v>5584</v>
      </c>
      <c r="I180" s="189" t="s">
        <v>4349</v>
      </c>
      <c r="J180" s="189" t="s">
        <v>4885</v>
      </c>
      <c r="K180" s="190">
        <v>1</v>
      </c>
      <c r="L180" s="190">
        <v>515</v>
      </c>
      <c r="M180" s="190">
        <v>0</v>
      </c>
      <c r="N180" s="190">
        <v>33450</v>
      </c>
      <c r="O180" s="287" t="s">
        <v>4886</v>
      </c>
      <c r="P180" s="271"/>
      <c r="Q180" s="189"/>
      <c r="R180" s="189"/>
      <c r="S180" s="189"/>
      <c r="T180" s="189" t="s">
        <v>5585</v>
      </c>
      <c r="U180" s="189" t="s">
        <v>5586</v>
      </c>
      <c r="V180" s="189"/>
      <c r="W180" s="189"/>
      <c r="X180" s="189"/>
      <c r="Y180" s="189"/>
      <c r="Z180" s="189" t="s">
        <v>541</v>
      </c>
    </row>
    <row r="181" spans="1:26" ht="15.75" customHeight="1" x14ac:dyDescent="0.2">
      <c r="A181" s="190">
        <v>1000001568</v>
      </c>
      <c r="B181" s="189" t="s">
        <v>4880</v>
      </c>
      <c r="C181" s="189" t="s">
        <v>4881</v>
      </c>
      <c r="D181" s="189" t="s">
        <v>4882</v>
      </c>
      <c r="E181" s="189" t="s">
        <v>823</v>
      </c>
      <c r="F181" s="189" t="s">
        <v>206</v>
      </c>
      <c r="G181" s="189" t="s">
        <v>5587</v>
      </c>
      <c r="H181" s="189" t="s">
        <v>5588</v>
      </c>
      <c r="I181" s="189" t="s">
        <v>4349</v>
      </c>
      <c r="J181" s="189" t="s">
        <v>4885</v>
      </c>
      <c r="K181" s="190">
        <v>1</v>
      </c>
      <c r="L181" s="190">
        <v>515</v>
      </c>
      <c r="M181" s="190">
        <v>0</v>
      </c>
      <c r="N181" s="190">
        <v>33451</v>
      </c>
      <c r="O181" s="287" t="s">
        <v>4886</v>
      </c>
      <c r="P181" s="271"/>
      <c r="Q181" s="189"/>
      <c r="R181" s="189"/>
      <c r="S181" s="189"/>
      <c r="T181" s="189" t="s">
        <v>5589</v>
      </c>
      <c r="U181" s="189" t="s">
        <v>5590</v>
      </c>
      <c r="V181" s="189"/>
      <c r="W181" s="189"/>
      <c r="X181" s="189"/>
      <c r="Y181" s="189"/>
      <c r="Z181" s="189" t="s">
        <v>823</v>
      </c>
    </row>
    <row r="182" spans="1:26" ht="15.75" customHeight="1" x14ac:dyDescent="0.2">
      <c r="A182" s="190">
        <v>1000002506</v>
      </c>
      <c r="B182" s="189" t="s">
        <v>4880</v>
      </c>
      <c r="C182" s="189" t="s">
        <v>4881</v>
      </c>
      <c r="D182" s="189" t="s">
        <v>4882</v>
      </c>
      <c r="E182" s="189" t="s">
        <v>543</v>
      </c>
      <c r="F182" s="189" t="s">
        <v>376</v>
      </c>
      <c r="G182" s="189" t="s">
        <v>5591</v>
      </c>
      <c r="H182" s="189" t="s">
        <v>5592</v>
      </c>
      <c r="I182" s="189" t="s">
        <v>4349</v>
      </c>
      <c r="J182" s="189" t="s">
        <v>4885</v>
      </c>
      <c r="K182" s="190">
        <v>1</v>
      </c>
      <c r="L182" s="190">
        <v>515</v>
      </c>
      <c r="M182" s="190">
        <v>0</v>
      </c>
      <c r="N182" s="190">
        <v>7849</v>
      </c>
      <c r="O182" s="287" t="s">
        <v>4886</v>
      </c>
      <c r="P182" s="271"/>
      <c r="Q182" s="189"/>
      <c r="R182" s="189"/>
      <c r="S182" s="189"/>
      <c r="T182" s="189" t="s">
        <v>5593</v>
      </c>
      <c r="U182" s="189" t="s">
        <v>5594</v>
      </c>
      <c r="V182" s="189"/>
      <c r="W182" s="189"/>
      <c r="X182" s="189"/>
      <c r="Y182" s="189"/>
      <c r="Z182" s="189" t="s">
        <v>543</v>
      </c>
    </row>
    <row r="183" spans="1:26" ht="15.75" customHeight="1" x14ac:dyDescent="0.2">
      <c r="A183" s="190">
        <v>1000002062</v>
      </c>
      <c r="B183" s="189" t="s">
        <v>4880</v>
      </c>
      <c r="C183" s="189" t="s">
        <v>4881</v>
      </c>
      <c r="D183" s="189" t="s">
        <v>4882</v>
      </c>
      <c r="E183" s="189" t="s">
        <v>544</v>
      </c>
      <c r="F183" s="189" t="s">
        <v>206</v>
      </c>
      <c r="G183" s="189" t="s">
        <v>5595</v>
      </c>
      <c r="H183" s="189" t="s">
        <v>5596</v>
      </c>
      <c r="I183" s="189" t="s">
        <v>4349</v>
      </c>
      <c r="J183" s="189" t="s">
        <v>4885</v>
      </c>
      <c r="K183" s="190">
        <v>1</v>
      </c>
      <c r="L183" s="190">
        <v>515</v>
      </c>
      <c r="M183" s="190">
        <v>0</v>
      </c>
      <c r="N183" s="190">
        <v>33469</v>
      </c>
      <c r="O183" s="287" t="s">
        <v>4886</v>
      </c>
      <c r="P183" s="271"/>
      <c r="Q183" s="189"/>
      <c r="R183" s="189"/>
      <c r="S183" s="189"/>
      <c r="T183" s="189" t="s">
        <v>5597</v>
      </c>
      <c r="U183" s="189" t="s">
        <v>5598</v>
      </c>
      <c r="V183" s="189"/>
      <c r="W183" s="189"/>
      <c r="X183" s="189"/>
      <c r="Y183" s="189"/>
      <c r="Z183" s="189" t="s">
        <v>544</v>
      </c>
    </row>
    <row r="184" spans="1:26" ht="15.75" customHeight="1" x14ac:dyDescent="0.2">
      <c r="A184" s="190">
        <v>1000000963</v>
      </c>
      <c r="B184" s="189" t="s">
        <v>4880</v>
      </c>
      <c r="C184" s="189" t="s">
        <v>4881</v>
      </c>
      <c r="D184" s="189" t="s">
        <v>4882</v>
      </c>
      <c r="E184" s="189" t="s">
        <v>1276</v>
      </c>
      <c r="F184" s="189" t="s">
        <v>572</v>
      </c>
      <c r="G184" s="189" t="s">
        <v>5599</v>
      </c>
      <c r="H184" s="189" t="s">
        <v>5600</v>
      </c>
      <c r="I184" s="189" t="s">
        <v>4349</v>
      </c>
      <c r="J184" s="189" t="s">
        <v>4885</v>
      </c>
      <c r="K184" s="190">
        <v>1</v>
      </c>
      <c r="L184" s="190">
        <v>533</v>
      </c>
      <c r="M184" s="190">
        <v>0</v>
      </c>
      <c r="N184" s="190">
        <v>41117</v>
      </c>
      <c r="O184" s="287" t="s">
        <v>4886</v>
      </c>
      <c r="P184" s="271"/>
      <c r="Q184" s="189"/>
      <c r="R184" s="189"/>
      <c r="S184" s="189"/>
      <c r="T184" s="189" t="s">
        <v>5601</v>
      </c>
      <c r="U184" s="189" t="s">
        <v>5602</v>
      </c>
      <c r="V184" s="190" t="s">
        <v>5158</v>
      </c>
      <c r="W184" s="287" t="s">
        <v>5603</v>
      </c>
      <c r="X184" s="271"/>
      <c r="Y184" s="189"/>
      <c r="Z184" s="189" t="s">
        <v>1276</v>
      </c>
    </row>
    <row r="185" spans="1:26" ht="15.75" customHeight="1" x14ac:dyDescent="0.2">
      <c r="A185" s="190">
        <v>1000003550</v>
      </c>
      <c r="B185" s="189" t="s">
        <v>4880</v>
      </c>
      <c r="C185" s="189" t="s">
        <v>4881</v>
      </c>
      <c r="D185" s="189" t="s">
        <v>4882</v>
      </c>
      <c r="E185" s="189" t="s">
        <v>692</v>
      </c>
      <c r="F185" s="189" t="s">
        <v>206</v>
      </c>
      <c r="G185" s="189" t="s">
        <v>5604</v>
      </c>
      <c r="H185" s="189" t="s">
        <v>5605</v>
      </c>
      <c r="I185" s="189" t="s">
        <v>4349</v>
      </c>
      <c r="J185" s="189" t="s">
        <v>4885</v>
      </c>
      <c r="K185" s="190">
        <v>1</v>
      </c>
      <c r="L185" s="190">
        <v>515</v>
      </c>
      <c r="M185" s="190">
        <v>0</v>
      </c>
      <c r="N185" s="190">
        <v>33452</v>
      </c>
      <c r="O185" s="287" t="s">
        <v>4886</v>
      </c>
      <c r="P185" s="271"/>
      <c r="Q185" s="189"/>
      <c r="R185" s="189"/>
      <c r="S185" s="189"/>
      <c r="T185" s="189" t="s">
        <v>5606</v>
      </c>
      <c r="U185" s="189" t="s">
        <v>5607</v>
      </c>
      <c r="V185" s="189"/>
      <c r="W185" s="189"/>
      <c r="X185" s="189"/>
      <c r="Y185" s="189"/>
      <c r="Z185" s="189" t="s">
        <v>692</v>
      </c>
    </row>
    <row r="186" spans="1:26" ht="15.75" customHeight="1" x14ac:dyDescent="0.2">
      <c r="A186" s="190">
        <v>1000000338</v>
      </c>
      <c r="B186" s="189" t="s">
        <v>4880</v>
      </c>
      <c r="C186" s="189" t="s">
        <v>4881</v>
      </c>
      <c r="D186" s="189" t="s">
        <v>4882</v>
      </c>
      <c r="E186" s="189" t="s">
        <v>548</v>
      </c>
      <c r="F186" s="189" t="s">
        <v>206</v>
      </c>
      <c r="G186" s="189" t="s">
        <v>5608</v>
      </c>
      <c r="H186" s="189" t="s">
        <v>5609</v>
      </c>
      <c r="I186" s="189" t="s">
        <v>4349</v>
      </c>
      <c r="J186" s="189" t="s">
        <v>4885</v>
      </c>
      <c r="K186" s="190">
        <v>1</v>
      </c>
      <c r="L186" s="190">
        <v>515</v>
      </c>
      <c r="M186" s="190">
        <v>0</v>
      </c>
      <c r="N186" s="190">
        <v>33453</v>
      </c>
      <c r="O186" s="287" t="s">
        <v>4886</v>
      </c>
      <c r="P186" s="271"/>
      <c r="Q186" s="189"/>
      <c r="R186" s="189"/>
      <c r="S186" s="189"/>
      <c r="T186" s="189" t="s">
        <v>5610</v>
      </c>
      <c r="U186" s="189" t="s">
        <v>5611</v>
      </c>
      <c r="V186" s="189"/>
      <c r="W186" s="189"/>
      <c r="X186" s="189"/>
      <c r="Y186" s="189"/>
      <c r="Z186" s="189" t="s">
        <v>548</v>
      </c>
    </row>
    <row r="187" spans="1:26" ht="15.75" customHeight="1" x14ac:dyDescent="0.2">
      <c r="A187" s="190">
        <v>1000000569</v>
      </c>
      <c r="B187" s="189" t="s">
        <v>4880</v>
      </c>
      <c r="C187" s="189" t="s">
        <v>4881</v>
      </c>
      <c r="D187" s="189" t="s">
        <v>4882</v>
      </c>
      <c r="E187" s="189" t="s">
        <v>549</v>
      </c>
      <c r="F187" s="189" t="s">
        <v>206</v>
      </c>
      <c r="G187" s="189" t="s">
        <v>5612</v>
      </c>
      <c r="H187" s="189" t="s">
        <v>5613</v>
      </c>
      <c r="I187" s="189" t="s">
        <v>4349</v>
      </c>
      <c r="J187" s="189" t="s">
        <v>4885</v>
      </c>
      <c r="K187" s="190">
        <v>1</v>
      </c>
      <c r="L187" s="190">
        <v>515</v>
      </c>
      <c r="M187" s="190">
        <v>0</v>
      </c>
      <c r="N187" s="190">
        <v>33442</v>
      </c>
      <c r="O187" s="287" t="s">
        <v>4886</v>
      </c>
      <c r="P187" s="271"/>
      <c r="Q187" s="189"/>
      <c r="R187" s="189"/>
      <c r="S187" s="189"/>
      <c r="T187" s="189" t="s">
        <v>5614</v>
      </c>
      <c r="U187" s="189" t="s">
        <v>5615</v>
      </c>
      <c r="V187" s="189"/>
      <c r="W187" s="189"/>
      <c r="X187" s="189"/>
      <c r="Y187" s="189"/>
      <c r="Z187" s="189" t="s">
        <v>549</v>
      </c>
    </row>
    <row r="188" spans="1:26" ht="15.75" customHeight="1" x14ac:dyDescent="0.2">
      <c r="A188" s="190">
        <v>1000000576</v>
      </c>
      <c r="B188" s="189" t="s">
        <v>4880</v>
      </c>
      <c r="C188" s="189" t="s">
        <v>4881</v>
      </c>
      <c r="D188" s="189" t="s">
        <v>4882</v>
      </c>
      <c r="E188" s="189" t="s">
        <v>550</v>
      </c>
      <c r="F188" s="189" t="s">
        <v>206</v>
      </c>
      <c r="G188" s="189" t="s">
        <v>5616</v>
      </c>
      <c r="H188" s="189" t="s">
        <v>5617</v>
      </c>
      <c r="I188" s="189" t="s">
        <v>4349</v>
      </c>
      <c r="J188" s="189" t="s">
        <v>4885</v>
      </c>
      <c r="K188" s="190">
        <v>1</v>
      </c>
      <c r="L188" s="190">
        <v>515</v>
      </c>
      <c r="M188" s="190">
        <v>0</v>
      </c>
      <c r="N188" s="190">
        <v>33443</v>
      </c>
      <c r="O188" s="287" t="s">
        <v>4886</v>
      </c>
      <c r="P188" s="271"/>
      <c r="Q188" s="189"/>
      <c r="R188" s="189"/>
      <c r="S188" s="189"/>
      <c r="T188" s="189" t="s">
        <v>5618</v>
      </c>
      <c r="U188" s="189" t="s">
        <v>5619</v>
      </c>
      <c r="V188" s="189"/>
      <c r="W188" s="189"/>
      <c r="X188" s="189"/>
      <c r="Y188" s="189"/>
      <c r="Z188" s="189" t="s">
        <v>550</v>
      </c>
    </row>
    <row r="189" spans="1:26" ht="15.75" customHeight="1" x14ac:dyDescent="0.2">
      <c r="A189" s="190">
        <v>1000000765</v>
      </c>
      <c r="B189" s="189" t="s">
        <v>4880</v>
      </c>
      <c r="C189" s="189" t="s">
        <v>4881</v>
      </c>
      <c r="D189" s="189" t="s">
        <v>4882</v>
      </c>
      <c r="E189" s="189" t="s">
        <v>551</v>
      </c>
      <c r="F189" s="189" t="s">
        <v>206</v>
      </c>
      <c r="G189" s="189" t="s">
        <v>5620</v>
      </c>
      <c r="H189" s="189" t="s">
        <v>5621</v>
      </c>
      <c r="I189" s="189" t="s">
        <v>4349</v>
      </c>
      <c r="J189" s="189" t="s">
        <v>4885</v>
      </c>
      <c r="K189" s="190">
        <v>1</v>
      </c>
      <c r="L189" s="190">
        <v>515</v>
      </c>
      <c r="M189" s="190">
        <v>0</v>
      </c>
      <c r="N189" s="190">
        <v>33454</v>
      </c>
      <c r="O189" s="287" t="s">
        <v>4886</v>
      </c>
      <c r="P189" s="271"/>
      <c r="Q189" s="189"/>
      <c r="R189" s="189"/>
      <c r="S189" s="189"/>
      <c r="T189" s="189" t="s">
        <v>5622</v>
      </c>
      <c r="U189" s="189" t="s">
        <v>5623</v>
      </c>
      <c r="V189" s="189"/>
      <c r="W189" s="189"/>
      <c r="X189" s="189"/>
      <c r="Y189" s="189"/>
      <c r="Z189" s="189" t="s">
        <v>551</v>
      </c>
    </row>
    <row r="190" spans="1:26" ht="15.75" customHeight="1" x14ac:dyDescent="0.2">
      <c r="A190" s="190">
        <v>1000000794</v>
      </c>
      <c r="B190" s="189" t="s">
        <v>4880</v>
      </c>
      <c r="C190" s="189" t="s">
        <v>4881</v>
      </c>
      <c r="D190" s="189" t="s">
        <v>4882</v>
      </c>
      <c r="E190" s="189" t="s">
        <v>552</v>
      </c>
      <c r="F190" s="189" t="s">
        <v>206</v>
      </c>
      <c r="G190" s="189" t="s">
        <v>5624</v>
      </c>
      <c r="H190" s="189" t="s">
        <v>5625</v>
      </c>
      <c r="I190" s="189" t="s">
        <v>4349</v>
      </c>
      <c r="J190" s="189" t="s">
        <v>4885</v>
      </c>
      <c r="K190" s="190">
        <v>1</v>
      </c>
      <c r="L190" s="190">
        <v>515</v>
      </c>
      <c r="M190" s="190">
        <v>0</v>
      </c>
      <c r="N190" s="190">
        <v>33470</v>
      </c>
      <c r="O190" s="287" t="s">
        <v>4886</v>
      </c>
      <c r="P190" s="271"/>
      <c r="Q190" s="189"/>
      <c r="R190" s="189"/>
      <c r="S190" s="189"/>
      <c r="T190" s="189" t="s">
        <v>5626</v>
      </c>
      <c r="U190" s="189" t="s">
        <v>5627</v>
      </c>
      <c r="V190" s="189"/>
      <c r="W190" s="189"/>
      <c r="X190" s="189"/>
      <c r="Y190" s="189"/>
      <c r="Z190" s="189" t="s">
        <v>552</v>
      </c>
    </row>
    <row r="191" spans="1:26" ht="15.75" customHeight="1" x14ac:dyDescent="0.2">
      <c r="A191" s="190">
        <v>1000001277</v>
      </c>
      <c r="B191" s="189" t="s">
        <v>4880</v>
      </c>
      <c r="C191" s="189" t="s">
        <v>4881</v>
      </c>
      <c r="D191" s="189" t="s">
        <v>4882</v>
      </c>
      <c r="E191" s="189" t="s">
        <v>553</v>
      </c>
      <c r="F191" s="189" t="s">
        <v>206</v>
      </c>
      <c r="G191" s="189" t="s">
        <v>5628</v>
      </c>
      <c r="H191" s="189" t="s">
        <v>5629</v>
      </c>
      <c r="I191" s="189" t="s">
        <v>4349</v>
      </c>
      <c r="J191" s="189" t="s">
        <v>4885</v>
      </c>
      <c r="K191" s="190">
        <v>0</v>
      </c>
      <c r="L191" s="190">
        <v>0</v>
      </c>
      <c r="M191" s="190">
        <v>0</v>
      </c>
      <c r="N191" s="190">
        <v>33444</v>
      </c>
      <c r="O191" s="287" t="s">
        <v>4886</v>
      </c>
      <c r="P191" s="271"/>
      <c r="Q191" s="189"/>
      <c r="R191" s="189"/>
      <c r="S191" s="189"/>
      <c r="T191" s="189" t="s">
        <v>5630</v>
      </c>
      <c r="U191" s="189" t="s">
        <v>5631</v>
      </c>
      <c r="V191" s="189"/>
      <c r="W191" s="189"/>
      <c r="X191" s="189"/>
      <c r="Y191" s="189"/>
      <c r="Z191" s="189" t="s">
        <v>553</v>
      </c>
    </row>
    <row r="192" spans="1:26" ht="15.75" customHeight="1" x14ac:dyDescent="0.2">
      <c r="A192" s="190">
        <v>1000001279</v>
      </c>
      <c r="B192" s="189" t="s">
        <v>4880</v>
      </c>
      <c r="C192" s="189" t="s">
        <v>4881</v>
      </c>
      <c r="D192" s="189" t="s">
        <v>4882</v>
      </c>
      <c r="E192" s="189" t="s">
        <v>554</v>
      </c>
      <c r="F192" s="189" t="s">
        <v>206</v>
      </c>
      <c r="G192" s="189" t="s">
        <v>5632</v>
      </c>
      <c r="H192" s="189" t="s">
        <v>5633</v>
      </c>
      <c r="I192" s="189" t="s">
        <v>4349</v>
      </c>
      <c r="J192" s="189" t="s">
        <v>4885</v>
      </c>
      <c r="K192" s="190">
        <v>1</v>
      </c>
      <c r="L192" s="190">
        <v>515</v>
      </c>
      <c r="M192" s="190">
        <v>0</v>
      </c>
      <c r="N192" s="190">
        <v>33446</v>
      </c>
      <c r="O192" s="287" t="s">
        <v>4886</v>
      </c>
      <c r="P192" s="271"/>
      <c r="Q192" s="189"/>
      <c r="R192" s="189"/>
      <c r="S192" s="189"/>
      <c r="T192" s="189" t="s">
        <v>5634</v>
      </c>
      <c r="U192" s="189" t="s">
        <v>5635</v>
      </c>
      <c r="V192" s="189"/>
      <c r="W192" s="189"/>
      <c r="X192" s="189"/>
      <c r="Y192" s="189"/>
      <c r="Z192" s="189" t="s">
        <v>554</v>
      </c>
    </row>
    <row r="193" spans="1:26" ht="15.75" customHeight="1" x14ac:dyDescent="0.2">
      <c r="A193" s="190">
        <v>1000001285</v>
      </c>
      <c r="B193" s="189" t="s">
        <v>4880</v>
      </c>
      <c r="C193" s="189" t="s">
        <v>4881</v>
      </c>
      <c r="D193" s="189" t="s">
        <v>4882</v>
      </c>
      <c r="E193" s="189" t="s">
        <v>555</v>
      </c>
      <c r="F193" s="189" t="s">
        <v>206</v>
      </c>
      <c r="G193" s="189" t="s">
        <v>5636</v>
      </c>
      <c r="H193" s="189" t="s">
        <v>5637</v>
      </c>
      <c r="I193" s="189" t="s">
        <v>4349</v>
      </c>
      <c r="J193" s="189" t="s">
        <v>4885</v>
      </c>
      <c r="K193" s="190">
        <v>1</v>
      </c>
      <c r="L193" s="190">
        <v>515</v>
      </c>
      <c r="M193" s="190">
        <v>0</v>
      </c>
      <c r="N193" s="190">
        <v>33447</v>
      </c>
      <c r="O193" s="287" t="s">
        <v>4886</v>
      </c>
      <c r="P193" s="271"/>
      <c r="Q193" s="189"/>
      <c r="R193" s="189"/>
      <c r="S193" s="189"/>
      <c r="T193" s="189" t="s">
        <v>5638</v>
      </c>
      <c r="U193" s="189" t="s">
        <v>5639</v>
      </c>
      <c r="V193" s="189"/>
      <c r="W193" s="189"/>
      <c r="X193" s="189"/>
      <c r="Y193" s="189"/>
      <c r="Z193" s="189" t="s">
        <v>555</v>
      </c>
    </row>
    <row r="194" spans="1:26" ht="15.75" customHeight="1" x14ac:dyDescent="0.2">
      <c r="A194" s="190">
        <v>1000001287</v>
      </c>
      <c r="B194" s="189" t="s">
        <v>4880</v>
      </c>
      <c r="C194" s="189" t="s">
        <v>4881</v>
      </c>
      <c r="D194" s="189" t="s">
        <v>4882</v>
      </c>
      <c r="E194" s="189" t="s">
        <v>556</v>
      </c>
      <c r="F194" s="189" t="s">
        <v>206</v>
      </c>
      <c r="G194" s="189" t="s">
        <v>5640</v>
      </c>
      <c r="H194" s="189" t="s">
        <v>5641</v>
      </c>
      <c r="I194" s="189" t="s">
        <v>4349</v>
      </c>
      <c r="J194" s="189" t="s">
        <v>4885</v>
      </c>
      <c r="K194" s="190">
        <v>1</v>
      </c>
      <c r="L194" s="190">
        <v>515</v>
      </c>
      <c r="M194" s="190">
        <v>0</v>
      </c>
      <c r="N194" s="190">
        <v>33445</v>
      </c>
      <c r="O194" s="287" t="s">
        <v>4886</v>
      </c>
      <c r="P194" s="271"/>
      <c r="Q194" s="189"/>
      <c r="R194" s="189"/>
      <c r="S194" s="189"/>
      <c r="T194" s="189" t="s">
        <v>5642</v>
      </c>
      <c r="U194" s="189" t="s">
        <v>5643</v>
      </c>
      <c r="V194" s="189"/>
      <c r="W194" s="189"/>
      <c r="X194" s="189"/>
      <c r="Y194" s="189"/>
      <c r="Z194" s="189" t="s">
        <v>556</v>
      </c>
    </row>
    <row r="195" spans="1:26" ht="15.75" customHeight="1" x14ac:dyDescent="0.2">
      <c r="A195" s="190">
        <v>1000001304</v>
      </c>
      <c r="B195" s="189" t="s">
        <v>4880</v>
      </c>
      <c r="C195" s="189" t="s">
        <v>4881</v>
      </c>
      <c r="D195" s="189" t="s">
        <v>4882</v>
      </c>
      <c r="E195" s="189" t="s">
        <v>557</v>
      </c>
      <c r="F195" s="189" t="s">
        <v>206</v>
      </c>
      <c r="G195" s="189" t="s">
        <v>5644</v>
      </c>
      <c r="H195" s="189" t="s">
        <v>5645</v>
      </c>
      <c r="I195" s="189" t="s">
        <v>4349</v>
      </c>
      <c r="J195" s="189" t="s">
        <v>4885</v>
      </c>
      <c r="K195" s="190">
        <v>1</v>
      </c>
      <c r="L195" s="190">
        <v>515</v>
      </c>
      <c r="M195" s="190">
        <v>0</v>
      </c>
      <c r="N195" s="190">
        <v>33455</v>
      </c>
      <c r="O195" s="287" t="s">
        <v>4886</v>
      </c>
      <c r="P195" s="271"/>
      <c r="Q195" s="189"/>
      <c r="R195" s="189"/>
      <c r="S195" s="189"/>
      <c r="T195" s="189" t="s">
        <v>5646</v>
      </c>
      <c r="U195" s="189" t="s">
        <v>5647</v>
      </c>
      <c r="V195" s="189"/>
      <c r="W195" s="189"/>
      <c r="X195" s="189"/>
      <c r="Y195" s="189"/>
      <c r="Z195" s="189" t="s">
        <v>557</v>
      </c>
    </row>
    <row r="196" spans="1:26" ht="15.75" customHeight="1" x14ac:dyDescent="0.2">
      <c r="A196" s="190">
        <v>1000001754</v>
      </c>
      <c r="B196" s="189" t="s">
        <v>4880</v>
      </c>
      <c r="C196" s="189" t="s">
        <v>4881</v>
      </c>
      <c r="D196" s="189" t="s">
        <v>4882</v>
      </c>
      <c r="E196" s="189" t="s">
        <v>558</v>
      </c>
      <c r="F196" s="189" t="s">
        <v>206</v>
      </c>
      <c r="G196" s="189" t="s">
        <v>5648</v>
      </c>
      <c r="H196" s="189" t="s">
        <v>5649</v>
      </c>
      <c r="I196" s="189" t="s">
        <v>4349</v>
      </c>
      <c r="J196" s="189" t="s">
        <v>4885</v>
      </c>
      <c r="K196" s="190">
        <v>1</v>
      </c>
      <c r="L196" s="190">
        <v>515</v>
      </c>
      <c r="M196" s="190">
        <v>0</v>
      </c>
      <c r="N196" s="190">
        <v>33456</v>
      </c>
      <c r="O196" s="287" t="s">
        <v>4886</v>
      </c>
      <c r="P196" s="271"/>
      <c r="Q196" s="189"/>
      <c r="R196" s="189"/>
      <c r="S196" s="189"/>
      <c r="T196" s="189" t="s">
        <v>5650</v>
      </c>
      <c r="U196" s="189" t="s">
        <v>5651</v>
      </c>
      <c r="V196" s="189"/>
      <c r="W196" s="189"/>
      <c r="X196" s="189"/>
      <c r="Y196" s="189"/>
      <c r="Z196" s="189" t="s">
        <v>558</v>
      </c>
    </row>
    <row r="197" spans="1:26" ht="15.75" customHeight="1" x14ac:dyDescent="0.2">
      <c r="A197" s="190">
        <v>1000001798</v>
      </c>
      <c r="B197" s="189" t="s">
        <v>4880</v>
      </c>
      <c r="C197" s="189" t="s">
        <v>4881</v>
      </c>
      <c r="D197" s="189" t="s">
        <v>4882</v>
      </c>
      <c r="E197" s="189" t="s">
        <v>559</v>
      </c>
      <c r="F197" s="189" t="s">
        <v>206</v>
      </c>
      <c r="G197" s="189" t="s">
        <v>5652</v>
      </c>
      <c r="H197" s="189" t="s">
        <v>5653</v>
      </c>
      <c r="I197" s="189" t="s">
        <v>4349</v>
      </c>
      <c r="J197" s="189" t="s">
        <v>4885</v>
      </c>
      <c r="K197" s="190">
        <v>1</v>
      </c>
      <c r="L197" s="190">
        <v>515</v>
      </c>
      <c r="M197" s="190">
        <v>0</v>
      </c>
      <c r="N197" s="190">
        <v>33457</v>
      </c>
      <c r="O197" s="287" t="s">
        <v>4886</v>
      </c>
      <c r="P197" s="271"/>
      <c r="Q197" s="189"/>
      <c r="R197" s="189"/>
      <c r="S197" s="189"/>
      <c r="T197" s="189" t="s">
        <v>5654</v>
      </c>
      <c r="U197" s="189" t="s">
        <v>5655</v>
      </c>
      <c r="V197" s="189"/>
      <c r="W197" s="189"/>
      <c r="X197" s="189"/>
      <c r="Y197" s="189"/>
      <c r="Z197" s="189" t="s">
        <v>559</v>
      </c>
    </row>
    <row r="198" spans="1:26" ht="15.75" customHeight="1" x14ac:dyDescent="0.2">
      <c r="A198" s="190">
        <v>1000001799</v>
      </c>
      <c r="B198" s="189" t="s">
        <v>4880</v>
      </c>
      <c r="C198" s="189" t="s">
        <v>4881</v>
      </c>
      <c r="D198" s="189" t="s">
        <v>4882</v>
      </c>
      <c r="E198" s="189" t="s">
        <v>560</v>
      </c>
      <c r="F198" s="189" t="s">
        <v>206</v>
      </c>
      <c r="G198" s="189" t="s">
        <v>5656</v>
      </c>
      <c r="H198" s="189" t="s">
        <v>5657</v>
      </c>
      <c r="I198" s="189" t="s">
        <v>4349</v>
      </c>
      <c r="J198" s="189" t="s">
        <v>4885</v>
      </c>
      <c r="K198" s="190">
        <v>1</v>
      </c>
      <c r="L198" s="190">
        <v>515</v>
      </c>
      <c r="M198" s="190">
        <v>0</v>
      </c>
      <c r="N198" s="190">
        <v>33458</v>
      </c>
      <c r="O198" s="287" t="s">
        <v>4886</v>
      </c>
      <c r="P198" s="271"/>
      <c r="Q198" s="189"/>
      <c r="R198" s="189"/>
      <c r="S198" s="189"/>
      <c r="T198" s="189" t="s">
        <v>5658</v>
      </c>
      <c r="U198" s="189" t="s">
        <v>5659</v>
      </c>
      <c r="V198" s="189"/>
      <c r="W198" s="189"/>
      <c r="X198" s="189"/>
      <c r="Y198" s="189"/>
      <c r="Z198" s="189" t="s">
        <v>560</v>
      </c>
    </row>
    <row r="199" spans="1:26" ht="15.75" customHeight="1" x14ac:dyDescent="0.2">
      <c r="A199" s="190">
        <v>1000001875</v>
      </c>
      <c r="B199" s="189" t="s">
        <v>4880</v>
      </c>
      <c r="C199" s="189" t="s">
        <v>4881</v>
      </c>
      <c r="D199" s="189" t="s">
        <v>4882</v>
      </c>
      <c r="E199" s="189" t="s">
        <v>561</v>
      </c>
      <c r="F199" s="189" t="s">
        <v>206</v>
      </c>
      <c r="G199" s="189" t="s">
        <v>5660</v>
      </c>
      <c r="H199" s="189" t="s">
        <v>5661</v>
      </c>
      <c r="I199" s="189" t="s">
        <v>4349</v>
      </c>
      <c r="J199" s="189" t="s">
        <v>4885</v>
      </c>
      <c r="K199" s="190">
        <v>1</v>
      </c>
      <c r="L199" s="190">
        <v>515</v>
      </c>
      <c r="M199" s="190">
        <v>0</v>
      </c>
      <c r="N199" s="190">
        <v>33459</v>
      </c>
      <c r="O199" s="287" t="s">
        <v>4886</v>
      </c>
      <c r="P199" s="271"/>
      <c r="Q199" s="189"/>
      <c r="R199" s="189"/>
      <c r="S199" s="189"/>
      <c r="T199" s="189" t="s">
        <v>5662</v>
      </c>
      <c r="U199" s="189" t="s">
        <v>5663</v>
      </c>
      <c r="V199" s="189"/>
      <c r="W199" s="189"/>
      <c r="X199" s="189"/>
      <c r="Y199" s="189"/>
      <c r="Z199" s="189" t="s">
        <v>561</v>
      </c>
    </row>
    <row r="200" spans="1:26" ht="15.75" customHeight="1" x14ac:dyDescent="0.2">
      <c r="A200" s="190">
        <v>1000001878</v>
      </c>
      <c r="B200" s="189" t="s">
        <v>4880</v>
      </c>
      <c r="C200" s="189" t="s">
        <v>4881</v>
      </c>
      <c r="D200" s="189" t="s">
        <v>4882</v>
      </c>
      <c r="E200" s="189" t="s">
        <v>562</v>
      </c>
      <c r="F200" s="189" t="s">
        <v>206</v>
      </c>
      <c r="G200" s="189" t="s">
        <v>5664</v>
      </c>
      <c r="H200" s="189" t="s">
        <v>5665</v>
      </c>
      <c r="I200" s="189" t="s">
        <v>4349</v>
      </c>
      <c r="J200" s="189" t="s">
        <v>4885</v>
      </c>
      <c r="K200" s="190">
        <v>1</v>
      </c>
      <c r="L200" s="190">
        <v>515</v>
      </c>
      <c r="M200" s="190">
        <v>0</v>
      </c>
      <c r="N200" s="190">
        <v>33460</v>
      </c>
      <c r="O200" s="287" t="s">
        <v>4886</v>
      </c>
      <c r="P200" s="271"/>
      <c r="Q200" s="189"/>
      <c r="R200" s="189"/>
      <c r="S200" s="189"/>
      <c r="T200" s="189" t="s">
        <v>5666</v>
      </c>
      <c r="U200" s="189" t="s">
        <v>5667</v>
      </c>
      <c r="V200" s="189"/>
      <c r="W200" s="189"/>
      <c r="X200" s="189"/>
      <c r="Y200" s="189"/>
      <c r="Z200" s="189" t="s">
        <v>562</v>
      </c>
    </row>
    <row r="201" spans="1:26" ht="15.75" customHeight="1" x14ac:dyDescent="0.2">
      <c r="A201" s="190">
        <v>1000001880</v>
      </c>
      <c r="B201" s="189" t="s">
        <v>4880</v>
      </c>
      <c r="C201" s="189" t="s">
        <v>4881</v>
      </c>
      <c r="D201" s="189" t="s">
        <v>4882</v>
      </c>
      <c r="E201" s="189" t="s">
        <v>563</v>
      </c>
      <c r="F201" s="189" t="s">
        <v>206</v>
      </c>
      <c r="G201" s="189" t="s">
        <v>5668</v>
      </c>
      <c r="H201" s="189" t="s">
        <v>5669</v>
      </c>
      <c r="I201" s="189" t="s">
        <v>4349</v>
      </c>
      <c r="J201" s="189" t="s">
        <v>4885</v>
      </c>
      <c r="K201" s="190">
        <v>1</v>
      </c>
      <c r="L201" s="190">
        <v>515</v>
      </c>
      <c r="M201" s="190">
        <v>0</v>
      </c>
      <c r="N201" s="190">
        <v>33461</v>
      </c>
      <c r="O201" s="287" t="s">
        <v>4886</v>
      </c>
      <c r="P201" s="271"/>
      <c r="Q201" s="189"/>
      <c r="R201" s="189"/>
      <c r="S201" s="189"/>
      <c r="T201" s="189" t="s">
        <v>5670</v>
      </c>
      <c r="U201" s="189" t="s">
        <v>5671</v>
      </c>
      <c r="V201" s="189"/>
      <c r="W201" s="189"/>
      <c r="X201" s="189"/>
      <c r="Y201" s="189"/>
      <c r="Z201" s="189" t="s">
        <v>563</v>
      </c>
    </row>
    <row r="202" spans="1:26" ht="15.75" customHeight="1" x14ac:dyDescent="0.2">
      <c r="A202" s="190">
        <v>1000000165</v>
      </c>
      <c r="B202" s="189" t="s">
        <v>4880</v>
      </c>
      <c r="C202" s="189" t="s">
        <v>4881</v>
      </c>
      <c r="D202" s="189" t="s">
        <v>4882</v>
      </c>
      <c r="E202" s="189" t="s">
        <v>564</v>
      </c>
      <c r="F202" s="189" t="s">
        <v>206</v>
      </c>
      <c r="G202" s="189" t="s">
        <v>5672</v>
      </c>
      <c r="H202" s="189" t="s">
        <v>5673</v>
      </c>
      <c r="I202" s="189" t="s">
        <v>4349</v>
      </c>
      <c r="J202" s="189" t="s">
        <v>4885</v>
      </c>
      <c r="K202" s="190">
        <v>1</v>
      </c>
      <c r="L202" s="190">
        <v>515</v>
      </c>
      <c r="M202" s="190">
        <v>0</v>
      </c>
      <c r="N202" s="190">
        <v>33462</v>
      </c>
      <c r="O202" s="287" t="s">
        <v>4886</v>
      </c>
      <c r="P202" s="271"/>
      <c r="Q202" s="189"/>
      <c r="R202" s="189"/>
      <c r="S202" s="189"/>
      <c r="T202" s="189" t="s">
        <v>5674</v>
      </c>
      <c r="U202" s="189" t="s">
        <v>5675</v>
      </c>
      <c r="V202" s="189"/>
      <c r="W202" s="189"/>
      <c r="X202" s="189"/>
      <c r="Y202" s="189"/>
      <c r="Z202" s="189" t="s">
        <v>564</v>
      </c>
    </row>
    <row r="203" spans="1:26" ht="15.75" customHeight="1" x14ac:dyDescent="0.2">
      <c r="A203" s="190">
        <v>1000000200</v>
      </c>
      <c r="B203" s="189" t="s">
        <v>4880</v>
      </c>
      <c r="C203" s="189" t="s">
        <v>4881</v>
      </c>
      <c r="D203" s="189" t="s">
        <v>4882</v>
      </c>
      <c r="E203" s="189" t="s">
        <v>565</v>
      </c>
      <c r="F203" s="189" t="s">
        <v>206</v>
      </c>
      <c r="G203" s="189" t="s">
        <v>5676</v>
      </c>
      <c r="H203" s="189" t="s">
        <v>5677</v>
      </c>
      <c r="I203" s="189" t="s">
        <v>4349</v>
      </c>
      <c r="J203" s="189" t="s">
        <v>4885</v>
      </c>
      <c r="K203" s="190">
        <v>1</v>
      </c>
      <c r="L203" s="190">
        <v>515</v>
      </c>
      <c r="M203" s="190">
        <v>0</v>
      </c>
      <c r="N203" s="190">
        <v>33463</v>
      </c>
      <c r="O203" s="287" t="s">
        <v>4886</v>
      </c>
      <c r="P203" s="271"/>
      <c r="Q203" s="189"/>
      <c r="R203" s="189"/>
      <c r="S203" s="189"/>
      <c r="T203" s="189" t="s">
        <v>5678</v>
      </c>
      <c r="U203" s="189" t="s">
        <v>5679</v>
      </c>
      <c r="V203" s="189"/>
      <c r="W203" s="189"/>
      <c r="X203" s="189"/>
      <c r="Y203" s="189"/>
      <c r="Z203" s="189" t="s">
        <v>565</v>
      </c>
    </row>
    <row r="204" spans="1:26" ht="15.75" customHeight="1" x14ac:dyDescent="0.2">
      <c r="A204" s="190">
        <v>1000000253</v>
      </c>
      <c r="B204" s="189" t="s">
        <v>4880</v>
      </c>
      <c r="C204" s="189" t="s">
        <v>4881</v>
      </c>
      <c r="D204" s="189" t="s">
        <v>4882</v>
      </c>
      <c r="E204" s="189" t="s">
        <v>566</v>
      </c>
      <c r="F204" s="189" t="s">
        <v>206</v>
      </c>
      <c r="G204" s="189" t="s">
        <v>5680</v>
      </c>
      <c r="H204" s="189" t="s">
        <v>5681</v>
      </c>
      <c r="I204" s="189" t="s">
        <v>4349</v>
      </c>
      <c r="J204" s="189" t="s">
        <v>4885</v>
      </c>
      <c r="K204" s="190">
        <v>1</v>
      </c>
      <c r="L204" s="190">
        <v>515</v>
      </c>
      <c r="M204" s="190">
        <v>0</v>
      </c>
      <c r="N204" s="190">
        <v>33464</v>
      </c>
      <c r="O204" s="287" t="s">
        <v>4886</v>
      </c>
      <c r="P204" s="271"/>
      <c r="Q204" s="189"/>
      <c r="R204" s="189"/>
      <c r="S204" s="189"/>
      <c r="T204" s="189" t="s">
        <v>5682</v>
      </c>
      <c r="U204" s="189" t="s">
        <v>5683</v>
      </c>
      <c r="V204" s="189"/>
      <c r="W204" s="189"/>
      <c r="X204" s="189"/>
      <c r="Y204" s="189"/>
      <c r="Z204" s="189" t="s">
        <v>566</v>
      </c>
    </row>
    <row r="205" spans="1:26" ht="15.75" customHeight="1" x14ac:dyDescent="0.2">
      <c r="A205" s="190">
        <v>1000001559</v>
      </c>
      <c r="B205" s="189" t="s">
        <v>4880</v>
      </c>
      <c r="C205" s="189" t="s">
        <v>4881</v>
      </c>
      <c r="D205" s="189" t="s">
        <v>4882</v>
      </c>
      <c r="E205" s="189" t="s">
        <v>567</v>
      </c>
      <c r="F205" s="189" t="s">
        <v>206</v>
      </c>
      <c r="G205" s="189" t="s">
        <v>5684</v>
      </c>
      <c r="H205" s="189" t="s">
        <v>5685</v>
      </c>
      <c r="I205" s="189" t="s">
        <v>4349</v>
      </c>
      <c r="J205" s="189" t="s">
        <v>4885</v>
      </c>
      <c r="K205" s="190">
        <v>1</v>
      </c>
      <c r="L205" s="190">
        <v>515</v>
      </c>
      <c r="M205" s="190">
        <v>0</v>
      </c>
      <c r="N205" s="190">
        <v>33465</v>
      </c>
      <c r="O205" s="287" t="s">
        <v>4886</v>
      </c>
      <c r="P205" s="271"/>
      <c r="Q205" s="189"/>
      <c r="R205" s="189"/>
      <c r="S205" s="189"/>
      <c r="T205" s="189" t="s">
        <v>5686</v>
      </c>
      <c r="U205" s="189" t="s">
        <v>5687</v>
      </c>
      <c r="V205" s="189"/>
      <c r="W205" s="189"/>
      <c r="X205" s="189"/>
      <c r="Y205" s="189"/>
      <c r="Z205" s="189" t="s">
        <v>567</v>
      </c>
    </row>
    <row r="206" spans="1:26" ht="15.75" customHeight="1" x14ac:dyDescent="0.2">
      <c r="A206" s="190">
        <v>1000001857</v>
      </c>
      <c r="B206" s="189" t="s">
        <v>4880</v>
      </c>
      <c r="C206" s="189" t="s">
        <v>4881</v>
      </c>
      <c r="D206" s="189" t="s">
        <v>4882</v>
      </c>
      <c r="E206" s="189" t="s">
        <v>568</v>
      </c>
      <c r="F206" s="189" t="s">
        <v>206</v>
      </c>
      <c r="G206" s="189" t="s">
        <v>5688</v>
      </c>
      <c r="H206" s="189" t="s">
        <v>5689</v>
      </c>
      <c r="I206" s="189" t="s">
        <v>4349</v>
      </c>
      <c r="J206" s="189" t="s">
        <v>4885</v>
      </c>
      <c r="K206" s="190">
        <v>1</v>
      </c>
      <c r="L206" s="190">
        <v>515</v>
      </c>
      <c r="M206" s="190">
        <v>0</v>
      </c>
      <c r="N206" s="190">
        <v>33473</v>
      </c>
      <c r="O206" s="287" t="s">
        <v>4886</v>
      </c>
      <c r="P206" s="271"/>
      <c r="Q206" s="189"/>
      <c r="R206" s="189"/>
      <c r="S206" s="189"/>
      <c r="T206" s="189" t="s">
        <v>5690</v>
      </c>
      <c r="U206" s="189" t="s">
        <v>5691</v>
      </c>
      <c r="V206" s="189"/>
      <c r="W206" s="189"/>
      <c r="X206" s="189"/>
      <c r="Y206" s="189"/>
      <c r="Z206" s="189" t="s">
        <v>568</v>
      </c>
    </row>
    <row r="207" spans="1:26" ht="15.75" customHeight="1" x14ac:dyDescent="0.2">
      <c r="A207" s="190">
        <v>1000001866</v>
      </c>
      <c r="B207" s="189" t="s">
        <v>4880</v>
      </c>
      <c r="C207" s="189" t="s">
        <v>4881</v>
      </c>
      <c r="D207" s="189" t="s">
        <v>4882</v>
      </c>
      <c r="E207" s="189" t="s">
        <v>569</v>
      </c>
      <c r="F207" s="189" t="s">
        <v>206</v>
      </c>
      <c r="G207" s="189" t="s">
        <v>5692</v>
      </c>
      <c r="H207" s="189" t="s">
        <v>5693</v>
      </c>
      <c r="I207" s="189" t="s">
        <v>4349</v>
      </c>
      <c r="J207" s="189" t="s">
        <v>4885</v>
      </c>
      <c r="K207" s="190">
        <v>1</v>
      </c>
      <c r="L207" s="190">
        <v>515</v>
      </c>
      <c r="M207" s="190">
        <v>0</v>
      </c>
      <c r="N207" s="190">
        <v>33466</v>
      </c>
      <c r="O207" s="287" t="s">
        <v>4886</v>
      </c>
      <c r="P207" s="271"/>
      <c r="Q207" s="189"/>
      <c r="R207" s="189"/>
      <c r="S207" s="189"/>
      <c r="T207" s="189" t="s">
        <v>5694</v>
      </c>
      <c r="U207" s="189" t="s">
        <v>5695</v>
      </c>
      <c r="V207" s="189"/>
      <c r="W207" s="189"/>
      <c r="X207" s="189"/>
      <c r="Y207" s="189"/>
      <c r="Z207" s="189" t="s">
        <v>569</v>
      </c>
    </row>
    <row r="208" spans="1:26" ht="15.75" customHeight="1" x14ac:dyDescent="0.2">
      <c r="A208" s="190">
        <v>1000002656</v>
      </c>
      <c r="B208" s="189" t="s">
        <v>4880</v>
      </c>
      <c r="C208" s="189" t="s">
        <v>4881</v>
      </c>
      <c r="D208" s="189" t="s">
        <v>4882</v>
      </c>
      <c r="E208" s="189" t="s">
        <v>570</v>
      </c>
      <c r="F208" s="189" t="s">
        <v>318</v>
      </c>
      <c r="G208" s="189" t="s">
        <v>5696</v>
      </c>
      <c r="H208" s="189" t="s">
        <v>5697</v>
      </c>
      <c r="I208" s="189" t="s">
        <v>4349</v>
      </c>
      <c r="J208" s="189" t="s">
        <v>4885</v>
      </c>
      <c r="K208" s="190">
        <v>1</v>
      </c>
      <c r="L208" s="190">
        <v>515</v>
      </c>
      <c r="M208" s="190">
        <v>0</v>
      </c>
      <c r="N208" s="190">
        <v>2764</v>
      </c>
      <c r="O208" s="287" t="s">
        <v>4886</v>
      </c>
      <c r="P208" s="271"/>
      <c r="Q208" s="189"/>
      <c r="R208" s="189"/>
      <c r="S208" s="189"/>
      <c r="T208" s="189" t="s">
        <v>5698</v>
      </c>
      <c r="U208" s="189" t="s">
        <v>5699</v>
      </c>
      <c r="V208" s="189"/>
      <c r="W208" s="189"/>
      <c r="X208" s="189"/>
      <c r="Y208" s="189"/>
      <c r="Z208" s="189" t="s">
        <v>570</v>
      </c>
    </row>
    <row r="209" spans="1:26" ht="15.75" customHeight="1" x14ac:dyDescent="0.2">
      <c r="A209" s="190">
        <v>1000003273</v>
      </c>
      <c r="B209" s="189" t="s">
        <v>4880</v>
      </c>
      <c r="C209" s="189" t="s">
        <v>4881</v>
      </c>
      <c r="D209" s="189" t="s">
        <v>4882</v>
      </c>
      <c r="E209" s="189" t="s">
        <v>571</v>
      </c>
      <c r="F209" s="189" t="s">
        <v>572</v>
      </c>
      <c r="G209" s="189" t="s">
        <v>5700</v>
      </c>
      <c r="H209" s="189" t="s">
        <v>5701</v>
      </c>
      <c r="I209" s="189" t="s">
        <v>4349</v>
      </c>
      <c r="J209" s="189" t="s">
        <v>4885</v>
      </c>
      <c r="K209" s="190">
        <v>1</v>
      </c>
      <c r="L209" s="190">
        <v>515</v>
      </c>
      <c r="M209" s="190">
        <v>0</v>
      </c>
      <c r="N209" s="190">
        <v>41007</v>
      </c>
      <c r="O209" s="287" t="s">
        <v>4886</v>
      </c>
      <c r="P209" s="271"/>
      <c r="Q209" s="189"/>
      <c r="R209" s="189"/>
      <c r="S209" s="189"/>
      <c r="T209" s="189" t="s">
        <v>5702</v>
      </c>
      <c r="U209" s="189" t="s">
        <v>5703</v>
      </c>
      <c r="V209" s="189"/>
      <c r="W209" s="189"/>
      <c r="X209" s="189"/>
      <c r="Y209" s="189"/>
      <c r="Z209" s="189" t="s">
        <v>571</v>
      </c>
    </row>
    <row r="210" spans="1:26" ht="15.75" customHeight="1" x14ac:dyDescent="0.2">
      <c r="A210" s="190">
        <v>1000003274</v>
      </c>
      <c r="B210" s="189" t="s">
        <v>4880</v>
      </c>
      <c r="C210" s="189" t="s">
        <v>4881</v>
      </c>
      <c r="D210" s="189" t="s">
        <v>4882</v>
      </c>
      <c r="E210" s="189" t="s">
        <v>573</v>
      </c>
      <c r="F210" s="189" t="s">
        <v>572</v>
      </c>
      <c r="G210" s="189" t="s">
        <v>5704</v>
      </c>
      <c r="H210" s="189" t="s">
        <v>5705</v>
      </c>
      <c r="I210" s="189" t="s">
        <v>4349</v>
      </c>
      <c r="J210" s="189" t="s">
        <v>4885</v>
      </c>
      <c r="K210" s="190">
        <v>1</v>
      </c>
      <c r="L210" s="190">
        <v>515</v>
      </c>
      <c r="M210" s="190">
        <v>0</v>
      </c>
      <c r="N210" s="190">
        <v>41008</v>
      </c>
      <c r="O210" s="287" t="s">
        <v>4886</v>
      </c>
      <c r="P210" s="271"/>
      <c r="Q210" s="189"/>
      <c r="R210" s="189"/>
      <c r="S210" s="189"/>
      <c r="T210" s="189" t="s">
        <v>5706</v>
      </c>
      <c r="U210" s="189" t="s">
        <v>5707</v>
      </c>
      <c r="V210" s="189"/>
      <c r="W210" s="189"/>
      <c r="X210" s="189"/>
      <c r="Y210" s="189"/>
      <c r="Z210" s="189" t="s">
        <v>573</v>
      </c>
    </row>
    <row r="211" spans="1:26" ht="15.75" customHeight="1" x14ac:dyDescent="0.2">
      <c r="A211" s="190">
        <v>1000003275</v>
      </c>
      <c r="B211" s="189" t="s">
        <v>4880</v>
      </c>
      <c r="C211" s="189" t="s">
        <v>4881</v>
      </c>
      <c r="D211" s="189" t="s">
        <v>4882</v>
      </c>
      <c r="E211" s="189" t="s">
        <v>574</v>
      </c>
      <c r="F211" s="189" t="s">
        <v>572</v>
      </c>
      <c r="G211" s="189" t="s">
        <v>5708</v>
      </c>
      <c r="H211" s="189" t="s">
        <v>5709</v>
      </c>
      <c r="I211" s="189" t="s">
        <v>4349</v>
      </c>
      <c r="J211" s="189" t="s">
        <v>4885</v>
      </c>
      <c r="K211" s="190">
        <v>1</v>
      </c>
      <c r="L211" s="190">
        <v>515</v>
      </c>
      <c r="M211" s="190">
        <v>0</v>
      </c>
      <c r="N211" s="190">
        <v>41009</v>
      </c>
      <c r="O211" s="287" t="s">
        <v>4886</v>
      </c>
      <c r="P211" s="271"/>
      <c r="Q211" s="189"/>
      <c r="R211" s="189"/>
      <c r="S211" s="189"/>
      <c r="T211" s="189" t="s">
        <v>5710</v>
      </c>
      <c r="U211" s="189" t="s">
        <v>5711</v>
      </c>
      <c r="V211" s="189"/>
      <c r="W211" s="189"/>
      <c r="X211" s="189"/>
      <c r="Y211" s="189"/>
      <c r="Z211" s="189" t="s">
        <v>574</v>
      </c>
    </row>
    <row r="212" spans="1:26" ht="15.75" customHeight="1" x14ac:dyDescent="0.2">
      <c r="A212" s="190">
        <v>1000003276</v>
      </c>
      <c r="B212" s="189" t="s">
        <v>4880</v>
      </c>
      <c r="C212" s="189" t="s">
        <v>4881</v>
      </c>
      <c r="D212" s="189" t="s">
        <v>4882</v>
      </c>
      <c r="E212" s="189" t="s">
        <v>575</v>
      </c>
      <c r="F212" s="189" t="s">
        <v>572</v>
      </c>
      <c r="G212" s="189" t="s">
        <v>5712</v>
      </c>
      <c r="H212" s="189" t="s">
        <v>5713</v>
      </c>
      <c r="I212" s="189" t="s">
        <v>4349</v>
      </c>
      <c r="J212" s="189" t="s">
        <v>4885</v>
      </c>
      <c r="K212" s="190">
        <v>1</v>
      </c>
      <c r="L212" s="190">
        <v>515</v>
      </c>
      <c r="M212" s="190">
        <v>0</v>
      </c>
      <c r="N212" s="190">
        <v>41028</v>
      </c>
      <c r="O212" s="287" t="s">
        <v>4886</v>
      </c>
      <c r="P212" s="271"/>
      <c r="Q212" s="189"/>
      <c r="R212" s="189"/>
      <c r="S212" s="189"/>
      <c r="T212" s="189" t="s">
        <v>5714</v>
      </c>
      <c r="U212" s="189" t="s">
        <v>5715</v>
      </c>
      <c r="V212" s="189"/>
      <c r="W212" s="189"/>
      <c r="X212" s="189"/>
      <c r="Y212" s="189"/>
      <c r="Z212" s="189" t="s">
        <v>575</v>
      </c>
    </row>
    <row r="213" spans="1:26" ht="15.75" customHeight="1" x14ac:dyDescent="0.2">
      <c r="A213" s="190">
        <v>1000003277</v>
      </c>
      <c r="B213" s="189" t="s">
        <v>4880</v>
      </c>
      <c r="C213" s="189" t="s">
        <v>4881</v>
      </c>
      <c r="D213" s="189" t="s">
        <v>4882</v>
      </c>
      <c r="E213" s="189" t="s">
        <v>576</v>
      </c>
      <c r="F213" s="189" t="s">
        <v>572</v>
      </c>
      <c r="G213" s="189" t="s">
        <v>5716</v>
      </c>
      <c r="H213" s="189" t="s">
        <v>5717</v>
      </c>
      <c r="I213" s="189" t="s">
        <v>4349</v>
      </c>
      <c r="J213" s="189" t="s">
        <v>4885</v>
      </c>
      <c r="K213" s="190">
        <v>1</v>
      </c>
      <c r="L213" s="190">
        <v>515</v>
      </c>
      <c r="M213" s="190">
        <v>0</v>
      </c>
      <c r="N213" s="190">
        <v>41010</v>
      </c>
      <c r="O213" s="287" t="s">
        <v>4886</v>
      </c>
      <c r="P213" s="271"/>
      <c r="Q213" s="189"/>
      <c r="R213" s="189"/>
      <c r="S213" s="189"/>
      <c r="T213" s="189" t="s">
        <v>5718</v>
      </c>
      <c r="U213" s="189" t="s">
        <v>5719</v>
      </c>
      <c r="V213" s="189"/>
      <c r="W213" s="189"/>
      <c r="X213" s="189"/>
      <c r="Y213" s="189"/>
      <c r="Z213" s="189" t="s">
        <v>576</v>
      </c>
    </row>
    <row r="214" spans="1:26" ht="15.75" customHeight="1" x14ac:dyDescent="0.2">
      <c r="A214" s="190">
        <v>1000003278</v>
      </c>
      <c r="B214" s="189" t="s">
        <v>4880</v>
      </c>
      <c r="C214" s="189" t="s">
        <v>4881</v>
      </c>
      <c r="D214" s="189" t="s">
        <v>4882</v>
      </c>
      <c r="E214" s="189" t="s">
        <v>577</v>
      </c>
      <c r="F214" s="189" t="s">
        <v>572</v>
      </c>
      <c r="G214" s="189" t="s">
        <v>5720</v>
      </c>
      <c r="H214" s="189" t="s">
        <v>5721</v>
      </c>
      <c r="I214" s="189" t="s">
        <v>4349</v>
      </c>
      <c r="J214" s="189" t="s">
        <v>4885</v>
      </c>
      <c r="K214" s="190">
        <v>1</v>
      </c>
      <c r="L214" s="190">
        <v>515</v>
      </c>
      <c r="M214" s="190">
        <v>0</v>
      </c>
      <c r="N214" s="190">
        <v>41011</v>
      </c>
      <c r="O214" s="287" t="s">
        <v>4886</v>
      </c>
      <c r="P214" s="271"/>
      <c r="Q214" s="189"/>
      <c r="R214" s="189"/>
      <c r="S214" s="189"/>
      <c r="T214" s="189" t="s">
        <v>5722</v>
      </c>
      <c r="U214" s="189" t="s">
        <v>5723</v>
      </c>
      <c r="V214" s="189"/>
      <c r="W214" s="189"/>
      <c r="X214" s="189"/>
      <c r="Y214" s="189"/>
      <c r="Z214" s="189" t="s">
        <v>577</v>
      </c>
    </row>
    <row r="215" spans="1:26" ht="15.75" customHeight="1" x14ac:dyDescent="0.2">
      <c r="A215" s="190">
        <v>1000003279</v>
      </c>
      <c r="B215" s="189" t="s">
        <v>4880</v>
      </c>
      <c r="C215" s="189" t="s">
        <v>4881</v>
      </c>
      <c r="D215" s="189" t="s">
        <v>4882</v>
      </c>
      <c r="E215" s="189" t="s">
        <v>578</v>
      </c>
      <c r="F215" s="189" t="s">
        <v>572</v>
      </c>
      <c r="G215" s="189" t="s">
        <v>5724</v>
      </c>
      <c r="H215" s="189" t="s">
        <v>5725</v>
      </c>
      <c r="I215" s="189" t="s">
        <v>4349</v>
      </c>
      <c r="J215" s="189" t="s">
        <v>4885</v>
      </c>
      <c r="K215" s="190">
        <v>1</v>
      </c>
      <c r="L215" s="190">
        <v>515</v>
      </c>
      <c r="M215" s="190">
        <v>0</v>
      </c>
      <c r="N215" s="190">
        <v>41012</v>
      </c>
      <c r="O215" s="287" t="s">
        <v>4886</v>
      </c>
      <c r="P215" s="271"/>
      <c r="Q215" s="189"/>
      <c r="R215" s="189"/>
      <c r="S215" s="189"/>
      <c r="T215" s="189" t="s">
        <v>5726</v>
      </c>
      <c r="U215" s="189" t="s">
        <v>5727</v>
      </c>
      <c r="V215" s="189"/>
      <c r="W215" s="189"/>
      <c r="X215" s="189"/>
      <c r="Y215" s="189"/>
      <c r="Z215" s="189" t="s">
        <v>578</v>
      </c>
    </row>
    <row r="216" spans="1:26" ht="15.75" customHeight="1" x14ac:dyDescent="0.2">
      <c r="A216" s="190">
        <v>1000001835</v>
      </c>
      <c r="B216" s="189" t="s">
        <v>4880</v>
      </c>
      <c r="C216" s="189" t="s">
        <v>4881</v>
      </c>
      <c r="D216" s="189" t="s">
        <v>4882</v>
      </c>
      <c r="E216" s="189" t="s">
        <v>579</v>
      </c>
      <c r="F216" s="189" t="s">
        <v>572</v>
      </c>
      <c r="G216" s="189" t="s">
        <v>5728</v>
      </c>
      <c r="H216" s="189" t="s">
        <v>5729</v>
      </c>
      <c r="I216" s="189" t="s">
        <v>4349</v>
      </c>
      <c r="J216" s="189" t="s">
        <v>4885</v>
      </c>
      <c r="K216" s="190">
        <v>1</v>
      </c>
      <c r="L216" s="190">
        <v>515</v>
      </c>
      <c r="M216" s="190">
        <v>0</v>
      </c>
      <c r="N216" s="190">
        <v>41013</v>
      </c>
      <c r="O216" s="287" t="s">
        <v>4886</v>
      </c>
      <c r="P216" s="271"/>
      <c r="Q216" s="189"/>
      <c r="R216" s="189"/>
      <c r="S216" s="189"/>
      <c r="T216" s="189" t="s">
        <v>5730</v>
      </c>
      <c r="U216" s="189" t="s">
        <v>5731</v>
      </c>
      <c r="V216" s="189"/>
      <c r="W216" s="189"/>
      <c r="X216" s="189"/>
      <c r="Y216" s="189"/>
      <c r="Z216" s="189" t="s">
        <v>579</v>
      </c>
    </row>
    <row r="217" spans="1:26" ht="15.75" customHeight="1" x14ac:dyDescent="0.2">
      <c r="A217" s="190">
        <v>1000001839</v>
      </c>
      <c r="B217" s="189" t="s">
        <v>4880</v>
      </c>
      <c r="C217" s="189" t="s">
        <v>4881</v>
      </c>
      <c r="D217" s="189" t="s">
        <v>4882</v>
      </c>
      <c r="E217" s="189" t="s">
        <v>580</v>
      </c>
      <c r="F217" s="189" t="s">
        <v>572</v>
      </c>
      <c r="G217" s="189" t="s">
        <v>5732</v>
      </c>
      <c r="H217" s="189" t="s">
        <v>5733</v>
      </c>
      <c r="I217" s="189" t="s">
        <v>4349</v>
      </c>
      <c r="J217" s="189" t="s">
        <v>4885</v>
      </c>
      <c r="K217" s="190">
        <v>1</v>
      </c>
      <c r="L217" s="190">
        <v>515</v>
      </c>
      <c r="M217" s="190">
        <v>0</v>
      </c>
      <c r="N217" s="190">
        <v>41014</v>
      </c>
      <c r="O217" s="287" t="s">
        <v>4886</v>
      </c>
      <c r="P217" s="271"/>
      <c r="Q217" s="189"/>
      <c r="R217" s="189"/>
      <c r="S217" s="189"/>
      <c r="T217" s="189" t="s">
        <v>5734</v>
      </c>
      <c r="U217" s="189" t="s">
        <v>5735</v>
      </c>
      <c r="V217" s="189"/>
      <c r="W217" s="189"/>
      <c r="X217" s="189"/>
      <c r="Y217" s="189"/>
      <c r="Z217" s="189" t="s">
        <v>580</v>
      </c>
    </row>
    <row r="218" spans="1:26" ht="15.75" customHeight="1" x14ac:dyDescent="0.2">
      <c r="A218" s="190">
        <v>1000001841</v>
      </c>
      <c r="B218" s="189" t="s">
        <v>4880</v>
      </c>
      <c r="C218" s="189" t="s">
        <v>4881</v>
      </c>
      <c r="D218" s="189" t="s">
        <v>4882</v>
      </c>
      <c r="E218" s="189" t="s">
        <v>581</v>
      </c>
      <c r="F218" s="189" t="s">
        <v>572</v>
      </c>
      <c r="G218" s="189" t="s">
        <v>5736</v>
      </c>
      <c r="H218" s="189" t="s">
        <v>5737</v>
      </c>
      <c r="I218" s="189" t="s">
        <v>4349</v>
      </c>
      <c r="J218" s="189" t="s">
        <v>4885</v>
      </c>
      <c r="K218" s="190">
        <v>1</v>
      </c>
      <c r="L218" s="190">
        <v>515</v>
      </c>
      <c r="M218" s="190">
        <v>0</v>
      </c>
      <c r="N218" s="190">
        <v>41026</v>
      </c>
      <c r="O218" s="287" t="s">
        <v>4886</v>
      </c>
      <c r="P218" s="271"/>
      <c r="Q218" s="189"/>
      <c r="R218" s="189"/>
      <c r="S218" s="189"/>
      <c r="T218" s="189" t="s">
        <v>5738</v>
      </c>
      <c r="U218" s="189" t="s">
        <v>5739</v>
      </c>
      <c r="V218" s="189"/>
      <c r="W218" s="189"/>
      <c r="X218" s="189"/>
      <c r="Y218" s="189"/>
      <c r="Z218" s="189" t="s">
        <v>581</v>
      </c>
    </row>
    <row r="219" spans="1:26" ht="15.75" customHeight="1" x14ac:dyDescent="0.2">
      <c r="A219" s="190">
        <v>1000001846</v>
      </c>
      <c r="B219" s="189" t="s">
        <v>4880</v>
      </c>
      <c r="C219" s="189" t="s">
        <v>4881</v>
      </c>
      <c r="D219" s="189" t="s">
        <v>4882</v>
      </c>
      <c r="E219" s="189" t="s">
        <v>582</v>
      </c>
      <c r="F219" s="189" t="s">
        <v>572</v>
      </c>
      <c r="G219" s="189" t="s">
        <v>5740</v>
      </c>
      <c r="H219" s="189" t="s">
        <v>5741</v>
      </c>
      <c r="I219" s="189" t="s">
        <v>4349</v>
      </c>
      <c r="J219" s="189" t="s">
        <v>4885</v>
      </c>
      <c r="K219" s="190">
        <v>1</v>
      </c>
      <c r="L219" s="190">
        <v>515</v>
      </c>
      <c r="M219" s="190">
        <v>0</v>
      </c>
      <c r="N219" s="190">
        <v>41015</v>
      </c>
      <c r="O219" s="287" t="s">
        <v>4886</v>
      </c>
      <c r="P219" s="271"/>
      <c r="Q219" s="189"/>
      <c r="R219" s="189"/>
      <c r="S219" s="189"/>
      <c r="T219" s="189" t="s">
        <v>5742</v>
      </c>
      <c r="U219" s="189" t="s">
        <v>5743</v>
      </c>
      <c r="V219" s="189"/>
      <c r="W219" s="189"/>
      <c r="X219" s="189"/>
      <c r="Y219" s="189"/>
      <c r="Z219" s="189" t="s">
        <v>582</v>
      </c>
    </row>
    <row r="220" spans="1:26" ht="15.75" customHeight="1" x14ac:dyDescent="0.2">
      <c r="A220" s="190">
        <v>1000001848</v>
      </c>
      <c r="B220" s="189" t="s">
        <v>4880</v>
      </c>
      <c r="C220" s="189" t="s">
        <v>4881</v>
      </c>
      <c r="D220" s="189" t="s">
        <v>4882</v>
      </c>
      <c r="E220" s="189" t="s">
        <v>583</v>
      </c>
      <c r="F220" s="189" t="s">
        <v>572</v>
      </c>
      <c r="G220" s="189" t="s">
        <v>5744</v>
      </c>
      <c r="H220" s="189" t="s">
        <v>5745</v>
      </c>
      <c r="I220" s="189" t="s">
        <v>4349</v>
      </c>
      <c r="J220" s="189" t="s">
        <v>4885</v>
      </c>
      <c r="K220" s="190">
        <v>1</v>
      </c>
      <c r="L220" s="190">
        <v>515</v>
      </c>
      <c r="M220" s="190">
        <v>0</v>
      </c>
      <c r="N220" s="190">
        <v>41016</v>
      </c>
      <c r="O220" s="287" t="s">
        <v>4886</v>
      </c>
      <c r="P220" s="271"/>
      <c r="Q220" s="189"/>
      <c r="R220" s="189"/>
      <c r="S220" s="189"/>
      <c r="T220" s="189" t="s">
        <v>5746</v>
      </c>
      <c r="U220" s="189" t="s">
        <v>5747</v>
      </c>
      <c r="V220" s="189"/>
      <c r="W220" s="189"/>
      <c r="X220" s="189"/>
      <c r="Y220" s="189"/>
      <c r="Z220" s="189" t="s">
        <v>583</v>
      </c>
    </row>
    <row r="221" spans="1:26" ht="15.75" customHeight="1" x14ac:dyDescent="0.2">
      <c r="A221" s="190">
        <v>1000001852</v>
      </c>
      <c r="B221" s="189" t="s">
        <v>4880</v>
      </c>
      <c r="C221" s="189" t="s">
        <v>4881</v>
      </c>
      <c r="D221" s="189" t="s">
        <v>4882</v>
      </c>
      <c r="E221" s="189" t="s">
        <v>584</v>
      </c>
      <c r="F221" s="189" t="s">
        <v>572</v>
      </c>
      <c r="G221" s="189" t="s">
        <v>5748</v>
      </c>
      <c r="H221" s="189" t="s">
        <v>5749</v>
      </c>
      <c r="I221" s="189" t="s">
        <v>4349</v>
      </c>
      <c r="J221" s="189" t="s">
        <v>4885</v>
      </c>
      <c r="K221" s="190">
        <v>0</v>
      </c>
      <c r="L221" s="190">
        <v>0</v>
      </c>
      <c r="M221" s="190">
        <v>0</v>
      </c>
      <c r="N221" s="190">
        <v>41017</v>
      </c>
      <c r="O221" s="287" t="s">
        <v>4886</v>
      </c>
      <c r="P221" s="271"/>
      <c r="Q221" s="189"/>
      <c r="R221" s="189"/>
      <c r="S221" s="189"/>
      <c r="T221" s="189" t="s">
        <v>5750</v>
      </c>
      <c r="U221" s="189" t="s">
        <v>5751</v>
      </c>
      <c r="V221" s="189"/>
      <c r="W221" s="189"/>
      <c r="X221" s="189"/>
      <c r="Y221" s="189"/>
      <c r="Z221" s="189" t="s">
        <v>584</v>
      </c>
    </row>
    <row r="222" spans="1:26" ht="15.75" customHeight="1" x14ac:dyDescent="0.2">
      <c r="A222" s="190">
        <v>1000001854</v>
      </c>
      <c r="B222" s="189" t="s">
        <v>4880</v>
      </c>
      <c r="C222" s="189" t="s">
        <v>4881</v>
      </c>
      <c r="D222" s="189" t="s">
        <v>4882</v>
      </c>
      <c r="E222" s="189" t="s">
        <v>585</v>
      </c>
      <c r="F222" s="189" t="s">
        <v>572</v>
      </c>
      <c r="G222" s="189" t="s">
        <v>5752</v>
      </c>
      <c r="H222" s="189" t="s">
        <v>5753</v>
      </c>
      <c r="I222" s="189" t="s">
        <v>4349</v>
      </c>
      <c r="J222" s="189" t="s">
        <v>4885</v>
      </c>
      <c r="K222" s="190">
        <v>1</v>
      </c>
      <c r="L222" s="190">
        <v>515</v>
      </c>
      <c r="M222" s="190">
        <v>0</v>
      </c>
      <c r="N222" s="190">
        <v>41018</v>
      </c>
      <c r="O222" s="287" t="s">
        <v>4886</v>
      </c>
      <c r="P222" s="271"/>
      <c r="Q222" s="189"/>
      <c r="R222" s="189"/>
      <c r="S222" s="189"/>
      <c r="T222" s="189" t="s">
        <v>5754</v>
      </c>
      <c r="U222" s="189" t="s">
        <v>5755</v>
      </c>
      <c r="V222" s="189"/>
      <c r="W222" s="189"/>
      <c r="X222" s="189"/>
      <c r="Y222" s="189"/>
      <c r="Z222" s="189" t="s">
        <v>585</v>
      </c>
    </row>
    <row r="223" spans="1:26" ht="15.75" customHeight="1" x14ac:dyDescent="0.2">
      <c r="A223" s="190">
        <v>1000001860</v>
      </c>
      <c r="B223" s="189" t="s">
        <v>4880</v>
      </c>
      <c r="C223" s="189" t="s">
        <v>4881</v>
      </c>
      <c r="D223" s="189" t="s">
        <v>4882</v>
      </c>
      <c r="E223" s="189" t="s">
        <v>586</v>
      </c>
      <c r="F223" s="189" t="s">
        <v>572</v>
      </c>
      <c r="G223" s="189" t="s">
        <v>5756</v>
      </c>
      <c r="H223" s="189" t="s">
        <v>5757</v>
      </c>
      <c r="I223" s="189" t="s">
        <v>4349</v>
      </c>
      <c r="J223" s="189" t="s">
        <v>4885</v>
      </c>
      <c r="K223" s="190">
        <v>1</v>
      </c>
      <c r="L223" s="190">
        <v>515</v>
      </c>
      <c r="M223" s="190">
        <v>0</v>
      </c>
      <c r="N223" s="190">
        <v>41019</v>
      </c>
      <c r="O223" s="287" t="s">
        <v>4886</v>
      </c>
      <c r="P223" s="271"/>
      <c r="Q223" s="189"/>
      <c r="R223" s="189"/>
      <c r="S223" s="189"/>
      <c r="T223" s="189" t="s">
        <v>5758</v>
      </c>
      <c r="U223" s="189" t="s">
        <v>5759</v>
      </c>
      <c r="V223" s="189"/>
      <c r="W223" s="189"/>
      <c r="X223" s="189"/>
      <c r="Y223" s="189"/>
      <c r="Z223" s="189" t="s">
        <v>586</v>
      </c>
    </row>
    <row r="224" spans="1:26" ht="15.75" customHeight="1" x14ac:dyDescent="0.2">
      <c r="A224" s="190">
        <v>1000001862</v>
      </c>
      <c r="B224" s="189" t="s">
        <v>4880</v>
      </c>
      <c r="C224" s="189" t="s">
        <v>4881</v>
      </c>
      <c r="D224" s="189" t="s">
        <v>4882</v>
      </c>
      <c r="E224" s="189" t="s">
        <v>587</v>
      </c>
      <c r="F224" s="189" t="s">
        <v>572</v>
      </c>
      <c r="G224" s="189" t="s">
        <v>5760</v>
      </c>
      <c r="H224" s="189" t="s">
        <v>5761</v>
      </c>
      <c r="I224" s="189" t="s">
        <v>4349</v>
      </c>
      <c r="J224" s="189" t="s">
        <v>4885</v>
      </c>
      <c r="K224" s="190">
        <v>1</v>
      </c>
      <c r="L224" s="190">
        <v>515</v>
      </c>
      <c r="M224" s="190">
        <v>0</v>
      </c>
      <c r="N224" s="190">
        <v>41020</v>
      </c>
      <c r="O224" s="287" t="s">
        <v>4886</v>
      </c>
      <c r="P224" s="271"/>
      <c r="Q224" s="189"/>
      <c r="R224" s="189"/>
      <c r="S224" s="189"/>
      <c r="T224" s="189" t="s">
        <v>5762</v>
      </c>
      <c r="U224" s="189" t="s">
        <v>5763</v>
      </c>
      <c r="V224" s="189"/>
      <c r="W224" s="189"/>
      <c r="X224" s="189"/>
      <c r="Y224" s="189"/>
      <c r="Z224" s="189" t="s">
        <v>587</v>
      </c>
    </row>
    <row r="225" spans="1:26" ht="15.75" customHeight="1" x14ac:dyDescent="0.2">
      <c r="A225" s="190">
        <v>1000001865</v>
      </c>
      <c r="B225" s="189" t="s">
        <v>4880</v>
      </c>
      <c r="C225" s="189" t="s">
        <v>4881</v>
      </c>
      <c r="D225" s="189" t="s">
        <v>4882</v>
      </c>
      <c r="E225" s="189" t="s">
        <v>5764</v>
      </c>
      <c r="F225" s="9" t="e">
        <v>#N/A</v>
      </c>
      <c r="G225" s="9" t="e">
        <v>#N/A</v>
      </c>
      <c r="H225" s="9" t="e">
        <v>#N/A</v>
      </c>
      <c r="I225" s="9" t="e">
        <v>#N/A</v>
      </c>
      <c r="J225" s="189" t="s">
        <v>4885</v>
      </c>
      <c r="K225" s="190">
        <v>1</v>
      </c>
      <c r="L225" s="190">
        <v>515</v>
      </c>
      <c r="M225" s="190">
        <v>0</v>
      </c>
      <c r="N225" s="190">
        <v>41029</v>
      </c>
      <c r="O225" s="287" t="s">
        <v>4886</v>
      </c>
      <c r="P225" s="271"/>
      <c r="Q225" s="189"/>
      <c r="R225" s="189"/>
      <c r="S225" s="189"/>
      <c r="T225" s="189" t="s">
        <v>5765</v>
      </c>
      <c r="U225" s="189" t="s">
        <v>5766</v>
      </c>
      <c r="V225" s="189"/>
      <c r="W225" s="189"/>
      <c r="X225" s="189"/>
      <c r="Y225" s="189"/>
      <c r="Z225" s="189" t="s">
        <v>5764</v>
      </c>
    </row>
    <row r="226" spans="1:26" ht="15.75" customHeight="1" x14ac:dyDescent="0.2">
      <c r="A226" s="190">
        <v>1000001868</v>
      </c>
      <c r="B226" s="189" t="s">
        <v>4880</v>
      </c>
      <c r="C226" s="189" t="s">
        <v>4881</v>
      </c>
      <c r="D226" s="189" t="s">
        <v>4882</v>
      </c>
      <c r="E226" s="189" t="s">
        <v>589</v>
      </c>
      <c r="F226" s="189" t="s">
        <v>572</v>
      </c>
      <c r="G226" s="189" t="s">
        <v>5767</v>
      </c>
      <c r="H226" s="189" t="s">
        <v>5768</v>
      </c>
      <c r="I226" s="189" t="s">
        <v>4349</v>
      </c>
      <c r="J226" s="189" t="s">
        <v>4885</v>
      </c>
      <c r="K226" s="190">
        <v>1</v>
      </c>
      <c r="L226" s="190">
        <v>515</v>
      </c>
      <c r="M226" s="190">
        <v>0</v>
      </c>
      <c r="N226" s="190">
        <v>41021</v>
      </c>
      <c r="O226" s="287" t="s">
        <v>4886</v>
      </c>
      <c r="P226" s="271"/>
      <c r="Q226" s="189"/>
      <c r="R226" s="189"/>
      <c r="S226" s="189"/>
      <c r="T226" s="189" t="s">
        <v>5769</v>
      </c>
      <c r="U226" s="189" t="s">
        <v>5770</v>
      </c>
      <c r="V226" s="189"/>
      <c r="W226" s="189"/>
      <c r="X226" s="189"/>
      <c r="Y226" s="189"/>
      <c r="Z226" s="189" t="s">
        <v>589</v>
      </c>
    </row>
    <row r="227" spans="1:26" ht="15.75" customHeight="1" x14ac:dyDescent="0.2">
      <c r="A227" s="190">
        <v>1000001873</v>
      </c>
      <c r="B227" s="189" t="s">
        <v>4880</v>
      </c>
      <c r="C227" s="189" t="s">
        <v>4881</v>
      </c>
      <c r="D227" s="189" t="s">
        <v>4882</v>
      </c>
      <c r="E227" s="189" t="s">
        <v>590</v>
      </c>
      <c r="F227" s="189" t="s">
        <v>572</v>
      </c>
      <c r="G227" s="189" t="s">
        <v>5771</v>
      </c>
      <c r="H227" s="189" t="s">
        <v>5772</v>
      </c>
      <c r="I227" s="189" t="s">
        <v>4349</v>
      </c>
      <c r="J227" s="189" t="s">
        <v>4885</v>
      </c>
      <c r="K227" s="190">
        <v>1</v>
      </c>
      <c r="L227" s="190">
        <v>515</v>
      </c>
      <c r="M227" s="190">
        <v>0</v>
      </c>
      <c r="N227" s="190">
        <v>41022</v>
      </c>
      <c r="O227" s="287" t="s">
        <v>4886</v>
      </c>
      <c r="P227" s="271"/>
      <c r="Q227" s="189"/>
      <c r="R227" s="189"/>
      <c r="S227" s="189"/>
      <c r="T227" s="189" t="s">
        <v>5773</v>
      </c>
      <c r="U227" s="189" t="s">
        <v>5774</v>
      </c>
      <c r="V227" s="189"/>
      <c r="W227" s="189"/>
      <c r="X227" s="189"/>
      <c r="Y227" s="189"/>
      <c r="Z227" s="189" t="s">
        <v>590</v>
      </c>
    </row>
    <row r="228" spans="1:26" ht="15.75" customHeight="1" x14ac:dyDescent="0.2">
      <c r="A228" s="190">
        <v>1000001883</v>
      </c>
      <c r="B228" s="189" t="s">
        <v>4880</v>
      </c>
      <c r="C228" s="189" t="s">
        <v>4881</v>
      </c>
      <c r="D228" s="189" t="s">
        <v>4882</v>
      </c>
      <c r="E228" s="189" t="s">
        <v>591</v>
      </c>
      <c r="F228" s="189" t="s">
        <v>572</v>
      </c>
      <c r="G228" s="189" t="s">
        <v>5775</v>
      </c>
      <c r="H228" s="189" t="s">
        <v>5776</v>
      </c>
      <c r="I228" s="189" t="s">
        <v>4349</v>
      </c>
      <c r="J228" s="189" t="s">
        <v>4885</v>
      </c>
      <c r="K228" s="190">
        <v>1</v>
      </c>
      <c r="L228" s="190">
        <v>515</v>
      </c>
      <c r="M228" s="190">
        <v>0</v>
      </c>
      <c r="N228" s="190">
        <v>41030</v>
      </c>
      <c r="O228" s="287" t="s">
        <v>4886</v>
      </c>
      <c r="P228" s="271"/>
      <c r="Q228" s="189"/>
      <c r="R228" s="189"/>
      <c r="S228" s="189"/>
      <c r="T228" s="189" t="s">
        <v>5777</v>
      </c>
      <c r="U228" s="189" t="s">
        <v>5778</v>
      </c>
      <c r="V228" s="189"/>
      <c r="W228" s="189"/>
      <c r="X228" s="189"/>
      <c r="Y228" s="189"/>
      <c r="Z228" s="189" t="s">
        <v>591</v>
      </c>
    </row>
    <row r="229" spans="1:26" ht="15.75" customHeight="1" x14ac:dyDescent="0.2">
      <c r="A229" s="190">
        <v>1000001893</v>
      </c>
      <c r="B229" s="189" t="s">
        <v>4880</v>
      </c>
      <c r="C229" s="189" t="s">
        <v>4881</v>
      </c>
      <c r="D229" s="189" t="s">
        <v>4882</v>
      </c>
      <c r="E229" s="189" t="s">
        <v>592</v>
      </c>
      <c r="F229" s="189" t="s">
        <v>572</v>
      </c>
      <c r="G229" s="189" t="s">
        <v>5779</v>
      </c>
      <c r="H229" s="189" t="s">
        <v>5780</v>
      </c>
      <c r="I229" s="189" t="s">
        <v>4349</v>
      </c>
      <c r="J229" s="189" t="s">
        <v>4885</v>
      </c>
      <c r="K229" s="190">
        <v>1</v>
      </c>
      <c r="L229" s="190">
        <v>515</v>
      </c>
      <c r="M229" s="190">
        <v>0</v>
      </c>
      <c r="N229" s="190">
        <v>41023</v>
      </c>
      <c r="O229" s="287" t="s">
        <v>4886</v>
      </c>
      <c r="P229" s="271"/>
      <c r="Q229" s="189"/>
      <c r="R229" s="189"/>
      <c r="S229" s="189"/>
      <c r="T229" s="189" t="s">
        <v>5781</v>
      </c>
      <c r="U229" s="189" t="s">
        <v>5782</v>
      </c>
      <c r="V229" s="189"/>
      <c r="W229" s="189"/>
      <c r="X229" s="189"/>
      <c r="Y229" s="189"/>
      <c r="Z229" s="189" t="s">
        <v>592</v>
      </c>
    </row>
    <row r="230" spans="1:26" ht="15.75" customHeight="1" x14ac:dyDescent="0.2">
      <c r="A230" s="190">
        <v>1000000507</v>
      </c>
      <c r="B230" s="189" t="s">
        <v>4880</v>
      </c>
      <c r="C230" s="189" t="s">
        <v>4881</v>
      </c>
      <c r="D230" s="189" t="s">
        <v>4882</v>
      </c>
      <c r="E230" s="189" t="s">
        <v>870</v>
      </c>
      <c r="F230" s="189" t="s">
        <v>572</v>
      </c>
      <c r="G230" s="189" t="s">
        <v>5783</v>
      </c>
      <c r="H230" s="189" t="s">
        <v>5784</v>
      </c>
      <c r="I230" s="189" t="s">
        <v>4349</v>
      </c>
      <c r="J230" s="189" t="s">
        <v>4885</v>
      </c>
      <c r="K230" s="190">
        <v>1</v>
      </c>
      <c r="L230" s="190">
        <v>515</v>
      </c>
      <c r="M230" s="190">
        <v>0</v>
      </c>
      <c r="N230" s="190">
        <v>41024</v>
      </c>
      <c r="O230" s="287" t="s">
        <v>4886</v>
      </c>
      <c r="P230" s="271"/>
      <c r="Q230" s="189"/>
      <c r="R230" s="189"/>
      <c r="S230" s="189"/>
      <c r="T230" s="189" t="s">
        <v>5785</v>
      </c>
      <c r="U230" s="189" t="s">
        <v>5786</v>
      </c>
      <c r="V230" s="189"/>
      <c r="W230" s="189"/>
      <c r="X230" s="189"/>
      <c r="Y230" s="189"/>
      <c r="Z230" s="189" t="s">
        <v>870</v>
      </c>
    </row>
    <row r="231" spans="1:26" ht="15.75" customHeight="1" x14ac:dyDescent="0.2">
      <c r="A231" s="190">
        <v>1000000977</v>
      </c>
      <c r="B231" s="189" t="s">
        <v>4880</v>
      </c>
      <c r="C231" s="189" t="s">
        <v>4881</v>
      </c>
      <c r="D231" s="189" t="s">
        <v>4882</v>
      </c>
      <c r="E231" s="189" t="s">
        <v>594</v>
      </c>
      <c r="F231" s="189" t="s">
        <v>572</v>
      </c>
      <c r="G231" s="189" t="s">
        <v>5787</v>
      </c>
      <c r="H231" s="189" t="s">
        <v>5788</v>
      </c>
      <c r="I231" s="189" t="s">
        <v>4349</v>
      </c>
      <c r="J231" s="189" t="s">
        <v>4885</v>
      </c>
      <c r="K231" s="190">
        <v>1</v>
      </c>
      <c r="L231" s="190">
        <v>515</v>
      </c>
      <c r="M231" s="190">
        <v>0</v>
      </c>
      <c r="N231" s="190">
        <v>41027</v>
      </c>
      <c r="O231" s="287" t="s">
        <v>4886</v>
      </c>
      <c r="P231" s="271"/>
      <c r="Q231" s="189"/>
      <c r="R231" s="189"/>
      <c r="S231" s="189"/>
      <c r="T231" s="189" t="s">
        <v>5789</v>
      </c>
      <c r="U231" s="189" t="s">
        <v>5790</v>
      </c>
      <c r="V231" s="189"/>
      <c r="W231" s="189"/>
      <c r="X231" s="189"/>
      <c r="Y231" s="189"/>
      <c r="Z231" s="189" t="s">
        <v>594</v>
      </c>
    </row>
    <row r="232" spans="1:26" ht="15.75" customHeight="1" x14ac:dyDescent="0.2">
      <c r="A232" s="190">
        <v>1000001014</v>
      </c>
      <c r="B232" s="189" t="s">
        <v>4880</v>
      </c>
      <c r="C232" s="189" t="s">
        <v>4881</v>
      </c>
      <c r="D232" s="189" t="s">
        <v>4882</v>
      </c>
      <c r="E232" s="189" t="s">
        <v>595</v>
      </c>
      <c r="F232" s="189" t="s">
        <v>572</v>
      </c>
      <c r="G232" s="189" t="s">
        <v>5791</v>
      </c>
      <c r="H232" s="189" t="s">
        <v>5792</v>
      </c>
      <c r="I232" s="189" t="s">
        <v>4349</v>
      </c>
      <c r="J232" s="189" t="s">
        <v>4885</v>
      </c>
      <c r="K232" s="190">
        <v>1</v>
      </c>
      <c r="L232" s="190">
        <v>529</v>
      </c>
      <c r="M232" s="190">
        <v>0</v>
      </c>
      <c r="N232" s="190">
        <v>41057</v>
      </c>
      <c r="O232" s="287" t="s">
        <v>4886</v>
      </c>
      <c r="P232" s="271"/>
      <c r="Q232" s="189"/>
      <c r="R232" s="189"/>
      <c r="S232" s="189"/>
      <c r="T232" s="189" t="s">
        <v>5793</v>
      </c>
      <c r="U232" s="189" t="s">
        <v>5794</v>
      </c>
      <c r="V232" s="192">
        <v>44480</v>
      </c>
      <c r="W232" s="287" t="s">
        <v>5795</v>
      </c>
      <c r="X232" s="271"/>
      <c r="Y232" s="189"/>
      <c r="Z232" s="189" t="s">
        <v>595</v>
      </c>
    </row>
    <row r="233" spans="1:26" ht="15.75" customHeight="1" x14ac:dyDescent="0.2">
      <c r="A233" s="190">
        <v>1000000925</v>
      </c>
      <c r="B233" s="189" t="s">
        <v>4880</v>
      </c>
      <c r="C233" s="189" t="s">
        <v>4881</v>
      </c>
      <c r="D233" s="189" t="s">
        <v>4882</v>
      </c>
      <c r="E233" s="189" t="s">
        <v>596</v>
      </c>
      <c r="F233" s="189" t="s">
        <v>547</v>
      </c>
      <c r="G233" s="189" t="s">
        <v>5796</v>
      </c>
      <c r="H233" s="189" t="s">
        <v>5797</v>
      </c>
      <c r="I233" s="189" t="s">
        <v>4349</v>
      </c>
      <c r="J233" s="189" t="s">
        <v>4885</v>
      </c>
      <c r="K233" s="190">
        <v>1</v>
      </c>
      <c r="L233" s="190">
        <v>515</v>
      </c>
      <c r="M233" s="190">
        <v>0</v>
      </c>
      <c r="N233" s="190">
        <v>25628</v>
      </c>
      <c r="O233" s="287" t="s">
        <v>4886</v>
      </c>
      <c r="P233" s="271"/>
      <c r="Q233" s="189"/>
      <c r="R233" s="189"/>
      <c r="S233" s="189"/>
      <c r="T233" s="189" t="s">
        <v>5798</v>
      </c>
      <c r="U233" s="189" t="s">
        <v>5799</v>
      </c>
      <c r="V233" s="189"/>
      <c r="W233" s="189"/>
      <c r="X233" s="189"/>
      <c r="Y233" s="189"/>
      <c r="Z233" s="189" t="s">
        <v>596</v>
      </c>
    </row>
    <row r="234" spans="1:26" ht="15.75" customHeight="1" x14ac:dyDescent="0.2">
      <c r="A234" s="190">
        <v>1000002241</v>
      </c>
      <c r="B234" s="189" t="s">
        <v>4880</v>
      </c>
      <c r="C234" s="189" t="s">
        <v>4881</v>
      </c>
      <c r="D234" s="189" t="s">
        <v>4882</v>
      </c>
      <c r="E234" s="189" t="s">
        <v>546</v>
      </c>
      <c r="F234" s="189" t="s">
        <v>547</v>
      </c>
      <c r="G234" s="189" t="s">
        <v>5800</v>
      </c>
      <c r="H234" s="189" t="s">
        <v>5801</v>
      </c>
      <c r="I234" s="189" t="s">
        <v>4349</v>
      </c>
      <c r="J234" s="189" t="s">
        <v>4885</v>
      </c>
      <c r="K234" s="190">
        <v>1</v>
      </c>
      <c r="L234" s="190">
        <v>515</v>
      </c>
      <c r="M234" s="190">
        <v>0</v>
      </c>
      <c r="N234" s="190">
        <v>25616</v>
      </c>
      <c r="O234" s="287" t="s">
        <v>4886</v>
      </c>
      <c r="P234" s="271"/>
      <c r="Q234" s="189"/>
      <c r="R234" s="189"/>
      <c r="S234" s="189"/>
      <c r="T234" s="189" t="s">
        <v>5802</v>
      </c>
      <c r="U234" s="189" t="s">
        <v>5803</v>
      </c>
      <c r="V234" s="189"/>
      <c r="W234" s="189"/>
      <c r="X234" s="189"/>
      <c r="Y234" s="189"/>
      <c r="Z234" s="189" t="s">
        <v>546</v>
      </c>
    </row>
    <row r="235" spans="1:26" ht="15.75" customHeight="1" x14ac:dyDescent="0.2">
      <c r="A235" s="190">
        <v>1000002285</v>
      </c>
      <c r="B235" s="189" t="s">
        <v>4880</v>
      </c>
      <c r="C235" s="189" t="s">
        <v>4881</v>
      </c>
      <c r="D235" s="189" t="s">
        <v>4882</v>
      </c>
      <c r="E235" s="189" t="s">
        <v>598</v>
      </c>
      <c r="F235" s="189" t="s">
        <v>547</v>
      </c>
      <c r="G235" s="189" t="s">
        <v>5804</v>
      </c>
      <c r="H235" s="189" t="s">
        <v>5805</v>
      </c>
      <c r="I235" s="189" t="s">
        <v>4349</v>
      </c>
      <c r="J235" s="189" t="s">
        <v>4885</v>
      </c>
      <c r="K235" s="190">
        <v>1</v>
      </c>
      <c r="L235" s="190">
        <v>515</v>
      </c>
      <c r="M235" s="190">
        <v>0</v>
      </c>
      <c r="N235" s="190">
        <v>25617</v>
      </c>
      <c r="O235" s="287" t="s">
        <v>4886</v>
      </c>
      <c r="P235" s="271"/>
      <c r="Q235" s="189"/>
      <c r="R235" s="189"/>
      <c r="S235" s="189"/>
      <c r="T235" s="189" t="s">
        <v>5806</v>
      </c>
      <c r="U235" s="189" t="s">
        <v>5807</v>
      </c>
      <c r="V235" s="189"/>
      <c r="W235" s="189"/>
      <c r="X235" s="189"/>
      <c r="Y235" s="189"/>
      <c r="Z235" s="189" t="s">
        <v>598</v>
      </c>
    </row>
    <row r="236" spans="1:26" ht="15.75" customHeight="1" x14ac:dyDescent="0.2">
      <c r="A236" s="190">
        <v>1000000855</v>
      </c>
      <c r="B236" s="189" t="s">
        <v>4880</v>
      </c>
      <c r="C236" s="189" t="s">
        <v>4881</v>
      </c>
      <c r="D236" s="189" t="s">
        <v>4882</v>
      </c>
      <c r="E236" s="189" t="s">
        <v>599</v>
      </c>
      <c r="F236" s="189" t="s">
        <v>547</v>
      </c>
      <c r="G236" s="189" t="s">
        <v>5808</v>
      </c>
      <c r="H236" s="189" t="s">
        <v>5809</v>
      </c>
      <c r="I236" s="189" t="s">
        <v>4349</v>
      </c>
      <c r="J236" s="189" t="s">
        <v>4885</v>
      </c>
      <c r="K236" s="190">
        <v>1</v>
      </c>
      <c r="L236" s="190">
        <v>515</v>
      </c>
      <c r="M236" s="190">
        <v>0</v>
      </c>
      <c r="N236" s="190">
        <v>25618</v>
      </c>
      <c r="O236" s="287" t="s">
        <v>4886</v>
      </c>
      <c r="P236" s="271"/>
      <c r="Q236" s="189"/>
      <c r="R236" s="189"/>
      <c r="S236" s="189"/>
      <c r="T236" s="189" t="s">
        <v>5810</v>
      </c>
      <c r="U236" s="189" t="s">
        <v>5811</v>
      </c>
      <c r="V236" s="189"/>
      <c r="W236" s="189"/>
      <c r="X236" s="189"/>
      <c r="Y236" s="189"/>
      <c r="Z236" s="189" t="s">
        <v>599</v>
      </c>
    </row>
    <row r="237" spans="1:26" ht="15.75" customHeight="1" x14ac:dyDescent="0.2">
      <c r="A237" s="190">
        <v>1000000864</v>
      </c>
      <c r="B237" s="189" t="s">
        <v>4880</v>
      </c>
      <c r="C237" s="189" t="s">
        <v>4881</v>
      </c>
      <c r="D237" s="189" t="s">
        <v>4882</v>
      </c>
      <c r="E237" s="189" t="s">
        <v>600</v>
      </c>
      <c r="F237" s="189" t="s">
        <v>547</v>
      </c>
      <c r="G237" s="189" t="s">
        <v>5812</v>
      </c>
      <c r="H237" s="189" t="s">
        <v>5813</v>
      </c>
      <c r="I237" s="189" t="s">
        <v>4349</v>
      </c>
      <c r="J237" s="189" t="s">
        <v>4885</v>
      </c>
      <c r="K237" s="190">
        <v>1</v>
      </c>
      <c r="L237" s="190">
        <v>515</v>
      </c>
      <c r="M237" s="190">
        <v>0</v>
      </c>
      <c r="N237" s="190">
        <v>25629</v>
      </c>
      <c r="O237" s="287" t="s">
        <v>4886</v>
      </c>
      <c r="P237" s="271"/>
      <c r="Q237" s="189"/>
      <c r="R237" s="189"/>
      <c r="S237" s="189"/>
      <c r="T237" s="189" t="s">
        <v>5814</v>
      </c>
      <c r="U237" s="189" t="s">
        <v>5815</v>
      </c>
      <c r="V237" s="189"/>
      <c r="W237" s="189"/>
      <c r="X237" s="189"/>
      <c r="Y237" s="189"/>
      <c r="Z237" s="189" t="s">
        <v>600</v>
      </c>
    </row>
    <row r="238" spans="1:26" ht="15.75" customHeight="1" x14ac:dyDescent="0.2">
      <c r="A238" s="190">
        <v>1000000909</v>
      </c>
      <c r="B238" s="189" t="s">
        <v>4880</v>
      </c>
      <c r="C238" s="189" t="s">
        <v>4881</v>
      </c>
      <c r="D238" s="189" t="s">
        <v>4882</v>
      </c>
      <c r="E238" s="189" t="s">
        <v>601</v>
      </c>
      <c r="F238" s="189" t="s">
        <v>547</v>
      </c>
      <c r="G238" s="189" t="s">
        <v>5816</v>
      </c>
      <c r="H238" s="189" t="s">
        <v>5817</v>
      </c>
      <c r="I238" s="189" t="s">
        <v>4349</v>
      </c>
      <c r="J238" s="189" t="s">
        <v>4885</v>
      </c>
      <c r="K238" s="190">
        <v>1</v>
      </c>
      <c r="L238" s="190">
        <v>515</v>
      </c>
      <c r="M238" s="190">
        <v>0</v>
      </c>
      <c r="N238" s="190">
        <v>25630</v>
      </c>
      <c r="O238" s="287" t="s">
        <v>4886</v>
      </c>
      <c r="P238" s="271"/>
      <c r="Q238" s="189"/>
      <c r="R238" s="189"/>
      <c r="S238" s="189"/>
      <c r="T238" s="189" t="s">
        <v>5818</v>
      </c>
      <c r="U238" s="189" t="s">
        <v>5819</v>
      </c>
      <c r="V238" s="189"/>
      <c r="W238" s="189"/>
      <c r="X238" s="189"/>
      <c r="Y238" s="189"/>
      <c r="Z238" s="189" t="s">
        <v>601</v>
      </c>
    </row>
    <row r="239" spans="1:26" ht="15.75" customHeight="1" x14ac:dyDescent="0.2">
      <c r="A239" s="190">
        <v>1000000936</v>
      </c>
      <c r="B239" s="189" t="s">
        <v>4880</v>
      </c>
      <c r="C239" s="189" t="s">
        <v>4881</v>
      </c>
      <c r="D239" s="189" t="s">
        <v>4882</v>
      </c>
      <c r="E239" s="189" t="s">
        <v>602</v>
      </c>
      <c r="F239" s="189" t="s">
        <v>547</v>
      </c>
      <c r="G239" s="189" t="s">
        <v>5820</v>
      </c>
      <c r="H239" s="189" t="s">
        <v>5821</v>
      </c>
      <c r="I239" s="189" t="s">
        <v>4349</v>
      </c>
      <c r="J239" s="189" t="s">
        <v>4885</v>
      </c>
      <c r="K239" s="190">
        <v>1</v>
      </c>
      <c r="L239" s="190">
        <v>515</v>
      </c>
      <c r="M239" s="190">
        <v>0</v>
      </c>
      <c r="N239" s="190">
        <v>25631</v>
      </c>
      <c r="O239" s="287" t="s">
        <v>4886</v>
      </c>
      <c r="P239" s="271"/>
      <c r="Q239" s="189"/>
      <c r="R239" s="189"/>
      <c r="S239" s="189"/>
      <c r="T239" s="189" t="s">
        <v>5822</v>
      </c>
      <c r="U239" s="189" t="s">
        <v>5823</v>
      </c>
      <c r="V239" s="189"/>
      <c r="W239" s="189"/>
      <c r="X239" s="189"/>
      <c r="Y239" s="189"/>
      <c r="Z239" s="189" t="s">
        <v>602</v>
      </c>
    </row>
    <row r="240" spans="1:26" ht="15.75" customHeight="1" x14ac:dyDescent="0.2">
      <c r="A240" s="190">
        <v>1000000870</v>
      </c>
      <c r="B240" s="189" t="s">
        <v>4880</v>
      </c>
      <c r="C240" s="189" t="s">
        <v>4881</v>
      </c>
      <c r="D240" s="189" t="s">
        <v>4882</v>
      </c>
      <c r="E240" s="189" t="s">
        <v>603</v>
      </c>
      <c r="F240" s="189" t="s">
        <v>547</v>
      </c>
      <c r="G240" s="189" t="s">
        <v>5796</v>
      </c>
      <c r="H240" s="189" t="s">
        <v>5824</v>
      </c>
      <c r="I240" s="189" t="s">
        <v>4349</v>
      </c>
      <c r="J240" s="189" t="s">
        <v>4885</v>
      </c>
      <c r="K240" s="190">
        <v>1</v>
      </c>
      <c r="L240" s="190">
        <v>515</v>
      </c>
      <c r="M240" s="190">
        <v>0</v>
      </c>
      <c r="N240" s="190">
        <v>25619</v>
      </c>
      <c r="O240" s="287" t="s">
        <v>4886</v>
      </c>
      <c r="P240" s="271"/>
      <c r="Q240" s="189"/>
      <c r="R240" s="189"/>
      <c r="S240" s="189"/>
      <c r="T240" s="189" t="s">
        <v>5825</v>
      </c>
      <c r="U240" s="189" t="s">
        <v>5826</v>
      </c>
      <c r="V240" s="189"/>
      <c r="W240" s="189"/>
      <c r="X240" s="189"/>
      <c r="Y240" s="189"/>
      <c r="Z240" s="189" t="s">
        <v>603</v>
      </c>
    </row>
    <row r="241" spans="1:26" ht="15.75" customHeight="1" x14ac:dyDescent="0.2">
      <c r="A241" s="190">
        <v>1000000932</v>
      </c>
      <c r="B241" s="189" t="s">
        <v>4880</v>
      </c>
      <c r="C241" s="189" t="s">
        <v>4881</v>
      </c>
      <c r="D241" s="189" t="s">
        <v>4882</v>
      </c>
      <c r="E241" s="189" t="s">
        <v>604</v>
      </c>
      <c r="F241" s="189" t="s">
        <v>547</v>
      </c>
      <c r="G241" s="189" t="s">
        <v>5827</v>
      </c>
      <c r="H241" s="189" t="s">
        <v>5828</v>
      </c>
      <c r="I241" s="189" t="s">
        <v>4349</v>
      </c>
      <c r="J241" s="189" t="s">
        <v>4885</v>
      </c>
      <c r="K241" s="190">
        <v>1</v>
      </c>
      <c r="L241" s="190">
        <v>515</v>
      </c>
      <c r="M241" s="190">
        <v>0</v>
      </c>
      <c r="N241" s="190">
        <v>25632</v>
      </c>
      <c r="O241" s="287" t="s">
        <v>4886</v>
      </c>
      <c r="P241" s="271"/>
      <c r="Q241" s="189"/>
      <c r="R241" s="189"/>
      <c r="S241" s="189"/>
      <c r="T241" s="189" t="s">
        <v>5829</v>
      </c>
      <c r="U241" s="189" t="s">
        <v>5830</v>
      </c>
      <c r="V241" s="189"/>
      <c r="W241" s="189"/>
      <c r="X241" s="189"/>
      <c r="Y241" s="189"/>
      <c r="Z241" s="189" t="s">
        <v>604</v>
      </c>
    </row>
    <row r="242" spans="1:26" ht="15.75" customHeight="1" x14ac:dyDescent="0.2">
      <c r="A242" s="190">
        <v>1000001081</v>
      </c>
      <c r="B242" s="189" t="s">
        <v>4880</v>
      </c>
      <c r="C242" s="189" t="s">
        <v>4881</v>
      </c>
      <c r="D242" s="189" t="s">
        <v>4882</v>
      </c>
      <c r="E242" s="189" t="s">
        <v>605</v>
      </c>
      <c r="F242" s="189" t="s">
        <v>547</v>
      </c>
      <c r="G242" s="189" t="s">
        <v>5831</v>
      </c>
      <c r="H242" s="189" t="s">
        <v>5832</v>
      </c>
      <c r="I242" s="189" t="s">
        <v>4349</v>
      </c>
      <c r="J242" s="189" t="s">
        <v>4885</v>
      </c>
      <c r="K242" s="190">
        <v>1</v>
      </c>
      <c r="L242" s="190">
        <v>515</v>
      </c>
      <c r="M242" s="190">
        <v>0</v>
      </c>
      <c r="N242" s="190">
        <v>25633</v>
      </c>
      <c r="O242" s="287" t="s">
        <v>4886</v>
      </c>
      <c r="P242" s="271"/>
      <c r="Q242" s="189"/>
      <c r="R242" s="189"/>
      <c r="S242" s="189"/>
      <c r="T242" s="189" t="s">
        <v>5833</v>
      </c>
      <c r="U242" s="189" t="s">
        <v>5834</v>
      </c>
      <c r="V242" s="189"/>
      <c r="W242" s="189"/>
      <c r="X242" s="189"/>
      <c r="Y242" s="189"/>
      <c r="Z242" s="189" t="s">
        <v>605</v>
      </c>
    </row>
    <row r="243" spans="1:26" ht="15.75" customHeight="1" x14ac:dyDescent="0.2">
      <c r="A243" s="190">
        <v>1000002288</v>
      </c>
      <c r="B243" s="189" t="s">
        <v>4880</v>
      </c>
      <c r="C243" s="189" t="s">
        <v>4881</v>
      </c>
      <c r="D243" s="189" t="s">
        <v>4882</v>
      </c>
      <c r="E243" s="189" t="s">
        <v>606</v>
      </c>
      <c r="F243" s="189" t="s">
        <v>547</v>
      </c>
      <c r="G243" s="189" t="s">
        <v>5835</v>
      </c>
      <c r="H243" s="189" t="s">
        <v>5836</v>
      </c>
      <c r="I243" s="189" t="s">
        <v>4349</v>
      </c>
      <c r="J243" s="189" t="s">
        <v>4885</v>
      </c>
      <c r="K243" s="190">
        <v>1</v>
      </c>
      <c r="L243" s="190">
        <v>515</v>
      </c>
      <c r="M243" s="190">
        <v>0</v>
      </c>
      <c r="N243" s="190">
        <v>25620</v>
      </c>
      <c r="O243" s="287" t="s">
        <v>4886</v>
      </c>
      <c r="P243" s="271"/>
      <c r="Q243" s="189"/>
      <c r="R243" s="189"/>
      <c r="S243" s="189"/>
      <c r="T243" s="189" t="s">
        <v>5837</v>
      </c>
      <c r="U243" s="189" t="s">
        <v>5838</v>
      </c>
      <c r="V243" s="189"/>
      <c r="W243" s="189"/>
      <c r="X243" s="189"/>
      <c r="Y243" s="189"/>
      <c r="Z243" s="189" t="s">
        <v>606</v>
      </c>
    </row>
    <row r="244" spans="1:26" ht="15.75" customHeight="1" x14ac:dyDescent="0.2">
      <c r="A244" s="190">
        <v>1000002423</v>
      </c>
      <c r="B244" s="189" t="s">
        <v>4880</v>
      </c>
      <c r="C244" s="189" t="s">
        <v>4881</v>
      </c>
      <c r="D244" s="189" t="s">
        <v>4882</v>
      </c>
      <c r="E244" s="189" t="s">
        <v>607</v>
      </c>
      <c r="F244" s="189" t="s">
        <v>547</v>
      </c>
      <c r="G244" s="189" t="s">
        <v>5839</v>
      </c>
      <c r="H244" s="189" t="s">
        <v>5840</v>
      </c>
      <c r="I244" s="189" t="s">
        <v>4349</v>
      </c>
      <c r="J244" s="189" t="s">
        <v>4885</v>
      </c>
      <c r="K244" s="190">
        <v>1</v>
      </c>
      <c r="L244" s="190">
        <v>515</v>
      </c>
      <c r="M244" s="190">
        <v>0</v>
      </c>
      <c r="N244" s="190">
        <v>25621</v>
      </c>
      <c r="O244" s="287" t="s">
        <v>4886</v>
      </c>
      <c r="P244" s="271"/>
      <c r="Q244" s="189"/>
      <c r="R244" s="189"/>
      <c r="S244" s="189"/>
      <c r="T244" s="189" t="s">
        <v>5841</v>
      </c>
      <c r="U244" s="189" t="s">
        <v>5842</v>
      </c>
      <c r="V244" s="189"/>
      <c r="W244" s="189"/>
      <c r="X244" s="189"/>
      <c r="Y244" s="189"/>
      <c r="Z244" s="189" t="s">
        <v>607</v>
      </c>
    </row>
    <row r="245" spans="1:26" ht="15.75" customHeight="1" x14ac:dyDescent="0.2">
      <c r="A245" s="190">
        <v>1000002426</v>
      </c>
      <c r="B245" s="189" t="s">
        <v>4880</v>
      </c>
      <c r="C245" s="189" t="s">
        <v>4881</v>
      </c>
      <c r="D245" s="189" t="s">
        <v>4882</v>
      </c>
      <c r="E245" s="189" t="s">
        <v>608</v>
      </c>
      <c r="F245" s="189" t="s">
        <v>547</v>
      </c>
      <c r="G245" s="189" t="s">
        <v>5843</v>
      </c>
      <c r="H245" s="189" t="s">
        <v>5844</v>
      </c>
      <c r="I245" s="189" t="s">
        <v>4349</v>
      </c>
      <c r="J245" s="189" t="s">
        <v>4885</v>
      </c>
      <c r="K245" s="190">
        <v>1</v>
      </c>
      <c r="L245" s="190">
        <v>515</v>
      </c>
      <c r="M245" s="190">
        <v>0</v>
      </c>
      <c r="N245" s="190">
        <v>25622</v>
      </c>
      <c r="O245" s="287" t="s">
        <v>4886</v>
      </c>
      <c r="P245" s="271"/>
      <c r="Q245" s="189"/>
      <c r="R245" s="189"/>
      <c r="S245" s="189"/>
      <c r="T245" s="189" t="s">
        <v>5845</v>
      </c>
      <c r="U245" s="189" t="s">
        <v>5846</v>
      </c>
      <c r="V245" s="189"/>
      <c r="W245" s="189"/>
      <c r="X245" s="189"/>
      <c r="Y245" s="189"/>
      <c r="Z245" s="189" t="s">
        <v>608</v>
      </c>
    </row>
    <row r="246" spans="1:26" ht="15.75" customHeight="1" x14ac:dyDescent="0.2">
      <c r="A246" s="190">
        <v>1000002429</v>
      </c>
      <c r="B246" s="189" t="s">
        <v>4880</v>
      </c>
      <c r="C246" s="189" t="s">
        <v>4881</v>
      </c>
      <c r="D246" s="189" t="s">
        <v>4882</v>
      </c>
      <c r="E246" s="189" t="s">
        <v>609</v>
      </c>
      <c r="F246" s="189" t="s">
        <v>547</v>
      </c>
      <c r="G246" s="189" t="s">
        <v>5847</v>
      </c>
      <c r="H246" s="189" t="s">
        <v>5848</v>
      </c>
      <c r="I246" s="189" t="s">
        <v>4349</v>
      </c>
      <c r="J246" s="189" t="s">
        <v>4885</v>
      </c>
      <c r="K246" s="190">
        <v>1</v>
      </c>
      <c r="L246" s="190">
        <v>515</v>
      </c>
      <c r="M246" s="190">
        <v>0</v>
      </c>
      <c r="N246" s="190">
        <v>25623</v>
      </c>
      <c r="O246" s="287" t="s">
        <v>4886</v>
      </c>
      <c r="P246" s="271"/>
      <c r="Q246" s="189"/>
      <c r="R246" s="189"/>
      <c r="S246" s="189"/>
      <c r="T246" s="189" t="s">
        <v>5849</v>
      </c>
      <c r="U246" s="189" t="s">
        <v>5850</v>
      </c>
      <c r="V246" s="189"/>
      <c r="W246" s="189"/>
      <c r="X246" s="189"/>
      <c r="Y246" s="189"/>
      <c r="Z246" s="189" t="s">
        <v>609</v>
      </c>
    </row>
    <row r="247" spans="1:26" ht="15.75" customHeight="1" x14ac:dyDescent="0.2">
      <c r="A247" s="190">
        <v>1000002433</v>
      </c>
      <c r="B247" s="189" t="s">
        <v>4880</v>
      </c>
      <c r="C247" s="189" t="s">
        <v>4881</v>
      </c>
      <c r="D247" s="189" t="s">
        <v>4882</v>
      </c>
      <c r="E247" s="189" t="s">
        <v>610</v>
      </c>
      <c r="F247" s="189" t="s">
        <v>547</v>
      </c>
      <c r="G247" s="189" t="s">
        <v>5851</v>
      </c>
      <c r="H247" s="189" t="s">
        <v>5852</v>
      </c>
      <c r="I247" s="189" t="s">
        <v>4349</v>
      </c>
      <c r="J247" s="189" t="s">
        <v>4885</v>
      </c>
      <c r="K247" s="190">
        <v>1</v>
      </c>
      <c r="L247" s="190">
        <v>515</v>
      </c>
      <c r="M247" s="190">
        <v>0</v>
      </c>
      <c r="N247" s="190">
        <v>25624</v>
      </c>
      <c r="O247" s="287" t="s">
        <v>4886</v>
      </c>
      <c r="P247" s="271"/>
      <c r="Q247" s="189"/>
      <c r="R247" s="189"/>
      <c r="S247" s="189"/>
      <c r="T247" s="189" t="s">
        <v>5853</v>
      </c>
      <c r="U247" s="189" t="s">
        <v>5854</v>
      </c>
      <c r="V247" s="189"/>
      <c r="W247" s="189"/>
      <c r="X247" s="189"/>
      <c r="Y247" s="189"/>
      <c r="Z247" s="189" t="s">
        <v>610</v>
      </c>
    </row>
    <row r="248" spans="1:26" ht="15.75" customHeight="1" x14ac:dyDescent="0.2">
      <c r="A248" s="190">
        <v>1000000874</v>
      </c>
      <c r="B248" s="189" t="s">
        <v>4880</v>
      </c>
      <c r="C248" s="189" t="s">
        <v>4881</v>
      </c>
      <c r="D248" s="189" t="s">
        <v>4882</v>
      </c>
      <c r="E248" s="189" t="s">
        <v>1142</v>
      </c>
      <c r="F248" s="189" t="s">
        <v>644</v>
      </c>
      <c r="G248" s="189" t="s">
        <v>5855</v>
      </c>
      <c r="H248" s="189" t="s">
        <v>5856</v>
      </c>
      <c r="I248" s="189" t="s">
        <v>4349</v>
      </c>
      <c r="J248" s="189" t="s">
        <v>4885</v>
      </c>
      <c r="K248" s="190">
        <v>0</v>
      </c>
      <c r="L248" s="190">
        <v>0</v>
      </c>
      <c r="M248" s="190">
        <v>0</v>
      </c>
      <c r="N248" s="190">
        <v>20618</v>
      </c>
      <c r="O248" s="287" t="s">
        <v>4886</v>
      </c>
      <c r="P248" s="271"/>
      <c r="Q248" s="189"/>
      <c r="R248" s="189"/>
      <c r="S248" s="189"/>
      <c r="T248" s="189"/>
      <c r="U248" s="189"/>
      <c r="V248" s="189"/>
      <c r="W248" s="189"/>
      <c r="X248" s="189"/>
      <c r="Y248" s="189"/>
      <c r="Z248" s="189" t="s">
        <v>1142</v>
      </c>
    </row>
    <row r="249" spans="1:26" ht="15.75" customHeight="1" x14ac:dyDescent="0.2">
      <c r="A249" s="190">
        <v>1000000904</v>
      </c>
      <c r="B249" s="189" t="s">
        <v>4880</v>
      </c>
      <c r="C249" s="189" t="s">
        <v>4881</v>
      </c>
      <c r="D249" s="189" t="s">
        <v>4882</v>
      </c>
      <c r="E249" s="189" t="s">
        <v>612</v>
      </c>
      <c r="F249" s="189" t="s">
        <v>547</v>
      </c>
      <c r="G249" s="189" t="s">
        <v>5857</v>
      </c>
      <c r="H249" s="189" t="s">
        <v>5858</v>
      </c>
      <c r="I249" s="189" t="s">
        <v>4349</v>
      </c>
      <c r="J249" s="189" t="s">
        <v>4885</v>
      </c>
      <c r="K249" s="190">
        <v>1</v>
      </c>
      <c r="L249" s="190">
        <v>515</v>
      </c>
      <c r="M249" s="190">
        <v>0</v>
      </c>
      <c r="N249" s="190">
        <v>25626</v>
      </c>
      <c r="O249" s="287" t="s">
        <v>4886</v>
      </c>
      <c r="P249" s="271"/>
      <c r="Q249" s="189"/>
      <c r="R249" s="189"/>
      <c r="S249" s="189"/>
      <c r="T249" s="189" t="s">
        <v>5859</v>
      </c>
      <c r="U249" s="189" t="s">
        <v>5860</v>
      </c>
      <c r="V249" s="189"/>
      <c r="W249" s="189"/>
      <c r="X249" s="189"/>
      <c r="Y249" s="189"/>
      <c r="Z249" s="189" t="s">
        <v>612</v>
      </c>
    </row>
    <row r="250" spans="1:26" ht="15.75" customHeight="1" x14ac:dyDescent="0.2">
      <c r="A250" s="190">
        <v>1000000915</v>
      </c>
      <c r="B250" s="189" t="s">
        <v>4880</v>
      </c>
      <c r="C250" s="189" t="s">
        <v>4881</v>
      </c>
      <c r="D250" s="189" t="s">
        <v>4882</v>
      </c>
      <c r="E250" s="189" t="s">
        <v>597</v>
      </c>
      <c r="F250" s="189" t="s">
        <v>547</v>
      </c>
      <c r="G250" s="189" t="s">
        <v>5861</v>
      </c>
      <c r="H250" s="189" t="s">
        <v>5862</v>
      </c>
      <c r="I250" s="189" t="s">
        <v>4349</v>
      </c>
      <c r="J250" s="189" t="s">
        <v>4885</v>
      </c>
      <c r="K250" s="190">
        <v>1</v>
      </c>
      <c r="L250" s="190">
        <v>515</v>
      </c>
      <c r="M250" s="190">
        <v>0</v>
      </c>
      <c r="N250" s="190">
        <v>25627</v>
      </c>
      <c r="O250" s="287" t="s">
        <v>4886</v>
      </c>
      <c r="P250" s="271"/>
      <c r="Q250" s="189"/>
      <c r="R250" s="189"/>
      <c r="S250" s="189"/>
      <c r="T250" s="189" t="s">
        <v>5863</v>
      </c>
      <c r="U250" s="189" t="s">
        <v>5864</v>
      </c>
      <c r="V250" s="189"/>
      <c r="W250" s="189"/>
      <c r="X250" s="189"/>
      <c r="Y250" s="189"/>
      <c r="Z250" s="189" t="s">
        <v>597</v>
      </c>
    </row>
    <row r="251" spans="1:26" ht="15.75" customHeight="1" x14ac:dyDescent="0.2">
      <c r="A251" s="190">
        <v>1000002180</v>
      </c>
      <c r="B251" s="189" t="s">
        <v>4880</v>
      </c>
      <c r="C251" s="189" t="s">
        <v>4881</v>
      </c>
      <c r="D251" s="189" t="s">
        <v>4882</v>
      </c>
      <c r="E251" s="189" t="s">
        <v>614</v>
      </c>
      <c r="F251" s="189" t="s">
        <v>341</v>
      </c>
      <c r="G251" s="189" t="s">
        <v>5865</v>
      </c>
      <c r="H251" s="189" t="s">
        <v>5866</v>
      </c>
      <c r="I251" s="189" t="s">
        <v>4349</v>
      </c>
      <c r="J251" s="189" t="s">
        <v>4885</v>
      </c>
      <c r="K251" s="190">
        <v>1</v>
      </c>
      <c r="L251" s="190">
        <v>515</v>
      </c>
      <c r="M251" s="190">
        <v>0</v>
      </c>
      <c r="N251" s="190">
        <v>15403</v>
      </c>
      <c r="O251" s="287" t="s">
        <v>4886</v>
      </c>
      <c r="P251" s="271"/>
      <c r="Q251" s="189"/>
      <c r="R251" s="189"/>
      <c r="S251" s="189"/>
      <c r="T251" s="189" t="s">
        <v>5867</v>
      </c>
      <c r="U251" s="189" t="s">
        <v>5868</v>
      </c>
      <c r="V251" s="189"/>
      <c r="W251" s="189"/>
      <c r="X251" s="189"/>
      <c r="Y251" s="189"/>
      <c r="Z251" s="189" t="s">
        <v>614</v>
      </c>
    </row>
    <row r="252" spans="1:26" ht="15.75" customHeight="1" x14ac:dyDescent="0.2">
      <c r="A252" s="190">
        <v>1000002186</v>
      </c>
      <c r="B252" s="189" t="s">
        <v>4880</v>
      </c>
      <c r="C252" s="189" t="s">
        <v>4881</v>
      </c>
      <c r="D252" s="189" t="s">
        <v>4882</v>
      </c>
      <c r="E252" s="189" t="s">
        <v>615</v>
      </c>
      <c r="F252" s="189" t="s">
        <v>341</v>
      </c>
      <c r="G252" s="189" t="s">
        <v>5869</v>
      </c>
      <c r="H252" s="189" t="s">
        <v>5870</v>
      </c>
      <c r="I252" s="189" t="s">
        <v>4349</v>
      </c>
      <c r="J252" s="189" t="s">
        <v>4885</v>
      </c>
      <c r="K252" s="190">
        <v>1</v>
      </c>
      <c r="L252" s="190">
        <v>515</v>
      </c>
      <c r="M252" s="190">
        <v>0</v>
      </c>
      <c r="N252" s="190">
        <v>15404</v>
      </c>
      <c r="O252" s="287" t="s">
        <v>4886</v>
      </c>
      <c r="P252" s="271"/>
      <c r="Q252" s="189"/>
      <c r="R252" s="189"/>
      <c r="S252" s="189"/>
      <c r="T252" s="189" t="s">
        <v>5871</v>
      </c>
      <c r="U252" s="189" t="s">
        <v>5872</v>
      </c>
      <c r="V252" s="189"/>
      <c r="W252" s="189"/>
      <c r="X252" s="189"/>
      <c r="Y252" s="189"/>
      <c r="Z252" s="189" t="s">
        <v>615</v>
      </c>
    </row>
    <row r="253" spans="1:26" ht="15.75" customHeight="1" x14ac:dyDescent="0.2">
      <c r="A253" s="190">
        <v>1000002206</v>
      </c>
      <c r="B253" s="189" t="s">
        <v>4880</v>
      </c>
      <c r="C253" s="189" t="s">
        <v>4881</v>
      </c>
      <c r="D253" s="189" t="s">
        <v>4882</v>
      </c>
      <c r="E253" s="189" t="s">
        <v>616</v>
      </c>
      <c r="F253" s="189" t="s">
        <v>341</v>
      </c>
      <c r="G253" s="189" t="s">
        <v>5873</v>
      </c>
      <c r="H253" s="189" t="s">
        <v>5874</v>
      </c>
      <c r="I253" s="189" t="s">
        <v>4349</v>
      </c>
      <c r="J253" s="189" t="s">
        <v>4885</v>
      </c>
      <c r="K253" s="190">
        <v>1</v>
      </c>
      <c r="L253" s="190">
        <v>515</v>
      </c>
      <c r="M253" s="190">
        <v>0</v>
      </c>
      <c r="N253" s="190">
        <v>15414</v>
      </c>
      <c r="O253" s="287" t="s">
        <v>4886</v>
      </c>
      <c r="P253" s="271"/>
      <c r="Q253" s="189"/>
      <c r="R253" s="189"/>
      <c r="S253" s="189"/>
      <c r="T253" s="189" t="s">
        <v>5875</v>
      </c>
      <c r="U253" s="189" t="s">
        <v>5876</v>
      </c>
      <c r="V253" s="189"/>
      <c r="W253" s="189"/>
      <c r="X253" s="189"/>
      <c r="Y253" s="189"/>
      <c r="Z253" s="189" t="s">
        <v>616</v>
      </c>
    </row>
    <row r="254" spans="1:26" ht="15.75" customHeight="1" x14ac:dyDescent="0.2">
      <c r="A254" s="190">
        <v>1000002208</v>
      </c>
      <c r="B254" s="189" t="s">
        <v>4880</v>
      </c>
      <c r="C254" s="189" t="s">
        <v>4881</v>
      </c>
      <c r="D254" s="189" t="s">
        <v>4882</v>
      </c>
      <c r="E254" s="189" t="s">
        <v>617</v>
      </c>
      <c r="F254" s="189" t="s">
        <v>341</v>
      </c>
      <c r="G254" s="189" t="s">
        <v>5877</v>
      </c>
      <c r="H254" s="189" t="s">
        <v>5878</v>
      </c>
      <c r="I254" s="189" t="s">
        <v>4349</v>
      </c>
      <c r="J254" s="189" t="s">
        <v>4885</v>
      </c>
      <c r="K254" s="190">
        <v>1</v>
      </c>
      <c r="L254" s="190">
        <v>515</v>
      </c>
      <c r="M254" s="190">
        <v>0</v>
      </c>
      <c r="N254" s="190">
        <v>15410</v>
      </c>
      <c r="O254" s="287" t="s">
        <v>4886</v>
      </c>
      <c r="P254" s="271"/>
      <c r="Q254" s="189"/>
      <c r="R254" s="189"/>
      <c r="S254" s="189"/>
      <c r="T254" s="189" t="s">
        <v>5879</v>
      </c>
      <c r="U254" s="189" t="s">
        <v>5880</v>
      </c>
      <c r="V254" s="189"/>
      <c r="W254" s="189"/>
      <c r="X254" s="189"/>
      <c r="Y254" s="189"/>
      <c r="Z254" s="189" t="s">
        <v>617</v>
      </c>
    </row>
    <row r="255" spans="1:26" ht="15.75" customHeight="1" x14ac:dyDescent="0.2">
      <c r="A255" s="190">
        <v>1000002209</v>
      </c>
      <c r="B255" s="189" t="s">
        <v>4880</v>
      </c>
      <c r="C255" s="189" t="s">
        <v>4881</v>
      </c>
      <c r="D255" s="189" t="s">
        <v>4882</v>
      </c>
      <c r="E255" s="189" t="s">
        <v>618</v>
      </c>
      <c r="F255" s="189" t="s">
        <v>341</v>
      </c>
      <c r="G255" s="189" t="s">
        <v>5881</v>
      </c>
      <c r="H255" s="189" t="s">
        <v>5882</v>
      </c>
      <c r="I255" s="189" t="s">
        <v>4349</v>
      </c>
      <c r="J255" s="189" t="s">
        <v>4885</v>
      </c>
      <c r="K255" s="190">
        <v>0</v>
      </c>
      <c r="L255" s="190">
        <v>0</v>
      </c>
      <c r="M255" s="190">
        <v>0</v>
      </c>
      <c r="N255" s="190">
        <v>15405</v>
      </c>
      <c r="O255" s="287" t="s">
        <v>4886</v>
      </c>
      <c r="P255" s="271"/>
      <c r="Q255" s="189"/>
      <c r="R255" s="189"/>
      <c r="S255" s="189"/>
      <c r="T255" s="189" t="s">
        <v>5883</v>
      </c>
      <c r="U255" s="189" t="s">
        <v>5884</v>
      </c>
      <c r="V255" s="189"/>
      <c r="W255" s="189"/>
      <c r="X255" s="189"/>
      <c r="Y255" s="189"/>
      <c r="Z255" s="189" t="s">
        <v>618</v>
      </c>
    </row>
    <row r="256" spans="1:26" ht="15.75" customHeight="1" x14ac:dyDescent="0.2">
      <c r="A256" s="190">
        <v>1000002221</v>
      </c>
      <c r="B256" s="189" t="s">
        <v>4880</v>
      </c>
      <c r="C256" s="189" t="s">
        <v>4881</v>
      </c>
      <c r="D256" s="189" t="s">
        <v>4882</v>
      </c>
      <c r="E256" s="189" t="s">
        <v>619</v>
      </c>
      <c r="F256" s="189" t="s">
        <v>341</v>
      </c>
      <c r="G256" s="189" t="s">
        <v>5885</v>
      </c>
      <c r="H256" s="189" t="s">
        <v>5886</v>
      </c>
      <c r="I256" s="189" t="s">
        <v>4349</v>
      </c>
      <c r="J256" s="189" t="s">
        <v>4885</v>
      </c>
      <c r="K256" s="190">
        <v>1</v>
      </c>
      <c r="L256" s="190">
        <v>515</v>
      </c>
      <c r="M256" s="190">
        <v>0</v>
      </c>
      <c r="N256" s="190">
        <v>15406</v>
      </c>
      <c r="O256" s="287" t="s">
        <v>4886</v>
      </c>
      <c r="P256" s="271"/>
      <c r="Q256" s="189"/>
      <c r="R256" s="189"/>
      <c r="S256" s="189"/>
      <c r="T256" s="189" t="s">
        <v>5887</v>
      </c>
      <c r="U256" s="189" t="s">
        <v>5888</v>
      </c>
      <c r="V256" s="189"/>
      <c r="W256" s="189"/>
      <c r="X256" s="189"/>
      <c r="Y256" s="189"/>
      <c r="Z256" s="189" t="s">
        <v>619</v>
      </c>
    </row>
    <row r="257" spans="1:26" ht="15.75" customHeight="1" x14ac:dyDescent="0.2">
      <c r="A257" s="190">
        <v>1000002098</v>
      </c>
      <c r="B257" s="189" t="s">
        <v>4880</v>
      </c>
      <c r="C257" s="189" t="s">
        <v>4881</v>
      </c>
      <c r="D257" s="189" t="s">
        <v>4882</v>
      </c>
      <c r="E257" s="189" t="s">
        <v>620</v>
      </c>
      <c r="F257" s="189" t="s">
        <v>341</v>
      </c>
      <c r="G257" s="189" t="s">
        <v>5889</v>
      </c>
      <c r="H257" s="189" t="s">
        <v>5890</v>
      </c>
      <c r="I257" s="189" t="s">
        <v>4349</v>
      </c>
      <c r="J257" s="189" t="s">
        <v>4885</v>
      </c>
      <c r="K257" s="190">
        <v>1</v>
      </c>
      <c r="L257" s="190">
        <v>515</v>
      </c>
      <c r="M257" s="190">
        <v>0</v>
      </c>
      <c r="N257" s="190">
        <v>15415</v>
      </c>
      <c r="O257" s="287" t="s">
        <v>4886</v>
      </c>
      <c r="P257" s="271"/>
      <c r="Q257" s="189"/>
      <c r="R257" s="189"/>
      <c r="S257" s="189"/>
      <c r="T257" s="189" t="s">
        <v>5891</v>
      </c>
      <c r="U257" s="189" t="s">
        <v>5892</v>
      </c>
      <c r="V257" s="189"/>
      <c r="W257" s="189"/>
      <c r="X257" s="189"/>
      <c r="Y257" s="189"/>
      <c r="Z257" s="189" t="s">
        <v>620</v>
      </c>
    </row>
    <row r="258" spans="1:26" ht="15.75" customHeight="1" x14ac:dyDescent="0.2">
      <c r="A258" s="190">
        <v>1000002120</v>
      </c>
      <c r="B258" s="189" t="s">
        <v>4880</v>
      </c>
      <c r="C258" s="189" t="s">
        <v>4881</v>
      </c>
      <c r="D258" s="189" t="s">
        <v>4882</v>
      </c>
      <c r="E258" s="189" t="s">
        <v>2653</v>
      </c>
      <c r="F258" s="189" t="s">
        <v>341</v>
      </c>
      <c r="G258" s="189" t="s">
        <v>5893</v>
      </c>
      <c r="H258" s="189" t="s">
        <v>5894</v>
      </c>
      <c r="I258" s="189" t="s">
        <v>4349</v>
      </c>
      <c r="J258" s="189" t="s">
        <v>4885</v>
      </c>
      <c r="K258" s="190">
        <v>0</v>
      </c>
      <c r="L258" s="190">
        <v>0</v>
      </c>
      <c r="M258" s="190">
        <v>0</v>
      </c>
      <c r="N258" s="190">
        <v>0</v>
      </c>
      <c r="O258" s="287" t="s">
        <v>4886</v>
      </c>
      <c r="P258" s="271"/>
      <c r="Q258" s="189"/>
      <c r="R258" s="189"/>
      <c r="S258" s="189"/>
      <c r="T258" s="189" t="s">
        <v>5895</v>
      </c>
      <c r="U258" s="189" t="s">
        <v>5896</v>
      </c>
      <c r="V258" s="189"/>
      <c r="W258" s="287" t="s">
        <v>5897</v>
      </c>
      <c r="X258" s="271"/>
      <c r="Y258" s="189"/>
      <c r="Z258" s="189" t="s">
        <v>2653</v>
      </c>
    </row>
    <row r="259" spans="1:26" ht="15.75" customHeight="1" x14ac:dyDescent="0.2">
      <c r="A259" s="190">
        <v>1000002123</v>
      </c>
      <c r="B259" s="189" t="s">
        <v>4880</v>
      </c>
      <c r="C259" s="189" t="s">
        <v>4881</v>
      </c>
      <c r="D259" s="189" t="s">
        <v>4882</v>
      </c>
      <c r="E259" s="189" t="s">
        <v>4393</v>
      </c>
      <c r="F259" s="189" t="s">
        <v>623</v>
      </c>
      <c r="G259" s="189" t="s">
        <v>5898</v>
      </c>
      <c r="H259" s="189" t="s">
        <v>5899</v>
      </c>
      <c r="I259" s="189" t="s">
        <v>4349</v>
      </c>
      <c r="J259" s="189" t="s">
        <v>4885</v>
      </c>
      <c r="K259" s="190">
        <v>0</v>
      </c>
      <c r="L259" s="190">
        <v>0</v>
      </c>
      <c r="M259" s="190">
        <v>0</v>
      </c>
      <c r="N259" s="190">
        <v>28302</v>
      </c>
      <c r="O259" s="287" t="s">
        <v>4886</v>
      </c>
      <c r="P259" s="271"/>
      <c r="Q259" s="189"/>
      <c r="R259" s="189"/>
      <c r="S259" s="189"/>
      <c r="T259" s="189"/>
      <c r="U259" s="189"/>
      <c r="V259" s="189"/>
      <c r="W259" s="189"/>
      <c r="X259" s="189"/>
      <c r="Y259" s="189"/>
      <c r="Z259" s="189" t="s">
        <v>4393</v>
      </c>
    </row>
    <row r="260" spans="1:26" ht="15.75" customHeight="1" x14ac:dyDescent="0.2">
      <c r="A260" s="190">
        <v>1000002126</v>
      </c>
      <c r="B260" s="189" t="s">
        <v>4880</v>
      </c>
      <c r="C260" s="189" t="s">
        <v>4881</v>
      </c>
      <c r="D260" s="189" t="s">
        <v>4882</v>
      </c>
      <c r="E260" s="189" t="s">
        <v>624</v>
      </c>
      <c r="F260" s="189" t="s">
        <v>341</v>
      </c>
      <c r="G260" s="189" t="s">
        <v>5900</v>
      </c>
      <c r="H260" s="189" t="s">
        <v>5901</v>
      </c>
      <c r="I260" s="189" t="s">
        <v>4349</v>
      </c>
      <c r="J260" s="189" t="s">
        <v>4885</v>
      </c>
      <c r="K260" s="190">
        <v>1</v>
      </c>
      <c r="L260" s="190">
        <v>515</v>
      </c>
      <c r="M260" s="190">
        <v>0</v>
      </c>
      <c r="N260" s="190">
        <v>15416</v>
      </c>
      <c r="O260" s="287" t="s">
        <v>4886</v>
      </c>
      <c r="P260" s="271"/>
      <c r="Q260" s="189"/>
      <c r="R260" s="189"/>
      <c r="S260" s="189"/>
      <c r="T260" s="189" t="s">
        <v>5902</v>
      </c>
      <c r="U260" s="189" t="s">
        <v>5903</v>
      </c>
      <c r="V260" s="189"/>
      <c r="W260" s="189"/>
      <c r="X260" s="189"/>
      <c r="Y260" s="189"/>
      <c r="Z260" s="189" t="s">
        <v>624</v>
      </c>
    </row>
    <row r="261" spans="1:26" ht="15.75" customHeight="1" x14ac:dyDescent="0.2">
      <c r="A261" s="190">
        <v>1000002138</v>
      </c>
      <c r="B261" s="189" t="s">
        <v>4880</v>
      </c>
      <c r="C261" s="189" t="s">
        <v>4881</v>
      </c>
      <c r="D261" s="189" t="s">
        <v>4882</v>
      </c>
      <c r="E261" s="189" t="s">
        <v>625</v>
      </c>
      <c r="F261" s="189" t="s">
        <v>341</v>
      </c>
      <c r="G261" s="189" t="s">
        <v>5904</v>
      </c>
      <c r="H261" s="189" t="s">
        <v>5905</v>
      </c>
      <c r="I261" s="189" t="s">
        <v>4349</v>
      </c>
      <c r="J261" s="189" t="s">
        <v>4885</v>
      </c>
      <c r="K261" s="190">
        <v>1</v>
      </c>
      <c r="L261" s="190">
        <v>515</v>
      </c>
      <c r="M261" s="190">
        <v>0</v>
      </c>
      <c r="N261" s="190">
        <v>15409</v>
      </c>
      <c r="O261" s="287" t="s">
        <v>4886</v>
      </c>
      <c r="P261" s="271"/>
      <c r="Q261" s="189"/>
      <c r="R261" s="189"/>
      <c r="S261" s="189"/>
      <c r="T261" s="189" t="s">
        <v>5906</v>
      </c>
      <c r="U261" s="189" t="s">
        <v>5907</v>
      </c>
      <c r="V261" s="189"/>
      <c r="W261" s="189"/>
      <c r="X261" s="189"/>
      <c r="Y261" s="189"/>
      <c r="Z261" s="189" t="s">
        <v>625</v>
      </c>
    </row>
    <row r="262" spans="1:26" ht="15.75" customHeight="1" x14ac:dyDescent="0.2">
      <c r="A262" s="190">
        <v>1000002139</v>
      </c>
      <c r="B262" s="189" t="s">
        <v>4880</v>
      </c>
      <c r="C262" s="189" t="s">
        <v>4881</v>
      </c>
      <c r="D262" s="189" t="s">
        <v>4882</v>
      </c>
      <c r="E262" s="189" t="s">
        <v>626</v>
      </c>
      <c r="F262" s="189" t="s">
        <v>341</v>
      </c>
      <c r="G262" s="189" t="s">
        <v>5908</v>
      </c>
      <c r="H262" s="189" t="s">
        <v>5909</v>
      </c>
      <c r="I262" s="189" t="s">
        <v>4349</v>
      </c>
      <c r="J262" s="189" t="s">
        <v>4885</v>
      </c>
      <c r="K262" s="190">
        <v>1</v>
      </c>
      <c r="L262" s="190">
        <v>515</v>
      </c>
      <c r="M262" s="190">
        <v>0</v>
      </c>
      <c r="N262" s="190">
        <v>15412</v>
      </c>
      <c r="O262" s="287" t="s">
        <v>4886</v>
      </c>
      <c r="P262" s="271"/>
      <c r="Q262" s="189"/>
      <c r="R262" s="189"/>
      <c r="S262" s="189"/>
      <c r="T262" s="189" t="s">
        <v>5910</v>
      </c>
      <c r="U262" s="189" t="s">
        <v>5911</v>
      </c>
      <c r="V262" s="189"/>
      <c r="W262" s="189"/>
      <c r="X262" s="189"/>
      <c r="Y262" s="189"/>
      <c r="Z262" s="189" t="s">
        <v>626</v>
      </c>
    </row>
    <row r="263" spans="1:26" ht="15.75" customHeight="1" x14ac:dyDescent="0.2">
      <c r="A263" s="190">
        <v>1000002699</v>
      </c>
      <c r="B263" s="189" t="s">
        <v>4880</v>
      </c>
      <c r="C263" s="189" t="s">
        <v>4881</v>
      </c>
      <c r="D263" s="189" t="s">
        <v>4882</v>
      </c>
      <c r="E263" s="189" t="s">
        <v>627</v>
      </c>
      <c r="F263" s="189" t="s">
        <v>341</v>
      </c>
      <c r="G263" s="189" t="s">
        <v>5912</v>
      </c>
      <c r="H263" s="189" t="s">
        <v>5913</v>
      </c>
      <c r="I263" s="189" t="s">
        <v>4349</v>
      </c>
      <c r="J263" s="189" t="s">
        <v>4885</v>
      </c>
      <c r="K263" s="190">
        <v>1</v>
      </c>
      <c r="L263" s="190">
        <v>515</v>
      </c>
      <c r="M263" s="190">
        <v>0</v>
      </c>
      <c r="N263" s="190">
        <v>15417</v>
      </c>
      <c r="O263" s="287" t="s">
        <v>4886</v>
      </c>
      <c r="P263" s="271"/>
      <c r="Q263" s="189"/>
      <c r="R263" s="189"/>
      <c r="S263" s="189"/>
      <c r="T263" s="189" t="s">
        <v>5914</v>
      </c>
      <c r="U263" s="189" t="s">
        <v>5915</v>
      </c>
      <c r="V263" s="189"/>
      <c r="W263" s="189"/>
      <c r="X263" s="189"/>
      <c r="Y263" s="189"/>
      <c r="Z263" s="189" t="s">
        <v>627</v>
      </c>
    </row>
    <row r="264" spans="1:26" ht="15.75" customHeight="1" x14ac:dyDescent="0.2">
      <c r="A264" s="190">
        <v>1000002146</v>
      </c>
      <c r="B264" s="189" t="s">
        <v>4880</v>
      </c>
      <c r="C264" s="189" t="s">
        <v>4881</v>
      </c>
      <c r="D264" s="189" t="s">
        <v>4882</v>
      </c>
      <c r="E264" s="189" t="s">
        <v>628</v>
      </c>
      <c r="F264" s="189" t="s">
        <v>341</v>
      </c>
      <c r="G264" s="189" t="s">
        <v>5916</v>
      </c>
      <c r="H264" s="189" t="s">
        <v>5917</v>
      </c>
      <c r="I264" s="189" t="s">
        <v>4349</v>
      </c>
      <c r="J264" s="189" t="s">
        <v>4885</v>
      </c>
      <c r="K264" s="190">
        <v>1</v>
      </c>
      <c r="L264" s="190">
        <v>515</v>
      </c>
      <c r="M264" s="190">
        <v>0</v>
      </c>
      <c r="N264" s="190">
        <v>15418</v>
      </c>
      <c r="O264" s="287" t="s">
        <v>4886</v>
      </c>
      <c r="P264" s="271"/>
      <c r="Q264" s="189"/>
      <c r="R264" s="189"/>
      <c r="S264" s="189"/>
      <c r="T264" s="189" t="s">
        <v>5918</v>
      </c>
      <c r="U264" s="189" t="s">
        <v>5919</v>
      </c>
      <c r="V264" s="189"/>
      <c r="W264" s="189"/>
      <c r="X264" s="189"/>
      <c r="Y264" s="189"/>
      <c r="Z264" s="189" t="s">
        <v>628</v>
      </c>
    </row>
    <row r="265" spans="1:26" ht="15.75" customHeight="1" x14ac:dyDescent="0.2">
      <c r="A265" s="190">
        <v>1000002152</v>
      </c>
      <c r="B265" s="189" t="s">
        <v>4880</v>
      </c>
      <c r="C265" s="189" t="s">
        <v>4881</v>
      </c>
      <c r="D265" s="189" t="s">
        <v>4882</v>
      </c>
      <c r="E265" s="189" t="s">
        <v>629</v>
      </c>
      <c r="F265" s="189" t="s">
        <v>341</v>
      </c>
      <c r="G265" s="189" t="s">
        <v>5920</v>
      </c>
      <c r="H265" s="189" t="s">
        <v>5921</v>
      </c>
      <c r="I265" s="189" t="s">
        <v>4349</v>
      </c>
      <c r="J265" s="189" t="s">
        <v>4885</v>
      </c>
      <c r="K265" s="190">
        <v>1</v>
      </c>
      <c r="L265" s="190">
        <v>515</v>
      </c>
      <c r="M265" s="190">
        <v>0</v>
      </c>
      <c r="N265" s="190">
        <v>15419</v>
      </c>
      <c r="O265" s="287" t="s">
        <v>4886</v>
      </c>
      <c r="P265" s="271"/>
      <c r="Q265" s="189"/>
      <c r="R265" s="189"/>
      <c r="S265" s="189"/>
      <c r="T265" s="189" t="s">
        <v>5922</v>
      </c>
      <c r="U265" s="189" t="s">
        <v>5923</v>
      </c>
      <c r="V265" s="189"/>
      <c r="W265" s="189"/>
      <c r="X265" s="189"/>
      <c r="Y265" s="189"/>
      <c r="Z265" s="189" t="s">
        <v>629</v>
      </c>
    </row>
    <row r="266" spans="1:26" ht="15.75" customHeight="1" x14ac:dyDescent="0.2">
      <c r="A266" s="190">
        <v>1000002169</v>
      </c>
      <c r="B266" s="189" t="s">
        <v>4880</v>
      </c>
      <c r="C266" s="189" t="s">
        <v>4881</v>
      </c>
      <c r="D266" s="189" t="s">
        <v>4882</v>
      </c>
      <c r="E266" s="189" t="s">
        <v>1241</v>
      </c>
      <c r="F266" s="189" t="s">
        <v>341</v>
      </c>
      <c r="G266" s="189" t="s">
        <v>5924</v>
      </c>
      <c r="H266" s="189" t="s">
        <v>5925</v>
      </c>
      <c r="I266" s="189" t="s">
        <v>4349</v>
      </c>
      <c r="J266" s="189" t="s">
        <v>4885</v>
      </c>
      <c r="K266" s="190">
        <v>0</v>
      </c>
      <c r="L266" s="190">
        <v>0</v>
      </c>
      <c r="M266" s="190">
        <v>0</v>
      </c>
      <c r="N266" s="190">
        <v>0</v>
      </c>
      <c r="O266" s="287" t="s">
        <v>4886</v>
      </c>
      <c r="P266" s="271"/>
      <c r="Q266" s="189"/>
      <c r="R266" s="189"/>
      <c r="S266" s="189"/>
      <c r="T266" s="189"/>
      <c r="U266" s="189"/>
      <c r="V266" s="189"/>
      <c r="W266" s="287" t="s">
        <v>5926</v>
      </c>
      <c r="X266" s="275"/>
      <c r="Y266" s="271"/>
      <c r="Z266" s="189" t="s">
        <v>1241</v>
      </c>
    </row>
    <row r="267" spans="1:26" ht="15.75" customHeight="1" x14ac:dyDescent="0.2">
      <c r="A267" s="190">
        <v>1000002172</v>
      </c>
      <c r="B267" s="189" t="s">
        <v>4880</v>
      </c>
      <c r="C267" s="189" t="s">
        <v>4881</v>
      </c>
      <c r="D267" s="189" t="s">
        <v>4882</v>
      </c>
      <c r="E267" s="189" t="s">
        <v>631</v>
      </c>
      <c r="F267" s="189" t="s">
        <v>341</v>
      </c>
      <c r="G267" s="189" t="s">
        <v>5927</v>
      </c>
      <c r="H267" s="189" t="s">
        <v>5928</v>
      </c>
      <c r="I267" s="189" t="s">
        <v>4349</v>
      </c>
      <c r="J267" s="189" t="s">
        <v>4885</v>
      </c>
      <c r="K267" s="190">
        <v>1</v>
      </c>
      <c r="L267" s="190">
        <v>515</v>
      </c>
      <c r="M267" s="190">
        <v>0</v>
      </c>
      <c r="N267" s="190">
        <v>15421</v>
      </c>
      <c r="O267" s="287" t="s">
        <v>4886</v>
      </c>
      <c r="P267" s="271"/>
      <c r="Q267" s="189"/>
      <c r="R267" s="189"/>
      <c r="S267" s="189"/>
      <c r="T267" s="189" t="s">
        <v>5929</v>
      </c>
      <c r="U267" s="189" t="s">
        <v>5930</v>
      </c>
      <c r="V267" s="189"/>
      <c r="W267" s="189"/>
      <c r="X267" s="189"/>
      <c r="Y267" s="189"/>
      <c r="Z267" s="189" t="s">
        <v>631</v>
      </c>
    </row>
    <row r="268" spans="1:26" ht="15.75" customHeight="1" x14ac:dyDescent="0.2">
      <c r="A268" s="190">
        <v>1000002179</v>
      </c>
      <c r="B268" s="189" t="s">
        <v>4880</v>
      </c>
      <c r="C268" s="189" t="s">
        <v>4881</v>
      </c>
      <c r="D268" s="189" t="s">
        <v>4882</v>
      </c>
      <c r="E268" s="189" t="s">
        <v>632</v>
      </c>
      <c r="F268" s="189" t="s">
        <v>341</v>
      </c>
      <c r="G268" s="189" t="s">
        <v>5931</v>
      </c>
      <c r="H268" s="189" t="s">
        <v>5932</v>
      </c>
      <c r="I268" s="189" t="s">
        <v>4349</v>
      </c>
      <c r="J268" s="189" t="s">
        <v>4885</v>
      </c>
      <c r="K268" s="190">
        <v>1</v>
      </c>
      <c r="L268" s="190">
        <v>515</v>
      </c>
      <c r="M268" s="190">
        <v>0</v>
      </c>
      <c r="N268" s="190">
        <v>15422</v>
      </c>
      <c r="O268" s="287" t="s">
        <v>4886</v>
      </c>
      <c r="P268" s="271"/>
      <c r="Q268" s="189"/>
      <c r="R268" s="189"/>
      <c r="S268" s="189"/>
      <c r="T268" s="189" t="s">
        <v>5933</v>
      </c>
      <c r="U268" s="189" t="s">
        <v>5934</v>
      </c>
      <c r="V268" s="189"/>
      <c r="W268" s="189"/>
      <c r="X268" s="189"/>
      <c r="Y268" s="189"/>
      <c r="Z268" s="189" t="s">
        <v>632</v>
      </c>
    </row>
    <row r="269" spans="1:26" ht="15.75" customHeight="1" x14ac:dyDescent="0.2">
      <c r="A269" s="190">
        <v>1000002204</v>
      </c>
      <c r="B269" s="189" t="s">
        <v>4880</v>
      </c>
      <c r="C269" s="189" t="s">
        <v>4881</v>
      </c>
      <c r="D269" s="189" t="s">
        <v>4882</v>
      </c>
      <c r="E269" s="189" t="s">
        <v>633</v>
      </c>
      <c r="F269" s="189" t="s">
        <v>341</v>
      </c>
      <c r="G269" s="189" t="s">
        <v>5935</v>
      </c>
      <c r="H269" s="189" t="s">
        <v>5936</v>
      </c>
      <c r="I269" s="189" t="s">
        <v>4349</v>
      </c>
      <c r="J269" s="189" t="s">
        <v>4885</v>
      </c>
      <c r="K269" s="190">
        <v>1</v>
      </c>
      <c r="L269" s="190">
        <v>515</v>
      </c>
      <c r="M269" s="190">
        <v>0</v>
      </c>
      <c r="N269" s="190">
        <v>15423</v>
      </c>
      <c r="O269" s="287" t="s">
        <v>4886</v>
      </c>
      <c r="P269" s="271"/>
      <c r="Q269" s="189"/>
      <c r="R269" s="189"/>
      <c r="S269" s="189"/>
      <c r="T269" s="189" t="s">
        <v>5937</v>
      </c>
      <c r="U269" s="189" t="s">
        <v>5938</v>
      </c>
      <c r="V269" s="189"/>
      <c r="W269" s="189"/>
      <c r="X269" s="189"/>
      <c r="Y269" s="189"/>
      <c r="Z269" s="189" t="s">
        <v>633</v>
      </c>
    </row>
    <row r="270" spans="1:26" ht="15.75" customHeight="1" x14ac:dyDescent="0.2">
      <c r="A270" s="190">
        <v>1000002205</v>
      </c>
      <c r="B270" s="189" t="s">
        <v>4880</v>
      </c>
      <c r="C270" s="189" t="s">
        <v>4881</v>
      </c>
      <c r="D270" s="189" t="s">
        <v>4882</v>
      </c>
      <c r="E270" s="189" t="s">
        <v>5939</v>
      </c>
      <c r="F270" s="189" t="s">
        <v>341</v>
      </c>
      <c r="G270" s="189" t="s">
        <v>5940</v>
      </c>
      <c r="H270" s="189" t="s">
        <v>5941</v>
      </c>
      <c r="I270" s="189" t="s">
        <v>4349</v>
      </c>
      <c r="J270" s="189" t="s">
        <v>4885</v>
      </c>
      <c r="K270" s="190">
        <v>0</v>
      </c>
      <c r="L270" s="190">
        <v>0</v>
      </c>
      <c r="M270" s="190">
        <v>0</v>
      </c>
      <c r="N270" s="190">
        <v>0</v>
      </c>
      <c r="O270" s="287" t="s">
        <v>4886</v>
      </c>
      <c r="P270" s="271"/>
      <c r="Q270" s="189"/>
      <c r="R270" s="189"/>
      <c r="S270" s="189"/>
      <c r="T270" s="189" t="s">
        <v>5942</v>
      </c>
      <c r="U270" s="189" t="s">
        <v>5943</v>
      </c>
      <c r="V270" s="189"/>
      <c r="W270" s="189"/>
      <c r="X270" s="189"/>
      <c r="Y270" s="189"/>
      <c r="Z270" s="189" t="s">
        <v>5939</v>
      </c>
    </row>
    <row r="271" spans="1:26" ht="15.75" customHeight="1" x14ac:dyDescent="0.2">
      <c r="A271" s="190">
        <v>1000002219</v>
      </c>
      <c r="B271" s="189" t="s">
        <v>4880</v>
      </c>
      <c r="C271" s="189" t="s">
        <v>4881</v>
      </c>
      <c r="D271" s="189" t="s">
        <v>4882</v>
      </c>
      <c r="E271" s="189" t="s">
        <v>212</v>
      </c>
      <c r="F271" s="189" t="s">
        <v>341</v>
      </c>
      <c r="G271" s="189" t="s">
        <v>5944</v>
      </c>
      <c r="H271" s="189" t="s">
        <v>5945</v>
      </c>
      <c r="I271" s="189" t="s">
        <v>4349</v>
      </c>
      <c r="J271" s="189" t="s">
        <v>4885</v>
      </c>
      <c r="K271" s="190">
        <v>1</v>
      </c>
      <c r="L271" s="190">
        <v>515</v>
      </c>
      <c r="M271" s="190">
        <v>0</v>
      </c>
      <c r="N271" s="190">
        <v>15413</v>
      </c>
      <c r="O271" s="287" t="s">
        <v>4886</v>
      </c>
      <c r="P271" s="271"/>
      <c r="Q271" s="189"/>
      <c r="R271" s="189"/>
      <c r="S271" s="189"/>
      <c r="T271" s="189" t="s">
        <v>5946</v>
      </c>
      <c r="U271" s="189" t="s">
        <v>5947</v>
      </c>
      <c r="V271" s="189"/>
      <c r="W271" s="189"/>
      <c r="X271" s="189"/>
      <c r="Y271" s="189"/>
      <c r="Z271" s="189" t="s">
        <v>212</v>
      </c>
    </row>
    <row r="272" spans="1:26" ht="15.75" customHeight="1" x14ac:dyDescent="0.2">
      <c r="A272" s="190">
        <v>1000002220</v>
      </c>
      <c r="B272" s="189" t="s">
        <v>4880</v>
      </c>
      <c r="C272" s="189" t="s">
        <v>4881</v>
      </c>
      <c r="D272" s="189" t="s">
        <v>4882</v>
      </c>
      <c r="E272" s="189" t="s">
        <v>635</v>
      </c>
      <c r="F272" s="189" t="s">
        <v>341</v>
      </c>
      <c r="G272" s="189" t="s">
        <v>5948</v>
      </c>
      <c r="H272" s="189" t="s">
        <v>5949</v>
      </c>
      <c r="I272" s="189" t="s">
        <v>4349</v>
      </c>
      <c r="J272" s="189" t="s">
        <v>4885</v>
      </c>
      <c r="K272" s="190">
        <v>1</v>
      </c>
      <c r="L272" s="190">
        <v>515</v>
      </c>
      <c r="M272" s="190">
        <v>0</v>
      </c>
      <c r="N272" s="190">
        <v>15411</v>
      </c>
      <c r="O272" s="287" t="s">
        <v>4886</v>
      </c>
      <c r="P272" s="271"/>
      <c r="Q272" s="189"/>
      <c r="R272" s="189"/>
      <c r="S272" s="189"/>
      <c r="T272" s="189" t="s">
        <v>5950</v>
      </c>
      <c r="U272" s="189" t="s">
        <v>5951</v>
      </c>
      <c r="V272" s="189"/>
      <c r="W272" s="189"/>
      <c r="X272" s="189"/>
      <c r="Y272" s="189"/>
      <c r="Z272" s="189" t="s">
        <v>635</v>
      </c>
    </row>
    <row r="273" spans="1:26" ht="15.75" customHeight="1" x14ac:dyDescent="0.2">
      <c r="A273" s="190">
        <v>1000002222</v>
      </c>
      <c r="B273" s="189" t="s">
        <v>4880</v>
      </c>
      <c r="C273" s="189" t="s">
        <v>4881</v>
      </c>
      <c r="D273" s="189" t="s">
        <v>4882</v>
      </c>
      <c r="E273" s="189" t="s">
        <v>636</v>
      </c>
      <c r="F273" s="189" t="s">
        <v>341</v>
      </c>
      <c r="G273" s="189" t="s">
        <v>5952</v>
      </c>
      <c r="H273" s="189" t="s">
        <v>5953</v>
      </c>
      <c r="I273" s="189" t="s">
        <v>4349</v>
      </c>
      <c r="J273" s="189" t="s">
        <v>4885</v>
      </c>
      <c r="K273" s="190">
        <v>1</v>
      </c>
      <c r="L273" s="190">
        <v>515</v>
      </c>
      <c r="M273" s="190">
        <v>0</v>
      </c>
      <c r="N273" s="190">
        <v>15425</v>
      </c>
      <c r="O273" s="287" t="s">
        <v>4886</v>
      </c>
      <c r="P273" s="271"/>
      <c r="Q273" s="189"/>
      <c r="R273" s="189"/>
      <c r="S273" s="189"/>
      <c r="T273" s="189" t="s">
        <v>5954</v>
      </c>
      <c r="U273" s="189" t="s">
        <v>5955</v>
      </c>
      <c r="V273" s="189"/>
      <c r="W273" s="189"/>
      <c r="X273" s="189"/>
      <c r="Y273" s="189"/>
      <c r="Z273" s="189" t="s">
        <v>636</v>
      </c>
    </row>
    <row r="274" spans="1:26" ht="15.75" customHeight="1" x14ac:dyDescent="0.2">
      <c r="A274" s="190">
        <v>1000002223</v>
      </c>
      <c r="B274" s="189" t="s">
        <v>4880</v>
      </c>
      <c r="C274" s="189" t="s">
        <v>4881</v>
      </c>
      <c r="D274" s="189" t="s">
        <v>4882</v>
      </c>
      <c r="E274" s="189" t="s">
        <v>637</v>
      </c>
      <c r="F274" s="189" t="s">
        <v>341</v>
      </c>
      <c r="G274" s="189" t="s">
        <v>5956</v>
      </c>
      <c r="H274" s="189" t="s">
        <v>5957</v>
      </c>
      <c r="I274" s="189" t="s">
        <v>4349</v>
      </c>
      <c r="J274" s="189" t="s">
        <v>4885</v>
      </c>
      <c r="K274" s="190">
        <v>0</v>
      </c>
      <c r="L274" s="190">
        <v>0</v>
      </c>
      <c r="M274" s="190">
        <v>0</v>
      </c>
      <c r="N274" s="190">
        <v>15426</v>
      </c>
      <c r="O274" s="287" t="s">
        <v>4886</v>
      </c>
      <c r="P274" s="271"/>
      <c r="Q274" s="189"/>
      <c r="R274" s="189"/>
      <c r="S274" s="189"/>
      <c r="T274" s="189" t="s">
        <v>5958</v>
      </c>
      <c r="U274" s="189" t="s">
        <v>5959</v>
      </c>
      <c r="V274" s="189"/>
      <c r="W274" s="189"/>
      <c r="X274" s="189"/>
      <c r="Y274" s="189"/>
      <c r="Z274" s="189" t="s">
        <v>637</v>
      </c>
    </row>
    <row r="275" spans="1:26" ht="15.75" customHeight="1" x14ac:dyDescent="0.2">
      <c r="A275" s="190">
        <v>1000002231</v>
      </c>
      <c r="B275" s="189" t="s">
        <v>4880</v>
      </c>
      <c r="C275" s="189" t="s">
        <v>4881</v>
      </c>
      <c r="D275" s="189" t="s">
        <v>4882</v>
      </c>
      <c r="E275" s="189" t="s">
        <v>638</v>
      </c>
      <c r="F275" s="189" t="s">
        <v>341</v>
      </c>
      <c r="G275" s="189" t="s">
        <v>5960</v>
      </c>
      <c r="H275" s="189" t="s">
        <v>5961</v>
      </c>
      <c r="I275" s="189" t="s">
        <v>4349</v>
      </c>
      <c r="J275" s="189" t="s">
        <v>4885</v>
      </c>
      <c r="K275" s="190">
        <v>1</v>
      </c>
      <c r="L275" s="190">
        <v>515</v>
      </c>
      <c r="M275" s="190">
        <v>0</v>
      </c>
      <c r="N275" s="190">
        <v>15427</v>
      </c>
      <c r="O275" s="287" t="s">
        <v>4886</v>
      </c>
      <c r="P275" s="271"/>
      <c r="Q275" s="189"/>
      <c r="R275" s="189"/>
      <c r="S275" s="189"/>
      <c r="T275" s="189" t="s">
        <v>5962</v>
      </c>
      <c r="U275" s="189" t="s">
        <v>5963</v>
      </c>
      <c r="V275" s="189"/>
      <c r="W275" s="189"/>
      <c r="X275" s="189"/>
      <c r="Y275" s="189"/>
      <c r="Z275" s="189" t="s">
        <v>638</v>
      </c>
    </row>
    <row r="276" spans="1:26" ht="15.75" customHeight="1" x14ac:dyDescent="0.2">
      <c r="A276" s="190">
        <v>1000002232</v>
      </c>
      <c r="B276" s="189" t="s">
        <v>4880</v>
      </c>
      <c r="C276" s="189" t="s">
        <v>4881</v>
      </c>
      <c r="D276" s="189" t="s">
        <v>4882</v>
      </c>
      <c r="E276" s="189" t="s">
        <v>639</v>
      </c>
      <c r="F276" s="189" t="s">
        <v>341</v>
      </c>
      <c r="G276" s="189" t="s">
        <v>5964</v>
      </c>
      <c r="H276" s="189" t="s">
        <v>5965</v>
      </c>
      <c r="I276" s="189" t="s">
        <v>4349</v>
      </c>
      <c r="J276" s="189" t="s">
        <v>4885</v>
      </c>
      <c r="K276" s="190">
        <v>1</v>
      </c>
      <c r="L276" s="190">
        <v>515</v>
      </c>
      <c r="M276" s="190">
        <v>0</v>
      </c>
      <c r="N276" s="190">
        <v>15428</v>
      </c>
      <c r="O276" s="287" t="s">
        <v>4886</v>
      </c>
      <c r="P276" s="271"/>
      <c r="Q276" s="189"/>
      <c r="R276" s="189"/>
      <c r="S276" s="189"/>
      <c r="T276" s="189" t="s">
        <v>5966</v>
      </c>
      <c r="U276" s="189" t="s">
        <v>5967</v>
      </c>
      <c r="V276" s="189"/>
      <c r="W276" s="189"/>
      <c r="X276" s="189"/>
      <c r="Y276" s="189"/>
      <c r="Z276" s="189" t="s">
        <v>639</v>
      </c>
    </row>
    <row r="277" spans="1:26" ht="15.75" customHeight="1" x14ac:dyDescent="0.2">
      <c r="A277" s="190">
        <v>1000002277</v>
      </c>
      <c r="B277" s="189" t="s">
        <v>4880</v>
      </c>
      <c r="C277" s="189" t="s">
        <v>4881</v>
      </c>
      <c r="D277" s="189" t="s">
        <v>4882</v>
      </c>
      <c r="E277" s="189" t="s">
        <v>640</v>
      </c>
      <c r="F277" s="189" t="s">
        <v>341</v>
      </c>
      <c r="G277" s="189" t="s">
        <v>5968</v>
      </c>
      <c r="H277" s="189" t="s">
        <v>5969</v>
      </c>
      <c r="I277" s="189" t="s">
        <v>4349</v>
      </c>
      <c r="J277" s="189" t="s">
        <v>4885</v>
      </c>
      <c r="K277" s="190">
        <v>1</v>
      </c>
      <c r="L277" s="190">
        <v>515</v>
      </c>
      <c r="M277" s="190">
        <v>0</v>
      </c>
      <c r="N277" s="190">
        <v>15429</v>
      </c>
      <c r="O277" s="287" t="s">
        <v>4886</v>
      </c>
      <c r="P277" s="271"/>
      <c r="Q277" s="189"/>
      <c r="R277" s="189"/>
      <c r="S277" s="189"/>
      <c r="T277" s="189" t="s">
        <v>5970</v>
      </c>
      <c r="U277" s="189" t="s">
        <v>5971</v>
      </c>
      <c r="V277" s="189"/>
      <c r="W277" s="189"/>
      <c r="X277" s="189"/>
      <c r="Y277" s="189"/>
      <c r="Z277" s="189" t="s">
        <v>640</v>
      </c>
    </row>
    <row r="278" spans="1:26" ht="15.75" customHeight="1" x14ac:dyDescent="0.2">
      <c r="A278" s="190">
        <v>1000002233</v>
      </c>
      <c r="B278" s="189" t="s">
        <v>4880</v>
      </c>
      <c r="C278" s="189" t="s">
        <v>4881</v>
      </c>
      <c r="D278" s="189" t="s">
        <v>4882</v>
      </c>
      <c r="E278" s="189" t="s">
        <v>641</v>
      </c>
      <c r="F278" s="189" t="s">
        <v>341</v>
      </c>
      <c r="G278" s="189" t="s">
        <v>5972</v>
      </c>
      <c r="H278" s="189" t="s">
        <v>5973</v>
      </c>
      <c r="I278" s="189" t="s">
        <v>4349</v>
      </c>
      <c r="J278" s="189" t="s">
        <v>4885</v>
      </c>
      <c r="K278" s="190">
        <v>1</v>
      </c>
      <c r="L278" s="190">
        <v>515</v>
      </c>
      <c r="M278" s="190">
        <v>0</v>
      </c>
      <c r="N278" s="190">
        <v>15430</v>
      </c>
      <c r="O278" s="287" t="s">
        <v>4886</v>
      </c>
      <c r="P278" s="271"/>
      <c r="Q278" s="189"/>
      <c r="R278" s="189"/>
      <c r="S278" s="189"/>
      <c r="T278" s="189" t="s">
        <v>5974</v>
      </c>
      <c r="U278" s="189" t="s">
        <v>5975</v>
      </c>
      <c r="V278" s="189"/>
      <c r="W278" s="189"/>
      <c r="X278" s="189"/>
      <c r="Y278" s="189"/>
      <c r="Z278" s="189" t="s">
        <v>641</v>
      </c>
    </row>
    <row r="279" spans="1:26" ht="15.75" customHeight="1" x14ac:dyDescent="0.2">
      <c r="A279" s="190">
        <v>1000002235</v>
      </c>
      <c r="B279" s="189" t="s">
        <v>4880</v>
      </c>
      <c r="C279" s="189" t="s">
        <v>4881</v>
      </c>
      <c r="D279" s="189" t="s">
        <v>4882</v>
      </c>
      <c r="E279" s="189" t="s">
        <v>642</v>
      </c>
      <c r="F279" s="189" t="s">
        <v>341</v>
      </c>
      <c r="G279" s="189" t="s">
        <v>5976</v>
      </c>
      <c r="H279" s="189" t="s">
        <v>5977</v>
      </c>
      <c r="I279" s="189" t="s">
        <v>4349</v>
      </c>
      <c r="J279" s="189" t="s">
        <v>4885</v>
      </c>
      <c r="K279" s="190">
        <v>1</v>
      </c>
      <c r="L279" s="190">
        <v>515</v>
      </c>
      <c r="M279" s="190">
        <v>0</v>
      </c>
      <c r="N279" s="190">
        <v>15431</v>
      </c>
      <c r="O279" s="287" t="s">
        <v>4886</v>
      </c>
      <c r="P279" s="271"/>
      <c r="Q279" s="189"/>
      <c r="R279" s="189"/>
      <c r="S279" s="189"/>
      <c r="T279" s="189" t="s">
        <v>5978</v>
      </c>
      <c r="U279" s="189" t="s">
        <v>5979</v>
      </c>
      <c r="V279" s="189"/>
      <c r="W279" s="189"/>
      <c r="X279" s="189"/>
      <c r="Y279" s="189"/>
      <c r="Z279" s="189" t="s">
        <v>642</v>
      </c>
    </row>
    <row r="280" spans="1:26" ht="15.75" customHeight="1" x14ac:dyDescent="0.2">
      <c r="A280" s="190">
        <v>1000003021</v>
      </c>
      <c r="B280" s="189" t="s">
        <v>4880</v>
      </c>
      <c r="C280" s="189" t="s">
        <v>4881</v>
      </c>
      <c r="D280" s="189" t="s">
        <v>4882</v>
      </c>
      <c r="E280" s="189" t="s">
        <v>643</v>
      </c>
      <c r="F280" s="189" t="s">
        <v>644</v>
      </c>
      <c r="G280" s="189" t="s">
        <v>5980</v>
      </c>
      <c r="H280" s="189" t="s">
        <v>5981</v>
      </c>
      <c r="I280" s="189" t="s">
        <v>4349</v>
      </c>
      <c r="J280" s="189" t="s">
        <v>4885</v>
      </c>
      <c r="K280" s="190">
        <v>1</v>
      </c>
      <c r="L280" s="190">
        <v>515</v>
      </c>
      <c r="M280" s="190">
        <v>0</v>
      </c>
      <c r="N280" s="190">
        <v>20504</v>
      </c>
      <c r="O280" s="287" t="s">
        <v>4886</v>
      </c>
      <c r="P280" s="271"/>
      <c r="Q280" s="189"/>
      <c r="R280" s="189"/>
      <c r="S280" s="189"/>
      <c r="T280" s="189" t="s">
        <v>5982</v>
      </c>
      <c r="U280" s="189" t="s">
        <v>5983</v>
      </c>
      <c r="V280" s="189"/>
      <c r="W280" s="189"/>
      <c r="X280" s="189"/>
      <c r="Y280" s="189"/>
      <c r="Z280" s="189" t="s">
        <v>643</v>
      </c>
    </row>
    <row r="281" spans="1:26" ht="15.75" customHeight="1" x14ac:dyDescent="0.2">
      <c r="A281" s="190">
        <v>1000003025</v>
      </c>
      <c r="B281" s="189" t="s">
        <v>4880</v>
      </c>
      <c r="C281" s="189" t="s">
        <v>4881</v>
      </c>
      <c r="D281" s="189" t="s">
        <v>4882</v>
      </c>
      <c r="E281" s="189" t="s">
        <v>645</v>
      </c>
      <c r="F281" s="189" t="s">
        <v>644</v>
      </c>
      <c r="G281" s="189" t="s">
        <v>5984</v>
      </c>
      <c r="H281" s="189" t="s">
        <v>5985</v>
      </c>
      <c r="I281" s="189" t="s">
        <v>4349</v>
      </c>
      <c r="J281" s="189" t="s">
        <v>4885</v>
      </c>
      <c r="K281" s="190">
        <v>1</v>
      </c>
      <c r="L281" s="190">
        <v>515</v>
      </c>
      <c r="M281" s="190">
        <v>0</v>
      </c>
      <c r="N281" s="190">
        <v>20505</v>
      </c>
      <c r="O281" s="287" t="s">
        <v>4886</v>
      </c>
      <c r="P281" s="271"/>
      <c r="Q281" s="189"/>
      <c r="R281" s="189"/>
      <c r="S281" s="189"/>
      <c r="T281" s="189" t="s">
        <v>5986</v>
      </c>
      <c r="U281" s="189" t="s">
        <v>5987</v>
      </c>
      <c r="V281" s="189"/>
      <c r="W281" s="189"/>
      <c r="X281" s="189"/>
      <c r="Y281" s="189"/>
      <c r="Z281" s="189" t="s">
        <v>645</v>
      </c>
    </row>
    <row r="282" spans="1:26" ht="15.75" customHeight="1" x14ac:dyDescent="0.2">
      <c r="A282" s="190">
        <v>1000002163</v>
      </c>
      <c r="B282" s="189" t="s">
        <v>4880</v>
      </c>
      <c r="C282" s="189" t="s">
        <v>4881</v>
      </c>
      <c r="D282" s="189" t="s">
        <v>4882</v>
      </c>
      <c r="E282" s="189" t="s">
        <v>646</v>
      </c>
      <c r="F282" s="189" t="s">
        <v>206</v>
      </c>
      <c r="G282" s="189" t="s">
        <v>5988</v>
      </c>
      <c r="H282" s="189" t="s">
        <v>5989</v>
      </c>
      <c r="I282" s="189" t="s">
        <v>4349</v>
      </c>
      <c r="J282" s="189" t="s">
        <v>4885</v>
      </c>
      <c r="K282" s="190">
        <v>1</v>
      </c>
      <c r="L282" s="190">
        <v>515</v>
      </c>
      <c r="M282" s="190">
        <v>0</v>
      </c>
      <c r="N282" s="190">
        <v>33467</v>
      </c>
      <c r="O282" s="287" t="s">
        <v>4886</v>
      </c>
      <c r="P282" s="271"/>
      <c r="Q282" s="189"/>
      <c r="R282" s="189"/>
      <c r="S282" s="189"/>
      <c r="T282" s="189" t="s">
        <v>5990</v>
      </c>
      <c r="U282" s="189" t="s">
        <v>5991</v>
      </c>
      <c r="V282" s="189"/>
      <c r="W282" s="189"/>
      <c r="X282" s="189"/>
      <c r="Y282" s="189"/>
      <c r="Z282" s="189" t="s">
        <v>646</v>
      </c>
    </row>
    <row r="283" spans="1:26" ht="15.75" customHeight="1" x14ac:dyDescent="0.2">
      <c r="A283" s="190">
        <v>1000002099</v>
      </c>
      <c r="B283" s="189" t="s">
        <v>4880</v>
      </c>
      <c r="C283" s="189" t="s">
        <v>4881</v>
      </c>
      <c r="D283" s="189" t="s">
        <v>4882</v>
      </c>
      <c r="E283" s="189" t="s">
        <v>647</v>
      </c>
      <c r="F283" s="189" t="s">
        <v>644</v>
      </c>
      <c r="G283" s="189" t="s">
        <v>5992</v>
      </c>
      <c r="H283" s="189" t="s">
        <v>5993</v>
      </c>
      <c r="I283" s="189" t="s">
        <v>4349</v>
      </c>
      <c r="J283" s="189" t="s">
        <v>4885</v>
      </c>
      <c r="K283" s="190">
        <v>1</v>
      </c>
      <c r="L283" s="190">
        <v>515</v>
      </c>
      <c r="M283" s="190">
        <v>0</v>
      </c>
      <c r="N283" s="190">
        <v>20506</v>
      </c>
      <c r="O283" s="287" t="s">
        <v>4886</v>
      </c>
      <c r="P283" s="271"/>
      <c r="Q283" s="189"/>
      <c r="R283" s="189"/>
      <c r="S283" s="189"/>
      <c r="T283" s="189" t="s">
        <v>5994</v>
      </c>
      <c r="U283" s="189" t="s">
        <v>5995</v>
      </c>
      <c r="V283" s="189"/>
      <c r="W283" s="189"/>
      <c r="X283" s="189"/>
      <c r="Y283" s="189"/>
      <c r="Z283" s="189" t="s">
        <v>647</v>
      </c>
    </row>
    <row r="284" spans="1:26" ht="15.75" customHeight="1" x14ac:dyDescent="0.2">
      <c r="A284" s="190">
        <v>1000002116</v>
      </c>
      <c r="B284" s="189" t="s">
        <v>4880</v>
      </c>
      <c r="C284" s="189" t="s">
        <v>4881</v>
      </c>
      <c r="D284" s="189" t="s">
        <v>4882</v>
      </c>
      <c r="E284" s="189" t="s">
        <v>648</v>
      </c>
      <c r="F284" s="189" t="s">
        <v>644</v>
      </c>
      <c r="G284" s="189" t="s">
        <v>5996</v>
      </c>
      <c r="H284" s="189" t="s">
        <v>5997</v>
      </c>
      <c r="I284" s="189" t="s">
        <v>4349</v>
      </c>
      <c r="J284" s="189" t="s">
        <v>4885</v>
      </c>
      <c r="K284" s="190">
        <v>1</v>
      </c>
      <c r="L284" s="190">
        <v>515</v>
      </c>
      <c r="M284" s="190">
        <v>0</v>
      </c>
      <c r="N284" s="190">
        <v>20507</v>
      </c>
      <c r="O284" s="287" t="s">
        <v>4886</v>
      </c>
      <c r="P284" s="271"/>
      <c r="Q284" s="189"/>
      <c r="R284" s="189"/>
      <c r="S284" s="189"/>
      <c r="T284" s="189" t="s">
        <v>5998</v>
      </c>
      <c r="U284" s="189" t="s">
        <v>5999</v>
      </c>
      <c r="V284" s="189"/>
      <c r="W284" s="189"/>
      <c r="X284" s="189"/>
      <c r="Y284" s="189"/>
      <c r="Z284" s="189" t="s">
        <v>648</v>
      </c>
    </row>
    <row r="285" spans="1:26" ht="15.75" customHeight="1" x14ac:dyDescent="0.2">
      <c r="A285" s="190">
        <v>1000000844</v>
      </c>
      <c r="B285" s="189" t="s">
        <v>4880</v>
      </c>
      <c r="C285" s="189" t="s">
        <v>4881</v>
      </c>
      <c r="D285" s="189" t="s">
        <v>4882</v>
      </c>
      <c r="E285" s="189" t="s">
        <v>649</v>
      </c>
      <c r="F285" s="189" t="s">
        <v>644</v>
      </c>
      <c r="G285" s="189" t="s">
        <v>6000</v>
      </c>
      <c r="H285" s="189" t="s">
        <v>6001</v>
      </c>
      <c r="I285" s="189" t="s">
        <v>4349</v>
      </c>
      <c r="J285" s="189" t="s">
        <v>4885</v>
      </c>
      <c r="K285" s="190">
        <v>1</v>
      </c>
      <c r="L285" s="190">
        <v>515</v>
      </c>
      <c r="M285" s="190">
        <v>0</v>
      </c>
      <c r="N285" s="190">
        <v>20508</v>
      </c>
      <c r="O285" s="287" t="s">
        <v>4886</v>
      </c>
      <c r="P285" s="271"/>
      <c r="Q285" s="189"/>
      <c r="R285" s="189"/>
      <c r="S285" s="189"/>
      <c r="T285" s="189" t="s">
        <v>6002</v>
      </c>
      <c r="U285" s="189" t="s">
        <v>6003</v>
      </c>
      <c r="V285" s="189"/>
      <c r="W285" s="189"/>
      <c r="X285" s="189"/>
      <c r="Y285" s="189"/>
      <c r="Z285" s="189" t="s">
        <v>649</v>
      </c>
    </row>
    <row r="286" spans="1:26" ht="15.75" customHeight="1" x14ac:dyDescent="0.2">
      <c r="A286" s="190">
        <v>1000000331</v>
      </c>
      <c r="B286" s="189" t="s">
        <v>4880</v>
      </c>
      <c r="C286" s="189" t="s">
        <v>4881</v>
      </c>
      <c r="D286" s="189" t="s">
        <v>4882</v>
      </c>
      <c r="E286" s="189" t="s">
        <v>650</v>
      </c>
      <c r="F286" s="189" t="s">
        <v>644</v>
      </c>
      <c r="G286" s="189" t="s">
        <v>6004</v>
      </c>
      <c r="H286" s="189" t="s">
        <v>6005</v>
      </c>
      <c r="I286" s="189" t="s">
        <v>4349</v>
      </c>
      <c r="J286" s="189" t="s">
        <v>4885</v>
      </c>
      <c r="K286" s="190">
        <v>1</v>
      </c>
      <c r="L286" s="190">
        <v>515</v>
      </c>
      <c r="M286" s="190">
        <v>0</v>
      </c>
      <c r="N286" s="190">
        <v>20509</v>
      </c>
      <c r="O286" s="287" t="s">
        <v>4886</v>
      </c>
      <c r="P286" s="271"/>
      <c r="Q286" s="189"/>
      <c r="R286" s="189"/>
      <c r="S286" s="189"/>
      <c r="T286" s="189" t="s">
        <v>6006</v>
      </c>
      <c r="U286" s="189" t="s">
        <v>6007</v>
      </c>
      <c r="V286" s="189"/>
      <c r="W286" s="189"/>
      <c r="X286" s="189"/>
      <c r="Y286" s="189"/>
      <c r="Z286" s="189" t="s">
        <v>650</v>
      </c>
    </row>
    <row r="287" spans="1:26" ht="15.75" customHeight="1" x14ac:dyDescent="0.2">
      <c r="A287" s="190">
        <v>1000000342</v>
      </c>
      <c r="B287" s="189" t="s">
        <v>4880</v>
      </c>
      <c r="C287" s="189" t="s">
        <v>4881</v>
      </c>
      <c r="D287" s="189" t="s">
        <v>4882</v>
      </c>
      <c r="E287" s="189" t="s">
        <v>651</v>
      </c>
      <c r="F287" s="189" t="s">
        <v>644</v>
      </c>
      <c r="G287" s="189" t="s">
        <v>6008</v>
      </c>
      <c r="H287" s="189" t="s">
        <v>6009</v>
      </c>
      <c r="I287" s="189" t="s">
        <v>4349</v>
      </c>
      <c r="J287" s="189" t="s">
        <v>4885</v>
      </c>
      <c r="K287" s="190">
        <v>1</v>
      </c>
      <c r="L287" s="190">
        <v>515</v>
      </c>
      <c r="M287" s="190">
        <v>0</v>
      </c>
      <c r="N287" s="190">
        <v>20510</v>
      </c>
      <c r="O287" s="287" t="s">
        <v>4886</v>
      </c>
      <c r="P287" s="271"/>
      <c r="Q287" s="189"/>
      <c r="R287" s="189"/>
      <c r="S287" s="189"/>
      <c r="T287" s="189" t="s">
        <v>6010</v>
      </c>
      <c r="U287" s="189" t="s">
        <v>6011</v>
      </c>
      <c r="V287" s="189"/>
      <c r="W287" s="189"/>
      <c r="X287" s="189"/>
      <c r="Y287" s="189"/>
      <c r="Z287" s="189" t="s">
        <v>651</v>
      </c>
    </row>
    <row r="288" spans="1:26" ht="15.75" customHeight="1" x14ac:dyDescent="0.2">
      <c r="A288" s="190">
        <v>1000000365</v>
      </c>
      <c r="B288" s="189" t="s">
        <v>4880</v>
      </c>
      <c r="C288" s="189" t="s">
        <v>4881</v>
      </c>
      <c r="D288" s="189" t="s">
        <v>4882</v>
      </c>
      <c r="E288" s="189" t="s">
        <v>652</v>
      </c>
      <c r="F288" s="189" t="s">
        <v>644</v>
      </c>
      <c r="G288" s="189" t="s">
        <v>6012</v>
      </c>
      <c r="H288" s="189" t="s">
        <v>6013</v>
      </c>
      <c r="I288" s="189" t="s">
        <v>4349</v>
      </c>
      <c r="J288" s="189" t="s">
        <v>4885</v>
      </c>
      <c r="K288" s="190">
        <v>1</v>
      </c>
      <c r="L288" s="190">
        <v>515</v>
      </c>
      <c r="M288" s="190">
        <v>0</v>
      </c>
      <c r="N288" s="190">
        <v>20511</v>
      </c>
      <c r="O288" s="287"/>
      <c r="P288" s="271"/>
      <c r="Q288" s="189"/>
      <c r="R288" s="189"/>
      <c r="S288" s="189"/>
      <c r="T288" s="189" t="s">
        <v>6014</v>
      </c>
      <c r="U288" s="189" t="s">
        <v>6015</v>
      </c>
      <c r="V288" s="189"/>
      <c r="W288" s="189"/>
      <c r="X288" s="189"/>
      <c r="Y288" s="189"/>
      <c r="Z288" s="189" t="s">
        <v>652</v>
      </c>
    </row>
    <row r="289" spans="1:26" ht="15.75" customHeight="1" x14ac:dyDescent="0.2">
      <c r="A289" s="190">
        <v>1000002981</v>
      </c>
      <c r="B289" s="189" t="s">
        <v>4880</v>
      </c>
      <c r="C289" s="189" t="s">
        <v>4881</v>
      </c>
      <c r="D289" s="189" t="s">
        <v>4882</v>
      </c>
      <c r="E289" s="189" t="s">
        <v>653</v>
      </c>
      <c r="F289" s="189" t="s">
        <v>644</v>
      </c>
      <c r="G289" s="189" t="s">
        <v>6016</v>
      </c>
      <c r="H289" s="189" t="s">
        <v>6017</v>
      </c>
      <c r="I289" s="189" t="s">
        <v>4349</v>
      </c>
      <c r="J289" s="189" t="s">
        <v>4885</v>
      </c>
      <c r="K289" s="190">
        <v>1</v>
      </c>
      <c r="L289" s="190">
        <v>515</v>
      </c>
      <c r="M289" s="190">
        <v>0</v>
      </c>
      <c r="N289" s="190">
        <v>20512</v>
      </c>
      <c r="O289" s="287" t="s">
        <v>4886</v>
      </c>
      <c r="P289" s="271"/>
      <c r="Q289" s="189"/>
      <c r="R289" s="189"/>
      <c r="S289" s="189"/>
      <c r="T289" s="189" t="s">
        <v>6018</v>
      </c>
      <c r="U289" s="189" t="s">
        <v>6019</v>
      </c>
      <c r="V289" s="189"/>
      <c r="W289" s="189"/>
      <c r="X289" s="189"/>
      <c r="Y289" s="189"/>
      <c r="Z289" s="189" t="s">
        <v>653</v>
      </c>
    </row>
    <row r="290" spans="1:26" ht="15.75" customHeight="1" x14ac:dyDescent="0.2">
      <c r="A290" s="190">
        <v>1000000162</v>
      </c>
      <c r="B290" s="189" t="s">
        <v>4880</v>
      </c>
      <c r="C290" s="189" t="s">
        <v>4881</v>
      </c>
      <c r="D290" s="189" t="s">
        <v>4882</v>
      </c>
      <c r="E290" s="189" t="s">
        <v>1826</v>
      </c>
      <c r="F290" s="189" t="s">
        <v>644</v>
      </c>
      <c r="G290" s="189" t="s">
        <v>6020</v>
      </c>
      <c r="H290" s="189" t="s">
        <v>6021</v>
      </c>
      <c r="I290" s="189" t="s">
        <v>4349</v>
      </c>
      <c r="J290" s="189" t="s">
        <v>4885</v>
      </c>
      <c r="K290" s="190">
        <v>2</v>
      </c>
      <c r="L290" s="190">
        <v>280</v>
      </c>
      <c r="M290" s="190">
        <v>0</v>
      </c>
      <c r="N290" s="190">
        <v>20612</v>
      </c>
      <c r="O290" s="287" t="s">
        <v>4886</v>
      </c>
      <c r="P290" s="271"/>
      <c r="Q290" s="189"/>
      <c r="R290" s="189"/>
      <c r="S290" s="189"/>
      <c r="T290" s="189" t="s">
        <v>6022</v>
      </c>
      <c r="U290" s="189" t="s">
        <v>6023</v>
      </c>
      <c r="V290" s="189"/>
      <c r="W290" s="287" t="s">
        <v>6024</v>
      </c>
      <c r="X290" s="271"/>
      <c r="Y290" s="189"/>
      <c r="Z290" s="189" t="s">
        <v>1826</v>
      </c>
    </row>
    <row r="291" spans="1:26" ht="15.75" customHeight="1" x14ac:dyDescent="0.2">
      <c r="A291" s="190">
        <v>1000000735</v>
      </c>
      <c r="B291" s="189" t="s">
        <v>4880</v>
      </c>
      <c r="C291" s="189" t="s">
        <v>4881</v>
      </c>
      <c r="D291" s="189" t="s">
        <v>4882</v>
      </c>
      <c r="E291" s="189" t="s">
        <v>655</v>
      </c>
      <c r="F291" s="189" t="s">
        <v>644</v>
      </c>
      <c r="G291" s="189" t="s">
        <v>6025</v>
      </c>
      <c r="H291" s="189" t="s">
        <v>6026</v>
      </c>
      <c r="I291" s="189" t="s">
        <v>4349</v>
      </c>
      <c r="J291" s="189" t="s">
        <v>4885</v>
      </c>
      <c r="K291" s="190">
        <v>1</v>
      </c>
      <c r="L291" s="190">
        <v>515</v>
      </c>
      <c r="M291" s="190">
        <v>0</v>
      </c>
      <c r="N291" s="190">
        <v>20514</v>
      </c>
      <c r="O291" s="287" t="s">
        <v>4886</v>
      </c>
      <c r="P291" s="271"/>
      <c r="Q291" s="189"/>
      <c r="R291" s="189"/>
      <c r="S291" s="189"/>
      <c r="T291" s="189" t="s">
        <v>6027</v>
      </c>
      <c r="U291" s="189" t="s">
        <v>6028</v>
      </c>
      <c r="V291" s="189"/>
      <c r="W291" s="189"/>
      <c r="X291" s="189"/>
      <c r="Y291" s="189"/>
      <c r="Z291" s="189" t="s">
        <v>655</v>
      </c>
    </row>
    <row r="292" spans="1:26" ht="15.75" customHeight="1" x14ac:dyDescent="0.2">
      <c r="A292" s="190">
        <v>1000000747</v>
      </c>
      <c r="B292" s="189" t="s">
        <v>4880</v>
      </c>
      <c r="C292" s="189" t="s">
        <v>4881</v>
      </c>
      <c r="D292" s="189" t="s">
        <v>4882</v>
      </c>
      <c r="E292" s="189" t="s">
        <v>656</v>
      </c>
      <c r="F292" s="189" t="s">
        <v>644</v>
      </c>
      <c r="G292" s="189" t="s">
        <v>6029</v>
      </c>
      <c r="H292" s="189" t="s">
        <v>6030</v>
      </c>
      <c r="I292" s="189" t="s">
        <v>4349</v>
      </c>
      <c r="J292" s="189" t="s">
        <v>4885</v>
      </c>
      <c r="K292" s="190">
        <v>1</v>
      </c>
      <c r="L292" s="190">
        <v>515</v>
      </c>
      <c r="M292" s="190">
        <v>0</v>
      </c>
      <c r="N292" s="190">
        <v>20518</v>
      </c>
      <c r="O292" s="287" t="s">
        <v>4886</v>
      </c>
      <c r="P292" s="271"/>
      <c r="Q292" s="189"/>
      <c r="R292" s="189"/>
      <c r="S292" s="189"/>
      <c r="T292" s="189" t="s">
        <v>6031</v>
      </c>
      <c r="U292" s="189" t="s">
        <v>6032</v>
      </c>
      <c r="V292" s="189"/>
      <c r="W292" s="189"/>
      <c r="X292" s="189"/>
      <c r="Y292" s="189"/>
      <c r="Z292" s="189" t="s">
        <v>656</v>
      </c>
    </row>
    <row r="293" spans="1:26" ht="15.75" customHeight="1" x14ac:dyDescent="0.2">
      <c r="A293" s="190">
        <v>1000000231</v>
      </c>
      <c r="B293" s="189" t="s">
        <v>4880</v>
      </c>
      <c r="C293" s="189" t="s">
        <v>4881</v>
      </c>
      <c r="D293" s="189" t="s">
        <v>4882</v>
      </c>
      <c r="E293" s="189" t="s">
        <v>657</v>
      </c>
      <c r="F293" s="189" t="s">
        <v>644</v>
      </c>
      <c r="G293" s="189" t="s">
        <v>6033</v>
      </c>
      <c r="H293" s="189" t="s">
        <v>6034</v>
      </c>
      <c r="I293" s="189" t="s">
        <v>4349</v>
      </c>
      <c r="J293" s="189" t="s">
        <v>4885</v>
      </c>
      <c r="K293" s="190">
        <v>1</v>
      </c>
      <c r="L293" s="190">
        <v>515</v>
      </c>
      <c r="M293" s="190">
        <v>0</v>
      </c>
      <c r="N293" s="190">
        <v>20515</v>
      </c>
      <c r="O293" s="287" t="s">
        <v>4886</v>
      </c>
      <c r="P293" s="271"/>
      <c r="Q293" s="189"/>
      <c r="R293" s="189"/>
      <c r="S293" s="189"/>
      <c r="T293" s="189" t="s">
        <v>6035</v>
      </c>
      <c r="U293" s="189" t="s">
        <v>6036</v>
      </c>
      <c r="V293" s="189"/>
      <c r="W293" s="189"/>
      <c r="X293" s="189"/>
      <c r="Y293" s="189"/>
      <c r="Z293" s="189" t="s">
        <v>657</v>
      </c>
    </row>
    <row r="294" spans="1:26" ht="15.75" customHeight="1" x14ac:dyDescent="0.2">
      <c r="A294" s="190">
        <v>1000000323</v>
      </c>
      <c r="B294" s="189" t="s">
        <v>4880</v>
      </c>
      <c r="C294" s="189" t="s">
        <v>4881</v>
      </c>
      <c r="D294" s="189" t="s">
        <v>4882</v>
      </c>
      <c r="E294" s="189" t="s">
        <v>658</v>
      </c>
      <c r="F294" s="189" t="s">
        <v>644</v>
      </c>
      <c r="G294" s="189" t="s">
        <v>6037</v>
      </c>
      <c r="H294" s="189" t="s">
        <v>6038</v>
      </c>
      <c r="I294" s="189" t="s">
        <v>4349</v>
      </c>
      <c r="J294" s="189" t="s">
        <v>4885</v>
      </c>
      <c r="K294" s="190">
        <v>1</v>
      </c>
      <c r="L294" s="190">
        <v>515</v>
      </c>
      <c r="M294" s="190">
        <v>0</v>
      </c>
      <c r="N294" s="190">
        <v>20516</v>
      </c>
      <c r="O294" s="287" t="s">
        <v>4886</v>
      </c>
      <c r="P294" s="271"/>
      <c r="Q294" s="189"/>
      <c r="R294" s="189"/>
      <c r="S294" s="189"/>
      <c r="T294" s="189" t="s">
        <v>6039</v>
      </c>
      <c r="U294" s="189" t="s">
        <v>6040</v>
      </c>
      <c r="V294" s="189"/>
      <c r="W294" s="189"/>
      <c r="X294" s="189"/>
      <c r="Y294" s="189"/>
      <c r="Z294" s="189" t="s">
        <v>658</v>
      </c>
    </row>
    <row r="295" spans="1:26" ht="15.75" customHeight="1" x14ac:dyDescent="0.2">
      <c r="A295" s="190">
        <v>1000001938</v>
      </c>
      <c r="B295" s="189" t="s">
        <v>4880</v>
      </c>
      <c r="C295" s="189" t="s">
        <v>4881</v>
      </c>
      <c r="D295" s="189" t="s">
        <v>4882</v>
      </c>
      <c r="E295" s="189" t="s">
        <v>659</v>
      </c>
      <c r="F295" s="189" t="s">
        <v>660</v>
      </c>
      <c r="G295" s="189" t="s">
        <v>6041</v>
      </c>
      <c r="H295" s="189" t="s">
        <v>6042</v>
      </c>
      <c r="I295" s="189" t="s">
        <v>4349</v>
      </c>
      <c r="J295" s="189" t="s">
        <v>4885</v>
      </c>
      <c r="K295" s="190">
        <v>1</v>
      </c>
      <c r="L295" s="190">
        <v>515</v>
      </c>
      <c r="M295" s="190">
        <v>0</v>
      </c>
      <c r="N295" s="190">
        <v>10303</v>
      </c>
      <c r="O295" s="287" t="s">
        <v>4886</v>
      </c>
      <c r="P295" s="271"/>
      <c r="Q295" s="189"/>
      <c r="R295" s="189"/>
      <c r="S295" s="189"/>
      <c r="T295" s="189" t="s">
        <v>6043</v>
      </c>
      <c r="U295" s="189" t="s">
        <v>6044</v>
      </c>
      <c r="V295" s="189"/>
      <c r="W295" s="189"/>
      <c r="X295" s="189"/>
      <c r="Y295" s="189"/>
      <c r="Z295" s="189" t="s">
        <v>659</v>
      </c>
    </row>
    <row r="296" spans="1:26" ht="15.75" customHeight="1" x14ac:dyDescent="0.2">
      <c r="A296" s="190">
        <v>1000000933</v>
      </c>
      <c r="B296" s="189" t="s">
        <v>4880</v>
      </c>
      <c r="C296" s="189" t="s">
        <v>4881</v>
      </c>
      <c r="D296" s="189" t="s">
        <v>4882</v>
      </c>
      <c r="E296" s="189" t="s">
        <v>661</v>
      </c>
      <c r="F296" s="189" t="s">
        <v>660</v>
      </c>
      <c r="G296" s="189" t="s">
        <v>6045</v>
      </c>
      <c r="H296" s="189" t="s">
        <v>6046</v>
      </c>
      <c r="I296" s="189" t="s">
        <v>4349</v>
      </c>
      <c r="J296" s="189" t="s">
        <v>4885</v>
      </c>
      <c r="K296" s="190">
        <v>1</v>
      </c>
      <c r="L296" s="190">
        <v>515</v>
      </c>
      <c r="M296" s="190">
        <v>0</v>
      </c>
      <c r="N296" s="190">
        <v>10304</v>
      </c>
      <c r="O296" s="287" t="s">
        <v>4886</v>
      </c>
      <c r="P296" s="271"/>
      <c r="Q296" s="189"/>
      <c r="R296" s="189"/>
      <c r="S296" s="189"/>
      <c r="T296" s="189" t="s">
        <v>6047</v>
      </c>
      <c r="U296" s="189" t="s">
        <v>6048</v>
      </c>
      <c r="V296" s="189"/>
      <c r="W296" s="189"/>
      <c r="X296" s="189"/>
      <c r="Y296" s="189"/>
      <c r="Z296" s="189" t="s">
        <v>661</v>
      </c>
    </row>
    <row r="297" spans="1:26" ht="15.75" customHeight="1" x14ac:dyDescent="0.2">
      <c r="A297" s="190">
        <v>1000000938</v>
      </c>
      <c r="B297" s="189" t="s">
        <v>4880</v>
      </c>
      <c r="C297" s="189" t="s">
        <v>4881</v>
      </c>
      <c r="D297" s="189" t="s">
        <v>4882</v>
      </c>
      <c r="E297" s="189" t="s">
        <v>662</v>
      </c>
      <c r="F297" s="189" t="s">
        <v>660</v>
      </c>
      <c r="G297" s="189" t="s">
        <v>6049</v>
      </c>
      <c r="H297" s="189" t="s">
        <v>6050</v>
      </c>
      <c r="I297" s="189" t="s">
        <v>4349</v>
      </c>
      <c r="J297" s="189" t="s">
        <v>4885</v>
      </c>
      <c r="K297" s="190">
        <v>1</v>
      </c>
      <c r="L297" s="190">
        <v>515</v>
      </c>
      <c r="M297" s="190">
        <v>0</v>
      </c>
      <c r="N297" s="190">
        <v>10305</v>
      </c>
      <c r="O297" s="287" t="s">
        <v>4886</v>
      </c>
      <c r="P297" s="271"/>
      <c r="Q297" s="189"/>
      <c r="R297" s="189"/>
      <c r="S297" s="189"/>
      <c r="T297" s="189" t="s">
        <v>6051</v>
      </c>
      <c r="U297" s="189" t="s">
        <v>6052</v>
      </c>
      <c r="V297" s="189"/>
      <c r="W297" s="189"/>
      <c r="X297" s="189"/>
      <c r="Y297" s="189"/>
      <c r="Z297" s="189" t="s">
        <v>662</v>
      </c>
    </row>
    <row r="298" spans="1:26" ht="15.75" customHeight="1" x14ac:dyDescent="0.2">
      <c r="A298" s="190">
        <v>1000000166</v>
      </c>
      <c r="B298" s="189" t="s">
        <v>4880</v>
      </c>
      <c r="C298" s="189" t="s">
        <v>4881</v>
      </c>
      <c r="D298" s="189" t="s">
        <v>4882</v>
      </c>
      <c r="E298" s="189" t="s">
        <v>663</v>
      </c>
      <c r="F298" s="189" t="s">
        <v>660</v>
      </c>
      <c r="G298" s="189" t="s">
        <v>6053</v>
      </c>
      <c r="H298" s="189" t="s">
        <v>6054</v>
      </c>
      <c r="I298" s="189" t="s">
        <v>4349</v>
      </c>
      <c r="J298" s="189" t="s">
        <v>4885</v>
      </c>
      <c r="K298" s="190">
        <v>1</v>
      </c>
      <c r="L298" s="190">
        <v>515</v>
      </c>
      <c r="M298" s="190">
        <v>0</v>
      </c>
      <c r="N298" s="190">
        <v>10306</v>
      </c>
      <c r="O298" s="287" t="s">
        <v>4886</v>
      </c>
      <c r="P298" s="271"/>
      <c r="Q298" s="189"/>
      <c r="R298" s="189"/>
      <c r="S298" s="189"/>
      <c r="T298" s="189" t="s">
        <v>6055</v>
      </c>
      <c r="U298" s="189" t="s">
        <v>6056</v>
      </c>
      <c r="V298" s="189"/>
      <c r="W298" s="189"/>
      <c r="X298" s="189"/>
      <c r="Y298" s="189"/>
      <c r="Z298" s="189" t="s">
        <v>663</v>
      </c>
    </row>
    <row r="299" spans="1:26" ht="15.75" customHeight="1" x14ac:dyDescent="0.2">
      <c r="A299" s="190">
        <v>1000000224</v>
      </c>
      <c r="B299" s="189" t="s">
        <v>4880</v>
      </c>
      <c r="C299" s="189" t="s">
        <v>4881</v>
      </c>
      <c r="D299" s="189" t="s">
        <v>4882</v>
      </c>
      <c r="E299" s="189" t="s">
        <v>664</v>
      </c>
      <c r="F299" s="189" t="s">
        <v>660</v>
      </c>
      <c r="G299" s="189" t="s">
        <v>6057</v>
      </c>
      <c r="H299" s="189" t="s">
        <v>6058</v>
      </c>
      <c r="I299" s="189" t="s">
        <v>4349</v>
      </c>
      <c r="J299" s="189" t="s">
        <v>4885</v>
      </c>
      <c r="K299" s="190">
        <v>1</v>
      </c>
      <c r="L299" s="190">
        <v>515</v>
      </c>
      <c r="M299" s="190">
        <v>0</v>
      </c>
      <c r="N299" s="190">
        <v>10307</v>
      </c>
      <c r="O299" s="287" t="s">
        <v>4886</v>
      </c>
      <c r="P299" s="271"/>
      <c r="Q299" s="189"/>
      <c r="R299" s="189"/>
      <c r="S299" s="189"/>
      <c r="T299" s="189" t="s">
        <v>6059</v>
      </c>
      <c r="U299" s="189" t="s">
        <v>6060</v>
      </c>
      <c r="V299" s="189"/>
      <c r="W299" s="189"/>
      <c r="X299" s="189"/>
      <c r="Y299" s="189"/>
      <c r="Z299" s="189" t="s">
        <v>664</v>
      </c>
    </row>
    <row r="300" spans="1:26" ht="15.75" customHeight="1" x14ac:dyDescent="0.2">
      <c r="A300" s="190">
        <v>1000000368</v>
      </c>
      <c r="B300" s="189" t="s">
        <v>4880</v>
      </c>
      <c r="C300" s="189" t="s">
        <v>4881</v>
      </c>
      <c r="D300" s="189" t="s">
        <v>4882</v>
      </c>
      <c r="E300" s="189" t="s">
        <v>665</v>
      </c>
      <c r="F300" s="189" t="s">
        <v>660</v>
      </c>
      <c r="G300" s="189" t="s">
        <v>6061</v>
      </c>
      <c r="H300" s="189" t="s">
        <v>6062</v>
      </c>
      <c r="I300" s="189" t="s">
        <v>4349</v>
      </c>
      <c r="J300" s="189" t="s">
        <v>4885</v>
      </c>
      <c r="K300" s="190">
        <v>1</v>
      </c>
      <c r="L300" s="190">
        <v>515</v>
      </c>
      <c r="M300" s="190">
        <v>0</v>
      </c>
      <c r="N300" s="190">
        <v>10308</v>
      </c>
      <c r="O300" s="287" t="s">
        <v>4886</v>
      </c>
      <c r="P300" s="271"/>
      <c r="Q300" s="189"/>
      <c r="R300" s="189"/>
      <c r="S300" s="189"/>
      <c r="T300" s="189" t="s">
        <v>6063</v>
      </c>
      <c r="U300" s="189" t="s">
        <v>6064</v>
      </c>
      <c r="V300" s="189"/>
      <c r="W300" s="189"/>
      <c r="X300" s="189"/>
      <c r="Y300" s="189"/>
      <c r="Z300" s="189" t="s">
        <v>665</v>
      </c>
    </row>
    <row r="301" spans="1:26" ht="15.75" customHeight="1" x14ac:dyDescent="0.2">
      <c r="A301" s="190">
        <v>1000000885</v>
      </c>
      <c r="B301" s="189" t="s">
        <v>4880</v>
      </c>
      <c r="C301" s="189" t="s">
        <v>4881</v>
      </c>
      <c r="D301" s="189" t="s">
        <v>4882</v>
      </c>
      <c r="E301" s="189" t="s">
        <v>666</v>
      </c>
      <c r="F301" s="189" t="s">
        <v>660</v>
      </c>
      <c r="G301" s="189" t="s">
        <v>6065</v>
      </c>
      <c r="H301" s="189" t="s">
        <v>6066</v>
      </c>
      <c r="I301" s="189" t="s">
        <v>4349</v>
      </c>
      <c r="J301" s="189" t="s">
        <v>4885</v>
      </c>
      <c r="K301" s="190">
        <v>1</v>
      </c>
      <c r="L301" s="190">
        <v>515</v>
      </c>
      <c r="M301" s="190">
        <v>0</v>
      </c>
      <c r="N301" s="190">
        <v>10309</v>
      </c>
      <c r="O301" s="287" t="s">
        <v>4886</v>
      </c>
      <c r="P301" s="271"/>
      <c r="Q301" s="189"/>
      <c r="R301" s="189"/>
      <c r="S301" s="189"/>
      <c r="T301" s="189" t="s">
        <v>6067</v>
      </c>
      <c r="U301" s="189" t="s">
        <v>6068</v>
      </c>
      <c r="V301" s="189"/>
      <c r="W301" s="189"/>
      <c r="X301" s="189"/>
      <c r="Y301" s="189"/>
      <c r="Z301" s="189" t="s">
        <v>666</v>
      </c>
    </row>
    <row r="302" spans="1:26" ht="15.75" customHeight="1" x14ac:dyDescent="0.2">
      <c r="A302" s="190">
        <v>1000002860</v>
      </c>
      <c r="B302" s="189" t="s">
        <v>4880</v>
      </c>
      <c r="C302" s="189" t="s">
        <v>4881</v>
      </c>
      <c r="D302" s="189" t="s">
        <v>4882</v>
      </c>
      <c r="E302" s="189" t="s">
        <v>667</v>
      </c>
      <c r="F302" s="189" t="s">
        <v>660</v>
      </c>
      <c r="G302" s="189" t="s">
        <v>6069</v>
      </c>
      <c r="H302" s="189" t="s">
        <v>6070</v>
      </c>
      <c r="I302" s="189" t="s">
        <v>4349</v>
      </c>
      <c r="J302" s="189" t="s">
        <v>4885</v>
      </c>
      <c r="K302" s="190">
        <v>1</v>
      </c>
      <c r="L302" s="190">
        <v>515</v>
      </c>
      <c r="M302" s="190">
        <v>0</v>
      </c>
      <c r="N302" s="190">
        <v>10310</v>
      </c>
      <c r="O302" s="287" t="s">
        <v>4886</v>
      </c>
      <c r="P302" s="271"/>
      <c r="Q302" s="189"/>
      <c r="R302" s="189"/>
      <c r="S302" s="189"/>
      <c r="T302" s="189" t="s">
        <v>6071</v>
      </c>
      <c r="U302" s="189" t="s">
        <v>6072</v>
      </c>
      <c r="V302" s="189"/>
      <c r="W302" s="189"/>
      <c r="X302" s="189"/>
      <c r="Y302" s="189"/>
      <c r="Z302" s="189" t="s">
        <v>667</v>
      </c>
    </row>
    <row r="303" spans="1:26" ht="15.75" customHeight="1" x14ac:dyDescent="0.2">
      <c r="A303" s="190">
        <v>1000002861</v>
      </c>
      <c r="B303" s="189" t="s">
        <v>4880</v>
      </c>
      <c r="C303" s="189" t="s">
        <v>4881</v>
      </c>
      <c r="D303" s="189" t="s">
        <v>4882</v>
      </c>
      <c r="E303" s="189" t="s">
        <v>668</v>
      </c>
      <c r="F303" s="189" t="s">
        <v>660</v>
      </c>
      <c r="G303" s="189" t="s">
        <v>6073</v>
      </c>
      <c r="H303" s="189" t="s">
        <v>6074</v>
      </c>
      <c r="I303" s="189" t="s">
        <v>4349</v>
      </c>
      <c r="J303" s="189" t="s">
        <v>4885</v>
      </c>
      <c r="K303" s="190">
        <v>1</v>
      </c>
      <c r="L303" s="190">
        <v>515</v>
      </c>
      <c r="M303" s="190">
        <v>0</v>
      </c>
      <c r="N303" s="190">
        <v>10311</v>
      </c>
      <c r="O303" s="287" t="s">
        <v>4886</v>
      </c>
      <c r="P303" s="271"/>
      <c r="Q303" s="189"/>
      <c r="R303" s="189"/>
      <c r="S303" s="189"/>
      <c r="T303" s="189" t="s">
        <v>6075</v>
      </c>
      <c r="U303" s="189" t="s">
        <v>6076</v>
      </c>
      <c r="V303" s="189"/>
      <c r="W303" s="189"/>
      <c r="X303" s="189"/>
      <c r="Y303" s="189"/>
      <c r="Z303" s="189" t="s">
        <v>668</v>
      </c>
    </row>
    <row r="304" spans="1:26" ht="15.75" customHeight="1" x14ac:dyDescent="0.2">
      <c r="A304" s="190">
        <v>1000001742</v>
      </c>
      <c r="B304" s="189" t="s">
        <v>4880</v>
      </c>
      <c r="C304" s="189" t="s">
        <v>4881</v>
      </c>
      <c r="D304" s="189" t="s">
        <v>4882</v>
      </c>
      <c r="E304" s="189" t="s">
        <v>669</v>
      </c>
      <c r="F304" s="189" t="s">
        <v>660</v>
      </c>
      <c r="G304" s="189" t="s">
        <v>6077</v>
      </c>
      <c r="H304" s="189" t="s">
        <v>6078</v>
      </c>
      <c r="I304" s="189" t="s">
        <v>4349</v>
      </c>
      <c r="J304" s="189" t="s">
        <v>4885</v>
      </c>
      <c r="K304" s="190">
        <v>1</v>
      </c>
      <c r="L304" s="190">
        <v>515</v>
      </c>
      <c r="M304" s="190">
        <v>0</v>
      </c>
      <c r="N304" s="190">
        <v>10330</v>
      </c>
      <c r="O304" s="287" t="s">
        <v>4886</v>
      </c>
      <c r="P304" s="271"/>
      <c r="Q304" s="189"/>
      <c r="R304" s="189"/>
      <c r="S304" s="189"/>
      <c r="T304" s="189" t="s">
        <v>6079</v>
      </c>
      <c r="U304" s="189" t="s">
        <v>6080</v>
      </c>
      <c r="V304" s="189"/>
      <c r="W304" s="189"/>
      <c r="X304" s="189"/>
      <c r="Y304" s="189"/>
      <c r="Z304" s="189" t="s">
        <v>669</v>
      </c>
    </row>
    <row r="305" spans="1:26" ht="15.75" customHeight="1" x14ac:dyDescent="0.2">
      <c r="A305" s="190">
        <v>1000002178</v>
      </c>
      <c r="B305" s="189" t="s">
        <v>4880</v>
      </c>
      <c r="C305" s="189" t="s">
        <v>4881</v>
      </c>
      <c r="D305" s="189" t="s">
        <v>4882</v>
      </c>
      <c r="E305" s="189" t="s">
        <v>670</v>
      </c>
      <c r="F305" s="189" t="s">
        <v>312</v>
      </c>
      <c r="G305" s="189" t="s">
        <v>6081</v>
      </c>
      <c r="H305" s="189" t="s">
        <v>6082</v>
      </c>
      <c r="I305" s="189" t="s">
        <v>4349</v>
      </c>
      <c r="J305" s="189" t="s">
        <v>4885</v>
      </c>
      <c r="K305" s="190">
        <v>1</v>
      </c>
      <c r="L305" s="190">
        <v>515</v>
      </c>
      <c r="M305" s="190">
        <v>0</v>
      </c>
      <c r="N305" s="190">
        <v>30808</v>
      </c>
      <c r="O305" s="287" t="s">
        <v>4886</v>
      </c>
      <c r="P305" s="271"/>
      <c r="Q305" s="189"/>
      <c r="R305" s="189"/>
      <c r="S305" s="189"/>
      <c r="T305" s="189" t="s">
        <v>6083</v>
      </c>
      <c r="U305" s="189" t="s">
        <v>6084</v>
      </c>
      <c r="V305" s="189"/>
      <c r="W305" s="189"/>
      <c r="X305" s="189"/>
      <c r="Y305" s="189"/>
      <c r="Z305" s="189" t="s">
        <v>670</v>
      </c>
    </row>
    <row r="306" spans="1:26" ht="15.75" customHeight="1" x14ac:dyDescent="0.2">
      <c r="A306" s="190">
        <v>1000002491</v>
      </c>
      <c r="B306" s="189" t="s">
        <v>4880</v>
      </c>
      <c r="C306" s="189" t="s">
        <v>4881</v>
      </c>
      <c r="D306" s="189" t="s">
        <v>4882</v>
      </c>
      <c r="E306" s="189" t="s">
        <v>671</v>
      </c>
      <c r="F306" s="189" t="s">
        <v>312</v>
      </c>
      <c r="G306" s="189" t="s">
        <v>6085</v>
      </c>
      <c r="H306" s="189" t="s">
        <v>6086</v>
      </c>
      <c r="I306" s="189" t="s">
        <v>4349</v>
      </c>
      <c r="J306" s="189" t="s">
        <v>4885</v>
      </c>
      <c r="K306" s="190">
        <v>1</v>
      </c>
      <c r="L306" s="190">
        <v>515</v>
      </c>
      <c r="M306" s="190">
        <v>0</v>
      </c>
      <c r="N306" s="190">
        <v>30782</v>
      </c>
      <c r="O306" s="287" t="s">
        <v>4886</v>
      </c>
      <c r="P306" s="271"/>
      <c r="Q306" s="189"/>
      <c r="R306" s="189"/>
      <c r="S306" s="189"/>
      <c r="T306" s="189" t="s">
        <v>6087</v>
      </c>
      <c r="U306" s="189" t="s">
        <v>6088</v>
      </c>
      <c r="V306" s="189"/>
      <c r="W306" s="189"/>
      <c r="X306" s="189"/>
      <c r="Y306" s="189"/>
      <c r="Z306" s="189" t="s">
        <v>671</v>
      </c>
    </row>
    <row r="307" spans="1:26" ht="15.75" customHeight="1" x14ac:dyDescent="0.2">
      <c r="A307" s="190">
        <v>1000000947</v>
      </c>
      <c r="B307" s="189" t="s">
        <v>4880</v>
      </c>
      <c r="C307" s="189" t="s">
        <v>4881</v>
      </c>
      <c r="D307" s="189" t="s">
        <v>4882</v>
      </c>
      <c r="E307" s="189" t="s">
        <v>672</v>
      </c>
      <c r="F307" s="189" t="s">
        <v>312</v>
      </c>
      <c r="G307" s="189" t="s">
        <v>6089</v>
      </c>
      <c r="H307" s="189" t="s">
        <v>6090</v>
      </c>
      <c r="I307" s="189" t="s">
        <v>4349</v>
      </c>
      <c r="J307" s="189" t="s">
        <v>4885</v>
      </c>
      <c r="K307" s="190">
        <v>1</v>
      </c>
      <c r="L307" s="190">
        <v>515</v>
      </c>
      <c r="M307" s="190">
        <v>0</v>
      </c>
      <c r="N307" s="190">
        <v>30783</v>
      </c>
      <c r="O307" s="287" t="s">
        <v>4886</v>
      </c>
      <c r="P307" s="271"/>
      <c r="Q307" s="189"/>
      <c r="R307" s="189"/>
      <c r="S307" s="189"/>
      <c r="T307" s="189" t="s">
        <v>6091</v>
      </c>
      <c r="U307" s="189" t="s">
        <v>6092</v>
      </c>
      <c r="V307" s="189"/>
      <c r="W307" s="189"/>
      <c r="X307" s="189"/>
      <c r="Y307" s="189"/>
      <c r="Z307" s="189" t="s">
        <v>672</v>
      </c>
    </row>
    <row r="308" spans="1:26" ht="15.75" customHeight="1" x14ac:dyDescent="0.2">
      <c r="A308" s="190">
        <v>1000000790</v>
      </c>
      <c r="B308" s="189" t="s">
        <v>4880</v>
      </c>
      <c r="C308" s="189" t="s">
        <v>4881</v>
      </c>
      <c r="D308" s="189" t="s">
        <v>4882</v>
      </c>
      <c r="E308" s="189" t="s">
        <v>673</v>
      </c>
      <c r="F308" s="189" t="s">
        <v>312</v>
      </c>
      <c r="G308" s="189" t="s">
        <v>6093</v>
      </c>
      <c r="H308" s="189" t="s">
        <v>6094</v>
      </c>
      <c r="I308" s="189" t="s">
        <v>4349</v>
      </c>
      <c r="J308" s="189" t="s">
        <v>4885</v>
      </c>
      <c r="K308" s="190">
        <v>1</v>
      </c>
      <c r="L308" s="190">
        <v>515</v>
      </c>
      <c r="M308" s="190">
        <v>0</v>
      </c>
      <c r="N308" s="190">
        <v>30784</v>
      </c>
      <c r="O308" s="287" t="s">
        <v>4886</v>
      </c>
      <c r="P308" s="271"/>
      <c r="Q308" s="189"/>
      <c r="R308" s="189"/>
      <c r="S308" s="189"/>
      <c r="T308" s="189" t="s">
        <v>6095</v>
      </c>
      <c r="U308" s="189" t="s">
        <v>6096</v>
      </c>
      <c r="V308" s="189"/>
      <c r="W308" s="189"/>
      <c r="X308" s="189"/>
      <c r="Y308" s="189"/>
      <c r="Z308" s="189" t="s">
        <v>673</v>
      </c>
    </row>
    <row r="309" spans="1:26" ht="15.75" customHeight="1" x14ac:dyDescent="0.2">
      <c r="A309" s="190">
        <v>1000002420</v>
      </c>
      <c r="B309" s="189" t="s">
        <v>4880</v>
      </c>
      <c r="C309" s="189" t="s">
        <v>4881</v>
      </c>
      <c r="D309" s="189" t="s">
        <v>4882</v>
      </c>
      <c r="E309" s="189" t="s">
        <v>674</v>
      </c>
      <c r="F309" s="189" t="s">
        <v>312</v>
      </c>
      <c r="G309" s="189" t="s">
        <v>6097</v>
      </c>
      <c r="H309" s="189" t="s">
        <v>6098</v>
      </c>
      <c r="I309" s="189" t="s">
        <v>4349</v>
      </c>
      <c r="J309" s="189" t="s">
        <v>4885</v>
      </c>
      <c r="K309" s="190">
        <v>1</v>
      </c>
      <c r="L309" s="190">
        <v>515</v>
      </c>
      <c r="M309" s="190">
        <v>0</v>
      </c>
      <c r="N309" s="190">
        <v>30785</v>
      </c>
      <c r="O309" s="287" t="s">
        <v>4886</v>
      </c>
      <c r="P309" s="271"/>
      <c r="Q309" s="189"/>
      <c r="R309" s="189"/>
      <c r="S309" s="189"/>
      <c r="T309" s="189" t="s">
        <v>6099</v>
      </c>
      <c r="U309" s="189" t="s">
        <v>6100</v>
      </c>
      <c r="V309" s="189"/>
      <c r="W309" s="189"/>
      <c r="X309" s="189"/>
      <c r="Y309" s="189"/>
      <c r="Z309" s="189" t="s">
        <v>674</v>
      </c>
    </row>
    <row r="310" spans="1:26" ht="15.75" customHeight="1" x14ac:dyDescent="0.2">
      <c r="A310" s="190">
        <v>1000002427</v>
      </c>
      <c r="B310" s="189" t="s">
        <v>4880</v>
      </c>
      <c r="C310" s="189" t="s">
        <v>4881</v>
      </c>
      <c r="D310" s="189" t="s">
        <v>4882</v>
      </c>
      <c r="E310" s="189" t="s">
        <v>675</v>
      </c>
      <c r="F310" s="189" t="s">
        <v>312</v>
      </c>
      <c r="G310" s="189" t="s">
        <v>6101</v>
      </c>
      <c r="H310" s="189" t="s">
        <v>6102</v>
      </c>
      <c r="I310" s="189" t="s">
        <v>4349</v>
      </c>
      <c r="J310" s="189" t="s">
        <v>4885</v>
      </c>
      <c r="K310" s="190">
        <v>1</v>
      </c>
      <c r="L310" s="190">
        <v>515</v>
      </c>
      <c r="M310" s="190">
        <v>0</v>
      </c>
      <c r="N310" s="190">
        <v>30786</v>
      </c>
      <c r="O310" s="287" t="s">
        <v>4886</v>
      </c>
      <c r="P310" s="271"/>
      <c r="Q310" s="189"/>
      <c r="R310" s="189"/>
      <c r="S310" s="189"/>
      <c r="T310" s="189" t="s">
        <v>6103</v>
      </c>
      <c r="U310" s="189" t="s">
        <v>6104</v>
      </c>
      <c r="V310" s="189"/>
      <c r="W310" s="189"/>
      <c r="X310" s="189"/>
      <c r="Y310" s="189"/>
      <c r="Z310" s="189" t="s">
        <v>675</v>
      </c>
    </row>
    <row r="311" spans="1:26" ht="15.75" customHeight="1" x14ac:dyDescent="0.2">
      <c r="A311" s="190">
        <v>1000002002</v>
      </c>
      <c r="B311" s="189" t="s">
        <v>4880</v>
      </c>
      <c r="C311" s="189" t="s">
        <v>4881</v>
      </c>
      <c r="D311" s="189" t="s">
        <v>4882</v>
      </c>
      <c r="E311" s="189" t="s">
        <v>676</v>
      </c>
      <c r="F311" s="189" t="s">
        <v>660</v>
      </c>
      <c r="G311" s="189" t="s">
        <v>6105</v>
      </c>
      <c r="H311" s="189" t="s">
        <v>6106</v>
      </c>
      <c r="I311" s="189" t="s">
        <v>4349</v>
      </c>
      <c r="J311" s="189" t="s">
        <v>4885</v>
      </c>
      <c r="K311" s="190">
        <v>1</v>
      </c>
      <c r="L311" s="190">
        <v>515</v>
      </c>
      <c r="M311" s="190">
        <v>0</v>
      </c>
      <c r="N311" s="190">
        <v>10312</v>
      </c>
      <c r="O311" s="287" t="s">
        <v>4886</v>
      </c>
      <c r="P311" s="271"/>
      <c r="Q311" s="189"/>
      <c r="R311" s="189"/>
      <c r="S311" s="189"/>
      <c r="T311" s="189" t="s">
        <v>6107</v>
      </c>
      <c r="U311" s="189" t="s">
        <v>6108</v>
      </c>
      <c r="V311" s="189"/>
      <c r="W311" s="189"/>
      <c r="X311" s="189"/>
      <c r="Y311" s="189"/>
      <c r="Z311" s="189" t="s">
        <v>676</v>
      </c>
    </row>
    <row r="312" spans="1:26" ht="15.75" customHeight="1" x14ac:dyDescent="0.2">
      <c r="A312" s="190">
        <v>1000002005</v>
      </c>
      <c r="B312" s="189" t="s">
        <v>4880</v>
      </c>
      <c r="C312" s="189" t="s">
        <v>4881</v>
      </c>
      <c r="D312" s="189" t="s">
        <v>4882</v>
      </c>
      <c r="E312" s="189" t="s">
        <v>677</v>
      </c>
      <c r="F312" s="189" t="s">
        <v>660</v>
      </c>
      <c r="G312" s="189" t="s">
        <v>6109</v>
      </c>
      <c r="H312" s="189" t="s">
        <v>6110</v>
      </c>
      <c r="I312" s="189" t="s">
        <v>4349</v>
      </c>
      <c r="J312" s="189" t="s">
        <v>4885</v>
      </c>
      <c r="K312" s="190">
        <v>1</v>
      </c>
      <c r="L312" s="190">
        <v>515</v>
      </c>
      <c r="M312" s="190">
        <v>0</v>
      </c>
      <c r="N312" s="190">
        <v>10313</v>
      </c>
      <c r="O312" s="287" t="s">
        <v>4886</v>
      </c>
      <c r="P312" s="271"/>
      <c r="Q312" s="189"/>
      <c r="R312" s="189"/>
      <c r="S312" s="189"/>
      <c r="T312" s="189" t="s">
        <v>6111</v>
      </c>
      <c r="U312" s="189" t="s">
        <v>6112</v>
      </c>
      <c r="V312" s="189"/>
      <c r="W312" s="189"/>
      <c r="X312" s="189"/>
      <c r="Y312" s="189"/>
      <c r="Z312" s="189" t="s">
        <v>677</v>
      </c>
    </row>
    <row r="313" spans="1:26" ht="15.75" customHeight="1" x14ac:dyDescent="0.2">
      <c r="A313" s="190">
        <v>1000002027</v>
      </c>
      <c r="B313" s="189" t="s">
        <v>4880</v>
      </c>
      <c r="C313" s="189" t="s">
        <v>4881</v>
      </c>
      <c r="D313" s="189" t="s">
        <v>4882</v>
      </c>
      <c r="E313" s="189" t="s">
        <v>678</v>
      </c>
      <c r="F313" s="189" t="s">
        <v>660</v>
      </c>
      <c r="G313" s="189" t="s">
        <v>6113</v>
      </c>
      <c r="H313" s="189" t="s">
        <v>6114</v>
      </c>
      <c r="I313" s="189" t="s">
        <v>4349</v>
      </c>
      <c r="J313" s="189" t="s">
        <v>4885</v>
      </c>
      <c r="K313" s="190">
        <v>1</v>
      </c>
      <c r="L313" s="190">
        <v>515</v>
      </c>
      <c r="M313" s="190">
        <v>0</v>
      </c>
      <c r="N313" s="190">
        <v>10297</v>
      </c>
      <c r="O313" s="287" t="s">
        <v>4886</v>
      </c>
      <c r="P313" s="271"/>
      <c r="Q313" s="189"/>
      <c r="R313" s="189"/>
      <c r="S313" s="189"/>
      <c r="T313" s="189" t="s">
        <v>6115</v>
      </c>
      <c r="U313" s="189" t="s">
        <v>6116</v>
      </c>
      <c r="V313" s="189"/>
      <c r="W313" s="189"/>
      <c r="X313" s="189"/>
      <c r="Y313" s="189"/>
      <c r="Z313" s="189" t="s">
        <v>678</v>
      </c>
    </row>
    <row r="314" spans="1:26" ht="15.75" customHeight="1" x14ac:dyDescent="0.2">
      <c r="A314" s="190">
        <v>1000002044</v>
      </c>
      <c r="B314" s="189" t="s">
        <v>4880</v>
      </c>
      <c r="C314" s="189" t="s">
        <v>4881</v>
      </c>
      <c r="D314" s="189" t="s">
        <v>4882</v>
      </c>
      <c r="E314" s="189" t="s">
        <v>679</v>
      </c>
      <c r="F314" s="189" t="s">
        <v>660</v>
      </c>
      <c r="G314" s="189" t="s">
        <v>6117</v>
      </c>
      <c r="H314" s="189" t="s">
        <v>6118</v>
      </c>
      <c r="I314" s="189" t="s">
        <v>4349</v>
      </c>
      <c r="J314" s="189" t="s">
        <v>4885</v>
      </c>
      <c r="K314" s="190">
        <v>1</v>
      </c>
      <c r="L314" s="190">
        <v>515</v>
      </c>
      <c r="M314" s="190">
        <v>0</v>
      </c>
      <c r="N314" s="190">
        <v>10331</v>
      </c>
      <c r="O314" s="287" t="s">
        <v>4886</v>
      </c>
      <c r="P314" s="271"/>
      <c r="Q314" s="189"/>
      <c r="R314" s="189"/>
      <c r="S314" s="189"/>
      <c r="T314" s="189" t="s">
        <v>6119</v>
      </c>
      <c r="U314" s="189" t="s">
        <v>6120</v>
      </c>
      <c r="V314" s="189"/>
      <c r="W314" s="189"/>
      <c r="X314" s="189"/>
      <c r="Y314" s="189"/>
      <c r="Z314" s="189" t="s">
        <v>679</v>
      </c>
    </row>
    <row r="315" spans="1:26" ht="15.75" customHeight="1" x14ac:dyDescent="0.2">
      <c r="A315" s="190">
        <v>1000000898</v>
      </c>
      <c r="B315" s="189" t="s">
        <v>4880</v>
      </c>
      <c r="C315" s="189" t="s">
        <v>4881</v>
      </c>
      <c r="D315" s="189" t="s">
        <v>4882</v>
      </c>
      <c r="E315" s="189" t="s">
        <v>680</v>
      </c>
      <c r="F315" s="189" t="s">
        <v>660</v>
      </c>
      <c r="G315" s="189" t="s">
        <v>6121</v>
      </c>
      <c r="H315" s="189" t="s">
        <v>6122</v>
      </c>
      <c r="I315" s="189" t="s">
        <v>4349</v>
      </c>
      <c r="J315" s="189" t="s">
        <v>4885</v>
      </c>
      <c r="K315" s="190">
        <v>1</v>
      </c>
      <c r="L315" s="190">
        <v>515</v>
      </c>
      <c r="M315" s="190">
        <v>0</v>
      </c>
      <c r="N315" s="190">
        <v>10315</v>
      </c>
      <c r="O315" s="287" t="s">
        <v>4886</v>
      </c>
      <c r="P315" s="271"/>
      <c r="Q315" s="189"/>
      <c r="R315" s="189"/>
      <c r="S315" s="189"/>
      <c r="T315" s="189" t="s">
        <v>6123</v>
      </c>
      <c r="U315" s="189" t="s">
        <v>6124</v>
      </c>
      <c r="V315" s="189"/>
      <c r="W315" s="189"/>
      <c r="X315" s="189"/>
      <c r="Y315" s="189"/>
      <c r="Z315" s="189" t="s">
        <v>680</v>
      </c>
    </row>
    <row r="316" spans="1:26" ht="15.75" customHeight="1" x14ac:dyDescent="0.2">
      <c r="A316" s="190">
        <v>1000000953</v>
      </c>
      <c r="B316" s="189" t="s">
        <v>4880</v>
      </c>
      <c r="C316" s="189" t="s">
        <v>4881</v>
      </c>
      <c r="D316" s="189" t="s">
        <v>4882</v>
      </c>
      <c r="E316" s="189" t="s">
        <v>681</v>
      </c>
      <c r="F316" s="189" t="s">
        <v>660</v>
      </c>
      <c r="G316" s="189" t="s">
        <v>6125</v>
      </c>
      <c r="H316" s="189" t="s">
        <v>6126</v>
      </c>
      <c r="I316" s="189" t="s">
        <v>4349</v>
      </c>
      <c r="J316" s="189" t="s">
        <v>4885</v>
      </c>
      <c r="K316" s="190">
        <v>1</v>
      </c>
      <c r="L316" s="190">
        <v>515</v>
      </c>
      <c r="M316" s="190">
        <v>0</v>
      </c>
      <c r="N316" s="190">
        <v>10316</v>
      </c>
      <c r="O316" s="287" t="s">
        <v>4886</v>
      </c>
      <c r="P316" s="271"/>
      <c r="Q316" s="189"/>
      <c r="R316" s="189"/>
      <c r="S316" s="189"/>
      <c r="T316" s="189" t="s">
        <v>6127</v>
      </c>
      <c r="U316" s="189" t="s">
        <v>6128</v>
      </c>
      <c r="V316" s="189"/>
      <c r="W316" s="189"/>
      <c r="X316" s="189"/>
      <c r="Y316" s="189"/>
      <c r="Z316" s="189" t="s">
        <v>681</v>
      </c>
    </row>
    <row r="317" spans="1:26" ht="15.75" customHeight="1" x14ac:dyDescent="0.2">
      <c r="A317" s="190">
        <v>1000001397</v>
      </c>
      <c r="B317" s="189" t="s">
        <v>4880</v>
      </c>
      <c r="C317" s="189" t="s">
        <v>4881</v>
      </c>
      <c r="D317" s="189" t="s">
        <v>4882</v>
      </c>
      <c r="E317" s="189" t="s">
        <v>682</v>
      </c>
      <c r="F317" s="189" t="s">
        <v>660</v>
      </c>
      <c r="G317" s="189" t="s">
        <v>6129</v>
      </c>
      <c r="H317" s="189" t="s">
        <v>6130</v>
      </c>
      <c r="I317" s="189" t="s">
        <v>4349</v>
      </c>
      <c r="J317" s="189" t="s">
        <v>4885</v>
      </c>
      <c r="K317" s="190">
        <v>1</v>
      </c>
      <c r="L317" s="190">
        <v>515</v>
      </c>
      <c r="M317" s="190">
        <v>0</v>
      </c>
      <c r="N317" s="190">
        <v>10298</v>
      </c>
      <c r="O317" s="287" t="s">
        <v>4886</v>
      </c>
      <c r="P317" s="271"/>
      <c r="Q317" s="189"/>
      <c r="R317" s="189"/>
      <c r="S317" s="189"/>
      <c r="T317" s="189" t="s">
        <v>6131</v>
      </c>
      <c r="U317" s="189" t="s">
        <v>6132</v>
      </c>
      <c r="V317" s="189"/>
      <c r="W317" s="189"/>
      <c r="X317" s="189"/>
      <c r="Y317" s="189"/>
      <c r="Z317" s="189" t="s">
        <v>682</v>
      </c>
    </row>
    <row r="318" spans="1:26" ht="15.75" customHeight="1" x14ac:dyDescent="0.2">
      <c r="A318" s="190">
        <v>1000001411</v>
      </c>
      <c r="B318" s="189" t="s">
        <v>4880</v>
      </c>
      <c r="C318" s="189" t="s">
        <v>4881</v>
      </c>
      <c r="D318" s="189" t="s">
        <v>4882</v>
      </c>
      <c r="E318" s="189" t="s">
        <v>683</v>
      </c>
      <c r="F318" s="189" t="s">
        <v>660</v>
      </c>
      <c r="G318" s="189" t="s">
        <v>6133</v>
      </c>
      <c r="H318" s="189" t="s">
        <v>6134</v>
      </c>
      <c r="I318" s="189" t="s">
        <v>4349</v>
      </c>
      <c r="J318" s="189" t="s">
        <v>4885</v>
      </c>
      <c r="K318" s="190">
        <v>1</v>
      </c>
      <c r="L318" s="190">
        <v>515</v>
      </c>
      <c r="M318" s="190">
        <v>0</v>
      </c>
      <c r="N318" s="190">
        <v>10299</v>
      </c>
      <c r="O318" s="287" t="s">
        <v>4886</v>
      </c>
      <c r="P318" s="271"/>
      <c r="Q318" s="189"/>
      <c r="R318" s="189"/>
      <c r="S318" s="189"/>
      <c r="T318" s="189" t="s">
        <v>6135</v>
      </c>
      <c r="U318" s="189" t="s">
        <v>6136</v>
      </c>
      <c r="V318" s="189"/>
      <c r="W318" s="189"/>
      <c r="X318" s="189"/>
      <c r="Y318" s="189"/>
      <c r="Z318" s="189" t="s">
        <v>683</v>
      </c>
    </row>
    <row r="319" spans="1:26" ht="15.75" customHeight="1" x14ac:dyDescent="0.2">
      <c r="A319" s="190">
        <v>1000001424</v>
      </c>
      <c r="B319" s="189" t="s">
        <v>4880</v>
      </c>
      <c r="C319" s="189" t="s">
        <v>4881</v>
      </c>
      <c r="D319" s="189" t="s">
        <v>4882</v>
      </c>
      <c r="E319" s="189" t="s">
        <v>684</v>
      </c>
      <c r="F319" s="189" t="s">
        <v>660</v>
      </c>
      <c r="G319" s="189" t="s">
        <v>6137</v>
      </c>
      <c r="H319" s="189" t="s">
        <v>6138</v>
      </c>
      <c r="I319" s="189" t="s">
        <v>4349</v>
      </c>
      <c r="J319" s="189" t="s">
        <v>4885</v>
      </c>
      <c r="K319" s="190">
        <v>1</v>
      </c>
      <c r="L319" s="190">
        <v>515</v>
      </c>
      <c r="M319" s="190">
        <v>0</v>
      </c>
      <c r="N319" s="190">
        <v>10300</v>
      </c>
      <c r="O319" s="287" t="s">
        <v>4886</v>
      </c>
      <c r="P319" s="271"/>
      <c r="Q319" s="189"/>
      <c r="R319" s="189"/>
      <c r="S319" s="189"/>
      <c r="T319" s="189" t="s">
        <v>6139</v>
      </c>
      <c r="U319" s="189" t="s">
        <v>6140</v>
      </c>
      <c r="V319" s="189"/>
      <c r="W319" s="189"/>
      <c r="X319" s="189"/>
      <c r="Y319" s="189"/>
      <c r="Z319" s="189" t="s">
        <v>684</v>
      </c>
    </row>
    <row r="320" spans="1:26" ht="15.75" customHeight="1" x14ac:dyDescent="0.2">
      <c r="A320" s="190">
        <v>1000002636</v>
      </c>
      <c r="B320" s="189" t="s">
        <v>4880</v>
      </c>
      <c r="C320" s="189" t="s">
        <v>4881</v>
      </c>
      <c r="D320" s="189" t="s">
        <v>4882</v>
      </c>
      <c r="E320" s="189" t="s">
        <v>685</v>
      </c>
      <c r="F320" s="189" t="s">
        <v>318</v>
      </c>
      <c r="G320" s="189" t="s">
        <v>6141</v>
      </c>
      <c r="H320" s="189" t="s">
        <v>6142</v>
      </c>
      <c r="I320" s="189" t="s">
        <v>4349</v>
      </c>
      <c r="J320" s="189" t="s">
        <v>4885</v>
      </c>
      <c r="K320" s="190">
        <v>1</v>
      </c>
      <c r="L320" s="190">
        <v>515</v>
      </c>
      <c r="M320" s="190">
        <v>0</v>
      </c>
      <c r="N320" s="190">
        <v>2747</v>
      </c>
      <c r="O320" s="287" t="s">
        <v>4886</v>
      </c>
      <c r="P320" s="271"/>
      <c r="Q320" s="189"/>
      <c r="R320" s="189"/>
      <c r="S320" s="189"/>
      <c r="T320" s="189" t="s">
        <v>6143</v>
      </c>
      <c r="U320" s="189" t="s">
        <v>6144</v>
      </c>
      <c r="V320" s="189"/>
      <c r="W320" s="189"/>
      <c r="X320" s="189"/>
      <c r="Y320" s="189"/>
      <c r="Z320" s="189" t="s">
        <v>685</v>
      </c>
    </row>
    <row r="321" spans="1:26" ht="15.75" customHeight="1" x14ac:dyDescent="0.2">
      <c r="A321" s="190">
        <v>1000001465</v>
      </c>
      <c r="B321" s="189" t="s">
        <v>4880</v>
      </c>
      <c r="C321" s="189" t="s">
        <v>4881</v>
      </c>
      <c r="D321" s="189" t="s">
        <v>4882</v>
      </c>
      <c r="E321" s="189" t="s">
        <v>4335</v>
      </c>
      <c r="F321" s="189" t="s">
        <v>660</v>
      </c>
      <c r="G321" s="189" t="s">
        <v>6145</v>
      </c>
      <c r="H321" s="189" t="s">
        <v>6146</v>
      </c>
      <c r="I321" s="189" t="s">
        <v>4349</v>
      </c>
      <c r="J321" s="189" t="s">
        <v>4885</v>
      </c>
      <c r="K321" s="190">
        <v>0</v>
      </c>
      <c r="L321" s="190">
        <v>0</v>
      </c>
      <c r="M321" s="190">
        <v>0</v>
      </c>
      <c r="N321" s="190">
        <v>0</v>
      </c>
      <c r="O321" s="287" t="s">
        <v>4886</v>
      </c>
      <c r="P321" s="271"/>
      <c r="Q321" s="189"/>
      <c r="R321" s="189"/>
      <c r="S321" s="189"/>
      <c r="T321" s="189"/>
      <c r="U321" s="189"/>
      <c r="V321" s="191">
        <v>44207</v>
      </c>
      <c r="W321" s="287" t="s">
        <v>6147</v>
      </c>
      <c r="X321" s="271"/>
      <c r="Y321" s="189"/>
      <c r="Z321" s="189" t="s">
        <v>4335</v>
      </c>
    </row>
    <row r="322" spans="1:26" ht="15.75" customHeight="1" x14ac:dyDescent="0.2">
      <c r="A322" s="190">
        <v>1000000209</v>
      </c>
      <c r="B322" s="189" t="s">
        <v>4880</v>
      </c>
      <c r="C322" s="189" t="s">
        <v>4881</v>
      </c>
      <c r="D322" s="189" t="s">
        <v>4882</v>
      </c>
      <c r="E322" s="189" t="s">
        <v>687</v>
      </c>
      <c r="F322" s="189" t="s">
        <v>660</v>
      </c>
      <c r="G322" s="189" t="s">
        <v>6148</v>
      </c>
      <c r="H322" s="189" t="s">
        <v>6149</v>
      </c>
      <c r="I322" s="189" t="s">
        <v>4349</v>
      </c>
      <c r="J322" s="189" t="s">
        <v>4885</v>
      </c>
      <c r="K322" s="190">
        <v>1</v>
      </c>
      <c r="L322" s="190">
        <v>515</v>
      </c>
      <c r="M322" s="190">
        <v>0</v>
      </c>
      <c r="N322" s="190">
        <v>10321</v>
      </c>
      <c r="O322" s="287" t="s">
        <v>4886</v>
      </c>
      <c r="P322" s="271"/>
      <c r="Q322" s="189"/>
      <c r="R322" s="189"/>
      <c r="S322" s="189"/>
      <c r="T322" s="189" t="s">
        <v>6150</v>
      </c>
      <c r="U322" s="189" t="s">
        <v>6151</v>
      </c>
      <c r="V322" s="189"/>
      <c r="W322" s="189"/>
      <c r="X322" s="189"/>
      <c r="Y322" s="189"/>
      <c r="Z322" s="189" t="s">
        <v>687</v>
      </c>
    </row>
    <row r="323" spans="1:26" ht="15.75" customHeight="1" x14ac:dyDescent="0.2">
      <c r="A323" s="190">
        <v>1000000238</v>
      </c>
      <c r="B323" s="189" t="s">
        <v>4880</v>
      </c>
      <c r="C323" s="189" t="s">
        <v>4881</v>
      </c>
      <c r="D323" s="189" t="s">
        <v>4882</v>
      </c>
      <c r="E323" s="189" t="s">
        <v>688</v>
      </c>
      <c r="F323" s="189" t="s">
        <v>660</v>
      </c>
      <c r="G323" s="189" t="s">
        <v>6152</v>
      </c>
      <c r="H323" s="189" t="s">
        <v>6153</v>
      </c>
      <c r="I323" s="189" t="s">
        <v>4349</v>
      </c>
      <c r="J323" s="189" t="s">
        <v>4885</v>
      </c>
      <c r="K323" s="190">
        <v>1</v>
      </c>
      <c r="L323" s="190">
        <v>515</v>
      </c>
      <c r="M323" s="190">
        <v>0</v>
      </c>
      <c r="N323" s="190">
        <v>10322</v>
      </c>
      <c r="O323" s="287" t="s">
        <v>4886</v>
      </c>
      <c r="P323" s="271"/>
      <c r="Q323" s="189"/>
      <c r="R323" s="189"/>
      <c r="S323" s="189"/>
      <c r="T323" s="189" t="s">
        <v>6154</v>
      </c>
      <c r="U323" s="189" t="s">
        <v>6155</v>
      </c>
      <c r="V323" s="189"/>
      <c r="W323" s="189"/>
      <c r="X323" s="189"/>
      <c r="Y323" s="189"/>
      <c r="Z323" s="189" t="s">
        <v>688</v>
      </c>
    </row>
    <row r="324" spans="1:26" ht="15.75" customHeight="1" x14ac:dyDescent="0.2">
      <c r="A324" s="190">
        <v>1000000295</v>
      </c>
      <c r="B324" s="189" t="s">
        <v>4880</v>
      </c>
      <c r="C324" s="189" t="s">
        <v>4881</v>
      </c>
      <c r="D324" s="189" t="s">
        <v>4882</v>
      </c>
      <c r="E324" s="189" t="s">
        <v>689</v>
      </c>
      <c r="F324" s="189" t="s">
        <v>660</v>
      </c>
      <c r="G324" s="189" t="s">
        <v>6156</v>
      </c>
      <c r="H324" s="189" t="s">
        <v>6157</v>
      </c>
      <c r="I324" s="189" t="s">
        <v>4349</v>
      </c>
      <c r="J324" s="189" t="s">
        <v>4885</v>
      </c>
      <c r="K324" s="190">
        <v>1</v>
      </c>
      <c r="L324" s="190">
        <v>515</v>
      </c>
      <c r="M324" s="190">
        <v>0</v>
      </c>
      <c r="N324" s="190">
        <v>10334</v>
      </c>
      <c r="O324" s="287" t="s">
        <v>4886</v>
      </c>
      <c r="P324" s="271"/>
      <c r="Q324" s="189"/>
      <c r="R324" s="189"/>
      <c r="S324" s="189"/>
      <c r="T324" s="189" t="s">
        <v>6158</v>
      </c>
      <c r="U324" s="189" t="s">
        <v>6159</v>
      </c>
      <c r="V324" s="189"/>
      <c r="W324" s="189"/>
      <c r="X324" s="189"/>
      <c r="Y324" s="189"/>
      <c r="Z324" s="189" t="s">
        <v>689</v>
      </c>
    </row>
    <row r="325" spans="1:26" ht="15.75" customHeight="1" x14ac:dyDescent="0.2">
      <c r="A325" s="190">
        <v>1000000917</v>
      </c>
      <c r="B325" s="189" t="s">
        <v>4880</v>
      </c>
      <c r="C325" s="189" t="s">
        <v>4881</v>
      </c>
      <c r="D325" s="189" t="s">
        <v>4882</v>
      </c>
      <c r="E325" s="189" t="s">
        <v>690</v>
      </c>
      <c r="F325" s="189" t="s">
        <v>660</v>
      </c>
      <c r="G325" s="189" t="s">
        <v>6160</v>
      </c>
      <c r="H325" s="189" t="s">
        <v>6161</v>
      </c>
      <c r="I325" s="189" t="s">
        <v>4349</v>
      </c>
      <c r="J325" s="189" t="s">
        <v>4885</v>
      </c>
      <c r="K325" s="190">
        <v>1</v>
      </c>
      <c r="L325" s="190">
        <v>515</v>
      </c>
      <c r="M325" s="190">
        <v>0</v>
      </c>
      <c r="N325" s="190">
        <v>10323</v>
      </c>
      <c r="O325" s="287" t="s">
        <v>4886</v>
      </c>
      <c r="P325" s="271"/>
      <c r="Q325" s="189"/>
      <c r="R325" s="189"/>
      <c r="S325" s="189"/>
      <c r="T325" s="189" t="s">
        <v>6162</v>
      </c>
      <c r="U325" s="189" t="s">
        <v>6163</v>
      </c>
      <c r="V325" s="189"/>
      <c r="W325" s="189"/>
      <c r="X325" s="189"/>
      <c r="Y325" s="189"/>
      <c r="Z325" s="189" t="s">
        <v>690</v>
      </c>
    </row>
    <row r="326" spans="1:26" ht="15.75" customHeight="1" x14ac:dyDescent="0.2">
      <c r="A326" s="190">
        <v>1000001420</v>
      </c>
      <c r="B326" s="189" t="s">
        <v>4880</v>
      </c>
      <c r="C326" s="189" t="s">
        <v>4881</v>
      </c>
      <c r="D326" s="189" t="s">
        <v>4882</v>
      </c>
      <c r="E326" s="189" t="s">
        <v>691</v>
      </c>
      <c r="F326" s="189" t="s">
        <v>660</v>
      </c>
      <c r="G326" s="189" t="s">
        <v>6164</v>
      </c>
      <c r="H326" s="189" t="s">
        <v>6165</v>
      </c>
      <c r="I326" s="189" t="s">
        <v>4349</v>
      </c>
      <c r="J326" s="189" t="s">
        <v>4885</v>
      </c>
      <c r="K326" s="190">
        <v>1</v>
      </c>
      <c r="L326" s="190">
        <v>515</v>
      </c>
      <c r="M326" s="190">
        <v>0</v>
      </c>
      <c r="N326" s="190">
        <v>10335</v>
      </c>
      <c r="O326" s="287" t="s">
        <v>4886</v>
      </c>
      <c r="P326" s="271"/>
      <c r="Q326" s="189"/>
      <c r="R326" s="189"/>
      <c r="S326" s="189"/>
      <c r="T326" s="189" t="s">
        <v>6166</v>
      </c>
      <c r="U326" s="189" t="s">
        <v>6167</v>
      </c>
      <c r="V326" s="189"/>
      <c r="W326" s="189"/>
      <c r="X326" s="189"/>
      <c r="Y326" s="189"/>
      <c r="Z326" s="189" t="s">
        <v>691</v>
      </c>
    </row>
    <row r="327" spans="1:26" ht="15.75" customHeight="1" x14ac:dyDescent="0.2">
      <c r="A327" s="190">
        <v>1000001421</v>
      </c>
      <c r="B327" s="189" t="s">
        <v>4880</v>
      </c>
      <c r="C327" s="189" t="s">
        <v>4881</v>
      </c>
      <c r="D327" s="189" t="s">
        <v>4882</v>
      </c>
      <c r="E327" s="189" t="s">
        <v>827</v>
      </c>
      <c r="F327" s="189" t="s">
        <v>660</v>
      </c>
      <c r="G327" s="189" t="s">
        <v>6168</v>
      </c>
      <c r="H327" s="189" t="s">
        <v>6169</v>
      </c>
      <c r="I327" s="189" t="s">
        <v>4349</v>
      </c>
      <c r="J327" s="189" t="s">
        <v>4885</v>
      </c>
      <c r="K327" s="190">
        <v>1</v>
      </c>
      <c r="L327" s="190">
        <v>515</v>
      </c>
      <c r="M327" s="190">
        <v>0</v>
      </c>
      <c r="N327" s="190">
        <v>10302</v>
      </c>
      <c r="O327" s="287" t="s">
        <v>4886</v>
      </c>
      <c r="P327" s="271"/>
      <c r="Q327" s="189"/>
      <c r="R327" s="189"/>
      <c r="S327" s="189"/>
      <c r="T327" s="189" t="s">
        <v>6170</v>
      </c>
      <c r="U327" s="189" t="s">
        <v>6171</v>
      </c>
      <c r="V327" s="189"/>
      <c r="W327" s="189"/>
      <c r="X327" s="189"/>
      <c r="Y327" s="189"/>
      <c r="Z327" s="189" t="s">
        <v>827</v>
      </c>
    </row>
    <row r="328" spans="1:26" ht="15.75" customHeight="1" x14ac:dyDescent="0.2">
      <c r="A328" s="190">
        <v>1000001468</v>
      </c>
      <c r="B328" s="189" t="s">
        <v>4880</v>
      </c>
      <c r="C328" s="189" t="s">
        <v>4881</v>
      </c>
      <c r="D328" s="189" t="s">
        <v>4882</v>
      </c>
      <c r="E328" s="189" t="s">
        <v>693</v>
      </c>
      <c r="F328" s="189" t="s">
        <v>660</v>
      </c>
      <c r="G328" s="189" t="s">
        <v>6172</v>
      </c>
      <c r="H328" s="189" t="s">
        <v>6173</v>
      </c>
      <c r="I328" s="189" t="s">
        <v>4349</v>
      </c>
      <c r="J328" s="189" t="s">
        <v>4885</v>
      </c>
      <c r="K328" s="190">
        <v>1</v>
      </c>
      <c r="L328" s="190">
        <v>515</v>
      </c>
      <c r="M328" s="190">
        <v>0</v>
      </c>
      <c r="N328" s="190">
        <v>10337</v>
      </c>
      <c r="O328" s="287" t="s">
        <v>4886</v>
      </c>
      <c r="P328" s="271"/>
      <c r="Q328" s="189"/>
      <c r="R328" s="189"/>
      <c r="S328" s="189"/>
      <c r="T328" s="189" t="s">
        <v>6174</v>
      </c>
      <c r="U328" s="189" t="s">
        <v>6175</v>
      </c>
      <c r="V328" s="189"/>
      <c r="W328" s="189"/>
      <c r="X328" s="189"/>
      <c r="Y328" s="189"/>
      <c r="Z328" s="189" t="s">
        <v>693</v>
      </c>
    </row>
    <row r="329" spans="1:26" ht="15.75" customHeight="1" x14ac:dyDescent="0.2">
      <c r="A329" s="190">
        <v>1000001463</v>
      </c>
      <c r="B329" s="189" t="s">
        <v>4880</v>
      </c>
      <c r="C329" s="189" t="s">
        <v>4881</v>
      </c>
      <c r="D329" s="189" t="s">
        <v>4882</v>
      </c>
      <c r="E329" s="189" t="s">
        <v>694</v>
      </c>
      <c r="F329" s="189" t="s">
        <v>660</v>
      </c>
      <c r="G329" s="189" t="s">
        <v>6176</v>
      </c>
      <c r="H329" s="189" t="s">
        <v>6177</v>
      </c>
      <c r="I329" s="189" t="s">
        <v>4349</v>
      </c>
      <c r="J329" s="189" t="s">
        <v>4885</v>
      </c>
      <c r="K329" s="190">
        <v>1</v>
      </c>
      <c r="L329" s="190">
        <v>515</v>
      </c>
      <c r="M329" s="190">
        <v>0</v>
      </c>
      <c r="N329" s="190">
        <v>10332</v>
      </c>
      <c r="O329" s="287" t="s">
        <v>4886</v>
      </c>
      <c r="P329" s="271"/>
      <c r="Q329" s="189"/>
      <c r="R329" s="189"/>
      <c r="S329" s="189"/>
      <c r="T329" s="189" t="s">
        <v>6178</v>
      </c>
      <c r="U329" s="189" t="s">
        <v>6179</v>
      </c>
      <c r="V329" s="189"/>
      <c r="W329" s="189"/>
      <c r="X329" s="189"/>
      <c r="Y329" s="189"/>
      <c r="Z329" s="189" t="s">
        <v>694</v>
      </c>
    </row>
    <row r="330" spans="1:26" ht="15.75" customHeight="1" x14ac:dyDescent="0.2">
      <c r="A330" s="190">
        <v>1000001469</v>
      </c>
      <c r="B330" s="189" t="s">
        <v>4880</v>
      </c>
      <c r="C330" s="189" t="s">
        <v>4881</v>
      </c>
      <c r="D330" s="189" t="s">
        <v>4882</v>
      </c>
      <c r="E330" s="189" t="s">
        <v>695</v>
      </c>
      <c r="F330" s="189" t="s">
        <v>660</v>
      </c>
      <c r="G330" s="189" t="s">
        <v>6180</v>
      </c>
      <c r="H330" s="189" t="s">
        <v>6181</v>
      </c>
      <c r="I330" s="189" t="s">
        <v>4349</v>
      </c>
      <c r="J330" s="189" t="s">
        <v>4885</v>
      </c>
      <c r="K330" s="190">
        <v>1</v>
      </c>
      <c r="L330" s="190">
        <v>515</v>
      </c>
      <c r="M330" s="190">
        <v>0</v>
      </c>
      <c r="N330" s="190">
        <v>10301</v>
      </c>
      <c r="O330" s="287" t="s">
        <v>4886</v>
      </c>
      <c r="P330" s="271"/>
      <c r="Q330" s="189"/>
      <c r="R330" s="189"/>
      <c r="S330" s="189"/>
      <c r="T330" s="189" t="s">
        <v>6182</v>
      </c>
      <c r="U330" s="189" t="s">
        <v>6183</v>
      </c>
      <c r="V330" s="189"/>
      <c r="W330" s="189"/>
      <c r="X330" s="189"/>
      <c r="Y330" s="189"/>
      <c r="Z330" s="189" t="s">
        <v>695</v>
      </c>
    </row>
    <row r="331" spans="1:26" ht="15.75" customHeight="1" x14ac:dyDescent="0.2">
      <c r="A331" s="190">
        <v>1000002867</v>
      </c>
      <c r="B331" s="189" t="s">
        <v>4880</v>
      </c>
      <c r="C331" s="189" t="s">
        <v>4881</v>
      </c>
      <c r="D331" s="189" t="s">
        <v>4882</v>
      </c>
      <c r="E331" s="189" t="s">
        <v>696</v>
      </c>
      <c r="F331" s="189" t="s">
        <v>660</v>
      </c>
      <c r="G331" s="189" t="s">
        <v>6184</v>
      </c>
      <c r="H331" s="189" t="s">
        <v>6185</v>
      </c>
      <c r="I331" s="189" t="s">
        <v>4349</v>
      </c>
      <c r="J331" s="189" t="s">
        <v>4885</v>
      </c>
      <c r="K331" s="190">
        <v>1</v>
      </c>
      <c r="L331" s="190">
        <v>515</v>
      </c>
      <c r="M331" s="190">
        <v>0</v>
      </c>
      <c r="N331" s="190">
        <v>10327</v>
      </c>
      <c r="O331" s="287" t="s">
        <v>4886</v>
      </c>
      <c r="P331" s="271"/>
      <c r="Q331" s="189"/>
      <c r="R331" s="189"/>
      <c r="S331" s="189"/>
      <c r="T331" s="189" t="s">
        <v>6186</v>
      </c>
      <c r="U331" s="189" t="s">
        <v>6187</v>
      </c>
      <c r="V331" s="189"/>
      <c r="W331" s="189"/>
      <c r="X331" s="189"/>
      <c r="Y331" s="189"/>
      <c r="Z331" s="189" t="s">
        <v>696</v>
      </c>
    </row>
    <row r="332" spans="1:26" ht="15.75" customHeight="1" x14ac:dyDescent="0.2">
      <c r="A332" s="190">
        <v>1000001539</v>
      </c>
      <c r="B332" s="189" t="s">
        <v>4880</v>
      </c>
      <c r="C332" s="189" t="s">
        <v>4881</v>
      </c>
      <c r="D332" s="189" t="s">
        <v>4882</v>
      </c>
      <c r="E332" s="189" t="s">
        <v>697</v>
      </c>
      <c r="F332" s="189" t="s">
        <v>660</v>
      </c>
      <c r="G332" s="189" t="s">
        <v>6188</v>
      </c>
      <c r="H332" s="189" t="s">
        <v>6189</v>
      </c>
      <c r="I332" s="189" t="s">
        <v>4349</v>
      </c>
      <c r="J332" s="189" t="s">
        <v>4885</v>
      </c>
      <c r="K332" s="190">
        <v>1</v>
      </c>
      <c r="L332" s="190">
        <v>515</v>
      </c>
      <c r="M332" s="190">
        <v>0</v>
      </c>
      <c r="N332" s="190">
        <v>10326</v>
      </c>
      <c r="O332" s="287" t="s">
        <v>4886</v>
      </c>
      <c r="P332" s="271"/>
      <c r="Q332" s="189"/>
      <c r="R332" s="189"/>
      <c r="S332" s="189"/>
      <c r="T332" s="189" t="s">
        <v>6190</v>
      </c>
      <c r="U332" s="189" t="s">
        <v>6191</v>
      </c>
      <c r="V332" s="189"/>
      <c r="W332" s="189"/>
      <c r="X332" s="189"/>
      <c r="Y332" s="189"/>
      <c r="Z332" s="189" t="s">
        <v>697</v>
      </c>
    </row>
    <row r="333" spans="1:26" ht="15.75" customHeight="1" x14ac:dyDescent="0.2">
      <c r="A333" s="190">
        <v>1000001736</v>
      </c>
      <c r="B333" s="189" t="s">
        <v>4880</v>
      </c>
      <c r="C333" s="189" t="s">
        <v>4881</v>
      </c>
      <c r="D333" s="189" t="s">
        <v>4882</v>
      </c>
      <c r="E333" s="189" t="s">
        <v>698</v>
      </c>
      <c r="F333" s="189" t="s">
        <v>660</v>
      </c>
      <c r="G333" s="189" t="s">
        <v>6192</v>
      </c>
      <c r="H333" s="189" t="s">
        <v>6193</v>
      </c>
      <c r="I333" s="189" t="s">
        <v>4349</v>
      </c>
      <c r="J333" s="189" t="s">
        <v>4885</v>
      </c>
      <c r="K333" s="190">
        <v>1</v>
      </c>
      <c r="L333" s="190">
        <v>515</v>
      </c>
      <c r="M333" s="190">
        <v>0</v>
      </c>
      <c r="N333" s="190">
        <v>10328</v>
      </c>
      <c r="O333" s="287" t="s">
        <v>4886</v>
      </c>
      <c r="P333" s="271"/>
      <c r="Q333" s="189"/>
      <c r="R333" s="189"/>
      <c r="S333" s="189"/>
      <c r="T333" s="189" t="s">
        <v>6194</v>
      </c>
      <c r="U333" s="189" t="s">
        <v>6195</v>
      </c>
      <c r="V333" s="189"/>
      <c r="W333" s="189"/>
      <c r="X333" s="189"/>
      <c r="Y333" s="189"/>
      <c r="Z333" s="189" t="s">
        <v>698</v>
      </c>
    </row>
    <row r="334" spans="1:26" ht="15.75" customHeight="1" x14ac:dyDescent="0.2">
      <c r="A334" s="190">
        <v>1000001741</v>
      </c>
      <c r="B334" s="189" t="s">
        <v>4880</v>
      </c>
      <c r="C334" s="189" t="s">
        <v>4881</v>
      </c>
      <c r="D334" s="189" t="s">
        <v>4882</v>
      </c>
      <c r="E334" s="189" t="s">
        <v>699</v>
      </c>
      <c r="F334" s="189" t="s">
        <v>660</v>
      </c>
      <c r="G334" s="189" t="s">
        <v>6196</v>
      </c>
      <c r="H334" s="189" t="s">
        <v>6197</v>
      </c>
      <c r="I334" s="189" t="s">
        <v>4349</v>
      </c>
      <c r="J334" s="189" t="s">
        <v>4885</v>
      </c>
      <c r="K334" s="190">
        <v>1</v>
      </c>
      <c r="L334" s="190">
        <v>515</v>
      </c>
      <c r="M334" s="190">
        <v>0</v>
      </c>
      <c r="N334" s="190">
        <v>10329</v>
      </c>
      <c r="O334" s="287" t="s">
        <v>4886</v>
      </c>
      <c r="P334" s="271"/>
      <c r="Q334" s="189"/>
      <c r="R334" s="189"/>
      <c r="S334" s="189"/>
      <c r="T334" s="189" t="s">
        <v>6198</v>
      </c>
      <c r="U334" s="189" t="s">
        <v>6199</v>
      </c>
      <c r="V334" s="189"/>
      <c r="W334" s="189"/>
      <c r="X334" s="189"/>
      <c r="Y334" s="189"/>
      <c r="Z334" s="189" t="s">
        <v>699</v>
      </c>
    </row>
    <row r="335" spans="1:26" ht="15.75" customHeight="1" x14ac:dyDescent="0.2">
      <c r="A335" s="190">
        <v>1000002132</v>
      </c>
      <c r="B335" s="189" t="s">
        <v>4880</v>
      </c>
      <c r="C335" s="189" t="s">
        <v>4881</v>
      </c>
      <c r="D335" s="189" t="s">
        <v>4882</v>
      </c>
      <c r="E335" s="189" t="s">
        <v>700</v>
      </c>
      <c r="F335" s="189" t="s">
        <v>312</v>
      </c>
      <c r="G335" s="189" t="s">
        <v>6200</v>
      </c>
      <c r="H335" s="189" t="s">
        <v>6201</v>
      </c>
      <c r="I335" s="189" t="s">
        <v>4349</v>
      </c>
      <c r="J335" s="189" t="s">
        <v>4885</v>
      </c>
      <c r="K335" s="190">
        <v>1</v>
      </c>
      <c r="L335" s="190">
        <v>515</v>
      </c>
      <c r="M335" s="190">
        <v>0</v>
      </c>
      <c r="N335" s="190">
        <v>30787</v>
      </c>
      <c r="O335" s="287" t="s">
        <v>4886</v>
      </c>
      <c r="P335" s="271"/>
      <c r="Q335" s="189"/>
      <c r="R335" s="189"/>
      <c r="S335" s="189"/>
      <c r="T335" s="189" t="s">
        <v>6202</v>
      </c>
      <c r="U335" s="189" t="s">
        <v>6203</v>
      </c>
      <c r="V335" s="189"/>
      <c r="W335" s="189"/>
      <c r="X335" s="189"/>
      <c r="Y335" s="189"/>
      <c r="Z335" s="189" t="s">
        <v>700</v>
      </c>
    </row>
    <row r="336" spans="1:26" ht="15.75" customHeight="1" x14ac:dyDescent="0.2">
      <c r="A336" s="190">
        <v>1000002135</v>
      </c>
      <c r="B336" s="189" t="s">
        <v>4880</v>
      </c>
      <c r="C336" s="189" t="s">
        <v>4881</v>
      </c>
      <c r="D336" s="189" t="s">
        <v>4882</v>
      </c>
      <c r="E336" s="189" t="s">
        <v>701</v>
      </c>
      <c r="F336" s="189" t="s">
        <v>312</v>
      </c>
      <c r="G336" s="189" t="s">
        <v>6204</v>
      </c>
      <c r="H336" s="189" t="s">
        <v>6205</v>
      </c>
      <c r="I336" s="189" t="s">
        <v>4349</v>
      </c>
      <c r="J336" s="189" t="s">
        <v>4885</v>
      </c>
      <c r="K336" s="190">
        <v>1</v>
      </c>
      <c r="L336" s="190">
        <v>515</v>
      </c>
      <c r="M336" s="190">
        <v>0</v>
      </c>
      <c r="N336" s="190">
        <v>30809</v>
      </c>
      <c r="O336" s="287" t="s">
        <v>4886</v>
      </c>
      <c r="P336" s="271"/>
      <c r="Q336" s="189"/>
      <c r="R336" s="189"/>
      <c r="S336" s="189"/>
      <c r="T336" s="189" t="s">
        <v>6206</v>
      </c>
      <c r="U336" s="189" t="s">
        <v>6207</v>
      </c>
      <c r="V336" s="189"/>
      <c r="W336" s="189"/>
      <c r="X336" s="189"/>
      <c r="Y336" s="189"/>
      <c r="Z336" s="189" t="s">
        <v>701</v>
      </c>
    </row>
    <row r="337" spans="1:26" ht="15.75" customHeight="1" x14ac:dyDescent="0.2">
      <c r="A337" s="190">
        <v>1000002137</v>
      </c>
      <c r="B337" s="189" t="s">
        <v>4880</v>
      </c>
      <c r="C337" s="189" t="s">
        <v>4881</v>
      </c>
      <c r="D337" s="189" t="s">
        <v>4882</v>
      </c>
      <c r="E337" s="189" t="s">
        <v>702</v>
      </c>
      <c r="F337" s="189" t="s">
        <v>312</v>
      </c>
      <c r="G337" s="189" t="s">
        <v>6208</v>
      </c>
      <c r="H337" s="189" t="s">
        <v>6209</v>
      </c>
      <c r="I337" s="189" t="s">
        <v>4349</v>
      </c>
      <c r="J337" s="189" t="s">
        <v>4885</v>
      </c>
      <c r="K337" s="190">
        <v>1</v>
      </c>
      <c r="L337" s="190">
        <v>515</v>
      </c>
      <c r="M337" s="190">
        <v>0</v>
      </c>
      <c r="N337" s="190">
        <v>30788</v>
      </c>
      <c r="O337" s="287" t="s">
        <v>4886</v>
      </c>
      <c r="P337" s="271"/>
      <c r="Q337" s="189"/>
      <c r="R337" s="189"/>
      <c r="S337" s="189"/>
      <c r="T337" s="189" t="s">
        <v>6210</v>
      </c>
      <c r="U337" s="189" t="s">
        <v>6211</v>
      </c>
      <c r="V337" s="189"/>
      <c r="W337" s="189"/>
      <c r="X337" s="189"/>
      <c r="Y337" s="189"/>
      <c r="Z337" s="189" t="s">
        <v>702</v>
      </c>
    </row>
    <row r="338" spans="1:26" ht="15.75" customHeight="1" x14ac:dyDescent="0.2">
      <c r="A338" s="190">
        <v>1000002149</v>
      </c>
      <c r="B338" s="189" t="s">
        <v>4880</v>
      </c>
      <c r="C338" s="189" t="s">
        <v>4881</v>
      </c>
      <c r="D338" s="189" t="s">
        <v>4882</v>
      </c>
      <c r="E338" s="189" t="s">
        <v>703</v>
      </c>
      <c r="F338" s="189" t="s">
        <v>312</v>
      </c>
      <c r="G338" s="189" t="s">
        <v>6212</v>
      </c>
      <c r="H338" s="189" t="s">
        <v>6213</v>
      </c>
      <c r="I338" s="189" t="s">
        <v>4349</v>
      </c>
      <c r="J338" s="189" t="s">
        <v>4885</v>
      </c>
      <c r="K338" s="190">
        <v>1</v>
      </c>
      <c r="L338" s="190">
        <v>515</v>
      </c>
      <c r="M338" s="190">
        <v>0</v>
      </c>
      <c r="N338" s="190">
        <v>30810</v>
      </c>
      <c r="O338" s="287" t="s">
        <v>4886</v>
      </c>
      <c r="P338" s="271"/>
      <c r="Q338" s="189"/>
      <c r="R338" s="189"/>
      <c r="S338" s="189"/>
      <c r="T338" s="189" t="s">
        <v>6214</v>
      </c>
      <c r="U338" s="189" t="s">
        <v>6215</v>
      </c>
      <c r="V338" s="189"/>
      <c r="W338" s="189"/>
      <c r="X338" s="189"/>
      <c r="Y338" s="189"/>
      <c r="Z338" s="189" t="s">
        <v>703</v>
      </c>
    </row>
    <row r="339" spans="1:26" ht="15.75" customHeight="1" x14ac:dyDescent="0.2">
      <c r="A339" s="190">
        <v>1000002156</v>
      </c>
      <c r="B339" s="189" t="s">
        <v>4880</v>
      </c>
      <c r="C339" s="189" t="s">
        <v>4881</v>
      </c>
      <c r="D339" s="189" t="s">
        <v>4882</v>
      </c>
      <c r="E339" s="189" t="s">
        <v>704</v>
      </c>
      <c r="F339" s="189" t="s">
        <v>312</v>
      </c>
      <c r="G339" s="189" t="s">
        <v>6216</v>
      </c>
      <c r="H339" s="189" t="s">
        <v>6217</v>
      </c>
      <c r="I339" s="189" t="s">
        <v>4349</v>
      </c>
      <c r="J339" s="189" t="s">
        <v>4885</v>
      </c>
      <c r="K339" s="190">
        <v>1</v>
      </c>
      <c r="L339" s="190">
        <v>515</v>
      </c>
      <c r="M339" s="190">
        <v>0</v>
      </c>
      <c r="N339" s="190">
        <v>30779</v>
      </c>
      <c r="O339" s="287" t="s">
        <v>4886</v>
      </c>
      <c r="P339" s="271"/>
      <c r="Q339" s="189"/>
      <c r="R339" s="189"/>
      <c r="S339" s="189"/>
      <c r="T339" s="189" t="s">
        <v>6218</v>
      </c>
      <c r="U339" s="189" t="s">
        <v>6219</v>
      </c>
      <c r="V339" s="189"/>
      <c r="W339" s="189"/>
      <c r="X339" s="189"/>
      <c r="Y339" s="189"/>
      <c r="Z339" s="189" t="s">
        <v>704</v>
      </c>
    </row>
    <row r="340" spans="1:26" ht="15.75" customHeight="1" x14ac:dyDescent="0.2">
      <c r="A340" s="190">
        <v>1000002166</v>
      </c>
      <c r="B340" s="189" t="s">
        <v>4880</v>
      </c>
      <c r="C340" s="189" t="s">
        <v>4881</v>
      </c>
      <c r="D340" s="189" t="s">
        <v>4882</v>
      </c>
      <c r="E340" s="189" t="s">
        <v>705</v>
      </c>
      <c r="F340" s="189" t="s">
        <v>312</v>
      </c>
      <c r="G340" s="189" t="s">
        <v>6220</v>
      </c>
      <c r="H340" s="189" t="s">
        <v>6221</v>
      </c>
      <c r="I340" s="189" t="s">
        <v>4349</v>
      </c>
      <c r="J340" s="189" t="s">
        <v>4885</v>
      </c>
      <c r="K340" s="190">
        <v>1</v>
      </c>
      <c r="L340" s="190">
        <v>515</v>
      </c>
      <c r="M340" s="190">
        <v>0</v>
      </c>
      <c r="N340" s="190">
        <v>30789</v>
      </c>
      <c r="O340" s="287" t="s">
        <v>4886</v>
      </c>
      <c r="P340" s="271"/>
      <c r="Q340" s="189"/>
      <c r="R340" s="189"/>
      <c r="S340" s="189"/>
      <c r="T340" s="189" t="s">
        <v>6222</v>
      </c>
      <c r="U340" s="189" t="s">
        <v>6223</v>
      </c>
      <c r="V340" s="189"/>
      <c r="W340" s="189"/>
      <c r="X340" s="189"/>
      <c r="Y340" s="189"/>
      <c r="Z340" s="189" t="s">
        <v>705</v>
      </c>
    </row>
    <row r="341" spans="1:26" ht="15.75" customHeight="1" x14ac:dyDescent="0.2">
      <c r="A341" s="190">
        <v>1000002193</v>
      </c>
      <c r="B341" s="189" t="s">
        <v>4880</v>
      </c>
      <c r="C341" s="189" t="s">
        <v>4881</v>
      </c>
      <c r="D341" s="189" t="s">
        <v>4882</v>
      </c>
      <c r="E341" s="189" t="s">
        <v>706</v>
      </c>
      <c r="F341" s="189" t="s">
        <v>312</v>
      </c>
      <c r="G341" s="189" t="s">
        <v>6224</v>
      </c>
      <c r="H341" s="189" t="s">
        <v>6225</v>
      </c>
      <c r="I341" s="189" t="s">
        <v>4349</v>
      </c>
      <c r="J341" s="189" t="s">
        <v>4885</v>
      </c>
      <c r="K341" s="190">
        <v>1</v>
      </c>
      <c r="L341" s="190">
        <v>515</v>
      </c>
      <c r="M341" s="190">
        <v>0</v>
      </c>
      <c r="N341" s="190">
        <v>30790</v>
      </c>
      <c r="O341" s="287" t="s">
        <v>4886</v>
      </c>
      <c r="P341" s="271"/>
      <c r="Q341" s="189"/>
      <c r="R341" s="189"/>
      <c r="S341" s="189"/>
      <c r="T341" s="189" t="s">
        <v>6226</v>
      </c>
      <c r="U341" s="189" t="s">
        <v>6227</v>
      </c>
      <c r="V341" s="189"/>
      <c r="W341" s="189"/>
      <c r="X341" s="189"/>
      <c r="Y341" s="189"/>
      <c r="Z341" s="189" t="s">
        <v>706</v>
      </c>
    </row>
    <row r="342" spans="1:26" ht="15.75" customHeight="1" x14ac:dyDescent="0.2">
      <c r="A342" s="190">
        <v>1000002198</v>
      </c>
      <c r="B342" s="189" t="s">
        <v>4880</v>
      </c>
      <c r="C342" s="189" t="s">
        <v>4881</v>
      </c>
      <c r="D342" s="189" t="s">
        <v>4882</v>
      </c>
      <c r="E342" s="189" t="s">
        <v>707</v>
      </c>
      <c r="F342" s="189" t="s">
        <v>312</v>
      </c>
      <c r="G342" s="189" t="s">
        <v>6228</v>
      </c>
      <c r="H342" s="189" t="s">
        <v>6229</v>
      </c>
      <c r="I342" s="189" t="s">
        <v>4349</v>
      </c>
      <c r="J342" s="189" t="s">
        <v>4885</v>
      </c>
      <c r="K342" s="190">
        <v>1</v>
      </c>
      <c r="L342" s="190">
        <v>515</v>
      </c>
      <c r="M342" s="190">
        <v>0</v>
      </c>
      <c r="N342" s="190">
        <v>30791</v>
      </c>
      <c r="O342" s="287" t="s">
        <v>4886</v>
      </c>
      <c r="P342" s="271"/>
      <c r="Q342" s="189"/>
      <c r="R342" s="189"/>
      <c r="S342" s="189"/>
      <c r="T342" s="189" t="s">
        <v>6230</v>
      </c>
      <c r="U342" s="189" t="s">
        <v>6231</v>
      </c>
      <c r="V342" s="189"/>
      <c r="W342" s="189"/>
      <c r="X342" s="189"/>
      <c r="Y342" s="189"/>
      <c r="Z342" s="189" t="s">
        <v>707</v>
      </c>
    </row>
    <row r="343" spans="1:26" ht="15.75" customHeight="1" x14ac:dyDescent="0.2">
      <c r="A343" s="190">
        <v>1000002210</v>
      </c>
      <c r="B343" s="189" t="s">
        <v>4880</v>
      </c>
      <c r="C343" s="189" t="s">
        <v>4881</v>
      </c>
      <c r="D343" s="189" t="s">
        <v>4882</v>
      </c>
      <c r="E343" s="189" t="s">
        <v>708</v>
      </c>
      <c r="F343" s="189" t="s">
        <v>312</v>
      </c>
      <c r="G343" s="189" t="s">
        <v>6232</v>
      </c>
      <c r="H343" s="189" t="s">
        <v>6233</v>
      </c>
      <c r="I343" s="189" t="s">
        <v>4349</v>
      </c>
      <c r="J343" s="189" t="s">
        <v>4885</v>
      </c>
      <c r="K343" s="190">
        <v>1</v>
      </c>
      <c r="L343" s="190">
        <v>515</v>
      </c>
      <c r="M343" s="190">
        <v>0</v>
      </c>
      <c r="N343" s="190">
        <v>30792</v>
      </c>
      <c r="O343" s="287" t="s">
        <v>4886</v>
      </c>
      <c r="P343" s="271"/>
      <c r="Q343" s="189"/>
      <c r="R343" s="189"/>
      <c r="S343" s="189"/>
      <c r="T343" s="189" t="s">
        <v>6234</v>
      </c>
      <c r="U343" s="189" t="s">
        <v>6235</v>
      </c>
      <c r="V343" s="189"/>
      <c r="W343" s="189"/>
      <c r="X343" s="189"/>
      <c r="Y343" s="189"/>
      <c r="Z343" s="189" t="s">
        <v>708</v>
      </c>
    </row>
    <row r="344" spans="1:26" ht="15.75" customHeight="1" x14ac:dyDescent="0.2">
      <c r="A344" s="190">
        <v>1000002292</v>
      </c>
      <c r="B344" s="189" t="s">
        <v>4880</v>
      </c>
      <c r="C344" s="189" t="s">
        <v>4881</v>
      </c>
      <c r="D344" s="189" t="s">
        <v>4882</v>
      </c>
      <c r="E344" s="189" t="s">
        <v>709</v>
      </c>
      <c r="F344" s="189" t="s">
        <v>312</v>
      </c>
      <c r="G344" s="189" t="s">
        <v>6236</v>
      </c>
      <c r="H344" s="189" t="s">
        <v>6237</v>
      </c>
      <c r="I344" s="189" t="s">
        <v>4349</v>
      </c>
      <c r="J344" s="189" t="s">
        <v>4885</v>
      </c>
      <c r="K344" s="190">
        <v>1</v>
      </c>
      <c r="L344" s="190">
        <v>515</v>
      </c>
      <c r="M344" s="190">
        <v>0</v>
      </c>
      <c r="N344" s="190">
        <v>30793</v>
      </c>
      <c r="O344" s="287" t="s">
        <v>4886</v>
      </c>
      <c r="P344" s="271"/>
      <c r="Q344" s="189"/>
      <c r="R344" s="189"/>
      <c r="S344" s="189"/>
      <c r="T344" s="189" t="s">
        <v>6238</v>
      </c>
      <c r="U344" s="189" t="s">
        <v>6239</v>
      </c>
      <c r="V344" s="189"/>
      <c r="W344" s="189"/>
      <c r="X344" s="189"/>
      <c r="Y344" s="189"/>
      <c r="Z344" s="189" t="s">
        <v>709</v>
      </c>
    </row>
    <row r="345" spans="1:26" ht="15.75" customHeight="1" x14ac:dyDescent="0.2">
      <c r="A345" s="190">
        <v>1000002297</v>
      </c>
      <c r="B345" s="189" t="s">
        <v>4880</v>
      </c>
      <c r="C345" s="189" t="s">
        <v>4881</v>
      </c>
      <c r="D345" s="189" t="s">
        <v>4882</v>
      </c>
      <c r="E345" s="189" t="s">
        <v>710</v>
      </c>
      <c r="F345" s="189" t="s">
        <v>312</v>
      </c>
      <c r="G345" s="189" t="s">
        <v>6240</v>
      </c>
      <c r="H345" s="189" t="s">
        <v>6241</v>
      </c>
      <c r="I345" s="189" t="s">
        <v>4349</v>
      </c>
      <c r="J345" s="189" t="s">
        <v>4885</v>
      </c>
      <c r="K345" s="190">
        <v>1</v>
      </c>
      <c r="L345" s="190">
        <v>515</v>
      </c>
      <c r="M345" s="190">
        <v>0</v>
      </c>
      <c r="N345" s="190">
        <v>30794</v>
      </c>
      <c r="O345" s="287" t="s">
        <v>4886</v>
      </c>
      <c r="P345" s="271"/>
      <c r="Q345" s="189"/>
      <c r="R345" s="189"/>
      <c r="S345" s="189"/>
      <c r="T345" s="189" t="s">
        <v>6242</v>
      </c>
      <c r="U345" s="189" t="s">
        <v>6243</v>
      </c>
      <c r="V345" s="189"/>
      <c r="W345" s="189"/>
      <c r="X345" s="189"/>
      <c r="Y345" s="189"/>
      <c r="Z345" s="189" t="s">
        <v>710</v>
      </c>
    </row>
    <row r="346" spans="1:26" ht="15.75" customHeight="1" x14ac:dyDescent="0.2">
      <c r="A346" s="190">
        <v>1000002490</v>
      </c>
      <c r="B346" s="189" t="s">
        <v>4880</v>
      </c>
      <c r="C346" s="189" t="s">
        <v>4881</v>
      </c>
      <c r="D346" s="189" t="s">
        <v>4882</v>
      </c>
      <c r="E346" s="189" t="s">
        <v>711</v>
      </c>
      <c r="F346" s="189" t="s">
        <v>312</v>
      </c>
      <c r="G346" s="189" t="s">
        <v>6244</v>
      </c>
      <c r="H346" s="189" t="s">
        <v>6245</v>
      </c>
      <c r="I346" s="189" t="s">
        <v>4349</v>
      </c>
      <c r="J346" s="189" t="s">
        <v>4885</v>
      </c>
      <c r="K346" s="190">
        <v>1</v>
      </c>
      <c r="L346" s="190">
        <v>515</v>
      </c>
      <c r="M346" s="190">
        <v>0</v>
      </c>
      <c r="N346" s="190">
        <v>30778</v>
      </c>
      <c r="O346" s="287" t="s">
        <v>4886</v>
      </c>
      <c r="P346" s="271"/>
      <c r="Q346" s="189"/>
      <c r="R346" s="189"/>
      <c r="S346" s="189"/>
      <c r="T346" s="189" t="s">
        <v>6246</v>
      </c>
      <c r="U346" s="189" t="s">
        <v>6247</v>
      </c>
      <c r="V346" s="189"/>
      <c r="W346" s="189"/>
      <c r="X346" s="189"/>
      <c r="Y346" s="189"/>
      <c r="Z346" s="189" t="s">
        <v>711</v>
      </c>
    </row>
    <row r="347" spans="1:26" ht="15.75" customHeight="1" x14ac:dyDescent="0.2">
      <c r="A347" s="190">
        <v>1000000840</v>
      </c>
      <c r="B347" s="189" t="s">
        <v>4880</v>
      </c>
      <c r="C347" s="189" t="s">
        <v>4881</v>
      </c>
      <c r="D347" s="189" t="s">
        <v>4882</v>
      </c>
      <c r="E347" s="189" t="s">
        <v>712</v>
      </c>
      <c r="F347" s="189" t="s">
        <v>312</v>
      </c>
      <c r="G347" s="189" t="s">
        <v>6248</v>
      </c>
      <c r="H347" s="189" t="s">
        <v>6249</v>
      </c>
      <c r="I347" s="189" t="s">
        <v>4349</v>
      </c>
      <c r="J347" s="189" t="s">
        <v>4885</v>
      </c>
      <c r="K347" s="190">
        <v>1</v>
      </c>
      <c r="L347" s="190">
        <v>515</v>
      </c>
      <c r="M347" s="190">
        <v>0</v>
      </c>
      <c r="N347" s="190">
        <v>30795</v>
      </c>
      <c r="O347" s="287" t="s">
        <v>4886</v>
      </c>
      <c r="P347" s="271"/>
      <c r="Q347" s="189"/>
      <c r="R347" s="189"/>
      <c r="S347" s="189"/>
      <c r="T347" s="189" t="s">
        <v>6250</v>
      </c>
      <c r="U347" s="189" t="s">
        <v>6251</v>
      </c>
      <c r="V347" s="189"/>
      <c r="W347" s="189"/>
      <c r="X347" s="189"/>
      <c r="Y347" s="189"/>
      <c r="Z347" s="189" t="s">
        <v>712</v>
      </c>
    </row>
    <row r="348" spans="1:26" ht="15.75" customHeight="1" x14ac:dyDescent="0.2">
      <c r="A348" s="190">
        <v>1000000314</v>
      </c>
      <c r="B348" s="189" t="s">
        <v>4880</v>
      </c>
      <c r="C348" s="189" t="s">
        <v>4881</v>
      </c>
      <c r="D348" s="189" t="s">
        <v>4882</v>
      </c>
      <c r="E348" s="189" t="s">
        <v>713</v>
      </c>
      <c r="F348" s="189" t="s">
        <v>312</v>
      </c>
      <c r="G348" s="189" t="s">
        <v>6252</v>
      </c>
      <c r="H348" s="189" t="s">
        <v>6253</v>
      </c>
      <c r="I348" s="189" t="s">
        <v>4349</v>
      </c>
      <c r="J348" s="189" t="s">
        <v>4885</v>
      </c>
      <c r="K348" s="190">
        <v>1</v>
      </c>
      <c r="L348" s="190">
        <v>515</v>
      </c>
      <c r="M348" s="190">
        <v>0</v>
      </c>
      <c r="N348" s="190">
        <v>30780</v>
      </c>
      <c r="O348" s="287" t="s">
        <v>4886</v>
      </c>
      <c r="P348" s="271"/>
      <c r="Q348" s="189"/>
      <c r="R348" s="189"/>
      <c r="S348" s="189"/>
      <c r="T348" s="189" t="s">
        <v>6254</v>
      </c>
      <c r="U348" s="189" t="s">
        <v>6255</v>
      </c>
      <c r="V348" s="189"/>
      <c r="W348" s="189"/>
      <c r="X348" s="189"/>
      <c r="Y348" s="189"/>
      <c r="Z348" s="189" t="s">
        <v>713</v>
      </c>
    </row>
    <row r="349" spans="1:26" ht="15.75" customHeight="1" x14ac:dyDescent="0.2">
      <c r="A349" s="190">
        <v>1000000351</v>
      </c>
      <c r="B349" s="189" t="s">
        <v>4880</v>
      </c>
      <c r="C349" s="189" t="s">
        <v>4881</v>
      </c>
      <c r="D349" s="189" t="s">
        <v>4882</v>
      </c>
      <c r="E349" s="189" t="s">
        <v>714</v>
      </c>
      <c r="F349" s="189" t="s">
        <v>312</v>
      </c>
      <c r="G349" s="189" t="s">
        <v>6256</v>
      </c>
      <c r="H349" s="189" t="s">
        <v>6257</v>
      </c>
      <c r="I349" s="189" t="s">
        <v>4349</v>
      </c>
      <c r="J349" s="189" t="s">
        <v>4885</v>
      </c>
      <c r="K349" s="190">
        <v>1</v>
      </c>
      <c r="L349" s="190">
        <v>515</v>
      </c>
      <c r="M349" s="190">
        <v>0</v>
      </c>
      <c r="N349" s="190">
        <v>30796</v>
      </c>
      <c r="O349" s="287" t="s">
        <v>4886</v>
      </c>
      <c r="P349" s="271"/>
      <c r="Q349" s="189"/>
      <c r="R349" s="189"/>
      <c r="S349" s="189"/>
      <c r="T349" s="189" t="s">
        <v>6258</v>
      </c>
      <c r="U349" s="189" t="s">
        <v>6259</v>
      </c>
      <c r="V349" s="189"/>
      <c r="W349" s="189"/>
      <c r="X349" s="189"/>
      <c r="Y349" s="189"/>
      <c r="Z349" s="189" t="s">
        <v>714</v>
      </c>
    </row>
    <row r="350" spans="1:26" ht="15.75" customHeight="1" x14ac:dyDescent="0.2">
      <c r="A350" s="190">
        <v>1000001170</v>
      </c>
      <c r="B350" s="189" t="s">
        <v>4880</v>
      </c>
      <c r="C350" s="189" t="s">
        <v>4881</v>
      </c>
      <c r="D350" s="189" t="s">
        <v>4882</v>
      </c>
      <c r="E350" s="189" t="s">
        <v>2092</v>
      </c>
      <c r="F350" s="189" t="s">
        <v>312</v>
      </c>
      <c r="G350" s="189" t="s">
        <v>6260</v>
      </c>
      <c r="H350" s="189" t="s">
        <v>6261</v>
      </c>
      <c r="I350" s="189" t="s">
        <v>4349</v>
      </c>
      <c r="J350" s="189" t="s">
        <v>4885</v>
      </c>
      <c r="K350" s="190">
        <v>0</v>
      </c>
      <c r="L350" s="190">
        <v>0</v>
      </c>
      <c r="M350" s="190">
        <v>0</v>
      </c>
      <c r="N350" s="190">
        <v>0</v>
      </c>
      <c r="O350" s="287" t="s">
        <v>4886</v>
      </c>
      <c r="P350" s="271"/>
      <c r="Q350" s="189"/>
      <c r="R350" s="189"/>
      <c r="S350" s="189"/>
      <c r="T350" s="189"/>
      <c r="U350" s="189"/>
      <c r="V350" s="189"/>
      <c r="W350" s="189"/>
      <c r="X350" s="189"/>
      <c r="Y350" s="189"/>
      <c r="Z350" s="189" t="s">
        <v>2092</v>
      </c>
    </row>
    <row r="351" spans="1:26" ht="15.75" customHeight="1" x14ac:dyDescent="0.2">
      <c r="A351" s="190">
        <v>1000000548</v>
      </c>
      <c r="B351" s="189" t="s">
        <v>4880</v>
      </c>
      <c r="C351" s="189" t="s">
        <v>4881</v>
      </c>
      <c r="D351" s="189" t="s">
        <v>4882</v>
      </c>
      <c r="E351" s="189" t="s">
        <v>716</v>
      </c>
      <c r="F351" s="189" t="s">
        <v>312</v>
      </c>
      <c r="G351" s="189" t="s">
        <v>6262</v>
      </c>
      <c r="H351" s="189" t="s">
        <v>6263</v>
      </c>
      <c r="I351" s="189" t="s">
        <v>4349</v>
      </c>
      <c r="J351" s="189" t="s">
        <v>4885</v>
      </c>
      <c r="K351" s="190">
        <v>1</v>
      </c>
      <c r="L351" s="190">
        <v>515</v>
      </c>
      <c r="M351" s="190">
        <v>0</v>
      </c>
      <c r="N351" s="190">
        <v>30811</v>
      </c>
      <c r="O351" s="287" t="s">
        <v>4886</v>
      </c>
      <c r="P351" s="271"/>
      <c r="Q351" s="189"/>
      <c r="R351" s="189"/>
      <c r="S351" s="189"/>
      <c r="T351" s="189" t="s">
        <v>6264</v>
      </c>
      <c r="U351" s="189" t="s">
        <v>6265</v>
      </c>
      <c r="V351" s="189"/>
      <c r="W351" s="189"/>
      <c r="X351" s="189"/>
      <c r="Y351" s="189"/>
      <c r="Z351" s="189" t="s">
        <v>716</v>
      </c>
    </row>
    <row r="352" spans="1:26" ht="15.75" customHeight="1" x14ac:dyDescent="0.2">
      <c r="A352" s="190">
        <v>1000000560</v>
      </c>
      <c r="B352" s="189" t="s">
        <v>4880</v>
      </c>
      <c r="C352" s="189" t="s">
        <v>4881</v>
      </c>
      <c r="D352" s="189" t="s">
        <v>4882</v>
      </c>
      <c r="E352" s="189" t="s">
        <v>2426</v>
      </c>
      <c r="F352" s="189" t="s">
        <v>312</v>
      </c>
      <c r="G352" s="189" t="s">
        <v>6266</v>
      </c>
      <c r="H352" s="189" t="s">
        <v>6267</v>
      </c>
      <c r="I352" s="189" t="s">
        <v>4349</v>
      </c>
      <c r="J352" s="189" t="s">
        <v>4885</v>
      </c>
      <c r="K352" s="190">
        <v>1</v>
      </c>
      <c r="L352" s="190">
        <v>515</v>
      </c>
      <c r="M352" s="190">
        <v>0</v>
      </c>
      <c r="N352" s="190">
        <v>0</v>
      </c>
      <c r="O352" s="287" t="s">
        <v>4886</v>
      </c>
      <c r="P352" s="271"/>
      <c r="Q352" s="189"/>
      <c r="R352" s="189"/>
      <c r="S352" s="189"/>
      <c r="T352" s="189"/>
      <c r="U352" s="189"/>
      <c r="V352" s="189"/>
      <c r="W352" s="189"/>
      <c r="X352" s="189"/>
      <c r="Y352" s="189"/>
      <c r="Z352" s="189" t="s">
        <v>2426</v>
      </c>
    </row>
    <row r="353" spans="1:26" ht="15.75" customHeight="1" x14ac:dyDescent="0.2">
      <c r="A353" s="190">
        <v>1000000626</v>
      </c>
      <c r="B353" s="189" t="s">
        <v>4880</v>
      </c>
      <c r="C353" s="189" t="s">
        <v>4881</v>
      </c>
      <c r="D353" s="189" t="s">
        <v>4882</v>
      </c>
      <c r="E353" s="189" t="s">
        <v>1141</v>
      </c>
      <c r="F353" s="189" t="s">
        <v>312</v>
      </c>
      <c r="G353" s="189" t="s">
        <v>6268</v>
      </c>
      <c r="H353" s="189" t="s">
        <v>6269</v>
      </c>
      <c r="I353" s="189" t="s">
        <v>4349</v>
      </c>
      <c r="J353" s="189" t="s">
        <v>4885</v>
      </c>
      <c r="K353" s="190">
        <v>1</v>
      </c>
      <c r="L353" s="190">
        <v>515</v>
      </c>
      <c r="M353" s="190">
        <v>0</v>
      </c>
      <c r="N353" s="190">
        <v>0</v>
      </c>
      <c r="O353" s="287" t="s">
        <v>4886</v>
      </c>
      <c r="P353" s="271"/>
      <c r="Q353" s="189"/>
      <c r="R353" s="189"/>
      <c r="S353" s="189"/>
      <c r="T353" s="189"/>
      <c r="U353" s="189"/>
      <c r="V353" s="189"/>
      <c r="W353" s="189"/>
      <c r="X353" s="189"/>
      <c r="Y353" s="189"/>
      <c r="Z353" s="189" t="s">
        <v>1141</v>
      </c>
    </row>
    <row r="354" spans="1:26" ht="15.75" customHeight="1" x14ac:dyDescent="0.2">
      <c r="A354" s="190">
        <v>1000000763</v>
      </c>
      <c r="B354" s="189" t="s">
        <v>4880</v>
      </c>
      <c r="C354" s="189" t="s">
        <v>4881</v>
      </c>
      <c r="D354" s="189" t="s">
        <v>4882</v>
      </c>
      <c r="E354" s="189" t="s">
        <v>719</v>
      </c>
      <c r="F354" s="189" t="s">
        <v>312</v>
      </c>
      <c r="G354" s="189" t="s">
        <v>6270</v>
      </c>
      <c r="H354" s="189" t="s">
        <v>6271</v>
      </c>
      <c r="I354" s="189" t="s">
        <v>4349</v>
      </c>
      <c r="J354" s="189" t="s">
        <v>4885</v>
      </c>
      <c r="K354" s="190">
        <v>1</v>
      </c>
      <c r="L354" s="190">
        <v>515</v>
      </c>
      <c r="M354" s="190">
        <v>0</v>
      </c>
      <c r="N354" s="190">
        <v>30798</v>
      </c>
      <c r="O354" s="287" t="s">
        <v>4886</v>
      </c>
      <c r="P354" s="271"/>
      <c r="Q354" s="189"/>
      <c r="R354" s="189"/>
      <c r="S354" s="189"/>
      <c r="T354" s="189" t="s">
        <v>6272</v>
      </c>
      <c r="U354" s="189" t="s">
        <v>6273</v>
      </c>
      <c r="V354" s="189"/>
      <c r="W354" s="189"/>
      <c r="X354" s="189"/>
      <c r="Y354" s="189"/>
      <c r="Z354" s="189" t="s">
        <v>719</v>
      </c>
    </row>
    <row r="355" spans="1:26" ht="15.75" customHeight="1" x14ac:dyDescent="0.2">
      <c r="A355" s="190">
        <v>1000000767</v>
      </c>
      <c r="B355" s="189" t="s">
        <v>4880</v>
      </c>
      <c r="C355" s="189" t="s">
        <v>4881</v>
      </c>
      <c r="D355" s="189" t="s">
        <v>4882</v>
      </c>
      <c r="E355" s="189" t="s">
        <v>720</v>
      </c>
      <c r="F355" s="189" t="s">
        <v>312</v>
      </c>
      <c r="G355" s="189" t="s">
        <v>6274</v>
      </c>
      <c r="H355" s="189" t="s">
        <v>6275</v>
      </c>
      <c r="I355" s="189" t="s">
        <v>4349</v>
      </c>
      <c r="J355" s="189" t="s">
        <v>4885</v>
      </c>
      <c r="K355" s="190">
        <v>1</v>
      </c>
      <c r="L355" s="190">
        <v>515</v>
      </c>
      <c r="M355" s="190">
        <v>0</v>
      </c>
      <c r="N355" s="190">
        <v>30814</v>
      </c>
      <c r="O355" s="287" t="s">
        <v>4886</v>
      </c>
      <c r="P355" s="271"/>
      <c r="Q355" s="189"/>
      <c r="R355" s="189"/>
      <c r="S355" s="189"/>
      <c r="T355" s="189" t="s">
        <v>6276</v>
      </c>
      <c r="U355" s="189" t="s">
        <v>6277</v>
      </c>
      <c r="V355" s="189"/>
      <c r="W355" s="189"/>
      <c r="X355" s="189"/>
      <c r="Y355" s="189"/>
      <c r="Z355" s="189" t="s">
        <v>720</v>
      </c>
    </row>
    <row r="356" spans="1:26" ht="15.75" customHeight="1" x14ac:dyDescent="0.2">
      <c r="A356" s="190">
        <v>1000000827</v>
      </c>
      <c r="B356" s="189" t="s">
        <v>4880</v>
      </c>
      <c r="C356" s="189" t="s">
        <v>4881</v>
      </c>
      <c r="D356" s="189" t="s">
        <v>4882</v>
      </c>
      <c r="E356" s="189" t="s">
        <v>721</v>
      </c>
      <c r="F356" s="189" t="s">
        <v>312</v>
      </c>
      <c r="G356" s="189" t="s">
        <v>6278</v>
      </c>
      <c r="H356" s="189" t="s">
        <v>6279</v>
      </c>
      <c r="I356" s="189" t="s">
        <v>4349</v>
      </c>
      <c r="J356" s="189" t="s">
        <v>4885</v>
      </c>
      <c r="K356" s="190">
        <v>1</v>
      </c>
      <c r="L356" s="190">
        <v>515</v>
      </c>
      <c r="M356" s="190">
        <v>0</v>
      </c>
      <c r="N356" s="190">
        <v>30815</v>
      </c>
      <c r="O356" s="287" t="s">
        <v>4886</v>
      </c>
      <c r="P356" s="271"/>
      <c r="Q356" s="189"/>
      <c r="R356" s="189"/>
      <c r="S356" s="189"/>
      <c r="T356" s="189" t="s">
        <v>6280</v>
      </c>
      <c r="U356" s="189" t="s">
        <v>6281</v>
      </c>
      <c r="V356" s="189"/>
      <c r="W356" s="189"/>
      <c r="X356" s="189"/>
      <c r="Y356" s="189"/>
      <c r="Z356" s="189" t="s">
        <v>721</v>
      </c>
    </row>
    <row r="357" spans="1:26" ht="15.75" customHeight="1" x14ac:dyDescent="0.2">
      <c r="A357" s="190">
        <v>1000000830</v>
      </c>
      <c r="B357" s="189" t="s">
        <v>4880</v>
      </c>
      <c r="C357" s="189" t="s">
        <v>4881</v>
      </c>
      <c r="D357" s="189" t="s">
        <v>4882</v>
      </c>
      <c r="E357" s="189" t="s">
        <v>722</v>
      </c>
      <c r="F357" s="189" t="s">
        <v>312</v>
      </c>
      <c r="G357" s="189" t="s">
        <v>6278</v>
      </c>
      <c r="H357" s="189" t="s">
        <v>6282</v>
      </c>
      <c r="I357" s="189" t="s">
        <v>4349</v>
      </c>
      <c r="J357" s="189" t="s">
        <v>4885</v>
      </c>
      <c r="K357" s="190">
        <v>1</v>
      </c>
      <c r="L357" s="190">
        <v>515</v>
      </c>
      <c r="M357" s="190">
        <v>0</v>
      </c>
      <c r="N357" s="190">
        <v>30799</v>
      </c>
      <c r="O357" s="287" t="s">
        <v>4886</v>
      </c>
      <c r="P357" s="271"/>
      <c r="Q357" s="189"/>
      <c r="R357" s="189"/>
      <c r="S357" s="189"/>
      <c r="T357" s="189" t="s">
        <v>6283</v>
      </c>
      <c r="U357" s="189" t="s">
        <v>6284</v>
      </c>
      <c r="V357" s="189"/>
      <c r="W357" s="189"/>
      <c r="X357" s="189"/>
      <c r="Y357" s="189"/>
      <c r="Z357" s="189" t="s">
        <v>722</v>
      </c>
    </row>
    <row r="358" spans="1:26" ht="15.75" customHeight="1" x14ac:dyDescent="0.2">
      <c r="A358" s="190">
        <v>1000000835</v>
      </c>
      <c r="B358" s="189" t="s">
        <v>4880</v>
      </c>
      <c r="C358" s="189" t="s">
        <v>4881</v>
      </c>
      <c r="D358" s="189" t="s">
        <v>4882</v>
      </c>
      <c r="E358" s="189" t="s">
        <v>723</v>
      </c>
      <c r="F358" s="189" t="s">
        <v>312</v>
      </c>
      <c r="G358" s="189" t="s">
        <v>6285</v>
      </c>
      <c r="H358" s="189" t="s">
        <v>6286</v>
      </c>
      <c r="I358" s="189" t="s">
        <v>4349</v>
      </c>
      <c r="J358" s="189" t="s">
        <v>4885</v>
      </c>
      <c r="K358" s="190">
        <v>1</v>
      </c>
      <c r="L358" s="190">
        <v>515</v>
      </c>
      <c r="M358" s="190">
        <v>0</v>
      </c>
      <c r="N358" s="190">
        <v>30816</v>
      </c>
      <c r="O358" s="287" t="s">
        <v>4886</v>
      </c>
      <c r="P358" s="271"/>
      <c r="Q358" s="189"/>
      <c r="R358" s="189"/>
      <c r="S358" s="189"/>
      <c r="T358" s="189" t="s">
        <v>6287</v>
      </c>
      <c r="U358" s="189" t="s">
        <v>6288</v>
      </c>
      <c r="V358" s="189"/>
      <c r="W358" s="189"/>
      <c r="X358" s="189"/>
      <c r="Y358" s="189"/>
      <c r="Z358" s="189" t="s">
        <v>723</v>
      </c>
    </row>
    <row r="359" spans="1:26" ht="15.75" customHeight="1" x14ac:dyDescent="0.2">
      <c r="A359" s="190">
        <v>1000002431</v>
      </c>
      <c r="B359" s="189" t="s">
        <v>4880</v>
      </c>
      <c r="C359" s="189" t="s">
        <v>4881</v>
      </c>
      <c r="D359" s="189" t="s">
        <v>4882</v>
      </c>
      <c r="E359" s="189" t="s">
        <v>724</v>
      </c>
      <c r="F359" s="189" t="s">
        <v>312</v>
      </c>
      <c r="G359" s="189" t="s">
        <v>6289</v>
      </c>
      <c r="H359" s="189" t="s">
        <v>6290</v>
      </c>
      <c r="I359" s="189" t="s">
        <v>4349</v>
      </c>
      <c r="J359" s="189" t="s">
        <v>4885</v>
      </c>
      <c r="K359" s="190">
        <v>1</v>
      </c>
      <c r="L359" s="190">
        <v>515</v>
      </c>
      <c r="M359" s="190">
        <v>0</v>
      </c>
      <c r="N359" s="190">
        <v>30800</v>
      </c>
      <c r="O359" s="287" t="s">
        <v>4886</v>
      </c>
      <c r="P359" s="271"/>
      <c r="Q359" s="189"/>
      <c r="R359" s="189"/>
      <c r="S359" s="189"/>
      <c r="T359" s="189" t="s">
        <v>6291</v>
      </c>
      <c r="U359" s="189" t="s">
        <v>6292</v>
      </c>
      <c r="V359" s="189"/>
      <c r="W359" s="189"/>
      <c r="X359" s="189"/>
      <c r="Y359" s="189"/>
      <c r="Z359" s="189" t="s">
        <v>724</v>
      </c>
    </row>
    <row r="360" spans="1:26" ht="15.75" customHeight="1" x14ac:dyDescent="0.2">
      <c r="A360" s="190">
        <v>1000001423</v>
      </c>
      <c r="B360" s="189" t="s">
        <v>4880</v>
      </c>
      <c r="C360" s="189" t="s">
        <v>4881</v>
      </c>
      <c r="D360" s="189" t="s">
        <v>4882</v>
      </c>
      <c r="E360" s="189" t="s">
        <v>725</v>
      </c>
      <c r="F360" s="189" t="s">
        <v>660</v>
      </c>
      <c r="G360" s="189" t="s">
        <v>6293</v>
      </c>
      <c r="H360" s="189" t="s">
        <v>6294</v>
      </c>
      <c r="I360" s="189" t="s">
        <v>4349</v>
      </c>
      <c r="J360" s="189" t="s">
        <v>4885</v>
      </c>
      <c r="K360" s="190">
        <v>1</v>
      </c>
      <c r="L360" s="190">
        <v>515</v>
      </c>
      <c r="M360" s="190">
        <v>0</v>
      </c>
      <c r="N360" s="190">
        <v>10336</v>
      </c>
      <c r="O360" s="287" t="s">
        <v>4886</v>
      </c>
      <c r="P360" s="271"/>
      <c r="Q360" s="189"/>
      <c r="R360" s="189"/>
      <c r="S360" s="189"/>
      <c r="T360" s="189" t="s">
        <v>6295</v>
      </c>
      <c r="U360" s="189" t="s">
        <v>6296</v>
      </c>
      <c r="V360" s="189"/>
      <c r="W360" s="189"/>
      <c r="X360" s="189"/>
      <c r="Y360" s="189"/>
      <c r="Z360" s="189" t="s">
        <v>725</v>
      </c>
    </row>
    <row r="361" spans="1:26" ht="15.75" customHeight="1" x14ac:dyDescent="0.2">
      <c r="A361" s="190">
        <v>1000000265</v>
      </c>
      <c r="B361" s="189" t="s">
        <v>4880</v>
      </c>
      <c r="C361" s="189" t="s">
        <v>4881</v>
      </c>
      <c r="D361" s="189" t="s">
        <v>4882</v>
      </c>
      <c r="E361" s="189" t="s">
        <v>726</v>
      </c>
      <c r="F361" s="189" t="s">
        <v>312</v>
      </c>
      <c r="G361" s="189" t="s">
        <v>6297</v>
      </c>
      <c r="H361" s="189" t="s">
        <v>6298</v>
      </c>
      <c r="I361" s="189" t="s">
        <v>4349</v>
      </c>
      <c r="J361" s="189" t="s">
        <v>4885</v>
      </c>
      <c r="K361" s="190">
        <v>1</v>
      </c>
      <c r="L361" s="190">
        <v>515</v>
      </c>
      <c r="M361" s="190">
        <v>0</v>
      </c>
      <c r="N361" s="190">
        <v>30801</v>
      </c>
      <c r="O361" s="287" t="s">
        <v>4886</v>
      </c>
      <c r="P361" s="271"/>
      <c r="Q361" s="189"/>
      <c r="R361" s="189"/>
      <c r="S361" s="189"/>
      <c r="T361" s="189" t="s">
        <v>6299</v>
      </c>
      <c r="U361" s="189" t="s">
        <v>6300</v>
      </c>
      <c r="V361" s="189"/>
      <c r="W361" s="189"/>
      <c r="X361" s="189"/>
      <c r="Y361" s="189"/>
      <c r="Z361" s="189" t="s">
        <v>726</v>
      </c>
    </row>
    <row r="362" spans="1:26" ht="15.75" customHeight="1" x14ac:dyDescent="0.2">
      <c r="A362" s="190">
        <v>1000000242</v>
      </c>
      <c r="B362" s="189" t="s">
        <v>4880</v>
      </c>
      <c r="C362" s="189" t="s">
        <v>4881</v>
      </c>
      <c r="D362" s="189" t="s">
        <v>4882</v>
      </c>
      <c r="E362" s="189" t="s">
        <v>727</v>
      </c>
      <c r="F362" s="189" t="s">
        <v>312</v>
      </c>
      <c r="G362" s="189" t="s">
        <v>6301</v>
      </c>
      <c r="H362" s="189" t="s">
        <v>6302</v>
      </c>
      <c r="I362" s="189" t="s">
        <v>4349</v>
      </c>
      <c r="J362" s="189" t="s">
        <v>4885</v>
      </c>
      <c r="K362" s="190">
        <v>1</v>
      </c>
      <c r="L362" s="190">
        <v>515</v>
      </c>
      <c r="M362" s="190">
        <v>0</v>
      </c>
      <c r="N362" s="190">
        <v>30817</v>
      </c>
      <c r="O362" s="287" t="s">
        <v>4886</v>
      </c>
      <c r="P362" s="271"/>
      <c r="Q362" s="189"/>
      <c r="R362" s="189"/>
      <c r="S362" s="189"/>
      <c r="T362" s="189" t="s">
        <v>6303</v>
      </c>
      <c r="U362" s="189" t="s">
        <v>6304</v>
      </c>
      <c r="V362" s="189"/>
      <c r="W362" s="189"/>
      <c r="X362" s="189"/>
      <c r="Y362" s="189"/>
      <c r="Z362" s="189" t="s">
        <v>727</v>
      </c>
    </row>
    <row r="363" spans="1:26" ht="15.75" customHeight="1" x14ac:dyDescent="0.2">
      <c r="A363" s="190">
        <v>1000000489</v>
      </c>
      <c r="B363" s="189" t="s">
        <v>4880</v>
      </c>
      <c r="C363" s="189" t="s">
        <v>4881</v>
      </c>
      <c r="D363" s="189" t="s">
        <v>4882</v>
      </c>
      <c r="E363" s="189" t="s">
        <v>728</v>
      </c>
      <c r="F363" s="189" t="s">
        <v>312</v>
      </c>
      <c r="G363" s="189" t="s">
        <v>6305</v>
      </c>
      <c r="H363" s="189" t="s">
        <v>6306</v>
      </c>
      <c r="I363" s="189" t="s">
        <v>4349</v>
      </c>
      <c r="J363" s="189" t="s">
        <v>4885</v>
      </c>
      <c r="K363" s="190">
        <v>1</v>
      </c>
      <c r="L363" s="190">
        <v>515</v>
      </c>
      <c r="M363" s="190">
        <v>0</v>
      </c>
      <c r="N363" s="190">
        <v>30819</v>
      </c>
      <c r="O363" s="287" t="s">
        <v>4886</v>
      </c>
      <c r="P363" s="271"/>
      <c r="Q363" s="189"/>
      <c r="R363" s="189"/>
      <c r="S363" s="189"/>
      <c r="T363" s="189" t="s">
        <v>6307</v>
      </c>
      <c r="U363" s="189" t="s">
        <v>6308</v>
      </c>
      <c r="V363" s="189"/>
      <c r="W363" s="189"/>
      <c r="X363" s="189"/>
      <c r="Y363" s="189"/>
      <c r="Z363" s="189" t="s">
        <v>728</v>
      </c>
    </row>
    <row r="364" spans="1:26" ht="15.75" customHeight="1" x14ac:dyDescent="0.2">
      <c r="A364" s="190">
        <v>1000000631</v>
      </c>
      <c r="B364" s="189" t="s">
        <v>4880</v>
      </c>
      <c r="C364" s="189" t="s">
        <v>4881</v>
      </c>
      <c r="D364" s="189" t="s">
        <v>4882</v>
      </c>
      <c r="E364" s="189" t="s">
        <v>729</v>
      </c>
      <c r="F364" s="189" t="s">
        <v>312</v>
      </c>
      <c r="G364" s="189" t="s">
        <v>6309</v>
      </c>
      <c r="H364" s="189" t="s">
        <v>6310</v>
      </c>
      <c r="I364" s="189" t="s">
        <v>4349</v>
      </c>
      <c r="J364" s="189" t="s">
        <v>4885</v>
      </c>
      <c r="K364" s="190">
        <v>1</v>
      </c>
      <c r="L364" s="190">
        <v>515</v>
      </c>
      <c r="M364" s="190">
        <v>0</v>
      </c>
      <c r="N364" s="190">
        <v>30802</v>
      </c>
      <c r="O364" s="287" t="s">
        <v>4886</v>
      </c>
      <c r="P364" s="271"/>
      <c r="Q364" s="189"/>
      <c r="R364" s="189"/>
      <c r="S364" s="189"/>
      <c r="T364" s="189" t="s">
        <v>6311</v>
      </c>
      <c r="U364" s="189" t="s">
        <v>6312</v>
      </c>
      <c r="V364" s="189"/>
      <c r="W364" s="189"/>
      <c r="X364" s="189"/>
      <c r="Y364" s="189"/>
      <c r="Z364" s="189" t="s">
        <v>729</v>
      </c>
    </row>
    <row r="365" spans="1:26" ht="15.75" customHeight="1" x14ac:dyDescent="0.2">
      <c r="A365" s="190">
        <v>1000000667</v>
      </c>
      <c r="B365" s="189" t="s">
        <v>4880</v>
      </c>
      <c r="C365" s="189" t="s">
        <v>4881</v>
      </c>
      <c r="D365" s="189" t="s">
        <v>4882</v>
      </c>
      <c r="E365" s="189" t="s">
        <v>730</v>
      </c>
      <c r="F365" s="189" t="s">
        <v>312</v>
      </c>
      <c r="G365" s="189" t="s">
        <v>6313</v>
      </c>
      <c r="H365" s="189" t="s">
        <v>6314</v>
      </c>
      <c r="I365" s="189" t="s">
        <v>4349</v>
      </c>
      <c r="J365" s="189" t="s">
        <v>4885</v>
      </c>
      <c r="K365" s="190">
        <v>1</v>
      </c>
      <c r="L365" s="190">
        <v>515</v>
      </c>
      <c r="M365" s="190">
        <v>0</v>
      </c>
      <c r="N365" s="190">
        <v>30803</v>
      </c>
      <c r="O365" s="287" t="s">
        <v>4886</v>
      </c>
      <c r="P365" s="271"/>
      <c r="Q365" s="189"/>
      <c r="R365" s="189"/>
      <c r="S365" s="189"/>
      <c r="T365" s="189" t="s">
        <v>6315</v>
      </c>
      <c r="U365" s="189" t="s">
        <v>6316</v>
      </c>
      <c r="V365" s="189"/>
      <c r="W365" s="189"/>
      <c r="X365" s="189"/>
      <c r="Y365" s="189"/>
      <c r="Z365" s="189" t="s">
        <v>730</v>
      </c>
    </row>
    <row r="366" spans="1:26" ht="15.75" customHeight="1" x14ac:dyDescent="0.2">
      <c r="A366" s="190">
        <v>1000000863</v>
      </c>
      <c r="B366" s="189" t="s">
        <v>4880</v>
      </c>
      <c r="C366" s="189" t="s">
        <v>4881</v>
      </c>
      <c r="D366" s="189" t="s">
        <v>4882</v>
      </c>
      <c r="E366" s="189" t="s">
        <v>731</v>
      </c>
      <c r="F366" s="189" t="s">
        <v>312</v>
      </c>
      <c r="G366" s="189" t="s">
        <v>6317</v>
      </c>
      <c r="H366" s="189" t="s">
        <v>6318</v>
      </c>
      <c r="I366" s="189" t="s">
        <v>4349</v>
      </c>
      <c r="J366" s="189" t="s">
        <v>4885</v>
      </c>
      <c r="K366" s="190">
        <v>1</v>
      </c>
      <c r="L366" s="190">
        <v>515</v>
      </c>
      <c r="M366" s="190">
        <v>0</v>
      </c>
      <c r="N366" s="190">
        <v>30820</v>
      </c>
      <c r="O366" s="287" t="s">
        <v>4886</v>
      </c>
      <c r="P366" s="271"/>
      <c r="Q366" s="189"/>
      <c r="R366" s="189"/>
      <c r="S366" s="189"/>
      <c r="T366" s="189" t="s">
        <v>6319</v>
      </c>
      <c r="U366" s="189" t="s">
        <v>6320</v>
      </c>
      <c r="V366" s="189"/>
      <c r="W366" s="189"/>
      <c r="X366" s="189"/>
      <c r="Y366" s="189"/>
      <c r="Z366" s="189" t="s">
        <v>731</v>
      </c>
    </row>
    <row r="367" spans="1:26" ht="15.75" customHeight="1" x14ac:dyDescent="0.2">
      <c r="A367" s="190">
        <v>1000000878</v>
      </c>
      <c r="B367" s="189" t="s">
        <v>4880</v>
      </c>
      <c r="C367" s="189" t="s">
        <v>4881</v>
      </c>
      <c r="D367" s="189" t="s">
        <v>4882</v>
      </c>
      <c r="E367" s="189" t="s">
        <v>732</v>
      </c>
      <c r="F367" s="189" t="s">
        <v>312</v>
      </c>
      <c r="G367" s="189" t="s">
        <v>6321</v>
      </c>
      <c r="H367" s="189" t="s">
        <v>6322</v>
      </c>
      <c r="I367" s="189" t="s">
        <v>4349</v>
      </c>
      <c r="J367" s="189" t="s">
        <v>4885</v>
      </c>
      <c r="K367" s="190">
        <v>1</v>
      </c>
      <c r="L367" s="190">
        <v>515</v>
      </c>
      <c r="M367" s="190">
        <v>0</v>
      </c>
      <c r="N367" s="190">
        <v>30804</v>
      </c>
      <c r="O367" s="287" t="s">
        <v>4886</v>
      </c>
      <c r="P367" s="271"/>
      <c r="Q367" s="189"/>
      <c r="R367" s="189"/>
      <c r="S367" s="189"/>
      <c r="T367" s="189" t="s">
        <v>6323</v>
      </c>
      <c r="U367" s="189" t="s">
        <v>6324</v>
      </c>
      <c r="V367" s="189"/>
      <c r="W367" s="189"/>
      <c r="X367" s="189"/>
      <c r="Y367" s="189"/>
      <c r="Z367" s="189" t="s">
        <v>732</v>
      </c>
    </row>
    <row r="368" spans="1:26" ht="15.75" customHeight="1" x14ac:dyDescent="0.2">
      <c r="A368" s="190">
        <v>1000000910</v>
      </c>
      <c r="B368" s="189" t="s">
        <v>4880</v>
      </c>
      <c r="C368" s="189" t="s">
        <v>4881</v>
      </c>
      <c r="D368" s="189" t="s">
        <v>4882</v>
      </c>
      <c r="E368" s="189" t="s">
        <v>1784</v>
      </c>
      <c r="F368" s="189" t="s">
        <v>312</v>
      </c>
      <c r="G368" s="189" t="s">
        <v>6325</v>
      </c>
      <c r="H368" s="189" t="s">
        <v>6326</v>
      </c>
      <c r="I368" s="189" t="s">
        <v>4349</v>
      </c>
      <c r="J368" s="189" t="s">
        <v>4885</v>
      </c>
      <c r="K368" s="190">
        <v>1</v>
      </c>
      <c r="L368" s="190">
        <v>515</v>
      </c>
      <c r="M368" s="190">
        <v>0</v>
      </c>
      <c r="N368" s="190">
        <v>30805</v>
      </c>
      <c r="O368" s="287" t="s">
        <v>4886</v>
      </c>
      <c r="P368" s="271"/>
      <c r="Q368" s="189"/>
      <c r="R368" s="189"/>
      <c r="S368" s="189"/>
      <c r="T368" s="189" t="s">
        <v>6327</v>
      </c>
      <c r="U368" s="189" t="s">
        <v>6328</v>
      </c>
      <c r="V368" s="189"/>
      <c r="W368" s="189"/>
      <c r="X368" s="189"/>
      <c r="Y368" s="189"/>
      <c r="Z368" s="189" t="s">
        <v>1784</v>
      </c>
    </row>
    <row r="369" spans="1:26" ht="15.75" customHeight="1" x14ac:dyDescent="0.2">
      <c r="A369" s="190">
        <v>1000000677</v>
      </c>
      <c r="B369" s="189" t="s">
        <v>4880</v>
      </c>
      <c r="C369" s="189" t="s">
        <v>4881</v>
      </c>
      <c r="D369" s="189" t="s">
        <v>4882</v>
      </c>
      <c r="E369" s="189" t="s">
        <v>734</v>
      </c>
      <c r="F369" s="189" t="s">
        <v>312</v>
      </c>
      <c r="G369" s="189" t="s">
        <v>6329</v>
      </c>
      <c r="H369" s="189" t="s">
        <v>6330</v>
      </c>
      <c r="I369" s="189" t="s">
        <v>4349</v>
      </c>
      <c r="J369" s="189" t="s">
        <v>4885</v>
      </c>
      <c r="K369" s="190">
        <v>1</v>
      </c>
      <c r="L369" s="190">
        <v>515</v>
      </c>
      <c r="M369" s="190">
        <v>0</v>
      </c>
      <c r="N369" s="190">
        <v>30821</v>
      </c>
      <c r="O369" s="287" t="s">
        <v>4886</v>
      </c>
      <c r="P369" s="271"/>
      <c r="Q369" s="189"/>
      <c r="R369" s="189"/>
      <c r="S369" s="189"/>
      <c r="T369" s="189" t="s">
        <v>6331</v>
      </c>
      <c r="U369" s="189" t="s">
        <v>6332</v>
      </c>
      <c r="V369" s="189"/>
      <c r="W369" s="189"/>
      <c r="X369" s="189"/>
      <c r="Y369" s="189"/>
      <c r="Z369" s="189" t="s">
        <v>734</v>
      </c>
    </row>
    <row r="370" spans="1:26" ht="15.75" customHeight="1" x14ac:dyDescent="0.2">
      <c r="A370" s="190">
        <v>1000000737</v>
      </c>
      <c r="B370" s="189" t="s">
        <v>4880</v>
      </c>
      <c r="C370" s="189" t="s">
        <v>4881</v>
      </c>
      <c r="D370" s="189" t="s">
        <v>4882</v>
      </c>
      <c r="E370" s="189" t="s">
        <v>735</v>
      </c>
      <c r="F370" s="189" t="s">
        <v>312</v>
      </c>
      <c r="G370" s="189" t="s">
        <v>6333</v>
      </c>
      <c r="H370" s="189" t="s">
        <v>6334</v>
      </c>
      <c r="I370" s="189" t="s">
        <v>4349</v>
      </c>
      <c r="J370" s="189" t="s">
        <v>4885</v>
      </c>
      <c r="K370" s="190">
        <v>1</v>
      </c>
      <c r="L370" s="190">
        <v>515</v>
      </c>
      <c r="M370" s="190">
        <v>0</v>
      </c>
      <c r="N370" s="190">
        <v>30806</v>
      </c>
      <c r="O370" s="287" t="s">
        <v>4886</v>
      </c>
      <c r="P370" s="271"/>
      <c r="Q370" s="189"/>
      <c r="R370" s="189"/>
      <c r="S370" s="189"/>
      <c r="T370" s="189" t="s">
        <v>6335</v>
      </c>
      <c r="U370" s="189" t="s">
        <v>6336</v>
      </c>
      <c r="V370" s="189"/>
      <c r="W370" s="189"/>
      <c r="X370" s="189"/>
      <c r="Y370" s="189"/>
      <c r="Z370" s="189" t="s">
        <v>735</v>
      </c>
    </row>
    <row r="371" spans="1:26" ht="15.75" customHeight="1" x14ac:dyDescent="0.2">
      <c r="A371" s="190">
        <v>1000000740</v>
      </c>
      <c r="B371" s="189" t="s">
        <v>4880</v>
      </c>
      <c r="C371" s="189" t="s">
        <v>4881</v>
      </c>
      <c r="D371" s="189" t="s">
        <v>4882</v>
      </c>
      <c r="E371" s="189" t="s">
        <v>736</v>
      </c>
      <c r="F371" s="189" t="s">
        <v>312</v>
      </c>
      <c r="G371" s="189" t="s">
        <v>6337</v>
      </c>
      <c r="H371" s="189" t="s">
        <v>6338</v>
      </c>
      <c r="I371" s="189" t="s">
        <v>4349</v>
      </c>
      <c r="J371" s="189" t="s">
        <v>4885</v>
      </c>
      <c r="K371" s="190">
        <v>1</v>
      </c>
      <c r="L371" s="190">
        <v>515</v>
      </c>
      <c r="M371" s="190">
        <v>0</v>
      </c>
      <c r="N371" s="190">
        <v>30822</v>
      </c>
      <c r="O371" s="287" t="s">
        <v>4886</v>
      </c>
      <c r="P371" s="271"/>
      <c r="Q371" s="189"/>
      <c r="R371" s="189"/>
      <c r="S371" s="189"/>
      <c r="T371" s="189" t="s">
        <v>6339</v>
      </c>
      <c r="U371" s="189" t="s">
        <v>6340</v>
      </c>
      <c r="V371" s="189"/>
      <c r="W371" s="189"/>
      <c r="X371" s="189"/>
      <c r="Y371" s="189"/>
      <c r="Z371" s="189" t="s">
        <v>736</v>
      </c>
    </row>
    <row r="372" spans="1:26" ht="15.75" customHeight="1" x14ac:dyDescent="0.2">
      <c r="A372" s="190">
        <v>1000000745</v>
      </c>
      <c r="B372" s="189" t="s">
        <v>4880</v>
      </c>
      <c r="C372" s="189" t="s">
        <v>4881</v>
      </c>
      <c r="D372" s="189" t="s">
        <v>4882</v>
      </c>
      <c r="E372" s="189" t="s">
        <v>3209</v>
      </c>
      <c r="F372" s="189" t="s">
        <v>312</v>
      </c>
      <c r="G372" s="189" t="s">
        <v>6341</v>
      </c>
      <c r="H372" s="189" t="s">
        <v>6342</v>
      </c>
      <c r="I372" s="189" t="s">
        <v>4349</v>
      </c>
      <c r="J372" s="189" t="s">
        <v>4885</v>
      </c>
      <c r="K372" s="190">
        <v>0</v>
      </c>
      <c r="L372" s="190">
        <v>0</v>
      </c>
      <c r="M372" s="190">
        <v>0</v>
      </c>
      <c r="N372" s="190">
        <v>30781</v>
      </c>
      <c r="O372" s="287" t="s">
        <v>4886</v>
      </c>
      <c r="P372" s="271"/>
      <c r="Q372" s="189"/>
      <c r="R372" s="189"/>
      <c r="S372" s="189"/>
      <c r="T372" s="189"/>
      <c r="U372" s="189"/>
      <c r="V372" s="189"/>
      <c r="W372" s="189"/>
      <c r="X372" s="189"/>
      <c r="Y372" s="189"/>
      <c r="Z372" s="189" t="s">
        <v>3209</v>
      </c>
    </row>
    <row r="373" spans="1:26" ht="15.75" customHeight="1" x14ac:dyDescent="0.2">
      <c r="A373" s="190">
        <v>1000000748</v>
      </c>
      <c r="B373" s="189" t="s">
        <v>4880</v>
      </c>
      <c r="C373" s="189" t="s">
        <v>4881</v>
      </c>
      <c r="D373" s="189" t="s">
        <v>4882</v>
      </c>
      <c r="E373" s="189" t="s">
        <v>738</v>
      </c>
      <c r="F373" s="189" t="s">
        <v>312</v>
      </c>
      <c r="G373" s="189" t="s">
        <v>6343</v>
      </c>
      <c r="H373" s="189" t="s">
        <v>6344</v>
      </c>
      <c r="I373" s="189" t="s">
        <v>4349</v>
      </c>
      <c r="J373" s="189" t="s">
        <v>4885</v>
      </c>
      <c r="K373" s="190">
        <v>1</v>
      </c>
      <c r="L373" s="190">
        <v>515</v>
      </c>
      <c r="M373" s="190">
        <v>0</v>
      </c>
      <c r="N373" s="190">
        <v>30807</v>
      </c>
      <c r="O373" s="287" t="s">
        <v>4886</v>
      </c>
      <c r="P373" s="271"/>
      <c r="Q373" s="189"/>
      <c r="R373" s="189"/>
      <c r="S373" s="189"/>
      <c r="T373" s="189" t="s">
        <v>6345</v>
      </c>
      <c r="U373" s="189" t="s">
        <v>6346</v>
      </c>
      <c r="V373" s="189"/>
      <c r="W373" s="189"/>
      <c r="X373" s="189"/>
      <c r="Y373" s="189"/>
      <c r="Z373" s="189" t="s">
        <v>738</v>
      </c>
    </row>
    <row r="374" spans="1:26" ht="15.75" customHeight="1" x14ac:dyDescent="0.2">
      <c r="A374" s="190">
        <v>1000000370</v>
      </c>
      <c r="B374" s="189" t="s">
        <v>4880</v>
      </c>
      <c r="C374" s="189" t="s">
        <v>4881</v>
      </c>
      <c r="D374" s="189" t="s">
        <v>4882</v>
      </c>
      <c r="E374" s="189" t="s">
        <v>739</v>
      </c>
      <c r="F374" s="189" t="s">
        <v>318</v>
      </c>
      <c r="G374" s="189" t="s">
        <v>6347</v>
      </c>
      <c r="H374" s="189" t="s">
        <v>6348</v>
      </c>
      <c r="I374" s="189" t="s">
        <v>4349</v>
      </c>
      <c r="J374" s="189" t="s">
        <v>4885</v>
      </c>
      <c r="K374" s="190">
        <v>1</v>
      </c>
      <c r="L374" s="190">
        <v>515</v>
      </c>
      <c r="M374" s="190">
        <v>0</v>
      </c>
      <c r="N374" s="190">
        <v>2646</v>
      </c>
      <c r="O374" s="287" t="s">
        <v>4886</v>
      </c>
      <c r="P374" s="271"/>
      <c r="Q374" s="189"/>
      <c r="R374" s="189"/>
      <c r="S374" s="189"/>
      <c r="T374" s="189" t="s">
        <v>6349</v>
      </c>
      <c r="U374" s="189" t="s">
        <v>6350</v>
      </c>
      <c r="V374" s="189"/>
      <c r="W374" s="189"/>
      <c r="X374" s="189"/>
      <c r="Y374" s="189"/>
      <c r="Z374" s="189" t="s">
        <v>739</v>
      </c>
    </row>
    <row r="375" spans="1:26" ht="15.75" customHeight="1" x14ac:dyDescent="0.2">
      <c r="A375" s="190">
        <v>1000000376</v>
      </c>
      <c r="B375" s="189" t="s">
        <v>4880</v>
      </c>
      <c r="C375" s="189" t="s">
        <v>4881</v>
      </c>
      <c r="D375" s="189" t="s">
        <v>4882</v>
      </c>
      <c r="E375" s="189" t="s">
        <v>740</v>
      </c>
      <c r="F375" s="189" t="s">
        <v>318</v>
      </c>
      <c r="G375" s="189" t="s">
        <v>6351</v>
      </c>
      <c r="H375" s="189" t="s">
        <v>6352</v>
      </c>
      <c r="I375" s="189" t="s">
        <v>4349</v>
      </c>
      <c r="J375" s="189" t="s">
        <v>4885</v>
      </c>
      <c r="K375" s="190">
        <v>1</v>
      </c>
      <c r="L375" s="190">
        <v>515</v>
      </c>
      <c r="M375" s="190">
        <v>0</v>
      </c>
      <c r="N375" s="190">
        <v>2660</v>
      </c>
      <c r="O375" s="287" t="s">
        <v>4886</v>
      </c>
      <c r="P375" s="271"/>
      <c r="Q375" s="189"/>
      <c r="R375" s="189"/>
      <c r="S375" s="189"/>
      <c r="T375" s="189" t="s">
        <v>6353</v>
      </c>
      <c r="U375" s="189" t="s">
        <v>6354</v>
      </c>
      <c r="V375" s="189"/>
      <c r="W375" s="189"/>
      <c r="X375" s="189"/>
      <c r="Y375" s="189"/>
      <c r="Z375" s="189" t="s">
        <v>740</v>
      </c>
    </row>
    <row r="376" spans="1:26" ht="15.75" customHeight="1" x14ac:dyDescent="0.2">
      <c r="A376" s="190">
        <v>1000000867</v>
      </c>
      <c r="B376" s="189" t="s">
        <v>4880</v>
      </c>
      <c r="C376" s="189" t="s">
        <v>4881</v>
      </c>
      <c r="D376" s="189" t="s">
        <v>4882</v>
      </c>
      <c r="E376" s="189" t="s">
        <v>741</v>
      </c>
      <c r="F376" s="189" t="s">
        <v>318</v>
      </c>
      <c r="G376" s="189" t="s">
        <v>6355</v>
      </c>
      <c r="H376" s="189" t="s">
        <v>6356</v>
      </c>
      <c r="I376" s="189" t="s">
        <v>4349</v>
      </c>
      <c r="J376" s="189" t="s">
        <v>4885</v>
      </c>
      <c r="K376" s="190">
        <v>1</v>
      </c>
      <c r="L376" s="190">
        <v>515</v>
      </c>
      <c r="M376" s="190">
        <v>0</v>
      </c>
      <c r="N376" s="190">
        <v>2647</v>
      </c>
      <c r="O376" s="287" t="s">
        <v>4886</v>
      </c>
      <c r="P376" s="271"/>
      <c r="Q376" s="189"/>
      <c r="R376" s="189"/>
      <c r="S376" s="189"/>
      <c r="T376" s="189" t="s">
        <v>6357</v>
      </c>
      <c r="U376" s="189" t="s">
        <v>6358</v>
      </c>
      <c r="V376" s="189"/>
      <c r="W376" s="189"/>
      <c r="X376" s="189"/>
      <c r="Y376" s="189"/>
      <c r="Z376" s="189" t="s">
        <v>741</v>
      </c>
    </row>
    <row r="377" spans="1:26" ht="15.75" customHeight="1" x14ac:dyDescent="0.2">
      <c r="A377" s="190">
        <v>1000000990</v>
      </c>
      <c r="B377" s="189" t="s">
        <v>4880</v>
      </c>
      <c r="C377" s="189" t="s">
        <v>4881</v>
      </c>
      <c r="D377" s="189" t="s">
        <v>4882</v>
      </c>
      <c r="E377" s="189" t="s">
        <v>742</v>
      </c>
      <c r="F377" s="189" t="s">
        <v>318</v>
      </c>
      <c r="G377" s="189" t="s">
        <v>6359</v>
      </c>
      <c r="H377" s="189" t="s">
        <v>6360</v>
      </c>
      <c r="I377" s="189" t="s">
        <v>4349</v>
      </c>
      <c r="J377" s="189" t="s">
        <v>4885</v>
      </c>
      <c r="K377" s="190">
        <v>1</v>
      </c>
      <c r="L377" s="190">
        <v>515</v>
      </c>
      <c r="M377" s="190">
        <v>0</v>
      </c>
      <c r="N377" s="190">
        <v>2661</v>
      </c>
      <c r="O377" s="287" t="s">
        <v>4886</v>
      </c>
      <c r="P377" s="271"/>
      <c r="Q377" s="189"/>
      <c r="R377" s="189"/>
      <c r="S377" s="189"/>
      <c r="T377" s="189" t="s">
        <v>6361</v>
      </c>
      <c r="U377" s="189" t="s">
        <v>6362</v>
      </c>
      <c r="V377" s="189"/>
      <c r="W377" s="189"/>
      <c r="X377" s="189"/>
      <c r="Y377" s="189"/>
      <c r="Z377" s="189" t="s">
        <v>742</v>
      </c>
    </row>
    <row r="378" spans="1:26" ht="15.75" customHeight="1" x14ac:dyDescent="0.2">
      <c r="A378" s="190">
        <v>1000001019</v>
      </c>
      <c r="B378" s="189" t="s">
        <v>4880</v>
      </c>
      <c r="C378" s="189" t="s">
        <v>4881</v>
      </c>
      <c r="D378" s="189" t="s">
        <v>4882</v>
      </c>
      <c r="E378" s="189" t="s">
        <v>2164</v>
      </c>
      <c r="F378" s="189" t="s">
        <v>318</v>
      </c>
      <c r="G378" s="189" t="s">
        <v>6363</v>
      </c>
      <c r="H378" s="189" t="s">
        <v>6364</v>
      </c>
      <c r="I378" s="189" t="s">
        <v>4349</v>
      </c>
      <c r="J378" s="189" t="s">
        <v>4885</v>
      </c>
      <c r="K378" s="190">
        <v>0</v>
      </c>
      <c r="L378" s="190">
        <v>0</v>
      </c>
      <c r="M378" s="190">
        <v>0</v>
      </c>
      <c r="N378" s="190">
        <v>0</v>
      </c>
      <c r="O378" s="287" t="s">
        <v>4886</v>
      </c>
      <c r="P378" s="271"/>
      <c r="Q378" s="189"/>
      <c r="R378" s="189"/>
      <c r="S378" s="189"/>
      <c r="T378" s="189"/>
      <c r="U378" s="189"/>
      <c r="V378" s="192">
        <v>44511</v>
      </c>
      <c r="W378" s="287" t="s">
        <v>6365</v>
      </c>
      <c r="X378" s="271"/>
      <c r="Y378" s="189"/>
      <c r="Z378" s="189" t="s">
        <v>2164</v>
      </c>
    </row>
    <row r="379" spans="1:26" ht="15.75" customHeight="1" x14ac:dyDescent="0.2">
      <c r="A379" s="190">
        <v>1000001103</v>
      </c>
      <c r="B379" s="189" t="s">
        <v>4880</v>
      </c>
      <c r="C379" s="189" t="s">
        <v>4881</v>
      </c>
      <c r="D379" s="189" t="s">
        <v>4882</v>
      </c>
      <c r="E379" s="189" t="s">
        <v>744</v>
      </c>
      <c r="F379" s="189" t="s">
        <v>318</v>
      </c>
      <c r="G379" s="189" t="s">
        <v>6366</v>
      </c>
      <c r="H379" s="189" t="s">
        <v>6367</v>
      </c>
      <c r="I379" s="189" t="s">
        <v>4349</v>
      </c>
      <c r="J379" s="189" t="s">
        <v>4885</v>
      </c>
      <c r="K379" s="190">
        <v>1</v>
      </c>
      <c r="L379" s="190">
        <v>515</v>
      </c>
      <c r="M379" s="190">
        <v>0</v>
      </c>
      <c r="N379" s="190">
        <v>2663</v>
      </c>
      <c r="O379" s="287" t="s">
        <v>4886</v>
      </c>
      <c r="P379" s="271"/>
      <c r="Q379" s="189"/>
      <c r="R379" s="189"/>
      <c r="S379" s="189"/>
      <c r="T379" s="189" t="s">
        <v>6368</v>
      </c>
      <c r="U379" s="189" t="s">
        <v>6369</v>
      </c>
      <c r="V379" s="189"/>
      <c r="W379" s="189"/>
      <c r="X379" s="189"/>
      <c r="Y379" s="189"/>
      <c r="Z379" s="189" t="s">
        <v>744</v>
      </c>
    </row>
    <row r="380" spans="1:26" ht="15.75" customHeight="1" x14ac:dyDescent="0.2">
      <c r="A380" s="190">
        <v>1000001871</v>
      </c>
      <c r="B380" s="189" t="s">
        <v>4880</v>
      </c>
      <c r="C380" s="189" t="s">
        <v>4881</v>
      </c>
      <c r="D380" s="189" t="s">
        <v>4882</v>
      </c>
      <c r="E380" s="189" t="s">
        <v>745</v>
      </c>
      <c r="F380" s="189" t="s">
        <v>318</v>
      </c>
      <c r="G380" s="189" t="s">
        <v>6370</v>
      </c>
      <c r="H380" s="189" t="s">
        <v>6371</v>
      </c>
      <c r="I380" s="189" t="s">
        <v>4349</v>
      </c>
      <c r="J380" s="189" t="s">
        <v>4885</v>
      </c>
      <c r="K380" s="190">
        <v>1</v>
      </c>
      <c r="L380" s="190">
        <v>515</v>
      </c>
      <c r="M380" s="190">
        <v>0</v>
      </c>
      <c r="N380" s="190">
        <v>2745</v>
      </c>
      <c r="O380" s="287" t="s">
        <v>4886</v>
      </c>
      <c r="P380" s="271"/>
      <c r="Q380" s="189"/>
      <c r="R380" s="189"/>
      <c r="S380" s="189"/>
      <c r="T380" s="189" t="s">
        <v>6372</v>
      </c>
      <c r="U380" s="189" t="s">
        <v>6373</v>
      </c>
      <c r="V380" s="189"/>
      <c r="W380" s="189"/>
      <c r="X380" s="189"/>
      <c r="Y380" s="189"/>
      <c r="Z380" s="189" t="s">
        <v>745</v>
      </c>
    </row>
    <row r="381" spans="1:26" ht="15.75" customHeight="1" x14ac:dyDescent="0.2">
      <c r="A381" s="190">
        <v>1000001886</v>
      </c>
      <c r="B381" s="189" t="s">
        <v>4880</v>
      </c>
      <c r="C381" s="189" t="s">
        <v>4881</v>
      </c>
      <c r="D381" s="189" t="s">
        <v>4882</v>
      </c>
      <c r="E381" s="189" t="s">
        <v>746</v>
      </c>
      <c r="F381" s="189" t="s">
        <v>318</v>
      </c>
      <c r="G381" s="189" t="s">
        <v>6374</v>
      </c>
      <c r="H381" s="189" t="s">
        <v>6375</v>
      </c>
      <c r="I381" s="189" t="s">
        <v>4349</v>
      </c>
      <c r="J381" s="189" t="s">
        <v>4885</v>
      </c>
      <c r="K381" s="190">
        <v>1</v>
      </c>
      <c r="L381" s="190">
        <v>515</v>
      </c>
      <c r="M381" s="190">
        <v>0</v>
      </c>
      <c r="N381" s="190">
        <v>2664</v>
      </c>
      <c r="O381" s="287" t="s">
        <v>4886</v>
      </c>
      <c r="P381" s="271"/>
      <c r="Q381" s="189"/>
      <c r="R381" s="189"/>
      <c r="S381" s="189"/>
      <c r="T381" s="189" t="s">
        <v>6376</v>
      </c>
      <c r="U381" s="189" t="s">
        <v>6377</v>
      </c>
      <c r="V381" s="189"/>
      <c r="W381" s="189"/>
      <c r="X381" s="189"/>
      <c r="Y381" s="189"/>
      <c r="Z381" s="189" t="s">
        <v>746</v>
      </c>
    </row>
    <row r="382" spans="1:26" ht="15.75" customHeight="1" x14ac:dyDescent="0.2">
      <c r="A382" s="190">
        <v>1000001914</v>
      </c>
      <c r="B382" s="189" t="s">
        <v>4880</v>
      </c>
      <c r="C382" s="189" t="s">
        <v>4881</v>
      </c>
      <c r="D382" s="189" t="s">
        <v>4882</v>
      </c>
      <c r="E382" s="189" t="s">
        <v>747</v>
      </c>
      <c r="F382" s="189" t="s">
        <v>318</v>
      </c>
      <c r="G382" s="189" t="s">
        <v>6378</v>
      </c>
      <c r="H382" s="189" t="s">
        <v>6379</v>
      </c>
      <c r="I382" s="189" t="s">
        <v>4349</v>
      </c>
      <c r="J382" s="189" t="s">
        <v>4885</v>
      </c>
      <c r="K382" s="190">
        <v>1</v>
      </c>
      <c r="L382" s="190">
        <v>515</v>
      </c>
      <c r="M382" s="190">
        <v>0</v>
      </c>
      <c r="N382" s="190">
        <v>2665</v>
      </c>
      <c r="O382" s="287" t="s">
        <v>4886</v>
      </c>
      <c r="P382" s="271"/>
      <c r="Q382" s="189"/>
      <c r="R382" s="189"/>
      <c r="S382" s="189"/>
      <c r="T382" s="189" t="s">
        <v>6380</v>
      </c>
      <c r="U382" s="189" t="s">
        <v>6381</v>
      </c>
      <c r="V382" s="189"/>
      <c r="W382" s="189"/>
      <c r="X382" s="189"/>
      <c r="Y382" s="189"/>
      <c r="Z382" s="189" t="s">
        <v>747</v>
      </c>
    </row>
    <row r="383" spans="1:26" ht="15.75" customHeight="1" x14ac:dyDescent="0.2">
      <c r="A383" s="190">
        <v>1000001953</v>
      </c>
      <c r="B383" s="189" t="s">
        <v>4880</v>
      </c>
      <c r="C383" s="189" t="s">
        <v>4881</v>
      </c>
      <c r="D383" s="189" t="s">
        <v>4882</v>
      </c>
      <c r="E383" s="189" t="s">
        <v>748</v>
      </c>
      <c r="F383" s="189" t="s">
        <v>318</v>
      </c>
      <c r="G383" s="189" t="s">
        <v>6382</v>
      </c>
      <c r="H383" s="189" t="s">
        <v>6383</v>
      </c>
      <c r="I383" s="189" t="s">
        <v>4349</v>
      </c>
      <c r="J383" s="189" t="s">
        <v>4885</v>
      </c>
      <c r="K383" s="190">
        <v>1</v>
      </c>
      <c r="L383" s="190">
        <v>515</v>
      </c>
      <c r="M383" s="190">
        <v>0</v>
      </c>
      <c r="N383" s="190">
        <v>2666</v>
      </c>
      <c r="O383" s="287" t="s">
        <v>4886</v>
      </c>
      <c r="P383" s="271"/>
      <c r="Q383" s="189"/>
      <c r="R383" s="189"/>
      <c r="S383" s="189"/>
      <c r="T383" s="189" t="s">
        <v>6384</v>
      </c>
      <c r="U383" s="189" t="s">
        <v>6385</v>
      </c>
      <c r="V383" s="189"/>
      <c r="W383" s="189"/>
      <c r="X383" s="189"/>
      <c r="Y383" s="189"/>
      <c r="Z383" s="189" t="s">
        <v>748</v>
      </c>
    </row>
    <row r="384" spans="1:26" ht="15.75" customHeight="1" x14ac:dyDescent="0.2">
      <c r="A384" s="190">
        <v>1000001986</v>
      </c>
      <c r="B384" s="189" t="s">
        <v>4880</v>
      </c>
      <c r="C384" s="189" t="s">
        <v>4881</v>
      </c>
      <c r="D384" s="189" t="s">
        <v>4882</v>
      </c>
      <c r="E384" s="189" t="s">
        <v>749</v>
      </c>
      <c r="F384" s="189" t="s">
        <v>318</v>
      </c>
      <c r="G384" s="189" t="s">
        <v>6386</v>
      </c>
      <c r="H384" s="189" t="s">
        <v>6387</v>
      </c>
      <c r="I384" s="189" t="s">
        <v>4349</v>
      </c>
      <c r="J384" s="189" t="s">
        <v>4885</v>
      </c>
      <c r="K384" s="190">
        <v>1</v>
      </c>
      <c r="L384" s="190">
        <v>515</v>
      </c>
      <c r="M384" s="190">
        <v>0</v>
      </c>
      <c r="N384" s="190">
        <v>2654</v>
      </c>
      <c r="O384" s="287" t="s">
        <v>4886</v>
      </c>
      <c r="P384" s="271"/>
      <c r="Q384" s="189"/>
      <c r="R384" s="189"/>
      <c r="S384" s="189"/>
      <c r="T384" s="189" t="s">
        <v>6388</v>
      </c>
      <c r="U384" s="189" t="s">
        <v>6389</v>
      </c>
      <c r="V384" s="189"/>
      <c r="W384" s="189"/>
      <c r="X384" s="189"/>
      <c r="Y384" s="189"/>
      <c r="Z384" s="189" t="s">
        <v>749</v>
      </c>
    </row>
    <row r="385" spans="1:26" ht="15.75" customHeight="1" x14ac:dyDescent="0.2">
      <c r="A385" s="190">
        <v>1000002020</v>
      </c>
      <c r="B385" s="189" t="s">
        <v>4880</v>
      </c>
      <c r="C385" s="189" t="s">
        <v>4881</v>
      </c>
      <c r="D385" s="189" t="s">
        <v>4882</v>
      </c>
      <c r="E385" s="189" t="s">
        <v>750</v>
      </c>
      <c r="F385" s="189" t="s">
        <v>318</v>
      </c>
      <c r="G385" s="189" t="s">
        <v>6390</v>
      </c>
      <c r="H385" s="189" t="s">
        <v>6391</v>
      </c>
      <c r="I385" s="189" t="s">
        <v>4349</v>
      </c>
      <c r="J385" s="189" t="s">
        <v>4885</v>
      </c>
      <c r="K385" s="190">
        <v>1</v>
      </c>
      <c r="L385" s="190">
        <v>515</v>
      </c>
      <c r="M385" s="190">
        <v>0</v>
      </c>
      <c r="N385" s="190">
        <v>2655</v>
      </c>
      <c r="O385" s="287" t="s">
        <v>4886</v>
      </c>
      <c r="P385" s="271"/>
      <c r="Q385" s="189"/>
      <c r="R385" s="189"/>
      <c r="S385" s="189"/>
      <c r="T385" s="189" t="s">
        <v>6392</v>
      </c>
      <c r="U385" s="189" t="s">
        <v>6393</v>
      </c>
      <c r="V385" s="189"/>
      <c r="W385" s="189"/>
      <c r="X385" s="189"/>
      <c r="Y385" s="189"/>
      <c r="Z385" s="189" t="s">
        <v>750</v>
      </c>
    </row>
    <row r="386" spans="1:26" ht="15.75" customHeight="1" x14ac:dyDescent="0.2">
      <c r="A386" s="190">
        <v>1000002076</v>
      </c>
      <c r="B386" s="189" t="s">
        <v>4880</v>
      </c>
      <c r="C386" s="189" t="s">
        <v>4881</v>
      </c>
      <c r="D386" s="189" t="s">
        <v>4882</v>
      </c>
      <c r="E386" s="189" t="s">
        <v>751</v>
      </c>
      <c r="F386" s="189" t="s">
        <v>318</v>
      </c>
      <c r="G386" s="189" t="s">
        <v>6394</v>
      </c>
      <c r="H386" s="189" t="s">
        <v>6395</v>
      </c>
      <c r="I386" s="189" t="s">
        <v>4349</v>
      </c>
      <c r="J386" s="189" t="s">
        <v>4885</v>
      </c>
      <c r="K386" s="190">
        <v>1</v>
      </c>
      <c r="L386" s="190">
        <v>515</v>
      </c>
      <c r="M386" s="190">
        <v>0</v>
      </c>
      <c r="N386" s="190">
        <v>2746</v>
      </c>
      <c r="O386" s="287" t="s">
        <v>4886</v>
      </c>
      <c r="P386" s="271"/>
      <c r="Q386" s="189"/>
      <c r="R386" s="189"/>
      <c r="S386" s="189"/>
      <c r="T386" s="189" t="s">
        <v>6396</v>
      </c>
      <c r="U386" s="189" t="s">
        <v>6397</v>
      </c>
      <c r="V386" s="189"/>
      <c r="W386" s="189"/>
      <c r="X386" s="189"/>
      <c r="Y386" s="189"/>
      <c r="Z386" s="189" t="s">
        <v>751</v>
      </c>
    </row>
    <row r="387" spans="1:26" ht="15.75" customHeight="1" x14ac:dyDescent="0.2">
      <c r="A387" s="190">
        <v>1000002078</v>
      </c>
      <c r="B387" s="189" t="s">
        <v>4880</v>
      </c>
      <c r="C387" s="189" t="s">
        <v>4881</v>
      </c>
      <c r="D387" s="189" t="s">
        <v>4882</v>
      </c>
      <c r="E387" s="189" t="s">
        <v>752</v>
      </c>
      <c r="F387" s="189" t="s">
        <v>318</v>
      </c>
      <c r="G387" s="189" t="s">
        <v>6398</v>
      </c>
      <c r="H387" s="189" t="s">
        <v>6399</v>
      </c>
      <c r="I387" s="189" t="s">
        <v>4349</v>
      </c>
      <c r="J387" s="189" t="s">
        <v>4885</v>
      </c>
      <c r="K387" s="190">
        <v>1</v>
      </c>
      <c r="L387" s="190">
        <v>515</v>
      </c>
      <c r="M387" s="190">
        <v>0</v>
      </c>
      <c r="N387" s="190">
        <v>2652</v>
      </c>
      <c r="O387" s="287" t="s">
        <v>4886</v>
      </c>
      <c r="P387" s="271"/>
      <c r="Q387" s="189"/>
      <c r="R387" s="189"/>
      <c r="S387" s="189"/>
      <c r="T387" s="189" t="s">
        <v>6400</v>
      </c>
      <c r="U387" s="189" t="s">
        <v>6401</v>
      </c>
      <c r="V387" s="189"/>
      <c r="W387" s="189"/>
      <c r="X387" s="189"/>
      <c r="Y387" s="189"/>
      <c r="Z387" s="189" t="s">
        <v>752</v>
      </c>
    </row>
    <row r="388" spans="1:26" ht="15.75" customHeight="1" x14ac:dyDescent="0.2">
      <c r="A388" s="190">
        <v>1000002105</v>
      </c>
      <c r="B388" s="189" t="s">
        <v>4880</v>
      </c>
      <c r="C388" s="189" t="s">
        <v>4881</v>
      </c>
      <c r="D388" s="189" t="s">
        <v>4882</v>
      </c>
      <c r="E388" s="189" t="s">
        <v>753</v>
      </c>
      <c r="F388" s="189" t="s">
        <v>318</v>
      </c>
      <c r="G388" s="189" t="s">
        <v>6402</v>
      </c>
      <c r="H388" s="189" t="s">
        <v>6403</v>
      </c>
      <c r="I388" s="189" t="s">
        <v>4349</v>
      </c>
      <c r="J388" s="189" t="s">
        <v>4885</v>
      </c>
      <c r="K388" s="190">
        <v>1</v>
      </c>
      <c r="L388" s="190">
        <v>515</v>
      </c>
      <c r="M388" s="190">
        <v>0</v>
      </c>
      <c r="N388" s="190">
        <v>2667</v>
      </c>
      <c r="O388" s="287" t="s">
        <v>4886</v>
      </c>
      <c r="P388" s="271"/>
      <c r="Q388" s="189"/>
      <c r="R388" s="189"/>
      <c r="S388" s="189"/>
      <c r="T388" s="189" t="s">
        <v>6404</v>
      </c>
      <c r="U388" s="189" t="s">
        <v>6405</v>
      </c>
      <c r="V388" s="189"/>
      <c r="W388" s="189"/>
      <c r="X388" s="189"/>
      <c r="Y388" s="189"/>
      <c r="Z388" s="189" t="s">
        <v>753</v>
      </c>
    </row>
    <row r="389" spans="1:26" ht="15.75" customHeight="1" x14ac:dyDescent="0.2">
      <c r="A389" s="190">
        <v>1000002110</v>
      </c>
      <c r="B389" s="189" t="s">
        <v>4880</v>
      </c>
      <c r="C389" s="189" t="s">
        <v>4881</v>
      </c>
      <c r="D389" s="189" t="s">
        <v>4882</v>
      </c>
      <c r="E389" s="189" t="s">
        <v>754</v>
      </c>
      <c r="F389" s="189" t="s">
        <v>318</v>
      </c>
      <c r="G389" s="189" t="s">
        <v>6406</v>
      </c>
      <c r="H389" s="189" t="s">
        <v>6407</v>
      </c>
      <c r="I389" s="189" t="s">
        <v>4349</v>
      </c>
      <c r="J389" s="189" t="s">
        <v>4885</v>
      </c>
      <c r="K389" s="190">
        <v>1</v>
      </c>
      <c r="L389" s="190">
        <v>515</v>
      </c>
      <c r="M389" s="190">
        <v>0</v>
      </c>
      <c r="N389" s="190">
        <v>2668</v>
      </c>
      <c r="O389" s="287" t="s">
        <v>4886</v>
      </c>
      <c r="P389" s="271"/>
      <c r="Q389" s="189"/>
      <c r="R389" s="189"/>
      <c r="S389" s="189"/>
      <c r="T389" s="189" t="s">
        <v>6408</v>
      </c>
      <c r="U389" s="189" t="s">
        <v>6409</v>
      </c>
      <c r="V389" s="189"/>
      <c r="W389" s="189"/>
      <c r="X389" s="189"/>
      <c r="Y389" s="189"/>
      <c r="Z389" s="189" t="s">
        <v>754</v>
      </c>
    </row>
    <row r="390" spans="1:26" ht="15.75" customHeight="1" x14ac:dyDescent="0.2">
      <c r="A390" s="190">
        <v>1000002124</v>
      </c>
      <c r="B390" s="189" t="s">
        <v>4880</v>
      </c>
      <c r="C390" s="189" t="s">
        <v>4881</v>
      </c>
      <c r="D390" s="189" t="s">
        <v>4882</v>
      </c>
      <c r="E390" s="189" t="s">
        <v>755</v>
      </c>
      <c r="F390" s="189" t="s">
        <v>318</v>
      </c>
      <c r="G390" s="189" t="s">
        <v>6410</v>
      </c>
      <c r="H390" s="189" t="s">
        <v>6411</v>
      </c>
      <c r="I390" s="189" t="s">
        <v>4349</v>
      </c>
      <c r="J390" s="189" t="s">
        <v>4885</v>
      </c>
      <c r="K390" s="190">
        <v>1</v>
      </c>
      <c r="L390" s="190">
        <v>515</v>
      </c>
      <c r="M390" s="190">
        <v>0</v>
      </c>
      <c r="N390" s="190">
        <v>2669</v>
      </c>
      <c r="O390" s="287" t="s">
        <v>4886</v>
      </c>
      <c r="P390" s="271"/>
      <c r="Q390" s="189"/>
      <c r="R390" s="189"/>
      <c r="S390" s="189"/>
      <c r="T390" s="189" t="s">
        <v>6412</v>
      </c>
      <c r="U390" s="189" t="s">
        <v>6413</v>
      </c>
      <c r="V390" s="189"/>
      <c r="W390" s="189"/>
      <c r="X390" s="189"/>
      <c r="Y390" s="189"/>
      <c r="Z390" s="189" t="s">
        <v>755</v>
      </c>
    </row>
    <row r="391" spans="1:26" ht="15.75" customHeight="1" x14ac:dyDescent="0.2">
      <c r="A391" s="190">
        <v>1000002145</v>
      </c>
      <c r="B391" s="189" t="s">
        <v>4880</v>
      </c>
      <c r="C391" s="189" t="s">
        <v>4881</v>
      </c>
      <c r="D391" s="189" t="s">
        <v>4882</v>
      </c>
      <c r="E391" s="189" t="s">
        <v>4338</v>
      </c>
      <c r="F391" s="189" t="s">
        <v>318</v>
      </c>
      <c r="G391" s="189" t="s">
        <v>6414</v>
      </c>
      <c r="H391" s="189" t="s">
        <v>6415</v>
      </c>
      <c r="I391" s="189" t="s">
        <v>4349</v>
      </c>
      <c r="J391" s="189" t="s">
        <v>4885</v>
      </c>
      <c r="K391" s="190">
        <v>0</v>
      </c>
      <c r="L391" s="190">
        <v>0</v>
      </c>
      <c r="M391" s="190">
        <v>0</v>
      </c>
      <c r="N391" s="190">
        <v>0</v>
      </c>
      <c r="O391" s="287" t="s">
        <v>4886</v>
      </c>
      <c r="P391" s="271"/>
      <c r="Q391" s="189"/>
      <c r="R391" s="189"/>
      <c r="S391" s="189"/>
      <c r="T391" s="189"/>
      <c r="U391" s="189"/>
      <c r="V391" s="189"/>
      <c r="W391" s="189"/>
      <c r="X391" s="189"/>
      <c r="Y391" s="189"/>
      <c r="Z391" s="189" t="s">
        <v>4338</v>
      </c>
    </row>
    <row r="392" spans="1:26" ht="15.75" customHeight="1" x14ac:dyDescent="0.2">
      <c r="A392" s="190">
        <v>1000002335</v>
      </c>
      <c r="B392" s="189" t="s">
        <v>4880</v>
      </c>
      <c r="C392" s="189" t="s">
        <v>4881</v>
      </c>
      <c r="D392" s="189" t="s">
        <v>4882</v>
      </c>
      <c r="E392" s="189" t="s">
        <v>757</v>
      </c>
      <c r="F392" s="189" t="s">
        <v>318</v>
      </c>
      <c r="G392" s="189" t="s">
        <v>6416</v>
      </c>
      <c r="H392" s="189" t="s">
        <v>6417</v>
      </c>
      <c r="I392" s="189" t="s">
        <v>4349</v>
      </c>
      <c r="J392" s="189" t="s">
        <v>4885</v>
      </c>
      <c r="K392" s="190">
        <v>1</v>
      </c>
      <c r="L392" s="190">
        <v>515</v>
      </c>
      <c r="M392" s="190">
        <v>0</v>
      </c>
      <c r="N392" s="190">
        <v>2671</v>
      </c>
      <c r="O392" s="287" t="s">
        <v>4886</v>
      </c>
      <c r="P392" s="271"/>
      <c r="Q392" s="189"/>
      <c r="R392" s="189"/>
      <c r="S392" s="189"/>
      <c r="T392" s="189" t="s">
        <v>6418</v>
      </c>
      <c r="U392" s="189" t="s">
        <v>6419</v>
      </c>
      <c r="V392" s="189"/>
      <c r="W392" s="189"/>
      <c r="X392" s="189"/>
      <c r="Y392" s="189"/>
      <c r="Z392" s="189" t="s">
        <v>757</v>
      </c>
    </row>
    <row r="393" spans="1:26" ht="15.75" customHeight="1" x14ac:dyDescent="0.2">
      <c r="A393" s="190">
        <v>1000002346</v>
      </c>
      <c r="B393" s="189" t="s">
        <v>4880</v>
      </c>
      <c r="C393" s="189" t="s">
        <v>4881</v>
      </c>
      <c r="D393" s="189" t="s">
        <v>4882</v>
      </c>
      <c r="E393" s="189" t="s">
        <v>758</v>
      </c>
      <c r="F393" s="189" t="s">
        <v>318</v>
      </c>
      <c r="G393" s="189" t="s">
        <v>6420</v>
      </c>
      <c r="H393" s="189" t="s">
        <v>6421</v>
      </c>
      <c r="I393" s="189" t="s">
        <v>4349</v>
      </c>
      <c r="J393" s="189" t="s">
        <v>4885</v>
      </c>
      <c r="K393" s="190">
        <v>1</v>
      </c>
      <c r="L393" s="190">
        <v>515</v>
      </c>
      <c r="M393" s="190">
        <v>0</v>
      </c>
      <c r="N393" s="190">
        <v>2672</v>
      </c>
      <c r="O393" s="287" t="s">
        <v>4886</v>
      </c>
      <c r="P393" s="271"/>
      <c r="Q393" s="189"/>
      <c r="R393" s="189"/>
      <c r="S393" s="189"/>
      <c r="T393" s="189" t="s">
        <v>6422</v>
      </c>
      <c r="U393" s="189" t="s">
        <v>6423</v>
      </c>
      <c r="V393" s="189"/>
      <c r="W393" s="189"/>
      <c r="X393" s="189"/>
      <c r="Y393" s="189"/>
      <c r="Z393" s="189" t="s">
        <v>758</v>
      </c>
    </row>
    <row r="394" spans="1:26" ht="15.75" customHeight="1" x14ac:dyDescent="0.2">
      <c r="A394" s="190">
        <v>1000002351</v>
      </c>
      <c r="B394" s="189" t="s">
        <v>4880</v>
      </c>
      <c r="C394" s="189" t="s">
        <v>4881</v>
      </c>
      <c r="D394" s="189" t="s">
        <v>4882</v>
      </c>
      <c r="E394" s="189" t="s">
        <v>759</v>
      </c>
      <c r="F394" s="189" t="s">
        <v>318</v>
      </c>
      <c r="G394" s="189" t="s">
        <v>6424</v>
      </c>
      <c r="H394" s="189" t="s">
        <v>6425</v>
      </c>
      <c r="I394" s="189" t="s">
        <v>4349</v>
      </c>
      <c r="J394" s="189" t="s">
        <v>4885</v>
      </c>
      <c r="K394" s="190">
        <v>1</v>
      </c>
      <c r="L394" s="190">
        <v>515</v>
      </c>
      <c r="M394" s="190">
        <v>0</v>
      </c>
      <c r="N394" s="190">
        <v>2673</v>
      </c>
      <c r="O394" s="287" t="s">
        <v>4886</v>
      </c>
      <c r="P394" s="271"/>
      <c r="Q394" s="189"/>
      <c r="R394" s="189"/>
      <c r="S394" s="189"/>
      <c r="T394" s="189" t="s">
        <v>6426</v>
      </c>
      <c r="U394" s="189" t="s">
        <v>6427</v>
      </c>
      <c r="V394" s="189"/>
      <c r="W394" s="189"/>
      <c r="X394" s="189"/>
      <c r="Y394" s="189"/>
      <c r="Z394" s="189" t="s">
        <v>759</v>
      </c>
    </row>
    <row r="395" spans="1:26" ht="15.75" customHeight="1" x14ac:dyDescent="0.2">
      <c r="A395" s="190">
        <v>1000002446</v>
      </c>
      <c r="B395" s="189" t="s">
        <v>4880</v>
      </c>
      <c r="C395" s="189" t="s">
        <v>4881</v>
      </c>
      <c r="D395" s="189" t="s">
        <v>4882</v>
      </c>
      <c r="E395" s="189" t="s">
        <v>467</v>
      </c>
      <c r="F395" s="189" t="s">
        <v>318</v>
      </c>
      <c r="G395" s="189" t="s">
        <v>6428</v>
      </c>
      <c r="H395" s="189" t="s">
        <v>6429</v>
      </c>
      <c r="I395" s="189" t="s">
        <v>4349</v>
      </c>
      <c r="J395" s="189" t="s">
        <v>4885</v>
      </c>
      <c r="K395" s="190">
        <v>1</v>
      </c>
      <c r="L395" s="190">
        <v>515</v>
      </c>
      <c r="M395" s="190">
        <v>0</v>
      </c>
      <c r="N395" s="190">
        <v>2674</v>
      </c>
      <c r="O395" s="287" t="s">
        <v>4886</v>
      </c>
      <c r="P395" s="271"/>
      <c r="Q395" s="189"/>
      <c r="R395" s="189"/>
      <c r="S395" s="189"/>
      <c r="T395" s="189"/>
      <c r="U395" s="189"/>
      <c r="V395" s="189"/>
      <c r="W395" s="189"/>
      <c r="X395" s="189"/>
      <c r="Y395" s="189"/>
      <c r="Z395" s="189" t="s">
        <v>467</v>
      </c>
    </row>
    <row r="396" spans="1:26" ht="15.75" customHeight="1" x14ac:dyDescent="0.2">
      <c r="A396" s="190">
        <v>1000002454</v>
      </c>
      <c r="B396" s="189" t="s">
        <v>4880</v>
      </c>
      <c r="C396" s="189" t="s">
        <v>4881</v>
      </c>
      <c r="D396" s="189" t="s">
        <v>4882</v>
      </c>
      <c r="E396" s="189" t="s">
        <v>396</v>
      </c>
      <c r="F396" s="189" t="s">
        <v>318</v>
      </c>
      <c r="G396" s="189" t="s">
        <v>6430</v>
      </c>
      <c r="H396" s="189" t="s">
        <v>6431</v>
      </c>
      <c r="I396" s="189" t="s">
        <v>4349</v>
      </c>
      <c r="J396" s="189" t="s">
        <v>4885</v>
      </c>
      <c r="K396" s="190">
        <v>1</v>
      </c>
      <c r="L396" s="190">
        <v>515</v>
      </c>
      <c r="M396" s="190">
        <v>0</v>
      </c>
      <c r="N396" s="190">
        <v>2648</v>
      </c>
      <c r="O396" s="287" t="s">
        <v>4886</v>
      </c>
      <c r="P396" s="271"/>
      <c r="Q396" s="189"/>
      <c r="R396" s="189"/>
      <c r="S396" s="189"/>
      <c r="T396" s="189" t="s">
        <v>6432</v>
      </c>
      <c r="U396" s="189" t="s">
        <v>6433</v>
      </c>
      <c r="V396" s="189"/>
      <c r="W396" s="189"/>
      <c r="X396" s="189"/>
      <c r="Y396" s="189"/>
      <c r="Z396" s="189" t="s">
        <v>396</v>
      </c>
    </row>
    <row r="397" spans="1:26" ht="15.75" customHeight="1" x14ac:dyDescent="0.2">
      <c r="A397" s="190">
        <v>1000002458</v>
      </c>
      <c r="B397" s="189" t="s">
        <v>4880</v>
      </c>
      <c r="C397" s="189" t="s">
        <v>4881</v>
      </c>
      <c r="D397" s="189" t="s">
        <v>4882</v>
      </c>
      <c r="E397" s="189" t="s">
        <v>454</v>
      </c>
      <c r="F397" s="189" t="s">
        <v>318</v>
      </c>
      <c r="G397" s="189" t="s">
        <v>6434</v>
      </c>
      <c r="H397" s="189" t="s">
        <v>6435</v>
      </c>
      <c r="I397" s="189" t="s">
        <v>4349</v>
      </c>
      <c r="J397" s="189" t="s">
        <v>4885</v>
      </c>
      <c r="K397" s="190">
        <v>1</v>
      </c>
      <c r="L397" s="190">
        <v>515</v>
      </c>
      <c r="M397" s="190">
        <v>0</v>
      </c>
      <c r="N397" s="190">
        <v>2659</v>
      </c>
      <c r="O397" s="287" t="s">
        <v>4886</v>
      </c>
      <c r="P397" s="271"/>
      <c r="Q397" s="189"/>
      <c r="R397" s="189"/>
      <c r="S397" s="189"/>
      <c r="T397" s="189" t="s">
        <v>6436</v>
      </c>
      <c r="U397" s="189" t="s">
        <v>6437</v>
      </c>
      <c r="V397" s="189"/>
      <c r="W397" s="189"/>
      <c r="X397" s="189"/>
      <c r="Y397" s="189"/>
      <c r="Z397" s="189" t="s">
        <v>454</v>
      </c>
    </row>
    <row r="398" spans="1:26" ht="15.75" customHeight="1" x14ac:dyDescent="0.2">
      <c r="A398" s="190">
        <v>1000002589</v>
      </c>
      <c r="B398" s="189" t="s">
        <v>4880</v>
      </c>
      <c r="C398" s="189" t="s">
        <v>4881</v>
      </c>
      <c r="D398" s="189" t="s">
        <v>4882</v>
      </c>
      <c r="E398" s="189" t="s">
        <v>763</v>
      </c>
      <c r="F398" s="189" t="s">
        <v>318</v>
      </c>
      <c r="G398" s="189" t="s">
        <v>6438</v>
      </c>
      <c r="H398" s="189" t="s">
        <v>6439</v>
      </c>
      <c r="I398" s="189" t="s">
        <v>4349</v>
      </c>
      <c r="J398" s="189" t="s">
        <v>4885</v>
      </c>
      <c r="K398" s="190">
        <v>1</v>
      </c>
      <c r="L398" s="190">
        <v>515</v>
      </c>
      <c r="M398" s="190">
        <v>0</v>
      </c>
      <c r="N398" s="190">
        <v>2649</v>
      </c>
      <c r="O398" s="287" t="s">
        <v>4886</v>
      </c>
      <c r="P398" s="271"/>
      <c r="Q398" s="189"/>
      <c r="R398" s="189"/>
      <c r="S398" s="189"/>
      <c r="T398" s="189" t="s">
        <v>6440</v>
      </c>
      <c r="U398" s="189" t="s">
        <v>6441</v>
      </c>
      <c r="V398" s="189"/>
      <c r="W398" s="189"/>
      <c r="X398" s="189"/>
      <c r="Y398" s="189"/>
      <c r="Z398" s="189" t="s">
        <v>763</v>
      </c>
    </row>
    <row r="399" spans="1:26" ht="15.75" customHeight="1" x14ac:dyDescent="0.2">
      <c r="A399" s="190">
        <v>1000002594</v>
      </c>
      <c r="B399" s="189" t="s">
        <v>4880</v>
      </c>
      <c r="C399" s="189" t="s">
        <v>4881</v>
      </c>
      <c r="D399" s="189" t="s">
        <v>4882</v>
      </c>
      <c r="E399" s="189" t="s">
        <v>764</v>
      </c>
      <c r="F399" s="189" t="s">
        <v>318</v>
      </c>
      <c r="G399" s="189" t="s">
        <v>6442</v>
      </c>
      <c r="H399" s="189" t="s">
        <v>6443</v>
      </c>
      <c r="I399" s="189" t="s">
        <v>4349</v>
      </c>
      <c r="J399" s="189" t="s">
        <v>4885</v>
      </c>
      <c r="K399" s="190">
        <v>1</v>
      </c>
      <c r="L399" s="190">
        <v>515</v>
      </c>
      <c r="M399" s="190">
        <v>0</v>
      </c>
      <c r="N399" s="190">
        <v>2651</v>
      </c>
      <c r="O399" s="287" t="s">
        <v>4886</v>
      </c>
      <c r="P399" s="271"/>
      <c r="Q399" s="189"/>
      <c r="R399" s="189"/>
      <c r="S399" s="189"/>
      <c r="T399" s="189" t="s">
        <v>6444</v>
      </c>
      <c r="U399" s="189" t="s">
        <v>6445</v>
      </c>
      <c r="V399" s="189"/>
      <c r="W399" s="189"/>
      <c r="X399" s="189"/>
      <c r="Y399" s="189"/>
      <c r="Z399" s="189" t="s">
        <v>764</v>
      </c>
    </row>
    <row r="400" spans="1:26" ht="15.75" customHeight="1" x14ac:dyDescent="0.2">
      <c r="A400" s="190">
        <v>1000002616</v>
      </c>
      <c r="B400" s="189" t="s">
        <v>4880</v>
      </c>
      <c r="C400" s="189" t="s">
        <v>4881</v>
      </c>
      <c r="D400" s="189" t="s">
        <v>4882</v>
      </c>
      <c r="E400" s="189" t="s">
        <v>2117</v>
      </c>
      <c r="F400" s="189" t="s">
        <v>318</v>
      </c>
      <c r="G400" s="189" t="s">
        <v>6446</v>
      </c>
      <c r="H400" s="189" t="s">
        <v>6447</v>
      </c>
      <c r="I400" s="189" t="s">
        <v>4349</v>
      </c>
      <c r="J400" s="189" t="s">
        <v>4885</v>
      </c>
      <c r="K400" s="190">
        <v>0</v>
      </c>
      <c r="L400" s="190">
        <v>0</v>
      </c>
      <c r="M400" s="190">
        <v>0</v>
      </c>
      <c r="N400" s="190">
        <v>0</v>
      </c>
      <c r="O400" s="287" t="s">
        <v>4886</v>
      </c>
      <c r="P400" s="271"/>
      <c r="Q400" s="189"/>
      <c r="R400" s="189"/>
      <c r="S400" s="189"/>
      <c r="T400" s="189"/>
      <c r="U400" s="189"/>
      <c r="V400" s="190" t="s">
        <v>6448</v>
      </c>
      <c r="W400" s="287" t="s">
        <v>6449</v>
      </c>
      <c r="X400" s="271"/>
      <c r="Y400" s="189"/>
      <c r="Z400" s="189" t="s">
        <v>2117</v>
      </c>
    </row>
    <row r="401" spans="1:26" ht="15.75" customHeight="1" x14ac:dyDescent="0.2">
      <c r="A401" s="190">
        <v>1000002628</v>
      </c>
      <c r="B401" s="189" t="s">
        <v>4880</v>
      </c>
      <c r="C401" s="189" t="s">
        <v>4881</v>
      </c>
      <c r="D401" s="189" t="s">
        <v>4882</v>
      </c>
      <c r="E401" s="189" t="s">
        <v>766</v>
      </c>
      <c r="F401" s="189" t="s">
        <v>318</v>
      </c>
      <c r="G401" s="189" t="s">
        <v>6450</v>
      </c>
      <c r="H401" s="189" t="s">
        <v>6451</v>
      </c>
      <c r="I401" s="189" t="s">
        <v>4349</v>
      </c>
      <c r="J401" s="189" t="s">
        <v>4885</v>
      </c>
      <c r="K401" s="190">
        <v>1</v>
      </c>
      <c r="L401" s="190">
        <v>515</v>
      </c>
      <c r="M401" s="190">
        <v>0</v>
      </c>
      <c r="N401" s="190">
        <v>2653</v>
      </c>
      <c r="O401" s="287" t="s">
        <v>4886</v>
      </c>
      <c r="P401" s="271"/>
      <c r="Q401" s="189"/>
      <c r="R401" s="189"/>
      <c r="S401" s="189"/>
      <c r="T401" s="189" t="s">
        <v>6452</v>
      </c>
      <c r="U401" s="189" t="s">
        <v>6453</v>
      </c>
      <c r="V401" s="189"/>
      <c r="W401" s="189"/>
      <c r="X401" s="189"/>
      <c r="Y401" s="189"/>
      <c r="Z401" s="189" t="s">
        <v>766</v>
      </c>
    </row>
    <row r="402" spans="1:26" ht="15.75" customHeight="1" x14ac:dyDescent="0.2">
      <c r="A402" s="190">
        <v>1000002629</v>
      </c>
      <c r="B402" s="189" t="s">
        <v>4880</v>
      </c>
      <c r="C402" s="189" t="s">
        <v>4881</v>
      </c>
      <c r="D402" s="189" t="s">
        <v>4882</v>
      </c>
      <c r="E402" s="189" t="s">
        <v>767</v>
      </c>
      <c r="F402" s="189" t="s">
        <v>318</v>
      </c>
      <c r="G402" s="189" t="s">
        <v>6454</v>
      </c>
      <c r="H402" s="189" t="s">
        <v>6455</v>
      </c>
      <c r="I402" s="189" t="s">
        <v>4349</v>
      </c>
      <c r="J402" s="189" t="s">
        <v>4885</v>
      </c>
      <c r="K402" s="190">
        <v>1</v>
      </c>
      <c r="L402" s="190">
        <v>515</v>
      </c>
      <c r="M402" s="190">
        <v>0</v>
      </c>
      <c r="N402" s="190">
        <v>2676</v>
      </c>
      <c r="O402" s="287" t="s">
        <v>4886</v>
      </c>
      <c r="P402" s="271"/>
      <c r="Q402" s="189"/>
      <c r="R402" s="189"/>
      <c r="S402" s="189"/>
      <c r="T402" s="189" t="s">
        <v>6456</v>
      </c>
      <c r="U402" s="189" t="s">
        <v>6457</v>
      </c>
      <c r="V402" s="189"/>
      <c r="W402" s="189"/>
      <c r="X402" s="189"/>
      <c r="Y402" s="189"/>
      <c r="Z402" s="189" t="s">
        <v>767</v>
      </c>
    </row>
    <row r="403" spans="1:26" ht="15.75" customHeight="1" x14ac:dyDescent="0.2">
      <c r="A403" s="190">
        <v>1000002635</v>
      </c>
      <c r="B403" s="189" t="s">
        <v>4880</v>
      </c>
      <c r="C403" s="189" t="s">
        <v>4881</v>
      </c>
      <c r="D403" s="189" t="s">
        <v>4882</v>
      </c>
      <c r="E403" s="189" t="s">
        <v>768</v>
      </c>
      <c r="F403" s="189" t="s">
        <v>318</v>
      </c>
      <c r="G403" s="189" t="s">
        <v>6458</v>
      </c>
      <c r="H403" s="189" t="s">
        <v>6459</v>
      </c>
      <c r="I403" s="189" t="s">
        <v>4349</v>
      </c>
      <c r="J403" s="189" t="s">
        <v>4885</v>
      </c>
      <c r="K403" s="190">
        <v>1</v>
      </c>
      <c r="L403" s="190">
        <v>515</v>
      </c>
      <c r="M403" s="190">
        <v>0</v>
      </c>
      <c r="N403" s="190">
        <v>2656</v>
      </c>
      <c r="O403" s="287" t="s">
        <v>4886</v>
      </c>
      <c r="P403" s="271"/>
      <c r="Q403" s="189"/>
      <c r="R403" s="189"/>
      <c r="S403" s="189"/>
      <c r="T403" s="189" t="s">
        <v>6460</v>
      </c>
      <c r="U403" s="189" t="s">
        <v>6461</v>
      </c>
      <c r="V403" s="189"/>
      <c r="W403" s="189"/>
      <c r="X403" s="189"/>
      <c r="Y403" s="189"/>
      <c r="Z403" s="189" t="s">
        <v>768</v>
      </c>
    </row>
    <row r="404" spans="1:26" ht="15.75" customHeight="1" x14ac:dyDescent="0.2">
      <c r="A404" s="190">
        <v>1000003121</v>
      </c>
      <c r="B404" s="189" t="s">
        <v>4880</v>
      </c>
      <c r="C404" s="189" t="s">
        <v>4881</v>
      </c>
      <c r="D404" s="189" t="s">
        <v>4882</v>
      </c>
      <c r="E404" s="189" t="s">
        <v>769</v>
      </c>
      <c r="F404" s="189" t="s">
        <v>376</v>
      </c>
      <c r="G404" s="189" t="s">
        <v>6462</v>
      </c>
      <c r="H404" s="189" t="s">
        <v>6463</v>
      </c>
      <c r="I404" s="189" t="s">
        <v>4349</v>
      </c>
      <c r="J404" s="189" t="s">
        <v>4885</v>
      </c>
      <c r="K404" s="190">
        <v>1</v>
      </c>
      <c r="L404" s="190">
        <v>515</v>
      </c>
      <c r="M404" s="190">
        <v>0</v>
      </c>
      <c r="N404" s="190">
        <v>7860</v>
      </c>
      <c r="O404" s="287" t="s">
        <v>4886</v>
      </c>
      <c r="P404" s="271"/>
      <c r="Q404" s="189"/>
      <c r="R404" s="189"/>
      <c r="S404" s="189"/>
      <c r="T404" s="189" t="s">
        <v>6464</v>
      </c>
      <c r="U404" s="189" t="s">
        <v>6465</v>
      </c>
      <c r="V404" s="189"/>
      <c r="W404" s="189"/>
      <c r="X404" s="189"/>
      <c r="Y404" s="189"/>
      <c r="Z404" s="189" t="s">
        <v>769</v>
      </c>
    </row>
    <row r="405" spans="1:26" ht="15.75" customHeight="1" x14ac:dyDescent="0.2">
      <c r="A405" s="190">
        <v>1000000246</v>
      </c>
      <c r="B405" s="189" t="s">
        <v>4880</v>
      </c>
      <c r="C405" s="189" t="s">
        <v>4881</v>
      </c>
      <c r="D405" s="189" t="s">
        <v>4882</v>
      </c>
      <c r="E405" s="189" t="s">
        <v>770</v>
      </c>
      <c r="F405" s="189" t="s">
        <v>318</v>
      </c>
      <c r="G405" s="189" t="s">
        <v>6466</v>
      </c>
      <c r="H405" s="189" t="s">
        <v>6467</v>
      </c>
      <c r="I405" s="189" t="s">
        <v>4349</v>
      </c>
      <c r="J405" s="189" t="s">
        <v>4885</v>
      </c>
      <c r="K405" s="190">
        <v>1</v>
      </c>
      <c r="L405" s="190">
        <v>515</v>
      </c>
      <c r="M405" s="190">
        <v>0</v>
      </c>
      <c r="N405" s="190">
        <v>2658</v>
      </c>
      <c r="O405" s="287" t="s">
        <v>4886</v>
      </c>
      <c r="P405" s="271"/>
      <c r="Q405" s="189"/>
      <c r="R405" s="189"/>
      <c r="S405" s="189"/>
      <c r="T405" s="189" t="s">
        <v>6468</v>
      </c>
      <c r="U405" s="189" t="s">
        <v>6469</v>
      </c>
      <c r="V405" s="189"/>
      <c r="W405" s="189"/>
      <c r="X405" s="189"/>
      <c r="Y405" s="189"/>
      <c r="Z405" s="189" t="s">
        <v>770</v>
      </c>
    </row>
    <row r="406" spans="1:26" ht="15.75" customHeight="1" x14ac:dyDescent="0.2">
      <c r="A406" s="190">
        <v>1000000274</v>
      </c>
      <c r="B406" s="189" t="s">
        <v>4880</v>
      </c>
      <c r="C406" s="189" t="s">
        <v>4881</v>
      </c>
      <c r="D406" s="189" t="s">
        <v>4882</v>
      </c>
      <c r="E406" s="189" t="s">
        <v>771</v>
      </c>
      <c r="F406" s="189" t="s">
        <v>318</v>
      </c>
      <c r="G406" s="189" t="s">
        <v>6470</v>
      </c>
      <c r="H406" s="189" t="s">
        <v>6471</v>
      </c>
      <c r="I406" s="189" t="s">
        <v>4349</v>
      </c>
      <c r="J406" s="189" t="s">
        <v>4885</v>
      </c>
      <c r="K406" s="190">
        <v>1</v>
      </c>
      <c r="L406" s="190">
        <v>515</v>
      </c>
      <c r="M406" s="190">
        <v>0</v>
      </c>
      <c r="N406" s="190">
        <v>2677</v>
      </c>
      <c r="O406" s="287" t="s">
        <v>4886</v>
      </c>
      <c r="P406" s="271"/>
      <c r="Q406" s="189"/>
      <c r="R406" s="189"/>
      <c r="S406" s="189"/>
      <c r="T406" s="189" t="s">
        <v>6472</v>
      </c>
      <c r="U406" s="189" t="s">
        <v>6473</v>
      </c>
      <c r="V406" s="189"/>
      <c r="W406" s="189"/>
      <c r="X406" s="189"/>
      <c r="Y406" s="189"/>
      <c r="Z406" s="189" t="s">
        <v>771</v>
      </c>
    </row>
    <row r="407" spans="1:26" ht="15.75" customHeight="1" x14ac:dyDescent="0.2">
      <c r="A407" s="190">
        <v>1000000285</v>
      </c>
      <c r="B407" s="189" t="s">
        <v>4880</v>
      </c>
      <c r="C407" s="189" t="s">
        <v>4881</v>
      </c>
      <c r="D407" s="189" t="s">
        <v>4882</v>
      </c>
      <c r="E407" s="189" t="s">
        <v>772</v>
      </c>
      <c r="F407" s="189" t="s">
        <v>318</v>
      </c>
      <c r="G407" s="189" t="s">
        <v>6474</v>
      </c>
      <c r="H407" s="189" t="s">
        <v>6475</v>
      </c>
      <c r="I407" s="189" t="s">
        <v>4349</v>
      </c>
      <c r="J407" s="189" t="s">
        <v>4885</v>
      </c>
      <c r="K407" s="190">
        <v>1</v>
      </c>
      <c r="L407" s="190">
        <v>515</v>
      </c>
      <c r="M407" s="190">
        <v>0</v>
      </c>
      <c r="N407" s="190">
        <v>2678</v>
      </c>
      <c r="O407" s="287" t="s">
        <v>4886</v>
      </c>
      <c r="P407" s="271"/>
      <c r="Q407" s="189"/>
      <c r="R407" s="189"/>
      <c r="S407" s="189"/>
      <c r="T407" s="189" t="s">
        <v>6476</v>
      </c>
      <c r="U407" s="189" t="s">
        <v>6477</v>
      </c>
      <c r="V407" s="189"/>
      <c r="W407" s="189"/>
      <c r="X407" s="189"/>
      <c r="Y407" s="189"/>
      <c r="Z407" s="189" t="s">
        <v>772</v>
      </c>
    </row>
    <row r="408" spans="1:26" ht="15.75" customHeight="1" x14ac:dyDescent="0.2">
      <c r="A408" s="190">
        <v>1000000298</v>
      </c>
      <c r="B408" s="189" t="s">
        <v>4880</v>
      </c>
      <c r="C408" s="189" t="s">
        <v>4881</v>
      </c>
      <c r="D408" s="189" t="s">
        <v>4882</v>
      </c>
      <c r="E408" s="189" t="s">
        <v>773</v>
      </c>
      <c r="F408" s="189" t="s">
        <v>318</v>
      </c>
      <c r="G408" s="189" t="s">
        <v>6478</v>
      </c>
      <c r="H408" s="189" t="s">
        <v>6479</v>
      </c>
      <c r="I408" s="189" t="s">
        <v>4349</v>
      </c>
      <c r="J408" s="189" t="s">
        <v>4885</v>
      </c>
      <c r="K408" s="190">
        <v>1</v>
      </c>
      <c r="L408" s="190">
        <v>515</v>
      </c>
      <c r="M408" s="190">
        <v>0</v>
      </c>
      <c r="N408" s="190">
        <v>2679</v>
      </c>
      <c r="O408" s="287" t="s">
        <v>4886</v>
      </c>
      <c r="P408" s="271"/>
      <c r="Q408" s="189"/>
      <c r="R408" s="189"/>
      <c r="S408" s="189"/>
      <c r="T408" s="189" t="s">
        <v>6480</v>
      </c>
      <c r="U408" s="189" t="s">
        <v>6481</v>
      </c>
      <c r="V408" s="189"/>
      <c r="W408" s="189"/>
      <c r="X408" s="189"/>
      <c r="Y408" s="189"/>
      <c r="Z408" s="189" t="s">
        <v>773</v>
      </c>
    </row>
    <row r="409" spans="1:26" ht="15.75" customHeight="1" x14ac:dyDescent="0.2">
      <c r="A409" s="190">
        <v>1000000305</v>
      </c>
      <c r="B409" s="189" t="s">
        <v>4880</v>
      </c>
      <c r="C409" s="189" t="s">
        <v>4881</v>
      </c>
      <c r="D409" s="189" t="s">
        <v>4882</v>
      </c>
      <c r="E409" s="189" t="s">
        <v>774</v>
      </c>
      <c r="F409" s="189" t="s">
        <v>318</v>
      </c>
      <c r="G409" s="189" t="s">
        <v>6430</v>
      </c>
      <c r="H409" s="189" t="s">
        <v>6482</v>
      </c>
      <c r="I409" s="189" t="s">
        <v>4349</v>
      </c>
      <c r="J409" s="189" t="s">
        <v>4885</v>
      </c>
      <c r="K409" s="190">
        <v>1</v>
      </c>
      <c r="L409" s="190">
        <v>515</v>
      </c>
      <c r="M409" s="190">
        <v>0</v>
      </c>
      <c r="N409" s="190">
        <v>2680</v>
      </c>
      <c r="O409" s="287" t="s">
        <v>4886</v>
      </c>
      <c r="P409" s="271"/>
      <c r="Q409" s="189"/>
      <c r="R409" s="189"/>
      <c r="S409" s="189"/>
      <c r="T409" s="189" t="s">
        <v>6483</v>
      </c>
      <c r="U409" s="189" t="s">
        <v>6484</v>
      </c>
      <c r="V409" s="189"/>
      <c r="W409" s="189"/>
      <c r="X409" s="189"/>
      <c r="Y409" s="189"/>
      <c r="Z409" s="189" t="s">
        <v>774</v>
      </c>
    </row>
    <row r="410" spans="1:26" ht="15.75" customHeight="1" x14ac:dyDescent="0.2">
      <c r="A410" s="190">
        <v>1000000315</v>
      </c>
      <c r="B410" s="189" t="s">
        <v>4880</v>
      </c>
      <c r="C410" s="189" t="s">
        <v>4881</v>
      </c>
      <c r="D410" s="189" t="s">
        <v>4882</v>
      </c>
      <c r="E410" s="189" t="s">
        <v>775</v>
      </c>
      <c r="F410" s="189" t="s">
        <v>318</v>
      </c>
      <c r="G410" s="189" t="s">
        <v>6485</v>
      </c>
      <c r="H410" s="189" t="s">
        <v>6486</v>
      </c>
      <c r="I410" s="189" t="s">
        <v>4349</v>
      </c>
      <c r="J410" s="189" t="s">
        <v>4885</v>
      </c>
      <c r="K410" s="190">
        <v>1</v>
      </c>
      <c r="L410" s="190">
        <v>515</v>
      </c>
      <c r="M410" s="190">
        <v>0</v>
      </c>
      <c r="N410" s="190">
        <v>2681</v>
      </c>
      <c r="O410" s="287" t="s">
        <v>4886</v>
      </c>
      <c r="P410" s="271"/>
      <c r="Q410" s="189"/>
      <c r="R410" s="189"/>
      <c r="S410" s="189"/>
      <c r="T410" s="189" t="s">
        <v>6487</v>
      </c>
      <c r="U410" s="189" t="s">
        <v>6488</v>
      </c>
      <c r="V410" s="189"/>
      <c r="W410" s="189"/>
      <c r="X410" s="189"/>
      <c r="Y410" s="189"/>
      <c r="Z410" s="189" t="s">
        <v>775</v>
      </c>
    </row>
    <row r="411" spans="1:26" ht="15.75" customHeight="1" x14ac:dyDescent="0.2">
      <c r="A411" s="190">
        <v>1000000363</v>
      </c>
      <c r="B411" s="189" t="s">
        <v>4880</v>
      </c>
      <c r="C411" s="189" t="s">
        <v>4881</v>
      </c>
      <c r="D411" s="189" t="s">
        <v>4882</v>
      </c>
      <c r="E411" s="189" t="s">
        <v>776</v>
      </c>
      <c r="F411" s="189" t="s">
        <v>318</v>
      </c>
      <c r="G411" s="189" t="s">
        <v>6489</v>
      </c>
      <c r="H411" s="189" t="s">
        <v>6490</v>
      </c>
      <c r="I411" s="189" t="s">
        <v>4349</v>
      </c>
      <c r="J411" s="189" t="s">
        <v>4885</v>
      </c>
      <c r="K411" s="190">
        <v>1</v>
      </c>
      <c r="L411" s="190">
        <v>515</v>
      </c>
      <c r="M411" s="190">
        <v>0</v>
      </c>
      <c r="N411" s="190">
        <v>2682</v>
      </c>
      <c r="O411" s="287" t="s">
        <v>4886</v>
      </c>
      <c r="P411" s="271"/>
      <c r="Q411" s="189"/>
      <c r="R411" s="189"/>
      <c r="S411" s="189"/>
      <c r="T411" s="189" t="s">
        <v>6491</v>
      </c>
      <c r="U411" s="189" t="s">
        <v>6492</v>
      </c>
      <c r="V411" s="189"/>
      <c r="W411" s="189"/>
      <c r="X411" s="189"/>
      <c r="Y411" s="189"/>
      <c r="Z411" s="189" t="s">
        <v>776</v>
      </c>
    </row>
    <row r="412" spans="1:26" ht="15.75" customHeight="1" x14ac:dyDescent="0.2">
      <c r="A412" s="190">
        <v>1000000380</v>
      </c>
      <c r="B412" s="189" t="s">
        <v>4880</v>
      </c>
      <c r="C412" s="189" t="s">
        <v>4881</v>
      </c>
      <c r="D412" s="189" t="s">
        <v>4882</v>
      </c>
      <c r="E412" s="193" t="s">
        <v>850</v>
      </c>
      <c r="F412" s="189" t="s">
        <v>318</v>
      </c>
      <c r="G412" s="189" t="s">
        <v>6493</v>
      </c>
      <c r="H412" s="189" t="s">
        <v>6494</v>
      </c>
      <c r="I412" s="189" t="s">
        <v>4349</v>
      </c>
      <c r="J412" s="189" t="s">
        <v>4885</v>
      </c>
      <c r="K412" s="190">
        <v>1</v>
      </c>
      <c r="L412" s="190">
        <v>515</v>
      </c>
      <c r="M412" s="190">
        <v>0</v>
      </c>
      <c r="N412" s="190">
        <v>2958</v>
      </c>
      <c r="O412" s="287" t="s">
        <v>4886</v>
      </c>
      <c r="P412" s="271"/>
      <c r="Q412" s="189"/>
      <c r="R412" s="189"/>
      <c r="S412" s="189"/>
      <c r="T412" s="189"/>
      <c r="U412" s="189"/>
      <c r="V412" s="189"/>
      <c r="W412" s="194" t="s">
        <v>6495</v>
      </c>
      <c r="X412" s="189"/>
      <c r="Y412" s="189"/>
      <c r="Z412" s="189" t="s">
        <v>850</v>
      </c>
    </row>
    <row r="413" spans="1:26" ht="15.75" customHeight="1" x14ac:dyDescent="0.2">
      <c r="A413" s="190">
        <v>1000000464</v>
      </c>
      <c r="B413" s="189" t="s">
        <v>4880</v>
      </c>
      <c r="C413" s="189" t="s">
        <v>4881</v>
      </c>
      <c r="D413" s="189" t="s">
        <v>4882</v>
      </c>
      <c r="E413" s="189" t="s">
        <v>778</v>
      </c>
      <c r="F413" s="189" t="s">
        <v>318</v>
      </c>
      <c r="G413" s="189" t="s">
        <v>6496</v>
      </c>
      <c r="H413" s="189" t="s">
        <v>6497</v>
      </c>
      <c r="I413" s="189" t="s">
        <v>4349</v>
      </c>
      <c r="J413" s="189" t="s">
        <v>4885</v>
      </c>
      <c r="K413" s="190">
        <v>1</v>
      </c>
      <c r="L413" s="190">
        <v>515</v>
      </c>
      <c r="M413" s="190">
        <v>0</v>
      </c>
      <c r="N413" s="190">
        <v>2684</v>
      </c>
      <c r="O413" s="287" t="s">
        <v>4886</v>
      </c>
      <c r="P413" s="271"/>
      <c r="Q413" s="189"/>
      <c r="R413" s="189"/>
      <c r="S413" s="189"/>
      <c r="T413" s="189" t="s">
        <v>6498</v>
      </c>
      <c r="U413" s="189" t="s">
        <v>6499</v>
      </c>
      <c r="V413" s="189"/>
      <c r="W413" s="189"/>
      <c r="X413" s="189"/>
      <c r="Y413" s="189"/>
      <c r="Z413" s="189" t="s">
        <v>778</v>
      </c>
    </row>
    <row r="414" spans="1:26" ht="15.75" customHeight="1" x14ac:dyDescent="0.2">
      <c r="A414" s="190">
        <v>1000000504</v>
      </c>
      <c r="B414" s="189" t="s">
        <v>4880</v>
      </c>
      <c r="C414" s="189" t="s">
        <v>4881</v>
      </c>
      <c r="D414" s="189" t="s">
        <v>4882</v>
      </c>
      <c r="E414" s="189" t="s">
        <v>779</v>
      </c>
      <c r="F414" s="189" t="s">
        <v>318</v>
      </c>
      <c r="G414" s="189" t="s">
        <v>6500</v>
      </c>
      <c r="H414" s="189" t="s">
        <v>6501</v>
      </c>
      <c r="I414" s="189" t="s">
        <v>4349</v>
      </c>
      <c r="J414" s="189" t="s">
        <v>4885</v>
      </c>
      <c r="K414" s="190">
        <v>1</v>
      </c>
      <c r="L414" s="190">
        <v>515</v>
      </c>
      <c r="M414" s="190">
        <v>0</v>
      </c>
      <c r="N414" s="190">
        <v>2685</v>
      </c>
      <c r="O414" s="287" t="s">
        <v>4886</v>
      </c>
      <c r="P414" s="271"/>
      <c r="Q414" s="189"/>
      <c r="R414" s="189"/>
      <c r="S414" s="189"/>
      <c r="T414" s="189" t="s">
        <v>6502</v>
      </c>
      <c r="U414" s="189" t="s">
        <v>6503</v>
      </c>
      <c r="V414" s="189"/>
      <c r="W414" s="189"/>
      <c r="X414" s="189"/>
      <c r="Y414" s="189"/>
      <c r="Z414" s="189" t="s">
        <v>779</v>
      </c>
    </row>
    <row r="415" spans="1:26" ht="15.75" customHeight="1" x14ac:dyDescent="0.2">
      <c r="A415" s="190">
        <v>1000000508</v>
      </c>
      <c r="B415" s="189" t="s">
        <v>4880</v>
      </c>
      <c r="C415" s="189" t="s">
        <v>4881</v>
      </c>
      <c r="D415" s="189" t="s">
        <v>4882</v>
      </c>
      <c r="E415" s="189" t="s">
        <v>780</v>
      </c>
      <c r="F415" s="189" t="s">
        <v>318</v>
      </c>
      <c r="G415" s="189" t="s">
        <v>6504</v>
      </c>
      <c r="H415" s="189" t="s">
        <v>6505</v>
      </c>
      <c r="I415" s="189" t="s">
        <v>4349</v>
      </c>
      <c r="J415" s="189" t="s">
        <v>4885</v>
      </c>
      <c r="K415" s="190">
        <v>1</v>
      </c>
      <c r="L415" s="190">
        <v>515</v>
      </c>
      <c r="M415" s="190">
        <v>0</v>
      </c>
      <c r="N415" s="190">
        <v>2686</v>
      </c>
      <c r="O415" s="287" t="s">
        <v>4886</v>
      </c>
      <c r="P415" s="271"/>
      <c r="Q415" s="189"/>
      <c r="R415" s="189"/>
      <c r="S415" s="189"/>
      <c r="T415" s="189" t="s">
        <v>6506</v>
      </c>
      <c r="U415" s="189" t="s">
        <v>6507</v>
      </c>
      <c r="V415" s="189"/>
      <c r="W415" s="189"/>
      <c r="X415" s="189"/>
      <c r="Y415" s="189"/>
      <c r="Z415" s="189" t="s">
        <v>780</v>
      </c>
    </row>
    <row r="416" spans="1:26" ht="15.75" customHeight="1" x14ac:dyDescent="0.2">
      <c r="A416" s="190">
        <v>1000000324</v>
      </c>
      <c r="B416" s="189" t="s">
        <v>4880</v>
      </c>
      <c r="C416" s="189" t="s">
        <v>4881</v>
      </c>
      <c r="D416" s="189" t="s">
        <v>4882</v>
      </c>
      <c r="E416" s="189" t="s">
        <v>781</v>
      </c>
      <c r="F416" s="189" t="s">
        <v>318</v>
      </c>
      <c r="G416" s="189" t="s">
        <v>6508</v>
      </c>
      <c r="H416" s="189" t="s">
        <v>6509</v>
      </c>
      <c r="I416" s="189" t="s">
        <v>4349</v>
      </c>
      <c r="J416" s="189" t="s">
        <v>4885</v>
      </c>
      <c r="K416" s="190">
        <v>1</v>
      </c>
      <c r="L416" s="190">
        <v>515</v>
      </c>
      <c r="M416" s="190">
        <v>0</v>
      </c>
      <c r="N416" s="190">
        <v>2748</v>
      </c>
      <c r="O416" s="287" t="s">
        <v>4886</v>
      </c>
      <c r="P416" s="271"/>
      <c r="Q416" s="189"/>
      <c r="R416" s="189"/>
      <c r="S416" s="189"/>
      <c r="T416" s="189" t="s">
        <v>6510</v>
      </c>
      <c r="U416" s="189" t="s">
        <v>6511</v>
      </c>
      <c r="V416" s="189"/>
      <c r="W416" s="189"/>
      <c r="X416" s="189"/>
      <c r="Y416" s="189"/>
      <c r="Z416" s="189" t="s">
        <v>781</v>
      </c>
    </row>
    <row r="417" spans="1:26" ht="15.75" customHeight="1" x14ac:dyDescent="0.2">
      <c r="A417" s="190">
        <v>1000000872</v>
      </c>
      <c r="B417" s="189" t="s">
        <v>4880</v>
      </c>
      <c r="C417" s="189" t="s">
        <v>4881</v>
      </c>
      <c r="D417" s="189" t="s">
        <v>4882</v>
      </c>
      <c r="E417" s="189" t="s">
        <v>782</v>
      </c>
      <c r="F417" s="189" t="s">
        <v>318</v>
      </c>
      <c r="G417" s="189" t="s">
        <v>6512</v>
      </c>
      <c r="H417" s="189" t="s">
        <v>6513</v>
      </c>
      <c r="I417" s="189" t="s">
        <v>4349</v>
      </c>
      <c r="J417" s="189" t="s">
        <v>4885</v>
      </c>
      <c r="K417" s="190">
        <v>1</v>
      </c>
      <c r="L417" s="190">
        <v>515</v>
      </c>
      <c r="M417" s="190">
        <v>0</v>
      </c>
      <c r="N417" s="190">
        <v>2687</v>
      </c>
      <c r="O417" s="287" t="s">
        <v>4886</v>
      </c>
      <c r="P417" s="271"/>
      <c r="Q417" s="189"/>
      <c r="R417" s="189"/>
      <c r="S417" s="189"/>
      <c r="T417" s="189" t="s">
        <v>6514</v>
      </c>
      <c r="U417" s="189" t="s">
        <v>6515</v>
      </c>
      <c r="V417" s="189"/>
      <c r="W417" s="189"/>
      <c r="X417" s="189"/>
      <c r="Y417" s="189"/>
      <c r="Z417" s="189" t="s">
        <v>782</v>
      </c>
    </row>
    <row r="418" spans="1:26" ht="15.75" customHeight="1" x14ac:dyDescent="0.2">
      <c r="A418" s="190">
        <v>1000000877</v>
      </c>
      <c r="B418" s="189" t="s">
        <v>4880</v>
      </c>
      <c r="C418" s="189" t="s">
        <v>4881</v>
      </c>
      <c r="D418" s="189" t="s">
        <v>4882</v>
      </c>
      <c r="E418" s="189" t="s">
        <v>783</v>
      </c>
      <c r="F418" s="189" t="s">
        <v>318</v>
      </c>
      <c r="G418" s="189" t="s">
        <v>6516</v>
      </c>
      <c r="H418" s="189" t="s">
        <v>6517</v>
      </c>
      <c r="I418" s="189" t="s">
        <v>4349</v>
      </c>
      <c r="J418" s="189" t="s">
        <v>4885</v>
      </c>
      <c r="K418" s="190">
        <v>1</v>
      </c>
      <c r="L418" s="190">
        <v>515</v>
      </c>
      <c r="M418" s="190">
        <v>0</v>
      </c>
      <c r="N418" s="190">
        <v>2688</v>
      </c>
      <c r="O418" s="287" t="s">
        <v>4886</v>
      </c>
      <c r="P418" s="271"/>
      <c r="Q418" s="189"/>
      <c r="R418" s="189"/>
      <c r="S418" s="189"/>
      <c r="T418" s="189" t="s">
        <v>6518</v>
      </c>
      <c r="U418" s="189" t="s">
        <v>6519</v>
      </c>
      <c r="V418" s="189"/>
      <c r="W418" s="189"/>
      <c r="X418" s="189"/>
      <c r="Y418" s="189"/>
      <c r="Z418" s="189" t="s">
        <v>783</v>
      </c>
    </row>
    <row r="419" spans="1:26" ht="15.75" customHeight="1" x14ac:dyDescent="0.2">
      <c r="A419" s="190">
        <v>1000000976</v>
      </c>
      <c r="B419" s="189" t="s">
        <v>4880</v>
      </c>
      <c r="C419" s="189" t="s">
        <v>4881</v>
      </c>
      <c r="D419" s="189" t="s">
        <v>4882</v>
      </c>
      <c r="E419" s="189" t="s">
        <v>784</v>
      </c>
      <c r="F419" s="189" t="s">
        <v>318</v>
      </c>
      <c r="G419" s="189" t="s">
        <v>6520</v>
      </c>
      <c r="H419" s="189" t="s">
        <v>6521</v>
      </c>
      <c r="I419" s="189" t="s">
        <v>4349</v>
      </c>
      <c r="J419" s="189" t="s">
        <v>4885</v>
      </c>
      <c r="K419" s="190">
        <v>1</v>
      </c>
      <c r="L419" s="190">
        <v>515</v>
      </c>
      <c r="M419" s="190">
        <v>0</v>
      </c>
      <c r="N419" s="190">
        <v>2689</v>
      </c>
      <c r="O419" s="287" t="s">
        <v>4886</v>
      </c>
      <c r="P419" s="271"/>
      <c r="Q419" s="189"/>
      <c r="R419" s="189"/>
      <c r="S419" s="189"/>
      <c r="T419" s="189" t="s">
        <v>6522</v>
      </c>
      <c r="U419" s="189" t="s">
        <v>6523</v>
      </c>
      <c r="V419" s="189"/>
      <c r="W419" s="189"/>
      <c r="X419" s="189"/>
      <c r="Y419" s="189"/>
      <c r="Z419" s="189" t="s">
        <v>784</v>
      </c>
    </row>
    <row r="420" spans="1:26" ht="15.75" customHeight="1" x14ac:dyDescent="0.2">
      <c r="A420" s="190">
        <v>1000000983</v>
      </c>
      <c r="B420" s="189" t="s">
        <v>4880</v>
      </c>
      <c r="C420" s="189" t="s">
        <v>4881</v>
      </c>
      <c r="D420" s="189" t="s">
        <v>4882</v>
      </c>
      <c r="E420" s="189" t="s">
        <v>785</v>
      </c>
      <c r="F420" s="189" t="s">
        <v>318</v>
      </c>
      <c r="G420" s="189" t="s">
        <v>6524</v>
      </c>
      <c r="H420" s="189" t="s">
        <v>6525</v>
      </c>
      <c r="I420" s="189" t="s">
        <v>4349</v>
      </c>
      <c r="J420" s="189" t="s">
        <v>4885</v>
      </c>
      <c r="K420" s="190">
        <v>1</v>
      </c>
      <c r="L420" s="190">
        <v>515</v>
      </c>
      <c r="M420" s="190">
        <v>0</v>
      </c>
      <c r="N420" s="190">
        <v>2690</v>
      </c>
      <c r="O420" s="287" t="s">
        <v>4886</v>
      </c>
      <c r="P420" s="271"/>
      <c r="Q420" s="189"/>
      <c r="R420" s="189"/>
      <c r="S420" s="189"/>
      <c r="T420" s="189" t="s">
        <v>6526</v>
      </c>
      <c r="U420" s="189" t="s">
        <v>6527</v>
      </c>
      <c r="V420" s="189"/>
      <c r="W420" s="189"/>
      <c r="X420" s="189"/>
      <c r="Y420" s="189"/>
      <c r="Z420" s="189" t="s">
        <v>785</v>
      </c>
    </row>
    <row r="421" spans="1:26" ht="15.75" customHeight="1" x14ac:dyDescent="0.2">
      <c r="A421" s="190">
        <v>1000000986</v>
      </c>
      <c r="B421" s="189" t="s">
        <v>4880</v>
      </c>
      <c r="C421" s="189" t="s">
        <v>4881</v>
      </c>
      <c r="D421" s="189" t="s">
        <v>4882</v>
      </c>
      <c r="E421" s="189" t="s">
        <v>786</v>
      </c>
      <c r="F421" s="189" t="s">
        <v>318</v>
      </c>
      <c r="G421" s="189" t="s">
        <v>6528</v>
      </c>
      <c r="H421" s="189" t="s">
        <v>6529</v>
      </c>
      <c r="I421" s="189" t="s">
        <v>4349</v>
      </c>
      <c r="J421" s="189" t="s">
        <v>4885</v>
      </c>
      <c r="K421" s="190">
        <v>1</v>
      </c>
      <c r="L421" s="190">
        <v>515</v>
      </c>
      <c r="M421" s="190">
        <v>0</v>
      </c>
      <c r="N421" s="190">
        <v>2691</v>
      </c>
      <c r="O421" s="287" t="s">
        <v>4886</v>
      </c>
      <c r="P421" s="271"/>
      <c r="Q421" s="189"/>
      <c r="R421" s="189"/>
      <c r="S421" s="189"/>
      <c r="T421" s="189" t="s">
        <v>6530</v>
      </c>
      <c r="U421" s="189" t="s">
        <v>6531</v>
      </c>
      <c r="V421" s="189"/>
      <c r="W421" s="189"/>
      <c r="X421" s="189"/>
      <c r="Y421" s="189"/>
      <c r="Z421" s="189" t="s">
        <v>786</v>
      </c>
    </row>
    <row r="422" spans="1:26" ht="15.75" customHeight="1" x14ac:dyDescent="0.2">
      <c r="A422" s="190">
        <v>1000000996</v>
      </c>
      <c r="B422" s="189" t="s">
        <v>4880</v>
      </c>
      <c r="C422" s="189" t="s">
        <v>4881</v>
      </c>
      <c r="D422" s="189" t="s">
        <v>4882</v>
      </c>
      <c r="E422" s="189" t="s">
        <v>787</v>
      </c>
      <c r="F422" s="189" t="s">
        <v>318</v>
      </c>
      <c r="G422" s="189" t="s">
        <v>6532</v>
      </c>
      <c r="H422" s="189" t="s">
        <v>6533</v>
      </c>
      <c r="I422" s="189" t="s">
        <v>4349</v>
      </c>
      <c r="J422" s="189" t="s">
        <v>4885</v>
      </c>
      <c r="K422" s="190">
        <v>1</v>
      </c>
      <c r="L422" s="190">
        <v>515</v>
      </c>
      <c r="M422" s="190">
        <v>0</v>
      </c>
      <c r="N422" s="190">
        <v>2749</v>
      </c>
      <c r="O422" s="287" t="s">
        <v>4886</v>
      </c>
      <c r="P422" s="271"/>
      <c r="Q422" s="189"/>
      <c r="R422" s="189"/>
      <c r="S422" s="189"/>
      <c r="T422" s="189" t="s">
        <v>6534</v>
      </c>
      <c r="U422" s="189" t="s">
        <v>6535</v>
      </c>
      <c r="V422" s="189"/>
      <c r="W422" s="189"/>
      <c r="X422" s="189"/>
      <c r="Y422" s="189"/>
      <c r="Z422" s="189" t="s">
        <v>787</v>
      </c>
    </row>
    <row r="423" spans="1:26" ht="15.75" customHeight="1" x14ac:dyDescent="0.2">
      <c r="A423" s="190">
        <v>1000001003</v>
      </c>
      <c r="B423" s="189" t="s">
        <v>4880</v>
      </c>
      <c r="C423" s="189" t="s">
        <v>4881</v>
      </c>
      <c r="D423" s="189" t="s">
        <v>4882</v>
      </c>
      <c r="E423" s="189" t="s">
        <v>788</v>
      </c>
      <c r="F423" s="189" t="s">
        <v>318</v>
      </c>
      <c r="G423" s="189" t="s">
        <v>6536</v>
      </c>
      <c r="H423" s="189" t="s">
        <v>6537</v>
      </c>
      <c r="I423" s="189" t="s">
        <v>4349</v>
      </c>
      <c r="J423" s="189" t="s">
        <v>4885</v>
      </c>
      <c r="K423" s="190">
        <v>1</v>
      </c>
      <c r="L423" s="190">
        <v>515</v>
      </c>
      <c r="M423" s="190">
        <v>0</v>
      </c>
      <c r="N423" s="190">
        <v>2750</v>
      </c>
      <c r="O423" s="287" t="s">
        <v>4886</v>
      </c>
      <c r="P423" s="271"/>
      <c r="Q423" s="189"/>
      <c r="R423" s="189"/>
      <c r="S423" s="189"/>
      <c r="T423" s="189" t="s">
        <v>6538</v>
      </c>
      <c r="U423" s="189" t="s">
        <v>6539</v>
      </c>
      <c r="V423" s="189"/>
      <c r="W423" s="189"/>
      <c r="X423" s="189"/>
      <c r="Y423" s="189"/>
      <c r="Z423" s="189" t="s">
        <v>788</v>
      </c>
    </row>
    <row r="424" spans="1:26" ht="15.75" customHeight="1" x14ac:dyDescent="0.2">
      <c r="A424" s="190">
        <v>1000001008</v>
      </c>
      <c r="B424" s="189" t="s">
        <v>4880</v>
      </c>
      <c r="C424" s="189" t="s">
        <v>4881</v>
      </c>
      <c r="D424" s="189" t="s">
        <v>4882</v>
      </c>
      <c r="E424" s="189" t="s">
        <v>789</v>
      </c>
      <c r="F424" s="189" t="s">
        <v>318</v>
      </c>
      <c r="G424" s="189" t="s">
        <v>6540</v>
      </c>
      <c r="H424" s="189" t="s">
        <v>6541</v>
      </c>
      <c r="I424" s="189" t="s">
        <v>4349</v>
      </c>
      <c r="J424" s="189" t="s">
        <v>4885</v>
      </c>
      <c r="K424" s="190">
        <v>1</v>
      </c>
      <c r="L424" s="190">
        <v>515</v>
      </c>
      <c r="M424" s="190">
        <v>0</v>
      </c>
      <c r="N424" s="190">
        <v>2692</v>
      </c>
      <c r="O424" s="287" t="s">
        <v>4886</v>
      </c>
      <c r="P424" s="271"/>
      <c r="Q424" s="189"/>
      <c r="R424" s="189"/>
      <c r="S424" s="189"/>
      <c r="T424" s="189" t="s">
        <v>6542</v>
      </c>
      <c r="U424" s="189" t="s">
        <v>6543</v>
      </c>
      <c r="V424" s="189"/>
      <c r="W424" s="189"/>
      <c r="X424" s="189"/>
      <c r="Y424" s="189"/>
      <c r="Z424" s="189" t="s">
        <v>789</v>
      </c>
    </row>
    <row r="425" spans="1:26" ht="15.75" customHeight="1" x14ac:dyDescent="0.2">
      <c r="A425" s="190">
        <v>1000001010</v>
      </c>
      <c r="B425" s="189" t="s">
        <v>4880</v>
      </c>
      <c r="C425" s="189" t="s">
        <v>4881</v>
      </c>
      <c r="D425" s="189" t="s">
        <v>4882</v>
      </c>
      <c r="E425" s="189" t="s">
        <v>790</v>
      </c>
      <c r="F425" s="189" t="s">
        <v>318</v>
      </c>
      <c r="G425" s="189" t="s">
        <v>6544</v>
      </c>
      <c r="H425" s="189" t="s">
        <v>6545</v>
      </c>
      <c r="I425" s="189" t="s">
        <v>4349</v>
      </c>
      <c r="J425" s="189" t="s">
        <v>4885</v>
      </c>
      <c r="K425" s="190">
        <v>1</v>
      </c>
      <c r="L425" s="190">
        <v>515</v>
      </c>
      <c r="M425" s="190">
        <v>0</v>
      </c>
      <c r="N425" s="190">
        <v>2693</v>
      </c>
      <c r="O425" s="287" t="s">
        <v>4886</v>
      </c>
      <c r="P425" s="271"/>
      <c r="Q425" s="189"/>
      <c r="R425" s="189"/>
      <c r="S425" s="189"/>
      <c r="T425" s="189" t="s">
        <v>6546</v>
      </c>
      <c r="U425" s="189" t="s">
        <v>6547</v>
      </c>
      <c r="V425" s="189"/>
      <c r="W425" s="189"/>
      <c r="X425" s="189"/>
      <c r="Y425" s="189"/>
      <c r="Z425" s="189" t="s">
        <v>790</v>
      </c>
    </row>
    <row r="426" spans="1:26" ht="15.75" customHeight="1" x14ac:dyDescent="0.2">
      <c r="A426" s="190">
        <v>1000001013</v>
      </c>
      <c r="B426" s="189" t="s">
        <v>4880</v>
      </c>
      <c r="C426" s="189" t="s">
        <v>4881</v>
      </c>
      <c r="D426" s="189" t="s">
        <v>4882</v>
      </c>
      <c r="E426" s="189" t="s">
        <v>791</v>
      </c>
      <c r="F426" s="189" t="s">
        <v>318</v>
      </c>
      <c r="G426" s="189" t="s">
        <v>6548</v>
      </c>
      <c r="H426" s="189" t="s">
        <v>6549</v>
      </c>
      <c r="I426" s="189" t="s">
        <v>4349</v>
      </c>
      <c r="J426" s="189" t="s">
        <v>4885</v>
      </c>
      <c r="K426" s="190">
        <v>1</v>
      </c>
      <c r="L426" s="190">
        <v>515</v>
      </c>
      <c r="M426" s="190">
        <v>0</v>
      </c>
      <c r="N426" s="190">
        <v>2751</v>
      </c>
      <c r="O426" s="287" t="s">
        <v>4886</v>
      </c>
      <c r="P426" s="271"/>
      <c r="Q426" s="189"/>
      <c r="R426" s="189"/>
      <c r="S426" s="189"/>
      <c r="T426" s="189" t="s">
        <v>6550</v>
      </c>
      <c r="U426" s="189" t="s">
        <v>6551</v>
      </c>
      <c r="V426" s="189"/>
      <c r="W426" s="189"/>
      <c r="X426" s="189"/>
      <c r="Y426" s="189"/>
      <c r="Z426" s="189" t="s">
        <v>791</v>
      </c>
    </row>
    <row r="427" spans="1:26" ht="15.75" customHeight="1" x14ac:dyDescent="0.2">
      <c r="A427" s="190">
        <v>1000001106</v>
      </c>
      <c r="B427" s="189" t="s">
        <v>4880</v>
      </c>
      <c r="C427" s="189" t="s">
        <v>4881</v>
      </c>
      <c r="D427" s="189" t="s">
        <v>4882</v>
      </c>
      <c r="E427" s="189" t="s">
        <v>792</v>
      </c>
      <c r="F427" s="189" t="s">
        <v>318</v>
      </c>
      <c r="G427" s="189" t="s">
        <v>6552</v>
      </c>
      <c r="H427" s="189" t="s">
        <v>6553</v>
      </c>
      <c r="I427" s="189" t="s">
        <v>4349</v>
      </c>
      <c r="J427" s="189" t="s">
        <v>4885</v>
      </c>
      <c r="K427" s="190">
        <v>1</v>
      </c>
      <c r="L427" s="190">
        <v>515</v>
      </c>
      <c r="M427" s="190">
        <v>0</v>
      </c>
      <c r="N427" s="190">
        <v>2694</v>
      </c>
      <c r="O427" s="287" t="s">
        <v>4886</v>
      </c>
      <c r="P427" s="271"/>
      <c r="Q427" s="189"/>
      <c r="R427" s="189"/>
      <c r="S427" s="189"/>
      <c r="T427" s="189" t="s">
        <v>6554</v>
      </c>
      <c r="U427" s="189" t="s">
        <v>6555</v>
      </c>
      <c r="V427" s="189"/>
      <c r="W427" s="189"/>
      <c r="X427" s="189"/>
      <c r="Y427" s="189"/>
      <c r="Z427" s="189" t="s">
        <v>792</v>
      </c>
    </row>
    <row r="428" spans="1:26" ht="15.75" customHeight="1" x14ac:dyDescent="0.2">
      <c r="A428" s="190">
        <v>1000001108</v>
      </c>
      <c r="B428" s="189" t="s">
        <v>4880</v>
      </c>
      <c r="C428" s="189" t="s">
        <v>4881</v>
      </c>
      <c r="D428" s="189" t="s">
        <v>4882</v>
      </c>
      <c r="E428" s="189" t="s">
        <v>793</v>
      </c>
      <c r="F428" s="189" t="s">
        <v>318</v>
      </c>
      <c r="G428" s="189" t="s">
        <v>6556</v>
      </c>
      <c r="H428" s="189" t="s">
        <v>6557</v>
      </c>
      <c r="I428" s="189" t="s">
        <v>4349</v>
      </c>
      <c r="J428" s="189" t="s">
        <v>4885</v>
      </c>
      <c r="K428" s="190">
        <v>1</v>
      </c>
      <c r="L428" s="190">
        <v>515</v>
      </c>
      <c r="M428" s="190">
        <v>0</v>
      </c>
      <c r="N428" s="190">
        <v>2695</v>
      </c>
      <c r="O428" s="287" t="s">
        <v>4886</v>
      </c>
      <c r="P428" s="271"/>
      <c r="Q428" s="189"/>
      <c r="R428" s="189"/>
      <c r="S428" s="189"/>
      <c r="T428" s="189" t="s">
        <v>6558</v>
      </c>
      <c r="U428" s="189" t="s">
        <v>6559</v>
      </c>
      <c r="V428" s="189"/>
      <c r="W428" s="189"/>
      <c r="X428" s="189"/>
      <c r="Y428" s="189"/>
      <c r="Z428" s="189" t="s">
        <v>793</v>
      </c>
    </row>
    <row r="429" spans="1:26" ht="15.75" customHeight="1" x14ac:dyDescent="0.2">
      <c r="A429" s="190">
        <v>1000001110</v>
      </c>
      <c r="B429" s="189" t="s">
        <v>4880</v>
      </c>
      <c r="C429" s="189" t="s">
        <v>4881</v>
      </c>
      <c r="D429" s="189" t="s">
        <v>4882</v>
      </c>
      <c r="E429" s="189" t="s">
        <v>794</v>
      </c>
      <c r="F429" s="189" t="s">
        <v>318</v>
      </c>
      <c r="G429" s="189" t="s">
        <v>6560</v>
      </c>
      <c r="H429" s="189" t="s">
        <v>6561</v>
      </c>
      <c r="I429" s="189" t="s">
        <v>4349</v>
      </c>
      <c r="J429" s="189" t="s">
        <v>4885</v>
      </c>
      <c r="K429" s="190">
        <v>1</v>
      </c>
      <c r="L429" s="190">
        <v>515</v>
      </c>
      <c r="M429" s="190">
        <v>0</v>
      </c>
      <c r="N429" s="190">
        <v>2696</v>
      </c>
      <c r="O429" s="287" t="s">
        <v>4886</v>
      </c>
      <c r="P429" s="271"/>
      <c r="Q429" s="189"/>
      <c r="R429" s="189"/>
      <c r="S429" s="189"/>
      <c r="T429" s="189" t="s">
        <v>6562</v>
      </c>
      <c r="U429" s="189" t="s">
        <v>6563</v>
      </c>
      <c r="V429" s="189"/>
      <c r="W429" s="189"/>
      <c r="X429" s="189"/>
      <c r="Y429" s="189"/>
      <c r="Z429" s="189" t="s">
        <v>794</v>
      </c>
    </row>
    <row r="430" spans="1:26" ht="15.75" customHeight="1" x14ac:dyDescent="0.2">
      <c r="A430" s="190">
        <v>1000001910</v>
      </c>
      <c r="B430" s="189" t="s">
        <v>4880</v>
      </c>
      <c r="C430" s="189" t="s">
        <v>4881</v>
      </c>
      <c r="D430" s="189" t="s">
        <v>4882</v>
      </c>
      <c r="E430" s="189" t="s">
        <v>795</v>
      </c>
      <c r="F430" s="189" t="s">
        <v>318</v>
      </c>
      <c r="G430" s="189" t="s">
        <v>6564</v>
      </c>
      <c r="H430" s="189" t="s">
        <v>6565</v>
      </c>
      <c r="I430" s="189" t="s">
        <v>4349</v>
      </c>
      <c r="J430" s="189" t="s">
        <v>4885</v>
      </c>
      <c r="K430" s="190">
        <v>1</v>
      </c>
      <c r="L430" s="190">
        <v>515</v>
      </c>
      <c r="M430" s="190">
        <v>0</v>
      </c>
      <c r="N430" s="190">
        <v>2697</v>
      </c>
      <c r="O430" s="287" t="s">
        <v>4886</v>
      </c>
      <c r="P430" s="271"/>
      <c r="Q430" s="189"/>
      <c r="R430" s="189"/>
      <c r="S430" s="189"/>
      <c r="T430" s="189" t="s">
        <v>6566</v>
      </c>
      <c r="U430" s="189" t="s">
        <v>6567</v>
      </c>
      <c r="V430" s="189"/>
      <c r="W430" s="189"/>
      <c r="X430" s="189"/>
      <c r="Y430" s="189"/>
      <c r="Z430" s="189" t="s">
        <v>795</v>
      </c>
    </row>
    <row r="431" spans="1:26" ht="15.75" customHeight="1" x14ac:dyDescent="0.2">
      <c r="A431" s="190">
        <v>1000001907</v>
      </c>
      <c r="B431" s="189" t="s">
        <v>4880</v>
      </c>
      <c r="C431" s="189" t="s">
        <v>4881</v>
      </c>
      <c r="D431" s="189" t="s">
        <v>4882</v>
      </c>
      <c r="E431" s="189" t="s">
        <v>796</v>
      </c>
      <c r="F431" s="189" t="s">
        <v>318</v>
      </c>
      <c r="G431" s="189" t="s">
        <v>6568</v>
      </c>
      <c r="H431" s="189" t="s">
        <v>6569</v>
      </c>
      <c r="I431" s="189" t="s">
        <v>4349</v>
      </c>
      <c r="J431" s="189" t="s">
        <v>4885</v>
      </c>
      <c r="K431" s="190">
        <v>1</v>
      </c>
      <c r="L431" s="190">
        <v>515</v>
      </c>
      <c r="M431" s="190">
        <v>0</v>
      </c>
      <c r="N431" s="190">
        <v>2698</v>
      </c>
      <c r="O431" s="287" t="s">
        <v>4886</v>
      </c>
      <c r="P431" s="271"/>
      <c r="Q431" s="189"/>
      <c r="R431" s="189"/>
      <c r="S431" s="189"/>
      <c r="T431" s="189" t="s">
        <v>6570</v>
      </c>
      <c r="U431" s="189" t="s">
        <v>6571</v>
      </c>
      <c r="V431" s="189"/>
      <c r="W431" s="189"/>
      <c r="X431" s="189"/>
      <c r="Y431" s="189"/>
      <c r="Z431" s="189" t="s">
        <v>796</v>
      </c>
    </row>
    <row r="432" spans="1:26" ht="15.75" customHeight="1" x14ac:dyDescent="0.2">
      <c r="A432" s="190">
        <v>1000001962</v>
      </c>
      <c r="B432" s="189" t="s">
        <v>4880</v>
      </c>
      <c r="C432" s="189" t="s">
        <v>4881</v>
      </c>
      <c r="D432" s="189" t="s">
        <v>4882</v>
      </c>
      <c r="E432" s="189" t="s">
        <v>797</v>
      </c>
      <c r="F432" s="189" t="s">
        <v>318</v>
      </c>
      <c r="G432" s="189" t="s">
        <v>6572</v>
      </c>
      <c r="H432" s="189" t="s">
        <v>6573</v>
      </c>
      <c r="I432" s="189" t="s">
        <v>4349</v>
      </c>
      <c r="J432" s="189" t="s">
        <v>4885</v>
      </c>
      <c r="K432" s="190">
        <v>1</v>
      </c>
      <c r="L432" s="190">
        <v>515</v>
      </c>
      <c r="M432" s="190">
        <v>0</v>
      </c>
      <c r="N432" s="190">
        <v>2699</v>
      </c>
      <c r="O432" s="287" t="s">
        <v>4886</v>
      </c>
      <c r="P432" s="271"/>
      <c r="Q432" s="189"/>
      <c r="R432" s="189"/>
      <c r="S432" s="189"/>
      <c r="T432" s="189" t="s">
        <v>6574</v>
      </c>
      <c r="U432" s="189" t="s">
        <v>6575</v>
      </c>
      <c r="V432" s="189"/>
      <c r="W432" s="189"/>
      <c r="X432" s="189"/>
      <c r="Y432" s="189"/>
      <c r="Z432" s="189" t="s">
        <v>797</v>
      </c>
    </row>
    <row r="433" spans="1:26" ht="15.75" customHeight="1" x14ac:dyDescent="0.2">
      <c r="A433" s="190">
        <v>1000002029</v>
      </c>
      <c r="B433" s="189" t="s">
        <v>4880</v>
      </c>
      <c r="C433" s="189" t="s">
        <v>4881</v>
      </c>
      <c r="D433" s="189" t="s">
        <v>4882</v>
      </c>
      <c r="E433" s="189" t="s">
        <v>798</v>
      </c>
      <c r="F433" s="189" t="s">
        <v>318</v>
      </c>
      <c r="G433" s="189" t="s">
        <v>6576</v>
      </c>
      <c r="H433" s="189" t="s">
        <v>6577</v>
      </c>
      <c r="I433" s="189" t="s">
        <v>4349</v>
      </c>
      <c r="J433" s="189" t="s">
        <v>4885</v>
      </c>
      <c r="K433" s="190">
        <v>1</v>
      </c>
      <c r="L433" s="190">
        <v>515</v>
      </c>
      <c r="M433" s="190">
        <v>0</v>
      </c>
      <c r="N433" s="190">
        <v>2700</v>
      </c>
      <c r="O433" s="287" t="s">
        <v>4886</v>
      </c>
      <c r="P433" s="271"/>
      <c r="Q433" s="189"/>
      <c r="R433" s="189"/>
      <c r="S433" s="189"/>
      <c r="T433" s="189"/>
      <c r="U433" s="189"/>
      <c r="V433" s="189"/>
      <c r="W433" s="189"/>
      <c r="X433" s="189"/>
      <c r="Y433" s="189"/>
      <c r="Z433" s="189" t="s">
        <v>798</v>
      </c>
    </row>
    <row r="434" spans="1:26" ht="15.75" customHeight="1" x14ac:dyDescent="0.2">
      <c r="A434" s="190">
        <v>1000002058</v>
      </c>
      <c r="B434" s="189" t="s">
        <v>4880</v>
      </c>
      <c r="C434" s="189" t="s">
        <v>4881</v>
      </c>
      <c r="D434" s="189" t="s">
        <v>4882</v>
      </c>
      <c r="E434" s="189" t="s">
        <v>799</v>
      </c>
      <c r="F434" s="189" t="s">
        <v>318</v>
      </c>
      <c r="G434" s="189" t="s">
        <v>6578</v>
      </c>
      <c r="H434" s="189" t="s">
        <v>6579</v>
      </c>
      <c r="I434" s="189" t="s">
        <v>4349</v>
      </c>
      <c r="J434" s="189" t="s">
        <v>4885</v>
      </c>
      <c r="K434" s="190">
        <v>1</v>
      </c>
      <c r="L434" s="190">
        <v>515</v>
      </c>
      <c r="M434" s="190">
        <v>0</v>
      </c>
      <c r="N434" s="190">
        <v>2701</v>
      </c>
      <c r="O434" s="287" t="s">
        <v>4886</v>
      </c>
      <c r="P434" s="271"/>
      <c r="Q434" s="189"/>
      <c r="R434" s="189"/>
      <c r="S434" s="189"/>
      <c r="T434" s="189" t="s">
        <v>6580</v>
      </c>
      <c r="U434" s="189" t="s">
        <v>6581</v>
      </c>
      <c r="V434" s="189"/>
      <c r="W434" s="189"/>
      <c r="X434" s="189"/>
      <c r="Y434" s="189"/>
      <c r="Z434" s="189" t="s">
        <v>799</v>
      </c>
    </row>
    <row r="435" spans="1:26" ht="15.75" customHeight="1" x14ac:dyDescent="0.2">
      <c r="A435" s="190">
        <v>1000002129</v>
      </c>
      <c r="B435" s="189" t="s">
        <v>4880</v>
      </c>
      <c r="C435" s="189" t="s">
        <v>4881</v>
      </c>
      <c r="D435" s="189" t="s">
        <v>4882</v>
      </c>
      <c r="E435" s="189" t="s">
        <v>800</v>
      </c>
      <c r="F435" s="189" t="s">
        <v>318</v>
      </c>
      <c r="G435" s="189" t="s">
        <v>6582</v>
      </c>
      <c r="H435" s="189" t="s">
        <v>6583</v>
      </c>
      <c r="I435" s="189" t="s">
        <v>4349</v>
      </c>
      <c r="J435" s="189" t="s">
        <v>4885</v>
      </c>
      <c r="K435" s="190">
        <v>1</v>
      </c>
      <c r="L435" s="190">
        <v>515</v>
      </c>
      <c r="M435" s="190">
        <v>0</v>
      </c>
      <c r="N435" s="190">
        <v>2702</v>
      </c>
      <c r="O435" s="287" t="s">
        <v>4886</v>
      </c>
      <c r="P435" s="271"/>
      <c r="Q435" s="189"/>
      <c r="R435" s="189"/>
      <c r="S435" s="189"/>
      <c r="T435" s="189" t="s">
        <v>6584</v>
      </c>
      <c r="U435" s="189" t="s">
        <v>6585</v>
      </c>
      <c r="V435" s="189"/>
      <c r="W435" s="189"/>
      <c r="X435" s="189"/>
      <c r="Y435" s="189"/>
      <c r="Z435" s="189" t="s">
        <v>800</v>
      </c>
    </row>
    <row r="436" spans="1:26" ht="15.75" customHeight="1" x14ac:dyDescent="0.2">
      <c r="A436" s="190">
        <v>1000002154</v>
      </c>
      <c r="B436" s="189" t="s">
        <v>4880</v>
      </c>
      <c r="C436" s="189" t="s">
        <v>4881</v>
      </c>
      <c r="D436" s="189" t="s">
        <v>4882</v>
      </c>
      <c r="E436" s="189" t="s">
        <v>801</v>
      </c>
      <c r="F436" s="189" t="s">
        <v>318</v>
      </c>
      <c r="G436" s="189" t="s">
        <v>6586</v>
      </c>
      <c r="H436" s="189" t="s">
        <v>6587</v>
      </c>
      <c r="I436" s="189" t="s">
        <v>4349</v>
      </c>
      <c r="J436" s="189" t="s">
        <v>4885</v>
      </c>
      <c r="K436" s="190">
        <v>1</v>
      </c>
      <c r="L436" s="190">
        <v>515</v>
      </c>
      <c r="M436" s="190">
        <v>0</v>
      </c>
      <c r="N436" s="190">
        <v>2703</v>
      </c>
      <c r="O436" s="287" t="s">
        <v>4886</v>
      </c>
      <c r="P436" s="271"/>
      <c r="Q436" s="189"/>
      <c r="R436" s="189"/>
      <c r="S436" s="189"/>
      <c r="T436" s="189" t="s">
        <v>6588</v>
      </c>
      <c r="U436" s="189" t="s">
        <v>6589</v>
      </c>
      <c r="V436" s="189"/>
      <c r="W436" s="189"/>
      <c r="X436" s="189"/>
      <c r="Y436" s="189"/>
      <c r="Z436" s="189" t="s">
        <v>801</v>
      </c>
    </row>
    <row r="437" spans="1:26" ht="15.75" customHeight="1" x14ac:dyDescent="0.2">
      <c r="A437" s="190">
        <v>1000002170</v>
      </c>
      <c r="B437" s="189" t="s">
        <v>4880</v>
      </c>
      <c r="C437" s="189" t="s">
        <v>4881</v>
      </c>
      <c r="D437" s="189" t="s">
        <v>4882</v>
      </c>
      <c r="E437" s="189" t="s">
        <v>802</v>
      </c>
      <c r="F437" s="189" t="s">
        <v>318</v>
      </c>
      <c r="G437" s="189" t="s">
        <v>6590</v>
      </c>
      <c r="H437" s="189" t="s">
        <v>6591</v>
      </c>
      <c r="I437" s="189" t="s">
        <v>4349</v>
      </c>
      <c r="J437" s="189" t="s">
        <v>4885</v>
      </c>
      <c r="K437" s="190">
        <v>1</v>
      </c>
      <c r="L437" s="190">
        <v>515</v>
      </c>
      <c r="M437" s="190">
        <v>0</v>
      </c>
      <c r="N437" s="190">
        <v>2704</v>
      </c>
      <c r="O437" s="287" t="s">
        <v>4886</v>
      </c>
      <c r="P437" s="271"/>
      <c r="Q437" s="189"/>
      <c r="R437" s="189"/>
      <c r="S437" s="189"/>
      <c r="T437" s="189" t="s">
        <v>6592</v>
      </c>
      <c r="U437" s="189" t="s">
        <v>6593</v>
      </c>
      <c r="V437" s="189"/>
      <c r="W437" s="189"/>
      <c r="X437" s="189"/>
      <c r="Y437" s="189"/>
      <c r="Z437" s="189" t="s">
        <v>802</v>
      </c>
    </row>
    <row r="438" spans="1:26" ht="15.75" customHeight="1" x14ac:dyDescent="0.2">
      <c r="A438" s="190">
        <v>1000002348</v>
      </c>
      <c r="B438" s="189" t="s">
        <v>4880</v>
      </c>
      <c r="C438" s="189" t="s">
        <v>4881</v>
      </c>
      <c r="D438" s="189" t="s">
        <v>4882</v>
      </c>
      <c r="E438" s="189" t="s">
        <v>803</v>
      </c>
      <c r="F438" s="189" t="s">
        <v>318</v>
      </c>
      <c r="G438" s="189" t="s">
        <v>6594</v>
      </c>
      <c r="H438" s="189" t="s">
        <v>6595</v>
      </c>
      <c r="I438" s="189" t="s">
        <v>4349</v>
      </c>
      <c r="J438" s="189" t="s">
        <v>4885</v>
      </c>
      <c r="K438" s="190">
        <v>1</v>
      </c>
      <c r="L438" s="190">
        <v>515</v>
      </c>
      <c r="M438" s="190">
        <v>0</v>
      </c>
      <c r="N438" s="190">
        <v>2705</v>
      </c>
      <c r="O438" s="287" t="s">
        <v>4886</v>
      </c>
      <c r="P438" s="271"/>
      <c r="Q438" s="189"/>
      <c r="R438" s="189"/>
      <c r="S438" s="189"/>
      <c r="T438" s="189" t="s">
        <v>6596</v>
      </c>
      <c r="U438" s="189" t="s">
        <v>6597</v>
      </c>
      <c r="V438" s="189"/>
      <c r="W438" s="189"/>
      <c r="X438" s="189"/>
      <c r="Y438" s="189"/>
      <c r="Z438" s="189" t="s">
        <v>803</v>
      </c>
    </row>
    <row r="439" spans="1:26" ht="15.75" customHeight="1" x14ac:dyDescent="0.2">
      <c r="A439" s="190">
        <v>1000002339</v>
      </c>
      <c r="B439" s="189" t="s">
        <v>4880</v>
      </c>
      <c r="C439" s="189" t="s">
        <v>4881</v>
      </c>
      <c r="D439" s="189" t="s">
        <v>4882</v>
      </c>
      <c r="E439" s="189" t="s">
        <v>804</v>
      </c>
      <c r="F439" s="189" t="s">
        <v>318</v>
      </c>
      <c r="G439" s="189" t="s">
        <v>6598</v>
      </c>
      <c r="H439" s="189" t="s">
        <v>6599</v>
      </c>
      <c r="I439" s="189" t="s">
        <v>4349</v>
      </c>
      <c r="J439" s="189" t="s">
        <v>4885</v>
      </c>
      <c r="K439" s="190">
        <v>1</v>
      </c>
      <c r="L439" s="190">
        <v>515</v>
      </c>
      <c r="M439" s="190">
        <v>0</v>
      </c>
      <c r="N439" s="190">
        <v>2706</v>
      </c>
      <c r="O439" s="287" t="s">
        <v>4886</v>
      </c>
      <c r="P439" s="271"/>
      <c r="Q439" s="189"/>
      <c r="R439" s="189"/>
      <c r="S439" s="189"/>
      <c r="T439" s="189" t="s">
        <v>6600</v>
      </c>
      <c r="U439" s="189" t="s">
        <v>6601</v>
      </c>
      <c r="V439" s="189"/>
      <c r="W439" s="189"/>
      <c r="X439" s="189"/>
      <c r="Y439" s="189"/>
      <c r="Z439" s="189" t="s">
        <v>804</v>
      </c>
    </row>
    <row r="440" spans="1:26" ht="15.75" customHeight="1" x14ac:dyDescent="0.2">
      <c r="A440" s="190">
        <v>1000002343</v>
      </c>
      <c r="B440" s="189" t="s">
        <v>4880</v>
      </c>
      <c r="C440" s="189" t="s">
        <v>4881</v>
      </c>
      <c r="D440" s="189" t="s">
        <v>4882</v>
      </c>
      <c r="E440" s="189" t="s">
        <v>805</v>
      </c>
      <c r="F440" s="189" t="s">
        <v>318</v>
      </c>
      <c r="G440" s="189" t="s">
        <v>6602</v>
      </c>
      <c r="H440" s="189" t="s">
        <v>6603</v>
      </c>
      <c r="I440" s="189" t="s">
        <v>4349</v>
      </c>
      <c r="J440" s="189" t="s">
        <v>4885</v>
      </c>
      <c r="K440" s="190">
        <v>1</v>
      </c>
      <c r="L440" s="190">
        <v>515</v>
      </c>
      <c r="M440" s="190">
        <v>0</v>
      </c>
      <c r="N440" s="190">
        <v>2707</v>
      </c>
      <c r="O440" s="287" t="s">
        <v>4886</v>
      </c>
      <c r="P440" s="271"/>
      <c r="Q440" s="189"/>
      <c r="R440" s="189"/>
      <c r="S440" s="189"/>
      <c r="T440" s="189" t="s">
        <v>6604</v>
      </c>
      <c r="U440" s="189" t="s">
        <v>6605</v>
      </c>
      <c r="V440" s="189"/>
      <c r="W440" s="189"/>
      <c r="X440" s="189"/>
      <c r="Y440" s="189"/>
      <c r="Z440" s="189" t="s">
        <v>805</v>
      </c>
    </row>
    <row r="441" spans="1:26" ht="15.75" customHeight="1" x14ac:dyDescent="0.2">
      <c r="A441" s="190">
        <v>1000002344</v>
      </c>
      <c r="B441" s="189" t="s">
        <v>4880</v>
      </c>
      <c r="C441" s="189" t="s">
        <v>4881</v>
      </c>
      <c r="D441" s="189" t="s">
        <v>4882</v>
      </c>
      <c r="E441" s="189" t="s">
        <v>806</v>
      </c>
      <c r="F441" s="189" t="s">
        <v>318</v>
      </c>
      <c r="G441" s="189" t="s">
        <v>6606</v>
      </c>
      <c r="H441" s="189" t="s">
        <v>6607</v>
      </c>
      <c r="I441" s="189" t="s">
        <v>4349</v>
      </c>
      <c r="J441" s="189" t="s">
        <v>4885</v>
      </c>
      <c r="K441" s="190">
        <v>1</v>
      </c>
      <c r="L441" s="190">
        <v>515</v>
      </c>
      <c r="M441" s="190">
        <v>0</v>
      </c>
      <c r="N441" s="190">
        <v>2708</v>
      </c>
      <c r="O441" s="287" t="s">
        <v>4886</v>
      </c>
      <c r="P441" s="271"/>
      <c r="Q441" s="189"/>
      <c r="R441" s="189"/>
      <c r="S441" s="189"/>
      <c r="T441" s="189" t="s">
        <v>6608</v>
      </c>
      <c r="U441" s="189" t="s">
        <v>6609</v>
      </c>
      <c r="V441" s="189"/>
      <c r="W441" s="189"/>
      <c r="X441" s="189"/>
      <c r="Y441" s="189"/>
      <c r="Z441" s="189" t="s">
        <v>806</v>
      </c>
    </row>
    <row r="442" spans="1:26" ht="15.75" customHeight="1" x14ac:dyDescent="0.2">
      <c r="A442" s="190">
        <v>1000002350</v>
      </c>
      <c r="B442" s="189" t="s">
        <v>4880</v>
      </c>
      <c r="C442" s="189" t="s">
        <v>4881</v>
      </c>
      <c r="D442" s="189" t="s">
        <v>4882</v>
      </c>
      <c r="E442" s="189" t="s">
        <v>807</v>
      </c>
      <c r="F442" s="189" t="s">
        <v>318</v>
      </c>
      <c r="G442" s="189" t="s">
        <v>6610</v>
      </c>
      <c r="H442" s="189" t="s">
        <v>6611</v>
      </c>
      <c r="I442" s="189" t="s">
        <v>4349</v>
      </c>
      <c r="J442" s="189" t="s">
        <v>4885</v>
      </c>
      <c r="K442" s="190">
        <v>1</v>
      </c>
      <c r="L442" s="190">
        <v>515</v>
      </c>
      <c r="M442" s="190">
        <v>0</v>
      </c>
      <c r="N442" s="190">
        <v>2709</v>
      </c>
      <c r="O442" s="287" t="s">
        <v>4886</v>
      </c>
      <c r="P442" s="271"/>
      <c r="Q442" s="189"/>
      <c r="R442" s="189"/>
      <c r="S442" s="189"/>
      <c r="T442" s="189" t="s">
        <v>6612</v>
      </c>
      <c r="U442" s="189" t="s">
        <v>6613</v>
      </c>
      <c r="V442" s="189"/>
      <c r="W442" s="189"/>
      <c r="X442" s="189"/>
      <c r="Y442" s="189"/>
      <c r="Z442" s="189" t="s">
        <v>807</v>
      </c>
    </row>
    <row r="443" spans="1:26" ht="15.75" customHeight="1" x14ac:dyDescent="0.2">
      <c r="A443" s="190">
        <v>1000002356</v>
      </c>
      <c r="B443" s="189" t="s">
        <v>4880</v>
      </c>
      <c r="C443" s="189" t="s">
        <v>4881</v>
      </c>
      <c r="D443" s="189" t="s">
        <v>4882</v>
      </c>
      <c r="E443" s="189" t="s">
        <v>808</v>
      </c>
      <c r="F443" s="189" t="s">
        <v>318</v>
      </c>
      <c r="G443" s="189" t="s">
        <v>6614</v>
      </c>
      <c r="H443" s="189" t="s">
        <v>6615</v>
      </c>
      <c r="I443" s="189" t="s">
        <v>4349</v>
      </c>
      <c r="J443" s="189" t="s">
        <v>4885</v>
      </c>
      <c r="K443" s="190">
        <v>1</v>
      </c>
      <c r="L443" s="190">
        <v>515</v>
      </c>
      <c r="M443" s="190">
        <v>0</v>
      </c>
      <c r="N443" s="190">
        <v>2710</v>
      </c>
      <c r="O443" s="287" t="s">
        <v>4886</v>
      </c>
      <c r="P443" s="271"/>
      <c r="Q443" s="189"/>
      <c r="R443" s="189"/>
      <c r="S443" s="189"/>
      <c r="T443" s="189" t="s">
        <v>6616</v>
      </c>
      <c r="U443" s="189" t="s">
        <v>6617</v>
      </c>
      <c r="V443" s="189"/>
      <c r="W443" s="189"/>
      <c r="X443" s="189"/>
      <c r="Y443" s="189"/>
      <c r="Z443" s="189" t="s">
        <v>808</v>
      </c>
    </row>
    <row r="444" spans="1:26" ht="15.75" customHeight="1" x14ac:dyDescent="0.2">
      <c r="A444" s="190">
        <v>1000003337</v>
      </c>
      <c r="B444" s="189" t="s">
        <v>4880</v>
      </c>
      <c r="C444" s="189" t="s">
        <v>4881</v>
      </c>
      <c r="D444" s="189" t="s">
        <v>4882</v>
      </c>
      <c r="E444" s="189" t="s">
        <v>809</v>
      </c>
      <c r="F444" s="189" t="s">
        <v>376</v>
      </c>
      <c r="G444" s="189" t="s">
        <v>6618</v>
      </c>
      <c r="H444" s="189" t="s">
        <v>6619</v>
      </c>
      <c r="I444" s="189" t="s">
        <v>4349</v>
      </c>
      <c r="J444" s="189" t="s">
        <v>4885</v>
      </c>
      <c r="K444" s="190">
        <v>1</v>
      </c>
      <c r="L444" s="190">
        <v>515</v>
      </c>
      <c r="M444" s="190">
        <v>0</v>
      </c>
      <c r="N444" s="190">
        <v>7861</v>
      </c>
      <c r="O444" s="287" t="s">
        <v>4886</v>
      </c>
      <c r="P444" s="271"/>
      <c r="Q444" s="189"/>
      <c r="R444" s="189"/>
      <c r="S444" s="189"/>
      <c r="T444" s="189" t="s">
        <v>6620</v>
      </c>
      <c r="U444" s="189" t="s">
        <v>6621</v>
      </c>
      <c r="V444" s="189"/>
      <c r="W444" s="189"/>
      <c r="X444" s="189"/>
      <c r="Y444" s="189"/>
      <c r="Z444" s="189" t="s">
        <v>809</v>
      </c>
    </row>
    <row r="445" spans="1:26" ht="15.75" customHeight="1" x14ac:dyDescent="0.2">
      <c r="A445" s="190">
        <v>1000003125</v>
      </c>
      <c r="B445" s="189" t="s">
        <v>4880</v>
      </c>
      <c r="C445" s="189" t="s">
        <v>4881</v>
      </c>
      <c r="D445" s="189" t="s">
        <v>4882</v>
      </c>
      <c r="E445" s="189" t="s">
        <v>810</v>
      </c>
      <c r="F445" s="189" t="s">
        <v>206</v>
      </c>
      <c r="G445" s="189" t="s">
        <v>6622</v>
      </c>
      <c r="H445" s="189" t="s">
        <v>6623</v>
      </c>
      <c r="I445" s="189" t="s">
        <v>4349</v>
      </c>
      <c r="J445" s="189" t="s">
        <v>4885</v>
      </c>
      <c r="K445" s="190">
        <v>1</v>
      </c>
      <c r="L445" s="190">
        <v>515</v>
      </c>
      <c r="M445" s="190">
        <v>0</v>
      </c>
      <c r="N445" s="190">
        <v>33468</v>
      </c>
      <c r="O445" s="287" t="s">
        <v>4886</v>
      </c>
      <c r="P445" s="271"/>
      <c r="Q445" s="189"/>
      <c r="R445" s="189"/>
      <c r="S445" s="189"/>
      <c r="T445" s="189" t="s">
        <v>6624</v>
      </c>
      <c r="U445" s="189" t="s">
        <v>6625</v>
      </c>
      <c r="V445" s="189"/>
      <c r="W445" s="189"/>
      <c r="X445" s="189"/>
      <c r="Y445" s="189"/>
      <c r="Z445" s="189" t="s">
        <v>810</v>
      </c>
    </row>
    <row r="446" spans="1:26" ht="15.75" customHeight="1" x14ac:dyDescent="0.2">
      <c r="A446" s="190">
        <v>1000002372</v>
      </c>
      <c r="B446" s="189" t="s">
        <v>4880</v>
      </c>
      <c r="C446" s="189" t="s">
        <v>4881</v>
      </c>
      <c r="D446" s="189" t="s">
        <v>4882</v>
      </c>
      <c r="E446" s="189" t="s">
        <v>869</v>
      </c>
      <c r="F446" s="189" t="s">
        <v>318</v>
      </c>
      <c r="G446" s="189" t="s">
        <v>6626</v>
      </c>
      <c r="H446" s="189" t="s">
        <v>6627</v>
      </c>
      <c r="I446" s="189" t="s">
        <v>4349</v>
      </c>
      <c r="J446" s="189" t="s">
        <v>4885</v>
      </c>
      <c r="K446" s="190">
        <v>1</v>
      </c>
      <c r="L446" s="190">
        <v>515</v>
      </c>
      <c r="M446" s="190">
        <v>0</v>
      </c>
      <c r="N446" s="190">
        <v>2754</v>
      </c>
      <c r="O446" s="287" t="s">
        <v>4886</v>
      </c>
      <c r="P446" s="271"/>
      <c r="Q446" s="189"/>
      <c r="R446" s="189"/>
      <c r="S446" s="189"/>
      <c r="T446" s="189" t="s">
        <v>6628</v>
      </c>
      <c r="U446" s="189" t="s">
        <v>6629</v>
      </c>
      <c r="V446" s="189"/>
      <c r="W446" s="189"/>
      <c r="X446" s="189"/>
      <c r="Y446" s="189"/>
      <c r="Z446" s="189" t="s">
        <v>869</v>
      </c>
    </row>
    <row r="447" spans="1:26" ht="15.75" customHeight="1" x14ac:dyDescent="0.2">
      <c r="A447" s="190">
        <v>1000003899</v>
      </c>
      <c r="B447" s="189" t="s">
        <v>4880</v>
      </c>
      <c r="C447" s="189" t="s">
        <v>4881</v>
      </c>
      <c r="D447" s="189" t="s">
        <v>4882</v>
      </c>
      <c r="E447" s="189" t="s">
        <v>811</v>
      </c>
      <c r="F447" s="189" t="s">
        <v>318</v>
      </c>
      <c r="G447" s="189" t="s">
        <v>5599</v>
      </c>
      <c r="H447" s="189" t="s">
        <v>6630</v>
      </c>
      <c r="I447" s="189" t="s">
        <v>4349</v>
      </c>
      <c r="J447" s="189" t="s">
        <v>4885</v>
      </c>
      <c r="K447" s="190">
        <v>1</v>
      </c>
      <c r="L447" s="190">
        <v>515</v>
      </c>
      <c r="M447" s="190">
        <v>0</v>
      </c>
      <c r="N447" s="190">
        <v>2711</v>
      </c>
      <c r="O447" s="287" t="s">
        <v>4886</v>
      </c>
      <c r="P447" s="271"/>
      <c r="Q447" s="189"/>
      <c r="R447" s="189"/>
      <c r="S447" s="189"/>
      <c r="T447" s="189" t="s">
        <v>6631</v>
      </c>
      <c r="U447" s="189" t="s">
        <v>6632</v>
      </c>
      <c r="V447" s="189"/>
      <c r="W447" s="189"/>
      <c r="X447" s="189"/>
      <c r="Y447" s="189"/>
      <c r="Z447" s="189" t="s">
        <v>811</v>
      </c>
    </row>
    <row r="448" spans="1:26" ht="15.75" customHeight="1" x14ac:dyDescent="0.2">
      <c r="A448" s="190">
        <v>1000002370</v>
      </c>
      <c r="B448" s="189" t="s">
        <v>4880</v>
      </c>
      <c r="C448" s="189" t="s">
        <v>4881</v>
      </c>
      <c r="D448" s="189" t="s">
        <v>4882</v>
      </c>
      <c r="E448" s="189" t="s">
        <v>812</v>
      </c>
      <c r="F448" s="189" t="s">
        <v>318</v>
      </c>
      <c r="G448" s="189" t="s">
        <v>6633</v>
      </c>
      <c r="H448" s="189" t="s">
        <v>6634</v>
      </c>
      <c r="I448" s="189" t="s">
        <v>4349</v>
      </c>
      <c r="J448" s="189" t="s">
        <v>4885</v>
      </c>
      <c r="K448" s="190">
        <v>1</v>
      </c>
      <c r="L448" s="190">
        <v>515</v>
      </c>
      <c r="M448" s="190">
        <v>0</v>
      </c>
      <c r="N448" s="190">
        <v>2712</v>
      </c>
      <c r="O448" s="287" t="s">
        <v>4886</v>
      </c>
      <c r="P448" s="271"/>
      <c r="Q448" s="189"/>
      <c r="R448" s="189"/>
      <c r="S448" s="189"/>
      <c r="T448" s="189" t="s">
        <v>6635</v>
      </c>
      <c r="U448" s="189" t="s">
        <v>6636</v>
      </c>
      <c r="V448" s="189"/>
      <c r="W448" s="189"/>
      <c r="X448" s="189"/>
      <c r="Y448" s="189"/>
      <c r="Z448" s="189" t="s">
        <v>812</v>
      </c>
    </row>
    <row r="449" spans="1:26" ht="15.75" customHeight="1" x14ac:dyDescent="0.2">
      <c r="A449" s="190">
        <v>1000002365</v>
      </c>
      <c r="B449" s="189" t="s">
        <v>4880</v>
      </c>
      <c r="C449" s="189" t="s">
        <v>4881</v>
      </c>
      <c r="D449" s="189" t="s">
        <v>4882</v>
      </c>
      <c r="E449" s="189" t="s">
        <v>1618</v>
      </c>
      <c r="F449" s="189" t="s">
        <v>318</v>
      </c>
      <c r="G449" s="189" t="s">
        <v>6637</v>
      </c>
      <c r="H449" s="189" t="s">
        <v>6638</v>
      </c>
      <c r="I449" s="189" t="s">
        <v>4349</v>
      </c>
      <c r="J449" s="189" t="s">
        <v>4885</v>
      </c>
      <c r="K449" s="190">
        <v>1</v>
      </c>
      <c r="L449" s="190">
        <v>515</v>
      </c>
      <c r="M449" s="190">
        <v>0</v>
      </c>
      <c r="N449" s="190">
        <v>2937</v>
      </c>
      <c r="O449" s="287" t="s">
        <v>4886</v>
      </c>
      <c r="P449" s="271"/>
      <c r="Q449" s="189"/>
      <c r="R449" s="189"/>
      <c r="S449" s="189"/>
      <c r="T449" s="189" t="s">
        <v>6639</v>
      </c>
      <c r="U449" s="189" t="s">
        <v>6640</v>
      </c>
      <c r="V449" s="189"/>
      <c r="W449" s="287" t="s">
        <v>6641</v>
      </c>
      <c r="X449" s="271"/>
      <c r="Y449" s="189"/>
      <c r="Z449" s="189" t="s">
        <v>1618</v>
      </c>
    </row>
    <row r="450" spans="1:26" ht="15.75" customHeight="1" x14ac:dyDescent="0.2">
      <c r="A450" s="190">
        <v>1000002430</v>
      </c>
      <c r="B450" s="189" t="s">
        <v>4880</v>
      </c>
      <c r="C450" s="189" t="s">
        <v>4881</v>
      </c>
      <c r="D450" s="189" t="s">
        <v>4882</v>
      </c>
      <c r="E450" s="189" t="s">
        <v>814</v>
      </c>
      <c r="F450" s="189" t="s">
        <v>318</v>
      </c>
      <c r="G450" s="189" t="s">
        <v>6642</v>
      </c>
      <c r="H450" s="189" t="s">
        <v>6643</v>
      </c>
      <c r="I450" s="189" t="s">
        <v>4349</v>
      </c>
      <c r="J450" s="189" t="s">
        <v>4885</v>
      </c>
      <c r="K450" s="190">
        <v>1</v>
      </c>
      <c r="L450" s="190">
        <v>515</v>
      </c>
      <c r="M450" s="190">
        <v>0</v>
      </c>
      <c r="N450" s="190">
        <v>2714</v>
      </c>
      <c r="O450" s="287" t="s">
        <v>4886</v>
      </c>
      <c r="P450" s="271"/>
      <c r="Q450" s="189"/>
      <c r="R450" s="189"/>
      <c r="S450" s="189"/>
      <c r="T450" s="189" t="s">
        <v>6644</v>
      </c>
      <c r="U450" s="189" t="s">
        <v>6645</v>
      </c>
      <c r="V450" s="189"/>
      <c r="W450" s="189"/>
      <c r="X450" s="189"/>
      <c r="Y450" s="189"/>
      <c r="Z450" s="189" t="s">
        <v>814</v>
      </c>
    </row>
    <row r="451" spans="1:26" ht="15.75" customHeight="1" x14ac:dyDescent="0.2">
      <c r="A451" s="190">
        <v>1000002434</v>
      </c>
      <c r="B451" s="189" t="s">
        <v>4880</v>
      </c>
      <c r="C451" s="189" t="s">
        <v>4881</v>
      </c>
      <c r="D451" s="189" t="s">
        <v>4882</v>
      </c>
      <c r="E451" s="189" t="s">
        <v>815</v>
      </c>
      <c r="F451" s="189" t="s">
        <v>318</v>
      </c>
      <c r="G451" s="189" t="s">
        <v>6646</v>
      </c>
      <c r="H451" s="189" t="s">
        <v>6647</v>
      </c>
      <c r="I451" s="189" t="s">
        <v>4349</v>
      </c>
      <c r="J451" s="189" t="s">
        <v>4885</v>
      </c>
      <c r="K451" s="190">
        <v>1</v>
      </c>
      <c r="L451" s="190">
        <v>515</v>
      </c>
      <c r="M451" s="190">
        <v>0</v>
      </c>
      <c r="N451" s="190">
        <v>2715</v>
      </c>
      <c r="O451" s="287" t="s">
        <v>4886</v>
      </c>
      <c r="P451" s="271"/>
      <c r="Q451" s="189"/>
      <c r="R451" s="189"/>
      <c r="S451" s="189"/>
      <c r="T451" s="189" t="s">
        <v>6648</v>
      </c>
      <c r="U451" s="189" t="s">
        <v>6649</v>
      </c>
      <c r="V451" s="189"/>
      <c r="W451" s="189"/>
      <c r="X451" s="189"/>
      <c r="Y451" s="189"/>
      <c r="Z451" s="189" t="s">
        <v>815</v>
      </c>
    </row>
    <row r="452" spans="1:26" ht="15.75" customHeight="1" x14ac:dyDescent="0.2">
      <c r="A452" s="190">
        <v>1000002439</v>
      </c>
      <c r="B452" s="189" t="s">
        <v>4880</v>
      </c>
      <c r="C452" s="189" t="s">
        <v>4881</v>
      </c>
      <c r="D452" s="189" t="s">
        <v>4882</v>
      </c>
      <c r="E452" s="189" t="s">
        <v>816</v>
      </c>
      <c r="F452" s="189" t="s">
        <v>318</v>
      </c>
      <c r="G452" s="189" t="s">
        <v>6650</v>
      </c>
      <c r="H452" s="189" t="s">
        <v>6651</v>
      </c>
      <c r="I452" s="189" t="s">
        <v>4349</v>
      </c>
      <c r="J452" s="189" t="s">
        <v>4885</v>
      </c>
      <c r="K452" s="190">
        <v>1</v>
      </c>
      <c r="L452" s="190">
        <v>515</v>
      </c>
      <c r="M452" s="190">
        <v>0</v>
      </c>
      <c r="N452" s="190">
        <v>2716</v>
      </c>
      <c r="O452" s="287" t="s">
        <v>4886</v>
      </c>
      <c r="P452" s="271"/>
      <c r="Q452" s="189"/>
      <c r="R452" s="189"/>
      <c r="S452" s="189"/>
      <c r="T452" s="189" t="s">
        <v>6652</v>
      </c>
      <c r="U452" s="189" t="s">
        <v>6653</v>
      </c>
      <c r="V452" s="189"/>
      <c r="W452" s="189"/>
      <c r="X452" s="189"/>
      <c r="Y452" s="189"/>
      <c r="Z452" s="189" t="s">
        <v>816</v>
      </c>
    </row>
    <row r="453" spans="1:26" ht="15.75" customHeight="1" x14ac:dyDescent="0.2">
      <c r="A453" s="190">
        <v>1000002440</v>
      </c>
      <c r="B453" s="189" t="s">
        <v>4880</v>
      </c>
      <c r="C453" s="189" t="s">
        <v>4881</v>
      </c>
      <c r="D453" s="189" t="s">
        <v>4882</v>
      </c>
      <c r="E453" s="189" t="s">
        <v>817</v>
      </c>
      <c r="F453" s="189" t="s">
        <v>318</v>
      </c>
      <c r="G453" s="189" t="s">
        <v>6654</v>
      </c>
      <c r="H453" s="189" t="s">
        <v>6655</v>
      </c>
      <c r="I453" s="189" t="s">
        <v>4349</v>
      </c>
      <c r="J453" s="189" t="s">
        <v>4885</v>
      </c>
      <c r="K453" s="190">
        <v>1</v>
      </c>
      <c r="L453" s="190">
        <v>515</v>
      </c>
      <c r="M453" s="190">
        <v>0</v>
      </c>
      <c r="N453" s="190">
        <v>2717</v>
      </c>
      <c r="O453" s="287" t="s">
        <v>4886</v>
      </c>
      <c r="P453" s="271"/>
      <c r="Q453" s="189"/>
      <c r="R453" s="189"/>
      <c r="S453" s="189"/>
      <c r="T453" s="189" t="s">
        <v>6656</v>
      </c>
      <c r="U453" s="189" t="s">
        <v>6657</v>
      </c>
      <c r="V453" s="189"/>
      <c r="W453" s="189"/>
      <c r="X453" s="189"/>
      <c r="Y453" s="189"/>
      <c r="Z453" s="189" t="s">
        <v>817</v>
      </c>
    </row>
    <row r="454" spans="1:26" ht="15.75" customHeight="1" x14ac:dyDescent="0.2">
      <c r="A454" s="190">
        <v>1000002442</v>
      </c>
      <c r="B454" s="189" t="s">
        <v>4880</v>
      </c>
      <c r="C454" s="189" t="s">
        <v>4881</v>
      </c>
      <c r="D454" s="189" t="s">
        <v>4882</v>
      </c>
      <c r="E454" s="189" t="s">
        <v>818</v>
      </c>
      <c r="F454" s="189" t="s">
        <v>318</v>
      </c>
      <c r="G454" s="189" t="s">
        <v>6658</v>
      </c>
      <c r="H454" s="189" t="s">
        <v>6659</v>
      </c>
      <c r="I454" s="189" t="s">
        <v>4349</v>
      </c>
      <c r="J454" s="189" t="s">
        <v>4885</v>
      </c>
      <c r="K454" s="190">
        <v>1</v>
      </c>
      <c r="L454" s="190">
        <v>515</v>
      </c>
      <c r="M454" s="190">
        <v>0</v>
      </c>
      <c r="N454" s="190">
        <v>2718</v>
      </c>
      <c r="O454" s="287" t="s">
        <v>4886</v>
      </c>
      <c r="P454" s="271"/>
      <c r="Q454" s="189"/>
      <c r="R454" s="189"/>
      <c r="S454" s="189"/>
      <c r="T454" s="189" t="s">
        <v>6660</v>
      </c>
      <c r="U454" s="189" t="s">
        <v>6661</v>
      </c>
      <c r="V454" s="189"/>
      <c r="W454" s="189"/>
      <c r="X454" s="189"/>
      <c r="Y454" s="189"/>
      <c r="Z454" s="189" t="s">
        <v>818</v>
      </c>
    </row>
    <row r="455" spans="1:26" ht="15.75" customHeight="1" x14ac:dyDescent="0.2">
      <c r="A455" s="190">
        <v>1000002452</v>
      </c>
      <c r="B455" s="189" t="s">
        <v>4880</v>
      </c>
      <c r="C455" s="189" t="s">
        <v>4881</v>
      </c>
      <c r="D455" s="189" t="s">
        <v>4882</v>
      </c>
      <c r="E455" s="189" t="s">
        <v>819</v>
      </c>
      <c r="F455" s="189" t="s">
        <v>318</v>
      </c>
      <c r="G455" s="189" t="s">
        <v>6662</v>
      </c>
      <c r="H455" s="189" t="s">
        <v>6663</v>
      </c>
      <c r="I455" s="189" t="s">
        <v>4349</v>
      </c>
      <c r="J455" s="189" t="s">
        <v>4885</v>
      </c>
      <c r="K455" s="190">
        <v>1</v>
      </c>
      <c r="L455" s="190">
        <v>515</v>
      </c>
      <c r="M455" s="190">
        <v>0</v>
      </c>
      <c r="N455" s="190">
        <v>2719</v>
      </c>
      <c r="O455" s="287" t="s">
        <v>4886</v>
      </c>
      <c r="P455" s="271"/>
      <c r="Q455" s="189"/>
      <c r="R455" s="189"/>
      <c r="S455" s="189"/>
      <c r="T455" s="189" t="s">
        <v>6664</v>
      </c>
      <c r="U455" s="189" t="s">
        <v>6665</v>
      </c>
      <c r="V455" s="189"/>
      <c r="W455" s="189"/>
      <c r="X455" s="189"/>
      <c r="Y455" s="189"/>
      <c r="Z455" s="189" t="s">
        <v>819</v>
      </c>
    </row>
    <row r="456" spans="1:26" ht="15.75" customHeight="1" x14ac:dyDescent="0.2">
      <c r="A456" s="190">
        <v>1000002459</v>
      </c>
      <c r="B456" s="189" t="s">
        <v>4880</v>
      </c>
      <c r="C456" s="189" t="s">
        <v>4881</v>
      </c>
      <c r="D456" s="189" t="s">
        <v>4882</v>
      </c>
      <c r="E456" s="189" t="s">
        <v>820</v>
      </c>
      <c r="F456" s="189" t="s">
        <v>318</v>
      </c>
      <c r="G456" s="189" t="s">
        <v>6666</v>
      </c>
      <c r="H456" s="189" t="s">
        <v>6667</v>
      </c>
      <c r="I456" s="189" t="s">
        <v>4349</v>
      </c>
      <c r="J456" s="189" t="s">
        <v>4885</v>
      </c>
      <c r="K456" s="190">
        <v>1</v>
      </c>
      <c r="L456" s="190">
        <v>515</v>
      </c>
      <c r="M456" s="190">
        <v>0</v>
      </c>
      <c r="N456" s="190">
        <v>2720</v>
      </c>
      <c r="O456" s="287" t="s">
        <v>4886</v>
      </c>
      <c r="P456" s="271"/>
      <c r="Q456" s="189"/>
      <c r="R456" s="189"/>
      <c r="S456" s="189"/>
      <c r="T456" s="189" t="s">
        <v>6668</v>
      </c>
      <c r="U456" s="189" t="s">
        <v>6669</v>
      </c>
      <c r="V456" s="189"/>
      <c r="W456" s="189"/>
      <c r="X456" s="189"/>
      <c r="Y456" s="189"/>
      <c r="Z456" s="189" t="s">
        <v>820</v>
      </c>
    </row>
    <row r="457" spans="1:26" ht="15.75" customHeight="1" x14ac:dyDescent="0.2">
      <c r="A457" s="190">
        <v>1000002530</v>
      </c>
      <c r="B457" s="189" t="s">
        <v>4880</v>
      </c>
      <c r="C457" s="189" t="s">
        <v>4881</v>
      </c>
      <c r="D457" s="189" t="s">
        <v>4882</v>
      </c>
      <c r="E457" s="189" t="s">
        <v>821</v>
      </c>
      <c r="F457" s="189" t="s">
        <v>318</v>
      </c>
      <c r="G457" s="189" t="s">
        <v>6670</v>
      </c>
      <c r="H457" s="189" t="s">
        <v>6671</v>
      </c>
      <c r="I457" s="189" t="s">
        <v>4349</v>
      </c>
      <c r="J457" s="189" t="s">
        <v>4885</v>
      </c>
      <c r="K457" s="190">
        <v>1</v>
      </c>
      <c r="L457" s="190">
        <v>515</v>
      </c>
      <c r="M457" s="190">
        <v>0</v>
      </c>
      <c r="N457" s="190">
        <v>2721</v>
      </c>
      <c r="O457" s="287" t="s">
        <v>4886</v>
      </c>
      <c r="P457" s="271"/>
      <c r="Q457" s="189"/>
      <c r="R457" s="189"/>
      <c r="S457" s="189"/>
      <c r="T457" s="189" t="s">
        <v>6672</v>
      </c>
      <c r="U457" s="189" t="s">
        <v>6673</v>
      </c>
      <c r="V457" s="189"/>
      <c r="W457" s="189"/>
      <c r="X457" s="189"/>
      <c r="Y457" s="189"/>
      <c r="Z457" s="189" t="s">
        <v>821</v>
      </c>
    </row>
    <row r="458" spans="1:26" ht="15.75" customHeight="1" x14ac:dyDescent="0.2">
      <c r="A458" s="190">
        <v>1000002531</v>
      </c>
      <c r="B458" s="189" t="s">
        <v>4880</v>
      </c>
      <c r="C458" s="189" t="s">
        <v>4881</v>
      </c>
      <c r="D458" s="189" t="s">
        <v>4882</v>
      </c>
      <c r="E458" s="189" t="s">
        <v>822</v>
      </c>
      <c r="F458" s="189" t="s">
        <v>318</v>
      </c>
      <c r="G458" s="189" t="s">
        <v>6674</v>
      </c>
      <c r="H458" s="189" t="s">
        <v>6675</v>
      </c>
      <c r="I458" s="189" t="s">
        <v>4349</v>
      </c>
      <c r="J458" s="189" t="s">
        <v>4885</v>
      </c>
      <c r="K458" s="190">
        <v>1</v>
      </c>
      <c r="L458" s="190">
        <v>515</v>
      </c>
      <c r="M458" s="190">
        <v>0</v>
      </c>
      <c r="N458" s="190">
        <v>2722</v>
      </c>
      <c r="O458" s="287" t="s">
        <v>4886</v>
      </c>
      <c r="P458" s="271"/>
      <c r="Q458" s="189"/>
      <c r="R458" s="189"/>
      <c r="S458" s="189"/>
      <c r="T458" s="189" t="s">
        <v>6676</v>
      </c>
      <c r="U458" s="189" t="s">
        <v>6677</v>
      </c>
      <c r="V458" s="189"/>
      <c r="W458" s="189"/>
      <c r="X458" s="189"/>
      <c r="Y458" s="189"/>
      <c r="Z458" s="189" t="s">
        <v>822</v>
      </c>
    </row>
    <row r="459" spans="1:26" ht="15.75" customHeight="1" x14ac:dyDescent="0.2">
      <c r="A459" s="190">
        <v>1000002533</v>
      </c>
      <c r="B459" s="189" t="s">
        <v>4880</v>
      </c>
      <c r="C459" s="189" t="s">
        <v>4881</v>
      </c>
      <c r="D459" s="189" t="s">
        <v>4882</v>
      </c>
      <c r="E459" s="189" t="s">
        <v>434</v>
      </c>
      <c r="F459" s="189" t="s">
        <v>318</v>
      </c>
      <c r="G459" s="189" t="s">
        <v>6678</v>
      </c>
      <c r="H459" s="189" t="s">
        <v>6679</v>
      </c>
      <c r="I459" s="189" t="s">
        <v>4349</v>
      </c>
      <c r="J459" s="189" t="s">
        <v>4885</v>
      </c>
      <c r="K459" s="190">
        <v>1</v>
      </c>
      <c r="L459" s="190">
        <v>515</v>
      </c>
      <c r="M459" s="190">
        <v>0</v>
      </c>
      <c r="N459" s="190">
        <v>2723</v>
      </c>
      <c r="O459" s="287" t="s">
        <v>4886</v>
      </c>
      <c r="P459" s="271"/>
      <c r="Q459" s="189"/>
      <c r="R459" s="189"/>
      <c r="S459" s="189"/>
      <c r="T459" s="189" t="s">
        <v>6680</v>
      </c>
      <c r="U459" s="189" t="s">
        <v>6681</v>
      </c>
      <c r="V459" s="189"/>
      <c r="W459" s="189"/>
      <c r="X459" s="189"/>
      <c r="Y459" s="189"/>
      <c r="Z459" s="189" t="s">
        <v>434</v>
      </c>
    </row>
    <row r="460" spans="1:26" ht="15.75" customHeight="1" x14ac:dyDescent="0.2">
      <c r="A460" s="190">
        <v>1000002534</v>
      </c>
      <c r="B460" s="189" t="s">
        <v>4880</v>
      </c>
      <c r="C460" s="189" t="s">
        <v>4881</v>
      </c>
      <c r="D460" s="189" t="s">
        <v>4882</v>
      </c>
      <c r="E460" s="189" t="s">
        <v>483</v>
      </c>
      <c r="F460" s="189" t="s">
        <v>318</v>
      </c>
      <c r="G460" s="189" t="s">
        <v>6682</v>
      </c>
      <c r="H460" s="189" t="s">
        <v>6683</v>
      </c>
      <c r="I460" s="189" t="s">
        <v>4349</v>
      </c>
      <c r="J460" s="189" t="s">
        <v>4885</v>
      </c>
      <c r="K460" s="190">
        <v>1</v>
      </c>
      <c r="L460" s="190">
        <v>515</v>
      </c>
      <c r="M460" s="190">
        <v>0</v>
      </c>
      <c r="N460" s="190">
        <v>2724</v>
      </c>
      <c r="O460" s="287" t="s">
        <v>4886</v>
      </c>
      <c r="P460" s="271"/>
      <c r="Q460" s="189"/>
      <c r="R460" s="189"/>
      <c r="S460" s="189"/>
      <c r="T460" s="189" t="s">
        <v>6684</v>
      </c>
      <c r="U460" s="189" t="s">
        <v>6685</v>
      </c>
      <c r="V460" s="189"/>
      <c r="W460" s="189"/>
      <c r="X460" s="189"/>
      <c r="Y460" s="189"/>
      <c r="Z460" s="189" t="s">
        <v>483</v>
      </c>
    </row>
    <row r="461" spans="1:26" ht="15.75" customHeight="1" x14ac:dyDescent="0.2">
      <c r="A461" s="190">
        <v>1000002537</v>
      </c>
      <c r="B461" s="189" t="s">
        <v>4880</v>
      </c>
      <c r="C461" s="189" t="s">
        <v>4881</v>
      </c>
      <c r="D461" s="189" t="s">
        <v>4882</v>
      </c>
      <c r="E461" s="189" t="s">
        <v>426</v>
      </c>
      <c r="F461" s="189" t="s">
        <v>318</v>
      </c>
      <c r="G461" s="189" t="s">
        <v>6686</v>
      </c>
      <c r="H461" s="189" t="s">
        <v>6687</v>
      </c>
      <c r="I461" s="189" t="s">
        <v>4349</v>
      </c>
      <c r="J461" s="189" t="s">
        <v>4885</v>
      </c>
      <c r="K461" s="190">
        <v>1</v>
      </c>
      <c r="L461" s="190">
        <v>515</v>
      </c>
      <c r="M461" s="190">
        <v>0</v>
      </c>
      <c r="N461" s="190">
        <v>2725</v>
      </c>
      <c r="O461" s="287" t="s">
        <v>4886</v>
      </c>
      <c r="P461" s="271"/>
      <c r="Q461" s="189"/>
      <c r="R461" s="189"/>
      <c r="S461" s="189"/>
      <c r="T461" s="189" t="s">
        <v>6688</v>
      </c>
      <c r="U461" s="189" t="s">
        <v>6689</v>
      </c>
      <c r="V461" s="189"/>
      <c r="W461" s="189"/>
      <c r="X461" s="189"/>
      <c r="Y461" s="189"/>
      <c r="Z461" s="189" t="s">
        <v>426</v>
      </c>
    </row>
    <row r="462" spans="1:26" ht="15.75" customHeight="1" x14ac:dyDescent="0.2">
      <c r="A462" s="190">
        <v>1000002539</v>
      </c>
      <c r="B462" s="189" t="s">
        <v>4880</v>
      </c>
      <c r="C462" s="189" t="s">
        <v>4881</v>
      </c>
      <c r="D462" s="189" t="s">
        <v>4882</v>
      </c>
      <c r="E462" s="189" t="s">
        <v>826</v>
      </c>
      <c r="F462" s="189" t="s">
        <v>318</v>
      </c>
      <c r="G462" s="189" t="s">
        <v>6430</v>
      </c>
      <c r="H462" s="189" t="s">
        <v>6690</v>
      </c>
      <c r="I462" s="189" t="s">
        <v>4349</v>
      </c>
      <c r="J462" s="189" t="s">
        <v>4885</v>
      </c>
      <c r="K462" s="190">
        <v>1</v>
      </c>
      <c r="L462" s="190">
        <v>515</v>
      </c>
      <c r="M462" s="190">
        <v>0</v>
      </c>
      <c r="N462" s="190">
        <v>2726</v>
      </c>
      <c r="O462" s="287" t="s">
        <v>4886</v>
      </c>
      <c r="P462" s="271"/>
      <c r="Q462" s="189"/>
      <c r="R462" s="189"/>
      <c r="S462" s="189"/>
      <c r="T462" s="189" t="s">
        <v>6691</v>
      </c>
      <c r="U462" s="189" t="s">
        <v>6692</v>
      </c>
      <c r="V462" s="189"/>
      <c r="W462" s="189"/>
      <c r="X462" s="189"/>
      <c r="Y462" s="189"/>
      <c r="Z462" s="189" t="s">
        <v>826</v>
      </c>
    </row>
    <row r="463" spans="1:26" ht="15.75" customHeight="1" x14ac:dyDescent="0.2">
      <c r="A463" s="190">
        <v>1000002540</v>
      </c>
      <c r="B463" s="189" t="s">
        <v>4880</v>
      </c>
      <c r="C463" s="189" t="s">
        <v>4881</v>
      </c>
      <c r="D463" s="189" t="s">
        <v>4882</v>
      </c>
      <c r="E463" s="189" t="s">
        <v>416</v>
      </c>
      <c r="F463" s="189" t="s">
        <v>318</v>
      </c>
      <c r="G463" s="189" t="s">
        <v>6430</v>
      </c>
      <c r="H463" s="189" t="s">
        <v>6693</v>
      </c>
      <c r="I463" s="189" t="s">
        <v>4349</v>
      </c>
      <c r="J463" s="189" t="s">
        <v>4885</v>
      </c>
      <c r="K463" s="190">
        <v>1</v>
      </c>
      <c r="L463" s="190">
        <v>515</v>
      </c>
      <c r="M463" s="190">
        <v>0</v>
      </c>
      <c r="N463" s="190">
        <v>2727</v>
      </c>
      <c r="O463" s="287" t="s">
        <v>4886</v>
      </c>
      <c r="P463" s="271"/>
      <c r="Q463" s="189"/>
      <c r="R463" s="189"/>
      <c r="S463" s="189"/>
      <c r="T463" s="189" t="s">
        <v>6694</v>
      </c>
      <c r="U463" s="189" t="s">
        <v>6695</v>
      </c>
      <c r="V463" s="189"/>
      <c r="W463" s="189"/>
      <c r="X463" s="189"/>
      <c r="Y463" s="189"/>
      <c r="Z463" s="189" t="s">
        <v>416</v>
      </c>
    </row>
    <row r="464" spans="1:26" ht="15.75" customHeight="1" x14ac:dyDescent="0.2">
      <c r="A464" s="190">
        <v>1000002541</v>
      </c>
      <c r="B464" s="189" t="s">
        <v>4880</v>
      </c>
      <c r="C464" s="189" t="s">
        <v>4881</v>
      </c>
      <c r="D464" s="189" t="s">
        <v>4882</v>
      </c>
      <c r="E464" s="189" t="s">
        <v>373</v>
      </c>
      <c r="F464" s="189" t="s">
        <v>318</v>
      </c>
      <c r="G464" s="189" t="s">
        <v>6696</v>
      </c>
      <c r="H464" s="189" t="s">
        <v>6697</v>
      </c>
      <c r="I464" s="189" t="s">
        <v>4349</v>
      </c>
      <c r="J464" s="189" t="s">
        <v>4885</v>
      </c>
      <c r="K464" s="190">
        <v>1</v>
      </c>
      <c r="L464" s="190">
        <v>515</v>
      </c>
      <c r="M464" s="190">
        <v>0</v>
      </c>
      <c r="N464" s="190">
        <v>2728</v>
      </c>
      <c r="O464" s="287" t="s">
        <v>4886</v>
      </c>
      <c r="P464" s="271"/>
      <c r="Q464" s="189"/>
      <c r="R464" s="189"/>
      <c r="S464" s="189"/>
      <c r="T464" s="189" t="s">
        <v>6698</v>
      </c>
      <c r="U464" s="189" t="s">
        <v>6699</v>
      </c>
      <c r="V464" s="189"/>
      <c r="W464" s="189"/>
      <c r="X464" s="189"/>
      <c r="Y464" s="189"/>
      <c r="Z464" s="189" t="s">
        <v>373</v>
      </c>
    </row>
    <row r="465" spans="1:26" ht="15.75" customHeight="1" x14ac:dyDescent="0.2">
      <c r="A465" s="190">
        <v>1000002542</v>
      </c>
      <c r="B465" s="189" t="s">
        <v>4880</v>
      </c>
      <c r="C465" s="189" t="s">
        <v>4881</v>
      </c>
      <c r="D465" s="189" t="s">
        <v>4882</v>
      </c>
      <c r="E465" s="189" t="s">
        <v>829</v>
      </c>
      <c r="F465" s="189" t="s">
        <v>318</v>
      </c>
      <c r="G465" s="189" t="s">
        <v>6700</v>
      </c>
      <c r="H465" s="189" t="s">
        <v>6701</v>
      </c>
      <c r="I465" s="189" t="s">
        <v>4349</v>
      </c>
      <c r="J465" s="189" t="s">
        <v>4885</v>
      </c>
      <c r="K465" s="190">
        <v>1</v>
      </c>
      <c r="L465" s="190">
        <v>515</v>
      </c>
      <c r="M465" s="190">
        <v>0</v>
      </c>
      <c r="N465" s="190">
        <v>2729</v>
      </c>
      <c r="O465" s="287" t="s">
        <v>4886</v>
      </c>
      <c r="P465" s="271"/>
      <c r="Q465" s="189"/>
      <c r="R465" s="189"/>
      <c r="S465" s="189"/>
      <c r="T465" s="189" t="s">
        <v>6702</v>
      </c>
      <c r="U465" s="189" t="s">
        <v>6703</v>
      </c>
      <c r="V465" s="189"/>
      <c r="W465" s="189"/>
      <c r="X465" s="189"/>
      <c r="Y465" s="189"/>
      <c r="Z465" s="189" t="s">
        <v>829</v>
      </c>
    </row>
    <row r="466" spans="1:26" ht="15.75" customHeight="1" x14ac:dyDescent="0.2">
      <c r="A466" s="190">
        <v>1000002590</v>
      </c>
      <c r="B466" s="189" t="s">
        <v>4880</v>
      </c>
      <c r="C466" s="189" t="s">
        <v>4881</v>
      </c>
      <c r="D466" s="189" t="s">
        <v>4882</v>
      </c>
      <c r="E466" s="189" t="s">
        <v>830</v>
      </c>
      <c r="F466" s="189" t="s">
        <v>318</v>
      </c>
      <c r="G466" s="189" t="s">
        <v>6704</v>
      </c>
      <c r="H466" s="189" t="s">
        <v>6705</v>
      </c>
      <c r="I466" s="189" t="s">
        <v>4349</v>
      </c>
      <c r="J466" s="189" t="s">
        <v>4885</v>
      </c>
      <c r="K466" s="190">
        <v>1</v>
      </c>
      <c r="L466" s="190">
        <v>515</v>
      </c>
      <c r="M466" s="190">
        <v>0</v>
      </c>
      <c r="N466" s="190">
        <v>2730</v>
      </c>
      <c r="O466" s="287" t="s">
        <v>4886</v>
      </c>
      <c r="P466" s="271"/>
      <c r="Q466" s="189"/>
      <c r="R466" s="189"/>
      <c r="S466" s="189"/>
      <c r="T466" s="189" t="s">
        <v>6706</v>
      </c>
      <c r="U466" s="189" t="s">
        <v>6707</v>
      </c>
      <c r="V466" s="189"/>
      <c r="W466" s="189"/>
      <c r="X466" s="189"/>
      <c r="Y466" s="189"/>
      <c r="Z466" s="189" t="s">
        <v>830</v>
      </c>
    </row>
    <row r="467" spans="1:26" ht="15.75" customHeight="1" x14ac:dyDescent="0.2">
      <c r="A467" s="190">
        <v>1000002591</v>
      </c>
      <c r="B467" s="189" t="s">
        <v>4880</v>
      </c>
      <c r="C467" s="189" t="s">
        <v>4881</v>
      </c>
      <c r="D467" s="189" t="s">
        <v>4882</v>
      </c>
      <c r="E467" s="189" t="s">
        <v>831</v>
      </c>
      <c r="F467" s="189" t="s">
        <v>318</v>
      </c>
      <c r="G467" s="189" t="s">
        <v>6708</v>
      </c>
      <c r="H467" s="189" t="s">
        <v>6709</v>
      </c>
      <c r="I467" s="189" t="s">
        <v>4349</v>
      </c>
      <c r="J467" s="189" t="s">
        <v>4885</v>
      </c>
      <c r="K467" s="190">
        <v>1</v>
      </c>
      <c r="L467" s="190">
        <v>515</v>
      </c>
      <c r="M467" s="190">
        <v>0</v>
      </c>
      <c r="N467" s="190">
        <v>2755</v>
      </c>
      <c r="O467" s="287" t="s">
        <v>4886</v>
      </c>
      <c r="P467" s="271"/>
      <c r="Q467" s="189"/>
      <c r="R467" s="189"/>
      <c r="S467" s="189"/>
      <c r="T467" s="189" t="s">
        <v>6710</v>
      </c>
      <c r="U467" s="189" t="s">
        <v>6711</v>
      </c>
      <c r="V467" s="189"/>
      <c r="W467" s="189"/>
      <c r="X467" s="189"/>
      <c r="Y467" s="189"/>
      <c r="Z467" s="189" t="s">
        <v>831</v>
      </c>
    </row>
    <row r="468" spans="1:26" ht="15.75" customHeight="1" x14ac:dyDescent="0.2">
      <c r="A468" s="190">
        <v>1000002593</v>
      </c>
      <c r="B468" s="189" t="s">
        <v>4880</v>
      </c>
      <c r="C468" s="189" t="s">
        <v>4881</v>
      </c>
      <c r="D468" s="189" t="s">
        <v>4882</v>
      </c>
      <c r="E468" s="189" t="s">
        <v>832</v>
      </c>
      <c r="F468" s="189" t="s">
        <v>318</v>
      </c>
      <c r="G468" s="189" t="s">
        <v>6712</v>
      </c>
      <c r="H468" s="189" t="s">
        <v>6713</v>
      </c>
      <c r="I468" s="189" t="s">
        <v>4349</v>
      </c>
      <c r="J468" s="189" t="s">
        <v>4885</v>
      </c>
      <c r="K468" s="190">
        <v>1</v>
      </c>
      <c r="L468" s="190">
        <v>515</v>
      </c>
      <c r="M468" s="190">
        <v>0</v>
      </c>
      <c r="N468" s="190">
        <v>2731</v>
      </c>
      <c r="O468" s="287" t="s">
        <v>4886</v>
      </c>
      <c r="P468" s="271"/>
      <c r="Q468" s="189"/>
      <c r="R468" s="189"/>
      <c r="S468" s="189"/>
      <c r="T468" s="189" t="s">
        <v>6714</v>
      </c>
      <c r="U468" s="189" t="s">
        <v>6715</v>
      </c>
      <c r="V468" s="189"/>
      <c r="W468" s="189"/>
      <c r="X468" s="189"/>
      <c r="Y468" s="189"/>
      <c r="Z468" s="189" t="s">
        <v>832</v>
      </c>
    </row>
    <row r="469" spans="1:26" ht="15.75" customHeight="1" x14ac:dyDescent="0.2">
      <c r="A469" s="190">
        <v>1000002595</v>
      </c>
      <c r="B469" s="189" t="s">
        <v>4880</v>
      </c>
      <c r="C469" s="189" t="s">
        <v>4881</v>
      </c>
      <c r="D469" s="189" t="s">
        <v>4882</v>
      </c>
      <c r="E469" s="189" t="s">
        <v>833</v>
      </c>
      <c r="F469" s="189" t="s">
        <v>318</v>
      </c>
      <c r="G469" s="189" t="s">
        <v>6716</v>
      </c>
      <c r="H469" s="189" t="s">
        <v>6717</v>
      </c>
      <c r="I469" s="189" t="s">
        <v>4349</v>
      </c>
      <c r="J469" s="189" t="s">
        <v>4885</v>
      </c>
      <c r="K469" s="190">
        <v>1</v>
      </c>
      <c r="L469" s="190">
        <v>515</v>
      </c>
      <c r="M469" s="190">
        <v>0</v>
      </c>
      <c r="N469" s="190">
        <v>2732</v>
      </c>
      <c r="O469" s="287" t="s">
        <v>4886</v>
      </c>
      <c r="P469" s="271"/>
      <c r="Q469" s="189"/>
      <c r="R469" s="189"/>
      <c r="S469" s="189"/>
      <c r="T469" s="189" t="s">
        <v>6718</v>
      </c>
      <c r="U469" s="189" t="s">
        <v>6719</v>
      </c>
      <c r="V469" s="189"/>
      <c r="W469" s="189"/>
      <c r="X469" s="189"/>
      <c r="Y469" s="189"/>
      <c r="Z469" s="189" t="s">
        <v>833</v>
      </c>
    </row>
    <row r="470" spans="1:26" ht="15.75" customHeight="1" x14ac:dyDescent="0.2">
      <c r="A470" s="190">
        <v>1000002596</v>
      </c>
      <c r="B470" s="189" t="s">
        <v>4880</v>
      </c>
      <c r="C470" s="189" t="s">
        <v>4881</v>
      </c>
      <c r="D470" s="189" t="s">
        <v>4882</v>
      </c>
      <c r="E470" s="189" t="s">
        <v>834</v>
      </c>
      <c r="F470" s="189" t="s">
        <v>318</v>
      </c>
      <c r="G470" s="189" t="s">
        <v>6720</v>
      </c>
      <c r="H470" s="189" t="s">
        <v>6721</v>
      </c>
      <c r="I470" s="189" t="s">
        <v>4349</v>
      </c>
      <c r="J470" s="189" t="s">
        <v>4885</v>
      </c>
      <c r="K470" s="190">
        <v>1</v>
      </c>
      <c r="L470" s="190">
        <v>515</v>
      </c>
      <c r="M470" s="190">
        <v>0</v>
      </c>
      <c r="N470" s="190">
        <v>2733</v>
      </c>
      <c r="O470" s="287" t="s">
        <v>4886</v>
      </c>
      <c r="P470" s="271"/>
      <c r="Q470" s="189"/>
      <c r="R470" s="189"/>
      <c r="S470" s="189"/>
      <c r="T470" s="189" t="s">
        <v>6722</v>
      </c>
      <c r="U470" s="189" t="s">
        <v>6723</v>
      </c>
      <c r="V470" s="189"/>
      <c r="W470" s="189"/>
      <c r="X470" s="189"/>
      <c r="Y470" s="189"/>
      <c r="Z470" s="189" t="s">
        <v>834</v>
      </c>
    </row>
    <row r="471" spans="1:26" ht="15.75" customHeight="1" x14ac:dyDescent="0.2">
      <c r="A471" s="190">
        <v>1000002630</v>
      </c>
      <c r="B471" s="189" t="s">
        <v>4880</v>
      </c>
      <c r="C471" s="189" t="s">
        <v>4881</v>
      </c>
      <c r="D471" s="189" t="s">
        <v>4882</v>
      </c>
      <c r="E471" s="189" t="s">
        <v>835</v>
      </c>
      <c r="F471" s="189" t="s">
        <v>318</v>
      </c>
      <c r="G471" s="189" t="s">
        <v>6724</v>
      </c>
      <c r="H471" s="189" t="s">
        <v>6725</v>
      </c>
      <c r="I471" s="189" t="s">
        <v>4349</v>
      </c>
      <c r="J471" s="189" t="s">
        <v>4885</v>
      </c>
      <c r="K471" s="190">
        <v>1</v>
      </c>
      <c r="L471" s="190">
        <v>515</v>
      </c>
      <c r="M471" s="190">
        <v>0</v>
      </c>
      <c r="N471" s="190">
        <v>2734</v>
      </c>
      <c r="O471" s="287" t="s">
        <v>4886</v>
      </c>
      <c r="P471" s="271"/>
      <c r="Q471" s="189"/>
      <c r="R471" s="189"/>
      <c r="S471" s="189"/>
      <c r="T471" s="189" t="s">
        <v>6726</v>
      </c>
      <c r="U471" s="189" t="s">
        <v>6727</v>
      </c>
      <c r="V471" s="189"/>
      <c r="W471" s="189"/>
      <c r="X471" s="189"/>
      <c r="Y471" s="189"/>
      <c r="Z471" s="189" t="s">
        <v>835</v>
      </c>
    </row>
    <row r="472" spans="1:26" ht="15.75" customHeight="1" x14ac:dyDescent="0.2">
      <c r="A472" s="190">
        <v>1000002631</v>
      </c>
      <c r="B472" s="189" t="s">
        <v>4880</v>
      </c>
      <c r="C472" s="189" t="s">
        <v>4881</v>
      </c>
      <c r="D472" s="189" t="s">
        <v>4882</v>
      </c>
      <c r="E472" s="189" t="s">
        <v>836</v>
      </c>
      <c r="F472" s="189" t="s">
        <v>318</v>
      </c>
      <c r="G472" s="189" t="s">
        <v>6728</v>
      </c>
      <c r="H472" s="189" t="s">
        <v>6729</v>
      </c>
      <c r="I472" s="189" t="s">
        <v>4349</v>
      </c>
      <c r="J472" s="189" t="s">
        <v>4885</v>
      </c>
      <c r="K472" s="190">
        <v>0</v>
      </c>
      <c r="L472" s="190">
        <v>0</v>
      </c>
      <c r="M472" s="190">
        <v>0</v>
      </c>
      <c r="N472" s="190">
        <v>0</v>
      </c>
      <c r="O472" s="287" t="s">
        <v>4886</v>
      </c>
      <c r="P472" s="271"/>
      <c r="Q472" s="189"/>
      <c r="R472" s="189"/>
      <c r="S472" s="189"/>
      <c r="T472" s="189" t="s">
        <v>6730</v>
      </c>
      <c r="U472" s="287" t="s">
        <v>6731</v>
      </c>
      <c r="V472" s="271"/>
      <c r="W472" s="287" t="s">
        <v>6732</v>
      </c>
      <c r="X472" s="271"/>
      <c r="Y472" s="189"/>
      <c r="Z472" s="189" t="s">
        <v>836</v>
      </c>
    </row>
    <row r="473" spans="1:26" ht="15.75" customHeight="1" x14ac:dyDescent="0.2">
      <c r="A473" s="190">
        <v>1000002633</v>
      </c>
      <c r="B473" s="189" t="s">
        <v>4880</v>
      </c>
      <c r="C473" s="189" t="s">
        <v>4881</v>
      </c>
      <c r="D473" s="189" t="s">
        <v>4882</v>
      </c>
      <c r="E473" s="189" t="s">
        <v>2787</v>
      </c>
      <c r="F473" s="189" t="s">
        <v>318</v>
      </c>
      <c r="G473" s="189" t="s">
        <v>6733</v>
      </c>
      <c r="H473" s="189" t="s">
        <v>6734</v>
      </c>
      <c r="I473" s="189" t="s">
        <v>4349</v>
      </c>
      <c r="J473" s="189" t="s">
        <v>4885</v>
      </c>
      <c r="K473" s="190">
        <v>0</v>
      </c>
      <c r="L473" s="190">
        <v>0</v>
      </c>
      <c r="M473" s="190">
        <v>0</v>
      </c>
      <c r="N473" s="190">
        <v>2757</v>
      </c>
      <c r="O473" s="287" t="s">
        <v>4886</v>
      </c>
      <c r="P473" s="271"/>
      <c r="Q473" s="189"/>
      <c r="R473" s="189"/>
      <c r="S473" s="189"/>
      <c r="T473" s="189"/>
      <c r="U473" s="189"/>
      <c r="V473" s="189"/>
      <c r="W473" s="189"/>
      <c r="X473" s="189"/>
      <c r="Y473" s="189"/>
      <c r="Z473" s="189" t="s">
        <v>2787</v>
      </c>
    </row>
    <row r="474" spans="1:26" ht="15.75" customHeight="1" x14ac:dyDescent="0.2">
      <c r="A474" s="190">
        <v>1000002634</v>
      </c>
      <c r="B474" s="189" t="s">
        <v>4880</v>
      </c>
      <c r="C474" s="189" t="s">
        <v>4881</v>
      </c>
      <c r="D474" s="189" t="s">
        <v>4882</v>
      </c>
      <c r="E474" s="189" t="s">
        <v>837</v>
      </c>
      <c r="F474" s="189" t="s">
        <v>318</v>
      </c>
      <c r="G474" s="189" t="s">
        <v>6735</v>
      </c>
      <c r="H474" s="189" t="s">
        <v>6736</v>
      </c>
      <c r="I474" s="189" t="s">
        <v>4349</v>
      </c>
      <c r="J474" s="189" t="s">
        <v>4885</v>
      </c>
      <c r="K474" s="190">
        <v>1</v>
      </c>
      <c r="L474" s="190">
        <v>515</v>
      </c>
      <c r="M474" s="190">
        <v>0</v>
      </c>
      <c r="N474" s="190">
        <v>2758</v>
      </c>
      <c r="O474" s="287" t="s">
        <v>4886</v>
      </c>
      <c r="P474" s="271"/>
      <c r="Q474" s="189"/>
      <c r="R474" s="189"/>
      <c r="S474" s="189"/>
      <c r="T474" s="189" t="s">
        <v>6737</v>
      </c>
      <c r="U474" s="189" t="s">
        <v>6738</v>
      </c>
      <c r="V474" s="189"/>
      <c r="W474" s="189"/>
      <c r="X474" s="189"/>
      <c r="Y474" s="189"/>
      <c r="Z474" s="189" t="s">
        <v>837</v>
      </c>
    </row>
    <row r="475" spans="1:26" ht="15.75" customHeight="1" x14ac:dyDescent="0.2">
      <c r="A475" s="190">
        <v>1000002638</v>
      </c>
      <c r="B475" s="189" t="s">
        <v>4880</v>
      </c>
      <c r="C475" s="189" t="s">
        <v>4881</v>
      </c>
      <c r="D475" s="189" t="s">
        <v>4882</v>
      </c>
      <c r="E475" s="189" t="s">
        <v>839</v>
      </c>
      <c r="F475" s="189" t="s">
        <v>318</v>
      </c>
      <c r="G475" s="189" t="s">
        <v>6739</v>
      </c>
      <c r="H475" s="189" t="s">
        <v>6740</v>
      </c>
      <c r="I475" s="189" t="s">
        <v>4349</v>
      </c>
      <c r="J475" s="189" t="s">
        <v>4885</v>
      </c>
      <c r="K475" s="190">
        <v>1</v>
      </c>
      <c r="L475" s="190">
        <v>515</v>
      </c>
      <c r="M475" s="190">
        <v>0</v>
      </c>
      <c r="N475" s="190">
        <v>2735</v>
      </c>
      <c r="O475" s="287" t="s">
        <v>4886</v>
      </c>
      <c r="P475" s="271"/>
      <c r="Q475" s="189"/>
      <c r="R475" s="189"/>
      <c r="S475" s="189"/>
      <c r="T475" s="189" t="s">
        <v>6741</v>
      </c>
      <c r="U475" s="189" t="s">
        <v>6742</v>
      </c>
      <c r="V475" s="189"/>
      <c r="W475" s="189"/>
      <c r="X475" s="189"/>
      <c r="Y475" s="189"/>
      <c r="Z475" s="189" t="s">
        <v>839</v>
      </c>
    </row>
    <row r="476" spans="1:26" ht="15.75" customHeight="1" x14ac:dyDescent="0.2">
      <c r="A476" s="190">
        <v>1000002640</v>
      </c>
      <c r="B476" s="189" t="s">
        <v>4880</v>
      </c>
      <c r="C476" s="189" t="s">
        <v>4881</v>
      </c>
      <c r="D476" s="189" t="s">
        <v>4882</v>
      </c>
      <c r="E476" s="189" t="s">
        <v>840</v>
      </c>
      <c r="F476" s="189" t="s">
        <v>318</v>
      </c>
      <c r="G476" s="189" t="s">
        <v>6743</v>
      </c>
      <c r="H476" s="189" t="s">
        <v>6744</v>
      </c>
      <c r="I476" s="189" t="s">
        <v>4349</v>
      </c>
      <c r="J476" s="189" t="s">
        <v>4885</v>
      </c>
      <c r="K476" s="190">
        <v>1</v>
      </c>
      <c r="L476" s="190">
        <v>515</v>
      </c>
      <c r="M476" s="190">
        <v>0</v>
      </c>
      <c r="N476" s="190">
        <v>2759</v>
      </c>
      <c r="O476" s="287" t="s">
        <v>4886</v>
      </c>
      <c r="P476" s="271"/>
      <c r="Q476" s="189"/>
      <c r="R476" s="189"/>
      <c r="S476" s="189"/>
      <c r="T476" s="189" t="s">
        <v>6745</v>
      </c>
      <c r="U476" s="189" t="s">
        <v>6746</v>
      </c>
      <c r="V476" s="189"/>
      <c r="W476" s="189"/>
      <c r="X476" s="189"/>
      <c r="Y476" s="189"/>
      <c r="Z476" s="189" t="s">
        <v>840</v>
      </c>
    </row>
    <row r="477" spans="1:26" ht="15.75" customHeight="1" x14ac:dyDescent="0.2">
      <c r="A477" s="190">
        <v>1000002641</v>
      </c>
      <c r="B477" s="189" t="s">
        <v>4880</v>
      </c>
      <c r="C477" s="189" t="s">
        <v>4881</v>
      </c>
      <c r="D477" s="189" t="s">
        <v>4882</v>
      </c>
      <c r="E477" s="189" t="s">
        <v>841</v>
      </c>
      <c r="F477" s="189" t="s">
        <v>318</v>
      </c>
      <c r="G477" s="189" t="s">
        <v>6747</v>
      </c>
      <c r="H477" s="189" t="s">
        <v>6748</v>
      </c>
      <c r="I477" s="189" t="s">
        <v>4349</v>
      </c>
      <c r="J477" s="189" t="s">
        <v>4885</v>
      </c>
      <c r="K477" s="190">
        <v>1</v>
      </c>
      <c r="L477" s="190">
        <v>515</v>
      </c>
      <c r="M477" s="190">
        <v>0</v>
      </c>
      <c r="N477" s="190">
        <v>2736</v>
      </c>
      <c r="O477" s="287" t="s">
        <v>4886</v>
      </c>
      <c r="P477" s="271"/>
      <c r="Q477" s="189"/>
      <c r="R477" s="189"/>
      <c r="S477" s="189"/>
      <c r="T477" s="189" t="s">
        <v>6749</v>
      </c>
      <c r="U477" s="189" t="s">
        <v>6750</v>
      </c>
      <c r="V477" s="189"/>
      <c r="W477" s="189"/>
      <c r="X477" s="189"/>
      <c r="Y477" s="189"/>
      <c r="Z477" s="189" t="s">
        <v>841</v>
      </c>
    </row>
    <row r="478" spans="1:26" ht="15.75" customHeight="1" x14ac:dyDescent="0.2">
      <c r="A478" s="190">
        <v>1000002642</v>
      </c>
      <c r="B478" s="189" t="s">
        <v>4880</v>
      </c>
      <c r="C478" s="189" t="s">
        <v>4881</v>
      </c>
      <c r="D478" s="189" t="s">
        <v>4882</v>
      </c>
      <c r="E478" s="189" t="s">
        <v>842</v>
      </c>
      <c r="F478" s="189" t="s">
        <v>318</v>
      </c>
      <c r="G478" s="189" t="s">
        <v>6751</v>
      </c>
      <c r="H478" s="189" t="s">
        <v>6752</v>
      </c>
      <c r="I478" s="189" t="s">
        <v>4349</v>
      </c>
      <c r="J478" s="189" t="s">
        <v>4885</v>
      </c>
      <c r="K478" s="190">
        <v>1</v>
      </c>
      <c r="L478" s="190">
        <v>515</v>
      </c>
      <c r="M478" s="190">
        <v>0</v>
      </c>
      <c r="N478" s="190">
        <v>2737</v>
      </c>
      <c r="O478" s="287" t="s">
        <v>4886</v>
      </c>
      <c r="P478" s="271"/>
      <c r="Q478" s="189"/>
      <c r="R478" s="189"/>
      <c r="S478" s="189"/>
      <c r="T478" s="189" t="s">
        <v>6753</v>
      </c>
      <c r="U478" s="189" t="s">
        <v>6754</v>
      </c>
      <c r="V478" s="189"/>
      <c r="W478" s="189"/>
      <c r="X478" s="189"/>
      <c r="Y478" s="189"/>
      <c r="Z478" s="189" t="s">
        <v>842</v>
      </c>
    </row>
    <row r="479" spans="1:26" ht="15.75" customHeight="1" x14ac:dyDescent="0.2">
      <c r="A479" s="190">
        <v>1000002643</v>
      </c>
      <c r="B479" s="189" t="s">
        <v>4880</v>
      </c>
      <c r="C479" s="189" t="s">
        <v>4881</v>
      </c>
      <c r="D479" s="189" t="s">
        <v>4882</v>
      </c>
      <c r="E479" s="189" t="s">
        <v>843</v>
      </c>
      <c r="F479" s="189" t="s">
        <v>318</v>
      </c>
      <c r="G479" s="189" t="s">
        <v>6755</v>
      </c>
      <c r="H479" s="189" t="s">
        <v>6756</v>
      </c>
      <c r="I479" s="189" t="s">
        <v>4349</v>
      </c>
      <c r="J479" s="189" t="s">
        <v>4885</v>
      </c>
      <c r="K479" s="190">
        <v>1</v>
      </c>
      <c r="L479" s="190">
        <v>515</v>
      </c>
      <c r="M479" s="190">
        <v>0</v>
      </c>
      <c r="N479" s="190">
        <v>2738</v>
      </c>
      <c r="O479" s="287" t="s">
        <v>4886</v>
      </c>
      <c r="P479" s="271"/>
      <c r="Q479" s="189"/>
      <c r="R479" s="189"/>
      <c r="S479" s="189"/>
      <c r="T479" s="189" t="s">
        <v>6757</v>
      </c>
      <c r="U479" s="189" t="s">
        <v>6758</v>
      </c>
      <c r="V479" s="189"/>
      <c r="W479" s="189"/>
      <c r="X479" s="189"/>
      <c r="Y479" s="189"/>
      <c r="Z479" s="189" t="s">
        <v>843</v>
      </c>
    </row>
    <row r="480" spans="1:26" ht="15.75" customHeight="1" x14ac:dyDescent="0.2">
      <c r="A480" s="190">
        <v>1000002644</v>
      </c>
      <c r="B480" s="189" t="s">
        <v>4880</v>
      </c>
      <c r="C480" s="189" t="s">
        <v>4881</v>
      </c>
      <c r="D480" s="189" t="s">
        <v>4882</v>
      </c>
      <c r="E480" s="189" t="s">
        <v>844</v>
      </c>
      <c r="F480" s="189" t="s">
        <v>318</v>
      </c>
      <c r="G480" s="189" t="s">
        <v>6759</v>
      </c>
      <c r="H480" s="189" t="s">
        <v>6760</v>
      </c>
      <c r="I480" s="189" t="s">
        <v>4349</v>
      </c>
      <c r="J480" s="189" t="s">
        <v>4885</v>
      </c>
      <c r="K480" s="190">
        <v>1</v>
      </c>
      <c r="L480" s="190">
        <v>515</v>
      </c>
      <c r="M480" s="190">
        <v>0</v>
      </c>
      <c r="N480" s="190">
        <v>2739</v>
      </c>
      <c r="O480" s="287" t="s">
        <v>4886</v>
      </c>
      <c r="P480" s="271"/>
      <c r="Q480" s="189"/>
      <c r="R480" s="189"/>
      <c r="S480" s="189"/>
      <c r="T480" s="189" t="s">
        <v>6761</v>
      </c>
      <c r="U480" s="189" t="s">
        <v>6762</v>
      </c>
      <c r="V480" s="189"/>
      <c r="W480" s="189"/>
      <c r="X480" s="189"/>
      <c r="Y480" s="189"/>
      <c r="Z480" s="189" t="s">
        <v>844</v>
      </c>
    </row>
    <row r="481" spans="1:26" ht="15.75" customHeight="1" x14ac:dyDescent="0.2">
      <c r="A481" s="190">
        <v>1000002646</v>
      </c>
      <c r="B481" s="189" t="s">
        <v>4880</v>
      </c>
      <c r="C481" s="189" t="s">
        <v>4881</v>
      </c>
      <c r="D481" s="189" t="s">
        <v>4882</v>
      </c>
      <c r="E481" s="189" t="s">
        <v>1945</v>
      </c>
      <c r="F481" s="189" t="s">
        <v>318</v>
      </c>
      <c r="G481" s="189" t="s">
        <v>1172</v>
      </c>
      <c r="H481" s="189" t="s">
        <v>6763</v>
      </c>
      <c r="I481" s="189" t="s">
        <v>4349</v>
      </c>
      <c r="J481" s="189" t="s">
        <v>4885</v>
      </c>
      <c r="K481" s="190">
        <v>1</v>
      </c>
      <c r="L481" s="190">
        <v>515</v>
      </c>
      <c r="M481" s="190">
        <v>0</v>
      </c>
      <c r="N481" s="190">
        <v>2961</v>
      </c>
      <c r="O481" s="287" t="s">
        <v>4886</v>
      </c>
      <c r="P481" s="271"/>
      <c r="Q481" s="189"/>
      <c r="R481" s="189"/>
      <c r="S481" s="189"/>
      <c r="T481" s="189"/>
      <c r="U481" s="189"/>
      <c r="V481" s="189"/>
      <c r="W481" s="189"/>
      <c r="X481" s="189"/>
      <c r="Y481" s="189"/>
      <c r="Z481" s="189" t="s">
        <v>1945</v>
      </c>
    </row>
    <row r="482" spans="1:26" ht="15.75" customHeight="1" x14ac:dyDescent="0.2">
      <c r="A482" s="190">
        <v>1000002647</v>
      </c>
      <c r="B482" s="189" t="s">
        <v>4880</v>
      </c>
      <c r="C482" s="189" t="s">
        <v>4881</v>
      </c>
      <c r="D482" s="189" t="s">
        <v>4882</v>
      </c>
      <c r="E482" s="189" t="s">
        <v>846</v>
      </c>
      <c r="F482" s="189" t="s">
        <v>318</v>
      </c>
      <c r="G482" s="189" t="s">
        <v>6764</v>
      </c>
      <c r="H482" s="189" t="s">
        <v>6765</v>
      </c>
      <c r="I482" s="189" t="s">
        <v>4349</v>
      </c>
      <c r="J482" s="189" t="s">
        <v>4885</v>
      </c>
      <c r="K482" s="190">
        <v>1</v>
      </c>
      <c r="L482" s="190">
        <v>515</v>
      </c>
      <c r="M482" s="190">
        <v>0</v>
      </c>
      <c r="N482" s="190">
        <v>2740</v>
      </c>
      <c r="O482" s="287" t="s">
        <v>4886</v>
      </c>
      <c r="P482" s="271"/>
      <c r="Q482" s="189"/>
      <c r="R482" s="189"/>
      <c r="S482" s="189"/>
      <c r="T482" s="189" t="s">
        <v>6766</v>
      </c>
      <c r="U482" s="189" t="s">
        <v>6767</v>
      </c>
      <c r="V482" s="189"/>
      <c r="W482" s="189"/>
      <c r="X482" s="189"/>
      <c r="Y482" s="189"/>
      <c r="Z482" s="189" t="s">
        <v>846</v>
      </c>
    </row>
    <row r="483" spans="1:26" ht="15.75" customHeight="1" x14ac:dyDescent="0.2">
      <c r="A483" s="190">
        <v>1000002649</v>
      </c>
      <c r="B483" s="189" t="s">
        <v>4880</v>
      </c>
      <c r="C483" s="189" t="s">
        <v>4881</v>
      </c>
      <c r="D483" s="189" t="s">
        <v>4882</v>
      </c>
      <c r="E483" s="189" t="s">
        <v>847</v>
      </c>
      <c r="F483" s="189" t="s">
        <v>318</v>
      </c>
      <c r="G483" s="189" t="s">
        <v>6768</v>
      </c>
      <c r="H483" s="189" t="s">
        <v>6769</v>
      </c>
      <c r="I483" s="189" t="s">
        <v>4349</v>
      </c>
      <c r="J483" s="189" t="s">
        <v>4885</v>
      </c>
      <c r="K483" s="190">
        <v>1</v>
      </c>
      <c r="L483" s="190">
        <v>515</v>
      </c>
      <c r="M483" s="190">
        <v>0</v>
      </c>
      <c r="N483" s="190">
        <v>2741</v>
      </c>
      <c r="O483" s="287" t="s">
        <v>4886</v>
      </c>
      <c r="P483" s="271"/>
      <c r="Q483" s="189"/>
      <c r="R483" s="189"/>
      <c r="S483" s="189"/>
      <c r="T483" s="189" t="s">
        <v>6770</v>
      </c>
      <c r="U483" s="189" t="s">
        <v>6771</v>
      </c>
      <c r="V483" s="189"/>
      <c r="W483" s="189"/>
      <c r="X483" s="189"/>
      <c r="Y483" s="189"/>
      <c r="Z483" s="189" t="s">
        <v>847</v>
      </c>
    </row>
    <row r="484" spans="1:26" ht="15.75" customHeight="1" x14ac:dyDescent="0.2">
      <c r="A484" s="190">
        <v>1000002650</v>
      </c>
      <c r="B484" s="189" t="s">
        <v>4880</v>
      </c>
      <c r="C484" s="189" t="s">
        <v>4881</v>
      </c>
      <c r="D484" s="189" t="s">
        <v>4882</v>
      </c>
      <c r="E484" s="189" t="s">
        <v>838</v>
      </c>
      <c r="F484" s="189" t="s">
        <v>318</v>
      </c>
      <c r="G484" s="189" t="s">
        <v>6772</v>
      </c>
      <c r="H484" s="189" t="s">
        <v>6773</v>
      </c>
      <c r="I484" s="189" t="s">
        <v>4349</v>
      </c>
      <c r="J484" s="189" t="s">
        <v>4885</v>
      </c>
      <c r="K484" s="190">
        <v>1</v>
      </c>
      <c r="L484" s="190">
        <v>515</v>
      </c>
      <c r="M484" s="190">
        <v>0</v>
      </c>
      <c r="N484" s="190">
        <v>2760</v>
      </c>
      <c r="O484" s="287" t="s">
        <v>4886</v>
      </c>
      <c r="P484" s="271"/>
      <c r="Q484" s="189"/>
      <c r="R484" s="189"/>
      <c r="S484" s="189"/>
      <c r="T484" s="189" t="s">
        <v>6774</v>
      </c>
      <c r="U484" s="189" t="s">
        <v>6775</v>
      </c>
      <c r="V484" s="189"/>
      <c r="W484" s="189"/>
      <c r="X484" s="189"/>
      <c r="Y484" s="189"/>
      <c r="Z484" s="189" t="s">
        <v>838</v>
      </c>
    </row>
    <row r="485" spans="1:26" ht="15.75" customHeight="1" x14ac:dyDescent="0.2">
      <c r="A485" s="190">
        <v>1000002651</v>
      </c>
      <c r="B485" s="189" t="s">
        <v>4880</v>
      </c>
      <c r="C485" s="189" t="s">
        <v>4881</v>
      </c>
      <c r="D485" s="189" t="s">
        <v>4882</v>
      </c>
      <c r="E485" s="189" t="s">
        <v>1941</v>
      </c>
      <c r="F485" s="189" t="s">
        <v>318</v>
      </c>
      <c r="G485" s="189" t="s">
        <v>6776</v>
      </c>
      <c r="H485" s="189" t="s">
        <v>6777</v>
      </c>
      <c r="I485" s="189" t="s">
        <v>4349</v>
      </c>
      <c r="J485" s="189" t="s">
        <v>4885</v>
      </c>
      <c r="K485" s="190">
        <v>1</v>
      </c>
      <c r="L485" s="190">
        <v>515</v>
      </c>
      <c r="M485" s="190">
        <v>0</v>
      </c>
      <c r="N485" s="190">
        <v>2959</v>
      </c>
      <c r="O485" s="287" t="s">
        <v>4886</v>
      </c>
      <c r="P485" s="271"/>
      <c r="Q485" s="189"/>
      <c r="R485" s="189"/>
      <c r="S485" s="189"/>
      <c r="T485" s="189"/>
      <c r="U485" s="189"/>
      <c r="V485" s="189"/>
      <c r="W485" s="189"/>
      <c r="X485" s="189"/>
      <c r="Y485" s="189"/>
      <c r="Z485" s="189" t="s">
        <v>1941</v>
      </c>
    </row>
    <row r="486" spans="1:26" ht="15.75" customHeight="1" x14ac:dyDescent="0.2">
      <c r="A486" s="190">
        <v>1000002652</v>
      </c>
      <c r="B486" s="189" t="s">
        <v>4880</v>
      </c>
      <c r="C486" s="189" t="s">
        <v>4881</v>
      </c>
      <c r="D486" s="189" t="s">
        <v>4882</v>
      </c>
      <c r="E486" s="193" t="s">
        <v>850</v>
      </c>
      <c r="F486" s="189" t="s">
        <v>318</v>
      </c>
      <c r="G486" s="189" t="s">
        <v>6493</v>
      </c>
      <c r="H486" s="189" t="s">
        <v>6494</v>
      </c>
      <c r="I486" s="189" t="s">
        <v>4349</v>
      </c>
      <c r="J486" s="189" t="s">
        <v>4885</v>
      </c>
      <c r="K486" s="190">
        <v>1</v>
      </c>
      <c r="L486" s="190">
        <v>515</v>
      </c>
      <c r="M486" s="190">
        <v>0</v>
      </c>
      <c r="N486" s="190">
        <v>2958</v>
      </c>
      <c r="O486" s="287" t="s">
        <v>4886</v>
      </c>
      <c r="P486" s="271"/>
      <c r="Q486" s="189"/>
      <c r="R486" s="189"/>
      <c r="S486" s="189"/>
      <c r="T486" s="189"/>
      <c r="U486" s="189"/>
      <c r="V486" s="189"/>
      <c r="W486" s="189"/>
      <c r="X486" s="189"/>
      <c r="Y486" s="189"/>
      <c r="Z486" s="189" t="s">
        <v>850</v>
      </c>
    </row>
    <row r="487" spans="1:26" ht="15.75" customHeight="1" x14ac:dyDescent="0.2">
      <c r="A487" s="190">
        <v>1000002653</v>
      </c>
      <c r="B487" s="189" t="s">
        <v>4880</v>
      </c>
      <c r="C487" s="189" t="s">
        <v>4881</v>
      </c>
      <c r="D487" s="189" t="s">
        <v>4882</v>
      </c>
      <c r="E487" s="189" t="s">
        <v>851</v>
      </c>
      <c r="F487" s="189" t="s">
        <v>318</v>
      </c>
      <c r="G487" s="189" t="s">
        <v>6778</v>
      </c>
      <c r="H487" s="189" t="s">
        <v>6779</v>
      </c>
      <c r="I487" s="189" t="s">
        <v>4349</v>
      </c>
      <c r="J487" s="189" t="s">
        <v>4885</v>
      </c>
      <c r="K487" s="190">
        <v>1</v>
      </c>
      <c r="L487" s="190">
        <v>515</v>
      </c>
      <c r="M487" s="190">
        <v>0</v>
      </c>
      <c r="N487" s="190">
        <v>2762</v>
      </c>
      <c r="O487" s="287" t="s">
        <v>4886</v>
      </c>
      <c r="P487" s="271"/>
      <c r="Q487" s="189"/>
      <c r="R487" s="189"/>
      <c r="S487" s="189"/>
      <c r="T487" s="189" t="s">
        <v>6780</v>
      </c>
      <c r="U487" s="189" t="s">
        <v>6781</v>
      </c>
      <c r="V487" s="189"/>
      <c r="W487" s="189"/>
      <c r="X487" s="189"/>
      <c r="Y487" s="189"/>
      <c r="Z487" s="189" t="s">
        <v>851</v>
      </c>
    </row>
    <row r="488" spans="1:26" ht="15.75" customHeight="1" x14ac:dyDescent="0.2">
      <c r="A488" s="190">
        <v>1000002654</v>
      </c>
      <c r="B488" s="189" t="s">
        <v>4880</v>
      </c>
      <c r="C488" s="189" t="s">
        <v>4881</v>
      </c>
      <c r="D488" s="189" t="s">
        <v>4882</v>
      </c>
      <c r="E488" s="189" t="s">
        <v>852</v>
      </c>
      <c r="F488" s="189" t="s">
        <v>318</v>
      </c>
      <c r="G488" s="189" t="s">
        <v>6782</v>
      </c>
      <c r="H488" s="189" t="s">
        <v>6783</v>
      </c>
      <c r="I488" s="189" t="s">
        <v>4349</v>
      </c>
      <c r="J488" s="189" t="s">
        <v>4885</v>
      </c>
      <c r="K488" s="190">
        <v>1</v>
      </c>
      <c r="L488" s="190">
        <v>515</v>
      </c>
      <c r="M488" s="190">
        <v>0</v>
      </c>
      <c r="N488" s="190">
        <v>2763</v>
      </c>
      <c r="O488" s="287" t="s">
        <v>4886</v>
      </c>
      <c r="P488" s="271"/>
      <c r="Q488" s="189"/>
      <c r="R488" s="189"/>
      <c r="S488" s="189"/>
      <c r="T488" s="189" t="s">
        <v>6784</v>
      </c>
      <c r="U488" s="189" t="s">
        <v>6785</v>
      </c>
      <c r="V488" s="189"/>
      <c r="W488" s="189"/>
      <c r="X488" s="189"/>
      <c r="Y488" s="189"/>
      <c r="Z488" s="189" t="s">
        <v>852</v>
      </c>
    </row>
    <row r="489" spans="1:26" ht="15.75" customHeight="1" x14ac:dyDescent="0.2">
      <c r="A489" s="190">
        <v>1000002655</v>
      </c>
      <c r="B489" s="189" t="s">
        <v>4880</v>
      </c>
      <c r="C489" s="189" t="s">
        <v>4881</v>
      </c>
      <c r="D489" s="189" t="s">
        <v>4882</v>
      </c>
      <c r="E489" s="189" t="s">
        <v>853</v>
      </c>
      <c r="F489" s="189" t="s">
        <v>318</v>
      </c>
      <c r="G489" s="189" t="s">
        <v>6786</v>
      </c>
      <c r="H489" s="189" t="s">
        <v>6787</v>
      </c>
      <c r="I489" s="189" t="s">
        <v>4349</v>
      </c>
      <c r="J489" s="189" t="s">
        <v>4885</v>
      </c>
      <c r="K489" s="190">
        <v>1</v>
      </c>
      <c r="L489" s="190">
        <v>515</v>
      </c>
      <c r="M489" s="190">
        <v>0</v>
      </c>
      <c r="N489" s="190">
        <v>2743</v>
      </c>
      <c r="O489" s="287" t="s">
        <v>4886</v>
      </c>
      <c r="P489" s="271"/>
      <c r="Q489" s="189"/>
      <c r="R489" s="189"/>
      <c r="S489" s="189"/>
      <c r="T489" s="189" t="s">
        <v>6788</v>
      </c>
      <c r="U489" s="189" t="s">
        <v>6789</v>
      </c>
      <c r="V489" s="189"/>
      <c r="W489" s="189"/>
      <c r="X489" s="189"/>
      <c r="Y489" s="189"/>
      <c r="Z489" s="189" t="s">
        <v>853</v>
      </c>
    </row>
    <row r="490" spans="1:26" ht="15.75" customHeight="1" x14ac:dyDescent="0.2">
      <c r="A490" s="190">
        <v>1000002089</v>
      </c>
      <c r="B490" s="189" t="s">
        <v>4880</v>
      </c>
      <c r="C490" s="189" t="s">
        <v>4881</v>
      </c>
      <c r="D490" s="189" t="s">
        <v>4882</v>
      </c>
      <c r="E490" s="189" t="s">
        <v>865</v>
      </c>
      <c r="F490" s="189" t="s">
        <v>644</v>
      </c>
      <c r="G490" s="189" t="s">
        <v>6790</v>
      </c>
      <c r="H490" s="189" t="s">
        <v>6791</v>
      </c>
      <c r="I490" s="189" t="s">
        <v>4349</v>
      </c>
      <c r="J490" s="189" t="s">
        <v>4885</v>
      </c>
      <c r="K490" s="190">
        <v>1</v>
      </c>
      <c r="L490" s="190">
        <v>515</v>
      </c>
      <c r="M490" s="190">
        <v>0</v>
      </c>
      <c r="N490" s="190">
        <v>20517</v>
      </c>
      <c r="O490" s="287" t="s">
        <v>4886</v>
      </c>
      <c r="P490" s="271"/>
      <c r="Q490" s="189"/>
      <c r="R490" s="189"/>
      <c r="S490" s="189"/>
      <c r="T490" s="189" t="s">
        <v>6792</v>
      </c>
      <c r="U490" s="189" t="s">
        <v>6793</v>
      </c>
      <c r="V490" s="189"/>
      <c r="W490" s="189"/>
      <c r="X490" s="189"/>
      <c r="Y490" s="189"/>
      <c r="Z490" s="189" t="s">
        <v>865</v>
      </c>
    </row>
    <row r="491" spans="1:26" ht="15.75" customHeight="1" x14ac:dyDescent="0.2">
      <c r="A491" s="190">
        <v>1000002657</v>
      </c>
      <c r="B491" s="189" t="s">
        <v>4880</v>
      </c>
      <c r="C491" s="189" t="s">
        <v>4881</v>
      </c>
      <c r="D491" s="189" t="s">
        <v>4882</v>
      </c>
      <c r="E491" s="189" t="s">
        <v>854</v>
      </c>
      <c r="F491" s="189" t="s">
        <v>318</v>
      </c>
      <c r="G491" s="189" t="s">
        <v>6794</v>
      </c>
      <c r="H491" s="189" t="s">
        <v>6795</v>
      </c>
      <c r="I491" s="189" t="s">
        <v>4349</v>
      </c>
      <c r="J491" s="189" t="s">
        <v>4885</v>
      </c>
      <c r="K491" s="190">
        <v>1</v>
      </c>
      <c r="L491" s="190">
        <v>515</v>
      </c>
      <c r="M491" s="190">
        <v>0</v>
      </c>
      <c r="N491" s="190">
        <v>2744</v>
      </c>
      <c r="O491" s="287" t="s">
        <v>4886</v>
      </c>
      <c r="P491" s="271"/>
      <c r="Q491" s="189"/>
      <c r="R491" s="189"/>
      <c r="S491" s="189"/>
      <c r="T491" s="189" t="s">
        <v>6796</v>
      </c>
      <c r="U491" s="189" t="s">
        <v>6797</v>
      </c>
      <c r="V491" s="189"/>
      <c r="W491" s="189"/>
      <c r="X491" s="189"/>
      <c r="Y491" s="189"/>
      <c r="Z491" s="189" t="s">
        <v>854</v>
      </c>
    </row>
    <row r="492" spans="1:26" ht="15.75" customHeight="1" x14ac:dyDescent="0.2">
      <c r="A492" s="190">
        <v>1000002658</v>
      </c>
      <c r="B492" s="189" t="s">
        <v>4880</v>
      </c>
      <c r="C492" s="189" t="s">
        <v>4881</v>
      </c>
      <c r="D492" s="189" t="s">
        <v>4882</v>
      </c>
      <c r="E492" s="189" t="s">
        <v>371</v>
      </c>
      <c r="F492" s="189" t="s">
        <v>318</v>
      </c>
      <c r="G492" s="189" t="s">
        <v>6798</v>
      </c>
      <c r="H492" s="189" t="s">
        <v>6799</v>
      </c>
      <c r="I492" s="189" t="s">
        <v>4349</v>
      </c>
      <c r="J492" s="189" t="s">
        <v>4885</v>
      </c>
      <c r="K492" s="190">
        <v>1</v>
      </c>
      <c r="L492" s="190">
        <v>515</v>
      </c>
      <c r="M492" s="190">
        <v>0</v>
      </c>
      <c r="N492" s="190">
        <v>2675</v>
      </c>
      <c r="O492" s="287" t="s">
        <v>4886</v>
      </c>
      <c r="P492" s="271"/>
      <c r="Q492" s="189"/>
      <c r="R492" s="189"/>
      <c r="S492" s="189"/>
      <c r="T492" s="189" t="s">
        <v>6800</v>
      </c>
      <c r="U492" s="189" t="s">
        <v>6801</v>
      </c>
      <c r="V492" s="189"/>
      <c r="W492" s="189"/>
      <c r="X492" s="189"/>
      <c r="Y492" s="189"/>
      <c r="Z492" s="189" t="s">
        <v>371</v>
      </c>
    </row>
    <row r="493" spans="1:26" ht="15.75" customHeight="1" x14ac:dyDescent="0.2">
      <c r="A493" s="190">
        <v>1000029337</v>
      </c>
      <c r="B493" s="189" t="s">
        <v>4880</v>
      </c>
      <c r="C493" s="189" t="s">
        <v>4881</v>
      </c>
      <c r="D493" s="189" t="s">
        <v>4882</v>
      </c>
      <c r="E493" s="189" t="s">
        <v>856</v>
      </c>
      <c r="F493" s="189" t="s">
        <v>318</v>
      </c>
      <c r="G493" s="189" t="s">
        <v>6802</v>
      </c>
      <c r="H493" s="189" t="s">
        <v>6803</v>
      </c>
      <c r="I493" s="189" t="s">
        <v>4349</v>
      </c>
      <c r="J493" s="189" t="s">
        <v>4885</v>
      </c>
      <c r="K493" s="190">
        <v>1</v>
      </c>
      <c r="L493" s="190">
        <v>515</v>
      </c>
      <c r="M493" s="190">
        <v>0</v>
      </c>
      <c r="N493" s="190">
        <v>2765</v>
      </c>
      <c r="O493" s="287" t="s">
        <v>4886</v>
      </c>
      <c r="P493" s="271"/>
      <c r="Q493" s="189"/>
      <c r="R493" s="189"/>
      <c r="S493" s="189"/>
      <c r="T493" s="189"/>
      <c r="U493" s="189"/>
      <c r="V493" s="189"/>
      <c r="W493" s="189"/>
      <c r="X493" s="189"/>
      <c r="Y493" s="189"/>
      <c r="Z493" s="189" t="s">
        <v>856</v>
      </c>
    </row>
    <row r="494" spans="1:26" ht="15.75" customHeight="1" x14ac:dyDescent="0.2">
      <c r="A494" s="190">
        <v>1000029339</v>
      </c>
      <c r="B494" s="189" t="s">
        <v>4880</v>
      </c>
      <c r="C494" s="189" t="s">
        <v>4881</v>
      </c>
      <c r="D494" s="189" t="s">
        <v>4882</v>
      </c>
      <c r="E494" s="189" t="s">
        <v>857</v>
      </c>
      <c r="F494" s="189" t="s">
        <v>660</v>
      </c>
      <c r="G494" s="189" t="s">
        <v>6804</v>
      </c>
      <c r="H494" s="189" t="s">
        <v>6805</v>
      </c>
      <c r="I494" s="189" t="s">
        <v>4349</v>
      </c>
      <c r="J494" s="189" t="s">
        <v>4885</v>
      </c>
      <c r="K494" s="190">
        <v>1</v>
      </c>
      <c r="L494" s="190">
        <v>515</v>
      </c>
      <c r="M494" s="190">
        <v>0</v>
      </c>
      <c r="N494" s="190">
        <v>10333</v>
      </c>
      <c r="O494" s="287" t="s">
        <v>4886</v>
      </c>
      <c r="P494" s="271"/>
      <c r="Q494" s="189"/>
      <c r="R494" s="189"/>
      <c r="S494" s="189"/>
      <c r="T494" s="189"/>
      <c r="U494" s="189"/>
      <c r="V494" s="189"/>
      <c r="W494" s="189"/>
      <c r="X494" s="189"/>
      <c r="Y494" s="189"/>
      <c r="Z494" s="189" t="s">
        <v>857</v>
      </c>
    </row>
    <row r="495" spans="1:26" ht="15.75" customHeight="1" x14ac:dyDescent="0.2">
      <c r="A495" s="190">
        <v>1000000850</v>
      </c>
      <c r="B495" s="189" t="s">
        <v>4880</v>
      </c>
      <c r="C495" s="189" t="s">
        <v>4881</v>
      </c>
      <c r="D495" s="189" t="s">
        <v>4882</v>
      </c>
      <c r="E495" s="189" t="s">
        <v>859</v>
      </c>
      <c r="F495" s="189" t="s">
        <v>644</v>
      </c>
      <c r="G495" s="189" t="s">
        <v>6806</v>
      </c>
      <c r="H495" s="189" t="s">
        <v>6807</v>
      </c>
      <c r="I495" s="189" t="s">
        <v>4349</v>
      </c>
      <c r="J495" s="189" t="s">
        <v>4885</v>
      </c>
      <c r="K495" s="190">
        <v>1</v>
      </c>
      <c r="L495" s="190">
        <v>515</v>
      </c>
      <c r="M495" s="190">
        <v>0</v>
      </c>
      <c r="N495" s="190">
        <v>20519</v>
      </c>
      <c r="O495" s="287" t="s">
        <v>4886</v>
      </c>
      <c r="P495" s="271"/>
      <c r="Q495" s="189"/>
      <c r="R495" s="189"/>
      <c r="S495" s="189"/>
      <c r="T495" s="189"/>
      <c r="U495" s="189"/>
      <c r="V495" s="189"/>
      <c r="W495" s="189"/>
      <c r="X495" s="189"/>
      <c r="Y495" s="189"/>
      <c r="Z495" s="189" t="s">
        <v>859</v>
      </c>
    </row>
    <row r="496" spans="1:26" ht="15.75" customHeight="1" x14ac:dyDescent="0.2">
      <c r="A496" s="190">
        <v>1000002173</v>
      </c>
      <c r="B496" s="189" t="s">
        <v>4880</v>
      </c>
      <c r="C496" s="189" t="s">
        <v>4881</v>
      </c>
      <c r="D496" s="189" t="s">
        <v>4882</v>
      </c>
      <c r="E496" s="189" t="s">
        <v>860</v>
      </c>
      <c r="F496" s="189" t="s">
        <v>644</v>
      </c>
      <c r="G496" s="189" t="s">
        <v>6808</v>
      </c>
      <c r="H496" s="189" t="s">
        <v>6809</v>
      </c>
      <c r="I496" s="189" t="s">
        <v>4349</v>
      </c>
      <c r="J496" s="189" t="s">
        <v>4885</v>
      </c>
      <c r="K496" s="190">
        <v>1</v>
      </c>
      <c r="L496" s="190">
        <v>515</v>
      </c>
      <c r="M496" s="190">
        <v>0</v>
      </c>
      <c r="N496" s="190">
        <v>20520</v>
      </c>
      <c r="O496" s="287" t="s">
        <v>4886</v>
      </c>
      <c r="P496" s="271"/>
      <c r="Q496" s="189"/>
      <c r="R496" s="189"/>
      <c r="S496" s="189"/>
      <c r="T496" s="189"/>
      <c r="U496" s="189"/>
      <c r="V496" s="189"/>
      <c r="W496" s="189"/>
      <c r="X496" s="189"/>
      <c r="Y496" s="189"/>
      <c r="Z496" s="189" t="s">
        <v>860</v>
      </c>
    </row>
    <row r="497" spans="1:26" ht="15.75" customHeight="1" x14ac:dyDescent="0.2">
      <c r="A497" s="190">
        <v>1000000392</v>
      </c>
      <c r="B497" s="189" t="s">
        <v>4880</v>
      </c>
      <c r="C497" s="189" t="s">
        <v>4881</v>
      </c>
      <c r="D497" s="189" t="s">
        <v>4882</v>
      </c>
      <c r="E497" s="189" t="s">
        <v>861</v>
      </c>
      <c r="F497" s="189" t="s">
        <v>462</v>
      </c>
      <c r="G497" s="189" t="s">
        <v>6810</v>
      </c>
      <c r="H497" s="189" t="s">
        <v>6811</v>
      </c>
      <c r="I497" s="189" t="s">
        <v>4349</v>
      </c>
      <c r="J497" s="189" t="s">
        <v>4885</v>
      </c>
      <c r="K497" s="190">
        <v>1</v>
      </c>
      <c r="L497" s="190">
        <v>515</v>
      </c>
      <c r="M497" s="190">
        <v>0</v>
      </c>
      <c r="N497" s="190">
        <v>17991</v>
      </c>
      <c r="O497" s="287" t="s">
        <v>4886</v>
      </c>
      <c r="P497" s="271"/>
      <c r="Q497" s="189"/>
      <c r="R497" s="189"/>
      <c r="S497" s="189"/>
      <c r="T497" s="189"/>
      <c r="U497" s="189"/>
      <c r="V497" s="189"/>
      <c r="W497" s="189"/>
      <c r="X497" s="189"/>
      <c r="Y497" s="189"/>
      <c r="Z497" s="189" t="s">
        <v>861</v>
      </c>
    </row>
    <row r="498" spans="1:26" ht="15.75" customHeight="1" x14ac:dyDescent="0.2">
      <c r="A498" s="190">
        <v>1000002783</v>
      </c>
      <c r="B498" s="189" t="s">
        <v>4880</v>
      </c>
      <c r="C498" s="189" t="s">
        <v>4881</v>
      </c>
      <c r="D498" s="189" t="s">
        <v>4882</v>
      </c>
      <c r="E498" s="189" t="s">
        <v>6812</v>
      </c>
      <c r="F498" s="189" t="s">
        <v>572</v>
      </c>
      <c r="G498" s="189" t="s">
        <v>6813</v>
      </c>
      <c r="H498" s="189" t="s">
        <v>6814</v>
      </c>
      <c r="I498" s="189" t="s">
        <v>4349</v>
      </c>
      <c r="J498" s="189" t="s">
        <v>4885</v>
      </c>
      <c r="K498" s="190">
        <v>1</v>
      </c>
      <c r="L498" s="190">
        <v>515</v>
      </c>
      <c r="M498" s="190">
        <v>0</v>
      </c>
      <c r="N498" s="190">
        <v>0</v>
      </c>
      <c r="O498" s="287" t="s">
        <v>4886</v>
      </c>
      <c r="P498" s="271"/>
      <c r="Q498" s="189"/>
      <c r="R498" s="189"/>
      <c r="S498" s="189"/>
      <c r="T498" s="189"/>
      <c r="U498" s="189"/>
      <c r="V498" s="189"/>
      <c r="W498" s="189"/>
      <c r="X498" s="189"/>
      <c r="Y498" s="189"/>
      <c r="Z498" s="189" t="s">
        <v>6812</v>
      </c>
    </row>
    <row r="499" spans="1:26" ht="15.75" customHeight="1" x14ac:dyDescent="0.2">
      <c r="A499" s="190">
        <v>1000003272</v>
      </c>
      <c r="B499" s="189" t="s">
        <v>4880</v>
      </c>
      <c r="C499" s="189" t="s">
        <v>4881</v>
      </c>
      <c r="D499" s="189" t="s">
        <v>4882</v>
      </c>
      <c r="E499" s="189" t="s">
        <v>863</v>
      </c>
      <c r="F499" s="189" t="s">
        <v>572</v>
      </c>
      <c r="G499" s="189" t="s">
        <v>6815</v>
      </c>
      <c r="H499" s="189" t="s">
        <v>6816</v>
      </c>
      <c r="I499" s="189" t="s">
        <v>4349</v>
      </c>
      <c r="J499" s="189" t="s">
        <v>4885</v>
      </c>
      <c r="K499" s="190">
        <v>1</v>
      </c>
      <c r="L499" s="190">
        <v>515</v>
      </c>
      <c r="M499" s="190">
        <v>0</v>
      </c>
      <c r="N499" s="190">
        <v>41032</v>
      </c>
      <c r="O499" s="287" t="s">
        <v>4886</v>
      </c>
      <c r="P499" s="271"/>
      <c r="Q499" s="189"/>
      <c r="R499" s="189"/>
      <c r="S499" s="189"/>
      <c r="T499" s="189"/>
      <c r="U499" s="189"/>
      <c r="V499" s="189"/>
      <c r="W499" s="189"/>
      <c r="X499" s="189"/>
      <c r="Y499" s="189"/>
      <c r="Z499" s="189" t="s">
        <v>863</v>
      </c>
    </row>
    <row r="500" spans="1:26" ht="15.75" customHeight="1" x14ac:dyDescent="0.2">
      <c r="A500" s="190">
        <v>1000002781</v>
      </c>
      <c r="B500" s="189" t="s">
        <v>4880</v>
      </c>
      <c r="C500" s="189" t="s">
        <v>4881</v>
      </c>
      <c r="D500" s="189" t="s">
        <v>4882</v>
      </c>
      <c r="E500" s="189" t="s">
        <v>864</v>
      </c>
      <c r="F500" s="189" t="s">
        <v>572</v>
      </c>
      <c r="G500" s="189" t="s">
        <v>6817</v>
      </c>
      <c r="H500" s="189" t="s">
        <v>6818</v>
      </c>
      <c r="I500" s="189" t="s">
        <v>4349</v>
      </c>
      <c r="J500" s="189" t="s">
        <v>4885</v>
      </c>
      <c r="K500" s="190">
        <v>1</v>
      </c>
      <c r="L500" s="190">
        <v>515</v>
      </c>
      <c r="M500" s="190">
        <v>0</v>
      </c>
      <c r="N500" s="190">
        <v>41033</v>
      </c>
      <c r="O500" s="287" t="s">
        <v>4886</v>
      </c>
      <c r="P500" s="271"/>
      <c r="Q500" s="189"/>
      <c r="R500" s="189"/>
      <c r="S500" s="189"/>
      <c r="T500" s="189"/>
      <c r="U500" s="189"/>
      <c r="V500" s="189"/>
      <c r="W500" s="189"/>
      <c r="X500" s="189"/>
      <c r="Y500" s="189"/>
      <c r="Z500" s="189" t="s">
        <v>864</v>
      </c>
    </row>
    <row r="501" spans="1:26" ht="15.75" customHeight="1" x14ac:dyDescent="0.2">
      <c r="A501" s="189"/>
      <c r="B501" s="189"/>
      <c r="C501" s="287" t="s">
        <v>4881</v>
      </c>
      <c r="D501" s="271"/>
      <c r="E501" s="189" t="s">
        <v>2929</v>
      </c>
      <c r="F501" s="189"/>
      <c r="G501" s="189"/>
      <c r="H501" s="189"/>
      <c r="I501" s="189"/>
      <c r="J501" s="189"/>
      <c r="K501" s="189"/>
      <c r="L501" s="189"/>
      <c r="M501" s="189"/>
      <c r="N501" s="189"/>
      <c r="O501" s="287" t="s">
        <v>4886</v>
      </c>
      <c r="P501" s="271"/>
      <c r="Q501" s="189"/>
      <c r="R501" s="189"/>
      <c r="S501" s="189"/>
      <c r="T501" s="189"/>
      <c r="U501" s="189"/>
      <c r="V501" s="189"/>
      <c r="W501" s="189"/>
      <c r="X501" s="189"/>
      <c r="Y501" s="189"/>
      <c r="Z501" s="189"/>
    </row>
    <row r="502" spans="1:26" ht="15.75" customHeight="1" x14ac:dyDescent="0.2">
      <c r="A502" s="190">
        <v>1000000307</v>
      </c>
      <c r="B502" s="189" t="s">
        <v>4880</v>
      </c>
      <c r="C502" s="189" t="s">
        <v>6819</v>
      </c>
      <c r="D502" s="189" t="s">
        <v>4882</v>
      </c>
      <c r="E502" s="189" t="s">
        <v>889</v>
      </c>
      <c r="F502" s="189" t="s">
        <v>206</v>
      </c>
      <c r="G502" s="189" t="s">
        <v>6820</v>
      </c>
      <c r="H502" s="189" t="s">
        <v>6821</v>
      </c>
      <c r="I502" s="189" t="s">
        <v>4349</v>
      </c>
      <c r="J502" s="189" t="s">
        <v>4885</v>
      </c>
      <c r="K502" s="190">
        <v>1</v>
      </c>
      <c r="L502" s="190">
        <v>109</v>
      </c>
      <c r="M502" s="190">
        <v>0</v>
      </c>
      <c r="N502" s="190">
        <v>33542</v>
      </c>
      <c r="O502" s="189" t="s">
        <v>4745</v>
      </c>
      <c r="P502" s="189"/>
      <c r="Q502" s="189"/>
      <c r="R502" s="189"/>
      <c r="S502" s="189"/>
      <c r="T502" s="189" t="s">
        <v>6822</v>
      </c>
      <c r="U502" s="189" t="s">
        <v>6823</v>
      </c>
      <c r="V502" s="189"/>
      <c r="W502" s="189"/>
      <c r="X502" s="189"/>
      <c r="Y502" s="189"/>
      <c r="Z502" s="189"/>
    </row>
    <row r="503" spans="1:26" ht="15.75" customHeight="1" x14ac:dyDescent="0.2">
      <c r="A503" s="190">
        <v>1000000491</v>
      </c>
      <c r="B503" s="189" t="s">
        <v>4880</v>
      </c>
      <c r="C503" s="189" t="s">
        <v>6819</v>
      </c>
      <c r="D503" s="189" t="s">
        <v>4882</v>
      </c>
      <c r="E503" s="189" t="s">
        <v>890</v>
      </c>
      <c r="F503" s="189" t="s">
        <v>206</v>
      </c>
      <c r="G503" s="189" t="s">
        <v>6824</v>
      </c>
      <c r="H503" s="189" t="s">
        <v>6825</v>
      </c>
      <c r="I503" s="189" t="s">
        <v>4349</v>
      </c>
      <c r="J503" s="189" t="s">
        <v>4885</v>
      </c>
      <c r="K503" s="190">
        <v>1</v>
      </c>
      <c r="L503" s="190">
        <v>109</v>
      </c>
      <c r="M503" s="190">
        <v>0</v>
      </c>
      <c r="N503" s="190">
        <v>33543</v>
      </c>
      <c r="O503" s="189" t="s">
        <v>4745</v>
      </c>
      <c r="P503" s="189"/>
      <c r="Q503" s="189"/>
      <c r="R503" s="189"/>
      <c r="S503" s="189"/>
      <c r="T503" s="189" t="s">
        <v>6826</v>
      </c>
      <c r="U503" s="189" t="s">
        <v>6827</v>
      </c>
      <c r="V503" s="189"/>
      <c r="W503" s="189"/>
      <c r="X503" s="189"/>
      <c r="Y503" s="189"/>
      <c r="Z503" s="189"/>
    </row>
    <row r="504" spans="1:26" ht="15.75" customHeight="1" x14ac:dyDescent="0.2">
      <c r="A504" s="190">
        <v>1000000629</v>
      </c>
      <c r="B504" s="189" t="s">
        <v>4880</v>
      </c>
      <c r="C504" s="189" t="s">
        <v>6819</v>
      </c>
      <c r="D504" s="189" t="s">
        <v>4882</v>
      </c>
      <c r="E504" s="189" t="s">
        <v>891</v>
      </c>
      <c r="F504" s="189" t="s">
        <v>206</v>
      </c>
      <c r="G504" s="189" t="s">
        <v>6828</v>
      </c>
      <c r="H504" s="189" t="s">
        <v>6829</v>
      </c>
      <c r="I504" s="189" t="s">
        <v>4349</v>
      </c>
      <c r="J504" s="189" t="s">
        <v>4885</v>
      </c>
      <c r="K504" s="190">
        <v>1</v>
      </c>
      <c r="L504" s="190">
        <v>109</v>
      </c>
      <c r="M504" s="190">
        <v>0</v>
      </c>
      <c r="N504" s="190">
        <v>33544</v>
      </c>
      <c r="O504" s="189" t="s">
        <v>4745</v>
      </c>
      <c r="P504" s="189"/>
      <c r="Q504" s="189"/>
      <c r="R504" s="189"/>
      <c r="S504" s="189"/>
      <c r="T504" s="189" t="s">
        <v>6830</v>
      </c>
      <c r="U504" s="189" t="s">
        <v>6831</v>
      </c>
      <c r="V504" s="189"/>
      <c r="W504" s="189"/>
      <c r="X504" s="189"/>
      <c r="Y504" s="189"/>
      <c r="Z504" s="189"/>
    </row>
    <row r="505" spans="1:26" ht="15.75" customHeight="1" x14ac:dyDescent="0.2">
      <c r="A505" s="190">
        <v>1000002113</v>
      </c>
      <c r="B505" s="189" t="s">
        <v>4880</v>
      </c>
      <c r="C505" s="189" t="s">
        <v>6819</v>
      </c>
      <c r="D505" s="189" t="s">
        <v>4882</v>
      </c>
      <c r="E505" s="189" t="s">
        <v>898</v>
      </c>
      <c r="F505" s="189" t="s">
        <v>206</v>
      </c>
      <c r="G505" s="189" t="s">
        <v>6832</v>
      </c>
      <c r="H505" s="189" t="s">
        <v>6833</v>
      </c>
      <c r="I505" s="189" t="s">
        <v>4349</v>
      </c>
      <c r="J505" s="189" t="s">
        <v>4885</v>
      </c>
      <c r="K505" s="190">
        <v>1</v>
      </c>
      <c r="L505" s="190">
        <v>109</v>
      </c>
      <c r="M505" s="190">
        <v>0</v>
      </c>
      <c r="N505" s="190">
        <v>33551</v>
      </c>
      <c r="O505" s="189" t="s">
        <v>4745</v>
      </c>
      <c r="P505" s="189"/>
      <c r="Q505" s="189"/>
      <c r="R505" s="189"/>
      <c r="S505" s="189"/>
      <c r="T505" s="189" t="s">
        <v>6834</v>
      </c>
      <c r="U505" s="189" t="s">
        <v>6835</v>
      </c>
      <c r="V505" s="189"/>
      <c r="W505" s="189"/>
      <c r="X505" s="189"/>
      <c r="Y505" s="189"/>
      <c r="Z505" s="189"/>
    </row>
    <row r="506" spans="1:26" ht="15.75" customHeight="1" x14ac:dyDescent="0.2">
      <c r="A506" s="190">
        <v>1000000892</v>
      </c>
      <c r="B506" s="189" t="s">
        <v>4880</v>
      </c>
      <c r="C506" s="189" t="s">
        <v>6819</v>
      </c>
      <c r="D506" s="189" t="s">
        <v>4882</v>
      </c>
      <c r="E506" s="189" t="s">
        <v>940</v>
      </c>
      <c r="F506" s="189" t="s">
        <v>623</v>
      </c>
      <c r="G506" s="189" t="s">
        <v>6836</v>
      </c>
      <c r="H506" s="189" t="s">
        <v>6837</v>
      </c>
      <c r="I506" s="189" t="s">
        <v>4349</v>
      </c>
      <c r="J506" s="189" t="s">
        <v>4885</v>
      </c>
      <c r="K506" s="190">
        <v>1</v>
      </c>
      <c r="L506" s="190">
        <v>109</v>
      </c>
      <c r="M506" s="190">
        <v>0</v>
      </c>
      <c r="N506" s="190">
        <v>28230</v>
      </c>
      <c r="O506" s="189" t="s">
        <v>4745</v>
      </c>
      <c r="P506" s="189"/>
      <c r="Q506" s="189"/>
      <c r="R506" s="189"/>
      <c r="S506" s="189"/>
      <c r="T506" s="189" t="s">
        <v>6838</v>
      </c>
      <c r="U506" s="189" t="s">
        <v>6839</v>
      </c>
      <c r="V506" s="189"/>
      <c r="W506" s="189"/>
      <c r="X506" s="189"/>
      <c r="Y506" s="189"/>
      <c r="Z506" s="189"/>
    </row>
    <row r="507" spans="1:26" ht="15.75" customHeight="1" x14ac:dyDescent="0.2">
      <c r="A507" s="190">
        <v>1000044190</v>
      </c>
      <c r="B507" s="189" t="s">
        <v>4880</v>
      </c>
      <c r="C507" s="189" t="s">
        <v>6819</v>
      </c>
      <c r="D507" s="189" t="s">
        <v>4882</v>
      </c>
      <c r="E507" s="189" t="s">
        <v>948</v>
      </c>
      <c r="F507" s="189" t="s">
        <v>623</v>
      </c>
      <c r="G507" s="189" t="s">
        <v>6840</v>
      </c>
      <c r="H507" s="189" t="s">
        <v>6841</v>
      </c>
      <c r="I507" s="189" t="s">
        <v>4349</v>
      </c>
      <c r="J507" s="189" t="s">
        <v>4885</v>
      </c>
      <c r="K507" s="190">
        <v>1</v>
      </c>
      <c r="L507" s="190">
        <v>109</v>
      </c>
      <c r="M507" s="190">
        <v>0</v>
      </c>
      <c r="N507" s="190">
        <v>28238</v>
      </c>
      <c r="O507" s="189" t="s">
        <v>4745</v>
      </c>
      <c r="P507" s="189"/>
      <c r="Q507" s="189"/>
      <c r="R507" s="189"/>
      <c r="S507" s="189"/>
      <c r="T507" s="189" t="s">
        <v>6842</v>
      </c>
      <c r="U507" s="189" t="s">
        <v>6843</v>
      </c>
      <c r="V507" s="189"/>
      <c r="W507" s="189"/>
      <c r="X507" s="189"/>
      <c r="Y507" s="189"/>
      <c r="Z507" s="189"/>
    </row>
    <row r="508" spans="1:26" ht="15.75" customHeight="1" x14ac:dyDescent="0.2">
      <c r="A508" s="190">
        <v>1000000254</v>
      </c>
      <c r="B508" s="189" t="s">
        <v>4880</v>
      </c>
      <c r="C508" s="189" t="s">
        <v>6819</v>
      </c>
      <c r="D508" s="189" t="s">
        <v>4882</v>
      </c>
      <c r="E508" s="189" t="s">
        <v>1230</v>
      </c>
      <c r="F508" s="189" t="s">
        <v>312</v>
      </c>
      <c r="G508" s="189" t="s">
        <v>6844</v>
      </c>
      <c r="H508" s="189" t="s">
        <v>6845</v>
      </c>
      <c r="I508" s="189" t="s">
        <v>4349</v>
      </c>
      <c r="J508" s="189" t="s">
        <v>4885</v>
      </c>
      <c r="K508" s="190">
        <v>1</v>
      </c>
      <c r="L508" s="190">
        <v>109</v>
      </c>
      <c r="M508" s="190">
        <v>0</v>
      </c>
      <c r="N508" s="190">
        <v>30909</v>
      </c>
      <c r="O508" s="189" t="s">
        <v>4745</v>
      </c>
      <c r="P508" s="189"/>
      <c r="Q508" s="189"/>
      <c r="R508" s="189"/>
      <c r="S508" s="189"/>
      <c r="T508" s="189" t="s">
        <v>6846</v>
      </c>
      <c r="U508" s="189" t="s">
        <v>6847</v>
      </c>
      <c r="V508" s="189"/>
      <c r="W508" s="189"/>
      <c r="X508" s="189"/>
      <c r="Y508" s="189"/>
      <c r="Z508" s="189"/>
    </row>
    <row r="509" spans="1:26" ht="15.75" customHeight="1" x14ac:dyDescent="0.2">
      <c r="A509" s="190">
        <v>1000001127</v>
      </c>
      <c r="B509" s="189" t="s">
        <v>4880</v>
      </c>
      <c r="C509" s="189" t="s">
        <v>6819</v>
      </c>
      <c r="D509" s="189" t="s">
        <v>4882</v>
      </c>
      <c r="E509" s="189" t="s">
        <v>951</v>
      </c>
      <c r="F509" s="189" t="s">
        <v>312</v>
      </c>
      <c r="G509" s="189" t="s">
        <v>6848</v>
      </c>
      <c r="H509" s="189" t="s">
        <v>6849</v>
      </c>
      <c r="I509" s="189" t="s">
        <v>4349</v>
      </c>
      <c r="J509" s="189" t="s">
        <v>4885</v>
      </c>
      <c r="K509" s="190">
        <v>1</v>
      </c>
      <c r="L509" s="190">
        <v>109</v>
      </c>
      <c r="M509" s="190">
        <v>0</v>
      </c>
      <c r="N509" s="190">
        <v>30910</v>
      </c>
      <c r="O509" s="189" t="s">
        <v>4745</v>
      </c>
      <c r="P509" s="189"/>
      <c r="Q509" s="189"/>
      <c r="R509" s="189"/>
      <c r="S509" s="189"/>
      <c r="T509" s="189" t="s">
        <v>6850</v>
      </c>
      <c r="U509" s="189" t="s">
        <v>6851</v>
      </c>
      <c r="V509" s="189"/>
      <c r="W509" s="189"/>
      <c r="X509" s="189"/>
      <c r="Y509" s="189"/>
      <c r="Z509" s="189"/>
    </row>
    <row r="510" spans="1:26" ht="15.75" customHeight="1" x14ac:dyDescent="0.2">
      <c r="A510" s="190">
        <v>1000043591</v>
      </c>
      <c r="B510" s="189" t="s">
        <v>4880</v>
      </c>
      <c r="C510" s="189" t="s">
        <v>6819</v>
      </c>
      <c r="D510" s="189" t="s">
        <v>4882</v>
      </c>
      <c r="E510" s="189" t="s">
        <v>952</v>
      </c>
      <c r="F510" s="189" t="s">
        <v>312</v>
      </c>
      <c r="G510" s="189" t="s">
        <v>6852</v>
      </c>
      <c r="H510" s="189" t="s">
        <v>6853</v>
      </c>
      <c r="I510" s="189" t="s">
        <v>4349</v>
      </c>
      <c r="J510" s="189" t="s">
        <v>4885</v>
      </c>
      <c r="K510" s="190">
        <v>1</v>
      </c>
      <c r="L510" s="190">
        <v>109</v>
      </c>
      <c r="M510" s="190">
        <v>0</v>
      </c>
      <c r="N510" s="190">
        <v>30911</v>
      </c>
      <c r="O510" s="189" t="s">
        <v>4745</v>
      </c>
      <c r="P510" s="189"/>
      <c r="Q510" s="189"/>
      <c r="R510" s="189"/>
      <c r="S510" s="189"/>
      <c r="T510" s="189" t="s">
        <v>6854</v>
      </c>
      <c r="U510" s="189" t="s">
        <v>6855</v>
      </c>
      <c r="V510" s="189"/>
      <c r="W510" s="189"/>
      <c r="X510" s="189"/>
      <c r="Y510" s="189"/>
      <c r="Z510" s="189"/>
    </row>
    <row r="511" spans="1:26" ht="15.75" customHeight="1" x14ac:dyDescent="0.2">
      <c r="A511" s="190">
        <v>1000000593</v>
      </c>
      <c r="B511" s="189" t="s">
        <v>4880</v>
      </c>
      <c r="C511" s="189" t="s">
        <v>6819</v>
      </c>
      <c r="D511" s="189" t="s">
        <v>4882</v>
      </c>
      <c r="E511" s="189" t="s">
        <v>955</v>
      </c>
      <c r="F511" s="189" t="s">
        <v>312</v>
      </c>
      <c r="G511" s="189" t="s">
        <v>6856</v>
      </c>
      <c r="H511" s="189" t="s">
        <v>6857</v>
      </c>
      <c r="I511" s="189" t="s">
        <v>4349</v>
      </c>
      <c r="J511" s="189" t="s">
        <v>4885</v>
      </c>
      <c r="K511" s="190">
        <v>1</v>
      </c>
      <c r="L511" s="190">
        <v>109</v>
      </c>
      <c r="M511" s="190">
        <v>0</v>
      </c>
      <c r="N511" s="190">
        <v>30914</v>
      </c>
      <c r="O511" s="189" t="s">
        <v>4745</v>
      </c>
      <c r="P511" s="189"/>
      <c r="Q511" s="189"/>
      <c r="R511" s="189"/>
      <c r="S511" s="189"/>
      <c r="T511" s="189" t="s">
        <v>6858</v>
      </c>
      <c r="U511" s="189" t="s">
        <v>6859</v>
      </c>
      <c r="V511" s="189"/>
      <c r="W511" s="189"/>
      <c r="X511" s="189"/>
      <c r="Y511" s="189"/>
      <c r="Z511" s="189"/>
    </row>
    <row r="512" spans="1:26" ht="15.75" customHeight="1" x14ac:dyDescent="0.2">
      <c r="A512" s="190">
        <v>1000044148</v>
      </c>
      <c r="B512" s="189" t="s">
        <v>4880</v>
      </c>
      <c r="C512" s="189" t="s">
        <v>6819</v>
      </c>
      <c r="D512" s="189" t="s">
        <v>4882</v>
      </c>
      <c r="E512" s="189" t="s">
        <v>966</v>
      </c>
      <c r="F512" s="189" t="s">
        <v>312</v>
      </c>
      <c r="G512" s="189" t="s">
        <v>6860</v>
      </c>
      <c r="H512" s="189" t="s">
        <v>6861</v>
      </c>
      <c r="I512" s="189" t="s">
        <v>4349</v>
      </c>
      <c r="J512" s="189" t="s">
        <v>4885</v>
      </c>
      <c r="K512" s="190">
        <v>1</v>
      </c>
      <c r="L512" s="190">
        <v>109</v>
      </c>
      <c r="M512" s="190">
        <v>0</v>
      </c>
      <c r="N512" s="190">
        <v>30924</v>
      </c>
      <c r="O512" s="189" t="s">
        <v>4745</v>
      </c>
      <c r="P512" s="189"/>
      <c r="Q512" s="189"/>
      <c r="R512" s="189"/>
      <c r="S512" s="189"/>
      <c r="T512" s="189" t="s">
        <v>6862</v>
      </c>
      <c r="U512" s="189" t="s">
        <v>6863</v>
      </c>
      <c r="V512" s="189"/>
      <c r="W512" s="189"/>
      <c r="X512" s="189"/>
      <c r="Y512" s="189"/>
      <c r="Z512" s="189"/>
    </row>
    <row r="513" spans="1:26" ht="15.75" customHeight="1" x14ac:dyDescent="0.2">
      <c r="A513" s="190">
        <v>1000044152</v>
      </c>
      <c r="B513" s="189" t="s">
        <v>4880</v>
      </c>
      <c r="C513" s="189" t="s">
        <v>6819</v>
      </c>
      <c r="D513" s="189" t="s">
        <v>4882</v>
      </c>
      <c r="E513" s="189" t="s">
        <v>968</v>
      </c>
      <c r="F513" s="189" t="s">
        <v>312</v>
      </c>
      <c r="G513" s="189" t="s">
        <v>6864</v>
      </c>
      <c r="H513" s="189" t="s">
        <v>6865</v>
      </c>
      <c r="I513" s="189" t="s">
        <v>4349</v>
      </c>
      <c r="J513" s="189" t="s">
        <v>4885</v>
      </c>
      <c r="K513" s="190">
        <v>1</v>
      </c>
      <c r="L513" s="190">
        <v>109</v>
      </c>
      <c r="M513" s="190">
        <v>0</v>
      </c>
      <c r="N513" s="190">
        <v>30926</v>
      </c>
      <c r="O513" s="189" t="s">
        <v>4745</v>
      </c>
      <c r="P513" s="189"/>
      <c r="Q513" s="189"/>
      <c r="R513" s="189"/>
      <c r="S513" s="189"/>
      <c r="T513" s="189" t="s">
        <v>6866</v>
      </c>
      <c r="U513" s="189" t="s">
        <v>6867</v>
      </c>
      <c r="V513" s="189"/>
      <c r="W513" s="189"/>
      <c r="X513" s="189"/>
      <c r="Y513" s="189"/>
      <c r="Z513" s="189"/>
    </row>
    <row r="514" spans="1:26" ht="15.75" customHeight="1" x14ac:dyDescent="0.2">
      <c r="A514" s="190">
        <v>1000043718</v>
      </c>
      <c r="B514" s="189" t="s">
        <v>4880</v>
      </c>
      <c r="C514" s="189" t="s">
        <v>6819</v>
      </c>
      <c r="D514" s="189" t="s">
        <v>4882</v>
      </c>
      <c r="E514" s="189" t="s">
        <v>996</v>
      </c>
      <c r="F514" s="189" t="s">
        <v>547</v>
      </c>
      <c r="G514" s="189" t="s">
        <v>6868</v>
      </c>
      <c r="H514" s="189" t="s">
        <v>6869</v>
      </c>
      <c r="I514" s="189" t="s">
        <v>4349</v>
      </c>
      <c r="J514" s="189" t="s">
        <v>4885</v>
      </c>
      <c r="K514" s="190">
        <v>1</v>
      </c>
      <c r="L514" s="190">
        <v>109</v>
      </c>
      <c r="M514" s="190">
        <v>0</v>
      </c>
      <c r="N514" s="190">
        <v>25659</v>
      </c>
      <c r="O514" s="189" t="s">
        <v>4745</v>
      </c>
      <c r="P514" s="189"/>
      <c r="Q514" s="189"/>
      <c r="R514" s="189"/>
      <c r="S514" s="189"/>
      <c r="T514" s="189" t="s">
        <v>6870</v>
      </c>
      <c r="U514" s="189" t="s">
        <v>6871</v>
      </c>
      <c r="V514" s="189"/>
      <c r="W514" s="189"/>
      <c r="X514" s="189"/>
      <c r="Y514" s="189"/>
      <c r="Z514" s="189"/>
    </row>
    <row r="515" spans="1:26" ht="15.75" customHeight="1" x14ac:dyDescent="0.2">
      <c r="A515" s="190">
        <v>1000044193</v>
      </c>
      <c r="B515" s="189" t="s">
        <v>4880</v>
      </c>
      <c r="C515" s="189" t="s">
        <v>6819</v>
      </c>
      <c r="D515" s="189" t="s">
        <v>4882</v>
      </c>
      <c r="E515" s="189" t="s">
        <v>1004</v>
      </c>
      <c r="F515" s="189" t="s">
        <v>339</v>
      </c>
      <c r="G515" s="189" t="s">
        <v>6872</v>
      </c>
      <c r="H515" s="189" t="s">
        <v>6873</v>
      </c>
      <c r="I515" s="189" t="s">
        <v>4349</v>
      </c>
      <c r="J515" s="189" t="s">
        <v>4885</v>
      </c>
      <c r="K515" s="190">
        <v>1</v>
      </c>
      <c r="L515" s="190">
        <v>109</v>
      </c>
      <c r="M515" s="190">
        <v>0</v>
      </c>
      <c r="N515" s="190">
        <v>35895</v>
      </c>
      <c r="O515" s="189" t="s">
        <v>4745</v>
      </c>
      <c r="P515" s="189"/>
      <c r="Q515" s="189"/>
      <c r="R515" s="189"/>
      <c r="S515" s="189"/>
      <c r="T515" s="189" t="s">
        <v>6874</v>
      </c>
      <c r="U515" s="189" t="s">
        <v>6875</v>
      </c>
      <c r="V515" s="189"/>
      <c r="W515" s="189"/>
      <c r="X515" s="189"/>
      <c r="Y515" s="189"/>
      <c r="Z515" s="189"/>
    </row>
    <row r="516" spans="1:26" ht="15.75" customHeight="1" x14ac:dyDescent="0.2">
      <c r="A516" s="190">
        <v>1000001059</v>
      </c>
      <c r="B516" s="189" t="s">
        <v>4880</v>
      </c>
      <c r="C516" s="189" t="s">
        <v>6819</v>
      </c>
      <c r="D516" s="189" t="s">
        <v>4882</v>
      </c>
      <c r="E516" s="189" t="s">
        <v>1062</v>
      </c>
      <c r="F516" s="189" t="s">
        <v>1033</v>
      </c>
      <c r="G516" s="189" t="s">
        <v>6876</v>
      </c>
      <c r="H516" s="189" t="s">
        <v>6877</v>
      </c>
      <c r="I516" s="189" t="s">
        <v>4349</v>
      </c>
      <c r="J516" s="189" t="s">
        <v>4885</v>
      </c>
      <c r="K516" s="190">
        <v>1</v>
      </c>
      <c r="L516" s="190">
        <v>109</v>
      </c>
      <c r="M516" s="190">
        <v>0</v>
      </c>
      <c r="N516" s="190">
        <v>23111</v>
      </c>
      <c r="O516" s="189" t="s">
        <v>4745</v>
      </c>
      <c r="P516" s="189"/>
      <c r="Q516" s="189"/>
      <c r="R516" s="189"/>
      <c r="S516" s="189"/>
      <c r="T516" s="189" t="s">
        <v>6878</v>
      </c>
      <c r="U516" s="189" t="s">
        <v>6879</v>
      </c>
      <c r="V516" s="189"/>
      <c r="W516" s="189"/>
      <c r="X516" s="189"/>
      <c r="Y516" s="189"/>
      <c r="Z516" s="189"/>
    </row>
    <row r="517" spans="1:26" ht="15.75" customHeight="1" x14ac:dyDescent="0.2">
      <c r="A517" s="190">
        <v>1000001060</v>
      </c>
      <c r="B517" s="189" t="s">
        <v>4880</v>
      </c>
      <c r="C517" s="189" t="s">
        <v>6819</v>
      </c>
      <c r="D517" s="189" t="s">
        <v>4882</v>
      </c>
      <c r="E517" s="189" t="s">
        <v>1063</v>
      </c>
      <c r="F517" s="189" t="s">
        <v>1033</v>
      </c>
      <c r="G517" s="189" t="s">
        <v>6880</v>
      </c>
      <c r="H517" s="189" t="s">
        <v>6881</v>
      </c>
      <c r="I517" s="189" t="s">
        <v>4349</v>
      </c>
      <c r="J517" s="189" t="s">
        <v>4885</v>
      </c>
      <c r="K517" s="190">
        <v>1</v>
      </c>
      <c r="L517" s="190">
        <v>109</v>
      </c>
      <c r="M517" s="190">
        <v>0</v>
      </c>
      <c r="N517" s="190">
        <v>23112</v>
      </c>
      <c r="O517" s="189" t="s">
        <v>4745</v>
      </c>
      <c r="P517" s="189"/>
      <c r="Q517" s="189"/>
      <c r="R517" s="189"/>
      <c r="S517" s="189"/>
      <c r="T517" s="189" t="s">
        <v>6882</v>
      </c>
      <c r="U517" s="189" t="s">
        <v>6883</v>
      </c>
      <c r="V517" s="189"/>
      <c r="W517" s="189"/>
      <c r="X517" s="189"/>
      <c r="Y517" s="189"/>
      <c r="Z517" s="189"/>
    </row>
    <row r="518" spans="1:26" ht="15.75" customHeight="1" x14ac:dyDescent="0.2">
      <c r="A518" s="190">
        <v>1000000167</v>
      </c>
      <c r="B518" s="189" t="s">
        <v>4880</v>
      </c>
      <c r="C518" s="189" t="s">
        <v>6819</v>
      </c>
      <c r="D518" s="189" t="s">
        <v>4882</v>
      </c>
      <c r="E518" s="189" t="s">
        <v>877</v>
      </c>
      <c r="F518" s="189" t="s">
        <v>206</v>
      </c>
      <c r="G518" s="189" t="s">
        <v>6884</v>
      </c>
      <c r="H518" s="189" t="s">
        <v>6885</v>
      </c>
      <c r="I518" s="189" t="s">
        <v>4349</v>
      </c>
      <c r="J518" s="189" t="s">
        <v>4885</v>
      </c>
      <c r="K518" s="190">
        <v>1</v>
      </c>
      <c r="L518" s="190">
        <v>109</v>
      </c>
      <c r="M518" s="190">
        <v>0</v>
      </c>
      <c r="N518" s="190">
        <v>33530</v>
      </c>
      <c r="O518" s="189" t="s">
        <v>4745</v>
      </c>
      <c r="P518" s="189"/>
      <c r="Q518" s="189"/>
      <c r="R518" s="189"/>
      <c r="S518" s="189"/>
      <c r="T518" s="189" t="s">
        <v>6886</v>
      </c>
      <c r="U518" s="189" t="s">
        <v>6887</v>
      </c>
      <c r="V518" s="189"/>
      <c r="W518" s="189"/>
      <c r="X518" s="189"/>
      <c r="Y518" s="189"/>
      <c r="Z518" s="189"/>
    </row>
    <row r="519" spans="1:26" ht="15.75" customHeight="1" x14ac:dyDescent="0.2">
      <c r="A519" s="190">
        <v>1000003056</v>
      </c>
      <c r="B519" s="189" t="s">
        <v>4880</v>
      </c>
      <c r="C519" s="189" t="s">
        <v>6819</v>
      </c>
      <c r="D519" s="189" t="s">
        <v>4882</v>
      </c>
      <c r="E519" s="189" t="s">
        <v>879</v>
      </c>
      <c r="F519" s="189" t="s">
        <v>206</v>
      </c>
      <c r="G519" s="189" t="s">
        <v>6888</v>
      </c>
      <c r="H519" s="189" t="s">
        <v>6889</v>
      </c>
      <c r="I519" s="189" t="s">
        <v>4349</v>
      </c>
      <c r="J519" s="189" t="s">
        <v>4885</v>
      </c>
      <c r="K519" s="190">
        <v>1</v>
      </c>
      <c r="L519" s="190">
        <v>109</v>
      </c>
      <c r="M519" s="190">
        <v>0</v>
      </c>
      <c r="N519" s="190">
        <v>33531</v>
      </c>
      <c r="O519" s="189" t="s">
        <v>4745</v>
      </c>
      <c r="P519" s="189"/>
      <c r="Q519" s="189"/>
      <c r="R519" s="189"/>
      <c r="S519" s="189"/>
      <c r="T519" s="189" t="s">
        <v>6890</v>
      </c>
      <c r="U519" s="189" t="s">
        <v>6891</v>
      </c>
      <c r="V519" s="189"/>
      <c r="W519" s="189"/>
      <c r="X519" s="189"/>
      <c r="Y519" s="189"/>
      <c r="Z519" s="189"/>
    </row>
    <row r="520" spans="1:26" ht="15.75" customHeight="1" x14ac:dyDescent="0.2">
      <c r="A520" s="190">
        <v>1000003113</v>
      </c>
      <c r="B520" s="189" t="s">
        <v>4880</v>
      </c>
      <c r="C520" s="189" t="s">
        <v>6819</v>
      </c>
      <c r="D520" s="189" t="s">
        <v>4882</v>
      </c>
      <c r="E520" s="189" t="s">
        <v>880</v>
      </c>
      <c r="F520" s="189" t="s">
        <v>206</v>
      </c>
      <c r="G520" s="189" t="s">
        <v>6892</v>
      </c>
      <c r="H520" s="189" t="s">
        <v>6893</v>
      </c>
      <c r="I520" s="189" t="s">
        <v>4349</v>
      </c>
      <c r="J520" s="189" t="s">
        <v>4885</v>
      </c>
      <c r="K520" s="190">
        <v>1</v>
      </c>
      <c r="L520" s="190">
        <v>109</v>
      </c>
      <c r="M520" s="190">
        <v>0</v>
      </c>
      <c r="N520" s="190">
        <v>33532</v>
      </c>
      <c r="O520" s="189" t="s">
        <v>4745</v>
      </c>
      <c r="P520" s="189"/>
      <c r="Q520" s="189"/>
      <c r="R520" s="189"/>
      <c r="S520" s="189"/>
      <c r="T520" s="189" t="s">
        <v>6894</v>
      </c>
      <c r="U520" s="189" t="s">
        <v>6895</v>
      </c>
      <c r="V520" s="189"/>
      <c r="W520" s="189"/>
      <c r="X520" s="189"/>
      <c r="Y520" s="189"/>
      <c r="Z520" s="189"/>
    </row>
    <row r="521" spans="1:26" ht="15.75" customHeight="1" x14ac:dyDescent="0.2">
      <c r="A521" s="190">
        <v>1000003135</v>
      </c>
      <c r="B521" s="189" t="s">
        <v>4880</v>
      </c>
      <c r="C521" s="189" t="s">
        <v>6819</v>
      </c>
      <c r="D521" s="189" t="s">
        <v>4882</v>
      </c>
      <c r="E521" s="189" t="s">
        <v>882</v>
      </c>
      <c r="F521" s="189" t="s">
        <v>206</v>
      </c>
      <c r="G521" s="189" t="s">
        <v>6896</v>
      </c>
      <c r="H521" s="189" t="s">
        <v>6897</v>
      </c>
      <c r="I521" s="189" t="s">
        <v>4349</v>
      </c>
      <c r="J521" s="189" t="s">
        <v>4885</v>
      </c>
      <c r="K521" s="190">
        <v>1</v>
      </c>
      <c r="L521" s="190">
        <v>109</v>
      </c>
      <c r="M521" s="190">
        <v>0</v>
      </c>
      <c r="N521" s="190">
        <v>33534</v>
      </c>
      <c r="O521" s="189" t="s">
        <v>4745</v>
      </c>
      <c r="P521" s="189"/>
      <c r="Q521" s="189"/>
      <c r="R521" s="189"/>
      <c r="S521" s="189"/>
      <c r="T521" s="189" t="s">
        <v>6898</v>
      </c>
      <c r="U521" s="189" t="s">
        <v>6899</v>
      </c>
      <c r="V521" s="189"/>
      <c r="W521" s="189"/>
      <c r="X521" s="189"/>
      <c r="Y521" s="189"/>
      <c r="Z521" s="189"/>
    </row>
    <row r="522" spans="1:26" ht="15.75" customHeight="1" x14ac:dyDescent="0.2">
      <c r="A522" s="190">
        <v>1000001751</v>
      </c>
      <c r="B522" s="189" t="s">
        <v>4880</v>
      </c>
      <c r="C522" s="189" t="s">
        <v>6819</v>
      </c>
      <c r="D522" s="189" t="s">
        <v>4882</v>
      </c>
      <c r="E522" s="189" t="s">
        <v>883</v>
      </c>
      <c r="F522" s="189" t="s">
        <v>206</v>
      </c>
      <c r="G522" s="189" t="s">
        <v>6900</v>
      </c>
      <c r="H522" s="189" t="s">
        <v>6901</v>
      </c>
      <c r="I522" s="189" t="s">
        <v>4349</v>
      </c>
      <c r="J522" s="189" t="s">
        <v>4885</v>
      </c>
      <c r="K522" s="190">
        <v>1</v>
      </c>
      <c r="L522" s="190">
        <v>109</v>
      </c>
      <c r="M522" s="190">
        <v>0</v>
      </c>
      <c r="N522" s="190">
        <v>33535</v>
      </c>
      <c r="O522" s="189" t="s">
        <v>4745</v>
      </c>
      <c r="P522" s="189"/>
      <c r="Q522" s="189"/>
      <c r="R522" s="189"/>
      <c r="S522" s="189"/>
      <c r="T522" s="189" t="s">
        <v>6902</v>
      </c>
      <c r="U522" s="189" t="s">
        <v>6903</v>
      </c>
      <c r="V522" s="189"/>
      <c r="W522" s="189"/>
      <c r="X522" s="189"/>
      <c r="Y522" s="189"/>
      <c r="Z522" s="189"/>
    </row>
    <row r="523" spans="1:26" ht="15.75" customHeight="1" x14ac:dyDescent="0.2">
      <c r="A523" s="190">
        <v>1000000902</v>
      </c>
      <c r="B523" s="189" t="s">
        <v>4880</v>
      </c>
      <c r="C523" s="189" t="s">
        <v>6819</v>
      </c>
      <c r="D523" s="189" t="s">
        <v>4882</v>
      </c>
      <c r="E523" s="189" t="s">
        <v>892</v>
      </c>
      <c r="F523" s="189" t="s">
        <v>206</v>
      </c>
      <c r="G523" s="189" t="s">
        <v>6904</v>
      </c>
      <c r="H523" s="189" t="s">
        <v>6905</v>
      </c>
      <c r="I523" s="189" t="s">
        <v>4349</v>
      </c>
      <c r="J523" s="189" t="s">
        <v>4885</v>
      </c>
      <c r="K523" s="190">
        <v>1</v>
      </c>
      <c r="L523" s="190">
        <v>109</v>
      </c>
      <c r="M523" s="190">
        <v>0</v>
      </c>
      <c r="N523" s="190">
        <v>33545</v>
      </c>
      <c r="O523" s="189" t="s">
        <v>4745</v>
      </c>
      <c r="P523" s="189"/>
      <c r="Q523" s="189"/>
      <c r="R523" s="189"/>
      <c r="S523" s="189"/>
      <c r="T523" s="189" t="s">
        <v>6906</v>
      </c>
      <c r="U523" s="189" t="s">
        <v>6907</v>
      </c>
      <c r="V523" s="189"/>
      <c r="W523" s="189"/>
      <c r="X523" s="189"/>
      <c r="Y523" s="189"/>
      <c r="Z523" s="189"/>
    </row>
    <row r="524" spans="1:26" ht="15.75" customHeight="1" x14ac:dyDescent="0.2">
      <c r="A524" s="190">
        <v>1000001552</v>
      </c>
      <c r="B524" s="189" t="s">
        <v>4880</v>
      </c>
      <c r="C524" s="189" t="s">
        <v>6819</v>
      </c>
      <c r="D524" s="189" t="s">
        <v>4882</v>
      </c>
      <c r="E524" s="189" t="s">
        <v>893</v>
      </c>
      <c r="F524" s="189" t="s">
        <v>206</v>
      </c>
      <c r="G524" s="189" t="s">
        <v>6908</v>
      </c>
      <c r="H524" s="189" t="s">
        <v>6909</v>
      </c>
      <c r="I524" s="189" t="s">
        <v>4349</v>
      </c>
      <c r="J524" s="189" t="s">
        <v>4885</v>
      </c>
      <c r="K524" s="190">
        <v>1</v>
      </c>
      <c r="L524" s="190">
        <v>109</v>
      </c>
      <c r="M524" s="190">
        <v>0</v>
      </c>
      <c r="N524" s="190">
        <v>33546</v>
      </c>
      <c r="O524" s="189" t="s">
        <v>4745</v>
      </c>
      <c r="P524" s="189"/>
      <c r="Q524" s="189"/>
      <c r="R524" s="189"/>
      <c r="S524" s="189"/>
      <c r="T524" s="189" t="s">
        <v>6910</v>
      </c>
      <c r="U524" s="189" t="s">
        <v>6911</v>
      </c>
      <c r="V524" s="189"/>
      <c r="W524" s="189"/>
      <c r="X524" s="189"/>
      <c r="Y524" s="189"/>
      <c r="Z524" s="189"/>
    </row>
    <row r="525" spans="1:26" ht="15.75" customHeight="1" x14ac:dyDescent="0.2">
      <c r="A525" s="190">
        <v>1000001555</v>
      </c>
      <c r="B525" s="189" t="s">
        <v>4880</v>
      </c>
      <c r="C525" s="189" t="s">
        <v>6819</v>
      </c>
      <c r="D525" s="189" t="s">
        <v>4882</v>
      </c>
      <c r="E525" s="189" t="s">
        <v>894</v>
      </c>
      <c r="F525" s="189" t="s">
        <v>206</v>
      </c>
      <c r="G525" s="189" t="s">
        <v>6912</v>
      </c>
      <c r="H525" s="189" t="s">
        <v>6913</v>
      </c>
      <c r="I525" s="189" t="s">
        <v>4349</v>
      </c>
      <c r="J525" s="189" t="s">
        <v>4885</v>
      </c>
      <c r="K525" s="190">
        <v>1</v>
      </c>
      <c r="L525" s="190">
        <v>109</v>
      </c>
      <c r="M525" s="190">
        <v>0</v>
      </c>
      <c r="N525" s="190">
        <v>33547</v>
      </c>
      <c r="O525" s="189" t="s">
        <v>4745</v>
      </c>
      <c r="P525" s="189"/>
      <c r="Q525" s="189"/>
      <c r="R525" s="189"/>
      <c r="S525" s="189"/>
      <c r="T525" s="189" t="s">
        <v>6914</v>
      </c>
      <c r="U525" s="189" t="s">
        <v>6915</v>
      </c>
      <c r="V525" s="189"/>
      <c r="W525" s="189"/>
      <c r="X525" s="189"/>
      <c r="Y525" s="189"/>
      <c r="Z525" s="189"/>
    </row>
    <row r="526" spans="1:26" ht="15.75" customHeight="1" x14ac:dyDescent="0.2">
      <c r="A526" s="190">
        <v>1000002046</v>
      </c>
      <c r="B526" s="189" t="s">
        <v>4880</v>
      </c>
      <c r="C526" s="189" t="s">
        <v>6819</v>
      </c>
      <c r="D526" s="189" t="s">
        <v>4882</v>
      </c>
      <c r="E526" s="189" t="s">
        <v>896</v>
      </c>
      <c r="F526" s="189" t="s">
        <v>206</v>
      </c>
      <c r="G526" s="189" t="s">
        <v>6916</v>
      </c>
      <c r="H526" s="189" t="s">
        <v>6917</v>
      </c>
      <c r="I526" s="189" t="s">
        <v>4349</v>
      </c>
      <c r="J526" s="189" t="s">
        <v>4885</v>
      </c>
      <c r="K526" s="190">
        <v>1</v>
      </c>
      <c r="L526" s="190">
        <v>109</v>
      </c>
      <c r="M526" s="190">
        <v>0</v>
      </c>
      <c r="N526" s="190">
        <v>33549</v>
      </c>
      <c r="O526" s="189" t="s">
        <v>4745</v>
      </c>
      <c r="P526" s="189"/>
      <c r="Q526" s="189"/>
      <c r="R526" s="189"/>
      <c r="S526" s="189"/>
      <c r="T526" s="189" t="s">
        <v>6918</v>
      </c>
      <c r="U526" s="189" t="s">
        <v>6919</v>
      </c>
      <c r="V526" s="189"/>
      <c r="W526" s="189"/>
      <c r="X526" s="189"/>
      <c r="Y526" s="189"/>
      <c r="Z526" s="189"/>
    </row>
    <row r="527" spans="1:26" ht="15.75" customHeight="1" x14ac:dyDescent="0.2">
      <c r="A527" s="190">
        <v>1000002785</v>
      </c>
      <c r="B527" s="189" t="s">
        <v>4880</v>
      </c>
      <c r="C527" s="189" t="s">
        <v>6819</v>
      </c>
      <c r="D527" s="189" t="s">
        <v>4882</v>
      </c>
      <c r="E527" s="189" t="s">
        <v>1136</v>
      </c>
      <c r="F527" s="189" t="s">
        <v>206</v>
      </c>
      <c r="G527" s="189" t="s">
        <v>6920</v>
      </c>
      <c r="H527" s="189" t="s">
        <v>6921</v>
      </c>
      <c r="I527" s="189" t="s">
        <v>4349</v>
      </c>
      <c r="J527" s="189" t="s">
        <v>4885</v>
      </c>
      <c r="K527" s="190">
        <v>1</v>
      </c>
      <c r="L527" s="190">
        <v>109</v>
      </c>
      <c r="M527" s="190">
        <v>0</v>
      </c>
      <c r="N527" s="190">
        <v>33552</v>
      </c>
      <c r="O527" s="189" t="s">
        <v>4745</v>
      </c>
      <c r="P527" s="189"/>
      <c r="Q527" s="189"/>
      <c r="R527" s="189"/>
      <c r="S527" s="189"/>
      <c r="T527" s="189" t="s">
        <v>6922</v>
      </c>
      <c r="U527" s="189" t="s">
        <v>6923</v>
      </c>
      <c r="V527" s="189"/>
      <c r="W527" s="189"/>
      <c r="X527" s="189"/>
      <c r="Y527" s="189"/>
      <c r="Z527" s="189"/>
    </row>
    <row r="528" spans="1:26" ht="15.75" customHeight="1" x14ac:dyDescent="0.2">
      <c r="A528" s="190">
        <v>1000003081</v>
      </c>
      <c r="B528" s="189" t="s">
        <v>4880</v>
      </c>
      <c r="C528" s="189" t="s">
        <v>6819</v>
      </c>
      <c r="D528" s="189" t="s">
        <v>4882</v>
      </c>
      <c r="E528" s="189" t="s">
        <v>900</v>
      </c>
      <c r="F528" s="189" t="s">
        <v>206</v>
      </c>
      <c r="G528" s="189" t="s">
        <v>6924</v>
      </c>
      <c r="H528" s="189" t="s">
        <v>6925</v>
      </c>
      <c r="I528" s="189" t="s">
        <v>4349</v>
      </c>
      <c r="J528" s="189" t="s">
        <v>4885</v>
      </c>
      <c r="K528" s="190">
        <v>1</v>
      </c>
      <c r="L528" s="190">
        <v>109</v>
      </c>
      <c r="M528" s="190">
        <v>0</v>
      </c>
      <c r="N528" s="190">
        <v>33554</v>
      </c>
      <c r="O528" s="189" t="s">
        <v>4745</v>
      </c>
      <c r="P528" s="189"/>
      <c r="Q528" s="189"/>
      <c r="R528" s="189"/>
      <c r="S528" s="189"/>
      <c r="T528" s="189" t="s">
        <v>6926</v>
      </c>
      <c r="U528" s="189" t="s">
        <v>6927</v>
      </c>
      <c r="V528" s="189"/>
      <c r="W528" s="189"/>
      <c r="X528" s="189"/>
      <c r="Y528" s="189"/>
      <c r="Z528" s="189"/>
    </row>
    <row r="529" spans="1:26" ht="15.75" customHeight="1" x14ac:dyDescent="0.2">
      <c r="A529" s="190">
        <v>1000002270</v>
      </c>
      <c r="B529" s="189" t="s">
        <v>4880</v>
      </c>
      <c r="C529" s="189" t="s">
        <v>6819</v>
      </c>
      <c r="D529" s="189" t="s">
        <v>4882</v>
      </c>
      <c r="E529" s="189" t="s">
        <v>134</v>
      </c>
      <c r="F529" s="189" t="s">
        <v>206</v>
      </c>
      <c r="G529" s="189" t="s">
        <v>6928</v>
      </c>
      <c r="H529" s="189" t="s">
        <v>6929</v>
      </c>
      <c r="I529" s="189" t="s">
        <v>4349</v>
      </c>
      <c r="J529" s="189" t="s">
        <v>4885</v>
      </c>
      <c r="K529" s="190">
        <v>1</v>
      </c>
      <c r="L529" s="190">
        <v>109</v>
      </c>
      <c r="M529" s="190">
        <v>0</v>
      </c>
      <c r="N529" s="190">
        <v>33555</v>
      </c>
      <c r="O529" s="189" t="s">
        <v>4745</v>
      </c>
      <c r="P529" s="189"/>
      <c r="Q529" s="189"/>
      <c r="R529" s="189"/>
      <c r="S529" s="189"/>
      <c r="T529" s="189" t="s">
        <v>6930</v>
      </c>
      <c r="U529" s="189" t="s">
        <v>6931</v>
      </c>
      <c r="V529" s="189"/>
      <c r="W529" s="189"/>
      <c r="X529" s="189"/>
      <c r="Y529" s="189"/>
      <c r="Z529" s="189"/>
    </row>
    <row r="530" spans="1:26" ht="15.75" customHeight="1" x14ac:dyDescent="0.2">
      <c r="A530" s="190">
        <v>1000002393</v>
      </c>
      <c r="B530" s="189" t="s">
        <v>4880</v>
      </c>
      <c r="C530" s="189" t="s">
        <v>6819</v>
      </c>
      <c r="D530" s="189" t="s">
        <v>4882</v>
      </c>
      <c r="E530" s="189" t="s">
        <v>6932</v>
      </c>
      <c r="F530" s="189" t="s">
        <v>206</v>
      </c>
      <c r="G530" s="189" t="s">
        <v>6933</v>
      </c>
      <c r="H530" s="189" t="s">
        <v>6934</v>
      </c>
      <c r="I530" s="189" t="s">
        <v>4349</v>
      </c>
      <c r="J530" s="189" t="s">
        <v>4885</v>
      </c>
      <c r="K530" s="190">
        <v>1</v>
      </c>
      <c r="L530" s="190">
        <v>109</v>
      </c>
      <c r="M530" s="190">
        <v>0</v>
      </c>
      <c r="N530" s="190">
        <v>33815</v>
      </c>
      <c r="O530" s="189" t="s">
        <v>4745</v>
      </c>
      <c r="P530" s="189"/>
      <c r="Q530" s="189"/>
      <c r="R530" s="189"/>
      <c r="S530" s="189"/>
      <c r="T530" s="189" t="s">
        <v>6935</v>
      </c>
      <c r="U530" s="189" t="s">
        <v>6936</v>
      </c>
      <c r="V530" s="189"/>
      <c r="W530" s="287" t="s">
        <v>6937</v>
      </c>
      <c r="X530" s="271"/>
      <c r="Y530" s="189"/>
      <c r="Z530" s="189"/>
    </row>
    <row r="531" spans="1:26" ht="15.75" customHeight="1" x14ac:dyDescent="0.2">
      <c r="A531" s="190">
        <v>1000002820</v>
      </c>
      <c r="B531" s="189" t="s">
        <v>4880</v>
      </c>
      <c r="C531" s="189" t="s">
        <v>6819</v>
      </c>
      <c r="D531" s="189" t="s">
        <v>4882</v>
      </c>
      <c r="E531" s="189" t="s">
        <v>906</v>
      </c>
      <c r="F531" s="189" t="s">
        <v>206</v>
      </c>
      <c r="G531" s="189" t="s">
        <v>6938</v>
      </c>
      <c r="H531" s="189" t="s">
        <v>6939</v>
      </c>
      <c r="I531" s="189" t="s">
        <v>4349</v>
      </c>
      <c r="J531" s="189" t="s">
        <v>4885</v>
      </c>
      <c r="K531" s="190">
        <v>1</v>
      </c>
      <c r="L531" s="190">
        <v>109</v>
      </c>
      <c r="M531" s="190">
        <v>0</v>
      </c>
      <c r="N531" s="190">
        <v>33561</v>
      </c>
      <c r="O531" s="189" t="s">
        <v>4745</v>
      </c>
      <c r="P531" s="189"/>
      <c r="Q531" s="189"/>
      <c r="R531" s="189"/>
      <c r="S531" s="189"/>
      <c r="T531" s="189" t="s">
        <v>6940</v>
      </c>
      <c r="U531" s="189" t="s">
        <v>6941</v>
      </c>
      <c r="V531" s="189"/>
      <c r="W531" s="189"/>
      <c r="X531" s="189"/>
      <c r="Y531" s="189"/>
      <c r="Z531" s="189"/>
    </row>
    <row r="532" spans="1:26" ht="15.75" customHeight="1" x14ac:dyDescent="0.2">
      <c r="A532" s="190">
        <v>1000001574</v>
      </c>
      <c r="B532" s="189" t="s">
        <v>4880</v>
      </c>
      <c r="C532" s="189" t="s">
        <v>6819</v>
      </c>
      <c r="D532" s="189" t="s">
        <v>4882</v>
      </c>
      <c r="E532" s="189" t="s">
        <v>908</v>
      </c>
      <c r="F532" s="189" t="s">
        <v>206</v>
      </c>
      <c r="G532" s="189" t="s">
        <v>6942</v>
      </c>
      <c r="H532" s="189" t="s">
        <v>6943</v>
      </c>
      <c r="I532" s="189" t="s">
        <v>4349</v>
      </c>
      <c r="J532" s="189" t="s">
        <v>4885</v>
      </c>
      <c r="K532" s="190">
        <v>1</v>
      </c>
      <c r="L532" s="190">
        <v>109</v>
      </c>
      <c r="M532" s="190">
        <v>0</v>
      </c>
      <c r="N532" s="190">
        <v>33563</v>
      </c>
      <c r="O532" s="189" t="s">
        <v>4745</v>
      </c>
      <c r="P532" s="189"/>
      <c r="Q532" s="189"/>
      <c r="R532" s="189"/>
      <c r="S532" s="189"/>
      <c r="T532" s="189" t="s">
        <v>6944</v>
      </c>
      <c r="U532" s="189" t="s">
        <v>6945</v>
      </c>
      <c r="V532" s="189"/>
      <c r="W532" s="189"/>
      <c r="X532" s="189"/>
      <c r="Y532" s="189"/>
      <c r="Z532" s="189"/>
    </row>
    <row r="533" spans="1:26" ht="15.75" customHeight="1" x14ac:dyDescent="0.2">
      <c r="A533" s="190">
        <v>1000000357</v>
      </c>
      <c r="B533" s="189" t="s">
        <v>4880</v>
      </c>
      <c r="C533" s="189" t="s">
        <v>6819</v>
      </c>
      <c r="D533" s="189" t="s">
        <v>4882</v>
      </c>
      <c r="E533" s="189" t="s">
        <v>913</v>
      </c>
      <c r="F533" s="189" t="s">
        <v>462</v>
      </c>
      <c r="G533" s="189" t="s">
        <v>6946</v>
      </c>
      <c r="H533" s="189" t="s">
        <v>6947</v>
      </c>
      <c r="I533" s="189" t="s">
        <v>4349</v>
      </c>
      <c r="J533" s="189" t="s">
        <v>4885</v>
      </c>
      <c r="K533" s="190">
        <v>0</v>
      </c>
      <c r="L533" s="190">
        <v>0</v>
      </c>
      <c r="M533" s="190">
        <v>0</v>
      </c>
      <c r="N533" s="190">
        <v>18032</v>
      </c>
      <c r="O533" s="189" t="s">
        <v>4745</v>
      </c>
      <c r="P533" s="189"/>
      <c r="Q533" s="189"/>
      <c r="R533" s="189"/>
      <c r="S533" s="189"/>
      <c r="T533" s="189" t="s">
        <v>6948</v>
      </c>
      <c r="U533" s="189" t="s">
        <v>6949</v>
      </c>
      <c r="V533" s="189"/>
      <c r="W533" s="189"/>
      <c r="X533" s="189"/>
      <c r="Y533" s="189"/>
      <c r="Z533" s="189"/>
    </row>
    <row r="534" spans="1:26" ht="15.75" customHeight="1" x14ac:dyDescent="0.2">
      <c r="A534" s="190">
        <v>1000000259</v>
      </c>
      <c r="B534" s="189" t="s">
        <v>4880</v>
      </c>
      <c r="C534" s="189" t="s">
        <v>6819</v>
      </c>
      <c r="D534" s="189" t="s">
        <v>4882</v>
      </c>
      <c r="E534" s="189" t="s">
        <v>915</v>
      </c>
      <c r="F534" s="189" t="s">
        <v>462</v>
      </c>
      <c r="G534" s="189" t="s">
        <v>6950</v>
      </c>
      <c r="H534" s="189" t="s">
        <v>6951</v>
      </c>
      <c r="I534" s="189" t="s">
        <v>4349</v>
      </c>
      <c r="J534" s="189" t="s">
        <v>4885</v>
      </c>
      <c r="K534" s="190">
        <v>1</v>
      </c>
      <c r="L534" s="190">
        <v>109</v>
      </c>
      <c r="M534" s="190">
        <v>0</v>
      </c>
      <c r="N534" s="190">
        <v>18034</v>
      </c>
      <c r="O534" s="189" t="s">
        <v>4745</v>
      </c>
      <c r="P534" s="189"/>
      <c r="Q534" s="189"/>
      <c r="R534" s="189"/>
      <c r="S534" s="189"/>
      <c r="T534" s="189" t="s">
        <v>6952</v>
      </c>
      <c r="U534" s="189" t="s">
        <v>6953</v>
      </c>
      <c r="V534" s="189"/>
      <c r="W534" s="189"/>
      <c r="X534" s="189"/>
      <c r="Y534" s="189"/>
      <c r="Z534" s="189"/>
    </row>
    <row r="535" spans="1:26" ht="15.75" customHeight="1" x14ac:dyDescent="0.2">
      <c r="A535" s="190">
        <v>1000000332</v>
      </c>
      <c r="B535" s="189" t="s">
        <v>4880</v>
      </c>
      <c r="C535" s="189" t="s">
        <v>6819</v>
      </c>
      <c r="D535" s="189" t="s">
        <v>4882</v>
      </c>
      <c r="E535" s="189" t="s">
        <v>1127</v>
      </c>
      <c r="F535" s="189" t="s">
        <v>462</v>
      </c>
      <c r="G535" s="189" t="s">
        <v>6954</v>
      </c>
      <c r="H535" s="189" t="s">
        <v>6955</v>
      </c>
      <c r="I535" s="189" t="s">
        <v>4349</v>
      </c>
      <c r="J535" s="189" t="s">
        <v>4885</v>
      </c>
      <c r="K535" s="190">
        <v>0</v>
      </c>
      <c r="L535" s="190">
        <v>0</v>
      </c>
      <c r="M535" s="190">
        <v>0</v>
      </c>
      <c r="N535" s="190">
        <v>0</v>
      </c>
      <c r="O535" s="189" t="s">
        <v>4745</v>
      </c>
      <c r="P535" s="189"/>
      <c r="Q535" s="189"/>
      <c r="R535" s="189"/>
      <c r="S535" s="189"/>
      <c r="T535" s="9" t="e">
        <v>#N/A</v>
      </c>
      <c r="U535" s="9" t="e">
        <v>#N/A</v>
      </c>
      <c r="V535" s="189"/>
      <c r="W535" s="189"/>
      <c r="X535" s="189"/>
      <c r="Y535" s="189"/>
      <c r="Z535" s="189"/>
    </row>
    <row r="536" spans="1:26" ht="15.75" customHeight="1" x14ac:dyDescent="0.2">
      <c r="A536" s="190">
        <v>1000000337</v>
      </c>
      <c r="B536" s="189" t="s">
        <v>4880</v>
      </c>
      <c r="C536" s="189" t="s">
        <v>6819</v>
      </c>
      <c r="D536" s="189" t="s">
        <v>4882</v>
      </c>
      <c r="E536" s="189" t="s">
        <v>1282</v>
      </c>
      <c r="F536" s="189" t="s">
        <v>462</v>
      </c>
      <c r="G536" s="189" t="s">
        <v>6956</v>
      </c>
      <c r="H536" s="189" t="s">
        <v>6957</v>
      </c>
      <c r="I536" s="189" t="s">
        <v>4349</v>
      </c>
      <c r="J536" s="189" t="s">
        <v>4885</v>
      </c>
      <c r="K536" s="190">
        <v>0</v>
      </c>
      <c r="L536" s="190">
        <v>0</v>
      </c>
      <c r="M536" s="190">
        <v>0</v>
      </c>
      <c r="N536" s="190">
        <v>18036</v>
      </c>
      <c r="O536" s="189" t="s">
        <v>4745</v>
      </c>
      <c r="P536" s="189"/>
      <c r="Q536" s="189"/>
      <c r="R536" s="189"/>
      <c r="S536" s="189"/>
      <c r="T536" s="9" t="e">
        <v>#N/A</v>
      </c>
      <c r="U536" s="9" t="e">
        <v>#N/A</v>
      </c>
      <c r="V536" s="189"/>
      <c r="W536" s="189"/>
      <c r="X536" s="189"/>
      <c r="Y536" s="189"/>
      <c r="Z536" s="189"/>
    </row>
    <row r="537" spans="1:26" ht="15.75" customHeight="1" x14ac:dyDescent="0.2">
      <c r="A537" s="190">
        <v>1000000502</v>
      </c>
      <c r="B537" s="189" t="s">
        <v>4880</v>
      </c>
      <c r="C537" s="189" t="s">
        <v>6819</v>
      </c>
      <c r="D537" s="189" t="s">
        <v>4882</v>
      </c>
      <c r="E537" s="189" t="s">
        <v>1126</v>
      </c>
      <c r="F537" s="189" t="s">
        <v>462</v>
      </c>
      <c r="G537" s="189" t="s">
        <v>6958</v>
      </c>
      <c r="H537" s="189" t="s">
        <v>6959</v>
      </c>
      <c r="I537" s="189" t="s">
        <v>4349</v>
      </c>
      <c r="J537" s="189" t="s">
        <v>4885</v>
      </c>
      <c r="K537" s="190">
        <v>1</v>
      </c>
      <c r="L537" s="190">
        <v>109</v>
      </c>
      <c r="M537" s="190">
        <v>0</v>
      </c>
      <c r="N537" s="190">
        <v>18038</v>
      </c>
      <c r="O537" s="189" t="s">
        <v>4745</v>
      </c>
      <c r="P537" s="189"/>
      <c r="Q537" s="189"/>
      <c r="R537" s="189"/>
      <c r="S537" s="189"/>
      <c r="T537" s="189" t="s">
        <v>6960</v>
      </c>
      <c r="U537" s="189" t="s">
        <v>6961</v>
      </c>
      <c r="V537" s="189"/>
      <c r="W537" s="189"/>
      <c r="X537" s="189"/>
      <c r="Y537" s="189"/>
      <c r="Z537" s="189"/>
    </row>
    <row r="538" spans="1:26" ht="15.75" customHeight="1" x14ac:dyDescent="0.2">
      <c r="A538" s="190">
        <v>1000000952</v>
      </c>
      <c r="B538" s="189" t="s">
        <v>4880</v>
      </c>
      <c r="C538" s="189" t="s">
        <v>6819</v>
      </c>
      <c r="D538" s="189" t="s">
        <v>4882</v>
      </c>
      <c r="E538" s="189" t="s">
        <v>919</v>
      </c>
      <c r="F538" s="189" t="s">
        <v>462</v>
      </c>
      <c r="G538" s="189" t="s">
        <v>6962</v>
      </c>
      <c r="H538" s="189" t="s">
        <v>6963</v>
      </c>
      <c r="I538" s="189" t="s">
        <v>4349</v>
      </c>
      <c r="J538" s="189" t="s">
        <v>4885</v>
      </c>
      <c r="K538" s="190">
        <v>1</v>
      </c>
      <c r="L538" s="190">
        <v>109</v>
      </c>
      <c r="M538" s="190">
        <v>0</v>
      </c>
      <c r="N538" s="190">
        <v>18039</v>
      </c>
      <c r="O538" s="189" t="s">
        <v>4745</v>
      </c>
      <c r="P538" s="189"/>
      <c r="Q538" s="189"/>
      <c r="R538" s="189"/>
      <c r="S538" s="189"/>
      <c r="T538" s="189" t="s">
        <v>6964</v>
      </c>
      <c r="U538" s="189" t="s">
        <v>6965</v>
      </c>
      <c r="V538" s="189"/>
      <c r="W538" s="189"/>
      <c r="X538" s="189"/>
      <c r="Y538" s="189"/>
      <c r="Z538" s="189"/>
    </row>
    <row r="539" spans="1:26" ht="15.75" customHeight="1" x14ac:dyDescent="0.2">
      <c r="A539" s="190">
        <v>1000000410</v>
      </c>
      <c r="B539" s="189" t="s">
        <v>4880</v>
      </c>
      <c r="C539" s="189" t="s">
        <v>6819</v>
      </c>
      <c r="D539" s="189" t="s">
        <v>4882</v>
      </c>
      <c r="E539" s="189" t="s">
        <v>920</v>
      </c>
      <c r="F539" s="189" t="s">
        <v>462</v>
      </c>
      <c r="G539" s="189" t="s">
        <v>6966</v>
      </c>
      <c r="H539" s="189" t="s">
        <v>6967</v>
      </c>
      <c r="I539" s="189" t="s">
        <v>4349</v>
      </c>
      <c r="J539" s="189" t="s">
        <v>4885</v>
      </c>
      <c r="K539" s="190">
        <v>1</v>
      </c>
      <c r="L539" s="190">
        <v>109</v>
      </c>
      <c r="M539" s="190">
        <v>0</v>
      </c>
      <c r="N539" s="190">
        <v>18040</v>
      </c>
      <c r="O539" s="189" t="s">
        <v>4745</v>
      </c>
      <c r="P539" s="189"/>
      <c r="Q539" s="189"/>
      <c r="R539" s="189"/>
      <c r="S539" s="189"/>
      <c r="T539" s="189" t="s">
        <v>6968</v>
      </c>
      <c r="U539" s="189" t="s">
        <v>6969</v>
      </c>
      <c r="V539" s="189"/>
      <c r="W539" s="189"/>
      <c r="X539" s="189"/>
      <c r="Y539" s="189"/>
      <c r="Z539" s="189"/>
    </row>
    <row r="540" spans="1:26" ht="15.75" customHeight="1" x14ac:dyDescent="0.2">
      <c r="A540" s="190">
        <v>1000000414</v>
      </c>
      <c r="B540" s="189" t="s">
        <v>4880</v>
      </c>
      <c r="C540" s="189" t="s">
        <v>6819</v>
      </c>
      <c r="D540" s="189" t="s">
        <v>4882</v>
      </c>
      <c r="E540" s="189" t="s">
        <v>921</v>
      </c>
      <c r="F540" s="189" t="s">
        <v>462</v>
      </c>
      <c r="G540" s="189" t="s">
        <v>6970</v>
      </c>
      <c r="H540" s="189" t="s">
        <v>6971</v>
      </c>
      <c r="I540" s="189" t="s">
        <v>4349</v>
      </c>
      <c r="J540" s="189" t="s">
        <v>4885</v>
      </c>
      <c r="K540" s="190">
        <v>1</v>
      </c>
      <c r="L540" s="190">
        <v>109</v>
      </c>
      <c r="M540" s="190">
        <v>0</v>
      </c>
      <c r="N540" s="190">
        <v>18041</v>
      </c>
      <c r="O540" s="189" t="s">
        <v>4745</v>
      </c>
      <c r="P540" s="189"/>
      <c r="Q540" s="189"/>
      <c r="R540" s="189"/>
      <c r="S540" s="189"/>
      <c r="T540" s="189" t="s">
        <v>6972</v>
      </c>
      <c r="U540" s="189" t="s">
        <v>6973</v>
      </c>
      <c r="V540" s="189"/>
      <c r="W540" s="189"/>
      <c r="X540" s="189"/>
      <c r="Y540" s="189"/>
      <c r="Z540" s="189"/>
    </row>
    <row r="541" spans="1:26" ht="15.75" customHeight="1" x14ac:dyDescent="0.2">
      <c r="A541" s="190">
        <v>1000001332</v>
      </c>
      <c r="B541" s="189" t="s">
        <v>4880</v>
      </c>
      <c r="C541" s="189" t="s">
        <v>6819</v>
      </c>
      <c r="D541" s="189" t="s">
        <v>4882</v>
      </c>
      <c r="E541" s="189" t="s">
        <v>924</v>
      </c>
      <c r="F541" s="189" t="s">
        <v>623</v>
      </c>
      <c r="G541" s="189" t="s">
        <v>6974</v>
      </c>
      <c r="H541" s="189" t="s">
        <v>6975</v>
      </c>
      <c r="I541" s="189" t="s">
        <v>4349</v>
      </c>
      <c r="J541" s="189" t="s">
        <v>4885</v>
      </c>
      <c r="K541" s="190">
        <v>1</v>
      </c>
      <c r="L541" s="190">
        <v>109</v>
      </c>
      <c r="M541" s="190">
        <v>0</v>
      </c>
      <c r="N541" s="190">
        <v>28213</v>
      </c>
      <c r="O541" s="189" t="s">
        <v>4745</v>
      </c>
      <c r="P541" s="189"/>
      <c r="Q541" s="189"/>
      <c r="R541" s="189"/>
      <c r="S541" s="189"/>
      <c r="T541" s="189" t="s">
        <v>6976</v>
      </c>
      <c r="U541" s="189" t="s">
        <v>6977</v>
      </c>
      <c r="V541" s="189"/>
      <c r="W541" s="189"/>
      <c r="X541" s="189"/>
      <c r="Y541" s="189"/>
      <c r="Z541" s="189"/>
    </row>
    <row r="542" spans="1:26" ht="15.75" customHeight="1" x14ac:dyDescent="0.2">
      <c r="A542" s="190">
        <v>1000000551</v>
      </c>
      <c r="B542" s="189" t="s">
        <v>4880</v>
      </c>
      <c r="C542" s="189" t="s">
        <v>6819</v>
      </c>
      <c r="D542" s="189" t="s">
        <v>4882</v>
      </c>
      <c r="E542" s="189" t="s">
        <v>925</v>
      </c>
      <c r="F542" s="189" t="s">
        <v>623</v>
      </c>
      <c r="G542" s="189" t="s">
        <v>6978</v>
      </c>
      <c r="H542" s="189" t="s">
        <v>6979</v>
      </c>
      <c r="I542" s="189" t="s">
        <v>4349</v>
      </c>
      <c r="J542" s="189" t="s">
        <v>4885</v>
      </c>
      <c r="K542" s="190">
        <v>1</v>
      </c>
      <c r="L542" s="190">
        <v>109</v>
      </c>
      <c r="M542" s="190">
        <v>0</v>
      </c>
      <c r="N542" s="190">
        <v>28214</v>
      </c>
      <c r="O542" s="189" t="s">
        <v>4745</v>
      </c>
      <c r="P542" s="189"/>
      <c r="Q542" s="189"/>
      <c r="R542" s="189"/>
      <c r="S542" s="189"/>
      <c r="T542" s="189" t="s">
        <v>6980</v>
      </c>
      <c r="U542" s="189" t="s">
        <v>6981</v>
      </c>
      <c r="V542" s="189"/>
      <c r="W542" s="189"/>
      <c r="X542" s="189"/>
      <c r="Y542" s="189"/>
      <c r="Z542" s="189"/>
    </row>
    <row r="543" spans="1:26" ht="15.75" customHeight="1" x14ac:dyDescent="0.2">
      <c r="A543" s="190">
        <v>1000000557</v>
      </c>
      <c r="B543" s="189" t="s">
        <v>4880</v>
      </c>
      <c r="C543" s="189" t="s">
        <v>6819</v>
      </c>
      <c r="D543" s="189" t="s">
        <v>4882</v>
      </c>
      <c r="E543" s="189" t="s">
        <v>926</v>
      </c>
      <c r="F543" s="189" t="s">
        <v>623</v>
      </c>
      <c r="G543" s="189" t="s">
        <v>6982</v>
      </c>
      <c r="H543" s="189" t="s">
        <v>6983</v>
      </c>
      <c r="I543" s="189" t="s">
        <v>4349</v>
      </c>
      <c r="J543" s="189" t="s">
        <v>4885</v>
      </c>
      <c r="K543" s="190">
        <v>1</v>
      </c>
      <c r="L543" s="190">
        <v>109</v>
      </c>
      <c r="M543" s="190">
        <v>0</v>
      </c>
      <c r="N543" s="190">
        <v>28215</v>
      </c>
      <c r="O543" s="189" t="s">
        <v>4745</v>
      </c>
      <c r="P543" s="189"/>
      <c r="Q543" s="189"/>
      <c r="R543" s="189"/>
      <c r="S543" s="189"/>
      <c r="T543" s="189" t="s">
        <v>6984</v>
      </c>
      <c r="U543" s="189" t="s">
        <v>6985</v>
      </c>
      <c r="V543" s="189"/>
      <c r="W543" s="189"/>
      <c r="X543" s="189"/>
      <c r="Y543" s="189"/>
      <c r="Z543" s="189"/>
    </row>
    <row r="544" spans="1:26" ht="15.75" customHeight="1" x14ac:dyDescent="0.2">
      <c r="A544" s="190">
        <v>1000000578</v>
      </c>
      <c r="B544" s="189" t="s">
        <v>4880</v>
      </c>
      <c r="C544" s="189" t="s">
        <v>6819</v>
      </c>
      <c r="D544" s="189" t="s">
        <v>4882</v>
      </c>
      <c r="E544" s="189" t="s">
        <v>1138</v>
      </c>
      <c r="F544" s="189" t="s">
        <v>623</v>
      </c>
      <c r="G544" s="189" t="s">
        <v>6986</v>
      </c>
      <c r="H544" s="189" t="s">
        <v>6987</v>
      </c>
      <c r="I544" s="189" t="s">
        <v>4349</v>
      </c>
      <c r="J544" s="189" t="s">
        <v>4885</v>
      </c>
      <c r="K544" s="190">
        <v>1</v>
      </c>
      <c r="L544" s="190">
        <v>109</v>
      </c>
      <c r="M544" s="190">
        <v>0</v>
      </c>
      <c r="N544" s="190">
        <v>28174</v>
      </c>
      <c r="O544" s="189" t="s">
        <v>4745</v>
      </c>
      <c r="P544" s="189"/>
      <c r="Q544" s="189"/>
      <c r="R544" s="189"/>
      <c r="S544" s="189"/>
      <c r="T544" s="189" t="s">
        <v>6988</v>
      </c>
      <c r="U544" s="189" t="s">
        <v>6989</v>
      </c>
      <c r="V544" s="189"/>
      <c r="W544" s="287" t="s">
        <v>6990</v>
      </c>
      <c r="X544" s="271"/>
      <c r="Y544" s="189"/>
      <c r="Z544" s="189"/>
    </row>
    <row r="545" spans="1:26" ht="15.75" customHeight="1" x14ac:dyDescent="0.2">
      <c r="A545" s="190">
        <v>1000000588</v>
      </c>
      <c r="B545" s="189" t="s">
        <v>4880</v>
      </c>
      <c r="C545" s="189" t="s">
        <v>6819</v>
      </c>
      <c r="D545" s="189" t="s">
        <v>4882</v>
      </c>
      <c r="E545" s="189" t="s">
        <v>928</v>
      </c>
      <c r="F545" s="189" t="s">
        <v>623</v>
      </c>
      <c r="G545" s="189" t="s">
        <v>6991</v>
      </c>
      <c r="H545" s="189" t="s">
        <v>6992</v>
      </c>
      <c r="I545" s="189" t="s">
        <v>4349</v>
      </c>
      <c r="J545" s="189" t="s">
        <v>4885</v>
      </c>
      <c r="K545" s="190">
        <v>1</v>
      </c>
      <c r="L545" s="190">
        <v>109</v>
      </c>
      <c r="M545" s="190">
        <v>0</v>
      </c>
      <c r="N545" s="190">
        <v>28217</v>
      </c>
      <c r="O545" s="189" t="s">
        <v>4745</v>
      </c>
      <c r="P545" s="189"/>
      <c r="Q545" s="189"/>
      <c r="R545" s="189"/>
      <c r="S545" s="189"/>
      <c r="T545" s="189" t="s">
        <v>6993</v>
      </c>
      <c r="U545" s="189" t="s">
        <v>6994</v>
      </c>
      <c r="V545" s="189"/>
      <c r="W545" s="189"/>
      <c r="X545" s="189"/>
      <c r="Y545" s="189"/>
      <c r="Z545" s="189"/>
    </row>
    <row r="546" spans="1:26" ht="15.75" customHeight="1" x14ac:dyDescent="0.2">
      <c r="A546" s="190">
        <v>1000000600</v>
      </c>
      <c r="B546" s="189" t="s">
        <v>4880</v>
      </c>
      <c r="C546" s="189" t="s">
        <v>6819</v>
      </c>
      <c r="D546" s="189" t="s">
        <v>4882</v>
      </c>
      <c r="E546" s="189" t="s">
        <v>929</v>
      </c>
      <c r="F546" s="189" t="s">
        <v>623</v>
      </c>
      <c r="G546" s="189" t="s">
        <v>6995</v>
      </c>
      <c r="H546" s="189" t="s">
        <v>6996</v>
      </c>
      <c r="I546" s="189" t="s">
        <v>4349</v>
      </c>
      <c r="J546" s="189" t="s">
        <v>4885</v>
      </c>
      <c r="K546" s="190">
        <v>1</v>
      </c>
      <c r="L546" s="190">
        <v>109</v>
      </c>
      <c r="M546" s="190">
        <v>0</v>
      </c>
      <c r="N546" s="190">
        <v>28218</v>
      </c>
      <c r="O546" s="189" t="s">
        <v>4745</v>
      </c>
      <c r="P546" s="189"/>
      <c r="Q546" s="189"/>
      <c r="R546" s="189"/>
      <c r="S546" s="189"/>
      <c r="T546" s="189" t="s">
        <v>6997</v>
      </c>
      <c r="U546" s="189" t="s">
        <v>6998</v>
      </c>
      <c r="V546" s="189"/>
      <c r="W546" s="189"/>
      <c r="X546" s="189"/>
      <c r="Y546" s="189"/>
      <c r="Z546" s="189"/>
    </row>
    <row r="547" spans="1:26" ht="15.75" customHeight="1" x14ac:dyDescent="0.2">
      <c r="A547" s="190">
        <v>1000000647</v>
      </c>
      <c r="B547" s="189" t="s">
        <v>4880</v>
      </c>
      <c r="C547" s="189" t="s">
        <v>6819</v>
      </c>
      <c r="D547" s="189" t="s">
        <v>4882</v>
      </c>
      <c r="E547" s="189" t="s">
        <v>931</v>
      </c>
      <c r="F547" s="189" t="s">
        <v>623</v>
      </c>
      <c r="G547" s="189" t="s">
        <v>6999</v>
      </c>
      <c r="H547" s="189" t="s">
        <v>7000</v>
      </c>
      <c r="I547" s="189" t="s">
        <v>4349</v>
      </c>
      <c r="J547" s="189" t="s">
        <v>4885</v>
      </c>
      <c r="K547" s="190">
        <v>1</v>
      </c>
      <c r="L547" s="190">
        <v>109</v>
      </c>
      <c r="M547" s="190">
        <v>0</v>
      </c>
      <c r="N547" s="190">
        <v>28221</v>
      </c>
      <c r="O547" s="189" t="s">
        <v>4745</v>
      </c>
      <c r="P547" s="189"/>
      <c r="Q547" s="189"/>
      <c r="R547" s="189"/>
      <c r="S547" s="189"/>
      <c r="T547" s="189" t="s">
        <v>7001</v>
      </c>
      <c r="U547" s="189" t="s">
        <v>7002</v>
      </c>
      <c r="V547" s="189"/>
      <c r="W547" s="189"/>
      <c r="X547" s="189"/>
      <c r="Y547" s="189"/>
      <c r="Z547" s="189"/>
    </row>
    <row r="548" spans="1:26" ht="15.75" customHeight="1" x14ac:dyDescent="0.2">
      <c r="A548" s="190">
        <v>1000000728</v>
      </c>
      <c r="B548" s="189" t="s">
        <v>4880</v>
      </c>
      <c r="C548" s="189" t="s">
        <v>6819</v>
      </c>
      <c r="D548" s="189" t="s">
        <v>4882</v>
      </c>
      <c r="E548" s="189" t="s">
        <v>934</v>
      </c>
      <c r="F548" s="189" t="s">
        <v>623</v>
      </c>
      <c r="G548" s="189" t="s">
        <v>7003</v>
      </c>
      <c r="H548" s="189" t="s">
        <v>7004</v>
      </c>
      <c r="I548" s="189" t="s">
        <v>4349</v>
      </c>
      <c r="J548" s="189" t="s">
        <v>4885</v>
      </c>
      <c r="K548" s="190">
        <v>1</v>
      </c>
      <c r="L548" s="190">
        <v>109</v>
      </c>
      <c r="M548" s="190">
        <v>0</v>
      </c>
      <c r="N548" s="190">
        <v>28224</v>
      </c>
      <c r="O548" s="189" t="s">
        <v>4745</v>
      </c>
      <c r="P548" s="189"/>
      <c r="Q548" s="189"/>
      <c r="R548" s="189"/>
      <c r="S548" s="189"/>
      <c r="T548" s="189" t="s">
        <v>7005</v>
      </c>
      <c r="U548" s="189" t="s">
        <v>7006</v>
      </c>
      <c r="V548" s="189"/>
      <c r="W548" s="189"/>
      <c r="X548" s="189"/>
      <c r="Y548" s="189"/>
      <c r="Z548" s="189"/>
    </row>
    <row r="549" spans="1:26" ht="15.75" customHeight="1" x14ac:dyDescent="0.2">
      <c r="A549" s="190">
        <v>1000000741</v>
      </c>
      <c r="B549" s="189" t="s">
        <v>4880</v>
      </c>
      <c r="C549" s="189" t="s">
        <v>6819</v>
      </c>
      <c r="D549" s="189" t="s">
        <v>4882</v>
      </c>
      <c r="E549" s="189" t="s">
        <v>935</v>
      </c>
      <c r="F549" s="189" t="s">
        <v>623</v>
      </c>
      <c r="G549" s="189" t="s">
        <v>7007</v>
      </c>
      <c r="H549" s="189" t="s">
        <v>7008</v>
      </c>
      <c r="I549" s="189" t="s">
        <v>4349</v>
      </c>
      <c r="J549" s="189" t="s">
        <v>4885</v>
      </c>
      <c r="K549" s="190">
        <v>1</v>
      </c>
      <c r="L549" s="190">
        <v>109</v>
      </c>
      <c r="M549" s="190">
        <v>0</v>
      </c>
      <c r="N549" s="190">
        <v>28225</v>
      </c>
      <c r="O549" s="189" t="s">
        <v>4745</v>
      </c>
      <c r="P549" s="189"/>
      <c r="Q549" s="189"/>
      <c r="R549" s="189"/>
      <c r="S549" s="189"/>
      <c r="T549" s="189" t="s">
        <v>7009</v>
      </c>
      <c r="U549" s="189" t="s">
        <v>7010</v>
      </c>
      <c r="V549" s="189"/>
      <c r="W549" s="189"/>
      <c r="X549" s="189"/>
      <c r="Y549" s="189"/>
      <c r="Z549" s="189"/>
    </row>
    <row r="550" spans="1:26" ht="15.75" customHeight="1" x14ac:dyDescent="0.2">
      <c r="A550" s="190">
        <v>1000000750</v>
      </c>
      <c r="B550" s="189" t="s">
        <v>4880</v>
      </c>
      <c r="C550" s="189" t="s">
        <v>6819</v>
      </c>
      <c r="D550" s="189" t="s">
        <v>4882</v>
      </c>
      <c r="E550" s="189" t="s">
        <v>936</v>
      </c>
      <c r="F550" s="189" t="s">
        <v>623</v>
      </c>
      <c r="G550" s="189" t="s">
        <v>7011</v>
      </c>
      <c r="H550" s="189" t="s">
        <v>7012</v>
      </c>
      <c r="I550" s="189" t="s">
        <v>4349</v>
      </c>
      <c r="J550" s="189" t="s">
        <v>4885</v>
      </c>
      <c r="K550" s="190">
        <v>1</v>
      </c>
      <c r="L550" s="190">
        <v>109</v>
      </c>
      <c r="M550" s="190">
        <v>0</v>
      </c>
      <c r="N550" s="190">
        <v>28226</v>
      </c>
      <c r="O550" s="189" t="s">
        <v>4745</v>
      </c>
      <c r="P550" s="189"/>
      <c r="Q550" s="189"/>
      <c r="R550" s="189"/>
      <c r="S550" s="189"/>
      <c r="T550" s="189" t="s">
        <v>7013</v>
      </c>
      <c r="U550" s="189" t="s">
        <v>7014</v>
      </c>
      <c r="V550" s="189"/>
      <c r="W550" s="189"/>
      <c r="X550" s="189"/>
      <c r="Y550" s="189"/>
      <c r="Z550" s="189"/>
    </row>
    <row r="551" spans="1:26" ht="15.75" customHeight="1" x14ac:dyDescent="0.2">
      <c r="A551" s="190">
        <v>1000000777</v>
      </c>
      <c r="B551" s="189" t="s">
        <v>4880</v>
      </c>
      <c r="C551" s="189" t="s">
        <v>6819</v>
      </c>
      <c r="D551" s="189" t="s">
        <v>4882</v>
      </c>
      <c r="E551" s="189" t="s">
        <v>4571</v>
      </c>
      <c r="F551" s="189" t="s">
        <v>623</v>
      </c>
      <c r="G551" s="189" t="s">
        <v>7015</v>
      </c>
      <c r="H551" s="189" t="s">
        <v>7016</v>
      </c>
      <c r="I551" s="189" t="s">
        <v>4349</v>
      </c>
      <c r="J551" s="189" t="s">
        <v>4885</v>
      </c>
      <c r="K551" s="190">
        <v>0</v>
      </c>
      <c r="L551" s="190">
        <v>0</v>
      </c>
      <c r="M551" s="190">
        <v>0</v>
      </c>
      <c r="N551" s="190">
        <v>28227</v>
      </c>
      <c r="O551" s="189" t="s">
        <v>4745</v>
      </c>
      <c r="P551" s="189"/>
      <c r="Q551" s="189"/>
      <c r="R551" s="189"/>
      <c r="S551" s="189"/>
      <c r="T551" s="189" t="s">
        <v>7017</v>
      </c>
      <c r="U551" s="189" t="s">
        <v>7018</v>
      </c>
      <c r="V551" s="189"/>
      <c r="W551" s="189"/>
      <c r="X551" s="189"/>
      <c r="Y551" s="189"/>
      <c r="Z551" s="189"/>
    </row>
    <row r="552" spans="1:26" ht="15.75" customHeight="1" x14ac:dyDescent="0.2">
      <c r="A552" s="190">
        <v>1000000884</v>
      </c>
      <c r="B552" s="189" t="s">
        <v>4880</v>
      </c>
      <c r="C552" s="189" t="s">
        <v>6819</v>
      </c>
      <c r="D552" s="189" t="s">
        <v>4882</v>
      </c>
      <c r="E552" s="189" t="s">
        <v>939</v>
      </c>
      <c r="F552" s="189" t="s">
        <v>623</v>
      </c>
      <c r="G552" s="189" t="s">
        <v>7019</v>
      </c>
      <c r="H552" s="189" t="s">
        <v>7020</v>
      </c>
      <c r="I552" s="189" t="s">
        <v>4349</v>
      </c>
      <c r="J552" s="189" t="s">
        <v>4885</v>
      </c>
      <c r="K552" s="190">
        <v>1</v>
      </c>
      <c r="L552" s="190">
        <v>109</v>
      </c>
      <c r="M552" s="190">
        <v>0</v>
      </c>
      <c r="N552" s="190">
        <v>28229</v>
      </c>
      <c r="O552" s="189" t="s">
        <v>4745</v>
      </c>
      <c r="P552" s="189"/>
      <c r="Q552" s="189"/>
      <c r="R552" s="189"/>
      <c r="S552" s="189"/>
      <c r="T552" s="189" t="s">
        <v>7021</v>
      </c>
      <c r="U552" s="189" t="s">
        <v>7022</v>
      </c>
      <c r="V552" s="189"/>
      <c r="W552" s="189"/>
      <c r="X552" s="189"/>
      <c r="Y552" s="189"/>
      <c r="Z552" s="189"/>
    </row>
    <row r="553" spans="1:26" ht="15.75" customHeight="1" x14ac:dyDescent="0.2">
      <c r="A553" s="190">
        <v>1000000900</v>
      </c>
      <c r="B553" s="189" t="s">
        <v>4880</v>
      </c>
      <c r="C553" s="189" t="s">
        <v>6819</v>
      </c>
      <c r="D553" s="189" t="s">
        <v>4882</v>
      </c>
      <c r="E553" s="189" t="s">
        <v>1526</v>
      </c>
      <c r="F553" s="189" t="s">
        <v>623</v>
      </c>
      <c r="G553" s="189" t="s">
        <v>7023</v>
      </c>
      <c r="H553" s="189" t="s">
        <v>7024</v>
      </c>
      <c r="I553" s="189" t="s">
        <v>4349</v>
      </c>
      <c r="J553" s="189" t="s">
        <v>4885</v>
      </c>
      <c r="K553" s="190">
        <v>1</v>
      </c>
      <c r="L553" s="190">
        <v>109</v>
      </c>
      <c r="M553" s="190">
        <v>0</v>
      </c>
      <c r="N553" s="190">
        <v>28282</v>
      </c>
      <c r="O553" s="189" t="s">
        <v>4745</v>
      </c>
      <c r="P553" s="189"/>
      <c r="Q553" s="189"/>
      <c r="R553" s="189"/>
      <c r="S553" s="189"/>
      <c r="T553" s="9" t="e">
        <v>#N/A</v>
      </c>
      <c r="U553" s="9" t="e">
        <v>#N/A</v>
      </c>
      <c r="V553" s="189"/>
      <c r="W553" s="189"/>
      <c r="X553" s="189"/>
      <c r="Y553" s="189"/>
      <c r="Z553" s="189"/>
    </row>
    <row r="554" spans="1:26" ht="15.75" customHeight="1" x14ac:dyDescent="0.2">
      <c r="A554" s="190">
        <v>1000000911</v>
      </c>
      <c r="B554" s="189" t="s">
        <v>4880</v>
      </c>
      <c r="C554" s="189" t="s">
        <v>6819</v>
      </c>
      <c r="D554" s="189" t="s">
        <v>4882</v>
      </c>
      <c r="E554" s="189" t="s">
        <v>942</v>
      </c>
      <c r="F554" s="189" t="s">
        <v>623</v>
      </c>
      <c r="G554" s="189" t="s">
        <v>7025</v>
      </c>
      <c r="H554" s="189" t="s">
        <v>7026</v>
      </c>
      <c r="I554" s="189" t="s">
        <v>4349</v>
      </c>
      <c r="J554" s="189" t="s">
        <v>4885</v>
      </c>
      <c r="K554" s="190">
        <v>1</v>
      </c>
      <c r="L554" s="190">
        <v>109</v>
      </c>
      <c r="M554" s="190">
        <v>0</v>
      </c>
      <c r="N554" s="190">
        <v>28232</v>
      </c>
      <c r="O554" s="189" t="s">
        <v>4745</v>
      </c>
      <c r="P554" s="189"/>
      <c r="Q554" s="189"/>
      <c r="R554" s="189"/>
      <c r="S554" s="189"/>
      <c r="T554" s="189" t="s">
        <v>7027</v>
      </c>
      <c r="U554" s="189" t="s">
        <v>7028</v>
      </c>
      <c r="V554" s="189"/>
      <c r="W554" s="189"/>
      <c r="X554" s="189"/>
      <c r="Y554" s="189"/>
      <c r="Z554" s="189"/>
    </row>
    <row r="555" spans="1:26" ht="15.75" customHeight="1" x14ac:dyDescent="0.2">
      <c r="A555" s="190">
        <v>1000000927</v>
      </c>
      <c r="B555" s="189" t="s">
        <v>4880</v>
      </c>
      <c r="C555" s="189" t="s">
        <v>6819</v>
      </c>
      <c r="D555" s="189" t="s">
        <v>4882</v>
      </c>
      <c r="E555" s="189" t="s">
        <v>943</v>
      </c>
      <c r="F555" s="189" t="s">
        <v>623</v>
      </c>
      <c r="G555" s="189" t="s">
        <v>7029</v>
      </c>
      <c r="H555" s="189" t="s">
        <v>7030</v>
      </c>
      <c r="I555" s="189" t="s">
        <v>4349</v>
      </c>
      <c r="J555" s="189" t="s">
        <v>4885</v>
      </c>
      <c r="K555" s="190">
        <v>1</v>
      </c>
      <c r="L555" s="190">
        <v>109</v>
      </c>
      <c r="M555" s="190">
        <v>0</v>
      </c>
      <c r="N555" s="190">
        <v>28233</v>
      </c>
      <c r="O555" s="189" t="s">
        <v>4745</v>
      </c>
      <c r="P555" s="189"/>
      <c r="Q555" s="189"/>
      <c r="R555" s="189"/>
      <c r="S555" s="189"/>
      <c r="T555" s="189" t="s">
        <v>7031</v>
      </c>
      <c r="U555" s="189" t="s">
        <v>7032</v>
      </c>
      <c r="V555" s="189"/>
      <c r="W555" s="189"/>
      <c r="X555" s="189"/>
      <c r="Y555" s="189"/>
      <c r="Z555" s="189"/>
    </row>
    <row r="556" spans="1:26" ht="15.75" customHeight="1" x14ac:dyDescent="0.2">
      <c r="A556" s="190">
        <v>1000000937</v>
      </c>
      <c r="B556" s="189" t="s">
        <v>4880</v>
      </c>
      <c r="C556" s="189" t="s">
        <v>6819</v>
      </c>
      <c r="D556" s="189" t="s">
        <v>4882</v>
      </c>
      <c r="E556" s="189" t="s">
        <v>944</v>
      </c>
      <c r="F556" s="189" t="s">
        <v>623</v>
      </c>
      <c r="G556" s="189" t="s">
        <v>7033</v>
      </c>
      <c r="H556" s="189" t="s">
        <v>7034</v>
      </c>
      <c r="I556" s="189" t="s">
        <v>4349</v>
      </c>
      <c r="J556" s="189" t="s">
        <v>4885</v>
      </c>
      <c r="K556" s="190">
        <v>1</v>
      </c>
      <c r="L556" s="190">
        <v>109</v>
      </c>
      <c r="M556" s="190">
        <v>0</v>
      </c>
      <c r="N556" s="190">
        <v>28234</v>
      </c>
      <c r="O556" s="189" t="s">
        <v>4745</v>
      </c>
      <c r="P556" s="189"/>
      <c r="Q556" s="189"/>
      <c r="R556" s="189"/>
      <c r="S556" s="189"/>
      <c r="T556" s="189" t="s">
        <v>7035</v>
      </c>
      <c r="U556" s="189" t="s">
        <v>7036</v>
      </c>
      <c r="V556" s="189"/>
      <c r="W556" s="189"/>
      <c r="X556" s="189"/>
      <c r="Y556" s="189"/>
      <c r="Z556" s="189"/>
    </row>
    <row r="557" spans="1:26" ht="15.75" customHeight="1" x14ac:dyDescent="0.2">
      <c r="A557" s="190">
        <v>1000001001</v>
      </c>
      <c r="B557" s="189" t="s">
        <v>4880</v>
      </c>
      <c r="C557" s="189" t="s">
        <v>6819</v>
      </c>
      <c r="D557" s="189" t="s">
        <v>4882</v>
      </c>
      <c r="E557" s="189" t="s">
        <v>945</v>
      </c>
      <c r="F557" s="189" t="s">
        <v>623</v>
      </c>
      <c r="G557" s="189" t="s">
        <v>7037</v>
      </c>
      <c r="H557" s="189" t="s">
        <v>7038</v>
      </c>
      <c r="I557" s="189" t="s">
        <v>4349</v>
      </c>
      <c r="J557" s="189" t="s">
        <v>4885</v>
      </c>
      <c r="K557" s="190">
        <v>1</v>
      </c>
      <c r="L557" s="190">
        <v>109</v>
      </c>
      <c r="M557" s="190">
        <v>0</v>
      </c>
      <c r="N557" s="190">
        <v>28235</v>
      </c>
      <c r="O557" s="189" t="s">
        <v>4745</v>
      </c>
      <c r="P557" s="189"/>
      <c r="Q557" s="189"/>
      <c r="R557" s="189"/>
      <c r="S557" s="189"/>
      <c r="T557" s="189" t="s">
        <v>7039</v>
      </c>
      <c r="U557" s="189" t="s">
        <v>7040</v>
      </c>
      <c r="V557" s="189"/>
      <c r="W557" s="189"/>
      <c r="X557" s="189"/>
      <c r="Y557" s="189"/>
      <c r="Z557" s="189"/>
    </row>
    <row r="558" spans="1:26" ht="15.75" customHeight="1" x14ac:dyDescent="0.2">
      <c r="A558" s="190">
        <v>1000001007</v>
      </c>
      <c r="B558" s="189" t="s">
        <v>4880</v>
      </c>
      <c r="C558" s="189" t="s">
        <v>6819</v>
      </c>
      <c r="D558" s="189" t="s">
        <v>4882</v>
      </c>
      <c r="E558" s="189" t="s">
        <v>946</v>
      </c>
      <c r="F558" s="189" t="s">
        <v>623</v>
      </c>
      <c r="G558" s="189" t="s">
        <v>7041</v>
      </c>
      <c r="H558" s="189" t="s">
        <v>7042</v>
      </c>
      <c r="I558" s="189" t="s">
        <v>4349</v>
      </c>
      <c r="J558" s="189" t="s">
        <v>4885</v>
      </c>
      <c r="K558" s="190">
        <v>1</v>
      </c>
      <c r="L558" s="190">
        <v>109</v>
      </c>
      <c r="M558" s="190">
        <v>0</v>
      </c>
      <c r="N558" s="190">
        <v>28236</v>
      </c>
      <c r="O558" s="189" t="s">
        <v>4745</v>
      </c>
      <c r="P558" s="189"/>
      <c r="Q558" s="189"/>
      <c r="R558" s="189"/>
      <c r="S558" s="189"/>
      <c r="T558" s="189" t="s">
        <v>7043</v>
      </c>
      <c r="U558" s="189" t="s">
        <v>7044</v>
      </c>
      <c r="V558" s="189"/>
      <c r="W558" s="189"/>
      <c r="X558" s="189"/>
      <c r="Y558" s="189"/>
      <c r="Z558" s="189"/>
    </row>
    <row r="559" spans="1:26" ht="15.75" customHeight="1" x14ac:dyDescent="0.2">
      <c r="A559" s="190">
        <v>1000000984</v>
      </c>
      <c r="B559" s="189" t="s">
        <v>4880</v>
      </c>
      <c r="C559" s="189" t="s">
        <v>6819</v>
      </c>
      <c r="D559" s="189" t="s">
        <v>4882</v>
      </c>
      <c r="E559" s="189" t="s">
        <v>947</v>
      </c>
      <c r="F559" s="189" t="s">
        <v>623</v>
      </c>
      <c r="G559" s="189" t="s">
        <v>7045</v>
      </c>
      <c r="H559" s="189" t="s">
        <v>7046</v>
      </c>
      <c r="I559" s="189" t="s">
        <v>4349</v>
      </c>
      <c r="J559" s="189" t="s">
        <v>4885</v>
      </c>
      <c r="K559" s="190">
        <v>1</v>
      </c>
      <c r="L559" s="190">
        <v>109</v>
      </c>
      <c r="M559" s="190">
        <v>0</v>
      </c>
      <c r="N559" s="190">
        <v>28237</v>
      </c>
      <c r="O559" s="189" t="s">
        <v>4745</v>
      </c>
      <c r="P559" s="189"/>
      <c r="Q559" s="189"/>
      <c r="R559" s="189"/>
      <c r="S559" s="189"/>
      <c r="T559" s="189" t="s">
        <v>7047</v>
      </c>
      <c r="U559" s="189" t="s">
        <v>7048</v>
      </c>
      <c r="V559" s="189"/>
      <c r="W559" s="189"/>
      <c r="X559" s="189"/>
      <c r="Y559" s="189"/>
      <c r="Z559" s="189"/>
    </row>
    <row r="560" spans="1:26" ht="15.75" customHeight="1" x14ac:dyDescent="0.2">
      <c r="A560" s="190">
        <v>1000044191</v>
      </c>
      <c r="B560" s="189" t="s">
        <v>4880</v>
      </c>
      <c r="C560" s="189" t="s">
        <v>6819</v>
      </c>
      <c r="D560" s="189" t="s">
        <v>4882</v>
      </c>
      <c r="E560" s="189" t="s">
        <v>7049</v>
      </c>
      <c r="F560" s="189" t="s">
        <v>623</v>
      </c>
      <c r="G560" s="189" t="s">
        <v>7050</v>
      </c>
      <c r="H560" s="189" t="s">
        <v>7051</v>
      </c>
      <c r="I560" s="189" t="s">
        <v>4349</v>
      </c>
      <c r="J560" s="189" t="s">
        <v>4885</v>
      </c>
      <c r="K560" s="190">
        <v>1</v>
      </c>
      <c r="L560" s="190">
        <v>109</v>
      </c>
      <c r="M560" s="190">
        <v>0</v>
      </c>
      <c r="N560" s="190">
        <v>0</v>
      </c>
      <c r="O560" s="189" t="s">
        <v>4745</v>
      </c>
      <c r="P560" s="189"/>
      <c r="Q560" s="189"/>
      <c r="R560" s="189"/>
      <c r="S560" s="189"/>
      <c r="T560" s="189" t="s">
        <v>7052</v>
      </c>
      <c r="U560" s="189" t="s">
        <v>7053</v>
      </c>
      <c r="V560" s="189"/>
      <c r="W560" s="189"/>
      <c r="X560" s="189"/>
      <c r="Y560" s="189"/>
      <c r="Z560" s="189"/>
    </row>
    <row r="561" spans="1:26" ht="15.75" customHeight="1" x14ac:dyDescent="0.2">
      <c r="A561" s="190">
        <v>1000000189</v>
      </c>
      <c r="B561" s="189" t="s">
        <v>4880</v>
      </c>
      <c r="C561" s="189" t="s">
        <v>6819</v>
      </c>
      <c r="D561" s="189" t="s">
        <v>4882</v>
      </c>
      <c r="E561" s="189" t="s">
        <v>954</v>
      </c>
      <c r="F561" s="189" t="s">
        <v>312</v>
      </c>
      <c r="G561" s="189" t="s">
        <v>7054</v>
      </c>
      <c r="H561" s="189" t="s">
        <v>7055</v>
      </c>
      <c r="I561" s="189" t="s">
        <v>4349</v>
      </c>
      <c r="J561" s="189" t="s">
        <v>4885</v>
      </c>
      <c r="K561" s="190">
        <v>1</v>
      </c>
      <c r="L561" s="190">
        <v>109</v>
      </c>
      <c r="M561" s="190">
        <v>0</v>
      </c>
      <c r="N561" s="190">
        <v>30913</v>
      </c>
      <c r="O561" s="189" t="s">
        <v>4745</v>
      </c>
      <c r="P561" s="189"/>
      <c r="Q561" s="189"/>
      <c r="R561" s="189"/>
      <c r="S561" s="189"/>
      <c r="T561" s="189" t="s">
        <v>7056</v>
      </c>
      <c r="U561" s="189" t="s">
        <v>7057</v>
      </c>
      <c r="V561" s="189"/>
      <c r="W561" s="189"/>
      <c r="X561" s="189"/>
      <c r="Y561" s="189"/>
      <c r="Z561" s="189"/>
    </row>
    <row r="562" spans="1:26" ht="15.75" customHeight="1" x14ac:dyDescent="0.2">
      <c r="A562" s="190">
        <v>1000043611</v>
      </c>
      <c r="B562" s="189" t="s">
        <v>4880</v>
      </c>
      <c r="C562" s="189" t="s">
        <v>6819</v>
      </c>
      <c r="D562" s="189" t="s">
        <v>4882</v>
      </c>
      <c r="E562" s="189" t="s">
        <v>957</v>
      </c>
      <c r="F562" s="189" t="s">
        <v>312</v>
      </c>
      <c r="G562" s="189" t="s">
        <v>7058</v>
      </c>
      <c r="H562" s="189" t="s">
        <v>7059</v>
      </c>
      <c r="I562" s="189" t="s">
        <v>4349</v>
      </c>
      <c r="J562" s="189" t="s">
        <v>4885</v>
      </c>
      <c r="K562" s="190">
        <v>1</v>
      </c>
      <c r="L562" s="190">
        <v>109</v>
      </c>
      <c r="M562" s="190">
        <v>0</v>
      </c>
      <c r="N562" s="190">
        <v>30916</v>
      </c>
      <c r="O562" s="189" t="s">
        <v>4745</v>
      </c>
      <c r="P562" s="189"/>
      <c r="Q562" s="189"/>
      <c r="R562" s="189"/>
      <c r="S562" s="189"/>
      <c r="T562" s="189" t="s">
        <v>7060</v>
      </c>
      <c r="U562" s="189" t="s">
        <v>7061</v>
      </c>
      <c r="V562" s="189"/>
      <c r="W562" s="189"/>
      <c r="X562" s="189"/>
      <c r="Y562" s="189"/>
      <c r="Z562" s="189"/>
    </row>
    <row r="563" spans="1:26" ht="15.75" customHeight="1" x14ac:dyDescent="0.2">
      <c r="A563" s="190">
        <v>1000043725</v>
      </c>
      <c r="B563" s="189" t="s">
        <v>4880</v>
      </c>
      <c r="C563" s="189" t="s">
        <v>6819</v>
      </c>
      <c r="D563" s="189" t="s">
        <v>4882</v>
      </c>
      <c r="E563" s="189" t="s">
        <v>964</v>
      </c>
      <c r="F563" s="9" t="e">
        <v>#N/A</v>
      </c>
      <c r="G563" s="9" t="e">
        <v>#N/A</v>
      </c>
      <c r="H563" s="9" t="e">
        <v>#N/A</v>
      </c>
      <c r="I563" s="9" t="e">
        <v>#N/A</v>
      </c>
      <c r="J563" s="189" t="s">
        <v>4885</v>
      </c>
      <c r="K563" s="190">
        <v>1</v>
      </c>
      <c r="L563" s="190">
        <v>109</v>
      </c>
      <c r="M563" s="190">
        <v>0</v>
      </c>
      <c r="N563" s="190">
        <v>30922</v>
      </c>
      <c r="O563" s="189" t="s">
        <v>4745</v>
      </c>
      <c r="P563" s="189"/>
      <c r="Q563" s="189"/>
      <c r="R563" s="189"/>
      <c r="S563" s="189"/>
      <c r="T563" s="189" t="s">
        <v>7062</v>
      </c>
      <c r="U563" s="189" t="s">
        <v>7063</v>
      </c>
      <c r="V563" s="189"/>
      <c r="W563" s="189"/>
      <c r="X563" s="189"/>
      <c r="Y563" s="189"/>
      <c r="Z563" s="189"/>
    </row>
    <row r="564" spans="1:26" ht="15.75" customHeight="1" x14ac:dyDescent="0.2">
      <c r="A564" s="190">
        <v>1000043728</v>
      </c>
      <c r="B564" s="189" t="s">
        <v>4880</v>
      </c>
      <c r="C564" s="189" t="s">
        <v>6819</v>
      </c>
      <c r="D564" s="189" t="s">
        <v>4882</v>
      </c>
      <c r="E564" s="189" t="s">
        <v>965</v>
      </c>
      <c r="F564" s="189" t="s">
        <v>312</v>
      </c>
      <c r="G564" s="189" t="s">
        <v>7064</v>
      </c>
      <c r="H564" s="189" t="s">
        <v>7065</v>
      </c>
      <c r="I564" s="189" t="s">
        <v>4349</v>
      </c>
      <c r="J564" s="189" t="s">
        <v>4885</v>
      </c>
      <c r="K564" s="190">
        <v>1</v>
      </c>
      <c r="L564" s="190">
        <v>109</v>
      </c>
      <c r="M564" s="190">
        <v>0</v>
      </c>
      <c r="N564" s="190">
        <v>30923</v>
      </c>
      <c r="O564" s="189" t="s">
        <v>4745</v>
      </c>
      <c r="P564" s="189"/>
      <c r="Q564" s="189"/>
      <c r="R564" s="189"/>
      <c r="S564" s="189"/>
      <c r="T564" s="189" t="s">
        <v>7066</v>
      </c>
      <c r="U564" s="189" t="s">
        <v>7067</v>
      </c>
      <c r="V564" s="189"/>
      <c r="W564" s="189"/>
      <c r="X564" s="189"/>
      <c r="Y564" s="189"/>
      <c r="Z564" s="189"/>
    </row>
    <row r="565" spans="1:26" ht="15.75" customHeight="1" x14ac:dyDescent="0.2">
      <c r="A565" s="190">
        <v>1000044149</v>
      </c>
      <c r="B565" s="189" t="s">
        <v>4880</v>
      </c>
      <c r="C565" s="189" t="s">
        <v>6819</v>
      </c>
      <c r="D565" s="189" t="s">
        <v>4882</v>
      </c>
      <c r="E565" s="189" t="s">
        <v>967</v>
      </c>
      <c r="F565" s="189" t="s">
        <v>312</v>
      </c>
      <c r="G565" s="189" t="s">
        <v>7068</v>
      </c>
      <c r="H565" s="189" t="s">
        <v>7069</v>
      </c>
      <c r="I565" s="189" t="s">
        <v>4349</v>
      </c>
      <c r="J565" s="189" t="s">
        <v>4885</v>
      </c>
      <c r="K565" s="190">
        <v>1</v>
      </c>
      <c r="L565" s="190">
        <v>109</v>
      </c>
      <c r="M565" s="190">
        <v>0</v>
      </c>
      <c r="N565" s="190">
        <v>30925</v>
      </c>
      <c r="O565" s="189" t="s">
        <v>4745</v>
      </c>
      <c r="P565" s="189"/>
      <c r="Q565" s="189"/>
      <c r="R565" s="189"/>
      <c r="S565" s="189"/>
      <c r="T565" s="189" t="s">
        <v>7070</v>
      </c>
      <c r="U565" s="189" t="s">
        <v>7071</v>
      </c>
      <c r="V565" s="189"/>
      <c r="W565" s="189"/>
      <c r="X565" s="189"/>
      <c r="Y565" s="189"/>
      <c r="Z565" s="189"/>
    </row>
    <row r="566" spans="1:26" ht="15.75" customHeight="1" x14ac:dyDescent="0.2">
      <c r="A566" s="190">
        <v>1000044154</v>
      </c>
      <c r="B566" s="189" t="s">
        <v>4880</v>
      </c>
      <c r="C566" s="189" t="s">
        <v>6819</v>
      </c>
      <c r="D566" s="189" t="s">
        <v>4882</v>
      </c>
      <c r="E566" s="189" t="s">
        <v>969</v>
      </c>
      <c r="F566" s="189" t="s">
        <v>312</v>
      </c>
      <c r="G566" s="189" t="s">
        <v>7072</v>
      </c>
      <c r="H566" s="189" t="s">
        <v>7073</v>
      </c>
      <c r="I566" s="189" t="s">
        <v>4349</v>
      </c>
      <c r="J566" s="189" t="s">
        <v>4885</v>
      </c>
      <c r="K566" s="190">
        <v>1</v>
      </c>
      <c r="L566" s="190">
        <v>109</v>
      </c>
      <c r="M566" s="190">
        <v>0</v>
      </c>
      <c r="N566" s="190">
        <v>30927</v>
      </c>
      <c r="O566" s="189" t="s">
        <v>4745</v>
      </c>
      <c r="P566" s="189"/>
      <c r="Q566" s="189"/>
      <c r="R566" s="189"/>
      <c r="S566" s="189"/>
      <c r="T566" s="189" t="s">
        <v>7074</v>
      </c>
      <c r="U566" s="189" t="s">
        <v>7075</v>
      </c>
      <c r="V566" s="189"/>
      <c r="W566" s="189"/>
      <c r="X566" s="189"/>
      <c r="Y566" s="189"/>
      <c r="Z566" s="189"/>
    </row>
    <row r="567" spans="1:26" ht="15.75" customHeight="1" x14ac:dyDescent="0.2">
      <c r="A567" s="190">
        <v>1000044161</v>
      </c>
      <c r="B567" s="189" t="s">
        <v>4880</v>
      </c>
      <c r="C567" s="189" t="s">
        <v>6819</v>
      </c>
      <c r="D567" s="189" t="s">
        <v>4882</v>
      </c>
      <c r="E567" s="189" t="s">
        <v>970</v>
      </c>
      <c r="F567" s="189" t="s">
        <v>312</v>
      </c>
      <c r="G567" s="189" t="s">
        <v>7076</v>
      </c>
      <c r="H567" s="189" t="s">
        <v>7077</v>
      </c>
      <c r="I567" s="189" t="s">
        <v>4349</v>
      </c>
      <c r="J567" s="189" t="s">
        <v>4885</v>
      </c>
      <c r="K567" s="190">
        <v>1</v>
      </c>
      <c r="L567" s="190">
        <v>109</v>
      </c>
      <c r="M567" s="190">
        <v>0</v>
      </c>
      <c r="N567" s="190">
        <v>30928</v>
      </c>
      <c r="O567" s="189" t="s">
        <v>4745</v>
      </c>
      <c r="P567" s="189"/>
      <c r="Q567" s="189"/>
      <c r="R567" s="189"/>
      <c r="S567" s="189"/>
      <c r="T567" s="189" t="s">
        <v>7078</v>
      </c>
      <c r="U567" s="189" t="s">
        <v>7079</v>
      </c>
      <c r="V567" s="189"/>
      <c r="W567" s="189"/>
      <c r="X567" s="189"/>
      <c r="Y567" s="189"/>
      <c r="Z567" s="189"/>
    </row>
    <row r="568" spans="1:26" ht="15.75" customHeight="1" x14ac:dyDescent="0.2">
      <c r="A568" s="190">
        <v>1000001812</v>
      </c>
      <c r="B568" s="189" t="s">
        <v>4880</v>
      </c>
      <c r="C568" s="189" t="s">
        <v>6819</v>
      </c>
      <c r="D568" s="189" t="s">
        <v>4882</v>
      </c>
      <c r="E568" s="189" t="s">
        <v>973</v>
      </c>
      <c r="F568" s="189" t="s">
        <v>359</v>
      </c>
      <c r="G568" s="189" t="s">
        <v>7080</v>
      </c>
      <c r="H568" s="189" t="s">
        <v>7081</v>
      </c>
      <c r="I568" s="189" t="s">
        <v>4349</v>
      </c>
      <c r="J568" s="189" t="s">
        <v>4885</v>
      </c>
      <c r="K568" s="190">
        <v>1</v>
      </c>
      <c r="L568" s="190">
        <v>109</v>
      </c>
      <c r="M568" s="190">
        <v>0</v>
      </c>
      <c r="N568" s="190">
        <v>38511</v>
      </c>
      <c r="O568" s="189" t="s">
        <v>4745</v>
      </c>
      <c r="P568" s="189"/>
      <c r="Q568" s="189"/>
      <c r="R568" s="189"/>
      <c r="S568" s="189"/>
      <c r="T568" s="189" t="s">
        <v>7082</v>
      </c>
      <c r="U568" s="189" t="s">
        <v>7083</v>
      </c>
      <c r="V568" s="189"/>
      <c r="W568" s="189"/>
      <c r="X568" s="189"/>
      <c r="Y568" s="189"/>
      <c r="Z568" s="189"/>
    </row>
    <row r="569" spans="1:26" ht="15.75" customHeight="1" x14ac:dyDescent="0.2">
      <c r="A569" s="190">
        <v>1000002159</v>
      </c>
      <c r="B569" s="189" t="s">
        <v>4880</v>
      </c>
      <c r="C569" s="189" t="s">
        <v>6819</v>
      </c>
      <c r="D569" s="189" t="s">
        <v>4882</v>
      </c>
      <c r="E569" s="189" t="s">
        <v>974</v>
      </c>
      <c r="F569" s="189" t="s">
        <v>359</v>
      </c>
      <c r="G569" s="189" t="s">
        <v>7084</v>
      </c>
      <c r="H569" s="189" t="s">
        <v>7085</v>
      </c>
      <c r="I569" s="189" t="s">
        <v>4349</v>
      </c>
      <c r="J569" s="189" t="s">
        <v>4885</v>
      </c>
      <c r="K569" s="190">
        <v>1</v>
      </c>
      <c r="L569" s="190">
        <v>109</v>
      </c>
      <c r="M569" s="190">
        <v>0</v>
      </c>
      <c r="N569" s="190">
        <v>38512</v>
      </c>
      <c r="O569" s="189" t="s">
        <v>4745</v>
      </c>
      <c r="P569" s="189"/>
      <c r="Q569" s="189"/>
      <c r="R569" s="189"/>
      <c r="S569" s="189"/>
      <c r="T569" s="189" t="s">
        <v>7086</v>
      </c>
      <c r="U569" s="189" t="s">
        <v>7087</v>
      </c>
      <c r="V569" s="189"/>
      <c r="W569" s="189"/>
      <c r="X569" s="189"/>
      <c r="Y569" s="189"/>
      <c r="Z569" s="189"/>
    </row>
    <row r="570" spans="1:26" ht="15.75" customHeight="1" x14ac:dyDescent="0.2">
      <c r="A570" s="190">
        <v>1000044157</v>
      </c>
      <c r="B570" s="189" t="s">
        <v>4880</v>
      </c>
      <c r="C570" s="189" t="s">
        <v>6819</v>
      </c>
      <c r="D570" s="189" t="s">
        <v>4882</v>
      </c>
      <c r="E570" s="189" t="s">
        <v>975</v>
      </c>
      <c r="F570" s="189" t="s">
        <v>359</v>
      </c>
      <c r="G570" s="189" t="s">
        <v>7088</v>
      </c>
      <c r="H570" s="189" t="s">
        <v>7089</v>
      </c>
      <c r="I570" s="189" t="s">
        <v>4349</v>
      </c>
      <c r="J570" s="189" t="s">
        <v>4885</v>
      </c>
      <c r="K570" s="190">
        <v>1</v>
      </c>
      <c r="L570" s="190">
        <v>109</v>
      </c>
      <c r="M570" s="190">
        <v>0</v>
      </c>
      <c r="N570" s="190">
        <v>38513</v>
      </c>
      <c r="O570" s="189" t="s">
        <v>4745</v>
      </c>
      <c r="P570" s="189"/>
      <c r="Q570" s="189"/>
      <c r="R570" s="189"/>
      <c r="S570" s="189"/>
      <c r="T570" s="189" t="s">
        <v>7090</v>
      </c>
      <c r="U570" s="189" t="s">
        <v>7091</v>
      </c>
      <c r="V570" s="189"/>
      <c r="W570" s="189"/>
      <c r="X570" s="189"/>
      <c r="Y570" s="189"/>
      <c r="Z570" s="189"/>
    </row>
    <row r="571" spans="1:26" ht="15.75" customHeight="1" x14ac:dyDescent="0.2">
      <c r="A571" s="190">
        <v>1000044165</v>
      </c>
      <c r="B571" s="189" t="s">
        <v>4880</v>
      </c>
      <c r="C571" s="189" t="s">
        <v>6819</v>
      </c>
      <c r="D571" s="189" t="s">
        <v>4882</v>
      </c>
      <c r="E571" s="189" t="s">
        <v>976</v>
      </c>
      <c r="F571" s="189" t="s">
        <v>359</v>
      </c>
      <c r="G571" s="189" t="s">
        <v>7092</v>
      </c>
      <c r="H571" s="189" t="s">
        <v>7093</v>
      </c>
      <c r="I571" s="189" t="s">
        <v>4349</v>
      </c>
      <c r="J571" s="189" t="s">
        <v>4885</v>
      </c>
      <c r="K571" s="190">
        <v>1</v>
      </c>
      <c r="L571" s="190">
        <v>109</v>
      </c>
      <c r="M571" s="190">
        <v>0</v>
      </c>
      <c r="N571" s="190">
        <v>38514</v>
      </c>
      <c r="O571" s="189" t="s">
        <v>4745</v>
      </c>
      <c r="P571" s="189"/>
      <c r="Q571" s="189"/>
      <c r="R571" s="189"/>
      <c r="S571" s="189"/>
      <c r="T571" s="189" t="s">
        <v>7094</v>
      </c>
      <c r="U571" s="189" t="s">
        <v>7095</v>
      </c>
      <c r="V571" s="189"/>
      <c r="W571" s="189"/>
      <c r="X571" s="189"/>
      <c r="Y571" s="189"/>
      <c r="Z571" s="189"/>
    </row>
    <row r="572" spans="1:26" ht="15.75" customHeight="1" x14ac:dyDescent="0.2">
      <c r="A572" s="190">
        <v>1000044181</v>
      </c>
      <c r="B572" s="189" t="s">
        <v>4880</v>
      </c>
      <c r="C572" s="189" t="s">
        <v>6819</v>
      </c>
      <c r="D572" s="189" t="s">
        <v>4882</v>
      </c>
      <c r="E572" s="189" t="s">
        <v>977</v>
      </c>
      <c r="F572" s="189" t="s">
        <v>359</v>
      </c>
      <c r="G572" s="189" t="s">
        <v>7096</v>
      </c>
      <c r="H572" s="189" t="s">
        <v>7097</v>
      </c>
      <c r="I572" s="189" t="s">
        <v>4349</v>
      </c>
      <c r="J572" s="189" t="s">
        <v>4885</v>
      </c>
      <c r="K572" s="190">
        <v>1</v>
      </c>
      <c r="L572" s="190">
        <v>109</v>
      </c>
      <c r="M572" s="190">
        <v>0</v>
      </c>
      <c r="N572" s="190">
        <v>38515</v>
      </c>
      <c r="O572" s="189" t="s">
        <v>4745</v>
      </c>
      <c r="P572" s="189"/>
      <c r="Q572" s="189"/>
      <c r="R572" s="189"/>
      <c r="S572" s="189"/>
      <c r="T572" s="189" t="s">
        <v>7098</v>
      </c>
      <c r="U572" s="189" t="s">
        <v>7099</v>
      </c>
      <c r="V572" s="189"/>
      <c r="W572" s="189"/>
      <c r="X572" s="189"/>
      <c r="Y572" s="189"/>
      <c r="Z572" s="189"/>
    </row>
    <row r="573" spans="1:26" ht="15.75" customHeight="1" x14ac:dyDescent="0.2">
      <c r="A573" s="190">
        <v>1000000378</v>
      </c>
      <c r="B573" s="189" t="s">
        <v>4880</v>
      </c>
      <c r="C573" s="189" t="s">
        <v>6819</v>
      </c>
      <c r="D573" s="189" t="s">
        <v>4882</v>
      </c>
      <c r="E573" s="189" t="s">
        <v>979</v>
      </c>
      <c r="F573" s="189" t="s">
        <v>572</v>
      </c>
      <c r="G573" s="189" t="s">
        <v>7100</v>
      </c>
      <c r="H573" s="189" t="s">
        <v>7101</v>
      </c>
      <c r="I573" s="189" t="s">
        <v>4349</v>
      </c>
      <c r="J573" s="189" t="s">
        <v>4885</v>
      </c>
      <c r="K573" s="190">
        <v>1</v>
      </c>
      <c r="L573" s="190">
        <v>109</v>
      </c>
      <c r="M573" s="190">
        <v>0</v>
      </c>
      <c r="N573" s="190">
        <v>41101</v>
      </c>
      <c r="O573" s="189" t="s">
        <v>4745</v>
      </c>
      <c r="P573" s="189"/>
      <c r="Q573" s="189"/>
      <c r="R573" s="189"/>
      <c r="S573" s="189"/>
      <c r="T573" s="189" t="s">
        <v>7102</v>
      </c>
      <c r="U573" s="189" t="s">
        <v>7103</v>
      </c>
      <c r="V573" s="189"/>
      <c r="W573" s="189"/>
      <c r="X573" s="189"/>
      <c r="Y573" s="189"/>
      <c r="Z573" s="189"/>
    </row>
    <row r="574" spans="1:26" ht="15.75" customHeight="1" x14ac:dyDescent="0.2">
      <c r="A574" s="190">
        <v>1000000394</v>
      </c>
      <c r="B574" s="189" t="s">
        <v>4880</v>
      </c>
      <c r="C574" s="189" t="s">
        <v>6819</v>
      </c>
      <c r="D574" s="189" t="s">
        <v>4882</v>
      </c>
      <c r="E574" s="189" t="s">
        <v>980</v>
      </c>
      <c r="F574" s="189" t="s">
        <v>572</v>
      </c>
      <c r="G574" s="189" t="s">
        <v>7104</v>
      </c>
      <c r="H574" s="189" t="s">
        <v>7105</v>
      </c>
      <c r="I574" s="189" t="s">
        <v>4349</v>
      </c>
      <c r="J574" s="189" t="s">
        <v>4885</v>
      </c>
      <c r="K574" s="190">
        <v>1</v>
      </c>
      <c r="L574" s="190">
        <v>109</v>
      </c>
      <c r="M574" s="190">
        <v>0</v>
      </c>
      <c r="N574" s="190">
        <v>41102</v>
      </c>
      <c r="O574" s="189" t="s">
        <v>4745</v>
      </c>
      <c r="P574" s="189"/>
      <c r="Q574" s="189"/>
      <c r="R574" s="189"/>
      <c r="S574" s="189"/>
      <c r="T574" s="189" t="s">
        <v>7106</v>
      </c>
      <c r="U574" s="189" t="s">
        <v>7107</v>
      </c>
      <c r="V574" s="189"/>
      <c r="W574" s="189"/>
      <c r="X574" s="189"/>
      <c r="Y574" s="189"/>
      <c r="Z574" s="189"/>
    </row>
    <row r="575" spans="1:26" ht="15.75" customHeight="1" x14ac:dyDescent="0.2">
      <c r="A575" s="190">
        <v>1000002177</v>
      </c>
      <c r="B575" s="189" t="s">
        <v>4880</v>
      </c>
      <c r="C575" s="189" t="s">
        <v>6819</v>
      </c>
      <c r="D575" s="189" t="s">
        <v>4882</v>
      </c>
      <c r="E575" s="189" t="s">
        <v>983</v>
      </c>
      <c r="F575" s="189" t="s">
        <v>572</v>
      </c>
      <c r="G575" s="189" t="s">
        <v>7108</v>
      </c>
      <c r="H575" s="189" t="s">
        <v>7109</v>
      </c>
      <c r="I575" s="189" t="s">
        <v>4349</v>
      </c>
      <c r="J575" s="189" t="s">
        <v>4885</v>
      </c>
      <c r="K575" s="190">
        <v>1</v>
      </c>
      <c r="L575" s="190">
        <v>109</v>
      </c>
      <c r="M575" s="190">
        <v>0</v>
      </c>
      <c r="N575" s="190">
        <v>41105</v>
      </c>
      <c r="O575" s="189" t="s">
        <v>4745</v>
      </c>
      <c r="P575" s="189"/>
      <c r="Q575" s="189"/>
      <c r="R575" s="189"/>
      <c r="S575" s="189"/>
      <c r="T575" s="189" t="s">
        <v>7110</v>
      </c>
      <c r="U575" s="189" t="s">
        <v>7111</v>
      </c>
      <c r="V575" s="189"/>
      <c r="W575" s="189"/>
      <c r="X575" s="189"/>
      <c r="Y575" s="189"/>
      <c r="Z575" s="189"/>
    </row>
    <row r="576" spans="1:26" ht="15.75" customHeight="1" x14ac:dyDescent="0.2">
      <c r="A576" s="190">
        <v>1000003267</v>
      </c>
      <c r="B576" s="189" t="s">
        <v>4880</v>
      </c>
      <c r="C576" s="189" t="s">
        <v>6819</v>
      </c>
      <c r="D576" s="189" t="s">
        <v>4882</v>
      </c>
      <c r="E576" s="189" t="s">
        <v>984</v>
      </c>
      <c r="F576" s="189" t="s">
        <v>572</v>
      </c>
      <c r="G576" s="189" t="s">
        <v>7112</v>
      </c>
      <c r="H576" s="189" t="s">
        <v>7113</v>
      </c>
      <c r="I576" s="189" t="s">
        <v>4349</v>
      </c>
      <c r="J576" s="189" t="s">
        <v>4885</v>
      </c>
      <c r="K576" s="190">
        <v>1</v>
      </c>
      <c r="L576" s="190">
        <v>109</v>
      </c>
      <c r="M576" s="190">
        <v>0</v>
      </c>
      <c r="N576" s="190">
        <v>41106</v>
      </c>
      <c r="O576" s="189" t="s">
        <v>4745</v>
      </c>
      <c r="P576" s="189"/>
      <c r="Q576" s="189"/>
      <c r="R576" s="189"/>
      <c r="S576" s="189"/>
      <c r="T576" s="189" t="s">
        <v>7114</v>
      </c>
      <c r="U576" s="189" t="s">
        <v>7115</v>
      </c>
      <c r="V576" s="189"/>
      <c r="W576" s="189"/>
      <c r="X576" s="189"/>
      <c r="Y576" s="189"/>
      <c r="Z576" s="189"/>
    </row>
    <row r="577" spans="1:26" ht="15.75" customHeight="1" x14ac:dyDescent="0.2">
      <c r="A577" s="190">
        <v>1000043697</v>
      </c>
      <c r="B577" s="189" t="s">
        <v>4880</v>
      </c>
      <c r="C577" s="189" t="s">
        <v>6819</v>
      </c>
      <c r="D577" s="189" t="s">
        <v>4882</v>
      </c>
      <c r="E577" s="189" t="s">
        <v>985</v>
      </c>
      <c r="F577" s="189" t="s">
        <v>572</v>
      </c>
      <c r="G577" s="189" t="s">
        <v>7116</v>
      </c>
      <c r="H577" s="189" t="s">
        <v>7117</v>
      </c>
      <c r="I577" s="189" t="s">
        <v>4349</v>
      </c>
      <c r="J577" s="189" t="s">
        <v>4885</v>
      </c>
      <c r="K577" s="190">
        <v>1</v>
      </c>
      <c r="L577" s="190">
        <v>109</v>
      </c>
      <c r="M577" s="190">
        <v>0</v>
      </c>
      <c r="N577" s="190">
        <v>41107</v>
      </c>
      <c r="O577" s="189" t="s">
        <v>4745</v>
      </c>
      <c r="P577" s="189"/>
      <c r="Q577" s="189"/>
      <c r="R577" s="189"/>
      <c r="S577" s="189"/>
      <c r="T577" s="189" t="s">
        <v>7118</v>
      </c>
      <c r="U577" s="189" t="s">
        <v>7119</v>
      </c>
      <c r="V577" s="189"/>
      <c r="W577" s="189"/>
      <c r="X577" s="189"/>
      <c r="Y577" s="189"/>
      <c r="Z577" s="189"/>
    </row>
    <row r="578" spans="1:26" ht="15.75" customHeight="1" x14ac:dyDescent="0.2">
      <c r="A578" s="190">
        <v>1000043703</v>
      </c>
      <c r="B578" s="189" t="s">
        <v>4880</v>
      </c>
      <c r="C578" s="189" t="s">
        <v>6819</v>
      </c>
      <c r="D578" s="189" t="s">
        <v>4882</v>
      </c>
      <c r="E578" s="189" t="s">
        <v>1137</v>
      </c>
      <c r="F578" s="189" t="s">
        <v>312</v>
      </c>
      <c r="G578" s="189" t="s">
        <v>6081</v>
      </c>
      <c r="H578" s="189" t="s">
        <v>7120</v>
      </c>
      <c r="I578" s="189" t="s">
        <v>4349</v>
      </c>
      <c r="J578" s="189" t="s">
        <v>4885</v>
      </c>
      <c r="K578" s="190">
        <v>0</v>
      </c>
      <c r="L578" s="190">
        <v>0</v>
      </c>
      <c r="M578" s="190">
        <v>0</v>
      </c>
      <c r="N578" s="190">
        <v>41108</v>
      </c>
      <c r="O578" s="189" t="s">
        <v>4745</v>
      </c>
      <c r="P578" s="189"/>
      <c r="Q578" s="189"/>
      <c r="R578" s="189"/>
      <c r="S578" s="189"/>
      <c r="T578" s="9" t="e">
        <v>#N/A</v>
      </c>
      <c r="U578" s="9" t="e">
        <v>#N/A</v>
      </c>
      <c r="V578" s="189"/>
      <c r="W578" s="189"/>
      <c r="X578" s="189"/>
      <c r="Y578" s="189"/>
      <c r="Z578" s="189"/>
    </row>
    <row r="579" spans="1:26" ht="15.75" customHeight="1" x14ac:dyDescent="0.2">
      <c r="A579" s="190">
        <v>1000043723</v>
      </c>
      <c r="B579" s="189" t="s">
        <v>4880</v>
      </c>
      <c r="C579" s="189" t="s">
        <v>6819</v>
      </c>
      <c r="D579" s="189" t="s">
        <v>4882</v>
      </c>
      <c r="E579" s="189" t="s">
        <v>3458</v>
      </c>
      <c r="F579" s="189" t="s">
        <v>572</v>
      </c>
      <c r="G579" s="189" t="s">
        <v>7121</v>
      </c>
      <c r="H579" s="189" t="s">
        <v>7122</v>
      </c>
      <c r="I579" s="189" t="s">
        <v>4349</v>
      </c>
      <c r="J579" s="189" t="s">
        <v>4885</v>
      </c>
      <c r="K579" s="190">
        <v>0</v>
      </c>
      <c r="L579" s="190">
        <v>0</v>
      </c>
      <c r="M579" s="190">
        <v>0</v>
      </c>
      <c r="N579" s="190">
        <v>41109</v>
      </c>
      <c r="O579" s="189" t="s">
        <v>4745</v>
      </c>
      <c r="P579" s="189"/>
      <c r="Q579" s="189"/>
      <c r="R579" s="189"/>
      <c r="S579" s="189"/>
      <c r="T579" s="9" t="e">
        <v>#N/A</v>
      </c>
      <c r="U579" s="9" t="e">
        <v>#N/A</v>
      </c>
      <c r="V579" s="191">
        <v>44419</v>
      </c>
      <c r="W579" s="287" t="s">
        <v>7123</v>
      </c>
      <c r="X579" s="271"/>
      <c r="Y579" s="189"/>
      <c r="Z579" s="189"/>
    </row>
    <row r="580" spans="1:26" ht="15.75" customHeight="1" x14ac:dyDescent="0.2">
      <c r="A580" s="190">
        <v>1000000742</v>
      </c>
      <c r="B580" s="189" t="s">
        <v>4880</v>
      </c>
      <c r="C580" s="189" t="s">
        <v>6819</v>
      </c>
      <c r="D580" s="189" t="s">
        <v>4882</v>
      </c>
      <c r="E580" s="189" t="s">
        <v>988</v>
      </c>
      <c r="F580" s="189" t="s">
        <v>644</v>
      </c>
      <c r="G580" s="189" t="s">
        <v>7124</v>
      </c>
      <c r="H580" s="189" t="s">
        <v>7125</v>
      </c>
      <c r="I580" s="189" t="s">
        <v>4349</v>
      </c>
      <c r="J580" s="189" t="s">
        <v>4885</v>
      </c>
      <c r="K580" s="190">
        <v>1</v>
      </c>
      <c r="L580" s="190">
        <v>109</v>
      </c>
      <c r="M580" s="190">
        <v>0</v>
      </c>
      <c r="N580" s="190">
        <v>20560</v>
      </c>
      <c r="O580" s="189" t="s">
        <v>4745</v>
      </c>
      <c r="P580" s="189"/>
      <c r="Q580" s="189"/>
      <c r="R580" s="189"/>
      <c r="S580" s="189"/>
      <c r="T580" s="189" t="s">
        <v>7126</v>
      </c>
      <c r="U580" s="189" t="s">
        <v>7127</v>
      </c>
      <c r="V580" s="189"/>
      <c r="W580" s="189"/>
      <c r="X580" s="189"/>
      <c r="Y580" s="189"/>
      <c r="Z580" s="189"/>
    </row>
    <row r="581" spans="1:26" ht="15.75" customHeight="1" x14ac:dyDescent="0.2">
      <c r="A581" s="190">
        <v>1000000244</v>
      </c>
      <c r="B581" s="189" t="s">
        <v>4880</v>
      </c>
      <c r="C581" s="189" t="s">
        <v>6819</v>
      </c>
      <c r="D581" s="189" t="s">
        <v>4882</v>
      </c>
      <c r="E581" s="189" t="s">
        <v>989</v>
      </c>
      <c r="F581" s="189" t="s">
        <v>644</v>
      </c>
      <c r="G581" s="189" t="s">
        <v>7128</v>
      </c>
      <c r="H581" s="189" t="s">
        <v>7129</v>
      </c>
      <c r="I581" s="189" t="s">
        <v>4349</v>
      </c>
      <c r="J581" s="189" t="s">
        <v>4885</v>
      </c>
      <c r="K581" s="190">
        <v>1</v>
      </c>
      <c r="L581" s="190">
        <v>109</v>
      </c>
      <c r="M581" s="190">
        <v>0</v>
      </c>
      <c r="N581" s="190">
        <v>20561</v>
      </c>
      <c r="O581" s="189" t="s">
        <v>4745</v>
      </c>
      <c r="P581" s="189"/>
      <c r="Q581" s="189"/>
      <c r="R581" s="189"/>
      <c r="S581" s="189"/>
      <c r="T581" s="189" t="s">
        <v>7130</v>
      </c>
      <c r="U581" s="189" t="s">
        <v>7131</v>
      </c>
      <c r="V581" s="189"/>
      <c r="W581" s="189"/>
      <c r="X581" s="189"/>
      <c r="Y581" s="189"/>
      <c r="Z581" s="189"/>
    </row>
    <row r="582" spans="1:26" ht="15.75" customHeight="1" x14ac:dyDescent="0.2">
      <c r="A582" s="190">
        <v>1000043719</v>
      </c>
      <c r="B582" s="189" t="s">
        <v>4880</v>
      </c>
      <c r="C582" s="189" t="s">
        <v>6819</v>
      </c>
      <c r="D582" s="189" t="s">
        <v>4882</v>
      </c>
      <c r="E582" s="189" t="s">
        <v>7132</v>
      </c>
      <c r="F582" s="189" t="s">
        <v>644</v>
      </c>
      <c r="G582" s="189" t="s">
        <v>6000</v>
      </c>
      <c r="H582" s="189" t="s">
        <v>7133</v>
      </c>
      <c r="I582" s="189" t="s">
        <v>4349</v>
      </c>
      <c r="J582" s="189" t="s">
        <v>4885</v>
      </c>
      <c r="K582" s="190">
        <v>1</v>
      </c>
      <c r="L582" s="190">
        <v>109</v>
      </c>
      <c r="M582" s="190">
        <v>0</v>
      </c>
      <c r="N582" s="190">
        <v>20564</v>
      </c>
      <c r="O582" s="189" t="s">
        <v>4745</v>
      </c>
      <c r="P582" s="189"/>
      <c r="Q582" s="189"/>
      <c r="R582" s="189"/>
      <c r="S582" s="189"/>
      <c r="T582" s="189" t="s">
        <v>7134</v>
      </c>
      <c r="U582" s="189" t="s">
        <v>7135</v>
      </c>
      <c r="V582" s="189"/>
      <c r="W582" s="189"/>
      <c r="X582" s="189"/>
      <c r="Y582" s="189"/>
      <c r="Z582" s="189"/>
    </row>
    <row r="583" spans="1:26" ht="15.75" customHeight="1" x14ac:dyDescent="0.2">
      <c r="A583" s="190">
        <v>1000002453</v>
      </c>
      <c r="B583" s="189" t="s">
        <v>4880</v>
      </c>
      <c r="C583" s="189" t="s">
        <v>6819</v>
      </c>
      <c r="D583" s="189" t="s">
        <v>4882</v>
      </c>
      <c r="E583" s="189" t="s">
        <v>994</v>
      </c>
      <c r="F583" s="189" t="s">
        <v>547</v>
      </c>
      <c r="G583" s="189" t="s">
        <v>7136</v>
      </c>
      <c r="H583" s="189" t="s">
        <v>7137</v>
      </c>
      <c r="I583" s="189" t="s">
        <v>4349</v>
      </c>
      <c r="J583" s="189" t="s">
        <v>4885</v>
      </c>
      <c r="K583" s="190">
        <v>1</v>
      </c>
      <c r="L583" s="190">
        <v>109</v>
      </c>
      <c r="M583" s="190">
        <v>0</v>
      </c>
      <c r="N583" s="190">
        <v>25657</v>
      </c>
      <c r="O583" s="189" t="s">
        <v>4745</v>
      </c>
      <c r="P583" s="189"/>
      <c r="Q583" s="189"/>
      <c r="R583" s="189"/>
      <c r="S583" s="189"/>
      <c r="T583" s="189" t="s">
        <v>7138</v>
      </c>
      <c r="U583" s="189" t="s">
        <v>7139</v>
      </c>
      <c r="V583" s="189"/>
      <c r="W583" s="189"/>
      <c r="X583" s="189"/>
      <c r="Y583" s="189"/>
      <c r="Z583" s="189"/>
    </row>
    <row r="584" spans="1:26" ht="15.75" customHeight="1" x14ac:dyDescent="0.2">
      <c r="A584" s="190">
        <v>1000043708</v>
      </c>
      <c r="B584" s="189" t="s">
        <v>4880</v>
      </c>
      <c r="C584" s="189" t="s">
        <v>6819</v>
      </c>
      <c r="D584" s="189" t="s">
        <v>4882</v>
      </c>
      <c r="E584" s="189" t="s">
        <v>995</v>
      </c>
      <c r="F584" s="189" t="s">
        <v>547</v>
      </c>
      <c r="G584" s="189" t="s">
        <v>7140</v>
      </c>
      <c r="H584" s="189" t="s">
        <v>7141</v>
      </c>
      <c r="I584" s="189" t="s">
        <v>4349</v>
      </c>
      <c r="J584" s="189" t="s">
        <v>4885</v>
      </c>
      <c r="K584" s="190">
        <v>1</v>
      </c>
      <c r="L584" s="190">
        <v>109</v>
      </c>
      <c r="M584" s="190">
        <v>0</v>
      </c>
      <c r="N584" s="190">
        <v>25658</v>
      </c>
      <c r="O584" s="189" t="s">
        <v>4745</v>
      </c>
      <c r="P584" s="189"/>
      <c r="Q584" s="189"/>
      <c r="R584" s="189"/>
      <c r="S584" s="189"/>
      <c r="T584" s="189" t="s">
        <v>7142</v>
      </c>
      <c r="U584" s="189" t="s">
        <v>7143</v>
      </c>
      <c r="V584" s="189"/>
      <c r="W584" s="189"/>
      <c r="X584" s="189"/>
      <c r="Y584" s="189"/>
      <c r="Z584" s="189"/>
    </row>
    <row r="585" spans="1:26" ht="15.75" customHeight="1" x14ac:dyDescent="0.2">
      <c r="A585" s="190">
        <v>1000002012</v>
      </c>
      <c r="B585" s="189" t="s">
        <v>4880</v>
      </c>
      <c r="C585" s="189" t="s">
        <v>6819</v>
      </c>
      <c r="D585" s="189" t="s">
        <v>4882</v>
      </c>
      <c r="E585" s="189" t="s">
        <v>997</v>
      </c>
      <c r="F585" s="189" t="s">
        <v>339</v>
      </c>
      <c r="G585" s="189" t="s">
        <v>7144</v>
      </c>
      <c r="H585" s="189" t="s">
        <v>7145</v>
      </c>
      <c r="I585" s="189" t="s">
        <v>4349</v>
      </c>
      <c r="J585" s="189" t="s">
        <v>4885</v>
      </c>
      <c r="K585" s="190">
        <v>1</v>
      </c>
      <c r="L585" s="190">
        <v>109</v>
      </c>
      <c r="M585" s="190">
        <v>0</v>
      </c>
      <c r="N585" s="190">
        <v>35888</v>
      </c>
      <c r="O585" s="189" t="s">
        <v>4745</v>
      </c>
      <c r="P585" s="189"/>
      <c r="Q585" s="189"/>
      <c r="R585" s="189"/>
      <c r="S585" s="189"/>
      <c r="T585" s="189" t="s">
        <v>7146</v>
      </c>
      <c r="U585" s="189" t="s">
        <v>7147</v>
      </c>
      <c r="V585" s="189"/>
      <c r="W585" s="189"/>
      <c r="X585" s="189"/>
      <c r="Y585" s="189"/>
      <c r="Z585" s="189"/>
    </row>
    <row r="586" spans="1:26" ht="15.75" customHeight="1" x14ac:dyDescent="0.2">
      <c r="A586" s="190">
        <v>1000002013</v>
      </c>
      <c r="B586" s="189" t="s">
        <v>4880</v>
      </c>
      <c r="C586" s="189" t="s">
        <v>6819</v>
      </c>
      <c r="D586" s="189" t="s">
        <v>4882</v>
      </c>
      <c r="E586" s="189" t="s">
        <v>998</v>
      </c>
      <c r="F586" s="189" t="s">
        <v>339</v>
      </c>
      <c r="G586" s="189" t="s">
        <v>7144</v>
      </c>
      <c r="H586" s="189" t="s">
        <v>7148</v>
      </c>
      <c r="I586" s="189" t="s">
        <v>4349</v>
      </c>
      <c r="J586" s="189" t="s">
        <v>4885</v>
      </c>
      <c r="K586" s="190">
        <v>1</v>
      </c>
      <c r="L586" s="190">
        <v>109</v>
      </c>
      <c r="M586" s="190">
        <v>0</v>
      </c>
      <c r="N586" s="190">
        <v>35889</v>
      </c>
      <c r="O586" s="189" t="s">
        <v>4745</v>
      </c>
      <c r="P586" s="189"/>
      <c r="Q586" s="189"/>
      <c r="R586" s="189"/>
      <c r="S586" s="189"/>
      <c r="T586" s="189" t="s">
        <v>7149</v>
      </c>
      <c r="U586" s="189" t="s">
        <v>7150</v>
      </c>
      <c r="V586" s="189"/>
      <c r="W586" s="189"/>
      <c r="X586" s="189"/>
      <c r="Y586" s="189"/>
      <c r="Z586" s="189"/>
    </row>
    <row r="587" spans="1:26" ht="15.75" customHeight="1" x14ac:dyDescent="0.2">
      <c r="A587" s="190">
        <v>1000002036</v>
      </c>
      <c r="B587" s="189" t="s">
        <v>4880</v>
      </c>
      <c r="C587" s="189" t="s">
        <v>6819</v>
      </c>
      <c r="D587" s="189" t="s">
        <v>4882</v>
      </c>
      <c r="E587" s="189" t="s">
        <v>999</v>
      </c>
      <c r="F587" s="189" t="s">
        <v>339</v>
      </c>
      <c r="G587" s="189" t="s">
        <v>7151</v>
      </c>
      <c r="H587" s="189" t="s">
        <v>7152</v>
      </c>
      <c r="I587" s="189" t="s">
        <v>4349</v>
      </c>
      <c r="J587" s="189" t="s">
        <v>4885</v>
      </c>
      <c r="K587" s="190">
        <v>1</v>
      </c>
      <c r="L587" s="190">
        <v>109</v>
      </c>
      <c r="M587" s="190">
        <v>0</v>
      </c>
      <c r="N587" s="190">
        <v>35890</v>
      </c>
      <c r="O587" s="189" t="s">
        <v>4745</v>
      </c>
      <c r="P587" s="189"/>
      <c r="Q587" s="189"/>
      <c r="R587" s="189"/>
      <c r="S587" s="189"/>
      <c r="T587" s="189" t="s">
        <v>7153</v>
      </c>
      <c r="U587" s="189" t="s">
        <v>7154</v>
      </c>
      <c r="V587" s="189"/>
      <c r="W587" s="189"/>
      <c r="X587" s="189"/>
      <c r="Y587" s="189"/>
      <c r="Z587" s="189"/>
    </row>
    <row r="588" spans="1:26" ht="15.75" customHeight="1" x14ac:dyDescent="0.2">
      <c r="A588" s="190">
        <v>1000001961</v>
      </c>
      <c r="B588" s="189" t="s">
        <v>4880</v>
      </c>
      <c r="C588" s="189" t="s">
        <v>6819</v>
      </c>
      <c r="D588" s="189" t="s">
        <v>4882</v>
      </c>
      <c r="E588" s="189" t="s">
        <v>1000</v>
      </c>
      <c r="F588" s="189" t="s">
        <v>339</v>
      </c>
      <c r="G588" s="189" t="s">
        <v>7155</v>
      </c>
      <c r="H588" s="189" t="s">
        <v>7156</v>
      </c>
      <c r="I588" s="189" t="s">
        <v>4349</v>
      </c>
      <c r="J588" s="189" t="s">
        <v>4885</v>
      </c>
      <c r="K588" s="190">
        <v>1</v>
      </c>
      <c r="L588" s="190">
        <v>109</v>
      </c>
      <c r="M588" s="190">
        <v>0</v>
      </c>
      <c r="N588" s="190">
        <v>35891</v>
      </c>
      <c r="O588" s="189" t="s">
        <v>4745</v>
      </c>
      <c r="P588" s="189"/>
      <c r="Q588" s="189"/>
      <c r="R588" s="189"/>
      <c r="S588" s="189"/>
      <c r="T588" s="189" t="s">
        <v>7157</v>
      </c>
      <c r="U588" s="189" t="s">
        <v>7158</v>
      </c>
      <c r="V588" s="189"/>
      <c r="W588" s="189"/>
      <c r="X588" s="189"/>
      <c r="Y588" s="189"/>
      <c r="Z588" s="189"/>
    </row>
    <row r="589" spans="1:26" ht="15.75" customHeight="1" x14ac:dyDescent="0.2">
      <c r="A589" s="190">
        <v>1000002034</v>
      </c>
      <c r="B589" s="189" t="s">
        <v>4880</v>
      </c>
      <c r="C589" s="189" t="s">
        <v>6819</v>
      </c>
      <c r="D589" s="189" t="s">
        <v>4882</v>
      </c>
      <c r="E589" s="189" t="s">
        <v>1001</v>
      </c>
      <c r="F589" s="189" t="s">
        <v>339</v>
      </c>
      <c r="G589" s="189" t="s">
        <v>7159</v>
      </c>
      <c r="H589" s="189" t="s">
        <v>7160</v>
      </c>
      <c r="I589" s="189" t="s">
        <v>4349</v>
      </c>
      <c r="J589" s="189" t="s">
        <v>4885</v>
      </c>
      <c r="K589" s="190">
        <v>1</v>
      </c>
      <c r="L589" s="190">
        <v>109</v>
      </c>
      <c r="M589" s="190">
        <v>0</v>
      </c>
      <c r="N589" s="190">
        <v>35892</v>
      </c>
      <c r="O589" s="189" t="s">
        <v>4745</v>
      </c>
      <c r="P589" s="189"/>
      <c r="Q589" s="189"/>
      <c r="R589" s="189"/>
      <c r="S589" s="189"/>
      <c r="T589" s="189" t="s">
        <v>7161</v>
      </c>
      <c r="U589" s="189" t="s">
        <v>7162</v>
      </c>
      <c r="V589" s="189"/>
      <c r="W589" s="189"/>
      <c r="X589" s="189"/>
      <c r="Y589" s="189"/>
      <c r="Z589" s="189"/>
    </row>
    <row r="590" spans="1:26" ht="15.75" customHeight="1" x14ac:dyDescent="0.2">
      <c r="A590" s="190">
        <v>1000001967</v>
      </c>
      <c r="B590" s="189" t="s">
        <v>4880</v>
      </c>
      <c r="C590" s="189" t="s">
        <v>6819</v>
      </c>
      <c r="D590" s="189" t="s">
        <v>4882</v>
      </c>
      <c r="E590" s="189" t="s">
        <v>1002</v>
      </c>
      <c r="F590" s="189" t="s">
        <v>339</v>
      </c>
      <c r="G590" s="189" t="s">
        <v>7163</v>
      </c>
      <c r="H590" s="189" t="s">
        <v>7164</v>
      </c>
      <c r="I590" s="189" t="s">
        <v>4349</v>
      </c>
      <c r="J590" s="189" t="s">
        <v>4885</v>
      </c>
      <c r="K590" s="190">
        <v>1</v>
      </c>
      <c r="L590" s="190">
        <v>109</v>
      </c>
      <c r="M590" s="190">
        <v>0</v>
      </c>
      <c r="N590" s="190">
        <v>35893</v>
      </c>
      <c r="O590" s="189" t="s">
        <v>4745</v>
      </c>
      <c r="P590" s="189"/>
      <c r="Q590" s="189"/>
      <c r="R590" s="189"/>
      <c r="S590" s="189"/>
      <c r="T590" s="189" t="s">
        <v>7165</v>
      </c>
      <c r="U590" s="189" t="s">
        <v>7166</v>
      </c>
      <c r="V590" s="189"/>
      <c r="W590" s="189"/>
      <c r="X590" s="189"/>
      <c r="Y590" s="189"/>
      <c r="Z590" s="189"/>
    </row>
    <row r="591" spans="1:26" ht="15.75" customHeight="1" x14ac:dyDescent="0.2">
      <c r="A591" s="190">
        <v>1000002063</v>
      </c>
      <c r="B591" s="189" t="s">
        <v>4880</v>
      </c>
      <c r="C591" s="189" t="s">
        <v>6819</v>
      </c>
      <c r="D591" s="189" t="s">
        <v>4882</v>
      </c>
      <c r="E591" s="189" t="s">
        <v>1003</v>
      </c>
      <c r="F591" s="189" t="s">
        <v>339</v>
      </c>
      <c r="G591" s="189" t="s">
        <v>7167</v>
      </c>
      <c r="H591" s="189" t="s">
        <v>7168</v>
      </c>
      <c r="I591" s="189" t="s">
        <v>4349</v>
      </c>
      <c r="J591" s="189" t="s">
        <v>4885</v>
      </c>
      <c r="K591" s="190">
        <v>1</v>
      </c>
      <c r="L591" s="190">
        <v>109</v>
      </c>
      <c r="M591" s="190">
        <v>0</v>
      </c>
      <c r="N591" s="190">
        <v>35894</v>
      </c>
      <c r="O591" s="189" t="s">
        <v>4745</v>
      </c>
      <c r="P591" s="189"/>
      <c r="Q591" s="189"/>
      <c r="R591" s="189"/>
      <c r="S591" s="189"/>
      <c r="T591" s="189" t="s">
        <v>7169</v>
      </c>
      <c r="U591" s="189" t="s">
        <v>7170</v>
      </c>
      <c r="V591" s="189"/>
      <c r="W591" s="189"/>
      <c r="X591" s="189"/>
      <c r="Y591" s="189"/>
      <c r="Z591" s="189"/>
    </row>
    <row r="592" spans="1:26" ht="15.75" customHeight="1" x14ac:dyDescent="0.2">
      <c r="A592" s="190">
        <v>1000002040</v>
      </c>
      <c r="B592" s="189" t="s">
        <v>4880</v>
      </c>
      <c r="C592" s="189" t="s">
        <v>6819</v>
      </c>
      <c r="D592" s="189" t="s">
        <v>4882</v>
      </c>
      <c r="E592" s="189" t="s">
        <v>1005</v>
      </c>
      <c r="F592" s="189" t="s">
        <v>339</v>
      </c>
      <c r="G592" s="189" t="s">
        <v>7171</v>
      </c>
      <c r="H592" s="189" t="s">
        <v>7172</v>
      </c>
      <c r="I592" s="189" t="s">
        <v>4349</v>
      </c>
      <c r="J592" s="189" t="s">
        <v>4885</v>
      </c>
      <c r="K592" s="190">
        <v>1</v>
      </c>
      <c r="L592" s="190">
        <v>109</v>
      </c>
      <c r="M592" s="190">
        <v>0</v>
      </c>
      <c r="N592" s="190">
        <v>35896</v>
      </c>
      <c r="O592" s="189" t="s">
        <v>4745</v>
      </c>
      <c r="P592" s="189"/>
      <c r="Q592" s="189"/>
      <c r="R592" s="189"/>
      <c r="S592" s="189"/>
      <c r="T592" s="189" t="s">
        <v>7173</v>
      </c>
      <c r="U592" s="189" t="s">
        <v>7174</v>
      </c>
      <c r="V592" s="189"/>
      <c r="W592" s="189"/>
      <c r="X592" s="189"/>
      <c r="Y592" s="189"/>
      <c r="Z592" s="189"/>
    </row>
    <row r="593" spans="1:26" ht="15.75" customHeight="1" x14ac:dyDescent="0.2">
      <c r="A593" s="190">
        <v>1000001952</v>
      </c>
      <c r="B593" s="189" t="s">
        <v>4880</v>
      </c>
      <c r="C593" s="189" t="s">
        <v>6819</v>
      </c>
      <c r="D593" s="189" t="s">
        <v>4882</v>
      </c>
      <c r="E593" s="189" t="s">
        <v>1006</v>
      </c>
      <c r="F593" s="189" t="s">
        <v>339</v>
      </c>
      <c r="G593" s="189" t="s">
        <v>7175</v>
      </c>
      <c r="H593" s="189" t="s">
        <v>7176</v>
      </c>
      <c r="I593" s="189" t="s">
        <v>4349</v>
      </c>
      <c r="J593" s="189" t="s">
        <v>4885</v>
      </c>
      <c r="K593" s="190">
        <v>1</v>
      </c>
      <c r="L593" s="190">
        <v>109</v>
      </c>
      <c r="M593" s="190">
        <v>0</v>
      </c>
      <c r="N593" s="190">
        <v>35897</v>
      </c>
      <c r="O593" s="189" t="s">
        <v>4745</v>
      </c>
      <c r="P593" s="189"/>
      <c r="Q593" s="189"/>
      <c r="R593" s="189"/>
      <c r="S593" s="189"/>
      <c r="T593" s="189" t="s">
        <v>7177</v>
      </c>
      <c r="U593" s="189" t="s">
        <v>7178</v>
      </c>
      <c r="V593" s="189"/>
      <c r="W593" s="189"/>
      <c r="X593" s="189"/>
      <c r="Y593" s="189"/>
      <c r="Z593" s="189"/>
    </row>
    <row r="594" spans="1:26" ht="15.75" customHeight="1" x14ac:dyDescent="0.2">
      <c r="A594" s="190">
        <v>1000002119</v>
      </c>
      <c r="B594" s="189" t="s">
        <v>4880</v>
      </c>
      <c r="C594" s="189" t="s">
        <v>6819</v>
      </c>
      <c r="D594" s="189" t="s">
        <v>4882</v>
      </c>
      <c r="E594" s="189" t="s">
        <v>1008</v>
      </c>
      <c r="F594" s="189" t="s">
        <v>339</v>
      </c>
      <c r="G594" s="189" t="s">
        <v>7179</v>
      </c>
      <c r="H594" s="189" t="s">
        <v>7180</v>
      </c>
      <c r="I594" s="189" t="s">
        <v>4349</v>
      </c>
      <c r="J594" s="189" t="s">
        <v>4885</v>
      </c>
      <c r="K594" s="190">
        <v>1</v>
      </c>
      <c r="L594" s="190">
        <v>109</v>
      </c>
      <c r="M594" s="190">
        <v>0</v>
      </c>
      <c r="N594" s="190">
        <v>35900</v>
      </c>
      <c r="O594" s="189" t="s">
        <v>4745</v>
      </c>
      <c r="P594" s="189"/>
      <c r="Q594" s="189"/>
      <c r="R594" s="189"/>
      <c r="S594" s="189"/>
      <c r="T594" s="189" t="s">
        <v>7181</v>
      </c>
      <c r="U594" s="189" t="s">
        <v>7182</v>
      </c>
      <c r="V594" s="189"/>
      <c r="W594" s="189"/>
      <c r="X594" s="189"/>
      <c r="Y594" s="189"/>
      <c r="Z594" s="189"/>
    </row>
    <row r="595" spans="1:26" ht="15.75" customHeight="1" x14ac:dyDescent="0.2">
      <c r="A595" s="190">
        <v>1000001974</v>
      </c>
      <c r="B595" s="189" t="s">
        <v>4880</v>
      </c>
      <c r="C595" s="189" t="s">
        <v>6819</v>
      </c>
      <c r="D595" s="189" t="s">
        <v>4882</v>
      </c>
      <c r="E595" s="189" t="s">
        <v>3297</v>
      </c>
      <c r="F595" s="189" t="s">
        <v>339</v>
      </c>
      <c r="G595" s="189" t="s">
        <v>7183</v>
      </c>
      <c r="H595" s="189" t="s">
        <v>7184</v>
      </c>
      <c r="I595" s="189" t="s">
        <v>4349</v>
      </c>
      <c r="J595" s="189" t="s">
        <v>4885</v>
      </c>
      <c r="K595" s="190">
        <v>1</v>
      </c>
      <c r="L595" s="190">
        <v>109</v>
      </c>
      <c r="M595" s="190">
        <v>0</v>
      </c>
      <c r="N595" s="190">
        <v>35901</v>
      </c>
      <c r="O595" s="189" t="s">
        <v>4745</v>
      </c>
      <c r="P595" s="189"/>
      <c r="Q595" s="189"/>
      <c r="R595" s="189"/>
      <c r="S595" s="189"/>
      <c r="T595" s="9" t="e">
        <v>#N/A</v>
      </c>
      <c r="U595" s="9" t="e">
        <v>#N/A</v>
      </c>
      <c r="V595" s="189"/>
      <c r="W595" s="189"/>
      <c r="X595" s="189"/>
      <c r="Y595" s="189"/>
      <c r="Z595" s="189"/>
    </row>
    <row r="596" spans="1:26" ht="15.75" customHeight="1" x14ac:dyDescent="0.2">
      <c r="A596" s="190">
        <v>1000043743</v>
      </c>
      <c r="B596" s="189" t="s">
        <v>4880</v>
      </c>
      <c r="C596" s="189" t="s">
        <v>6819</v>
      </c>
      <c r="D596" s="189" t="s">
        <v>4882</v>
      </c>
      <c r="E596" s="189" t="s">
        <v>1010</v>
      </c>
      <c r="F596" s="189" t="s">
        <v>339</v>
      </c>
      <c r="G596" s="189" t="s">
        <v>7185</v>
      </c>
      <c r="H596" s="189" t="s">
        <v>7186</v>
      </c>
      <c r="I596" s="189" t="s">
        <v>4349</v>
      </c>
      <c r="J596" s="189" t="s">
        <v>4885</v>
      </c>
      <c r="K596" s="190">
        <v>1</v>
      </c>
      <c r="L596" s="190">
        <v>109</v>
      </c>
      <c r="M596" s="190">
        <v>0</v>
      </c>
      <c r="N596" s="190">
        <v>35904</v>
      </c>
      <c r="O596" s="189" t="s">
        <v>4745</v>
      </c>
      <c r="P596" s="189"/>
      <c r="Q596" s="189"/>
      <c r="R596" s="189"/>
      <c r="S596" s="189"/>
      <c r="T596" s="189" t="s">
        <v>7187</v>
      </c>
      <c r="U596" s="189" t="s">
        <v>7188</v>
      </c>
      <c r="V596" s="189"/>
      <c r="W596" s="189"/>
      <c r="X596" s="189"/>
      <c r="Y596" s="189"/>
      <c r="Z596" s="189"/>
    </row>
    <row r="597" spans="1:26" ht="15.75" customHeight="1" x14ac:dyDescent="0.2">
      <c r="A597" s="190">
        <v>1000001957</v>
      </c>
      <c r="B597" s="189" t="s">
        <v>4880</v>
      </c>
      <c r="C597" s="189" t="s">
        <v>6819</v>
      </c>
      <c r="D597" s="189" t="s">
        <v>4882</v>
      </c>
      <c r="E597" s="189" t="s">
        <v>1011</v>
      </c>
      <c r="F597" s="189" t="s">
        <v>339</v>
      </c>
      <c r="G597" s="189" t="s">
        <v>7189</v>
      </c>
      <c r="H597" s="189" t="s">
        <v>7190</v>
      </c>
      <c r="I597" s="189" t="s">
        <v>4349</v>
      </c>
      <c r="J597" s="189" t="s">
        <v>4885</v>
      </c>
      <c r="K597" s="190">
        <v>1</v>
      </c>
      <c r="L597" s="190">
        <v>109</v>
      </c>
      <c r="M597" s="190">
        <v>0</v>
      </c>
      <c r="N597" s="190">
        <v>35905</v>
      </c>
      <c r="O597" s="189" t="s">
        <v>4745</v>
      </c>
      <c r="P597" s="189"/>
      <c r="Q597" s="189"/>
      <c r="R597" s="189"/>
      <c r="S597" s="189"/>
      <c r="T597" s="189" t="s">
        <v>7191</v>
      </c>
      <c r="U597" s="189" t="s">
        <v>7192</v>
      </c>
      <c r="V597" s="189"/>
      <c r="W597" s="189"/>
      <c r="X597" s="189"/>
      <c r="Y597" s="189"/>
      <c r="Z597" s="189"/>
    </row>
    <row r="598" spans="1:26" ht="15.75" customHeight="1" x14ac:dyDescent="0.2">
      <c r="A598" s="190">
        <v>1000002117</v>
      </c>
      <c r="B598" s="189" t="s">
        <v>4880</v>
      </c>
      <c r="C598" s="189" t="s">
        <v>6819</v>
      </c>
      <c r="D598" s="189" t="s">
        <v>4882</v>
      </c>
      <c r="E598" s="189" t="s">
        <v>1012</v>
      </c>
      <c r="F598" s="189" t="s">
        <v>339</v>
      </c>
      <c r="G598" s="189" t="s">
        <v>7193</v>
      </c>
      <c r="H598" s="189" t="s">
        <v>7194</v>
      </c>
      <c r="I598" s="189" t="s">
        <v>4349</v>
      </c>
      <c r="J598" s="189" t="s">
        <v>4885</v>
      </c>
      <c r="K598" s="190">
        <v>1</v>
      </c>
      <c r="L598" s="190">
        <v>109</v>
      </c>
      <c r="M598" s="190">
        <v>0</v>
      </c>
      <c r="N598" s="190">
        <v>35908</v>
      </c>
      <c r="O598" s="189" t="s">
        <v>4745</v>
      </c>
      <c r="P598" s="189"/>
      <c r="Q598" s="189"/>
      <c r="R598" s="189"/>
      <c r="S598" s="189"/>
      <c r="T598" s="189" t="s">
        <v>7195</v>
      </c>
      <c r="U598" s="189" t="s">
        <v>7196</v>
      </c>
      <c r="V598" s="189"/>
      <c r="W598" s="189"/>
      <c r="X598" s="189"/>
      <c r="Y598" s="189"/>
      <c r="Z598" s="189"/>
    </row>
    <row r="599" spans="1:26" ht="15.75" customHeight="1" x14ac:dyDescent="0.2">
      <c r="A599" s="190">
        <v>1000001971</v>
      </c>
      <c r="B599" s="189" t="s">
        <v>4880</v>
      </c>
      <c r="C599" s="189" t="s">
        <v>6819</v>
      </c>
      <c r="D599" s="189" t="s">
        <v>4882</v>
      </c>
      <c r="E599" s="189" t="s">
        <v>1013</v>
      </c>
      <c r="F599" s="189" t="s">
        <v>339</v>
      </c>
      <c r="G599" s="189" t="s">
        <v>7197</v>
      </c>
      <c r="H599" s="189" t="s">
        <v>7198</v>
      </c>
      <c r="I599" s="189" t="s">
        <v>4349</v>
      </c>
      <c r="J599" s="189" t="s">
        <v>4885</v>
      </c>
      <c r="K599" s="190">
        <v>1</v>
      </c>
      <c r="L599" s="190">
        <v>109</v>
      </c>
      <c r="M599" s="190">
        <v>0</v>
      </c>
      <c r="N599" s="190">
        <v>35909</v>
      </c>
      <c r="O599" s="189" t="s">
        <v>4745</v>
      </c>
      <c r="P599" s="189"/>
      <c r="Q599" s="189"/>
      <c r="R599" s="189"/>
      <c r="S599" s="189"/>
      <c r="T599" s="189" t="s">
        <v>7199</v>
      </c>
      <c r="U599" s="189" t="s">
        <v>7200</v>
      </c>
      <c r="V599" s="189"/>
      <c r="W599" s="189"/>
      <c r="X599" s="189"/>
      <c r="Y599" s="189"/>
      <c r="Z599" s="189"/>
    </row>
    <row r="600" spans="1:26" ht="15.75" customHeight="1" x14ac:dyDescent="0.2">
      <c r="A600" s="190">
        <v>1000001978</v>
      </c>
      <c r="B600" s="189" t="s">
        <v>4880</v>
      </c>
      <c r="C600" s="189" t="s">
        <v>6819</v>
      </c>
      <c r="D600" s="189" t="s">
        <v>4882</v>
      </c>
      <c r="E600" s="189" t="s">
        <v>1014</v>
      </c>
      <c r="F600" s="189" t="s">
        <v>339</v>
      </c>
      <c r="G600" s="189" t="s">
        <v>7201</v>
      </c>
      <c r="H600" s="189" t="s">
        <v>7202</v>
      </c>
      <c r="I600" s="189" t="s">
        <v>4349</v>
      </c>
      <c r="J600" s="189" t="s">
        <v>4885</v>
      </c>
      <c r="K600" s="190">
        <v>1</v>
      </c>
      <c r="L600" s="190">
        <v>109</v>
      </c>
      <c r="M600" s="190">
        <v>0</v>
      </c>
      <c r="N600" s="190">
        <v>35912</v>
      </c>
      <c r="O600" s="189" t="s">
        <v>4745</v>
      </c>
      <c r="P600" s="189"/>
      <c r="Q600" s="189"/>
      <c r="R600" s="189"/>
      <c r="S600" s="189"/>
      <c r="T600" s="189" t="s">
        <v>7203</v>
      </c>
      <c r="U600" s="189" t="s">
        <v>7204</v>
      </c>
      <c r="V600" s="189"/>
      <c r="W600" s="189"/>
      <c r="X600" s="189"/>
      <c r="Y600" s="189"/>
      <c r="Z600" s="189"/>
    </row>
    <row r="601" spans="1:26" ht="15.75" customHeight="1" x14ac:dyDescent="0.2">
      <c r="A601" s="190">
        <v>1000002092</v>
      </c>
      <c r="B601" s="189" t="s">
        <v>4880</v>
      </c>
      <c r="C601" s="189" t="s">
        <v>6819</v>
      </c>
      <c r="D601" s="189" t="s">
        <v>4882</v>
      </c>
      <c r="E601" s="189" t="s">
        <v>1015</v>
      </c>
      <c r="F601" s="189" t="s">
        <v>339</v>
      </c>
      <c r="G601" s="189" t="s">
        <v>7205</v>
      </c>
      <c r="H601" s="189" t="s">
        <v>7206</v>
      </c>
      <c r="I601" s="189" t="s">
        <v>4349</v>
      </c>
      <c r="J601" s="189" t="s">
        <v>4885</v>
      </c>
      <c r="K601" s="190">
        <v>1</v>
      </c>
      <c r="L601" s="190">
        <v>109</v>
      </c>
      <c r="M601" s="190">
        <v>0</v>
      </c>
      <c r="N601" s="190">
        <v>35913</v>
      </c>
      <c r="O601" s="189" t="s">
        <v>4745</v>
      </c>
      <c r="P601" s="189"/>
      <c r="Q601" s="189"/>
      <c r="R601" s="189"/>
      <c r="S601" s="189"/>
      <c r="T601" s="189" t="s">
        <v>7207</v>
      </c>
      <c r="U601" s="189" t="s">
        <v>7208</v>
      </c>
      <c r="V601" s="189"/>
      <c r="W601" s="189"/>
      <c r="X601" s="189"/>
      <c r="Y601" s="189"/>
      <c r="Z601" s="189"/>
    </row>
    <row r="602" spans="1:26" ht="15.75" customHeight="1" x14ac:dyDescent="0.2">
      <c r="A602" s="190">
        <v>1000002096</v>
      </c>
      <c r="B602" s="189" t="s">
        <v>4880</v>
      </c>
      <c r="C602" s="189" t="s">
        <v>6819</v>
      </c>
      <c r="D602" s="189" t="s">
        <v>4882</v>
      </c>
      <c r="E602" s="189" t="s">
        <v>1016</v>
      </c>
      <c r="F602" s="189" t="s">
        <v>339</v>
      </c>
      <c r="G602" s="189" t="s">
        <v>7209</v>
      </c>
      <c r="H602" s="189" t="s">
        <v>7210</v>
      </c>
      <c r="I602" s="189" t="s">
        <v>4349</v>
      </c>
      <c r="J602" s="189" t="s">
        <v>4885</v>
      </c>
      <c r="K602" s="190">
        <v>1</v>
      </c>
      <c r="L602" s="190">
        <v>109</v>
      </c>
      <c r="M602" s="190">
        <v>0</v>
      </c>
      <c r="N602" s="190">
        <v>35916</v>
      </c>
      <c r="O602" s="189" t="s">
        <v>4745</v>
      </c>
      <c r="P602" s="189"/>
      <c r="Q602" s="189"/>
      <c r="R602" s="189"/>
      <c r="S602" s="189"/>
      <c r="T602" s="189" t="s">
        <v>7211</v>
      </c>
      <c r="U602" s="189" t="s">
        <v>7212</v>
      </c>
      <c r="V602" s="189"/>
      <c r="W602" s="189"/>
      <c r="X602" s="189"/>
      <c r="Y602" s="189"/>
      <c r="Z602" s="189"/>
    </row>
    <row r="603" spans="1:26" ht="15.75" customHeight="1" x14ac:dyDescent="0.2">
      <c r="A603" s="190">
        <v>1000002131</v>
      </c>
      <c r="B603" s="189" t="s">
        <v>4880</v>
      </c>
      <c r="C603" s="189" t="s">
        <v>6819</v>
      </c>
      <c r="D603" s="189" t="s">
        <v>4882</v>
      </c>
      <c r="E603" s="189" t="s">
        <v>1017</v>
      </c>
      <c r="F603" s="189" t="s">
        <v>339</v>
      </c>
      <c r="G603" s="189" t="s">
        <v>7213</v>
      </c>
      <c r="H603" s="189" t="s">
        <v>7214</v>
      </c>
      <c r="I603" s="189" t="s">
        <v>4349</v>
      </c>
      <c r="J603" s="189" t="s">
        <v>4885</v>
      </c>
      <c r="K603" s="190">
        <v>1</v>
      </c>
      <c r="L603" s="190">
        <v>109</v>
      </c>
      <c r="M603" s="190">
        <v>0</v>
      </c>
      <c r="N603" s="190">
        <v>35917</v>
      </c>
      <c r="O603" s="189" t="s">
        <v>4745</v>
      </c>
      <c r="P603" s="189"/>
      <c r="Q603" s="189"/>
      <c r="R603" s="189"/>
      <c r="S603" s="189"/>
      <c r="T603" s="189" t="s">
        <v>7215</v>
      </c>
      <c r="U603" s="189" t="s">
        <v>7216</v>
      </c>
      <c r="V603" s="189"/>
      <c r="W603" s="189"/>
      <c r="X603" s="189"/>
      <c r="Y603" s="189"/>
      <c r="Z603" s="189"/>
    </row>
    <row r="604" spans="1:26" ht="15.75" customHeight="1" x14ac:dyDescent="0.2">
      <c r="A604" s="190">
        <v>1000044179</v>
      </c>
      <c r="B604" s="189" t="s">
        <v>4880</v>
      </c>
      <c r="C604" s="189" t="s">
        <v>6819</v>
      </c>
      <c r="D604" s="189" t="s">
        <v>4882</v>
      </c>
      <c r="E604" s="189" t="s">
        <v>1018</v>
      </c>
      <c r="F604" s="189" t="s">
        <v>339</v>
      </c>
      <c r="G604" s="189" t="s">
        <v>7217</v>
      </c>
      <c r="H604" s="189" t="s">
        <v>7218</v>
      </c>
      <c r="I604" s="189" t="s">
        <v>4349</v>
      </c>
      <c r="J604" s="189" t="s">
        <v>4885</v>
      </c>
      <c r="K604" s="190">
        <v>1</v>
      </c>
      <c r="L604" s="190">
        <v>109</v>
      </c>
      <c r="M604" s="190">
        <v>0</v>
      </c>
      <c r="N604" s="190">
        <v>35920</v>
      </c>
      <c r="O604" s="189" t="s">
        <v>4745</v>
      </c>
      <c r="P604" s="189"/>
      <c r="Q604" s="189"/>
      <c r="R604" s="189"/>
      <c r="S604" s="189"/>
      <c r="T604" s="189" t="s">
        <v>7219</v>
      </c>
      <c r="U604" s="189" t="s">
        <v>7220</v>
      </c>
      <c r="V604" s="189"/>
      <c r="W604" s="189"/>
      <c r="X604" s="189"/>
      <c r="Y604" s="189"/>
      <c r="Z604" s="189"/>
    </row>
    <row r="605" spans="1:26" ht="15.75" customHeight="1" x14ac:dyDescent="0.2">
      <c r="A605" s="190">
        <v>1000002101</v>
      </c>
      <c r="B605" s="189" t="s">
        <v>4880</v>
      </c>
      <c r="C605" s="189" t="s">
        <v>6819</v>
      </c>
      <c r="D605" s="189" t="s">
        <v>4882</v>
      </c>
      <c r="E605" s="189" t="s">
        <v>1020</v>
      </c>
      <c r="F605" s="189" t="s">
        <v>339</v>
      </c>
      <c r="G605" s="189" t="s">
        <v>7221</v>
      </c>
      <c r="H605" s="189" t="s">
        <v>7222</v>
      </c>
      <c r="I605" s="189" t="s">
        <v>4349</v>
      </c>
      <c r="J605" s="189" t="s">
        <v>4885</v>
      </c>
      <c r="K605" s="190">
        <v>1</v>
      </c>
      <c r="L605" s="190">
        <v>109</v>
      </c>
      <c r="M605" s="190">
        <v>0</v>
      </c>
      <c r="N605" s="190">
        <v>35924</v>
      </c>
      <c r="O605" s="189" t="s">
        <v>4745</v>
      </c>
      <c r="P605" s="189"/>
      <c r="Q605" s="189"/>
      <c r="R605" s="189"/>
      <c r="S605" s="189"/>
      <c r="T605" s="189" t="s">
        <v>7223</v>
      </c>
      <c r="U605" s="189" t="s">
        <v>7224</v>
      </c>
      <c r="V605" s="189"/>
      <c r="W605" s="189"/>
      <c r="X605" s="189"/>
      <c r="Y605" s="189"/>
      <c r="Z605" s="189"/>
    </row>
    <row r="606" spans="1:26" ht="15.75" customHeight="1" x14ac:dyDescent="0.2">
      <c r="A606" s="190">
        <v>1000002079</v>
      </c>
      <c r="B606" s="189" t="s">
        <v>4880</v>
      </c>
      <c r="C606" s="189" t="s">
        <v>6819</v>
      </c>
      <c r="D606" s="189" t="s">
        <v>4882</v>
      </c>
      <c r="E606" s="189" t="s">
        <v>1021</v>
      </c>
      <c r="F606" s="189" t="s">
        <v>339</v>
      </c>
      <c r="G606" s="189" t="s">
        <v>7225</v>
      </c>
      <c r="H606" s="189" t="s">
        <v>7226</v>
      </c>
      <c r="I606" s="189" t="s">
        <v>4349</v>
      </c>
      <c r="J606" s="189" t="s">
        <v>4885</v>
      </c>
      <c r="K606" s="190">
        <v>1</v>
      </c>
      <c r="L606" s="190">
        <v>109</v>
      </c>
      <c r="M606" s="190">
        <v>0</v>
      </c>
      <c r="N606" s="190">
        <v>35925</v>
      </c>
      <c r="O606" s="189" t="s">
        <v>4745</v>
      </c>
      <c r="P606" s="189"/>
      <c r="Q606" s="189"/>
      <c r="R606" s="189"/>
      <c r="S606" s="189"/>
      <c r="T606" s="189" t="s">
        <v>7227</v>
      </c>
      <c r="U606" s="189" t="s">
        <v>7228</v>
      </c>
      <c r="V606" s="189"/>
      <c r="W606" s="189"/>
      <c r="X606" s="189"/>
      <c r="Y606" s="189"/>
      <c r="Z606" s="189"/>
    </row>
    <row r="607" spans="1:26" ht="15.75" customHeight="1" x14ac:dyDescent="0.2">
      <c r="A607" s="190">
        <v>1000002045</v>
      </c>
      <c r="B607" s="189" t="s">
        <v>4880</v>
      </c>
      <c r="C607" s="189" t="s">
        <v>6819</v>
      </c>
      <c r="D607" s="189" t="s">
        <v>4882</v>
      </c>
      <c r="E607" s="189" t="s">
        <v>1022</v>
      </c>
      <c r="F607" s="189" t="s">
        <v>339</v>
      </c>
      <c r="G607" s="189" t="s">
        <v>7229</v>
      </c>
      <c r="H607" s="189" t="s">
        <v>7230</v>
      </c>
      <c r="I607" s="189" t="s">
        <v>4349</v>
      </c>
      <c r="J607" s="189" t="s">
        <v>4885</v>
      </c>
      <c r="K607" s="190">
        <v>1</v>
      </c>
      <c r="L607" s="190">
        <v>109</v>
      </c>
      <c r="M607" s="190">
        <v>0</v>
      </c>
      <c r="N607" s="190">
        <v>35928</v>
      </c>
      <c r="O607" s="189" t="s">
        <v>4745</v>
      </c>
      <c r="P607" s="189"/>
      <c r="Q607" s="189"/>
      <c r="R607" s="189"/>
      <c r="S607" s="189"/>
      <c r="T607" s="189" t="s">
        <v>7231</v>
      </c>
      <c r="U607" s="189" t="s">
        <v>7232</v>
      </c>
      <c r="V607" s="189"/>
      <c r="W607" s="189"/>
      <c r="X607" s="189"/>
      <c r="Y607" s="189"/>
      <c r="Z607" s="189"/>
    </row>
    <row r="608" spans="1:26" ht="15.75" customHeight="1" x14ac:dyDescent="0.2">
      <c r="A608" s="190">
        <v>1000002017</v>
      </c>
      <c r="B608" s="189" t="s">
        <v>4880</v>
      </c>
      <c r="C608" s="189" t="s">
        <v>6819</v>
      </c>
      <c r="D608" s="189" t="s">
        <v>4882</v>
      </c>
      <c r="E608" s="189" t="s">
        <v>1023</v>
      </c>
      <c r="F608" s="189" t="s">
        <v>339</v>
      </c>
      <c r="G608" s="189" t="s">
        <v>7233</v>
      </c>
      <c r="H608" s="189" t="s">
        <v>7234</v>
      </c>
      <c r="I608" s="189" t="s">
        <v>4349</v>
      </c>
      <c r="J608" s="189" t="s">
        <v>4885</v>
      </c>
      <c r="K608" s="190">
        <v>1</v>
      </c>
      <c r="L608" s="190">
        <v>109</v>
      </c>
      <c r="M608" s="190">
        <v>0</v>
      </c>
      <c r="N608" s="190">
        <v>35929</v>
      </c>
      <c r="O608" s="189" t="s">
        <v>4745</v>
      </c>
      <c r="P608" s="189"/>
      <c r="Q608" s="189"/>
      <c r="R608" s="189"/>
      <c r="S608" s="189"/>
      <c r="T608" s="189" t="s">
        <v>7235</v>
      </c>
      <c r="U608" s="189" t="s">
        <v>7236</v>
      </c>
      <c r="V608" s="189"/>
      <c r="W608" s="189"/>
      <c r="X608" s="189"/>
      <c r="Y608" s="189"/>
      <c r="Z608" s="189"/>
    </row>
    <row r="609" spans="1:26" ht="15.75" customHeight="1" x14ac:dyDescent="0.2">
      <c r="A609" s="190">
        <v>1000002030</v>
      </c>
      <c r="B609" s="189" t="s">
        <v>4880</v>
      </c>
      <c r="C609" s="189" t="s">
        <v>6819</v>
      </c>
      <c r="D609" s="189" t="s">
        <v>4882</v>
      </c>
      <c r="E609" s="189" t="s">
        <v>1024</v>
      </c>
      <c r="F609" s="189" t="s">
        <v>339</v>
      </c>
      <c r="G609" s="189" t="s">
        <v>7237</v>
      </c>
      <c r="H609" s="189" t="s">
        <v>7238</v>
      </c>
      <c r="I609" s="189" t="s">
        <v>4349</v>
      </c>
      <c r="J609" s="189" t="s">
        <v>4885</v>
      </c>
      <c r="K609" s="190">
        <v>1</v>
      </c>
      <c r="L609" s="190">
        <v>109</v>
      </c>
      <c r="M609" s="190">
        <v>0</v>
      </c>
      <c r="N609" s="190">
        <v>35932</v>
      </c>
      <c r="O609" s="189" t="s">
        <v>4745</v>
      </c>
      <c r="P609" s="189"/>
      <c r="Q609" s="189"/>
      <c r="R609" s="189"/>
      <c r="S609" s="189"/>
      <c r="T609" s="189" t="s">
        <v>7239</v>
      </c>
      <c r="U609" s="189" t="s">
        <v>7240</v>
      </c>
      <c r="V609" s="189"/>
      <c r="W609" s="189"/>
      <c r="X609" s="189"/>
      <c r="Y609" s="189"/>
      <c r="Z609" s="189"/>
    </row>
    <row r="610" spans="1:26" ht="15.75" customHeight="1" x14ac:dyDescent="0.2">
      <c r="A610" s="190">
        <v>1000044145</v>
      </c>
      <c r="B610" s="189" t="s">
        <v>4880</v>
      </c>
      <c r="C610" s="189" t="s">
        <v>6819</v>
      </c>
      <c r="D610" s="189" t="s">
        <v>4882</v>
      </c>
      <c r="E610" s="189" t="s">
        <v>1025</v>
      </c>
      <c r="F610" s="189" t="s">
        <v>339</v>
      </c>
      <c r="G610" s="189" t="s">
        <v>7241</v>
      </c>
      <c r="H610" s="189" t="s">
        <v>7242</v>
      </c>
      <c r="I610" s="189" t="s">
        <v>4349</v>
      </c>
      <c r="J610" s="189" t="s">
        <v>4885</v>
      </c>
      <c r="K610" s="190">
        <v>1</v>
      </c>
      <c r="L610" s="190">
        <v>109</v>
      </c>
      <c r="M610" s="190">
        <v>0</v>
      </c>
      <c r="N610" s="190">
        <v>35933</v>
      </c>
      <c r="O610" s="189" t="s">
        <v>4745</v>
      </c>
      <c r="P610" s="189"/>
      <c r="Q610" s="189"/>
      <c r="R610" s="189"/>
      <c r="S610" s="189"/>
      <c r="T610" s="189" t="s">
        <v>7243</v>
      </c>
      <c r="U610" s="189" t="s">
        <v>7244</v>
      </c>
      <c r="V610" s="189"/>
      <c r="W610" s="189"/>
      <c r="X610" s="189"/>
      <c r="Y610" s="189"/>
      <c r="Z610" s="189"/>
    </row>
    <row r="611" spans="1:26" ht="15.75" customHeight="1" x14ac:dyDescent="0.2">
      <c r="A611" s="190">
        <v>1000043762</v>
      </c>
      <c r="B611" s="189" t="s">
        <v>4880</v>
      </c>
      <c r="C611" s="189" t="s">
        <v>6819</v>
      </c>
      <c r="D611" s="189" t="s">
        <v>4882</v>
      </c>
      <c r="E611" s="189" t="s">
        <v>1026</v>
      </c>
      <c r="F611" s="189" t="s">
        <v>339</v>
      </c>
      <c r="G611" s="189" t="s">
        <v>7245</v>
      </c>
      <c r="H611" s="189" t="s">
        <v>7246</v>
      </c>
      <c r="I611" s="189" t="s">
        <v>4349</v>
      </c>
      <c r="J611" s="189" t="s">
        <v>4885</v>
      </c>
      <c r="K611" s="190">
        <v>0</v>
      </c>
      <c r="L611" s="190">
        <v>0</v>
      </c>
      <c r="M611" s="190">
        <v>0</v>
      </c>
      <c r="N611" s="190">
        <v>35936</v>
      </c>
      <c r="O611" s="189" t="s">
        <v>4745</v>
      </c>
      <c r="P611" s="189"/>
      <c r="Q611" s="189"/>
      <c r="R611" s="189"/>
      <c r="S611" s="189"/>
      <c r="T611" s="189" t="s">
        <v>7247</v>
      </c>
      <c r="U611" s="189" t="s">
        <v>7248</v>
      </c>
      <c r="V611" s="189"/>
      <c r="W611" s="189"/>
      <c r="X611" s="189"/>
      <c r="Y611" s="189"/>
      <c r="Z611" s="189"/>
    </row>
    <row r="612" spans="1:26" ht="15.75" customHeight="1" x14ac:dyDescent="0.2">
      <c r="A612" s="190">
        <v>1000002088</v>
      </c>
      <c r="B612" s="189" t="s">
        <v>4880</v>
      </c>
      <c r="C612" s="189" t="s">
        <v>6819</v>
      </c>
      <c r="D612" s="189" t="s">
        <v>4882</v>
      </c>
      <c r="E612" s="189" t="s">
        <v>1027</v>
      </c>
      <c r="F612" s="189" t="s">
        <v>339</v>
      </c>
      <c r="G612" s="189" t="s">
        <v>7249</v>
      </c>
      <c r="H612" s="189" t="s">
        <v>7250</v>
      </c>
      <c r="I612" s="189" t="s">
        <v>4349</v>
      </c>
      <c r="J612" s="189" t="s">
        <v>4885</v>
      </c>
      <c r="K612" s="190">
        <v>1</v>
      </c>
      <c r="L612" s="190">
        <v>109</v>
      </c>
      <c r="M612" s="190">
        <v>0</v>
      </c>
      <c r="N612" s="190">
        <v>35937</v>
      </c>
      <c r="O612" s="189" t="s">
        <v>4745</v>
      </c>
      <c r="P612" s="189"/>
      <c r="Q612" s="189"/>
      <c r="R612" s="189"/>
      <c r="S612" s="189"/>
      <c r="T612" s="189" t="s">
        <v>7251</v>
      </c>
      <c r="U612" s="189" t="s">
        <v>7252</v>
      </c>
      <c r="V612" s="189"/>
      <c r="W612" s="189"/>
      <c r="X612" s="189"/>
      <c r="Y612" s="189"/>
      <c r="Z612" s="189"/>
    </row>
    <row r="613" spans="1:26" ht="15.75" customHeight="1" x14ac:dyDescent="0.2">
      <c r="A613" s="190">
        <v>1000002069</v>
      </c>
      <c r="B613" s="189" t="s">
        <v>4880</v>
      </c>
      <c r="C613" s="189" t="s">
        <v>6819</v>
      </c>
      <c r="D613" s="189" t="s">
        <v>4882</v>
      </c>
      <c r="E613" s="189" t="s">
        <v>1028</v>
      </c>
      <c r="F613" s="189" t="s">
        <v>339</v>
      </c>
      <c r="G613" s="189" t="s">
        <v>7253</v>
      </c>
      <c r="H613" s="189" t="s">
        <v>7254</v>
      </c>
      <c r="I613" s="189" t="s">
        <v>4349</v>
      </c>
      <c r="J613" s="189" t="s">
        <v>4885</v>
      </c>
      <c r="K613" s="190">
        <v>1</v>
      </c>
      <c r="L613" s="190">
        <v>109</v>
      </c>
      <c r="M613" s="190">
        <v>0</v>
      </c>
      <c r="N613" s="190">
        <v>35940</v>
      </c>
      <c r="O613" s="189" t="s">
        <v>4745</v>
      </c>
      <c r="P613" s="189"/>
      <c r="Q613" s="189"/>
      <c r="R613" s="189"/>
      <c r="S613" s="189"/>
      <c r="T613" s="189" t="s">
        <v>7255</v>
      </c>
      <c r="U613" s="189" t="s">
        <v>7256</v>
      </c>
      <c r="V613" s="189"/>
      <c r="W613" s="189"/>
      <c r="X613" s="189"/>
      <c r="Y613" s="189"/>
      <c r="Z613" s="189"/>
    </row>
    <row r="614" spans="1:26" ht="15.75" customHeight="1" x14ac:dyDescent="0.2">
      <c r="A614" s="190">
        <v>1000044147</v>
      </c>
      <c r="B614" s="189" t="s">
        <v>4880</v>
      </c>
      <c r="C614" s="189" t="s">
        <v>6819</v>
      </c>
      <c r="D614" s="189" t="s">
        <v>4882</v>
      </c>
      <c r="E614" s="189" t="s">
        <v>1029</v>
      </c>
      <c r="F614" s="189" t="s">
        <v>339</v>
      </c>
      <c r="G614" s="189" t="s">
        <v>7257</v>
      </c>
      <c r="H614" s="189" t="s">
        <v>7258</v>
      </c>
      <c r="I614" s="189" t="s">
        <v>4349</v>
      </c>
      <c r="J614" s="189" t="s">
        <v>4885</v>
      </c>
      <c r="K614" s="190">
        <v>1</v>
      </c>
      <c r="L614" s="190">
        <v>109</v>
      </c>
      <c r="M614" s="190">
        <v>0</v>
      </c>
      <c r="N614" s="190">
        <v>35941</v>
      </c>
      <c r="O614" s="189" t="s">
        <v>4745</v>
      </c>
      <c r="P614" s="189"/>
      <c r="Q614" s="189"/>
      <c r="R614" s="189"/>
      <c r="S614" s="189"/>
      <c r="T614" s="189" t="s">
        <v>7259</v>
      </c>
      <c r="U614" s="189" t="s">
        <v>7260</v>
      </c>
      <c r="V614" s="189"/>
      <c r="W614" s="189"/>
      <c r="X614" s="189"/>
      <c r="Y614" s="189"/>
      <c r="Z614" s="189"/>
    </row>
    <row r="615" spans="1:26" ht="15.75" customHeight="1" x14ac:dyDescent="0.2">
      <c r="A615" s="190">
        <v>1000001949</v>
      </c>
      <c r="B615" s="189" t="s">
        <v>4880</v>
      </c>
      <c r="C615" s="189" t="s">
        <v>6819</v>
      </c>
      <c r="D615" s="189" t="s">
        <v>4882</v>
      </c>
      <c r="E615" s="189" t="s">
        <v>1030</v>
      </c>
      <c r="F615" s="189" t="s">
        <v>339</v>
      </c>
      <c r="G615" s="189" t="s">
        <v>7261</v>
      </c>
      <c r="H615" s="189" t="s">
        <v>7262</v>
      </c>
      <c r="I615" s="189" t="s">
        <v>4349</v>
      </c>
      <c r="J615" s="189" t="s">
        <v>4885</v>
      </c>
      <c r="K615" s="190">
        <v>1</v>
      </c>
      <c r="L615" s="190">
        <v>109</v>
      </c>
      <c r="M615" s="190">
        <v>0</v>
      </c>
      <c r="N615" s="190">
        <v>35944</v>
      </c>
      <c r="O615" s="189" t="s">
        <v>4745</v>
      </c>
      <c r="P615" s="189"/>
      <c r="Q615" s="189"/>
      <c r="R615" s="189"/>
      <c r="S615" s="189"/>
      <c r="T615" s="189" t="s">
        <v>7263</v>
      </c>
      <c r="U615" s="189" t="s">
        <v>7264</v>
      </c>
      <c r="V615" s="189"/>
      <c r="W615" s="189"/>
      <c r="X615" s="189"/>
      <c r="Y615" s="189"/>
      <c r="Z615" s="189"/>
    </row>
    <row r="616" spans="1:26" ht="15.75" customHeight="1" x14ac:dyDescent="0.2">
      <c r="A616" s="190">
        <v>1000001997</v>
      </c>
      <c r="B616" s="189" t="s">
        <v>4880</v>
      </c>
      <c r="C616" s="189" t="s">
        <v>6819</v>
      </c>
      <c r="D616" s="189" t="s">
        <v>4882</v>
      </c>
      <c r="E616" s="189" t="s">
        <v>1031</v>
      </c>
      <c r="F616" s="189" t="s">
        <v>339</v>
      </c>
      <c r="G616" s="189" t="s">
        <v>7265</v>
      </c>
      <c r="H616" s="189" t="s">
        <v>7266</v>
      </c>
      <c r="I616" s="189" t="s">
        <v>4349</v>
      </c>
      <c r="J616" s="189" t="s">
        <v>4885</v>
      </c>
      <c r="K616" s="190">
        <v>1</v>
      </c>
      <c r="L616" s="190">
        <v>109</v>
      </c>
      <c r="M616" s="190">
        <v>0</v>
      </c>
      <c r="N616" s="190">
        <v>35945</v>
      </c>
      <c r="O616" s="189" t="s">
        <v>4745</v>
      </c>
      <c r="P616" s="189"/>
      <c r="Q616" s="189"/>
      <c r="R616" s="189"/>
      <c r="S616" s="189"/>
      <c r="T616" s="189" t="s">
        <v>7267</v>
      </c>
      <c r="U616" s="189" t="s">
        <v>7268</v>
      </c>
      <c r="V616" s="189"/>
      <c r="W616" s="189"/>
      <c r="X616" s="189"/>
      <c r="Y616" s="189"/>
      <c r="Z616" s="189"/>
    </row>
    <row r="617" spans="1:26" ht="15.75" customHeight="1" x14ac:dyDescent="0.2">
      <c r="A617" s="190">
        <v>1000000465</v>
      </c>
      <c r="B617" s="189" t="s">
        <v>4880</v>
      </c>
      <c r="C617" s="189" t="s">
        <v>6819</v>
      </c>
      <c r="D617" s="189" t="s">
        <v>4882</v>
      </c>
      <c r="E617" s="189" t="s">
        <v>1032</v>
      </c>
      <c r="F617" s="189" t="s">
        <v>1033</v>
      </c>
      <c r="G617" s="189" t="s">
        <v>7269</v>
      </c>
      <c r="H617" s="189" t="s">
        <v>7270</v>
      </c>
      <c r="I617" s="189" t="s">
        <v>4349</v>
      </c>
      <c r="J617" s="189" t="s">
        <v>4885</v>
      </c>
      <c r="K617" s="190">
        <v>1</v>
      </c>
      <c r="L617" s="190">
        <v>109</v>
      </c>
      <c r="M617" s="190">
        <v>0</v>
      </c>
      <c r="N617" s="190">
        <v>23082</v>
      </c>
      <c r="O617" s="189" t="s">
        <v>4745</v>
      </c>
      <c r="P617" s="189"/>
      <c r="Q617" s="189"/>
      <c r="R617" s="189"/>
      <c r="S617" s="189"/>
      <c r="T617" s="189" t="s">
        <v>7271</v>
      </c>
      <c r="U617" s="189" t="s">
        <v>7272</v>
      </c>
      <c r="V617" s="189"/>
      <c r="W617" s="189"/>
      <c r="X617" s="189"/>
      <c r="Y617" s="189"/>
      <c r="Z617" s="189"/>
    </row>
    <row r="618" spans="1:26" ht="15.75" customHeight="1" x14ac:dyDescent="0.2">
      <c r="A618" s="190">
        <v>1000000482</v>
      </c>
      <c r="B618" s="189" t="s">
        <v>4880</v>
      </c>
      <c r="C618" s="189" t="s">
        <v>6819</v>
      </c>
      <c r="D618" s="189" t="s">
        <v>4882</v>
      </c>
      <c r="E618" s="189" t="s">
        <v>1034</v>
      </c>
      <c r="F618" s="189" t="s">
        <v>1033</v>
      </c>
      <c r="G618" s="189" t="s">
        <v>7273</v>
      </c>
      <c r="H618" s="189" t="s">
        <v>7274</v>
      </c>
      <c r="I618" s="189" t="s">
        <v>4349</v>
      </c>
      <c r="J618" s="189" t="s">
        <v>4885</v>
      </c>
      <c r="K618" s="190">
        <v>1</v>
      </c>
      <c r="L618" s="190">
        <v>109</v>
      </c>
      <c r="M618" s="190">
        <v>0</v>
      </c>
      <c r="N618" s="190">
        <v>23083</v>
      </c>
      <c r="O618" s="189" t="s">
        <v>4745</v>
      </c>
      <c r="P618" s="189"/>
      <c r="Q618" s="189"/>
      <c r="R618" s="189"/>
      <c r="S618" s="189"/>
      <c r="T618" s="189" t="s">
        <v>7275</v>
      </c>
      <c r="U618" s="189" t="s">
        <v>7276</v>
      </c>
      <c r="V618" s="189"/>
      <c r="W618" s="189"/>
      <c r="X618" s="189"/>
      <c r="Y618" s="189"/>
      <c r="Z618" s="189"/>
    </row>
    <row r="619" spans="1:26" ht="15.75" customHeight="1" x14ac:dyDescent="0.2">
      <c r="A619" s="190">
        <v>1000000743</v>
      </c>
      <c r="B619" s="189" t="s">
        <v>4880</v>
      </c>
      <c r="C619" s="189" t="s">
        <v>6819</v>
      </c>
      <c r="D619" s="189" t="s">
        <v>4882</v>
      </c>
      <c r="E619" s="189" t="s">
        <v>1035</v>
      </c>
      <c r="F619" s="189" t="s">
        <v>1033</v>
      </c>
      <c r="G619" s="189" t="s">
        <v>7277</v>
      </c>
      <c r="H619" s="189" t="s">
        <v>7278</v>
      </c>
      <c r="I619" s="189" t="s">
        <v>4349</v>
      </c>
      <c r="J619" s="189" t="s">
        <v>4885</v>
      </c>
      <c r="K619" s="190">
        <v>1</v>
      </c>
      <c r="L619" s="190">
        <v>109</v>
      </c>
      <c r="M619" s="190">
        <v>0</v>
      </c>
      <c r="N619" s="190">
        <v>23084</v>
      </c>
      <c r="O619" s="189" t="s">
        <v>4745</v>
      </c>
      <c r="P619" s="189"/>
      <c r="Q619" s="189"/>
      <c r="R619" s="189"/>
      <c r="S619" s="189"/>
      <c r="T619" s="189" t="s">
        <v>7279</v>
      </c>
      <c r="U619" s="189" t="s">
        <v>7280</v>
      </c>
      <c r="V619" s="189"/>
      <c r="W619" s="189"/>
      <c r="X619" s="189"/>
      <c r="Y619" s="189"/>
      <c r="Z619" s="189"/>
    </row>
    <row r="620" spans="1:26" ht="15.75" customHeight="1" x14ac:dyDescent="0.2">
      <c r="A620" s="190">
        <v>1000000751</v>
      </c>
      <c r="B620" s="189" t="s">
        <v>4880</v>
      </c>
      <c r="C620" s="189" t="s">
        <v>6819</v>
      </c>
      <c r="D620" s="189" t="s">
        <v>4882</v>
      </c>
      <c r="E620" s="189" t="s">
        <v>1036</v>
      </c>
      <c r="F620" s="189" t="s">
        <v>1033</v>
      </c>
      <c r="G620" s="189" t="s">
        <v>7281</v>
      </c>
      <c r="H620" s="189" t="s">
        <v>7282</v>
      </c>
      <c r="I620" s="189" t="s">
        <v>4349</v>
      </c>
      <c r="J620" s="189" t="s">
        <v>4885</v>
      </c>
      <c r="K620" s="190">
        <v>1</v>
      </c>
      <c r="L620" s="190">
        <v>109</v>
      </c>
      <c r="M620" s="190">
        <v>0</v>
      </c>
      <c r="N620" s="190">
        <v>23085</v>
      </c>
      <c r="O620" s="189" t="s">
        <v>4745</v>
      </c>
      <c r="P620" s="189"/>
      <c r="Q620" s="189"/>
      <c r="R620" s="189"/>
      <c r="S620" s="189"/>
      <c r="T620" s="189" t="s">
        <v>7283</v>
      </c>
      <c r="U620" s="189" t="s">
        <v>7284</v>
      </c>
      <c r="V620" s="189"/>
      <c r="W620" s="189"/>
      <c r="X620" s="189"/>
      <c r="Y620" s="189"/>
      <c r="Z620" s="189"/>
    </row>
    <row r="621" spans="1:26" ht="15.75" customHeight="1" x14ac:dyDescent="0.2">
      <c r="A621" s="190">
        <v>1000000568</v>
      </c>
      <c r="B621" s="189" t="s">
        <v>4880</v>
      </c>
      <c r="C621" s="189" t="s">
        <v>6819</v>
      </c>
      <c r="D621" s="189" t="s">
        <v>4882</v>
      </c>
      <c r="E621" s="189" t="s">
        <v>1037</v>
      </c>
      <c r="F621" s="189" t="s">
        <v>1033</v>
      </c>
      <c r="G621" s="189" t="s">
        <v>7285</v>
      </c>
      <c r="H621" s="189" t="s">
        <v>7286</v>
      </c>
      <c r="I621" s="189" t="s">
        <v>4349</v>
      </c>
      <c r="J621" s="189" t="s">
        <v>4885</v>
      </c>
      <c r="K621" s="190">
        <v>1</v>
      </c>
      <c r="L621" s="190">
        <v>109</v>
      </c>
      <c r="M621" s="190">
        <v>0</v>
      </c>
      <c r="N621" s="190">
        <v>23086</v>
      </c>
      <c r="O621" s="189" t="s">
        <v>4745</v>
      </c>
      <c r="P621" s="189"/>
      <c r="Q621" s="189"/>
      <c r="R621" s="189"/>
      <c r="S621" s="189"/>
      <c r="T621" s="189" t="s">
        <v>7287</v>
      </c>
      <c r="U621" s="189" t="s">
        <v>7288</v>
      </c>
      <c r="V621" s="189"/>
      <c r="W621" s="189"/>
      <c r="X621" s="189"/>
      <c r="Y621" s="189"/>
      <c r="Z621" s="189"/>
    </row>
    <row r="622" spans="1:26" ht="15.75" customHeight="1" x14ac:dyDescent="0.2">
      <c r="A622" s="190">
        <v>1000000577</v>
      </c>
      <c r="B622" s="189" t="s">
        <v>4880</v>
      </c>
      <c r="C622" s="189" t="s">
        <v>6819</v>
      </c>
      <c r="D622" s="189" t="s">
        <v>4882</v>
      </c>
      <c r="E622" s="189" t="s">
        <v>1038</v>
      </c>
      <c r="F622" s="189" t="s">
        <v>1033</v>
      </c>
      <c r="G622" s="189" t="s">
        <v>7289</v>
      </c>
      <c r="H622" s="189" t="s">
        <v>7290</v>
      </c>
      <c r="I622" s="189" t="s">
        <v>4349</v>
      </c>
      <c r="J622" s="189" t="s">
        <v>4885</v>
      </c>
      <c r="K622" s="190">
        <v>1</v>
      </c>
      <c r="L622" s="190">
        <v>109</v>
      </c>
      <c r="M622" s="190">
        <v>0</v>
      </c>
      <c r="N622" s="190">
        <v>23087</v>
      </c>
      <c r="O622" s="189" t="s">
        <v>4745</v>
      </c>
      <c r="P622" s="189"/>
      <c r="Q622" s="189"/>
      <c r="R622" s="189"/>
      <c r="S622" s="189"/>
      <c r="T622" s="189" t="s">
        <v>7291</v>
      </c>
      <c r="U622" s="189" t="s">
        <v>7292</v>
      </c>
      <c r="V622" s="189"/>
      <c r="W622" s="189"/>
      <c r="X622" s="189"/>
      <c r="Y622" s="189"/>
      <c r="Z622" s="189"/>
    </row>
    <row r="623" spans="1:26" ht="15.75" customHeight="1" x14ac:dyDescent="0.2">
      <c r="A623" s="190">
        <v>1000000597</v>
      </c>
      <c r="B623" s="189" t="s">
        <v>4880</v>
      </c>
      <c r="C623" s="189" t="s">
        <v>6819</v>
      </c>
      <c r="D623" s="189" t="s">
        <v>4882</v>
      </c>
      <c r="E623" s="189" t="s">
        <v>2659</v>
      </c>
      <c r="F623" s="189" t="s">
        <v>341</v>
      </c>
      <c r="G623" s="189" t="s">
        <v>7293</v>
      </c>
      <c r="H623" s="189" t="s">
        <v>7294</v>
      </c>
      <c r="I623" s="189" t="s">
        <v>4349</v>
      </c>
      <c r="J623" s="189" t="s">
        <v>4885</v>
      </c>
      <c r="K623" s="190">
        <v>0</v>
      </c>
      <c r="L623" s="190">
        <v>0</v>
      </c>
      <c r="M623" s="190">
        <v>0</v>
      </c>
      <c r="N623" s="190">
        <v>15602</v>
      </c>
      <c r="O623" s="189" t="s">
        <v>4745</v>
      </c>
      <c r="P623" s="189"/>
      <c r="Q623" s="189"/>
      <c r="R623" s="189"/>
      <c r="S623" s="189"/>
      <c r="T623" s="189" t="s">
        <v>7295</v>
      </c>
      <c r="U623" s="189" t="s">
        <v>7296</v>
      </c>
      <c r="V623" s="191">
        <v>44207</v>
      </c>
      <c r="W623" s="189" t="s">
        <v>7297</v>
      </c>
      <c r="X623" s="189" t="s">
        <v>7298</v>
      </c>
      <c r="Y623" s="189"/>
      <c r="Z623" s="189"/>
    </row>
    <row r="624" spans="1:26" ht="15.75" customHeight="1" x14ac:dyDescent="0.2">
      <c r="A624" s="190">
        <v>1000000623</v>
      </c>
      <c r="B624" s="189" t="s">
        <v>4880</v>
      </c>
      <c r="C624" s="189" t="s">
        <v>6819</v>
      </c>
      <c r="D624" s="189" t="s">
        <v>4882</v>
      </c>
      <c r="E624" s="189" t="s">
        <v>1040</v>
      </c>
      <c r="F624" s="189" t="s">
        <v>1033</v>
      </c>
      <c r="G624" s="189" t="s">
        <v>7299</v>
      </c>
      <c r="H624" s="189" t="s">
        <v>7300</v>
      </c>
      <c r="I624" s="189" t="s">
        <v>4349</v>
      </c>
      <c r="J624" s="189" t="s">
        <v>4885</v>
      </c>
      <c r="K624" s="190">
        <v>1</v>
      </c>
      <c r="L624" s="190">
        <v>109</v>
      </c>
      <c r="M624" s="190">
        <v>0</v>
      </c>
      <c r="N624" s="190">
        <v>23089</v>
      </c>
      <c r="O624" s="189" t="s">
        <v>4745</v>
      </c>
      <c r="P624" s="189"/>
      <c r="Q624" s="189"/>
      <c r="R624" s="189"/>
      <c r="S624" s="189"/>
      <c r="T624" s="189" t="s">
        <v>7301</v>
      </c>
      <c r="U624" s="189" t="s">
        <v>7302</v>
      </c>
      <c r="V624" s="189"/>
      <c r="W624" s="189"/>
      <c r="X624" s="189"/>
      <c r="Y624" s="189"/>
      <c r="Z624" s="189"/>
    </row>
    <row r="625" spans="1:26" ht="15.75" customHeight="1" x14ac:dyDescent="0.2">
      <c r="A625" s="190">
        <v>1000000722</v>
      </c>
      <c r="B625" s="189" t="s">
        <v>4880</v>
      </c>
      <c r="C625" s="189" t="s">
        <v>6819</v>
      </c>
      <c r="D625" s="189" t="s">
        <v>4882</v>
      </c>
      <c r="E625" s="189" t="s">
        <v>7303</v>
      </c>
      <c r="F625" s="189" t="s">
        <v>1033</v>
      </c>
      <c r="G625" s="189" t="s">
        <v>7304</v>
      </c>
      <c r="H625" s="189" t="s">
        <v>7305</v>
      </c>
      <c r="I625" s="189" t="s">
        <v>4349</v>
      </c>
      <c r="J625" s="189" t="s">
        <v>4885</v>
      </c>
      <c r="K625" s="190">
        <v>0</v>
      </c>
      <c r="L625" s="190">
        <v>0</v>
      </c>
      <c r="M625" s="190">
        <v>0</v>
      </c>
      <c r="N625" s="190">
        <v>0</v>
      </c>
      <c r="O625" s="189" t="s">
        <v>4745</v>
      </c>
      <c r="P625" s="189"/>
      <c r="Q625" s="189"/>
      <c r="R625" s="189"/>
      <c r="S625" s="189"/>
      <c r="T625" s="189" t="s">
        <v>7306</v>
      </c>
      <c r="U625" s="189" t="s">
        <v>7307</v>
      </c>
      <c r="V625" s="189"/>
      <c r="W625" s="189"/>
      <c r="X625" s="189"/>
      <c r="Y625" s="189"/>
      <c r="Z625" s="189"/>
    </row>
    <row r="626" spans="1:26" ht="15.75" customHeight="1" x14ac:dyDescent="0.2">
      <c r="A626" s="190">
        <v>1000000787</v>
      </c>
      <c r="B626" s="189" t="s">
        <v>4880</v>
      </c>
      <c r="C626" s="189" t="s">
        <v>6819</v>
      </c>
      <c r="D626" s="189" t="s">
        <v>4882</v>
      </c>
      <c r="E626" s="189" t="s">
        <v>1042</v>
      </c>
      <c r="F626" s="189" t="s">
        <v>1033</v>
      </c>
      <c r="G626" s="189" t="s">
        <v>7308</v>
      </c>
      <c r="H626" s="189" t="s">
        <v>7309</v>
      </c>
      <c r="I626" s="189" t="s">
        <v>4349</v>
      </c>
      <c r="J626" s="189" t="s">
        <v>4885</v>
      </c>
      <c r="K626" s="190">
        <v>1</v>
      </c>
      <c r="L626" s="190">
        <v>109</v>
      </c>
      <c r="M626" s="190">
        <v>0</v>
      </c>
      <c r="N626" s="190">
        <v>23091</v>
      </c>
      <c r="O626" s="189" t="s">
        <v>4745</v>
      </c>
      <c r="P626" s="189"/>
      <c r="Q626" s="189"/>
      <c r="R626" s="189"/>
      <c r="S626" s="189"/>
      <c r="T626" s="189" t="s">
        <v>7310</v>
      </c>
      <c r="U626" s="189" t="s">
        <v>7311</v>
      </c>
      <c r="V626" s="189"/>
      <c r="W626" s="189"/>
      <c r="X626" s="189"/>
      <c r="Y626" s="189"/>
      <c r="Z626" s="189"/>
    </row>
    <row r="627" spans="1:26" ht="15.75" customHeight="1" x14ac:dyDescent="0.2">
      <c r="A627" s="190">
        <v>1000000797</v>
      </c>
      <c r="B627" s="189" t="s">
        <v>4880</v>
      </c>
      <c r="C627" s="189" t="s">
        <v>6819</v>
      </c>
      <c r="D627" s="189" t="s">
        <v>4882</v>
      </c>
      <c r="E627" s="189" t="s">
        <v>1043</v>
      </c>
      <c r="F627" s="189" t="s">
        <v>1033</v>
      </c>
      <c r="G627" s="189" t="s">
        <v>7312</v>
      </c>
      <c r="H627" s="189" t="s">
        <v>7313</v>
      </c>
      <c r="I627" s="189" t="s">
        <v>4349</v>
      </c>
      <c r="J627" s="189" t="s">
        <v>4885</v>
      </c>
      <c r="K627" s="190">
        <v>1</v>
      </c>
      <c r="L627" s="190">
        <v>109</v>
      </c>
      <c r="M627" s="190">
        <v>0</v>
      </c>
      <c r="N627" s="190">
        <v>23092</v>
      </c>
      <c r="O627" s="189" t="s">
        <v>4745</v>
      </c>
      <c r="P627" s="189"/>
      <c r="Q627" s="189"/>
      <c r="R627" s="189"/>
      <c r="S627" s="189"/>
      <c r="T627" s="189" t="s">
        <v>7314</v>
      </c>
      <c r="U627" s="189" t="s">
        <v>7315</v>
      </c>
      <c r="V627" s="189"/>
      <c r="W627" s="189"/>
      <c r="X627" s="189"/>
      <c r="Y627" s="189"/>
      <c r="Z627" s="189"/>
    </row>
    <row r="628" spans="1:26" ht="15.75" customHeight="1" x14ac:dyDescent="0.2">
      <c r="A628" s="190">
        <v>1000000876</v>
      </c>
      <c r="B628" s="189" t="s">
        <v>4880</v>
      </c>
      <c r="C628" s="189" t="s">
        <v>6819</v>
      </c>
      <c r="D628" s="189" t="s">
        <v>4882</v>
      </c>
      <c r="E628" s="189" t="s">
        <v>1044</v>
      </c>
      <c r="F628" s="189" t="s">
        <v>1033</v>
      </c>
      <c r="G628" s="189" t="s">
        <v>7316</v>
      </c>
      <c r="H628" s="189" t="s">
        <v>7317</v>
      </c>
      <c r="I628" s="189" t="s">
        <v>4349</v>
      </c>
      <c r="J628" s="189" t="s">
        <v>4885</v>
      </c>
      <c r="K628" s="190">
        <v>1</v>
      </c>
      <c r="L628" s="190">
        <v>109</v>
      </c>
      <c r="M628" s="190">
        <v>0</v>
      </c>
      <c r="N628" s="190">
        <v>23093</v>
      </c>
      <c r="O628" s="189" t="s">
        <v>4745</v>
      </c>
      <c r="P628" s="189"/>
      <c r="Q628" s="189"/>
      <c r="R628" s="189"/>
      <c r="S628" s="189"/>
      <c r="T628" s="189" t="s">
        <v>7318</v>
      </c>
      <c r="U628" s="189" t="s">
        <v>7319</v>
      </c>
      <c r="V628" s="189"/>
      <c r="W628" s="189"/>
      <c r="X628" s="189"/>
      <c r="Y628" s="189"/>
      <c r="Z628" s="189"/>
    </row>
    <row r="629" spans="1:26" ht="15.75" customHeight="1" x14ac:dyDescent="0.2">
      <c r="A629" s="190">
        <v>1000000930</v>
      </c>
      <c r="B629" s="189" t="s">
        <v>4880</v>
      </c>
      <c r="C629" s="189" t="s">
        <v>6819</v>
      </c>
      <c r="D629" s="189" t="s">
        <v>4882</v>
      </c>
      <c r="E629" s="189" t="s">
        <v>1045</v>
      </c>
      <c r="F629" s="189" t="s">
        <v>1033</v>
      </c>
      <c r="G629" s="189" t="s">
        <v>7320</v>
      </c>
      <c r="H629" s="189" t="s">
        <v>7321</v>
      </c>
      <c r="I629" s="189" t="s">
        <v>4349</v>
      </c>
      <c r="J629" s="189" t="s">
        <v>4885</v>
      </c>
      <c r="K629" s="190">
        <v>1</v>
      </c>
      <c r="L629" s="190">
        <v>109</v>
      </c>
      <c r="M629" s="190">
        <v>0</v>
      </c>
      <c r="N629" s="190">
        <v>23094</v>
      </c>
      <c r="O629" s="189" t="s">
        <v>4745</v>
      </c>
      <c r="P629" s="189"/>
      <c r="Q629" s="189"/>
      <c r="R629" s="189"/>
      <c r="S629" s="189"/>
      <c r="T629" s="189" t="s">
        <v>7322</v>
      </c>
      <c r="U629" s="189" t="s">
        <v>7323</v>
      </c>
      <c r="V629" s="189"/>
      <c r="W629" s="189"/>
      <c r="X629" s="189"/>
      <c r="Y629" s="189"/>
      <c r="Z629" s="189"/>
    </row>
    <row r="630" spans="1:26" ht="15.75" customHeight="1" x14ac:dyDescent="0.2">
      <c r="A630" s="190">
        <v>1000000940</v>
      </c>
      <c r="B630" s="189" t="s">
        <v>4880</v>
      </c>
      <c r="C630" s="189" t="s">
        <v>6819</v>
      </c>
      <c r="D630" s="189" t="s">
        <v>4882</v>
      </c>
      <c r="E630" s="189" t="s">
        <v>1046</v>
      </c>
      <c r="F630" s="189" t="s">
        <v>1033</v>
      </c>
      <c r="G630" s="189" t="s">
        <v>7324</v>
      </c>
      <c r="H630" s="189" t="s">
        <v>7325</v>
      </c>
      <c r="I630" s="189" t="s">
        <v>4349</v>
      </c>
      <c r="J630" s="189" t="s">
        <v>4885</v>
      </c>
      <c r="K630" s="190">
        <v>1</v>
      </c>
      <c r="L630" s="190">
        <v>109</v>
      </c>
      <c r="M630" s="190">
        <v>0</v>
      </c>
      <c r="N630" s="190">
        <v>23095</v>
      </c>
      <c r="O630" s="189" t="s">
        <v>4745</v>
      </c>
      <c r="P630" s="189"/>
      <c r="Q630" s="189"/>
      <c r="R630" s="189"/>
      <c r="S630" s="189"/>
      <c r="T630" s="189" t="s">
        <v>7326</v>
      </c>
      <c r="U630" s="189" t="s">
        <v>7327</v>
      </c>
      <c r="V630" s="189"/>
      <c r="W630" s="189"/>
      <c r="X630" s="189"/>
      <c r="Y630" s="189"/>
      <c r="Z630" s="189"/>
    </row>
    <row r="631" spans="1:26" ht="15.75" customHeight="1" x14ac:dyDescent="0.2">
      <c r="A631" s="190">
        <v>1000000959</v>
      </c>
      <c r="B631" s="189" t="s">
        <v>4880</v>
      </c>
      <c r="C631" s="189" t="s">
        <v>6819</v>
      </c>
      <c r="D631" s="189" t="s">
        <v>4882</v>
      </c>
      <c r="E631" s="189" t="s">
        <v>1047</v>
      </c>
      <c r="F631" s="189" t="s">
        <v>1033</v>
      </c>
      <c r="G631" s="189" t="s">
        <v>7328</v>
      </c>
      <c r="H631" s="189" t="s">
        <v>7329</v>
      </c>
      <c r="I631" s="189" t="s">
        <v>4349</v>
      </c>
      <c r="J631" s="189" t="s">
        <v>4885</v>
      </c>
      <c r="K631" s="190">
        <v>1</v>
      </c>
      <c r="L631" s="190">
        <v>109</v>
      </c>
      <c r="M631" s="190">
        <v>0</v>
      </c>
      <c r="N631" s="190">
        <v>23096</v>
      </c>
      <c r="O631" s="189" t="s">
        <v>4745</v>
      </c>
      <c r="P631" s="189"/>
      <c r="Q631" s="189"/>
      <c r="R631" s="189"/>
      <c r="S631" s="189"/>
      <c r="T631" s="189" t="s">
        <v>7330</v>
      </c>
      <c r="U631" s="189" t="s">
        <v>7331</v>
      </c>
      <c r="V631" s="189"/>
      <c r="W631" s="189"/>
      <c r="X631" s="189"/>
      <c r="Y631" s="189"/>
      <c r="Z631" s="189"/>
    </row>
    <row r="632" spans="1:26" ht="15.75" customHeight="1" x14ac:dyDescent="0.2">
      <c r="A632" s="190">
        <v>1000000973</v>
      </c>
      <c r="B632" s="189" t="s">
        <v>4880</v>
      </c>
      <c r="C632" s="189" t="s">
        <v>6819</v>
      </c>
      <c r="D632" s="189" t="s">
        <v>4882</v>
      </c>
      <c r="E632" s="189" t="s">
        <v>1048</v>
      </c>
      <c r="F632" s="189" t="s">
        <v>1033</v>
      </c>
      <c r="G632" s="189" t="s">
        <v>7332</v>
      </c>
      <c r="H632" s="189" t="s">
        <v>7333</v>
      </c>
      <c r="I632" s="189" t="s">
        <v>4349</v>
      </c>
      <c r="J632" s="189" t="s">
        <v>4885</v>
      </c>
      <c r="K632" s="190">
        <v>1</v>
      </c>
      <c r="L632" s="190">
        <v>109</v>
      </c>
      <c r="M632" s="190">
        <v>0</v>
      </c>
      <c r="N632" s="190">
        <v>23097</v>
      </c>
      <c r="O632" s="189" t="s">
        <v>4745</v>
      </c>
      <c r="P632" s="189"/>
      <c r="Q632" s="189"/>
      <c r="R632" s="189"/>
      <c r="S632" s="189"/>
      <c r="T632" s="189" t="s">
        <v>7334</v>
      </c>
      <c r="U632" s="189" t="s">
        <v>7335</v>
      </c>
      <c r="V632" s="189"/>
      <c r="W632" s="189"/>
      <c r="X632" s="189"/>
      <c r="Y632" s="189"/>
      <c r="Z632" s="189"/>
    </row>
    <row r="633" spans="1:26" ht="15.75" customHeight="1" x14ac:dyDescent="0.2">
      <c r="A633" s="190">
        <v>1000001011</v>
      </c>
      <c r="B633" s="189" t="s">
        <v>4880</v>
      </c>
      <c r="C633" s="189" t="s">
        <v>6819</v>
      </c>
      <c r="D633" s="189" t="s">
        <v>4882</v>
      </c>
      <c r="E633" s="189" t="s">
        <v>2343</v>
      </c>
      <c r="F633" s="189" t="s">
        <v>1033</v>
      </c>
      <c r="G633" s="189" t="s">
        <v>7336</v>
      </c>
      <c r="H633" s="189" t="s">
        <v>7337</v>
      </c>
      <c r="I633" s="189" t="s">
        <v>4349</v>
      </c>
      <c r="J633" s="189" t="s">
        <v>4885</v>
      </c>
      <c r="K633" s="190">
        <v>1</v>
      </c>
      <c r="L633" s="190">
        <v>109</v>
      </c>
      <c r="M633" s="190">
        <v>0</v>
      </c>
      <c r="N633" s="190">
        <v>0</v>
      </c>
      <c r="O633" s="189" t="s">
        <v>4745</v>
      </c>
      <c r="P633" s="189"/>
      <c r="Q633" s="189"/>
      <c r="R633" s="189"/>
      <c r="S633" s="189"/>
      <c r="T633" s="189" t="s">
        <v>7338</v>
      </c>
      <c r="U633" s="189" t="s">
        <v>7339</v>
      </c>
      <c r="V633" s="191">
        <v>44682</v>
      </c>
      <c r="W633" s="287" t="s">
        <v>7340</v>
      </c>
      <c r="X633" s="271"/>
      <c r="Y633" s="189"/>
      <c r="Z633" s="189"/>
    </row>
    <row r="634" spans="1:26" ht="15.75" customHeight="1" x14ac:dyDescent="0.2">
      <c r="A634" s="190">
        <v>1000001024</v>
      </c>
      <c r="B634" s="189" t="s">
        <v>4880</v>
      </c>
      <c r="C634" s="189" t="s">
        <v>6819</v>
      </c>
      <c r="D634" s="189" t="s">
        <v>4882</v>
      </c>
      <c r="E634" s="189" t="s">
        <v>1050</v>
      </c>
      <c r="F634" s="189" t="s">
        <v>1033</v>
      </c>
      <c r="G634" s="189" t="s">
        <v>7341</v>
      </c>
      <c r="H634" s="189" t="s">
        <v>7342</v>
      </c>
      <c r="I634" s="189" t="s">
        <v>4349</v>
      </c>
      <c r="J634" s="189" t="s">
        <v>4885</v>
      </c>
      <c r="K634" s="190">
        <v>1</v>
      </c>
      <c r="L634" s="190">
        <v>109</v>
      </c>
      <c r="M634" s="190">
        <v>0</v>
      </c>
      <c r="N634" s="190">
        <v>23099</v>
      </c>
      <c r="O634" s="189" t="s">
        <v>4745</v>
      </c>
      <c r="P634" s="189"/>
      <c r="Q634" s="189"/>
      <c r="R634" s="189"/>
      <c r="S634" s="189"/>
      <c r="T634" s="189" t="s">
        <v>7343</v>
      </c>
      <c r="U634" s="189" t="s">
        <v>7344</v>
      </c>
      <c r="V634" s="189"/>
      <c r="W634" s="189"/>
      <c r="X634" s="189"/>
      <c r="Y634" s="189"/>
      <c r="Z634" s="189"/>
    </row>
    <row r="635" spans="1:26" ht="15.75" customHeight="1" x14ac:dyDescent="0.2">
      <c r="A635" s="190">
        <v>1000001041</v>
      </c>
      <c r="B635" s="189" t="s">
        <v>4880</v>
      </c>
      <c r="C635" s="189" t="s">
        <v>6819</v>
      </c>
      <c r="D635" s="189" t="s">
        <v>4882</v>
      </c>
      <c r="E635" s="189" t="s">
        <v>1051</v>
      </c>
      <c r="F635" s="189" t="s">
        <v>1033</v>
      </c>
      <c r="G635" s="189" t="s">
        <v>7345</v>
      </c>
      <c r="H635" s="189" t="s">
        <v>7346</v>
      </c>
      <c r="I635" s="189" t="s">
        <v>4349</v>
      </c>
      <c r="J635" s="189" t="s">
        <v>4885</v>
      </c>
      <c r="K635" s="190">
        <v>1</v>
      </c>
      <c r="L635" s="190">
        <v>109</v>
      </c>
      <c r="M635" s="190">
        <v>0</v>
      </c>
      <c r="N635" s="190">
        <v>23100</v>
      </c>
      <c r="O635" s="189" t="s">
        <v>4745</v>
      </c>
      <c r="P635" s="189"/>
      <c r="Q635" s="189"/>
      <c r="R635" s="189"/>
      <c r="S635" s="189"/>
      <c r="T635" s="189" t="s">
        <v>7347</v>
      </c>
      <c r="U635" s="189" t="s">
        <v>7348</v>
      </c>
      <c r="V635" s="189"/>
      <c r="W635" s="189"/>
      <c r="X635" s="189"/>
      <c r="Y635" s="189"/>
      <c r="Z635" s="189"/>
    </row>
    <row r="636" spans="1:26" ht="15.75" customHeight="1" x14ac:dyDescent="0.2">
      <c r="A636" s="190">
        <v>1000001043</v>
      </c>
      <c r="B636" s="189" t="s">
        <v>4880</v>
      </c>
      <c r="C636" s="189" t="s">
        <v>6819</v>
      </c>
      <c r="D636" s="189" t="s">
        <v>4882</v>
      </c>
      <c r="E636" s="189" t="s">
        <v>1052</v>
      </c>
      <c r="F636" s="189" t="s">
        <v>1033</v>
      </c>
      <c r="G636" s="189" t="s">
        <v>7349</v>
      </c>
      <c r="H636" s="189" t="s">
        <v>7350</v>
      </c>
      <c r="I636" s="189" t="s">
        <v>4349</v>
      </c>
      <c r="J636" s="189" t="s">
        <v>4885</v>
      </c>
      <c r="K636" s="190">
        <v>1</v>
      </c>
      <c r="L636" s="190">
        <v>109</v>
      </c>
      <c r="M636" s="190">
        <v>0</v>
      </c>
      <c r="N636" s="190">
        <v>23101</v>
      </c>
      <c r="O636" s="189" t="s">
        <v>4745</v>
      </c>
      <c r="P636" s="189"/>
      <c r="Q636" s="189"/>
      <c r="R636" s="189"/>
      <c r="S636" s="189"/>
      <c r="T636" s="189" t="s">
        <v>7351</v>
      </c>
      <c r="U636" s="189" t="s">
        <v>7352</v>
      </c>
      <c r="V636" s="189"/>
      <c r="W636" s="189"/>
      <c r="X636" s="189"/>
      <c r="Y636" s="189"/>
      <c r="Z636" s="189"/>
    </row>
    <row r="637" spans="1:26" ht="15.75" customHeight="1" x14ac:dyDescent="0.2">
      <c r="A637" s="190">
        <v>1000001044</v>
      </c>
      <c r="B637" s="189" t="s">
        <v>4880</v>
      </c>
      <c r="C637" s="189" t="s">
        <v>6819</v>
      </c>
      <c r="D637" s="189" t="s">
        <v>4882</v>
      </c>
      <c r="E637" s="189" t="s">
        <v>1053</v>
      </c>
      <c r="F637" s="189" t="s">
        <v>1033</v>
      </c>
      <c r="G637" s="189" t="s">
        <v>7353</v>
      </c>
      <c r="H637" s="189" t="s">
        <v>7354</v>
      </c>
      <c r="I637" s="189" t="s">
        <v>4349</v>
      </c>
      <c r="J637" s="189" t="s">
        <v>4885</v>
      </c>
      <c r="K637" s="190">
        <v>1</v>
      </c>
      <c r="L637" s="190">
        <v>109</v>
      </c>
      <c r="M637" s="190">
        <v>0</v>
      </c>
      <c r="N637" s="190">
        <v>23102</v>
      </c>
      <c r="O637" s="189" t="s">
        <v>4745</v>
      </c>
      <c r="P637" s="189"/>
      <c r="Q637" s="189"/>
      <c r="R637" s="189"/>
      <c r="S637" s="189"/>
      <c r="T637" s="189" t="s">
        <v>7355</v>
      </c>
      <c r="U637" s="189" t="s">
        <v>7356</v>
      </c>
      <c r="V637" s="189"/>
      <c r="W637" s="189"/>
      <c r="X637" s="189"/>
      <c r="Y637" s="189"/>
      <c r="Z637" s="189"/>
    </row>
    <row r="638" spans="1:26" ht="15.75" customHeight="1" x14ac:dyDescent="0.2">
      <c r="A638" s="190">
        <v>1000001045</v>
      </c>
      <c r="B638" s="189" t="s">
        <v>4880</v>
      </c>
      <c r="C638" s="189" t="s">
        <v>6819</v>
      </c>
      <c r="D638" s="189" t="s">
        <v>4882</v>
      </c>
      <c r="E638" s="189" t="s">
        <v>1054</v>
      </c>
      <c r="F638" s="189" t="s">
        <v>1033</v>
      </c>
      <c r="G638" s="189" t="s">
        <v>7357</v>
      </c>
      <c r="H638" s="189" t="s">
        <v>7358</v>
      </c>
      <c r="I638" s="189" t="s">
        <v>4349</v>
      </c>
      <c r="J638" s="189" t="s">
        <v>4885</v>
      </c>
      <c r="K638" s="190">
        <v>1</v>
      </c>
      <c r="L638" s="190">
        <v>109</v>
      </c>
      <c r="M638" s="190">
        <v>0</v>
      </c>
      <c r="N638" s="190">
        <v>23103</v>
      </c>
      <c r="O638" s="189" t="s">
        <v>4745</v>
      </c>
      <c r="P638" s="189"/>
      <c r="Q638" s="189"/>
      <c r="R638" s="189"/>
      <c r="S638" s="189"/>
      <c r="T638" s="189" t="s">
        <v>7359</v>
      </c>
      <c r="U638" s="189" t="s">
        <v>7360</v>
      </c>
      <c r="V638" s="189"/>
      <c r="W638" s="189"/>
      <c r="X638" s="189"/>
      <c r="Y638" s="189"/>
      <c r="Z638" s="189"/>
    </row>
    <row r="639" spans="1:26" ht="15.75" customHeight="1" x14ac:dyDescent="0.2">
      <c r="A639" s="190">
        <v>1000001046</v>
      </c>
      <c r="B639" s="189" t="s">
        <v>4880</v>
      </c>
      <c r="C639" s="189" t="s">
        <v>6819</v>
      </c>
      <c r="D639" s="189" t="s">
        <v>4882</v>
      </c>
      <c r="E639" s="189" t="s">
        <v>1055</v>
      </c>
      <c r="F639" s="189" t="s">
        <v>1033</v>
      </c>
      <c r="G639" s="189" t="s">
        <v>7361</v>
      </c>
      <c r="H639" s="189" t="s">
        <v>7362</v>
      </c>
      <c r="I639" s="189" t="s">
        <v>4349</v>
      </c>
      <c r="J639" s="189" t="s">
        <v>4885</v>
      </c>
      <c r="K639" s="190">
        <v>1</v>
      </c>
      <c r="L639" s="190">
        <v>109</v>
      </c>
      <c r="M639" s="190">
        <v>0</v>
      </c>
      <c r="N639" s="190">
        <v>23104</v>
      </c>
      <c r="O639" s="189" t="s">
        <v>4745</v>
      </c>
      <c r="P639" s="189"/>
      <c r="Q639" s="189"/>
      <c r="R639" s="189"/>
      <c r="S639" s="189"/>
      <c r="T639" s="189" t="s">
        <v>7363</v>
      </c>
      <c r="U639" s="189" t="s">
        <v>7364</v>
      </c>
      <c r="V639" s="189"/>
      <c r="W639" s="189"/>
      <c r="X639" s="189"/>
      <c r="Y639" s="189"/>
      <c r="Z639" s="189"/>
    </row>
    <row r="640" spans="1:26" ht="15.75" customHeight="1" x14ac:dyDescent="0.2">
      <c r="A640" s="190">
        <v>1000001048</v>
      </c>
      <c r="B640" s="189" t="s">
        <v>4880</v>
      </c>
      <c r="C640" s="189" t="s">
        <v>6819</v>
      </c>
      <c r="D640" s="189" t="s">
        <v>4882</v>
      </c>
      <c r="E640" s="189" t="s">
        <v>1056</v>
      </c>
      <c r="F640" s="189" t="s">
        <v>1033</v>
      </c>
      <c r="G640" s="189" t="s">
        <v>7365</v>
      </c>
      <c r="H640" s="189" t="s">
        <v>7366</v>
      </c>
      <c r="I640" s="189" t="s">
        <v>4349</v>
      </c>
      <c r="J640" s="189" t="s">
        <v>4885</v>
      </c>
      <c r="K640" s="190">
        <v>1</v>
      </c>
      <c r="L640" s="190">
        <v>109</v>
      </c>
      <c r="M640" s="190">
        <v>0</v>
      </c>
      <c r="N640" s="190">
        <v>23105</v>
      </c>
      <c r="O640" s="189" t="s">
        <v>4745</v>
      </c>
      <c r="P640" s="189"/>
      <c r="Q640" s="189"/>
      <c r="R640" s="189"/>
      <c r="S640" s="189"/>
      <c r="T640" s="189" t="s">
        <v>7367</v>
      </c>
      <c r="U640" s="189" t="s">
        <v>7368</v>
      </c>
      <c r="V640" s="189"/>
      <c r="W640" s="189"/>
      <c r="X640" s="189"/>
      <c r="Y640" s="189"/>
      <c r="Z640" s="189"/>
    </row>
    <row r="641" spans="1:26" ht="15.75" customHeight="1" x14ac:dyDescent="0.2">
      <c r="A641" s="190">
        <v>1000001049</v>
      </c>
      <c r="B641" s="189" t="s">
        <v>4880</v>
      </c>
      <c r="C641" s="189" t="s">
        <v>6819</v>
      </c>
      <c r="D641" s="189" t="s">
        <v>4882</v>
      </c>
      <c r="E641" s="189" t="s">
        <v>1057</v>
      </c>
      <c r="F641" s="189" t="s">
        <v>1033</v>
      </c>
      <c r="G641" s="189" t="s">
        <v>7369</v>
      </c>
      <c r="H641" s="189" t="s">
        <v>7370</v>
      </c>
      <c r="I641" s="189" t="s">
        <v>4349</v>
      </c>
      <c r="J641" s="189" t="s">
        <v>4885</v>
      </c>
      <c r="K641" s="190">
        <v>1</v>
      </c>
      <c r="L641" s="190">
        <v>109</v>
      </c>
      <c r="M641" s="190">
        <v>0</v>
      </c>
      <c r="N641" s="190">
        <v>23106</v>
      </c>
      <c r="O641" s="189" t="s">
        <v>4745</v>
      </c>
      <c r="P641" s="189"/>
      <c r="Q641" s="189"/>
      <c r="R641" s="189"/>
      <c r="S641" s="189"/>
      <c r="T641" s="189" t="s">
        <v>7371</v>
      </c>
      <c r="U641" s="189" t="s">
        <v>7372</v>
      </c>
      <c r="V641" s="189"/>
      <c r="W641" s="189"/>
      <c r="X641" s="189"/>
      <c r="Y641" s="189"/>
      <c r="Z641" s="189"/>
    </row>
    <row r="642" spans="1:26" ht="15.75" customHeight="1" x14ac:dyDescent="0.2">
      <c r="A642" s="190">
        <v>1000001051</v>
      </c>
      <c r="B642" s="189" t="s">
        <v>4880</v>
      </c>
      <c r="C642" s="189" t="s">
        <v>6819</v>
      </c>
      <c r="D642" s="189" t="s">
        <v>4882</v>
      </c>
      <c r="E642" s="189" t="s">
        <v>1058</v>
      </c>
      <c r="F642" s="189" t="s">
        <v>1033</v>
      </c>
      <c r="G642" s="189" t="s">
        <v>7373</v>
      </c>
      <c r="H642" s="189" t="s">
        <v>7374</v>
      </c>
      <c r="I642" s="189" t="s">
        <v>4349</v>
      </c>
      <c r="J642" s="189" t="s">
        <v>4885</v>
      </c>
      <c r="K642" s="190">
        <v>1</v>
      </c>
      <c r="L642" s="190">
        <v>109</v>
      </c>
      <c r="M642" s="190">
        <v>0</v>
      </c>
      <c r="N642" s="190">
        <v>23107</v>
      </c>
      <c r="O642" s="189" t="s">
        <v>4745</v>
      </c>
      <c r="P642" s="189"/>
      <c r="Q642" s="189"/>
      <c r="R642" s="189"/>
      <c r="S642" s="189"/>
      <c r="T642" s="189" t="s">
        <v>7375</v>
      </c>
      <c r="U642" s="189" t="s">
        <v>7376</v>
      </c>
      <c r="V642" s="189"/>
      <c r="W642" s="189"/>
      <c r="X642" s="189"/>
      <c r="Y642" s="189"/>
      <c r="Z642" s="189"/>
    </row>
    <row r="643" spans="1:26" ht="15.75" customHeight="1" x14ac:dyDescent="0.2">
      <c r="A643" s="190">
        <v>1000001056</v>
      </c>
      <c r="B643" s="189" t="s">
        <v>4880</v>
      </c>
      <c r="C643" s="189" t="s">
        <v>6819</v>
      </c>
      <c r="D643" s="189" t="s">
        <v>4882</v>
      </c>
      <c r="E643" s="189" t="s">
        <v>1060</v>
      </c>
      <c r="F643" s="189" t="s">
        <v>1033</v>
      </c>
      <c r="G643" s="189" t="s">
        <v>7377</v>
      </c>
      <c r="H643" s="189" t="s">
        <v>7378</v>
      </c>
      <c r="I643" s="189" t="s">
        <v>4349</v>
      </c>
      <c r="J643" s="189" t="s">
        <v>4885</v>
      </c>
      <c r="K643" s="190">
        <v>1</v>
      </c>
      <c r="L643" s="190">
        <v>109</v>
      </c>
      <c r="M643" s="190">
        <v>0</v>
      </c>
      <c r="N643" s="190">
        <v>23109</v>
      </c>
      <c r="O643" s="189" t="s">
        <v>4745</v>
      </c>
      <c r="P643" s="189"/>
      <c r="Q643" s="189"/>
      <c r="R643" s="189"/>
      <c r="S643" s="189"/>
      <c r="T643" s="189" t="s">
        <v>7379</v>
      </c>
      <c r="U643" s="189" t="s">
        <v>7380</v>
      </c>
      <c r="V643" s="189"/>
      <c r="W643" s="189"/>
      <c r="X643" s="189"/>
      <c r="Y643" s="189"/>
      <c r="Z643" s="189"/>
    </row>
    <row r="644" spans="1:26" ht="15.75" customHeight="1" x14ac:dyDescent="0.2">
      <c r="A644" s="190">
        <v>1000001058</v>
      </c>
      <c r="B644" s="189" t="s">
        <v>4880</v>
      </c>
      <c r="C644" s="189" t="s">
        <v>6819</v>
      </c>
      <c r="D644" s="189" t="s">
        <v>4882</v>
      </c>
      <c r="E644" s="189" t="s">
        <v>1061</v>
      </c>
      <c r="F644" s="189" t="s">
        <v>1033</v>
      </c>
      <c r="G644" s="189" t="s">
        <v>7381</v>
      </c>
      <c r="H644" s="189" t="s">
        <v>7382</v>
      </c>
      <c r="I644" s="189" t="s">
        <v>4349</v>
      </c>
      <c r="J644" s="189" t="s">
        <v>4885</v>
      </c>
      <c r="K644" s="190">
        <v>1</v>
      </c>
      <c r="L644" s="190">
        <v>109</v>
      </c>
      <c r="M644" s="190">
        <v>0</v>
      </c>
      <c r="N644" s="190">
        <v>23110</v>
      </c>
      <c r="O644" s="189" t="s">
        <v>4745</v>
      </c>
      <c r="P644" s="189"/>
      <c r="Q644" s="189"/>
      <c r="R644" s="189"/>
      <c r="S644" s="189"/>
      <c r="T644" s="189" t="s">
        <v>7383</v>
      </c>
      <c r="U644" s="189" t="s">
        <v>7384</v>
      </c>
      <c r="V644" s="189"/>
      <c r="W644" s="189"/>
      <c r="X644" s="189"/>
      <c r="Y644" s="189"/>
      <c r="Z644" s="189"/>
    </row>
    <row r="645" spans="1:26" ht="15.75" customHeight="1" x14ac:dyDescent="0.2">
      <c r="A645" s="190">
        <v>1000001066</v>
      </c>
      <c r="B645" s="189" t="s">
        <v>4880</v>
      </c>
      <c r="C645" s="189" t="s">
        <v>6819</v>
      </c>
      <c r="D645" s="189" t="s">
        <v>4882</v>
      </c>
      <c r="E645" s="189" t="s">
        <v>1064</v>
      </c>
      <c r="F645" s="189" t="s">
        <v>1033</v>
      </c>
      <c r="G645" s="189" t="s">
        <v>7385</v>
      </c>
      <c r="H645" s="189" t="s">
        <v>7386</v>
      </c>
      <c r="I645" s="189" t="s">
        <v>4349</v>
      </c>
      <c r="J645" s="189" t="s">
        <v>4885</v>
      </c>
      <c r="K645" s="190">
        <v>1</v>
      </c>
      <c r="L645" s="190">
        <v>109</v>
      </c>
      <c r="M645" s="190">
        <v>0</v>
      </c>
      <c r="N645" s="190">
        <v>23113</v>
      </c>
      <c r="O645" s="189" t="s">
        <v>4745</v>
      </c>
      <c r="P645" s="189"/>
      <c r="Q645" s="189"/>
      <c r="R645" s="189"/>
      <c r="S645" s="189"/>
      <c r="T645" s="189" t="s">
        <v>7387</v>
      </c>
      <c r="U645" s="189" t="s">
        <v>7388</v>
      </c>
      <c r="V645" s="189"/>
      <c r="W645" s="189"/>
      <c r="X645" s="189"/>
      <c r="Y645" s="189"/>
      <c r="Z645" s="189"/>
    </row>
    <row r="646" spans="1:26" ht="15.75" customHeight="1" x14ac:dyDescent="0.2">
      <c r="A646" s="190">
        <v>1000001069</v>
      </c>
      <c r="B646" s="189" t="s">
        <v>4880</v>
      </c>
      <c r="C646" s="189" t="s">
        <v>6819</v>
      </c>
      <c r="D646" s="189" t="s">
        <v>4882</v>
      </c>
      <c r="E646" s="189" t="s">
        <v>1065</v>
      </c>
      <c r="F646" s="189" t="s">
        <v>1033</v>
      </c>
      <c r="G646" s="189" t="s">
        <v>7389</v>
      </c>
      <c r="H646" s="189" t="s">
        <v>7390</v>
      </c>
      <c r="I646" s="189" t="s">
        <v>4349</v>
      </c>
      <c r="J646" s="189" t="s">
        <v>4885</v>
      </c>
      <c r="K646" s="190">
        <v>1</v>
      </c>
      <c r="L646" s="190">
        <v>109</v>
      </c>
      <c r="M646" s="190">
        <v>0</v>
      </c>
      <c r="N646" s="190">
        <v>23114</v>
      </c>
      <c r="O646" s="189" t="s">
        <v>4745</v>
      </c>
      <c r="P646" s="189"/>
      <c r="Q646" s="189"/>
      <c r="R646" s="189"/>
      <c r="S646" s="189"/>
      <c r="T646" s="189" t="s">
        <v>7391</v>
      </c>
      <c r="U646" s="189" t="s">
        <v>7392</v>
      </c>
      <c r="V646" s="189"/>
      <c r="W646" s="189"/>
      <c r="X646" s="189"/>
      <c r="Y646" s="189"/>
      <c r="Z646" s="189"/>
    </row>
    <row r="647" spans="1:26" ht="15.75" customHeight="1" x14ac:dyDescent="0.2">
      <c r="A647" s="190">
        <v>1000001071</v>
      </c>
      <c r="B647" s="189" t="s">
        <v>4880</v>
      </c>
      <c r="C647" s="189" t="s">
        <v>6819</v>
      </c>
      <c r="D647" s="189" t="s">
        <v>4882</v>
      </c>
      <c r="E647" s="189" t="s">
        <v>1066</v>
      </c>
      <c r="F647" s="189" t="s">
        <v>1033</v>
      </c>
      <c r="G647" s="189" t="s">
        <v>7393</v>
      </c>
      <c r="H647" s="189" t="s">
        <v>7394</v>
      </c>
      <c r="I647" s="189" t="s">
        <v>4349</v>
      </c>
      <c r="J647" s="189" t="s">
        <v>4885</v>
      </c>
      <c r="K647" s="190">
        <v>1</v>
      </c>
      <c r="L647" s="190">
        <v>109</v>
      </c>
      <c r="M647" s="190">
        <v>0</v>
      </c>
      <c r="N647" s="190">
        <v>23115</v>
      </c>
      <c r="O647" s="189" t="s">
        <v>4745</v>
      </c>
      <c r="P647" s="189"/>
      <c r="Q647" s="189"/>
      <c r="R647" s="189"/>
      <c r="S647" s="189"/>
      <c r="T647" s="189" t="s">
        <v>7395</v>
      </c>
      <c r="U647" s="189" t="s">
        <v>7396</v>
      </c>
      <c r="V647" s="189"/>
      <c r="W647" s="189"/>
      <c r="X647" s="189"/>
      <c r="Y647" s="189"/>
      <c r="Z647" s="189"/>
    </row>
    <row r="648" spans="1:26" ht="15.75" customHeight="1" x14ac:dyDescent="0.2">
      <c r="A648" s="190">
        <v>1000001072</v>
      </c>
      <c r="B648" s="189" t="s">
        <v>4880</v>
      </c>
      <c r="C648" s="189" t="s">
        <v>6819</v>
      </c>
      <c r="D648" s="189" t="s">
        <v>4882</v>
      </c>
      <c r="E648" s="189" t="s">
        <v>1067</v>
      </c>
      <c r="F648" s="189" t="s">
        <v>1033</v>
      </c>
      <c r="G648" s="189" t="s">
        <v>7397</v>
      </c>
      <c r="H648" s="189" t="s">
        <v>7398</v>
      </c>
      <c r="I648" s="189" t="s">
        <v>4349</v>
      </c>
      <c r="J648" s="189" t="s">
        <v>4885</v>
      </c>
      <c r="K648" s="190">
        <v>1</v>
      </c>
      <c r="L648" s="190">
        <v>109</v>
      </c>
      <c r="M648" s="190">
        <v>0</v>
      </c>
      <c r="N648" s="190">
        <v>23116</v>
      </c>
      <c r="O648" s="189" t="s">
        <v>4745</v>
      </c>
      <c r="P648" s="189"/>
      <c r="Q648" s="189"/>
      <c r="R648" s="189"/>
      <c r="S648" s="189"/>
      <c r="T648" s="189" t="s">
        <v>7399</v>
      </c>
      <c r="U648" s="189" t="s">
        <v>7400</v>
      </c>
      <c r="V648" s="189"/>
      <c r="W648" s="189"/>
      <c r="X648" s="189"/>
      <c r="Y648" s="189"/>
      <c r="Z648" s="189"/>
    </row>
    <row r="649" spans="1:26" ht="15.75" customHeight="1" x14ac:dyDescent="0.2">
      <c r="A649" s="190">
        <v>1000001075</v>
      </c>
      <c r="B649" s="189" t="s">
        <v>4880</v>
      </c>
      <c r="C649" s="189" t="s">
        <v>6819</v>
      </c>
      <c r="D649" s="189" t="s">
        <v>4882</v>
      </c>
      <c r="E649" s="189" t="s">
        <v>1068</v>
      </c>
      <c r="F649" s="189" t="s">
        <v>1033</v>
      </c>
      <c r="G649" s="189" t="s">
        <v>7401</v>
      </c>
      <c r="H649" s="189" t="s">
        <v>7402</v>
      </c>
      <c r="I649" s="189" t="s">
        <v>4349</v>
      </c>
      <c r="J649" s="189" t="s">
        <v>4885</v>
      </c>
      <c r="K649" s="190">
        <v>1</v>
      </c>
      <c r="L649" s="190">
        <v>109</v>
      </c>
      <c r="M649" s="190">
        <v>0</v>
      </c>
      <c r="N649" s="190">
        <v>23117</v>
      </c>
      <c r="O649" s="189" t="s">
        <v>4745</v>
      </c>
      <c r="P649" s="189"/>
      <c r="Q649" s="189"/>
      <c r="R649" s="189"/>
      <c r="S649" s="189"/>
      <c r="T649" s="189" t="s">
        <v>7403</v>
      </c>
      <c r="U649" s="189" t="s">
        <v>7404</v>
      </c>
      <c r="V649" s="189"/>
      <c r="W649" s="189"/>
      <c r="X649" s="189"/>
      <c r="Y649" s="189"/>
      <c r="Z649" s="189"/>
    </row>
    <row r="650" spans="1:26" ht="15.75" customHeight="1" x14ac:dyDescent="0.2">
      <c r="A650" s="190">
        <v>1000001080</v>
      </c>
      <c r="B650" s="189" t="s">
        <v>4880</v>
      </c>
      <c r="C650" s="189" t="s">
        <v>6819</v>
      </c>
      <c r="D650" s="189" t="s">
        <v>4882</v>
      </c>
      <c r="E650" s="189" t="s">
        <v>1069</v>
      </c>
      <c r="F650" s="189" t="s">
        <v>1033</v>
      </c>
      <c r="G650" s="189" t="s">
        <v>7405</v>
      </c>
      <c r="H650" s="189" t="s">
        <v>7406</v>
      </c>
      <c r="I650" s="189" t="s">
        <v>4349</v>
      </c>
      <c r="J650" s="189" t="s">
        <v>4885</v>
      </c>
      <c r="K650" s="190">
        <v>1</v>
      </c>
      <c r="L650" s="190">
        <v>109</v>
      </c>
      <c r="M650" s="190">
        <v>0</v>
      </c>
      <c r="N650" s="190">
        <v>23118</v>
      </c>
      <c r="O650" s="189" t="s">
        <v>4745</v>
      </c>
      <c r="P650" s="189"/>
      <c r="Q650" s="189"/>
      <c r="R650" s="189"/>
      <c r="S650" s="189"/>
      <c r="T650" s="189" t="s">
        <v>7407</v>
      </c>
      <c r="U650" s="189" t="s">
        <v>7408</v>
      </c>
      <c r="V650" s="189"/>
      <c r="W650" s="189"/>
      <c r="X650" s="189"/>
      <c r="Y650" s="189"/>
      <c r="Z650" s="189"/>
    </row>
    <row r="651" spans="1:26" ht="15.75" customHeight="1" x14ac:dyDescent="0.2">
      <c r="A651" s="190">
        <v>1000001082</v>
      </c>
      <c r="B651" s="189" t="s">
        <v>4880</v>
      </c>
      <c r="C651" s="189" t="s">
        <v>6819</v>
      </c>
      <c r="D651" s="189" t="s">
        <v>4882</v>
      </c>
      <c r="E651" s="189" t="s">
        <v>1070</v>
      </c>
      <c r="F651" s="189" t="s">
        <v>1033</v>
      </c>
      <c r="G651" s="189" t="s">
        <v>7409</v>
      </c>
      <c r="H651" s="189" t="s">
        <v>7410</v>
      </c>
      <c r="I651" s="189" t="s">
        <v>4349</v>
      </c>
      <c r="J651" s="189" t="s">
        <v>4885</v>
      </c>
      <c r="K651" s="190">
        <v>1</v>
      </c>
      <c r="L651" s="190">
        <v>109</v>
      </c>
      <c r="M651" s="190">
        <v>0</v>
      </c>
      <c r="N651" s="190">
        <v>23119</v>
      </c>
      <c r="O651" s="189" t="s">
        <v>4745</v>
      </c>
      <c r="P651" s="189"/>
      <c r="Q651" s="189"/>
      <c r="R651" s="189"/>
      <c r="S651" s="189"/>
      <c r="T651" s="189" t="s">
        <v>7411</v>
      </c>
      <c r="U651" s="189" t="s">
        <v>7412</v>
      </c>
      <c r="V651" s="189"/>
      <c r="W651" s="189"/>
      <c r="X651" s="189"/>
      <c r="Y651" s="189"/>
      <c r="Z651" s="189"/>
    </row>
    <row r="652" spans="1:26" ht="15.75" customHeight="1" x14ac:dyDescent="0.2">
      <c r="A652" s="190">
        <v>1000001085</v>
      </c>
      <c r="B652" s="189" t="s">
        <v>4880</v>
      </c>
      <c r="C652" s="189" t="s">
        <v>6819</v>
      </c>
      <c r="D652" s="189" t="s">
        <v>4882</v>
      </c>
      <c r="E652" s="189" t="s">
        <v>1071</v>
      </c>
      <c r="F652" s="189" t="s">
        <v>1033</v>
      </c>
      <c r="G652" s="189" t="s">
        <v>7413</v>
      </c>
      <c r="H652" s="189" t="s">
        <v>7414</v>
      </c>
      <c r="I652" s="189" t="s">
        <v>4349</v>
      </c>
      <c r="J652" s="189" t="s">
        <v>4885</v>
      </c>
      <c r="K652" s="190">
        <v>1</v>
      </c>
      <c r="L652" s="190">
        <v>109</v>
      </c>
      <c r="M652" s="190">
        <v>0</v>
      </c>
      <c r="N652" s="190">
        <v>23120</v>
      </c>
      <c r="O652" s="189" t="s">
        <v>4745</v>
      </c>
      <c r="P652" s="189"/>
      <c r="Q652" s="189"/>
      <c r="R652" s="189"/>
      <c r="S652" s="189"/>
      <c r="T652" s="189" t="s">
        <v>7415</v>
      </c>
      <c r="U652" s="189" t="s">
        <v>7416</v>
      </c>
      <c r="V652" s="189"/>
      <c r="W652" s="189"/>
      <c r="X652" s="189"/>
      <c r="Y652" s="189"/>
      <c r="Z652" s="189"/>
    </row>
    <row r="653" spans="1:26" ht="15.75" customHeight="1" x14ac:dyDescent="0.2">
      <c r="A653" s="190">
        <v>1000001087</v>
      </c>
      <c r="B653" s="189" t="s">
        <v>4880</v>
      </c>
      <c r="C653" s="189" t="s">
        <v>6819</v>
      </c>
      <c r="D653" s="189" t="s">
        <v>4882</v>
      </c>
      <c r="E653" s="189" t="s">
        <v>1072</v>
      </c>
      <c r="F653" s="189" t="s">
        <v>1033</v>
      </c>
      <c r="G653" s="189" t="s">
        <v>7417</v>
      </c>
      <c r="H653" s="189" t="s">
        <v>7418</v>
      </c>
      <c r="I653" s="189" t="s">
        <v>4349</v>
      </c>
      <c r="J653" s="189" t="s">
        <v>4885</v>
      </c>
      <c r="K653" s="190">
        <v>1</v>
      </c>
      <c r="L653" s="190">
        <v>109</v>
      </c>
      <c r="M653" s="190">
        <v>0</v>
      </c>
      <c r="N653" s="190">
        <v>23121</v>
      </c>
      <c r="O653" s="189" t="s">
        <v>4745</v>
      </c>
      <c r="P653" s="189"/>
      <c r="Q653" s="189"/>
      <c r="R653" s="189"/>
      <c r="S653" s="189"/>
      <c r="T653" s="189" t="s">
        <v>7419</v>
      </c>
      <c r="U653" s="189" t="s">
        <v>7420</v>
      </c>
      <c r="V653" s="189"/>
      <c r="W653" s="189"/>
      <c r="X653" s="189"/>
      <c r="Y653" s="189"/>
      <c r="Z653" s="189"/>
    </row>
    <row r="654" spans="1:26" ht="15.75" customHeight="1" x14ac:dyDescent="0.2">
      <c r="A654" s="190">
        <v>1000001532</v>
      </c>
      <c r="B654" s="189" t="s">
        <v>4880</v>
      </c>
      <c r="C654" s="189" t="s">
        <v>6819</v>
      </c>
      <c r="D654" s="189" t="s">
        <v>4882</v>
      </c>
      <c r="E654" s="189" t="s">
        <v>1073</v>
      </c>
      <c r="F654" s="189" t="s">
        <v>1033</v>
      </c>
      <c r="G654" s="189" t="s">
        <v>7421</v>
      </c>
      <c r="H654" s="189" t="s">
        <v>7422</v>
      </c>
      <c r="I654" s="189" t="s">
        <v>4349</v>
      </c>
      <c r="J654" s="189" t="s">
        <v>4885</v>
      </c>
      <c r="K654" s="190">
        <v>1</v>
      </c>
      <c r="L654" s="190">
        <v>109</v>
      </c>
      <c r="M654" s="190">
        <v>0</v>
      </c>
      <c r="N654" s="190">
        <v>23122</v>
      </c>
      <c r="O654" s="189" t="s">
        <v>4745</v>
      </c>
      <c r="P654" s="189"/>
      <c r="Q654" s="189"/>
      <c r="R654" s="189"/>
      <c r="S654" s="189"/>
      <c r="T654" s="189" t="s">
        <v>7423</v>
      </c>
      <c r="U654" s="189" t="s">
        <v>7424</v>
      </c>
      <c r="V654" s="189"/>
      <c r="W654" s="189"/>
      <c r="X654" s="189"/>
      <c r="Y654" s="189"/>
      <c r="Z654" s="189"/>
    </row>
    <row r="655" spans="1:26" ht="15.75" customHeight="1" x14ac:dyDescent="0.2">
      <c r="A655" s="190">
        <v>1000044186</v>
      </c>
      <c r="B655" s="189" t="s">
        <v>4880</v>
      </c>
      <c r="C655" s="189" t="s">
        <v>6819</v>
      </c>
      <c r="D655" s="189" t="s">
        <v>4882</v>
      </c>
      <c r="E655" s="189" t="s">
        <v>1074</v>
      </c>
      <c r="F655" s="189" t="s">
        <v>1033</v>
      </c>
      <c r="G655" s="189" t="s">
        <v>7425</v>
      </c>
      <c r="H655" s="189" t="s">
        <v>7426</v>
      </c>
      <c r="I655" s="189" t="s">
        <v>4349</v>
      </c>
      <c r="J655" s="189" t="s">
        <v>4885</v>
      </c>
      <c r="K655" s="190">
        <v>1</v>
      </c>
      <c r="L655" s="190">
        <v>109</v>
      </c>
      <c r="M655" s="190">
        <v>0</v>
      </c>
      <c r="N655" s="190">
        <v>23123</v>
      </c>
      <c r="O655" s="189" t="s">
        <v>4745</v>
      </c>
      <c r="P655" s="189"/>
      <c r="Q655" s="189"/>
      <c r="R655" s="189"/>
      <c r="S655" s="189"/>
      <c r="T655" s="189" t="s">
        <v>7427</v>
      </c>
      <c r="U655" s="189" t="s">
        <v>7428</v>
      </c>
      <c r="V655" s="189"/>
      <c r="W655" s="189"/>
      <c r="X655" s="189"/>
      <c r="Y655" s="189"/>
      <c r="Z655" s="189"/>
    </row>
    <row r="656" spans="1:26" ht="15.75" customHeight="1" x14ac:dyDescent="0.2">
      <c r="A656" s="190">
        <v>1000044188</v>
      </c>
      <c r="B656" s="189" t="s">
        <v>4880</v>
      </c>
      <c r="C656" s="189" t="s">
        <v>6819</v>
      </c>
      <c r="D656" s="189" t="s">
        <v>4882</v>
      </c>
      <c r="E656" s="189" t="s">
        <v>2070</v>
      </c>
      <c r="F656" s="189" t="s">
        <v>1033</v>
      </c>
      <c r="G656" s="189" t="s">
        <v>7429</v>
      </c>
      <c r="H656" s="189" t="s">
        <v>7430</v>
      </c>
      <c r="I656" s="189" t="s">
        <v>4349</v>
      </c>
      <c r="J656" s="189" t="s">
        <v>4885</v>
      </c>
      <c r="K656" s="190">
        <v>1</v>
      </c>
      <c r="L656" s="190">
        <v>109</v>
      </c>
      <c r="M656" s="190">
        <v>0</v>
      </c>
      <c r="N656" s="190">
        <v>0</v>
      </c>
      <c r="O656" s="189" t="s">
        <v>4745</v>
      </c>
      <c r="P656" s="189"/>
      <c r="Q656" s="189"/>
      <c r="R656" s="189"/>
      <c r="S656" s="189"/>
      <c r="T656" s="189" t="s">
        <v>7338</v>
      </c>
      <c r="U656" s="189" t="s">
        <v>7339</v>
      </c>
      <c r="V656" s="191">
        <v>44682</v>
      </c>
      <c r="W656" s="287" t="s">
        <v>7431</v>
      </c>
      <c r="X656" s="271"/>
      <c r="Y656" s="189"/>
      <c r="Z656" s="189"/>
    </row>
    <row r="657" spans="1:26" ht="15.75" customHeight="1" x14ac:dyDescent="0.2">
      <c r="A657" s="190">
        <v>1000000151</v>
      </c>
      <c r="B657" s="189" t="s">
        <v>4880</v>
      </c>
      <c r="C657" s="189" t="s">
        <v>6819</v>
      </c>
      <c r="D657" s="189" t="s">
        <v>4882</v>
      </c>
      <c r="E657" s="189" t="s">
        <v>1076</v>
      </c>
      <c r="F657" s="189" t="s">
        <v>660</v>
      </c>
      <c r="G657" s="189" t="s">
        <v>7432</v>
      </c>
      <c r="H657" s="189" t="s">
        <v>7433</v>
      </c>
      <c r="I657" s="189" t="s">
        <v>4349</v>
      </c>
      <c r="J657" s="189" t="s">
        <v>4885</v>
      </c>
      <c r="K657" s="190">
        <v>1</v>
      </c>
      <c r="L657" s="190">
        <v>109</v>
      </c>
      <c r="M657" s="190">
        <v>0</v>
      </c>
      <c r="N657" s="190">
        <v>10398</v>
      </c>
      <c r="O657" s="189" t="s">
        <v>4745</v>
      </c>
      <c r="P657" s="189"/>
      <c r="Q657" s="189"/>
      <c r="R657" s="189"/>
      <c r="S657" s="189"/>
      <c r="T657" s="189" t="s">
        <v>7434</v>
      </c>
      <c r="U657" s="189" t="s">
        <v>7435</v>
      </c>
      <c r="V657" s="189"/>
      <c r="W657" s="189"/>
      <c r="X657" s="189"/>
      <c r="Y657" s="189"/>
      <c r="Z657" s="189"/>
    </row>
    <row r="658" spans="1:26" ht="15.75" customHeight="1" x14ac:dyDescent="0.2">
      <c r="A658" s="190">
        <v>1000000251</v>
      </c>
      <c r="B658" s="189" t="s">
        <v>4880</v>
      </c>
      <c r="C658" s="189" t="s">
        <v>6819</v>
      </c>
      <c r="D658" s="189" t="s">
        <v>4882</v>
      </c>
      <c r="E658" s="189" t="s">
        <v>1077</v>
      </c>
      <c r="F658" s="9" t="e">
        <v>#N/A</v>
      </c>
      <c r="G658" s="9" t="e">
        <v>#N/A</v>
      </c>
      <c r="H658" s="9" t="e">
        <v>#N/A</v>
      </c>
      <c r="I658" s="9" t="e">
        <v>#N/A</v>
      </c>
      <c r="J658" s="189" t="s">
        <v>4885</v>
      </c>
      <c r="K658" s="190">
        <v>0</v>
      </c>
      <c r="L658" s="190">
        <v>0</v>
      </c>
      <c r="M658" s="190">
        <v>0</v>
      </c>
      <c r="N658" s="190">
        <v>10399</v>
      </c>
      <c r="O658" s="189" t="s">
        <v>4745</v>
      </c>
      <c r="P658" s="189"/>
      <c r="Q658" s="189"/>
      <c r="R658" s="189"/>
      <c r="S658" s="189"/>
      <c r="T658" s="189" t="s">
        <v>7436</v>
      </c>
      <c r="U658" s="189" t="s">
        <v>7437</v>
      </c>
      <c r="V658" s="189"/>
      <c r="W658" s="189"/>
      <c r="X658" s="189"/>
      <c r="Y658" s="189"/>
      <c r="Z658" s="189"/>
    </row>
    <row r="659" spans="1:26" ht="15.75" customHeight="1" x14ac:dyDescent="0.2">
      <c r="A659" s="190">
        <v>1000000969</v>
      </c>
      <c r="B659" s="189" t="s">
        <v>4880</v>
      </c>
      <c r="C659" s="189" t="s">
        <v>6819</v>
      </c>
      <c r="D659" s="189" t="s">
        <v>4882</v>
      </c>
      <c r="E659" s="189" t="s">
        <v>1079</v>
      </c>
      <c r="F659" s="189" t="s">
        <v>660</v>
      </c>
      <c r="G659" s="189" t="s">
        <v>7438</v>
      </c>
      <c r="H659" s="189" t="s">
        <v>7439</v>
      </c>
      <c r="I659" s="189" t="s">
        <v>4349</v>
      </c>
      <c r="J659" s="189" t="s">
        <v>4885</v>
      </c>
      <c r="K659" s="190">
        <v>1</v>
      </c>
      <c r="L659" s="190">
        <v>109</v>
      </c>
      <c r="M659" s="190">
        <v>0</v>
      </c>
      <c r="N659" s="190">
        <v>10401</v>
      </c>
      <c r="O659" s="189" t="s">
        <v>4745</v>
      </c>
      <c r="P659" s="189"/>
      <c r="Q659" s="189"/>
      <c r="R659" s="189"/>
      <c r="S659" s="189"/>
      <c r="T659" s="189" t="s">
        <v>7440</v>
      </c>
      <c r="U659" s="189" t="s">
        <v>7441</v>
      </c>
      <c r="V659" s="189"/>
      <c r="W659" s="189"/>
      <c r="X659" s="189"/>
      <c r="Y659" s="189"/>
      <c r="Z659" s="189"/>
    </row>
    <row r="660" spans="1:26" ht="15.75" customHeight="1" x14ac:dyDescent="0.2">
      <c r="A660" s="190">
        <v>1000000978</v>
      </c>
      <c r="B660" s="189" t="s">
        <v>4880</v>
      </c>
      <c r="C660" s="189" t="s">
        <v>6819</v>
      </c>
      <c r="D660" s="189" t="s">
        <v>4882</v>
      </c>
      <c r="E660" s="189" t="s">
        <v>1080</v>
      </c>
      <c r="F660" s="189" t="s">
        <v>660</v>
      </c>
      <c r="G660" s="189" t="s">
        <v>7442</v>
      </c>
      <c r="H660" s="189" t="s">
        <v>7443</v>
      </c>
      <c r="I660" s="189" t="s">
        <v>4349</v>
      </c>
      <c r="J660" s="189" t="s">
        <v>4885</v>
      </c>
      <c r="K660" s="190">
        <v>1</v>
      </c>
      <c r="L660" s="190">
        <v>109</v>
      </c>
      <c r="M660" s="190">
        <v>0</v>
      </c>
      <c r="N660" s="190">
        <v>10402</v>
      </c>
      <c r="O660" s="189" t="s">
        <v>4745</v>
      </c>
      <c r="P660" s="189"/>
      <c r="Q660" s="189"/>
      <c r="R660" s="189"/>
      <c r="S660" s="189"/>
      <c r="T660" s="189" t="s">
        <v>7444</v>
      </c>
      <c r="U660" s="189" t="s">
        <v>7445</v>
      </c>
      <c r="V660" s="189"/>
      <c r="W660" s="189"/>
      <c r="X660" s="189"/>
      <c r="Y660" s="189"/>
      <c r="Z660" s="189"/>
    </row>
    <row r="661" spans="1:26" ht="15.75" customHeight="1" x14ac:dyDescent="0.2">
      <c r="A661" s="190">
        <v>1000001098</v>
      </c>
      <c r="B661" s="189" t="s">
        <v>4880</v>
      </c>
      <c r="C661" s="189" t="s">
        <v>6819</v>
      </c>
      <c r="D661" s="189" t="s">
        <v>4882</v>
      </c>
      <c r="E661" s="189" t="s">
        <v>1081</v>
      </c>
      <c r="F661" s="189" t="s">
        <v>660</v>
      </c>
      <c r="G661" s="189" t="s">
        <v>7446</v>
      </c>
      <c r="H661" s="189" t="s">
        <v>7447</v>
      </c>
      <c r="I661" s="189" t="s">
        <v>4349</v>
      </c>
      <c r="J661" s="189" t="s">
        <v>4885</v>
      </c>
      <c r="K661" s="190">
        <v>1</v>
      </c>
      <c r="L661" s="190">
        <v>109</v>
      </c>
      <c r="M661" s="190">
        <v>0</v>
      </c>
      <c r="N661" s="190">
        <v>10403</v>
      </c>
      <c r="O661" s="189" t="s">
        <v>4745</v>
      </c>
      <c r="P661" s="189"/>
      <c r="Q661" s="189"/>
      <c r="R661" s="189"/>
      <c r="S661" s="189"/>
      <c r="T661" s="189" t="s">
        <v>7448</v>
      </c>
      <c r="U661" s="189" t="s">
        <v>7449</v>
      </c>
      <c r="V661" s="189"/>
      <c r="W661" s="189"/>
      <c r="X661" s="189"/>
      <c r="Y661" s="189"/>
      <c r="Z661" s="189"/>
    </row>
    <row r="662" spans="1:26" ht="15.75" customHeight="1" x14ac:dyDescent="0.2">
      <c r="A662" s="190">
        <v>1000001102</v>
      </c>
      <c r="B662" s="189" t="s">
        <v>4880</v>
      </c>
      <c r="C662" s="189" t="s">
        <v>6819</v>
      </c>
      <c r="D662" s="189" t="s">
        <v>4882</v>
      </c>
      <c r="E662" s="189" t="s">
        <v>1082</v>
      </c>
      <c r="F662" s="189" t="s">
        <v>660</v>
      </c>
      <c r="G662" s="189" t="s">
        <v>7450</v>
      </c>
      <c r="H662" s="189" t="s">
        <v>7451</v>
      </c>
      <c r="I662" s="189" t="s">
        <v>4349</v>
      </c>
      <c r="J662" s="189" t="s">
        <v>4885</v>
      </c>
      <c r="K662" s="190">
        <v>1</v>
      </c>
      <c r="L662" s="190">
        <v>109</v>
      </c>
      <c r="M662" s="190">
        <v>0</v>
      </c>
      <c r="N662" s="190">
        <v>10404</v>
      </c>
      <c r="O662" s="189" t="s">
        <v>4745</v>
      </c>
      <c r="P662" s="189"/>
      <c r="Q662" s="189"/>
      <c r="R662" s="189"/>
      <c r="S662" s="189"/>
      <c r="T662" s="189" t="s">
        <v>7452</v>
      </c>
      <c r="U662" s="189" t="s">
        <v>7453</v>
      </c>
      <c r="V662" s="189"/>
      <c r="W662" s="189"/>
      <c r="X662" s="189"/>
      <c r="Y662" s="189"/>
      <c r="Z662" s="189"/>
    </row>
    <row r="663" spans="1:26" ht="15.75" customHeight="1" x14ac:dyDescent="0.2">
      <c r="A663" s="190">
        <v>1000001395</v>
      </c>
      <c r="B663" s="189" t="s">
        <v>4880</v>
      </c>
      <c r="C663" s="189" t="s">
        <v>6819</v>
      </c>
      <c r="D663" s="189" t="s">
        <v>4882</v>
      </c>
      <c r="E663" s="189" t="s">
        <v>1083</v>
      </c>
      <c r="F663" s="189" t="s">
        <v>660</v>
      </c>
      <c r="G663" s="189" t="s">
        <v>7454</v>
      </c>
      <c r="H663" s="189" t="s">
        <v>7455</v>
      </c>
      <c r="I663" s="189" t="s">
        <v>4349</v>
      </c>
      <c r="J663" s="189" t="s">
        <v>4885</v>
      </c>
      <c r="K663" s="190">
        <v>1</v>
      </c>
      <c r="L663" s="190">
        <v>109</v>
      </c>
      <c r="M663" s="190">
        <v>0</v>
      </c>
      <c r="N663" s="190">
        <v>10405</v>
      </c>
      <c r="O663" s="189" t="s">
        <v>4745</v>
      </c>
      <c r="P663" s="189"/>
      <c r="Q663" s="189"/>
      <c r="R663" s="189"/>
      <c r="S663" s="189"/>
      <c r="T663" s="189" t="s">
        <v>7456</v>
      </c>
      <c r="U663" s="189" t="s">
        <v>7457</v>
      </c>
      <c r="V663" s="189"/>
      <c r="W663" s="189"/>
      <c r="X663" s="189"/>
      <c r="Y663" s="189"/>
      <c r="Z663" s="189"/>
    </row>
    <row r="664" spans="1:26" ht="15.75" customHeight="1" x14ac:dyDescent="0.2">
      <c r="A664" s="190">
        <v>1000001407</v>
      </c>
      <c r="B664" s="189" t="s">
        <v>4880</v>
      </c>
      <c r="C664" s="189" t="s">
        <v>6819</v>
      </c>
      <c r="D664" s="189" t="s">
        <v>4882</v>
      </c>
      <c r="E664" s="189" t="s">
        <v>1084</v>
      </c>
      <c r="F664" s="189" t="s">
        <v>660</v>
      </c>
      <c r="G664" s="189" t="s">
        <v>7458</v>
      </c>
      <c r="H664" s="189" t="s">
        <v>7459</v>
      </c>
      <c r="I664" s="189" t="s">
        <v>4349</v>
      </c>
      <c r="J664" s="189" t="s">
        <v>4885</v>
      </c>
      <c r="K664" s="190">
        <v>1</v>
      </c>
      <c r="L664" s="190">
        <v>109</v>
      </c>
      <c r="M664" s="190">
        <v>0</v>
      </c>
      <c r="N664" s="190">
        <v>10406</v>
      </c>
      <c r="O664" s="189" t="s">
        <v>4745</v>
      </c>
      <c r="P664" s="189"/>
      <c r="Q664" s="189"/>
      <c r="R664" s="189"/>
      <c r="S664" s="189"/>
      <c r="T664" s="189" t="s">
        <v>7460</v>
      </c>
      <c r="U664" s="189" t="s">
        <v>7461</v>
      </c>
      <c r="V664" s="189"/>
      <c r="W664" s="189"/>
      <c r="X664" s="189"/>
      <c r="Y664" s="189"/>
      <c r="Z664" s="189"/>
    </row>
    <row r="665" spans="1:26" ht="15.75" customHeight="1" x14ac:dyDescent="0.2">
      <c r="A665" s="190">
        <v>1000001413</v>
      </c>
      <c r="B665" s="189" t="s">
        <v>4880</v>
      </c>
      <c r="C665" s="189" t="s">
        <v>6819</v>
      </c>
      <c r="D665" s="189" t="s">
        <v>4882</v>
      </c>
      <c r="E665" s="189" t="s">
        <v>1085</v>
      </c>
      <c r="F665" s="189" t="s">
        <v>660</v>
      </c>
      <c r="G665" s="189" t="s">
        <v>7462</v>
      </c>
      <c r="H665" s="189" t="s">
        <v>7463</v>
      </c>
      <c r="I665" s="189" t="s">
        <v>4349</v>
      </c>
      <c r="J665" s="189" t="s">
        <v>4885</v>
      </c>
      <c r="K665" s="190">
        <v>1</v>
      </c>
      <c r="L665" s="190">
        <v>109</v>
      </c>
      <c r="M665" s="190">
        <v>0</v>
      </c>
      <c r="N665" s="190">
        <v>10407</v>
      </c>
      <c r="O665" s="189" t="s">
        <v>4745</v>
      </c>
      <c r="P665" s="189"/>
      <c r="Q665" s="189"/>
      <c r="R665" s="189"/>
      <c r="S665" s="189"/>
      <c r="T665" s="189" t="s">
        <v>7464</v>
      </c>
      <c r="U665" s="189" t="s">
        <v>7465</v>
      </c>
      <c r="V665" s="189"/>
      <c r="W665" s="189"/>
      <c r="X665" s="189"/>
      <c r="Y665" s="189"/>
      <c r="Z665" s="189"/>
    </row>
    <row r="666" spans="1:26" ht="15.75" customHeight="1" x14ac:dyDescent="0.2">
      <c r="A666" s="190">
        <v>1000001496</v>
      </c>
      <c r="B666" s="189" t="s">
        <v>4880</v>
      </c>
      <c r="C666" s="189" t="s">
        <v>6819</v>
      </c>
      <c r="D666" s="189" t="s">
        <v>4882</v>
      </c>
      <c r="E666" s="189" t="s">
        <v>1086</v>
      </c>
      <c r="F666" s="189" t="s">
        <v>660</v>
      </c>
      <c r="G666" s="189" t="s">
        <v>7466</v>
      </c>
      <c r="H666" s="189" t="s">
        <v>7467</v>
      </c>
      <c r="I666" s="189" t="s">
        <v>4349</v>
      </c>
      <c r="J666" s="189" t="s">
        <v>4885</v>
      </c>
      <c r="K666" s="190">
        <v>1</v>
      </c>
      <c r="L666" s="190">
        <v>109</v>
      </c>
      <c r="M666" s="190">
        <v>0</v>
      </c>
      <c r="N666" s="190">
        <v>10408</v>
      </c>
      <c r="O666" s="189" t="s">
        <v>4745</v>
      </c>
      <c r="P666" s="189"/>
      <c r="Q666" s="189"/>
      <c r="R666" s="189"/>
      <c r="S666" s="189"/>
      <c r="T666" s="189" t="s">
        <v>7468</v>
      </c>
      <c r="U666" s="189" t="s">
        <v>7469</v>
      </c>
      <c r="V666" s="189"/>
      <c r="W666" s="189"/>
      <c r="X666" s="189"/>
      <c r="Y666" s="189"/>
      <c r="Z666" s="189"/>
    </row>
    <row r="667" spans="1:26" ht="15.75" customHeight="1" x14ac:dyDescent="0.2">
      <c r="A667" s="190">
        <v>1000001528</v>
      </c>
      <c r="B667" s="189" t="s">
        <v>4880</v>
      </c>
      <c r="C667" s="189" t="s">
        <v>6819</v>
      </c>
      <c r="D667" s="189" t="s">
        <v>4882</v>
      </c>
      <c r="E667" s="189" t="s">
        <v>1088</v>
      </c>
      <c r="F667" s="189" t="s">
        <v>660</v>
      </c>
      <c r="G667" s="189" t="s">
        <v>7470</v>
      </c>
      <c r="H667" s="189" t="s">
        <v>7471</v>
      </c>
      <c r="I667" s="189" t="s">
        <v>4349</v>
      </c>
      <c r="J667" s="189" t="s">
        <v>4885</v>
      </c>
      <c r="K667" s="190">
        <v>1</v>
      </c>
      <c r="L667" s="190">
        <v>109</v>
      </c>
      <c r="M667" s="190">
        <v>0</v>
      </c>
      <c r="N667" s="190">
        <v>10410</v>
      </c>
      <c r="O667" s="189" t="s">
        <v>4745</v>
      </c>
      <c r="P667" s="189"/>
      <c r="Q667" s="189"/>
      <c r="R667" s="189"/>
      <c r="S667" s="189"/>
      <c r="T667" s="189" t="s">
        <v>7472</v>
      </c>
      <c r="U667" s="189" t="s">
        <v>7473</v>
      </c>
      <c r="V667" s="189"/>
      <c r="W667" s="189"/>
      <c r="X667" s="189"/>
      <c r="Y667" s="189"/>
      <c r="Z667" s="189"/>
    </row>
    <row r="668" spans="1:26" ht="15.75" customHeight="1" x14ac:dyDescent="0.2">
      <c r="A668" s="190">
        <v>1000001538</v>
      </c>
      <c r="B668" s="189" t="s">
        <v>4880</v>
      </c>
      <c r="C668" s="189" t="s">
        <v>6819</v>
      </c>
      <c r="D668" s="189" t="s">
        <v>4882</v>
      </c>
      <c r="E668" s="189" t="s">
        <v>1090</v>
      </c>
      <c r="F668" s="189" t="s">
        <v>660</v>
      </c>
      <c r="G668" s="189" t="s">
        <v>7474</v>
      </c>
      <c r="H668" s="189" t="s">
        <v>7475</v>
      </c>
      <c r="I668" s="189" t="s">
        <v>4349</v>
      </c>
      <c r="J668" s="189" t="s">
        <v>4885</v>
      </c>
      <c r="K668" s="190">
        <v>1</v>
      </c>
      <c r="L668" s="190">
        <v>109</v>
      </c>
      <c r="M668" s="190">
        <v>0</v>
      </c>
      <c r="N668" s="190">
        <v>10412</v>
      </c>
      <c r="O668" s="189" t="s">
        <v>4745</v>
      </c>
      <c r="P668" s="189"/>
      <c r="Q668" s="189"/>
      <c r="R668" s="189"/>
      <c r="S668" s="189"/>
      <c r="T668" s="189" t="s">
        <v>7476</v>
      </c>
      <c r="U668" s="189" t="s">
        <v>7477</v>
      </c>
      <c r="V668" s="189"/>
      <c r="W668" s="189"/>
      <c r="X668" s="189"/>
      <c r="Y668" s="189"/>
      <c r="Z668" s="189"/>
    </row>
    <row r="669" spans="1:26" ht="15.75" customHeight="1" x14ac:dyDescent="0.2">
      <c r="A669" s="190">
        <v>1000002864</v>
      </c>
      <c r="B669" s="189" t="s">
        <v>4880</v>
      </c>
      <c r="C669" s="189" t="s">
        <v>6819</v>
      </c>
      <c r="D669" s="189" t="s">
        <v>4882</v>
      </c>
      <c r="E669" s="189" t="s">
        <v>1091</v>
      </c>
      <c r="F669" s="189" t="s">
        <v>660</v>
      </c>
      <c r="G669" s="189" t="s">
        <v>7478</v>
      </c>
      <c r="H669" s="189" t="s">
        <v>7479</v>
      </c>
      <c r="I669" s="189" t="s">
        <v>4349</v>
      </c>
      <c r="J669" s="189" t="s">
        <v>4885</v>
      </c>
      <c r="K669" s="190">
        <v>1</v>
      </c>
      <c r="L669" s="190">
        <v>109</v>
      </c>
      <c r="M669" s="190">
        <v>0</v>
      </c>
      <c r="N669" s="190">
        <v>10413</v>
      </c>
      <c r="O669" s="189" t="s">
        <v>4745</v>
      </c>
      <c r="P669" s="189"/>
      <c r="Q669" s="189"/>
      <c r="R669" s="189"/>
      <c r="S669" s="189"/>
      <c r="T669" s="189" t="s">
        <v>7480</v>
      </c>
      <c r="U669" s="189" t="s">
        <v>7481</v>
      </c>
      <c r="V669" s="189"/>
      <c r="W669" s="189"/>
      <c r="X669" s="189"/>
      <c r="Y669" s="189"/>
      <c r="Z669" s="189"/>
    </row>
    <row r="670" spans="1:26" ht="15.75" customHeight="1" x14ac:dyDescent="0.2">
      <c r="A670" s="190">
        <v>1000002872</v>
      </c>
      <c r="B670" s="189" t="s">
        <v>4880</v>
      </c>
      <c r="C670" s="189" t="s">
        <v>6819</v>
      </c>
      <c r="D670" s="189" t="s">
        <v>4882</v>
      </c>
      <c r="E670" s="189" t="s">
        <v>1092</v>
      </c>
      <c r="F670" s="189" t="s">
        <v>660</v>
      </c>
      <c r="G670" s="189" t="s">
        <v>7482</v>
      </c>
      <c r="H670" s="189" t="s">
        <v>7483</v>
      </c>
      <c r="I670" s="189" t="s">
        <v>4349</v>
      </c>
      <c r="J670" s="189" t="s">
        <v>4885</v>
      </c>
      <c r="K670" s="190">
        <v>1</v>
      </c>
      <c r="L670" s="190">
        <v>109</v>
      </c>
      <c r="M670" s="190">
        <v>0</v>
      </c>
      <c r="N670" s="190">
        <v>10414</v>
      </c>
      <c r="O670" s="189" t="s">
        <v>4745</v>
      </c>
      <c r="P670" s="189"/>
      <c r="Q670" s="189"/>
      <c r="R670" s="189"/>
      <c r="S670" s="189"/>
      <c r="T670" s="189" t="s">
        <v>7484</v>
      </c>
      <c r="U670" s="189" t="s">
        <v>7485</v>
      </c>
      <c r="V670" s="189"/>
      <c r="W670" s="189"/>
      <c r="X670" s="189"/>
      <c r="Y670" s="189"/>
      <c r="Z670" s="189"/>
    </row>
    <row r="671" spans="1:26" ht="15.75" customHeight="1" x14ac:dyDescent="0.2">
      <c r="A671" s="190">
        <v>1000001732</v>
      </c>
      <c r="B671" s="189" t="s">
        <v>4880</v>
      </c>
      <c r="C671" s="189" t="s">
        <v>6819</v>
      </c>
      <c r="D671" s="189" t="s">
        <v>4882</v>
      </c>
      <c r="E671" s="189" t="s">
        <v>1093</v>
      </c>
      <c r="F671" s="189" t="s">
        <v>660</v>
      </c>
      <c r="G671" s="189" t="s">
        <v>7486</v>
      </c>
      <c r="H671" s="189" t="s">
        <v>7487</v>
      </c>
      <c r="I671" s="189" t="s">
        <v>4349</v>
      </c>
      <c r="J671" s="189" t="s">
        <v>4885</v>
      </c>
      <c r="K671" s="190">
        <v>1</v>
      </c>
      <c r="L671" s="190">
        <v>109</v>
      </c>
      <c r="M671" s="190">
        <v>0</v>
      </c>
      <c r="N671" s="190">
        <v>10415</v>
      </c>
      <c r="O671" s="189" t="s">
        <v>4745</v>
      </c>
      <c r="P671" s="189"/>
      <c r="Q671" s="189"/>
      <c r="R671" s="189"/>
      <c r="S671" s="189"/>
      <c r="T671" s="189" t="s">
        <v>7488</v>
      </c>
      <c r="U671" s="189" t="s">
        <v>7489</v>
      </c>
      <c r="V671" s="189"/>
      <c r="W671" s="189"/>
      <c r="X671" s="189"/>
      <c r="Y671" s="189"/>
      <c r="Z671" s="189"/>
    </row>
    <row r="672" spans="1:26" ht="15.75" customHeight="1" x14ac:dyDescent="0.2">
      <c r="A672" s="190">
        <v>1000043645</v>
      </c>
      <c r="B672" s="189" t="s">
        <v>4880</v>
      </c>
      <c r="C672" s="189" t="s">
        <v>6819</v>
      </c>
      <c r="D672" s="189" t="s">
        <v>4882</v>
      </c>
      <c r="E672" s="189" t="s">
        <v>1094</v>
      </c>
      <c r="F672" s="189" t="s">
        <v>660</v>
      </c>
      <c r="G672" s="189" t="s">
        <v>7490</v>
      </c>
      <c r="H672" s="189" t="s">
        <v>7491</v>
      </c>
      <c r="I672" s="189" t="s">
        <v>4349</v>
      </c>
      <c r="J672" s="189" t="s">
        <v>4885</v>
      </c>
      <c r="K672" s="190">
        <v>1</v>
      </c>
      <c r="L672" s="190">
        <v>109</v>
      </c>
      <c r="M672" s="190">
        <v>0</v>
      </c>
      <c r="N672" s="190">
        <v>10416</v>
      </c>
      <c r="O672" s="189" t="s">
        <v>4745</v>
      </c>
      <c r="P672" s="189"/>
      <c r="Q672" s="189"/>
      <c r="R672" s="189"/>
      <c r="S672" s="189"/>
      <c r="T672" s="189" t="s">
        <v>7492</v>
      </c>
      <c r="U672" s="189" t="s">
        <v>7493</v>
      </c>
      <c r="V672" s="189"/>
      <c r="W672" s="189"/>
      <c r="X672" s="189"/>
      <c r="Y672" s="189"/>
      <c r="Z672" s="189"/>
    </row>
    <row r="673" spans="1:26" ht="15.75" customHeight="1" x14ac:dyDescent="0.2">
      <c r="A673" s="190">
        <v>1000001948</v>
      </c>
      <c r="B673" s="189" t="s">
        <v>4880</v>
      </c>
      <c r="C673" s="189" t="s">
        <v>6819</v>
      </c>
      <c r="D673" s="189" t="s">
        <v>4882</v>
      </c>
      <c r="E673" s="189" t="s">
        <v>1096</v>
      </c>
      <c r="F673" s="189" t="s">
        <v>339</v>
      </c>
      <c r="G673" s="189" t="s">
        <v>7494</v>
      </c>
      <c r="H673" s="189" t="s">
        <v>7495</v>
      </c>
      <c r="I673" s="189" t="s">
        <v>4349</v>
      </c>
      <c r="J673" s="189" t="s">
        <v>4885</v>
      </c>
      <c r="K673" s="190">
        <v>1</v>
      </c>
      <c r="L673" s="190">
        <v>109</v>
      </c>
      <c r="M673" s="190">
        <v>0</v>
      </c>
      <c r="N673" s="190">
        <v>35902</v>
      </c>
      <c r="O673" s="189" t="s">
        <v>4745</v>
      </c>
      <c r="P673" s="189"/>
      <c r="Q673" s="189"/>
      <c r="R673" s="189"/>
      <c r="S673" s="189"/>
      <c r="T673" s="189" t="s">
        <v>7496</v>
      </c>
      <c r="U673" s="189" t="s">
        <v>7497</v>
      </c>
      <c r="V673" s="189"/>
      <c r="W673" s="189"/>
      <c r="X673" s="189"/>
      <c r="Y673" s="189"/>
      <c r="Z673" s="189"/>
    </row>
    <row r="674" spans="1:26" ht="15.75" customHeight="1" x14ac:dyDescent="0.2">
      <c r="A674" s="190">
        <v>1000002070</v>
      </c>
      <c r="B674" s="189" t="s">
        <v>4880</v>
      </c>
      <c r="C674" s="189" t="s">
        <v>6819</v>
      </c>
      <c r="D674" s="189" t="s">
        <v>4882</v>
      </c>
      <c r="E674" s="189" t="s">
        <v>1097</v>
      </c>
      <c r="F674" s="189" t="s">
        <v>339</v>
      </c>
      <c r="G674" s="189" t="s">
        <v>7498</v>
      </c>
      <c r="H674" s="189" t="s">
        <v>7499</v>
      </c>
      <c r="I674" s="189" t="s">
        <v>4349</v>
      </c>
      <c r="J674" s="189" t="s">
        <v>4885</v>
      </c>
      <c r="K674" s="190">
        <v>1</v>
      </c>
      <c r="L674" s="190">
        <v>109</v>
      </c>
      <c r="M674" s="190">
        <v>0</v>
      </c>
      <c r="N674" s="190">
        <v>35903</v>
      </c>
      <c r="O674" s="189" t="s">
        <v>4745</v>
      </c>
      <c r="P674" s="189"/>
      <c r="Q674" s="189"/>
      <c r="R674" s="189"/>
      <c r="S674" s="189"/>
      <c r="T674" s="189" t="s">
        <v>7500</v>
      </c>
      <c r="U674" s="189" t="s">
        <v>7501</v>
      </c>
      <c r="V674" s="189"/>
      <c r="W674" s="189"/>
      <c r="X674" s="189"/>
      <c r="Y674" s="189"/>
      <c r="Z674" s="189"/>
    </row>
    <row r="675" spans="1:26" ht="15.75" customHeight="1" x14ac:dyDescent="0.2">
      <c r="A675" s="190">
        <v>1000002085</v>
      </c>
      <c r="B675" s="189" t="s">
        <v>4880</v>
      </c>
      <c r="C675" s="189" t="s">
        <v>6819</v>
      </c>
      <c r="D675" s="189" t="s">
        <v>4882</v>
      </c>
      <c r="E675" s="189" t="s">
        <v>1098</v>
      </c>
      <c r="F675" s="189" t="s">
        <v>339</v>
      </c>
      <c r="G675" s="189" t="s">
        <v>7502</v>
      </c>
      <c r="H675" s="189" t="s">
        <v>7503</v>
      </c>
      <c r="I675" s="189" t="s">
        <v>4349</v>
      </c>
      <c r="J675" s="189" t="s">
        <v>4885</v>
      </c>
      <c r="K675" s="190">
        <v>1</v>
      </c>
      <c r="L675" s="190">
        <v>109</v>
      </c>
      <c r="M675" s="190">
        <v>0</v>
      </c>
      <c r="N675" s="190">
        <v>35906</v>
      </c>
      <c r="O675" s="189" t="s">
        <v>4745</v>
      </c>
      <c r="P675" s="189"/>
      <c r="Q675" s="189"/>
      <c r="R675" s="189"/>
      <c r="S675" s="189"/>
      <c r="T675" s="189" t="s">
        <v>7504</v>
      </c>
      <c r="U675" s="189" t="s">
        <v>7505</v>
      </c>
      <c r="V675" s="189"/>
      <c r="W675" s="189"/>
      <c r="X675" s="189"/>
      <c r="Y675" s="189"/>
      <c r="Z675" s="189"/>
    </row>
    <row r="676" spans="1:26" ht="15.75" customHeight="1" x14ac:dyDescent="0.2">
      <c r="A676" s="190">
        <v>1000002073</v>
      </c>
      <c r="B676" s="189" t="s">
        <v>4880</v>
      </c>
      <c r="C676" s="189" t="s">
        <v>6819</v>
      </c>
      <c r="D676" s="189" t="s">
        <v>4882</v>
      </c>
      <c r="E676" s="189" t="s">
        <v>1099</v>
      </c>
      <c r="F676" s="189" t="s">
        <v>339</v>
      </c>
      <c r="G676" s="189" t="s">
        <v>7506</v>
      </c>
      <c r="H676" s="189" t="s">
        <v>7507</v>
      </c>
      <c r="I676" s="189" t="s">
        <v>4349</v>
      </c>
      <c r="J676" s="189" t="s">
        <v>4885</v>
      </c>
      <c r="K676" s="190">
        <v>1</v>
      </c>
      <c r="L676" s="190">
        <v>109</v>
      </c>
      <c r="M676" s="190">
        <v>0</v>
      </c>
      <c r="N676" s="190">
        <v>35907</v>
      </c>
      <c r="O676" s="189" t="s">
        <v>4745</v>
      </c>
      <c r="P676" s="189"/>
      <c r="Q676" s="189"/>
      <c r="R676" s="189"/>
      <c r="S676" s="189"/>
      <c r="T676" s="189" t="s">
        <v>7508</v>
      </c>
      <c r="U676" s="189" t="s">
        <v>7509</v>
      </c>
      <c r="V676" s="189"/>
      <c r="W676" s="189"/>
      <c r="X676" s="189"/>
      <c r="Y676" s="189"/>
      <c r="Z676" s="189"/>
    </row>
    <row r="677" spans="1:26" ht="15.75" customHeight="1" x14ac:dyDescent="0.2">
      <c r="A677" s="190">
        <v>1000002140</v>
      </c>
      <c r="B677" s="189" t="s">
        <v>4880</v>
      </c>
      <c r="C677" s="189" t="s">
        <v>6819</v>
      </c>
      <c r="D677" s="189" t="s">
        <v>4882</v>
      </c>
      <c r="E677" s="189" t="s">
        <v>1101</v>
      </c>
      <c r="F677" s="189" t="s">
        <v>339</v>
      </c>
      <c r="G677" s="189" t="s">
        <v>7510</v>
      </c>
      <c r="H677" s="189" t="s">
        <v>7511</v>
      </c>
      <c r="I677" s="189" t="s">
        <v>4349</v>
      </c>
      <c r="J677" s="189" t="s">
        <v>4885</v>
      </c>
      <c r="K677" s="190">
        <v>1</v>
      </c>
      <c r="L677" s="190">
        <v>109</v>
      </c>
      <c r="M677" s="190">
        <v>0</v>
      </c>
      <c r="N677" s="190">
        <v>35911</v>
      </c>
      <c r="O677" s="189" t="s">
        <v>4745</v>
      </c>
      <c r="P677" s="189"/>
      <c r="Q677" s="189"/>
      <c r="R677" s="189"/>
      <c r="S677" s="189"/>
      <c r="T677" s="189" t="s">
        <v>7512</v>
      </c>
      <c r="U677" s="189" t="s">
        <v>7513</v>
      </c>
      <c r="V677" s="189"/>
      <c r="W677" s="189"/>
      <c r="X677" s="189"/>
      <c r="Y677" s="189"/>
      <c r="Z677" s="189"/>
    </row>
    <row r="678" spans="1:26" ht="15.75" customHeight="1" x14ac:dyDescent="0.2">
      <c r="A678" s="190">
        <v>1000043761</v>
      </c>
      <c r="B678" s="189" t="s">
        <v>4880</v>
      </c>
      <c r="C678" s="189" t="s">
        <v>6819</v>
      </c>
      <c r="D678" s="189" t="s">
        <v>4882</v>
      </c>
      <c r="E678" s="189" t="s">
        <v>1102</v>
      </c>
      <c r="F678" s="189" t="s">
        <v>339</v>
      </c>
      <c r="G678" s="189" t="s">
        <v>7514</v>
      </c>
      <c r="H678" s="189" t="s">
        <v>7515</v>
      </c>
      <c r="I678" s="189" t="s">
        <v>4349</v>
      </c>
      <c r="J678" s="189" t="s">
        <v>4885</v>
      </c>
      <c r="K678" s="190">
        <v>1</v>
      </c>
      <c r="L678" s="190">
        <v>109</v>
      </c>
      <c r="M678" s="190">
        <v>0</v>
      </c>
      <c r="N678" s="190">
        <v>35914</v>
      </c>
      <c r="O678" s="189" t="s">
        <v>4745</v>
      </c>
      <c r="P678" s="189"/>
      <c r="Q678" s="189"/>
      <c r="R678" s="189"/>
      <c r="S678" s="189"/>
      <c r="T678" s="189" t="s">
        <v>7516</v>
      </c>
      <c r="U678" s="189" t="s">
        <v>7517</v>
      </c>
      <c r="V678" s="189"/>
      <c r="W678" s="189"/>
      <c r="X678" s="189"/>
      <c r="Y678" s="189"/>
      <c r="Z678" s="189"/>
    </row>
    <row r="679" spans="1:26" ht="15.75" customHeight="1" x14ac:dyDescent="0.2">
      <c r="A679" s="190">
        <v>1000002136</v>
      </c>
      <c r="B679" s="189" t="s">
        <v>4880</v>
      </c>
      <c r="C679" s="189" t="s">
        <v>6819</v>
      </c>
      <c r="D679" s="189" t="s">
        <v>4882</v>
      </c>
      <c r="E679" s="189" t="s">
        <v>1103</v>
      </c>
      <c r="F679" s="189" t="s">
        <v>339</v>
      </c>
      <c r="G679" s="189" t="s">
        <v>7518</v>
      </c>
      <c r="H679" s="189" t="s">
        <v>7519</v>
      </c>
      <c r="I679" s="189" t="s">
        <v>4349</v>
      </c>
      <c r="J679" s="189" t="s">
        <v>4885</v>
      </c>
      <c r="K679" s="190">
        <v>1</v>
      </c>
      <c r="L679" s="190">
        <v>109</v>
      </c>
      <c r="M679" s="190">
        <v>0</v>
      </c>
      <c r="N679" s="190">
        <v>35915</v>
      </c>
      <c r="O679" s="189" t="s">
        <v>4745</v>
      </c>
      <c r="P679" s="189"/>
      <c r="Q679" s="189"/>
      <c r="R679" s="189"/>
      <c r="S679" s="189"/>
      <c r="T679" s="189" t="s">
        <v>7520</v>
      </c>
      <c r="U679" s="189" t="s">
        <v>7521</v>
      </c>
      <c r="V679" s="189"/>
      <c r="W679" s="189"/>
      <c r="X679" s="189"/>
      <c r="Y679" s="189"/>
      <c r="Z679" s="189"/>
    </row>
    <row r="680" spans="1:26" ht="15.75" customHeight="1" x14ac:dyDescent="0.2">
      <c r="A680" s="190">
        <v>1000002000</v>
      </c>
      <c r="B680" s="189" t="s">
        <v>4880</v>
      </c>
      <c r="C680" s="189" t="s">
        <v>6819</v>
      </c>
      <c r="D680" s="189" t="s">
        <v>4882</v>
      </c>
      <c r="E680" s="189" t="s">
        <v>1104</v>
      </c>
      <c r="F680" s="189" t="s">
        <v>339</v>
      </c>
      <c r="G680" s="189" t="s">
        <v>7522</v>
      </c>
      <c r="H680" s="189" t="s">
        <v>7523</v>
      </c>
      <c r="I680" s="189" t="s">
        <v>4349</v>
      </c>
      <c r="J680" s="189" t="s">
        <v>4885</v>
      </c>
      <c r="K680" s="190">
        <v>1</v>
      </c>
      <c r="L680" s="190">
        <v>109</v>
      </c>
      <c r="M680" s="190">
        <v>0</v>
      </c>
      <c r="N680" s="190">
        <v>35918</v>
      </c>
      <c r="O680" s="189" t="s">
        <v>4745</v>
      </c>
      <c r="P680" s="189"/>
      <c r="Q680" s="189"/>
      <c r="R680" s="189"/>
      <c r="S680" s="189"/>
      <c r="T680" s="189" t="s">
        <v>7524</v>
      </c>
      <c r="U680" s="189" t="s">
        <v>7525</v>
      </c>
      <c r="V680" s="189"/>
      <c r="W680" s="189"/>
      <c r="X680" s="189"/>
      <c r="Y680" s="189"/>
      <c r="Z680" s="189"/>
    </row>
    <row r="681" spans="1:26" ht="15.75" customHeight="1" x14ac:dyDescent="0.2">
      <c r="A681" s="190">
        <v>1000002003</v>
      </c>
      <c r="B681" s="189" t="s">
        <v>4880</v>
      </c>
      <c r="C681" s="189" t="s">
        <v>6819</v>
      </c>
      <c r="D681" s="189" t="s">
        <v>4882</v>
      </c>
      <c r="E681" s="189" t="s">
        <v>1105</v>
      </c>
      <c r="F681" s="189" t="s">
        <v>339</v>
      </c>
      <c r="G681" s="189" t="s">
        <v>7526</v>
      </c>
      <c r="H681" s="189" t="s">
        <v>7527</v>
      </c>
      <c r="I681" s="189" t="s">
        <v>4349</v>
      </c>
      <c r="J681" s="189" t="s">
        <v>4885</v>
      </c>
      <c r="K681" s="190">
        <v>1</v>
      </c>
      <c r="L681" s="190">
        <v>109</v>
      </c>
      <c r="M681" s="190">
        <v>0</v>
      </c>
      <c r="N681" s="190">
        <v>35919</v>
      </c>
      <c r="O681" s="189" t="s">
        <v>4745</v>
      </c>
      <c r="P681" s="189"/>
      <c r="Q681" s="189"/>
      <c r="R681" s="189"/>
      <c r="S681" s="189"/>
      <c r="T681" s="189" t="s">
        <v>7528</v>
      </c>
      <c r="U681" s="189" t="s">
        <v>7529</v>
      </c>
      <c r="V681" s="189"/>
      <c r="W681" s="189"/>
      <c r="X681" s="189"/>
      <c r="Y681" s="189"/>
      <c r="Z681" s="189"/>
    </row>
    <row r="682" spans="1:26" ht="15.75" customHeight="1" x14ac:dyDescent="0.2">
      <c r="A682" s="190">
        <v>1000043750</v>
      </c>
      <c r="B682" s="189" t="s">
        <v>4880</v>
      </c>
      <c r="C682" s="189" t="s">
        <v>6819</v>
      </c>
      <c r="D682" s="189" t="s">
        <v>4882</v>
      </c>
      <c r="E682" s="189" t="s">
        <v>1106</v>
      </c>
      <c r="F682" s="189" t="s">
        <v>339</v>
      </c>
      <c r="G682" s="189" t="s">
        <v>7530</v>
      </c>
      <c r="H682" s="189" t="s">
        <v>7531</v>
      </c>
      <c r="I682" s="189" t="s">
        <v>4349</v>
      </c>
      <c r="J682" s="189" t="s">
        <v>4885</v>
      </c>
      <c r="K682" s="190">
        <v>1</v>
      </c>
      <c r="L682" s="190">
        <v>109</v>
      </c>
      <c r="M682" s="190">
        <v>0</v>
      </c>
      <c r="N682" s="190">
        <v>35922</v>
      </c>
      <c r="O682" s="189" t="s">
        <v>4745</v>
      </c>
      <c r="P682" s="189"/>
      <c r="Q682" s="189"/>
      <c r="R682" s="189"/>
      <c r="S682" s="189"/>
      <c r="T682" s="189" t="s">
        <v>7532</v>
      </c>
      <c r="U682" s="189" t="s">
        <v>7533</v>
      </c>
      <c r="V682" s="189"/>
      <c r="W682" s="189"/>
      <c r="X682" s="189"/>
      <c r="Y682" s="189"/>
      <c r="Z682" s="189"/>
    </row>
    <row r="683" spans="1:26" ht="15.75" customHeight="1" x14ac:dyDescent="0.2">
      <c r="A683" s="190">
        <v>1000043739</v>
      </c>
      <c r="B683" s="189" t="s">
        <v>4880</v>
      </c>
      <c r="C683" s="189" t="s">
        <v>6819</v>
      </c>
      <c r="D683" s="189" t="s">
        <v>4882</v>
      </c>
      <c r="E683" s="189" t="s">
        <v>1107</v>
      </c>
      <c r="F683" s="189" t="s">
        <v>339</v>
      </c>
      <c r="G683" s="189" t="s">
        <v>7534</v>
      </c>
      <c r="H683" s="189" t="s">
        <v>7535</v>
      </c>
      <c r="I683" s="189" t="s">
        <v>4349</v>
      </c>
      <c r="J683" s="189" t="s">
        <v>4885</v>
      </c>
      <c r="K683" s="190">
        <v>1</v>
      </c>
      <c r="L683" s="190">
        <v>109</v>
      </c>
      <c r="M683" s="190">
        <v>0</v>
      </c>
      <c r="N683" s="190">
        <v>35923</v>
      </c>
      <c r="O683" s="189" t="s">
        <v>4745</v>
      </c>
      <c r="P683" s="189"/>
      <c r="Q683" s="189"/>
      <c r="R683" s="189"/>
      <c r="S683" s="189"/>
      <c r="T683" s="189" t="s">
        <v>7536</v>
      </c>
      <c r="U683" s="189" t="s">
        <v>7537</v>
      </c>
      <c r="V683" s="189"/>
      <c r="W683" s="189"/>
      <c r="X683" s="189"/>
      <c r="Y683" s="189"/>
      <c r="Z683" s="189"/>
    </row>
    <row r="684" spans="1:26" ht="15.75" customHeight="1" x14ac:dyDescent="0.2">
      <c r="A684" s="190">
        <v>1000002121</v>
      </c>
      <c r="B684" s="189" t="s">
        <v>4880</v>
      </c>
      <c r="C684" s="189" t="s">
        <v>6819</v>
      </c>
      <c r="D684" s="189" t="s">
        <v>4882</v>
      </c>
      <c r="E684" s="189" t="s">
        <v>1108</v>
      </c>
      <c r="F684" s="189" t="s">
        <v>339</v>
      </c>
      <c r="G684" s="189" t="s">
        <v>7538</v>
      </c>
      <c r="H684" s="189" t="s">
        <v>7539</v>
      </c>
      <c r="I684" s="189" t="s">
        <v>4349</v>
      </c>
      <c r="J684" s="189" t="s">
        <v>4885</v>
      </c>
      <c r="K684" s="190">
        <v>1</v>
      </c>
      <c r="L684" s="190">
        <v>109</v>
      </c>
      <c r="M684" s="190">
        <v>0</v>
      </c>
      <c r="N684" s="190">
        <v>35926</v>
      </c>
      <c r="O684" s="189" t="s">
        <v>4745</v>
      </c>
      <c r="P684" s="189"/>
      <c r="Q684" s="189"/>
      <c r="R684" s="189"/>
      <c r="S684" s="189"/>
      <c r="T684" s="189" t="s">
        <v>7540</v>
      </c>
      <c r="U684" s="189" t="s">
        <v>7541</v>
      </c>
      <c r="V684" s="189"/>
      <c r="W684" s="189"/>
      <c r="X684" s="189"/>
      <c r="Y684" s="189"/>
      <c r="Z684" s="189"/>
    </row>
    <row r="685" spans="1:26" ht="15.75" customHeight="1" x14ac:dyDescent="0.2">
      <c r="A685" s="190">
        <v>1000002128</v>
      </c>
      <c r="B685" s="189" t="s">
        <v>4880</v>
      </c>
      <c r="C685" s="189" t="s">
        <v>6819</v>
      </c>
      <c r="D685" s="189" t="s">
        <v>4882</v>
      </c>
      <c r="E685" s="189" t="s">
        <v>1109</v>
      </c>
      <c r="F685" s="189" t="s">
        <v>339</v>
      </c>
      <c r="G685" s="189" t="s">
        <v>7542</v>
      </c>
      <c r="H685" s="189" t="s">
        <v>7543</v>
      </c>
      <c r="I685" s="189" t="s">
        <v>4349</v>
      </c>
      <c r="J685" s="189" t="s">
        <v>4885</v>
      </c>
      <c r="K685" s="190">
        <v>1</v>
      </c>
      <c r="L685" s="190">
        <v>109</v>
      </c>
      <c r="M685" s="190">
        <v>0</v>
      </c>
      <c r="N685" s="190">
        <v>35927</v>
      </c>
      <c r="O685" s="189" t="s">
        <v>4745</v>
      </c>
      <c r="P685" s="189"/>
      <c r="Q685" s="189"/>
      <c r="R685" s="189"/>
      <c r="S685" s="189"/>
      <c r="T685" s="189" t="s">
        <v>7544</v>
      </c>
      <c r="U685" s="189" t="s">
        <v>7545</v>
      </c>
      <c r="V685" s="189"/>
      <c r="W685" s="189"/>
      <c r="X685" s="189"/>
      <c r="Y685" s="189"/>
      <c r="Z685" s="189"/>
    </row>
    <row r="686" spans="1:26" ht="15.75" customHeight="1" x14ac:dyDescent="0.2">
      <c r="A686" s="190">
        <v>1000002104</v>
      </c>
      <c r="B686" s="189" t="s">
        <v>4880</v>
      </c>
      <c r="C686" s="189" t="s">
        <v>6819</v>
      </c>
      <c r="D686" s="189" t="s">
        <v>4882</v>
      </c>
      <c r="E686" s="189" t="s">
        <v>1110</v>
      </c>
      <c r="F686" s="189" t="s">
        <v>339</v>
      </c>
      <c r="G686" s="189" t="s">
        <v>7546</v>
      </c>
      <c r="H686" s="189" t="s">
        <v>7547</v>
      </c>
      <c r="I686" s="189" t="s">
        <v>4349</v>
      </c>
      <c r="J686" s="189" t="s">
        <v>4885</v>
      </c>
      <c r="K686" s="190">
        <v>1</v>
      </c>
      <c r="L686" s="190">
        <v>109</v>
      </c>
      <c r="M686" s="190">
        <v>0</v>
      </c>
      <c r="N686" s="190">
        <v>35930</v>
      </c>
      <c r="O686" s="189" t="s">
        <v>4745</v>
      </c>
      <c r="P686" s="189"/>
      <c r="Q686" s="189"/>
      <c r="R686" s="189"/>
      <c r="S686" s="189"/>
      <c r="T686" s="189" t="s">
        <v>7548</v>
      </c>
      <c r="U686" s="189" t="s">
        <v>7549</v>
      </c>
      <c r="V686" s="189"/>
      <c r="W686" s="189"/>
      <c r="X686" s="189"/>
      <c r="Y686" s="189"/>
      <c r="Z686" s="189"/>
    </row>
    <row r="687" spans="1:26" ht="15.75" customHeight="1" x14ac:dyDescent="0.2">
      <c r="A687" s="190">
        <v>1000001951</v>
      </c>
      <c r="B687" s="189" t="s">
        <v>4880</v>
      </c>
      <c r="C687" s="189" t="s">
        <v>6819</v>
      </c>
      <c r="D687" s="189" t="s">
        <v>4882</v>
      </c>
      <c r="E687" s="189" t="s">
        <v>1113</v>
      </c>
      <c r="F687" s="189" t="s">
        <v>339</v>
      </c>
      <c r="G687" s="189" t="s">
        <v>7550</v>
      </c>
      <c r="H687" s="189" t="s">
        <v>7551</v>
      </c>
      <c r="I687" s="189" t="s">
        <v>4349</v>
      </c>
      <c r="J687" s="189" t="s">
        <v>4885</v>
      </c>
      <c r="K687" s="190">
        <v>1</v>
      </c>
      <c r="L687" s="190">
        <v>109</v>
      </c>
      <c r="M687" s="190">
        <v>0</v>
      </c>
      <c r="N687" s="190">
        <v>35935</v>
      </c>
      <c r="O687" s="189" t="s">
        <v>4745</v>
      </c>
      <c r="P687" s="189"/>
      <c r="Q687" s="189"/>
      <c r="R687" s="189"/>
      <c r="S687" s="189"/>
      <c r="T687" s="189" t="s">
        <v>7552</v>
      </c>
      <c r="U687" s="189" t="s">
        <v>7553</v>
      </c>
      <c r="V687" s="189"/>
      <c r="W687" s="189"/>
      <c r="X687" s="189"/>
      <c r="Y687" s="189"/>
      <c r="Z687" s="189"/>
    </row>
    <row r="688" spans="1:26" ht="15.75" customHeight="1" x14ac:dyDescent="0.2">
      <c r="A688" s="190">
        <v>1000001965</v>
      </c>
      <c r="B688" s="189" t="s">
        <v>4880</v>
      </c>
      <c r="C688" s="189" t="s">
        <v>6819</v>
      </c>
      <c r="D688" s="189" t="s">
        <v>4882</v>
      </c>
      <c r="E688" s="189" t="s">
        <v>1115</v>
      </c>
      <c r="F688" s="189" t="s">
        <v>339</v>
      </c>
      <c r="G688" s="189" t="s">
        <v>7554</v>
      </c>
      <c r="H688" s="189" t="s">
        <v>7555</v>
      </c>
      <c r="I688" s="189" t="s">
        <v>4349</v>
      </c>
      <c r="J688" s="189" t="s">
        <v>4885</v>
      </c>
      <c r="K688" s="190">
        <v>1</v>
      </c>
      <c r="L688" s="190">
        <v>109</v>
      </c>
      <c r="M688" s="190">
        <v>0</v>
      </c>
      <c r="N688" s="190">
        <v>35939</v>
      </c>
      <c r="O688" s="189" t="s">
        <v>4745</v>
      </c>
      <c r="P688" s="189"/>
      <c r="Q688" s="189"/>
      <c r="R688" s="189"/>
      <c r="S688" s="189"/>
      <c r="T688" s="189" t="s">
        <v>7556</v>
      </c>
      <c r="U688" s="189" t="s">
        <v>7557</v>
      </c>
      <c r="V688" s="189"/>
      <c r="W688" s="189"/>
      <c r="X688" s="189"/>
      <c r="Y688" s="189"/>
      <c r="Z688" s="189"/>
    </row>
    <row r="689" spans="1:26" ht="15.75" customHeight="1" x14ac:dyDescent="0.2">
      <c r="A689" s="190">
        <v>1000001954</v>
      </c>
      <c r="B689" s="189" t="s">
        <v>4880</v>
      </c>
      <c r="C689" s="189" t="s">
        <v>6819</v>
      </c>
      <c r="D689" s="189" t="s">
        <v>4882</v>
      </c>
      <c r="E689" s="189" t="s">
        <v>1116</v>
      </c>
      <c r="F689" s="189" t="s">
        <v>339</v>
      </c>
      <c r="G689" s="189" t="s">
        <v>7558</v>
      </c>
      <c r="H689" s="189" t="s">
        <v>7559</v>
      </c>
      <c r="I689" s="189" t="s">
        <v>4349</v>
      </c>
      <c r="J689" s="189" t="s">
        <v>4885</v>
      </c>
      <c r="K689" s="190">
        <v>1</v>
      </c>
      <c r="L689" s="190">
        <v>109</v>
      </c>
      <c r="M689" s="190">
        <v>0</v>
      </c>
      <c r="N689" s="190">
        <v>35942</v>
      </c>
      <c r="O689" s="189" t="s">
        <v>4745</v>
      </c>
      <c r="P689" s="189"/>
      <c r="Q689" s="189"/>
      <c r="R689" s="189"/>
      <c r="S689" s="189"/>
      <c r="T689" s="189" t="s">
        <v>7560</v>
      </c>
      <c r="U689" s="189" t="s">
        <v>7561</v>
      </c>
      <c r="V689" s="189"/>
      <c r="W689" s="189"/>
      <c r="X689" s="189"/>
      <c r="Y689" s="189"/>
      <c r="Z689" s="189"/>
    </row>
    <row r="690" spans="1:26" ht="15.75" customHeight="1" x14ac:dyDescent="0.2">
      <c r="A690" s="190">
        <v>1000001680</v>
      </c>
      <c r="B690" s="189" t="s">
        <v>4880</v>
      </c>
      <c r="C690" s="189" t="s">
        <v>6819</v>
      </c>
      <c r="D690" s="189" t="s">
        <v>4882</v>
      </c>
      <c r="E690" s="189" t="s">
        <v>1117</v>
      </c>
      <c r="F690" s="189" t="s">
        <v>339</v>
      </c>
      <c r="G690" s="189" t="s">
        <v>7562</v>
      </c>
      <c r="H690" s="189" t="s">
        <v>7563</v>
      </c>
      <c r="I690" s="189" t="s">
        <v>4349</v>
      </c>
      <c r="J690" s="189" t="s">
        <v>4885</v>
      </c>
      <c r="K690" s="190">
        <v>1</v>
      </c>
      <c r="L690" s="190">
        <v>109</v>
      </c>
      <c r="M690" s="190">
        <v>0</v>
      </c>
      <c r="N690" s="190">
        <v>35943</v>
      </c>
      <c r="O690" s="189" t="s">
        <v>4745</v>
      </c>
      <c r="P690" s="189"/>
      <c r="Q690" s="189"/>
      <c r="R690" s="189"/>
      <c r="S690" s="189"/>
      <c r="T690" s="189" t="s">
        <v>7564</v>
      </c>
      <c r="U690" s="189" t="s">
        <v>7565</v>
      </c>
      <c r="V690" s="189"/>
      <c r="W690" s="189"/>
      <c r="X690" s="189"/>
      <c r="Y690" s="189"/>
      <c r="Z690" s="189"/>
    </row>
    <row r="691" spans="1:26" ht="15.75" customHeight="1" x14ac:dyDescent="0.2">
      <c r="A691" s="190">
        <v>1000006730</v>
      </c>
      <c r="B691" s="189" t="s">
        <v>4880</v>
      </c>
      <c r="C691" s="189" t="s">
        <v>6819</v>
      </c>
      <c r="D691" s="189" t="s">
        <v>4882</v>
      </c>
      <c r="E691" s="189" t="s">
        <v>1118</v>
      </c>
      <c r="F691" s="189" t="s">
        <v>339</v>
      </c>
      <c r="G691" s="189" t="s">
        <v>7566</v>
      </c>
      <c r="H691" s="189" t="s">
        <v>7567</v>
      </c>
      <c r="I691" s="189" t="s">
        <v>4349</v>
      </c>
      <c r="J691" s="189" t="s">
        <v>4885</v>
      </c>
      <c r="K691" s="190">
        <v>1</v>
      </c>
      <c r="L691" s="190">
        <v>109</v>
      </c>
      <c r="M691" s="190">
        <v>0</v>
      </c>
      <c r="N691" s="190">
        <v>35946</v>
      </c>
      <c r="O691" s="189" t="s">
        <v>4745</v>
      </c>
      <c r="P691" s="189"/>
      <c r="Q691" s="189"/>
      <c r="R691" s="189"/>
      <c r="S691" s="189"/>
      <c r="T691" s="189" t="s">
        <v>7568</v>
      </c>
      <c r="U691" s="189" t="s">
        <v>7569</v>
      </c>
      <c r="V691" s="189"/>
      <c r="W691" s="189"/>
      <c r="X691" s="189"/>
      <c r="Y691" s="189"/>
      <c r="Z691" s="189"/>
    </row>
    <row r="692" spans="1:26" ht="15.75" customHeight="1" x14ac:dyDescent="0.2">
      <c r="A692" s="190">
        <v>1000002067</v>
      </c>
      <c r="B692" s="189" t="s">
        <v>4880</v>
      </c>
      <c r="C692" s="189" t="s">
        <v>6819</v>
      </c>
      <c r="D692" s="189" t="s">
        <v>4882</v>
      </c>
      <c r="E692" s="189" t="s">
        <v>1119</v>
      </c>
      <c r="F692" s="189" t="s">
        <v>339</v>
      </c>
      <c r="G692" s="189" t="s">
        <v>7570</v>
      </c>
      <c r="H692" s="189" t="s">
        <v>7571</v>
      </c>
      <c r="I692" s="189" t="s">
        <v>4349</v>
      </c>
      <c r="J692" s="189" t="s">
        <v>4885</v>
      </c>
      <c r="K692" s="190">
        <v>1</v>
      </c>
      <c r="L692" s="190">
        <v>109</v>
      </c>
      <c r="M692" s="190">
        <v>0</v>
      </c>
      <c r="N692" s="190">
        <v>35947</v>
      </c>
      <c r="O692" s="189" t="s">
        <v>4745</v>
      </c>
      <c r="P692" s="189"/>
      <c r="Q692" s="189"/>
      <c r="R692" s="189"/>
      <c r="S692" s="189"/>
      <c r="T692" s="189" t="s">
        <v>7572</v>
      </c>
      <c r="U692" s="189" t="s">
        <v>7573</v>
      </c>
      <c r="V692" s="189"/>
      <c r="W692" s="189"/>
      <c r="X692" s="189"/>
      <c r="Y692" s="189"/>
      <c r="Z692" s="189"/>
    </row>
    <row r="693" spans="1:26" ht="15.75" customHeight="1" x14ac:dyDescent="0.2">
      <c r="A693" s="190">
        <v>1000002102</v>
      </c>
      <c r="B693" s="189" t="s">
        <v>4880</v>
      </c>
      <c r="C693" s="189" t="s">
        <v>6819</v>
      </c>
      <c r="D693" s="189" t="s">
        <v>4882</v>
      </c>
      <c r="E693" s="189" t="s">
        <v>1120</v>
      </c>
      <c r="F693" s="189" t="s">
        <v>339</v>
      </c>
      <c r="G693" s="189" t="s">
        <v>7574</v>
      </c>
      <c r="H693" s="189" t="s">
        <v>7575</v>
      </c>
      <c r="I693" s="189" t="s">
        <v>4349</v>
      </c>
      <c r="J693" s="189" t="s">
        <v>4885</v>
      </c>
      <c r="K693" s="190">
        <v>1</v>
      </c>
      <c r="L693" s="190">
        <v>109</v>
      </c>
      <c r="M693" s="190">
        <v>0</v>
      </c>
      <c r="N693" s="190">
        <v>35948</v>
      </c>
      <c r="O693" s="189" t="s">
        <v>4745</v>
      </c>
      <c r="P693" s="189"/>
      <c r="Q693" s="189"/>
      <c r="R693" s="189"/>
      <c r="S693" s="189"/>
      <c r="T693" s="189" t="s">
        <v>7576</v>
      </c>
      <c r="U693" s="189" t="s">
        <v>7577</v>
      </c>
      <c r="V693" s="189"/>
      <c r="W693" s="189"/>
      <c r="X693" s="189"/>
      <c r="Y693" s="189"/>
      <c r="Z693" s="189"/>
    </row>
    <row r="694" spans="1:26" ht="15.75" customHeight="1" x14ac:dyDescent="0.2">
      <c r="A694" s="190">
        <v>1000002133</v>
      </c>
      <c r="B694" s="189" t="s">
        <v>4880</v>
      </c>
      <c r="C694" s="189" t="s">
        <v>6819</v>
      </c>
      <c r="D694" s="189" t="s">
        <v>4882</v>
      </c>
      <c r="E694" s="189" t="s">
        <v>1121</v>
      </c>
      <c r="F694" s="189" t="s">
        <v>339</v>
      </c>
      <c r="G694" s="189" t="s">
        <v>7578</v>
      </c>
      <c r="H694" s="189" t="s">
        <v>7579</v>
      </c>
      <c r="I694" s="189" t="s">
        <v>4349</v>
      </c>
      <c r="J694" s="189" t="s">
        <v>4885</v>
      </c>
      <c r="K694" s="190">
        <v>1</v>
      </c>
      <c r="L694" s="190">
        <v>109</v>
      </c>
      <c r="M694" s="190">
        <v>0</v>
      </c>
      <c r="N694" s="190">
        <v>35949</v>
      </c>
      <c r="O694" s="189" t="s">
        <v>4745</v>
      </c>
      <c r="P694" s="189"/>
      <c r="Q694" s="189"/>
      <c r="R694" s="189"/>
      <c r="S694" s="189"/>
      <c r="T694" s="189" t="s">
        <v>7580</v>
      </c>
      <c r="U694" s="189" t="s">
        <v>7581</v>
      </c>
      <c r="V694" s="189"/>
      <c r="W694" s="189"/>
      <c r="X694" s="189"/>
      <c r="Y694" s="189"/>
      <c r="Z694" s="189"/>
    </row>
    <row r="695" spans="1:26" ht="15.75" customHeight="1" x14ac:dyDescent="0.2">
      <c r="A695" s="190">
        <v>1000043732</v>
      </c>
      <c r="B695" s="189" t="s">
        <v>4880</v>
      </c>
      <c r="C695" s="189" t="s">
        <v>6819</v>
      </c>
      <c r="D695" s="189" t="s">
        <v>4882</v>
      </c>
      <c r="E695" s="189" t="s">
        <v>1122</v>
      </c>
      <c r="F695" s="189" t="s">
        <v>339</v>
      </c>
      <c r="G695" s="189" t="s">
        <v>7582</v>
      </c>
      <c r="H695" s="189" t="s">
        <v>7583</v>
      </c>
      <c r="I695" s="189" t="s">
        <v>4349</v>
      </c>
      <c r="J695" s="189" t="s">
        <v>4885</v>
      </c>
      <c r="K695" s="190">
        <v>1</v>
      </c>
      <c r="L695" s="190">
        <v>109</v>
      </c>
      <c r="M695" s="190">
        <v>0</v>
      </c>
      <c r="N695" s="190">
        <v>35950</v>
      </c>
      <c r="O695" s="189" t="s">
        <v>4745</v>
      </c>
      <c r="P695" s="189"/>
      <c r="Q695" s="189"/>
      <c r="R695" s="189"/>
      <c r="S695" s="189"/>
      <c r="T695" s="189" t="s">
        <v>7584</v>
      </c>
      <c r="U695" s="189" t="s">
        <v>7585</v>
      </c>
      <c r="V695" s="189"/>
      <c r="W695" s="189"/>
      <c r="X695" s="189"/>
      <c r="Y695" s="189"/>
      <c r="Z695" s="189"/>
    </row>
    <row r="696" spans="1:26" ht="15.75" customHeight="1" x14ac:dyDescent="0.2">
      <c r="A696" s="190">
        <v>1000003055</v>
      </c>
      <c r="B696" s="189" t="s">
        <v>4880</v>
      </c>
      <c r="C696" s="189" t="s">
        <v>6819</v>
      </c>
      <c r="D696" s="189" t="s">
        <v>4882</v>
      </c>
      <c r="E696" s="189" t="s">
        <v>878</v>
      </c>
      <c r="F696" s="189" t="s">
        <v>206</v>
      </c>
      <c r="G696" s="189" t="s">
        <v>7586</v>
      </c>
      <c r="H696" s="189" t="s">
        <v>7587</v>
      </c>
      <c r="I696" s="189" t="s">
        <v>4349</v>
      </c>
      <c r="J696" s="189" t="s">
        <v>4885</v>
      </c>
      <c r="K696" s="190">
        <v>0</v>
      </c>
      <c r="L696" s="190">
        <v>0</v>
      </c>
      <c r="M696" s="190">
        <v>0</v>
      </c>
      <c r="N696" s="190">
        <v>0</v>
      </c>
      <c r="O696" s="189" t="s">
        <v>4745</v>
      </c>
      <c r="P696" s="189"/>
      <c r="Q696" s="189"/>
      <c r="R696" s="189"/>
      <c r="S696" s="189"/>
      <c r="T696" s="189" t="s">
        <v>7588</v>
      </c>
      <c r="U696" s="189" t="s">
        <v>7589</v>
      </c>
      <c r="V696" s="189"/>
      <c r="W696" s="189"/>
      <c r="X696" s="189"/>
      <c r="Y696" s="189"/>
      <c r="Z696" s="189"/>
    </row>
    <row r="697" spans="1:26" ht="15.75" customHeight="1" x14ac:dyDescent="0.2">
      <c r="A697" s="190">
        <v>1000003116</v>
      </c>
      <c r="B697" s="189" t="s">
        <v>4880</v>
      </c>
      <c r="C697" s="189" t="s">
        <v>6819</v>
      </c>
      <c r="D697" s="189" t="s">
        <v>4882</v>
      </c>
      <c r="E697" s="189" t="s">
        <v>881</v>
      </c>
      <c r="F697" s="189" t="s">
        <v>206</v>
      </c>
      <c r="G697" s="189" t="s">
        <v>7590</v>
      </c>
      <c r="H697" s="189" t="s">
        <v>7591</v>
      </c>
      <c r="I697" s="189" t="s">
        <v>4349</v>
      </c>
      <c r="J697" s="189" t="s">
        <v>4885</v>
      </c>
      <c r="K697" s="190">
        <v>1</v>
      </c>
      <c r="L697" s="190">
        <v>109</v>
      </c>
      <c r="M697" s="190">
        <v>0</v>
      </c>
      <c r="N697" s="190">
        <v>33533</v>
      </c>
      <c r="O697" s="189" t="s">
        <v>4745</v>
      </c>
      <c r="P697" s="189"/>
      <c r="Q697" s="189"/>
      <c r="R697" s="189"/>
      <c r="S697" s="189"/>
      <c r="T697" s="189" t="s">
        <v>7592</v>
      </c>
      <c r="U697" s="189" t="s">
        <v>7593</v>
      </c>
      <c r="V697" s="189"/>
      <c r="W697" s="189"/>
      <c r="X697" s="189"/>
      <c r="Y697" s="189"/>
      <c r="Z697" s="189"/>
    </row>
    <row r="698" spans="1:26" ht="15.75" customHeight="1" x14ac:dyDescent="0.2">
      <c r="A698" s="190">
        <v>1000001783</v>
      </c>
      <c r="B698" s="189" t="s">
        <v>4880</v>
      </c>
      <c r="C698" s="189" t="s">
        <v>6819</v>
      </c>
      <c r="D698" s="189" t="s">
        <v>4882</v>
      </c>
      <c r="E698" s="189" t="s">
        <v>884</v>
      </c>
      <c r="F698" s="189" t="s">
        <v>206</v>
      </c>
      <c r="G698" s="189" t="s">
        <v>7594</v>
      </c>
      <c r="H698" s="189" t="s">
        <v>7595</v>
      </c>
      <c r="I698" s="189" t="s">
        <v>4349</v>
      </c>
      <c r="J698" s="189" t="s">
        <v>4885</v>
      </c>
      <c r="K698" s="190">
        <v>1</v>
      </c>
      <c r="L698" s="190">
        <v>109</v>
      </c>
      <c r="M698" s="190">
        <v>0</v>
      </c>
      <c r="N698" s="190">
        <v>33537</v>
      </c>
      <c r="O698" s="189" t="s">
        <v>4745</v>
      </c>
      <c r="P698" s="189"/>
      <c r="Q698" s="189"/>
      <c r="R698" s="189"/>
      <c r="S698" s="189"/>
      <c r="T698" s="189" t="s">
        <v>7596</v>
      </c>
      <c r="U698" s="189" t="s">
        <v>7597</v>
      </c>
      <c r="V698" s="189"/>
      <c r="W698" s="189"/>
      <c r="X698" s="189"/>
      <c r="Y698" s="189"/>
      <c r="Z698" s="189"/>
    </row>
    <row r="699" spans="1:26" ht="15.75" customHeight="1" x14ac:dyDescent="0.2">
      <c r="A699" s="190">
        <v>1000000140</v>
      </c>
      <c r="B699" s="189" t="s">
        <v>4880</v>
      </c>
      <c r="C699" s="189" t="s">
        <v>6819</v>
      </c>
      <c r="D699" s="189" t="s">
        <v>4882</v>
      </c>
      <c r="E699" s="189" t="s">
        <v>885</v>
      </c>
      <c r="F699" s="189" t="s">
        <v>206</v>
      </c>
      <c r="G699" s="189" t="s">
        <v>7598</v>
      </c>
      <c r="H699" s="189" t="s">
        <v>7599</v>
      </c>
      <c r="I699" s="189" t="s">
        <v>4349</v>
      </c>
      <c r="J699" s="189" t="s">
        <v>4885</v>
      </c>
      <c r="K699" s="190">
        <v>1</v>
      </c>
      <c r="L699" s="190">
        <v>109</v>
      </c>
      <c r="M699" s="190">
        <v>0</v>
      </c>
      <c r="N699" s="190">
        <v>33538</v>
      </c>
      <c r="O699" s="189" t="s">
        <v>4745</v>
      </c>
      <c r="P699" s="189"/>
      <c r="Q699" s="189"/>
      <c r="R699" s="189"/>
      <c r="S699" s="189"/>
      <c r="T699" s="189" t="s">
        <v>7600</v>
      </c>
      <c r="U699" s="189" t="s">
        <v>7601</v>
      </c>
      <c r="V699" s="189"/>
      <c r="W699" s="189"/>
      <c r="X699" s="189"/>
      <c r="Y699" s="189"/>
      <c r="Z699" s="189"/>
    </row>
    <row r="700" spans="1:26" ht="15.75" customHeight="1" x14ac:dyDescent="0.2">
      <c r="A700" s="190">
        <v>1000001331</v>
      </c>
      <c r="B700" s="189" t="s">
        <v>4880</v>
      </c>
      <c r="C700" s="189" t="s">
        <v>6819</v>
      </c>
      <c r="D700" s="189" t="s">
        <v>4882</v>
      </c>
      <c r="E700" s="189" t="s">
        <v>886</v>
      </c>
      <c r="F700" s="189" t="s">
        <v>206</v>
      </c>
      <c r="G700" s="189" t="s">
        <v>7602</v>
      </c>
      <c r="H700" s="189" t="s">
        <v>7603</v>
      </c>
      <c r="I700" s="189" t="s">
        <v>4349</v>
      </c>
      <c r="J700" s="189" t="s">
        <v>4885</v>
      </c>
      <c r="K700" s="190">
        <v>1</v>
      </c>
      <c r="L700" s="190">
        <v>109</v>
      </c>
      <c r="M700" s="190">
        <v>0</v>
      </c>
      <c r="N700" s="190">
        <v>33539</v>
      </c>
      <c r="O700" s="189" t="s">
        <v>4745</v>
      </c>
      <c r="P700" s="189"/>
      <c r="Q700" s="189"/>
      <c r="R700" s="189"/>
      <c r="S700" s="189"/>
      <c r="T700" s="189" t="s">
        <v>7604</v>
      </c>
      <c r="U700" s="189" t="s">
        <v>7605</v>
      </c>
      <c r="V700" s="189"/>
      <c r="W700" s="189"/>
      <c r="X700" s="189"/>
      <c r="Y700" s="189"/>
      <c r="Z700" s="189"/>
    </row>
    <row r="701" spans="1:26" ht="15.75" customHeight="1" x14ac:dyDescent="0.2">
      <c r="A701" s="190">
        <v>1000000221</v>
      </c>
      <c r="B701" s="189" t="s">
        <v>4880</v>
      </c>
      <c r="C701" s="189" t="s">
        <v>6819</v>
      </c>
      <c r="D701" s="189" t="s">
        <v>4882</v>
      </c>
      <c r="E701" s="189" t="s">
        <v>887</v>
      </c>
      <c r="F701" s="189" t="s">
        <v>206</v>
      </c>
      <c r="G701" s="189" t="s">
        <v>7606</v>
      </c>
      <c r="H701" s="189" t="s">
        <v>7607</v>
      </c>
      <c r="I701" s="189" t="s">
        <v>4349</v>
      </c>
      <c r="J701" s="189" t="s">
        <v>4885</v>
      </c>
      <c r="K701" s="190">
        <v>1</v>
      </c>
      <c r="L701" s="190">
        <v>109</v>
      </c>
      <c r="M701" s="190">
        <v>0</v>
      </c>
      <c r="N701" s="190">
        <v>33540</v>
      </c>
      <c r="O701" s="189" t="s">
        <v>4745</v>
      </c>
      <c r="P701" s="189"/>
      <c r="Q701" s="189"/>
      <c r="R701" s="189"/>
      <c r="S701" s="189"/>
      <c r="T701" s="189" t="s">
        <v>7608</v>
      </c>
      <c r="U701" s="189" t="s">
        <v>7609</v>
      </c>
      <c r="V701" s="189"/>
      <c r="W701" s="189"/>
      <c r="X701" s="189"/>
      <c r="Y701" s="189"/>
      <c r="Z701" s="189"/>
    </row>
    <row r="702" spans="1:26" ht="15.75" customHeight="1" x14ac:dyDescent="0.2">
      <c r="A702" s="190">
        <v>1000000228</v>
      </c>
      <c r="B702" s="189" t="s">
        <v>4880</v>
      </c>
      <c r="C702" s="189" t="s">
        <v>6819</v>
      </c>
      <c r="D702" s="189" t="s">
        <v>4882</v>
      </c>
      <c r="E702" s="189" t="s">
        <v>1723</v>
      </c>
      <c r="F702" s="189" t="s">
        <v>206</v>
      </c>
      <c r="G702" s="189" t="s">
        <v>7610</v>
      </c>
      <c r="H702" s="189" t="s">
        <v>7611</v>
      </c>
      <c r="I702" s="189" t="s">
        <v>4349</v>
      </c>
      <c r="J702" s="189" t="s">
        <v>4885</v>
      </c>
      <c r="K702" s="190">
        <v>0</v>
      </c>
      <c r="L702" s="190">
        <v>0</v>
      </c>
      <c r="M702" s="190">
        <v>0</v>
      </c>
      <c r="N702" s="190">
        <v>33541</v>
      </c>
      <c r="O702" s="189" t="s">
        <v>4745</v>
      </c>
      <c r="P702" s="189"/>
      <c r="Q702" s="189"/>
      <c r="R702" s="189"/>
      <c r="S702" s="189"/>
      <c r="T702" s="189" t="s">
        <v>7612</v>
      </c>
      <c r="U702" s="189" t="s">
        <v>7613</v>
      </c>
      <c r="V702" s="190" t="s">
        <v>7614</v>
      </c>
      <c r="W702" s="287" t="s">
        <v>7615</v>
      </c>
      <c r="X702" s="271"/>
      <c r="Y702" s="189"/>
      <c r="Z702" s="189"/>
    </row>
    <row r="703" spans="1:26" ht="15.75" customHeight="1" x14ac:dyDescent="0.2">
      <c r="A703" s="190">
        <v>1000001564</v>
      </c>
      <c r="B703" s="189" t="s">
        <v>4880</v>
      </c>
      <c r="C703" s="189" t="s">
        <v>6819</v>
      </c>
      <c r="D703" s="189" t="s">
        <v>4882</v>
      </c>
      <c r="E703" s="189" t="s">
        <v>7616</v>
      </c>
      <c r="F703" s="189" t="s">
        <v>206</v>
      </c>
      <c r="G703" s="189" t="s">
        <v>7617</v>
      </c>
      <c r="H703" s="189" t="s">
        <v>7618</v>
      </c>
      <c r="I703" s="189" t="s">
        <v>4349</v>
      </c>
      <c r="J703" s="189" t="s">
        <v>4885</v>
      </c>
      <c r="K703" s="190">
        <v>3</v>
      </c>
      <c r="L703" s="190">
        <v>1253</v>
      </c>
      <c r="M703" s="190">
        <v>0</v>
      </c>
      <c r="N703" s="190">
        <v>33548</v>
      </c>
      <c r="O703" s="189" t="s">
        <v>4745</v>
      </c>
      <c r="P703" s="189"/>
      <c r="Q703" s="189"/>
      <c r="R703" s="189"/>
      <c r="S703" s="189"/>
      <c r="T703" s="189" t="s">
        <v>7619</v>
      </c>
      <c r="U703" s="189" t="s">
        <v>7620</v>
      </c>
      <c r="V703" s="189"/>
      <c r="W703" s="189"/>
      <c r="X703" s="189"/>
      <c r="Y703" s="189"/>
      <c r="Z703" s="189"/>
    </row>
    <row r="704" spans="1:26" ht="15.75" customHeight="1" x14ac:dyDescent="0.2">
      <c r="A704" s="190">
        <v>1000002066</v>
      </c>
      <c r="B704" s="189" t="s">
        <v>4880</v>
      </c>
      <c r="C704" s="189" t="s">
        <v>6819</v>
      </c>
      <c r="D704" s="189" t="s">
        <v>4882</v>
      </c>
      <c r="E704" s="189" t="s">
        <v>897</v>
      </c>
      <c r="F704" s="189" t="s">
        <v>206</v>
      </c>
      <c r="G704" s="189" t="s">
        <v>7621</v>
      </c>
      <c r="H704" s="189" t="s">
        <v>7622</v>
      </c>
      <c r="I704" s="189" t="s">
        <v>4349</v>
      </c>
      <c r="J704" s="189" t="s">
        <v>4885</v>
      </c>
      <c r="K704" s="190">
        <v>0</v>
      </c>
      <c r="L704" s="190">
        <v>0</v>
      </c>
      <c r="M704" s="190">
        <v>0</v>
      </c>
      <c r="N704" s="190">
        <v>33550</v>
      </c>
      <c r="O704" s="189" t="s">
        <v>4745</v>
      </c>
      <c r="P704" s="189"/>
      <c r="Q704" s="189"/>
      <c r="R704" s="189"/>
      <c r="S704" s="189"/>
      <c r="T704" s="189" t="s">
        <v>7623</v>
      </c>
      <c r="U704" s="189" t="s">
        <v>7624</v>
      </c>
      <c r="V704" s="189"/>
      <c r="W704" s="189"/>
      <c r="X704" s="189"/>
      <c r="Y704" s="189"/>
      <c r="Z704" s="189"/>
    </row>
    <row r="705" spans="1:26" ht="15.75" customHeight="1" x14ac:dyDescent="0.2">
      <c r="A705" s="190">
        <v>1000002876</v>
      </c>
      <c r="B705" s="189" t="s">
        <v>4880</v>
      </c>
      <c r="C705" s="189" t="s">
        <v>6819</v>
      </c>
      <c r="D705" s="189" t="s">
        <v>4882</v>
      </c>
      <c r="E705" s="189" t="s">
        <v>899</v>
      </c>
      <c r="F705" s="189" t="s">
        <v>206</v>
      </c>
      <c r="G705" s="189" t="s">
        <v>7625</v>
      </c>
      <c r="H705" s="189" t="s">
        <v>7626</v>
      </c>
      <c r="I705" s="189" t="s">
        <v>4349</v>
      </c>
      <c r="J705" s="189" t="s">
        <v>4885</v>
      </c>
      <c r="K705" s="190">
        <v>1</v>
      </c>
      <c r="L705" s="190">
        <v>109</v>
      </c>
      <c r="M705" s="190">
        <v>0</v>
      </c>
      <c r="N705" s="190">
        <v>33553</v>
      </c>
      <c r="O705" s="189" t="s">
        <v>4745</v>
      </c>
      <c r="P705" s="189"/>
      <c r="Q705" s="189"/>
      <c r="R705" s="189"/>
      <c r="S705" s="189"/>
      <c r="T705" s="189" t="s">
        <v>7627</v>
      </c>
      <c r="U705" s="189" t="s">
        <v>7628</v>
      </c>
      <c r="V705" s="189"/>
      <c r="W705" s="189"/>
      <c r="X705" s="189"/>
      <c r="Y705" s="189"/>
      <c r="Z705" s="189"/>
    </row>
    <row r="706" spans="1:26" ht="15.75" customHeight="1" x14ac:dyDescent="0.2">
      <c r="A706" s="190">
        <v>1000043631</v>
      </c>
      <c r="B706" s="189" t="s">
        <v>4880</v>
      </c>
      <c r="C706" s="189" t="s">
        <v>6819</v>
      </c>
      <c r="D706" s="189" t="s">
        <v>4882</v>
      </c>
      <c r="E706" s="189" t="s">
        <v>902</v>
      </c>
      <c r="F706" s="189" t="s">
        <v>206</v>
      </c>
      <c r="G706" s="189" t="s">
        <v>7629</v>
      </c>
      <c r="H706" s="189" t="s">
        <v>7630</v>
      </c>
      <c r="I706" s="189" t="s">
        <v>4349</v>
      </c>
      <c r="J706" s="189" t="s">
        <v>4885</v>
      </c>
      <c r="K706" s="190">
        <v>1</v>
      </c>
      <c r="L706" s="190">
        <v>109</v>
      </c>
      <c r="M706" s="190">
        <v>0</v>
      </c>
      <c r="N706" s="190">
        <v>33557</v>
      </c>
      <c r="O706" s="189" t="s">
        <v>4745</v>
      </c>
      <c r="P706" s="189"/>
      <c r="Q706" s="189"/>
      <c r="R706" s="189"/>
      <c r="S706" s="189"/>
      <c r="T706" s="189" t="s">
        <v>7631</v>
      </c>
      <c r="U706" s="189" t="s">
        <v>7632</v>
      </c>
      <c r="V706" s="189"/>
      <c r="W706" s="189"/>
      <c r="X706" s="189"/>
      <c r="Y706" s="189"/>
      <c r="Z706" s="189"/>
    </row>
    <row r="707" spans="1:26" ht="15.75" customHeight="1" x14ac:dyDescent="0.2">
      <c r="A707" s="190">
        <v>1000002798</v>
      </c>
      <c r="B707" s="189" t="s">
        <v>4880</v>
      </c>
      <c r="C707" s="189" t="s">
        <v>6819</v>
      </c>
      <c r="D707" s="189" t="s">
        <v>4882</v>
      </c>
      <c r="E707" s="189" t="s">
        <v>904</v>
      </c>
      <c r="F707" s="189" t="s">
        <v>206</v>
      </c>
      <c r="G707" s="189" t="s">
        <v>7633</v>
      </c>
      <c r="H707" s="189" t="s">
        <v>7634</v>
      </c>
      <c r="I707" s="189" t="s">
        <v>4349</v>
      </c>
      <c r="J707" s="189" t="s">
        <v>4885</v>
      </c>
      <c r="K707" s="190">
        <v>1</v>
      </c>
      <c r="L707" s="190">
        <v>109</v>
      </c>
      <c r="M707" s="190">
        <v>0</v>
      </c>
      <c r="N707" s="190">
        <v>33559</v>
      </c>
      <c r="O707" s="189" t="s">
        <v>4745</v>
      </c>
      <c r="P707" s="189"/>
      <c r="Q707" s="189"/>
      <c r="R707" s="189"/>
      <c r="S707" s="189"/>
      <c r="T707" s="189" t="s">
        <v>7635</v>
      </c>
      <c r="U707" s="189" t="s">
        <v>7636</v>
      </c>
      <c r="V707" s="189"/>
      <c r="W707" s="189"/>
      <c r="X707" s="189"/>
      <c r="Y707" s="189"/>
      <c r="Z707" s="189"/>
    </row>
    <row r="708" spans="1:26" ht="15.75" customHeight="1" x14ac:dyDescent="0.2">
      <c r="A708" s="190">
        <v>1000002813</v>
      </c>
      <c r="B708" s="189" t="s">
        <v>4880</v>
      </c>
      <c r="C708" s="189" t="s">
        <v>6819</v>
      </c>
      <c r="D708" s="189" t="s">
        <v>4882</v>
      </c>
      <c r="E708" s="189" t="s">
        <v>905</v>
      </c>
      <c r="F708" s="9" t="e">
        <v>#N/A</v>
      </c>
      <c r="G708" s="9" t="e">
        <v>#N/A</v>
      </c>
      <c r="H708" s="9" t="e">
        <v>#N/A</v>
      </c>
      <c r="I708" s="9" t="e">
        <v>#N/A</v>
      </c>
      <c r="J708" s="189" t="s">
        <v>4885</v>
      </c>
      <c r="K708" s="190">
        <v>1</v>
      </c>
      <c r="L708" s="190">
        <v>109</v>
      </c>
      <c r="M708" s="190">
        <v>0</v>
      </c>
      <c r="N708" s="190">
        <v>33560</v>
      </c>
      <c r="O708" s="189" t="s">
        <v>4745</v>
      </c>
      <c r="P708" s="189"/>
      <c r="Q708" s="189"/>
      <c r="R708" s="189"/>
      <c r="S708" s="189"/>
      <c r="T708" s="189" t="s">
        <v>7637</v>
      </c>
      <c r="U708" s="189" t="s">
        <v>7638</v>
      </c>
      <c r="V708" s="189"/>
      <c r="W708" s="189"/>
      <c r="X708" s="189"/>
      <c r="Y708" s="189"/>
      <c r="Z708" s="189"/>
    </row>
    <row r="709" spans="1:26" ht="15.75" customHeight="1" x14ac:dyDescent="0.2">
      <c r="A709" s="190">
        <v>1000000492</v>
      </c>
      <c r="B709" s="189" t="s">
        <v>4880</v>
      </c>
      <c r="C709" s="189" t="s">
        <v>6819</v>
      </c>
      <c r="D709" s="189" t="s">
        <v>4882</v>
      </c>
      <c r="E709" s="189" t="s">
        <v>907</v>
      </c>
      <c r="F709" s="189" t="s">
        <v>206</v>
      </c>
      <c r="G709" s="189" t="s">
        <v>7639</v>
      </c>
      <c r="H709" s="189" t="s">
        <v>7640</v>
      </c>
      <c r="I709" s="189" t="s">
        <v>4349</v>
      </c>
      <c r="J709" s="189" t="s">
        <v>4885</v>
      </c>
      <c r="K709" s="190">
        <v>1</v>
      </c>
      <c r="L709" s="190">
        <v>109</v>
      </c>
      <c r="M709" s="190">
        <v>0</v>
      </c>
      <c r="N709" s="190">
        <v>33562</v>
      </c>
      <c r="O709" s="189" t="s">
        <v>4745</v>
      </c>
      <c r="P709" s="189"/>
      <c r="Q709" s="189"/>
      <c r="R709" s="189"/>
      <c r="S709" s="189"/>
      <c r="T709" s="189" t="s">
        <v>7641</v>
      </c>
      <c r="U709" s="189" t="s">
        <v>7642</v>
      </c>
      <c r="V709" s="189"/>
      <c r="W709" s="189"/>
      <c r="X709" s="189"/>
      <c r="Y709" s="189"/>
      <c r="Z709" s="189"/>
    </row>
    <row r="710" spans="1:26" ht="15.75" customHeight="1" x14ac:dyDescent="0.2">
      <c r="A710" s="190">
        <v>1000001578</v>
      </c>
      <c r="B710" s="189" t="s">
        <v>4880</v>
      </c>
      <c r="C710" s="189" t="s">
        <v>6819</v>
      </c>
      <c r="D710" s="189" t="s">
        <v>4882</v>
      </c>
      <c r="E710" s="189" t="s">
        <v>909</v>
      </c>
      <c r="F710" s="189" t="s">
        <v>206</v>
      </c>
      <c r="G710" s="189" t="s">
        <v>7643</v>
      </c>
      <c r="H710" s="189" t="s">
        <v>7644</v>
      </c>
      <c r="I710" s="189" t="s">
        <v>4349</v>
      </c>
      <c r="J710" s="189" t="s">
        <v>4885</v>
      </c>
      <c r="K710" s="190">
        <v>3</v>
      </c>
      <c r="L710" s="190">
        <v>1329</v>
      </c>
      <c r="M710" s="190">
        <v>0</v>
      </c>
      <c r="N710" s="190">
        <v>33564</v>
      </c>
      <c r="O710" s="189" t="s">
        <v>4745</v>
      </c>
      <c r="P710" s="189"/>
      <c r="Q710" s="189"/>
      <c r="R710" s="189"/>
      <c r="S710" s="189"/>
      <c r="T710" s="189" t="s">
        <v>7645</v>
      </c>
      <c r="U710" s="189" t="s">
        <v>7646</v>
      </c>
      <c r="V710" s="189"/>
      <c r="W710" s="189"/>
      <c r="X710" s="189"/>
      <c r="Y710" s="189"/>
      <c r="Z710" s="189"/>
    </row>
    <row r="711" spans="1:26" ht="15.75" customHeight="1" x14ac:dyDescent="0.2">
      <c r="A711" s="190">
        <v>1000001649</v>
      </c>
      <c r="B711" s="189" t="s">
        <v>4880</v>
      </c>
      <c r="C711" s="189" t="s">
        <v>6819</v>
      </c>
      <c r="D711" s="189" t="s">
        <v>4882</v>
      </c>
      <c r="E711" s="189" t="s">
        <v>4345</v>
      </c>
      <c r="F711" s="189" t="s">
        <v>644</v>
      </c>
      <c r="G711" s="189" t="s">
        <v>7647</v>
      </c>
      <c r="H711" s="189" t="s">
        <v>7648</v>
      </c>
      <c r="I711" s="189" t="s">
        <v>4349</v>
      </c>
      <c r="J711" s="189" t="s">
        <v>4885</v>
      </c>
      <c r="K711" s="190">
        <v>0</v>
      </c>
      <c r="L711" s="190">
        <v>0</v>
      </c>
      <c r="M711" s="190">
        <v>0</v>
      </c>
      <c r="N711" s="190">
        <v>20616</v>
      </c>
      <c r="O711" s="189" t="s">
        <v>4745</v>
      </c>
      <c r="P711" s="189"/>
      <c r="Q711" s="189"/>
      <c r="R711" s="189"/>
      <c r="S711" s="189"/>
      <c r="T711" s="9" t="e">
        <v>#N/A</v>
      </c>
      <c r="U711" s="9" t="e">
        <v>#N/A</v>
      </c>
      <c r="V711" s="189"/>
      <c r="W711" s="189"/>
      <c r="X711" s="189"/>
      <c r="Y711" s="189"/>
      <c r="Z711" s="189"/>
    </row>
    <row r="712" spans="1:26" ht="15.75" customHeight="1" x14ac:dyDescent="0.2">
      <c r="A712" s="190">
        <v>1000043692</v>
      </c>
      <c r="B712" s="189" t="s">
        <v>4880</v>
      </c>
      <c r="C712" s="189" t="s">
        <v>6819</v>
      </c>
      <c r="D712" s="189" t="s">
        <v>4882</v>
      </c>
      <c r="E712" s="189" t="s">
        <v>911</v>
      </c>
      <c r="F712" s="189" t="s">
        <v>206</v>
      </c>
      <c r="G712" s="189" t="s">
        <v>7649</v>
      </c>
      <c r="H712" s="189" t="s">
        <v>7650</v>
      </c>
      <c r="I712" s="189" t="s">
        <v>4349</v>
      </c>
      <c r="J712" s="189" t="s">
        <v>4885</v>
      </c>
      <c r="K712" s="190">
        <v>1</v>
      </c>
      <c r="L712" s="190">
        <v>109</v>
      </c>
      <c r="M712" s="190">
        <v>0</v>
      </c>
      <c r="N712" s="190">
        <v>33566</v>
      </c>
      <c r="O712" s="189" t="s">
        <v>4745</v>
      </c>
      <c r="P712" s="189"/>
      <c r="Q712" s="189"/>
      <c r="R712" s="189"/>
      <c r="S712" s="189"/>
      <c r="T712" s="189" t="s">
        <v>7651</v>
      </c>
      <c r="U712" s="189" t="s">
        <v>7652</v>
      </c>
      <c r="V712" s="189"/>
      <c r="W712" s="189"/>
      <c r="X712" s="189"/>
      <c r="Y712" s="189"/>
      <c r="Z712" s="189"/>
    </row>
    <row r="713" spans="1:26" ht="15.75" customHeight="1" x14ac:dyDescent="0.2">
      <c r="A713" s="190">
        <v>1000044183</v>
      </c>
      <c r="B713" s="189" t="s">
        <v>4880</v>
      </c>
      <c r="C713" s="189" t="s">
        <v>6819</v>
      </c>
      <c r="D713" s="189" t="s">
        <v>4882</v>
      </c>
      <c r="E713" s="189" t="s">
        <v>1129</v>
      </c>
      <c r="F713" s="189" t="s">
        <v>359</v>
      </c>
      <c r="G713" s="189" t="s">
        <v>7653</v>
      </c>
      <c r="H713" s="189" t="s">
        <v>7654</v>
      </c>
      <c r="I713" s="189" t="s">
        <v>4349</v>
      </c>
      <c r="J713" s="189" t="s">
        <v>4885</v>
      </c>
      <c r="K713" s="190">
        <v>0</v>
      </c>
      <c r="L713" s="190">
        <v>0</v>
      </c>
      <c r="M713" s="190">
        <v>0</v>
      </c>
      <c r="N713" s="190">
        <v>38569</v>
      </c>
      <c r="O713" s="189" t="s">
        <v>4745</v>
      </c>
      <c r="P713" s="189"/>
      <c r="Q713" s="189"/>
      <c r="R713" s="189"/>
      <c r="S713" s="189"/>
      <c r="T713" s="9" t="e">
        <v>#N/A</v>
      </c>
      <c r="U713" s="9" t="e">
        <v>#N/A</v>
      </c>
      <c r="V713" s="189"/>
      <c r="W713" s="189"/>
      <c r="X713" s="189"/>
      <c r="Y713" s="189"/>
      <c r="Z713" s="189"/>
    </row>
    <row r="714" spans="1:26" ht="15.75" customHeight="1" x14ac:dyDescent="0.2">
      <c r="A714" s="190">
        <v>1000073836</v>
      </c>
      <c r="B714" s="189" t="s">
        <v>4880</v>
      </c>
      <c r="C714" s="189" t="s">
        <v>6819</v>
      </c>
      <c r="D714" s="189" t="s">
        <v>4882</v>
      </c>
      <c r="E714" s="189" t="s">
        <v>7655</v>
      </c>
      <c r="F714" s="189" t="s">
        <v>462</v>
      </c>
      <c r="G714" s="189" t="s">
        <v>7656</v>
      </c>
      <c r="H714" s="189" t="s">
        <v>7657</v>
      </c>
      <c r="I714" s="189" t="s">
        <v>4349</v>
      </c>
      <c r="J714" s="189" t="s">
        <v>4885</v>
      </c>
      <c r="K714" s="190">
        <v>0</v>
      </c>
      <c r="L714" s="190">
        <v>0</v>
      </c>
      <c r="M714" s="190">
        <v>0</v>
      </c>
      <c r="N714" s="190">
        <v>18033</v>
      </c>
      <c r="O714" s="189" t="s">
        <v>4745</v>
      </c>
      <c r="P714" s="189"/>
      <c r="Q714" s="189"/>
      <c r="R714" s="189"/>
      <c r="S714" s="189"/>
      <c r="T714" s="9" t="e">
        <v>#N/A</v>
      </c>
      <c r="U714" s="9" t="e">
        <v>#N/A</v>
      </c>
      <c r="V714" s="189"/>
      <c r="W714" s="189"/>
      <c r="X714" s="189"/>
      <c r="Y714" s="189"/>
      <c r="Z714" s="189"/>
    </row>
    <row r="715" spans="1:26" ht="15.75" customHeight="1" x14ac:dyDescent="0.2">
      <c r="A715" s="190">
        <v>1000000362</v>
      </c>
      <c r="B715" s="189" t="s">
        <v>4880</v>
      </c>
      <c r="C715" s="189" t="s">
        <v>6819</v>
      </c>
      <c r="D715" s="189" t="s">
        <v>4882</v>
      </c>
      <c r="E715" s="189" t="s">
        <v>4350</v>
      </c>
      <c r="F715" s="189" t="s">
        <v>462</v>
      </c>
      <c r="G715" s="189" t="s">
        <v>7658</v>
      </c>
      <c r="H715" s="189" t="s">
        <v>7659</v>
      </c>
      <c r="I715" s="189" t="s">
        <v>4349</v>
      </c>
      <c r="J715" s="189" t="s">
        <v>4885</v>
      </c>
      <c r="K715" s="190">
        <v>0</v>
      </c>
      <c r="L715" s="190">
        <v>0</v>
      </c>
      <c r="M715" s="190">
        <v>0</v>
      </c>
      <c r="N715" s="190">
        <v>18037</v>
      </c>
      <c r="O715" s="189" t="s">
        <v>4745</v>
      </c>
      <c r="P715" s="189"/>
      <c r="Q715" s="189"/>
      <c r="R715" s="189"/>
      <c r="S715" s="189"/>
      <c r="T715" s="189" t="s">
        <v>7660</v>
      </c>
      <c r="U715" s="189" t="s">
        <v>7661</v>
      </c>
      <c r="V715" s="190" t="s">
        <v>7662</v>
      </c>
      <c r="W715" s="287" t="s">
        <v>7663</v>
      </c>
      <c r="X715" s="271"/>
      <c r="Y715" s="189"/>
      <c r="Z715" s="189"/>
    </row>
    <row r="716" spans="1:26" ht="15.75" customHeight="1" x14ac:dyDescent="0.2">
      <c r="A716" s="190">
        <v>1000000873</v>
      </c>
      <c r="B716" s="189" t="s">
        <v>4880</v>
      </c>
      <c r="C716" s="189" t="s">
        <v>6819</v>
      </c>
      <c r="D716" s="189" t="s">
        <v>4882</v>
      </c>
      <c r="E716" s="189" t="s">
        <v>922</v>
      </c>
      <c r="F716" s="189" t="s">
        <v>462</v>
      </c>
      <c r="G716" s="189" t="s">
        <v>7664</v>
      </c>
      <c r="H716" s="189" t="s">
        <v>7665</v>
      </c>
      <c r="I716" s="189" t="s">
        <v>4349</v>
      </c>
      <c r="J716" s="189" t="s">
        <v>4885</v>
      </c>
      <c r="K716" s="190">
        <v>0</v>
      </c>
      <c r="L716" s="190">
        <v>0</v>
      </c>
      <c r="M716" s="190">
        <v>0</v>
      </c>
      <c r="N716" s="190">
        <v>18042</v>
      </c>
      <c r="O716" s="189" t="s">
        <v>4745</v>
      </c>
      <c r="P716" s="189"/>
      <c r="Q716" s="189"/>
      <c r="R716" s="189"/>
      <c r="S716" s="189"/>
      <c r="T716" s="189" t="s">
        <v>7666</v>
      </c>
      <c r="U716" s="189" t="s">
        <v>7667</v>
      </c>
      <c r="V716" s="189"/>
      <c r="W716" s="189"/>
      <c r="X716" s="189"/>
      <c r="Y716" s="189"/>
      <c r="Z716" s="189"/>
    </row>
    <row r="717" spans="1:26" ht="15.75" customHeight="1" x14ac:dyDescent="0.2">
      <c r="A717" s="190">
        <v>1000043638</v>
      </c>
      <c r="B717" s="189" t="s">
        <v>4880</v>
      </c>
      <c r="C717" s="189" t="s">
        <v>6819</v>
      </c>
      <c r="D717" s="189" t="s">
        <v>4882</v>
      </c>
      <c r="E717" s="189" t="s">
        <v>923</v>
      </c>
      <c r="F717" s="189" t="s">
        <v>462</v>
      </c>
      <c r="G717" s="189" t="s">
        <v>7668</v>
      </c>
      <c r="H717" s="189" t="s">
        <v>7669</v>
      </c>
      <c r="I717" s="189" t="s">
        <v>4349</v>
      </c>
      <c r="J717" s="189" t="s">
        <v>4885</v>
      </c>
      <c r="K717" s="190">
        <v>1</v>
      </c>
      <c r="L717" s="190">
        <v>109</v>
      </c>
      <c r="M717" s="190">
        <v>0</v>
      </c>
      <c r="N717" s="190">
        <v>18043</v>
      </c>
      <c r="O717" s="189" t="s">
        <v>4745</v>
      </c>
      <c r="P717" s="189"/>
      <c r="Q717" s="189"/>
      <c r="R717" s="189"/>
      <c r="S717" s="189"/>
      <c r="T717" s="189" t="s">
        <v>7670</v>
      </c>
      <c r="U717" s="189" t="s">
        <v>7671</v>
      </c>
      <c r="V717" s="189"/>
      <c r="W717" s="189"/>
      <c r="X717" s="189"/>
      <c r="Y717" s="189"/>
      <c r="Z717" s="189"/>
    </row>
    <row r="718" spans="1:26" ht="15.75" customHeight="1" x14ac:dyDescent="0.2">
      <c r="A718" s="190">
        <v>1000000605</v>
      </c>
      <c r="B718" s="189" t="s">
        <v>4880</v>
      </c>
      <c r="C718" s="189" t="s">
        <v>6819</v>
      </c>
      <c r="D718" s="189" t="s">
        <v>4882</v>
      </c>
      <c r="E718" s="189" t="s">
        <v>4450</v>
      </c>
      <c r="F718" s="189" t="s">
        <v>623</v>
      </c>
      <c r="G718" s="189" t="s">
        <v>7672</v>
      </c>
      <c r="H718" s="189" t="s">
        <v>7673</v>
      </c>
      <c r="I718" s="189" t="s">
        <v>4349</v>
      </c>
      <c r="J718" s="189" t="s">
        <v>4885</v>
      </c>
      <c r="K718" s="190">
        <v>1</v>
      </c>
      <c r="L718" s="190">
        <v>109</v>
      </c>
      <c r="M718" s="190">
        <v>0</v>
      </c>
      <c r="N718" s="190">
        <v>0</v>
      </c>
      <c r="O718" s="189" t="s">
        <v>4745</v>
      </c>
      <c r="P718" s="189"/>
      <c r="Q718" s="189"/>
      <c r="R718" s="189"/>
      <c r="S718" s="189"/>
      <c r="T718" s="9" t="e">
        <v>#N/A</v>
      </c>
      <c r="U718" s="9" t="e">
        <v>#N/A</v>
      </c>
      <c r="V718" s="189"/>
      <c r="W718" s="189"/>
      <c r="X718" s="189"/>
      <c r="Y718" s="189"/>
      <c r="Z718" s="189"/>
    </row>
    <row r="719" spans="1:26" ht="15.75" customHeight="1" x14ac:dyDescent="0.2">
      <c r="A719" s="190">
        <v>1000000625</v>
      </c>
      <c r="B719" s="189" t="s">
        <v>4880</v>
      </c>
      <c r="C719" s="189" t="s">
        <v>6819</v>
      </c>
      <c r="D719" s="189" t="s">
        <v>4882</v>
      </c>
      <c r="E719" s="189" t="s">
        <v>930</v>
      </c>
      <c r="F719" s="189" t="s">
        <v>623</v>
      </c>
      <c r="G719" s="189" t="s">
        <v>7674</v>
      </c>
      <c r="H719" s="189" t="s">
        <v>7675</v>
      </c>
      <c r="I719" s="189" t="s">
        <v>4349</v>
      </c>
      <c r="J719" s="189" t="s">
        <v>4885</v>
      </c>
      <c r="K719" s="190">
        <v>1</v>
      </c>
      <c r="L719" s="190">
        <v>109</v>
      </c>
      <c r="M719" s="190">
        <v>0</v>
      </c>
      <c r="N719" s="190">
        <v>28220</v>
      </c>
      <c r="O719" s="189" t="s">
        <v>4745</v>
      </c>
      <c r="P719" s="189"/>
      <c r="Q719" s="189"/>
      <c r="R719" s="189"/>
      <c r="S719" s="189"/>
      <c r="T719" s="189" t="s">
        <v>7676</v>
      </c>
      <c r="U719" s="189" t="s">
        <v>7677</v>
      </c>
      <c r="V719" s="189"/>
      <c r="W719" s="189"/>
      <c r="X719" s="189"/>
      <c r="Y719" s="189"/>
      <c r="Z719" s="189"/>
    </row>
    <row r="720" spans="1:26" ht="15.75" customHeight="1" x14ac:dyDescent="0.2">
      <c r="A720" s="190">
        <v>1000000671</v>
      </c>
      <c r="B720" s="189" t="s">
        <v>4880</v>
      </c>
      <c r="C720" s="189" t="s">
        <v>6819</v>
      </c>
      <c r="D720" s="189" t="s">
        <v>4882</v>
      </c>
      <c r="E720" s="189" t="s">
        <v>932</v>
      </c>
      <c r="F720" s="189" t="s">
        <v>623</v>
      </c>
      <c r="G720" s="189" t="s">
        <v>7678</v>
      </c>
      <c r="H720" s="189" t="s">
        <v>7679</v>
      </c>
      <c r="I720" s="189" t="s">
        <v>4349</v>
      </c>
      <c r="J720" s="189" t="s">
        <v>4885</v>
      </c>
      <c r="K720" s="190">
        <v>1</v>
      </c>
      <c r="L720" s="190">
        <v>109</v>
      </c>
      <c r="M720" s="190">
        <v>0</v>
      </c>
      <c r="N720" s="190">
        <v>28222</v>
      </c>
      <c r="O720" s="189" t="s">
        <v>4745</v>
      </c>
      <c r="P720" s="189"/>
      <c r="Q720" s="189"/>
      <c r="R720" s="189"/>
      <c r="S720" s="189"/>
      <c r="T720" s="189" t="s">
        <v>7680</v>
      </c>
      <c r="U720" s="189" t="s">
        <v>7681</v>
      </c>
      <c r="V720" s="189"/>
      <c r="W720" s="189"/>
      <c r="X720" s="189"/>
      <c r="Y720" s="189"/>
      <c r="Z720" s="189"/>
    </row>
    <row r="721" spans="1:26" ht="15.75" customHeight="1" x14ac:dyDescent="0.2">
      <c r="A721" s="190">
        <v>1000000710</v>
      </c>
      <c r="B721" s="189" t="s">
        <v>4880</v>
      </c>
      <c r="C721" s="189" t="s">
        <v>6819</v>
      </c>
      <c r="D721" s="189" t="s">
        <v>4882</v>
      </c>
      <c r="E721" s="189" t="s">
        <v>933</v>
      </c>
      <c r="F721" s="189" t="s">
        <v>623</v>
      </c>
      <c r="G721" s="189" t="s">
        <v>7682</v>
      </c>
      <c r="H721" s="189" t="s">
        <v>7683</v>
      </c>
      <c r="I721" s="189" t="s">
        <v>4349</v>
      </c>
      <c r="J721" s="189" t="s">
        <v>4885</v>
      </c>
      <c r="K721" s="190">
        <v>1</v>
      </c>
      <c r="L721" s="190">
        <v>109</v>
      </c>
      <c r="M721" s="190">
        <v>0</v>
      </c>
      <c r="N721" s="190">
        <v>28223</v>
      </c>
      <c r="O721" s="189" t="s">
        <v>4745</v>
      </c>
      <c r="P721" s="189"/>
      <c r="Q721" s="189"/>
      <c r="R721" s="189"/>
      <c r="S721" s="189"/>
      <c r="T721" s="189" t="s">
        <v>7684</v>
      </c>
      <c r="U721" s="189" t="s">
        <v>7685</v>
      </c>
      <c r="V721" s="189"/>
      <c r="W721" s="189"/>
      <c r="X721" s="189"/>
      <c r="Y721" s="189"/>
      <c r="Z721" s="189"/>
    </row>
    <row r="722" spans="1:26" ht="15.75" customHeight="1" x14ac:dyDescent="0.2">
      <c r="A722" s="190">
        <v>1000000810</v>
      </c>
      <c r="B722" s="189" t="s">
        <v>4880</v>
      </c>
      <c r="C722" s="189" t="s">
        <v>6819</v>
      </c>
      <c r="D722" s="189" t="s">
        <v>4882</v>
      </c>
      <c r="E722" s="189" t="s">
        <v>938</v>
      </c>
      <c r="F722" s="189" t="s">
        <v>623</v>
      </c>
      <c r="G722" s="189" t="s">
        <v>7686</v>
      </c>
      <c r="H722" s="189" t="s">
        <v>7687</v>
      </c>
      <c r="I722" s="189" t="s">
        <v>4349</v>
      </c>
      <c r="J722" s="189" t="s">
        <v>4885</v>
      </c>
      <c r="K722" s="190">
        <v>1</v>
      </c>
      <c r="L722" s="190">
        <v>109</v>
      </c>
      <c r="M722" s="190">
        <v>0</v>
      </c>
      <c r="N722" s="190">
        <v>28228</v>
      </c>
      <c r="O722" s="189" t="s">
        <v>4745</v>
      </c>
      <c r="P722" s="189"/>
      <c r="Q722" s="189"/>
      <c r="R722" s="189"/>
      <c r="S722" s="189"/>
      <c r="T722" s="189" t="s">
        <v>7688</v>
      </c>
      <c r="U722" s="189" t="s">
        <v>7689</v>
      </c>
      <c r="V722" s="189"/>
      <c r="W722" s="189"/>
      <c r="X722" s="189"/>
      <c r="Y722" s="189"/>
      <c r="Z722" s="189"/>
    </row>
    <row r="723" spans="1:26" ht="15.75" customHeight="1" x14ac:dyDescent="0.2">
      <c r="A723" s="190">
        <v>1000000436</v>
      </c>
      <c r="B723" s="189" t="s">
        <v>4880</v>
      </c>
      <c r="C723" s="189" t="s">
        <v>6819</v>
      </c>
      <c r="D723" s="189" t="s">
        <v>4882</v>
      </c>
      <c r="E723" s="189" t="s">
        <v>7690</v>
      </c>
      <c r="F723" s="189" t="s">
        <v>359</v>
      </c>
      <c r="G723" s="189" t="s">
        <v>7691</v>
      </c>
      <c r="H723" s="189" t="s">
        <v>7692</v>
      </c>
      <c r="I723" s="189" t="s">
        <v>4349</v>
      </c>
      <c r="J723" s="189" t="s">
        <v>4885</v>
      </c>
      <c r="K723" s="190">
        <v>0</v>
      </c>
      <c r="L723" s="190">
        <v>0</v>
      </c>
      <c r="M723" s="190">
        <v>0</v>
      </c>
      <c r="N723" s="190">
        <v>38568</v>
      </c>
      <c r="O723" s="189" t="s">
        <v>4745</v>
      </c>
      <c r="P723" s="189"/>
      <c r="Q723" s="189"/>
      <c r="R723" s="189"/>
      <c r="S723" s="189"/>
      <c r="T723" s="9" t="e">
        <v>#N/A</v>
      </c>
      <c r="U723" s="9" t="e">
        <v>#N/A</v>
      </c>
      <c r="V723" s="189"/>
      <c r="W723" s="189"/>
      <c r="X723" s="189"/>
      <c r="Y723" s="189"/>
      <c r="Z723" s="189"/>
    </row>
    <row r="724" spans="1:26" ht="15.75" customHeight="1" x14ac:dyDescent="0.2">
      <c r="A724" s="190">
        <v>1000043614</v>
      </c>
      <c r="B724" s="189" t="s">
        <v>4880</v>
      </c>
      <c r="C724" s="189" t="s">
        <v>6819</v>
      </c>
      <c r="D724" s="189" t="s">
        <v>4882</v>
      </c>
      <c r="E724" s="189" t="s">
        <v>958</v>
      </c>
      <c r="F724" s="189" t="s">
        <v>312</v>
      </c>
      <c r="G724" s="189" t="s">
        <v>7693</v>
      </c>
      <c r="H724" s="189" t="s">
        <v>7694</v>
      </c>
      <c r="I724" s="189" t="s">
        <v>4349</v>
      </c>
      <c r="J724" s="189" t="s">
        <v>4885</v>
      </c>
      <c r="K724" s="190">
        <v>1</v>
      </c>
      <c r="L724" s="190">
        <v>109</v>
      </c>
      <c r="M724" s="190">
        <v>0</v>
      </c>
      <c r="N724" s="190">
        <v>30758</v>
      </c>
      <c r="O724" s="189" t="s">
        <v>4745</v>
      </c>
      <c r="P724" s="189"/>
      <c r="Q724" s="189"/>
      <c r="R724" s="189"/>
      <c r="S724" s="189"/>
      <c r="T724" s="189" t="s">
        <v>7695</v>
      </c>
      <c r="U724" s="189" t="s">
        <v>7696</v>
      </c>
      <c r="V724" s="189"/>
      <c r="W724" s="189"/>
      <c r="X724" s="189"/>
      <c r="Y724" s="189"/>
      <c r="Z724" s="189"/>
    </row>
    <row r="725" spans="1:26" ht="15.75" customHeight="1" x14ac:dyDescent="0.2">
      <c r="A725" s="190">
        <v>1000002153</v>
      </c>
      <c r="B725" s="189" t="s">
        <v>4880</v>
      </c>
      <c r="C725" s="189" t="s">
        <v>6819</v>
      </c>
      <c r="D725" s="189" t="s">
        <v>4882</v>
      </c>
      <c r="E725" s="189" t="s">
        <v>959</v>
      </c>
      <c r="F725" s="189" t="s">
        <v>312</v>
      </c>
      <c r="G725" s="189" t="s">
        <v>7697</v>
      </c>
      <c r="H725" s="189" t="s">
        <v>7698</v>
      </c>
      <c r="I725" s="189" t="s">
        <v>4349</v>
      </c>
      <c r="J725" s="189" t="s">
        <v>4885</v>
      </c>
      <c r="K725" s="190">
        <v>0</v>
      </c>
      <c r="L725" s="190">
        <v>0</v>
      </c>
      <c r="M725" s="190">
        <v>0</v>
      </c>
      <c r="N725" s="190">
        <v>30917</v>
      </c>
      <c r="O725" s="189" t="s">
        <v>4745</v>
      </c>
      <c r="P725" s="189"/>
      <c r="Q725" s="189"/>
      <c r="R725" s="189"/>
      <c r="S725" s="189"/>
      <c r="T725" s="189" t="s">
        <v>7699</v>
      </c>
      <c r="U725" s="189" t="s">
        <v>7700</v>
      </c>
      <c r="V725" s="189"/>
      <c r="W725" s="189"/>
      <c r="X725" s="189"/>
      <c r="Y725" s="189"/>
      <c r="Z725" s="189"/>
    </row>
    <row r="726" spans="1:26" ht="15.75" customHeight="1" x14ac:dyDescent="0.2">
      <c r="A726" s="190">
        <v>1000002289</v>
      </c>
      <c r="B726" s="189" t="s">
        <v>4880</v>
      </c>
      <c r="C726" s="189" t="s">
        <v>6819</v>
      </c>
      <c r="D726" s="189" t="s">
        <v>4882</v>
      </c>
      <c r="E726" s="189" t="s">
        <v>960</v>
      </c>
      <c r="F726" s="189" t="s">
        <v>312</v>
      </c>
      <c r="G726" s="189" t="s">
        <v>7701</v>
      </c>
      <c r="H726" s="189" t="s">
        <v>7702</v>
      </c>
      <c r="I726" s="189" t="s">
        <v>4349</v>
      </c>
      <c r="J726" s="189" t="s">
        <v>4885</v>
      </c>
      <c r="K726" s="190">
        <v>1</v>
      </c>
      <c r="L726" s="190">
        <v>109</v>
      </c>
      <c r="M726" s="190">
        <v>0</v>
      </c>
      <c r="N726" s="190">
        <v>30918</v>
      </c>
      <c r="O726" s="189" t="s">
        <v>4745</v>
      </c>
      <c r="P726" s="189"/>
      <c r="Q726" s="189"/>
      <c r="R726" s="189"/>
      <c r="S726" s="189"/>
      <c r="T726" s="189" t="s">
        <v>7703</v>
      </c>
      <c r="U726" s="189" t="s">
        <v>7704</v>
      </c>
      <c r="V726" s="189"/>
      <c r="W726" s="287" t="s">
        <v>7705</v>
      </c>
      <c r="X726" s="275"/>
      <c r="Y726" s="271"/>
      <c r="Z726" s="189"/>
    </row>
    <row r="727" spans="1:26" ht="15.75" customHeight="1" x14ac:dyDescent="0.2">
      <c r="A727" s="190">
        <v>1000002302</v>
      </c>
      <c r="B727" s="189" t="s">
        <v>4880</v>
      </c>
      <c r="C727" s="189" t="s">
        <v>6819</v>
      </c>
      <c r="D727" s="189" t="s">
        <v>4882</v>
      </c>
      <c r="E727" s="189" t="s">
        <v>961</v>
      </c>
      <c r="F727" s="189" t="s">
        <v>312</v>
      </c>
      <c r="G727" s="189" t="s">
        <v>7706</v>
      </c>
      <c r="H727" s="189" t="s">
        <v>7707</v>
      </c>
      <c r="I727" s="189" t="s">
        <v>4349</v>
      </c>
      <c r="J727" s="189" t="s">
        <v>4885</v>
      </c>
      <c r="K727" s="190">
        <v>1</v>
      </c>
      <c r="L727" s="190">
        <v>109</v>
      </c>
      <c r="M727" s="190">
        <v>0</v>
      </c>
      <c r="N727" s="190">
        <v>30919</v>
      </c>
      <c r="O727" s="189" t="s">
        <v>4745</v>
      </c>
      <c r="P727" s="189"/>
      <c r="Q727" s="189"/>
      <c r="R727" s="189"/>
      <c r="S727" s="189"/>
      <c r="T727" s="189" t="s">
        <v>7708</v>
      </c>
      <c r="U727" s="189" t="s">
        <v>7709</v>
      </c>
      <c r="V727" s="189"/>
      <c r="W727" s="189"/>
      <c r="X727" s="189"/>
      <c r="Y727" s="189"/>
      <c r="Z727" s="189"/>
    </row>
    <row r="728" spans="1:26" ht="15.75" customHeight="1" x14ac:dyDescent="0.2">
      <c r="A728" s="190">
        <v>1000002496</v>
      </c>
      <c r="B728" s="189" t="s">
        <v>4880</v>
      </c>
      <c r="C728" s="189" t="s">
        <v>6819</v>
      </c>
      <c r="D728" s="189" t="s">
        <v>4882</v>
      </c>
      <c r="E728" s="189" t="s">
        <v>962</v>
      </c>
      <c r="F728" s="189" t="s">
        <v>312</v>
      </c>
      <c r="G728" s="189" t="s">
        <v>7710</v>
      </c>
      <c r="H728" s="189" t="s">
        <v>7711</v>
      </c>
      <c r="I728" s="189" t="s">
        <v>4349</v>
      </c>
      <c r="J728" s="189" t="s">
        <v>4885</v>
      </c>
      <c r="K728" s="190">
        <v>1</v>
      </c>
      <c r="L728" s="190">
        <v>109</v>
      </c>
      <c r="M728" s="190">
        <v>0</v>
      </c>
      <c r="N728" s="190">
        <v>30920</v>
      </c>
      <c r="O728" s="189" t="s">
        <v>4745</v>
      </c>
      <c r="P728" s="189"/>
      <c r="Q728" s="189"/>
      <c r="R728" s="189"/>
      <c r="S728" s="189"/>
      <c r="T728" s="189" t="s">
        <v>7712</v>
      </c>
      <c r="U728" s="189" t="s">
        <v>7713</v>
      </c>
      <c r="V728" s="189"/>
      <c r="W728" s="189"/>
      <c r="X728" s="189"/>
      <c r="Y728" s="189"/>
      <c r="Z728" s="189"/>
    </row>
    <row r="729" spans="1:26" ht="15.75" customHeight="1" x14ac:dyDescent="0.2">
      <c r="A729" s="190">
        <v>1000043704</v>
      </c>
      <c r="B729" s="189" t="s">
        <v>4880</v>
      </c>
      <c r="C729" s="189" t="s">
        <v>6819</v>
      </c>
      <c r="D729" s="189" t="s">
        <v>4882</v>
      </c>
      <c r="E729" s="189" t="s">
        <v>963</v>
      </c>
      <c r="F729" s="189" t="s">
        <v>312</v>
      </c>
      <c r="G729" s="189" t="s">
        <v>7714</v>
      </c>
      <c r="H729" s="189" t="s">
        <v>7715</v>
      </c>
      <c r="I729" s="189" t="s">
        <v>4349</v>
      </c>
      <c r="J729" s="189" t="s">
        <v>4885</v>
      </c>
      <c r="K729" s="190">
        <v>1</v>
      </c>
      <c r="L729" s="190">
        <v>109</v>
      </c>
      <c r="M729" s="190">
        <v>0</v>
      </c>
      <c r="N729" s="190">
        <v>30921</v>
      </c>
      <c r="O729" s="189" t="s">
        <v>4745</v>
      </c>
      <c r="P729" s="189"/>
      <c r="Q729" s="189"/>
      <c r="R729" s="189"/>
      <c r="S729" s="189"/>
      <c r="T729" s="189" t="s">
        <v>7716</v>
      </c>
      <c r="U729" s="189" t="s">
        <v>7717</v>
      </c>
      <c r="V729" s="189"/>
      <c r="W729" s="189"/>
      <c r="X729" s="189"/>
      <c r="Y729" s="189"/>
      <c r="Z729" s="189"/>
    </row>
    <row r="730" spans="1:26" ht="15.75" customHeight="1" x14ac:dyDescent="0.2">
      <c r="A730" s="190">
        <v>1000073837</v>
      </c>
      <c r="B730" s="189" t="s">
        <v>4880</v>
      </c>
      <c r="C730" s="189" t="s">
        <v>6819</v>
      </c>
      <c r="D730" s="189" t="s">
        <v>4882</v>
      </c>
      <c r="E730" s="189" t="s">
        <v>7718</v>
      </c>
      <c r="F730" s="189" t="s">
        <v>359</v>
      </c>
      <c r="G730" s="189" t="s">
        <v>7719</v>
      </c>
      <c r="H730" s="189" t="s">
        <v>7720</v>
      </c>
      <c r="I730" s="189" t="s">
        <v>4349</v>
      </c>
      <c r="J730" s="189" t="s">
        <v>4885</v>
      </c>
      <c r="K730" s="190">
        <v>0</v>
      </c>
      <c r="L730" s="190">
        <v>0</v>
      </c>
      <c r="M730" s="190">
        <v>0</v>
      </c>
      <c r="N730" s="190">
        <v>38509</v>
      </c>
      <c r="O730" s="189" t="s">
        <v>4745</v>
      </c>
      <c r="P730" s="189"/>
      <c r="Q730" s="189"/>
      <c r="R730" s="189"/>
      <c r="S730" s="189"/>
      <c r="T730" s="9" t="e">
        <v>#N/A</v>
      </c>
      <c r="U730" s="9" t="e">
        <v>#N/A</v>
      </c>
      <c r="V730" s="189"/>
      <c r="W730" s="189"/>
      <c r="X730" s="189"/>
      <c r="Y730" s="189"/>
      <c r="Z730" s="189"/>
    </row>
    <row r="731" spans="1:26" ht="15.75" customHeight="1" x14ac:dyDescent="0.2">
      <c r="A731" s="190">
        <v>1000073835</v>
      </c>
      <c r="B731" s="189" t="s">
        <v>4880</v>
      </c>
      <c r="C731" s="189" t="s">
        <v>6819</v>
      </c>
      <c r="D731" s="189" t="s">
        <v>4882</v>
      </c>
      <c r="E731" s="189" t="s">
        <v>7721</v>
      </c>
      <c r="F731" s="9" t="e">
        <v>#N/A</v>
      </c>
      <c r="G731" s="9" t="e">
        <v>#N/A</v>
      </c>
      <c r="H731" s="9" t="e">
        <v>#N/A</v>
      </c>
      <c r="I731" s="9" t="e">
        <v>#N/A</v>
      </c>
      <c r="J731" s="189" t="s">
        <v>4885</v>
      </c>
      <c r="K731" s="190">
        <v>0</v>
      </c>
      <c r="L731" s="190">
        <v>0</v>
      </c>
      <c r="M731" s="190">
        <v>0</v>
      </c>
      <c r="N731" s="190">
        <v>38510</v>
      </c>
      <c r="O731" s="189" t="s">
        <v>4745</v>
      </c>
      <c r="P731" s="189"/>
      <c r="Q731" s="189"/>
      <c r="R731" s="189"/>
      <c r="S731" s="189"/>
      <c r="T731" s="9" t="e">
        <v>#N/A</v>
      </c>
      <c r="U731" s="9" t="e">
        <v>#N/A</v>
      </c>
      <c r="V731" s="189"/>
      <c r="W731" s="189"/>
      <c r="X731" s="189"/>
      <c r="Y731" s="189"/>
      <c r="Z731" s="189"/>
    </row>
    <row r="732" spans="1:26" ht="15.75" customHeight="1" x14ac:dyDescent="0.2">
      <c r="A732" s="190">
        <v>1000000294</v>
      </c>
      <c r="B732" s="189" t="s">
        <v>4880</v>
      </c>
      <c r="C732" s="189" t="s">
        <v>6819</v>
      </c>
      <c r="D732" s="189" t="s">
        <v>4882</v>
      </c>
      <c r="E732" s="189" t="s">
        <v>978</v>
      </c>
      <c r="F732" s="189" t="s">
        <v>572</v>
      </c>
      <c r="G732" s="189" t="s">
        <v>5779</v>
      </c>
      <c r="H732" s="189" t="s">
        <v>7722</v>
      </c>
      <c r="I732" s="189" t="s">
        <v>4349</v>
      </c>
      <c r="J732" s="189" t="s">
        <v>4885</v>
      </c>
      <c r="K732" s="190">
        <v>1</v>
      </c>
      <c r="L732" s="190">
        <v>109</v>
      </c>
      <c r="M732" s="190">
        <v>0</v>
      </c>
      <c r="N732" s="190">
        <v>41100</v>
      </c>
      <c r="O732" s="189" t="s">
        <v>4745</v>
      </c>
      <c r="P732" s="189"/>
      <c r="Q732" s="189"/>
      <c r="R732" s="189"/>
      <c r="S732" s="189"/>
      <c r="T732" s="189" t="s">
        <v>7723</v>
      </c>
      <c r="U732" s="189" t="s">
        <v>7724</v>
      </c>
      <c r="V732" s="189"/>
      <c r="W732" s="189" t="s">
        <v>7725</v>
      </c>
      <c r="X732" s="189"/>
      <c r="Y732" s="189"/>
      <c r="Z732" s="189"/>
    </row>
    <row r="733" spans="1:26" ht="15.75" customHeight="1" x14ac:dyDescent="0.2">
      <c r="A733" s="190">
        <v>1000001025</v>
      </c>
      <c r="B733" s="189" t="s">
        <v>4880</v>
      </c>
      <c r="C733" s="189" t="s">
        <v>6819</v>
      </c>
      <c r="D733" s="189" t="s">
        <v>4882</v>
      </c>
      <c r="E733" s="189" t="s">
        <v>981</v>
      </c>
      <c r="F733" s="189" t="s">
        <v>572</v>
      </c>
      <c r="G733" s="189" t="s">
        <v>7726</v>
      </c>
      <c r="H733" s="189" t="s">
        <v>7727</v>
      </c>
      <c r="I733" s="189" t="s">
        <v>4349</v>
      </c>
      <c r="J733" s="189" t="s">
        <v>4885</v>
      </c>
      <c r="K733" s="190">
        <v>0</v>
      </c>
      <c r="L733" s="190">
        <v>0</v>
      </c>
      <c r="M733" s="190">
        <v>0</v>
      </c>
      <c r="N733" s="190">
        <v>41103</v>
      </c>
      <c r="O733" s="189" t="s">
        <v>4745</v>
      </c>
      <c r="P733" s="189"/>
      <c r="Q733" s="189"/>
      <c r="R733" s="189"/>
      <c r="S733" s="189"/>
      <c r="T733" s="189" t="s">
        <v>7728</v>
      </c>
      <c r="U733" s="189" t="s">
        <v>7729</v>
      </c>
      <c r="V733" s="189"/>
      <c r="W733" s="189"/>
      <c r="X733" s="189"/>
      <c r="Y733" s="189"/>
      <c r="Z733" s="189"/>
    </row>
    <row r="734" spans="1:26" ht="15.75" customHeight="1" x14ac:dyDescent="0.2">
      <c r="A734" s="190">
        <v>1000001020</v>
      </c>
      <c r="B734" s="189" t="s">
        <v>4880</v>
      </c>
      <c r="C734" s="189" t="s">
        <v>6819</v>
      </c>
      <c r="D734" s="189" t="s">
        <v>4882</v>
      </c>
      <c r="E734" s="189" t="s">
        <v>982</v>
      </c>
      <c r="F734" s="189" t="s">
        <v>572</v>
      </c>
      <c r="G734" s="189" t="s">
        <v>7730</v>
      </c>
      <c r="H734" s="189" t="s">
        <v>7731</v>
      </c>
      <c r="I734" s="189" t="s">
        <v>4349</v>
      </c>
      <c r="J734" s="189" t="s">
        <v>4885</v>
      </c>
      <c r="K734" s="190">
        <v>1</v>
      </c>
      <c r="L734" s="190">
        <v>109</v>
      </c>
      <c r="M734" s="190">
        <v>0</v>
      </c>
      <c r="N734" s="190">
        <v>41104</v>
      </c>
      <c r="O734" s="189" t="s">
        <v>4745</v>
      </c>
      <c r="P734" s="189"/>
      <c r="Q734" s="189"/>
      <c r="R734" s="189"/>
      <c r="S734" s="189"/>
      <c r="T734" s="189" t="s">
        <v>7732</v>
      </c>
      <c r="U734" s="189" t="s">
        <v>7733</v>
      </c>
      <c r="V734" s="189"/>
      <c r="W734" s="189"/>
      <c r="X734" s="189"/>
      <c r="Y734" s="189"/>
      <c r="Z734" s="189"/>
    </row>
    <row r="735" spans="1:26" ht="15.75" customHeight="1" x14ac:dyDescent="0.2">
      <c r="A735" s="190">
        <v>1000002150</v>
      </c>
      <c r="B735" s="189" t="s">
        <v>4880</v>
      </c>
      <c r="C735" s="189" t="s">
        <v>6819</v>
      </c>
      <c r="D735" s="189" t="s">
        <v>4882</v>
      </c>
      <c r="E735" s="189" t="s">
        <v>990</v>
      </c>
      <c r="F735" s="189" t="s">
        <v>644</v>
      </c>
      <c r="G735" s="189" t="s">
        <v>7734</v>
      </c>
      <c r="H735" s="189" t="s">
        <v>7735</v>
      </c>
      <c r="I735" s="189" t="s">
        <v>4349</v>
      </c>
      <c r="J735" s="189" t="s">
        <v>4885</v>
      </c>
      <c r="K735" s="190">
        <v>1</v>
      </c>
      <c r="L735" s="190">
        <v>109</v>
      </c>
      <c r="M735" s="190">
        <v>0</v>
      </c>
      <c r="N735" s="190">
        <v>20562</v>
      </c>
      <c r="O735" s="189" t="s">
        <v>4745</v>
      </c>
      <c r="P735" s="189"/>
      <c r="Q735" s="189"/>
      <c r="R735" s="189"/>
      <c r="S735" s="189"/>
      <c r="T735" s="189" t="s">
        <v>7736</v>
      </c>
      <c r="U735" s="189" t="s">
        <v>7737</v>
      </c>
      <c r="V735" s="189"/>
      <c r="W735" s="189"/>
      <c r="X735" s="189"/>
      <c r="Y735" s="189"/>
      <c r="Z735" s="189"/>
    </row>
    <row r="736" spans="1:26" ht="15.75" customHeight="1" x14ac:dyDescent="0.2">
      <c r="A736" s="190">
        <v>1000043700</v>
      </c>
      <c r="B736" s="189" t="s">
        <v>4880</v>
      </c>
      <c r="C736" s="189" t="s">
        <v>6819</v>
      </c>
      <c r="D736" s="189" t="s">
        <v>4882</v>
      </c>
      <c r="E736" s="189" t="s">
        <v>991</v>
      </c>
      <c r="F736" s="189" t="s">
        <v>644</v>
      </c>
      <c r="G736" s="189" t="s">
        <v>7738</v>
      </c>
      <c r="H736" s="189" t="s">
        <v>7739</v>
      </c>
      <c r="I736" s="189" t="s">
        <v>4349</v>
      </c>
      <c r="J736" s="189" t="s">
        <v>4885</v>
      </c>
      <c r="K736" s="190">
        <v>1</v>
      </c>
      <c r="L736" s="190">
        <v>109</v>
      </c>
      <c r="M736" s="190">
        <v>0</v>
      </c>
      <c r="N736" s="190">
        <v>20563</v>
      </c>
      <c r="O736" s="189" t="s">
        <v>4745</v>
      </c>
      <c r="P736" s="189"/>
      <c r="Q736" s="189"/>
      <c r="R736" s="189"/>
      <c r="S736" s="189"/>
      <c r="T736" s="189" t="s">
        <v>7740</v>
      </c>
      <c r="U736" s="189" t="s">
        <v>7741</v>
      </c>
      <c r="V736" s="189"/>
      <c r="W736" s="189"/>
      <c r="X736" s="189"/>
      <c r="Y736" s="189"/>
      <c r="Z736" s="189"/>
    </row>
    <row r="737" spans="1:26" ht="15.75" customHeight="1" x14ac:dyDescent="0.2">
      <c r="A737" s="190">
        <v>1000000860</v>
      </c>
      <c r="B737" s="189" t="s">
        <v>4880</v>
      </c>
      <c r="C737" s="189" t="s">
        <v>6819</v>
      </c>
      <c r="D737" s="189" t="s">
        <v>4882</v>
      </c>
      <c r="E737" s="189" t="s">
        <v>993</v>
      </c>
      <c r="F737" s="189" t="s">
        <v>547</v>
      </c>
      <c r="G737" s="189" t="s">
        <v>7742</v>
      </c>
      <c r="H737" s="189" t="s">
        <v>7743</v>
      </c>
      <c r="I737" s="189" t="s">
        <v>4349</v>
      </c>
      <c r="J737" s="189" t="s">
        <v>4885</v>
      </c>
      <c r="K737" s="190">
        <v>1</v>
      </c>
      <c r="L737" s="190">
        <v>109</v>
      </c>
      <c r="M737" s="190">
        <v>0</v>
      </c>
      <c r="N737" s="190">
        <v>25656</v>
      </c>
      <c r="O737" s="189" t="s">
        <v>4745</v>
      </c>
      <c r="P737" s="189"/>
      <c r="Q737" s="189"/>
      <c r="R737" s="189"/>
      <c r="S737" s="189"/>
      <c r="T737" s="189" t="s">
        <v>7744</v>
      </c>
      <c r="U737" s="189" t="s">
        <v>7745</v>
      </c>
      <c r="V737" s="189"/>
      <c r="W737" s="189"/>
      <c r="X737" s="189"/>
      <c r="Y737" s="189"/>
      <c r="Z737" s="189"/>
    </row>
    <row r="738" spans="1:26" ht="15.75" customHeight="1" x14ac:dyDescent="0.2">
      <c r="A738" s="190">
        <v>1000044196</v>
      </c>
      <c r="B738" s="189" t="s">
        <v>4880</v>
      </c>
      <c r="C738" s="189" t="s">
        <v>6819</v>
      </c>
      <c r="D738" s="189" t="s">
        <v>4882</v>
      </c>
      <c r="E738" s="189" t="s">
        <v>7746</v>
      </c>
      <c r="F738" s="189" t="s">
        <v>339</v>
      </c>
      <c r="G738" s="189" t="s">
        <v>7747</v>
      </c>
      <c r="H738" s="189" t="s">
        <v>7748</v>
      </c>
      <c r="I738" s="189" t="s">
        <v>4349</v>
      </c>
      <c r="J738" s="189" t="s">
        <v>4885</v>
      </c>
      <c r="K738" s="190">
        <v>0</v>
      </c>
      <c r="L738" s="190">
        <v>0</v>
      </c>
      <c r="M738" s="190">
        <v>0</v>
      </c>
      <c r="N738" s="190">
        <v>35898</v>
      </c>
      <c r="O738" s="189" t="s">
        <v>4745</v>
      </c>
      <c r="P738" s="189"/>
      <c r="Q738" s="189"/>
      <c r="R738" s="189"/>
      <c r="S738" s="189"/>
      <c r="T738" s="189" t="s">
        <v>7749</v>
      </c>
      <c r="U738" s="189" t="s">
        <v>7750</v>
      </c>
      <c r="V738" s="189"/>
      <c r="W738" s="189"/>
      <c r="X738" s="189"/>
      <c r="Y738" s="189"/>
      <c r="Z738" s="189"/>
    </row>
    <row r="739" spans="1:26" ht="15.75" customHeight="1" x14ac:dyDescent="0.2">
      <c r="A739" s="190">
        <v>1000002075</v>
      </c>
      <c r="B739" s="189" t="s">
        <v>4880</v>
      </c>
      <c r="C739" s="189" t="s">
        <v>6819</v>
      </c>
      <c r="D739" s="189" t="s">
        <v>4882</v>
      </c>
      <c r="E739" s="189" t="s">
        <v>1019</v>
      </c>
      <c r="F739" s="189" t="s">
        <v>339</v>
      </c>
      <c r="G739" s="189" t="s">
        <v>7751</v>
      </c>
      <c r="H739" s="189" t="s">
        <v>7752</v>
      </c>
      <c r="I739" s="189" t="s">
        <v>4349</v>
      </c>
      <c r="J739" s="189" t="s">
        <v>4885</v>
      </c>
      <c r="K739" s="190">
        <v>1</v>
      </c>
      <c r="L739" s="190">
        <v>109</v>
      </c>
      <c r="M739" s="190">
        <v>0</v>
      </c>
      <c r="N739" s="190">
        <v>35921</v>
      </c>
      <c r="O739" s="189" t="s">
        <v>4745</v>
      </c>
      <c r="P739" s="189"/>
      <c r="Q739" s="189"/>
      <c r="R739" s="189"/>
      <c r="S739" s="189"/>
      <c r="T739" s="189" t="s">
        <v>7753</v>
      </c>
      <c r="U739" s="189" t="s">
        <v>7754</v>
      </c>
      <c r="V739" s="189"/>
      <c r="W739" s="287" t="s">
        <v>7755</v>
      </c>
      <c r="X739" s="275"/>
      <c r="Y739" s="271"/>
      <c r="Z739" s="189"/>
    </row>
    <row r="740" spans="1:26" ht="15.75" customHeight="1" x14ac:dyDescent="0.2">
      <c r="A740" s="190">
        <v>1000001055</v>
      </c>
      <c r="B740" s="189" t="s">
        <v>4880</v>
      </c>
      <c r="C740" s="189" t="s">
        <v>6819</v>
      </c>
      <c r="D740" s="189" t="s">
        <v>4882</v>
      </c>
      <c r="E740" s="194" t="s">
        <v>4344</v>
      </c>
      <c r="F740" s="189" t="s">
        <v>1033</v>
      </c>
      <c r="G740" s="189" t="s">
        <v>7756</v>
      </c>
      <c r="H740" s="189" t="s">
        <v>7757</v>
      </c>
      <c r="I740" s="189" t="s">
        <v>4349</v>
      </c>
      <c r="J740" s="189" t="s">
        <v>4885</v>
      </c>
      <c r="K740" s="190">
        <v>0</v>
      </c>
      <c r="L740" s="190">
        <v>0</v>
      </c>
      <c r="M740" s="190">
        <v>0</v>
      </c>
      <c r="N740" s="190">
        <v>23184</v>
      </c>
      <c r="O740" s="189" t="s">
        <v>4745</v>
      </c>
      <c r="P740" s="189"/>
      <c r="Q740" s="189"/>
      <c r="R740" s="189"/>
      <c r="S740" s="189"/>
      <c r="T740" s="9" t="e">
        <v>#N/A</v>
      </c>
      <c r="U740" s="9" t="e">
        <v>#N/A</v>
      </c>
      <c r="V740" s="189"/>
      <c r="W740" s="189"/>
      <c r="X740" s="189"/>
      <c r="Y740" s="189"/>
      <c r="Z740" s="189"/>
    </row>
    <row r="741" spans="1:26" ht="15.75" customHeight="1" x14ac:dyDescent="0.2">
      <c r="A741" s="190">
        <v>1000000912</v>
      </c>
      <c r="B741" s="189" t="s">
        <v>4880</v>
      </c>
      <c r="C741" s="189" t="s">
        <v>6819</v>
      </c>
      <c r="D741" s="189" t="s">
        <v>4882</v>
      </c>
      <c r="E741" s="189" t="s">
        <v>4462</v>
      </c>
      <c r="F741" s="189" t="s">
        <v>341</v>
      </c>
      <c r="G741" s="189" t="s">
        <v>7758</v>
      </c>
      <c r="H741" s="189" t="s">
        <v>7759</v>
      </c>
      <c r="I741" s="189" t="s">
        <v>7760</v>
      </c>
      <c r="J741" s="189" t="s">
        <v>4885</v>
      </c>
      <c r="K741" s="190">
        <v>1</v>
      </c>
      <c r="L741" s="190">
        <v>109</v>
      </c>
      <c r="M741" s="190">
        <v>0</v>
      </c>
      <c r="N741" s="190">
        <v>15539</v>
      </c>
      <c r="O741" s="189" t="s">
        <v>4745</v>
      </c>
      <c r="P741" s="189"/>
      <c r="Q741" s="189"/>
      <c r="R741" s="189"/>
      <c r="S741" s="189"/>
      <c r="T741" s="9" t="e">
        <v>#N/A</v>
      </c>
      <c r="U741" s="9" t="e">
        <v>#N/A</v>
      </c>
      <c r="V741" s="189"/>
      <c r="W741" s="189"/>
      <c r="X741" s="189"/>
      <c r="Y741" s="189"/>
      <c r="Z741" s="189"/>
    </row>
    <row r="742" spans="1:26" ht="15.75" customHeight="1" x14ac:dyDescent="0.2">
      <c r="A742" s="190">
        <v>1000001526</v>
      </c>
      <c r="B742" s="189" t="s">
        <v>4880</v>
      </c>
      <c r="C742" s="189" t="s">
        <v>6819</v>
      </c>
      <c r="D742" s="189" t="s">
        <v>4882</v>
      </c>
      <c r="E742" s="189" t="s">
        <v>7761</v>
      </c>
      <c r="F742" s="189" t="s">
        <v>660</v>
      </c>
      <c r="G742" s="189" t="s">
        <v>7762</v>
      </c>
      <c r="H742" s="189" t="s">
        <v>7763</v>
      </c>
      <c r="I742" s="189" t="s">
        <v>4349</v>
      </c>
      <c r="J742" s="189" t="s">
        <v>4885</v>
      </c>
      <c r="K742" s="190">
        <v>1</v>
      </c>
      <c r="L742" s="190">
        <v>109</v>
      </c>
      <c r="M742" s="190">
        <v>0</v>
      </c>
      <c r="N742" s="190">
        <v>10409</v>
      </c>
      <c r="O742" s="189" t="s">
        <v>4745</v>
      </c>
      <c r="P742" s="189"/>
      <c r="Q742" s="189"/>
      <c r="R742" s="189"/>
      <c r="S742" s="189"/>
      <c r="T742" s="189" t="s">
        <v>7764</v>
      </c>
      <c r="U742" s="189" t="s">
        <v>7765</v>
      </c>
      <c r="V742" s="189"/>
      <c r="W742" s="189"/>
      <c r="X742" s="189"/>
      <c r="Y742" s="189"/>
      <c r="Z742" s="189"/>
    </row>
    <row r="743" spans="1:26" ht="15.75" customHeight="1" x14ac:dyDescent="0.2">
      <c r="A743" s="190">
        <v>1000001533</v>
      </c>
      <c r="B743" s="189" t="s">
        <v>4880</v>
      </c>
      <c r="C743" s="189" t="s">
        <v>6819</v>
      </c>
      <c r="D743" s="189" t="s">
        <v>4882</v>
      </c>
      <c r="E743" s="189" t="s">
        <v>1089</v>
      </c>
      <c r="F743" s="189" t="s">
        <v>660</v>
      </c>
      <c r="G743" s="189" t="s">
        <v>7766</v>
      </c>
      <c r="H743" s="189" t="s">
        <v>7767</v>
      </c>
      <c r="I743" s="189" t="s">
        <v>4349</v>
      </c>
      <c r="J743" s="189" t="s">
        <v>4885</v>
      </c>
      <c r="K743" s="190">
        <v>1</v>
      </c>
      <c r="L743" s="190">
        <v>109</v>
      </c>
      <c r="M743" s="190">
        <v>0</v>
      </c>
      <c r="N743" s="190">
        <v>10411</v>
      </c>
      <c r="O743" s="189" t="s">
        <v>4745</v>
      </c>
      <c r="P743" s="189"/>
      <c r="Q743" s="189"/>
      <c r="R743" s="189"/>
      <c r="S743" s="189"/>
      <c r="T743" s="189" t="s">
        <v>7768</v>
      </c>
      <c r="U743" s="189" t="s">
        <v>7769</v>
      </c>
      <c r="V743" s="189"/>
      <c r="W743" s="189"/>
      <c r="X743" s="189"/>
      <c r="Y743" s="189"/>
      <c r="Z743" s="189"/>
    </row>
    <row r="744" spans="1:26" ht="15.75" customHeight="1" x14ac:dyDescent="0.2">
      <c r="A744" s="190">
        <v>1000002007</v>
      </c>
      <c r="B744" s="189" t="s">
        <v>4880</v>
      </c>
      <c r="C744" s="189" t="s">
        <v>6819</v>
      </c>
      <c r="D744" s="189" t="s">
        <v>4882</v>
      </c>
      <c r="E744" s="189" t="s">
        <v>1095</v>
      </c>
      <c r="F744" s="189" t="s">
        <v>339</v>
      </c>
      <c r="G744" s="189" t="s">
        <v>7770</v>
      </c>
      <c r="H744" s="189" t="s">
        <v>7771</v>
      </c>
      <c r="I744" s="189" t="s">
        <v>4349</v>
      </c>
      <c r="J744" s="189" t="s">
        <v>4885</v>
      </c>
      <c r="K744" s="190">
        <v>1</v>
      </c>
      <c r="L744" s="190">
        <v>109</v>
      </c>
      <c r="M744" s="190">
        <v>0</v>
      </c>
      <c r="N744" s="190">
        <v>35899</v>
      </c>
      <c r="O744" s="189" t="s">
        <v>4745</v>
      </c>
      <c r="P744" s="189"/>
      <c r="Q744" s="189"/>
      <c r="R744" s="189"/>
      <c r="S744" s="189"/>
      <c r="T744" s="189" t="s">
        <v>7772</v>
      </c>
      <c r="U744" s="189" t="s">
        <v>7773</v>
      </c>
      <c r="V744" s="189"/>
      <c r="W744" s="189"/>
      <c r="X744" s="189"/>
      <c r="Y744" s="189"/>
      <c r="Z744" s="189"/>
    </row>
    <row r="745" spans="1:26" ht="15.75" customHeight="1" x14ac:dyDescent="0.2">
      <c r="A745" s="190">
        <v>1000001955</v>
      </c>
      <c r="B745" s="189" t="s">
        <v>4880</v>
      </c>
      <c r="C745" s="189" t="s">
        <v>6819</v>
      </c>
      <c r="D745" s="189" t="s">
        <v>4882</v>
      </c>
      <c r="E745" s="189" t="s">
        <v>1100</v>
      </c>
      <c r="F745" s="189" t="s">
        <v>339</v>
      </c>
      <c r="G745" s="189" t="s">
        <v>7197</v>
      </c>
      <c r="H745" s="189" t="s">
        <v>7774</v>
      </c>
      <c r="I745" s="189" t="s">
        <v>4349</v>
      </c>
      <c r="J745" s="189" t="s">
        <v>4885</v>
      </c>
      <c r="K745" s="190">
        <v>1</v>
      </c>
      <c r="L745" s="190">
        <v>109</v>
      </c>
      <c r="M745" s="190">
        <v>0</v>
      </c>
      <c r="N745" s="190">
        <v>35910</v>
      </c>
      <c r="O745" s="189" t="s">
        <v>4745</v>
      </c>
      <c r="P745" s="189"/>
      <c r="Q745" s="189"/>
      <c r="R745" s="189"/>
      <c r="S745" s="189"/>
      <c r="T745" s="189" t="s">
        <v>7775</v>
      </c>
      <c r="U745" s="189" t="s">
        <v>7776</v>
      </c>
      <c r="V745" s="189"/>
      <c r="W745" s="189"/>
      <c r="X745" s="189"/>
      <c r="Y745" s="189"/>
      <c r="Z745" s="189"/>
    </row>
    <row r="746" spans="1:26" ht="15.75" customHeight="1" x14ac:dyDescent="0.2">
      <c r="A746" s="190">
        <v>1000001946</v>
      </c>
      <c r="B746" s="189" t="s">
        <v>4880</v>
      </c>
      <c r="C746" s="189" t="s">
        <v>6819</v>
      </c>
      <c r="D746" s="189" t="s">
        <v>4882</v>
      </c>
      <c r="E746" s="189" t="s">
        <v>1111</v>
      </c>
      <c r="F746" s="189" t="s">
        <v>339</v>
      </c>
      <c r="G746" s="189" t="s">
        <v>7777</v>
      </c>
      <c r="H746" s="189" t="s">
        <v>7778</v>
      </c>
      <c r="I746" s="189" t="s">
        <v>4349</v>
      </c>
      <c r="J746" s="189" t="s">
        <v>4885</v>
      </c>
      <c r="K746" s="190">
        <v>1</v>
      </c>
      <c r="L746" s="190">
        <v>109</v>
      </c>
      <c r="M746" s="190">
        <v>0</v>
      </c>
      <c r="N746" s="190">
        <v>35931</v>
      </c>
      <c r="O746" s="189" t="s">
        <v>4745</v>
      </c>
      <c r="P746" s="189"/>
      <c r="Q746" s="189"/>
      <c r="R746" s="189"/>
      <c r="S746" s="189"/>
      <c r="T746" s="189" t="s">
        <v>7779</v>
      </c>
      <c r="U746" s="189" t="s">
        <v>7780</v>
      </c>
      <c r="V746" s="189"/>
      <c r="W746" s="189"/>
      <c r="X746" s="189"/>
      <c r="Y746" s="189"/>
      <c r="Z746" s="189"/>
    </row>
    <row r="747" spans="1:26" ht="15.75" customHeight="1" x14ac:dyDescent="0.2">
      <c r="A747" s="190">
        <v>1000001983</v>
      </c>
      <c r="B747" s="189" t="s">
        <v>4880</v>
      </c>
      <c r="C747" s="189" t="s">
        <v>6819</v>
      </c>
      <c r="D747" s="189" t="s">
        <v>4882</v>
      </c>
      <c r="E747" s="189" t="s">
        <v>1112</v>
      </c>
      <c r="F747" s="189" t="s">
        <v>339</v>
      </c>
      <c r="G747" s="189" t="s">
        <v>7781</v>
      </c>
      <c r="H747" s="189" t="s">
        <v>7782</v>
      </c>
      <c r="I747" s="189" t="s">
        <v>4349</v>
      </c>
      <c r="J747" s="189" t="s">
        <v>4885</v>
      </c>
      <c r="K747" s="190">
        <v>1</v>
      </c>
      <c r="L747" s="190">
        <v>109</v>
      </c>
      <c r="M747" s="190">
        <v>0</v>
      </c>
      <c r="N747" s="190">
        <v>35934</v>
      </c>
      <c r="O747" s="189" t="s">
        <v>4745</v>
      </c>
      <c r="P747" s="189"/>
      <c r="Q747" s="189"/>
      <c r="R747" s="189"/>
      <c r="S747" s="189"/>
      <c r="T747" s="189" t="s">
        <v>7783</v>
      </c>
      <c r="U747" s="189" t="s">
        <v>7784</v>
      </c>
      <c r="V747" s="189"/>
      <c r="W747" s="189"/>
      <c r="X747" s="189"/>
      <c r="Y747" s="189"/>
      <c r="Z747" s="189"/>
    </row>
    <row r="748" spans="1:26" ht="15.75" customHeight="1" x14ac:dyDescent="0.2">
      <c r="A748" s="190">
        <v>1000001995</v>
      </c>
      <c r="B748" s="189" t="s">
        <v>4880</v>
      </c>
      <c r="C748" s="189" t="s">
        <v>6819</v>
      </c>
      <c r="D748" s="189" t="s">
        <v>4882</v>
      </c>
      <c r="E748" s="189" t="s">
        <v>1114</v>
      </c>
      <c r="F748" s="189" t="s">
        <v>339</v>
      </c>
      <c r="G748" s="189" t="s">
        <v>7785</v>
      </c>
      <c r="H748" s="189" t="s">
        <v>7786</v>
      </c>
      <c r="I748" s="189" t="s">
        <v>4349</v>
      </c>
      <c r="J748" s="189" t="s">
        <v>4885</v>
      </c>
      <c r="K748" s="190">
        <v>1</v>
      </c>
      <c r="L748" s="190">
        <v>109</v>
      </c>
      <c r="M748" s="190">
        <v>0</v>
      </c>
      <c r="N748" s="190">
        <v>35938</v>
      </c>
      <c r="O748" s="189" t="s">
        <v>4745</v>
      </c>
      <c r="P748" s="189"/>
      <c r="Q748" s="189"/>
      <c r="R748" s="189"/>
      <c r="S748" s="189"/>
      <c r="T748" s="189" t="s">
        <v>7787</v>
      </c>
      <c r="U748" s="189" t="s">
        <v>7788</v>
      </c>
      <c r="V748" s="189"/>
      <c r="W748" s="189"/>
      <c r="X748" s="189"/>
      <c r="Y748" s="189"/>
      <c r="Z748" s="189"/>
    </row>
    <row r="749" spans="1:26" ht="15.75" customHeight="1" x14ac:dyDescent="0.2">
      <c r="A749" s="190">
        <v>1000000158</v>
      </c>
      <c r="B749" s="189" t="s">
        <v>4880</v>
      </c>
      <c r="C749" s="189" t="s">
        <v>6819</v>
      </c>
      <c r="D749" s="189" t="s">
        <v>4882</v>
      </c>
      <c r="E749" s="189" t="s">
        <v>1123</v>
      </c>
      <c r="F749" s="189" t="s">
        <v>206</v>
      </c>
      <c r="G749" s="189" t="s">
        <v>7789</v>
      </c>
      <c r="H749" s="189" t="s">
        <v>7790</v>
      </c>
      <c r="I749" s="189" t="s">
        <v>4349</v>
      </c>
      <c r="J749" s="189" t="s">
        <v>4885</v>
      </c>
      <c r="K749" s="190">
        <v>1</v>
      </c>
      <c r="L749" s="190">
        <v>109</v>
      </c>
      <c r="M749" s="190">
        <v>0</v>
      </c>
      <c r="N749" s="190">
        <v>33529</v>
      </c>
      <c r="O749" s="189" t="s">
        <v>4745</v>
      </c>
      <c r="P749" s="189"/>
      <c r="Q749" s="189"/>
      <c r="R749" s="189"/>
      <c r="S749" s="189"/>
      <c r="T749" s="189" t="s">
        <v>7791</v>
      </c>
      <c r="U749" s="189" t="s">
        <v>7792</v>
      </c>
      <c r="V749" s="189"/>
      <c r="W749" s="189"/>
      <c r="X749" s="189"/>
      <c r="Y749" s="189"/>
      <c r="Z749" s="189"/>
    </row>
    <row r="750" spans="1:26" ht="15.75" customHeight="1" x14ac:dyDescent="0.2">
      <c r="A750" s="190">
        <v>1000141131</v>
      </c>
      <c r="B750" s="189" t="s">
        <v>4880</v>
      </c>
      <c r="C750" s="189" t="s">
        <v>6819</v>
      </c>
      <c r="D750" s="189" t="s">
        <v>4882</v>
      </c>
      <c r="E750" s="189" t="s">
        <v>1916</v>
      </c>
      <c r="F750" s="189" t="s">
        <v>341</v>
      </c>
      <c r="G750" s="189" t="s">
        <v>7793</v>
      </c>
      <c r="H750" s="189" t="s">
        <v>7794</v>
      </c>
      <c r="I750" s="189" t="s">
        <v>7760</v>
      </c>
      <c r="J750" s="189" t="s">
        <v>4885</v>
      </c>
      <c r="K750" s="190">
        <v>1</v>
      </c>
      <c r="L750" s="190">
        <v>109</v>
      </c>
      <c r="M750" s="190">
        <v>0</v>
      </c>
      <c r="N750" s="190">
        <v>15538</v>
      </c>
      <c r="O750" s="189" t="s">
        <v>4745</v>
      </c>
      <c r="P750" s="189"/>
      <c r="Q750" s="189"/>
      <c r="R750" s="189"/>
      <c r="S750" s="189"/>
      <c r="T750" s="9" t="s">
        <v>7749</v>
      </c>
      <c r="U750" s="9" t="s">
        <v>7750</v>
      </c>
      <c r="V750" s="189"/>
      <c r="W750" s="189"/>
      <c r="X750" s="189"/>
      <c r="Y750" s="189"/>
      <c r="Z750" s="189"/>
    </row>
    <row r="751" spans="1:26" ht="15.75" customHeight="1" x14ac:dyDescent="0.2">
      <c r="A751" s="190">
        <v>1000135942</v>
      </c>
      <c r="B751" s="189" t="s">
        <v>4880</v>
      </c>
      <c r="C751" s="189" t="s">
        <v>6819</v>
      </c>
      <c r="D751" s="189" t="s">
        <v>4882</v>
      </c>
      <c r="E751" s="189" t="s">
        <v>1133</v>
      </c>
      <c r="F751" s="189" t="s">
        <v>339</v>
      </c>
      <c r="G751" s="189" t="s">
        <v>7795</v>
      </c>
      <c r="H751" s="189" t="s">
        <v>7796</v>
      </c>
      <c r="I751" s="189" t="s">
        <v>7760</v>
      </c>
      <c r="J751" s="189" t="s">
        <v>4885</v>
      </c>
      <c r="K751" s="190">
        <v>1</v>
      </c>
      <c r="L751" s="190">
        <v>109</v>
      </c>
      <c r="M751" s="190">
        <v>0</v>
      </c>
      <c r="N751" s="190">
        <v>35958</v>
      </c>
      <c r="O751" s="189" t="s">
        <v>4745</v>
      </c>
      <c r="P751" s="189"/>
      <c r="Q751" s="189"/>
      <c r="R751" s="189"/>
      <c r="S751" s="189"/>
      <c r="T751" s="9" t="e">
        <v>#N/A</v>
      </c>
      <c r="U751" s="9" t="e">
        <v>#N/A</v>
      </c>
      <c r="V751" s="189"/>
      <c r="W751" s="189"/>
      <c r="X751" s="189"/>
      <c r="Y751" s="189"/>
      <c r="Z751" s="189"/>
    </row>
    <row r="752" spans="1:26" ht="15.75" customHeight="1" x14ac:dyDescent="0.2">
      <c r="A752" s="190">
        <v>1000134491</v>
      </c>
      <c r="B752" s="189" t="s">
        <v>4880</v>
      </c>
      <c r="C752" s="189" t="s">
        <v>6819</v>
      </c>
      <c r="D752" s="189" t="s">
        <v>4882</v>
      </c>
      <c r="E752" s="189" t="s">
        <v>1131</v>
      </c>
      <c r="F752" s="189" t="s">
        <v>363</v>
      </c>
      <c r="G752" s="189" t="s">
        <v>7797</v>
      </c>
      <c r="H752" s="189" t="s">
        <v>7798</v>
      </c>
      <c r="I752" s="189" t="s">
        <v>7760</v>
      </c>
      <c r="J752" s="189" t="s">
        <v>4885</v>
      </c>
      <c r="K752" s="190">
        <v>1</v>
      </c>
      <c r="L752" s="190">
        <v>109</v>
      </c>
      <c r="M752" s="190">
        <v>0</v>
      </c>
      <c r="N752" s="190">
        <v>0</v>
      </c>
      <c r="O752" s="189" t="s">
        <v>4745</v>
      </c>
      <c r="P752" s="189"/>
      <c r="Q752" s="189"/>
      <c r="R752" s="189"/>
      <c r="S752" s="189"/>
      <c r="T752" s="9" t="e">
        <v>#N/A</v>
      </c>
      <c r="U752" s="9" t="e">
        <v>#N/A</v>
      </c>
      <c r="V752" s="189"/>
      <c r="W752" s="189"/>
      <c r="X752" s="189"/>
      <c r="Y752" s="189"/>
      <c r="Z752" s="189"/>
    </row>
    <row r="753" spans="1:26" ht="15.75" customHeight="1" x14ac:dyDescent="0.2">
      <c r="A753" s="190">
        <v>1000134492</v>
      </c>
      <c r="B753" s="189" t="s">
        <v>4880</v>
      </c>
      <c r="C753" s="189" t="s">
        <v>6819</v>
      </c>
      <c r="D753" s="189" t="s">
        <v>4882</v>
      </c>
      <c r="E753" s="189" t="s">
        <v>1130</v>
      </c>
      <c r="F753" s="189" t="s">
        <v>363</v>
      </c>
      <c r="G753" s="189" t="s">
        <v>5179</v>
      </c>
      <c r="H753" s="189" t="s">
        <v>7799</v>
      </c>
      <c r="I753" s="189" t="s">
        <v>7760</v>
      </c>
      <c r="J753" s="189" t="s">
        <v>4885</v>
      </c>
      <c r="K753" s="190">
        <v>1</v>
      </c>
      <c r="L753" s="190">
        <v>109</v>
      </c>
      <c r="M753" s="190">
        <v>0</v>
      </c>
      <c r="N753" s="190">
        <v>0</v>
      </c>
      <c r="O753" s="189" t="s">
        <v>4745</v>
      </c>
      <c r="P753" s="189"/>
      <c r="Q753" s="189"/>
      <c r="R753" s="189"/>
      <c r="S753" s="189"/>
      <c r="T753" s="9" t="e">
        <v>#N/A</v>
      </c>
      <c r="U753" s="9" t="e">
        <v>#N/A</v>
      </c>
      <c r="V753" s="189"/>
      <c r="W753" s="189"/>
      <c r="X753" s="189"/>
      <c r="Y753" s="189"/>
      <c r="Z753" s="189"/>
    </row>
    <row r="754" spans="1:26" ht="15.75" customHeight="1" x14ac:dyDescent="0.2">
      <c r="A754" s="190">
        <v>1000135944</v>
      </c>
      <c r="B754" s="189" t="s">
        <v>4880</v>
      </c>
      <c r="C754" s="189" t="s">
        <v>6819</v>
      </c>
      <c r="D754" s="189" t="s">
        <v>4882</v>
      </c>
      <c r="E754" s="189" t="s">
        <v>1134</v>
      </c>
      <c r="F754" s="189" t="s">
        <v>572</v>
      </c>
      <c r="G754" s="189" t="s">
        <v>7800</v>
      </c>
      <c r="H754" s="189" t="s">
        <v>7801</v>
      </c>
      <c r="I754" s="189" t="s">
        <v>7760</v>
      </c>
      <c r="J754" s="189" t="s">
        <v>4885</v>
      </c>
      <c r="K754" s="190">
        <v>1</v>
      </c>
      <c r="L754" s="190">
        <v>109</v>
      </c>
      <c r="M754" s="190">
        <v>0</v>
      </c>
      <c r="N754" s="190">
        <v>41120</v>
      </c>
      <c r="O754" s="189" t="s">
        <v>4745</v>
      </c>
      <c r="P754" s="189"/>
      <c r="Q754" s="189"/>
      <c r="R754" s="189"/>
      <c r="S754" s="189"/>
      <c r="T754" s="9" t="e">
        <v>#N/A</v>
      </c>
      <c r="U754" s="9" t="e">
        <v>#N/A</v>
      </c>
      <c r="V754" s="189"/>
      <c r="W754" s="189"/>
      <c r="X754" s="189"/>
      <c r="Y754" s="189"/>
      <c r="Z754" s="189"/>
    </row>
    <row r="755" spans="1:26" ht="15.75" customHeight="1" x14ac:dyDescent="0.2">
      <c r="A755" s="190">
        <v>1000134487</v>
      </c>
      <c r="B755" s="189" t="s">
        <v>4880</v>
      </c>
      <c r="C755" s="189" t="s">
        <v>6819</v>
      </c>
      <c r="D755" s="189" t="s">
        <v>4882</v>
      </c>
      <c r="E755" s="189" t="s">
        <v>1128</v>
      </c>
      <c r="F755" s="189" t="s">
        <v>312</v>
      </c>
      <c r="G755" s="189" t="s">
        <v>7802</v>
      </c>
      <c r="H755" s="189" t="s">
        <v>7803</v>
      </c>
      <c r="I755" s="189" t="s">
        <v>7760</v>
      </c>
      <c r="J755" s="189" t="s">
        <v>4885</v>
      </c>
      <c r="K755" s="190">
        <v>1</v>
      </c>
      <c r="L755" s="190">
        <v>109</v>
      </c>
      <c r="M755" s="190">
        <v>0</v>
      </c>
      <c r="N755" s="190">
        <v>30946</v>
      </c>
      <c r="O755" s="189" t="s">
        <v>4745</v>
      </c>
      <c r="P755" s="189"/>
      <c r="Q755" s="189"/>
      <c r="R755" s="189"/>
      <c r="S755" s="189"/>
      <c r="T755" s="9" t="s">
        <v>7804</v>
      </c>
      <c r="U755" s="9" t="s">
        <v>7805</v>
      </c>
      <c r="V755" s="189"/>
      <c r="W755" s="189"/>
      <c r="X755" s="189"/>
      <c r="Y755" s="189"/>
      <c r="Z755" s="189"/>
    </row>
    <row r="756" spans="1:26" ht="15.75" customHeight="1" x14ac:dyDescent="0.2">
      <c r="A756" s="190">
        <v>1000141127</v>
      </c>
      <c r="B756" s="189" t="s">
        <v>4880</v>
      </c>
      <c r="C756" s="189" t="s">
        <v>6819</v>
      </c>
      <c r="D756" s="189" t="s">
        <v>4882</v>
      </c>
      <c r="E756" s="189" t="s">
        <v>1125</v>
      </c>
      <c r="F756" s="189" t="s">
        <v>660</v>
      </c>
      <c r="G756" s="189" t="s">
        <v>7806</v>
      </c>
      <c r="H756" s="189" t="s">
        <v>7807</v>
      </c>
      <c r="I756" s="189" t="s">
        <v>7760</v>
      </c>
      <c r="J756" s="189" t="s">
        <v>4885</v>
      </c>
      <c r="K756" s="190">
        <v>1</v>
      </c>
      <c r="L756" s="190">
        <v>109</v>
      </c>
      <c r="M756" s="190">
        <v>0</v>
      </c>
      <c r="N756" s="190">
        <v>0</v>
      </c>
      <c r="O756" s="189" t="s">
        <v>4745</v>
      </c>
      <c r="P756" s="189"/>
      <c r="Q756" s="189"/>
      <c r="R756" s="189"/>
      <c r="S756" s="189"/>
      <c r="T756" s="9" t="e">
        <v>#N/A</v>
      </c>
      <c r="U756" s="9" t="e">
        <v>#N/A</v>
      </c>
      <c r="V756" s="189"/>
      <c r="W756" s="189"/>
      <c r="X756" s="189"/>
      <c r="Y756" s="189"/>
      <c r="Z756" s="189"/>
    </row>
    <row r="757" spans="1:26" ht="15.75" customHeight="1" x14ac:dyDescent="0.2">
      <c r="A757" s="190">
        <v>1000142860</v>
      </c>
      <c r="B757" s="189" t="s">
        <v>4880</v>
      </c>
      <c r="C757" s="189" t="s">
        <v>6819</v>
      </c>
      <c r="D757" s="189" t="s">
        <v>4882</v>
      </c>
      <c r="E757" s="189" t="s">
        <v>3043</v>
      </c>
      <c r="F757" s="189" t="s">
        <v>312</v>
      </c>
      <c r="G757" s="189" t="s">
        <v>7808</v>
      </c>
      <c r="H757" s="189" t="s">
        <v>7809</v>
      </c>
      <c r="I757" s="189" t="s">
        <v>7760</v>
      </c>
      <c r="J757" s="189" t="s">
        <v>4885</v>
      </c>
      <c r="K757" s="190">
        <v>1</v>
      </c>
      <c r="L757" s="190">
        <v>515</v>
      </c>
      <c r="M757" s="190">
        <v>0</v>
      </c>
      <c r="N757" s="190">
        <v>30947</v>
      </c>
      <c r="O757" s="189" t="s">
        <v>4745</v>
      </c>
      <c r="P757" s="189"/>
      <c r="Q757" s="189"/>
      <c r="R757" s="189"/>
      <c r="S757" s="189"/>
      <c r="T757" s="9" t="e">
        <v>#N/A</v>
      </c>
      <c r="U757" s="9" t="e">
        <v>#N/A</v>
      </c>
      <c r="V757" s="189"/>
      <c r="W757" s="189"/>
      <c r="X757" s="189"/>
      <c r="Y757" s="189"/>
      <c r="Z757" s="189"/>
    </row>
    <row r="758" spans="1:26" ht="15.75" customHeight="1" x14ac:dyDescent="0.2">
      <c r="A758" s="190">
        <v>1000134484</v>
      </c>
      <c r="B758" s="189" t="s">
        <v>4880</v>
      </c>
      <c r="C758" s="189" t="s">
        <v>6819</v>
      </c>
      <c r="D758" s="189" t="s">
        <v>4882</v>
      </c>
      <c r="E758" s="189" t="s">
        <v>2606</v>
      </c>
      <c r="F758" s="189" t="s">
        <v>312</v>
      </c>
      <c r="G758" s="189" t="s">
        <v>7810</v>
      </c>
      <c r="H758" s="189" t="s">
        <v>7811</v>
      </c>
      <c r="I758" s="189" t="s">
        <v>7760</v>
      </c>
      <c r="J758" s="189" t="s">
        <v>4885</v>
      </c>
      <c r="K758" s="190">
        <v>1</v>
      </c>
      <c r="L758" s="190">
        <v>109</v>
      </c>
      <c r="M758" s="190">
        <v>0</v>
      </c>
      <c r="N758" s="190">
        <v>30945</v>
      </c>
      <c r="O758" s="189" t="s">
        <v>4745</v>
      </c>
      <c r="P758" s="189"/>
      <c r="Q758" s="189"/>
      <c r="R758" s="189"/>
      <c r="S758" s="189"/>
      <c r="T758" s="9" t="e">
        <v>#N/A</v>
      </c>
      <c r="U758" s="9" t="e">
        <v>#N/A</v>
      </c>
      <c r="V758" s="189"/>
      <c r="W758" s="189"/>
      <c r="X758" s="189"/>
      <c r="Y758" s="189"/>
      <c r="Z758" s="189"/>
    </row>
    <row r="759" spans="1:26" ht="15.75" customHeight="1" x14ac:dyDescent="0.2">
      <c r="A759" s="190">
        <v>1000135943</v>
      </c>
      <c r="B759" s="189" t="s">
        <v>7812</v>
      </c>
      <c r="C759" s="189" t="s">
        <v>6819</v>
      </c>
      <c r="D759" s="189" t="s">
        <v>4882</v>
      </c>
      <c r="E759" s="189" t="s">
        <v>4340</v>
      </c>
      <c r="F759" s="189" t="s">
        <v>1033</v>
      </c>
      <c r="G759" s="189" t="s">
        <v>7813</v>
      </c>
      <c r="H759" s="189" t="s">
        <v>7814</v>
      </c>
      <c r="I759" s="189" t="s">
        <v>7760</v>
      </c>
      <c r="J759" s="189" t="s">
        <v>4885</v>
      </c>
      <c r="K759" s="190">
        <v>1</v>
      </c>
      <c r="L759" s="190">
        <v>109</v>
      </c>
      <c r="M759" s="190">
        <v>0</v>
      </c>
      <c r="N759" s="190">
        <v>23143</v>
      </c>
      <c r="O759" s="189" t="s">
        <v>4745</v>
      </c>
      <c r="P759" s="189"/>
      <c r="Q759" s="189"/>
      <c r="R759" s="189"/>
      <c r="S759" s="189"/>
      <c r="T759" s="189"/>
      <c r="U759" s="189"/>
      <c r="V759" s="189"/>
      <c r="W759" s="189"/>
      <c r="X759" s="189"/>
      <c r="Y759" s="189"/>
      <c r="Z759" s="189"/>
    </row>
    <row r="760" spans="1:26" ht="15.75" customHeight="1" x14ac:dyDescent="0.2">
      <c r="A760" s="189"/>
      <c r="B760" s="189" t="s">
        <v>4880</v>
      </c>
      <c r="C760" s="189" t="s">
        <v>7815</v>
      </c>
      <c r="D760" s="189" t="s">
        <v>4882</v>
      </c>
      <c r="E760" s="189" t="s">
        <v>227</v>
      </c>
      <c r="F760" s="189" t="s">
        <v>209</v>
      </c>
      <c r="G760" s="10" t="s">
        <v>7816</v>
      </c>
      <c r="H760" s="9" t="s">
        <v>7817</v>
      </c>
      <c r="I760" s="189" t="s">
        <v>7760</v>
      </c>
      <c r="J760" s="189" t="s">
        <v>4885</v>
      </c>
      <c r="K760" s="190">
        <v>1</v>
      </c>
      <c r="L760" s="189"/>
      <c r="M760" s="189"/>
      <c r="N760" s="190">
        <v>30724</v>
      </c>
      <c r="O760" s="189" t="s">
        <v>4573</v>
      </c>
      <c r="P760" s="189"/>
      <c r="Q760" s="189"/>
      <c r="R760" s="189"/>
      <c r="S760" s="189"/>
      <c r="T760" s="189"/>
      <c r="U760" s="189"/>
      <c r="V760" s="189"/>
      <c r="W760" s="189"/>
      <c r="X760" s="189"/>
      <c r="Y760" s="189"/>
      <c r="Z760" s="189"/>
    </row>
    <row r="761" spans="1:26" ht="15.75" customHeight="1" x14ac:dyDescent="0.2">
      <c r="A761" s="189"/>
      <c r="B761" s="189"/>
      <c r="C761" s="189"/>
      <c r="D761" s="189"/>
      <c r="E761" s="189" t="s">
        <v>10</v>
      </c>
      <c r="F761" s="189" t="s">
        <v>233</v>
      </c>
      <c r="G761" s="189"/>
      <c r="H761" s="189"/>
      <c r="I761" s="189"/>
      <c r="J761" s="189"/>
      <c r="K761" s="189"/>
      <c r="L761" s="189"/>
      <c r="M761" s="189"/>
      <c r="N761" s="190">
        <v>3340</v>
      </c>
      <c r="O761" s="189"/>
      <c r="P761" s="189"/>
      <c r="Q761" s="189"/>
      <c r="R761" s="189"/>
      <c r="S761" s="189"/>
      <c r="T761" s="189"/>
      <c r="U761" s="189"/>
      <c r="V761" s="189"/>
      <c r="W761" s="189"/>
      <c r="X761" s="189"/>
      <c r="Y761" s="189"/>
      <c r="Z761" s="189"/>
    </row>
    <row r="762" spans="1:26" ht="15.75" customHeight="1" x14ac:dyDescent="0.2"/>
    <row r="763" spans="1:26" ht="15.75" customHeight="1" x14ac:dyDescent="0.2"/>
    <row r="764" spans="1:26" ht="15.75" customHeight="1" x14ac:dyDescent="0.2"/>
    <row r="765" spans="1:26" ht="15.75" customHeight="1" x14ac:dyDescent="0.2"/>
    <row r="766" spans="1:26" ht="15.75" customHeight="1" x14ac:dyDescent="0.2"/>
    <row r="767" spans="1:26" ht="15.75" customHeight="1" x14ac:dyDescent="0.2"/>
    <row r="768" spans="1:26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525">
    <mergeCell ref="O322:P322"/>
    <mergeCell ref="O323:P323"/>
    <mergeCell ref="O324:P324"/>
    <mergeCell ref="O325:P325"/>
    <mergeCell ref="O326:P326"/>
    <mergeCell ref="O327:P327"/>
    <mergeCell ref="O328:P328"/>
    <mergeCell ref="O329:P329"/>
    <mergeCell ref="O330:P330"/>
    <mergeCell ref="O331:P331"/>
    <mergeCell ref="O332:P332"/>
    <mergeCell ref="O333:P333"/>
    <mergeCell ref="O334:P334"/>
    <mergeCell ref="O335:P335"/>
    <mergeCell ref="O336:P336"/>
    <mergeCell ref="O337:P337"/>
    <mergeCell ref="O338:P338"/>
    <mergeCell ref="O339:P339"/>
    <mergeCell ref="O340:P340"/>
    <mergeCell ref="O341:P341"/>
    <mergeCell ref="O342:P342"/>
    <mergeCell ref="O343:P343"/>
    <mergeCell ref="O344:P344"/>
    <mergeCell ref="O345:P345"/>
    <mergeCell ref="O346:P346"/>
    <mergeCell ref="O347:P347"/>
    <mergeCell ref="O348:P348"/>
    <mergeCell ref="O349:P349"/>
    <mergeCell ref="O350:P350"/>
    <mergeCell ref="O351:P351"/>
    <mergeCell ref="O352:P352"/>
    <mergeCell ref="O353:P353"/>
    <mergeCell ref="O354:P354"/>
    <mergeCell ref="O355:P355"/>
    <mergeCell ref="O356:P356"/>
    <mergeCell ref="O357:P357"/>
    <mergeCell ref="O358:P358"/>
    <mergeCell ref="O359:P359"/>
    <mergeCell ref="O360:P360"/>
    <mergeCell ref="O361:P361"/>
    <mergeCell ref="O362:P362"/>
    <mergeCell ref="O363:P363"/>
    <mergeCell ref="O378:P378"/>
    <mergeCell ref="W378:X378"/>
    <mergeCell ref="W400:X400"/>
    <mergeCell ref="O364:P364"/>
    <mergeCell ref="O365:P365"/>
    <mergeCell ref="O366:P366"/>
    <mergeCell ref="O367:P367"/>
    <mergeCell ref="O368:P368"/>
    <mergeCell ref="O369:P369"/>
    <mergeCell ref="O370:P370"/>
    <mergeCell ref="O371:P371"/>
    <mergeCell ref="O372:P372"/>
    <mergeCell ref="O373:P373"/>
    <mergeCell ref="O374:P374"/>
    <mergeCell ref="O375:P375"/>
    <mergeCell ref="O376:P376"/>
    <mergeCell ref="O377:P377"/>
    <mergeCell ref="O379:P379"/>
    <mergeCell ref="O380:P380"/>
    <mergeCell ref="O381:P381"/>
    <mergeCell ref="O382:P382"/>
    <mergeCell ref="O383:P383"/>
    <mergeCell ref="O384:P384"/>
    <mergeCell ref="O385:P385"/>
    <mergeCell ref="O386:P386"/>
    <mergeCell ref="O387:P387"/>
    <mergeCell ref="O388:P388"/>
    <mergeCell ref="O389:P389"/>
    <mergeCell ref="O390:P390"/>
    <mergeCell ref="O391:P391"/>
    <mergeCell ref="O392:P392"/>
    <mergeCell ref="O393:P393"/>
    <mergeCell ref="O394:P394"/>
    <mergeCell ref="O395:P395"/>
    <mergeCell ref="O396:P396"/>
    <mergeCell ref="O397:P397"/>
    <mergeCell ref="O398:P398"/>
    <mergeCell ref="O399:P399"/>
    <mergeCell ref="O400:P400"/>
    <mergeCell ref="O401:P401"/>
    <mergeCell ref="O402:P402"/>
    <mergeCell ref="O403:P403"/>
    <mergeCell ref="O404:P404"/>
    <mergeCell ref="O405:P405"/>
    <mergeCell ref="O406:P406"/>
    <mergeCell ref="O407:P407"/>
    <mergeCell ref="O408:P408"/>
    <mergeCell ref="O409:P409"/>
    <mergeCell ref="O410:P410"/>
    <mergeCell ref="O411:P411"/>
    <mergeCell ref="O412:P412"/>
    <mergeCell ref="O413:P413"/>
    <mergeCell ref="O414:P414"/>
    <mergeCell ref="O415:P415"/>
    <mergeCell ref="O416:P416"/>
    <mergeCell ref="O417:P417"/>
    <mergeCell ref="O418:P418"/>
    <mergeCell ref="O419:P419"/>
    <mergeCell ref="O420:P420"/>
    <mergeCell ref="O421:P421"/>
    <mergeCell ref="O422:P422"/>
    <mergeCell ref="O423:P423"/>
    <mergeCell ref="O424:P424"/>
    <mergeCell ref="O425:P425"/>
    <mergeCell ref="O426:P426"/>
    <mergeCell ref="O427:P427"/>
    <mergeCell ref="O428:P428"/>
    <mergeCell ref="O429:P429"/>
    <mergeCell ref="O430:P430"/>
    <mergeCell ref="O431:P431"/>
    <mergeCell ref="O432:P432"/>
    <mergeCell ref="O433:P433"/>
    <mergeCell ref="O434:P434"/>
    <mergeCell ref="O435:P435"/>
    <mergeCell ref="O436:P436"/>
    <mergeCell ref="O437:P437"/>
    <mergeCell ref="O438:P438"/>
    <mergeCell ref="O439:P439"/>
    <mergeCell ref="O440:P440"/>
    <mergeCell ref="O441:P441"/>
    <mergeCell ref="O449:P449"/>
    <mergeCell ref="W449:X449"/>
    <mergeCell ref="O442:P442"/>
    <mergeCell ref="O443:P443"/>
    <mergeCell ref="O444:P444"/>
    <mergeCell ref="O445:P445"/>
    <mergeCell ref="O446:P446"/>
    <mergeCell ref="O447:P447"/>
    <mergeCell ref="O448:P448"/>
    <mergeCell ref="O450:P450"/>
    <mergeCell ref="O451:P451"/>
    <mergeCell ref="O452:P452"/>
    <mergeCell ref="O453:P453"/>
    <mergeCell ref="O454:P454"/>
    <mergeCell ref="O455:P455"/>
    <mergeCell ref="O456:P456"/>
    <mergeCell ref="O487:P487"/>
    <mergeCell ref="O488:P488"/>
    <mergeCell ref="O489:P489"/>
    <mergeCell ref="O477:P477"/>
    <mergeCell ref="O478:P478"/>
    <mergeCell ref="O479:P479"/>
    <mergeCell ref="O480:P480"/>
    <mergeCell ref="O481:P481"/>
    <mergeCell ref="O482:P482"/>
    <mergeCell ref="O483:P483"/>
    <mergeCell ref="O484:P484"/>
    <mergeCell ref="O485:P485"/>
    <mergeCell ref="O486:P486"/>
    <mergeCell ref="O490:P490"/>
    <mergeCell ref="O491:P491"/>
    <mergeCell ref="O492:P492"/>
    <mergeCell ref="O493:P493"/>
    <mergeCell ref="O500:P500"/>
    <mergeCell ref="O501:P501"/>
    <mergeCell ref="W530:X530"/>
    <mergeCell ref="W544:X544"/>
    <mergeCell ref="W579:X579"/>
    <mergeCell ref="O494:P494"/>
    <mergeCell ref="O495:P495"/>
    <mergeCell ref="O496:P496"/>
    <mergeCell ref="O497:P497"/>
    <mergeCell ref="O498:P498"/>
    <mergeCell ref="O499:P499"/>
    <mergeCell ref="W633:X633"/>
    <mergeCell ref="W656:X656"/>
    <mergeCell ref="O457:P457"/>
    <mergeCell ref="O458:P458"/>
    <mergeCell ref="O459:P459"/>
    <mergeCell ref="O460:P460"/>
    <mergeCell ref="O461:P461"/>
    <mergeCell ref="O462:P462"/>
    <mergeCell ref="O463:P463"/>
    <mergeCell ref="O471:P471"/>
    <mergeCell ref="O472:P472"/>
    <mergeCell ref="U472:V472"/>
    <mergeCell ref="W472:X472"/>
    <mergeCell ref="O464:P464"/>
    <mergeCell ref="O465:P465"/>
    <mergeCell ref="O466:P466"/>
    <mergeCell ref="O467:P467"/>
    <mergeCell ref="O468:P468"/>
    <mergeCell ref="O469:P469"/>
    <mergeCell ref="O470:P470"/>
    <mergeCell ref="O473:P473"/>
    <mergeCell ref="O474:P474"/>
    <mergeCell ref="O475:P475"/>
    <mergeCell ref="O476:P476"/>
    <mergeCell ref="C501:D501"/>
    <mergeCell ref="W702:X702"/>
    <mergeCell ref="W715:X715"/>
    <mergeCell ref="W726:Y726"/>
    <mergeCell ref="W739:Y739"/>
    <mergeCell ref="O2:P2"/>
    <mergeCell ref="O3:P3"/>
    <mergeCell ref="O4:P4"/>
    <mergeCell ref="O5:P5"/>
    <mergeCell ref="O6:P6"/>
    <mergeCell ref="O7:P7"/>
    <mergeCell ref="W7:X7"/>
    <mergeCell ref="O15:P15"/>
    <mergeCell ref="O16:P16"/>
    <mergeCell ref="O17:P17"/>
    <mergeCell ref="W17:X17"/>
    <mergeCell ref="W18:X18"/>
    <mergeCell ref="O8:P8"/>
    <mergeCell ref="O9:P9"/>
    <mergeCell ref="O10:P10"/>
    <mergeCell ref="O11:P11"/>
    <mergeCell ref="O12:P12"/>
    <mergeCell ref="O13:P13"/>
    <mergeCell ref="O14:P14"/>
    <mergeCell ref="O18:P18"/>
    <mergeCell ref="O19:P19"/>
    <mergeCell ref="O20:P20"/>
    <mergeCell ref="O21:P21"/>
    <mergeCell ref="O22:P22"/>
    <mergeCell ref="O23:P23"/>
    <mergeCell ref="O24:P24"/>
    <mergeCell ref="O25:P25"/>
    <mergeCell ref="O26:P26"/>
    <mergeCell ref="O27:P27"/>
    <mergeCell ref="O28:P28"/>
    <mergeCell ref="O29:P29"/>
    <mergeCell ref="O30:P30"/>
    <mergeCell ref="O31:P31"/>
    <mergeCell ref="O32:P32"/>
    <mergeCell ref="O33:P33"/>
    <mergeCell ref="O34:P34"/>
    <mergeCell ref="O35:P35"/>
    <mergeCell ref="O36:P36"/>
    <mergeCell ref="O37:P37"/>
    <mergeCell ref="O38:P38"/>
    <mergeCell ref="O39:P39"/>
    <mergeCell ref="O40:P40"/>
    <mergeCell ref="O41:P41"/>
    <mergeCell ref="O42:P42"/>
    <mergeCell ref="O43:P43"/>
    <mergeCell ref="O44:P44"/>
    <mergeCell ref="O45:P45"/>
    <mergeCell ref="O46:P46"/>
    <mergeCell ref="O47:P47"/>
    <mergeCell ref="O48:P48"/>
    <mergeCell ref="O49:P49"/>
    <mergeCell ref="O50:P50"/>
    <mergeCell ref="O51:P51"/>
    <mergeCell ref="O52:P52"/>
    <mergeCell ref="O53:P53"/>
    <mergeCell ref="O54:P54"/>
    <mergeCell ref="O55:P55"/>
    <mergeCell ref="O56:P56"/>
    <mergeCell ref="O57:P57"/>
    <mergeCell ref="O58:P58"/>
    <mergeCell ref="O59:P59"/>
    <mergeCell ref="O60:P60"/>
    <mergeCell ref="O61:P61"/>
    <mergeCell ref="O62:P62"/>
    <mergeCell ref="O63:P63"/>
    <mergeCell ref="O64:P64"/>
    <mergeCell ref="O65:P65"/>
    <mergeCell ref="O66:P66"/>
    <mergeCell ref="O67:P67"/>
    <mergeCell ref="O68:P68"/>
    <mergeCell ref="O69:P69"/>
    <mergeCell ref="O70:P70"/>
    <mergeCell ref="O71:P71"/>
    <mergeCell ref="O72:P72"/>
    <mergeCell ref="O73:P73"/>
    <mergeCell ref="O74:P74"/>
    <mergeCell ref="O75:P75"/>
    <mergeCell ref="O76:P76"/>
    <mergeCell ref="O77:P77"/>
    <mergeCell ref="O78:P78"/>
    <mergeCell ref="O79:P79"/>
    <mergeCell ref="O80:P80"/>
    <mergeCell ref="O81:P81"/>
    <mergeCell ref="O82:P82"/>
    <mergeCell ref="O83:P83"/>
    <mergeCell ref="O84:P84"/>
    <mergeCell ref="O85:P85"/>
    <mergeCell ref="O86:P86"/>
    <mergeCell ref="O87:P87"/>
    <mergeCell ref="O88:P88"/>
    <mergeCell ref="O89:P89"/>
    <mergeCell ref="O90:P90"/>
    <mergeCell ref="O91:P91"/>
    <mergeCell ref="O92:P92"/>
    <mergeCell ref="O93:P93"/>
    <mergeCell ref="O94:P94"/>
    <mergeCell ref="O95:P95"/>
    <mergeCell ref="O96:P96"/>
    <mergeCell ref="O97:P97"/>
    <mergeCell ref="O98:P98"/>
    <mergeCell ref="O99:P99"/>
    <mergeCell ref="O100:P100"/>
    <mergeCell ref="O101:P101"/>
    <mergeCell ref="O102:P102"/>
    <mergeCell ref="O103:P103"/>
    <mergeCell ref="O104:P104"/>
    <mergeCell ref="O105:P105"/>
    <mergeCell ref="O106:P106"/>
    <mergeCell ref="O107:P107"/>
    <mergeCell ref="O108:P108"/>
    <mergeCell ref="O109:P109"/>
    <mergeCell ref="O110:P110"/>
    <mergeCell ref="O111:P111"/>
    <mergeCell ref="O112:P112"/>
    <mergeCell ref="O113:P113"/>
    <mergeCell ref="O114:P114"/>
    <mergeCell ref="O115:P115"/>
    <mergeCell ref="O116:P116"/>
    <mergeCell ref="O117:P117"/>
    <mergeCell ref="O118:P118"/>
    <mergeCell ref="O119:P119"/>
    <mergeCell ref="O120:P120"/>
    <mergeCell ref="O121:P121"/>
    <mergeCell ref="O122:P122"/>
    <mergeCell ref="O123:P123"/>
    <mergeCell ref="O124:P124"/>
    <mergeCell ref="O125:P125"/>
    <mergeCell ref="O126:P126"/>
    <mergeCell ref="O127:P127"/>
    <mergeCell ref="O128:P128"/>
    <mergeCell ref="W129:X129"/>
    <mergeCell ref="O129:P129"/>
    <mergeCell ref="O130:P130"/>
    <mergeCell ref="O131:P131"/>
    <mergeCell ref="O132:P132"/>
    <mergeCell ref="O133:P133"/>
    <mergeCell ref="O134:P134"/>
    <mergeCell ref="O135:P135"/>
    <mergeCell ref="O136:P136"/>
    <mergeCell ref="O137:P137"/>
    <mergeCell ref="O138:P138"/>
    <mergeCell ref="O139:P139"/>
    <mergeCell ref="O140:P140"/>
    <mergeCell ref="O141:P141"/>
    <mergeCell ref="O142:P142"/>
    <mergeCell ref="O143:P143"/>
    <mergeCell ref="O144:P144"/>
    <mergeCell ref="O145:P145"/>
    <mergeCell ref="O146:P146"/>
    <mergeCell ref="O147:P147"/>
    <mergeCell ref="O148:P148"/>
    <mergeCell ref="O149:P149"/>
    <mergeCell ref="O150:P150"/>
    <mergeCell ref="O151:P151"/>
    <mergeCell ref="O152:P152"/>
    <mergeCell ref="O153:P153"/>
    <mergeCell ref="O154:P154"/>
    <mergeCell ref="O155:P155"/>
    <mergeCell ref="O156:P156"/>
    <mergeCell ref="O157:P157"/>
    <mergeCell ref="O158:P158"/>
    <mergeCell ref="O159:P159"/>
    <mergeCell ref="O160:P160"/>
    <mergeCell ref="O161:P161"/>
    <mergeCell ref="O162:P162"/>
    <mergeCell ref="O163:P163"/>
    <mergeCell ref="O164:P164"/>
    <mergeCell ref="O165:P165"/>
    <mergeCell ref="O166:P166"/>
    <mergeCell ref="O167:P167"/>
    <mergeCell ref="O168:P168"/>
    <mergeCell ref="O169:P169"/>
    <mergeCell ref="O170:P170"/>
    <mergeCell ref="O171:P171"/>
    <mergeCell ref="O172:P172"/>
    <mergeCell ref="O173:P173"/>
    <mergeCell ref="O174:P174"/>
    <mergeCell ref="O175:P175"/>
    <mergeCell ref="O176:P176"/>
    <mergeCell ref="O177:P177"/>
    <mergeCell ref="O178:P178"/>
    <mergeCell ref="O179:P179"/>
    <mergeCell ref="O180:P180"/>
    <mergeCell ref="O181:P181"/>
    <mergeCell ref="O182:P182"/>
    <mergeCell ref="O183:P183"/>
    <mergeCell ref="W184:X184"/>
    <mergeCell ref="O184:P184"/>
    <mergeCell ref="O185:P185"/>
    <mergeCell ref="O186:P186"/>
    <mergeCell ref="O187:P187"/>
    <mergeCell ref="O188:P188"/>
    <mergeCell ref="O189:P189"/>
    <mergeCell ref="O190:P190"/>
    <mergeCell ref="O191:P191"/>
    <mergeCell ref="O192:P192"/>
    <mergeCell ref="O193:P193"/>
    <mergeCell ref="O194:P194"/>
    <mergeCell ref="O195:P195"/>
    <mergeCell ref="O196:P196"/>
    <mergeCell ref="O197:P197"/>
    <mergeCell ref="O198:P198"/>
    <mergeCell ref="O199:P199"/>
    <mergeCell ref="O200:P200"/>
    <mergeCell ref="O201:P201"/>
    <mergeCell ref="O202:P202"/>
    <mergeCell ref="O203:P203"/>
    <mergeCell ref="O204:P204"/>
    <mergeCell ref="O205:P205"/>
    <mergeCell ref="O206:P206"/>
    <mergeCell ref="O207:P207"/>
    <mergeCell ref="O208:P208"/>
    <mergeCell ref="O209:P209"/>
    <mergeCell ref="O210:P210"/>
    <mergeCell ref="O211:P211"/>
    <mergeCell ref="O212:P212"/>
    <mergeCell ref="O213:P213"/>
    <mergeCell ref="O214:P214"/>
    <mergeCell ref="O215:P215"/>
    <mergeCell ref="O216:P216"/>
    <mergeCell ref="O217:P217"/>
    <mergeCell ref="O218:P218"/>
    <mergeCell ref="O219:P219"/>
    <mergeCell ref="O220:P220"/>
    <mergeCell ref="O221:P221"/>
    <mergeCell ref="O222:P222"/>
    <mergeCell ref="O223:P223"/>
    <mergeCell ref="O224:P224"/>
    <mergeCell ref="O225:P225"/>
    <mergeCell ref="O226:P226"/>
    <mergeCell ref="O227:P227"/>
    <mergeCell ref="O228:P228"/>
    <mergeCell ref="O229:P229"/>
    <mergeCell ref="O230:P230"/>
    <mergeCell ref="O231:P231"/>
    <mergeCell ref="W232:X232"/>
    <mergeCell ref="O232:P232"/>
    <mergeCell ref="O233:P233"/>
    <mergeCell ref="O234:P234"/>
    <mergeCell ref="O235:P235"/>
    <mergeCell ref="O236:P236"/>
    <mergeCell ref="O237:P237"/>
    <mergeCell ref="O238:P238"/>
    <mergeCell ref="O239:P239"/>
    <mergeCell ref="O240:P240"/>
    <mergeCell ref="O241:P241"/>
    <mergeCell ref="O242:P242"/>
    <mergeCell ref="O243:P243"/>
    <mergeCell ref="O244:P244"/>
    <mergeCell ref="O245:P245"/>
    <mergeCell ref="O246:P246"/>
    <mergeCell ref="O247:P247"/>
    <mergeCell ref="O248:P248"/>
    <mergeCell ref="O249:P249"/>
    <mergeCell ref="O250:P250"/>
    <mergeCell ref="O251:P251"/>
    <mergeCell ref="O252:P252"/>
    <mergeCell ref="O253:P253"/>
    <mergeCell ref="O254:P254"/>
    <mergeCell ref="O255:P255"/>
    <mergeCell ref="O256:P256"/>
    <mergeCell ref="O257:P257"/>
    <mergeCell ref="O258:P258"/>
    <mergeCell ref="W258:X258"/>
    <mergeCell ref="O266:P266"/>
    <mergeCell ref="W266:Y266"/>
    <mergeCell ref="O259:P259"/>
    <mergeCell ref="O260:P260"/>
    <mergeCell ref="O261:P261"/>
    <mergeCell ref="O262:P262"/>
    <mergeCell ref="O263:P263"/>
    <mergeCell ref="O264:P264"/>
    <mergeCell ref="O265:P265"/>
    <mergeCell ref="O267:P267"/>
    <mergeCell ref="O268:P268"/>
    <mergeCell ref="O269:P269"/>
    <mergeCell ref="O270:P270"/>
    <mergeCell ref="O271:P271"/>
    <mergeCell ref="O272:P272"/>
    <mergeCell ref="O273:P273"/>
    <mergeCell ref="O274:P274"/>
    <mergeCell ref="O275:P275"/>
    <mergeCell ref="O276:P276"/>
    <mergeCell ref="O277:P277"/>
    <mergeCell ref="O278:P278"/>
    <mergeCell ref="O279:P279"/>
    <mergeCell ref="O280:P280"/>
    <mergeCell ref="O288:P288"/>
    <mergeCell ref="O289:P289"/>
    <mergeCell ref="O290:P290"/>
    <mergeCell ref="W290:X290"/>
    <mergeCell ref="O281:P281"/>
    <mergeCell ref="O282:P282"/>
    <mergeCell ref="O283:P283"/>
    <mergeCell ref="O284:P284"/>
    <mergeCell ref="O285:P285"/>
    <mergeCell ref="O286:P286"/>
    <mergeCell ref="O287:P287"/>
    <mergeCell ref="O291:P291"/>
    <mergeCell ref="O292:P292"/>
    <mergeCell ref="O293:P293"/>
    <mergeCell ref="O294:P294"/>
    <mergeCell ref="O295:P295"/>
    <mergeCell ref="O296:P296"/>
    <mergeCell ref="O297:P297"/>
    <mergeCell ref="O298:P298"/>
    <mergeCell ref="O299:P299"/>
    <mergeCell ref="O300:P300"/>
    <mergeCell ref="O301:P301"/>
    <mergeCell ref="O302:P302"/>
    <mergeCell ref="O303:P303"/>
    <mergeCell ref="O304:P304"/>
    <mergeCell ref="O305:P305"/>
    <mergeCell ref="O306:P306"/>
    <mergeCell ref="O307:P307"/>
    <mergeCell ref="O308:P308"/>
    <mergeCell ref="O309:P309"/>
    <mergeCell ref="O310:P310"/>
    <mergeCell ref="O311:P311"/>
    <mergeCell ref="O319:P319"/>
    <mergeCell ref="O320:P320"/>
    <mergeCell ref="O321:P321"/>
    <mergeCell ref="W321:X321"/>
    <mergeCell ref="O312:P312"/>
    <mergeCell ref="O313:P313"/>
    <mergeCell ref="O314:P314"/>
    <mergeCell ref="O315:P315"/>
    <mergeCell ref="O316:P316"/>
    <mergeCell ref="O317:P317"/>
    <mergeCell ref="O318:P31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ht="15.75" customHeight="1" x14ac:dyDescent="0.2"/>
    <row r="2" ht="15.75" customHeight="1" x14ac:dyDescent="0.2"/>
    <row r="3" ht="15.75" customHeight="1" x14ac:dyDescent="0.2"/>
    <row r="4" ht="15.75" customHeight="1" x14ac:dyDescent="0.2"/>
    <row r="5" ht="15.75" customHeight="1" x14ac:dyDescent="0.2"/>
    <row r="6" ht="15.75" customHeight="1" x14ac:dyDescent="0.2"/>
    <row r="7" ht="15.75" customHeight="1" x14ac:dyDescent="0.2"/>
    <row r="8" ht="15.75" customHeight="1" x14ac:dyDescent="0.2"/>
    <row r="9" ht="15.75" customHeight="1" x14ac:dyDescent="0.2"/>
    <row r="10" ht="15.75" customHeight="1" x14ac:dyDescent="0.2"/>
    <row r="11" ht="15.75" customHeight="1" x14ac:dyDescent="0.2"/>
    <row r="12" ht="15.75" customHeight="1" x14ac:dyDescent="0.2"/>
    <row r="13" ht="15.75" customHeight="1" x14ac:dyDescent="0.2"/>
    <row r="14" ht="15.75" customHeight="1" x14ac:dyDescent="0.2"/>
    <row r="15" ht="15.75" customHeight="1" x14ac:dyDescent="0.2"/>
    <row r="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000"/>
  <sheetViews>
    <sheetView topLeftCell="A18" workbookViewId="0"/>
  </sheetViews>
  <sheetFormatPr defaultColWidth="12.7109375" defaultRowHeight="15" customHeight="1" x14ac:dyDescent="0.2"/>
  <cols>
    <col min="1" max="3" width="12.7109375" customWidth="1"/>
    <col min="4" max="4" width="16.42578125" customWidth="1"/>
    <col min="5" max="5" width="23.140625" customWidth="1"/>
    <col min="6" max="6" width="12.7109375" customWidth="1"/>
    <col min="11" max="11" width="18" customWidth="1"/>
  </cols>
  <sheetData>
    <row r="1" spans="1:21" ht="15.75" customHeight="1" x14ac:dyDescent="0.25">
      <c r="A1" s="195" t="s">
        <v>4362</v>
      </c>
      <c r="B1" s="196" t="s">
        <v>7818</v>
      </c>
      <c r="C1" s="196" t="s">
        <v>4858</v>
      </c>
      <c r="D1" s="196" t="s">
        <v>4857</v>
      </c>
      <c r="E1" s="196" t="s">
        <v>7819</v>
      </c>
      <c r="F1" s="196" t="s">
        <v>7820</v>
      </c>
      <c r="G1" s="197" t="s">
        <v>7821</v>
      </c>
      <c r="H1" s="197" t="s">
        <v>7822</v>
      </c>
      <c r="I1" s="197" t="s">
        <v>7823</v>
      </c>
      <c r="J1" s="197" t="s">
        <v>7824</v>
      </c>
      <c r="K1" s="197" t="s">
        <v>7825</v>
      </c>
      <c r="L1" s="104"/>
      <c r="M1" s="104"/>
      <c r="N1" s="104"/>
      <c r="O1" s="104"/>
      <c r="P1" s="104"/>
      <c r="Q1" s="104"/>
      <c r="R1" s="104"/>
      <c r="S1" s="104"/>
      <c r="T1" s="104"/>
      <c r="U1" s="104"/>
    </row>
    <row r="2" spans="1:21" ht="15.75" customHeight="1" x14ac:dyDescent="0.25">
      <c r="A2" s="164">
        <v>1</v>
      </c>
      <c r="B2" s="165" t="s">
        <v>262</v>
      </c>
      <c r="C2" s="165" t="s">
        <v>7826</v>
      </c>
      <c r="D2" s="165">
        <v>990000320478779</v>
      </c>
      <c r="E2" s="165" t="s">
        <v>7827</v>
      </c>
      <c r="F2" s="165" t="s">
        <v>7828</v>
      </c>
      <c r="G2" s="165" t="s">
        <v>7829</v>
      </c>
      <c r="H2" s="165">
        <v>1000115295</v>
      </c>
      <c r="I2" s="165" t="s">
        <v>4353</v>
      </c>
      <c r="J2" s="165" t="s">
        <v>7830</v>
      </c>
      <c r="K2" s="165" t="s">
        <v>7831</v>
      </c>
      <c r="L2" s="104"/>
      <c r="M2" s="104"/>
      <c r="N2" s="104"/>
      <c r="O2" s="104"/>
      <c r="P2" s="104"/>
      <c r="Q2" s="104"/>
      <c r="R2" s="104"/>
      <c r="S2" s="104"/>
      <c r="T2" s="104"/>
      <c r="U2" s="104"/>
    </row>
    <row r="3" spans="1:21" ht="15.75" customHeight="1" x14ac:dyDescent="0.25">
      <c r="A3" s="164">
        <v>2</v>
      </c>
      <c r="B3" s="165" t="s">
        <v>247</v>
      </c>
      <c r="C3" s="165" t="s">
        <v>7826</v>
      </c>
      <c r="D3" s="165">
        <v>990000320481116</v>
      </c>
      <c r="E3" s="165" t="s">
        <v>7827</v>
      </c>
      <c r="F3" s="165" t="s">
        <v>7828</v>
      </c>
      <c r="G3" s="198" t="s">
        <v>7832</v>
      </c>
      <c r="H3" s="198">
        <v>1000146949</v>
      </c>
      <c r="I3" s="165" t="s">
        <v>4353</v>
      </c>
      <c r="J3" s="165" t="s">
        <v>7833</v>
      </c>
      <c r="K3" s="165" t="s">
        <v>7831</v>
      </c>
      <c r="L3" s="104"/>
      <c r="M3" s="104"/>
      <c r="N3" s="104"/>
      <c r="O3" s="104"/>
      <c r="P3" s="104"/>
      <c r="Q3" s="104"/>
      <c r="R3" s="104"/>
      <c r="S3" s="104"/>
      <c r="T3" s="104"/>
      <c r="U3" s="104"/>
    </row>
    <row r="4" spans="1:21" ht="15.75" customHeight="1" x14ac:dyDescent="0.25">
      <c r="A4" s="164">
        <v>3</v>
      </c>
      <c r="B4" s="165" t="s">
        <v>311</v>
      </c>
      <c r="C4" s="165" t="s">
        <v>7826</v>
      </c>
      <c r="D4" s="165">
        <v>990000320467351</v>
      </c>
      <c r="E4" s="165" t="s">
        <v>7834</v>
      </c>
      <c r="F4" s="165" t="s">
        <v>7835</v>
      </c>
      <c r="G4" s="198" t="s">
        <v>7836</v>
      </c>
      <c r="H4" s="198">
        <v>1000146496</v>
      </c>
      <c r="I4" s="165" t="s">
        <v>7837</v>
      </c>
      <c r="J4" s="165" t="s">
        <v>7838</v>
      </c>
      <c r="K4" s="165" t="s">
        <v>7839</v>
      </c>
      <c r="L4" s="104"/>
      <c r="M4" s="104"/>
      <c r="N4" s="104"/>
      <c r="O4" s="104"/>
      <c r="P4" s="104"/>
      <c r="Q4" s="104"/>
      <c r="R4" s="104"/>
      <c r="S4" s="104"/>
      <c r="T4" s="104"/>
      <c r="U4" s="104"/>
    </row>
    <row r="5" spans="1:21" ht="15.75" customHeight="1" x14ac:dyDescent="0.25">
      <c r="A5" s="164">
        <v>4</v>
      </c>
      <c r="B5" s="165" t="s">
        <v>217</v>
      </c>
      <c r="C5" s="165" t="s">
        <v>7826</v>
      </c>
      <c r="D5" s="165">
        <v>990000320461582</v>
      </c>
      <c r="E5" s="165" t="s">
        <v>7834</v>
      </c>
      <c r="F5" s="165" t="s">
        <v>7828</v>
      </c>
      <c r="G5" s="165" t="s">
        <v>7840</v>
      </c>
      <c r="H5" s="165">
        <v>1000115514</v>
      </c>
      <c r="I5" s="165" t="s">
        <v>4353</v>
      </c>
      <c r="J5" s="165" t="s">
        <v>7830</v>
      </c>
      <c r="K5" s="165" t="s">
        <v>7831</v>
      </c>
      <c r="L5" s="104"/>
      <c r="M5" s="104"/>
      <c r="N5" s="104"/>
      <c r="O5" s="104"/>
      <c r="P5" s="104"/>
      <c r="Q5" s="104"/>
      <c r="R5" s="104"/>
      <c r="S5" s="104"/>
      <c r="T5" s="104"/>
      <c r="U5" s="104"/>
    </row>
    <row r="6" spans="1:21" ht="15.75" customHeight="1" x14ac:dyDescent="0.25">
      <c r="A6" s="164">
        <v>5</v>
      </c>
      <c r="B6" s="165" t="s">
        <v>84</v>
      </c>
      <c r="C6" s="165" t="s">
        <v>7826</v>
      </c>
      <c r="D6" s="165">
        <v>990000320468162</v>
      </c>
      <c r="E6" s="165" t="s">
        <v>7841</v>
      </c>
      <c r="F6" s="165" t="s">
        <v>7828</v>
      </c>
      <c r="G6" s="165" t="s">
        <v>7842</v>
      </c>
      <c r="H6" s="165">
        <v>1000115330</v>
      </c>
      <c r="I6" s="165" t="s">
        <v>4353</v>
      </c>
      <c r="J6" s="165" t="s">
        <v>7830</v>
      </c>
      <c r="K6" s="165" t="s">
        <v>7831</v>
      </c>
      <c r="L6" s="104"/>
      <c r="M6" s="104"/>
      <c r="N6" s="104"/>
      <c r="O6" s="104"/>
      <c r="P6" s="104"/>
      <c r="Q6" s="104"/>
      <c r="R6" s="104"/>
      <c r="S6" s="104"/>
      <c r="T6" s="104"/>
      <c r="U6" s="104"/>
    </row>
    <row r="7" spans="1:21" ht="15.75" customHeight="1" x14ac:dyDescent="0.25">
      <c r="A7" s="164">
        <v>6</v>
      </c>
      <c r="B7" s="165" t="s">
        <v>109</v>
      </c>
      <c r="C7" s="165" t="s">
        <v>7826</v>
      </c>
      <c r="D7" s="165">
        <v>990000320383872</v>
      </c>
      <c r="E7" s="165" t="s">
        <v>7841</v>
      </c>
      <c r="F7" s="165" t="s">
        <v>7828</v>
      </c>
      <c r="G7" s="198" t="s">
        <v>7843</v>
      </c>
      <c r="H7" s="198">
        <v>1000147929</v>
      </c>
      <c r="I7" s="165" t="s">
        <v>4353</v>
      </c>
      <c r="J7" s="165" t="s">
        <v>7838</v>
      </c>
      <c r="K7" s="165" t="s">
        <v>7839</v>
      </c>
      <c r="L7" s="104"/>
      <c r="M7" s="104"/>
      <c r="N7" s="104"/>
      <c r="O7" s="104"/>
      <c r="P7" s="104"/>
      <c r="Q7" s="104"/>
      <c r="R7" s="104"/>
      <c r="S7" s="104"/>
      <c r="T7" s="104"/>
      <c r="U7" s="104"/>
    </row>
    <row r="8" spans="1:21" ht="15.75" customHeight="1" x14ac:dyDescent="0.25">
      <c r="A8" s="164">
        <v>7</v>
      </c>
      <c r="B8" s="165" t="s">
        <v>89</v>
      </c>
      <c r="C8" s="165" t="s">
        <v>7826</v>
      </c>
      <c r="D8" s="165">
        <v>990000320473606</v>
      </c>
      <c r="E8" s="165" t="s">
        <v>7844</v>
      </c>
      <c r="F8" s="165" t="s">
        <v>7828</v>
      </c>
      <c r="G8" s="165" t="s">
        <v>7845</v>
      </c>
      <c r="H8" s="165">
        <v>1000115331</v>
      </c>
      <c r="I8" s="165" t="s">
        <v>4353</v>
      </c>
      <c r="J8" s="165" t="s">
        <v>7830</v>
      </c>
      <c r="K8" s="165" t="s">
        <v>7831</v>
      </c>
      <c r="L8" s="104"/>
      <c r="M8" s="104"/>
      <c r="N8" s="104"/>
      <c r="O8" s="104"/>
      <c r="P8" s="104"/>
      <c r="Q8" s="104"/>
      <c r="R8" s="104"/>
      <c r="S8" s="104"/>
      <c r="T8" s="104"/>
      <c r="U8" s="104"/>
    </row>
    <row r="9" spans="1:21" ht="15.75" customHeight="1" x14ac:dyDescent="0.25">
      <c r="A9" s="164">
        <v>8</v>
      </c>
      <c r="B9" s="165" t="s">
        <v>188</v>
      </c>
      <c r="C9" s="165" t="s">
        <v>7826</v>
      </c>
      <c r="D9" s="165">
        <v>990000320468391</v>
      </c>
      <c r="E9" s="165" t="s">
        <v>7846</v>
      </c>
      <c r="F9" s="165" t="s">
        <v>7828</v>
      </c>
      <c r="G9" s="198" t="s">
        <v>7847</v>
      </c>
      <c r="H9" s="198">
        <v>1000146967</v>
      </c>
      <c r="I9" s="165" t="s">
        <v>4353</v>
      </c>
      <c r="J9" s="165" t="s">
        <v>7830</v>
      </c>
      <c r="K9" s="165" t="s">
        <v>7831</v>
      </c>
      <c r="L9" s="104"/>
      <c r="M9" s="104"/>
      <c r="N9" s="104"/>
      <c r="O9" s="104"/>
      <c r="P9" s="104"/>
      <c r="Q9" s="104"/>
      <c r="R9" s="104"/>
      <c r="S9" s="104"/>
      <c r="T9" s="104"/>
      <c r="U9" s="104"/>
    </row>
    <row r="10" spans="1:21" ht="15.75" customHeight="1" x14ac:dyDescent="0.25">
      <c r="A10" s="164">
        <v>9</v>
      </c>
      <c r="B10" s="165" t="s">
        <v>358</v>
      </c>
      <c r="C10" s="165" t="s">
        <v>7826</v>
      </c>
      <c r="D10" s="165">
        <v>990000320478800</v>
      </c>
      <c r="E10" s="165" t="s">
        <v>7848</v>
      </c>
      <c r="F10" s="165" t="s">
        <v>7828</v>
      </c>
      <c r="G10" s="165" t="s">
        <v>7849</v>
      </c>
      <c r="H10" s="165">
        <v>1000115655</v>
      </c>
      <c r="I10" s="165" t="s">
        <v>4353</v>
      </c>
      <c r="J10" s="165" t="s">
        <v>7830</v>
      </c>
      <c r="K10" s="165" t="s">
        <v>7831</v>
      </c>
      <c r="L10" s="104"/>
      <c r="M10" s="104"/>
      <c r="N10" s="104"/>
      <c r="O10" s="104"/>
      <c r="P10" s="104"/>
      <c r="Q10" s="104"/>
      <c r="R10" s="104"/>
      <c r="S10" s="104"/>
      <c r="T10" s="104"/>
      <c r="U10" s="104"/>
    </row>
    <row r="11" spans="1:21" ht="15.75" customHeight="1" x14ac:dyDescent="0.25">
      <c r="A11" s="164">
        <v>10</v>
      </c>
      <c r="B11" s="165" t="s">
        <v>300</v>
      </c>
      <c r="C11" s="165" t="s">
        <v>7826</v>
      </c>
      <c r="D11" s="165">
        <v>990000320471871</v>
      </c>
      <c r="E11" s="165" t="s">
        <v>7850</v>
      </c>
      <c r="F11" s="165" t="s">
        <v>7828</v>
      </c>
      <c r="G11" s="165" t="s">
        <v>7851</v>
      </c>
      <c r="H11" s="165">
        <v>1000115691</v>
      </c>
      <c r="I11" s="165" t="s">
        <v>4353</v>
      </c>
      <c r="J11" s="165" t="s">
        <v>7830</v>
      </c>
      <c r="K11" s="165" t="s">
        <v>7831</v>
      </c>
      <c r="L11" s="104"/>
      <c r="M11" s="104"/>
      <c r="N11" s="104"/>
      <c r="O11" s="104"/>
      <c r="P11" s="104"/>
      <c r="Q11" s="104"/>
      <c r="R11" s="104"/>
      <c r="S11" s="104"/>
      <c r="T11" s="104"/>
      <c r="U11" s="104"/>
    </row>
    <row r="12" spans="1:21" ht="15.75" customHeight="1" x14ac:dyDescent="0.25">
      <c r="A12" s="164">
        <v>11</v>
      </c>
      <c r="B12" s="165" t="s">
        <v>301</v>
      </c>
      <c r="C12" s="165" t="s">
        <v>7826</v>
      </c>
      <c r="D12" s="165">
        <v>990000320481133</v>
      </c>
      <c r="E12" s="165" t="s">
        <v>7850</v>
      </c>
      <c r="F12" s="165" t="s">
        <v>7828</v>
      </c>
      <c r="G12" s="165" t="s">
        <v>7852</v>
      </c>
      <c r="H12" s="165">
        <v>1000115582</v>
      </c>
      <c r="I12" s="165" t="s">
        <v>4353</v>
      </c>
      <c r="J12" s="165" t="s">
        <v>7830</v>
      </c>
      <c r="K12" s="165" t="s">
        <v>7831</v>
      </c>
      <c r="L12" s="104"/>
      <c r="M12" s="104"/>
      <c r="N12" s="104"/>
      <c r="O12" s="104"/>
      <c r="P12" s="104"/>
      <c r="Q12" s="104"/>
      <c r="R12" s="104"/>
      <c r="S12" s="104"/>
      <c r="T12" s="104"/>
      <c r="U12" s="104"/>
    </row>
    <row r="13" spans="1:21" ht="15.75" customHeight="1" x14ac:dyDescent="0.25">
      <c r="A13" s="164">
        <v>12</v>
      </c>
      <c r="B13" s="165" t="s">
        <v>248</v>
      </c>
      <c r="C13" s="165" t="s">
        <v>7826</v>
      </c>
      <c r="D13" s="165">
        <v>990000320482576</v>
      </c>
      <c r="E13" s="165" t="s">
        <v>7827</v>
      </c>
      <c r="F13" s="165" t="s">
        <v>7828</v>
      </c>
      <c r="G13" s="165" t="s">
        <v>7853</v>
      </c>
      <c r="H13" s="165">
        <v>1000115637</v>
      </c>
      <c r="I13" s="165" t="s">
        <v>4353</v>
      </c>
      <c r="J13" s="165" t="s">
        <v>7830</v>
      </c>
      <c r="K13" s="165" t="s">
        <v>7831</v>
      </c>
      <c r="L13" s="104"/>
      <c r="M13" s="104"/>
      <c r="N13" s="104"/>
      <c r="O13" s="104"/>
      <c r="P13" s="104"/>
      <c r="Q13" s="104"/>
      <c r="R13" s="104"/>
      <c r="S13" s="104"/>
      <c r="T13" s="104"/>
      <c r="U13" s="104"/>
    </row>
    <row r="14" spans="1:21" ht="15.75" customHeight="1" x14ac:dyDescent="0.25">
      <c r="A14" s="164">
        <v>13</v>
      </c>
      <c r="B14" s="165" t="s">
        <v>57</v>
      </c>
      <c r="C14" s="165" t="s">
        <v>7826</v>
      </c>
      <c r="D14" s="165">
        <v>990000320425232</v>
      </c>
      <c r="E14" s="165" t="s">
        <v>7854</v>
      </c>
      <c r="F14" s="165" t="s">
        <v>7828</v>
      </c>
      <c r="G14" s="198" t="s">
        <v>7855</v>
      </c>
      <c r="H14" s="198">
        <v>1000147014</v>
      </c>
      <c r="I14" s="165" t="s">
        <v>4353</v>
      </c>
      <c r="J14" s="165" t="s">
        <v>7838</v>
      </c>
      <c r="K14" s="165" t="s">
        <v>7839</v>
      </c>
      <c r="L14" s="104"/>
      <c r="M14" s="104"/>
      <c r="N14" s="104"/>
      <c r="O14" s="104"/>
      <c r="P14" s="104"/>
      <c r="Q14" s="104"/>
      <c r="R14" s="104"/>
      <c r="S14" s="104"/>
      <c r="T14" s="104"/>
      <c r="U14" s="104"/>
    </row>
    <row r="15" spans="1:21" ht="15.75" customHeight="1" x14ac:dyDescent="0.25">
      <c r="A15" s="129">
        <v>14</v>
      </c>
      <c r="B15" s="180" t="s">
        <v>265</v>
      </c>
      <c r="C15" s="180" t="s">
        <v>7826</v>
      </c>
      <c r="D15" s="180">
        <v>990000320453466</v>
      </c>
      <c r="E15" s="180" t="s">
        <v>7856</v>
      </c>
      <c r="F15" s="180" t="s">
        <v>7857</v>
      </c>
      <c r="G15" s="180" t="s">
        <v>7858</v>
      </c>
      <c r="H15" s="180">
        <v>1000146977</v>
      </c>
      <c r="I15" s="180" t="s">
        <v>4353</v>
      </c>
      <c r="J15" s="165" t="s">
        <v>7830</v>
      </c>
      <c r="K15" s="165" t="s">
        <v>7831</v>
      </c>
      <c r="L15" s="104"/>
      <c r="M15" s="104"/>
      <c r="N15" s="104"/>
      <c r="O15" s="104"/>
      <c r="P15" s="104"/>
      <c r="Q15" s="104"/>
      <c r="R15" s="104"/>
      <c r="S15" s="104"/>
      <c r="T15" s="104"/>
      <c r="U15" s="104"/>
    </row>
    <row r="16" spans="1:21" ht="15.75" customHeight="1" x14ac:dyDescent="0.25">
      <c r="A16" s="164">
        <v>15</v>
      </c>
      <c r="B16" s="165" t="s">
        <v>287</v>
      </c>
      <c r="C16" s="165" t="s">
        <v>7826</v>
      </c>
      <c r="D16" s="165">
        <v>990000320467312</v>
      </c>
      <c r="E16" s="165" t="s">
        <v>7859</v>
      </c>
      <c r="F16" s="165" t="s">
        <v>7828</v>
      </c>
      <c r="G16" s="165" t="s">
        <v>7860</v>
      </c>
      <c r="H16" s="165">
        <v>1000115377</v>
      </c>
      <c r="I16" s="165" t="s">
        <v>4353</v>
      </c>
      <c r="J16" s="165" t="s">
        <v>7830</v>
      </c>
      <c r="K16" s="165" t="s">
        <v>7831</v>
      </c>
      <c r="L16" s="104"/>
      <c r="M16" s="104"/>
      <c r="N16" s="104"/>
      <c r="O16" s="104"/>
      <c r="P16" s="104"/>
      <c r="Q16" s="104"/>
      <c r="R16" s="104"/>
      <c r="S16" s="104"/>
      <c r="T16" s="104"/>
      <c r="U16" s="104"/>
    </row>
    <row r="17" spans="1:21" ht="15.75" customHeight="1" x14ac:dyDescent="0.25">
      <c r="A17" s="164">
        <v>16</v>
      </c>
      <c r="B17" s="165" t="s">
        <v>98</v>
      </c>
      <c r="C17" s="165" t="s">
        <v>7826</v>
      </c>
      <c r="D17" s="165">
        <v>990000320451577</v>
      </c>
      <c r="E17" s="165" t="s">
        <v>7841</v>
      </c>
      <c r="F17" s="165" t="s">
        <v>7828</v>
      </c>
      <c r="G17" s="198" t="s">
        <v>7861</v>
      </c>
      <c r="H17" s="198">
        <v>1000146997</v>
      </c>
      <c r="I17" s="165" t="s">
        <v>4353</v>
      </c>
      <c r="J17" s="165" t="s">
        <v>7830</v>
      </c>
      <c r="K17" s="165" t="s">
        <v>7831</v>
      </c>
      <c r="L17" s="104"/>
      <c r="M17" s="104"/>
      <c r="N17" s="104"/>
      <c r="O17" s="104"/>
      <c r="P17" s="104"/>
      <c r="Q17" s="104"/>
      <c r="R17" s="104"/>
      <c r="S17" s="104"/>
      <c r="T17" s="104"/>
      <c r="U17" s="104"/>
    </row>
    <row r="18" spans="1:21" ht="15.75" customHeight="1" x14ac:dyDescent="0.25">
      <c r="A18" s="164">
        <v>17</v>
      </c>
      <c r="B18" s="165" t="s">
        <v>250</v>
      </c>
      <c r="C18" s="165" t="s">
        <v>7826</v>
      </c>
      <c r="D18" s="165">
        <v>990000320461375</v>
      </c>
      <c r="E18" s="165" t="s">
        <v>7827</v>
      </c>
      <c r="F18" s="165" t="s">
        <v>7828</v>
      </c>
      <c r="G18" s="165" t="s">
        <v>7862</v>
      </c>
      <c r="H18" s="165">
        <v>1000115653</v>
      </c>
      <c r="I18" s="165" t="s">
        <v>4353</v>
      </c>
      <c r="J18" s="165" t="s">
        <v>7830</v>
      </c>
      <c r="K18" s="165" t="s">
        <v>7831</v>
      </c>
      <c r="L18" s="104"/>
      <c r="M18" s="104"/>
      <c r="N18" s="104"/>
      <c r="O18" s="104"/>
      <c r="P18" s="104"/>
      <c r="Q18" s="104"/>
      <c r="R18" s="104"/>
      <c r="S18" s="104"/>
      <c r="T18" s="104"/>
      <c r="U18" s="104"/>
    </row>
    <row r="19" spans="1:21" ht="15.75" customHeight="1" x14ac:dyDescent="0.25">
      <c r="A19" s="164">
        <v>18</v>
      </c>
      <c r="B19" s="165" t="s">
        <v>177</v>
      </c>
      <c r="C19" s="165" t="s">
        <v>7826</v>
      </c>
      <c r="D19" s="165">
        <v>990000320471532</v>
      </c>
      <c r="E19" s="165" t="s">
        <v>7863</v>
      </c>
      <c r="F19" s="165" t="s">
        <v>7828</v>
      </c>
      <c r="G19" s="165" t="s">
        <v>7864</v>
      </c>
      <c r="H19" s="165">
        <v>1000115386</v>
      </c>
      <c r="I19" s="165" t="s">
        <v>4353</v>
      </c>
      <c r="J19" s="165" t="s">
        <v>7830</v>
      </c>
      <c r="K19" s="165" t="s">
        <v>7831</v>
      </c>
      <c r="L19" s="104"/>
      <c r="M19" s="104"/>
      <c r="N19" s="104"/>
      <c r="O19" s="104"/>
      <c r="P19" s="104"/>
      <c r="Q19" s="104"/>
      <c r="R19" s="104"/>
      <c r="S19" s="104"/>
      <c r="T19" s="104"/>
      <c r="U19" s="104"/>
    </row>
    <row r="20" spans="1:21" ht="15.75" customHeight="1" x14ac:dyDescent="0.25">
      <c r="A20" s="164">
        <v>19</v>
      </c>
      <c r="B20" s="165" t="s">
        <v>251</v>
      </c>
      <c r="C20" s="165" t="s">
        <v>7826</v>
      </c>
      <c r="D20" s="165">
        <v>990000320471760</v>
      </c>
      <c r="E20" s="165" t="s">
        <v>7827</v>
      </c>
      <c r="F20" s="165" t="s">
        <v>7828</v>
      </c>
      <c r="G20" s="165" t="s">
        <v>7865</v>
      </c>
      <c r="H20" s="165">
        <v>1000115654</v>
      </c>
      <c r="I20" s="165" t="s">
        <v>4353</v>
      </c>
      <c r="J20" s="165" t="s">
        <v>7830</v>
      </c>
      <c r="K20" s="165" t="s">
        <v>7831</v>
      </c>
      <c r="L20" s="104"/>
      <c r="M20" s="104"/>
      <c r="N20" s="104"/>
      <c r="O20" s="104"/>
      <c r="P20" s="104"/>
      <c r="Q20" s="104"/>
      <c r="R20" s="104"/>
      <c r="S20" s="104"/>
      <c r="T20" s="104"/>
      <c r="U20" s="104"/>
    </row>
    <row r="21" spans="1:21" ht="15.75" customHeight="1" x14ac:dyDescent="0.25">
      <c r="A21" s="164">
        <v>20</v>
      </c>
      <c r="B21" s="165" t="s">
        <v>99</v>
      </c>
      <c r="C21" s="165" t="s">
        <v>7826</v>
      </c>
      <c r="D21" s="165">
        <v>990000320481108</v>
      </c>
      <c r="E21" s="165" t="s">
        <v>7841</v>
      </c>
      <c r="F21" s="165" t="s">
        <v>7828</v>
      </c>
      <c r="G21" s="165" t="s">
        <v>7866</v>
      </c>
      <c r="H21" s="165">
        <v>1000115577</v>
      </c>
      <c r="I21" s="165" t="s">
        <v>4353</v>
      </c>
      <c r="J21" s="165" t="s">
        <v>7830</v>
      </c>
      <c r="K21" s="165" t="s">
        <v>7831</v>
      </c>
      <c r="L21" s="104"/>
      <c r="M21" s="104"/>
      <c r="N21" s="104"/>
      <c r="O21" s="104"/>
      <c r="P21" s="104"/>
      <c r="Q21" s="104"/>
      <c r="R21" s="104"/>
      <c r="S21" s="104"/>
      <c r="T21" s="104"/>
      <c r="U21" s="104"/>
    </row>
    <row r="22" spans="1:21" ht="15.75" customHeight="1" x14ac:dyDescent="0.25">
      <c r="A22" s="164">
        <v>21</v>
      </c>
      <c r="B22" s="165" t="s">
        <v>249</v>
      </c>
      <c r="C22" s="165" t="s">
        <v>7826</v>
      </c>
      <c r="D22" s="165">
        <v>990000320401455</v>
      </c>
      <c r="E22" s="165" t="s">
        <v>7867</v>
      </c>
      <c r="F22" s="165" t="s">
        <v>7828</v>
      </c>
      <c r="G22" s="198" t="s">
        <v>7868</v>
      </c>
      <c r="H22" s="198">
        <v>1000147019</v>
      </c>
      <c r="I22" s="165" t="s">
        <v>4353</v>
      </c>
      <c r="J22" s="165" t="s">
        <v>7838</v>
      </c>
      <c r="K22" s="165" t="s">
        <v>7839</v>
      </c>
      <c r="L22" s="104"/>
      <c r="M22" s="104"/>
      <c r="N22" s="104"/>
      <c r="O22" s="104"/>
      <c r="P22" s="104"/>
      <c r="Q22" s="104"/>
      <c r="R22" s="104"/>
      <c r="S22" s="104"/>
      <c r="T22" s="104"/>
      <c r="U22" s="104"/>
    </row>
    <row r="23" spans="1:21" ht="15.75" customHeight="1" x14ac:dyDescent="0.25">
      <c r="A23" s="164">
        <v>22</v>
      </c>
      <c r="B23" s="165" t="s">
        <v>252</v>
      </c>
      <c r="C23" s="165" t="s">
        <v>7826</v>
      </c>
      <c r="D23" s="165">
        <v>990000320478786</v>
      </c>
      <c r="E23" s="165" t="s">
        <v>7827</v>
      </c>
      <c r="F23" s="165" t="s">
        <v>7828</v>
      </c>
      <c r="G23" s="198" t="s">
        <v>7869</v>
      </c>
      <c r="H23" s="198">
        <v>1000147005</v>
      </c>
      <c r="I23" s="165" t="s">
        <v>4353</v>
      </c>
      <c r="J23" s="165" t="s">
        <v>7830</v>
      </c>
      <c r="K23" s="165" t="s">
        <v>7831</v>
      </c>
      <c r="L23" s="104"/>
      <c r="M23" s="104"/>
      <c r="N23" s="104"/>
      <c r="O23" s="104"/>
      <c r="P23" s="104"/>
      <c r="Q23" s="104"/>
      <c r="R23" s="104"/>
      <c r="S23" s="104"/>
      <c r="T23" s="104"/>
      <c r="U23" s="104"/>
    </row>
    <row r="24" spans="1:21" ht="15.75" customHeight="1" x14ac:dyDescent="0.25">
      <c r="A24" s="164">
        <v>23</v>
      </c>
      <c r="B24" s="165" t="s">
        <v>227</v>
      </c>
      <c r="C24" s="165" t="s">
        <v>7826</v>
      </c>
      <c r="D24" s="165">
        <v>990000320467318</v>
      </c>
      <c r="E24" s="165" t="s">
        <v>7870</v>
      </c>
      <c r="F24" s="165" t="s">
        <v>7828</v>
      </c>
      <c r="G24" s="165" t="s">
        <v>7871</v>
      </c>
      <c r="H24" s="165">
        <v>1000115630</v>
      </c>
      <c r="I24" s="165" t="s">
        <v>4353</v>
      </c>
      <c r="J24" s="165" t="s">
        <v>7830</v>
      </c>
      <c r="K24" s="165" t="s">
        <v>7831</v>
      </c>
      <c r="L24" s="104"/>
      <c r="M24" s="104"/>
      <c r="N24" s="104"/>
      <c r="O24" s="104"/>
      <c r="P24" s="104"/>
      <c r="Q24" s="104"/>
      <c r="R24" s="104"/>
      <c r="S24" s="104"/>
      <c r="T24" s="104"/>
      <c r="U24" s="104"/>
    </row>
    <row r="25" spans="1:21" ht="15.75" customHeight="1" x14ac:dyDescent="0.25">
      <c r="A25" s="164">
        <v>24</v>
      </c>
      <c r="B25" s="165" t="s">
        <v>237</v>
      </c>
      <c r="C25" s="165" t="s">
        <v>7826</v>
      </c>
      <c r="D25" s="165">
        <v>990000320468308</v>
      </c>
      <c r="E25" s="165" t="s">
        <v>7827</v>
      </c>
      <c r="F25" s="165" t="s">
        <v>7828</v>
      </c>
      <c r="G25" s="165" t="s">
        <v>7872</v>
      </c>
      <c r="H25" s="165">
        <v>1000115596</v>
      </c>
      <c r="I25" s="165" t="s">
        <v>4353</v>
      </c>
      <c r="J25" s="165" t="s">
        <v>7830</v>
      </c>
      <c r="K25" s="165" t="s">
        <v>7831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</row>
    <row r="26" spans="1:21" ht="15.75" customHeight="1" x14ac:dyDescent="0.25">
      <c r="A26" s="164">
        <v>25</v>
      </c>
      <c r="B26" s="165" t="s">
        <v>175</v>
      </c>
      <c r="C26" s="165" t="s">
        <v>7826</v>
      </c>
      <c r="D26" s="165">
        <v>990000320468172</v>
      </c>
      <c r="E26" s="165" t="s">
        <v>7873</v>
      </c>
      <c r="F26" s="165" t="s">
        <v>7828</v>
      </c>
      <c r="G26" s="165" t="s">
        <v>7874</v>
      </c>
      <c r="H26" s="165">
        <v>1000115275</v>
      </c>
      <c r="I26" s="165" t="s">
        <v>4353</v>
      </c>
      <c r="J26" s="165" t="s">
        <v>7830</v>
      </c>
      <c r="K26" s="165" t="s">
        <v>7831</v>
      </c>
      <c r="L26" s="104"/>
      <c r="M26" s="104"/>
      <c r="N26" s="104"/>
      <c r="O26" s="104"/>
      <c r="P26" s="104"/>
      <c r="Q26" s="104"/>
      <c r="R26" s="104"/>
      <c r="S26" s="104"/>
      <c r="T26" s="104"/>
      <c r="U26" s="104"/>
    </row>
    <row r="27" spans="1:21" ht="15.75" customHeight="1" x14ac:dyDescent="0.25">
      <c r="A27" s="164">
        <v>26</v>
      </c>
      <c r="B27" s="165" t="s">
        <v>357</v>
      </c>
      <c r="C27" s="165" t="s">
        <v>7826</v>
      </c>
      <c r="D27" s="165">
        <v>990000320471567</v>
      </c>
      <c r="E27" s="165" t="s">
        <v>7848</v>
      </c>
      <c r="F27" s="165" t="s">
        <v>7828</v>
      </c>
      <c r="G27" s="165" t="s">
        <v>7875</v>
      </c>
      <c r="H27" s="165">
        <v>1000115633</v>
      </c>
      <c r="I27" s="165" t="s">
        <v>4353</v>
      </c>
      <c r="J27" s="165" t="s">
        <v>7830</v>
      </c>
      <c r="K27" s="165" t="s">
        <v>7831</v>
      </c>
      <c r="L27" s="104"/>
      <c r="M27" s="104"/>
      <c r="N27" s="104"/>
      <c r="O27" s="104"/>
      <c r="P27" s="104"/>
      <c r="Q27" s="104"/>
      <c r="R27" s="104"/>
      <c r="S27" s="104"/>
      <c r="T27" s="104"/>
      <c r="U27" s="104"/>
    </row>
    <row r="28" spans="1:21" ht="15.75" customHeight="1" x14ac:dyDescent="0.25">
      <c r="A28" s="164">
        <v>27</v>
      </c>
      <c r="B28" s="165" t="s">
        <v>104</v>
      </c>
      <c r="C28" s="165" t="s">
        <v>7826</v>
      </c>
      <c r="D28" s="165">
        <v>990000320451989</v>
      </c>
      <c r="E28" s="165" t="s">
        <v>7876</v>
      </c>
      <c r="F28" s="165" t="s">
        <v>7828</v>
      </c>
      <c r="G28" s="165" t="s">
        <v>7877</v>
      </c>
      <c r="H28" s="165">
        <v>1000116060</v>
      </c>
      <c r="I28" s="165" t="s">
        <v>4353</v>
      </c>
      <c r="J28" s="165" t="s">
        <v>7830</v>
      </c>
      <c r="K28" s="165" t="s">
        <v>7831</v>
      </c>
      <c r="L28" s="104"/>
      <c r="M28" s="104"/>
      <c r="N28" s="104"/>
      <c r="O28" s="104"/>
      <c r="P28" s="104"/>
      <c r="Q28" s="104"/>
      <c r="R28" s="104"/>
      <c r="S28" s="104"/>
      <c r="T28" s="104"/>
      <c r="U28" s="104"/>
    </row>
    <row r="29" spans="1:21" ht="15.75" customHeight="1" x14ac:dyDescent="0.25">
      <c r="A29" s="164">
        <v>28</v>
      </c>
      <c r="B29" s="165" t="s">
        <v>149</v>
      </c>
      <c r="C29" s="165" t="s">
        <v>7826</v>
      </c>
      <c r="D29" s="165">
        <v>990000320471511</v>
      </c>
      <c r="E29" s="165" t="s">
        <v>7878</v>
      </c>
      <c r="F29" s="165" t="s">
        <v>7828</v>
      </c>
      <c r="G29" s="165" t="s">
        <v>7879</v>
      </c>
      <c r="H29" s="165">
        <v>1000115257</v>
      </c>
      <c r="I29" s="165" t="s">
        <v>4353</v>
      </c>
      <c r="J29" s="165" t="s">
        <v>7830</v>
      </c>
      <c r="K29" s="165" t="s">
        <v>7831</v>
      </c>
      <c r="L29" s="104"/>
      <c r="M29" s="104"/>
      <c r="N29" s="104"/>
      <c r="O29" s="104"/>
      <c r="P29" s="104"/>
      <c r="Q29" s="104"/>
      <c r="R29" s="104"/>
      <c r="S29" s="104"/>
      <c r="T29" s="104"/>
      <c r="U29" s="104"/>
    </row>
    <row r="30" spans="1:21" ht="15.75" customHeight="1" x14ac:dyDescent="0.25">
      <c r="A30" s="164">
        <v>29</v>
      </c>
      <c r="B30" s="165" t="s">
        <v>85</v>
      </c>
      <c r="C30" s="165" t="s">
        <v>7826</v>
      </c>
      <c r="D30" s="165">
        <v>990000320471813</v>
      </c>
      <c r="E30" s="165" t="s">
        <v>7880</v>
      </c>
      <c r="F30" s="165" t="s">
        <v>7828</v>
      </c>
      <c r="G30" s="165" t="s">
        <v>7881</v>
      </c>
      <c r="H30" s="165">
        <v>1000116055</v>
      </c>
      <c r="I30" s="165" t="s">
        <v>4353</v>
      </c>
      <c r="J30" s="165" t="s">
        <v>7830</v>
      </c>
      <c r="K30" s="165" t="s">
        <v>7831</v>
      </c>
      <c r="L30" s="104"/>
      <c r="M30" s="104"/>
      <c r="N30" s="104"/>
      <c r="O30" s="104"/>
      <c r="P30" s="104"/>
      <c r="Q30" s="104"/>
      <c r="R30" s="104"/>
      <c r="S30" s="104"/>
      <c r="T30" s="104"/>
      <c r="U30" s="104"/>
    </row>
    <row r="31" spans="1:21" ht="15.75" customHeight="1" x14ac:dyDescent="0.25">
      <c r="A31" s="164">
        <v>30</v>
      </c>
      <c r="B31" s="165" t="s">
        <v>145</v>
      </c>
      <c r="C31" s="165" t="s">
        <v>7826</v>
      </c>
      <c r="D31" s="165">
        <v>990000320478625</v>
      </c>
      <c r="E31" s="165" t="s">
        <v>7882</v>
      </c>
      <c r="F31" s="165" t="s">
        <v>7828</v>
      </c>
      <c r="G31" s="165" t="s">
        <v>7883</v>
      </c>
      <c r="H31" s="165">
        <v>1000117522</v>
      </c>
      <c r="I31" s="165" t="s">
        <v>4353</v>
      </c>
      <c r="J31" s="165" t="s">
        <v>7830</v>
      </c>
      <c r="K31" s="165" t="s">
        <v>7831</v>
      </c>
      <c r="L31" s="104"/>
      <c r="M31" s="104"/>
      <c r="N31" s="104"/>
      <c r="O31" s="104"/>
      <c r="P31" s="104"/>
      <c r="Q31" s="104"/>
      <c r="R31" s="104"/>
      <c r="S31" s="104"/>
      <c r="T31" s="104"/>
      <c r="U31" s="104"/>
    </row>
    <row r="32" spans="1:21" ht="15.75" customHeight="1" x14ac:dyDescent="0.25">
      <c r="A32" s="164">
        <v>31</v>
      </c>
      <c r="B32" s="165" t="s">
        <v>76</v>
      </c>
      <c r="C32" s="165" t="s">
        <v>7826</v>
      </c>
      <c r="D32" s="165">
        <v>990000320478631</v>
      </c>
      <c r="E32" s="165" t="s">
        <v>7884</v>
      </c>
      <c r="F32" s="165" t="s">
        <v>7828</v>
      </c>
      <c r="G32" s="165" t="s">
        <v>7885</v>
      </c>
      <c r="H32" s="165">
        <v>1000115279</v>
      </c>
      <c r="I32" s="165" t="s">
        <v>4353</v>
      </c>
      <c r="J32" s="165" t="s">
        <v>7830</v>
      </c>
      <c r="K32" s="165" t="s">
        <v>7831</v>
      </c>
      <c r="L32" s="104"/>
      <c r="M32" s="104"/>
      <c r="N32" s="104"/>
      <c r="O32" s="104"/>
      <c r="P32" s="104"/>
      <c r="Q32" s="104"/>
      <c r="R32" s="104"/>
      <c r="S32" s="104"/>
      <c r="T32" s="104"/>
      <c r="U32" s="104"/>
    </row>
    <row r="33" spans="1:21" ht="15.75" customHeight="1" x14ac:dyDescent="0.25">
      <c r="A33" s="164">
        <v>32</v>
      </c>
      <c r="B33" s="165" t="s">
        <v>29</v>
      </c>
      <c r="C33" s="165" t="s">
        <v>7826</v>
      </c>
      <c r="D33" s="165">
        <v>990000320468806</v>
      </c>
      <c r="E33" s="165" t="s">
        <v>7886</v>
      </c>
      <c r="F33" s="165" t="s">
        <v>7828</v>
      </c>
      <c r="G33" s="198" t="s">
        <v>7887</v>
      </c>
      <c r="H33" s="198">
        <v>1000147013</v>
      </c>
      <c r="I33" s="165" t="s">
        <v>4353</v>
      </c>
      <c r="J33" s="165" t="s">
        <v>7830</v>
      </c>
      <c r="K33" s="165" t="s">
        <v>7831</v>
      </c>
      <c r="L33" s="104"/>
      <c r="M33" s="104"/>
      <c r="N33" s="104"/>
      <c r="O33" s="104"/>
      <c r="P33" s="104"/>
      <c r="Q33" s="104"/>
      <c r="R33" s="104"/>
      <c r="S33" s="104"/>
      <c r="T33" s="104"/>
      <c r="U33" s="104"/>
    </row>
    <row r="34" spans="1:21" ht="15.75" customHeight="1" x14ac:dyDescent="0.25">
      <c r="A34" s="164">
        <v>33</v>
      </c>
      <c r="B34" s="165" t="s">
        <v>192</v>
      </c>
      <c r="C34" s="165" t="s">
        <v>7826</v>
      </c>
      <c r="D34" s="165">
        <v>990000320461601</v>
      </c>
      <c r="E34" s="165" t="s">
        <v>7846</v>
      </c>
      <c r="F34" s="165" t="s">
        <v>7828</v>
      </c>
      <c r="G34" s="165" t="s">
        <v>7888</v>
      </c>
      <c r="H34" s="165">
        <v>1000115472</v>
      </c>
      <c r="I34" s="165" t="s">
        <v>4353</v>
      </c>
      <c r="J34" s="165" t="s">
        <v>7830</v>
      </c>
      <c r="K34" s="165" t="s">
        <v>7831</v>
      </c>
      <c r="L34" s="104"/>
      <c r="M34" s="104"/>
      <c r="N34" s="104"/>
      <c r="O34" s="104"/>
      <c r="P34" s="104"/>
      <c r="Q34" s="104"/>
      <c r="R34" s="104"/>
      <c r="S34" s="104"/>
      <c r="T34" s="104"/>
      <c r="U34" s="104"/>
    </row>
    <row r="35" spans="1:21" ht="15.75" customHeight="1" x14ac:dyDescent="0.25">
      <c r="A35" s="164">
        <v>34</v>
      </c>
      <c r="B35" s="165" t="s">
        <v>257</v>
      </c>
      <c r="C35" s="165" t="s">
        <v>7826</v>
      </c>
      <c r="D35" s="165">
        <v>990000320451957</v>
      </c>
      <c r="E35" s="165" t="s">
        <v>7889</v>
      </c>
      <c r="F35" s="165" t="s">
        <v>7828</v>
      </c>
      <c r="G35" s="165" t="s">
        <v>7890</v>
      </c>
      <c r="H35" s="165">
        <v>1000115651</v>
      </c>
      <c r="I35" s="165" t="s">
        <v>4353</v>
      </c>
      <c r="J35" s="165" t="s">
        <v>7830</v>
      </c>
      <c r="K35" s="165" t="s">
        <v>7831</v>
      </c>
      <c r="L35" s="104"/>
      <c r="M35" s="104"/>
      <c r="N35" s="104"/>
      <c r="O35" s="104"/>
      <c r="P35" s="104"/>
      <c r="Q35" s="104"/>
      <c r="R35" s="104"/>
      <c r="S35" s="104"/>
      <c r="T35" s="104"/>
      <c r="U35" s="104"/>
    </row>
    <row r="36" spans="1:21" ht="15.75" customHeight="1" x14ac:dyDescent="0.25">
      <c r="A36" s="164">
        <v>35</v>
      </c>
      <c r="B36" s="165" t="s">
        <v>258</v>
      </c>
      <c r="C36" s="165" t="s">
        <v>7826</v>
      </c>
      <c r="D36" s="165">
        <v>990000320451779</v>
      </c>
      <c r="E36" s="165" t="s">
        <v>7889</v>
      </c>
      <c r="F36" s="165" t="s">
        <v>7828</v>
      </c>
      <c r="G36" s="165" t="s">
        <v>7891</v>
      </c>
      <c r="H36" s="165">
        <v>1000115296</v>
      </c>
      <c r="I36" s="165" t="s">
        <v>4353</v>
      </c>
      <c r="J36" s="165" t="s">
        <v>7830</v>
      </c>
      <c r="K36" s="165" t="s">
        <v>7831</v>
      </c>
      <c r="L36" s="104"/>
      <c r="M36" s="104"/>
      <c r="N36" s="104"/>
      <c r="O36" s="104"/>
      <c r="P36" s="104"/>
      <c r="Q36" s="104"/>
      <c r="R36" s="104"/>
      <c r="S36" s="104"/>
      <c r="T36" s="104"/>
      <c r="U36" s="104"/>
    </row>
    <row r="37" spans="1:21" ht="15.75" customHeight="1" x14ac:dyDescent="0.25">
      <c r="A37" s="164">
        <v>36</v>
      </c>
      <c r="B37" s="165" t="s">
        <v>280</v>
      </c>
      <c r="C37" s="165" t="s">
        <v>7826</v>
      </c>
      <c r="D37" s="165">
        <v>990000320468368</v>
      </c>
      <c r="E37" s="165" t="s">
        <v>7859</v>
      </c>
      <c r="F37" s="165" t="s">
        <v>7828</v>
      </c>
      <c r="G37" s="165" t="s">
        <v>7892</v>
      </c>
      <c r="H37" s="165">
        <v>1000115682</v>
      </c>
      <c r="I37" s="165" t="s">
        <v>4353</v>
      </c>
      <c r="J37" s="165" t="s">
        <v>7830</v>
      </c>
      <c r="K37" s="165" t="s">
        <v>7831</v>
      </c>
      <c r="L37" s="104"/>
      <c r="M37" s="104"/>
      <c r="N37" s="104"/>
      <c r="O37" s="104"/>
      <c r="P37" s="104"/>
      <c r="Q37" s="104"/>
      <c r="R37" s="104"/>
      <c r="S37" s="104"/>
      <c r="T37" s="104"/>
      <c r="U37" s="104"/>
    </row>
    <row r="38" spans="1:21" ht="15.75" customHeight="1" x14ac:dyDescent="0.25">
      <c r="A38" s="164">
        <v>37</v>
      </c>
      <c r="B38" s="165" t="s">
        <v>142</v>
      </c>
      <c r="C38" s="165" t="s">
        <v>7826</v>
      </c>
      <c r="D38" s="165">
        <v>990000320468366</v>
      </c>
      <c r="E38" s="165" t="s">
        <v>7878</v>
      </c>
      <c r="F38" s="165" t="s">
        <v>7828</v>
      </c>
      <c r="G38" s="165" t="s">
        <v>7893</v>
      </c>
      <c r="H38" s="165">
        <v>1000117519</v>
      </c>
      <c r="I38" s="165" t="s">
        <v>4353</v>
      </c>
      <c r="J38" s="165" t="s">
        <v>7830</v>
      </c>
      <c r="K38" s="165" t="s">
        <v>7831</v>
      </c>
      <c r="L38" s="104"/>
      <c r="M38" s="104"/>
      <c r="N38" s="104"/>
      <c r="O38" s="104"/>
      <c r="P38" s="104"/>
      <c r="Q38" s="104"/>
      <c r="R38" s="104"/>
      <c r="S38" s="104"/>
      <c r="T38" s="104"/>
      <c r="U38" s="104"/>
    </row>
    <row r="39" spans="1:21" ht="15.75" customHeight="1" x14ac:dyDescent="0.25">
      <c r="A39" s="164">
        <v>38</v>
      </c>
      <c r="B39" s="165" t="s">
        <v>45</v>
      </c>
      <c r="C39" s="165" t="s">
        <v>7826</v>
      </c>
      <c r="D39" s="165">
        <v>990000320459027</v>
      </c>
      <c r="E39" s="165" t="s">
        <v>7854</v>
      </c>
      <c r="F39" s="165" t="s">
        <v>7828</v>
      </c>
      <c r="G39" s="165" t="s">
        <v>7894</v>
      </c>
      <c r="H39" s="165">
        <v>1000115559</v>
      </c>
      <c r="I39" s="165" t="s">
        <v>4353</v>
      </c>
      <c r="J39" s="165" t="s">
        <v>7830</v>
      </c>
      <c r="K39" s="165" t="s">
        <v>7831</v>
      </c>
      <c r="L39" s="104"/>
      <c r="M39" s="104"/>
      <c r="N39" s="104"/>
      <c r="O39" s="104"/>
      <c r="P39" s="104"/>
      <c r="Q39" s="104"/>
      <c r="R39" s="104"/>
      <c r="S39" s="104"/>
      <c r="T39" s="104"/>
      <c r="U39" s="104"/>
    </row>
    <row r="40" spans="1:21" ht="15.75" customHeight="1" x14ac:dyDescent="0.25">
      <c r="A40" s="164">
        <v>39</v>
      </c>
      <c r="B40" s="165" t="s">
        <v>17</v>
      </c>
      <c r="C40" s="165" t="s">
        <v>7826</v>
      </c>
      <c r="D40" s="165">
        <v>990000320471663</v>
      </c>
      <c r="E40" s="165" t="s">
        <v>7827</v>
      </c>
      <c r="F40" s="165" t="s">
        <v>7828</v>
      </c>
      <c r="G40" s="165" t="s">
        <v>7895</v>
      </c>
      <c r="H40" s="165">
        <v>1000115450</v>
      </c>
      <c r="I40" s="165" t="s">
        <v>4353</v>
      </c>
      <c r="J40" s="165" t="s">
        <v>7830</v>
      </c>
      <c r="K40" s="165" t="s">
        <v>7831</v>
      </c>
      <c r="L40" s="104"/>
      <c r="M40" s="104"/>
      <c r="N40" s="104"/>
      <c r="O40" s="104"/>
      <c r="P40" s="104"/>
      <c r="Q40" s="104"/>
      <c r="R40" s="104"/>
      <c r="S40" s="104"/>
      <c r="T40" s="104"/>
      <c r="U40" s="104"/>
    </row>
    <row r="41" spans="1:21" ht="15.75" customHeight="1" x14ac:dyDescent="0.25">
      <c r="A41" s="164">
        <v>40</v>
      </c>
      <c r="B41" s="165" t="s">
        <v>31</v>
      </c>
      <c r="C41" s="165" t="s">
        <v>7826</v>
      </c>
      <c r="D41" s="165">
        <v>990000320458972</v>
      </c>
      <c r="E41" s="165" t="s">
        <v>7896</v>
      </c>
      <c r="F41" s="165" t="s">
        <v>7828</v>
      </c>
      <c r="G41" s="165" t="s">
        <v>7897</v>
      </c>
      <c r="H41" s="165">
        <v>1000115428</v>
      </c>
      <c r="I41" s="165" t="s">
        <v>4353</v>
      </c>
      <c r="J41" s="165" t="s">
        <v>7830</v>
      </c>
      <c r="K41" s="165" t="s">
        <v>7831</v>
      </c>
      <c r="L41" s="104"/>
      <c r="M41" s="104"/>
      <c r="N41" s="104"/>
      <c r="O41" s="104"/>
      <c r="P41" s="104"/>
      <c r="Q41" s="104"/>
      <c r="R41" s="104"/>
      <c r="S41" s="104"/>
      <c r="T41" s="104"/>
      <c r="U41" s="104"/>
    </row>
    <row r="42" spans="1:21" ht="15.75" customHeight="1" x14ac:dyDescent="0.25">
      <c r="A42" s="164">
        <v>41</v>
      </c>
      <c r="B42" s="165" t="s">
        <v>207</v>
      </c>
      <c r="C42" s="165" t="s">
        <v>7826</v>
      </c>
      <c r="D42" s="165">
        <v>990000320461410</v>
      </c>
      <c r="E42" s="165" t="s">
        <v>7898</v>
      </c>
      <c r="F42" s="165" t="s">
        <v>7828</v>
      </c>
      <c r="G42" s="165" t="s">
        <v>7899</v>
      </c>
      <c r="H42" s="165">
        <v>1000115640</v>
      </c>
      <c r="I42" s="165" t="s">
        <v>4353</v>
      </c>
      <c r="J42" s="165" t="s">
        <v>7830</v>
      </c>
      <c r="K42" s="165" t="s">
        <v>7831</v>
      </c>
      <c r="L42" s="104"/>
      <c r="M42" s="104"/>
      <c r="N42" s="104"/>
      <c r="O42" s="104"/>
      <c r="P42" s="104"/>
      <c r="Q42" s="104"/>
      <c r="R42" s="104"/>
      <c r="S42" s="104"/>
      <c r="T42" s="104"/>
      <c r="U42" s="104"/>
    </row>
    <row r="43" spans="1:21" ht="15.75" customHeight="1" x14ac:dyDescent="0.25">
      <c r="A43" s="164">
        <v>42</v>
      </c>
      <c r="B43" s="165" t="s">
        <v>32</v>
      </c>
      <c r="C43" s="165" t="s">
        <v>7826</v>
      </c>
      <c r="D43" s="165">
        <v>990000320459039</v>
      </c>
      <c r="E43" s="165" t="s">
        <v>7854</v>
      </c>
      <c r="F43" s="165" t="s">
        <v>7828</v>
      </c>
      <c r="G43" s="165" t="s">
        <v>7900</v>
      </c>
      <c r="H43" s="165">
        <v>1000115465</v>
      </c>
      <c r="I43" s="165" t="s">
        <v>4353</v>
      </c>
      <c r="J43" s="165" t="s">
        <v>7830</v>
      </c>
      <c r="K43" s="165" t="s">
        <v>7831</v>
      </c>
      <c r="L43" s="104"/>
      <c r="M43" s="104"/>
      <c r="N43" s="104"/>
      <c r="O43" s="104"/>
      <c r="P43" s="104"/>
      <c r="Q43" s="104"/>
      <c r="R43" s="104"/>
      <c r="S43" s="104"/>
      <c r="T43" s="104"/>
      <c r="U43" s="104"/>
    </row>
    <row r="44" spans="1:21" ht="15.75" customHeight="1" x14ac:dyDescent="0.25">
      <c r="A44" s="164">
        <v>43</v>
      </c>
      <c r="B44" s="165" t="s">
        <v>102</v>
      </c>
      <c r="C44" s="165" t="s">
        <v>7826</v>
      </c>
      <c r="D44" s="165">
        <v>990000320451736</v>
      </c>
      <c r="E44" s="165" t="s">
        <v>7846</v>
      </c>
      <c r="F44" s="165" t="s">
        <v>7828</v>
      </c>
      <c r="G44" s="165" t="s">
        <v>7901</v>
      </c>
      <c r="H44" s="165">
        <v>1000115365</v>
      </c>
      <c r="I44" s="165" t="s">
        <v>4353</v>
      </c>
      <c r="J44" s="165" t="s">
        <v>7830</v>
      </c>
      <c r="K44" s="165" t="s">
        <v>7831</v>
      </c>
      <c r="L44" s="104"/>
      <c r="M44" s="104"/>
      <c r="N44" s="104"/>
      <c r="O44" s="104"/>
      <c r="P44" s="104"/>
      <c r="Q44" s="104"/>
      <c r="R44" s="104"/>
      <c r="S44" s="104"/>
      <c r="T44" s="104"/>
      <c r="U44" s="104"/>
    </row>
    <row r="45" spans="1:21" ht="15.75" customHeight="1" x14ac:dyDescent="0.25">
      <c r="A45" s="164">
        <v>44</v>
      </c>
      <c r="B45" s="165" t="s">
        <v>91</v>
      </c>
      <c r="C45" s="165" t="s">
        <v>7826</v>
      </c>
      <c r="D45" s="165">
        <v>990000320478638</v>
      </c>
      <c r="E45" s="165" t="s">
        <v>7841</v>
      </c>
      <c r="F45" s="165" t="s">
        <v>7828</v>
      </c>
      <c r="G45" s="165" t="s">
        <v>7902</v>
      </c>
      <c r="H45" s="165">
        <v>1000116080</v>
      </c>
      <c r="I45" s="165" t="s">
        <v>4353</v>
      </c>
      <c r="J45" s="165" t="s">
        <v>7830</v>
      </c>
      <c r="K45" s="165" t="s">
        <v>7831</v>
      </c>
      <c r="L45" s="104"/>
      <c r="M45" s="104"/>
      <c r="N45" s="104"/>
      <c r="O45" s="104"/>
      <c r="P45" s="104"/>
      <c r="Q45" s="104"/>
      <c r="R45" s="104"/>
      <c r="S45" s="104"/>
      <c r="T45" s="104"/>
      <c r="U45" s="104"/>
    </row>
    <row r="46" spans="1:21" ht="15.75" customHeight="1" x14ac:dyDescent="0.25">
      <c r="A46" s="164">
        <v>45</v>
      </c>
      <c r="B46" s="165" t="s">
        <v>235</v>
      </c>
      <c r="C46" s="165" t="s">
        <v>7826</v>
      </c>
      <c r="D46" s="165">
        <v>990000320478783</v>
      </c>
      <c r="E46" s="165" t="s">
        <v>7827</v>
      </c>
      <c r="F46" s="165" t="s">
        <v>7828</v>
      </c>
      <c r="G46" s="165" t="s">
        <v>7903</v>
      </c>
      <c r="H46" s="165">
        <v>1000115523</v>
      </c>
      <c r="I46" s="165" t="s">
        <v>4353</v>
      </c>
      <c r="J46" s="165" t="s">
        <v>7830</v>
      </c>
      <c r="K46" s="165" t="s">
        <v>7831</v>
      </c>
      <c r="L46" s="104"/>
      <c r="M46" s="104"/>
      <c r="N46" s="104"/>
      <c r="O46" s="104"/>
      <c r="P46" s="104"/>
      <c r="Q46" s="104"/>
      <c r="R46" s="104"/>
      <c r="S46" s="104"/>
      <c r="T46" s="104"/>
      <c r="U46" s="104"/>
    </row>
    <row r="47" spans="1:21" ht="15.75" customHeight="1" x14ac:dyDescent="0.25">
      <c r="A47" s="164">
        <v>46</v>
      </c>
      <c r="B47" s="165" t="s">
        <v>4</v>
      </c>
      <c r="C47" s="165" t="s">
        <v>7826</v>
      </c>
      <c r="D47" s="165">
        <v>990000320451600</v>
      </c>
      <c r="E47" s="165" t="s">
        <v>7904</v>
      </c>
      <c r="F47" s="165" t="s">
        <v>7828</v>
      </c>
      <c r="G47" s="165" t="s">
        <v>7905</v>
      </c>
      <c r="H47" s="165">
        <v>1000115342</v>
      </c>
      <c r="I47" s="165" t="s">
        <v>4353</v>
      </c>
      <c r="J47" s="165" t="s">
        <v>7830</v>
      </c>
      <c r="K47" s="165" t="s">
        <v>7831</v>
      </c>
      <c r="L47" s="104"/>
      <c r="M47" s="104"/>
      <c r="N47" s="104"/>
      <c r="O47" s="104"/>
      <c r="P47" s="104"/>
      <c r="Q47" s="104"/>
      <c r="R47" s="104"/>
      <c r="S47" s="104"/>
      <c r="T47" s="104"/>
      <c r="U47" s="104"/>
    </row>
    <row r="48" spans="1:21" ht="15.75" customHeight="1" x14ac:dyDescent="0.25">
      <c r="A48" s="164">
        <v>47</v>
      </c>
      <c r="B48" s="165" t="s">
        <v>210</v>
      </c>
      <c r="C48" s="165" t="s">
        <v>7826</v>
      </c>
      <c r="D48" s="165">
        <v>990000320468122</v>
      </c>
      <c r="E48" s="165" t="s">
        <v>7906</v>
      </c>
      <c r="F48" s="165" t="s">
        <v>7828</v>
      </c>
      <c r="G48" s="165" t="s">
        <v>7907</v>
      </c>
      <c r="H48" s="165">
        <v>1000115628</v>
      </c>
      <c r="I48" s="165" t="s">
        <v>4353</v>
      </c>
      <c r="J48" s="165" t="s">
        <v>7830</v>
      </c>
      <c r="K48" s="165" t="s">
        <v>7831</v>
      </c>
      <c r="L48" s="104"/>
      <c r="M48" s="104"/>
      <c r="N48" s="104"/>
      <c r="O48" s="104"/>
      <c r="P48" s="104"/>
      <c r="Q48" s="104"/>
      <c r="R48" s="104"/>
      <c r="S48" s="104"/>
      <c r="T48" s="104"/>
      <c r="U48" s="104"/>
    </row>
    <row r="49" spans="1:21" ht="15.75" customHeight="1" x14ac:dyDescent="0.25">
      <c r="A49" s="164">
        <v>48</v>
      </c>
      <c r="B49" s="165" t="s">
        <v>205</v>
      </c>
      <c r="C49" s="165" t="s">
        <v>7826</v>
      </c>
      <c r="D49" s="165">
        <v>990000320451726</v>
      </c>
      <c r="E49" s="165" t="s">
        <v>7863</v>
      </c>
      <c r="F49" s="165" t="s">
        <v>7828</v>
      </c>
      <c r="G49" s="165" t="s">
        <v>7908</v>
      </c>
      <c r="H49" s="165">
        <v>1000115598</v>
      </c>
      <c r="I49" s="165" t="s">
        <v>4353</v>
      </c>
      <c r="J49" s="165" t="s">
        <v>7830</v>
      </c>
      <c r="K49" s="165" t="s">
        <v>7831</v>
      </c>
      <c r="L49" s="104"/>
      <c r="M49" s="104"/>
      <c r="N49" s="104"/>
      <c r="O49" s="104"/>
      <c r="P49" s="104"/>
      <c r="Q49" s="104"/>
      <c r="R49" s="104"/>
      <c r="S49" s="104"/>
      <c r="T49" s="104"/>
      <c r="U49" s="104"/>
    </row>
    <row r="50" spans="1:21" ht="15.75" customHeight="1" x14ac:dyDescent="0.25">
      <c r="A50" s="164">
        <v>49</v>
      </c>
      <c r="B50" s="165" t="s">
        <v>295</v>
      </c>
      <c r="C50" s="165" t="s">
        <v>7826</v>
      </c>
      <c r="D50" s="165">
        <v>990000320461445</v>
      </c>
      <c r="E50" s="165" t="s">
        <v>7909</v>
      </c>
      <c r="F50" s="165" t="s">
        <v>7828</v>
      </c>
      <c r="G50" s="165" t="s">
        <v>7910</v>
      </c>
      <c r="H50" s="165">
        <v>1000115320</v>
      </c>
      <c r="I50" s="165" t="s">
        <v>4353</v>
      </c>
      <c r="J50" s="165" t="s">
        <v>7830</v>
      </c>
      <c r="K50" s="165" t="s">
        <v>7831</v>
      </c>
      <c r="L50" s="104"/>
      <c r="M50" s="104"/>
      <c r="N50" s="104"/>
      <c r="O50" s="104"/>
      <c r="P50" s="104"/>
      <c r="Q50" s="104"/>
      <c r="R50" s="104"/>
      <c r="S50" s="104"/>
      <c r="T50" s="104"/>
      <c r="U50" s="104"/>
    </row>
    <row r="51" spans="1:21" ht="15.75" customHeight="1" x14ac:dyDescent="0.25">
      <c r="A51" s="164">
        <v>50</v>
      </c>
      <c r="B51" s="165" t="s">
        <v>190</v>
      </c>
      <c r="C51" s="165" t="s">
        <v>7826</v>
      </c>
      <c r="D51" s="165">
        <v>990000320473620</v>
      </c>
      <c r="E51" s="165" t="s">
        <v>7846</v>
      </c>
      <c r="F51" s="165" t="s">
        <v>7828</v>
      </c>
      <c r="G51" s="165" t="s">
        <v>7911</v>
      </c>
      <c r="H51" s="165">
        <v>1000115459</v>
      </c>
      <c r="I51" s="165" t="s">
        <v>4353</v>
      </c>
      <c r="J51" s="165" t="s">
        <v>7830</v>
      </c>
      <c r="K51" s="165" t="s">
        <v>7831</v>
      </c>
      <c r="L51" s="104"/>
      <c r="M51" s="104"/>
      <c r="N51" s="104"/>
      <c r="O51" s="104"/>
      <c r="P51" s="104"/>
      <c r="Q51" s="104"/>
      <c r="R51" s="104"/>
      <c r="S51" s="104"/>
      <c r="T51" s="104"/>
      <c r="U51" s="104"/>
    </row>
    <row r="52" spans="1:21" ht="15.75" customHeight="1" x14ac:dyDescent="0.25">
      <c r="A52" s="164">
        <v>51</v>
      </c>
      <c r="B52" s="165" t="s">
        <v>270</v>
      </c>
      <c r="C52" s="165" t="s">
        <v>7826</v>
      </c>
      <c r="D52" s="165">
        <v>990000320461566</v>
      </c>
      <c r="E52" s="165" t="s">
        <v>7912</v>
      </c>
      <c r="F52" s="165" t="s">
        <v>7828</v>
      </c>
      <c r="G52" s="165" t="s">
        <v>7913</v>
      </c>
      <c r="H52" s="165">
        <v>1000115299</v>
      </c>
      <c r="I52" s="165" t="s">
        <v>4353</v>
      </c>
      <c r="J52" s="165" t="s">
        <v>7830</v>
      </c>
      <c r="K52" s="165" t="s">
        <v>7831</v>
      </c>
      <c r="L52" s="104"/>
      <c r="M52" s="104"/>
      <c r="N52" s="104"/>
      <c r="O52" s="104"/>
      <c r="P52" s="104"/>
      <c r="Q52" s="104"/>
      <c r="R52" s="104"/>
      <c r="S52" s="104"/>
      <c r="T52" s="104"/>
      <c r="U52" s="104"/>
    </row>
    <row r="53" spans="1:21" ht="15.75" customHeight="1" x14ac:dyDescent="0.25">
      <c r="A53" s="164">
        <v>52</v>
      </c>
      <c r="B53" s="165" t="s">
        <v>218</v>
      </c>
      <c r="C53" s="165" t="s">
        <v>7826</v>
      </c>
      <c r="D53" s="165">
        <v>990000320471619</v>
      </c>
      <c r="E53" s="165" t="s">
        <v>7870</v>
      </c>
      <c r="F53" s="165" t="s">
        <v>7828</v>
      </c>
      <c r="G53" s="165" t="s">
        <v>7914</v>
      </c>
      <c r="H53" s="165">
        <v>1000115518</v>
      </c>
      <c r="I53" s="165" t="s">
        <v>4353</v>
      </c>
      <c r="J53" s="165" t="s">
        <v>7830</v>
      </c>
      <c r="K53" s="165" t="s">
        <v>7831</v>
      </c>
      <c r="L53" s="104"/>
      <c r="M53" s="104"/>
      <c r="N53" s="104"/>
      <c r="O53" s="104"/>
      <c r="P53" s="104"/>
      <c r="Q53" s="104"/>
      <c r="R53" s="104"/>
      <c r="S53" s="104"/>
      <c r="T53" s="104"/>
      <c r="U53" s="104"/>
    </row>
    <row r="54" spans="1:21" ht="15.75" customHeight="1" x14ac:dyDescent="0.25">
      <c r="A54" s="164">
        <v>53</v>
      </c>
      <c r="B54" s="165" t="s">
        <v>355</v>
      </c>
      <c r="C54" s="165" t="s">
        <v>7826</v>
      </c>
      <c r="D54" s="165">
        <v>990000320471524</v>
      </c>
      <c r="E54" s="165" t="s">
        <v>7915</v>
      </c>
      <c r="F54" s="165" t="s">
        <v>7828</v>
      </c>
      <c r="G54" s="165" t="s">
        <v>7916</v>
      </c>
      <c r="H54" s="165">
        <v>1000115290</v>
      </c>
      <c r="I54" s="165" t="s">
        <v>4353</v>
      </c>
      <c r="J54" s="165" t="s">
        <v>7830</v>
      </c>
      <c r="K54" s="165" t="s">
        <v>7831</v>
      </c>
      <c r="L54" s="104"/>
      <c r="M54" s="104"/>
      <c r="N54" s="104"/>
      <c r="O54" s="104"/>
      <c r="P54" s="104"/>
      <c r="Q54" s="104"/>
      <c r="R54" s="104"/>
      <c r="S54" s="104"/>
      <c r="T54" s="104"/>
      <c r="U54" s="104"/>
    </row>
    <row r="55" spans="1:21" ht="15.75" customHeight="1" x14ac:dyDescent="0.25">
      <c r="A55" s="164">
        <v>54</v>
      </c>
      <c r="B55" s="165" t="s">
        <v>86</v>
      </c>
      <c r="C55" s="165" t="s">
        <v>7826</v>
      </c>
      <c r="D55" s="165">
        <v>990000320473608</v>
      </c>
      <c r="E55" s="165" t="s">
        <v>7917</v>
      </c>
      <c r="F55" s="165" t="s">
        <v>7828</v>
      </c>
      <c r="G55" s="165" t="s">
        <v>7918</v>
      </c>
      <c r="H55" s="165">
        <v>1000117431</v>
      </c>
      <c r="I55" s="165" t="s">
        <v>4353</v>
      </c>
      <c r="J55" s="165" t="s">
        <v>7830</v>
      </c>
      <c r="K55" s="165" t="s">
        <v>7831</v>
      </c>
      <c r="L55" s="104"/>
      <c r="M55" s="104"/>
      <c r="N55" s="104"/>
      <c r="O55" s="104"/>
      <c r="P55" s="104"/>
      <c r="Q55" s="104"/>
      <c r="R55" s="104"/>
      <c r="S55" s="104"/>
      <c r="T55" s="104"/>
      <c r="U55" s="104"/>
    </row>
    <row r="56" spans="1:21" ht="15.75" customHeight="1" x14ac:dyDescent="0.25">
      <c r="A56" s="164">
        <v>55</v>
      </c>
      <c r="B56" s="165" t="s">
        <v>80</v>
      </c>
      <c r="C56" s="165" t="s">
        <v>7826</v>
      </c>
      <c r="D56" s="165">
        <v>990000320468178</v>
      </c>
      <c r="E56" s="165" t="s">
        <v>7884</v>
      </c>
      <c r="F56" s="165" t="s">
        <v>7828</v>
      </c>
      <c r="G56" s="165" t="s">
        <v>7919</v>
      </c>
      <c r="H56" s="165">
        <v>1000115281</v>
      </c>
      <c r="I56" s="165" t="s">
        <v>4353</v>
      </c>
      <c r="J56" s="165" t="s">
        <v>7830</v>
      </c>
      <c r="K56" s="165" t="s">
        <v>7831</v>
      </c>
      <c r="L56" s="104"/>
      <c r="M56" s="104"/>
      <c r="N56" s="104"/>
      <c r="O56" s="104"/>
      <c r="P56" s="104"/>
      <c r="Q56" s="104"/>
      <c r="R56" s="104"/>
      <c r="S56" s="104"/>
      <c r="T56" s="104"/>
      <c r="U56" s="104"/>
    </row>
    <row r="57" spans="1:21" ht="15.75" customHeight="1" x14ac:dyDescent="0.25">
      <c r="A57" s="164">
        <v>56</v>
      </c>
      <c r="B57" s="165" t="s">
        <v>77</v>
      </c>
      <c r="C57" s="165" t="s">
        <v>7826</v>
      </c>
      <c r="D57" s="165">
        <v>990000320478629</v>
      </c>
      <c r="E57" s="165" t="s">
        <v>7884</v>
      </c>
      <c r="F57" s="165" t="s">
        <v>7828</v>
      </c>
      <c r="G57" s="165" t="s">
        <v>7920</v>
      </c>
      <c r="H57" s="165">
        <v>1000115324</v>
      </c>
      <c r="I57" s="165" t="s">
        <v>4353</v>
      </c>
      <c r="J57" s="165" t="s">
        <v>7830</v>
      </c>
      <c r="K57" s="165" t="s">
        <v>7831</v>
      </c>
      <c r="L57" s="104"/>
      <c r="M57" s="104"/>
      <c r="N57" s="104"/>
      <c r="O57" s="104"/>
      <c r="P57" s="104"/>
      <c r="Q57" s="104"/>
      <c r="R57" s="104"/>
      <c r="S57" s="104"/>
      <c r="T57" s="104"/>
      <c r="U57" s="104"/>
    </row>
    <row r="58" spans="1:21" ht="15.75" customHeight="1" x14ac:dyDescent="0.25">
      <c r="A58" s="164">
        <v>57</v>
      </c>
      <c r="B58" s="165" t="s">
        <v>333</v>
      </c>
      <c r="C58" s="165" t="s">
        <v>7826</v>
      </c>
      <c r="D58" s="165">
        <v>990000320459041</v>
      </c>
      <c r="E58" s="165" t="s">
        <v>7854</v>
      </c>
      <c r="F58" s="165" t="s">
        <v>7828</v>
      </c>
      <c r="G58" s="165" t="s">
        <v>7921</v>
      </c>
      <c r="H58" s="165">
        <v>1000115555</v>
      </c>
      <c r="I58" s="165" t="s">
        <v>4353</v>
      </c>
      <c r="J58" s="165" t="s">
        <v>7830</v>
      </c>
      <c r="K58" s="165" t="s">
        <v>7831</v>
      </c>
      <c r="L58" s="104"/>
      <c r="M58" s="104"/>
      <c r="N58" s="104"/>
      <c r="O58" s="104"/>
      <c r="P58" s="104"/>
      <c r="Q58" s="104"/>
      <c r="R58" s="104"/>
      <c r="S58" s="104"/>
      <c r="T58" s="104"/>
      <c r="U58" s="104"/>
    </row>
    <row r="59" spans="1:21" ht="15.75" customHeight="1" x14ac:dyDescent="0.25">
      <c r="A59" s="164">
        <v>58</v>
      </c>
      <c r="B59" s="165" t="s">
        <v>30</v>
      </c>
      <c r="C59" s="165" t="s">
        <v>7826</v>
      </c>
      <c r="D59" s="165">
        <v>990000320459045</v>
      </c>
      <c r="E59" s="165" t="s">
        <v>7886</v>
      </c>
      <c r="F59" s="165" t="s">
        <v>7828</v>
      </c>
      <c r="G59" s="165" t="s">
        <v>7922</v>
      </c>
      <c r="H59" s="165">
        <v>1000115426</v>
      </c>
      <c r="I59" s="165" t="s">
        <v>4353</v>
      </c>
      <c r="J59" s="165" t="s">
        <v>7830</v>
      </c>
      <c r="K59" s="165" t="s">
        <v>7831</v>
      </c>
      <c r="L59" s="104"/>
      <c r="M59" s="104"/>
      <c r="N59" s="104"/>
      <c r="O59" s="104"/>
      <c r="P59" s="104"/>
      <c r="Q59" s="104"/>
      <c r="R59" s="104"/>
      <c r="S59" s="104"/>
      <c r="T59" s="104"/>
      <c r="U59" s="104"/>
    </row>
    <row r="60" spans="1:21" ht="15.75" customHeight="1" x14ac:dyDescent="0.25">
      <c r="A60" s="164">
        <v>59</v>
      </c>
      <c r="B60" s="165" t="s">
        <v>236</v>
      </c>
      <c r="C60" s="165" t="s">
        <v>7826</v>
      </c>
      <c r="D60" s="165">
        <v>990000320451481</v>
      </c>
      <c r="E60" s="165" t="s">
        <v>7923</v>
      </c>
      <c r="F60" s="165" t="s">
        <v>7828</v>
      </c>
      <c r="G60" s="165" t="s">
        <v>7924</v>
      </c>
      <c r="H60" s="165">
        <v>1000115524</v>
      </c>
      <c r="I60" s="165" t="s">
        <v>4353</v>
      </c>
      <c r="J60" s="165" t="s">
        <v>7830</v>
      </c>
      <c r="K60" s="165" t="s">
        <v>7831</v>
      </c>
      <c r="L60" s="104"/>
      <c r="M60" s="104"/>
      <c r="N60" s="104"/>
      <c r="O60" s="104"/>
      <c r="P60" s="104"/>
      <c r="Q60" s="104"/>
      <c r="R60" s="104"/>
      <c r="S60" s="104"/>
      <c r="T60" s="104"/>
      <c r="U60" s="104"/>
    </row>
    <row r="61" spans="1:21" ht="15.75" customHeight="1" x14ac:dyDescent="0.25">
      <c r="A61" s="164">
        <v>60</v>
      </c>
      <c r="B61" s="165" t="s">
        <v>137</v>
      </c>
      <c r="C61" s="165" t="s">
        <v>7826</v>
      </c>
      <c r="D61" s="165">
        <v>990000320468159</v>
      </c>
      <c r="E61" s="165" t="s">
        <v>7925</v>
      </c>
      <c r="F61" s="165" t="s">
        <v>7828</v>
      </c>
      <c r="G61" s="165" t="s">
        <v>7926</v>
      </c>
      <c r="H61" s="165">
        <v>1000117441</v>
      </c>
      <c r="I61" s="165" t="s">
        <v>4353</v>
      </c>
      <c r="J61" s="165" t="s">
        <v>7830</v>
      </c>
      <c r="K61" s="165" t="s">
        <v>7831</v>
      </c>
      <c r="L61" s="104"/>
      <c r="M61" s="104"/>
      <c r="N61" s="104"/>
      <c r="O61" s="104"/>
      <c r="P61" s="104"/>
      <c r="Q61" s="104"/>
      <c r="R61" s="104"/>
      <c r="S61" s="104"/>
      <c r="T61" s="104"/>
      <c r="U61" s="104"/>
    </row>
    <row r="62" spans="1:21" ht="15.75" customHeight="1" x14ac:dyDescent="0.25">
      <c r="A62" s="164">
        <v>61</v>
      </c>
      <c r="B62" s="165" t="s">
        <v>33</v>
      </c>
      <c r="C62" s="165" t="s">
        <v>7826</v>
      </c>
      <c r="D62" s="165">
        <v>990000320458971</v>
      </c>
      <c r="E62" s="165" t="s">
        <v>7927</v>
      </c>
      <c r="F62" s="165" t="s">
        <v>7828</v>
      </c>
      <c r="G62" s="165" t="s">
        <v>7928</v>
      </c>
      <c r="H62" s="165">
        <v>1000115719</v>
      </c>
      <c r="I62" s="165" t="s">
        <v>4353</v>
      </c>
      <c r="J62" s="165" t="s">
        <v>7830</v>
      </c>
      <c r="K62" s="165" t="s">
        <v>7831</v>
      </c>
      <c r="L62" s="104"/>
      <c r="M62" s="104"/>
      <c r="N62" s="104"/>
      <c r="O62" s="104"/>
      <c r="P62" s="104"/>
      <c r="Q62" s="104"/>
      <c r="R62" s="104"/>
      <c r="S62" s="104"/>
      <c r="T62" s="104"/>
      <c r="U62" s="104"/>
    </row>
    <row r="63" spans="1:21" ht="15.75" customHeight="1" x14ac:dyDescent="0.25">
      <c r="A63" s="164">
        <v>62</v>
      </c>
      <c r="B63" s="165" t="s">
        <v>148</v>
      </c>
      <c r="C63" s="165" t="s">
        <v>7826</v>
      </c>
      <c r="D63" s="165">
        <v>990000320471503</v>
      </c>
      <c r="E63" s="165" t="s">
        <v>7929</v>
      </c>
      <c r="F63" s="165" t="s">
        <v>7828</v>
      </c>
      <c r="G63" s="165" t="s">
        <v>7930</v>
      </c>
      <c r="H63" s="165">
        <v>1000117517</v>
      </c>
      <c r="I63" s="165" t="s">
        <v>4353</v>
      </c>
      <c r="J63" s="165" t="s">
        <v>7830</v>
      </c>
      <c r="K63" s="165" t="s">
        <v>7831</v>
      </c>
      <c r="L63" s="104"/>
      <c r="M63" s="104"/>
      <c r="N63" s="104"/>
      <c r="O63" s="104"/>
      <c r="P63" s="104"/>
      <c r="Q63" s="104"/>
      <c r="R63" s="104"/>
      <c r="S63" s="104"/>
      <c r="T63" s="104"/>
      <c r="U63" s="104"/>
    </row>
    <row r="64" spans="1:21" ht="15.75" customHeight="1" x14ac:dyDescent="0.25">
      <c r="A64" s="164">
        <v>63</v>
      </c>
      <c r="B64" s="165" t="s">
        <v>238</v>
      </c>
      <c r="C64" s="165" t="s">
        <v>7826</v>
      </c>
      <c r="D64" s="165">
        <v>990000320451946</v>
      </c>
      <c r="E64" s="165" t="s">
        <v>7867</v>
      </c>
      <c r="F64" s="165" t="s">
        <v>7828</v>
      </c>
      <c r="G64" s="165" t="s">
        <v>7931</v>
      </c>
      <c r="H64" s="165">
        <v>1000115291</v>
      </c>
      <c r="I64" s="165" t="s">
        <v>4353</v>
      </c>
      <c r="J64" s="165" t="s">
        <v>7830</v>
      </c>
      <c r="K64" s="165" t="s">
        <v>7831</v>
      </c>
      <c r="L64" s="104"/>
      <c r="M64" s="104"/>
      <c r="N64" s="104"/>
      <c r="O64" s="104"/>
      <c r="P64" s="104"/>
      <c r="Q64" s="104"/>
      <c r="R64" s="104"/>
      <c r="S64" s="104"/>
      <c r="T64" s="104"/>
      <c r="U64" s="104"/>
    </row>
    <row r="65" spans="1:21" ht="15.75" customHeight="1" x14ac:dyDescent="0.25">
      <c r="A65" s="164">
        <v>64</v>
      </c>
      <c r="B65" s="165" t="s">
        <v>163</v>
      </c>
      <c r="C65" s="165" t="s">
        <v>7826</v>
      </c>
      <c r="D65" s="165">
        <v>990000320468298</v>
      </c>
      <c r="E65" s="165" t="s">
        <v>7932</v>
      </c>
      <c r="F65" s="165" t="s">
        <v>7828</v>
      </c>
      <c r="G65" s="165" t="s">
        <v>7933</v>
      </c>
      <c r="H65" s="165">
        <v>1000115276</v>
      </c>
      <c r="I65" s="165" t="s">
        <v>4353</v>
      </c>
      <c r="J65" s="165" t="s">
        <v>7830</v>
      </c>
      <c r="K65" s="165" t="s">
        <v>7831</v>
      </c>
      <c r="L65" s="104"/>
      <c r="M65" s="104"/>
      <c r="N65" s="104"/>
      <c r="O65" s="104"/>
      <c r="P65" s="104"/>
      <c r="Q65" s="104"/>
      <c r="R65" s="104"/>
      <c r="S65" s="104"/>
      <c r="T65" s="104"/>
      <c r="U65" s="104"/>
    </row>
    <row r="66" spans="1:21" ht="15.75" customHeight="1" x14ac:dyDescent="0.25">
      <c r="A66" s="164">
        <v>65</v>
      </c>
      <c r="B66" s="165" t="s">
        <v>161</v>
      </c>
      <c r="C66" s="165" t="s">
        <v>7826</v>
      </c>
      <c r="D66" s="165">
        <v>990000320461406</v>
      </c>
      <c r="E66" s="165" t="s">
        <v>7934</v>
      </c>
      <c r="F66" s="165" t="s">
        <v>7828</v>
      </c>
      <c r="G66" s="165" t="s">
        <v>7935</v>
      </c>
      <c r="H66" s="165">
        <v>1000115265</v>
      </c>
      <c r="I66" s="165" t="s">
        <v>4353</v>
      </c>
      <c r="J66" s="165" t="s">
        <v>7830</v>
      </c>
      <c r="K66" s="165" t="s">
        <v>7831</v>
      </c>
      <c r="L66" s="104"/>
      <c r="M66" s="104"/>
      <c r="N66" s="104"/>
      <c r="O66" s="104"/>
      <c r="P66" s="104"/>
      <c r="Q66" s="104"/>
      <c r="R66" s="104"/>
      <c r="S66" s="104"/>
      <c r="T66" s="104"/>
      <c r="U66" s="104"/>
    </row>
    <row r="67" spans="1:21" ht="15.75" customHeight="1" x14ac:dyDescent="0.25">
      <c r="A67" s="164">
        <v>66</v>
      </c>
      <c r="B67" s="165" t="s">
        <v>253</v>
      </c>
      <c r="C67" s="165" t="s">
        <v>7826</v>
      </c>
      <c r="D67" s="165">
        <v>990000320451972</v>
      </c>
      <c r="E67" s="165" t="s">
        <v>7846</v>
      </c>
      <c r="F67" s="165" t="s">
        <v>7828</v>
      </c>
      <c r="G67" s="165" t="s">
        <v>7936</v>
      </c>
      <c r="H67" s="165">
        <v>1000115650</v>
      </c>
      <c r="I67" s="165" t="s">
        <v>4353</v>
      </c>
      <c r="J67" s="165" t="s">
        <v>7830</v>
      </c>
      <c r="K67" s="165" t="s">
        <v>7831</v>
      </c>
      <c r="L67" s="104"/>
      <c r="M67" s="104"/>
      <c r="N67" s="104"/>
      <c r="O67" s="104"/>
      <c r="P67" s="104"/>
      <c r="Q67" s="104"/>
      <c r="R67" s="104"/>
      <c r="S67" s="104"/>
      <c r="T67" s="104"/>
      <c r="U67" s="104"/>
    </row>
    <row r="68" spans="1:21" ht="15.75" customHeight="1" x14ac:dyDescent="0.25">
      <c r="A68" s="164">
        <v>67</v>
      </c>
      <c r="B68" s="165" t="s">
        <v>111</v>
      </c>
      <c r="C68" s="165" t="s">
        <v>7826</v>
      </c>
      <c r="D68" s="165">
        <v>990000320451637</v>
      </c>
      <c r="E68" s="165" t="s">
        <v>7841</v>
      </c>
      <c r="F68" s="165" t="s">
        <v>7828</v>
      </c>
      <c r="G68" s="165" t="s">
        <v>7937</v>
      </c>
      <c r="H68" s="165">
        <v>1000115345</v>
      </c>
      <c r="I68" s="165" t="s">
        <v>4353</v>
      </c>
      <c r="J68" s="165" t="s">
        <v>7830</v>
      </c>
      <c r="K68" s="165" t="s">
        <v>7831</v>
      </c>
      <c r="L68" s="104"/>
      <c r="M68" s="104"/>
      <c r="N68" s="104"/>
      <c r="O68" s="104"/>
      <c r="P68" s="104"/>
      <c r="Q68" s="104"/>
      <c r="R68" s="104"/>
      <c r="S68" s="104"/>
      <c r="T68" s="104"/>
      <c r="U68" s="104"/>
    </row>
    <row r="69" spans="1:21" ht="15.75" customHeight="1" x14ac:dyDescent="0.25">
      <c r="A69" s="164">
        <v>68</v>
      </c>
      <c r="B69" s="165" t="s">
        <v>131</v>
      </c>
      <c r="C69" s="165" t="s">
        <v>7826</v>
      </c>
      <c r="D69" s="165">
        <v>990000320472067</v>
      </c>
      <c r="E69" s="165" t="s">
        <v>7938</v>
      </c>
      <c r="F69" s="165" t="s">
        <v>7828</v>
      </c>
      <c r="G69" s="198" t="s">
        <v>7939</v>
      </c>
      <c r="H69" s="198">
        <v>1000147023</v>
      </c>
      <c r="I69" s="165" t="s">
        <v>4353</v>
      </c>
      <c r="J69" s="165" t="s">
        <v>7830</v>
      </c>
      <c r="K69" s="165" t="s">
        <v>7831</v>
      </c>
      <c r="L69" s="104"/>
      <c r="M69" s="104"/>
      <c r="N69" s="104"/>
      <c r="O69" s="104"/>
      <c r="P69" s="104"/>
      <c r="Q69" s="104"/>
      <c r="R69" s="104"/>
      <c r="S69" s="104"/>
      <c r="T69" s="104"/>
      <c r="U69" s="104"/>
    </row>
    <row r="70" spans="1:21" ht="15.75" customHeight="1" x14ac:dyDescent="0.25">
      <c r="A70" s="164">
        <v>69</v>
      </c>
      <c r="B70" s="165" t="s">
        <v>313</v>
      </c>
      <c r="C70" s="165" t="s">
        <v>7826</v>
      </c>
      <c r="D70" s="165">
        <v>990000320451894</v>
      </c>
      <c r="E70" s="165" t="s">
        <v>7884</v>
      </c>
      <c r="F70" s="165" t="s">
        <v>7828</v>
      </c>
      <c r="G70" s="165" t="s">
        <v>7940</v>
      </c>
      <c r="H70" s="165">
        <v>1000116057</v>
      </c>
      <c r="I70" s="165" t="s">
        <v>4353</v>
      </c>
      <c r="J70" s="165" t="s">
        <v>7830</v>
      </c>
      <c r="K70" s="165" t="s">
        <v>7831</v>
      </c>
      <c r="L70" s="104"/>
      <c r="M70" s="104"/>
      <c r="N70" s="104"/>
      <c r="O70" s="104"/>
      <c r="P70" s="104"/>
      <c r="Q70" s="104"/>
      <c r="R70" s="104"/>
      <c r="S70" s="104"/>
      <c r="T70" s="104"/>
      <c r="U70" s="104"/>
    </row>
    <row r="71" spans="1:21" ht="15.75" customHeight="1" x14ac:dyDescent="0.25">
      <c r="A71" s="164">
        <v>70</v>
      </c>
      <c r="B71" s="165" t="s">
        <v>73</v>
      </c>
      <c r="C71" s="165" t="s">
        <v>7826</v>
      </c>
      <c r="D71" s="165">
        <v>990000320478627</v>
      </c>
      <c r="E71" s="165" t="s">
        <v>7884</v>
      </c>
      <c r="F71" s="165" t="s">
        <v>7828</v>
      </c>
      <c r="G71" s="165" t="s">
        <v>7941</v>
      </c>
      <c r="H71" s="165">
        <v>1000115566</v>
      </c>
      <c r="I71" s="165" t="s">
        <v>4353</v>
      </c>
      <c r="J71" s="165" t="s">
        <v>7830</v>
      </c>
      <c r="K71" s="165" t="s">
        <v>7831</v>
      </c>
      <c r="L71" s="104"/>
      <c r="M71" s="104"/>
      <c r="N71" s="104"/>
      <c r="O71" s="104"/>
      <c r="P71" s="104"/>
      <c r="Q71" s="104"/>
      <c r="R71" s="104"/>
      <c r="S71" s="104"/>
      <c r="T71" s="104"/>
      <c r="U71" s="104"/>
    </row>
    <row r="72" spans="1:21" ht="15.75" customHeight="1" x14ac:dyDescent="0.25">
      <c r="A72" s="164">
        <v>71</v>
      </c>
      <c r="B72" s="165" t="s">
        <v>180</v>
      </c>
      <c r="C72" s="165" t="s">
        <v>7826</v>
      </c>
      <c r="D72" s="165">
        <v>990000320461623</v>
      </c>
      <c r="E72" s="165" t="s">
        <v>7846</v>
      </c>
      <c r="F72" s="165" t="s">
        <v>7828</v>
      </c>
      <c r="G72" s="165" t="s">
        <v>7942</v>
      </c>
      <c r="H72" s="165">
        <v>1000115504</v>
      </c>
      <c r="I72" s="165" t="s">
        <v>4353</v>
      </c>
      <c r="J72" s="165" t="s">
        <v>7830</v>
      </c>
      <c r="K72" s="165" t="s">
        <v>7831</v>
      </c>
      <c r="L72" s="104"/>
      <c r="M72" s="104"/>
      <c r="N72" s="104"/>
      <c r="O72" s="104"/>
      <c r="P72" s="104"/>
      <c r="Q72" s="104"/>
      <c r="R72" s="104"/>
      <c r="S72" s="104"/>
      <c r="T72" s="104"/>
      <c r="U72" s="104"/>
    </row>
    <row r="73" spans="1:21" ht="15.75" customHeight="1" x14ac:dyDescent="0.25">
      <c r="A73" s="164">
        <v>72</v>
      </c>
      <c r="B73" s="165" t="s">
        <v>71</v>
      </c>
      <c r="C73" s="165" t="s">
        <v>7826</v>
      </c>
      <c r="D73" s="165">
        <v>990000320469241</v>
      </c>
      <c r="E73" s="165" t="s">
        <v>7884</v>
      </c>
      <c r="F73" s="165" t="s">
        <v>7828</v>
      </c>
      <c r="G73" s="165" t="s">
        <v>7943</v>
      </c>
      <c r="H73" s="165">
        <v>1000115325</v>
      </c>
      <c r="I73" s="165" t="s">
        <v>4353</v>
      </c>
      <c r="J73" s="165" t="s">
        <v>7830</v>
      </c>
      <c r="K73" s="165" t="s">
        <v>7831</v>
      </c>
      <c r="L73" s="104"/>
      <c r="M73" s="104"/>
      <c r="N73" s="104"/>
      <c r="O73" s="104"/>
      <c r="P73" s="104"/>
      <c r="Q73" s="104"/>
      <c r="R73" s="104"/>
      <c r="S73" s="104"/>
      <c r="T73" s="104"/>
      <c r="U73" s="104"/>
    </row>
    <row r="74" spans="1:21" ht="15.75" customHeight="1" x14ac:dyDescent="0.25">
      <c r="A74" s="164">
        <v>73</v>
      </c>
      <c r="B74" s="165" t="s">
        <v>92</v>
      </c>
      <c r="C74" s="165" t="s">
        <v>7826</v>
      </c>
      <c r="D74" s="165">
        <v>990000320471718</v>
      </c>
      <c r="E74" s="165" t="s">
        <v>7841</v>
      </c>
      <c r="F74" s="165" t="s">
        <v>7828</v>
      </c>
      <c r="G74" s="165" t="s">
        <v>7944</v>
      </c>
      <c r="H74" s="165">
        <v>1000115337</v>
      </c>
      <c r="I74" s="165" t="s">
        <v>4353</v>
      </c>
      <c r="J74" s="165" t="s">
        <v>7830</v>
      </c>
      <c r="K74" s="165" t="s">
        <v>7831</v>
      </c>
      <c r="L74" s="104"/>
      <c r="M74" s="104"/>
      <c r="N74" s="104"/>
      <c r="O74" s="104"/>
      <c r="P74" s="104"/>
      <c r="Q74" s="104"/>
      <c r="R74" s="104"/>
      <c r="S74" s="104"/>
      <c r="T74" s="104"/>
      <c r="U74" s="104"/>
    </row>
    <row r="75" spans="1:21" ht="15.75" customHeight="1" x14ac:dyDescent="0.25">
      <c r="A75" s="164">
        <v>74</v>
      </c>
      <c r="B75" s="165" t="s">
        <v>56</v>
      </c>
      <c r="C75" s="165" t="s">
        <v>7826</v>
      </c>
      <c r="D75" s="165">
        <v>990000320458964</v>
      </c>
      <c r="E75" s="165" t="s">
        <v>7945</v>
      </c>
      <c r="F75" s="165" t="s">
        <v>7828</v>
      </c>
      <c r="G75" s="165" t="s">
        <v>7946</v>
      </c>
      <c r="H75" s="165">
        <v>1000115423</v>
      </c>
      <c r="I75" s="165" t="s">
        <v>4353</v>
      </c>
      <c r="J75" s="165" t="s">
        <v>7830</v>
      </c>
      <c r="K75" s="165" t="s">
        <v>7831</v>
      </c>
      <c r="L75" s="104"/>
      <c r="M75" s="104"/>
      <c r="N75" s="104"/>
      <c r="O75" s="104"/>
      <c r="P75" s="104"/>
      <c r="Q75" s="104"/>
      <c r="R75" s="104"/>
      <c r="S75" s="104"/>
      <c r="T75" s="104"/>
      <c r="U75" s="104"/>
    </row>
    <row r="76" spans="1:21" ht="15.75" customHeight="1" x14ac:dyDescent="0.25">
      <c r="A76" s="164">
        <v>75</v>
      </c>
      <c r="B76" s="165" t="s">
        <v>108</v>
      </c>
      <c r="C76" s="165" t="s">
        <v>7826</v>
      </c>
      <c r="D76" s="165">
        <v>990000320383890</v>
      </c>
      <c r="E76" s="165" t="s">
        <v>7876</v>
      </c>
      <c r="F76" s="165" t="s">
        <v>7828</v>
      </c>
      <c r="G76" s="198" t="s">
        <v>7947</v>
      </c>
      <c r="H76" s="198">
        <v>1000147029</v>
      </c>
      <c r="I76" s="165" t="s">
        <v>4353</v>
      </c>
      <c r="J76" s="165" t="s">
        <v>7838</v>
      </c>
      <c r="K76" s="165" t="s">
        <v>7839</v>
      </c>
      <c r="L76" s="104"/>
      <c r="M76" s="104"/>
      <c r="N76" s="104"/>
      <c r="O76" s="104"/>
      <c r="P76" s="104"/>
      <c r="Q76" s="104"/>
      <c r="R76" s="104"/>
      <c r="S76" s="104"/>
      <c r="T76" s="104"/>
      <c r="U76" s="104"/>
    </row>
    <row r="77" spans="1:21" ht="15.75" customHeight="1" x14ac:dyDescent="0.25">
      <c r="A77" s="164">
        <v>76</v>
      </c>
      <c r="B77" s="165" t="s">
        <v>146</v>
      </c>
      <c r="C77" s="165" t="s">
        <v>7826</v>
      </c>
      <c r="D77" s="165">
        <v>990000320468176</v>
      </c>
      <c r="E77" s="165" t="s">
        <v>7878</v>
      </c>
      <c r="F77" s="165" t="s">
        <v>7828</v>
      </c>
      <c r="G77" s="165" t="s">
        <v>7948</v>
      </c>
      <c r="H77" s="165">
        <v>1000117529</v>
      </c>
      <c r="I77" s="165" t="s">
        <v>4353</v>
      </c>
      <c r="J77" s="165" t="s">
        <v>7830</v>
      </c>
      <c r="K77" s="165" t="s">
        <v>7831</v>
      </c>
      <c r="L77" s="104"/>
      <c r="M77" s="104"/>
      <c r="N77" s="104"/>
      <c r="O77" s="104"/>
      <c r="P77" s="104"/>
      <c r="Q77" s="104"/>
      <c r="R77" s="104"/>
      <c r="S77" s="104"/>
      <c r="T77" s="104"/>
      <c r="U77" s="104"/>
    </row>
    <row r="78" spans="1:21" ht="15.75" customHeight="1" x14ac:dyDescent="0.25">
      <c r="A78" s="164">
        <v>77</v>
      </c>
      <c r="B78" s="165" t="s">
        <v>240</v>
      </c>
      <c r="C78" s="165" t="s">
        <v>7826</v>
      </c>
      <c r="D78" s="165">
        <v>990000320478984</v>
      </c>
      <c r="E78" s="165" t="s">
        <v>7827</v>
      </c>
      <c r="F78" s="165" t="s">
        <v>7828</v>
      </c>
      <c r="G78" s="165" t="s">
        <v>7949</v>
      </c>
      <c r="H78" s="165">
        <v>1000115293</v>
      </c>
      <c r="I78" s="165" t="s">
        <v>4353</v>
      </c>
      <c r="J78" s="165" t="s">
        <v>7830</v>
      </c>
      <c r="K78" s="165" t="s">
        <v>7831</v>
      </c>
      <c r="L78" s="104"/>
      <c r="M78" s="104"/>
      <c r="N78" s="104"/>
      <c r="O78" s="104"/>
      <c r="P78" s="104"/>
      <c r="Q78" s="104"/>
      <c r="R78" s="104"/>
      <c r="S78" s="104"/>
      <c r="T78" s="104"/>
      <c r="U78" s="104"/>
    </row>
    <row r="79" spans="1:21" ht="15.75" customHeight="1" x14ac:dyDescent="0.25">
      <c r="A79" s="164">
        <v>78</v>
      </c>
      <c r="B79" s="165" t="s">
        <v>94</v>
      </c>
      <c r="C79" s="165" t="s">
        <v>7826</v>
      </c>
      <c r="D79" s="165">
        <v>990000320451759</v>
      </c>
      <c r="E79" s="165" t="s">
        <v>7950</v>
      </c>
      <c r="F79" s="165" t="s">
        <v>7828</v>
      </c>
      <c r="G79" s="165" t="s">
        <v>7951</v>
      </c>
      <c r="H79" s="165">
        <v>1000116077</v>
      </c>
      <c r="I79" s="165" t="s">
        <v>4353</v>
      </c>
      <c r="J79" s="165" t="s">
        <v>7830</v>
      </c>
      <c r="K79" s="165" t="s">
        <v>7831</v>
      </c>
      <c r="L79" s="104"/>
      <c r="M79" s="104"/>
      <c r="N79" s="104"/>
      <c r="O79" s="104"/>
      <c r="P79" s="104"/>
      <c r="Q79" s="104"/>
      <c r="R79" s="104"/>
      <c r="S79" s="104"/>
      <c r="T79" s="104"/>
      <c r="U79" s="104"/>
    </row>
    <row r="80" spans="1:21" ht="15.75" customHeight="1" x14ac:dyDescent="0.25">
      <c r="A80" s="164">
        <v>79</v>
      </c>
      <c r="B80" s="165" t="s">
        <v>144</v>
      </c>
      <c r="C80" s="165" t="s">
        <v>7826</v>
      </c>
      <c r="D80" s="165">
        <v>990000320468355</v>
      </c>
      <c r="E80" s="165" t="s">
        <v>7878</v>
      </c>
      <c r="F80" s="165" t="s">
        <v>7828</v>
      </c>
      <c r="G80" s="165" t="s">
        <v>7952</v>
      </c>
      <c r="H80" s="165">
        <v>1000117524</v>
      </c>
      <c r="I80" s="165" t="s">
        <v>4353</v>
      </c>
      <c r="J80" s="165" t="s">
        <v>7830</v>
      </c>
      <c r="K80" s="165" t="s">
        <v>7831</v>
      </c>
      <c r="L80" s="104"/>
      <c r="M80" s="104"/>
      <c r="N80" s="104"/>
      <c r="O80" s="104"/>
      <c r="P80" s="104"/>
      <c r="Q80" s="104"/>
      <c r="R80" s="104"/>
      <c r="S80" s="104"/>
      <c r="T80" s="104"/>
      <c r="U80" s="104"/>
    </row>
    <row r="81" spans="1:21" ht="15.75" customHeight="1" x14ac:dyDescent="0.25">
      <c r="A81" s="164">
        <v>80</v>
      </c>
      <c r="B81" s="165" t="s">
        <v>268</v>
      </c>
      <c r="C81" s="165" t="s">
        <v>7826</v>
      </c>
      <c r="D81" s="165">
        <v>990000320467301</v>
      </c>
      <c r="E81" s="165" t="s">
        <v>7953</v>
      </c>
      <c r="F81" s="165" t="s">
        <v>7828</v>
      </c>
      <c r="G81" s="165" t="s">
        <v>7954</v>
      </c>
      <c r="H81" s="165">
        <v>1000115301</v>
      </c>
      <c r="I81" s="165" t="s">
        <v>4353</v>
      </c>
      <c r="J81" s="165" t="s">
        <v>7830</v>
      </c>
      <c r="K81" s="165" t="s">
        <v>7831</v>
      </c>
      <c r="L81" s="104"/>
      <c r="M81" s="104"/>
      <c r="N81" s="104"/>
      <c r="O81" s="104"/>
      <c r="P81" s="104"/>
      <c r="Q81" s="104"/>
      <c r="R81" s="104"/>
      <c r="S81" s="104"/>
      <c r="T81" s="104"/>
      <c r="U81" s="104"/>
    </row>
    <row r="82" spans="1:21" ht="15.75" customHeight="1" x14ac:dyDescent="0.25">
      <c r="A82" s="164">
        <v>81</v>
      </c>
      <c r="B82" s="165" t="s">
        <v>106</v>
      </c>
      <c r="C82" s="165" t="s">
        <v>7826</v>
      </c>
      <c r="D82" s="165">
        <v>990000320451549</v>
      </c>
      <c r="E82" s="165" t="s">
        <v>7880</v>
      </c>
      <c r="F82" s="165" t="s">
        <v>7828</v>
      </c>
      <c r="G82" s="165" t="s">
        <v>7955</v>
      </c>
      <c r="H82" s="165">
        <v>1000115329</v>
      </c>
      <c r="I82" s="165" t="s">
        <v>4353</v>
      </c>
      <c r="J82" s="165" t="s">
        <v>7830</v>
      </c>
      <c r="K82" s="165" t="s">
        <v>7831</v>
      </c>
      <c r="L82" s="104"/>
      <c r="M82" s="104"/>
      <c r="N82" s="104"/>
      <c r="O82" s="104"/>
      <c r="P82" s="104"/>
      <c r="Q82" s="104"/>
      <c r="R82" s="104"/>
      <c r="S82" s="104"/>
      <c r="T82" s="104"/>
      <c r="U82" s="104"/>
    </row>
    <row r="83" spans="1:21" ht="15.75" customHeight="1" x14ac:dyDescent="0.25">
      <c r="A83" s="164">
        <v>82</v>
      </c>
      <c r="B83" s="165" t="s">
        <v>332</v>
      </c>
      <c r="C83" s="165" t="s">
        <v>7826</v>
      </c>
      <c r="D83" s="165">
        <v>990000320478741</v>
      </c>
      <c r="E83" s="165" t="s">
        <v>7880</v>
      </c>
      <c r="F83" s="165" t="s">
        <v>7828</v>
      </c>
      <c r="G83" s="165" t="s">
        <v>7956</v>
      </c>
      <c r="H83" s="165">
        <v>1000116053</v>
      </c>
      <c r="I83" s="165" t="s">
        <v>4353</v>
      </c>
      <c r="J83" s="165" t="s">
        <v>7830</v>
      </c>
      <c r="K83" s="165" t="s">
        <v>7831</v>
      </c>
      <c r="L83" s="104"/>
      <c r="M83" s="104"/>
      <c r="N83" s="104"/>
      <c r="O83" s="104"/>
      <c r="P83" s="104"/>
      <c r="Q83" s="104"/>
      <c r="R83" s="104"/>
      <c r="S83" s="104"/>
      <c r="T83" s="104"/>
      <c r="U83" s="104"/>
    </row>
    <row r="84" spans="1:21" ht="15.75" customHeight="1" x14ac:dyDescent="0.25">
      <c r="A84" s="164">
        <v>83</v>
      </c>
      <c r="B84" s="165" t="s">
        <v>141</v>
      </c>
      <c r="C84" s="165" t="s">
        <v>7826</v>
      </c>
      <c r="D84" s="165">
        <v>990000320471498</v>
      </c>
      <c r="E84" s="165" t="s">
        <v>7878</v>
      </c>
      <c r="F84" s="165" t="s">
        <v>7828</v>
      </c>
      <c r="G84" s="165" t="s">
        <v>7957</v>
      </c>
      <c r="H84" s="165">
        <v>1000117521</v>
      </c>
      <c r="I84" s="165" t="s">
        <v>4353</v>
      </c>
      <c r="J84" s="165" t="s">
        <v>7830</v>
      </c>
      <c r="K84" s="165" t="s">
        <v>7831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</row>
    <row r="85" spans="1:21" ht="15.75" customHeight="1" x14ac:dyDescent="0.25">
      <c r="A85" s="164">
        <v>84</v>
      </c>
      <c r="B85" s="165" t="s">
        <v>152</v>
      </c>
      <c r="C85" s="165" t="s">
        <v>7826</v>
      </c>
      <c r="D85" s="165">
        <v>990000320471512</v>
      </c>
      <c r="E85" s="165" t="s">
        <v>7958</v>
      </c>
      <c r="F85" s="165" t="s">
        <v>7828</v>
      </c>
      <c r="G85" s="165" t="s">
        <v>7959</v>
      </c>
      <c r="H85" s="165">
        <v>1000117518</v>
      </c>
      <c r="I85" s="165" t="s">
        <v>4353</v>
      </c>
      <c r="J85" s="165" t="s">
        <v>7830</v>
      </c>
      <c r="K85" s="165" t="s">
        <v>7831</v>
      </c>
      <c r="L85" s="104"/>
      <c r="M85" s="104"/>
      <c r="N85" s="104"/>
      <c r="O85" s="104"/>
      <c r="P85" s="104"/>
      <c r="Q85" s="104"/>
      <c r="R85" s="104"/>
      <c r="S85" s="104"/>
      <c r="T85" s="104"/>
      <c r="U85" s="104"/>
    </row>
    <row r="86" spans="1:21" ht="15.75" customHeight="1" x14ac:dyDescent="0.25">
      <c r="A86" s="164">
        <v>85</v>
      </c>
      <c r="B86" s="165" t="s">
        <v>296</v>
      </c>
      <c r="C86" s="165" t="s">
        <v>7826</v>
      </c>
      <c r="D86" s="165">
        <v>990000320472342</v>
      </c>
      <c r="E86" s="165" t="s">
        <v>7960</v>
      </c>
      <c r="F86" s="165" t="s">
        <v>7828</v>
      </c>
      <c r="G86" s="165" t="s">
        <v>7961</v>
      </c>
      <c r="H86" s="165">
        <v>1000115319</v>
      </c>
      <c r="I86" s="165" t="s">
        <v>4353</v>
      </c>
      <c r="J86" s="165" t="s">
        <v>7830</v>
      </c>
      <c r="K86" s="165" t="s">
        <v>7831</v>
      </c>
      <c r="L86" s="104"/>
      <c r="M86" s="104"/>
      <c r="N86" s="104"/>
      <c r="O86" s="104"/>
      <c r="P86" s="104"/>
      <c r="Q86" s="104"/>
      <c r="R86" s="104"/>
      <c r="S86" s="104"/>
      <c r="T86" s="104"/>
      <c r="U86" s="104"/>
    </row>
    <row r="87" spans="1:21" ht="15.75" customHeight="1" x14ac:dyDescent="0.25">
      <c r="A87" s="164">
        <v>86</v>
      </c>
      <c r="B87" s="165" t="s">
        <v>90</v>
      </c>
      <c r="C87" s="165" t="s">
        <v>7826</v>
      </c>
      <c r="D87" s="165">
        <v>990000320472008</v>
      </c>
      <c r="E87" s="165" t="s">
        <v>7880</v>
      </c>
      <c r="F87" s="165" t="s">
        <v>7828</v>
      </c>
      <c r="G87" s="165" t="s">
        <v>7962</v>
      </c>
      <c r="H87" s="165">
        <v>1000117430</v>
      </c>
      <c r="I87" s="165" t="s">
        <v>4353</v>
      </c>
      <c r="J87" s="165" t="s">
        <v>7830</v>
      </c>
      <c r="K87" s="165" t="s">
        <v>7831</v>
      </c>
      <c r="L87" s="104"/>
      <c r="M87" s="104"/>
      <c r="N87" s="104"/>
      <c r="O87" s="104"/>
      <c r="P87" s="104"/>
      <c r="Q87" s="104"/>
      <c r="R87" s="104"/>
      <c r="S87" s="104"/>
      <c r="T87" s="104"/>
      <c r="U87" s="104"/>
    </row>
    <row r="88" spans="1:21" ht="15.75" customHeight="1" x14ac:dyDescent="0.25">
      <c r="A88" s="164">
        <v>87</v>
      </c>
      <c r="B88" s="165" t="s">
        <v>182</v>
      </c>
      <c r="C88" s="165" t="s">
        <v>7826</v>
      </c>
      <c r="D88" s="165">
        <v>990000320468329</v>
      </c>
      <c r="E88" s="165" t="s">
        <v>7884</v>
      </c>
      <c r="F88" s="165" t="s">
        <v>7828</v>
      </c>
      <c r="G88" s="165" t="s">
        <v>7963</v>
      </c>
      <c r="H88" s="165">
        <v>1000115387</v>
      </c>
      <c r="I88" s="165" t="s">
        <v>4353</v>
      </c>
      <c r="J88" s="165" t="s">
        <v>7830</v>
      </c>
      <c r="K88" s="165" t="s">
        <v>7831</v>
      </c>
      <c r="L88" s="104"/>
      <c r="M88" s="104"/>
      <c r="N88" s="104"/>
      <c r="O88" s="104"/>
      <c r="P88" s="104"/>
      <c r="Q88" s="104"/>
      <c r="R88" s="104"/>
      <c r="S88" s="104"/>
      <c r="T88" s="104"/>
      <c r="U88" s="104"/>
    </row>
    <row r="89" spans="1:21" ht="15.75" customHeight="1" x14ac:dyDescent="0.25">
      <c r="A89" s="164">
        <v>88</v>
      </c>
      <c r="B89" s="165" t="s">
        <v>18</v>
      </c>
      <c r="C89" s="165" t="s">
        <v>7826</v>
      </c>
      <c r="D89" s="165">
        <v>990000320471796</v>
      </c>
      <c r="E89" s="165" t="s">
        <v>7960</v>
      </c>
      <c r="F89" s="165" t="s">
        <v>7828</v>
      </c>
      <c r="G89" s="165" t="s">
        <v>7964</v>
      </c>
      <c r="H89" s="165">
        <v>1000115399</v>
      </c>
      <c r="I89" s="165" t="s">
        <v>4353</v>
      </c>
      <c r="J89" s="165" t="s">
        <v>7830</v>
      </c>
      <c r="K89" s="165" t="s">
        <v>7831</v>
      </c>
      <c r="L89" s="104"/>
      <c r="M89" s="104"/>
      <c r="N89" s="104"/>
      <c r="O89" s="104"/>
      <c r="P89" s="104"/>
      <c r="Q89" s="104"/>
      <c r="R89" s="104"/>
      <c r="S89" s="104"/>
      <c r="T89" s="104"/>
      <c r="U89" s="104"/>
    </row>
    <row r="90" spans="1:21" ht="15.75" customHeight="1" x14ac:dyDescent="0.25">
      <c r="A90" s="164">
        <v>89</v>
      </c>
      <c r="B90" s="165" t="s">
        <v>107</v>
      </c>
      <c r="C90" s="165" t="s">
        <v>7826</v>
      </c>
      <c r="D90" s="165">
        <v>990000320471818</v>
      </c>
      <c r="E90" s="165" t="s">
        <v>7844</v>
      </c>
      <c r="F90" s="165" t="s">
        <v>7828</v>
      </c>
      <c r="G90" s="165" t="s">
        <v>7965</v>
      </c>
      <c r="H90" s="165">
        <v>1000115347</v>
      </c>
      <c r="I90" s="165" t="s">
        <v>4353</v>
      </c>
      <c r="J90" s="165" t="s">
        <v>7830</v>
      </c>
      <c r="K90" s="165" t="s">
        <v>7831</v>
      </c>
      <c r="L90" s="104"/>
      <c r="M90" s="104"/>
      <c r="N90" s="104"/>
      <c r="O90" s="104"/>
      <c r="P90" s="104"/>
      <c r="Q90" s="104"/>
      <c r="R90" s="104"/>
      <c r="S90" s="104"/>
      <c r="T90" s="104"/>
      <c r="U90" s="104"/>
    </row>
    <row r="91" spans="1:21" ht="15.75" customHeight="1" x14ac:dyDescent="0.25">
      <c r="A91" s="164">
        <v>90</v>
      </c>
      <c r="B91" s="165" t="s">
        <v>4347</v>
      </c>
      <c r="C91" s="165" t="s">
        <v>7826</v>
      </c>
      <c r="D91" s="165">
        <v>990000320459009</v>
      </c>
      <c r="E91" s="165" t="s">
        <v>7880</v>
      </c>
      <c r="F91" s="165" t="s">
        <v>7828</v>
      </c>
      <c r="G91" s="165" t="s">
        <v>7966</v>
      </c>
      <c r="H91" s="165">
        <v>1000115642</v>
      </c>
      <c r="I91" s="165" t="s">
        <v>4353</v>
      </c>
      <c r="J91" s="165" t="s">
        <v>7830</v>
      </c>
      <c r="K91" s="165" t="s">
        <v>7831</v>
      </c>
      <c r="L91" s="104"/>
      <c r="M91" s="104"/>
      <c r="N91" s="104"/>
      <c r="O91" s="104"/>
      <c r="P91" s="104"/>
      <c r="Q91" s="104"/>
      <c r="R91" s="104"/>
      <c r="S91" s="104"/>
      <c r="T91" s="104"/>
      <c r="U91" s="104"/>
    </row>
    <row r="92" spans="1:21" ht="15.75" customHeight="1" x14ac:dyDescent="0.25">
      <c r="A92" s="164">
        <v>91</v>
      </c>
      <c r="B92" s="165" t="s">
        <v>117</v>
      </c>
      <c r="C92" s="165" t="s">
        <v>7826</v>
      </c>
      <c r="D92" s="165">
        <v>990000320478825</v>
      </c>
      <c r="E92" s="165" t="s">
        <v>7967</v>
      </c>
      <c r="F92" s="165" t="s">
        <v>7835</v>
      </c>
      <c r="G92" s="198" t="s">
        <v>7968</v>
      </c>
      <c r="H92" s="198">
        <v>1000146500</v>
      </c>
      <c r="I92" s="165" t="s">
        <v>7837</v>
      </c>
      <c r="J92" s="165" t="s">
        <v>7838</v>
      </c>
      <c r="K92" s="165" t="s">
        <v>7839</v>
      </c>
      <c r="L92" s="104"/>
      <c r="M92" s="104"/>
      <c r="N92" s="104"/>
      <c r="O92" s="104"/>
      <c r="P92" s="104"/>
      <c r="Q92" s="104"/>
      <c r="R92" s="104"/>
      <c r="S92" s="104"/>
      <c r="T92" s="104"/>
      <c r="U92" s="104"/>
    </row>
    <row r="93" spans="1:21" ht="15.75" customHeight="1" x14ac:dyDescent="0.25">
      <c r="A93" s="164">
        <v>92</v>
      </c>
      <c r="B93" s="165" t="s">
        <v>105</v>
      </c>
      <c r="C93" s="165" t="s">
        <v>7826</v>
      </c>
      <c r="D93" s="165">
        <v>990000320451573</v>
      </c>
      <c r="E93" s="165" t="s">
        <v>7904</v>
      </c>
      <c r="F93" s="165" t="s">
        <v>7828</v>
      </c>
      <c r="G93" s="165" t="s">
        <v>7969</v>
      </c>
      <c r="H93" s="165">
        <v>1000115333</v>
      </c>
      <c r="I93" s="165" t="s">
        <v>4353</v>
      </c>
      <c r="J93" s="165" t="s">
        <v>7830</v>
      </c>
      <c r="K93" s="165" t="s">
        <v>7831</v>
      </c>
      <c r="L93" s="104"/>
      <c r="M93" s="104"/>
      <c r="N93" s="104"/>
      <c r="O93" s="104"/>
      <c r="P93" s="104"/>
      <c r="Q93" s="104"/>
      <c r="R93" s="104"/>
      <c r="S93" s="104"/>
      <c r="T93" s="104"/>
      <c r="U93" s="104"/>
    </row>
    <row r="94" spans="1:21" ht="15.75" customHeight="1" x14ac:dyDescent="0.25">
      <c r="A94" s="164">
        <v>93</v>
      </c>
      <c r="B94" s="165" t="s">
        <v>263</v>
      </c>
      <c r="C94" s="165" t="s">
        <v>7826</v>
      </c>
      <c r="D94" s="165">
        <v>990000320473604</v>
      </c>
      <c r="E94" s="165" t="s">
        <v>7827</v>
      </c>
      <c r="F94" s="165" t="s">
        <v>7828</v>
      </c>
      <c r="G94" s="165" t="s">
        <v>7970</v>
      </c>
      <c r="H94" s="165">
        <v>1000115597</v>
      </c>
      <c r="I94" s="165" t="s">
        <v>4353</v>
      </c>
      <c r="J94" s="165" t="s">
        <v>7830</v>
      </c>
      <c r="K94" s="165" t="s">
        <v>7831</v>
      </c>
      <c r="L94" s="104"/>
      <c r="M94" s="104"/>
      <c r="N94" s="104"/>
      <c r="O94" s="104"/>
      <c r="P94" s="104"/>
      <c r="Q94" s="104"/>
      <c r="R94" s="104"/>
      <c r="S94" s="104"/>
      <c r="T94" s="104"/>
      <c r="U94" s="104"/>
    </row>
    <row r="95" spans="1:21" ht="15.75" customHeight="1" x14ac:dyDescent="0.25">
      <c r="A95" s="164">
        <v>94</v>
      </c>
      <c r="B95" s="165" t="s">
        <v>75</v>
      </c>
      <c r="C95" s="165" t="s">
        <v>7826</v>
      </c>
      <c r="D95" s="165">
        <v>990000320461682</v>
      </c>
      <c r="E95" s="165" t="s">
        <v>7884</v>
      </c>
      <c r="F95" s="165" t="s">
        <v>7828</v>
      </c>
      <c r="G95" s="165" t="s">
        <v>7971</v>
      </c>
      <c r="H95" s="165">
        <v>1000115563</v>
      </c>
      <c r="I95" s="165" t="s">
        <v>4353</v>
      </c>
      <c r="J95" s="165" t="s">
        <v>7830</v>
      </c>
      <c r="K95" s="165" t="s">
        <v>7831</v>
      </c>
      <c r="L95" s="104"/>
      <c r="M95" s="104"/>
      <c r="N95" s="104"/>
      <c r="O95" s="104"/>
      <c r="P95" s="104"/>
      <c r="Q95" s="104"/>
      <c r="R95" s="104"/>
      <c r="S95" s="104"/>
      <c r="T95" s="104"/>
      <c r="U95" s="104"/>
    </row>
    <row r="96" spans="1:21" ht="15.75" customHeight="1" x14ac:dyDescent="0.25">
      <c r="A96" s="164">
        <v>95</v>
      </c>
      <c r="B96" s="165" t="s">
        <v>47</v>
      </c>
      <c r="C96" s="165" t="s">
        <v>7826</v>
      </c>
      <c r="D96" s="165">
        <v>990000320458940</v>
      </c>
      <c r="E96" s="165" t="s">
        <v>7960</v>
      </c>
      <c r="F96" s="165" t="s">
        <v>7828</v>
      </c>
      <c r="G96" s="165" t="s">
        <v>7972</v>
      </c>
      <c r="H96" s="165">
        <v>1000115413</v>
      </c>
      <c r="I96" s="165" t="s">
        <v>4353</v>
      </c>
      <c r="J96" s="165" t="s">
        <v>7830</v>
      </c>
      <c r="K96" s="165" t="s">
        <v>7831</v>
      </c>
      <c r="L96" s="104"/>
      <c r="M96" s="104"/>
      <c r="N96" s="104"/>
      <c r="O96" s="104"/>
      <c r="P96" s="104"/>
      <c r="Q96" s="104"/>
      <c r="R96" s="104"/>
      <c r="S96" s="104"/>
      <c r="T96" s="104"/>
      <c r="U96" s="104"/>
    </row>
    <row r="97" spans="1:21" ht="15.75" customHeight="1" x14ac:dyDescent="0.25">
      <c r="A97" s="164">
        <v>96</v>
      </c>
      <c r="B97" s="165" t="s">
        <v>19</v>
      </c>
      <c r="C97" s="165" t="s">
        <v>7826</v>
      </c>
      <c r="D97" s="165">
        <v>990000320475983</v>
      </c>
      <c r="E97" s="165" t="s">
        <v>7973</v>
      </c>
      <c r="F97" s="165" t="s">
        <v>7828</v>
      </c>
      <c r="G97" s="198" t="s">
        <v>7974</v>
      </c>
      <c r="H97" s="198">
        <v>1000147036</v>
      </c>
      <c r="I97" s="165" t="s">
        <v>4353</v>
      </c>
      <c r="J97" s="165" t="s">
        <v>7830</v>
      </c>
      <c r="K97" s="165" t="s">
        <v>7831</v>
      </c>
      <c r="L97" s="104"/>
      <c r="M97" s="104"/>
      <c r="N97" s="104"/>
      <c r="O97" s="104"/>
      <c r="P97" s="104"/>
      <c r="Q97" s="104"/>
      <c r="R97" s="104"/>
      <c r="S97" s="104"/>
      <c r="T97" s="104"/>
      <c r="U97" s="104"/>
    </row>
    <row r="98" spans="1:21" ht="15.75" customHeight="1" x14ac:dyDescent="0.25">
      <c r="A98" s="164">
        <v>97</v>
      </c>
      <c r="B98" s="165" t="s">
        <v>72</v>
      </c>
      <c r="C98" s="165" t="s">
        <v>7826</v>
      </c>
      <c r="D98" s="165">
        <v>990000320461653</v>
      </c>
      <c r="E98" s="165" t="s">
        <v>7884</v>
      </c>
      <c r="F98" s="165" t="s">
        <v>7828</v>
      </c>
      <c r="G98" s="165" t="s">
        <v>7975</v>
      </c>
      <c r="H98" s="165">
        <v>1000115562</v>
      </c>
      <c r="I98" s="165" t="s">
        <v>4353</v>
      </c>
      <c r="J98" s="165" t="s">
        <v>7830</v>
      </c>
      <c r="K98" s="165" t="s">
        <v>7831</v>
      </c>
      <c r="L98" s="104"/>
      <c r="M98" s="104"/>
      <c r="N98" s="104"/>
      <c r="O98" s="104"/>
      <c r="P98" s="104"/>
      <c r="Q98" s="104"/>
      <c r="R98" s="104"/>
      <c r="S98" s="104"/>
      <c r="T98" s="104"/>
      <c r="U98" s="104"/>
    </row>
    <row r="99" spans="1:21" ht="15.75" customHeight="1" x14ac:dyDescent="0.25">
      <c r="A99" s="164">
        <v>98</v>
      </c>
      <c r="B99" s="165" t="s">
        <v>78</v>
      </c>
      <c r="C99" s="165" t="s">
        <v>7826</v>
      </c>
      <c r="D99" s="165">
        <v>990000320469234</v>
      </c>
      <c r="E99" s="165" t="s">
        <v>7884</v>
      </c>
      <c r="F99" s="165" t="s">
        <v>7828</v>
      </c>
      <c r="G99" s="165" t="s">
        <v>7976</v>
      </c>
      <c r="H99" s="165">
        <v>1000115568</v>
      </c>
      <c r="I99" s="165" t="s">
        <v>4353</v>
      </c>
      <c r="J99" s="165" t="s">
        <v>7830</v>
      </c>
      <c r="K99" s="165" t="s">
        <v>7831</v>
      </c>
      <c r="L99" s="104"/>
      <c r="M99" s="104"/>
      <c r="N99" s="104"/>
      <c r="O99" s="104"/>
      <c r="P99" s="104"/>
      <c r="Q99" s="104"/>
      <c r="R99" s="104"/>
      <c r="S99" s="104"/>
      <c r="T99" s="104"/>
      <c r="U99" s="104"/>
    </row>
    <row r="100" spans="1:21" ht="15.75" customHeight="1" x14ac:dyDescent="0.25">
      <c r="A100" s="164">
        <v>99</v>
      </c>
      <c r="B100" s="165" t="s">
        <v>49</v>
      </c>
      <c r="C100" s="165" t="s">
        <v>7826</v>
      </c>
      <c r="D100" s="165">
        <v>990000320461647</v>
      </c>
      <c r="E100" s="165" t="s">
        <v>7854</v>
      </c>
      <c r="F100" s="165" t="s">
        <v>7828</v>
      </c>
      <c r="G100" s="165" t="s">
        <v>7977</v>
      </c>
      <c r="H100" s="165">
        <v>1000115451</v>
      </c>
      <c r="I100" s="165" t="s">
        <v>4353</v>
      </c>
      <c r="J100" s="165" t="s">
        <v>7830</v>
      </c>
      <c r="K100" s="165" t="s">
        <v>7831</v>
      </c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</row>
    <row r="101" spans="1:21" ht="15.75" customHeight="1" x14ac:dyDescent="0.25">
      <c r="A101" s="164">
        <v>100</v>
      </c>
      <c r="B101" s="165" t="s">
        <v>232</v>
      </c>
      <c r="C101" s="165" t="s">
        <v>7826</v>
      </c>
      <c r="D101" s="165">
        <v>990000320451896</v>
      </c>
      <c r="E101" s="165" t="s">
        <v>7923</v>
      </c>
      <c r="F101" s="165" t="s">
        <v>7828</v>
      </c>
      <c r="G101" s="165" t="s">
        <v>7978</v>
      </c>
      <c r="H101" s="165">
        <v>1000115521</v>
      </c>
      <c r="I101" s="165" t="s">
        <v>4353</v>
      </c>
      <c r="J101" s="165" t="s">
        <v>7830</v>
      </c>
      <c r="K101" s="165" t="s">
        <v>7831</v>
      </c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</row>
    <row r="102" spans="1:21" ht="15.75" customHeight="1" x14ac:dyDescent="0.25">
      <c r="A102" s="164">
        <v>101</v>
      </c>
      <c r="B102" s="165" t="s">
        <v>197</v>
      </c>
      <c r="C102" s="165" t="s">
        <v>7826</v>
      </c>
      <c r="D102" s="165">
        <v>990000320461603</v>
      </c>
      <c r="E102" s="165" t="s">
        <v>7859</v>
      </c>
      <c r="F102" s="165" t="s">
        <v>7828</v>
      </c>
      <c r="G102" s="165" t="s">
        <v>7979</v>
      </c>
      <c r="H102" s="165">
        <v>1000115510</v>
      </c>
      <c r="I102" s="165" t="s">
        <v>4353</v>
      </c>
      <c r="J102" s="165" t="s">
        <v>7830</v>
      </c>
      <c r="K102" s="165" t="s">
        <v>7831</v>
      </c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</row>
    <row r="103" spans="1:21" ht="15.75" customHeight="1" x14ac:dyDescent="0.25">
      <c r="A103" s="164">
        <v>102</v>
      </c>
      <c r="B103" s="165" t="s">
        <v>83</v>
      </c>
      <c r="C103" s="165" t="s">
        <v>7826</v>
      </c>
      <c r="D103" s="165">
        <v>990000320383878</v>
      </c>
      <c r="E103" s="165" t="s">
        <v>7980</v>
      </c>
      <c r="F103" s="165" t="s">
        <v>7828</v>
      </c>
      <c r="G103" s="198" t="s">
        <v>7981</v>
      </c>
      <c r="H103" s="198">
        <v>1000147044</v>
      </c>
      <c r="I103" s="165" t="s">
        <v>4353</v>
      </c>
      <c r="J103" s="165" t="s">
        <v>7838</v>
      </c>
      <c r="K103" s="165" t="s">
        <v>7839</v>
      </c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</row>
    <row r="104" spans="1:21" ht="15.75" customHeight="1" x14ac:dyDescent="0.25">
      <c r="A104" s="164">
        <v>103</v>
      </c>
      <c r="B104" s="165" t="s">
        <v>54</v>
      </c>
      <c r="C104" s="165" t="s">
        <v>7826</v>
      </c>
      <c r="D104" s="165">
        <v>990000320471625</v>
      </c>
      <c r="E104" s="165" t="s">
        <v>7896</v>
      </c>
      <c r="F104" s="165" t="s">
        <v>7828</v>
      </c>
      <c r="G104" s="165" t="s">
        <v>7982</v>
      </c>
      <c r="H104" s="165">
        <v>1000115460</v>
      </c>
      <c r="I104" s="165" t="s">
        <v>4353</v>
      </c>
      <c r="J104" s="165" t="s">
        <v>7830</v>
      </c>
      <c r="K104" s="165" t="s">
        <v>7831</v>
      </c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</row>
    <row r="105" spans="1:21" ht="15.75" customHeight="1" x14ac:dyDescent="0.25">
      <c r="A105" s="164">
        <v>104</v>
      </c>
      <c r="B105" s="165" t="s">
        <v>20</v>
      </c>
      <c r="C105" s="165" t="s">
        <v>7826</v>
      </c>
      <c r="D105" s="165">
        <v>990000320475970</v>
      </c>
      <c r="E105" s="165" t="s">
        <v>7973</v>
      </c>
      <c r="F105" s="165" t="s">
        <v>7828</v>
      </c>
      <c r="G105" s="198" t="s">
        <v>7983</v>
      </c>
      <c r="H105" s="198">
        <v>1000147139</v>
      </c>
      <c r="I105" s="165" t="s">
        <v>4353</v>
      </c>
      <c r="J105" s="165" t="s">
        <v>7830</v>
      </c>
      <c r="K105" s="165" t="s">
        <v>7831</v>
      </c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</row>
    <row r="106" spans="1:21" ht="15.75" customHeight="1" x14ac:dyDescent="0.25">
      <c r="A106" s="164">
        <v>105</v>
      </c>
      <c r="B106" s="165" t="s">
        <v>21</v>
      </c>
      <c r="C106" s="165" t="s">
        <v>7826</v>
      </c>
      <c r="D106" s="165">
        <v>990000320459035</v>
      </c>
      <c r="E106" s="165" t="s">
        <v>7984</v>
      </c>
      <c r="F106" s="165" t="s">
        <v>7828</v>
      </c>
      <c r="G106" s="198" t="s">
        <v>7985</v>
      </c>
      <c r="H106" s="198">
        <v>1000147147</v>
      </c>
      <c r="I106" s="165" t="s">
        <v>4353</v>
      </c>
      <c r="J106" s="165" t="s">
        <v>7830</v>
      </c>
      <c r="K106" s="165" t="s">
        <v>7831</v>
      </c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</row>
    <row r="107" spans="1:21" ht="15.75" customHeight="1" x14ac:dyDescent="0.25">
      <c r="A107" s="164">
        <v>106</v>
      </c>
      <c r="B107" s="165" t="s">
        <v>129</v>
      </c>
      <c r="C107" s="165" t="s">
        <v>7826</v>
      </c>
      <c r="D107" s="165">
        <v>990000320461690</v>
      </c>
      <c r="E107" s="165" t="s">
        <v>7938</v>
      </c>
      <c r="F107" s="165" t="s">
        <v>7828</v>
      </c>
      <c r="G107" s="198" t="s">
        <v>7986</v>
      </c>
      <c r="H107" s="198">
        <v>1000147156</v>
      </c>
      <c r="I107" s="165" t="s">
        <v>4353</v>
      </c>
      <c r="J107" s="165" t="s">
        <v>7830</v>
      </c>
      <c r="K107" s="165" t="s">
        <v>7831</v>
      </c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</row>
    <row r="108" spans="1:21" ht="15.75" customHeight="1" x14ac:dyDescent="0.25">
      <c r="A108" s="164">
        <v>107</v>
      </c>
      <c r="B108" s="165" t="s">
        <v>191</v>
      </c>
      <c r="C108" s="165" t="s">
        <v>7826</v>
      </c>
      <c r="D108" s="165">
        <v>990000320468389</v>
      </c>
      <c r="E108" s="165" t="s">
        <v>7856</v>
      </c>
      <c r="F108" s="165" t="s">
        <v>7828</v>
      </c>
      <c r="G108" s="165" t="s">
        <v>7987</v>
      </c>
      <c r="H108" s="165">
        <v>1000115507</v>
      </c>
      <c r="I108" s="165" t="s">
        <v>4353</v>
      </c>
      <c r="J108" s="165" t="s">
        <v>7830</v>
      </c>
      <c r="K108" s="165" t="s">
        <v>7831</v>
      </c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</row>
    <row r="109" spans="1:21" ht="15.75" customHeight="1" x14ac:dyDescent="0.25">
      <c r="A109" s="164">
        <v>108</v>
      </c>
      <c r="B109" s="165" t="s">
        <v>24</v>
      </c>
      <c r="C109" s="165" t="s">
        <v>7826</v>
      </c>
      <c r="D109" s="165">
        <v>990000320471634</v>
      </c>
      <c r="E109" s="165" t="s">
        <v>7984</v>
      </c>
      <c r="F109" s="165" t="s">
        <v>7828</v>
      </c>
      <c r="G109" s="165" t="s">
        <v>7988</v>
      </c>
      <c r="H109" s="165">
        <v>1000115458</v>
      </c>
      <c r="I109" s="165" t="s">
        <v>4353</v>
      </c>
      <c r="J109" s="165" t="s">
        <v>7830</v>
      </c>
      <c r="K109" s="165" t="s">
        <v>7831</v>
      </c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</row>
    <row r="110" spans="1:21" ht="15.75" customHeight="1" x14ac:dyDescent="0.25">
      <c r="A110" s="164">
        <v>109</v>
      </c>
      <c r="B110" s="165" t="s">
        <v>88</v>
      </c>
      <c r="C110" s="165" t="s">
        <v>7826</v>
      </c>
      <c r="D110" s="165">
        <v>990000320383896</v>
      </c>
      <c r="E110" s="165" t="s">
        <v>7989</v>
      </c>
      <c r="F110" s="165" t="s">
        <v>7828</v>
      </c>
      <c r="G110" s="198" t="s">
        <v>7990</v>
      </c>
      <c r="H110" s="198">
        <v>1000147158</v>
      </c>
      <c r="I110" s="165" t="s">
        <v>4353</v>
      </c>
      <c r="J110" s="165" t="s">
        <v>7838</v>
      </c>
      <c r="K110" s="165" t="s">
        <v>7839</v>
      </c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</row>
    <row r="111" spans="1:21" ht="15.75" customHeight="1" x14ac:dyDescent="0.25">
      <c r="A111" s="164">
        <v>110</v>
      </c>
      <c r="B111" s="165" t="s">
        <v>254</v>
      </c>
      <c r="C111" s="165" t="s">
        <v>7826</v>
      </c>
      <c r="D111" s="165">
        <v>990000320451970</v>
      </c>
      <c r="E111" s="165" t="s">
        <v>7846</v>
      </c>
      <c r="F111" s="165" t="s">
        <v>7828</v>
      </c>
      <c r="G111" s="198" t="s">
        <v>7991</v>
      </c>
      <c r="H111" s="198">
        <v>1000147160</v>
      </c>
      <c r="I111" s="165" t="s">
        <v>4353</v>
      </c>
      <c r="J111" s="165" t="s">
        <v>7830</v>
      </c>
      <c r="K111" s="165" t="s">
        <v>7831</v>
      </c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</row>
    <row r="112" spans="1:21" ht="15.75" customHeight="1" x14ac:dyDescent="0.25">
      <c r="A112" s="164">
        <v>111</v>
      </c>
      <c r="B112" s="165" t="s">
        <v>55</v>
      </c>
      <c r="C112" s="165" t="s">
        <v>7826</v>
      </c>
      <c r="D112" s="165">
        <v>990000320458989</v>
      </c>
      <c r="E112" s="165" t="s">
        <v>7945</v>
      </c>
      <c r="F112" s="165" t="s">
        <v>7828</v>
      </c>
      <c r="G112" s="165" t="s">
        <v>7992</v>
      </c>
      <c r="H112" s="165">
        <v>1000115455</v>
      </c>
      <c r="I112" s="165" t="s">
        <v>4353</v>
      </c>
      <c r="J112" s="165" t="s">
        <v>7830</v>
      </c>
      <c r="K112" s="165" t="s">
        <v>7831</v>
      </c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</row>
    <row r="113" spans="1:21" ht="15.75" customHeight="1" x14ac:dyDescent="0.25">
      <c r="A113" s="164">
        <v>112</v>
      </c>
      <c r="B113" s="165" t="s">
        <v>286</v>
      </c>
      <c r="C113" s="165" t="s">
        <v>7826</v>
      </c>
      <c r="D113" s="165">
        <v>990000320478795</v>
      </c>
      <c r="E113" s="165" t="s">
        <v>7915</v>
      </c>
      <c r="F113" s="165" t="s">
        <v>7828</v>
      </c>
      <c r="G113" s="165" t="s">
        <v>7993</v>
      </c>
      <c r="H113" s="165">
        <v>1000115383</v>
      </c>
      <c r="I113" s="165" t="s">
        <v>4353</v>
      </c>
      <c r="J113" s="165" t="s">
        <v>7830</v>
      </c>
      <c r="K113" s="165" t="s">
        <v>7831</v>
      </c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</row>
    <row r="114" spans="1:21" ht="15.75" customHeight="1" x14ac:dyDescent="0.25">
      <c r="A114" s="164">
        <v>113</v>
      </c>
      <c r="B114" s="165" t="s">
        <v>234</v>
      </c>
      <c r="C114" s="165" t="s">
        <v>7826</v>
      </c>
      <c r="D114" s="165">
        <v>990000320451956</v>
      </c>
      <c r="E114" s="165" t="s">
        <v>7994</v>
      </c>
      <c r="F114" s="165" t="s">
        <v>7828</v>
      </c>
      <c r="G114" s="165" t="s">
        <v>7995</v>
      </c>
      <c r="H114" s="165">
        <v>1000115652</v>
      </c>
      <c r="I114" s="165" t="s">
        <v>4353</v>
      </c>
      <c r="J114" s="165" t="s">
        <v>7830</v>
      </c>
      <c r="K114" s="165" t="s">
        <v>7831</v>
      </c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</row>
    <row r="115" spans="1:21" ht="15.75" customHeight="1" x14ac:dyDescent="0.25">
      <c r="A115" s="164">
        <v>114</v>
      </c>
      <c r="B115" s="165" t="s">
        <v>25</v>
      </c>
      <c r="C115" s="165" t="s">
        <v>7826</v>
      </c>
      <c r="D115" s="165">
        <v>990000320458982</v>
      </c>
      <c r="E115" s="165" t="s">
        <v>7984</v>
      </c>
      <c r="F115" s="165" t="s">
        <v>7828</v>
      </c>
      <c r="G115" s="165" t="s">
        <v>7996</v>
      </c>
      <c r="H115" s="165">
        <v>1000115453</v>
      </c>
      <c r="I115" s="165" t="s">
        <v>4353</v>
      </c>
      <c r="J115" s="165" t="s">
        <v>7830</v>
      </c>
      <c r="K115" s="165" t="s">
        <v>7831</v>
      </c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</row>
    <row r="116" spans="1:21" ht="15.75" customHeight="1" x14ac:dyDescent="0.25">
      <c r="A116" s="164">
        <v>115</v>
      </c>
      <c r="B116" s="165" t="s">
        <v>138</v>
      </c>
      <c r="C116" s="165" t="s">
        <v>7826</v>
      </c>
      <c r="D116" s="165">
        <v>990000320468407</v>
      </c>
      <c r="E116" s="165" t="s">
        <v>7997</v>
      </c>
      <c r="F116" s="165" t="s">
        <v>7828</v>
      </c>
      <c r="G116" s="165" t="s">
        <v>7998</v>
      </c>
      <c r="H116" s="165">
        <v>1000117525</v>
      </c>
      <c r="I116" s="165" t="s">
        <v>4353</v>
      </c>
      <c r="J116" s="165" t="s">
        <v>7830</v>
      </c>
      <c r="K116" s="165" t="s">
        <v>7831</v>
      </c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</row>
    <row r="117" spans="1:21" ht="15.75" customHeight="1" x14ac:dyDescent="0.25">
      <c r="A117" s="164">
        <v>116</v>
      </c>
      <c r="B117" s="165" t="s">
        <v>58</v>
      </c>
      <c r="C117" s="165" t="s">
        <v>7826</v>
      </c>
      <c r="D117" s="165">
        <v>990000320459029</v>
      </c>
      <c r="E117" s="165" t="s">
        <v>7999</v>
      </c>
      <c r="F117" s="165" t="s">
        <v>7828</v>
      </c>
      <c r="G117" s="165" t="s">
        <v>8000</v>
      </c>
      <c r="H117" s="165">
        <v>1000115556</v>
      </c>
      <c r="I117" s="165" t="s">
        <v>4353</v>
      </c>
      <c r="J117" s="165" t="s">
        <v>7830</v>
      </c>
      <c r="K117" s="165" t="s">
        <v>7831</v>
      </c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</row>
    <row r="118" spans="1:21" ht="15.75" customHeight="1" x14ac:dyDescent="0.25">
      <c r="A118" s="164">
        <v>117</v>
      </c>
      <c r="B118" s="165" t="s">
        <v>272</v>
      </c>
      <c r="C118" s="165" t="s">
        <v>7826</v>
      </c>
      <c r="D118" s="165">
        <v>990000320471865</v>
      </c>
      <c r="E118" s="165" t="s">
        <v>7912</v>
      </c>
      <c r="F118" s="165" t="s">
        <v>7828</v>
      </c>
      <c r="G118" s="165" t="s">
        <v>8001</v>
      </c>
      <c r="H118" s="165">
        <v>1000115364</v>
      </c>
      <c r="I118" s="165" t="s">
        <v>4353</v>
      </c>
      <c r="J118" s="165" t="s">
        <v>7830</v>
      </c>
      <c r="K118" s="165" t="s">
        <v>7831</v>
      </c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</row>
    <row r="119" spans="1:21" ht="15.75" customHeight="1" x14ac:dyDescent="0.25">
      <c r="A119" s="164">
        <v>118</v>
      </c>
      <c r="B119" s="165" t="s">
        <v>133</v>
      </c>
      <c r="C119" s="165" t="s">
        <v>7826</v>
      </c>
      <c r="D119" s="165">
        <v>990000320469276</v>
      </c>
      <c r="E119" s="165" t="s">
        <v>8002</v>
      </c>
      <c r="F119" s="165" t="s">
        <v>7828</v>
      </c>
      <c r="G119" s="165" t="s">
        <v>8003</v>
      </c>
      <c r="H119" s="165">
        <v>1000117440</v>
      </c>
      <c r="I119" s="165" t="s">
        <v>4353</v>
      </c>
      <c r="J119" s="165" t="s">
        <v>7830</v>
      </c>
      <c r="K119" s="165" t="s">
        <v>7831</v>
      </c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</row>
    <row r="120" spans="1:21" ht="15.75" customHeight="1" x14ac:dyDescent="0.25">
      <c r="A120" s="164">
        <v>119</v>
      </c>
      <c r="B120" s="165" t="s">
        <v>130</v>
      </c>
      <c r="C120" s="165" t="s">
        <v>7826</v>
      </c>
      <c r="D120" s="165">
        <v>990000320469272</v>
      </c>
      <c r="E120" s="165" t="s">
        <v>7938</v>
      </c>
      <c r="F120" s="165" t="s">
        <v>7828</v>
      </c>
      <c r="G120" s="198" t="s">
        <v>8004</v>
      </c>
      <c r="H120" s="198">
        <v>1000147161</v>
      </c>
      <c r="I120" s="165" t="s">
        <v>4353</v>
      </c>
      <c r="J120" s="165" t="s">
        <v>7830</v>
      </c>
      <c r="K120" s="165" t="s">
        <v>7831</v>
      </c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</row>
    <row r="121" spans="1:21" ht="15.75" customHeight="1" x14ac:dyDescent="0.25">
      <c r="A121" s="164">
        <v>120</v>
      </c>
      <c r="B121" s="165" t="s">
        <v>52</v>
      </c>
      <c r="C121" s="165" t="s">
        <v>7826</v>
      </c>
      <c r="D121" s="165">
        <v>990000320461651</v>
      </c>
      <c r="E121" s="165" t="s">
        <v>7854</v>
      </c>
      <c r="F121" s="165" t="s">
        <v>7828</v>
      </c>
      <c r="G121" s="165" t="s">
        <v>8005</v>
      </c>
      <c r="H121" s="165">
        <v>1000115456</v>
      </c>
      <c r="I121" s="165" t="s">
        <v>4353</v>
      </c>
      <c r="J121" s="165" t="s">
        <v>7830</v>
      </c>
      <c r="K121" s="165" t="s">
        <v>7831</v>
      </c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</row>
    <row r="122" spans="1:21" ht="15.75" customHeight="1" x14ac:dyDescent="0.25">
      <c r="A122" s="164">
        <v>121</v>
      </c>
      <c r="B122" s="165" t="s">
        <v>128</v>
      </c>
      <c r="C122" s="165" t="s">
        <v>7826</v>
      </c>
      <c r="D122" s="165">
        <v>990000320471435</v>
      </c>
      <c r="E122" s="165" t="s">
        <v>7938</v>
      </c>
      <c r="F122" s="165" t="s">
        <v>7828</v>
      </c>
      <c r="G122" s="198" t="s">
        <v>8006</v>
      </c>
      <c r="H122" s="198">
        <v>1000147229</v>
      </c>
      <c r="I122" s="165" t="s">
        <v>4353</v>
      </c>
      <c r="J122" s="165" t="s">
        <v>7830</v>
      </c>
      <c r="K122" s="165" t="s">
        <v>7831</v>
      </c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</row>
    <row r="123" spans="1:21" ht="15.75" customHeight="1" x14ac:dyDescent="0.25">
      <c r="A123" s="164">
        <v>122</v>
      </c>
      <c r="B123" s="165" t="s">
        <v>51</v>
      </c>
      <c r="C123" s="165" t="s">
        <v>7826</v>
      </c>
      <c r="D123" s="165">
        <v>990000320459023</v>
      </c>
      <c r="E123" s="165" t="s">
        <v>7973</v>
      </c>
      <c r="F123" s="165" t="s">
        <v>7828</v>
      </c>
      <c r="G123" s="165" t="s">
        <v>8007</v>
      </c>
      <c r="H123" s="165">
        <v>1000115394</v>
      </c>
      <c r="I123" s="165" t="s">
        <v>4353</v>
      </c>
      <c r="J123" s="165" t="s">
        <v>7830</v>
      </c>
      <c r="K123" s="165" t="s">
        <v>7831</v>
      </c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</row>
    <row r="124" spans="1:21" ht="15.75" customHeight="1" x14ac:dyDescent="0.25">
      <c r="A124" s="164">
        <v>123</v>
      </c>
      <c r="B124" s="165" t="s">
        <v>303</v>
      </c>
      <c r="C124" s="165" t="s">
        <v>7826</v>
      </c>
      <c r="D124" s="165">
        <v>990000320461384</v>
      </c>
      <c r="E124" s="165" t="s">
        <v>7960</v>
      </c>
      <c r="F124" s="165" t="s">
        <v>7828</v>
      </c>
      <c r="G124" s="165" t="s">
        <v>8008</v>
      </c>
      <c r="H124" s="165">
        <v>1000115685</v>
      </c>
      <c r="I124" s="165" t="s">
        <v>4353</v>
      </c>
      <c r="J124" s="165" t="s">
        <v>7830</v>
      </c>
      <c r="K124" s="165" t="s">
        <v>7831</v>
      </c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</row>
    <row r="125" spans="1:21" ht="15.75" customHeight="1" x14ac:dyDescent="0.25">
      <c r="A125" s="164">
        <v>124</v>
      </c>
      <c r="B125" s="165" t="s">
        <v>125</v>
      </c>
      <c r="C125" s="165" t="s">
        <v>7826</v>
      </c>
      <c r="D125" s="165">
        <v>990000320481110</v>
      </c>
      <c r="E125" s="165" t="s">
        <v>7938</v>
      </c>
      <c r="F125" s="165" t="s">
        <v>7828</v>
      </c>
      <c r="G125" s="165" t="s">
        <v>8009</v>
      </c>
      <c r="H125" s="165">
        <v>1000115584</v>
      </c>
      <c r="I125" s="165" t="s">
        <v>4353</v>
      </c>
      <c r="J125" s="165" t="s">
        <v>7830</v>
      </c>
      <c r="K125" s="165" t="s">
        <v>7831</v>
      </c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</row>
    <row r="126" spans="1:21" ht="15.75" customHeight="1" x14ac:dyDescent="0.25">
      <c r="A126" s="164">
        <v>125</v>
      </c>
      <c r="B126" s="165" t="s">
        <v>123</v>
      </c>
      <c r="C126" s="165" t="s">
        <v>7826</v>
      </c>
      <c r="D126" s="165">
        <v>990000320473585</v>
      </c>
      <c r="E126" s="165" t="s">
        <v>7938</v>
      </c>
      <c r="F126" s="165" t="s">
        <v>7828</v>
      </c>
      <c r="G126" s="165" t="s">
        <v>8010</v>
      </c>
      <c r="H126" s="165">
        <v>1000117442</v>
      </c>
      <c r="I126" s="165" t="s">
        <v>4353</v>
      </c>
      <c r="J126" s="165" t="s">
        <v>7830</v>
      </c>
      <c r="K126" s="165" t="s">
        <v>7831</v>
      </c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</row>
    <row r="127" spans="1:21" ht="15.75" customHeight="1" x14ac:dyDescent="0.25">
      <c r="A127" s="164">
        <v>126</v>
      </c>
      <c r="B127" s="165" t="s">
        <v>260</v>
      </c>
      <c r="C127" s="165" t="s">
        <v>7826</v>
      </c>
      <c r="D127" s="165">
        <v>990000320451664</v>
      </c>
      <c r="E127" s="165" t="s">
        <v>7923</v>
      </c>
      <c r="F127" s="165" t="s">
        <v>7828</v>
      </c>
      <c r="G127" s="165" t="s">
        <v>8011</v>
      </c>
      <c r="H127" s="165">
        <v>1000115292</v>
      </c>
      <c r="I127" s="165" t="s">
        <v>4353</v>
      </c>
      <c r="J127" s="165" t="s">
        <v>7830</v>
      </c>
      <c r="K127" s="165" t="s">
        <v>7831</v>
      </c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</row>
    <row r="128" spans="1:21" ht="15.75" customHeight="1" x14ac:dyDescent="0.25">
      <c r="A128" s="164">
        <v>127</v>
      </c>
      <c r="B128" s="165" t="s">
        <v>282</v>
      </c>
      <c r="C128" s="165" t="s">
        <v>7826</v>
      </c>
      <c r="D128" s="165">
        <v>990000320478804</v>
      </c>
      <c r="E128" s="165" t="s">
        <v>7859</v>
      </c>
      <c r="F128" s="165" t="s">
        <v>7828</v>
      </c>
      <c r="G128" s="198" t="s">
        <v>8012</v>
      </c>
      <c r="H128" s="198">
        <v>1000147291</v>
      </c>
      <c r="I128" s="165" t="s">
        <v>4353</v>
      </c>
      <c r="J128" s="165" t="s">
        <v>7830</v>
      </c>
      <c r="K128" s="165" t="s">
        <v>7831</v>
      </c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</row>
    <row r="129" spans="1:21" ht="15.75" customHeight="1" x14ac:dyDescent="0.25">
      <c r="A129" s="164">
        <v>128</v>
      </c>
      <c r="B129" s="165" t="s">
        <v>87</v>
      </c>
      <c r="C129" s="165" t="s">
        <v>7826</v>
      </c>
      <c r="D129" s="165">
        <v>990000320469248</v>
      </c>
      <c r="E129" s="165" t="s">
        <v>7880</v>
      </c>
      <c r="F129" s="165" t="s">
        <v>7828</v>
      </c>
      <c r="G129" s="165" t="s">
        <v>8013</v>
      </c>
      <c r="H129" s="165">
        <v>1000115372</v>
      </c>
      <c r="I129" s="165" t="s">
        <v>4353</v>
      </c>
      <c r="J129" s="165" t="s">
        <v>7830</v>
      </c>
      <c r="K129" s="165" t="s">
        <v>7831</v>
      </c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</row>
    <row r="130" spans="1:21" ht="15.75" customHeight="1" x14ac:dyDescent="0.25">
      <c r="A130" s="164">
        <v>129</v>
      </c>
      <c r="B130" s="165" t="s">
        <v>292</v>
      </c>
      <c r="C130" s="165" t="s">
        <v>7826</v>
      </c>
      <c r="D130" s="165">
        <v>990000320461442</v>
      </c>
      <c r="E130" s="165" t="s">
        <v>8014</v>
      </c>
      <c r="F130" s="165" t="s">
        <v>7828</v>
      </c>
      <c r="G130" s="165" t="s">
        <v>8015</v>
      </c>
      <c r="H130" s="165">
        <v>1000115318</v>
      </c>
      <c r="I130" s="165" t="s">
        <v>4353</v>
      </c>
      <c r="J130" s="165" t="s">
        <v>7830</v>
      </c>
      <c r="K130" s="165" t="s">
        <v>7831</v>
      </c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</row>
    <row r="131" spans="1:21" ht="15.75" customHeight="1" x14ac:dyDescent="0.25">
      <c r="A131" s="164">
        <v>130</v>
      </c>
      <c r="B131" s="165" t="s">
        <v>140</v>
      </c>
      <c r="C131" s="165" t="s">
        <v>7826</v>
      </c>
      <c r="D131" s="165">
        <v>990000320468362</v>
      </c>
      <c r="E131" s="165" t="s">
        <v>7878</v>
      </c>
      <c r="F131" s="165" t="s">
        <v>7828</v>
      </c>
      <c r="G131" s="165" t="s">
        <v>8016</v>
      </c>
      <c r="H131" s="165">
        <v>1000117526</v>
      </c>
      <c r="I131" s="165" t="s">
        <v>4353</v>
      </c>
      <c r="J131" s="165" t="s">
        <v>7830</v>
      </c>
      <c r="K131" s="165" t="s">
        <v>7831</v>
      </c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</row>
    <row r="132" spans="1:21" ht="15.75" customHeight="1" x14ac:dyDescent="0.25">
      <c r="A132" s="164">
        <v>131</v>
      </c>
      <c r="B132" s="165" t="s">
        <v>93</v>
      </c>
      <c r="C132" s="165" t="s">
        <v>7826</v>
      </c>
      <c r="D132" s="165">
        <v>990000320472016</v>
      </c>
      <c r="E132" s="165" t="s">
        <v>7844</v>
      </c>
      <c r="F132" s="165" t="s">
        <v>7828</v>
      </c>
      <c r="G132" s="165" t="s">
        <v>8017</v>
      </c>
      <c r="H132" s="165">
        <v>1000115334</v>
      </c>
      <c r="I132" s="165" t="s">
        <v>4353</v>
      </c>
      <c r="J132" s="165" t="s">
        <v>7830</v>
      </c>
      <c r="K132" s="165" t="s">
        <v>7831</v>
      </c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</row>
    <row r="133" spans="1:21" ht="15.75" customHeight="1" x14ac:dyDescent="0.25">
      <c r="A133" s="164">
        <v>132</v>
      </c>
      <c r="B133" s="165" t="s">
        <v>69</v>
      </c>
      <c r="C133" s="165" t="s">
        <v>7826</v>
      </c>
      <c r="D133" s="165">
        <v>990000320471811</v>
      </c>
      <c r="E133" s="165" t="s">
        <v>7884</v>
      </c>
      <c r="F133" s="165" t="s">
        <v>7828</v>
      </c>
      <c r="G133" s="165" t="s">
        <v>8018</v>
      </c>
      <c r="H133" s="165">
        <v>1000115570</v>
      </c>
      <c r="I133" s="165" t="s">
        <v>4353</v>
      </c>
      <c r="J133" s="165" t="s">
        <v>7830</v>
      </c>
      <c r="K133" s="165" t="s">
        <v>7831</v>
      </c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</row>
    <row r="134" spans="1:21" ht="15.75" customHeight="1" x14ac:dyDescent="0.25">
      <c r="A134" s="164">
        <v>133</v>
      </c>
      <c r="B134" s="165" t="s">
        <v>173</v>
      </c>
      <c r="C134" s="165" t="s">
        <v>7826</v>
      </c>
      <c r="D134" s="165">
        <v>990000320461360</v>
      </c>
      <c r="E134" s="165" t="s">
        <v>7873</v>
      </c>
      <c r="F134" s="165" t="s">
        <v>7828</v>
      </c>
      <c r="G134" s="165" t="s">
        <v>8019</v>
      </c>
      <c r="H134" s="165">
        <v>1000115261</v>
      </c>
      <c r="I134" s="165" t="s">
        <v>4353</v>
      </c>
      <c r="J134" s="165" t="s">
        <v>7830</v>
      </c>
      <c r="K134" s="165" t="s">
        <v>7831</v>
      </c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</row>
    <row r="135" spans="1:21" ht="15.75" customHeight="1" x14ac:dyDescent="0.25">
      <c r="A135" s="164">
        <v>134</v>
      </c>
      <c r="B135" s="165" t="s">
        <v>297</v>
      </c>
      <c r="C135" s="165" t="s">
        <v>7826</v>
      </c>
      <c r="D135" s="165">
        <v>990000320472337</v>
      </c>
      <c r="E135" s="165" t="s">
        <v>8020</v>
      </c>
      <c r="F135" s="165" t="s">
        <v>7828</v>
      </c>
      <c r="G135" s="165" t="s">
        <v>8021</v>
      </c>
      <c r="H135" s="165">
        <v>1000115321</v>
      </c>
      <c r="I135" s="165" t="s">
        <v>4353</v>
      </c>
      <c r="J135" s="165" t="s">
        <v>7830</v>
      </c>
      <c r="K135" s="165" t="s">
        <v>7831</v>
      </c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</row>
    <row r="136" spans="1:21" ht="15.75" customHeight="1" x14ac:dyDescent="0.25">
      <c r="A136" s="164">
        <v>135</v>
      </c>
      <c r="B136" s="165" t="s">
        <v>53</v>
      </c>
      <c r="C136" s="165" t="s">
        <v>7826</v>
      </c>
      <c r="D136" s="165">
        <v>990000320459016</v>
      </c>
      <c r="E136" s="165" t="s">
        <v>7854</v>
      </c>
      <c r="F136" s="165" t="s">
        <v>7828</v>
      </c>
      <c r="G136" s="165" t="s">
        <v>8022</v>
      </c>
      <c r="H136" s="165">
        <v>1000115463</v>
      </c>
      <c r="I136" s="165" t="s">
        <v>4353</v>
      </c>
      <c r="J136" s="165" t="s">
        <v>7830</v>
      </c>
      <c r="K136" s="165" t="s">
        <v>7831</v>
      </c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</row>
    <row r="137" spans="1:21" ht="15.75" customHeight="1" x14ac:dyDescent="0.25">
      <c r="A137" s="164">
        <v>136</v>
      </c>
      <c r="B137" s="165" t="s">
        <v>242</v>
      </c>
      <c r="C137" s="165" t="s">
        <v>7826</v>
      </c>
      <c r="D137" s="165">
        <v>990000320451902</v>
      </c>
      <c r="E137" s="165" t="s">
        <v>7994</v>
      </c>
      <c r="F137" s="165" t="s">
        <v>7828</v>
      </c>
      <c r="G137" s="165" t="s">
        <v>8023</v>
      </c>
      <c r="H137" s="165">
        <v>1000115522</v>
      </c>
      <c r="I137" s="165" t="s">
        <v>4353</v>
      </c>
      <c r="J137" s="165" t="s">
        <v>7830</v>
      </c>
      <c r="K137" s="165" t="s">
        <v>7831</v>
      </c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</row>
    <row r="138" spans="1:21" ht="15.75" customHeight="1" x14ac:dyDescent="0.25">
      <c r="A138" s="164">
        <v>137</v>
      </c>
      <c r="B138" s="165" t="s">
        <v>184</v>
      </c>
      <c r="C138" s="165" t="s">
        <v>7826</v>
      </c>
      <c r="D138" s="165">
        <v>990000320468352</v>
      </c>
      <c r="E138" s="165" t="s">
        <v>7846</v>
      </c>
      <c r="F138" s="165" t="s">
        <v>7828</v>
      </c>
      <c r="G138" s="165" t="s">
        <v>8024</v>
      </c>
      <c r="H138" s="165">
        <v>1000115587</v>
      </c>
      <c r="I138" s="165" t="s">
        <v>4353</v>
      </c>
      <c r="J138" s="165" t="s">
        <v>7830</v>
      </c>
      <c r="K138" s="165" t="s">
        <v>7831</v>
      </c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</row>
    <row r="139" spans="1:21" ht="15.75" customHeight="1" x14ac:dyDescent="0.25">
      <c r="A139" s="164">
        <v>138</v>
      </c>
      <c r="B139" s="165" t="s">
        <v>239</v>
      </c>
      <c r="C139" s="165" t="s">
        <v>7826</v>
      </c>
      <c r="D139" s="165">
        <v>990000320468148</v>
      </c>
      <c r="E139" s="165" t="s">
        <v>8025</v>
      </c>
      <c r="F139" s="165" t="s">
        <v>7828</v>
      </c>
      <c r="G139" s="165" t="s">
        <v>8026</v>
      </c>
      <c r="H139" s="165">
        <v>1000115565</v>
      </c>
      <c r="I139" s="165" t="s">
        <v>4353</v>
      </c>
      <c r="J139" s="165" t="s">
        <v>7830</v>
      </c>
      <c r="K139" s="165" t="s">
        <v>7831</v>
      </c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</row>
    <row r="140" spans="1:21" ht="15.75" customHeight="1" x14ac:dyDescent="0.25">
      <c r="A140" s="164">
        <v>139</v>
      </c>
      <c r="B140" s="165" t="s">
        <v>126</v>
      </c>
      <c r="C140" s="165" t="s">
        <v>7826</v>
      </c>
      <c r="D140" s="165">
        <v>990000320472066</v>
      </c>
      <c r="E140" s="165" t="s">
        <v>8027</v>
      </c>
      <c r="F140" s="165" t="s">
        <v>7828</v>
      </c>
      <c r="G140" s="198" t="s">
        <v>8028</v>
      </c>
      <c r="H140" s="198">
        <v>1000147296</v>
      </c>
      <c r="I140" s="165" t="s">
        <v>4353</v>
      </c>
      <c r="J140" s="165" t="s">
        <v>7830</v>
      </c>
      <c r="K140" s="165" t="s">
        <v>7831</v>
      </c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</row>
    <row r="141" spans="1:21" ht="15.75" customHeight="1" x14ac:dyDescent="0.25">
      <c r="A141" s="164">
        <v>140</v>
      </c>
      <c r="B141" s="165" t="s">
        <v>110</v>
      </c>
      <c r="C141" s="165" t="s">
        <v>7826</v>
      </c>
      <c r="D141" s="165">
        <v>990000320451711</v>
      </c>
      <c r="E141" s="165" t="s">
        <v>7841</v>
      </c>
      <c r="F141" s="165" t="s">
        <v>7828</v>
      </c>
      <c r="G141" s="165" t="s">
        <v>8029</v>
      </c>
      <c r="H141" s="165">
        <v>1000115351</v>
      </c>
      <c r="I141" s="165" t="s">
        <v>4353</v>
      </c>
      <c r="J141" s="165" t="s">
        <v>7830</v>
      </c>
      <c r="K141" s="165" t="s">
        <v>7831</v>
      </c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</row>
    <row r="142" spans="1:21" ht="15.75" customHeight="1" x14ac:dyDescent="0.25">
      <c r="A142" s="164">
        <v>141</v>
      </c>
      <c r="B142" s="165" t="s">
        <v>256</v>
      </c>
      <c r="C142" s="165" t="s">
        <v>7826</v>
      </c>
      <c r="D142" s="165">
        <v>990000320471884</v>
      </c>
      <c r="E142" s="165" t="s">
        <v>7827</v>
      </c>
      <c r="F142" s="165" t="s">
        <v>7828</v>
      </c>
      <c r="G142" s="165" t="s">
        <v>8030</v>
      </c>
      <c r="H142" s="165">
        <v>1000115612</v>
      </c>
      <c r="I142" s="165" t="s">
        <v>4353</v>
      </c>
      <c r="J142" s="165" t="s">
        <v>7830</v>
      </c>
      <c r="K142" s="165" t="s">
        <v>7831</v>
      </c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</row>
    <row r="143" spans="1:21" ht="15.75" customHeight="1" x14ac:dyDescent="0.25">
      <c r="A143" s="164">
        <v>142</v>
      </c>
      <c r="B143" s="165" t="s">
        <v>183</v>
      </c>
      <c r="C143" s="165" t="s">
        <v>7826</v>
      </c>
      <c r="D143" s="165">
        <v>990000320461625</v>
      </c>
      <c r="E143" s="165" t="s">
        <v>7846</v>
      </c>
      <c r="F143" s="165" t="s">
        <v>7828</v>
      </c>
      <c r="G143" s="165" t="s">
        <v>8031</v>
      </c>
      <c r="H143" s="165">
        <v>1000115475</v>
      </c>
      <c r="I143" s="165" t="s">
        <v>4353</v>
      </c>
      <c r="J143" s="165" t="s">
        <v>7830</v>
      </c>
      <c r="K143" s="165" t="s">
        <v>7831</v>
      </c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</row>
    <row r="144" spans="1:21" ht="15.75" customHeight="1" x14ac:dyDescent="0.25">
      <c r="A144" s="164">
        <v>143</v>
      </c>
      <c r="B144" s="165" t="s">
        <v>208</v>
      </c>
      <c r="C144" s="165" t="s">
        <v>7826</v>
      </c>
      <c r="D144" s="165">
        <v>990000320461440</v>
      </c>
      <c r="E144" s="165" t="s">
        <v>7848</v>
      </c>
      <c r="F144" s="165" t="s">
        <v>7828</v>
      </c>
      <c r="G144" s="165" t="s">
        <v>8032</v>
      </c>
      <c r="H144" s="165">
        <v>1000115636</v>
      </c>
      <c r="I144" s="165" t="s">
        <v>4353</v>
      </c>
      <c r="J144" s="165" t="s">
        <v>7830</v>
      </c>
      <c r="K144" s="165" t="s">
        <v>7831</v>
      </c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</row>
    <row r="145" spans="1:21" ht="15.75" customHeight="1" x14ac:dyDescent="0.25">
      <c r="A145" s="164">
        <v>144</v>
      </c>
      <c r="B145" s="165" t="s">
        <v>211</v>
      </c>
      <c r="C145" s="165" t="s">
        <v>7826</v>
      </c>
      <c r="D145" s="165">
        <v>990000320471573</v>
      </c>
      <c r="E145" s="165" t="s">
        <v>7848</v>
      </c>
      <c r="F145" s="165" t="s">
        <v>7828</v>
      </c>
      <c r="G145" s="165" t="s">
        <v>8033</v>
      </c>
      <c r="H145" s="165">
        <v>1000115615</v>
      </c>
      <c r="I145" s="165" t="s">
        <v>4353</v>
      </c>
      <c r="J145" s="165" t="s">
        <v>7830</v>
      </c>
      <c r="K145" s="165" t="s">
        <v>7831</v>
      </c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</row>
    <row r="146" spans="1:21" ht="15.75" customHeight="1" x14ac:dyDescent="0.25">
      <c r="A146" s="164">
        <v>145</v>
      </c>
      <c r="B146" s="165" t="s">
        <v>100</v>
      </c>
      <c r="C146" s="165" t="s">
        <v>7826</v>
      </c>
      <c r="D146" s="165">
        <v>990000320471820</v>
      </c>
      <c r="E146" s="165" t="s">
        <v>7950</v>
      </c>
      <c r="F146" s="165" t="s">
        <v>7828</v>
      </c>
      <c r="G146" s="165" t="s">
        <v>8034</v>
      </c>
      <c r="H146" s="165">
        <v>1000116062</v>
      </c>
      <c r="I146" s="165" t="s">
        <v>4353</v>
      </c>
      <c r="J146" s="165" t="s">
        <v>7830</v>
      </c>
      <c r="K146" s="165" t="s">
        <v>7831</v>
      </c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</row>
    <row r="147" spans="1:21" ht="15.75" customHeight="1" x14ac:dyDescent="0.25">
      <c r="A147" s="164">
        <v>146</v>
      </c>
      <c r="B147" s="165" t="s">
        <v>164</v>
      </c>
      <c r="C147" s="165" t="s">
        <v>7826</v>
      </c>
      <c r="D147" s="165">
        <v>990000320461631</v>
      </c>
      <c r="E147" s="165" t="s">
        <v>8035</v>
      </c>
      <c r="F147" s="165" t="s">
        <v>7828</v>
      </c>
      <c r="G147" s="165" t="s">
        <v>8036</v>
      </c>
      <c r="H147" s="165">
        <v>1000115263</v>
      </c>
      <c r="I147" s="165" t="s">
        <v>4353</v>
      </c>
      <c r="J147" s="165" t="s">
        <v>7830</v>
      </c>
      <c r="K147" s="165" t="s">
        <v>7831</v>
      </c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</row>
    <row r="148" spans="1:21" ht="15.75" customHeight="1" x14ac:dyDescent="0.25">
      <c r="A148" s="164">
        <v>147</v>
      </c>
      <c r="B148" s="165" t="s">
        <v>118</v>
      </c>
      <c r="C148" s="165" t="s">
        <v>7826</v>
      </c>
      <c r="D148" s="165">
        <v>990000320481109</v>
      </c>
      <c r="E148" s="165" t="s">
        <v>7967</v>
      </c>
      <c r="F148" s="165" t="s">
        <v>7828</v>
      </c>
      <c r="G148" s="165" t="s">
        <v>8037</v>
      </c>
      <c r="H148" s="165">
        <v>1000115586</v>
      </c>
      <c r="I148" s="165" t="s">
        <v>4353</v>
      </c>
      <c r="J148" s="165" t="s">
        <v>7830</v>
      </c>
      <c r="K148" s="165" t="s">
        <v>7831</v>
      </c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</row>
    <row r="149" spans="1:21" ht="15.75" customHeight="1" x14ac:dyDescent="0.25">
      <c r="A149" s="164">
        <v>148</v>
      </c>
      <c r="B149" s="165" t="s">
        <v>331</v>
      </c>
      <c r="C149" s="165" t="s">
        <v>7826</v>
      </c>
      <c r="D149" s="165">
        <v>990000320468281</v>
      </c>
      <c r="E149" s="165" t="s">
        <v>7915</v>
      </c>
      <c r="F149" s="165" t="s">
        <v>7828</v>
      </c>
      <c r="G149" s="165" t="s">
        <v>8038</v>
      </c>
      <c r="H149" s="165">
        <v>1000115284</v>
      </c>
      <c r="I149" s="165" t="s">
        <v>4353</v>
      </c>
      <c r="J149" s="165" t="s">
        <v>7830</v>
      </c>
      <c r="K149" s="165" t="s">
        <v>7831</v>
      </c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</row>
    <row r="150" spans="1:21" ht="15.75" customHeight="1" x14ac:dyDescent="0.25">
      <c r="A150" s="164">
        <v>149</v>
      </c>
      <c r="B150" s="165" t="s">
        <v>298</v>
      </c>
      <c r="C150" s="165" t="s">
        <v>7826</v>
      </c>
      <c r="D150" s="165">
        <v>990000320468413</v>
      </c>
      <c r="E150" s="165" t="s">
        <v>8039</v>
      </c>
      <c r="F150" s="165" t="s">
        <v>7828</v>
      </c>
      <c r="G150" s="165" t="s">
        <v>8040</v>
      </c>
      <c r="H150" s="165">
        <v>1000115688</v>
      </c>
      <c r="I150" s="165" t="s">
        <v>4353</v>
      </c>
      <c r="J150" s="165" t="s">
        <v>7830</v>
      </c>
      <c r="K150" s="165" t="s">
        <v>7831</v>
      </c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</row>
    <row r="151" spans="1:21" ht="15.75" customHeight="1" x14ac:dyDescent="0.25">
      <c r="A151" s="164">
        <v>150</v>
      </c>
      <c r="B151" s="165" t="s">
        <v>74</v>
      </c>
      <c r="C151" s="165" t="s">
        <v>7826</v>
      </c>
      <c r="D151" s="165">
        <v>990000320461660</v>
      </c>
      <c r="E151" s="165" t="s">
        <v>7884</v>
      </c>
      <c r="F151" s="165" t="s">
        <v>7828</v>
      </c>
      <c r="G151" s="165" t="s">
        <v>8041</v>
      </c>
      <c r="H151" s="165">
        <v>1000115564</v>
      </c>
      <c r="I151" s="165" t="s">
        <v>4353</v>
      </c>
      <c r="J151" s="165" t="s">
        <v>7830</v>
      </c>
      <c r="K151" s="165" t="s">
        <v>7831</v>
      </c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</row>
    <row r="152" spans="1:21" ht="15.75" customHeight="1" x14ac:dyDescent="0.25">
      <c r="A152" s="164">
        <v>151</v>
      </c>
      <c r="B152" s="165" t="s">
        <v>82</v>
      </c>
      <c r="C152" s="165" t="s">
        <v>7826</v>
      </c>
      <c r="D152" s="165">
        <v>990000320473592</v>
      </c>
      <c r="E152" s="165" t="s">
        <v>7997</v>
      </c>
      <c r="F152" s="165" t="s">
        <v>7828</v>
      </c>
      <c r="G152" s="165" t="s">
        <v>8042</v>
      </c>
      <c r="H152" s="165">
        <v>1000115567</v>
      </c>
      <c r="I152" s="165" t="s">
        <v>4353</v>
      </c>
      <c r="J152" s="165" t="s">
        <v>7830</v>
      </c>
      <c r="K152" s="165" t="s">
        <v>7831</v>
      </c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</row>
    <row r="153" spans="1:21" ht="15.75" customHeight="1" x14ac:dyDescent="0.25">
      <c r="A153" s="164">
        <v>152</v>
      </c>
      <c r="B153" s="165" t="s">
        <v>204</v>
      </c>
      <c r="C153" s="165" t="s">
        <v>7826</v>
      </c>
      <c r="D153" s="165">
        <v>990000320461600</v>
      </c>
      <c r="E153" s="165" t="s">
        <v>7929</v>
      </c>
      <c r="F153" s="165" t="s">
        <v>7828</v>
      </c>
      <c r="G153" s="165" t="s">
        <v>8043</v>
      </c>
      <c r="H153" s="165">
        <v>1000115643</v>
      </c>
      <c r="I153" s="165" t="s">
        <v>4353</v>
      </c>
      <c r="J153" s="165" t="s">
        <v>7830</v>
      </c>
      <c r="K153" s="165" t="s">
        <v>7831</v>
      </c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</row>
    <row r="154" spans="1:21" ht="15.75" customHeight="1" x14ac:dyDescent="0.25">
      <c r="A154" s="164">
        <v>153</v>
      </c>
      <c r="B154" s="165" t="s">
        <v>271</v>
      </c>
      <c r="C154" s="165" t="s">
        <v>7826</v>
      </c>
      <c r="D154" s="165">
        <v>990000320468339</v>
      </c>
      <c r="E154" s="165" t="s">
        <v>7912</v>
      </c>
      <c r="F154" s="165" t="s">
        <v>7828</v>
      </c>
      <c r="G154" s="165" t="s">
        <v>8044</v>
      </c>
      <c r="H154" s="165">
        <v>1000115368</v>
      </c>
      <c r="I154" s="165" t="s">
        <v>4353</v>
      </c>
      <c r="J154" s="165" t="s">
        <v>7830</v>
      </c>
      <c r="K154" s="165" t="s">
        <v>7831</v>
      </c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</row>
    <row r="155" spans="1:21" ht="15.75" customHeight="1" x14ac:dyDescent="0.25">
      <c r="A155" s="164">
        <v>154</v>
      </c>
      <c r="B155" s="165" t="s">
        <v>15</v>
      </c>
      <c r="C155" s="165" t="s">
        <v>7826</v>
      </c>
      <c r="D155" s="165">
        <v>990000320473028</v>
      </c>
      <c r="E155" s="165" t="s">
        <v>8045</v>
      </c>
      <c r="F155" s="165" t="s">
        <v>7828</v>
      </c>
      <c r="G155" s="165" t="s">
        <v>8046</v>
      </c>
      <c r="H155" s="165">
        <v>1000115457</v>
      </c>
      <c r="I155" s="165" t="s">
        <v>4353</v>
      </c>
      <c r="J155" s="165" t="s">
        <v>7830</v>
      </c>
      <c r="K155" s="165" t="s">
        <v>7831</v>
      </c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</row>
    <row r="156" spans="1:21" ht="15.75" customHeight="1" x14ac:dyDescent="0.25">
      <c r="A156" s="164">
        <v>155</v>
      </c>
      <c r="B156" s="165" t="s">
        <v>264</v>
      </c>
      <c r="C156" s="165" t="s">
        <v>7826</v>
      </c>
      <c r="D156" s="165">
        <v>990000320451885</v>
      </c>
      <c r="E156" s="165" t="s">
        <v>7923</v>
      </c>
      <c r="F156" s="165" t="s">
        <v>7828</v>
      </c>
      <c r="G156" s="165" t="s">
        <v>8047</v>
      </c>
      <c r="H156" s="165">
        <v>1000115520</v>
      </c>
      <c r="I156" s="165" t="s">
        <v>4353</v>
      </c>
      <c r="J156" s="165" t="s">
        <v>7830</v>
      </c>
      <c r="K156" s="165" t="s">
        <v>7831</v>
      </c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</row>
    <row r="157" spans="1:21" ht="15.75" customHeight="1" x14ac:dyDescent="0.25">
      <c r="A157" s="164">
        <v>156</v>
      </c>
      <c r="B157" s="165" t="s">
        <v>143</v>
      </c>
      <c r="C157" s="165" t="s">
        <v>7826</v>
      </c>
      <c r="D157" s="165">
        <v>990000320471499</v>
      </c>
      <c r="E157" s="165" t="s">
        <v>7878</v>
      </c>
      <c r="F157" s="165" t="s">
        <v>7828</v>
      </c>
      <c r="G157" s="165" t="s">
        <v>8048</v>
      </c>
      <c r="H157" s="165">
        <v>1000115259</v>
      </c>
      <c r="I157" s="165" t="s">
        <v>4353</v>
      </c>
      <c r="J157" s="165" t="s">
        <v>7830</v>
      </c>
      <c r="K157" s="165" t="s">
        <v>7831</v>
      </c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</row>
    <row r="158" spans="1:21" ht="15.75" customHeight="1" x14ac:dyDescent="0.25">
      <c r="A158" s="164">
        <v>157</v>
      </c>
      <c r="B158" s="165" t="s">
        <v>294</v>
      </c>
      <c r="C158" s="165" t="s">
        <v>7826</v>
      </c>
      <c r="D158" s="165">
        <v>990000320485031</v>
      </c>
      <c r="E158" s="165" t="s">
        <v>8039</v>
      </c>
      <c r="F158" s="165" t="s">
        <v>7828</v>
      </c>
      <c r="G158" s="165" t="s">
        <v>8049</v>
      </c>
      <c r="H158" s="165">
        <v>1000115579</v>
      </c>
      <c r="I158" s="165" t="s">
        <v>4353</v>
      </c>
      <c r="J158" s="165" t="s">
        <v>7830</v>
      </c>
      <c r="K158" s="165" t="s">
        <v>7831</v>
      </c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</row>
    <row r="159" spans="1:21" ht="15.75" customHeight="1" x14ac:dyDescent="0.25">
      <c r="A159" s="164">
        <v>158</v>
      </c>
      <c r="B159" s="165" t="s">
        <v>114</v>
      </c>
      <c r="C159" s="165" t="s">
        <v>7826</v>
      </c>
      <c r="D159" s="165">
        <v>990000320468349</v>
      </c>
      <c r="E159" s="165" t="s">
        <v>7960</v>
      </c>
      <c r="F159" s="165" t="s">
        <v>7828</v>
      </c>
      <c r="G159" s="165" t="s">
        <v>8050</v>
      </c>
      <c r="H159" s="165">
        <v>1000117436</v>
      </c>
      <c r="I159" s="165" t="s">
        <v>4353</v>
      </c>
      <c r="J159" s="165" t="s">
        <v>7830</v>
      </c>
      <c r="K159" s="165" t="s">
        <v>7831</v>
      </c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</row>
    <row r="160" spans="1:21" ht="15.75" customHeight="1" x14ac:dyDescent="0.25">
      <c r="A160" s="164">
        <v>159</v>
      </c>
      <c r="B160" s="165" t="s">
        <v>196</v>
      </c>
      <c r="C160" s="165" t="s">
        <v>7826</v>
      </c>
      <c r="D160" s="165">
        <v>990000320481126</v>
      </c>
      <c r="E160" s="165" t="s">
        <v>7859</v>
      </c>
      <c r="F160" s="165" t="s">
        <v>7828</v>
      </c>
      <c r="G160" s="165" t="s">
        <v>8051</v>
      </c>
      <c r="H160" s="165">
        <v>1000115486</v>
      </c>
      <c r="I160" s="165" t="s">
        <v>4353</v>
      </c>
      <c r="J160" s="165" t="s">
        <v>7830</v>
      </c>
      <c r="K160" s="165" t="s">
        <v>7831</v>
      </c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</row>
    <row r="161" spans="1:21" ht="15.75" customHeight="1" x14ac:dyDescent="0.25">
      <c r="A161" s="164">
        <v>160</v>
      </c>
      <c r="B161" s="165" t="s">
        <v>50</v>
      </c>
      <c r="C161" s="165" t="s">
        <v>7826</v>
      </c>
      <c r="D161" s="165">
        <v>990000320458922</v>
      </c>
      <c r="E161" s="165" t="s">
        <v>7973</v>
      </c>
      <c r="F161" s="165" t="s">
        <v>7828</v>
      </c>
      <c r="G161" s="165" t="s">
        <v>8052</v>
      </c>
      <c r="H161" s="165">
        <v>1000115393</v>
      </c>
      <c r="I161" s="165" t="s">
        <v>4353</v>
      </c>
      <c r="J161" s="165" t="s">
        <v>7830</v>
      </c>
      <c r="K161" s="165" t="s">
        <v>7831</v>
      </c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</row>
    <row r="162" spans="1:21" ht="15.75" customHeight="1" x14ac:dyDescent="0.25">
      <c r="A162" s="164">
        <v>161</v>
      </c>
      <c r="B162" s="165" t="s">
        <v>81</v>
      </c>
      <c r="C162" s="165" t="s">
        <v>7826</v>
      </c>
      <c r="D162" s="165">
        <v>990000320477509</v>
      </c>
      <c r="E162" s="165" t="s">
        <v>7884</v>
      </c>
      <c r="F162" s="165" t="s">
        <v>7828</v>
      </c>
      <c r="G162" s="165" t="s">
        <v>8053</v>
      </c>
      <c r="H162" s="165">
        <v>1000115569</v>
      </c>
      <c r="I162" s="165" t="s">
        <v>4353</v>
      </c>
      <c r="J162" s="165" t="s">
        <v>7830</v>
      </c>
      <c r="K162" s="165" t="s">
        <v>7831</v>
      </c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</row>
    <row r="163" spans="1:21" ht="15.75" customHeight="1" x14ac:dyDescent="0.25">
      <c r="A163" s="164">
        <v>162</v>
      </c>
      <c r="B163" s="165" t="s">
        <v>166</v>
      </c>
      <c r="C163" s="165" t="s">
        <v>7826</v>
      </c>
      <c r="D163" s="165">
        <v>990000320461405</v>
      </c>
      <c r="E163" s="165" t="s">
        <v>8035</v>
      </c>
      <c r="F163" s="165" t="s">
        <v>7828</v>
      </c>
      <c r="G163" s="165" t="s">
        <v>8054</v>
      </c>
      <c r="H163" s="165">
        <v>1000115264</v>
      </c>
      <c r="I163" s="165" t="s">
        <v>4353</v>
      </c>
      <c r="J163" s="165" t="s">
        <v>7830</v>
      </c>
      <c r="K163" s="165" t="s">
        <v>7831</v>
      </c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</row>
    <row r="164" spans="1:21" ht="15.75" customHeight="1" x14ac:dyDescent="0.25">
      <c r="A164" s="164">
        <v>163</v>
      </c>
      <c r="B164" s="165" t="s">
        <v>304</v>
      </c>
      <c r="C164" s="165" t="s">
        <v>7826</v>
      </c>
      <c r="D164" s="165">
        <v>990000320472350</v>
      </c>
      <c r="E164" s="165" t="s">
        <v>8055</v>
      </c>
      <c r="F164" s="165" t="s">
        <v>7828</v>
      </c>
      <c r="G164" s="165" t="s">
        <v>8056</v>
      </c>
      <c r="H164" s="165">
        <v>1000115690</v>
      </c>
      <c r="I164" s="165" t="s">
        <v>4353</v>
      </c>
      <c r="J164" s="165" t="s">
        <v>7830</v>
      </c>
      <c r="K164" s="165" t="s">
        <v>7831</v>
      </c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</row>
    <row r="165" spans="1:21" ht="15.75" customHeight="1" x14ac:dyDescent="0.25">
      <c r="A165" s="164">
        <v>164</v>
      </c>
      <c r="B165" s="165" t="s">
        <v>172</v>
      </c>
      <c r="C165" s="165" t="s">
        <v>7826</v>
      </c>
      <c r="D165" s="165">
        <v>990000320471882</v>
      </c>
      <c r="E165" s="165" t="s">
        <v>7912</v>
      </c>
      <c r="F165" s="165" t="s">
        <v>7828</v>
      </c>
      <c r="G165" s="165" t="s">
        <v>8057</v>
      </c>
      <c r="H165" s="165">
        <v>1000115278</v>
      </c>
      <c r="I165" s="165" t="s">
        <v>4353</v>
      </c>
      <c r="J165" s="165" t="s">
        <v>7830</v>
      </c>
      <c r="K165" s="165" t="s">
        <v>7831</v>
      </c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</row>
    <row r="166" spans="1:21" ht="15.75" customHeight="1" x14ac:dyDescent="0.25">
      <c r="A166" s="164">
        <v>165</v>
      </c>
      <c r="B166" s="165" t="s">
        <v>48</v>
      </c>
      <c r="C166" s="165" t="s">
        <v>7826</v>
      </c>
      <c r="D166" s="165">
        <v>990000320459007</v>
      </c>
      <c r="E166" s="165" t="s">
        <v>8045</v>
      </c>
      <c r="F166" s="165" t="s">
        <v>7828</v>
      </c>
      <c r="G166" s="165" t="s">
        <v>8058</v>
      </c>
      <c r="H166" s="165">
        <v>1000115593</v>
      </c>
      <c r="I166" s="165" t="s">
        <v>4353</v>
      </c>
      <c r="J166" s="165" t="s">
        <v>7830</v>
      </c>
      <c r="K166" s="165" t="s">
        <v>7831</v>
      </c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</row>
    <row r="167" spans="1:21" ht="15.75" customHeight="1" x14ac:dyDescent="0.25">
      <c r="A167" s="164">
        <v>166</v>
      </c>
      <c r="B167" s="165" t="s">
        <v>194</v>
      </c>
      <c r="C167" s="165" t="s">
        <v>7826</v>
      </c>
      <c r="D167" s="165">
        <v>990000320471562</v>
      </c>
      <c r="E167" s="165" t="s">
        <v>7859</v>
      </c>
      <c r="F167" s="165" t="s">
        <v>7828</v>
      </c>
      <c r="G167" s="165" t="s">
        <v>8059</v>
      </c>
      <c r="H167" s="165">
        <v>1000115611</v>
      </c>
      <c r="I167" s="165" t="s">
        <v>4353</v>
      </c>
      <c r="J167" s="165" t="s">
        <v>7830</v>
      </c>
      <c r="K167" s="165" t="s">
        <v>7831</v>
      </c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</row>
    <row r="168" spans="1:21" ht="15.75" customHeight="1" x14ac:dyDescent="0.25">
      <c r="A168" s="164">
        <v>167</v>
      </c>
      <c r="B168" s="165" t="s">
        <v>261</v>
      </c>
      <c r="C168" s="165" t="s">
        <v>7826</v>
      </c>
      <c r="D168" s="165">
        <v>990000320451783</v>
      </c>
      <c r="E168" s="165" t="s">
        <v>7994</v>
      </c>
      <c r="F168" s="165" t="s">
        <v>7828</v>
      </c>
      <c r="G168" s="165" t="s">
        <v>8060</v>
      </c>
      <c r="H168" s="165">
        <v>1000115606</v>
      </c>
      <c r="I168" s="165" t="s">
        <v>4353</v>
      </c>
      <c r="J168" s="165" t="s">
        <v>7830</v>
      </c>
      <c r="K168" s="165" t="s">
        <v>7831</v>
      </c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</row>
    <row r="169" spans="1:21" ht="15.75" customHeight="1" x14ac:dyDescent="0.25">
      <c r="A169" s="164">
        <v>168</v>
      </c>
      <c r="B169" s="165" t="s">
        <v>302</v>
      </c>
      <c r="C169" s="165" t="s">
        <v>7826</v>
      </c>
      <c r="D169" s="165">
        <v>990000320471798</v>
      </c>
      <c r="E169" s="165" t="s">
        <v>8061</v>
      </c>
      <c r="F169" s="165" t="s">
        <v>7828</v>
      </c>
      <c r="G169" s="165" t="s">
        <v>8062</v>
      </c>
      <c r="H169" s="165">
        <v>1000115322</v>
      </c>
      <c r="I169" s="165" t="s">
        <v>4353</v>
      </c>
      <c r="J169" s="165" t="s">
        <v>7830</v>
      </c>
      <c r="K169" s="165" t="s">
        <v>7831</v>
      </c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</row>
    <row r="170" spans="1:21" ht="15.75" customHeight="1" x14ac:dyDescent="0.25">
      <c r="A170" s="164">
        <v>169</v>
      </c>
      <c r="B170" s="165" t="s">
        <v>354</v>
      </c>
      <c r="C170" s="165" t="s">
        <v>7826</v>
      </c>
      <c r="D170" s="165">
        <v>990000320481121</v>
      </c>
      <c r="E170" s="165">
        <v>0</v>
      </c>
      <c r="F170" s="165" t="s">
        <v>7835</v>
      </c>
      <c r="G170" s="198" t="s">
        <v>8063</v>
      </c>
      <c r="H170" s="198">
        <v>1000146504</v>
      </c>
      <c r="I170" s="165" t="s">
        <v>7837</v>
      </c>
      <c r="J170" s="165" t="s">
        <v>7838</v>
      </c>
      <c r="K170" s="165" t="s">
        <v>7839</v>
      </c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</row>
    <row r="171" spans="1:21" ht="15.75" customHeight="1" x14ac:dyDescent="0.25">
      <c r="A171" s="164">
        <v>170</v>
      </c>
      <c r="B171" s="165" t="s">
        <v>315</v>
      </c>
      <c r="C171" s="165" t="s">
        <v>7826</v>
      </c>
      <c r="D171" s="165">
        <v>990000320471794</v>
      </c>
      <c r="E171" s="165" t="s">
        <v>8064</v>
      </c>
      <c r="F171" s="165" t="s">
        <v>7828</v>
      </c>
      <c r="G171" s="165" t="s">
        <v>8065</v>
      </c>
      <c r="H171" s="165">
        <v>1000115590</v>
      </c>
      <c r="I171" s="165" t="s">
        <v>4353</v>
      </c>
      <c r="J171" s="165" t="s">
        <v>7830</v>
      </c>
      <c r="K171" s="165" t="s">
        <v>7831</v>
      </c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</row>
    <row r="172" spans="1:21" ht="15.75" customHeight="1" x14ac:dyDescent="0.25">
      <c r="A172" s="164">
        <v>171</v>
      </c>
      <c r="B172" s="165" t="s">
        <v>66</v>
      </c>
      <c r="C172" s="165" t="s">
        <v>7826</v>
      </c>
      <c r="D172" s="165">
        <v>990000320459048</v>
      </c>
      <c r="E172" s="165" t="s">
        <v>7984</v>
      </c>
      <c r="F172" s="165" t="s">
        <v>7828</v>
      </c>
      <c r="G172" s="165" t="s">
        <v>8066</v>
      </c>
      <c r="H172" s="165">
        <v>1000115452</v>
      </c>
      <c r="I172" s="165" t="s">
        <v>4353</v>
      </c>
      <c r="J172" s="165" t="s">
        <v>7830</v>
      </c>
      <c r="K172" s="165" t="s">
        <v>7831</v>
      </c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</row>
    <row r="173" spans="1:21" ht="15.75" customHeight="1" x14ac:dyDescent="0.25">
      <c r="A173" s="164">
        <v>172</v>
      </c>
      <c r="B173" s="165" t="s">
        <v>121</v>
      </c>
      <c r="C173" s="165" t="s">
        <v>7826</v>
      </c>
      <c r="D173" s="165">
        <v>990000320472023</v>
      </c>
      <c r="E173" s="165" t="s">
        <v>8067</v>
      </c>
      <c r="F173" s="165" t="s">
        <v>7828</v>
      </c>
      <c r="G173" s="165" t="s">
        <v>8068</v>
      </c>
      <c r="H173" s="165">
        <v>1000117437</v>
      </c>
      <c r="I173" s="165" t="s">
        <v>4353</v>
      </c>
      <c r="J173" s="165" t="s">
        <v>7830</v>
      </c>
      <c r="K173" s="165" t="s">
        <v>7831</v>
      </c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</row>
    <row r="174" spans="1:21" ht="15.75" customHeight="1" x14ac:dyDescent="0.25">
      <c r="A174" s="164">
        <v>173</v>
      </c>
      <c r="B174" s="165" t="s">
        <v>122</v>
      </c>
      <c r="C174" s="165" t="s">
        <v>7826</v>
      </c>
      <c r="D174" s="165">
        <v>990000320471815</v>
      </c>
      <c r="E174" s="165" t="s">
        <v>8069</v>
      </c>
      <c r="F174" s="165" t="s">
        <v>7828</v>
      </c>
      <c r="G174" s="165" t="s">
        <v>8070</v>
      </c>
      <c r="H174" s="165">
        <v>1000117432</v>
      </c>
      <c r="I174" s="165" t="s">
        <v>4353</v>
      </c>
      <c r="J174" s="165" t="s">
        <v>7830</v>
      </c>
      <c r="K174" s="165" t="s">
        <v>7831</v>
      </c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</row>
    <row r="175" spans="1:21" ht="15.75" customHeight="1" x14ac:dyDescent="0.25">
      <c r="A175" s="164">
        <v>174</v>
      </c>
      <c r="B175" s="165" t="s">
        <v>307</v>
      </c>
      <c r="C175" s="165" t="s">
        <v>7826</v>
      </c>
      <c r="D175" s="165">
        <v>990000320468378</v>
      </c>
      <c r="E175" s="165" t="s">
        <v>7850</v>
      </c>
      <c r="F175" s="165" t="s">
        <v>7835</v>
      </c>
      <c r="G175" s="198" t="s">
        <v>8071</v>
      </c>
      <c r="H175" s="198">
        <v>1000146508</v>
      </c>
      <c r="I175" s="165" t="s">
        <v>7837</v>
      </c>
      <c r="J175" s="165" t="s">
        <v>7835</v>
      </c>
      <c r="K175" s="165" t="s">
        <v>7831</v>
      </c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</row>
    <row r="176" spans="1:21" ht="15.75" customHeight="1" x14ac:dyDescent="0.25">
      <c r="A176" s="164">
        <v>175</v>
      </c>
      <c r="B176" s="165" t="s">
        <v>62</v>
      </c>
      <c r="C176" s="165" t="s">
        <v>7826</v>
      </c>
      <c r="D176" s="165">
        <v>990000320459043</v>
      </c>
      <c r="E176" s="165" t="s">
        <v>7984</v>
      </c>
      <c r="F176" s="165" t="s">
        <v>7828</v>
      </c>
      <c r="G176" s="165" t="s">
        <v>8072</v>
      </c>
      <c r="H176" s="165">
        <v>1000115392</v>
      </c>
      <c r="I176" s="165" t="s">
        <v>4353</v>
      </c>
      <c r="J176" s="165" t="s">
        <v>7830</v>
      </c>
      <c r="K176" s="165" t="s">
        <v>7831</v>
      </c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</row>
    <row r="177" spans="1:21" ht="15.75" customHeight="1" x14ac:dyDescent="0.25">
      <c r="A177" s="164">
        <v>176</v>
      </c>
      <c r="B177" s="165" t="s">
        <v>64</v>
      </c>
      <c r="C177" s="165" t="s">
        <v>7826</v>
      </c>
      <c r="D177" s="165">
        <v>990000320468756</v>
      </c>
      <c r="E177" s="165" t="s">
        <v>7984</v>
      </c>
      <c r="F177" s="165" t="s">
        <v>7828</v>
      </c>
      <c r="G177" s="165" t="s">
        <v>8073</v>
      </c>
      <c r="H177" s="165">
        <v>1000115470</v>
      </c>
      <c r="I177" s="165" t="s">
        <v>4353</v>
      </c>
      <c r="J177" s="165" t="s">
        <v>7830</v>
      </c>
      <c r="K177" s="165" t="s">
        <v>7831</v>
      </c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</row>
    <row r="178" spans="1:21" ht="15.75" customHeight="1" x14ac:dyDescent="0.25">
      <c r="A178" s="164">
        <v>177</v>
      </c>
      <c r="B178" s="165" t="s">
        <v>61</v>
      </c>
      <c r="C178" s="165" t="s">
        <v>7826</v>
      </c>
      <c r="D178" s="165">
        <v>990000320469223</v>
      </c>
      <c r="E178" s="165" t="s">
        <v>7984</v>
      </c>
      <c r="F178" s="165" t="s">
        <v>7828</v>
      </c>
      <c r="G178" s="198" t="s">
        <v>8074</v>
      </c>
      <c r="H178" s="198">
        <v>1000147355</v>
      </c>
      <c r="I178" s="165" t="s">
        <v>4353</v>
      </c>
      <c r="J178" s="165" t="s">
        <v>7830</v>
      </c>
      <c r="K178" s="165" t="s">
        <v>7831</v>
      </c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</row>
    <row r="179" spans="1:21" ht="15.75" customHeight="1" x14ac:dyDescent="0.25">
      <c r="A179" s="164">
        <v>178</v>
      </c>
      <c r="B179" s="165" t="s">
        <v>60</v>
      </c>
      <c r="C179" s="165" t="s">
        <v>7826</v>
      </c>
      <c r="D179" s="165">
        <v>990000320469230</v>
      </c>
      <c r="E179" s="165" t="s">
        <v>7984</v>
      </c>
      <c r="F179" s="165" t="s">
        <v>7828</v>
      </c>
      <c r="G179" s="165" t="s">
        <v>8075</v>
      </c>
      <c r="H179" s="165">
        <v>1000115464</v>
      </c>
      <c r="I179" s="165" t="s">
        <v>4353</v>
      </c>
      <c r="J179" s="165" t="s">
        <v>7830</v>
      </c>
      <c r="K179" s="165" t="s">
        <v>7831</v>
      </c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</row>
    <row r="180" spans="1:21" ht="15.75" customHeight="1" x14ac:dyDescent="0.25">
      <c r="A180" s="164">
        <v>179</v>
      </c>
      <c r="B180" s="165" t="s">
        <v>63</v>
      </c>
      <c r="C180" s="165" t="s">
        <v>7826</v>
      </c>
      <c r="D180" s="165">
        <v>990000320471659</v>
      </c>
      <c r="E180" s="165" t="s">
        <v>7984</v>
      </c>
      <c r="F180" s="165" t="s">
        <v>7828</v>
      </c>
      <c r="G180" s="165" t="s">
        <v>8076</v>
      </c>
      <c r="H180" s="165">
        <v>1000115397</v>
      </c>
      <c r="I180" s="165" t="s">
        <v>4353</v>
      </c>
      <c r="J180" s="165" t="s">
        <v>7830</v>
      </c>
      <c r="K180" s="165" t="s">
        <v>7831</v>
      </c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</row>
    <row r="181" spans="1:21" ht="15.75" customHeight="1" x14ac:dyDescent="0.25">
      <c r="A181" s="164">
        <v>180</v>
      </c>
      <c r="B181" s="165" t="s">
        <v>59</v>
      </c>
      <c r="C181" s="165" t="s">
        <v>7826</v>
      </c>
      <c r="D181" s="165">
        <v>990000320459030</v>
      </c>
      <c r="E181" s="165" t="s">
        <v>7984</v>
      </c>
      <c r="F181" s="165" t="s">
        <v>7828</v>
      </c>
      <c r="G181" s="165" t="s">
        <v>8077</v>
      </c>
      <c r="H181" s="165">
        <v>1000115554</v>
      </c>
      <c r="I181" s="165" t="s">
        <v>4353</v>
      </c>
      <c r="J181" s="165" t="s">
        <v>7830</v>
      </c>
      <c r="K181" s="165" t="s">
        <v>7831</v>
      </c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</row>
    <row r="182" spans="1:21" ht="15.75" customHeight="1" x14ac:dyDescent="0.25">
      <c r="A182" s="164">
        <v>181</v>
      </c>
      <c r="B182" s="165" t="s">
        <v>230</v>
      </c>
      <c r="C182" s="165" t="s">
        <v>7826</v>
      </c>
      <c r="D182" s="165">
        <v>990000320479191</v>
      </c>
      <c r="E182" s="165" t="s">
        <v>8078</v>
      </c>
      <c r="F182" s="165" t="s">
        <v>7828</v>
      </c>
      <c r="G182" s="198" t="s">
        <v>8079</v>
      </c>
      <c r="H182" s="198">
        <v>1000147321</v>
      </c>
      <c r="I182" s="165" t="s">
        <v>4353</v>
      </c>
      <c r="J182" s="165" t="s">
        <v>7830</v>
      </c>
      <c r="K182" s="165" t="s">
        <v>7831</v>
      </c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</row>
    <row r="183" spans="1:21" ht="15.75" customHeight="1" x14ac:dyDescent="0.25">
      <c r="A183" s="164">
        <v>182</v>
      </c>
      <c r="B183" s="165" t="s">
        <v>225</v>
      </c>
      <c r="C183" s="165" t="s">
        <v>7826</v>
      </c>
      <c r="D183" s="165">
        <v>990000320467284</v>
      </c>
      <c r="E183" s="165" t="s">
        <v>8039</v>
      </c>
      <c r="F183" s="165" t="s">
        <v>7828</v>
      </c>
      <c r="G183" s="165" t="s">
        <v>8080</v>
      </c>
      <c r="H183" s="165">
        <v>1000115631</v>
      </c>
      <c r="I183" s="165" t="s">
        <v>4353</v>
      </c>
      <c r="J183" s="165" t="s">
        <v>7830</v>
      </c>
      <c r="K183" s="165" t="s">
        <v>7831</v>
      </c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</row>
    <row r="184" spans="1:21" ht="15.75" customHeight="1" x14ac:dyDescent="0.25">
      <c r="A184" s="164">
        <v>183</v>
      </c>
      <c r="B184" s="165" t="s">
        <v>226</v>
      </c>
      <c r="C184" s="165" t="s">
        <v>7826</v>
      </c>
      <c r="D184" s="165">
        <v>990000320468343</v>
      </c>
      <c r="E184" s="165" t="s">
        <v>8039</v>
      </c>
      <c r="F184" s="165" t="s">
        <v>7828</v>
      </c>
      <c r="G184" s="165" t="s">
        <v>8081</v>
      </c>
      <c r="H184" s="165">
        <v>1000115638</v>
      </c>
      <c r="I184" s="165" t="s">
        <v>4353</v>
      </c>
      <c r="J184" s="165" t="s">
        <v>7830</v>
      </c>
      <c r="K184" s="165" t="s">
        <v>7831</v>
      </c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</row>
    <row r="185" spans="1:21" ht="15.75" customHeight="1" x14ac:dyDescent="0.25">
      <c r="A185" s="164">
        <v>184</v>
      </c>
      <c r="B185" s="165" t="s">
        <v>101</v>
      </c>
      <c r="C185" s="165" t="s">
        <v>7826</v>
      </c>
      <c r="D185" s="165">
        <v>990000320478744</v>
      </c>
      <c r="E185" s="165" t="s">
        <v>7841</v>
      </c>
      <c r="F185" s="165" t="s">
        <v>7828</v>
      </c>
      <c r="G185" s="165" t="s">
        <v>8082</v>
      </c>
      <c r="H185" s="165">
        <v>1000116069</v>
      </c>
      <c r="I185" s="165" t="s">
        <v>4353</v>
      </c>
      <c r="J185" s="165" t="s">
        <v>7830</v>
      </c>
      <c r="K185" s="165" t="s">
        <v>7831</v>
      </c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</row>
    <row r="186" spans="1:21" ht="15.75" customHeight="1" x14ac:dyDescent="0.25">
      <c r="A186" s="164">
        <v>185</v>
      </c>
      <c r="B186" s="165" t="s">
        <v>259</v>
      </c>
      <c r="C186" s="165" t="s">
        <v>7826</v>
      </c>
      <c r="D186" s="165">
        <v>990000320461567</v>
      </c>
      <c r="E186" s="165" t="s">
        <v>8083</v>
      </c>
      <c r="F186" s="165" t="s">
        <v>7828</v>
      </c>
      <c r="G186" s="165" t="s">
        <v>8084</v>
      </c>
      <c r="H186" s="165">
        <v>1000115528</v>
      </c>
      <c r="I186" s="165" t="s">
        <v>4353</v>
      </c>
      <c r="J186" s="165" t="s">
        <v>7830</v>
      </c>
      <c r="K186" s="165" t="s">
        <v>7831</v>
      </c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</row>
    <row r="187" spans="1:21" ht="15.75" customHeight="1" x14ac:dyDescent="0.25">
      <c r="A187" s="164">
        <v>186</v>
      </c>
      <c r="B187" s="165" t="s">
        <v>65</v>
      </c>
      <c r="C187" s="165" t="s">
        <v>7826</v>
      </c>
      <c r="D187" s="165">
        <v>990000320469221</v>
      </c>
      <c r="E187" s="165" t="s">
        <v>7827</v>
      </c>
      <c r="F187" s="165" t="s">
        <v>7828</v>
      </c>
      <c r="G187" s="165" t="s">
        <v>8085</v>
      </c>
      <c r="H187" s="165">
        <v>1000115409</v>
      </c>
      <c r="I187" s="165" t="s">
        <v>4353</v>
      </c>
      <c r="J187" s="165" t="s">
        <v>7830</v>
      </c>
      <c r="K187" s="165" t="s">
        <v>7831</v>
      </c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</row>
    <row r="188" spans="1:21" ht="15.75" customHeight="1" x14ac:dyDescent="0.25">
      <c r="A188" s="164">
        <v>187</v>
      </c>
      <c r="B188" s="165" t="s">
        <v>277</v>
      </c>
      <c r="C188" s="165" t="s">
        <v>7826</v>
      </c>
      <c r="D188" s="165">
        <v>990000320468321</v>
      </c>
      <c r="E188" s="165" t="s">
        <v>8086</v>
      </c>
      <c r="F188" s="165" t="s">
        <v>7828</v>
      </c>
      <c r="G188" s="198" t="s">
        <v>8087</v>
      </c>
      <c r="H188" s="198">
        <v>1000147351</v>
      </c>
      <c r="I188" s="165" t="s">
        <v>4353</v>
      </c>
      <c r="J188" s="165" t="s">
        <v>7830</v>
      </c>
      <c r="K188" s="165" t="s">
        <v>7831</v>
      </c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</row>
    <row r="189" spans="1:21" ht="15.75" customHeight="1" x14ac:dyDescent="0.25">
      <c r="A189" s="164">
        <v>188</v>
      </c>
      <c r="B189" s="165" t="s">
        <v>291</v>
      </c>
      <c r="C189" s="165" t="s">
        <v>7826</v>
      </c>
      <c r="D189" s="165">
        <v>990000320468372</v>
      </c>
      <c r="E189" s="165" t="s">
        <v>7915</v>
      </c>
      <c r="F189" s="165" t="s">
        <v>7835</v>
      </c>
      <c r="G189" s="198" t="s">
        <v>8088</v>
      </c>
      <c r="H189" s="198">
        <v>1000146510</v>
      </c>
      <c r="I189" s="165" t="s">
        <v>7837</v>
      </c>
      <c r="J189" s="165" t="s">
        <v>7838</v>
      </c>
      <c r="K189" s="165" t="s">
        <v>7839</v>
      </c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</row>
    <row r="190" spans="1:21" ht="15.75" customHeight="1" x14ac:dyDescent="0.25">
      <c r="A190" s="164">
        <v>189</v>
      </c>
      <c r="B190" s="165" t="s">
        <v>160</v>
      </c>
      <c r="C190" s="165" t="s">
        <v>7826</v>
      </c>
      <c r="D190" s="165">
        <v>990000320467333</v>
      </c>
      <c r="E190" s="165" t="s">
        <v>8089</v>
      </c>
      <c r="F190" s="165" t="s">
        <v>7828</v>
      </c>
      <c r="G190" s="165" t="s">
        <v>8090</v>
      </c>
      <c r="H190" s="165">
        <v>1000117528</v>
      </c>
      <c r="I190" s="165" t="s">
        <v>4353</v>
      </c>
      <c r="J190" s="165" t="s">
        <v>7830</v>
      </c>
      <c r="K190" s="165" t="s">
        <v>7831</v>
      </c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</row>
    <row r="191" spans="1:21" ht="15.75" customHeight="1" x14ac:dyDescent="0.25">
      <c r="A191" s="164">
        <v>190</v>
      </c>
      <c r="B191" s="165" t="s">
        <v>353</v>
      </c>
      <c r="C191" s="165" t="s">
        <v>7826</v>
      </c>
      <c r="D191" s="165">
        <v>990000320468429</v>
      </c>
      <c r="E191" s="165" t="s">
        <v>8091</v>
      </c>
      <c r="F191" s="165" t="s">
        <v>7828</v>
      </c>
      <c r="G191" s="165" t="s">
        <v>8092</v>
      </c>
      <c r="H191" s="165">
        <v>1000115258</v>
      </c>
      <c r="I191" s="165" t="s">
        <v>4353</v>
      </c>
      <c r="J191" s="165" t="s">
        <v>7830</v>
      </c>
      <c r="K191" s="165" t="s">
        <v>7831</v>
      </c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</row>
    <row r="192" spans="1:21" ht="15.75" customHeight="1" x14ac:dyDescent="0.25">
      <c r="A192" s="164">
        <v>191</v>
      </c>
      <c r="B192" s="165" t="s">
        <v>309</v>
      </c>
      <c r="C192" s="165" t="s">
        <v>7826</v>
      </c>
      <c r="D192" s="165">
        <v>990000320461700</v>
      </c>
      <c r="E192" s="165" t="s">
        <v>8093</v>
      </c>
      <c r="F192" s="165" t="s">
        <v>7828</v>
      </c>
      <c r="G192" s="165" t="s">
        <v>8094</v>
      </c>
      <c r="H192" s="165">
        <v>1000115256</v>
      </c>
      <c r="I192" s="165" t="s">
        <v>4353</v>
      </c>
      <c r="J192" s="165" t="s">
        <v>7830</v>
      </c>
      <c r="K192" s="165" t="s">
        <v>7831</v>
      </c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</row>
    <row r="193" spans="1:21" ht="15.75" customHeight="1" x14ac:dyDescent="0.25">
      <c r="A193" s="164">
        <v>192</v>
      </c>
      <c r="B193" s="165" t="s">
        <v>68</v>
      </c>
      <c r="C193" s="165" t="s">
        <v>7826</v>
      </c>
      <c r="D193" s="165">
        <v>990000320471641</v>
      </c>
      <c r="E193" s="165" t="s">
        <v>7850</v>
      </c>
      <c r="F193" s="165" t="s">
        <v>7835</v>
      </c>
      <c r="G193" s="198" t="s">
        <v>8095</v>
      </c>
      <c r="H193" s="198">
        <v>1000146513</v>
      </c>
      <c r="I193" s="165" t="s">
        <v>7837</v>
      </c>
      <c r="J193" s="165" t="s">
        <v>7835</v>
      </c>
      <c r="K193" s="165" t="s">
        <v>7831</v>
      </c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</row>
    <row r="194" spans="1:21" ht="15.75" customHeight="1" x14ac:dyDescent="0.25">
      <c r="A194" s="164">
        <v>193</v>
      </c>
      <c r="B194" s="165" t="s">
        <v>4346</v>
      </c>
      <c r="C194" s="165" t="s">
        <v>7826</v>
      </c>
      <c r="D194" s="165">
        <v>990000320471856</v>
      </c>
      <c r="E194" s="165" t="s">
        <v>8096</v>
      </c>
      <c r="F194" s="165" t="s">
        <v>7835</v>
      </c>
      <c r="G194" s="198" t="s">
        <v>8097</v>
      </c>
      <c r="H194" s="198">
        <v>1000146517</v>
      </c>
      <c r="I194" s="165" t="s">
        <v>7837</v>
      </c>
      <c r="J194" s="165" t="s">
        <v>4882</v>
      </c>
      <c r="K194" s="165" t="s">
        <v>8098</v>
      </c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</row>
    <row r="195" spans="1:21" ht="15.75" customHeight="1" x14ac:dyDescent="0.25">
      <c r="A195" s="164">
        <v>194</v>
      </c>
      <c r="B195" s="165" t="s">
        <v>8099</v>
      </c>
      <c r="C195" s="165" t="s">
        <v>7826</v>
      </c>
      <c r="D195" s="165">
        <v>990000320471831</v>
      </c>
      <c r="E195" s="165" t="s">
        <v>8100</v>
      </c>
      <c r="F195" s="165" t="s">
        <v>7835</v>
      </c>
      <c r="G195" s="198" t="s">
        <v>8101</v>
      </c>
      <c r="H195" s="198">
        <v>1000146522</v>
      </c>
      <c r="I195" s="165" t="s">
        <v>7837</v>
      </c>
      <c r="J195" s="165" t="s">
        <v>7835</v>
      </c>
      <c r="K195" s="165" t="s">
        <v>7831</v>
      </c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</row>
    <row r="196" spans="1:21" ht="15.75" customHeight="1" x14ac:dyDescent="0.25">
      <c r="A196" s="164">
        <v>195</v>
      </c>
      <c r="B196" s="165" t="s">
        <v>306</v>
      </c>
      <c r="C196" s="165" t="s">
        <v>7826</v>
      </c>
      <c r="D196" s="165">
        <v>990000320467278</v>
      </c>
      <c r="E196" s="165" t="s">
        <v>8102</v>
      </c>
      <c r="F196" s="165" t="s">
        <v>7828</v>
      </c>
      <c r="G196" s="165" t="s">
        <v>8103</v>
      </c>
      <c r="H196" s="165">
        <v>1000115686</v>
      </c>
      <c r="I196" s="165" t="s">
        <v>4353</v>
      </c>
      <c r="J196" s="165" t="s">
        <v>7830</v>
      </c>
      <c r="K196" s="165" t="s">
        <v>7831</v>
      </c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</row>
    <row r="197" spans="1:21" ht="15.75" customHeight="1" x14ac:dyDescent="0.25">
      <c r="A197" s="164">
        <v>196</v>
      </c>
      <c r="B197" s="165" t="s">
        <v>350</v>
      </c>
      <c r="C197" s="165" t="s">
        <v>7826</v>
      </c>
      <c r="D197" s="165">
        <v>990000320478769</v>
      </c>
      <c r="E197" s="165">
        <v>0</v>
      </c>
      <c r="F197" s="165" t="s">
        <v>7835</v>
      </c>
      <c r="G197" s="198" t="s">
        <v>8104</v>
      </c>
      <c r="H197" s="198">
        <v>1000146525</v>
      </c>
      <c r="I197" s="165" t="s">
        <v>7837</v>
      </c>
      <c r="J197" s="165" t="s">
        <v>4882</v>
      </c>
      <c r="K197" s="165" t="s">
        <v>8098</v>
      </c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</row>
    <row r="198" spans="1:21" ht="15.75" customHeight="1" x14ac:dyDescent="0.25">
      <c r="A198" s="164">
        <v>197</v>
      </c>
      <c r="B198" s="165" t="s">
        <v>349</v>
      </c>
      <c r="C198" s="165" t="s">
        <v>7826</v>
      </c>
      <c r="D198" s="165">
        <v>990000320472028</v>
      </c>
      <c r="E198" s="165" t="s">
        <v>8105</v>
      </c>
      <c r="F198" s="165" t="s">
        <v>7835</v>
      </c>
      <c r="G198" s="198" t="s">
        <v>8106</v>
      </c>
      <c r="H198" s="198">
        <v>1000146530</v>
      </c>
      <c r="I198" s="165" t="s">
        <v>7837</v>
      </c>
      <c r="J198" s="165" t="s">
        <v>4882</v>
      </c>
      <c r="K198" s="165" t="s">
        <v>7831</v>
      </c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</row>
    <row r="199" spans="1:21" ht="15.75" customHeight="1" x14ac:dyDescent="0.25">
      <c r="A199" s="164">
        <v>198</v>
      </c>
      <c r="B199" s="165" t="s">
        <v>308</v>
      </c>
      <c r="C199" s="165" t="s">
        <v>7826</v>
      </c>
      <c r="D199" s="165">
        <v>990000320469270</v>
      </c>
      <c r="E199" s="165" t="s">
        <v>8107</v>
      </c>
      <c r="F199" s="165" t="s">
        <v>7828</v>
      </c>
      <c r="G199" s="165" t="s">
        <v>8108</v>
      </c>
      <c r="H199" s="165">
        <v>1000117433</v>
      </c>
      <c r="I199" s="165" t="s">
        <v>4353</v>
      </c>
      <c r="J199" s="165" t="s">
        <v>7830</v>
      </c>
      <c r="K199" s="165" t="s">
        <v>7831</v>
      </c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</row>
    <row r="200" spans="1:21" ht="15.75" customHeight="1" x14ac:dyDescent="0.25">
      <c r="A200" s="164">
        <v>199</v>
      </c>
      <c r="B200" s="165" t="s">
        <v>348</v>
      </c>
      <c r="C200" s="165" t="s">
        <v>7826</v>
      </c>
      <c r="D200" s="165">
        <v>990000320469257</v>
      </c>
      <c r="E200" s="165" t="s">
        <v>8109</v>
      </c>
      <c r="F200" s="165" t="s">
        <v>7835</v>
      </c>
      <c r="G200" s="198" t="s">
        <v>8110</v>
      </c>
      <c r="H200" s="198">
        <v>1000146532</v>
      </c>
      <c r="I200" s="165" t="s">
        <v>7837</v>
      </c>
      <c r="J200" s="165" t="s">
        <v>7835</v>
      </c>
      <c r="K200" s="165" t="s">
        <v>7831</v>
      </c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</row>
    <row r="201" spans="1:21" ht="15.75" customHeight="1" x14ac:dyDescent="0.25">
      <c r="A201" s="164">
        <v>200</v>
      </c>
      <c r="B201" s="165" t="s">
        <v>67</v>
      </c>
      <c r="C201" s="165" t="s">
        <v>7826</v>
      </c>
      <c r="D201" s="165">
        <v>990000320471805</v>
      </c>
      <c r="E201" s="165" t="s">
        <v>7850</v>
      </c>
      <c r="F201" s="165" t="s">
        <v>7835</v>
      </c>
      <c r="G201" s="198" t="s">
        <v>8111</v>
      </c>
      <c r="H201" s="198">
        <v>1000146534</v>
      </c>
      <c r="I201" s="165" t="s">
        <v>7837</v>
      </c>
      <c r="J201" s="165" t="s">
        <v>7835</v>
      </c>
      <c r="K201" s="165" t="s">
        <v>7831</v>
      </c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</row>
    <row r="202" spans="1:21" ht="15.75" customHeight="1" x14ac:dyDescent="0.25">
      <c r="A202" s="164">
        <v>201</v>
      </c>
      <c r="B202" s="165" t="s">
        <v>335</v>
      </c>
      <c r="C202" s="165" t="s">
        <v>7826</v>
      </c>
      <c r="D202" s="165">
        <v>990000320475977</v>
      </c>
      <c r="E202" s="165" t="s">
        <v>7896</v>
      </c>
      <c r="F202" s="165" t="s">
        <v>7835</v>
      </c>
      <c r="G202" s="198" t="s">
        <v>8112</v>
      </c>
      <c r="H202" s="198">
        <v>1000146536</v>
      </c>
      <c r="I202" s="165" t="s">
        <v>7837</v>
      </c>
      <c r="J202" s="165" t="s">
        <v>7835</v>
      </c>
      <c r="K202" s="165" t="s">
        <v>7831</v>
      </c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</row>
    <row r="203" spans="1:21" ht="15.75" customHeight="1" x14ac:dyDescent="0.25">
      <c r="A203" s="164">
        <v>202</v>
      </c>
      <c r="B203" s="165" t="s">
        <v>4357</v>
      </c>
      <c r="C203" s="165" t="s">
        <v>7826</v>
      </c>
      <c r="D203" s="165">
        <v>990000320484538</v>
      </c>
      <c r="E203" s="165" t="s">
        <v>8113</v>
      </c>
      <c r="F203" s="165" t="s">
        <v>7828</v>
      </c>
      <c r="G203" s="198" t="s">
        <v>8114</v>
      </c>
      <c r="H203" s="198">
        <v>1000147365</v>
      </c>
      <c r="I203" s="165" t="s">
        <v>4353</v>
      </c>
      <c r="J203" s="165" t="s">
        <v>7830</v>
      </c>
      <c r="K203" s="165" t="s">
        <v>7831</v>
      </c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</row>
    <row r="204" spans="1:21" ht="15.75" customHeight="1" x14ac:dyDescent="0.25">
      <c r="A204" s="164">
        <v>203</v>
      </c>
      <c r="B204" s="165" t="s">
        <v>346</v>
      </c>
      <c r="C204" s="165" t="s">
        <v>7826</v>
      </c>
      <c r="D204" s="165">
        <v>990000320473612</v>
      </c>
      <c r="E204" s="165" t="s">
        <v>8115</v>
      </c>
      <c r="F204" s="165" t="s">
        <v>7835</v>
      </c>
      <c r="G204" s="198" t="s">
        <v>8116</v>
      </c>
      <c r="H204" s="198">
        <v>1000146538</v>
      </c>
      <c r="I204" s="165" t="s">
        <v>7837</v>
      </c>
      <c r="J204" s="165" t="s">
        <v>7835</v>
      </c>
      <c r="K204" s="165" t="s">
        <v>8098</v>
      </c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</row>
    <row r="205" spans="1:21" ht="15.75" customHeight="1" x14ac:dyDescent="0.25">
      <c r="A205" s="164">
        <v>204</v>
      </c>
      <c r="B205" s="165" t="s">
        <v>340</v>
      </c>
      <c r="C205" s="165" t="s">
        <v>7826</v>
      </c>
      <c r="D205" s="165">
        <v>990000320481111</v>
      </c>
      <c r="E205" s="165">
        <v>0</v>
      </c>
      <c r="F205" s="165" t="s">
        <v>7835</v>
      </c>
      <c r="G205" s="198" t="s">
        <v>8117</v>
      </c>
      <c r="H205" s="198">
        <v>1000146540</v>
      </c>
      <c r="I205" s="165" t="s">
        <v>7837</v>
      </c>
      <c r="J205" s="165" t="s">
        <v>4882</v>
      </c>
      <c r="K205" s="165" t="s">
        <v>8098</v>
      </c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</row>
    <row r="206" spans="1:21" ht="15.75" customHeight="1" x14ac:dyDescent="0.25">
      <c r="A206" s="164">
        <v>205</v>
      </c>
      <c r="B206" s="165" t="s">
        <v>1143</v>
      </c>
      <c r="C206" s="165" t="s">
        <v>7826</v>
      </c>
      <c r="D206" s="165">
        <v>990000320473594</v>
      </c>
      <c r="E206" s="165" t="s">
        <v>8118</v>
      </c>
      <c r="F206" s="165" t="s">
        <v>7835</v>
      </c>
      <c r="G206" s="198" t="s">
        <v>8119</v>
      </c>
      <c r="H206" s="198">
        <v>1000146543</v>
      </c>
      <c r="I206" s="165" t="s">
        <v>7837</v>
      </c>
      <c r="J206" s="165" t="s">
        <v>7835</v>
      </c>
      <c r="K206" s="165" t="s">
        <v>7831</v>
      </c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</row>
    <row r="207" spans="1:21" ht="15.75" customHeight="1" x14ac:dyDescent="0.25">
      <c r="A207" s="164">
        <v>206</v>
      </c>
      <c r="B207" s="165" t="s">
        <v>338</v>
      </c>
      <c r="C207" s="165" t="s">
        <v>7826</v>
      </c>
      <c r="D207" s="165">
        <v>990000320473411</v>
      </c>
      <c r="E207" s="165" t="s">
        <v>8120</v>
      </c>
      <c r="F207" s="165" t="s">
        <v>7828</v>
      </c>
      <c r="G207" s="198" t="s">
        <v>8121</v>
      </c>
      <c r="H207" s="198">
        <v>1000147376</v>
      </c>
      <c r="I207" s="165" t="s">
        <v>4353</v>
      </c>
      <c r="J207" s="165" t="s">
        <v>7830</v>
      </c>
      <c r="K207" s="165" t="s">
        <v>7831</v>
      </c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</row>
    <row r="208" spans="1:21" ht="15.75" customHeight="1" x14ac:dyDescent="0.25">
      <c r="A208" s="164">
        <v>207</v>
      </c>
      <c r="B208" s="165" t="s">
        <v>316</v>
      </c>
      <c r="C208" s="165" t="s">
        <v>7826</v>
      </c>
      <c r="D208" s="165">
        <v>990000320467346</v>
      </c>
      <c r="E208" s="165" t="s">
        <v>7912</v>
      </c>
      <c r="F208" s="165" t="s">
        <v>7828</v>
      </c>
      <c r="G208" s="165" t="s">
        <v>8122</v>
      </c>
      <c r="H208" s="165">
        <v>1000115358</v>
      </c>
      <c r="I208" s="165" t="s">
        <v>4353</v>
      </c>
      <c r="J208" s="165" t="s">
        <v>7830</v>
      </c>
      <c r="K208" s="165" t="s">
        <v>7831</v>
      </c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</row>
    <row r="209" spans="1:21" ht="15.75" customHeight="1" x14ac:dyDescent="0.25">
      <c r="A209" s="164">
        <v>208</v>
      </c>
      <c r="B209" s="165" t="s">
        <v>345</v>
      </c>
      <c r="C209" s="165" t="s">
        <v>7826</v>
      </c>
      <c r="D209" s="165">
        <v>990000320425230</v>
      </c>
      <c r="E209" s="165" t="s">
        <v>7886</v>
      </c>
      <c r="F209" s="165" t="s">
        <v>7828</v>
      </c>
      <c r="G209" s="198" t="s">
        <v>8123</v>
      </c>
      <c r="H209" s="198">
        <v>1000147394</v>
      </c>
      <c r="I209" s="165" t="s">
        <v>4353</v>
      </c>
      <c r="J209" s="165" t="s">
        <v>7830</v>
      </c>
      <c r="K209" s="165" t="s">
        <v>7831</v>
      </c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</row>
    <row r="210" spans="1:21" ht="15.75" customHeight="1" x14ac:dyDescent="0.25">
      <c r="A210" s="164">
        <v>209</v>
      </c>
      <c r="B210" s="165" t="s">
        <v>344</v>
      </c>
      <c r="C210" s="165" t="s">
        <v>7826</v>
      </c>
      <c r="D210" s="165">
        <v>990000320520414</v>
      </c>
      <c r="E210" s="165" t="s">
        <v>7841</v>
      </c>
      <c r="F210" s="165" t="s">
        <v>7828</v>
      </c>
      <c r="G210" s="165" t="s">
        <v>8124</v>
      </c>
      <c r="H210" s="165">
        <v>1000115572</v>
      </c>
      <c r="I210" s="165" t="s">
        <v>4353</v>
      </c>
      <c r="J210" s="165" t="s">
        <v>7830</v>
      </c>
      <c r="K210" s="165" t="s">
        <v>7831</v>
      </c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</row>
    <row r="211" spans="1:21" ht="15.75" customHeight="1" x14ac:dyDescent="0.25">
      <c r="A211" s="164">
        <v>210</v>
      </c>
      <c r="B211" s="165" t="s">
        <v>336</v>
      </c>
      <c r="C211" s="165" t="s">
        <v>7826</v>
      </c>
      <c r="D211" s="165">
        <v>990000320473747</v>
      </c>
      <c r="E211" s="165" t="s">
        <v>7827</v>
      </c>
      <c r="F211" s="165" t="s">
        <v>7835</v>
      </c>
      <c r="G211" s="198" t="s">
        <v>8125</v>
      </c>
      <c r="H211" s="198">
        <v>1000146546</v>
      </c>
      <c r="I211" s="165" t="s">
        <v>7837</v>
      </c>
      <c r="J211" s="165" t="s">
        <v>7838</v>
      </c>
      <c r="K211" s="165" t="s">
        <v>7839</v>
      </c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</row>
    <row r="212" spans="1:21" ht="15.75" customHeight="1" x14ac:dyDescent="0.25">
      <c r="A212" s="164">
        <v>211</v>
      </c>
      <c r="B212" s="165" t="s">
        <v>8126</v>
      </c>
      <c r="C212" s="165" t="s">
        <v>7826</v>
      </c>
      <c r="D212" s="165">
        <v>990000320468322</v>
      </c>
      <c r="E212" s="165" t="s">
        <v>7953</v>
      </c>
      <c r="F212" s="165" t="s">
        <v>7835</v>
      </c>
      <c r="G212" s="198" t="s">
        <v>8127</v>
      </c>
      <c r="H212" s="198">
        <v>1000146547</v>
      </c>
      <c r="I212" s="165" t="s">
        <v>7837</v>
      </c>
      <c r="J212" s="165" t="s">
        <v>7838</v>
      </c>
      <c r="K212" s="165" t="s">
        <v>7839</v>
      </c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</row>
    <row r="213" spans="1:21" ht="15.75" customHeight="1" x14ac:dyDescent="0.25">
      <c r="A213" s="164">
        <v>212</v>
      </c>
      <c r="B213" s="165" t="s">
        <v>267</v>
      </c>
      <c r="C213" s="165" t="s">
        <v>7826</v>
      </c>
      <c r="D213" s="165">
        <v>990000320451988</v>
      </c>
      <c r="E213" s="165" t="s">
        <v>7917</v>
      </c>
      <c r="F213" s="165" t="s">
        <v>7828</v>
      </c>
      <c r="G213" s="165" t="s">
        <v>8128</v>
      </c>
      <c r="H213" s="165">
        <v>1000115641</v>
      </c>
      <c r="I213" s="165" t="s">
        <v>4353</v>
      </c>
      <c r="J213" s="165" t="s">
        <v>7830</v>
      </c>
      <c r="K213" s="165" t="s">
        <v>7831</v>
      </c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</row>
    <row r="214" spans="1:21" ht="15.75" customHeight="1" x14ac:dyDescent="0.25">
      <c r="A214" s="164">
        <v>213</v>
      </c>
      <c r="B214" s="165" t="s">
        <v>342</v>
      </c>
      <c r="C214" s="165" t="s">
        <v>7826</v>
      </c>
      <c r="D214" s="165">
        <v>990000320481134</v>
      </c>
      <c r="E214" s="165" t="s">
        <v>7850</v>
      </c>
      <c r="F214" s="165" t="s">
        <v>7835</v>
      </c>
      <c r="G214" s="198" t="s">
        <v>8129</v>
      </c>
      <c r="H214" s="198">
        <v>1000146548</v>
      </c>
      <c r="I214" s="165" t="s">
        <v>7837</v>
      </c>
      <c r="J214" s="165" t="s">
        <v>7838</v>
      </c>
      <c r="K214" s="165" t="s">
        <v>7839</v>
      </c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</row>
    <row r="215" spans="1:21" ht="15.75" customHeight="1" x14ac:dyDescent="0.25">
      <c r="A215" s="164">
        <v>214</v>
      </c>
      <c r="B215" s="165" t="s">
        <v>178</v>
      </c>
      <c r="C215" s="165" t="s">
        <v>7826</v>
      </c>
      <c r="D215" s="165">
        <v>990000320471530</v>
      </c>
      <c r="E215" s="165" t="s">
        <v>7953</v>
      </c>
      <c r="F215" s="165" t="s">
        <v>7828</v>
      </c>
      <c r="G215" s="198" t="s">
        <v>8130</v>
      </c>
      <c r="H215" s="198">
        <v>1000147401</v>
      </c>
      <c r="I215" s="165" t="s">
        <v>4353</v>
      </c>
      <c r="J215" s="165" t="s">
        <v>7830</v>
      </c>
      <c r="K215" s="165" t="s">
        <v>7831</v>
      </c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</row>
    <row r="216" spans="1:21" ht="15.75" customHeight="1" x14ac:dyDescent="0.25">
      <c r="A216" s="164">
        <v>215</v>
      </c>
      <c r="B216" s="165" t="s">
        <v>203</v>
      </c>
      <c r="C216" s="165" t="s">
        <v>7826</v>
      </c>
      <c r="D216" s="165">
        <v>990000320481131</v>
      </c>
      <c r="E216" s="165" t="s">
        <v>7880</v>
      </c>
      <c r="F216" s="165" t="s">
        <v>7828</v>
      </c>
      <c r="G216" s="165" t="s">
        <v>8131</v>
      </c>
      <c r="H216" s="165">
        <v>1000115581</v>
      </c>
      <c r="I216" s="165" t="s">
        <v>4353</v>
      </c>
      <c r="J216" s="165" t="s">
        <v>7830</v>
      </c>
      <c r="K216" s="165" t="s">
        <v>7831</v>
      </c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</row>
    <row r="217" spans="1:21" ht="15.75" customHeight="1" x14ac:dyDescent="0.25">
      <c r="A217" s="164">
        <v>216</v>
      </c>
      <c r="B217" s="165" t="s">
        <v>158</v>
      </c>
      <c r="C217" s="165" t="s">
        <v>7826</v>
      </c>
      <c r="D217" s="165">
        <v>990000320468292</v>
      </c>
      <c r="E217" s="165" t="s">
        <v>7878</v>
      </c>
      <c r="F217" s="165" t="s">
        <v>7828</v>
      </c>
      <c r="G217" s="165" t="s">
        <v>8132</v>
      </c>
      <c r="H217" s="165">
        <v>1000117530</v>
      </c>
      <c r="I217" s="165" t="s">
        <v>4353</v>
      </c>
      <c r="J217" s="165" t="s">
        <v>7830</v>
      </c>
      <c r="K217" s="165" t="s">
        <v>7831</v>
      </c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</row>
    <row r="218" spans="1:21" ht="15.75" customHeight="1" x14ac:dyDescent="0.25">
      <c r="A218" s="164">
        <v>217</v>
      </c>
      <c r="B218" s="165" t="s">
        <v>179</v>
      </c>
      <c r="C218" s="165" t="s">
        <v>7826</v>
      </c>
      <c r="D218" s="165">
        <v>990000320520422</v>
      </c>
      <c r="E218" s="165" t="s">
        <v>7915</v>
      </c>
      <c r="F218" s="165" t="s">
        <v>7828</v>
      </c>
      <c r="G218" s="165" t="s">
        <v>8133</v>
      </c>
      <c r="H218" s="165">
        <v>1000115511</v>
      </c>
      <c r="I218" s="165" t="s">
        <v>4353</v>
      </c>
      <c r="J218" s="165" t="s">
        <v>7830</v>
      </c>
      <c r="K218" s="165" t="s">
        <v>7831</v>
      </c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</row>
    <row r="219" spans="1:21" ht="15.75" customHeight="1" x14ac:dyDescent="0.25">
      <c r="A219" s="164">
        <v>218</v>
      </c>
      <c r="B219" s="165" t="s">
        <v>288</v>
      </c>
      <c r="C219" s="165" t="s">
        <v>7826</v>
      </c>
      <c r="D219" s="165">
        <v>990000320486351</v>
      </c>
      <c r="E219" s="165" t="s">
        <v>7915</v>
      </c>
      <c r="F219" s="165" t="s">
        <v>7828</v>
      </c>
      <c r="G219" s="165" t="s">
        <v>8134</v>
      </c>
      <c r="H219" s="165">
        <v>1000115495</v>
      </c>
      <c r="I219" s="165" t="s">
        <v>4353</v>
      </c>
      <c r="J219" s="165" t="s">
        <v>7830</v>
      </c>
      <c r="K219" s="165" t="s">
        <v>7831</v>
      </c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</row>
    <row r="220" spans="1:21" ht="15.75" customHeight="1" x14ac:dyDescent="0.25">
      <c r="A220" s="164">
        <v>219</v>
      </c>
      <c r="B220" s="165" t="s">
        <v>155</v>
      </c>
      <c r="C220" s="165" t="s">
        <v>7826</v>
      </c>
      <c r="D220" s="165">
        <v>990000320468325</v>
      </c>
      <c r="E220" s="165" t="s">
        <v>7898</v>
      </c>
      <c r="F220" s="165" t="s">
        <v>7828</v>
      </c>
      <c r="G220" s="165" t="s">
        <v>8135</v>
      </c>
      <c r="H220" s="165">
        <v>1000134782</v>
      </c>
      <c r="I220" s="165" t="s">
        <v>4353</v>
      </c>
      <c r="J220" s="165" t="s">
        <v>7830</v>
      </c>
      <c r="K220" s="165" t="s">
        <v>8098</v>
      </c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</row>
    <row r="221" spans="1:21" ht="15.75" customHeight="1" x14ac:dyDescent="0.25">
      <c r="A221" s="164">
        <v>220</v>
      </c>
      <c r="B221" s="165" t="s">
        <v>113</v>
      </c>
      <c r="C221" s="165" t="s">
        <v>7826</v>
      </c>
      <c r="D221" s="165">
        <v>990000320478709</v>
      </c>
      <c r="E221" s="165">
        <v>0</v>
      </c>
      <c r="F221" s="165" t="s">
        <v>7828</v>
      </c>
      <c r="G221" s="165" t="s">
        <v>8136</v>
      </c>
      <c r="H221" s="165">
        <v>1000115379</v>
      </c>
      <c r="I221" s="165" t="s">
        <v>4353</v>
      </c>
      <c r="J221" s="165" t="s">
        <v>7830</v>
      </c>
      <c r="K221" s="165" t="s">
        <v>7831</v>
      </c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</row>
    <row r="222" spans="1:21" ht="15.75" customHeight="1" x14ac:dyDescent="0.25">
      <c r="A222" s="164">
        <v>221</v>
      </c>
      <c r="B222" s="165" t="s">
        <v>120</v>
      </c>
      <c r="C222" s="165" t="s">
        <v>7826</v>
      </c>
      <c r="D222" s="165">
        <v>990000320478747</v>
      </c>
      <c r="E222" s="165" t="s">
        <v>8105</v>
      </c>
      <c r="F222" s="165" t="s">
        <v>7828</v>
      </c>
      <c r="G222" s="165" t="s">
        <v>8137</v>
      </c>
      <c r="H222" s="165">
        <v>1000117434</v>
      </c>
      <c r="I222" s="165" t="s">
        <v>4353</v>
      </c>
      <c r="J222" s="165" t="s">
        <v>7830</v>
      </c>
      <c r="K222" s="165" t="s">
        <v>7831</v>
      </c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</row>
    <row r="223" spans="1:21" ht="15.75" customHeight="1" x14ac:dyDescent="0.25">
      <c r="A223" s="164">
        <v>222</v>
      </c>
      <c r="B223" s="165" t="s">
        <v>198</v>
      </c>
      <c r="C223" s="165" t="s">
        <v>7826</v>
      </c>
      <c r="D223" s="165">
        <v>990000320481127</v>
      </c>
      <c r="E223" s="165" t="s">
        <v>7859</v>
      </c>
      <c r="F223" s="165" t="s">
        <v>7828</v>
      </c>
      <c r="G223" s="165" t="s">
        <v>8138</v>
      </c>
      <c r="H223" s="165">
        <v>1000115297</v>
      </c>
      <c r="I223" s="165" t="s">
        <v>4353</v>
      </c>
      <c r="J223" s="165" t="s">
        <v>7830</v>
      </c>
      <c r="K223" s="165" t="s">
        <v>7831</v>
      </c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</row>
    <row r="224" spans="1:21" ht="15.75" customHeight="1" x14ac:dyDescent="0.25">
      <c r="A224" s="164">
        <v>223</v>
      </c>
      <c r="B224" s="165" t="s">
        <v>229</v>
      </c>
      <c r="C224" s="165" t="s">
        <v>7826</v>
      </c>
      <c r="D224" s="165">
        <v>990000320471571</v>
      </c>
      <c r="E224" s="165" t="s">
        <v>8039</v>
      </c>
      <c r="F224" s="165" t="s">
        <v>7828</v>
      </c>
      <c r="G224" s="165" t="s">
        <v>8139</v>
      </c>
      <c r="H224" s="165">
        <v>1000115589</v>
      </c>
      <c r="I224" s="165" t="s">
        <v>4353</v>
      </c>
      <c r="J224" s="165" t="s">
        <v>7830</v>
      </c>
      <c r="K224" s="165" t="s">
        <v>7831</v>
      </c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</row>
    <row r="225" spans="1:21" ht="15.75" customHeight="1" x14ac:dyDescent="0.25">
      <c r="A225" s="164">
        <v>224</v>
      </c>
      <c r="B225" s="165" t="s">
        <v>46</v>
      </c>
      <c r="C225" s="165" t="s">
        <v>7826</v>
      </c>
      <c r="D225" s="165">
        <v>990000320458858</v>
      </c>
      <c r="E225" s="165" t="s">
        <v>8140</v>
      </c>
      <c r="F225" s="165" t="s">
        <v>7828</v>
      </c>
      <c r="G225" s="165" t="s">
        <v>8141</v>
      </c>
      <c r="H225" s="165">
        <v>1000115429</v>
      </c>
      <c r="I225" s="165" t="s">
        <v>4353</v>
      </c>
      <c r="J225" s="165" t="s">
        <v>7830</v>
      </c>
      <c r="K225" s="165" t="s">
        <v>7831</v>
      </c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</row>
    <row r="226" spans="1:21" ht="15.75" customHeight="1" x14ac:dyDescent="0.25">
      <c r="A226" s="164">
        <v>225</v>
      </c>
      <c r="B226" s="165" t="s">
        <v>285</v>
      </c>
      <c r="C226" s="165" t="s">
        <v>7826</v>
      </c>
      <c r="D226" s="165">
        <v>990000320468125</v>
      </c>
      <c r="E226" s="165" t="s">
        <v>7915</v>
      </c>
      <c r="F226" s="165" t="s">
        <v>7828</v>
      </c>
      <c r="G226" s="165" t="s">
        <v>8142</v>
      </c>
      <c r="H226" s="165">
        <v>1000115381</v>
      </c>
      <c r="I226" s="165" t="s">
        <v>4353</v>
      </c>
      <c r="J226" s="165" t="s">
        <v>7830</v>
      </c>
      <c r="K226" s="165" t="s">
        <v>7831</v>
      </c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</row>
    <row r="227" spans="1:21" ht="15.75" customHeight="1" x14ac:dyDescent="0.25">
      <c r="A227" s="164">
        <v>226</v>
      </c>
      <c r="B227" s="165" t="s">
        <v>157</v>
      </c>
      <c r="C227" s="165" t="s">
        <v>7826</v>
      </c>
      <c r="D227" s="165">
        <v>990000320481130</v>
      </c>
      <c r="E227" s="165" t="s">
        <v>7878</v>
      </c>
      <c r="F227" s="165" t="s">
        <v>7828</v>
      </c>
      <c r="G227" s="165" t="s">
        <v>8143</v>
      </c>
      <c r="H227" s="165">
        <v>1000115585</v>
      </c>
      <c r="I227" s="165" t="s">
        <v>4353</v>
      </c>
      <c r="J227" s="165" t="s">
        <v>7830</v>
      </c>
      <c r="K227" s="165" t="s">
        <v>7831</v>
      </c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</row>
    <row r="228" spans="1:21" ht="15.75" customHeight="1" x14ac:dyDescent="0.25">
      <c r="A228" s="164">
        <v>227</v>
      </c>
      <c r="B228" s="165" t="s">
        <v>219</v>
      </c>
      <c r="C228" s="165" t="s">
        <v>7826</v>
      </c>
      <c r="D228" s="165">
        <v>990000320461359</v>
      </c>
      <c r="E228" s="165" t="s">
        <v>7870</v>
      </c>
      <c r="F228" s="165" t="s">
        <v>7828</v>
      </c>
      <c r="G228" s="165" t="s">
        <v>8144</v>
      </c>
      <c r="H228" s="165">
        <v>1000115517</v>
      </c>
      <c r="I228" s="165" t="s">
        <v>4353</v>
      </c>
      <c r="J228" s="165" t="s">
        <v>7830</v>
      </c>
      <c r="K228" s="165" t="s">
        <v>7831</v>
      </c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</row>
    <row r="229" spans="1:21" ht="15.75" customHeight="1" x14ac:dyDescent="0.25">
      <c r="A229" s="164">
        <v>228</v>
      </c>
      <c r="B229" s="165" t="s">
        <v>279</v>
      </c>
      <c r="C229" s="165" t="s">
        <v>7826</v>
      </c>
      <c r="D229" s="165">
        <v>990000320471863</v>
      </c>
      <c r="E229" s="165" t="s">
        <v>7912</v>
      </c>
      <c r="F229" s="165" t="s">
        <v>7828</v>
      </c>
      <c r="G229" s="165" t="s">
        <v>8145</v>
      </c>
      <c r="H229" s="165">
        <v>1000115359</v>
      </c>
      <c r="I229" s="165" t="s">
        <v>4353</v>
      </c>
      <c r="J229" s="165" t="s">
        <v>7830</v>
      </c>
      <c r="K229" s="165" t="s">
        <v>7831</v>
      </c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</row>
    <row r="230" spans="1:21" ht="15.75" customHeight="1" x14ac:dyDescent="0.25">
      <c r="A230" s="164">
        <v>229</v>
      </c>
      <c r="B230" s="165" t="s">
        <v>290</v>
      </c>
      <c r="C230" s="165" t="s">
        <v>7826</v>
      </c>
      <c r="D230" s="165">
        <v>990000320478808</v>
      </c>
      <c r="E230" s="165" t="s">
        <v>7915</v>
      </c>
      <c r="F230" s="165" t="s">
        <v>7828</v>
      </c>
      <c r="G230" s="165" t="s">
        <v>8146</v>
      </c>
      <c r="H230" s="165">
        <v>1000115681</v>
      </c>
      <c r="I230" s="165" t="s">
        <v>4353</v>
      </c>
      <c r="J230" s="165" t="s">
        <v>7830</v>
      </c>
      <c r="K230" s="165" t="s">
        <v>7831</v>
      </c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</row>
    <row r="231" spans="1:21" ht="15.75" customHeight="1" x14ac:dyDescent="0.25">
      <c r="A231" s="164">
        <v>230</v>
      </c>
      <c r="B231" s="165" t="s">
        <v>171</v>
      </c>
      <c r="C231" s="165" t="s">
        <v>7826</v>
      </c>
      <c r="D231" s="165">
        <v>990000320461732</v>
      </c>
      <c r="E231" s="165" t="s">
        <v>7932</v>
      </c>
      <c r="F231" s="165" t="s">
        <v>7835</v>
      </c>
      <c r="G231" s="198" t="s">
        <v>8147</v>
      </c>
      <c r="H231" s="198">
        <v>1000146568</v>
      </c>
      <c r="I231" s="165" t="s">
        <v>7837</v>
      </c>
      <c r="J231" s="165" t="s">
        <v>7838</v>
      </c>
      <c r="K231" s="165" t="s">
        <v>7839</v>
      </c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</row>
    <row r="232" spans="1:21" ht="15.75" customHeight="1" x14ac:dyDescent="0.25">
      <c r="A232" s="164">
        <v>231</v>
      </c>
      <c r="B232" s="165" t="s">
        <v>103</v>
      </c>
      <c r="C232" s="165" t="s">
        <v>7826</v>
      </c>
      <c r="D232" s="165">
        <v>990000320451745</v>
      </c>
      <c r="E232" s="165" t="s">
        <v>7841</v>
      </c>
      <c r="F232" s="165" t="s">
        <v>7828</v>
      </c>
      <c r="G232" s="165" t="s">
        <v>8148</v>
      </c>
      <c r="H232" s="165">
        <v>1000116075</v>
      </c>
      <c r="I232" s="165" t="s">
        <v>4353</v>
      </c>
      <c r="J232" s="165" t="s">
        <v>7830</v>
      </c>
      <c r="K232" s="165" t="s">
        <v>7831</v>
      </c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</row>
    <row r="233" spans="1:21" ht="15.75" customHeight="1" x14ac:dyDescent="0.25">
      <c r="A233" s="164">
        <v>232</v>
      </c>
      <c r="B233" s="165" t="s">
        <v>151</v>
      </c>
      <c r="C233" s="165" t="s">
        <v>7826</v>
      </c>
      <c r="D233" s="165">
        <v>990000320461696</v>
      </c>
      <c r="E233" s="165" t="s">
        <v>7929</v>
      </c>
      <c r="F233" s="165" t="s">
        <v>7828</v>
      </c>
      <c r="G233" s="165" t="s">
        <v>8149</v>
      </c>
      <c r="H233" s="165">
        <v>1000117531</v>
      </c>
      <c r="I233" s="165" t="s">
        <v>4353</v>
      </c>
      <c r="J233" s="165" t="s">
        <v>7830</v>
      </c>
      <c r="K233" s="165" t="s">
        <v>7831</v>
      </c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</row>
    <row r="234" spans="1:21" ht="15.75" customHeight="1" x14ac:dyDescent="0.25">
      <c r="A234" s="164">
        <v>233</v>
      </c>
      <c r="B234" s="165" t="s">
        <v>221</v>
      </c>
      <c r="C234" s="165" t="s">
        <v>7826</v>
      </c>
      <c r="D234" s="165">
        <v>990000320461563</v>
      </c>
      <c r="E234" s="165" t="s">
        <v>8039</v>
      </c>
      <c r="F234" s="165" t="s">
        <v>7828</v>
      </c>
      <c r="G234" s="165" t="s">
        <v>8150</v>
      </c>
      <c r="H234" s="165">
        <v>1000115624</v>
      </c>
      <c r="I234" s="165" t="s">
        <v>4353</v>
      </c>
      <c r="J234" s="165" t="s">
        <v>7830</v>
      </c>
      <c r="K234" s="165" t="s">
        <v>7831</v>
      </c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</row>
    <row r="235" spans="1:21" ht="15.75" customHeight="1" x14ac:dyDescent="0.25">
      <c r="A235" s="164">
        <v>234</v>
      </c>
      <c r="B235" s="165" t="s">
        <v>310</v>
      </c>
      <c r="C235" s="165" t="s">
        <v>7826</v>
      </c>
      <c r="D235" s="165">
        <v>990000320425313</v>
      </c>
      <c r="E235" s="165" t="s">
        <v>7856</v>
      </c>
      <c r="F235" s="165" t="s">
        <v>7828</v>
      </c>
      <c r="G235" s="198" t="s">
        <v>8151</v>
      </c>
      <c r="H235" s="198">
        <v>1000147411</v>
      </c>
      <c r="I235" s="165" t="s">
        <v>4353</v>
      </c>
      <c r="J235" s="165">
        <v>0</v>
      </c>
      <c r="K235" s="165" t="s">
        <v>8098</v>
      </c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</row>
    <row r="236" spans="1:21" ht="15.75" customHeight="1" x14ac:dyDescent="0.25">
      <c r="A236" s="164">
        <v>235</v>
      </c>
      <c r="B236" s="165" t="s">
        <v>28</v>
      </c>
      <c r="C236" s="165" t="s">
        <v>7826</v>
      </c>
      <c r="D236" s="165">
        <v>990000320458937</v>
      </c>
      <c r="E236" s="165" t="s">
        <v>7850</v>
      </c>
      <c r="F236" s="165" t="s">
        <v>7828</v>
      </c>
      <c r="G236" s="165" t="s">
        <v>8152</v>
      </c>
      <c r="H236" s="165">
        <v>1000115412</v>
      </c>
      <c r="I236" s="165" t="s">
        <v>4353</v>
      </c>
      <c r="J236" s="165" t="s">
        <v>7830</v>
      </c>
      <c r="K236" s="165" t="s">
        <v>7831</v>
      </c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</row>
    <row r="237" spans="1:21" ht="15.75" customHeight="1" x14ac:dyDescent="0.25">
      <c r="A237" s="164">
        <v>236</v>
      </c>
      <c r="B237" s="165" t="s">
        <v>112</v>
      </c>
      <c r="C237" s="165" t="s">
        <v>7826</v>
      </c>
      <c r="D237" s="165">
        <v>990000320451768</v>
      </c>
      <c r="E237" s="165" t="s">
        <v>7841</v>
      </c>
      <c r="F237" s="165" t="s">
        <v>7828</v>
      </c>
      <c r="G237" s="165" t="s">
        <v>8153</v>
      </c>
      <c r="H237" s="165">
        <v>1000116079</v>
      </c>
      <c r="I237" s="165" t="s">
        <v>4353</v>
      </c>
      <c r="J237" s="165" t="s">
        <v>7830</v>
      </c>
      <c r="K237" s="165" t="s">
        <v>7831</v>
      </c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</row>
    <row r="238" spans="1:21" ht="15.75" customHeight="1" x14ac:dyDescent="0.25">
      <c r="A238" s="164">
        <v>237</v>
      </c>
      <c r="B238" s="165" t="s">
        <v>223</v>
      </c>
      <c r="C238" s="165" t="s">
        <v>7826</v>
      </c>
      <c r="D238" s="165">
        <v>990000320478777</v>
      </c>
      <c r="E238" s="165" t="s">
        <v>8055</v>
      </c>
      <c r="F238" s="165" t="s">
        <v>7828</v>
      </c>
      <c r="G238" s="165" t="s">
        <v>8154</v>
      </c>
      <c r="H238" s="165">
        <v>1000115516</v>
      </c>
      <c r="I238" s="165" t="s">
        <v>4353</v>
      </c>
      <c r="J238" s="165" t="s">
        <v>7830</v>
      </c>
      <c r="K238" s="165" t="s">
        <v>7831</v>
      </c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</row>
    <row r="239" spans="1:21" ht="15.75" customHeight="1" x14ac:dyDescent="0.25">
      <c r="A239" s="164">
        <v>238</v>
      </c>
      <c r="B239" s="165" t="s">
        <v>156</v>
      </c>
      <c r="C239" s="165" t="s">
        <v>7826</v>
      </c>
      <c r="D239" s="165">
        <v>990000320481125</v>
      </c>
      <c r="E239" s="165" t="s">
        <v>7898</v>
      </c>
      <c r="F239" s="165" t="s">
        <v>7828</v>
      </c>
      <c r="G239" s="165" t="s">
        <v>8155</v>
      </c>
      <c r="H239" s="165">
        <v>1000115280</v>
      </c>
      <c r="I239" s="165" t="s">
        <v>4353</v>
      </c>
      <c r="J239" s="165" t="s">
        <v>7830</v>
      </c>
      <c r="K239" s="165" t="s">
        <v>7831</v>
      </c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</row>
    <row r="240" spans="1:21" ht="15.75" customHeight="1" x14ac:dyDescent="0.25">
      <c r="A240" s="164">
        <v>239</v>
      </c>
      <c r="B240" s="165" t="s">
        <v>231</v>
      </c>
      <c r="C240" s="165" t="s">
        <v>7826</v>
      </c>
      <c r="D240" s="165">
        <v>990000320468347</v>
      </c>
      <c r="E240" s="165" t="s">
        <v>7848</v>
      </c>
      <c r="F240" s="165" t="s">
        <v>7828</v>
      </c>
      <c r="G240" s="165" t="s">
        <v>8156</v>
      </c>
      <c r="H240" s="165">
        <v>1000115646</v>
      </c>
      <c r="I240" s="165" t="s">
        <v>4353</v>
      </c>
      <c r="J240" s="165" t="s">
        <v>7830</v>
      </c>
      <c r="K240" s="165" t="s">
        <v>7831</v>
      </c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</row>
    <row r="241" spans="1:21" ht="15.75" customHeight="1" x14ac:dyDescent="0.25">
      <c r="A241" s="164">
        <v>240</v>
      </c>
      <c r="B241" s="165" t="s">
        <v>305</v>
      </c>
      <c r="C241" s="165" t="s">
        <v>7826</v>
      </c>
      <c r="D241" s="165">
        <v>990000320461441</v>
      </c>
      <c r="E241" s="165" t="s">
        <v>8039</v>
      </c>
      <c r="F241" s="165" t="s">
        <v>7828</v>
      </c>
      <c r="G241" s="165" t="s">
        <v>8157</v>
      </c>
      <c r="H241" s="165">
        <v>1000115689</v>
      </c>
      <c r="I241" s="165" t="s">
        <v>4353</v>
      </c>
      <c r="J241" s="165" t="s">
        <v>7830</v>
      </c>
      <c r="K241" s="165" t="s">
        <v>7831</v>
      </c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</row>
    <row r="242" spans="1:21" ht="15.75" customHeight="1" x14ac:dyDescent="0.25">
      <c r="A242" s="164">
        <v>241</v>
      </c>
      <c r="B242" s="165" t="s">
        <v>153</v>
      </c>
      <c r="C242" s="165" t="s">
        <v>7826</v>
      </c>
      <c r="D242" s="165">
        <v>990000320471508</v>
      </c>
      <c r="E242" s="165" t="s">
        <v>7929</v>
      </c>
      <c r="F242" s="165" t="s">
        <v>7828</v>
      </c>
      <c r="G242" s="165" t="s">
        <v>8158</v>
      </c>
      <c r="H242" s="165">
        <v>1000117527</v>
      </c>
      <c r="I242" s="165" t="s">
        <v>4353</v>
      </c>
      <c r="J242" s="165" t="s">
        <v>7830</v>
      </c>
      <c r="K242" s="165" t="s">
        <v>7831</v>
      </c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</row>
    <row r="243" spans="1:21" ht="15.75" customHeight="1" x14ac:dyDescent="0.25">
      <c r="A243" s="164">
        <v>242</v>
      </c>
      <c r="B243" s="165" t="s">
        <v>174</v>
      </c>
      <c r="C243" s="165" t="s">
        <v>7826</v>
      </c>
      <c r="D243" s="165">
        <v>990000320471525</v>
      </c>
      <c r="E243" s="165" t="s">
        <v>8035</v>
      </c>
      <c r="F243" s="165" t="s">
        <v>7835</v>
      </c>
      <c r="G243" s="198" t="s">
        <v>8159</v>
      </c>
      <c r="H243" s="198">
        <v>1000146571</v>
      </c>
      <c r="I243" s="165" t="s">
        <v>7837</v>
      </c>
      <c r="J243" s="165" t="s">
        <v>7838</v>
      </c>
      <c r="K243" s="165" t="s">
        <v>7831</v>
      </c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</row>
    <row r="244" spans="1:21" ht="15.75" customHeight="1" x14ac:dyDescent="0.25">
      <c r="A244" s="164">
        <v>243</v>
      </c>
      <c r="B244" s="165" t="s">
        <v>278</v>
      </c>
      <c r="C244" s="165" t="s">
        <v>7826</v>
      </c>
      <c r="D244" s="165">
        <v>990000320461535</v>
      </c>
      <c r="E244" s="165" t="s">
        <v>7912</v>
      </c>
      <c r="F244" s="165" t="s">
        <v>7828</v>
      </c>
      <c r="G244" s="165" t="s">
        <v>8160</v>
      </c>
      <c r="H244" s="165">
        <v>1000115363</v>
      </c>
      <c r="I244" s="165" t="s">
        <v>4353</v>
      </c>
      <c r="J244" s="165" t="s">
        <v>7830</v>
      </c>
      <c r="K244" s="165" t="s">
        <v>7831</v>
      </c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</row>
    <row r="245" spans="1:21" ht="15.75" customHeight="1" x14ac:dyDescent="0.25">
      <c r="A245" s="164">
        <v>244</v>
      </c>
      <c r="B245" s="165" t="s">
        <v>4359</v>
      </c>
      <c r="C245" s="165" t="s">
        <v>7826</v>
      </c>
      <c r="D245" s="165">
        <v>990000320475993</v>
      </c>
      <c r="E245" s="165" t="s">
        <v>7929</v>
      </c>
      <c r="F245" s="165" t="s">
        <v>7828</v>
      </c>
      <c r="G245" s="165" t="s">
        <v>8161</v>
      </c>
      <c r="H245" s="165">
        <v>1000115252</v>
      </c>
      <c r="I245" s="165" t="s">
        <v>4353</v>
      </c>
      <c r="J245" s="165" t="s">
        <v>7830</v>
      </c>
      <c r="K245" s="165" t="s">
        <v>7831</v>
      </c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</row>
    <row r="246" spans="1:21" ht="15.75" customHeight="1" x14ac:dyDescent="0.25">
      <c r="A246" s="164">
        <v>245</v>
      </c>
      <c r="B246" s="165" t="s">
        <v>228</v>
      </c>
      <c r="C246" s="165" t="s">
        <v>7826</v>
      </c>
      <c r="D246" s="165">
        <v>990000320468351</v>
      </c>
      <c r="E246" s="165" t="s">
        <v>8078</v>
      </c>
      <c r="F246" s="165" t="s">
        <v>7828</v>
      </c>
      <c r="G246" s="165" t="s">
        <v>8162</v>
      </c>
      <c r="H246" s="165">
        <v>1000115634</v>
      </c>
      <c r="I246" s="165" t="s">
        <v>4353</v>
      </c>
      <c r="J246" s="165" t="s">
        <v>7830</v>
      </c>
      <c r="K246" s="165" t="s">
        <v>7831</v>
      </c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</row>
    <row r="247" spans="1:21" ht="15.75" customHeight="1" x14ac:dyDescent="0.25">
      <c r="A247" s="164">
        <v>246</v>
      </c>
      <c r="B247" s="165" t="s">
        <v>222</v>
      </c>
      <c r="C247" s="165" t="s">
        <v>7826</v>
      </c>
      <c r="D247" s="165">
        <v>990000320478773</v>
      </c>
      <c r="E247" s="165" t="s">
        <v>8039</v>
      </c>
      <c r="F247" s="165" t="s">
        <v>7828</v>
      </c>
      <c r="G247" s="165" t="s">
        <v>8163</v>
      </c>
      <c r="H247" s="165">
        <v>1000115617</v>
      </c>
      <c r="I247" s="165" t="s">
        <v>4353</v>
      </c>
      <c r="J247" s="165" t="s">
        <v>7830</v>
      </c>
      <c r="K247" s="165" t="s">
        <v>7831</v>
      </c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</row>
    <row r="248" spans="1:21" ht="15.75" customHeight="1" x14ac:dyDescent="0.25">
      <c r="A248" s="164">
        <v>247</v>
      </c>
      <c r="B248" s="165" t="s">
        <v>266</v>
      </c>
      <c r="C248" s="165" t="s">
        <v>7826</v>
      </c>
      <c r="D248" s="165">
        <v>990000320468315</v>
      </c>
      <c r="E248" s="165" t="s">
        <v>8164</v>
      </c>
      <c r="F248" s="165" t="s">
        <v>7828</v>
      </c>
      <c r="G248" s="165" t="s">
        <v>8165</v>
      </c>
      <c r="H248" s="165">
        <v>1000115526</v>
      </c>
      <c r="I248" s="165" t="s">
        <v>4353</v>
      </c>
      <c r="J248" s="165" t="s">
        <v>7830</v>
      </c>
      <c r="K248" s="165" t="s">
        <v>7831</v>
      </c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</row>
    <row r="249" spans="1:21" ht="15.75" customHeight="1" x14ac:dyDescent="0.25">
      <c r="A249" s="164">
        <v>248</v>
      </c>
      <c r="B249" s="165" t="s">
        <v>116</v>
      </c>
      <c r="C249" s="165" t="s">
        <v>7826</v>
      </c>
      <c r="D249" s="165">
        <v>990000320471834</v>
      </c>
      <c r="E249" s="165" t="s">
        <v>8039</v>
      </c>
      <c r="F249" s="165" t="s">
        <v>7828</v>
      </c>
      <c r="G249" s="165" t="s">
        <v>8166</v>
      </c>
      <c r="H249" s="165">
        <v>1000117435</v>
      </c>
      <c r="I249" s="165" t="s">
        <v>4353</v>
      </c>
      <c r="J249" s="165" t="s">
        <v>7830</v>
      </c>
      <c r="K249" s="165" t="s">
        <v>7831</v>
      </c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</row>
    <row r="250" spans="1:21" ht="15.75" customHeight="1" x14ac:dyDescent="0.25">
      <c r="A250" s="164">
        <v>249</v>
      </c>
      <c r="B250" s="165" t="s">
        <v>127</v>
      </c>
      <c r="C250" s="165" t="s">
        <v>7826</v>
      </c>
      <c r="D250" s="165">
        <v>990000320473588</v>
      </c>
      <c r="E250" s="165" t="s">
        <v>7938</v>
      </c>
      <c r="F250" s="165" t="s">
        <v>7828</v>
      </c>
      <c r="G250" s="165" t="s">
        <v>8167</v>
      </c>
      <c r="H250" s="165">
        <v>1000115592</v>
      </c>
      <c r="I250" s="165" t="s">
        <v>4353</v>
      </c>
      <c r="J250" s="165" t="s">
        <v>7830</v>
      </c>
      <c r="K250" s="165" t="s">
        <v>7831</v>
      </c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</row>
    <row r="251" spans="1:21" ht="15.75" customHeight="1" x14ac:dyDescent="0.25">
      <c r="A251" s="164">
        <v>250</v>
      </c>
      <c r="B251" s="165" t="s">
        <v>165</v>
      </c>
      <c r="C251" s="165" t="s">
        <v>7826</v>
      </c>
      <c r="D251" s="165">
        <v>990000320468128</v>
      </c>
      <c r="E251" s="165" t="s">
        <v>8168</v>
      </c>
      <c r="F251" s="165" t="s">
        <v>7828</v>
      </c>
      <c r="G251" s="165" t="s">
        <v>8169</v>
      </c>
      <c r="H251" s="165">
        <v>1000115271</v>
      </c>
      <c r="I251" s="165" t="s">
        <v>4353</v>
      </c>
      <c r="J251" s="165" t="s">
        <v>7830</v>
      </c>
      <c r="K251" s="165" t="s">
        <v>7831</v>
      </c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</row>
    <row r="252" spans="1:21" ht="15.75" customHeight="1" x14ac:dyDescent="0.25">
      <c r="A252" s="164">
        <v>251</v>
      </c>
      <c r="B252" s="165" t="s">
        <v>193</v>
      </c>
      <c r="C252" s="165" t="s">
        <v>7826</v>
      </c>
      <c r="D252" s="165">
        <v>990000320471807</v>
      </c>
      <c r="E252" s="165" t="s">
        <v>7846</v>
      </c>
      <c r="F252" s="165" t="s">
        <v>7828</v>
      </c>
      <c r="G252" s="165" t="s">
        <v>8170</v>
      </c>
      <c r="H252" s="165">
        <v>1000115461</v>
      </c>
      <c r="I252" s="165" t="s">
        <v>4353</v>
      </c>
      <c r="J252" s="165" t="s">
        <v>7830</v>
      </c>
      <c r="K252" s="165" t="s">
        <v>7831</v>
      </c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</row>
    <row r="253" spans="1:21" ht="15.75" customHeight="1" x14ac:dyDescent="0.25">
      <c r="A253" s="164">
        <v>252</v>
      </c>
      <c r="B253" s="165" t="s">
        <v>187</v>
      </c>
      <c r="C253" s="165" t="s">
        <v>7826</v>
      </c>
      <c r="D253" s="165">
        <v>990000320461368</v>
      </c>
      <c r="E253" s="165" t="s">
        <v>7884</v>
      </c>
      <c r="F253" s="165" t="s">
        <v>7828</v>
      </c>
      <c r="G253" s="198" t="s">
        <v>8171</v>
      </c>
      <c r="H253" s="198">
        <v>1000147415</v>
      </c>
      <c r="I253" s="165" t="s">
        <v>4353</v>
      </c>
      <c r="J253" s="165" t="s">
        <v>7830</v>
      </c>
      <c r="K253" s="165" t="s">
        <v>7831</v>
      </c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</row>
    <row r="254" spans="1:21" ht="15.75" customHeight="1" x14ac:dyDescent="0.25">
      <c r="A254" s="164">
        <v>253</v>
      </c>
      <c r="B254" s="165" t="s">
        <v>220</v>
      </c>
      <c r="C254" s="165" t="s">
        <v>7826</v>
      </c>
      <c r="D254" s="165">
        <v>990000320481114</v>
      </c>
      <c r="E254" s="165" t="s">
        <v>7848</v>
      </c>
      <c r="F254" s="165" t="s">
        <v>7828</v>
      </c>
      <c r="G254" s="165" t="s">
        <v>8172</v>
      </c>
      <c r="H254" s="165">
        <v>1000115613</v>
      </c>
      <c r="I254" s="165" t="s">
        <v>4353</v>
      </c>
      <c r="J254" s="165" t="s">
        <v>7830</v>
      </c>
      <c r="K254" s="165" t="s">
        <v>7831</v>
      </c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</row>
    <row r="255" spans="1:21" ht="15.75" customHeight="1" x14ac:dyDescent="0.25">
      <c r="A255" s="164">
        <v>254</v>
      </c>
      <c r="B255" s="165" t="s">
        <v>224</v>
      </c>
      <c r="C255" s="165" t="s">
        <v>7826</v>
      </c>
      <c r="D255" s="165">
        <v>990000320482429</v>
      </c>
      <c r="E255" s="165" t="s">
        <v>8055</v>
      </c>
      <c r="F255" s="165" t="s">
        <v>7828</v>
      </c>
      <c r="G255" s="165" t="s">
        <v>8173</v>
      </c>
      <c r="H255" s="165">
        <v>1000115580</v>
      </c>
      <c r="I255" s="165" t="s">
        <v>4353</v>
      </c>
      <c r="J255" s="165" t="s">
        <v>7830</v>
      </c>
      <c r="K255" s="165" t="s">
        <v>7831</v>
      </c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</row>
    <row r="256" spans="1:21" ht="15.75" customHeight="1" x14ac:dyDescent="0.25">
      <c r="A256" s="164">
        <v>255</v>
      </c>
      <c r="B256" s="165" t="s">
        <v>154</v>
      </c>
      <c r="C256" s="165" t="s">
        <v>7826</v>
      </c>
      <c r="D256" s="165">
        <v>990000320471505</v>
      </c>
      <c r="E256" s="165" t="s">
        <v>7878</v>
      </c>
      <c r="F256" s="165" t="s">
        <v>7828</v>
      </c>
      <c r="G256" s="165" t="s">
        <v>8174</v>
      </c>
      <c r="H256" s="165">
        <v>1000117523</v>
      </c>
      <c r="I256" s="165" t="s">
        <v>4353</v>
      </c>
      <c r="J256" s="165" t="s">
        <v>7830</v>
      </c>
      <c r="K256" s="165" t="s">
        <v>7831</v>
      </c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</row>
    <row r="257" spans="1:21" ht="15.75" customHeight="1" x14ac:dyDescent="0.25">
      <c r="A257" s="164">
        <v>256</v>
      </c>
      <c r="B257" s="165" t="s">
        <v>186</v>
      </c>
      <c r="C257" s="165" t="s">
        <v>7826</v>
      </c>
      <c r="D257" s="165">
        <v>990000320461598</v>
      </c>
      <c r="E257" s="165" t="s">
        <v>7884</v>
      </c>
      <c r="F257" s="165" t="s">
        <v>7828</v>
      </c>
      <c r="G257" s="165" t="s">
        <v>8175</v>
      </c>
      <c r="H257" s="165">
        <v>1000115388</v>
      </c>
      <c r="I257" s="165" t="s">
        <v>4353</v>
      </c>
      <c r="J257" s="165" t="s">
        <v>7830</v>
      </c>
      <c r="K257" s="165" t="s">
        <v>7831</v>
      </c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</row>
    <row r="258" spans="1:21" ht="15.75" customHeight="1" x14ac:dyDescent="0.25">
      <c r="A258" s="164">
        <v>257</v>
      </c>
      <c r="B258" s="165" t="s">
        <v>189</v>
      </c>
      <c r="C258" s="165" t="s">
        <v>7826</v>
      </c>
      <c r="D258" s="165">
        <v>990000320468331</v>
      </c>
      <c r="E258" s="165" t="s">
        <v>8002</v>
      </c>
      <c r="F258" s="165" t="s">
        <v>7828</v>
      </c>
      <c r="G258" s="198" t="s">
        <v>8176</v>
      </c>
      <c r="H258" s="198">
        <v>1000147442</v>
      </c>
      <c r="I258" s="165" t="s">
        <v>4353</v>
      </c>
      <c r="J258" s="165">
        <v>0</v>
      </c>
      <c r="K258" s="165" t="s">
        <v>8098</v>
      </c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</row>
    <row r="259" spans="1:21" ht="15.75" customHeight="1" x14ac:dyDescent="0.25">
      <c r="A259" s="164">
        <v>258</v>
      </c>
      <c r="B259" s="165" t="s">
        <v>136</v>
      </c>
      <c r="C259" s="165" t="s">
        <v>7826</v>
      </c>
      <c r="D259" s="165">
        <v>990000320473596</v>
      </c>
      <c r="E259" s="165" t="s">
        <v>7938</v>
      </c>
      <c r="F259" s="165" t="s">
        <v>7828</v>
      </c>
      <c r="G259" s="165" t="s">
        <v>8177</v>
      </c>
      <c r="H259" s="165">
        <v>1000117439</v>
      </c>
      <c r="I259" s="165" t="s">
        <v>4353</v>
      </c>
      <c r="J259" s="165" t="s">
        <v>7830</v>
      </c>
      <c r="K259" s="165" t="s">
        <v>7831</v>
      </c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</row>
    <row r="260" spans="1:21" ht="15.75" customHeight="1" x14ac:dyDescent="0.25">
      <c r="A260" s="164">
        <v>259</v>
      </c>
      <c r="B260" s="165" t="s">
        <v>360</v>
      </c>
      <c r="C260" s="165" t="s">
        <v>7826</v>
      </c>
      <c r="D260" s="165">
        <v>990000320478830</v>
      </c>
      <c r="E260" s="165" t="s">
        <v>8027</v>
      </c>
      <c r="F260" s="165" t="s">
        <v>7828</v>
      </c>
      <c r="G260" s="165" t="s">
        <v>8178</v>
      </c>
      <c r="H260" s="165">
        <v>1000117438</v>
      </c>
      <c r="I260" s="165" t="s">
        <v>4353</v>
      </c>
      <c r="J260" s="165" t="s">
        <v>7830</v>
      </c>
      <c r="K260" s="165" t="s">
        <v>7831</v>
      </c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</row>
    <row r="261" spans="1:21" ht="15.75" customHeight="1" x14ac:dyDescent="0.25">
      <c r="A261" s="199">
        <v>260</v>
      </c>
      <c r="B261" s="198" t="s">
        <v>185</v>
      </c>
      <c r="C261" s="198" t="s">
        <v>7826</v>
      </c>
      <c r="D261" s="198">
        <v>990000320468328</v>
      </c>
      <c r="E261" s="198" t="s">
        <v>7846</v>
      </c>
      <c r="F261" s="198" t="s">
        <v>7835</v>
      </c>
      <c r="G261" s="198" t="s">
        <v>8179</v>
      </c>
      <c r="H261" s="198">
        <v>1000148593</v>
      </c>
      <c r="I261" s="198" t="s">
        <v>7837</v>
      </c>
      <c r="J261" s="165" t="s">
        <v>7835</v>
      </c>
      <c r="K261" s="165" t="s">
        <v>8098</v>
      </c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</row>
    <row r="262" spans="1:21" ht="15.75" customHeight="1" x14ac:dyDescent="0.25">
      <c r="A262" s="164">
        <v>261</v>
      </c>
      <c r="B262" s="165" t="s">
        <v>42</v>
      </c>
      <c r="C262" s="165" t="s">
        <v>7826</v>
      </c>
      <c r="D262" s="165">
        <v>990000020210106</v>
      </c>
      <c r="E262" s="165" t="s">
        <v>7886</v>
      </c>
      <c r="F262" s="165" t="s">
        <v>7828</v>
      </c>
      <c r="G262" s="165" t="s">
        <v>8180</v>
      </c>
      <c r="H262" s="165">
        <v>1000115303</v>
      </c>
      <c r="I262" s="165" t="s">
        <v>4353</v>
      </c>
      <c r="J262" s="165" t="s">
        <v>7830</v>
      </c>
      <c r="K262" s="165" t="s">
        <v>7831</v>
      </c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</row>
    <row r="263" spans="1:21" ht="15.75" customHeight="1" x14ac:dyDescent="0.25">
      <c r="A263" s="164">
        <v>262</v>
      </c>
      <c r="B263" s="165" t="s">
        <v>14</v>
      </c>
      <c r="C263" s="165" t="s">
        <v>7826</v>
      </c>
      <c r="D263" s="165">
        <v>990000320451996</v>
      </c>
      <c r="E263" s="165" t="s">
        <v>7827</v>
      </c>
      <c r="F263" s="165" t="s">
        <v>7828</v>
      </c>
      <c r="G263" s="165" t="s">
        <v>8181</v>
      </c>
      <c r="H263" s="165">
        <v>1000115382</v>
      </c>
      <c r="I263" s="165" t="s">
        <v>4353</v>
      </c>
      <c r="J263" s="165" t="s">
        <v>7830</v>
      </c>
      <c r="K263" s="165" t="s">
        <v>7831</v>
      </c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</row>
    <row r="264" spans="1:21" ht="15.75" customHeight="1" x14ac:dyDescent="0.25">
      <c r="A264" s="164">
        <v>263</v>
      </c>
      <c r="B264" s="165" t="s">
        <v>38</v>
      </c>
      <c r="C264" s="165" t="s">
        <v>7826</v>
      </c>
      <c r="D264" s="165">
        <v>990000320459038</v>
      </c>
      <c r="E264" s="165" t="s">
        <v>7854</v>
      </c>
      <c r="F264" s="165" t="s">
        <v>7828</v>
      </c>
      <c r="G264" s="165" t="s">
        <v>8182</v>
      </c>
      <c r="H264" s="165">
        <v>1000115371</v>
      </c>
      <c r="I264" s="165" t="s">
        <v>4353</v>
      </c>
      <c r="J264" s="165" t="s">
        <v>7830</v>
      </c>
      <c r="K264" s="165" t="s">
        <v>7831</v>
      </c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</row>
    <row r="265" spans="1:21" ht="15.75" customHeight="1" x14ac:dyDescent="0.25">
      <c r="A265" s="164">
        <v>264</v>
      </c>
      <c r="B265" s="165" t="s">
        <v>34</v>
      </c>
      <c r="C265" s="165" t="s">
        <v>7826</v>
      </c>
      <c r="D265" s="165">
        <v>990000320458954</v>
      </c>
      <c r="E265" s="165" t="s">
        <v>7854</v>
      </c>
      <c r="F265" s="165" t="s">
        <v>7828</v>
      </c>
      <c r="G265" s="165" t="s">
        <v>8183</v>
      </c>
      <c r="H265" s="165">
        <v>1000115306</v>
      </c>
      <c r="I265" s="165" t="s">
        <v>4353</v>
      </c>
      <c r="J265" s="165" t="s">
        <v>7830</v>
      </c>
      <c r="K265" s="165" t="s">
        <v>7831</v>
      </c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</row>
    <row r="266" spans="1:21" ht="15.75" customHeight="1" x14ac:dyDescent="0.25">
      <c r="A266" s="164">
        <v>265</v>
      </c>
      <c r="B266" s="165" t="s">
        <v>8</v>
      </c>
      <c r="C266" s="165" t="s">
        <v>7826</v>
      </c>
      <c r="D266" s="165">
        <v>990000320478719</v>
      </c>
      <c r="E266" s="165" t="s">
        <v>7841</v>
      </c>
      <c r="F266" s="165" t="s">
        <v>7828</v>
      </c>
      <c r="G266" s="165" t="s">
        <v>8184</v>
      </c>
      <c r="H266" s="165">
        <v>1000115578</v>
      </c>
      <c r="I266" s="165" t="s">
        <v>4353</v>
      </c>
      <c r="J266" s="165" t="s">
        <v>7830</v>
      </c>
      <c r="K266" s="165" t="s">
        <v>7831</v>
      </c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</row>
    <row r="267" spans="1:21" ht="15.75" customHeight="1" x14ac:dyDescent="0.25">
      <c r="A267" s="164">
        <v>266</v>
      </c>
      <c r="B267" s="165" t="s">
        <v>23</v>
      </c>
      <c r="C267" s="165" t="s">
        <v>7826</v>
      </c>
      <c r="D267" s="165">
        <v>990000320458962</v>
      </c>
      <c r="E267" s="165" t="s">
        <v>7927</v>
      </c>
      <c r="F267" s="165" t="s">
        <v>7828</v>
      </c>
      <c r="G267" s="165" t="s">
        <v>8185</v>
      </c>
      <c r="H267" s="165">
        <v>1000115312</v>
      </c>
      <c r="I267" s="165" t="s">
        <v>4353</v>
      </c>
      <c r="J267" s="165" t="s">
        <v>7830</v>
      </c>
      <c r="K267" s="165" t="s">
        <v>7831</v>
      </c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</row>
    <row r="268" spans="1:21" ht="15.75" customHeight="1" x14ac:dyDescent="0.25">
      <c r="A268" s="164">
        <v>267</v>
      </c>
      <c r="B268" s="165" t="s">
        <v>40</v>
      </c>
      <c r="C268" s="165" t="s">
        <v>7826</v>
      </c>
      <c r="D268" s="165">
        <v>990000320458994</v>
      </c>
      <c r="E268" s="165" t="s">
        <v>7886</v>
      </c>
      <c r="F268" s="165" t="s">
        <v>7828</v>
      </c>
      <c r="G268" s="165" t="s">
        <v>8186</v>
      </c>
      <c r="H268" s="165">
        <v>1000115350</v>
      </c>
      <c r="I268" s="165" t="s">
        <v>4353</v>
      </c>
      <c r="J268" s="165" t="s">
        <v>7830</v>
      </c>
      <c r="K268" s="165" t="s">
        <v>7831</v>
      </c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</row>
    <row r="269" spans="1:21" ht="15.75" customHeight="1" x14ac:dyDescent="0.25">
      <c r="A269" s="164">
        <v>268</v>
      </c>
      <c r="B269" s="165" t="s">
        <v>44</v>
      </c>
      <c r="C269" s="165" t="s">
        <v>7826</v>
      </c>
      <c r="D269" s="165">
        <v>990000320458926</v>
      </c>
      <c r="E269" s="165" t="s">
        <v>7827</v>
      </c>
      <c r="F269" s="165" t="s">
        <v>7828</v>
      </c>
      <c r="G269" s="165" t="s">
        <v>8187</v>
      </c>
      <c r="H269" s="165">
        <v>1000115302</v>
      </c>
      <c r="I269" s="165" t="s">
        <v>4353</v>
      </c>
      <c r="J269" s="165" t="s">
        <v>7830</v>
      </c>
      <c r="K269" s="165" t="s">
        <v>7831</v>
      </c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</row>
    <row r="270" spans="1:21" ht="15.75" customHeight="1" x14ac:dyDescent="0.25">
      <c r="A270" s="164">
        <v>269</v>
      </c>
      <c r="B270" s="165" t="s">
        <v>36</v>
      </c>
      <c r="C270" s="165" t="s">
        <v>7826</v>
      </c>
      <c r="D270" s="165">
        <v>990000320459001</v>
      </c>
      <c r="E270" s="165" t="s">
        <v>7854</v>
      </c>
      <c r="F270" s="165" t="s">
        <v>7828</v>
      </c>
      <c r="G270" s="165" t="s">
        <v>8188</v>
      </c>
      <c r="H270" s="165">
        <v>1000115362</v>
      </c>
      <c r="I270" s="165" t="s">
        <v>4353</v>
      </c>
      <c r="J270" s="165" t="s">
        <v>7830</v>
      </c>
      <c r="K270" s="165" t="s">
        <v>7831</v>
      </c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</row>
    <row r="271" spans="1:21" ht="15.75" customHeight="1" x14ac:dyDescent="0.25">
      <c r="A271" s="164">
        <v>270</v>
      </c>
      <c r="B271" s="165" t="s">
        <v>35</v>
      </c>
      <c r="C271" s="165" t="s">
        <v>7826</v>
      </c>
      <c r="D271" s="165">
        <v>990000320458995</v>
      </c>
      <c r="E271" s="165" t="s">
        <v>7896</v>
      </c>
      <c r="F271" s="165" t="s">
        <v>7828</v>
      </c>
      <c r="G271" s="165" t="s">
        <v>8189</v>
      </c>
      <c r="H271" s="165">
        <v>1000115353</v>
      </c>
      <c r="I271" s="165" t="s">
        <v>4353</v>
      </c>
      <c r="J271" s="165" t="s">
        <v>7830</v>
      </c>
      <c r="K271" s="165" t="s">
        <v>7831</v>
      </c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</row>
    <row r="272" spans="1:21" ht="15.75" customHeight="1" x14ac:dyDescent="0.25">
      <c r="A272" s="164">
        <v>271</v>
      </c>
      <c r="B272" s="165" t="s">
        <v>41</v>
      </c>
      <c r="C272" s="165" t="s">
        <v>7826</v>
      </c>
      <c r="D272" s="165">
        <v>990000320458979</v>
      </c>
      <c r="E272" s="165" t="s">
        <v>7886</v>
      </c>
      <c r="F272" s="165" t="s">
        <v>7828</v>
      </c>
      <c r="G272" s="165" t="s">
        <v>8190</v>
      </c>
      <c r="H272" s="165">
        <v>1000115272</v>
      </c>
      <c r="I272" s="165" t="s">
        <v>4353</v>
      </c>
      <c r="J272" s="165" t="s">
        <v>7830</v>
      </c>
      <c r="K272" s="165" t="s">
        <v>7831</v>
      </c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</row>
    <row r="273" spans="1:21" ht="15.75" customHeight="1" x14ac:dyDescent="0.25">
      <c r="A273" s="164">
        <v>272</v>
      </c>
      <c r="B273" s="165" t="s">
        <v>10</v>
      </c>
      <c r="C273" s="165" t="s">
        <v>7826</v>
      </c>
      <c r="D273" s="165">
        <v>990000320478788</v>
      </c>
      <c r="E273" s="165" t="s">
        <v>7917</v>
      </c>
      <c r="F273" s="165" t="s">
        <v>7828</v>
      </c>
      <c r="G273" s="165" t="s">
        <v>8191</v>
      </c>
      <c r="H273" s="165">
        <v>1000115484</v>
      </c>
      <c r="I273" s="165" t="s">
        <v>4353</v>
      </c>
      <c r="J273" s="165" t="s">
        <v>7830</v>
      </c>
      <c r="K273" s="165" t="s">
        <v>7831</v>
      </c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</row>
    <row r="274" spans="1:21" ht="15.75" customHeight="1" x14ac:dyDescent="0.25">
      <c r="A274" s="164">
        <v>273</v>
      </c>
      <c r="B274" s="165" t="s">
        <v>43</v>
      </c>
      <c r="C274" s="165" t="s">
        <v>7826</v>
      </c>
      <c r="D274" s="165">
        <v>990000320458924</v>
      </c>
      <c r="E274" s="165" t="s">
        <v>7827</v>
      </c>
      <c r="F274" s="165" t="s">
        <v>7828</v>
      </c>
      <c r="G274" s="165" t="s">
        <v>8192</v>
      </c>
      <c r="H274" s="165">
        <v>1000115267</v>
      </c>
      <c r="I274" s="165" t="s">
        <v>4353</v>
      </c>
      <c r="J274" s="165" t="s">
        <v>7830</v>
      </c>
      <c r="K274" s="165" t="s">
        <v>7831</v>
      </c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</row>
    <row r="275" spans="1:21" ht="15.75" customHeight="1" x14ac:dyDescent="0.25">
      <c r="A275" s="164">
        <v>274</v>
      </c>
      <c r="B275" s="165" t="s">
        <v>13</v>
      </c>
      <c r="C275" s="165" t="s">
        <v>7826</v>
      </c>
      <c r="D275" s="165">
        <v>990000320451948</v>
      </c>
      <c r="E275" s="165" t="s">
        <v>7827</v>
      </c>
      <c r="F275" s="165" t="s">
        <v>7828</v>
      </c>
      <c r="G275" s="165" t="s">
        <v>8193</v>
      </c>
      <c r="H275" s="165">
        <v>1000115385</v>
      </c>
      <c r="I275" s="165" t="s">
        <v>4353</v>
      </c>
      <c r="J275" s="165" t="s">
        <v>7830</v>
      </c>
      <c r="K275" s="165" t="s">
        <v>7831</v>
      </c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</row>
    <row r="276" spans="1:21" ht="15.75" customHeight="1" x14ac:dyDescent="0.25">
      <c r="A276" s="164">
        <v>275</v>
      </c>
      <c r="B276" s="165" t="s">
        <v>12</v>
      </c>
      <c r="C276" s="165" t="s">
        <v>7826</v>
      </c>
      <c r="D276" s="165">
        <v>990000320451545</v>
      </c>
      <c r="E276" s="165" t="s">
        <v>7827</v>
      </c>
      <c r="F276" s="165" t="s">
        <v>7828</v>
      </c>
      <c r="G276" s="165" t="s">
        <v>8194</v>
      </c>
      <c r="H276" s="165" t="s">
        <v>8195</v>
      </c>
      <c r="I276" s="165" t="s">
        <v>4353</v>
      </c>
      <c r="J276" s="165" t="s">
        <v>7830</v>
      </c>
      <c r="K276" s="165" t="s">
        <v>7831</v>
      </c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</row>
    <row r="277" spans="1:21" ht="15.75" customHeight="1" x14ac:dyDescent="0.25">
      <c r="A277" s="164">
        <v>276</v>
      </c>
      <c r="B277" s="165" t="s">
        <v>22</v>
      </c>
      <c r="C277" s="165" t="s">
        <v>7826</v>
      </c>
      <c r="D277" s="165">
        <v>990000320458953</v>
      </c>
      <c r="E277" s="165" t="s">
        <v>7927</v>
      </c>
      <c r="F277" s="165" t="s">
        <v>7828</v>
      </c>
      <c r="G277" s="165" t="s">
        <v>8196</v>
      </c>
      <c r="H277" s="165">
        <v>1000115307</v>
      </c>
      <c r="I277" s="165" t="s">
        <v>4353</v>
      </c>
      <c r="J277" s="165" t="s">
        <v>7830</v>
      </c>
      <c r="K277" s="165" t="s">
        <v>7831</v>
      </c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</row>
    <row r="278" spans="1:21" ht="15.75" customHeight="1" x14ac:dyDescent="0.25">
      <c r="A278" s="164">
        <v>277</v>
      </c>
      <c r="B278" s="165" t="s">
        <v>255</v>
      </c>
      <c r="C278" s="165" t="s">
        <v>7826</v>
      </c>
      <c r="D278" s="165">
        <v>990000320472252</v>
      </c>
      <c r="E278" s="165" t="s">
        <v>8197</v>
      </c>
      <c r="F278" s="165" t="s">
        <v>7828</v>
      </c>
      <c r="G278" s="165" t="s">
        <v>8198</v>
      </c>
      <c r="H278" s="165">
        <v>1000115390</v>
      </c>
      <c r="I278" s="165" t="s">
        <v>4353</v>
      </c>
      <c r="J278" s="165" t="s">
        <v>7830</v>
      </c>
      <c r="K278" s="165" t="s">
        <v>7831</v>
      </c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</row>
    <row r="279" spans="1:21" ht="15.75" customHeight="1" x14ac:dyDescent="0.25">
      <c r="A279" s="164">
        <v>278</v>
      </c>
      <c r="B279" s="165" t="s">
        <v>319</v>
      </c>
      <c r="C279" s="165" t="s">
        <v>7826</v>
      </c>
      <c r="D279" s="165">
        <v>990000320459561</v>
      </c>
      <c r="E279" s="165" t="s">
        <v>7886</v>
      </c>
      <c r="F279" s="165" t="s">
        <v>7828</v>
      </c>
      <c r="G279" s="165" t="s">
        <v>8199</v>
      </c>
      <c r="H279" s="165">
        <v>1000115313</v>
      </c>
      <c r="I279" s="165" t="s">
        <v>4353</v>
      </c>
      <c r="J279" s="165" t="s">
        <v>7830</v>
      </c>
      <c r="K279" s="165" t="s">
        <v>7831</v>
      </c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</row>
    <row r="280" spans="1:21" ht="15.75" customHeight="1" x14ac:dyDescent="0.25">
      <c r="A280" s="164">
        <v>279</v>
      </c>
      <c r="B280" s="165" t="s">
        <v>9</v>
      </c>
      <c r="C280" s="165" t="s">
        <v>7826</v>
      </c>
      <c r="D280" s="165">
        <v>990000320451641</v>
      </c>
      <c r="E280" s="165" t="s">
        <v>7841</v>
      </c>
      <c r="F280" s="165" t="s">
        <v>7828</v>
      </c>
      <c r="G280" s="165" t="s">
        <v>8200</v>
      </c>
      <c r="H280" s="165">
        <v>1000115374</v>
      </c>
      <c r="I280" s="165" t="s">
        <v>4353</v>
      </c>
      <c r="J280" s="165" t="s">
        <v>7830</v>
      </c>
      <c r="K280" s="165" t="s">
        <v>7831</v>
      </c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</row>
    <row r="281" spans="1:21" ht="15.75" customHeight="1" x14ac:dyDescent="0.25">
      <c r="A281" s="164">
        <v>280</v>
      </c>
      <c r="B281" s="165" t="s">
        <v>37</v>
      </c>
      <c r="C281" s="165" t="s">
        <v>7826</v>
      </c>
      <c r="D281" s="165">
        <v>990000320459017</v>
      </c>
      <c r="E281" s="165" t="s">
        <v>7854</v>
      </c>
      <c r="F281" s="165" t="s">
        <v>7828</v>
      </c>
      <c r="G281" s="165" t="s">
        <v>8201</v>
      </c>
      <c r="H281" s="165">
        <v>1000115367</v>
      </c>
      <c r="I281" s="165" t="s">
        <v>4353</v>
      </c>
      <c r="J281" s="165" t="s">
        <v>7830</v>
      </c>
      <c r="K281" s="165" t="s">
        <v>7831</v>
      </c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</row>
    <row r="282" spans="1:21" ht="15.75" customHeight="1" x14ac:dyDescent="0.25">
      <c r="A282" s="164">
        <v>281</v>
      </c>
      <c r="B282" s="165" t="s">
        <v>39</v>
      </c>
      <c r="C282" s="165" t="s">
        <v>7826</v>
      </c>
      <c r="D282" s="165">
        <v>990000320458987</v>
      </c>
      <c r="E282" s="165" t="s">
        <v>7886</v>
      </c>
      <c r="F282" s="165" t="s">
        <v>7828</v>
      </c>
      <c r="G282" s="165" t="s">
        <v>8202</v>
      </c>
      <c r="H282" s="165">
        <v>1000115348</v>
      </c>
      <c r="I282" s="165" t="s">
        <v>4353</v>
      </c>
      <c r="J282" s="165" t="s">
        <v>7830</v>
      </c>
      <c r="K282" s="165" t="s">
        <v>7831</v>
      </c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</row>
    <row r="283" spans="1:21" ht="15.75" customHeight="1" x14ac:dyDescent="0.25">
      <c r="A283" s="164">
        <v>282</v>
      </c>
      <c r="B283" s="165" t="s">
        <v>241</v>
      </c>
      <c r="C283" s="165" t="s">
        <v>7826</v>
      </c>
      <c r="D283" s="165">
        <v>990000320451962</v>
      </c>
      <c r="E283" s="165" t="s">
        <v>8203</v>
      </c>
      <c r="F283" s="165" t="s">
        <v>7828</v>
      </c>
      <c r="G283" s="198" t="s">
        <v>8204</v>
      </c>
      <c r="H283" s="198">
        <v>1000147460</v>
      </c>
      <c r="I283" s="165" t="s">
        <v>4353</v>
      </c>
      <c r="J283" s="165" t="s">
        <v>7830</v>
      </c>
      <c r="K283" s="165" t="s">
        <v>7831</v>
      </c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</row>
    <row r="284" spans="1:21" ht="15.75" customHeight="1" x14ac:dyDescent="0.25">
      <c r="A284" s="200">
        <v>283</v>
      </c>
      <c r="B284" s="201" t="s">
        <v>132</v>
      </c>
      <c r="C284" s="201" t="s">
        <v>7826</v>
      </c>
      <c r="D284" s="201">
        <v>990000320461439</v>
      </c>
      <c r="E284" s="201" t="s">
        <v>7856</v>
      </c>
      <c r="F284" s="201" t="s">
        <v>7857</v>
      </c>
      <c r="G284" s="201" t="s">
        <v>8205</v>
      </c>
      <c r="H284" s="201">
        <v>1000115588</v>
      </c>
      <c r="I284" s="201" t="s">
        <v>4353</v>
      </c>
      <c r="J284" s="165" t="s">
        <v>7830</v>
      </c>
      <c r="K284" s="165" t="s">
        <v>7831</v>
      </c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</row>
    <row r="285" spans="1:21" ht="15.75" customHeight="1" x14ac:dyDescent="0.25">
      <c r="A285" s="164">
        <v>284</v>
      </c>
      <c r="B285" s="165" t="s">
        <v>283</v>
      </c>
      <c r="C285" s="165" t="s">
        <v>7826</v>
      </c>
      <c r="D285" s="165">
        <v>990000320478793</v>
      </c>
      <c r="E285" s="165" t="s">
        <v>8105</v>
      </c>
      <c r="F285" s="165" t="s">
        <v>7828</v>
      </c>
      <c r="G285" s="165" t="s">
        <v>8206</v>
      </c>
      <c r="H285" s="165">
        <v>1000115680</v>
      </c>
      <c r="I285" s="165" t="s">
        <v>4353</v>
      </c>
      <c r="J285" s="165" t="s">
        <v>7830</v>
      </c>
      <c r="K285" s="165" t="s">
        <v>7831</v>
      </c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</row>
    <row r="286" spans="1:21" ht="15.75" customHeight="1" x14ac:dyDescent="0.25">
      <c r="A286" s="164">
        <v>285</v>
      </c>
      <c r="B286" s="165" t="s">
        <v>284</v>
      </c>
      <c r="C286" s="165" t="s">
        <v>7826</v>
      </c>
      <c r="D286" s="165">
        <v>990000320478816</v>
      </c>
      <c r="E286" s="165" t="s">
        <v>8207</v>
      </c>
      <c r="F286" s="165" t="s">
        <v>7828</v>
      </c>
      <c r="G286" s="165" t="s">
        <v>8208</v>
      </c>
      <c r="H286" s="165">
        <v>1000115375</v>
      </c>
      <c r="I286" s="165" t="s">
        <v>4353</v>
      </c>
      <c r="J286" s="165" t="s">
        <v>7830</v>
      </c>
      <c r="K286" s="165" t="s">
        <v>7831</v>
      </c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</row>
    <row r="287" spans="1:21" ht="15.75" customHeight="1" x14ac:dyDescent="0.25">
      <c r="A287" s="164">
        <v>286</v>
      </c>
      <c r="B287" s="165" t="s">
        <v>245</v>
      </c>
      <c r="C287" s="165" t="s">
        <v>7826</v>
      </c>
      <c r="D287" s="165">
        <v>990000320468284</v>
      </c>
      <c r="E287" s="165" t="s">
        <v>7827</v>
      </c>
      <c r="F287" s="165" t="s">
        <v>7828</v>
      </c>
      <c r="G287" s="165" t="s">
        <v>8209</v>
      </c>
      <c r="H287" s="165">
        <v>1000115608</v>
      </c>
      <c r="I287" s="165" t="s">
        <v>4353</v>
      </c>
      <c r="J287" s="165" t="s">
        <v>7830</v>
      </c>
      <c r="K287" s="165" t="s">
        <v>7831</v>
      </c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</row>
    <row r="288" spans="1:21" ht="15.75" customHeight="1" x14ac:dyDescent="0.25">
      <c r="A288" s="164">
        <v>287</v>
      </c>
      <c r="B288" s="165" t="s">
        <v>119</v>
      </c>
      <c r="C288" s="165" t="s">
        <v>7826</v>
      </c>
      <c r="D288" s="165">
        <v>990000320481123</v>
      </c>
      <c r="E288" s="165" t="s">
        <v>7850</v>
      </c>
      <c r="F288" s="165" t="s">
        <v>7828</v>
      </c>
      <c r="G288" s="165" t="s">
        <v>8210</v>
      </c>
      <c r="H288" s="165">
        <v>1000115576</v>
      </c>
      <c r="I288" s="165" t="s">
        <v>4353</v>
      </c>
      <c r="J288" s="165" t="s">
        <v>7830</v>
      </c>
      <c r="K288" s="165" t="s">
        <v>7831</v>
      </c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</row>
    <row r="289" spans="1:21" ht="15.75" customHeight="1" x14ac:dyDescent="0.25">
      <c r="A289" s="164">
        <v>288</v>
      </c>
      <c r="B289" s="165" t="s">
        <v>135</v>
      </c>
      <c r="C289" s="165" t="s">
        <v>7826</v>
      </c>
      <c r="D289" s="165">
        <v>990000320472064</v>
      </c>
      <c r="E289" s="165" t="s">
        <v>7938</v>
      </c>
      <c r="F289" s="165" t="s">
        <v>7828</v>
      </c>
      <c r="G289" s="198" t="s">
        <v>8211</v>
      </c>
      <c r="H289" s="198">
        <v>1000147462</v>
      </c>
      <c r="I289" s="165" t="s">
        <v>4353</v>
      </c>
      <c r="J289" s="165" t="s">
        <v>7830</v>
      </c>
      <c r="K289" s="165" t="s">
        <v>7831</v>
      </c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</row>
    <row r="290" spans="1:21" ht="15.75" customHeight="1" x14ac:dyDescent="0.25">
      <c r="A290" s="164">
        <v>289</v>
      </c>
      <c r="B290" s="165" t="s">
        <v>7</v>
      </c>
      <c r="C290" s="165" t="s">
        <v>7826</v>
      </c>
      <c r="D290" s="165">
        <v>990000320478737</v>
      </c>
      <c r="E290" s="165" t="s">
        <v>7841</v>
      </c>
      <c r="F290" s="165" t="s">
        <v>7828</v>
      </c>
      <c r="G290" s="165" t="s">
        <v>8212</v>
      </c>
      <c r="H290" s="165">
        <v>1000115356</v>
      </c>
      <c r="I290" s="165" t="s">
        <v>4353</v>
      </c>
      <c r="J290" s="165" t="s">
        <v>7830</v>
      </c>
      <c r="K290" s="165" t="s">
        <v>7831</v>
      </c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</row>
    <row r="291" spans="1:21" ht="15.75" customHeight="1" x14ac:dyDescent="0.25">
      <c r="A291" s="164">
        <v>290</v>
      </c>
      <c r="B291" s="165" t="s">
        <v>216</v>
      </c>
      <c r="C291" s="165" t="s">
        <v>7826</v>
      </c>
      <c r="D291" s="165">
        <v>990000320468345</v>
      </c>
      <c r="E291" s="165" t="s">
        <v>8055</v>
      </c>
      <c r="F291" s="165" t="s">
        <v>7828</v>
      </c>
      <c r="G291" s="165" t="s">
        <v>8213</v>
      </c>
      <c r="H291" s="165">
        <v>1000115513</v>
      </c>
      <c r="I291" s="165" t="s">
        <v>4353</v>
      </c>
      <c r="J291" s="165" t="s">
        <v>7830</v>
      </c>
      <c r="K291" s="165" t="s">
        <v>7831</v>
      </c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</row>
    <row r="292" spans="1:21" ht="15.75" customHeight="1" x14ac:dyDescent="0.25">
      <c r="A292" s="164">
        <v>291</v>
      </c>
      <c r="B292" s="165" t="s">
        <v>169</v>
      </c>
      <c r="C292" s="165" t="s">
        <v>7826</v>
      </c>
      <c r="D292" s="165">
        <v>990000320461635</v>
      </c>
      <c r="E292" s="165" t="s">
        <v>8035</v>
      </c>
      <c r="F292" s="165" t="s">
        <v>7828</v>
      </c>
      <c r="G292" s="165" t="s">
        <v>8214</v>
      </c>
      <c r="H292" s="165">
        <v>1000115268</v>
      </c>
      <c r="I292" s="165" t="s">
        <v>4353</v>
      </c>
      <c r="J292" s="165" t="s">
        <v>7830</v>
      </c>
      <c r="K292" s="165" t="s">
        <v>7831</v>
      </c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</row>
    <row r="293" spans="1:21" ht="15.75" customHeight="1" x14ac:dyDescent="0.25">
      <c r="A293" s="164">
        <v>292</v>
      </c>
      <c r="B293" s="165" t="s">
        <v>96</v>
      </c>
      <c r="C293" s="165" t="s">
        <v>7826</v>
      </c>
      <c r="D293" s="165">
        <v>990000320478716</v>
      </c>
      <c r="E293" s="165" t="s">
        <v>8215</v>
      </c>
      <c r="F293" s="165" t="s">
        <v>7828</v>
      </c>
      <c r="G293" s="165" t="s">
        <v>8216</v>
      </c>
      <c r="H293" s="165">
        <v>1000115323</v>
      </c>
      <c r="I293" s="165" t="s">
        <v>4353</v>
      </c>
      <c r="J293" s="165" t="s">
        <v>7830</v>
      </c>
      <c r="K293" s="165" t="s">
        <v>7831</v>
      </c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</row>
    <row r="294" spans="1:21" ht="15.75" customHeight="1" x14ac:dyDescent="0.25">
      <c r="A294" s="164">
        <v>293</v>
      </c>
      <c r="B294" s="165" t="s">
        <v>214</v>
      </c>
      <c r="C294" s="165" t="s">
        <v>7826</v>
      </c>
      <c r="D294" s="165">
        <v>990000320478767</v>
      </c>
      <c r="E294" s="165" t="s">
        <v>7834</v>
      </c>
      <c r="F294" s="165" t="s">
        <v>7828</v>
      </c>
      <c r="G294" s="165" t="s">
        <v>8217</v>
      </c>
      <c r="H294" s="165">
        <v>1000115618</v>
      </c>
      <c r="I294" s="165" t="s">
        <v>4353</v>
      </c>
      <c r="J294" s="165" t="s">
        <v>7830</v>
      </c>
      <c r="K294" s="165" t="s">
        <v>7831</v>
      </c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</row>
    <row r="295" spans="1:21" ht="15.75" customHeight="1" x14ac:dyDescent="0.25">
      <c r="A295" s="164">
        <v>294</v>
      </c>
      <c r="B295" s="165" t="s">
        <v>299</v>
      </c>
      <c r="C295" s="165" t="s">
        <v>7826</v>
      </c>
      <c r="D295" s="165">
        <v>990000320481132</v>
      </c>
      <c r="E295" s="165" t="s">
        <v>7850</v>
      </c>
      <c r="F295" s="165" t="s">
        <v>7828</v>
      </c>
      <c r="G295" s="165" t="s">
        <v>8218</v>
      </c>
      <c r="H295" s="165">
        <v>1000115583</v>
      </c>
      <c r="I295" s="165" t="s">
        <v>4353</v>
      </c>
      <c r="J295" s="165" t="s">
        <v>7830</v>
      </c>
      <c r="K295" s="165" t="s">
        <v>7831</v>
      </c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</row>
    <row r="296" spans="1:21" ht="15.75" customHeight="1" x14ac:dyDescent="0.25">
      <c r="A296" s="164">
        <v>295</v>
      </c>
      <c r="B296" s="165" t="s">
        <v>170</v>
      </c>
      <c r="C296" s="165" t="s">
        <v>7826</v>
      </c>
      <c r="D296" s="165">
        <v>990000320468376</v>
      </c>
      <c r="E296" s="165" t="s">
        <v>7873</v>
      </c>
      <c r="F296" s="165" t="s">
        <v>7828</v>
      </c>
      <c r="G296" s="165" t="s">
        <v>8219</v>
      </c>
      <c r="H296" s="165">
        <v>1000115270</v>
      </c>
      <c r="I296" s="165" t="s">
        <v>4353</v>
      </c>
      <c r="J296" s="165" t="s">
        <v>7830</v>
      </c>
      <c r="K296" s="165" t="s">
        <v>7831</v>
      </c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</row>
    <row r="297" spans="1:21" ht="15.75" customHeight="1" x14ac:dyDescent="0.25">
      <c r="A297" s="164">
        <v>296</v>
      </c>
      <c r="B297" s="165" t="s">
        <v>168</v>
      </c>
      <c r="C297" s="165" t="s">
        <v>7826</v>
      </c>
      <c r="D297" s="165">
        <v>990000320468370</v>
      </c>
      <c r="E297" s="165" t="s">
        <v>7934</v>
      </c>
      <c r="F297" s="165" t="s">
        <v>7828</v>
      </c>
      <c r="G297" s="165" t="s">
        <v>8220</v>
      </c>
      <c r="H297" s="165">
        <v>1000115266</v>
      </c>
      <c r="I297" s="165" t="s">
        <v>4353</v>
      </c>
      <c r="J297" s="165" t="s">
        <v>7830</v>
      </c>
      <c r="K297" s="165" t="s">
        <v>7831</v>
      </c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</row>
    <row r="298" spans="1:21" ht="15.75" customHeight="1" x14ac:dyDescent="0.25">
      <c r="A298" s="164">
        <v>297</v>
      </c>
      <c r="B298" s="165" t="s">
        <v>215</v>
      </c>
      <c r="C298" s="165" t="s">
        <v>7826</v>
      </c>
      <c r="D298" s="165">
        <v>990000320468359</v>
      </c>
      <c r="E298" s="165" t="s">
        <v>7834</v>
      </c>
      <c r="F298" s="165" t="s">
        <v>7828</v>
      </c>
      <c r="G298" s="165" t="s">
        <v>8221</v>
      </c>
      <c r="H298" s="165">
        <v>1000115619</v>
      </c>
      <c r="I298" s="165" t="s">
        <v>4353</v>
      </c>
      <c r="J298" s="165" t="s">
        <v>7830</v>
      </c>
      <c r="K298" s="165" t="s">
        <v>7831</v>
      </c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</row>
    <row r="299" spans="1:21" ht="15.75" customHeight="1" x14ac:dyDescent="0.25">
      <c r="A299" s="164">
        <v>298</v>
      </c>
      <c r="B299" s="165" t="s">
        <v>167</v>
      </c>
      <c r="C299" s="165" t="s">
        <v>7826</v>
      </c>
      <c r="D299" s="165">
        <v>990000320468327</v>
      </c>
      <c r="E299" s="165" t="s">
        <v>7873</v>
      </c>
      <c r="F299" s="165" t="s">
        <v>7828</v>
      </c>
      <c r="G299" s="198" t="s">
        <v>8222</v>
      </c>
      <c r="H299" s="198">
        <v>1000147467</v>
      </c>
      <c r="I299" s="165" t="s">
        <v>4353</v>
      </c>
      <c r="J299" s="165" t="s">
        <v>7830</v>
      </c>
      <c r="K299" s="165" t="s">
        <v>7831</v>
      </c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</row>
    <row r="300" spans="1:21" ht="15.75" customHeight="1" x14ac:dyDescent="0.25">
      <c r="A300" s="164">
        <v>299</v>
      </c>
      <c r="B300" s="165" t="s">
        <v>273</v>
      </c>
      <c r="C300" s="165" t="s">
        <v>7826</v>
      </c>
      <c r="D300" s="165">
        <v>990000320468342</v>
      </c>
      <c r="E300" s="165" t="s">
        <v>7912</v>
      </c>
      <c r="F300" s="165" t="s">
        <v>7828</v>
      </c>
      <c r="G300" s="165" t="s">
        <v>8223</v>
      </c>
      <c r="H300" s="165">
        <v>1000115300</v>
      </c>
      <c r="I300" s="165" t="s">
        <v>4353</v>
      </c>
      <c r="J300" s="165" t="s">
        <v>7830</v>
      </c>
      <c r="K300" s="165" t="s">
        <v>7831</v>
      </c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</row>
    <row r="301" spans="1:21" ht="15.75" customHeight="1" x14ac:dyDescent="0.25">
      <c r="A301" s="164">
        <v>300</v>
      </c>
      <c r="B301" s="165" t="s">
        <v>246</v>
      </c>
      <c r="C301" s="165" t="s">
        <v>7826</v>
      </c>
      <c r="D301" s="165">
        <v>990000320451990</v>
      </c>
      <c r="E301" s="165" t="s">
        <v>7917</v>
      </c>
      <c r="F301" s="165" t="s">
        <v>7828</v>
      </c>
      <c r="G301" s="165" t="s">
        <v>8224</v>
      </c>
      <c r="H301" s="165">
        <v>1000115639</v>
      </c>
      <c r="I301" s="165" t="s">
        <v>4353</v>
      </c>
      <c r="J301" s="165" t="s">
        <v>7830</v>
      </c>
      <c r="K301" s="165" t="s">
        <v>7831</v>
      </c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</row>
    <row r="302" spans="1:21" ht="15.75" customHeight="1" x14ac:dyDescent="0.25">
      <c r="A302" s="164">
        <v>301</v>
      </c>
      <c r="B302" s="165" t="s">
        <v>276</v>
      </c>
      <c r="C302" s="165" t="s">
        <v>7826</v>
      </c>
      <c r="D302" s="165">
        <v>990000320468387</v>
      </c>
      <c r="E302" s="165" t="s">
        <v>7912</v>
      </c>
      <c r="F302" s="165" t="s">
        <v>7828</v>
      </c>
      <c r="G302" s="165" t="s">
        <v>8225</v>
      </c>
      <c r="H302" s="165">
        <v>1000115298</v>
      </c>
      <c r="I302" s="165" t="s">
        <v>4353</v>
      </c>
      <c r="J302" s="165" t="s">
        <v>7830</v>
      </c>
      <c r="K302" s="165" t="s">
        <v>7831</v>
      </c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</row>
    <row r="303" spans="1:21" ht="15.75" customHeight="1" x14ac:dyDescent="0.25">
      <c r="A303" s="164">
        <v>302</v>
      </c>
      <c r="B303" s="165" t="s">
        <v>97</v>
      </c>
      <c r="C303" s="165" t="s">
        <v>7826</v>
      </c>
      <c r="D303" s="165">
        <v>990000320451973</v>
      </c>
      <c r="E303" s="165" t="s">
        <v>7876</v>
      </c>
      <c r="F303" s="165" t="s">
        <v>7828</v>
      </c>
      <c r="G303" s="198" t="s">
        <v>8226</v>
      </c>
      <c r="H303" s="198">
        <v>1000147474</v>
      </c>
      <c r="I303" s="165" t="s">
        <v>4353</v>
      </c>
      <c r="J303" s="165" t="s">
        <v>7830</v>
      </c>
      <c r="K303" s="165" t="s">
        <v>7831</v>
      </c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</row>
    <row r="304" spans="1:21" ht="15.75" customHeight="1" x14ac:dyDescent="0.25">
      <c r="A304" s="164">
        <v>303</v>
      </c>
      <c r="B304" s="165" t="s">
        <v>243</v>
      </c>
      <c r="C304" s="165" t="s">
        <v>7826</v>
      </c>
      <c r="D304" s="165">
        <v>990000320461376</v>
      </c>
      <c r="E304" s="165" t="s">
        <v>7917</v>
      </c>
      <c r="F304" s="165" t="s">
        <v>7828</v>
      </c>
      <c r="G304" s="165" t="s">
        <v>8227</v>
      </c>
      <c r="H304" s="165">
        <v>1000115561</v>
      </c>
      <c r="I304" s="165" t="s">
        <v>4353</v>
      </c>
      <c r="J304" s="165" t="s">
        <v>7830</v>
      </c>
      <c r="K304" s="165" t="s">
        <v>7831</v>
      </c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</row>
    <row r="305" spans="1:21" ht="15.75" customHeight="1" x14ac:dyDescent="0.25">
      <c r="A305" s="164">
        <v>304</v>
      </c>
      <c r="B305" s="165" t="s">
        <v>202</v>
      </c>
      <c r="C305" s="165" t="s">
        <v>7826</v>
      </c>
      <c r="D305" s="165">
        <v>990000320478834</v>
      </c>
      <c r="E305" s="165" t="s">
        <v>7859</v>
      </c>
      <c r="F305" s="165" t="s">
        <v>7828</v>
      </c>
      <c r="G305" s="165" t="s">
        <v>8228</v>
      </c>
      <c r="H305" s="165">
        <v>1000115644</v>
      </c>
      <c r="I305" s="165" t="s">
        <v>4353</v>
      </c>
      <c r="J305" s="165" t="s">
        <v>7830</v>
      </c>
      <c r="K305" s="165" t="s">
        <v>7831</v>
      </c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</row>
    <row r="306" spans="1:21" ht="15.75" customHeight="1" x14ac:dyDescent="0.25">
      <c r="A306" s="164">
        <v>305</v>
      </c>
      <c r="B306" s="165" t="s">
        <v>79</v>
      </c>
      <c r="C306" s="165" t="s">
        <v>7826</v>
      </c>
      <c r="D306" s="165">
        <v>990000320471809</v>
      </c>
      <c r="E306" s="165" t="s">
        <v>7878</v>
      </c>
      <c r="F306" s="165" t="s">
        <v>7828</v>
      </c>
      <c r="G306" s="165" t="s">
        <v>8229</v>
      </c>
      <c r="H306" s="165">
        <v>1000115326</v>
      </c>
      <c r="I306" s="165" t="s">
        <v>4353</v>
      </c>
      <c r="J306" s="165" t="s">
        <v>7830</v>
      </c>
      <c r="K306" s="165" t="s">
        <v>7831</v>
      </c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</row>
    <row r="307" spans="1:21" ht="15.75" customHeight="1" x14ac:dyDescent="0.25">
      <c r="A307" s="164">
        <v>306</v>
      </c>
      <c r="B307" s="165" t="s">
        <v>201</v>
      </c>
      <c r="C307" s="165" t="s">
        <v>7826</v>
      </c>
      <c r="D307" s="165">
        <v>990000320468420</v>
      </c>
      <c r="E307" s="165" t="s">
        <v>7953</v>
      </c>
      <c r="F307" s="165" t="s">
        <v>7828</v>
      </c>
      <c r="G307" s="165" t="s">
        <v>8230</v>
      </c>
      <c r="H307" s="165">
        <v>1000115645</v>
      </c>
      <c r="I307" s="165" t="s">
        <v>4353</v>
      </c>
      <c r="J307" s="165" t="s">
        <v>7830</v>
      </c>
      <c r="K307" s="165" t="s">
        <v>7831</v>
      </c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</row>
    <row r="308" spans="1:21" ht="15.75" customHeight="1" x14ac:dyDescent="0.25">
      <c r="A308" s="164">
        <v>307</v>
      </c>
      <c r="B308" s="165" t="s">
        <v>147</v>
      </c>
      <c r="C308" s="165" t="s">
        <v>7826</v>
      </c>
      <c r="D308" s="165">
        <v>990000320471617</v>
      </c>
      <c r="E308" s="165" t="s">
        <v>8231</v>
      </c>
      <c r="F308" s="165" t="s">
        <v>7828</v>
      </c>
      <c r="G308" s="165" t="s">
        <v>8232</v>
      </c>
      <c r="H308" s="165">
        <v>1000115253</v>
      </c>
      <c r="I308" s="165" t="s">
        <v>4353</v>
      </c>
      <c r="J308" s="165" t="s">
        <v>7830</v>
      </c>
      <c r="K308" s="165" t="s">
        <v>7831</v>
      </c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</row>
    <row r="309" spans="1:21" ht="15.75" customHeight="1" x14ac:dyDescent="0.25">
      <c r="A309" s="164">
        <v>308</v>
      </c>
      <c r="B309" s="165" t="s">
        <v>274</v>
      </c>
      <c r="C309" s="165" t="s">
        <v>7826</v>
      </c>
      <c r="D309" s="165">
        <v>990000320468318</v>
      </c>
      <c r="E309" s="165" t="s">
        <v>7912</v>
      </c>
      <c r="F309" s="165" t="s">
        <v>7828</v>
      </c>
      <c r="G309" s="165" t="s">
        <v>8233</v>
      </c>
      <c r="H309" s="165">
        <v>1000115373</v>
      </c>
      <c r="I309" s="165" t="s">
        <v>4353</v>
      </c>
      <c r="J309" s="165" t="s">
        <v>7830</v>
      </c>
      <c r="K309" s="165" t="s">
        <v>7831</v>
      </c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</row>
    <row r="310" spans="1:21" ht="15.75" customHeight="1" x14ac:dyDescent="0.25">
      <c r="A310" s="164">
        <v>309</v>
      </c>
      <c r="B310" s="165" t="s">
        <v>244</v>
      </c>
      <c r="C310" s="165" t="s">
        <v>7826</v>
      </c>
      <c r="D310" s="165">
        <v>990000320451498</v>
      </c>
      <c r="E310" s="165" t="s">
        <v>7917</v>
      </c>
      <c r="F310" s="165" t="s">
        <v>7828</v>
      </c>
      <c r="G310" s="165" t="s">
        <v>8234</v>
      </c>
      <c r="H310" s="165">
        <v>1000115525</v>
      </c>
      <c r="I310" s="165" t="s">
        <v>4353</v>
      </c>
      <c r="J310" s="165" t="s">
        <v>7830</v>
      </c>
      <c r="K310" s="165" t="s">
        <v>7831</v>
      </c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</row>
    <row r="311" spans="1:21" ht="15.75" customHeight="1" x14ac:dyDescent="0.25">
      <c r="A311" s="164">
        <v>310</v>
      </c>
      <c r="B311" s="165" t="s">
        <v>213</v>
      </c>
      <c r="C311" s="165" t="s">
        <v>7826</v>
      </c>
      <c r="D311" s="165">
        <v>990000320478838</v>
      </c>
      <c r="E311" s="165" t="s">
        <v>8055</v>
      </c>
      <c r="F311" s="165" t="s">
        <v>7828</v>
      </c>
      <c r="G311" s="165" t="s">
        <v>8235</v>
      </c>
      <c r="H311" s="165">
        <v>1000115519</v>
      </c>
      <c r="I311" s="165" t="s">
        <v>4353</v>
      </c>
      <c r="J311" s="165" t="s">
        <v>7830</v>
      </c>
      <c r="K311" s="165" t="s">
        <v>7831</v>
      </c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</row>
    <row r="312" spans="1:21" ht="15.75" customHeight="1" x14ac:dyDescent="0.25">
      <c r="A312" s="164">
        <v>311</v>
      </c>
      <c r="B312" s="165" t="s">
        <v>26</v>
      </c>
      <c r="C312" s="165" t="s">
        <v>7826</v>
      </c>
      <c r="D312" s="165">
        <v>990000320459005</v>
      </c>
      <c r="E312" s="165" t="s">
        <v>7854</v>
      </c>
      <c r="F312" s="165" t="s">
        <v>7828</v>
      </c>
      <c r="G312" s="165" t="s">
        <v>8236</v>
      </c>
      <c r="H312" s="165">
        <v>1000115462</v>
      </c>
      <c r="I312" s="165" t="s">
        <v>4353</v>
      </c>
      <c r="J312" s="165" t="s">
        <v>7830</v>
      </c>
      <c r="K312" s="165" t="s">
        <v>7831</v>
      </c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</row>
    <row r="313" spans="1:21" ht="15.75" customHeight="1" x14ac:dyDescent="0.25">
      <c r="A313" s="164">
        <v>312</v>
      </c>
      <c r="B313" s="165" t="s">
        <v>27</v>
      </c>
      <c r="C313" s="165" t="s">
        <v>7826</v>
      </c>
      <c r="D313" s="165">
        <v>990000320468746</v>
      </c>
      <c r="E313" s="165" t="s">
        <v>7886</v>
      </c>
      <c r="F313" s="165" t="s">
        <v>7828</v>
      </c>
      <c r="G313" s="165" t="s">
        <v>8237</v>
      </c>
      <c r="H313" s="165">
        <v>1000115454</v>
      </c>
      <c r="I313" s="165" t="s">
        <v>4353</v>
      </c>
      <c r="J313" s="165" t="s">
        <v>7830</v>
      </c>
      <c r="K313" s="165" t="s">
        <v>7831</v>
      </c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</row>
    <row r="314" spans="1:21" ht="15.75" customHeight="1" x14ac:dyDescent="0.25">
      <c r="A314" s="164">
        <v>313</v>
      </c>
      <c r="B314" s="165" t="s">
        <v>95</v>
      </c>
      <c r="C314" s="165" t="s">
        <v>7826</v>
      </c>
      <c r="D314" s="165">
        <v>990000320475988</v>
      </c>
      <c r="E314" s="165" t="s">
        <v>7844</v>
      </c>
      <c r="F314" s="165" t="s">
        <v>7828</v>
      </c>
      <c r="G314" s="165" t="s">
        <v>8238</v>
      </c>
      <c r="H314" s="165">
        <v>1000115340</v>
      </c>
      <c r="I314" s="165" t="s">
        <v>4353</v>
      </c>
      <c r="J314" s="165" t="s">
        <v>7830</v>
      </c>
      <c r="K314" s="165" t="s">
        <v>7831</v>
      </c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</row>
    <row r="315" spans="1:21" ht="15.75" customHeight="1" x14ac:dyDescent="0.2">
      <c r="A315" s="104"/>
      <c r="B315" s="104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</row>
    <row r="316" spans="1:21" ht="15.75" customHeight="1" x14ac:dyDescent="0.2">
      <c r="A316" s="104"/>
      <c r="B316" s="104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</row>
    <row r="317" spans="1:21" ht="15.75" customHeight="1" x14ac:dyDescent="0.2">
      <c r="A317" s="104"/>
      <c r="B317" s="104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</row>
    <row r="318" spans="1:21" ht="15.75" customHeight="1" x14ac:dyDescent="0.2">
      <c r="A318" s="104"/>
      <c r="B318" s="104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</row>
    <row r="319" spans="1:21" ht="15.75" customHeight="1" x14ac:dyDescent="0.2">
      <c r="A319" s="104"/>
      <c r="B319" s="104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</row>
    <row r="320" spans="1:21" ht="15.75" customHeight="1" x14ac:dyDescent="0.2">
      <c r="A320" s="104"/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</row>
    <row r="321" spans="1:21" ht="15.75" customHeight="1" x14ac:dyDescent="0.2">
      <c r="A321" s="104"/>
      <c r="B321" s="104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</row>
    <row r="322" spans="1:21" ht="15.75" customHeight="1" x14ac:dyDescent="0.2">
      <c r="A322" s="104"/>
      <c r="B322" s="104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</row>
    <row r="323" spans="1:21" ht="15.75" customHeight="1" x14ac:dyDescent="0.2">
      <c r="A323" s="104"/>
      <c r="B323" s="104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</row>
    <row r="324" spans="1:21" ht="15.75" customHeight="1" x14ac:dyDescent="0.2">
      <c r="A324" s="104"/>
      <c r="B324" s="104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</row>
    <row r="325" spans="1:21" ht="15.75" customHeight="1" x14ac:dyDescent="0.2">
      <c r="A325" s="104"/>
      <c r="B325" s="104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</row>
    <row r="326" spans="1:21" ht="15.75" customHeight="1" x14ac:dyDescent="0.2">
      <c r="A326" s="104"/>
      <c r="B326" s="104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</row>
    <row r="327" spans="1:21" ht="15.75" customHeight="1" x14ac:dyDescent="0.2">
      <c r="A327" s="104"/>
      <c r="B327" s="104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</row>
    <row r="328" spans="1:21" ht="15.75" customHeight="1" x14ac:dyDescent="0.2">
      <c r="A328" s="104"/>
      <c r="B328" s="104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</row>
    <row r="329" spans="1:21" ht="15.75" customHeight="1" x14ac:dyDescent="0.2">
      <c r="A329" s="104"/>
      <c r="B329" s="104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</row>
    <row r="330" spans="1:21" ht="15.75" customHeight="1" x14ac:dyDescent="0.2">
      <c r="A330" s="104"/>
      <c r="B330" s="104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</row>
    <row r="331" spans="1:21" ht="15.75" customHeight="1" x14ac:dyDescent="0.2">
      <c r="A331" s="104"/>
      <c r="B331" s="104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</row>
    <row r="332" spans="1:21" ht="15.75" customHeight="1" x14ac:dyDescent="0.2">
      <c r="A332" s="104"/>
      <c r="B332" s="104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</row>
    <row r="333" spans="1:21" ht="15.75" customHeight="1" x14ac:dyDescent="0.2">
      <c r="A333" s="104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</row>
    <row r="334" spans="1:21" ht="15.75" customHeight="1" x14ac:dyDescent="0.2">
      <c r="A334" s="104"/>
      <c r="B334" s="104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</row>
    <row r="335" spans="1:21" ht="15.75" customHeight="1" x14ac:dyDescent="0.2">
      <c r="A335" s="104"/>
      <c r="B335" s="104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</row>
    <row r="336" spans="1:21" ht="15.75" customHeight="1" x14ac:dyDescent="0.2">
      <c r="A336" s="104"/>
      <c r="B336" s="104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</row>
    <row r="337" spans="1:21" ht="15.75" customHeight="1" x14ac:dyDescent="0.2">
      <c r="A337" s="104"/>
      <c r="B337" s="104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</row>
    <row r="338" spans="1:21" ht="15.75" customHeight="1" x14ac:dyDescent="0.2">
      <c r="A338" s="104"/>
      <c r="B338" s="104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</row>
    <row r="339" spans="1:21" ht="15.75" customHeight="1" x14ac:dyDescent="0.2">
      <c r="A339" s="104"/>
      <c r="B339" s="104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</row>
    <row r="340" spans="1:21" ht="15.75" customHeight="1" x14ac:dyDescent="0.2">
      <c r="A340" s="104"/>
      <c r="B340" s="104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</row>
    <row r="341" spans="1:21" ht="15.75" customHeight="1" x14ac:dyDescent="0.2">
      <c r="A341" s="104"/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</row>
    <row r="342" spans="1:21" ht="15.75" customHeight="1" x14ac:dyDescent="0.2">
      <c r="A342" s="104"/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</row>
    <row r="343" spans="1:21" ht="15.75" customHeight="1" x14ac:dyDescent="0.2">
      <c r="A343" s="104"/>
      <c r="B343" s="104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</row>
    <row r="344" spans="1:21" ht="15.75" customHeight="1" x14ac:dyDescent="0.2">
      <c r="A344" s="104"/>
      <c r="B344" s="104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</row>
    <row r="345" spans="1:21" ht="15.75" customHeight="1" x14ac:dyDescent="0.2">
      <c r="A345" s="104"/>
      <c r="B345" s="104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</row>
    <row r="346" spans="1:21" ht="15.75" customHeight="1" x14ac:dyDescent="0.2">
      <c r="A346" s="104"/>
      <c r="B346" s="104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</row>
    <row r="347" spans="1:21" ht="15.75" customHeight="1" x14ac:dyDescent="0.2">
      <c r="A347" s="104"/>
      <c r="B347" s="104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</row>
    <row r="348" spans="1:21" ht="15.75" customHeight="1" x14ac:dyDescent="0.2">
      <c r="A348" s="104"/>
      <c r="B348" s="104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</row>
    <row r="349" spans="1:21" ht="15.75" customHeight="1" x14ac:dyDescent="0.2">
      <c r="A349" s="104"/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</row>
    <row r="350" spans="1:21" ht="15.75" customHeight="1" x14ac:dyDescent="0.2">
      <c r="A350" s="104"/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</row>
    <row r="351" spans="1:21" ht="15.75" customHeight="1" x14ac:dyDescent="0.2">
      <c r="A351" s="104"/>
      <c r="B351" s="104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</row>
    <row r="352" spans="1:21" ht="15.75" customHeight="1" x14ac:dyDescent="0.2">
      <c r="A352" s="104"/>
      <c r="B352" s="104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</row>
    <row r="353" spans="1:21" ht="15.75" customHeight="1" x14ac:dyDescent="0.2">
      <c r="A353" s="104"/>
      <c r="B353" s="104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</row>
    <row r="354" spans="1:21" ht="15.75" customHeight="1" x14ac:dyDescent="0.2">
      <c r="A354" s="104"/>
      <c r="B354" s="104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</row>
    <row r="355" spans="1:21" ht="15.75" customHeight="1" x14ac:dyDescent="0.2">
      <c r="A355" s="104"/>
      <c r="B355" s="104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</row>
    <row r="356" spans="1:21" ht="15.75" customHeight="1" x14ac:dyDescent="0.2">
      <c r="A356" s="104"/>
      <c r="B356" s="104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</row>
    <row r="357" spans="1:21" ht="15.75" customHeight="1" x14ac:dyDescent="0.2">
      <c r="A357" s="104"/>
      <c r="B357" s="104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</row>
    <row r="358" spans="1:21" ht="15.75" customHeight="1" x14ac:dyDescent="0.2">
      <c r="A358" s="104"/>
      <c r="B358" s="104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</row>
    <row r="359" spans="1:21" ht="15.75" customHeight="1" x14ac:dyDescent="0.2">
      <c r="A359" s="104"/>
      <c r="B359" s="104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</row>
    <row r="360" spans="1:21" ht="15.75" customHeight="1" x14ac:dyDescent="0.2">
      <c r="A360" s="104"/>
      <c r="B360" s="104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</row>
    <row r="361" spans="1:21" ht="15.75" customHeight="1" x14ac:dyDescent="0.2">
      <c r="A361" s="104"/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</row>
    <row r="362" spans="1:21" ht="15.75" customHeight="1" x14ac:dyDescent="0.2">
      <c r="A362" s="104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</row>
    <row r="363" spans="1:21" ht="15.75" customHeight="1" x14ac:dyDescent="0.2">
      <c r="A363" s="104"/>
      <c r="B363" s="104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</row>
    <row r="364" spans="1:21" ht="15.75" customHeight="1" x14ac:dyDescent="0.2">
      <c r="A364" s="104"/>
      <c r="B364" s="104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</row>
    <row r="365" spans="1:21" ht="15.75" customHeight="1" x14ac:dyDescent="0.2">
      <c r="A365" s="104"/>
      <c r="B365" s="104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</row>
    <row r="366" spans="1:21" ht="15.75" customHeight="1" x14ac:dyDescent="0.2">
      <c r="A366" s="104"/>
      <c r="B366" s="104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</row>
    <row r="367" spans="1:21" ht="15.75" customHeight="1" x14ac:dyDescent="0.2">
      <c r="A367" s="104"/>
      <c r="B367" s="104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</row>
    <row r="368" spans="1:21" ht="15.75" customHeight="1" x14ac:dyDescent="0.2">
      <c r="A368" s="104"/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</row>
    <row r="369" spans="1:21" ht="15.75" customHeight="1" x14ac:dyDescent="0.2">
      <c r="A369" s="104"/>
      <c r="B369" s="104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</row>
    <row r="370" spans="1:21" ht="15.75" customHeight="1" x14ac:dyDescent="0.2">
      <c r="A370" s="104"/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</row>
    <row r="371" spans="1:21" ht="15.75" customHeight="1" x14ac:dyDescent="0.2">
      <c r="A371" s="104"/>
      <c r="B371" s="104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</row>
    <row r="372" spans="1:21" ht="15.75" customHeight="1" x14ac:dyDescent="0.2">
      <c r="A372" s="104"/>
      <c r="B372" s="104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</row>
    <row r="373" spans="1:21" ht="15.75" customHeight="1" x14ac:dyDescent="0.2">
      <c r="A373" s="104"/>
      <c r="B373" s="104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</row>
    <row r="374" spans="1:21" ht="15.75" customHeight="1" x14ac:dyDescent="0.2">
      <c r="A374" s="104"/>
      <c r="B374" s="104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</row>
    <row r="375" spans="1:21" ht="15.75" customHeight="1" x14ac:dyDescent="0.2">
      <c r="A375" s="104"/>
      <c r="B375" s="104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</row>
    <row r="376" spans="1:21" ht="15.75" customHeight="1" x14ac:dyDescent="0.2">
      <c r="A376" s="104"/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</row>
    <row r="377" spans="1:21" ht="15.75" customHeight="1" x14ac:dyDescent="0.2">
      <c r="A377" s="104"/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</row>
    <row r="378" spans="1:21" ht="15.75" customHeight="1" x14ac:dyDescent="0.2">
      <c r="A378" s="104"/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</row>
    <row r="379" spans="1:21" ht="15.75" customHeight="1" x14ac:dyDescent="0.2">
      <c r="A379" s="104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</row>
    <row r="380" spans="1:21" ht="15.75" customHeight="1" x14ac:dyDescent="0.2">
      <c r="A380" s="104"/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</row>
    <row r="381" spans="1:21" ht="15.75" customHeight="1" x14ac:dyDescent="0.2">
      <c r="A381" s="104"/>
      <c r="B381" s="104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</row>
    <row r="382" spans="1:21" ht="15.75" customHeight="1" x14ac:dyDescent="0.2">
      <c r="A382" s="104"/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</row>
    <row r="383" spans="1:21" ht="15.75" customHeight="1" x14ac:dyDescent="0.2">
      <c r="A383" s="104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</row>
    <row r="384" spans="1:21" ht="15.75" customHeight="1" x14ac:dyDescent="0.2">
      <c r="A384" s="104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</row>
    <row r="385" spans="1:21" ht="15.75" customHeight="1" x14ac:dyDescent="0.2">
      <c r="A385" s="104"/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</row>
    <row r="386" spans="1:21" ht="15.75" customHeight="1" x14ac:dyDescent="0.2">
      <c r="A386" s="104"/>
      <c r="B386" s="104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</row>
    <row r="387" spans="1:21" ht="15.75" customHeight="1" x14ac:dyDescent="0.2">
      <c r="A387" s="104"/>
      <c r="B387" s="104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</row>
    <row r="388" spans="1:21" ht="15.75" customHeight="1" x14ac:dyDescent="0.2">
      <c r="A388" s="104"/>
      <c r="B388" s="104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</row>
    <row r="389" spans="1:21" ht="15.75" customHeight="1" x14ac:dyDescent="0.2">
      <c r="A389" s="104"/>
      <c r="B389" s="104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</row>
    <row r="390" spans="1:21" ht="15.75" customHeight="1" x14ac:dyDescent="0.2">
      <c r="A390" s="104"/>
      <c r="B390" s="104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</row>
    <row r="391" spans="1:21" ht="15.75" customHeight="1" x14ac:dyDescent="0.2">
      <c r="A391" s="104"/>
      <c r="B391" s="104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</row>
    <row r="392" spans="1:21" ht="15.75" customHeight="1" x14ac:dyDescent="0.2">
      <c r="A392" s="104"/>
      <c r="B392" s="104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</row>
    <row r="393" spans="1:21" ht="15.75" customHeight="1" x14ac:dyDescent="0.2">
      <c r="A393" s="104"/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</row>
    <row r="394" spans="1:21" ht="15.75" customHeight="1" x14ac:dyDescent="0.2">
      <c r="A394" s="104"/>
      <c r="B394" s="104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</row>
    <row r="395" spans="1:21" ht="15.75" customHeight="1" x14ac:dyDescent="0.2">
      <c r="A395" s="104"/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</row>
    <row r="396" spans="1:21" ht="15.75" customHeight="1" x14ac:dyDescent="0.2">
      <c r="A396" s="104"/>
      <c r="B396" s="104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</row>
    <row r="397" spans="1:21" ht="15.75" customHeight="1" x14ac:dyDescent="0.2">
      <c r="A397" s="104"/>
      <c r="B397" s="104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</row>
    <row r="398" spans="1:21" ht="15.75" customHeight="1" x14ac:dyDescent="0.2">
      <c r="A398" s="104"/>
      <c r="B398" s="104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</row>
    <row r="399" spans="1:21" ht="15.75" customHeight="1" x14ac:dyDescent="0.2">
      <c r="A399" s="104"/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</row>
    <row r="400" spans="1:21" ht="15.75" customHeight="1" x14ac:dyDescent="0.2">
      <c r="A400" s="104"/>
      <c r="B400" s="104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</row>
    <row r="401" spans="1:21" ht="15.75" customHeight="1" x14ac:dyDescent="0.2">
      <c r="A401" s="104"/>
      <c r="B401" s="104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</row>
    <row r="402" spans="1:21" ht="15.75" customHeight="1" x14ac:dyDescent="0.2">
      <c r="A402" s="104"/>
      <c r="B402" s="104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</row>
    <row r="403" spans="1:21" ht="15.75" customHeight="1" x14ac:dyDescent="0.2">
      <c r="A403" s="104"/>
      <c r="B403" s="104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</row>
    <row r="404" spans="1:21" ht="15.75" customHeight="1" x14ac:dyDescent="0.2">
      <c r="A404" s="104"/>
      <c r="B404" s="104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</row>
    <row r="405" spans="1:21" ht="15.75" customHeight="1" x14ac:dyDescent="0.2">
      <c r="A405" s="104"/>
      <c r="B405" s="104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</row>
    <row r="406" spans="1:21" ht="15.75" customHeight="1" x14ac:dyDescent="0.2">
      <c r="A406" s="104"/>
      <c r="B406" s="104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</row>
    <row r="407" spans="1:21" ht="15.75" customHeight="1" x14ac:dyDescent="0.2">
      <c r="A407" s="104"/>
      <c r="B407" s="104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</row>
    <row r="408" spans="1:21" ht="15.75" customHeight="1" x14ac:dyDescent="0.2">
      <c r="A408" s="104"/>
      <c r="B408" s="104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</row>
    <row r="409" spans="1:21" ht="15.75" customHeight="1" x14ac:dyDescent="0.2">
      <c r="A409" s="104"/>
      <c r="B409" s="104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</row>
    <row r="410" spans="1:21" ht="15.75" customHeight="1" x14ac:dyDescent="0.2">
      <c r="A410" s="104"/>
      <c r="B410" s="104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</row>
    <row r="411" spans="1:21" ht="15.75" customHeight="1" x14ac:dyDescent="0.2">
      <c r="A411" s="104"/>
      <c r="B411" s="104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</row>
    <row r="412" spans="1:21" ht="15.75" customHeight="1" x14ac:dyDescent="0.2">
      <c r="A412" s="104"/>
      <c r="B412" s="104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</row>
    <row r="413" spans="1:21" ht="15.75" customHeight="1" x14ac:dyDescent="0.2">
      <c r="A413" s="104"/>
      <c r="B413" s="104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</row>
    <row r="414" spans="1:21" ht="15.75" customHeight="1" x14ac:dyDescent="0.2">
      <c r="A414" s="104"/>
      <c r="B414" s="104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</row>
    <row r="415" spans="1:21" ht="15.75" customHeight="1" x14ac:dyDescent="0.2">
      <c r="A415" s="104"/>
      <c r="B415" s="104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</row>
    <row r="416" spans="1:21" ht="15.75" customHeight="1" x14ac:dyDescent="0.2">
      <c r="A416" s="104"/>
      <c r="B416" s="104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</row>
    <row r="417" spans="1:21" ht="15.75" customHeight="1" x14ac:dyDescent="0.2">
      <c r="A417" s="104"/>
      <c r="B417" s="104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</row>
    <row r="418" spans="1:21" ht="15.75" customHeight="1" x14ac:dyDescent="0.2">
      <c r="A418" s="104"/>
      <c r="B418" s="104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</row>
    <row r="419" spans="1:21" ht="15.75" customHeight="1" x14ac:dyDescent="0.2">
      <c r="A419" s="104"/>
      <c r="B419" s="104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</row>
    <row r="420" spans="1:21" ht="15.75" customHeight="1" x14ac:dyDescent="0.2">
      <c r="A420" s="104"/>
      <c r="B420" s="104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</row>
    <row r="421" spans="1:21" ht="15.75" customHeight="1" x14ac:dyDescent="0.2">
      <c r="A421" s="104"/>
      <c r="B421" s="104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</row>
    <row r="422" spans="1:21" ht="15.75" customHeight="1" x14ac:dyDescent="0.2">
      <c r="A422" s="104"/>
      <c r="B422" s="104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</row>
    <row r="423" spans="1:21" ht="15.75" customHeight="1" x14ac:dyDescent="0.2">
      <c r="A423" s="104"/>
      <c r="B423" s="104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</row>
    <row r="424" spans="1:21" ht="15.75" customHeight="1" x14ac:dyDescent="0.2">
      <c r="A424" s="104"/>
      <c r="B424" s="104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</row>
    <row r="425" spans="1:21" ht="15.75" customHeight="1" x14ac:dyDescent="0.2">
      <c r="A425" s="104"/>
      <c r="B425" s="104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</row>
    <row r="426" spans="1:21" ht="15.75" customHeight="1" x14ac:dyDescent="0.2">
      <c r="A426" s="104"/>
      <c r="B426" s="104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</row>
    <row r="427" spans="1:21" ht="15.75" customHeight="1" x14ac:dyDescent="0.2">
      <c r="A427" s="104"/>
      <c r="B427" s="104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</row>
    <row r="428" spans="1:21" ht="15.75" customHeight="1" x14ac:dyDescent="0.2">
      <c r="A428" s="104"/>
      <c r="B428" s="104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</row>
    <row r="429" spans="1:21" ht="15.75" customHeight="1" x14ac:dyDescent="0.2">
      <c r="A429" s="104"/>
      <c r="B429" s="104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</row>
    <row r="430" spans="1:21" ht="15.75" customHeight="1" x14ac:dyDescent="0.2">
      <c r="A430" s="104"/>
      <c r="B430" s="104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</row>
    <row r="431" spans="1:21" ht="15.75" customHeight="1" x14ac:dyDescent="0.2">
      <c r="A431" s="104"/>
      <c r="B431" s="104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</row>
    <row r="432" spans="1:21" ht="15.75" customHeight="1" x14ac:dyDescent="0.2">
      <c r="A432" s="104"/>
      <c r="B432" s="104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</row>
    <row r="433" spans="1:21" ht="15.75" customHeight="1" x14ac:dyDescent="0.2">
      <c r="A433" s="104"/>
      <c r="B433" s="104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</row>
    <row r="434" spans="1:21" ht="15.75" customHeight="1" x14ac:dyDescent="0.2">
      <c r="A434" s="104"/>
      <c r="B434" s="104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</row>
    <row r="435" spans="1:21" ht="15.75" customHeight="1" x14ac:dyDescent="0.2">
      <c r="A435" s="104"/>
      <c r="B435" s="104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</row>
    <row r="436" spans="1:21" ht="15.75" customHeight="1" x14ac:dyDescent="0.2">
      <c r="A436" s="104"/>
      <c r="B436" s="104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</row>
    <row r="437" spans="1:21" ht="15.75" customHeight="1" x14ac:dyDescent="0.2">
      <c r="A437" s="104"/>
      <c r="B437" s="104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</row>
    <row r="438" spans="1:21" ht="15.75" customHeight="1" x14ac:dyDescent="0.2">
      <c r="A438" s="104"/>
      <c r="B438" s="104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</row>
    <row r="439" spans="1:21" ht="15.75" customHeight="1" x14ac:dyDescent="0.2">
      <c r="A439" s="104"/>
      <c r="B439" s="104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</row>
    <row r="440" spans="1:21" ht="15.75" customHeight="1" x14ac:dyDescent="0.2">
      <c r="A440" s="104"/>
      <c r="B440" s="104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</row>
    <row r="441" spans="1:21" ht="15.75" customHeight="1" x14ac:dyDescent="0.2">
      <c r="A441" s="104"/>
      <c r="B441" s="104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</row>
    <row r="442" spans="1:21" ht="15.75" customHeight="1" x14ac:dyDescent="0.2">
      <c r="A442" s="104"/>
      <c r="B442" s="104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</row>
    <row r="443" spans="1:21" ht="15.75" customHeight="1" x14ac:dyDescent="0.2">
      <c r="A443" s="104"/>
      <c r="B443" s="104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</row>
    <row r="444" spans="1:21" ht="15.75" customHeight="1" x14ac:dyDescent="0.2">
      <c r="A444" s="104"/>
      <c r="B444" s="104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</row>
    <row r="445" spans="1:21" ht="15.75" customHeight="1" x14ac:dyDescent="0.2">
      <c r="A445" s="104"/>
      <c r="B445" s="104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</row>
    <row r="446" spans="1:21" ht="15.75" customHeight="1" x14ac:dyDescent="0.2">
      <c r="A446" s="104"/>
      <c r="B446" s="104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</row>
    <row r="447" spans="1:21" ht="15.75" customHeight="1" x14ac:dyDescent="0.2">
      <c r="A447" s="104"/>
      <c r="B447" s="104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</row>
    <row r="448" spans="1:21" ht="15.75" customHeight="1" x14ac:dyDescent="0.2">
      <c r="A448" s="104"/>
      <c r="B448" s="104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</row>
    <row r="449" spans="1:21" ht="15.75" customHeight="1" x14ac:dyDescent="0.2">
      <c r="A449" s="104"/>
      <c r="B449" s="104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</row>
    <row r="450" spans="1:21" ht="15.75" customHeight="1" x14ac:dyDescent="0.2">
      <c r="A450" s="104"/>
      <c r="B450" s="104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</row>
    <row r="451" spans="1:21" ht="15.75" customHeight="1" x14ac:dyDescent="0.2">
      <c r="A451" s="104"/>
      <c r="B451" s="104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</row>
    <row r="452" spans="1:21" ht="15.75" customHeight="1" x14ac:dyDescent="0.2">
      <c r="A452" s="104"/>
      <c r="B452" s="104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</row>
    <row r="453" spans="1:21" ht="15.75" customHeight="1" x14ac:dyDescent="0.2">
      <c r="A453" s="104"/>
      <c r="B453" s="104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</row>
    <row r="454" spans="1:21" ht="15.75" customHeight="1" x14ac:dyDescent="0.2">
      <c r="A454" s="10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</row>
    <row r="455" spans="1:21" ht="15.75" customHeight="1" x14ac:dyDescent="0.2">
      <c r="A455" s="104"/>
      <c r="B455" s="104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</row>
    <row r="456" spans="1:21" ht="15.75" customHeight="1" x14ac:dyDescent="0.2">
      <c r="A456" s="104"/>
      <c r="B456" s="104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</row>
    <row r="457" spans="1:21" ht="15.75" customHeight="1" x14ac:dyDescent="0.2">
      <c r="A457" s="104"/>
      <c r="B457" s="104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</row>
    <row r="458" spans="1:21" ht="15.75" customHeight="1" x14ac:dyDescent="0.2">
      <c r="A458" s="104"/>
      <c r="B458" s="104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</row>
    <row r="459" spans="1:21" ht="15.75" customHeight="1" x14ac:dyDescent="0.2">
      <c r="A459" s="104"/>
      <c r="B459" s="104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</row>
    <row r="460" spans="1:21" ht="15.75" customHeight="1" x14ac:dyDescent="0.2">
      <c r="A460" s="104"/>
      <c r="B460" s="104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</row>
    <row r="461" spans="1:21" ht="15.75" customHeight="1" x14ac:dyDescent="0.2">
      <c r="A461" s="104"/>
      <c r="B461" s="104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</row>
    <row r="462" spans="1:21" ht="15.75" customHeight="1" x14ac:dyDescent="0.2">
      <c r="A462" s="104"/>
      <c r="B462" s="104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</row>
    <row r="463" spans="1:21" ht="15.75" customHeight="1" x14ac:dyDescent="0.2">
      <c r="A463" s="104"/>
      <c r="B463" s="104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</row>
    <row r="464" spans="1:21" ht="15.75" customHeight="1" x14ac:dyDescent="0.2">
      <c r="A464" s="104"/>
      <c r="B464" s="104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</row>
    <row r="465" spans="1:21" ht="15.75" customHeight="1" x14ac:dyDescent="0.2">
      <c r="A465" s="104"/>
      <c r="B465" s="104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</row>
    <row r="466" spans="1:21" ht="15.75" customHeight="1" x14ac:dyDescent="0.2">
      <c r="A466" s="104"/>
      <c r="B466" s="104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</row>
    <row r="467" spans="1:21" ht="15.75" customHeight="1" x14ac:dyDescent="0.2">
      <c r="A467" s="104"/>
      <c r="B467" s="104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</row>
    <row r="468" spans="1:21" ht="15.75" customHeight="1" x14ac:dyDescent="0.2">
      <c r="A468" s="104"/>
      <c r="B468" s="104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</row>
    <row r="469" spans="1:21" ht="15.75" customHeight="1" x14ac:dyDescent="0.2">
      <c r="A469" s="104"/>
      <c r="B469" s="104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</row>
    <row r="470" spans="1:21" ht="15.75" customHeight="1" x14ac:dyDescent="0.2">
      <c r="A470" s="104"/>
      <c r="B470" s="104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</row>
    <row r="471" spans="1:21" ht="15.75" customHeight="1" x14ac:dyDescent="0.2">
      <c r="A471" s="104"/>
      <c r="B471" s="104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</row>
    <row r="472" spans="1:21" ht="15.75" customHeight="1" x14ac:dyDescent="0.2">
      <c r="A472" s="104"/>
      <c r="B472" s="104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</row>
    <row r="473" spans="1:21" ht="15.75" customHeight="1" x14ac:dyDescent="0.2">
      <c r="A473" s="104"/>
      <c r="B473" s="104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</row>
    <row r="474" spans="1:21" ht="15.75" customHeight="1" x14ac:dyDescent="0.2">
      <c r="A474" s="104"/>
      <c r="B474" s="104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</row>
    <row r="475" spans="1:21" ht="15.75" customHeight="1" x14ac:dyDescent="0.2">
      <c r="A475" s="104"/>
      <c r="B475" s="104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</row>
    <row r="476" spans="1:21" ht="15.75" customHeight="1" x14ac:dyDescent="0.2">
      <c r="A476" s="104"/>
      <c r="B476" s="104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</row>
    <row r="477" spans="1:21" ht="15.75" customHeight="1" x14ac:dyDescent="0.2">
      <c r="A477" s="104"/>
      <c r="B477" s="104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</row>
    <row r="478" spans="1:21" ht="15.75" customHeight="1" x14ac:dyDescent="0.2">
      <c r="A478" s="104"/>
      <c r="B478" s="104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</row>
    <row r="479" spans="1:21" ht="15.75" customHeight="1" x14ac:dyDescent="0.2">
      <c r="A479" s="104"/>
      <c r="B479" s="104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</row>
    <row r="480" spans="1:21" ht="15.75" customHeight="1" x14ac:dyDescent="0.2">
      <c r="A480" s="104"/>
      <c r="B480" s="104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</row>
    <row r="481" spans="1:21" ht="15.75" customHeight="1" x14ac:dyDescent="0.2">
      <c r="A481" s="104"/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</row>
    <row r="482" spans="1:21" ht="15.75" customHeight="1" x14ac:dyDescent="0.2">
      <c r="A482" s="104"/>
      <c r="B482" s="104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</row>
    <row r="483" spans="1:21" ht="15.75" customHeight="1" x14ac:dyDescent="0.2">
      <c r="A483" s="104"/>
      <c r="B483" s="104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</row>
    <row r="484" spans="1:21" ht="15.75" customHeight="1" x14ac:dyDescent="0.2">
      <c r="A484" s="104"/>
      <c r="B484" s="104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</row>
    <row r="485" spans="1:21" ht="15.75" customHeight="1" x14ac:dyDescent="0.2">
      <c r="A485" s="104"/>
      <c r="B485" s="104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</row>
    <row r="486" spans="1:21" ht="15.75" customHeight="1" x14ac:dyDescent="0.2">
      <c r="A486" s="104"/>
      <c r="B486" s="104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</row>
    <row r="487" spans="1:21" ht="15.75" customHeight="1" x14ac:dyDescent="0.2">
      <c r="A487" s="104"/>
      <c r="B487" s="104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</row>
    <row r="488" spans="1:21" ht="15.75" customHeight="1" x14ac:dyDescent="0.2">
      <c r="A488" s="104"/>
      <c r="B488" s="104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</row>
    <row r="489" spans="1:21" ht="15.75" customHeight="1" x14ac:dyDescent="0.2">
      <c r="A489" s="104"/>
      <c r="B489" s="104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</row>
    <row r="490" spans="1:21" ht="15.75" customHeight="1" x14ac:dyDescent="0.2">
      <c r="A490" s="104"/>
      <c r="B490" s="104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</row>
    <row r="491" spans="1:21" ht="15.75" customHeight="1" x14ac:dyDescent="0.2">
      <c r="A491" s="104"/>
      <c r="B491" s="104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</row>
    <row r="492" spans="1:21" ht="15.75" customHeight="1" x14ac:dyDescent="0.2">
      <c r="A492" s="104"/>
      <c r="B492" s="104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</row>
    <row r="493" spans="1:21" ht="15.75" customHeight="1" x14ac:dyDescent="0.2">
      <c r="A493" s="104"/>
      <c r="B493" s="104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</row>
    <row r="494" spans="1:21" ht="15.75" customHeight="1" x14ac:dyDescent="0.2">
      <c r="A494" s="104"/>
      <c r="B494" s="104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</row>
    <row r="495" spans="1:21" ht="15.75" customHeight="1" x14ac:dyDescent="0.2">
      <c r="A495" s="104"/>
      <c r="B495" s="104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</row>
    <row r="496" spans="1:21" ht="15.75" customHeight="1" x14ac:dyDescent="0.2">
      <c r="A496" s="104"/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</row>
    <row r="497" spans="1:21" ht="15.75" customHeight="1" x14ac:dyDescent="0.2">
      <c r="A497" s="104"/>
      <c r="B497" s="104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</row>
    <row r="498" spans="1:21" ht="15.75" customHeight="1" x14ac:dyDescent="0.2">
      <c r="A498" s="104"/>
      <c r="B498" s="104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</row>
    <row r="499" spans="1:21" ht="15.75" customHeight="1" x14ac:dyDescent="0.2">
      <c r="A499" s="104"/>
      <c r="B499" s="104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</row>
    <row r="500" spans="1:21" ht="15.75" customHeight="1" x14ac:dyDescent="0.2">
      <c r="A500" s="104"/>
      <c r="B500" s="104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</row>
    <row r="501" spans="1:21" ht="15.75" customHeight="1" x14ac:dyDescent="0.2">
      <c r="A501" s="104"/>
      <c r="B501" s="104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</row>
    <row r="502" spans="1:21" ht="15.75" customHeight="1" x14ac:dyDescent="0.2">
      <c r="A502" s="104"/>
      <c r="B502" s="104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</row>
    <row r="503" spans="1:21" ht="15.75" customHeight="1" x14ac:dyDescent="0.2">
      <c r="A503" s="104"/>
      <c r="B503" s="104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</row>
    <row r="504" spans="1:21" ht="15.75" customHeight="1" x14ac:dyDescent="0.2">
      <c r="A504" s="104"/>
      <c r="B504" s="104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</row>
    <row r="505" spans="1:21" ht="15.75" customHeight="1" x14ac:dyDescent="0.2">
      <c r="A505" s="104"/>
      <c r="B505" s="104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</row>
    <row r="506" spans="1:21" ht="15.75" customHeight="1" x14ac:dyDescent="0.2">
      <c r="A506" s="104"/>
      <c r="B506" s="104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</row>
    <row r="507" spans="1:21" ht="15.75" customHeight="1" x14ac:dyDescent="0.2">
      <c r="A507" s="104"/>
      <c r="B507" s="104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</row>
    <row r="508" spans="1:21" ht="15.75" customHeight="1" x14ac:dyDescent="0.2">
      <c r="A508" s="104"/>
      <c r="B508" s="104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</row>
    <row r="509" spans="1:21" ht="15.75" customHeight="1" x14ac:dyDescent="0.2">
      <c r="A509" s="104"/>
      <c r="B509" s="104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</row>
    <row r="510" spans="1:21" ht="15.75" customHeight="1" x14ac:dyDescent="0.2">
      <c r="A510" s="104"/>
      <c r="B510" s="104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</row>
    <row r="511" spans="1:21" ht="15.75" customHeight="1" x14ac:dyDescent="0.2">
      <c r="A511" s="104"/>
      <c r="B511" s="104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</row>
    <row r="512" spans="1:21" ht="15.75" customHeight="1" x14ac:dyDescent="0.2">
      <c r="A512" s="104"/>
      <c r="B512" s="104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</row>
    <row r="513" spans="1:21" ht="15.75" customHeight="1" x14ac:dyDescent="0.2">
      <c r="A513" s="104"/>
      <c r="B513" s="104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</row>
    <row r="514" spans="1:21" ht="15.75" customHeight="1" x14ac:dyDescent="0.2">
      <c r="A514" s="104"/>
      <c r="B514" s="104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</row>
    <row r="515" spans="1:21" ht="15.75" customHeight="1" x14ac:dyDescent="0.2"/>
    <row r="516" spans="1:21" ht="15.75" customHeight="1" x14ac:dyDescent="0.2"/>
    <row r="517" spans="1:21" ht="15.75" customHeight="1" x14ac:dyDescent="0.2"/>
    <row r="518" spans="1:21" ht="15.75" customHeight="1" x14ac:dyDescent="0.2"/>
    <row r="519" spans="1:21" ht="15.75" customHeight="1" x14ac:dyDescent="0.2"/>
    <row r="520" spans="1:21" ht="15.75" customHeight="1" x14ac:dyDescent="0.2"/>
    <row r="521" spans="1:21" ht="15.75" customHeight="1" x14ac:dyDescent="0.2"/>
    <row r="522" spans="1:21" ht="15.75" customHeight="1" x14ac:dyDescent="0.2"/>
    <row r="523" spans="1:21" ht="15.75" customHeight="1" x14ac:dyDescent="0.2"/>
    <row r="524" spans="1:21" ht="15.75" customHeight="1" x14ac:dyDescent="0.2"/>
    <row r="525" spans="1:21" ht="15.75" customHeight="1" x14ac:dyDescent="0.2"/>
    <row r="526" spans="1:21" ht="15.75" customHeight="1" x14ac:dyDescent="0.2"/>
    <row r="527" spans="1:21" ht="15.75" customHeight="1" x14ac:dyDescent="0.2"/>
    <row r="528" spans="1:21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X1000"/>
  <sheetViews>
    <sheetView workbookViewId="0"/>
  </sheetViews>
  <sheetFormatPr defaultColWidth="12.7109375" defaultRowHeight="15" customHeight="1" x14ac:dyDescent="0.2"/>
  <cols>
    <col min="1" max="6" width="12.7109375" customWidth="1"/>
  </cols>
  <sheetData>
    <row r="1" spans="1:24" ht="15.75" customHeight="1" x14ac:dyDescent="0.2">
      <c r="A1" s="202" t="s">
        <v>8239</v>
      </c>
      <c r="B1" s="203" t="s">
        <v>8240</v>
      </c>
      <c r="C1" s="203" t="s">
        <v>8241</v>
      </c>
      <c r="D1" s="203" t="s">
        <v>4857</v>
      </c>
      <c r="E1" s="203" t="s">
        <v>8242</v>
      </c>
      <c r="F1" s="203" t="s">
        <v>8243</v>
      </c>
      <c r="G1" s="203" t="s">
        <v>8244</v>
      </c>
      <c r="H1" s="203" t="s">
        <v>8245</v>
      </c>
      <c r="I1" s="203" t="s">
        <v>8246</v>
      </c>
      <c r="J1" s="203" t="s">
        <v>4857</v>
      </c>
      <c r="K1" s="203" t="s">
        <v>8242</v>
      </c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</row>
    <row r="2" spans="1:24" ht="15.75" customHeight="1" x14ac:dyDescent="0.25">
      <c r="A2" s="106">
        <v>1</v>
      </c>
      <c r="B2" s="165" t="s">
        <v>8247</v>
      </c>
      <c r="C2" s="165" t="s">
        <v>362</v>
      </c>
      <c r="D2" s="165">
        <v>1000002932</v>
      </c>
      <c r="E2" s="107" t="s">
        <v>7830</v>
      </c>
      <c r="F2" s="204"/>
      <c r="G2" s="107" t="s">
        <v>4537</v>
      </c>
      <c r="H2" s="204"/>
      <c r="I2" s="204"/>
      <c r="J2" s="204"/>
      <c r="K2" s="2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</row>
    <row r="3" spans="1:24" ht="15.75" customHeight="1" x14ac:dyDescent="0.25">
      <c r="A3" s="106">
        <v>2</v>
      </c>
      <c r="B3" s="165" t="s">
        <v>8248</v>
      </c>
      <c r="C3" s="165" t="s">
        <v>364</v>
      </c>
      <c r="D3" s="165">
        <v>1000002935</v>
      </c>
      <c r="E3" s="107" t="s">
        <v>7830</v>
      </c>
      <c r="F3" s="204"/>
      <c r="G3" s="107" t="s">
        <v>4537</v>
      </c>
      <c r="H3" s="204"/>
      <c r="I3" s="204"/>
      <c r="J3" s="204"/>
      <c r="K3" s="2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</row>
    <row r="4" spans="1:24" ht="15.75" customHeight="1" x14ac:dyDescent="0.25">
      <c r="A4" s="106">
        <v>3</v>
      </c>
      <c r="B4" s="165" t="s">
        <v>8249</v>
      </c>
      <c r="C4" s="165" t="s">
        <v>365</v>
      </c>
      <c r="D4" s="165">
        <v>1000002363</v>
      </c>
      <c r="E4" s="107" t="s">
        <v>7830</v>
      </c>
      <c r="F4" s="204"/>
      <c r="G4" s="107" t="s">
        <v>4537</v>
      </c>
      <c r="H4" s="204"/>
      <c r="I4" s="204"/>
      <c r="J4" s="204"/>
      <c r="K4" s="2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</row>
    <row r="5" spans="1:24" ht="15.75" customHeight="1" x14ac:dyDescent="0.25">
      <c r="A5" s="106">
        <v>4</v>
      </c>
      <c r="B5" s="165" t="s">
        <v>8250</v>
      </c>
      <c r="C5" s="165" t="s">
        <v>366</v>
      </c>
      <c r="D5" s="165">
        <v>1000002165</v>
      </c>
      <c r="E5" s="107" t="s">
        <v>7830</v>
      </c>
      <c r="F5" s="204"/>
      <c r="G5" s="107" t="s">
        <v>4537</v>
      </c>
      <c r="H5" s="204"/>
      <c r="I5" s="204"/>
      <c r="J5" s="204"/>
      <c r="K5" s="2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</row>
    <row r="6" spans="1:24" ht="15.75" customHeight="1" x14ac:dyDescent="0.25">
      <c r="A6" s="106">
        <v>5</v>
      </c>
      <c r="B6" s="165" t="s">
        <v>8251</v>
      </c>
      <c r="C6" s="165" t="s">
        <v>367</v>
      </c>
      <c r="D6" s="165">
        <v>1000002605</v>
      </c>
      <c r="E6" s="107" t="s">
        <v>7830</v>
      </c>
      <c r="F6" s="204"/>
      <c r="G6" s="107" t="s">
        <v>4537</v>
      </c>
      <c r="H6" s="204"/>
      <c r="I6" s="204"/>
      <c r="J6" s="204"/>
      <c r="K6" s="2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</row>
    <row r="7" spans="1:24" ht="15.75" customHeight="1" x14ac:dyDescent="0.25">
      <c r="A7" s="106">
        <v>6</v>
      </c>
      <c r="B7" s="165" t="s">
        <v>8252</v>
      </c>
      <c r="C7" s="165" t="s">
        <v>1888</v>
      </c>
      <c r="D7" s="165">
        <v>1000037881</v>
      </c>
      <c r="E7" s="107" t="s">
        <v>7830</v>
      </c>
      <c r="F7" s="204"/>
      <c r="G7" s="107" t="s">
        <v>4537</v>
      </c>
      <c r="H7" s="204"/>
      <c r="I7" s="204"/>
      <c r="J7" s="204"/>
      <c r="K7" s="2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</row>
    <row r="8" spans="1:24" ht="15.75" customHeight="1" x14ac:dyDescent="0.25">
      <c r="A8" s="106">
        <v>7</v>
      </c>
      <c r="B8" s="165" t="s">
        <v>8253</v>
      </c>
      <c r="C8" s="165" t="s">
        <v>369</v>
      </c>
      <c r="D8" s="165">
        <v>1000002710</v>
      </c>
      <c r="E8" s="107" t="s">
        <v>7830</v>
      </c>
      <c r="F8" s="204"/>
      <c r="G8" s="107" t="s">
        <v>4537</v>
      </c>
      <c r="H8" s="204"/>
      <c r="I8" s="204"/>
      <c r="J8" s="204"/>
      <c r="K8" s="2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</row>
    <row r="9" spans="1:24" ht="15.75" customHeight="1" x14ac:dyDescent="0.25">
      <c r="A9" s="106">
        <v>8</v>
      </c>
      <c r="B9" s="165" t="s">
        <v>8254</v>
      </c>
      <c r="C9" s="165" t="s">
        <v>370</v>
      </c>
      <c r="D9" s="165">
        <v>1000002724</v>
      </c>
      <c r="E9" s="107" t="s">
        <v>7830</v>
      </c>
      <c r="F9" s="204"/>
      <c r="G9" s="107" t="s">
        <v>4537</v>
      </c>
      <c r="H9" s="204"/>
      <c r="I9" s="204"/>
      <c r="J9" s="204"/>
      <c r="K9" s="2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</row>
    <row r="10" spans="1:24" ht="15.75" customHeight="1" x14ac:dyDescent="0.25">
      <c r="A10" s="106">
        <v>9</v>
      </c>
      <c r="B10" s="165" t="s">
        <v>8255</v>
      </c>
      <c r="C10" s="165" t="s">
        <v>542</v>
      </c>
      <c r="D10" s="165">
        <v>1000002736</v>
      </c>
      <c r="E10" s="107" t="s">
        <v>7830</v>
      </c>
      <c r="F10" s="204"/>
      <c r="G10" s="107" t="s">
        <v>4537</v>
      </c>
      <c r="H10" s="204"/>
      <c r="I10" s="204"/>
      <c r="J10" s="204"/>
      <c r="K10" s="2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</row>
    <row r="11" spans="1:24" ht="15.75" customHeight="1" x14ac:dyDescent="0.25">
      <c r="A11" s="106">
        <v>10</v>
      </c>
      <c r="B11" s="165" t="s">
        <v>8256</v>
      </c>
      <c r="C11" s="165" t="s">
        <v>372</v>
      </c>
      <c r="D11" s="165">
        <v>1000002358</v>
      </c>
      <c r="E11" s="107" t="s">
        <v>7830</v>
      </c>
      <c r="F11" s="204"/>
      <c r="G11" s="107" t="s">
        <v>4537</v>
      </c>
      <c r="H11" s="204"/>
      <c r="I11" s="204"/>
      <c r="J11" s="204"/>
      <c r="K11" s="2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</row>
    <row r="12" spans="1:24" ht="15.75" customHeight="1" x14ac:dyDescent="0.25">
      <c r="A12" s="106">
        <v>11</v>
      </c>
      <c r="B12" s="165" t="s">
        <v>8257</v>
      </c>
      <c r="C12" s="165" t="s">
        <v>762</v>
      </c>
      <c r="D12" s="165">
        <v>1000002793</v>
      </c>
      <c r="E12" s="107" t="s">
        <v>7830</v>
      </c>
      <c r="F12" s="204"/>
      <c r="G12" s="107" t="s">
        <v>4537</v>
      </c>
      <c r="H12" s="204"/>
      <c r="I12" s="204"/>
      <c r="J12" s="204"/>
      <c r="K12" s="2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</row>
    <row r="13" spans="1:24" ht="15.75" customHeight="1" x14ac:dyDescent="0.25">
      <c r="A13" s="106">
        <v>12</v>
      </c>
      <c r="B13" s="165" t="s">
        <v>8258</v>
      </c>
      <c r="C13" s="165" t="s">
        <v>374</v>
      </c>
      <c r="D13" s="165">
        <v>1000002808</v>
      </c>
      <c r="E13" s="107" t="s">
        <v>7830</v>
      </c>
      <c r="F13" s="204"/>
      <c r="G13" s="107" t="s">
        <v>4537</v>
      </c>
      <c r="H13" s="204"/>
      <c r="I13" s="204"/>
      <c r="J13" s="204"/>
      <c r="K13" s="2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</row>
    <row r="14" spans="1:24" ht="15.75" customHeight="1" x14ac:dyDescent="0.25">
      <c r="A14" s="106">
        <v>13</v>
      </c>
      <c r="B14" s="165" t="s">
        <v>8259</v>
      </c>
      <c r="C14" s="165" t="s">
        <v>375</v>
      </c>
      <c r="D14" s="165">
        <v>1000003169</v>
      </c>
      <c r="E14" s="107" t="s">
        <v>7830</v>
      </c>
      <c r="F14" s="204"/>
      <c r="G14" s="107" t="s">
        <v>4537</v>
      </c>
      <c r="H14" s="204"/>
      <c r="I14" s="204"/>
      <c r="J14" s="204"/>
      <c r="K14" s="2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</row>
    <row r="15" spans="1:24" ht="15.75" customHeight="1" x14ac:dyDescent="0.25">
      <c r="A15" s="106">
        <v>14</v>
      </c>
      <c r="B15" s="165" t="s">
        <v>8260</v>
      </c>
      <c r="C15" s="165" t="s">
        <v>377</v>
      </c>
      <c r="D15" s="165">
        <v>1000036703</v>
      </c>
      <c r="E15" s="107" t="s">
        <v>7830</v>
      </c>
      <c r="F15" s="204"/>
      <c r="G15" s="107" t="s">
        <v>4537</v>
      </c>
      <c r="H15" s="204"/>
      <c r="I15" s="204"/>
      <c r="J15" s="204"/>
      <c r="K15" s="2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</row>
    <row r="16" spans="1:24" ht="15.75" customHeight="1" x14ac:dyDescent="0.25">
      <c r="A16" s="106">
        <v>15</v>
      </c>
      <c r="B16" s="165" t="s">
        <v>8261</v>
      </c>
      <c r="C16" s="165" t="s">
        <v>378</v>
      </c>
      <c r="D16" s="165">
        <v>1000003088</v>
      </c>
      <c r="E16" s="107" t="s">
        <v>7830</v>
      </c>
      <c r="F16" s="204"/>
      <c r="G16" s="107" t="s">
        <v>4537</v>
      </c>
      <c r="H16" s="204"/>
      <c r="I16" s="204"/>
      <c r="J16" s="204"/>
      <c r="K16" s="2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</row>
    <row r="17" spans="1:24" ht="15.75" customHeight="1" x14ac:dyDescent="0.25">
      <c r="A17" s="106">
        <v>16</v>
      </c>
      <c r="B17" s="165" t="s">
        <v>8262</v>
      </c>
      <c r="C17" s="107" t="s">
        <v>4388</v>
      </c>
      <c r="D17" s="165">
        <v>1000003091</v>
      </c>
      <c r="E17" s="107" t="s">
        <v>7830</v>
      </c>
      <c r="F17" s="204"/>
      <c r="G17" s="107" t="s">
        <v>4537</v>
      </c>
      <c r="H17" s="107" t="s">
        <v>8263</v>
      </c>
      <c r="I17" s="107" t="s">
        <v>4388</v>
      </c>
      <c r="J17" s="107">
        <v>1000141072</v>
      </c>
      <c r="K17" s="107" t="s">
        <v>7830</v>
      </c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</row>
    <row r="18" spans="1:24" ht="15.75" customHeight="1" x14ac:dyDescent="0.25">
      <c r="A18" s="106">
        <v>17</v>
      </c>
      <c r="B18" s="165" t="s">
        <v>8264</v>
      </c>
      <c r="C18" s="165" t="s">
        <v>4339</v>
      </c>
      <c r="D18" s="165">
        <v>1000003092</v>
      </c>
      <c r="E18" s="107" t="s">
        <v>7830</v>
      </c>
      <c r="F18" s="204"/>
      <c r="G18" s="107" t="s">
        <v>4537</v>
      </c>
      <c r="H18" s="204"/>
      <c r="I18" s="204"/>
      <c r="J18" s="204"/>
      <c r="K18" s="2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</row>
    <row r="19" spans="1:24" ht="15.75" customHeight="1" x14ac:dyDescent="0.25">
      <c r="A19" s="106">
        <v>18</v>
      </c>
      <c r="B19" s="165" t="s">
        <v>8265</v>
      </c>
      <c r="C19" s="165" t="s">
        <v>381</v>
      </c>
      <c r="D19" s="165">
        <v>1000003093</v>
      </c>
      <c r="E19" s="107" t="s">
        <v>7830</v>
      </c>
      <c r="F19" s="204"/>
      <c r="G19" s="107" t="s">
        <v>4537</v>
      </c>
      <c r="H19" s="204"/>
      <c r="I19" s="204"/>
      <c r="J19" s="204"/>
      <c r="K19" s="2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</row>
    <row r="20" spans="1:24" ht="15.75" customHeight="1" x14ac:dyDescent="0.25">
      <c r="A20" s="106">
        <v>19</v>
      </c>
      <c r="B20" s="165" t="s">
        <v>8266</v>
      </c>
      <c r="C20" s="165" t="s">
        <v>382</v>
      </c>
      <c r="D20" s="165">
        <v>1000003097</v>
      </c>
      <c r="E20" s="107" t="s">
        <v>7830</v>
      </c>
      <c r="F20" s="204"/>
      <c r="G20" s="107" t="s">
        <v>4537</v>
      </c>
      <c r="H20" s="204"/>
      <c r="I20" s="204"/>
      <c r="J20" s="204"/>
      <c r="K20" s="2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</row>
    <row r="21" spans="1:24" ht="15.75" customHeight="1" x14ac:dyDescent="0.25">
      <c r="A21" s="106">
        <v>20</v>
      </c>
      <c r="B21" s="165" t="s">
        <v>8267</v>
      </c>
      <c r="C21" s="165" t="s">
        <v>383</v>
      </c>
      <c r="D21" s="165">
        <v>1000003096</v>
      </c>
      <c r="E21" s="107" t="s">
        <v>7830</v>
      </c>
      <c r="F21" s="204"/>
      <c r="G21" s="107" t="s">
        <v>4537</v>
      </c>
      <c r="H21" s="204"/>
      <c r="I21" s="204"/>
      <c r="J21" s="204"/>
      <c r="K21" s="2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</row>
    <row r="22" spans="1:24" ht="15.75" customHeight="1" x14ac:dyDescent="0.25">
      <c r="A22" s="106">
        <v>21</v>
      </c>
      <c r="B22" s="165" t="s">
        <v>8268</v>
      </c>
      <c r="C22" s="165" t="s">
        <v>384</v>
      </c>
      <c r="D22" s="165">
        <v>1000003336</v>
      </c>
      <c r="E22" s="107" t="s">
        <v>7830</v>
      </c>
      <c r="F22" s="204"/>
      <c r="G22" s="107" t="s">
        <v>4537</v>
      </c>
      <c r="H22" s="204"/>
      <c r="I22" s="204"/>
      <c r="J22" s="204"/>
      <c r="K22" s="2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</row>
    <row r="23" spans="1:24" ht="15.75" customHeight="1" x14ac:dyDescent="0.25">
      <c r="A23" s="106">
        <v>22</v>
      </c>
      <c r="B23" s="165" t="s">
        <v>8269</v>
      </c>
      <c r="C23" s="165" t="s">
        <v>385</v>
      </c>
      <c r="D23" s="165">
        <v>1000003146</v>
      </c>
      <c r="E23" s="107" t="s">
        <v>7830</v>
      </c>
      <c r="F23" s="204"/>
      <c r="G23" s="107" t="s">
        <v>4537</v>
      </c>
      <c r="H23" s="204"/>
      <c r="I23" s="204"/>
      <c r="J23" s="204"/>
      <c r="K23" s="2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</row>
    <row r="24" spans="1:24" ht="15.75" customHeight="1" x14ac:dyDescent="0.25">
      <c r="A24" s="106">
        <v>23</v>
      </c>
      <c r="B24" s="165" t="s">
        <v>8270</v>
      </c>
      <c r="C24" s="165" t="s">
        <v>386</v>
      </c>
      <c r="D24" s="165">
        <v>1000003140</v>
      </c>
      <c r="E24" s="107" t="s">
        <v>7830</v>
      </c>
      <c r="F24" s="204"/>
      <c r="G24" s="107" t="s">
        <v>4537</v>
      </c>
      <c r="H24" s="204"/>
      <c r="I24" s="204"/>
      <c r="J24" s="204"/>
      <c r="K24" s="2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</row>
    <row r="25" spans="1:24" ht="15.75" customHeight="1" x14ac:dyDescent="0.25">
      <c r="A25" s="106">
        <v>24</v>
      </c>
      <c r="B25" s="165" t="s">
        <v>8271</v>
      </c>
      <c r="C25" s="165" t="s">
        <v>387</v>
      </c>
      <c r="D25" s="165">
        <v>1000003398</v>
      </c>
      <c r="E25" s="107" t="s">
        <v>7830</v>
      </c>
      <c r="F25" s="204"/>
      <c r="G25" s="107" t="s">
        <v>4537</v>
      </c>
      <c r="H25" s="204"/>
      <c r="I25" s="204"/>
      <c r="J25" s="204"/>
      <c r="K25" s="2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</row>
    <row r="26" spans="1:24" ht="15.75" customHeight="1" x14ac:dyDescent="0.25">
      <c r="A26" s="106">
        <v>25</v>
      </c>
      <c r="B26" s="165" t="s">
        <v>8272</v>
      </c>
      <c r="C26" s="165" t="s">
        <v>388</v>
      </c>
      <c r="D26" s="165">
        <v>1000003115</v>
      </c>
      <c r="E26" s="107" t="s">
        <v>7830</v>
      </c>
      <c r="F26" s="204"/>
      <c r="G26" s="107" t="s">
        <v>4537</v>
      </c>
      <c r="H26" s="204"/>
      <c r="I26" s="204"/>
      <c r="J26" s="204"/>
      <c r="K26" s="2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</row>
    <row r="27" spans="1:24" ht="15.75" customHeight="1" x14ac:dyDescent="0.25">
      <c r="A27" s="106">
        <v>26</v>
      </c>
      <c r="B27" s="165" t="s">
        <v>8273</v>
      </c>
      <c r="C27" s="165" t="s">
        <v>389</v>
      </c>
      <c r="D27" s="165">
        <v>1000003078</v>
      </c>
      <c r="E27" s="107" t="s">
        <v>7830</v>
      </c>
      <c r="F27" s="204"/>
      <c r="G27" s="107" t="s">
        <v>4537</v>
      </c>
      <c r="H27" s="204"/>
      <c r="I27" s="204"/>
      <c r="J27" s="204"/>
      <c r="K27" s="2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</row>
    <row r="28" spans="1:24" ht="15.75" customHeight="1" x14ac:dyDescent="0.25">
      <c r="A28" s="106">
        <v>27</v>
      </c>
      <c r="B28" s="165" t="s">
        <v>8274</v>
      </c>
      <c r="C28" s="165" t="s">
        <v>390</v>
      </c>
      <c r="D28" s="165">
        <v>1000003071</v>
      </c>
      <c r="E28" s="107" t="s">
        <v>7830</v>
      </c>
      <c r="F28" s="204"/>
      <c r="G28" s="107" t="s">
        <v>4537</v>
      </c>
      <c r="H28" s="204"/>
      <c r="I28" s="204"/>
      <c r="J28" s="204"/>
      <c r="K28" s="2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</row>
    <row r="29" spans="1:24" ht="15.75" customHeight="1" x14ac:dyDescent="0.25">
      <c r="A29" s="106">
        <v>28</v>
      </c>
      <c r="B29" s="165" t="s">
        <v>8275</v>
      </c>
      <c r="C29" s="165" t="s">
        <v>391</v>
      </c>
      <c r="D29" s="165">
        <v>1000003068</v>
      </c>
      <c r="E29" s="107" t="s">
        <v>7830</v>
      </c>
      <c r="F29" s="204"/>
      <c r="G29" s="107" t="s">
        <v>4537</v>
      </c>
      <c r="H29" s="204"/>
      <c r="I29" s="204"/>
      <c r="J29" s="204"/>
      <c r="K29" s="2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</row>
    <row r="30" spans="1:24" ht="15.75" customHeight="1" x14ac:dyDescent="0.25">
      <c r="A30" s="106">
        <v>29</v>
      </c>
      <c r="B30" s="165" t="s">
        <v>8276</v>
      </c>
      <c r="C30" s="165" t="s">
        <v>392</v>
      </c>
      <c r="D30" s="165">
        <v>1000003066</v>
      </c>
      <c r="E30" s="107" t="s">
        <v>7830</v>
      </c>
      <c r="F30" s="204"/>
      <c r="G30" s="107" t="s">
        <v>4537</v>
      </c>
      <c r="H30" s="204"/>
      <c r="I30" s="204"/>
      <c r="J30" s="204"/>
      <c r="K30" s="2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</row>
    <row r="31" spans="1:24" ht="15.75" customHeight="1" x14ac:dyDescent="0.25">
      <c r="A31" s="106">
        <v>30</v>
      </c>
      <c r="B31" s="165" t="s">
        <v>8277</v>
      </c>
      <c r="C31" s="165" t="s">
        <v>393</v>
      </c>
      <c r="D31" s="165">
        <v>1000002464</v>
      </c>
      <c r="E31" s="107" t="s">
        <v>7830</v>
      </c>
      <c r="F31" s="204"/>
      <c r="G31" s="107" t="s">
        <v>4537</v>
      </c>
      <c r="H31" s="204"/>
      <c r="I31" s="204"/>
      <c r="J31" s="204"/>
      <c r="K31" s="2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</row>
    <row r="32" spans="1:24" ht="15.75" customHeight="1" x14ac:dyDescent="0.25">
      <c r="A32" s="106">
        <v>31</v>
      </c>
      <c r="B32" s="165" t="s">
        <v>8278</v>
      </c>
      <c r="C32" s="165" t="s">
        <v>394</v>
      </c>
      <c r="D32" s="165">
        <v>1000002465</v>
      </c>
      <c r="E32" s="107" t="s">
        <v>7830</v>
      </c>
      <c r="F32" s="204"/>
      <c r="G32" s="107" t="s">
        <v>4537</v>
      </c>
      <c r="H32" s="204"/>
      <c r="I32" s="204"/>
      <c r="J32" s="204"/>
      <c r="K32" s="2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</row>
    <row r="33" spans="1:24" ht="15.75" customHeight="1" x14ac:dyDescent="0.25">
      <c r="A33" s="106">
        <v>32</v>
      </c>
      <c r="B33" s="165" t="s">
        <v>8279</v>
      </c>
      <c r="C33" s="165" t="s">
        <v>395</v>
      </c>
      <c r="D33" s="165">
        <v>1000002468</v>
      </c>
      <c r="E33" s="107" t="s">
        <v>7830</v>
      </c>
      <c r="F33" s="204"/>
      <c r="G33" s="107" t="s">
        <v>4537</v>
      </c>
      <c r="H33" s="204"/>
      <c r="I33" s="204"/>
      <c r="J33" s="204"/>
      <c r="K33" s="2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</row>
    <row r="34" spans="1:24" ht="15.75" customHeight="1" x14ac:dyDescent="0.25">
      <c r="A34" s="106">
        <v>33</v>
      </c>
      <c r="B34" s="165" t="s">
        <v>8280</v>
      </c>
      <c r="C34" s="165" t="s">
        <v>761</v>
      </c>
      <c r="D34" s="165">
        <v>1000002470</v>
      </c>
      <c r="E34" s="107" t="s">
        <v>7830</v>
      </c>
      <c r="F34" s="204"/>
      <c r="G34" s="107" t="s">
        <v>4537</v>
      </c>
      <c r="H34" s="204"/>
      <c r="I34" s="204"/>
      <c r="J34" s="204"/>
      <c r="K34" s="2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</row>
    <row r="35" spans="1:24" ht="15.75" customHeight="1" x14ac:dyDescent="0.25">
      <c r="A35" s="106">
        <v>34</v>
      </c>
      <c r="B35" s="165" t="s">
        <v>8281</v>
      </c>
      <c r="C35" s="107" t="s">
        <v>874</v>
      </c>
      <c r="D35" s="165">
        <v>1000002471</v>
      </c>
      <c r="E35" s="107" t="s">
        <v>7830</v>
      </c>
      <c r="F35" s="204"/>
      <c r="G35" s="107" t="s">
        <v>4537</v>
      </c>
      <c r="H35" s="107" t="s">
        <v>8282</v>
      </c>
      <c r="I35" s="107" t="s">
        <v>874</v>
      </c>
      <c r="J35" s="107">
        <v>1000164908</v>
      </c>
      <c r="K35" s="107" t="s">
        <v>7835</v>
      </c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</row>
    <row r="36" spans="1:24" ht="15.75" customHeight="1" x14ac:dyDescent="0.25">
      <c r="A36" s="106">
        <v>35</v>
      </c>
      <c r="B36" s="165" t="s">
        <v>8283</v>
      </c>
      <c r="C36" s="165" t="s">
        <v>398</v>
      </c>
      <c r="D36" s="165">
        <v>1000002474</v>
      </c>
      <c r="E36" s="107" t="s">
        <v>7830</v>
      </c>
      <c r="F36" s="204"/>
      <c r="G36" s="107" t="s">
        <v>4537</v>
      </c>
      <c r="H36" s="204"/>
      <c r="I36" s="204"/>
      <c r="J36" s="204"/>
      <c r="K36" s="2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</row>
    <row r="37" spans="1:24" ht="15.75" customHeight="1" x14ac:dyDescent="0.25">
      <c r="A37" s="106">
        <v>36</v>
      </c>
      <c r="B37" s="165" t="s">
        <v>8284</v>
      </c>
      <c r="C37" s="165" t="s">
        <v>399</v>
      </c>
      <c r="D37" s="165">
        <v>1000002477</v>
      </c>
      <c r="E37" s="107" t="s">
        <v>7830</v>
      </c>
      <c r="F37" s="204"/>
      <c r="G37" s="107" t="s">
        <v>4537</v>
      </c>
      <c r="H37" s="204"/>
      <c r="I37" s="204"/>
      <c r="J37" s="204"/>
      <c r="K37" s="2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</row>
    <row r="38" spans="1:24" ht="15.75" customHeight="1" x14ac:dyDescent="0.25">
      <c r="A38" s="106">
        <v>37</v>
      </c>
      <c r="B38" s="165" t="s">
        <v>8285</v>
      </c>
      <c r="C38" s="165" t="s">
        <v>400</v>
      </c>
      <c r="D38" s="165">
        <v>1000002478</v>
      </c>
      <c r="E38" s="107" t="s">
        <v>7830</v>
      </c>
      <c r="F38" s="204"/>
      <c r="G38" s="107" t="s">
        <v>4537</v>
      </c>
      <c r="H38" s="204"/>
      <c r="I38" s="204"/>
      <c r="J38" s="204"/>
      <c r="K38" s="2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</row>
    <row r="39" spans="1:24" ht="15.75" customHeight="1" x14ac:dyDescent="0.25">
      <c r="A39" s="106">
        <v>38</v>
      </c>
      <c r="B39" s="165" t="s">
        <v>8286</v>
      </c>
      <c r="C39" s="165" t="s">
        <v>401</v>
      </c>
      <c r="D39" s="165">
        <v>1000002485</v>
      </c>
      <c r="E39" s="107" t="s">
        <v>7830</v>
      </c>
      <c r="F39" s="204"/>
      <c r="G39" s="107" t="s">
        <v>4537</v>
      </c>
      <c r="H39" s="204"/>
      <c r="I39" s="204"/>
      <c r="J39" s="204"/>
      <c r="K39" s="2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</row>
    <row r="40" spans="1:24" ht="15.75" customHeight="1" x14ac:dyDescent="0.25">
      <c r="A40" s="106">
        <v>39</v>
      </c>
      <c r="B40" s="165" t="s">
        <v>8287</v>
      </c>
      <c r="C40" s="165" t="s">
        <v>402</v>
      </c>
      <c r="D40" s="165">
        <v>1000002486</v>
      </c>
      <c r="E40" s="107" t="s">
        <v>7830</v>
      </c>
      <c r="F40" s="204"/>
      <c r="G40" s="107" t="s">
        <v>4537</v>
      </c>
      <c r="H40" s="204"/>
      <c r="I40" s="204"/>
      <c r="J40" s="204"/>
      <c r="K40" s="2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</row>
    <row r="41" spans="1:24" ht="15.75" customHeight="1" x14ac:dyDescent="0.25">
      <c r="A41" s="106">
        <v>40</v>
      </c>
      <c r="B41" s="165" t="s">
        <v>8288</v>
      </c>
      <c r="C41" s="165" t="s">
        <v>403</v>
      </c>
      <c r="D41" s="165">
        <v>1000002524</v>
      </c>
      <c r="E41" s="107" t="s">
        <v>7830</v>
      </c>
      <c r="F41" s="204"/>
      <c r="G41" s="107" t="s">
        <v>4537</v>
      </c>
      <c r="H41" s="204"/>
      <c r="I41" s="204"/>
      <c r="J41" s="204"/>
      <c r="K41" s="2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</row>
    <row r="42" spans="1:24" ht="15.75" customHeight="1" x14ac:dyDescent="0.25">
      <c r="A42" s="106">
        <v>41</v>
      </c>
      <c r="B42" s="165" t="s">
        <v>8289</v>
      </c>
      <c r="C42" s="165" t="s">
        <v>404</v>
      </c>
      <c r="D42" s="165">
        <v>1000002529</v>
      </c>
      <c r="E42" s="107" t="s">
        <v>7830</v>
      </c>
      <c r="F42" s="204"/>
      <c r="G42" s="107" t="s">
        <v>4537</v>
      </c>
      <c r="H42" s="204"/>
      <c r="I42" s="204"/>
      <c r="J42" s="204"/>
      <c r="K42" s="2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</row>
    <row r="43" spans="1:24" ht="15.75" customHeight="1" x14ac:dyDescent="0.25">
      <c r="A43" s="106">
        <v>42</v>
      </c>
      <c r="B43" s="165" t="s">
        <v>8290</v>
      </c>
      <c r="C43" s="165" t="s">
        <v>405</v>
      </c>
      <c r="D43" s="165">
        <v>1000002544</v>
      </c>
      <c r="E43" s="107" t="s">
        <v>7830</v>
      </c>
      <c r="F43" s="204"/>
      <c r="G43" s="107" t="s">
        <v>4537</v>
      </c>
      <c r="H43" s="204"/>
      <c r="I43" s="204"/>
      <c r="J43" s="204"/>
      <c r="K43" s="2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</row>
    <row r="44" spans="1:24" ht="15.75" customHeight="1" x14ac:dyDescent="0.25">
      <c r="A44" s="106">
        <v>43</v>
      </c>
      <c r="B44" s="165" t="s">
        <v>8291</v>
      </c>
      <c r="C44" s="165" t="s">
        <v>406</v>
      </c>
      <c r="D44" s="165">
        <v>1000002576</v>
      </c>
      <c r="E44" s="107" t="s">
        <v>7830</v>
      </c>
      <c r="F44" s="204"/>
      <c r="G44" s="107" t="s">
        <v>4537</v>
      </c>
      <c r="H44" s="204"/>
      <c r="I44" s="204"/>
      <c r="J44" s="204"/>
      <c r="K44" s="2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</row>
    <row r="45" spans="1:24" ht="15.75" customHeight="1" x14ac:dyDescent="0.25">
      <c r="A45" s="106">
        <v>44</v>
      </c>
      <c r="B45" s="165" t="s">
        <v>8292</v>
      </c>
      <c r="C45" s="165" t="s">
        <v>407</v>
      </c>
      <c r="D45" s="165">
        <v>1000002573</v>
      </c>
      <c r="E45" s="107" t="s">
        <v>7830</v>
      </c>
      <c r="F45" s="204"/>
      <c r="G45" s="107" t="s">
        <v>4537</v>
      </c>
      <c r="H45" s="204"/>
      <c r="I45" s="204"/>
      <c r="J45" s="204"/>
      <c r="K45" s="2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</row>
    <row r="46" spans="1:24" ht="15.75" customHeight="1" x14ac:dyDescent="0.25">
      <c r="A46" s="106">
        <v>45</v>
      </c>
      <c r="B46" s="165" t="s">
        <v>8293</v>
      </c>
      <c r="C46" s="165" t="s">
        <v>408</v>
      </c>
      <c r="D46" s="165">
        <v>1000002569</v>
      </c>
      <c r="E46" s="107" t="s">
        <v>7830</v>
      </c>
      <c r="F46" s="204"/>
      <c r="G46" s="107" t="s">
        <v>4537</v>
      </c>
      <c r="H46" s="204"/>
      <c r="I46" s="204"/>
      <c r="J46" s="204"/>
      <c r="K46" s="2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</row>
    <row r="47" spans="1:24" ht="15.75" customHeight="1" x14ac:dyDescent="0.25">
      <c r="A47" s="106">
        <v>46</v>
      </c>
      <c r="B47" s="165" t="s">
        <v>8294</v>
      </c>
      <c r="C47" s="165" t="s">
        <v>409</v>
      </c>
      <c r="D47" s="165">
        <v>1000002563</v>
      </c>
      <c r="E47" s="107" t="s">
        <v>7830</v>
      </c>
      <c r="F47" s="204"/>
      <c r="G47" s="107" t="s">
        <v>4537</v>
      </c>
      <c r="H47" s="204"/>
      <c r="I47" s="204"/>
      <c r="J47" s="204"/>
      <c r="K47" s="2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</row>
    <row r="48" spans="1:24" ht="15.75" customHeight="1" x14ac:dyDescent="0.25">
      <c r="A48" s="106">
        <v>47</v>
      </c>
      <c r="B48" s="165" t="s">
        <v>8295</v>
      </c>
      <c r="C48" s="165" t="s">
        <v>410</v>
      </c>
      <c r="D48" s="165">
        <v>1000002558</v>
      </c>
      <c r="E48" s="107" t="s">
        <v>7830</v>
      </c>
      <c r="F48" s="204"/>
      <c r="G48" s="107" t="s">
        <v>4537</v>
      </c>
      <c r="H48" s="204"/>
      <c r="I48" s="204"/>
      <c r="J48" s="204"/>
      <c r="K48" s="2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</row>
    <row r="49" spans="1:24" ht="15.75" customHeight="1" x14ac:dyDescent="0.25">
      <c r="A49" s="106">
        <v>48</v>
      </c>
      <c r="B49" s="165" t="s">
        <v>8296</v>
      </c>
      <c r="C49" s="165" t="s">
        <v>411</v>
      </c>
      <c r="D49" s="165">
        <v>1000002547</v>
      </c>
      <c r="E49" s="107" t="s">
        <v>7830</v>
      </c>
      <c r="F49" s="204"/>
      <c r="G49" s="107" t="s">
        <v>4537</v>
      </c>
      <c r="H49" s="204"/>
      <c r="I49" s="204"/>
      <c r="J49" s="204"/>
      <c r="K49" s="2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</row>
    <row r="50" spans="1:24" ht="15.75" customHeight="1" x14ac:dyDescent="0.25">
      <c r="A50" s="106">
        <v>49</v>
      </c>
      <c r="B50" s="165" t="s">
        <v>8297</v>
      </c>
      <c r="C50" s="165" t="s">
        <v>412</v>
      </c>
      <c r="D50" s="165">
        <v>1000002508</v>
      </c>
      <c r="E50" s="107" t="s">
        <v>7830</v>
      </c>
      <c r="F50" s="204"/>
      <c r="G50" s="107" t="s">
        <v>4537</v>
      </c>
      <c r="H50" s="204"/>
      <c r="I50" s="204"/>
      <c r="J50" s="204"/>
      <c r="K50" s="2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</row>
    <row r="51" spans="1:24" ht="15.75" customHeight="1" x14ac:dyDescent="0.25">
      <c r="A51" s="106">
        <v>50</v>
      </c>
      <c r="B51" s="165" t="s">
        <v>8298</v>
      </c>
      <c r="C51" s="107" t="s">
        <v>4348</v>
      </c>
      <c r="D51" s="165">
        <v>1000002791</v>
      </c>
      <c r="E51" s="107" t="s">
        <v>7830</v>
      </c>
      <c r="F51" s="204"/>
      <c r="G51" s="107" t="s">
        <v>4537</v>
      </c>
      <c r="H51" s="107" t="s">
        <v>8299</v>
      </c>
      <c r="I51" s="107" t="s">
        <v>4348</v>
      </c>
      <c r="J51" s="107">
        <v>1000164949</v>
      </c>
      <c r="K51" s="107" t="s">
        <v>7835</v>
      </c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</row>
    <row r="52" spans="1:24" ht="15.75" customHeight="1" x14ac:dyDescent="0.25">
      <c r="A52" s="106">
        <v>51</v>
      </c>
      <c r="B52" s="165" t="s">
        <v>8300</v>
      </c>
      <c r="C52" s="165" t="s">
        <v>414</v>
      </c>
      <c r="D52" s="165">
        <v>1000002502</v>
      </c>
      <c r="E52" s="107" t="s">
        <v>7830</v>
      </c>
      <c r="F52" s="204"/>
      <c r="G52" s="107" t="s">
        <v>4537</v>
      </c>
      <c r="H52" s="204"/>
      <c r="I52" s="204"/>
      <c r="J52" s="204"/>
      <c r="K52" s="2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</row>
    <row r="53" spans="1:24" ht="15.75" customHeight="1" x14ac:dyDescent="0.25">
      <c r="A53" s="106">
        <v>52</v>
      </c>
      <c r="B53" s="165" t="s">
        <v>8301</v>
      </c>
      <c r="C53" s="165" t="s">
        <v>415</v>
      </c>
      <c r="D53" s="165">
        <v>1000003396</v>
      </c>
      <c r="E53" s="107" t="s">
        <v>7830</v>
      </c>
      <c r="F53" s="204"/>
      <c r="G53" s="107" t="s">
        <v>4537</v>
      </c>
      <c r="H53" s="204"/>
      <c r="I53" s="204"/>
      <c r="J53" s="204"/>
      <c r="K53" s="2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</row>
    <row r="54" spans="1:24" ht="15.75" customHeight="1" x14ac:dyDescent="0.25">
      <c r="A54" s="106">
        <v>53</v>
      </c>
      <c r="B54" s="205" t="s">
        <v>8302</v>
      </c>
      <c r="C54" s="165" t="s">
        <v>521</v>
      </c>
      <c r="D54" s="165">
        <v>1000002936</v>
      </c>
      <c r="E54" s="107" t="s">
        <v>7830</v>
      </c>
      <c r="F54" s="204"/>
      <c r="G54" s="107" t="s">
        <v>4537</v>
      </c>
      <c r="H54" s="204"/>
      <c r="I54" s="204"/>
      <c r="J54" s="204"/>
      <c r="K54" s="2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</row>
    <row r="55" spans="1:24" ht="15.75" customHeight="1" x14ac:dyDescent="0.25">
      <c r="A55" s="106">
        <v>54</v>
      </c>
      <c r="B55" s="165" t="s">
        <v>8303</v>
      </c>
      <c r="C55" s="107" t="s">
        <v>873</v>
      </c>
      <c r="D55" s="165">
        <v>1000002928</v>
      </c>
      <c r="E55" s="107" t="s">
        <v>7830</v>
      </c>
      <c r="F55" s="204"/>
      <c r="G55" s="107" t="s">
        <v>4537</v>
      </c>
      <c r="H55" s="107" t="s">
        <v>8304</v>
      </c>
      <c r="I55" s="107" t="s">
        <v>873</v>
      </c>
      <c r="J55" s="107">
        <v>1000164944</v>
      </c>
      <c r="K55" s="107" t="s">
        <v>7835</v>
      </c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</row>
    <row r="56" spans="1:24" ht="15.75" customHeight="1" x14ac:dyDescent="0.25">
      <c r="A56" s="106">
        <v>55</v>
      </c>
      <c r="B56" s="165" t="s">
        <v>8305</v>
      </c>
      <c r="C56" s="165" t="s">
        <v>418</v>
      </c>
      <c r="D56" s="165">
        <v>1000002930</v>
      </c>
      <c r="E56" s="107" t="s">
        <v>7830</v>
      </c>
      <c r="F56" s="204"/>
      <c r="G56" s="107" t="s">
        <v>4537</v>
      </c>
      <c r="H56" s="204"/>
      <c r="I56" s="204"/>
      <c r="J56" s="204"/>
      <c r="K56" s="2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</row>
    <row r="57" spans="1:24" ht="15.75" customHeight="1" x14ac:dyDescent="0.25">
      <c r="A57" s="106">
        <v>56</v>
      </c>
      <c r="B57" s="165" t="s">
        <v>8306</v>
      </c>
      <c r="C57" s="165" t="s">
        <v>419</v>
      </c>
      <c r="D57" s="165">
        <v>1000002938</v>
      </c>
      <c r="E57" s="107" t="s">
        <v>7830</v>
      </c>
      <c r="F57" s="204"/>
      <c r="G57" s="107" t="s">
        <v>4537</v>
      </c>
      <c r="H57" s="204"/>
      <c r="I57" s="204"/>
      <c r="J57" s="204"/>
      <c r="K57" s="2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</row>
    <row r="58" spans="1:24" ht="15.75" customHeight="1" x14ac:dyDescent="0.25">
      <c r="A58" s="106">
        <v>57</v>
      </c>
      <c r="B58" s="165" t="s">
        <v>8307</v>
      </c>
      <c r="C58" s="165" t="s">
        <v>420</v>
      </c>
      <c r="D58" s="165">
        <v>1000002157</v>
      </c>
      <c r="E58" s="107" t="s">
        <v>7830</v>
      </c>
      <c r="F58" s="204"/>
      <c r="G58" s="107" t="s">
        <v>4537</v>
      </c>
      <c r="H58" s="204"/>
      <c r="I58" s="204"/>
      <c r="J58" s="204"/>
      <c r="K58" s="2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</row>
    <row r="59" spans="1:24" ht="15.75" customHeight="1" x14ac:dyDescent="0.25">
      <c r="A59" s="106">
        <v>58</v>
      </c>
      <c r="B59" s="165" t="s">
        <v>8308</v>
      </c>
      <c r="C59" s="165" t="s">
        <v>421</v>
      </c>
      <c r="D59" s="165">
        <v>1000002174</v>
      </c>
      <c r="E59" s="107" t="s">
        <v>7830</v>
      </c>
      <c r="F59" s="204"/>
      <c r="G59" s="107" t="s">
        <v>4537</v>
      </c>
      <c r="H59" s="204"/>
      <c r="I59" s="204"/>
      <c r="J59" s="204"/>
      <c r="K59" s="2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</row>
    <row r="60" spans="1:24" ht="15.75" customHeight="1" x14ac:dyDescent="0.25">
      <c r="A60" s="106">
        <v>59</v>
      </c>
      <c r="B60" s="165" t="s">
        <v>8309</v>
      </c>
      <c r="C60" s="165" t="s">
        <v>422</v>
      </c>
      <c r="D60" s="165">
        <v>1000002181</v>
      </c>
      <c r="E60" s="107" t="s">
        <v>7830</v>
      </c>
      <c r="F60" s="204"/>
      <c r="G60" s="107" t="s">
        <v>4537</v>
      </c>
      <c r="H60" s="204"/>
      <c r="I60" s="204"/>
      <c r="J60" s="204"/>
      <c r="K60" s="2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</row>
    <row r="61" spans="1:24" ht="15.75" customHeight="1" x14ac:dyDescent="0.25">
      <c r="A61" s="106">
        <v>60</v>
      </c>
      <c r="B61" s="165" t="s">
        <v>8310</v>
      </c>
      <c r="C61" s="165" t="s">
        <v>423</v>
      </c>
      <c r="D61" s="165">
        <v>1000002600</v>
      </c>
      <c r="E61" s="107" t="s">
        <v>7830</v>
      </c>
      <c r="F61" s="204"/>
      <c r="G61" s="107" t="s">
        <v>4537</v>
      </c>
      <c r="H61" s="204"/>
      <c r="I61" s="204"/>
      <c r="J61" s="204"/>
      <c r="K61" s="2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</row>
    <row r="62" spans="1:24" ht="15.75" customHeight="1" x14ac:dyDescent="0.25">
      <c r="A62" s="106">
        <v>61</v>
      </c>
      <c r="B62" s="165" t="s">
        <v>8311</v>
      </c>
      <c r="C62" s="107" t="s">
        <v>1908</v>
      </c>
      <c r="D62" s="165">
        <v>1000002598</v>
      </c>
      <c r="E62" s="107" t="s">
        <v>7830</v>
      </c>
      <c r="F62" s="204"/>
      <c r="G62" s="107" t="s">
        <v>4537</v>
      </c>
      <c r="H62" s="107" t="s">
        <v>8312</v>
      </c>
      <c r="I62" s="107" t="s">
        <v>1908</v>
      </c>
      <c r="J62" s="107">
        <v>1000164948</v>
      </c>
      <c r="K62" s="107" t="s">
        <v>7835</v>
      </c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</row>
    <row r="63" spans="1:24" ht="15.75" customHeight="1" x14ac:dyDescent="0.25">
      <c r="A63" s="106">
        <v>62</v>
      </c>
      <c r="B63" s="165" t="s">
        <v>8313</v>
      </c>
      <c r="C63" s="165" t="s">
        <v>425</v>
      </c>
      <c r="D63" s="165">
        <v>1000002601</v>
      </c>
      <c r="E63" s="107" t="s">
        <v>7830</v>
      </c>
      <c r="F63" s="204"/>
      <c r="G63" s="107" t="s">
        <v>4537</v>
      </c>
      <c r="H63" s="204"/>
      <c r="I63" s="204"/>
      <c r="J63" s="204"/>
      <c r="K63" s="2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</row>
    <row r="64" spans="1:24" ht="15.75" customHeight="1" x14ac:dyDescent="0.25">
      <c r="A64" s="106">
        <v>63</v>
      </c>
      <c r="B64" s="165" t="s">
        <v>8314</v>
      </c>
      <c r="C64" s="165" t="s">
        <v>538</v>
      </c>
      <c r="D64" s="165">
        <v>1000002604</v>
      </c>
      <c r="E64" s="107" t="s">
        <v>7830</v>
      </c>
      <c r="F64" s="204"/>
      <c r="G64" s="107" t="s">
        <v>4537</v>
      </c>
      <c r="H64" s="204"/>
      <c r="I64" s="204"/>
      <c r="J64" s="204"/>
      <c r="K64" s="2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</row>
    <row r="65" spans="1:24" ht="15.75" customHeight="1" x14ac:dyDescent="0.25">
      <c r="A65" s="106">
        <v>64</v>
      </c>
      <c r="B65" s="165" t="s">
        <v>8315</v>
      </c>
      <c r="C65" s="165" t="s">
        <v>427</v>
      </c>
      <c r="D65" s="165">
        <v>1000002606</v>
      </c>
      <c r="E65" s="107" t="s">
        <v>7830</v>
      </c>
      <c r="F65" s="204"/>
      <c r="G65" s="107" t="s">
        <v>4537</v>
      </c>
      <c r="H65" s="204"/>
      <c r="I65" s="204"/>
      <c r="J65" s="204"/>
      <c r="K65" s="2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</row>
    <row r="66" spans="1:24" ht="15.75" customHeight="1" x14ac:dyDescent="0.25">
      <c r="A66" s="106">
        <v>65</v>
      </c>
      <c r="B66" s="165" t="s">
        <v>8316</v>
      </c>
      <c r="C66" s="165" t="s">
        <v>428</v>
      </c>
      <c r="D66" s="165">
        <v>1000002611</v>
      </c>
      <c r="E66" s="107" t="s">
        <v>7830</v>
      </c>
      <c r="F66" s="204"/>
      <c r="G66" s="107" t="s">
        <v>4537</v>
      </c>
      <c r="H66" s="204"/>
      <c r="I66" s="204"/>
      <c r="J66" s="204"/>
      <c r="K66" s="2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</row>
    <row r="67" spans="1:24" ht="15.75" customHeight="1" x14ac:dyDescent="0.25">
      <c r="A67" s="106">
        <v>66</v>
      </c>
      <c r="B67" s="165" t="s">
        <v>8317</v>
      </c>
      <c r="C67" s="165" t="s">
        <v>429</v>
      </c>
      <c r="D67" s="165">
        <v>1000002617</v>
      </c>
      <c r="E67" s="107" t="s">
        <v>7830</v>
      </c>
      <c r="F67" s="204"/>
      <c r="G67" s="107" t="s">
        <v>4537</v>
      </c>
      <c r="H67" s="204"/>
      <c r="I67" s="204"/>
      <c r="J67" s="204"/>
      <c r="K67" s="2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</row>
    <row r="68" spans="1:24" ht="15.75" customHeight="1" x14ac:dyDescent="0.25">
      <c r="A68" s="106">
        <v>67</v>
      </c>
      <c r="B68" s="165" t="s">
        <v>8318</v>
      </c>
      <c r="C68" s="165" t="s">
        <v>430</v>
      </c>
      <c r="D68" s="165">
        <v>1000002618</v>
      </c>
      <c r="E68" s="107" t="s">
        <v>7830</v>
      </c>
      <c r="F68" s="204"/>
      <c r="G68" s="107" t="s">
        <v>4537</v>
      </c>
      <c r="H68" s="204"/>
      <c r="I68" s="204"/>
      <c r="J68" s="204"/>
      <c r="K68" s="2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</row>
    <row r="69" spans="1:24" ht="15.75" customHeight="1" x14ac:dyDescent="0.25">
      <c r="A69" s="106">
        <v>68</v>
      </c>
      <c r="B69" s="165" t="s">
        <v>8319</v>
      </c>
      <c r="C69" s="165" t="s">
        <v>431</v>
      </c>
      <c r="D69" s="165">
        <v>1000002624</v>
      </c>
      <c r="E69" s="107" t="s">
        <v>7830</v>
      </c>
      <c r="F69" s="204"/>
      <c r="G69" s="107" t="s">
        <v>4537</v>
      </c>
      <c r="H69" s="204"/>
      <c r="I69" s="204"/>
      <c r="J69" s="204"/>
      <c r="K69" s="2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</row>
    <row r="70" spans="1:24" ht="15.75" customHeight="1" x14ac:dyDescent="0.25">
      <c r="A70" s="106">
        <v>69</v>
      </c>
      <c r="B70" s="165" t="s">
        <v>8320</v>
      </c>
      <c r="C70" s="165" t="s">
        <v>432</v>
      </c>
      <c r="D70" s="165">
        <v>1000002626</v>
      </c>
      <c r="E70" s="107" t="s">
        <v>7830</v>
      </c>
      <c r="F70" s="204"/>
      <c r="G70" s="107" t="s">
        <v>4537</v>
      </c>
      <c r="H70" s="204"/>
      <c r="I70" s="204"/>
      <c r="J70" s="204"/>
      <c r="K70" s="2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</row>
    <row r="71" spans="1:24" ht="15.75" customHeight="1" x14ac:dyDescent="0.25">
      <c r="A71" s="106">
        <v>70</v>
      </c>
      <c r="B71" s="165" t="s">
        <v>8321</v>
      </c>
      <c r="C71" s="165" t="s">
        <v>8322</v>
      </c>
      <c r="D71" s="165">
        <v>1000001903</v>
      </c>
      <c r="E71" s="107" t="s">
        <v>7830</v>
      </c>
      <c r="F71" s="204"/>
      <c r="G71" s="107" t="s">
        <v>4537</v>
      </c>
      <c r="H71" s="204"/>
      <c r="I71" s="204"/>
      <c r="J71" s="204"/>
      <c r="K71" s="2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</row>
    <row r="72" spans="1:24" ht="15.75" customHeight="1" x14ac:dyDescent="0.25">
      <c r="A72" s="106">
        <v>71</v>
      </c>
      <c r="B72" s="165" t="s">
        <v>8323</v>
      </c>
      <c r="C72" s="165" t="s">
        <v>545</v>
      </c>
      <c r="D72" s="165">
        <v>1000001969</v>
      </c>
      <c r="E72" s="107" t="s">
        <v>7830</v>
      </c>
      <c r="F72" s="204"/>
      <c r="G72" s="107" t="s">
        <v>4537</v>
      </c>
      <c r="H72" s="204"/>
      <c r="I72" s="204"/>
      <c r="J72" s="204"/>
      <c r="K72" s="2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</row>
    <row r="73" spans="1:24" ht="15.75" customHeight="1" x14ac:dyDescent="0.25">
      <c r="A73" s="106">
        <v>72</v>
      </c>
      <c r="B73" s="165" t="s">
        <v>8324</v>
      </c>
      <c r="C73" s="165" t="s">
        <v>435</v>
      </c>
      <c r="D73" s="165">
        <v>1000001973</v>
      </c>
      <c r="E73" s="107" t="s">
        <v>7830</v>
      </c>
      <c r="F73" s="204"/>
      <c r="G73" s="107" t="s">
        <v>4537</v>
      </c>
      <c r="H73" s="204"/>
      <c r="I73" s="204"/>
      <c r="J73" s="204"/>
      <c r="K73" s="2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</row>
    <row r="74" spans="1:24" ht="15.75" customHeight="1" x14ac:dyDescent="0.25">
      <c r="A74" s="106">
        <v>73</v>
      </c>
      <c r="B74" s="165" t="s">
        <v>8325</v>
      </c>
      <c r="C74" s="165" t="s">
        <v>436</v>
      </c>
      <c r="D74" s="165">
        <v>1000001980</v>
      </c>
      <c r="E74" s="107" t="s">
        <v>7830</v>
      </c>
      <c r="F74" s="204"/>
      <c r="G74" s="107" t="s">
        <v>4537</v>
      </c>
      <c r="H74" s="204"/>
      <c r="I74" s="204"/>
      <c r="J74" s="204"/>
      <c r="K74" s="2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</row>
    <row r="75" spans="1:24" ht="15.75" customHeight="1" x14ac:dyDescent="0.25">
      <c r="A75" s="106">
        <v>74</v>
      </c>
      <c r="B75" s="165" t="s">
        <v>8326</v>
      </c>
      <c r="C75" s="165" t="s">
        <v>437</v>
      </c>
      <c r="D75" s="165">
        <v>1000002001</v>
      </c>
      <c r="E75" s="107" t="s">
        <v>7830</v>
      </c>
      <c r="F75" s="204"/>
      <c r="G75" s="107" t="s">
        <v>4537</v>
      </c>
      <c r="H75" s="204"/>
      <c r="I75" s="204"/>
      <c r="J75" s="204"/>
      <c r="K75" s="2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</row>
    <row r="76" spans="1:24" ht="15.75" customHeight="1" x14ac:dyDescent="0.25">
      <c r="A76" s="106">
        <v>75</v>
      </c>
      <c r="B76" s="165" t="s">
        <v>8327</v>
      </c>
      <c r="C76" s="107" t="s">
        <v>871</v>
      </c>
      <c r="D76" s="165">
        <v>1000002761</v>
      </c>
      <c r="E76" s="107" t="s">
        <v>7830</v>
      </c>
      <c r="F76" s="204"/>
      <c r="G76" s="107" t="s">
        <v>4537</v>
      </c>
      <c r="H76" s="107" t="s">
        <v>8328</v>
      </c>
      <c r="I76" s="107" t="s">
        <v>871</v>
      </c>
      <c r="J76" s="107">
        <v>1000147429</v>
      </c>
      <c r="K76" s="107" t="s">
        <v>4882</v>
      </c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</row>
    <row r="77" spans="1:24" ht="15.75" customHeight="1" x14ac:dyDescent="0.25">
      <c r="A77" s="106">
        <v>76</v>
      </c>
      <c r="B77" s="165" t="s">
        <v>8329</v>
      </c>
      <c r="C77" s="165" t="s">
        <v>438</v>
      </c>
      <c r="D77" s="165">
        <v>1000002835</v>
      </c>
      <c r="E77" s="107" t="s">
        <v>7830</v>
      </c>
      <c r="F77" s="204"/>
      <c r="G77" s="107" t="s">
        <v>4537</v>
      </c>
      <c r="H77" s="204"/>
      <c r="I77" s="204"/>
      <c r="J77" s="204"/>
      <c r="K77" s="2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</row>
    <row r="78" spans="1:24" ht="15.75" customHeight="1" x14ac:dyDescent="0.25">
      <c r="A78" s="106">
        <v>77</v>
      </c>
      <c r="B78" s="165" t="s">
        <v>8330</v>
      </c>
      <c r="C78" s="165" t="s">
        <v>439</v>
      </c>
      <c r="D78" s="165">
        <v>1000000141</v>
      </c>
      <c r="E78" s="107" t="s">
        <v>7830</v>
      </c>
      <c r="F78" s="204"/>
      <c r="G78" s="107" t="s">
        <v>4537</v>
      </c>
      <c r="H78" s="204"/>
      <c r="I78" s="204"/>
      <c r="J78" s="204"/>
      <c r="K78" s="2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</row>
    <row r="79" spans="1:24" ht="15.75" customHeight="1" x14ac:dyDescent="0.25">
      <c r="A79" s="106">
        <v>78</v>
      </c>
      <c r="B79" s="165" t="s">
        <v>8331</v>
      </c>
      <c r="C79" s="165" t="s">
        <v>440</v>
      </c>
      <c r="D79" s="165">
        <v>1000000197</v>
      </c>
      <c r="E79" s="107" t="s">
        <v>7830</v>
      </c>
      <c r="F79" s="204"/>
      <c r="G79" s="107" t="s">
        <v>4537</v>
      </c>
      <c r="H79" s="204"/>
      <c r="I79" s="204"/>
      <c r="J79" s="204"/>
      <c r="K79" s="2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</row>
    <row r="80" spans="1:24" ht="15.75" customHeight="1" x14ac:dyDescent="0.25">
      <c r="A80" s="106">
        <v>79</v>
      </c>
      <c r="B80" s="165" t="s">
        <v>8332</v>
      </c>
      <c r="C80" s="165" t="s">
        <v>441</v>
      </c>
      <c r="D80" s="165">
        <v>1000000213</v>
      </c>
      <c r="E80" s="107" t="s">
        <v>7830</v>
      </c>
      <c r="F80" s="204"/>
      <c r="G80" s="107" t="s">
        <v>4537</v>
      </c>
      <c r="H80" s="204"/>
      <c r="I80" s="204"/>
      <c r="J80" s="204"/>
      <c r="K80" s="2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</row>
    <row r="81" spans="1:24" ht="15.75" customHeight="1" x14ac:dyDescent="0.25">
      <c r="A81" s="106">
        <v>80</v>
      </c>
      <c r="B81" s="165" t="s">
        <v>8333</v>
      </c>
      <c r="C81" s="165" t="s">
        <v>442</v>
      </c>
      <c r="D81" s="165">
        <v>1000000226</v>
      </c>
      <c r="E81" s="107" t="s">
        <v>7830</v>
      </c>
      <c r="F81" s="204"/>
      <c r="G81" s="107" t="s">
        <v>4537</v>
      </c>
      <c r="H81" s="204"/>
      <c r="I81" s="204"/>
      <c r="J81" s="204"/>
      <c r="K81" s="2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</row>
    <row r="82" spans="1:24" ht="15.75" customHeight="1" x14ac:dyDescent="0.25">
      <c r="A82" s="106">
        <v>81</v>
      </c>
      <c r="B82" s="165" t="s">
        <v>8334</v>
      </c>
      <c r="C82" s="165" t="s">
        <v>443</v>
      </c>
      <c r="D82" s="165">
        <v>1000003152</v>
      </c>
      <c r="E82" s="107" t="s">
        <v>7830</v>
      </c>
      <c r="F82" s="204"/>
      <c r="G82" s="107" t="s">
        <v>4537</v>
      </c>
      <c r="H82" s="204"/>
      <c r="I82" s="204"/>
      <c r="J82" s="204"/>
      <c r="K82" s="2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</row>
    <row r="83" spans="1:24" ht="15.75" customHeight="1" x14ac:dyDescent="0.25">
      <c r="A83" s="106">
        <v>82</v>
      </c>
      <c r="B83" s="165" t="s">
        <v>8335</v>
      </c>
      <c r="C83" s="165" t="s">
        <v>444</v>
      </c>
      <c r="D83" s="165">
        <v>1000003153</v>
      </c>
      <c r="E83" s="107" t="s">
        <v>7830</v>
      </c>
      <c r="F83" s="204"/>
      <c r="G83" s="107" t="s">
        <v>4537</v>
      </c>
      <c r="H83" s="204"/>
      <c r="I83" s="204"/>
      <c r="J83" s="204"/>
      <c r="K83" s="2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</row>
    <row r="84" spans="1:24" ht="15.75" customHeight="1" x14ac:dyDescent="0.25">
      <c r="A84" s="106">
        <v>83</v>
      </c>
      <c r="B84" s="165" t="s">
        <v>8336</v>
      </c>
      <c r="C84" s="165" t="s">
        <v>445</v>
      </c>
      <c r="D84" s="165">
        <v>1000003170</v>
      </c>
      <c r="E84" s="107" t="s">
        <v>7830</v>
      </c>
      <c r="F84" s="204"/>
      <c r="G84" s="107" t="s">
        <v>4537</v>
      </c>
      <c r="H84" s="204"/>
      <c r="I84" s="204"/>
      <c r="J84" s="204"/>
      <c r="K84" s="2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</row>
    <row r="85" spans="1:24" ht="15.75" customHeight="1" x14ac:dyDescent="0.25">
      <c r="A85" s="106">
        <v>84</v>
      </c>
      <c r="B85" s="165" t="s">
        <v>8337</v>
      </c>
      <c r="C85" s="165" t="s">
        <v>446</v>
      </c>
      <c r="D85" s="165">
        <v>1000003301</v>
      </c>
      <c r="E85" s="107" t="s">
        <v>7830</v>
      </c>
      <c r="F85" s="204"/>
      <c r="G85" s="107" t="s">
        <v>4537</v>
      </c>
      <c r="H85" s="204"/>
      <c r="I85" s="204"/>
      <c r="J85" s="204"/>
      <c r="K85" s="2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</row>
    <row r="86" spans="1:24" ht="15.75" customHeight="1" x14ac:dyDescent="0.25">
      <c r="A86" s="106">
        <v>85</v>
      </c>
      <c r="B86" s="165" t="s">
        <v>8338</v>
      </c>
      <c r="C86" s="165" t="s">
        <v>447</v>
      </c>
      <c r="D86" s="165">
        <v>1000000273</v>
      </c>
      <c r="E86" s="107" t="s">
        <v>7830</v>
      </c>
      <c r="F86" s="204"/>
      <c r="G86" s="107" t="s">
        <v>4537</v>
      </c>
      <c r="H86" s="204"/>
      <c r="I86" s="204"/>
      <c r="J86" s="204"/>
      <c r="K86" s="2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</row>
    <row r="87" spans="1:24" ht="15.75" customHeight="1" x14ac:dyDescent="0.25">
      <c r="A87" s="106">
        <v>86</v>
      </c>
      <c r="B87" s="165" t="s">
        <v>8339</v>
      </c>
      <c r="C87" s="165" t="s">
        <v>448</v>
      </c>
      <c r="D87" s="165">
        <v>1000003340</v>
      </c>
      <c r="E87" s="107" t="s">
        <v>7830</v>
      </c>
      <c r="F87" s="204"/>
      <c r="G87" s="107" t="s">
        <v>4537</v>
      </c>
      <c r="H87" s="204"/>
      <c r="I87" s="204"/>
      <c r="J87" s="204"/>
      <c r="K87" s="2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</row>
    <row r="88" spans="1:24" ht="15.75" customHeight="1" x14ac:dyDescent="0.25">
      <c r="A88" s="106">
        <v>87</v>
      </c>
      <c r="B88" s="165" t="s">
        <v>8340</v>
      </c>
      <c r="C88" s="165" t="s">
        <v>449</v>
      </c>
      <c r="D88" s="165">
        <v>1000003342</v>
      </c>
      <c r="E88" s="107" t="s">
        <v>7830</v>
      </c>
      <c r="F88" s="204"/>
      <c r="G88" s="107" t="s">
        <v>4537</v>
      </c>
      <c r="H88" s="204"/>
      <c r="I88" s="204"/>
      <c r="J88" s="204"/>
      <c r="K88" s="2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</row>
    <row r="89" spans="1:24" ht="15.75" customHeight="1" x14ac:dyDescent="0.25">
      <c r="A89" s="106">
        <v>88</v>
      </c>
      <c r="B89" s="165" t="s">
        <v>8341</v>
      </c>
      <c r="C89" s="165" t="s">
        <v>450</v>
      </c>
      <c r="D89" s="165">
        <v>1000003343</v>
      </c>
      <c r="E89" s="107" t="s">
        <v>7830</v>
      </c>
      <c r="F89" s="204"/>
      <c r="G89" s="107" t="s">
        <v>4537</v>
      </c>
      <c r="H89" s="204"/>
      <c r="I89" s="204"/>
      <c r="J89" s="204"/>
      <c r="K89" s="2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</row>
    <row r="90" spans="1:24" ht="15.75" customHeight="1" x14ac:dyDescent="0.25">
      <c r="A90" s="106">
        <v>89</v>
      </c>
      <c r="B90" s="165" t="s">
        <v>8342</v>
      </c>
      <c r="C90" s="165" t="s">
        <v>451</v>
      </c>
      <c r="D90" s="165">
        <v>1000003124</v>
      </c>
      <c r="E90" s="107" t="s">
        <v>7830</v>
      </c>
      <c r="F90" s="204"/>
      <c r="G90" s="107" t="s">
        <v>4537</v>
      </c>
      <c r="H90" s="204"/>
      <c r="I90" s="204"/>
      <c r="J90" s="204"/>
      <c r="K90" s="2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</row>
    <row r="91" spans="1:24" ht="15.75" customHeight="1" x14ac:dyDescent="0.25">
      <c r="A91" s="106">
        <v>90</v>
      </c>
      <c r="B91" s="165" t="s">
        <v>8343</v>
      </c>
      <c r="C91" s="165" t="s">
        <v>452</v>
      </c>
      <c r="D91" s="165">
        <v>1000003069</v>
      </c>
      <c r="E91" s="107" t="s">
        <v>7830</v>
      </c>
      <c r="F91" s="204"/>
      <c r="G91" s="107" t="s">
        <v>4537</v>
      </c>
      <c r="H91" s="204"/>
      <c r="I91" s="204"/>
      <c r="J91" s="204"/>
      <c r="K91" s="2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</row>
    <row r="92" spans="1:24" ht="15.75" customHeight="1" x14ac:dyDescent="0.25">
      <c r="A92" s="106">
        <v>91</v>
      </c>
      <c r="B92" s="165" t="s">
        <v>8344</v>
      </c>
      <c r="C92" s="165" t="s">
        <v>453</v>
      </c>
      <c r="D92" s="165">
        <v>1000036705</v>
      </c>
      <c r="E92" s="107" t="s">
        <v>7830</v>
      </c>
      <c r="F92" s="204"/>
      <c r="G92" s="107" t="s">
        <v>4537</v>
      </c>
      <c r="H92" s="204"/>
      <c r="I92" s="204"/>
      <c r="J92" s="204"/>
      <c r="K92" s="2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</row>
    <row r="93" spans="1:24" ht="15.75" customHeight="1" x14ac:dyDescent="0.25">
      <c r="A93" s="106">
        <v>92</v>
      </c>
      <c r="B93" s="165" t="s">
        <v>8345</v>
      </c>
      <c r="C93" s="165" t="s">
        <v>760</v>
      </c>
      <c r="D93" s="165">
        <v>1000002476</v>
      </c>
      <c r="E93" s="107" t="s">
        <v>7830</v>
      </c>
      <c r="F93" s="204"/>
      <c r="G93" s="107" t="s">
        <v>4537</v>
      </c>
      <c r="H93" s="204"/>
      <c r="I93" s="204"/>
      <c r="J93" s="204"/>
      <c r="K93" s="2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</row>
    <row r="94" spans="1:24" ht="15.75" customHeight="1" x14ac:dyDescent="0.25">
      <c r="A94" s="106">
        <v>93</v>
      </c>
      <c r="B94" s="165" t="s">
        <v>8346</v>
      </c>
      <c r="C94" s="165" t="s">
        <v>455</v>
      </c>
      <c r="D94" s="165">
        <v>1000002535</v>
      </c>
      <c r="E94" s="107" t="s">
        <v>7830</v>
      </c>
      <c r="F94" s="204"/>
      <c r="G94" s="107" t="s">
        <v>4537</v>
      </c>
      <c r="H94" s="204"/>
      <c r="I94" s="204"/>
      <c r="J94" s="204"/>
      <c r="K94" s="2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</row>
    <row r="95" spans="1:24" ht="15.75" customHeight="1" x14ac:dyDescent="0.25">
      <c r="A95" s="106">
        <v>94</v>
      </c>
      <c r="B95" s="165" t="s">
        <v>8347</v>
      </c>
      <c r="C95" s="165" t="s">
        <v>456</v>
      </c>
      <c r="D95" s="165">
        <v>1000002553</v>
      </c>
      <c r="E95" s="107" t="s">
        <v>7830</v>
      </c>
      <c r="F95" s="204"/>
      <c r="G95" s="107" t="s">
        <v>4537</v>
      </c>
      <c r="H95" s="204"/>
      <c r="I95" s="204"/>
      <c r="J95" s="204"/>
      <c r="K95" s="2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</row>
    <row r="96" spans="1:24" ht="15.75" customHeight="1" x14ac:dyDescent="0.25">
      <c r="A96" s="106">
        <v>95</v>
      </c>
      <c r="B96" s="165" t="s">
        <v>8348</v>
      </c>
      <c r="C96" s="165" t="s">
        <v>457</v>
      </c>
      <c r="D96" s="165">
        <v>1000002512</v>
      </c>
      <c r="E96" s="107" t="s">
        <v>7830</v>
      </c>
      <c r="F96" s="204"/>
      <c r="G96" s="107" t="s">
        <v>4537</v>
      </c>
      <c r="H96" s="204"/>
      <c r="I96" s="204"/>
      <c r="J96" s="204"/>
      <c r="K96" s="2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</row>
    <row r="97" spans="1:24" ht="15.75" customHeight="1" x14ac:dyDescent="0.25">
      <c r="A97" s="106">
        <v>96</v>
      </c>
      <c r="B97" s="165" t="s">
        <v>8349</v>
      </c>
      <c r="C97" s="165" t="s">
        <v>458</v>
      </c>
      <c r="D97" s="165">
        <v>1000002510</v>
      </c>
      <c r="E97" s="107" t="s">
        <v>7830</v>
      </c>
      <c r="F97" s="204"/>
      <c r="G97" s="107" t="s">
        <v>4537</v>
      </c>
      <c r="H97" s="204"/>
      <c r="I97" s="204"/>
      <c r="J97" s="204"/>
      <c r="K97" s="2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</row>
    <row r="98" spans="1:24" ht="15.75" customHeight="1" x14ac:dyDescent="0.25">
      <c r="A98" s="106">
        <v>97</v>
      </c>
      <c r="B98" s="165" t="s">
        <v>8350</v>
      </c>
      <c r="C98" s="165" t="s">
        <v>459</v>
      </c>
      <c r="D98" s="165">
        <v>1000002484</v>
      </c>
      <c r="E98" s="107" t="s">
        <v>7830</v>
      </c>
      <c r="F98" s="204"/>
      <c r="G98" s="107" t="s">
        <v>4537</v>
      </c>
      <c r="H98" s="204"/>
      <c r="I98" s="204"/>
      <c r="J98" s="204"/>
      <c r="K98" s="2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</row>
    <row r="99" spans="1:24" ht="15.75" customHeight="1" x14ac:dyDescent="0.25">
      <c r="A99" s="106">
        <v>98</v>
      </c>
      <c r="B99" s="165" t="s">
        <v>8351</v>
      </c>
      <c r="C99" s="165" t="s">
        <v>460</v>
      </c>
      <c r="D99" s="165">
        <v>1000002483</v>
      </c>
      <c r="E99" s="107" t="s">
        <v>7830</v>
      </c>
      <c r="F99" s="204"/>
      <c r="G99" s="107" t="s">
        <v>4537</v>
      </c>
      <c r="H99" s="204"/>
      <c r="I99" s="204"/>
      <c r="J99" s="204"/>
      <c r="K99" s="2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</row>
    <row r="100" spans="1:24" ht="15.75" customHeight="1" x14ac:dyDescent="0.25">
      <c r="A100" s="106">
        <v>99</v>
      </c>
      <c r="B100" s="165" t="s">
        <v>8352</v>
      </c>
      <c r="C100" s="165" t="s">
        <v>461</v>
      </c>
      <c r="D100" s="165">
        <v>1000000383</v>
      </c>
      <c r="E100" s="107" t="s">
        <v>7830</v>
      </c>
      <c r="F100" s="204"/>
      <c r="G100" s="107" t="s">
        <v>4537</v>
      </c>
      <c r="H100" s="204"/>
      <c r="I100" s="204"/>
      <c r="J100" s="204"/>
      <c r="K100" s="2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</row>
    <row r="101" spans="1:24" ht="15.75" customHeight="1" x14ac:dyDescent="0.25">
      <c r="A101" s="106">
        <v>100</v>
      </c>
      <c r="B101" s="165" t="s">
        <v>8353</v>
      </c>
      <c r="C101" s="165" t="s">
        <v>463</v>
      </c>
      <c r="D101" s="165">
        <v>1000000897</v>
      </c>
      <c r="E101" s="107" t="s">
        <v>7830</v>
      </c>
      <c r="F101" s="204"/>
      <c r="G101" s="107" t="s">
        <v>4537</v>
      </c>
      <c r="H101" s="204"/>
      <c r="I101" s="204"/>
      <c r="J101" s="204"/>
      <c r="K101" s="2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</row>
    <row r="102" spans="1:24" ht="15.75" customHeight="1" x14ac:dyDescent="0.25">
      <c r="A102" s="106">
        <v>101</v>
      </c>
      <c r="B102" s="165" t="s">
        <v>8354</v>
      </c>
      <c r="C102" s="165" t="s">
        <v>464</v>
      </c>
      <c r="D102" s="165">
        <v>1000000918</v>
      </c>
      <c r="E102" s="107" t="s">
        <v>7830</v>
      </c>
      <c r="F102" s="204"/>
      <c r="G102" s="107" t="s">
        <v>4537</v>
      </c>
      <c r="H102" s="204"/>
      <c r="I102" s="204"/>
      <c r="J102" s="204"/>
      <c r="K102" s="2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</row>
    <row r="103" spans="1:24" ht="15.75" customHeight="1" x14ac:dyDescent="0.25">
      <c r="A103" s="106">
        <v>102</v>
      </c>
      <c r="B103" s="165" t="s">
        <v>8355</v>
      </c>
      <c r="C103" s="165" t="s">
        <v>465</v>
      </c>
      <c r="D103" s="165">
        <v>1000000931</v>
      </c>
      <c r="E103" s="107" t="s">
        <v>7830</v>
      </c>
      <c r="F103" s="204"/>
      <c r="G103" s="107" t="s">
        <v>4537</v>
      </c>
      <c r="H103" s="204"/>
      <c r="I103" s="204"/>
      <c r="J103" s="204"/>
      <c r="K103" s="2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</row>
    <row r="104" spans="1:24" ht="15.75" customHeight="1" x14ac:dyDescent="0.25">
      <c r="A104" s="106">
        <v>103</v>
      </c>
      <c r="B104" s="165" t="s">
        <v>8356</v>
      </c>
      <c r="C104" s="165" t="s">
        <v>466</v>
      </c>
      <c r="D104" s="165">
        <v>1000000934</v>
      </c>
      <c r="E104" s="107" t="s">
        <v>7830</v>
      </c>
      <c r="F104" s="204"/>
      <c r="G104" s="107" t="s">
        <v>4537</v>
      </c>
      <c r="H104" s="204"/>
      <c r="I104" s="204"/>
      <c r="J104" s="204"/>
      <c r="K104" s="2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</row>
    <row r="105" spans="1:24" ht="15.75" customHeight="1" x14ac:dyDescent="0.25">
      <c r="A105" s="106">
        <v>104</v>
      </c>
      <c r="B105" s="165" t="s">
        <v>8357</v>
      </c>
      <c r="C105" s="165" t="s">
        <v>613</v>
      </c>
      <c r="D105" s="165">
        <v>1000000944</v>
      </c>
      <c r="E105" s="107" t="s">
        <v>7830</v>
      </c>
      <c r="F105" s="204"/>
      <c r="G105" s="107" t="s">
        <v>4537</v>
      </c>
      <c r="H105" s="204"/>
      <c r="I105" s="204"/>
      <c r="J105" s="204"/>
      <c r="K105" s="2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</row>
    <row r="106" spans="1:24" ht="15.75" customHeight="1" x14ac:dyDescent="0.25">
      <c r="A106" s="106">
        <v>105</v>
      </c>
      <c r="B106" s="165" t="s">
        <v>8358</v>
      </c>
      <c r="C106" s="165" t="s">
        <v>468</v>
      </c>
      <c r="D106" s="165">
        <v>1000000954</v>
      </c>
      <c r="E106" s="107" t="s">
        <v>7830</v>
      </c>
      <c r="F106" s="204"/>
      <c r="G106" s="107" t="s">
        <v>4537</v>
      </c>
      <c r="H106" s="204"/>
      <c r="I106" s="204"/>
      <c r="J106" s="204"/>
      <c r="K106" s="2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</row>
    <row r="107" spans="1:24" ht="15.75" customHeight="1" x14ac:dyDescent="0.25">
      <c r="A107" s="106">
        <v>106</v>
      </c>
      <c r="B107" s="165" t="s">
        <v>8359</v>
      </c>
      <c r="C107" s="165" t="s">
        <v>469</v>
      </c>
      <c r="D107" s="165">
        <v>1000000509</v>
      </c>
      <c r="E107" s="107" t="s">
        <v>7830</v>
      </c>
      <c r="F107" s="204"/>
      <c r="G107" s="107" t="s">
        <v>4537</v>
      </c>
      <c r="H107" s="204"/>
      <c r="I107" s="204"/>
      <c r="J107" s="204"/>
      <c r="K107" s="2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</row>
    <row r="108" spans="1:24" ht="15.75" customHeight="1" x14ac:dyDescent="0.25">
      <c r="A108" s="106">
        <v>107</v>
      </c>
      <c r="B108" s="165" t="s">
        <v>8360</v>
      </c>
      <c r="C108" s="165" t="s">
        <v>470</v>
      </c>
      <c r="D108" s="165">
        <v>1000000516</v>
      </c>
      <c r="E108" s="107" t="s">
        <v>7830</v>
      </c>
      <c r="F108" s="204"/>
      <c r="G108" s="107" t="s">
        <v>4537</v>
      </c>
      <c r="H108" s="204"/>
      <c r="I108" s="204"/>
      <c r="J108" s="204"/>
      <c r="K108" s="2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</row>
    <row r="109" spans="1:24" ht="15.75" customHeight="1" x14ac:dyDescent="0.25">
      <c r="A109" s="106">
        <v>108</v>
      </c>
      <c r="B109" s="165" t="s">
        <v>8361</v>
      </c>
      <c r="C109" s="165" t="s">
        <v>866</v>
      </c>
      <c r="D109" s="165">
        <v>1000000518</v>
      </c>
      <c r="E109" s="107" t="s">
        <v>7830</v>
      </c>
      <c r="F109" s="204"/>
      <c r="G109" s="107" t="s">
        <v>4537</v>
      </c>
      <c r="H109" s="204"/>
      <c r="I109" s="204"/>
      <c r="J109" s="204"/>
      <c r="K109" s="2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  <row r="110" spans="1:24" ht="15.75" customHeight="1" x14ac:dyDescent="0.25">
      <c r="A110" s="106">
        <v>109</v>
      </c>
      <c r="B110" s="165" t="s">
        <v>8362</v>
      </c>
      <c r="C110" s="165" t="s">
        <v>471</v>
      </c>
      <c r="D110" s="165">
        <v>1000000522</v>
      </c>
      <c r="E110" s="107" t="s">
        <v>7830</v>
      </c>
      <c r="F110" s="204"/>
      <c r="G110" s="107" t="s">
        <v>4537</v>
      </c>
      <c r="H110" s="204"/>
      <c r="I110" s="204"/>
      <c r="J110" s="204"/>
      <c r="K110" s="2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</row>
    <row r="111" spans="1:24" ht="15.75" customHeight="1" x14ac:dyDescent="0.25">
      <c r="A111" s="106">
        <v>110</v>
      </c>
      <c r="B111" s="165" t="s">
        <v>8363</v>
      </c>
      <c r="C111" s="165" t="s">
        <v>472</v>
      </c>
      <c r="D111" s="165">
        <v>1000000586</v>
      </c>
      <c r="E111" s="107" t="s">
        <v>7830</v>
      </c>
      <c r="F111" s="204"/>
      <c r="G111" s="107" t="s">
        <v>4537</v>
      </c>
      <c r="H111" s="204"/>
      <c r="I111" s="204"/>
      <c r="J111" s="204"/>
      <c r="K111" s="2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</row>
    <row r="112" spans="1:24" ht="15.75" customHeight="1" x14ac:dyDescent="0.25">
      <c r="A112" s="106">
        <v>111</v>
      </c>
      <c r="B112" s="165" t="s">
        <v>8364</v>
      </c>
      <c r="C112" s="165" t="s">
        <v>473</v>
      </c>
      <c r="D112" s="165">
        <v>1000001329</v>
      </c>
      <c r="E112" s="107" t="s">
        <v>7830</v>
      </c>
      <c r="F112" s="204"/>
      <c r="G112" s="107" t="s">
        <v>4537</v>
      </c>
      <c r="H112" s="204"/>
      <c r="I112" s="204"/>
      <c r="J112" s="204"/>
      <c r="K112" s="2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</row>
    <row r="113" spans="1:24" ht="15.75" customHeight="1" x14ac:dyDescent="0.25">
      <c r="A113" s="106">
        <v>112</v>
      </c>
      <c r="B113" s="165" t="s">
        <v>8365</v>
      </c>
      <c r="C113" s="165" t="s">
        <v>474</v>
      </c>
      <c r="D113" s="165">
        <v>1000008112</v>
      </c>
      <c r="E113" s="107" t="s">
        <v>7830</v>
      </c>
      <c r="F113" s="204"/>
      <c r="G113" s="107" t="s">
        <v>4537</v>
      </c>
      <c r="H113" s="204"/>
      <c r="I113" s="204"/>
      <c r="J113" s="204"/>
      <c r="K113" s="2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</row>
    <row r="114" spans="1:24" ht="15.75" customHeight="1" x14ac:dyDescent="0.25">
      <c r="A114" s="106">
        <v>113</v>
      </c>
      <c r="B114" s="165" t="s">
        <v>8366</v>
      </c>
      <c r="C114" s="165" t="s">
        <v>475</v>
      </c>
      <c r="D114" s="165">
        <v>1000000643</v>
      </c>
      <c r="E114" s="107" t="s">
        <v>7830</v>
      </c>
      <c r="F114" s="204"/>
      <c r="G114" s="107" t="s">
        <v>4537</v>
      </c>
      <c r="H114" s="204"/>
      <c r="I114" s="204"/>
      <c r="J114" s="204"/>
      <c r="K114" s="2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</row>
    <row r="115" spans="1:24" ht="15.75" customHeight="1" x14ac:dyDescent="0.25">
      <c r="A115" s="106">
        <v>114</v>
      </c>
      <c r="B115" s="165" t="s">
        <v>8367</v>
      </c>
      <c r="C115" s="165" t="s">
        <v>5323</v>
      </c>
      <c r="D115" s="165">
        <v>1000000652</v>
      </c>
      <c r="E115" s="107" t="s">
        <v>7830</v>
      </c>
      <c r="F115" s="204"/>
      <c r="G115" s="107" t="s">
        <v>4537</v>
      </c>
      <c r="H115" s="204"/>
      <c r="I115" s="204"/>
      <c r="J115" s="204"/>
      <c r="K115" s="2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</row>
    <row r="116" spans="1:24" ht="15.75" customHeight="1" x14ac:dyDescent="0.25">
      <c r="A116" s="106">
        <v>115</v>
      </c>
      <c r="B116" s="165" t="s">
        <v>8368</v>
      </c>
      <c r="C116" s="165" t="s">
        <v>477</v>
      </c>
      <c r="D116" s="165">
        <v>1000000657</v>
      </c>
      <c r="E116" s="107" t="s">
        <v>7830</v>
      </c>
      <c r="F116" s="204"/>
      <c r="G116" s="107" t="s">
        <v>4537</v>
      </c>
      <c r="H116" s="204"/>
      <c r="I116" s="204"/>
      <c r="J116" s="204"/>
      <c r="K116" s="2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</row>
    <row r="117" spans="1:24" ht="15.75" customHeight="1" x14ac:dyDescent="0.25">
      <c r="A117" s="106">
        <v>116</v>
      </c>
      <c r="B117" s="165" t="s">
        <v>8369</v>
      </c>
      <c r="C117" s="165" t="s">
        <v>478</v>
      </c>
      <c r="D117" s="165">
        <v>1000000955</v>
      </c>
      <c r="E117" s="107" t="s">
        <v>7830</v>
      </c>
      <c r="F117" s="204"/>
      <c r="G117" s="107" t="s">
        <v>4537</v>
      </c>
      <c r="H117" s="204"/>
      <c r="I117" s="204"/>
      <c r="J117" s="204"/>
      <c r="K117" s="2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</row>
    <row r="118" spans="1:24" ht="15.75" customHeight="1" x14ac:dyDescent="0.25">
      <c r="A118" s="106">
        <v>117</v>
      </c>
      <c r="B118" s="165" t="s">
        <v>8370</v>
      </c>
      <c r="C118" s="165" t="s">
        <v>479</v>
      </c>
      <c r="D118" s="165">
        <v>1000001309</v>
      </c>
      <c r="E118" s="107" t="s">
        <v>7830</v>
      </c>
      <c r="F118" s="204"/>
      <c r="G118" s="107" t="s">
        <v>4537</v>
      </c>
      <c r="H118" s="204"/>
      <c r="I118" s="204"/>
      <c r="J118" s="204"/>
      <c r="K118" s="2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</row>
    <row r="119" spans="1:24" ht="15.75" customHeight="1" x14ac:dyDescent="0.25">
      <c r="A119" s="106">
        <v>118</v>
      </c>
      <c r="B119" s="165" t="s">
        <v>8371</v>
      </c>
      <c r="C119" s="165" t="s">
        <v>480</v>
      </c>
      <c r="D119" s="165">
        <v>1000000312</v>
      </c>
      <c r="E119" s="107" t="s">
        <v>7830</v>
      </c>
      <c r="F119" s="204"/>
      <c r="G119" s="107" t="s">
        <v>4537</v>
      </c>
      <c r="H119" s="204"/>
      <c r="I119" s="204"/>
      <c r="J119" s="204"/>
      <c r="K119" s="2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</row>
    <row r="120" spans="1:24" ht="15.75" customHeight="1" x14ac:dyDescent="0.25">
      <c r="A120" s="106">
        <v>119</v>
      </c>
      <c r="B120" s="165" t="s">
        <v>8372</v>
      </c>
      <c r="C120" s="165" t="s">
        <v>481</v>
      </c>
      <c r="D120" s="165">
        <v>1000000326</v>
      </c>
      <c r="E120" s="107" t="s">
        <v>7830</v>
      </c>
      <c r="F120" s="204"/>
      <c r="G120" s="107" t="s">
        <v>4537</v>
      </c>
      <c r="H120" s="204"/>
      <c r="I120" s="204"/>
      <c r="J120" s="204"/>
      <c r="K120" s="2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</row>
    <row r="121" spans="1:24" ht="15.75" customHeight="1" x14ac:dyDescent="0.25">
      <c r="A121" s="106">
        <v>120</v>
      </c>
      <c r="B121" s="165" t="s">
        <v>8373</v>
      </c>
      <c r="C121" s="165" t="s">
        <v>482</v>
      </c>
      <c r="D121" s="165">
        <v>1000000340</v>
      </c>
      <c r="E121" s="107" t="s">
        <v>7830</v>
      </c>
      <c r="F121" s="204"/>
      <c r="G121" s="107" t="s">
        <v>4537</v>
      </c>
      <c r="H121" s="204"/>
      <c r="I121" s="204"/>
      <c r="J121" s="204"/>
      <c r="K121" s="2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</row>
    <row r="122" spans="1:24" ht="15.75" customHeight="1" x14ac:dyDescent="0.25">
      <c r="A122" s="106">
        <v>121</v>
      </c>
      <c r="B122" s="165" t="s">
        <v>8374</v>
      </c>
      <c r="C122" s="165" t="s">
        <v>536</v>
      </c>
      <c r="D122" s="165">
        <v>1000000367</v>
      </c>
      <c r="E122" s="107" t="s">
        <v>7830</v>
      </c>
      <c r="F122" s="204"/>
      <c r="G122" s="107" t="s">
        <v>4537</v>
      </c>
      <c r="H122" s="204"/>
      <c r="I122" s="204"/>
      <c r="J122" s="204"/>
      <c r="K122" s="2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</row>
    <row r="123" spans="1:24" ht="15.75" customHeight="1" x14ac:dyDescent="0.25">
      <c r="A123" s="106">
        <v>122</v>
      </c>
      <c r="B123" s="165" t="s">
        <v>8375</v>
      </c>
      <c r="C123" s="165" t="s">
        <v>484</v>
      </c>
      <c r="D123" s="165">
        <v>1000000395</v>
      </c>
      <c r="E123" s="107" t="s">
        <v>7830</v>
      </c>
      <c r="F123" s="204"/>
      <c r="G123" s="107" t="s">
        <v>4537</v>
      </c>
      <c r="H123" s="204"/>
      <c r="I123" s="204"/>
      <c r="J123" s="204"/>
      <c r="K123" s="2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</row>
    <row r="124" spans="1:24" ht="15.75" customHeight="1" x14ac:dyDescent="0.25">
      <c r="A124" s="106">
        <v>123</v>
      </c>
      <c r="B124" s="165" t="s">
        <v>8376</v>
      </c>
      <c r="C124" s="165" t="s">
        <v>485</v>
      </c>
      <c r="D124" s="165">
        <v>1000000555</v>
      </c>
      <c r="E124" s="107" t="s">
        <v>7830</v>
      </c>
      <c r="F124" s="204"/>
      <c r="G124" s="107" t="s">
        <v>4537</v>
      </c>
      <c r="H124" s="204"/>
      <c r="I124" s="204"/>
      <c r="J124" s="204"/>
      <c r="K124" s="2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</row>
    <row r="125" spans="1:24" ht="15.75" customHeight="1" x14ac:dyDescent="0.25">
      <c r="A125" s="106">
        <v>124</v>
      </c>
      <c r="B125" s="165" t="s">
        <v>8377</v>
      </c>
      <c r="C125" s="107" t="s">
        <v>3076</v>
      </c>
      <c r="D125" s="165">
        <v>1000000585</v>
      </c>
      <c r="E125" s="107" t="s">
        <v>7830</v>
      </c>
      <c r="F125" s="204"/>
      <c r="G125" s="107" t="s">
        <v>4537</v>
      </c>
      <c r="H125" s="107" t="s">
        <v>8378</v>
      </c>
      <c r="I125" s="107" t="s">
        <v>3076</v>
      </c>
      <c r="J125" s="107">
        <v>1000164346</v>
      </c>
      <c r="K125" s="107" t="s">
        <v>7835</v>
      </c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</row>
    <row r="126" spans="1:24" ht="15.75" customHeight="1" x14ac:dyDescent="0.25">
      <c r="A126" s="106">
        <v>125</v>
      </c>
      <c r="B126" s="165" t="s">
        <v>8379</v>
      </c>
      <c r="C126" s="165" t="s">
        <v>487</v>
      </c>
      <c r="D126" s="165">
        <v>1000000621</v>
      </c>
      <c r="E126" s="107" t="s">
        <v>7830</v>
      </c>
      <c r="F126" s="204"/>
      <c r="G126" s="107" t="s">
        <v>4537</v>
      </c>
      <c r="H126" s="204"/>
      <c r="I126" s="204"/>
      <c r="J126" s="204"/>
      <c r="K126" s="2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</row>
    <row r="127" spans="1:24" ht="15.75" customHeight="1" x14ac:dyDescent="0.25">
      <c r="A127" s="106">
        <v>126</v>
      </c>
      <c r="B127" s="165" t="s">
        <v>8380</v>
      </c>
      <c r="C127" s="165" t="s">
        <v>488</v>
      </c>
      <c r="D127" s="165">
        <v>1000001898</v>
      </c>
      <c r="E127" s="107" t="s">
        <v>7830</v>
      </c>
      <c r="F127" s="204"/>
      <c r="G127" s="107" t="s">
        <v>4537</v>
      </c>
      <c r="H127" s="204"/>
      <c r="I127" s="204"/>
      <c r="J127" s="204"/>
      <c r="K127" s="2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</row>
    <row r="128" spans="1:24" ht="15.75" customHeight="1" x14ac:dyDescent="0.25">
      <c r="A128" s="106">
        <v>127</v>
      </c>
      <c r="B128" s="165" t="s">
        <v>8381</v>
      </c>
      <c r="C128" s="165" t="s">
        <v>489</v>
      </c>
      <c r="D128" s="165">
        <v>1000002187</v>
      </c>
      <c r="E128" s="107" t="s">
        <v>7830</v>
      </c>
      <c r="F128" s="204"/>
      <c r="G128" s="107" t="s">
        <v>4537</v>
      </c>
      <c r="H128" s="204"/>
      <c r="I128" s="204"/>
      <c r="J128" s="204"/>
      <c r="K128" s="2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</row>
    <row r="129" spans="1:24" ht="15.75" customHeight="1" x14ac:dyDescent="0.25">
      <c r="A129" s="106">
        <v>128</v>
      </c>
      <c r="B129" s="165" t="s">
        <v>8382</v>
      </c>
      <c r="C129" s="165" t="s">
        <v>491</v>
      </c>
      <c r="D129" s="165">
        <v>1000001091</v>
      </c>
      <c r="E129" s="107" t="s">
        <v>7830</v>
      </c>
      <c r="F129" s="204"/>
      <c r="G129" s="107" t="s">
        <v>4537</v>
      </c>
      <c r="H129" s="204"/>
      <c r="I129" s="204"/>
      <c r="J129" s="204"/>
      <c r="K129" s="2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</row>
    <row r="130" spans="1:24" ht="15.75" customHeight="1" x14ac:dyDescent="0.25">
      <c r="A130" s="106">
        <v>129</v>
      </c>
      <c r="B130" s="165" t="s">
        <v>8383</v>
      </c>
      <c r="C130" s="165" t="s">
        <v>492</v>
      </c>
      <c r="D130" s="165">
        <v>1000001425</v>
      </c>
      <c r="E130" s="107" t="s">
        <v>7830</v>
      </c>
      <c r="F130" s="204"/>
      <c r="G130" s="107" t="s">
        <v>4537</v>
      </c>
      <c r="H130" s="204"/>
      <c r="I130" s="204"/>
      <c r="J130" s="204"/>
      <c r="K130" s="2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</row>
    <row r="131" spans="1:24" ht="15.75" customHeight="1" x14ac:dyDescent="0.25">
      <c r="A131" s="106">
        <v>130</v>
      </c>
      <c r="B131" s="165" t="s">
        <v>8384</v>
      </c>
      <c r="C131" s="165" t="s">
        <v>493</v>
      </c>
      <c r="D131" s="165">
        <v>1000001516</v>
      </c>
      <c r="E131" s="107" t="s">
        <v>7830</v>
      </c>
      <c r="F131" s="204"/>
      <c r="G131" s="107" t="s">
        <v>4537</v>
      </c>
      <c r="H131" s="204"/>
      <c r="I131" s="204"/>
      <c r="J131" s="204"/>
      <c r="K131" s="2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</row>
    <row r="132" spans="1:24" ht="15.75" customHeight="1" x14ac:dyDescent="0.25">
      <c r="A132" s="106">
        <v>131</v>
      </c>
      <c r="B132" s="165" t="s">
        <v>8385</v>
      </c>
      <c r="C132" s="165" t="s">
        <v>494</v>
      </c>
      <c r="D132" s="165">
        <v>1000001521</v>
      </c>
      <c r="E132" s="107" t="s">
        <v>7830</v>
      </c>
      <c r="F132" s="204"/>
      <c r="G132" s="107" t="s">
        <v>4537</v>
      </c>
      <c r="H132" s="204"/>
      <c r="I132" s="204"/>
      <c r="J132" s="204"/>
      <c r="K132" s="2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</row>
    <row r="133" spans="1:24" ht="15.75" customHeight="1" x14ac:dyDescent="0.25">
      <c r="A133" s="106">
        <v>132</v>
      </c>
      <c r="B133" s="165" t="s">
        <v>8386</v>
      </c>
      <c r="C133" s="165" t="s">
        <v>495</v>
      </c>
      <c r="D133" s="165">
        <v>1000001523</v>
      </c>
      <c r="E133" s="107" t="s">
        <v>7830</v>
      </c>
      <c r="F133" s="204"/>
      <c r="G133" s="107" t="s">
        <v>4537</v>
      </c>
      <c r="H133" s="204"/>
      <c r="I133" s="204"/>
      <c r="J133" s="204"/>
      <c r="K133" s="2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</row>
    <row r="134" spans="1:24" ht="15.75" customHeight="1" x14ac:dyDescent="0.25">
      <c r="A134" s="106">
        <v>133</v>
      </c>
      <c r="B134" s="165" t="s">
        <v>8387</v>
      </c>
      <c r="C134" s="165" t="s">
        <v>496</v>
      </c>
      <c r="D134" s="165">
        <v>1000000344</v>
      </c>
      <c r="E134" s="107" t="s">
        <v>7830</v>
      </c>
      <c r="F134" s="204"/>
      <c r="G134" s="107" t="s">
        <v>4537</v>
      </c>
      <c r="H134" s="204"/>
      <c r="I134" s="204"/>
      <c r="J134" s="204"/>
      <c r="K134" s="2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</row>
    <row r="135" spans="1:24" ht="15.75" customHeight="1" x14ac:dyDescent="0.25">
      <c r="A135" s="106">
        <v>134</v>
      </c>
      <c r="B135" s="165" t="s">
        <v>8388</v>
      </c>
      <c r="C135" s="165" t="s">
        <v>497</v>
      </c>
      <c r="D135" s="165">
        <v>1000000243</v>
      </c>
      <c r="E135" s="107" t="s">
        <v>7830</v>
      </c>
      <c r="F135" s="204"/>
      <c r="G135" s="107" t="s">
        <v>4537</v>
      </c>
      <c r="H135" s="204"/>
      <c r="I135" s="204"/>
      <c r="J135" s="204"/>
      <c r="K135" s="2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</row>
    <row r="136" spans="1:24" ht="15.75" customHeight="1" x14ac:dyDescent="0.25">
      <c r="A136" s="106">
        <v>135</v>
      </c>
      <c r="B136" s="165" t="s">
        <v>8389</v>
      </c>
      <c r="C136" s="165" t="s">
        <v>498</v>
      </c>
      <c r="D136" s="165">
        <v>1000000267</v>
      </c>
      <c r="E136" s="107" t="s">
        <v>7830</v>
      </c>
      <c r="F136" s="204"/>
      <c r="G136" s="107" t="s">
        <v>4537</v>
      </c>
      <c r="H136" s="204"/>
      <c r="I136" s="204"/>
      <c r="J136" s="204"/>
      <c r="K136" s="2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</row>
    <row r="137" spans="1:24" ht="15.75" customHeight="1" x14ac:dyDescent="0.25">
      <c r="A137" s="106">
        <v>136</v>
      </c>
      <c r="B137" s="165" t="s">
        <v>8390</v>
      </c>
      <c r="C137" s="165" t="s">
        <v>499</v>
      </c>
      <c r="D137" s="165">
        <v>1000000462</v>
      </c>
      <c r="E137" s="107" t="s">
        <v>7830</v>
      </c>
      <c r="F137" s="204"/>
      <c r="G137" s="107" t="s">
        <v>4537</v>
      </c>
      <c r="H137" s="204"/>
      <c r="I137" s="204"/>
      <c r="J137" s="204"/>
      <c r="K137" s="2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</row>
    <row r="138" spans="1:24" ht="15.75" customHeight="1" x14ac:dyDescent="0.25">
      <c r="A138" s="106">
        <v>137</v>
      </c>
      <c r="B138" s="165" t="s">
        <v>8391</v>
      </c>
      <c r="C138" s="165" t="s">
        <v>500</v>
      </c>
      <c r="D138" s="165">
        <v>1000000476</v>
      </c>
      <c r="E138" s="107" t="s">
        <v>7830</v>
      </c>
      <c r="F138" s="204"/>
      <c r="G138" s="107" t="s">
        <v>4537</v>
      </c>
      <c r="H138" s="204"/>
      <c r="I138" s="204"/>
      <c r="J138" s="204"/>
      <c r="K138" s="2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</row>
    <row r="139" spans="1:24" ht="15.75" customHeight="1" x14ac:dyDescent="0.25">
      <c r="A139" s="106">
        <v>138</v>
      </c>
      <c r="B139" s="165" t="s">
        <v>8392</v>
      </c>
      <c r="C139" s="165" t="s">
        <v>501</v>
      </c>
      <c r="D139" s="165">
        <v>1000000290</v>
      </c>
      <c r="E139" s="107" t="s">
        <v>7830</v>
      </c>
      <c r="F139" s="204"/>
      <c r="G139" s="107" t="s">
        <v>4537</v>
      </c>
      <c r="H139" s="204"/>
      <c r="I139" s="204"/>
      <c r="J139" s="204"/>
      <c r="K139" s="2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</row>
    <row r="140" spans="1:24" ht="15.75" customHeight="1" x14ac:dyDescent="0.25">
      <c r="A140" s="106">
        <v>139</v>
      </c>
      <c r="B140" s="165" t="s">
        <v>8393</v>
      </c>
      <c r="C140" s="165" t="s">
        <v>502</v>
      </c>
      <c r="D140" s="165">
        <v>1000000398</v>
      </c>
      <c r="E140" s="107" t="s">
        <v>7830</v>
      </c>
      <c r="F140" s="204"/>
      <c r="G140" s="107" t="s">
        <v>4537</v>
      </c>
      <c r="H140" s="204"/>
      <c r="I140" s="204"/>
      <c r="J140" s="204"/>
      <c r="K140" s="2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</row>
    <row r="141" spans="1:24" ht="15.75" customHeight="1" x14ac:dyDescent="0.25">
      <c r="A141" s="106">
        <v>140</v>
      </c>
      <c r="B141" s="165" t="s">
        <v>8394</v>
      </c>
      <c r="C141" s="165" t="s">
        <v>503</v>
      </c>
      <c r="D141" s="165">
        <v>1000000609</v>
      </c>
      <c r="E141" s="107" t="s">
        <v>7830</v>
      </c>
      <c r="F141" s="204"/>
      <c r="G141" s="107" t="s">
        <v>4537</v>
      </c>
      <c r="H141" s="204"/>
      <c r="I141" s="204"/>
      <c r="J141" s="204"/>
      <c r="K141" s="2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</row>
    <row r="142" spans="1:24" ht="15.75" customHeight="1" x14ac:dyDescent="0.25">
      <c r="A142" s="106">
        <v>141</v>
      </c>
      <c r="B142" s="165" t="s">
        <v>8395</v>
      </c>
      <c r="C142" s="165" t="s">
        <v>504</v>
      </c>
      <c r="D142" s="165">
        <v>1000001727</v>
      </c>
      <c r="E142" s="107" t="s">
        <v>7830</v>
      </c>
      <c r="F142" s="204"/>
      <c r="G142" s="107" t="s">
        <v>4537</v>
      </c>
      <c r="H142" s="204"/>
      <c r="I142" s="204"/>
      <c r="J142" s="204"/>
      <c r="K142" s="2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</row>
    <row r="143" spans="1:24" ht="15.75" customHeight="1" x14ac:dyDescent="0.25">
      <c r="A143" s="106">
        <v>142</v>
      </c>
      <c r="B143" s="165" t="s">
        <v>8396</v>
      </c>
      <c r="C143" s="165" t="s">
        <v>505</v>
      </c>
      <c r="D143" s="165">
        <v>1000001888</v>
      </c>
      <c r="E143" s="107" t="s">
        <v>7830</v>
      </c>
      <c r="F143" s="204"/>
      <c r="G143" s="107" t="s">
        <v>4537</v>
      </c>
      <c r="H143" s="204"/>
      <c r="I143" s="204"/>
      <c r="J143" s="204"/>
      <c r="K143" s="2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</row>
    <row r="144" spans="1:24" ht="15.75" customHeight="1" x14ac:dyDescent="0.25">
      <c r="A144" s="106">
        <v>143</v>
      </c>
      <c r="B144" s="165" t="s">
        <v>8397</v>
      </c>
      <c r="C144" s="165" t="s">
        <v>506</v>
      </c>
      <c r="D144" s="165">
        <v>1000001892</v>
      </c>
      <c r="E144" s="107" t="s">
        <v>7830</v>
      </c>
      <c r="F144" s="204"/>
      <c r="G144" s="107" t="s">
        <v>4537</v>
      </c>
      <c r="H144" s="204"/>
      <c r="I144" s="204"/>
      <c r="J144" s="204"/>
      <c r="K144" s="2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</row>
    <row r="145" spans="1:24" ht="15.75" customHeight="1" x14ac:dyDescent="0.25">
      <c r="A145" s="106">
        <v>144</v>
      </c>
      <c r="B145" s="165" t="s">
        <v>8398</v>
      </c>
      <c r="C145" s="165" t="s">
        <v>507</v>
      </c>
      <c r="D145" s="165">
        <v>1000001899</v>
      </c>
      <c r="E145" s="107" t="s">
        <v>7830</v>
      </c>
      <c r="F145" s="204"/>
      <c r="G145" s="107" t="s">
        <v>4537</v>
      </c>
      <c r="H145" s="204"/>
      <c r="I145" s="204"/>
      <c r="J145" s="204"/>
      <c r="K145" s="2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</row>
    <row r="146" spans="1:24" ht="15.75" customHeight="1" x14ac:dyDescent="0.25">
      <c r="A146" s="106">
        <v>145</v>
      </c>
      <c r="B146" s="165" t="s">
        <v>8399</v>
      </c>
      <c r="C146" s="165" t="s">
        <v>508</v>
      </c>
      <c r="D146" s="165">
        <v>1000001917</v>
      </c>
      <c r="E146" s="107" t="s">
        <v>7830</v>
      </c>
      <c r="F146" s="204"/>
      <c r="G146" s="107" t="s">
        <v>4537</v>
      </c>
      <c r="H146" s="204"/>
      <c r="I146" s="204"/>
      <c r="J146" s="204"/>
      <c r="K146" s="2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</row>
    <row r="147" spans="1:24" ht="15.75" customHeight="1" x14ac:dyDescent="0.25">
      <c r="A147" s="106">
        <v>146</v>
      </c>
      <c r="B147" s="165" t="s">
        <v>8400</v>
      </c>
      <c r="C147" s="165" t="s">
        <v>509</v>
      </c>
      <c r="D147" s="165">
        <v>1000001925</v>
      </c>
      <c r="E147" s="107" t="s">
        <v>7830</v>
      </c>
      <c r="F147" s="204"/>
      <c r="G147" s="107" t="s">
        <v>4537</v>
      </c>
      <c r="H147" s="204"/>
      <c r="I147" s="204"/>
      <c r="J147" s="204"/>
      <c r="K147" s="2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</row>
    <row r="148" spans="1:24" ht="15.75" customHeight="1" x14ac:dyDescent="0.25">
      <c r="A148" s="106">
        <v>147</v>
      </c>
      <c r="B148" s="165" t="s">
        <v>8401</v>
      </c>
      <c r="C148" s="165" t="s">
        <v>510</v>
      </c>
      <c r="D148" s="165">
        <v>1000001976</v>
      </c>
      <c r="E148" s="107" t="s">
        <v>7830</v>
      </c>
      <c r="F148" s="204"/>
      <c r="G148" s="107" t="s">
        <v>4537</v>
      </c>
      <c r="H148" s="204"/>
      <c r="I148" s="204"/>
      <c r="J148" s="204"/>
      <c r="K148" s="2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</row>
    <row r="149" spans="1:24" ht="15.75" customHeight="1" x14ac:dyDescent="0.25">
      <c r="A149" s="106">
        <v>148</v>
      </c>
      <c r="B149" s="165" t="s">
        <v>8402</v>
      </c>
      <c r="C149" s="165" t="s">
        <v>511</v>
      </c>
      <c r="D149" s="165">
        <v>1000001998</v>
      </c>
      <c r="E149" s="107" t="s">
        <v>7830</v>
      </c>
      <c r="F149" s="204"/>
      <c r="G149" s="107" t="s">
        <v>4537</v>
      </c>
      <c r="H149" s="204"/>
      <c r="I149" s="204"/>
      <c r="J149" s="204"/>
      <c r="K149" s="2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</row>
    <row r="150" spans="1:24" ht="15.75" customHeight="1" x14ac:dyDescent="0.25">
      <c r="A150" s="106">
        <v>149</v>
      </c>
      <c r="B150" s="165" t="s">
        <v>8403</v>
      </c>
      <c r="C150" s="165" t="s">
        <v>512</v>
      </c>
      <c r="D150" s="165">
        <v>1000002199</v>
      </c>
      <c r="E150" s="107" t="s">
        <v>7830</v>
      </c>
      <c r="F150" s="204"/>
      <c r="G150" s="107" t="s">
        <v>4537</v>
      </c>
      <c r="H150" s="204"/>
      <c r="I150" s="204"/>
      <c r="J150" s="204"/>
      <c r="K150" s="2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</row>
    <row r="151" spans="1:24" ht="15.75" customHeight="1" x14ac:dyDescent="0.25">
      <c r="A151" s="106">
        <v>150</v>
      </c>
      <c r="B151" s="165" t="s">
        <v>8404</v>
      </c>
      <c r="C151" s="165" t="s">
        <v>513</v>
      </c>
      <c r="D151" s="165">
        <v>1000001585</v>
      </c>
      <c r="E151" s="107" t="s">
        <v>7830</v>
      </c>
      <c r="F151" s="204"/>
      <c r="G151" s="107" t="s">
        <v>4537</v>
      </c>
      <c r="H151" s="204"/>
      <c r="I151" s="204"/>
      <c r="J151" s="204"/>
      <c r="K151" s="2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</row>
    <row r="152" spans="1:24" ht="15.75" customHeight="1" x14ac:dyDescent="0.25">
      <c r="A152" s="106">
        <v>151</v>
      </c>
      <c r="B152" s="165" t="s">
        <v>8405</v>
      </c>
      <c r="C152" s="165" t="s">
        <v>514</v>
      </c>
      <c r="D152" s="165">
        <v>1000001086</v>
      </c>
      <c r="E152" s="107" t="s">
        <v>7830</v>
      </c>
      <c r="F152" s="204"/>
      <c r="G152" s="107" t="s">
        <v>4537</v>
      </c>
      <c r="H152" s="204"/>
      <c r="I152" s="204"/>
      <c r="J152" s="204"/>
      <c r="K152" s="2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</row>
    <row r="153" spans="1:24" ht="15.75" customHeight="1" x14ac:dyDescent="0.25">
      <c r="A153" s="106">
        <v>152</v>
      </c>
      <c r="B153" s="165" t="s">
        <v>8406</v>
      </c>
      <c r="C153" s="165" t="s">
        <v>515</v>
      </c>
      <c r="D153" s="165">
        <v>1000001408</v>
      </c>
      <c r="E153" s="107" t="s">
        <v>7830</v>
      </c>
      <c r="F153" s="204"/>
      <c r="G153" s="107" t="s">
        <v>4537</v>
      </c>
      <c r="H153" s="204"/>
      <c r="I153" s="204"/>
      <c r="J153" s="204"/>
      <c r="K153" s="2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</row>
    <row r="154" spans="1:24" ht="15.75" customHeight="1" x14ac:dyDescent="0.25">
      <c r="A154" s="106">
        <v>153</v>
      </c>
      <c r="B154" s="165" t="s">
        <v>8407</v>
      </c>
      <c r="C154" s="165" t="s">
        <v>516</v>
      </c>
      <c r="D154" s="165">
        <v>1000001414</v>
      </c>
      <c r="E154" s="107" t="s">
        <v>7830</v>
      </c>
      <c r="F154" s="204"/>
      <c r="G154" s="107" t="s">
        <v>4537</v>
      </c>
      <c r="H154" s="204"/>
      <c r="I154" s="204"/>
      <c r="J154" s="204"/>
      <c r="K154" s="2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</row>
    <row r="155" spans="1:24" ht="15.75" customHeight="1" x14ac:dyDescent="0.25">
      <c r="A155" s="106">
        <v>154</v>
      </c>
      <c r="B155" s="165" t="s">
        <v>8408</v>
      </c>
      <c r="C155" s="165" t="s">
        <v>517</v>
      </c>
      <c r="D155" s="165">
        <v>1000001512</v>
      </c>
      <c r="E155" s="107" t="s">
        <v>7830</v>
      </c>
      <c r="F155" s="204"/>
      <c r="G155" s="107" t="s">
        <v>4537</v>
      </c>
      <c r="H155" s="204"/>
      <c r="I155" s="204"/>
      <c r="J155" s="204"/>
      <c r="K155" s="2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</row>
    <row r="156" spans="1:24" ht="15.75" customHeight="1" x14ac:dyDescent="0.25">
      <c r="A156" s="106">
        <v>155</v>
      </c>
      <c r="B156" s="165" t="s">
        <v>8409</v>
      </c>
      <c r="C156" s="165" t="s">
        <v>518</v>
      </c>
      <c r="D156" s="165">
        <v>1000001525</v>
      </c>
      <c r="E156" s="107" t="s">
        <v>7830</v>
      </c>
      <c r="F156" s="204"/>
      <c r="G156" s="107" t="s">
        <v>4537</v>
      </c>
      <c r="H156" s="204"/>
      <c r="I156" s="204"/>
      <c r="J156" s="204"/>
      <c r="K156" s="2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</row>
    <row r="157" spans="1:24" ht="15.75" customHeight="1" x14ac:dyDescent="0.25">
      <c r="A157" s="106">
        <v>156</v>
      </c>
      <c r="B157" s="165" t="s">
        <v>8410</v>
      </c>
      <c r="C157" s="165" t="s">
        <v>519</v>
      </c>
      <c r="D157" s="165">
        <v>1000001535</v>
      </c>
      <c r="E157" s="107" t="s">
        <v>7830</v>
      </c>
      <c r="F157" s="204"/>
      <c r="G157" s="107" t="s">
        <v>4537</v>
      </c>
      <c r="H157" s="204"/>
      <c r="I157" s="204"/>
      <c r="J157" s="204"/>
      <c r="K157" s="2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</row>
    <row r="158" spans="1:24" ht="15.75" customHeight="1" x14ac:dyDescent="0.25">
      <c r="A158" s="106">
        <v>157</v>
      </c>
      <c r="B158" s="165" t="s">
        <v>8411</v>
      </c>
      <c r="C158" s="165" t="s">
        <v>520</v>
      </c>
      <c r="D158" s="165">
        <v>1000001540</v>
      </c>
      <c r="E158" s="107" t="s">
        <v>7830</v>
      </c>
      <c r="F158" s="204"/>
      <c r="G158" s="107" t="s">
        <v>4537</v>
      </c>
      <c r="H158" s="204"/>
      <c r="I158" s="204"/>
      <c r="J158" s="204"/>
      <c r="K158" s="2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</row>
    <row r="159" spans="1:24" ht="15.75" customHeight="1" x14ac:dyDescent="0.25">
      <c r="A159" s="106">
        <v>158</v>
      </c>
      <c r="B159" s="165" t="s">
        <v>8412</v>
      </c>
      <c r="C159" s="165" t="s">
        <v>825</v>
      </c>
      <c r="D159" s="165">
        <v>1000001712</v>
      </c>
      <c r="E159" s="107" t="s">
        <v>7830</v>
      </c>
      <c r="F159" s="204"/>
      <c r="G159" s="107" t="s">
        <v>4537</v>
      </c>
      <c r="H159" s="204"/>
      <c r="I159" s="204"/>
      <c r="J159" s="204"/>
      <c r="K159" s="2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</row>
    <row r="160" spans="1:24" ht="15.75" customHeight="1" x14ac:dyDescent="0.25">
      <c r="A160" s="106">
        <v>159</v>
      </c>
      <c r="B160" s="165" t="s">
        <v>8413</v>
      </c>
      <c r="C160" s="165" t="s">
        <v>522</v>
      </c>
      <c r="D160" s="165">
        <v>1000001714</v>
      </c>
      <c r="E160" s="107" t="s">
        <v>7830</v>
      </c>
      <c r="F160" s="204"/>
      <c r="G160" s="107" t="s">
        <v>4537</v>
      </c>
      <c r="H160" s="204"/>
      <c r="I160" s="204"/>
      <c r="J160" s="204"/>
      <c r="K160" s="2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</row>
    <row r="161" spans="1:24" ht="15.75" customHeight="1" x14ac:dyDescent="0.25">
      <c r="A161" s="106">
        <v>160</v>
      </c>
      <c r="B161" s="165" t="s">
        <v>8414</v>
      </c>
      <c r="C161" s="165" t="s">
        <v>523</v>
      </c>
      <c r="D161" s="165">
        <v>1000001717</v>
      </c>
      <c r="E161" s="107" t="s">
        <v>7830</v>
      </c>
      <c r="F161" s="204"/>
      <c r="G161" s="107" t="s">
        <v>4537</v>
      </c>
      <c r="H161" s="204"/>
      <c r="I161" s="204"/>
      <c r="J161" s="204"/>
      <c r="K161" s="2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</row>
    <row r="162" spans="1:24" ht="15.75" customHeight="1" x14ac:dyDescent="0.25">
      <c r="A162" s="106">
        <v>161</v>
      </c>
      <c r="B162" s="165" t="s">
        <v>8415</v>
      </c>
      <c r="C162" s="165" t="s">
        <v>524</v>
      </c>
      <c r="D162" s="165">
        <v>1000001725</v>
      </c>
      <c r="E162" s="107" t="s">
        <v>7830</v>
      </c>
      <c r="F162" s="204"/>
      <c r="G162" s="107" t="s">
        <v>4537</v>
      </c>
      <c r="H162" s="204"/>
      <c r="I162" s="204"/>
      <c r="J162" s="204"/>
      <c r="K162" s="2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</row>
    <row r="163" spans="1:24" ht="15.75" customHeight="1" x14ac:dyDescent="0.25">
      <c r="A163" s="106">
        <v>162</v>
      </c>
      <c r="B163" s="165" t="s">
        <v>8416</v>
      </c>
      <c r="C163" s="165" t="s">
        <v>525</v>
      </c>
      <c r="D163" s="165">
        <v>1000001731</v>
      </c>
      <c r="E163" s="107" t="s">
        <v>7830</v>
      </c>
      <c r="F163" s="204"/>
      <c r="G163" s="107" t="s">
        <v>4537</v>
      </c>
      <c r="H163" s="204"/>
      <c r="I163" s="204"/>
      <c r="J163" s="204"/>
      <c r="K163" s="2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</row>
    <row r="164" spans="1:24" ht="15.75" customHeight="1" x14ac:dyDescent="0.25">
      <c r="A164" s="106">
        <v>163</v>
      </c>
      <c r="B164" s="165" t="s">
        <v>8417</v>
      </c>
      <c r="C164" s="165" t="s">
        <v>526</v>
      </c>
      <c r="D164" s="165">
        <v>1000001806</v>
      </c>
      <c r="E164" s="107" t="s">
        <v>7830</v>
      </c>
      <c r="F164" s="204"/>
      <c r="G164" s="107" t="s">
        <v>4537</v>
      </c>
      <c r="H164" s="204"/>
      <c r="I164" s="204"/>
      <c r="J164" s="204"/>
      <c r="K164" s="2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</row>
    <row r="165" spans="1:24" ht="15.75" customHeight="1" x14ac:dyDescent="0.25">
      <c r="A165" s="106">
        <v>164</v>
      </c>
      <c r="B165" s="165" t="s">
        <v>8418</v>
      </c>
      <c r="C165" s="165" t="s">
        <v>527</v>
      </c>
      <c r="D165" s="165">
        <v>1000001807</v>
      </c>
      <c r="E165" s="107" t="s">
        <v>7830</v>
      </c>
      <c r="F165" s="204"/>
      <c r="G165" s="107" t="s">
        <v>4537</v>
      </c>
      <c r="H165" s="204"/>
      <c r="I165" s="204"/>
      <c r="J165" s="204"/>
      <c r="K165" s="2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</row>
    <row r="166" spans="1:24" ht="15.75" customHeight="1" x14ac:dyDescent="0.25">
      <c r="A166" s="106">
        <v>165</v>
      </c>
      <c r="B166" s="165" t="s">
        <v>8419</v>
      </c>
      <c r="C166" s="165" t="s">
        <v>528</v>
      </c>
      <c r="D166" s="165">
        <v>1000001811</v>
      </c>
      <c r="E166" s="107" t="s">
        <v>7830</v>
      </c>
      <c r="F166" s="204"/>
      <c r="G166" s="107" t="s">
        <v>4537</v>
      </c>
      <c r="H166" s="204"/>
      <c r="I166" s="204"/>
      <c r="J166" s="204"/>
      <c r="K166" s="2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</row>
    <row r="167" spans="1:24" ht="15.75" customHeight="1" x14ac:dyDescent="0.25">
      <c r="A167" s="106">
        <v>166</v>
      </c>
      <c r="B167" s="165" t="s">
        <v>8420</v>
      </c>
      <c r="C167" s="165" t="s">
        <v>529</v>
      </c>
      <c r="D167" s="165">
        <v>1000001814</v>
      </c>
      <c r="E167" s="107" t="s">
        <v>7830</v>
      </c>
      <c r="F167" s="204"/>
      <c r="G167" s="107" t="s">
        <v>4537</v>
      </c>
      <c r="H167" s="204"/>
      <c r="I167" s="204"/>
      <c r="J167" s="204"/>
      <c r="K167" s="2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</row>
    <row r="168" spans="1:24" ht="15.75" customHeight="1" x14ac:dyDescent="0.25">
      <c r="A168" s="106">
        <v>167</v>
      </c>
      <c r="B168" s="165" t="s">
        <v>8421</v>
      </c>
      <c r="C168" s="165" t="s">
        <v>530</v>
      </c>
      <c r="D168" s="165">
        <v>1000001815</v>
      </c>
      <c r="E168" s="107" t="s">
        <v>7830</v>
      </c>
      <c r="F168" s="204"/>
      <c r="G168" s="107" t="s">
        <v>4537</v>
      </c>
      <c r="H168" s="204"/>
      <c r="I168" s="204"/>
      <c r="J168" s="204"/>
      <c r="K168" s="2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</row>
    <row r="169" spans="1:24" ht="15.75" customHeight="1" x14ac:dyDescent="0.25">
      <c r="A169" s="106">
        <v>168</v>
      </c>
      <c r="B169" s="165" t="s">
        <v>8422</v>
      </c>
      <c r="C169" s="165" t="s">
        <v>531</v>
      </c>
      <c r="D169" s="165">
        <v>1000001816</v>
      </c>
      <c r="E169" s="107" t="s">
        <v>7830</v>
      </c>
      <c r="F169" s="204"/>
      <c r="G169" s="107" t="s">
        <v>4537</v>
      </c>
      <c r="H169" s="204"/>
      <c r="I169" s="204"/>
      <c r="J169" s="204"/>
      <c r="K169" s="2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</row>
    <row r="170" spans="1:24" ht="15.75" customHeight="1" x14ac:dyDescent="0.25">
      <c r="A170" s="106">
        <v>169</v>
      </c>
      <c r="B170" s="165" t="s">
        <v>8423</v>
      </c>
      <c r="C170" s="165" t="s">
        <v>532</v>
      </c>
      <c r="D170" s="165">
        <v>1000001817</v>
      </c>
      <c r="E170" s="107" t="s">
        <v>7830</v>
      </c>
      <c r="F170" s="204"/>
      <c r="G170" s="107" t="s">
        <v>4537</v>
      </c>
      <c r="H170" s="204"/>
      <c r="I170" s="204"/>
      <c r="J170" s="204"/>
      <c r="K170" s="2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</row>
    <row r="171" spans="1:24" ht="15.75" customHeight="1" x14ac:dyDescent="0.25">
      <c r="A171" s="106">
        <v>170</v>
      </c>
      <c r="B171" s="165" t="s">
        <v>8424</v>
      </c>
      <c r="C171" s="165" t="s">
        <v>533</v>
      </c>
      <c r="D171" s="165">
        <v>1000001818</v>
      </c>
      <c r="E171" s="107" t="s">
        <v>7830</v>
      </c>
      <c r="F171" s="204"/>
      <c r="G171" s="107" t="s">
        <v>4537</v>
      </c>
      <c r="H171" s="204"/>
      <c r="I171" s="204"/>
      <c r="J171" s="204"/>
      <c r="K171" s="2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</row>
    <row r="172" spans="1:24" ht="15.75" customHeight="1" x14ac:dyDescent="0.25">
      <c r="A172" s="106">
        <v>171</v>
      </c>
      <c r="B172" s="165" t="s">
        <v>8425</v>
      </c>
      <c r="C172" s="165" t="s">
        <v>534</v>
      </c>
      <c r="D172" s="165">
        <v>1000001920</v>
      </c>
      <c r="E172" s="107" t="s">
        <v>7830</v>
      </c>
      <c r="F172" s="204"/>
      <c r="G172" s="107" t="s">
        <v>4537</v>
      </c>
      <c r="H172" s="204"/>
      <c r="I172" s="204"/>
      <c r="J172" s="204"/>
      <c r="K172" s="2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</row>
    <row r="173" spans="1:24" ht="15.75" customHeight="1" x14ac:dyDescent="0.25">
      <c r="A173" s="106">
        <v>172</v>
      </c>
      <c r="B173" s="165" t="s">
        <v>8426</v>
      </c>
      <c r="C173" s="165" t="s">
        <v>5558</v>
      </c>
      <c r="D173" s="165">
        <v>1000002019</v>
      </c>
      <c r="E173" s="107" t="s">
        <v>7830</v>
      </c>
      <c r="F173" s="204"/>
      <c r="G173" s="107" t="s">
        <v>4537</v>
      </c>
      <c r="H173" s="204"/>
      <c r="I173" s="204"/>
      <c r="J173" s="204"/>
      <c r="K173" s="2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</row>
    <row r="174" spans="1:24" ht="15.75" customHeight="1" x14ac:dyDescent="0.25">
      <c r="A174" s="106">
        <v>173</v>
      </c>
      <c r="B174" s="165" t="s">
        <v>8427</v>
      </c>
      <c r="C174" s="165" t="s">
        <v>828</v>
      </c>
      <c r="D174" s="165">
        <v>1000002031</v>
      </c>
      <c r="E174" s="107" t="s">
        <v>7830</v>
      </c>
      <c r="F174" s="204"/>
      <c r="G174" s="107" t="s">
        <v>4537</v>
      </c>
      <c r="H174" s="204"/>
      <c r="I174" s="204"/>
      <c r="J174" s="204"/>
      <c r="K174" s="2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</row>
    <row r="175" spans="1:24" ht="15.75" customHeight="1" x14ac:dyDescent="0.25">
      <c r="A175" s="106">
        <v>174</v>
      </c>
      <c r="B175" s="165" t="s">
        <v>8428</v>
      </c>
      <c r="C175" s="165" t="s">
        <v>537</v>
      </c>
      <c r="D175" s="165">
        <v>1000002217</v>
      </c>
      <c r="E175" s="107" t="s">
        <v>7830</v>
      </c>
      <c r="F175" s="204"/>
      <c r="G175" s="107" t="s">
        <v>4537</v>
      </c>
      <c r="H175" s="204"/>
      <c r="I175" s="204"/>
      <c r="J175" s="204"/>
      <c r="K175" s="2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</row>
    <row r="176" spans="1:24" ht="15.75" customHeight="1" x14ac:dyDescent="0.25">
      <c r="A176" s="106">
        <v>175</v>
      </c>
      <c r="B176" s="165" t="s">
        <v>8429</v>
      </c>
      <c r="C176" s="165" t="s">
        <v>824</v>
      </c>
      <c r="D176" s="165">
        <v>1000002218</v>
      </c>
      <c r="E176" s="107" t="s">
        <v>7830</v>
      </c>
      <c r="F176" s="204"/>
      <c r="G176" s="107" t="s">
        <v>4537</v>
      </c>
      <c r="H176" s="204"/>
      <c r="I176" s="204"/>
      <c r="J176" s="204"/>
      <c r="K176" s="2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</row>
    <row r="177" spans="1:24" ht="15.75" customHeight="1" x14ac:dyDescent="0.25">
      <c r="A177" s="106">
        <v>176</v>
      </c>
      <c r="B177" s="165" t="s">
        <v>8430</v>
      </c>
      <c r="C177" s="165" t="s">
        <v>539</v>
      </c>
      <c r="D177" s="165">
        <v>1000002224</v>
      </c>
      <c r="E177" s="107" t="s">
        <v>7830</v>
      </c>
      <c r="F177" s="204"/>
      <c r="G177" s="107" t="s">
        <v>4537</v>
      </c>
      <c r="H177" s="204"/>
      <c r="I177" s="204"/>
      <c r="J177" s="204"/>
      <c r="K177" s="2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</row>
    <row r="178" spans="1:24" ht="15.75" customHeight="1" x14ac:dyDescent="0.25">
      <c r="A178" s="106">
        <v>177</v>
      </c>
      <c r="B178" s="165" t="s">
        <v>8431</v>
      </c>
      <c r="C178" s="165" t="s">
        <v>540</v>
      </c>
      <c r="D178" s="165">
        <v>1000000614</v>
      </c>
      <c r="E178" s="107" t="s">
        <v>7830</v>
      </c>
      <c r="F178" s="204"/>
      <c r="G178" s="107" t="s">
        <v>4537</v>
      </c>
      <c r="H178" s="204"/>
      <c r="I178" s="204"/>
      <c r="J178" s="204"/>
      <c r="K178" s="2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</row>
    <row r="179" spans="1:24" ht="15.75" customHeight="1" x14ac:dyDescent="0.25">
      <c r="A179" s="106">
        <v>178</v>
      </c>
      <c r="B179" s="165" t="s">
        <v>8432</v>
      </c>
      <c r="C179" s="165" t="s">
        <v>541</v>
      </c>
      <c r="D179" s="165">
        <v>1000001561</v>
      </c>
      <c r="E179" s="107" t="s">
        <v>7830</v>
      </c>
      <c r="F179" s="204"/>
      <c r="G179" s="107" t="s">
        <v>4537</v>
      </c>
      <c r="H179" s="204"/>
      <c r="I179" s="204"/>
      <c r="J179" s="204"/>
      <c r="K179" s="2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</row>
    <row r="180" spans="1:24" ht="15.75" customHeight="1" x14ac:dyDescent="0.25">
      <c r="A180" s="106">
        <v>179</v>
      </c>
      <c r="B180" s="165" t="s">
        <v>8433</v>
      </c>
      <c r="C180" s="165" t="s">
        <v>823</v>
      </c>
      <c r="D180" s="165">
        <v>1000001568</v>
      </c>
      <c r="E180" s="107" t="s">
        <v>7830</v>
      </c>
      <c r="F180" s="204"/>
      <c r="G180" s="107" t="s">
        <v>4537</v>
      </c>
      <c r="H180" s="204"/>
      <c r="I180" s="204"/>
      <c r="J180" s="204"/>
      <c r="K180" s="2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</row>
    <row r="181" spans="1:24" ht="15.75" customHeight="1" x14ac:dyDescent="0.25">
      <c r="A181" s="106">
        <v>180</v>
      </c>
      <c r="B181" s="165" t="s">
        <v>8434</v>
      </c>
      <c r="C181" s="165" t="s">
        <v>543</v>
      </c>
      <c r="D181" s="165">
        <v>1000002506</v>
      </c>
      <c r="E181" s="107" t="s">
        <v>7830</v>
      </c>
      <c r="F181" s="204"/>
      <c r="G181" s="107" t="s">
        <v>4537</v>
      </c>
      <c r="H181" s="204"/>
      <c r="I181" s="204"/>
      <c r="J181" s="204"/>
      <c r="K181" s="2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</row>
    <row r="182" spans="1:24" ht="15.75" customHeight="1" x14ac:dyDescent="0.25">
      <c r="A182" s="106">
        <v>181</v>
      </c>
      <c r="B182" s="165" t="s">
        <v>8435</v>
      </c>
      <c r="C182" s="165" t="s">
        <v>544</v>
      </c>
      <c r="D182" s="165">
        <v>1000002062</v>
      </c>
      <c r="E182" s="107" t="s">
        <v>7830</v>
      </c>
      <c r="F182" s="204"/>
      <c r="G182" s="107" t="s">
        <v>4537</v>
      </c>
      <c r="H182" s="204"/>
      <c r="I182" s="204"/>
      <c r="J182" s="204"/>
      <c r="K182" s="2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</row>
    <row r="183" spans="1:24" ht="15.75" customHeight="1" x14ac:dyDescent="0.25">
      <c r="A183" s="106">
        <v>182</v>
      </c>
      <c r="B183" s="165" t="s">
        <v>8436</v>
      </c>
      <c r="C183" s="165" t="s">
        <v>855</v>
      </c>
      <c r="D183" s="165">
        <v>1000000963</v>
      </c>
      <c r="E183" s="107" t="s">
        <v>7830</v>
      </c>
      <c r="F183" s="204"/>
      <c r="G183" s="107" t="s">
        <v>4537</v>
      </c>
      <c r="H183" s="204"/>
      <c r="I183" s="204"/>
      <c r="J183" s="204"/>
      <c r="K183" s="2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</row>
    <row r="184" spans="1:24" ht="15.75" customHeight="1" x14ac:dyDescent="0.25">
      <c r="A184" s="106">
        <v>183</v>
      </c>
      <c r="B184" s="165" t="s">
        <v>8437</v>
      </c>
      <c r="C184" s="165" t="s">
        <v>692</v>
      </c>
      <c r="D184" s="165">
        <v>1000003550</v>
      </c>
      <c r="E184" s="107" t="s">
        <v>7830</v>
      </c>
      <c r="F184" s="204"/>
      <c r="G184" s="107" t="s">
        <v>4537</v>
      </c>
      <c r="H184" s="204"/>
      <c r="I184" s="204"/>
      <c r="J184" s="204"/>
      <c r="K184" s="2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</row>
    <row r="185" spans="1:24" ht="15.75" customHeight="1" x14ac:dyDescent="0.25">
      <c r="A185" s="106">
        <v>184</v>
      </c>
      <c r="B185" s="165" t="s">
        <v>8438</v>
      </c>
      <c r="C185" s="165" t="s">
        <v>548</v>
      </c>
      <c r="D185" s="165">
        <v>1000000338</v>
      </c>
      <c r="E185" s="107" t="s">
        <v>7830</v>
      </c>
      <c r="F185" s="204"/>
      <c r="G185" s="107" t="s">
        <v>4537</v>
      </c>
      <c r="H185" s="204"/>
      <c r="I185" s="204"/>
      <c r="J185" s="204"/>
      <c r="K185" s="2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</row>
    <row r="186" spans="1:24" ht="15.75" customHeight="1" x14ac:dyDescent="0.25">
      <c r="A186" s="106">
        <v>185</v>
      </c>
      <c r="B186" s="165" t="s">
        <v>8439</v>
      </c>
      <c r="C186" s="165" t="s">
        <v>549</v>
      </c>
      <c r="D186" s="165">
        <v>1000000569</v>
      </c>
      <c r="E186" s="107" t="s">
        <v>7830</v>
      </c>
      <c r="F186" s="204"/>
      <c r="G186" s="107" t="s">
        <v>4537</v>
      </c>
      <c r="H186" s="204"/>
      <c r="I186" s="204"/>
      <c r="J186" s="204"/>
      <c r="K186" s="2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</row>
    <row r="187" spans="1:24" ht="15.75" customHeight="1" x14ac:dyDescent="0.25">
      <c r="A187" s="106">
        <v>186</v>
      </c>
      <c r="B187" s="165" t="s">
        <v>8440</v>
      </c>
      <c r="C187" s="165" t="s">
        <v>550</v>
      </c>
      <c r="D187" s="165">
        <v>1000000576</v>
      </c>
      <c r="E187" s="107" t="s">
        <v>7830</v>
      </c>
      <c r="F187" s="204"/>
      <c r="G187" s="107" t="s">
        <v>4537</v>
      </c>
      <c r="H187" s="204"/>
      <c r="I187" s="204"/>
      <c r="J187" s="204"/>
      <c r="K187" s="2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</row>
    <row r="188" spans="1:24" ht="15.75" customHeight="1" x14ac:dyDescent="0.25">
      <c r="A188" s="106">
        <v>187</v>
      </c>
      <c r="B188" s="165" t="s">
        <v>8441</v>
      </c>
      <c r="C188" s="165" t="s">
        <v>551</v>
      </c>
      <c r="D188" s="165">
        <v>1000000765</v>
      </c>
      <c r="E188" s="107" t="s">
        <v>7830</v>
      </c>
      <c r="F188" s="204"/>
      <c r="G188" s="107" t="s">
        <v>4537</v>
      </c>
      <c r="H188" s="204"/>
      <c r="I188" s="204"/>
      <c r="J188" s="204"/>
      <c r="K188" s="2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</row>
    <row r="189" spans="1:24" ht="15.75" customHeight="1" x14ac:dyDescent="0.25">
      <c r="A189" s="106">
        <v>188</v>
      </c>
      <c r="B189" s="165" t="s">
        <v>8442</v>
      </c>
      <c r="C189" s="165" t="s">
        <v>552</v>
      </c>
      <c r="D189" s="165">
        <v>1000000794</v>
      </c>
      <c r="E189" s="107" t="s">
        <v>7830</v>
      </c>
      <c r="F189" s="204"/>
      <c r="G189" s="107" t="s">
        <v>4537</v>
      </c>
      <c r="H189" s="204"/>
      <c r="I189" s="204"/>
      <c r="J189" s="204"/>
      <c r="K189" s="2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</row>
    <row r="190" spans="1:24" ht="15.75" customHeight="1" x14ac:dyDescent="0.25">
      <c r="A190" s="106">
        <v>189</v>
      </c>
      <c r="B190" s="165" t="s">
        <v>8443</v>
      </c>
      <c r="C190" s="165" t="s">
        <v>553</v>
      </c>
      <c r="D190" s="165">
        <v>1000001277</v>
      </c>
      <c r="E190" s="107" t="s">
        <v>7830</v>
      </c>
      <c r="F190" s="204"/>
      <c r="G190" s="107" t="s">
        <v>4537</v>
      </c>
      <c r="H190" s="204"/>
      <c r="I190" s="204"/>
      <c r="J190" s="204"/>
      <c r="K190" s="2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</row>
    <row r="191" spans="1:24" ht="15.75" customHeight="1" x14ac:dyDescent="0.25">
      <c r="A191" s="106">
        <v>190</v>
      </c>
      <c r="B191" s="165" t="s">
        <v>8444</v>
      </c>
      <c r="C191" s="165" t="s">
        <v>554</v>
      </c>
      <c r="D191" s="165">
        <v>1000001279</v>
      </c>
      <c r="E191" s="107" t="s">
        <v>7830</v>
      </c>
      <c r="F191" s="204"/>
      <c r="G191" s="107" t="s">
        <v>4537</v>
      </c>
      <c r="H191" s="204"/>
      <c r="I191" s="204"/>
      <c r="J191" s="204"/>
      <c r="K191" s="2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</row>
    <row r="192" spans="1:24" ht="15.75" customHeight="1" x14ac:dyDescent="0.25">
      <c r="A192" s="106">
        <v>191</v>
      </c>
      <c r="B192" s="165" t="s">
        <v>8445</v>
      </c>
      <c r="C192" s="165" t="s">
        <v>555</v>
      </c>
      <c r="D192" s="165">
        <v>1000001285</v>
      </c>
      <c r="E192" s="107" t="s">
        <v>7830</v>
      </c>
      <c r="F192" s="204"/>
      <c r="G192" s="107" t="s">
        <v>4537</v>
      </c>
      <c r="H192" s="204"/>
      <c r="I192" s="204"/>
      <c r="J192" s="204"/>
      <c r="K192" s="2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</row>
    <row r="193" spans="1:24" ht="15.75" customHeight="1" x14ac:dyDescent="0.25">
      <c r="A193" s="106">
        <v>192</v>
      </c>
      <c r="B193" s="165" t="s">
        <v>8446</v>
      </c>
      <c r="C193" s="165" t="s">
        <v>556</v>
      </c>
      <c r="D193" s="165">
        <v>1000001287</v>
      </c>
      <c r="E193" s="107" t="s">
        <v>7830</v>
      </c>
      <c r="F193" s="204"/>
      <c r="G193" s="107" t="s">
        <v>4537</v>
      </c>
      <c r="H193" s="204"/>
      <c r="I193" s="204"/>
      <c r="J193" s="204"/>
      <c r="K193" s="2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</row>
    <row r="194" spans="1:24" ht="15.75" customHeight="1" x14ac:dyDescent="0.25">
      <c r="A194" s="106">
        <v>193</v>
      </c>
      <c r="B194" s="165" t="s">
        <v>8447</v>
      </c>
      <c r="C194" s="165" t="s">
        <v>557</v>
      </c>
      <c r="D194" s="165">
        <v>1000001304</v>
      </c>
      <c r="E194" s="107" t="s">
        <v>7830</v>
      </c>
      <c r="F194" s="204"/>
      <c r="G194" s="107" t="s">
        <v>4537</v>
      </c>
      <c r="H194" s="204"/>
      <c r="I194" s="204"/>
      <c r="J194" s="204"/>
      <c r="K194" s="2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</row>
    <row r="195" spans="1:24" ht="15.75" customHeight="1" x14ac:dyDescent="0.25">
      <c r="A195" s="106">
        <v>194</v>
      </c>
      <c r="B195" s="165" t="s">
        <v>8448</v>
      </c>
      <c r="C195" s="165" t="s">
        <v>558</v>
      </c>
      <c r="D195" s="165">
        <v>1000001754</v>
      </c>
      <c r="E195" s="107" t="s">
        <v>7830</v>
      </c>
      <c r="F195" s="204"/>
      <c r="G195" s="107" t="s">
        <v>4537</v>
      </c>
      <c r="H195" s="204"/>
      <c r="I195" s="204"/>
      <c r="J195" s="204"/>
      <c r="K195" s="2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</row>
    <row r="196" spans="1:24" ht="15.75" customHeight="1" x14ac:dyDescent="0.25">
      <c r="A196" s="106">
        <v>195</v>
      </c>
      <c r="B196" s="165" t="s">
        <v>8449</v>
      </c>
      <c r="C196" s="165" t="s">
        <v>559</v>
      </c>
      <c r="D196" s="165">
        <v>1000001798</v>
      </c>
      <c r="E196" s="107" t="s">
        <v>7830</v>
      </c>
      <c r="F196" s="204"/>
      <c r="G196" s="107" t="s">
        <v>4537</v>
      </c>
      <c r="H196" s="204"/>
      <c r="I196" s="204"/>
      <c r="J196" s="204"/>
      <c r="K196" s="2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</row>
    <row r="197" spans="1:24" ht="15.75" customHeight="1" x14ac:dyDescent="0.25">
      <c r="A197" s="106">
        <v>196</v>
      </c>
      <c r="B197" s="165" t="s">
        <v>8450</v>
      </c>
      <c r="C197" s="165" t="s">
        <v>560</v>
      </c>
      <c r="D197" s="165">
        <v>1000001799</v>
      </c>
      <c r="E197" s="107" t="s">
        <v>7830</v>
      </c>
      <c r="F197" s="204"/>
      <c r="G197" s="107" t="s">
        <v>4537</v>
      </c>
      <c r="H197" s="204"/>
      <c r="I197" s="204"/>
      <c r="J197" s="204"/>
      <c r="K197" s="2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</row>
    <row r="198" spans="1:24" ht="15.75" customHeight="1" x14ac:dyDescent="0.25">
      <c r="A198" s="106">
        <v>197</v>
      </c>
      <c r="B198" s="165" t="s">
        <v>8451</v>
      </c>
      <c r="C198" s="165" t="s">
        <v>561</v>
      </c>
      <c r="D198" s="165">
        <v>1000001875</v>
      </c>
      <c r="E198" s="107" t="s">
        <v>7830</v>
      </c>
      <c r="F198" s="204"/>
      <c r="G198" s="107" t="s">
        <v>4537</v>
      </c>
      <c r="H198" s="204"/>
      <c r="I198" s="204"/>
      <c r="J198" s="204"/>
      <c r="K198" s="2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</row>
    <row r="199" spans="1:24" ht="15.75" customHeight="1" x14ac:dyDescent="0.25">
      <c r="A199" s="106">
        <v>198</v>
      </c>
      <c r="B199" s="165" t="s">
        <v>8452</v>
      </c>
      <c r="C199" s="165" t="s">
        <v>562</v>
      </c>
      <c r="D199" s="165">
        <v>1000001878</v>
      </c>
      <c r="E199" s="107" t="s">
        <v>7830</v>
      </c>
      <c r="F199" s="204"/>
      <c r="G199" s="107" t="s">
        <v>4537</v>
      </c>
      <c r="H199" s="204"/>
      <c r="I199" s="204"/>
      <c r="J199" s="204"/>
      <c r="K199" s="2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</row>
    <row r="200" spans="1:24" ht="15.75" customHeight="1" x14ac:dyDescent="0.25">
      <c r="A200" s="106">
        <v>199</v>
      </c>
      <c r="B200" s="165" t="s">
        <v>8453</v>
      </c>
      <c r="C200" s="165" t="s">
        <v>563</v>
      </c>
      <c r="D200" s="165">
        <v>1000001880</v>
      </c>
      <c r="E200" s="107" t="s">
        <v>7830</v>
      </c>
      <c r="F200" s="204"/>
      <c r="G200" s="107" t="s">
        <v>4537</v>
      </c>
      <c r="H200" s="204"/>
      <c r="I200" s="204"/>
      <c r="J200" s="204"/>
      <c r="K200" s="2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</row>
    <row r="201" spans="1:24" ht="15.75" customHeight="1" x14ac:dyDescent="0.25">
      <c r="A201" s="106">
        <v>200</v>
      </c>
      <c r="B201" s="165" t="s">
        <v>8454</v>
      </c>
      <c r="C201" s="165" t="s">
        <v>564</v>
      </c>
      <c r="D201" s="165">
        <v>1000000165</v>
      </c>
      <c r="E201" s="107" t="s">
        <v>7830</v>
      </c>
      <c r="F201" s="204"/>
      <c r="G201" s="107" t="s">
        <v>4537</v>
      </c>
      <c r="H201" s="204"/>
      <c r="I201" s="204"/>
      <c r="J201" s="204"/>
      <c r="K201" s="2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</row>
    <row r="202" spans="1:24" ht="15.75" customHeight="1" x14ac:dyDescent="0.25">
      <c r="A202" s="106">
        <v>201</v>
      </c>
      <c r="B202" s="165" t="s">
        <v>8455</v>
      </c>
      <c r="C202" s="165" t="s">
        <v>565</v>
      </c>
      <c r="D202" s="165">
        <v>1000000200</v>
      </c>
      <c r="E202" s="107" t="s">
        <v>7830</v>
      </c>
      <c r="F202" s="204"/>
      <c r="G202" s="107" t="s">
        <v>4537</v>
      </c>
      <c r="H202" s="204"/>
      <c r="I202" s="204"/>
      <c r="J202" s="204"/>
      <c r="K202" s="2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</row>
    <row r="203" spans="1:24" ht="15.75" customHeight="1" x14ac:dyDescent="0.25">
      <c r="A203" s="106">
        <v>202</v>
      </c>
      <c r="B203" s="165" t="s">
        <v>8456</v>
      </c>
      <c r="C203" s="165" t="s">
        <v>566</v>
      </c>
      <c r="D203" s="165">
        <v>1000000253</v>
      </c>
      <c r="E203" s="107" t="s">
        <v>7830</v>
      </c>
      <c r="F203" s="204"/>
      <c r="G203" s="107" t="s">
        <v>4537</v>
      </c>
      <c r="H203" s="204"/>
      <c r="I203" s="204"/>
      <c r="J203" s="204"/>
      <c r="K203" s="2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</row>
    <row r="204" spans="1:24" ht="15.75" customHeight="1" x14ac:dyDescent="0.25">
      <c r="A204" s="106">
        <v>203</v>
      </c>
      <c r="B204" s="165" t="s">
        <v>8457</v>
      </c>
      <c r="C204" s="165" t="s">
        <v>567</v>
      </c>
      <c r="D204" s="165">
        <v>1000001559</v>
      </c>
      <c r="E204" s="107" t="s">
        <v>7830</v>
      </c>
      <c r="F204" s="204"/>
      <c r="G204" s="107" t="s">
        <v>4537</v>
      </c>
      <c r="H204" s="204"/>
      <c r="I204" s="204"/>
      <c r="J204" s="204"/>
      <c r="K204" s="2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</row>
    <row r="205" spans="1:24" ht="15.75" customHeight="1" x14ac:dyDescent="0.25">
      <c r="A205" s="106">
        <v>204</v>
      </c>
      <c r="B205" s="165" t="s">
        <v>8458</v>
      </c>
      <c r="C205" s="165" t="s">
        <v>568</v>
      </c>
      <c r="D205" s="165">
        <v>1000001857</v>
      </c>
      <c r="E205" s="107" t="s">
        <v>7830</v>
      </c>
      <c r="F205" s="204"/>
      <c r="G205" s="107" t="s">
        <v>4537</v>
      </c>
      <c r="H205" s="204"/>
      <c r="I205" s="204"/>
      <c r="J205" s="204"/>
      <c r="K205" s="2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</row>
    <row r="206" spans="1:24" ht="15.75" customHeight="1" x14ac:dyDescent="0.25">
      <c r="A206" s="106">
        <v>205</v>
      </c>
      <c r="B206" s="165" t="s">
        <v>8459</v>
      </c>
      <c r="C206" s="165" t="s">
        <v>569</v>
      </c>
      <c r="D206" s="165">
        <v>1000001866</v>
      </c>
      <c r="E206" s="107" t="s">
        <v>7830</v>
      </c>
      <c r="F206" s="204"/>
      <c r="G206" s="107" t="s">
        <v>4537</v>
      </c>
      <c r="H206" s="204"/>
      <c r="I206" s="204"/>
      <c r="J206" s="204"/>
      <c r="K206" s="2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</row>
    <row r="207" spans="1:24" ht="15.75" customHeight="1" x14ac:dyDescent="0.25">
      <c r="A207" s="106">
        <v>206</v>
      </c>
      <c r="B207" s="165" t="s">
        <v>8460</v>
      </c>
      <c r="C207" s="165" t="s">
        <v>570</v>
      </c>
      <c r="D207" s="165">
        <v>1000002656</v>
      </c>
      <c r="E207" s="107" t="s">
        <v>7830</v>
      </c>
      <c r="F207" s="204"/>
      <c r="G207" s="107" t="s">
        <v>4537</v>
      </c>
      <c r="H207" s="204"/>
      <c r="I207" s="204"/>
      <c r="J207" s="204"/>
      <c r="K207" s="2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</row>
    <row r="208" spans="1:24" ht="15.75" customHeight="1" x14ac:dyDescent="0.25">
      <c r="A208" s="106">
        <v>207</v>
      </c>
      <c r="B208" s="165" t="s">
        <v>8461</v>
      </c>
      <c r="C208" s="165" t="s">
        <v>571</v>
      </c>
      <c r="D208" s="165">
        <v>1000003273</v>
      </c>
      <c r="E208" s="107" t="s">
        <v>7830</v>
      </c>
      <c r="F208" s="204"/>
      <c r="G208" s="107" t="s">
        <v>4537</v>
      </c>
      <c r="H208" s="204"/>
      <c r="I208" s="204"/>
      <c r="J208" s="204"/>
      <c r="K208" s="2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</row>
    <row r="209" spans="1:24" ht="15.75" customHeight="1" x14ac:dyDescent="0.25">
      <c r="A209" s="106">
        <v>208</v>
      </c>
      <c r="B209" s="165" t="s">
        <v>8462</v>
      </c>
      <c r="C209" s="165" t="s">
        <v>573</v>
      </c>
      <c r="D209" s="165">
        <v>1000003274</v>
      </c>
      <c r="E209" s="107" t="s">
        <v>7830</v>
      </c>
      <c r="F209" s="204"/>
      <c r="G209" s="107" t="s">
        <v>4537</v>
      </c>
      <c r="H209" s="204"/>
      <c r="I209" s="204"/>
      <c r="J209" s="204"/>
      <c r="K209" s="2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</row>
    <row r="210" spans="1:24" ht="15.75" customHeight="1" x14ac:dyDescent="0.25">
      <c r="A210" s="106">
        <v>209</v>
      </c>
      <c r="B210" s="165" t="s">
        <v>8463</v>
      </c>
      <c r="C210" s="165" t="s">
        <v>574</v>
      </c>
      <c r="D210" s="165">
        <v>1000003275</v>
      </c>
      <c r="E210" s="107" t="s">
        <v>7830</v>
      </c>
      <c r="F210" s="204"/>
      <c r="G210" s="107" t="s">
        <v>4537</v>
      </c>
      <c r="H210" s="204"/>
      <c r="I210" s="204"/>
      <c r="J210" s="204"/>
      <c r="K210" s="2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</row>
    <row r="211" spans="1:24" ht="15.75" customHeight="1" x14ac:dyDescent="0.25">
      <c r="A211" s="106">
        <v>210</v>
      </c>
      <c r="B211" s="165" t="s">
        <v>8464</v>
      </c>
      <c r="C211" s="165" t="s">
        <v>575</v>
      </c>
      <c r="D211" s="165">
        <v>1000003276</v>
      </c>
      <c r="E211" s="107" t="s">
        <v>7830</v>
      </c>
      <c r="F211" s="204"/>
      <c r="G211" s="107" t="s">
        <v>4537</v>
      </c>
      <c r="H211" s="204"/>
      <c r="I211" s="204"/>
      <c r="J211" s="204"/>
      <c r="K211" s="2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</row>
    <row r="212" spans="1:24" ht="15.75" customHeight="1" x14ac:dyDescent="0.25">
      <c r="A212" s="106">
        <v>211</v>
      </c>
      <c r="B212" s="165" t="s">
        <v>8465</v>
      </c>
      <c r="C212" s="165" t="s">
        <v>576</v>
      </c>
      <c r="D212" s="165">
        <v>1000003277</v>
      </c>
      <c r="E212" s="107" t="s">
        <v>7830</v>
      </c>
      <c r="F212" s="204"/>
      <c r="G212" s="107" t="s">
        <v>4537</v>
      </c>
      <c r="H212" s="204"/>
      <c r="I212" s="204"/>
      <c r="J212" s="204"/>
      <c r="K212" s="2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</row>
    <row r="213" spans="1:24" ht="15.75" customHeight="1" x14ac:dyDescent="0.25">
      <c r="A213" s="106">
        <v>212</v>
      </c>
      <c r="B213" s="165" t="s">
        <v>8466</v>
      </c>
      <c r="C213" s="165" t="s">
        <v>577</v>
      </c>
      <c r="D213" s="165">
        <v>1000003278</v>
      </c>
      <c r="E213" s="107" t="s">
        <v>7830</v>
      </c>
      <c r="F213" s="204"/>
      <c r="G213" s="107" t="s">
        <v>4537</v>
      </c>
      <c r="H213" s="204"/>
      <c r="I213" s="204"/>
      <c r="J213" s="204"/>
      <c r="K213" s="2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</row>
    <row r="214" spans="1:24" ht="15.75" customHeight="1" x14ac:dyDescent="0.25">
      <c r="A214" s="106">
        <v>213</v>
      </c>
      <c r="B214" s="165" t="s">
        <v>8467</v>
      </c>
      <c r="C214" s="165" t="s">
        <v>578</v>
      </c>
      <c r="D214" s="165">
        <v>1000003279</v>
      </c>
      <c r="E214" s="107" t="s">
        <v>7830</v>
      </c>
      <c r="F214" s="204"/>
      <c r="G214" s="107" t="s">
        <v>4537</v>
      </c>
      <c r="H214" s="204"/>
      <c r="I214" s="204"/>
      <c r="J214" s="204"/>
      <c r="K214" s="2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</row>
    <row r="215" spans="1:24" ht="15.75" customHeight="1" x14ac:dyDescent="0.25">
      <c r="A215" s="106">
        <v>214</v>
      </c>
      <c r="B215" s="165" t="s">
        <v>8468</v>
      </c>
      <c r="C215" s="165" t="s">
        <v>579</v>
      </c>
      <c r="D215" s="165">
        <v>1000001835</v>
      </c>
      <c r="E215" s="107" t="s">
        <v>7830</v>
      </c>
      <c r="F215" s="204"/>
      <c r="G215" s="107" t="s">
        <v>4537</v>
      </c>
      <c r="H215" s="204"/>
      <c r="I215" s="204"/>
      <c r="J215" s="204"/>
      <c r="K215" s="2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</row>
    <row r="216" spans="1:24" ht="15.75" customHeight="1" x14ac:dyDescent="0.25">
      <c r="A216" s="106">
        <v>215</v>
      </c>
      <c r="B216" s="165" t="s">
        <v>8469</v>
      </c>
      <c r="C216" s="165" t="s">
        <v>580</v>
      </c>
      <c r="D216" s="165">
        <v>1000001839</v>
      </c>
      <c r="E216" s="107" t="s">
        <v>7830</v>
      </c>
      <c r="F216" s="204"/>
      <c r="G216" s="107" t="s">
        <v>4537</v>
      </c>
      <c r="H216" s="204"/>
      <c r="I216" s="204"/>
      <c r="J216" s="204"/>
      <c r="K216" s="2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</row>
    <row r="217" spans="1:24" ht="15.75" customHeight="1" x14ac:dyDescent="0.25">
      <c r="A217" s="106">
        <v>216</v>
      </c>
      <c r="B217" s="165" t="s">
        <v>8470</v>
      </c>
      <c r="C217" s="165" t="s">
        <v>581</v>
      </c>
      <c r="D217" s="165">
        <v>1000001841</v>
      </c>
      <c r="E217" s="107" t="s">
        <v>7830</v>
      </c>
      <c r="F217" s="204"/>
      <c r="G217" s="107" t="s">
        <v>4537</v>
      </c>
      <c r="H217" s="204"/>
      <c r="I217" s="204"/>
      <c r="J217" s="204"/>
      <c r="K217" s="2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</row>
    <row r="218" spans="1:24" ht="15.75" customHeight="1" x14ac:dyDescent="0.25">
      <c r="A218" s="106">
        <v>217</v>
      </c>
      <c r="B218" s="165" t="s">
        <v>8471</v>
      </c>
      <c r="C218" s="165" t="s">
        <v>582</v>
      </c>
      <c r="D218" s="165">
        <v>1000001846</v>
      </c>
      <c r="E218" s="107" t="s">
        <v>7830</v>
      </c>
      <c r="F218" s="204"/>
      <c r="G218" s="107" t="s">
        <v>4537</v>
      </c>
      <c r="H218" s="204"/>
      <c r="I218" s="204"/>
      <c r="J218" s="204"/>
      <c r="K218" s="2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</row>
    <row r="219" spans="1:24" ht="15.75" customHeight="1" x14ac:dyDescent="0.25">
      <c r="A219" s="106">
        <v>218</v>
      </c>
      <c r="B219" s="165" t="s">
        <v>8472</v>
      </c>
      <c r="C219" s="165" t="s">
        <v>583</v>
      </c>
      <c r="D219" s="165">
        <v>1000001848</v>
      </c>
      <c r="E219" s="107" t="s">
        <v>7830</v>
      </c>
      <c r="F219" s="204"/>
      <c r="G219" s="107" t="s">
        <v>4537</v>
      </c>
      <c r="H219" s="204"/>
      <c r="I219" s="204"/>
      <c r="J219" s="204"/>
      <c r="K219" s="2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</row>
    <row r="220" spans="1:24" ht="15.75" customHeight="1" x14ac:dyDescent="0.25">
      <c r="A220" s="106">
        <v>219</v>
      </c>
      <c r="B220" s="165" t="s">
        <v>8473</v>
      </c>
      <c r="C220" s="165" t="s">
        <v>584</v>
      </c>
      <c r="D220" s="165">
        <v>1000001852</v>
      </c>
      <c r="E220" s="107" t="s">
        <v>7830</v>
      </c>
      <c r="F220" s="204"/>
      <c r="G220" s="107" t="s">
        <v>4537</v>
      </c>
      <c r="H220" s="204"/>
      <c r="I220" s="204"/>
      <c r="J220" s="204"/>
      <c r="K220" s="2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</row>
    <row r="221" spans="1:24" ht="15.75" customHeight="1" x14ac:dyDescent="0.25">
      <c r="A221" s="106">
        <v>220</v>
      </c>
      <c r="B221" s="165" t="s">
        <v>8474</v>
      </c>
      <c r="C221" s="165" t="s">
        <v>585</v>
      </c>
      <c r="D221" s="165">
        <v>1000001854</v>
      </c>
      <c r="E221" s="107" t="s">
        <v>7830</v>
      </c>
      <c r="F221" s="204"/>
      <c r="G221" s="107" t="s">
        <v>4537</v>
      </c>
      <c r="H221" s="204"/>
      <c r="I221" s="204"/>
      <c r="J221" s="204"/>
      <c r="K221" s="2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</row>
    <row r="222" spans="1:24" ht="15.75" customHeight="1" x14ac:dyDescent="0.25">
      <c r="A222" s="106">
        <v>221</v>
      </c>
      <c r="B222" s="165" t="s">
        <v>8475</v>
      </c>
      <c r="C222" s="165" t="s">
        <v>586</v>
      </c>
      <c r="D222" s="165">
        <v>1000001860</v>
      </c>
      <c r="E222" s="107" t="s">
        <v>7830</v>
      </c>
      <c r="F222" s="204"/>
      <c r="G222" s="107" t="s">
        <v>4537</v>
      </c>
      <c r="H222" s="204"/>
      <c r="I222" s="204"/>
      <c r="J222" s="204"/>
      <c r="K222" s="2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</row>
    <row r="223" spans="1:24" ht="15.75" customHeight="1" x14ac:dyDescent="0.25">
      <c r="A223" s="106">
        <v>222</v>
      </c>
      <c r="B223" s="165" t="s">
        <v>8476</v>
      </c>
      <c r="C223" s="165" t="s">
        <v>587</v>
      </c>
      <c r="D223" s="165">
        <v>1000001862</v>
      </c>
      <c r="E223" s="107" t="s">
        <v>7830</v>
      </c>
      <c r="F223" s="204"/>
      <c r="G223" s="107" t="s">
        <v>4537</v>
      </c>
      <c r="H223" s="204"/>
      <c r="I223" s="204"/>
      <c r="J223" s="204"/>
      <c r="K223" s="2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</row>
    <row r="224" spans="1:24" ht="15.75" customHeight="1" x14ac:dyDescent="0.25">
      <c r="A224" s="106">
        <v>223</v>
      </c>
      <c r="B224" s="165" t="s">
        <v>8477</v>
      </c>
      <c r="C224" s="165" t="s">
        <v>5764</v>
      </c>
      <c r="D224" s="165">
        <v>1000001865</v>
      </c>
      <c r="E224" s="107" t="s">
        <v>7830</v>
      </c>
      <c r="F224" s="204"/>
      <c r="G224" s="107" t="s">
        <v>4537</v>
      </c>
      <c r="H224" s="204"/>
      <c r="I224" s="204"/>
      <c r="J224" s="204"/>
      <c r="K224" s="2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</row>
    <row r="225" spans="1:24" ht="15.75" customHeight="1" x14ac:dyDescent="0.25">
      <c r="A225" s="106">
        <v>224</v>
      </c>
      <c r="B225" s="165" t="s">
        <v>8478</v>
      </c>
      <c r="C225" s="165" t="s">
        <v>589</v>
      </c>
      <c r="D225" s="165">
        <v>1000001868</v>
      </c>
      <c r="E225" s="107" t="s">
        <v>7830</v>
      </c>
      <c r="F225" s="204"/>
      <c r="G225" s="107" t="s">
        <v>4537</v>
      </c>
      <c r="H225" s="204"/>
      <c r="I225" s="204"/>
      <c r="J225" s="204"/>
      <c r="K225" s="2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</row>
    <row r="226" spans="1:24" ht="15.75" customHeight="1" x14ac:dyDescent="0.25">
      <c r="A226" s="106">
        <v>225</v>
      </c>
      <c r="B226" s="165" t="s">
        <v>8479</v>
      </c>
      <c r="C226" s="165" t="s">
        <v>590</v>
      </c>
      <c r="D226" s="165">
        <v>1000001873</v>
      </c>
      <c r="E226" s="107" t="s">
        <v>7830</v>
      </c>
      <c r="F226" s="204"/>
      <c r="G226" s="107" t="s">
        <v>4537</v>
      </c>
      <c r="H226" s="204"/>
      <c r="I226" s="204"/>
      <c r="J226" s="204"/>
      <c r="K226" s="2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</row>
    <row r="227" spans="1:24" ht="15.75" customHeight="1" x14ac:dyDescent="0.25">
      <c r="A227" s="106">
        <v>226</v>
      </c>
      <c r="B227" s="165" t="s">
        <v>8480</v>
      </c>
      <c r="C227" s="165" t="s">
        <v>591</v>
      </c>
      <c r="D227" s="165">
        <v>1000001883</v>
      </c>
      <c r="E227" s="107" t="s">
        <v>7830</v>
      </c>
      <c r="F227" s="204"/>
      <c r="G227" s="107" t="s">
        <v>4537</v>
      </c>
      <c r="H227" s="204"/>
      <c r="I227" s="204"/>
      <c r="J227" s="204"/>
      <c r="K227" s="2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</row>
    <row r="228" spans="1:24" ht="15.75" customHeight="1" x14ac:dyDescent="0.25">
      <c r="A228" s="106">
        <v>227</v>
      </c>
      <c r="B228" s="165" t="s">
        <v>8481</v>
      </c>
      <c r="C228" s="165" t="s">
        <v>592</v>
      </c>
      <c r="D228" s="165">
        <v>1000001893</v>
      </c>
      <c r="E228" s="107" t="s">
        <v>7830</v>
      </c>
      <c r="F228" s="204"/>
      <c r="G228" s="107" t="s">
        <v>4537</v>
      </c>
      <c r="H228" s="204"/>
      <c r="I228" s="204"/>
      <c r="J228" s="204"/>
      <c r="K228" s="2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</row>
    <row r="229" spans="1:24" ht="15.75" customHeight="1" x14ac:dyDescent="0.25">
      <c r="A229" s="106">
        <v>228</v>
      </c>
      <c r="B229" s="165" t="s">
        <v>8482</v>
      </c>
      <c r="C229" s="165" t="s">
        <v>870</v>
      </c>
      <c r="D229" s="165">
        <v>1000000507</v>
      </c>
      <c r="E229" s="107" t="s">
        <v>7830</v>
      </c>
      <c r="F229" s="204"/>
      <c r="G229" s="107" t="s">
        <v>4537</v>
      </c>
      <c r="H229" s="204"/>
      <c r="I229" s="204"/>
      <c r="J229" s="204"/>
      <c r="K229" s="2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</row>
    <row r="230" spans="1:24" ht="15.75" customHeight="1" x14ac:dyDescent="0.25">
      <c r="A230" s="106">
        <v>229</v>
      </c>
      <c r="B230" s="165" t="s">
        <v>8483</v>
      </c>
      <c r="C230" s="165" t="s">
        <v>594</v>
      </c>
      <c r="D230" s="165">
        <v>1000000977</v>
      </c>
      <c r="E230" s="107" t="s">
        <v>7830</v>
      </c>
      <c r="F230" s="204"/>
      <c r="G230" s="107" t="s">
        <v>4537</v>
      </c>
      <c r="H230" s="204"/>
      <c r="I230" s="204"/>
      <c r="J230" s="204"/>
      <c r="K230" s="2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</row>
    <row r="231" spans="1:24" ht="15.75" customHeight="1" x14ac:dyDescent="0.25">
      <c r="A231" s="106">
        <v>230</v>
      </c>
      <c r="B231" s="165" t="s">
        <v>8484</v>
      </c>
      <c r="C231" s="165" t="s">
        <v>4532</v>
      </c>
      <c r="D231" s="165">
        <v>1000001014</v>
      </c>
      <c r="E231" s="107" t="s">
        <v>7830</v>
      </c>
      <c r="F231" s="204"/>
      <c r="G231" s="107" t="s">
        <v>4537</v>
      </c>
      <c r="H231" s="204"/>
      <c r="I231" s="204"/>
      <c r="J231" s="204"/>
      <c r="K231" s="2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</row>
    <row r="232" spans="1:24" ht="15.75" customHeight="1" x14ac:dyDescent="0.25">
      <c r="A232" s="106">
        <v>231</v>
      </c>
      <c r="B232" s="165" t="s">
        <v>8485</v>
      </c>
      <c r="C232" s="165" t="s">
        <v>596</v>
      </c>
      <c r="D232" s="165">
        <v>1000000925</v>
      </c>
      <c r="E232" s="107" t="s">
        <v>7830</v>
      </c>
      <c r="F232" s="204"/>
      <c r="G232" s="107" t="s">
        <v>4537</v>
      </c>
      <c r="H232" s="204"/>
      <c r="I232" s="204"/>
      <c r="J232" s="204"/>
      <c r="K232" s="2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</row>
    <row r="233" spans="1:24" ht="15.75" customHeight="1" x14ac:dyDescent="0.25">
      <c r="A233" s="106">
        <v>232</v>
      </c>
      <c r="B233" s="165" t="s">
        <v>8486</v>
      </c>
      <c r="C233" s="165" t="s">
        <v>546</v>
      </c>
      <c r="D233" s="165">
        <v>1000002241</v>
      </c>
      <c r="E233" s="107" t="s">
        <v>7830</v>
      </c>
      <c r="F233" s="204"/>
      <c r="G233" s="107" t="s">
        <v>4537</v>
      </c>
      <c r="H233" s="204"/>
      <c r="I233" s="204"/>
      <c r="J233" s="204"/>
      <c r="K233" s="2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</row>
    <row r="234" spans="1:24" ht="15.75" customHeight="1" x14ac:dyDescent="0.25">
      <c r="A234" s="106">
        <v>233</v>
      </c>
      <c r="B234" s="165" t="s">
        <v>8487</v>
      </c>
      <c r="C234" s="165" t="s">
        <v>598</v>
      </c>
      <c r="D234" s="165">
        <v>1000002285</v>
      </c>
      <c r="E234" s="107" t="s">
        <v>7830</v>
      </c>
      <c r="F234" s="204"/>
      <c r="G234" s="107" t="s">
        <v>4537</v>
      </c>
      <c r="H234" s="204"/>
      <c r="I234" s="204"/>
      <c r="J234" s="204"/>
      <c r="K234" s="2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</row>
    <row r="235" spans="1:24" ht="15.75" customHeight="1" x14ac:dyDescent="0.25">
      <c r="A235" s="106">
        <v>234</v>
      </c>
      <c r="B235" s="165" t="s">
        <v>8488</v>
      </c>
      <c r="C235" s="165" t="s">
        <v>599</v>
      </c>
      <c r="D235" s="165">
        <v>1000000855</v>
      </c>
      <c r="E235" s="107" t="s">
        <v>7830</v>
      </c>
      <c r="F235" s="204"/>
      <c r="G235" s="107" t="s">
        <v>4537</v>
      </c>
      <c r="H235" s="204"/>
      <c r="I235" s="204"/>
      <c r="J235" s="204"/>
      <c r="K235" s="2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</row>
    <row r="236" spans="1:24" ht="15.75" customHeight="1" x14ac:dyDescent="0.25">
      <c r="A236" s="106">
        <v>235</v>
      </c>
      <c r="B236" s="165" t="s">
        <v>8489</v>
      </c>
      <c r="C236" s="165" t="s">
        <v>600</v>
      </c>
      <c r="D236" s="165">
        <v>1000000864</v>
      </c>
      <c r="E236" s="107" t="s">
        <v>7830</v>
      </c>
      <c r="F236" s="204"/>
      <c r="G236" s="107" t="s">
        <v>4537</v>
      </c>
      <c r="H236" s="204"/>
      <c r="I236" s="204"/>
      <c r="J236" s="204"/>
      <c r="K236" s="2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</row>
    <row r="237" spans="1:24" ht="15.75" customHeight="1" x14ac:dyDescent="0.25">
      <c r="A237" s="106">
        <v>236</v>
      </c>
      <c r="B237" s="165" t="s">
        <v>8490</v>
      </c>
      <c r="C237" s="165" t="s">
        <v>601</v>
      </c>
      <c r="D237" s="165">
        <v>1000000909</v>
      </c>
      <c r="E237" s="107" t="s">
        <v>7830</v>
      </c>
      <c r="F237" s="204"/>
      <c r="G237" s="107" t="s">
        <v>4537</v>
      </c>
      <c r="H237" s="204"/>
      <c r="I237" s="204"/>
      <c r="J237" s="204"/>
      <c r="K237" s="2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</row>
    <row r="238" spans="1:24" ht="15.75" customHeight="1" x14ac:dyDescent="0.25">
      <c r="A238" s="106">
        <v>237</v>
      </c>
      <c r="B238" s="165" t="s">
        <v>8491</v>
      </c>
      <c r="C238" s="165" t="s">
        <v>602</v>
      </c>
      <c r="D238" s="165">
        <v>1000000936</v>
      </c>
      <c r="E238" s="107" t="s">
        <v>7830</v>
      </c>
      <c r="F238" s="204"/>
      <c r="G238" s="107" t="s">
        <v>4537</v>
      </c>
      <c r="H238" s="204"/>
      <c r="I238" s="204"/>
      <c r="J238" s="204"/>
      <c r="K238" s="2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</row>
    <row r="239" spans="1:24" ht="15.75" customHeight="1" x14ac:dyDescent="0.25">
      <c r="A239" s="106">
        <v>238</v>
      </c>
      <c r="B239" s="165" t="s">
        <v>8492</v>
      </c>
      <c r="C239" s="165" t="s">
        <v>603</v>
      </c>
      <c r="D239" s="165">
        <v>1000000870</v>
      </c>
      <c r="E239" s="107" t="s">
        <v>7830</v>
      </c>
      <c r="F239" s="204"/>
      <c r="G239" s="107" t="s">
        <v>4537</v>
      </c>
      <c r="H239" s="204"/>
      <c r="I239" s="204"/>
      <c r="J239" s="204"/>
      <c r="K239" s="2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</row>
    <row r="240" spans="1:24" ht="15.75" customHeight="1" x14ac:dyDescent="0.25">
      <c r="A240" s="106">
        <v>239</v>
      </c>
      <c r="B240" s="165" t="s">
        <v>8493</v>
      </c>
      <c r="C240" s="165" t="s">
        <v>604</v>
      </c>
      <c r="D240" s="165">
        <v>1000000932</v>
      </c>
      <c r="E240" s="107" t="s">
        <v>7830</v>
      </c>
      <c r="F240" s="204"/>
      <c r="G240" s="107" t="s">
        <v>4537</v>
      </c>
      <c r="H240" s="204"/>
      <c r="I240" s="204"/>
      <c r="J240" s="204"/>
      <c r="K240" s="2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</row>
    <row r="241" spans="1:24" ht="15.75" customHeight="1" x14ac:dyDescent="0.25">
      <c r="A241" s="106">
        <v>240</v>
      </c>
      <c r="B241" s="165" t="s">
        <v>8494</v>
      </c>
      <c r="C241" s="165" t="s">
        <v>605</v>
      </c>
      <c r="D241" s="165">
        <v>1000001081</v>
      </c>
      <c r="E241" s="107" t="s">
        <v>7830</v>
      </c>
      <c r="F241" s="204"/>
      <c r="G241" s="107" t="s">
        <v>4537</v>
      </c>
      <c r="H241" s="204"/>
      <c r="I241" s="204"/>
      <c r="J241" s="204"/>
      <c r="K241" s="2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</row>
    <row r="242" spans="1:24" ht="15.75" customHeight="1" x14ac:dyDescent="0.25">
      <c r="A242" s="106">
        <v>241</v>
      </c>
      <c r="B242" s="165" t="s">
        <v>8495</v>
      </c>
      <c r="C242" s="165" t="s">
        <v>606</v>
      </c>
      <c r="D242" s="165">
        <v>1000002288</v>
      </c>
      <c r="E242" s="107" t="s">
        <v>7830</v>
      </c>
      <c r="F242" s="204"/>
      <c r="G242" s="107" t="s">
        <v>4537</v>
      </c>
      <c r="H242" s="204"/>
      <c r="I242" s="204"/>
      <c r="J242" s="204"/>
      <c r="K242" s="2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</row>
    <row r="243" spans="1:24" ht="15.75" customHeight="1" x14ac:dyDescent="0.25">
      <c r="A243" s="106">
        <v>242</v>
      </c>
      <c r="B243" s="165" t="s">
        <v>8496</v>
      </c>
      <c r="C243" s="165" t="s">
        <v>607</v>
      </c>
      <c r="D243" s="165">
        <v>1000002423</v>
      </c>
      <c r="E243" s="107" t="s">
        <v>7830</v>
      </c>
      <c r="F243" s="204"/>
      <c r="G243" s="107" t="s">
        <v>4537</v>
      </c>
      <c r="H243" s="204"/>
      <c r="I243" s="204"/>
      <c r="J243" s="204"/>
      <c r="K243" s="2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</row>
    <row r="244" spans="1:24" ht="15.75" customHeight="1" x14ac:dyDescent="0.25">
      <c r="A244" s="106">
        <v>243</v>
      </c>
      <c r="B244" s="165" t="s">
        <v>8497</v>
      </c>
      <c r="C244" s="165" t="s">
        <v>608</v>
      </c>
      <c r="D244" s="165">
        <v>1000002426</v>
      </c>
      <c r="E244" s="107" t="s">
        <v>7830</v>
      </c>
      <c r="F244" s="204"/>
      <c r="G244" s="107" t="s">
        <v>4537</v>
      </c>
      <c r="H244" s="204"/>
      <c r="I244" s="204"/>
      <c r="J244" s="204"/>
      <c r="K244" s="2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</row>
    <row r="245" spans="1:24" ht="15.75" customHeight="1" x14ac:dyDescent="0.25">
      <c r="A245" s="106">
        <v>244</v>
      </c>
      <c r="B245" s="165" t="s">
        <v>8498</v>
      </c>
      <c r="C245" s="165" t="s">
        <v>609</v>
      </c>
      <c r="D245" s="165">
        <v>1000002429</v>
      </c>
      <c r="E245" s="107" t="s">
        <v>7830</v>
      </c>
      <c r="F245" s="204"/>
      <c r="G245" s="107" t="s">
        <v>4537</v>
      </c>
      <c r="H245" s="204"/>
      <c r="I245" s="204"/>
      <c r="J245" s="204"/>
      <c r="K245" s="2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</row>
    <row r="246" spans="1:24" ht="15.75" customHeight="1" x14ac:dyDescent="0.25">
      <c r="A246" s="106">
        <v>245</v>
      </c>
      <c r="B246" s="165" t="s">
        <v>8499</v>
      </c>
      <c r="C246" s="165" t="s">
        <v>610</v>
      </c>
      <c r="D246" s="165">
        <v>1000002433</v>
      </c>
      <c r="E246" s="107" t="s">
        <v>7830</v>
      </c>
      <c r="F246" s="204"/>
      <c r="G246" s="107" t="s">
        <v>4537</v>
      </c>
      <c r="H246" s="204"/>
      <c r="I246" s="204"/>
      <c r="J246" s="204"/>
      <c r="K246" s="2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</row>
    <row r="247" spans="1:24" ht="15.75" customHeight="1" x14ac:dyDescent="0.25">
      <c r="A247" s="106">
        <v>246</v>
      </c>
      <c r="B247" s="165" t="s">
        <v>8500</v>
      </c>
      <c r="C247" s="107" t="s">
        <v>1142</v>
      </c>
      <c r="D247" s="165">
        <v>1000000874</v>
      </c>
      <c r="E247" s="107" t="s">
        <v>7830</v>
      </c>
      <c r="F247" s="204"/>
      <c r="G247" s="107" t="s">
        <v>4537</v>
      </c>
      <c r="H247" s="107" t="s">
        <v>8501</v>
      </c>
      <c r="I247" s="107" t="s">
        <v>1142</v>
      </c>
      <c r="J247" s="107">
        <v>1000164941</v>
      </c>
      <c r="K247" s="107" t="s">
        <v>7835</v>
      </c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</row>
    <row r="248" spans="1:24" ht="15.75" customHeight="1" x14ac:dyDescent="0.25">
      <c r="A248" s="106">
        <v>247</v>
      </c>
      <c r="B248" s="165" t="s">
        <v>8502</v>
      </c>
      <c r="C248" s="165" t="s">
        <v>612</v>
      </c>
      <c r="D248" s="165">
        <v>1000000904</v>
      </c>
      <c r="E248" s="107" t="s">
        <v>7830</v>
      </c>
      <c r="F248" s="204"/>
      <c r="G248" s="107" t="s">
        <v>4537</v>
      </c>
      <c r="H248" s="204"/>
      <c r="I248" s="204"/>
      <c r="J248" s="204"/>
      <c r="K248" s="2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</row>
    <row r="249" spans="1:24" ht="15.75" customHeight="1" x14ac:dyDescent="0.25">
      <c r="A249" s="106">
        <v>248</v>
      </c>
      <c r="B249" s="165" t="s">
        <v>8503</v>
      </c>
      <c r="C249" s="165" t="s">
        <v>597</v>
      </c>
      <c r="D249" s="165">
        <v>1000000915</v>
      </c>
      <c r="E249" s="107" t="s">
        <v>7830</v>
      </c>
      <c r="F249" s="204"/>
      <c r="G249" s="107" t="s">
        <v>4537</v>
      </c>
      <c r="H249" s="204"/>
      <c r="I249" s="204"/>
      <c r="J249" s="204"/>
      <c r="K249" s="2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</row>
    <row r="250" spans="1:24" ht="15.75" customHeight="1" x14ac:dyDescent="0.25">
      <c r="A250" s="106">
        <v>249</v>
      </c>
      <c r="B250" s="165" t="s">
        <v>8504</v>
      </c>
      <c r="C250" s="165" t="s">
        <v>614</v>
      </c>
      <c r="D250" s="165">
        <v>1000002180</v>
      </c>
      <c r="E250" s="107" t="s">
        <v>7830</v>
      </c>
      <c r="F250" s="204"/>
      <c r="G250" s="107" t="s">
        <v>4537</v>
      </c>
      <c r="H250" s="204"/>
      <c r="I250" s="204"/>
      <c r="J250" s="204"/>
      <c r="K250" s="2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</row>
    <row r="251" spans="1:24" ht="15.75" customHeight="1" x14ac:dyDescent="0.25">
      <c r="A251" s="106">
        <v>250</v>
      </c>
      <c r="B251" s="165" t="s">
        <v>8505</v>
      </c>
      <c r="C251" s="165" t="s">
        <v>615</v>
      </c>
      <c r="D251" s="165">
        <v>1000002186</v>
      </c>
      <c r="E251" s="107" t="s">
        <v>7830</v>
      </c>
      <c r="F251" s="204"/>
      <c r="G251" s="107" t="s">
        <v>4537</v>
      </c>
      <c r="H251" s="204"/>
      <c r="I251" s="204"/>
      <c r="J251" s="204"/>
      <c r="K251" s="2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</row>
    <row r="252" spans="1:24" ht="15.75" customHeight="1" x14ac:dyDescent="0.25">
      <c r="A252" s="106">
        <v>251</v>
      </c>
      <c r="B252" s="165" t="s">
        <v>8506</v>
      </c>
      <c r="C252" s="107" t="s">
        <v>616</v>
      </c>
      <c r="D252" s="165">
        <v>1000002206</v>
      </c>
      <c r="E252" s="107" t="s">
        <v>7830</v>
      </c>
      <c r="F252" s="204"/>
      <c r="G252" s="107" t="s">
        <v>4537</v>
      </c>
      <c r="H252" s="107" t="s">
        <v>8507</v>
      </c>
      <c r="I252" s="107" t="s">
        <v>616</v>
      </c>
      <c r="J252" s="107">
        <v>1000166248</v>
      </c>
      <c r="K252" s="107" t="s">
        <v>7835</v>
      </c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</row>
    <row r="253" spans="1:24" ht="15.75" customHeight="1" x14ac:dyDescent="0.25">
      <c r="A253" s="106">
        <v>252</v>
      </c>
      <c r="B253" s="165" t="s">
        <v>8508</v>
      </c>
      <c r="C253" s="165" t="s">
        <v>617</v>
      </c>
      <c r="D253" s="165">
        <v>1000002208</v>
      </c>
      <c r="E253" s="107" t="s">
        <v>7830</v>
      </c>
      <c r="F253" s="204"/>
      <c r="G253" s="107" t="s">
        <v>4537</v>
      </c>
      <c r="H253" s="204"/>
      <c r="I253" s="204"/>
      <c r="J253" s="204"/>
      <c r="K253" s="2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</row>
    <row r="254" spans="1:24" ht="15.75" customHeight="1" x14ac:dyDescent="0.25">
      <c r="A254" s="106">
        <v>253</v>
      </c>
      <c r="B254" s="165" t="s">
        <v>8509</v>
      </c>
      <c r="C254" s="165" t="s">
        <v>618</v>
      </c>
      <c r="D254" s="165">
        <v>1000002209</v>
      </c>
      <c r="E254" s="107" t="s">
        <v>7830</v>
      </c>
      <c r="F254" s="204"/>
      <c r="G254" s="107" t="s">
        <v>4537</v>
      </c>
      <c r="H254" s="204"/>
      <c r="I254" s="204"/>
      <c r="J254" s="204"/>
      <c r="K254" s="2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</row>
    <row r="255" spans="1:24" ht="15.75" customHeight="1" x14ac:dyDescent="0.25">
      <c r="A255" s="106">
        <v>254</v>
      </c>
      <c r="B255" s="165" t="s">
        <v>8510</v>
      </c>
      <c r="C255" s="165" t="s">
        <v>619</v>
      </c>
      <c r="D255" s="165">
        <v>1000002221</v>
      </c>
      <c r="E255" s="107" t="s">
        <v>7830</v>
      </c>
      <c r="F255" s="204"/>
      <c r="G255" s="107" t="s">
        <v>4537</v>
      </c>
      <c r="H255" s="204"/>
      <c r="I255" s="204"/>
      <c r="J255" s="204"/>
      <c r="K255" s="2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</row>
    <row r="256" spans="1:24" ht="15.75" customHeight="1" x14ac:dyDescent="0.25">
      <c r="A256" s="106">
        <v>255</v>
      </c>
      <c r="B256" s="165" t="s">
        <v>8511</v>
      </c>
      <c r="C256" s="165" t="s">
        <v>620</v>
      </c>
      <c r="D256" s="165">
        <v>1000002098</v>
      </c>
      <c r="E256" s="107" t="s">
        <v>7830</v>
      </c>
      <c r="F256" s="204"/>
      <c r="G256" s="107" t="s">
        <v>4537</v>
      </c>
      <c r="H256" s="204"/>
      <c r="I256" s="204"/>
      <c r="J256" s="204"/>
      <c r="K256" s="2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</row>
    <row r="257" spans="1:24" ht="15.75" customHeight="1" x14ac:dyDescent="0.25">
      <c r="A257" s="106">
        <v>256</v>
      </c>
      <c r="B257" s="165" t="s">
        <v>8512</v>
      </c>
      <c r="C257" s="165" t="s">
        <v>8513</v>
      </c>
      <c r="D257" s="165">
        <v>1000002120</v>
      </c>
      <c r="E257" s="107" t="s">
        <v>7830</v>
      </c>
      <c r="F257" s="204"/>
      <c r="G257" s="107" t="s">
        <v>4537</v>
      </c>
      <c r="H257" s="204"/>
      <c r="I257" s="204"/>
      <c r="J257" s="204"/>
      <c r="K257" s="2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</row>
    <row r="258" spans="1:24" ht="15.75" customHeight="1" x14ac:dyDescent="0.25">
      <c r="A258" s="106">
        <v>257</v>
      </c>
      <c r="B258" s="165" t="s">
        <v>8514</v>
      </c>
      <c r="C258" s="107" t="s">
        <v>4393</v>
      </c>
      <c r="D258" s="165">
        <v>1000002123</v>
      </c>
      <c r="E258" s="107" t="s">
        <v>7830</v>
      </c>
      <c r="F258" s="204"/>
      <c r="G258" s="107" t="s">
        <v>4537</v>
      </c>
      <c r="H258" s="107" t="s">
        <v>8515</v>
      </c>
      <c r="I258" s="107" t="s">
        <v>4393</v>
      </c>
      <c r="J258" s="107">
        <v>1000164951</v>
      </c>
      <c r="K258" s="107" t="s">
        <v>7835</v>
      </c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</row>
    <row r="259" spans="1:24" ht="15.75" customHeight="1" x14ac:dyDescent="0.25">
      <c r="A259" s="106">
        <v>258</v>
      </c>
      <c r="B259" s="165" t="s">
        <v>8516</v>
      </c>
      <c r="C259" s="165" t="s">
        <v>624</v>
      </c>
      <c r="D259" s="165">
        <v>1000002126</v>
      </c>
      <c r="E259" s="107" t="s">
        <v>7830</v>
      </c>
      <c r="F259" s="204"/>
      <c r="G259" s="107" t="s">
        <v>4537</v>
      </c>
      <c r="H259" s="204"/>
      <c r="I259" s="204"/>
      <c r="J259" s="204"/>
      <c r="K259" s="2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</row>
    <row r="260" spans="1:24" ht="15.75" customHeight="1" x14ac:dyDescent="0.25">
      <c r="A260" s="106">
        <v>259</v>
      </c>
      <c r="B260" s="165" t="s">
        <v>8517</v>
      </c>
      <c r="C260" s="165" t="s">
        <v>625</v>
      </c>
      <c r="D260" s="165">
        <v>1000002138</v>
      </c>
      <c r="E260" s="107" t="s">
        <v>7830</v>
      </c>
      <c r="F260" s="204"/>
      <c r="G260" s="107" t="s">
        <v>4537</v>
      </c>
      <c r="H260" s="204"/>
      <c r="I260" s="204"/>
      <c r="J260" s="204"/>
      <c r="K260" s="2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</row>
    <row r="261" spans="1:24" ht="15.75" customHeight="1" x14ac:dyDescent="0.25">
      <c r="A261" s="106">
        <v>260</v>
      </c>
      <c r="B261" s="165" t="s">
        <v>8518</v>
      </c>
      <c r="C261" s="165" t="s">
        <v>626</v>
      </c>
      <c r="D261" s="165">
        <v>1000002139</v>
      </c>
      <c r="E261" s="107" t="s">
        <v>7830</v>
      </c>
      <c r="F261" s="204"/>
      <c r="G261" s="107" t="s">
        <v>4537</v>
      </c>
      <c r="H261" s="204"/>
      <c r="I261" s="204"/>
      <c r="J261" s="204"/>
      <c r="K261" s="2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</row>
    <row r="262" spans="1:24" ht="15.75" customHeight="1" x14ac:dyDescent="0.25">
      <c r="A262" s="106">
        <v>261</v>
      </c>
      <c r="B262" s="165" t="s">
        <v>8519</v>
      </c>
      <c r="C262" s="165" t="s">
        <v>627</v>
      </c>
      <c r="D262" s="165">
        <v>1000002699</v>
      </c>
      <c r="E262" s="107" t="s">
        <v>7830</v>
      </c>
      <c r="F262" s="204"/>
      <c r="G262" s="107" t="s">
        <v>4537</v>
      </c>
      <c r="H262" s="204"/>
      <c r="I262" s="204"/>
      <c r="J262" s="204"/>
      <c r="K262" s="2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</row>
    <row r="263" spans="1:24" ht="15.75" customHeight="1" x14ac:dyDescent="0.25">
      <c r="A263" s="106">
        <v>262</v>
      </c>
      <c r="B263" s="165" t="s">
        <v>8520</v>
      </c>
      <c r="C263" s="165" t="s">
        <v>628</v>
      </c>
      <c r="D263" s="165">
        <v>1000002146</v>
      </c>
      <c r="E263" s="107" t="s">
        <v>7830</v>
      </c>
      <c r="F263" s="204"/>
      <c r="G263" s="107" t="s">
        <v>4537</v>
      </c>
      <c r="H263" s="204"/>
      <c r="I263" s="204"/>
      <c r="J263" s="204"/>
      <c r="K263" s="2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</row>
    <row r="264" spans="1:24" ht="15.75" customHeight="1" x14ac:dyDescent="0.25">
      <c r="A264" s="106">
        <v>263</v>
      </c>
      <c r="B264" s="165" t="s">
        <v>8521</v>
      </c>
      <c r="C264" s="165" t="s">
        <v>629</v>
      </c>
      <c r="D264" s="165">
        <v>1000002152</v>
      </c>
      <c r="E264" s="107" t="s">
        <v>7830</v>
      </c>
      <c r="F264" s="204"/>
      <c r="G264" s="107" t="s">
        <v>4537</v>
      </c>
      <c r="H264" s="204"/>
      <c r="I264" s="204"/>
      <c r="J264" s="204"/>
      <c r="K264" s="2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</row>
    <row r="265" spans="1:24" ht="15.75" customHeight="1" x14ac:dyDescent="0.25">
      <c r="A265" s="106">
        <v>264</v>
      </c>
      <c r="B265" s="165" t="s">
        <v>8522</v>
      </c>
      <c r="C265" s="165" t="s">
        <v>4491</v>
      </c>
      <c r="D265" s="165">
        <v>1000002169</v>
      </c>
      <c r="E265" s="107" t="s">
        <v>7830</v>
      </c>
      <c r="F265" s="204"/>
      <c r="G265" s="107" t="s">
        <v>4537</v>
      </c>
      <c r="H265" s="204"/>
      <c r="I265" s="204"/>
      <c r="J265" s="204"/>
      <c r="K265" s="2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</row>
    <row r="266" spans="1:24" ht="15.75" customHeight="1" x14ac:dyDescent="0.25">
      <c r="A266" s="106">
        <v>265</v>
      </c>
      <c r="B266" s="165" t="s">
        <v>8523</v>
      </c>
      <c r="C266" s="165" t="s">
        <v>631</v>
      </c>
      <c r="D266" s="165">
        <v>1000002172</v>
      </c>
      <c r="E266" s="107" t="s">
        <v>7830</v>
      </c>
      <c r="F266" s="204"/>
      <c r="G266" s="107" t="s">
        <v>4537</v>
      </c>
      <c r="H266" s="204"/>
      <c r="I266" s="204"/>
      <c r="J266" s="204"/>
      <c r="K266" s="2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</row>
    <row r="267" spans="1:24" ht="15.75" customHeight="1" x14ac:dyDescent="0.25">
      <c r="A267" s="106">
        <v>266</v>
      </c>
      <c r="B267" s="165" t="s">
        <v>8524</v>
      </c>
      <c r="C267" s="165" t="s">
        <v>632</v>
      </c>
      <c r="D267" s="165">
        <v>1000002179</v>
      </c>
      <c r="E267" s="107" t="s">
        <v>7830</v>
      </c>
      <c r="F267" s="204"/>
      <c r="G267" s="107" t="s">
        <v>4537</v>
      </c>
      <c r="H267" s="204"/>
      <c r="I267" s="204"/>
      <c r="J267" s="204"/>
      <c r="K267" s="2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</row>
    <row r="268" spans="1:24" ht="15.75" customHeight="1" x14ac:dyDescent="0.25">
      <c r="A268" s="106">
        <v>267</v>
      </c>
      <c r="B268" s="165" t="s">
        <v>8525</v>
      </c>
      <c r="C268" s="165" t="s">
        <v>633</v>
      </c>
      <c r="D268" s="165">
        <v>1000002204</v>
      </c>
      <c r="E268" s="107" t="s">
        <v>7830</v>
      </c>
      <c r="F268" s="204"/>
      <c r="G268" s="107" t="s">
        <v>4537</v>
      </c>
      <c r="H268" s="204"/>
      <c r="I268" s="204"/>
      <c r="J268" s="204"/>
      <c r="K268" s="2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</row>
    <row r="269" spans="1:24" ht="15.75" customHeight="1" x14ac:dyDescent="0.25">
      <c r="A269" s="106">
        <v>268</v>
      </c>
      <c r="B269" s="165" t="s">
        <v>8526</v>
      </c>
      <c r="C269" s="107" t="s">
        <v>634</v>
      </c>
      <c r="D269" s="165">
        <v>1000002205</v>
      </c>
      <c r="E269" s="107" t="s">
        <v>7830</v>
      </c>
      <c r="F269" s="204"/>
      <c r="G269" s="107" t="s">
        <v>4537</v>
      </c>
      <c r="H269" s="107" t="s">
        <v>8527</v>
      </c>
      <c r="I269" s="107" t="s">
        <v>634</v>
      </c>
      <c r="J269" s="107">
        <v>1000116083</v>
      </c>
      <c r="K269" s="107" t="s">
        <v>7830</v>
      </c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</row>
    <row r="270" spans="1:24" ht="15.75" customHeight="1" x14ac:dyDescent="0.25">
      <c r="A270" s="106">
        <v>269</v>
      </c>
      <c r="B270" s="165" t="s">
        <v>8528</v>
      </c>
      <c r="C270" s="165" t="s">
        <v>212</v>
      </c>
      <c r="D270" s="165">
        <v>1000002219</v>
      </c>
      <c r="E270" s="107" t="s">
        <v>7830</v>
      </c>
      <c r="F270" s="204"/>
      <c r="G270" s="107" t="s">
        <v>4537</v>
      </c>
      <c r="H270" s="204"/>
      <c r="I270" s="204"/>
      <c r="J270" s="204"/>
      <c r="K270" s="2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</row>
    <row r="271" spans="1:24" ht="15.75" customHeight="1" x14ac:dyDescent="0.25">
      <c r="A271" s="106">
        <v>270</v>
      </c>
      <c r="B271" s="165" t="s">
        <v>8529</v>
      </c>
      <c r="C271" s="165" t="s">
        <v>635</v>
      </c>
      <c r="D271" s="165">
        <v>1000002220</v>
      </c>
      <c r="E271" s="107" t="s">
        <v>7830</v>
      </c>
      <c r="F271" s="204"/>
      <c r="G271" s="107" t="s">
        <v>4537</v>
      </c>
      <c r="H271" s="204"/>
      <c r="I271" s="204"/>
      <c r="J271" s="204"/>
      <c r="K271" s="2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</row>
    <row r="272" spans="1:24" ht="15.75" customHeight="1" x14ac:dyDescent="0.25">
      <c r="A272" s="106">
        <v>271</v>
      </c>
      <c r="B272" s="165" t="s">
        <v>8530</v>
      </c>
      <c r="C272" s="180" t="s">
        <v>636</v>
      </c>
      <c r="D272" s="165">
        <v>1000002222</v>
      </c>
      <c r="E272" s="107" t="s">
        <v>7830</v>
      </c>
      <c r="F272" s="204"/>
      <c r="G272" s="107" t="s">
        <v>4537</v>
      </c>
      <c r="H272" s="204"/>
      <c r="I272" s="204"/>
      <c r="J272" s="204"/>
      <c r="K272" s="2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</row>
    <row r="273" spans="1:24" ht="15.75" customHeight="1" x14ac:dyDescent="0.25">
      <c r="A273" s="106">
        <v>272</v>
      </c>
      <c r="B273" s="165" t="s">
        <v>8531</v>
      </c>
      <c r="C273" s="165" t="s">
        <v>637</v>
      </c>
      <c r="D273" s="165">
        <v>1000002223</v>
      </c>
      <c r="E273" s="107" t="s">
        <v>7830</v>
      </c>
      <c r="F273" s="204"/>
      <c r="G273" s="107" t="s">
        <v>4537</v>
      </c>
      <c r="H273" s="204"/>
      <c r="I273" s="204"/>
      <c r="J273" s="204"/>
      <c r="K273" s="2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</row>
    <row r="274" spans="1:24" ht="15.75" customHeight="1" x14ac:dyDescent="0.25">
      <c r="A274" s="106">
        <v>273</v>
      </c>
      <c r="B274" s="165" t="s">
        <v>8532</v>
      </c>
      <c r="C274" s="165" t="s">
        <v>638</v>
      </c>
      <c r="D274" s="165">
        <v>1000002231</v>
      </c>
      <c r="E274" s="107" t="s">
        <v>7830</v>
      </c>
      <c r="F274" s="204"/>
      <c r="G274" s="107" t="s">
        <v>4537</v>
      </c>
      <c r="H274" s="204"/>
      <c r="I274" s="204"/>
      <c r="J274" s="204"/>
      <c r="K274" s="2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</row>
    <row r="275" spans="1:24" ht="15.75" customHeight="1" x14ac:dyDescent="0.25">
      <c r="A275" s="106">
        <v>274</v>
      </c>
      <c r="B275" s="165" t="s">
        <v>8533</v>
      </c>
      <c r="C275" s="165" t="s">
        <v>639</v>
      </c>
      <c r="D275" s="165">
        <v>1000002232</v>
      </c>
      <c r="E275" s="107" t="s">
        <v>7830</v>
      </c>
      <c r="F275" s="204"/>
      <c r="G275" s="107" t="s">
        <v>4537</v>
      </c>
      <c r="H275" s="204"/>
      <c r="I275" s="204"/>
      <c r="J275" s="204"/>
      <c r="K275" s="2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</row>
    <row r="276" spans="1:24" ht="15.75" customHeight="1" x14ac:dyDescent="0.25">
      <c r="A276" s="106">
        <v>275</v>
      </c>
      <c r="B276" s="165" t="s">
        <v>8534</v>
      </c>
      <c r="C276" s="165" t="s">
        <v>640</v>
      </c>
      <c r="D276" s="165">
        <v>1000002277</v>
      </c>
      <c r="E276" s="107" t="s">
        <v>7830</v>
      </c>
      <c r="F276" s="204"/>
      <c r="G276" s="107" t="s">
        <v>4537</v>
      </c>
      <c r="H276" s="204"/>
      <c r="I276" s="204"/>
      <c r="J276" s="204"/>
      <c r="K276" s="2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</row>
    <row r="277" spans="1:24" ht="15.75" customHeight="1" x14ac:dyDescent="0.25">
      <c r="A277" s="106">
        <v>276</v>
      </c>
      <c r="B277" s="165" t="s">
        <v>8535</v>
      </c>
      <c r="C277" s="165" t="s">
        <v>641</v>
      </c>
      <c r="D277" s="165">
        <v>1000002233</v>
      </c>
      <c r="E277" s="107" t="s">
        <v>7830</v>
      </c>
      <c r="F277" s="204"/>
      <c r="G277" s="107" t="s">
        <v>4537</v>
      </c>
      <c r="H277" s="204"/>
      <c r="I277" s="204"/>
      <c r="J277" s="204"/>
      <c r="K277" s="2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</row>
    <row r="278" spans="1:24" ht="15.75" customHeight="1" x14ac:dyDescent="0.25">
      <c r="A278" s="106">
        <v>277</v>
      </c>
      <c r="B278" s="165" t="s">
        <v>8536</v>
      </c>
      <c r="C278" s="165" t="s">
        <v>642</v>
      </c>
      <c r="D278" s="165">
        <v>1000002235</v>
      </c>
      <c r="E278" s="107" t="s">
        <v>7830</v>
      </c>
      <c r="F278" s="204"/>
      <c r="G278" s="107" t="s">
        <v>4537</v>
      </c>
      <c r="H278" s="204"/>
      <c r="I278" s="204"/>
      <c r="J278" s="204"/>
      <c r="K278" s="2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</row>
    <row r="279" spans="1:24" ht="15.75" customHeight="1" x14ac:dyDescent="0.25">
      <c r="A279" s="106">
        <v>278</v>
      </c>
      <c r="B279" s="165" t="s">
        <v>8537</v>
      </c>
      <c r="C279" s="165" t="s">
        <v>643</v>
      </c>
      <c r="D279" s="165">
        <v>1000003021</v>
      </c>
      <c r="E279" s="107" t="s">
        <v>7830</v>
      </c>
      <c r="F279" s="204"/>
      <c r="G279" s="107" t="s">
        <v>4537</v>
      </c>
      <c r="H279" s="204"/>
      <c r="I279" s="204"/>
      <c r="J279" s="204"/>
      <c r="K279" s="2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</row>
    <row r="280" spans="1:24" ht="15.75" customHeight="1" x14ac:dyDescent="0.25">
      <c r="A280" s="106">
        <v>279</v>
      </c>
      <c r="B280" s="165" t="s">
        <v>8538</v>
      </c>
      <c r="C280" s="165" t="s">
        <v>645</v>
      </c>
      <c r="D280" s="165">
        <v>1000003025</v>
      </c>
      <c r="E280" s="107" t="s">
        <v>7830</v>
      </c>
      <c r="F280" s="204"/>
      <c r="G280" s="107" t="s">
        <v>4537</v>
      </c>
      <c r="H280" s="204"/>
      <c r="I280" s="204"/>
      <c r="J280" s="204"/>
      <c r="K280" s="2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</row>
    <row r="281" spans="1:24" ht="15.75" customHeight="1" x14ac:dyDescent="0.25">
      <c r="A281" s="106">
        <v>280</v>
      </c>
      <c r="B281" s="165" t="s">
        <v>8539</v>
      </c>
      <c r="C281" s="165" t="s">
        <v>646</v>
      </c>
      <c r="D281" s="165">
        <v>1000002163</v>
      </c>
      <c r="E281" s="107" t="s">
        <v>7830</v>
      </c>
      <c r="F281" s="204"/>
      <c r="G281" s="107" t="s">
        <v>4537</v>
      </c>
      <c r="H281" s="204"/>
      <c r="I281" s="204"/>
      <c r="J281" s="204"/>
      <c r="K281" s="2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</row>
    <row r="282" spans="1:24" ht="15.75" customHeight="1" x14ac:dyDescent="0.25">
      <c r="A282" s="106">
        <v>281</v>
      </c>
      <c r="B282" s="165" t="s">
        <v>8540</v>
      </c>
      <c r="C282" s="165" t="s">
        <v>647</v>
      </c>
      <c r="D282" s="165">
        <v>1000002099</v>
      </c>
      <c r="E282" s="107" t="s">
        <v>7830</v>
      </c>
      <c r="F282" s="204"/>
      <c r="G282" s="107" t="s">
        <v>4537</v>
      </c>
      <c r="H282" s="204"/>
      <c r="I282" s="204"/>
      <c r="J282" s="204"/>
      <c r="K282" s="2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</row>
    <row r="283" spans="1:24" ht="15.75" customHeight="1" x14ac:dyDescent="0.25">
      <c r="A283" s="106">
        <v>282</v>
      </c>
      <c r="B283" s="165" t="s">
        <v>8541</v>
      </c>
      <c r="C283" s="165" t="s">
        <v>648</v>
      </c>
      <c r="D283" s="165">
        <v>1000002116</v>
      </c>
      <c r="E283" s="107" t="s">
        <v>7830</v>
      </c>
      <c r="F283" s="204"/>
      <c r="G283" s="107" t="s">
        <v>4537</v>
      </c>
      <c r="H283" s="204"/>
      <c r="I283" s="204"/>
      <c r="J283" s="204"/>
      <c r="K283" s="2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</row>
    <row r="284" spans="1:24" ht="15.75" customHeight="1" x14ac:dyDescent="0.25">
      <c r="A284" s="106">
        <v>283</v>
      </c>
      <c r="B284" s="165" t="s">
        <v>8542</v>
      </c>
      <c r="C284" s="165" t="s">
        <v>649</v>
      </c>
      <c r="D284" s="165">
        <v>1000000844</v>
      </c>
      <c r="E284" s="107" t="s">
        <v>7830</v>
      </c>
      <c r="F284" s="204"/>
      <c r="G284" s="107" t="s">
        <v>4537</v>
      </c>
      <c r="H284" s="204"/>
      <c r="I284" s="204"/>
      <c r="J284" s="204"/>
      <c r="K284" s="2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</row>
    <row r="285" spans="1:24" ht="15.75" customHeight="1" x14ac:dyDescent="0.25">
      <c r="A285" s="106">
        <v>284</v>
      </c>
      <c r="B285" s="165" t="s">
        <v>8543</v>
      </c>
      <c r="C285" s="165" t="s">
        <v>650</v>
      </c>
      <c r="D285" s="165">
        <v>1000000331</v>
      </c>
      <c r="E285" s="107" t="s">
        <v>7830</v>
      </c>
      <c r="F285" s="204"/>
      <c r="G285" s="107" t="s">
        <v>4537</v>
      </c>
      <c r="H285" s="204"/>
      <c r="I285" s="204"/>
      <c r="J285" s="204"/>
      <c r="K285" s="2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</row>
    <row r="286" spans="1:24" ht="15.75" customHeight="1" x14ac:dyDescent="0.25">
      <c r="A286" s="106">
        <v>285</v>
      </c>
      <c r="B286" s="165" t="s">
        <v>8544</v>
      </c>
      <c r="C286" s="165" t="s">
        <v>651</v>
      </c>
      <c r="D286" s="165">
        <v>1000000342</v>
      </c>
      <c r="E286" s="107" t="s">
        <v>7830</v>
      </c>
      <c r="F286" s="204"/>
      <c r="G286" s="107" t="s">
        <v>4537</v>
      </c>
      <c r="H286" s="204"/>
      <c r="I286" s="204"/>
      <c r="J286" s="204"/>
      <c r="K286" s="2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</row>
    <row r="287" spans="1:24" ht="15.75" customHeight="1" x14ac:dyDescent="0.25">
      <c r="A287" s="106">
        <v>286</v>
      </c>
      <c r="B287" s="165" t="s">
        <v>8545</v>
      </c>
      <c r="C287" s="165" t="s">
        <v>652</v>
      </c>
      <c r="D287" s="165">
        <v>1000000365</v>
      </c>
      <c r="E287" s="107" t="s">
        <v>7830</v>
      </c>
      <c r="F287" s="204"/>
      <c r="G287" s="107" t="s">
        <v>4537</v>
      </c>
      <c r="H287" s="204"/>
      <c r="I287" s="204"/>
      <c r="J287" s="204"/>
      <c r="K287" s="2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</row>
    <row r="288" spans="1:24" ht="15.75" customHeight="1" x14ac:dyDescent="0.25">
      <c r="A288" s="106">
        <v>287</v>
      </c>
      <c r="B288" s="165" t="s">
        <v>8546</v>
      </c>
      <c r="C288" s="165" t="s">
        <v>653</v>
      </c>
      <c r="D288" s="165">
        <v>1000002981</v>
      </c>
      <c r="E288" s="107" t="s">
        <v>7830</v>
      </c>
      <c r="F288" s="204"/>
      <c r="G288" s="107" t="s">
        <v>4537</v>
      </c>
      <c r="H288" s="204"/>
      <c r="I288" s="204"/>
      <c r="J288" s="204"/>
      <c r="K288" s="2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</row>
    <row r="289" spans="1:24" ht="15.75" customHeight="1" x14ac:dyDescent="0.25">
      <c r="A289" s="106">
        <v>288</v>
      </c>
      <c r="B289" s="165" t="s">
        <v>8547</v>
      </c>
      <c r="C289" s="165" t="s">
        <v>4572</v>
      </c>
      <c r="D289" s="165">
        <v>1000000162</v>
      </c>
      <c r="E289" s="107" t="s">
        <v>7830</v>
      </c>
      <c r="F289" s="204"/>
      <c r="G289" s="107" t="s">
        <v>4537</v>
      </c>
      <c r="H289" s="204"/>
      <c r="I289" s="204"/>
      <c r="J289" s="204"/>
      <c r="K289" s="2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</row>
    <row r="290" spans="1:24" ht="15.75" customHeight="1" x14ac:dyDescent="0.25">
      <c r="A290" s="106">
        <v>289</v>
      </c>
      <c r="B290" s="165" t="s">
        <v>8548</v>
      </c>
      <c r="C290" s="165" t="s">
        <v>655</v>
      </c>
      <c r="D290" s="165">
        <v>1000000735</v>
      </c>
      <c r="E290" s="107" t="s">
        <v>7830</v>
      </c>
      <c r="F290" s="204"/>
      <c r="G290" s="107" t="s">
        <v>4537</v>
      </c>
      <c r="H290" s="204"/>
      <c r="I290" s="204"/>
      <c r="J290" s="204"/>
      <c r="K290" s="2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</row>
    <row r="291" spans="1:24" ht="15.75" customHeight="1" x14ac:dyDescent="0.25">
      <c r="A291" s="106">
        <v>290</v>
      </c>
      <c r="B291" s="165" t="s">
        <v>8549</v>
      </c>
      <c r="C291" s="165" t="s">
        <v>656</v>
      </c>
      <c r="D291" s="165">
        <v>1000000747</v>
      </c>
      <c r="E291" s="107" t="s">
        <v>7830</v>
      </c>
      <c r="F291" s="204"/>
      <c r="G291" s="107" t="s">
        <v>4537</v>
      </c>
      <c r="H291" s="204"/>
      <c r="I291" s="204"/>
      <c r="J291" s="204"/>
      <c r="K291" s="2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</row>
    <row r="292" spans="1:24" ht="15.75" customHeight="1" x14ac:dyDescent="0.25">
      <c r="A292" s="106">
        <v>291</v>
      </c>
      <c r="B292" s="165" t="s">
        <v>8550</v>
      </c>
      <c r="C292" s="165" t="s">
        <v>657</v>
      </c>
      <c r="D292" s="165">
        <v>1000000231</v>
      </c>
      <c r="E292" s="107" t="s">
        <v>7830</v>
      </c>
      <c r="F292" s="204"/>
      <c r="G292" s="107" t="s">
        <v>4537</v>
      </c>
      <c r="H292" s="204"/>
      <c r="I292" s="204"/>
      <c r="J292" s="204"/>
      <c r="K292" s="2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</row>
    <row r="293" spans="1:24" ht="15.75" customHeight="1" x14ac:dyDescent="0.25">
      <c r="A293" s="106">
        <v>292</v>
      </c>
      <c r="B293" s="165" t="s">
        <v>8551</v>
      </c>
      <c r="C293" s="165" t="s">
        <v>658</v>
      </c>
      <c r="D293" s="165">
        <v>1000000323</v>
      </c>
      <c r="E293" s="107" t="s">
        <v>7830</v>
      </c>
      <c r="F293" s="204"/>
      <c r="G293" s="107" t="s">
        <v>4537</v>
      </c>
      <c r="H293" s="204"/>
      <c r="I293" s="204"/>
      <c r="J293" s="204"/>
      <c r="K293" s="2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</row>
    <row r="294" spans="1:24" ht="15.75" customHeight="1" x14ac:dyDescent="0.25">
      <c r="A294" s="106">
        <v>293</v>
      </c>
      <c r="B294" s="165" t="s">
        <v>8552</v>
      </c>
      <c r="C294" s="165" t="s">
        <v>659</v>
      </c>
      <c r="D294" s="165">
        <v>1000001938</v>
      </c>
      <c r="E294" s="107" t="s">
        <v>7830</v>
      </c>
      <c r="F294" s="204"/>
      <c r="G294" s="107" t="s">
        <v>4537</v>
      </c>
      <c r="H294" s="204"/>
      <c r="I294" s="204"/>
      <c r="J294" s="204"/>
      <c r="K294" s="2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</row>
    <row r="295" spans="1:24" ht="15.75" customHeight="1" x14ac:dyDescent="0.25">
      <c r="A295" s="106">
        <v>294</v>
      </c>
      <c r="B295" s="165" t="s">
        <v>8553</v>
      </c>
      <c r="C295" s="165" t="s">
        <v>661</v>
      </c>
      <c r="D295" s="165">
        <v>1000000933</v>
      </c>
      <c r="E295" s="107" t="s">
        <v>7830</v>
      </c>
      <c r="F295" s="204"/>
      <c r="G295" s="107" t="s">
        <v>4537</v>
      </c>
      <c r="H295" s="204"/>
      <c r="I295" s="204"/>
      <c r="J295" s="204"/>
      <c r="K295" s="2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</row>
    <row r="296" spans="1:24" ht="15.75" customHeight="1" x14ac:dyDescent="0.25">
      <c r="A296" s="106">
        <v>295</v>
      </c>
      <c r="B296" s="165" t="s">
        <v>8554</v>
      </c>
      <c r="C296" s="165" t="s">
        <v>662</v>
      </c>
      <c r="D296" s="165">
        <v>1000000938</v>
      </c>
      <c r="E296" s="107" t="s">
        <v>7830</v>
      </c>
      <c r="F296" s="204"/>
      <c r="G296" s="107" t="s">
        <v>4537</v>
      </c>
      <c r="H296" s="204"/>
      <c r="I296" s="204"/>
      <c r="J296" s="204"/>
      <c r="K296" s="2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</row>
    <row r="297" spans="1:24" ht="15.75" customHeight="1" x14ac:dyDescent="0.25">
      <c r="A297" s="106">
        <v>296</v>
      </c>
      <c r="B297" s="165" t="s">
        <v>8555</v>
      </c>
      <c r="C297" s="165" t="s">
        <v>663</v>
      </c>
      <c r="D297" s="165">
        <v>1000000166</v>
      </c>
      <c r="E297" s="107" t="s">
        <v>7830</v>
      </c>
      <c r="F297" s="204"/>
      <c r="G297" s="107" t="s">
        <v>4537</v>
      </c>
      <c r="H297" s="204"/>
      <c r="I297" s="204"/>
      <c r="J297" s="204"/>
      <c r="K297" s="2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</row>
    <row r="298" spans="1:24" ht="15.75" customHeight="1" x14ac:dyDescent="0.25">
      <c r="A298" s="106">
        <v>297</v>
      </c>
      <c r="B298" s="165" t="s">
        <v>8556</v>
      </c>
      <c r="C298" s="165" t="s">
        <v>664</v>
      </c>
      <c r="D298" s="165">
        <v>1000000224</v>
      </c>
      <c r="E298" s="107" t="s">
        <v>7830</v>
      </c>
      <c r="F298" s="204"/>
      <c r="G298" s="107" t="s">
        <v>4537</v>
      </c>
      <c r="H298" s="204"/>
      <c r="I298" s="204"/>
      <c r="J298" s="204"/>
      <c r="K298" s="2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</row>
    <row r="299" spans="1:24" ht="15.75" customHeight="1" x14ac:dyDescent="0.25">
      <c r="A299" s="106">
        <v>298</v>
      </c>
      <c r="B299" s="165" t="s">
        <v>8557</v>
      </c>
      <c r="C299" s="165" t="s">
        <v>665</v>
      </c>
      <c r="D299" s="165">
        <v>1000000368</v>
      </c>
      <c r="E299" s="107" t="s">
        <v>7830</v>
      </c>
      <c r="F299" s="204"/>
      <c r="G299" s="107" t="s">
        <v>4537</v>
      </c>
      <c r="H299" s="204"/>
      <c r="I299" s="204"/>
      <c r="J299" s="204"/>
      <c r="K299" s="2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</row>
    <row r="300" spans="1:24" ht="15.75" customHeight="1" x14ac:dyDescent="0.25">
      <c r="A300" s="106">
        <v>299</v>
      </c>
      <c r="B300" s="165" t="s">
        <v>8558</v>
      </c>
      <c r="C300" s="165" t="s">
        <v>666</v>
      </c>
      <c r="D300" s="165">
        <v>1000000885</v>
      </c>
      <c r="E300" s="107" t="s">
        <v>7830</v>
      </c>
      <c r="F300" s="204"/>
      <c r="G300" s="107" t="s">
        <v>4537</v>
      </c>
      <c r="H300" s="204"/>
      <c r="I300" s="204"/>
      <c r="J300" s="204"/>
      <c r="K300" s="2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</row>
    <row r="301" spans="1:24" ht="15.75" customHeight="1" x14ac:dyDescent="0.25">
      <c r="A301" s="106">
        <v>300</v>
      </c>
      <c r="B301" s="165" t="s">
        <v>8559</v>
      </c>
      <c r="C301" s="165" t="s">
        <v>667</v>
      </c>
      <c r="D301" s="165">
        <v>1000002860</v>
      </c>
      <c r="E301" s="107" t="s">
        <v>7830</v>
      </c>
      <c r="F301" s="204"/>
      <c r="G301" s="107" t="s">
        <v>4537</v>
      </c>
      <c r="H301" s="204"/>
      <c r="I301" s="204"/>
      <c r="J301" s="204"/>
      <c r="K301" s="2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</row>
    <row r="302" spans="1:24" ht="15.75" customHeight="1" x14ac:dyDescent="0.25">
      <c r="A302" s="106">
        <v>301</v>
      </c>
      <c r="B302" s="165" t="s">
        <v>8560</v>
      </c>
      <c r="C302" s="165" t="s">
        <v>668</v>
      </c>
      <c r="D302" s="165">
        <v>1000002861</v>
      </c>
      <c r="E302" s="107" t="s">
        <v>7830</v>
      </c>
      <c r="F302" s="204"/>
      <c r="G302" s="107" t="s">
        <v>4537</v>
      </c>
      <c r="H302" s="204"/>
      <c r="I302" s="204"/>
      <c r="J302" s="204"/>
      <c r="K302" s="2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</row>
    <row r="303" spans="1:24" ht="15.75" customHeight="1" x14ac:dyDescent="0.25">
      <c r="A303" s="106">
        <v>302</v>
      </c>
      <c r="B303" s="165" t="s">
        <v>8561</v>
      </c>
      <c r="C303" s="165" t="s">
        <v>669</v>
      </c>
      <c r="D303" s="165">
        <v>1000001742</v>
      </c>
      <c r="E303" s="107" t="s">
        <v>7830</v>
      </c>
      <c r="F303" s="204"/>
      <c r="G303" s="107" t="s">
        <v>4537</v>
      </c>
      <c r="H303" s="204"/>
      <c r="I303" s="204"/>
      <c r="J303" s="204"/>
      <c r="K303" s="2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</row>
    <row r="304" spans="1:24" ht="15.75" customHeight="1" x14ac:dyDescent="0.25">
      <c r="A304" s="106">
        <v>303</v>
      </c>
      <c r="B304" s="165" t="s">
        <v>8562</v>
      </c>
      <c r="C304" s="165" t="s">
        <v>670</v>
      </c>
      <c r="D304" s="165">
        <v>1000002178</v>
      </c>
      <c r="E304" s="107" t="s">
        <v>7830</v>
      </c>
      <c r="F304" s="204"/>
      <c r="G304" s="107" t="s">
        <v>4537</v>
      </c>
      <c r="H304" s="204"/>
      <c r="I304" s="204"/>
      <c r="J304" s="204"/>
      <c r="K304" s="2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</row>
    <row r="305" spans="1:24" ht="15.75" customHeight="1" x14ac:dyDescent="0.25">
      <c r="A305" s="106">
        <v>304</v>
      </c>
      <c r="B305" s="165" t="s">
        <v>8563</v>
      </c>
      <c r="C305" s="165" t="s">
        <v>671</v>
      </c>
      <c r="D305" s="165">
        <v>1000002491</v>
      </c>
      <c r="E305" s="107" t="s">
        <v>7830</v>
      </c>
      <c r="F305" s="204"/>
      <c r="G305" s="107" t="s">
        <v>4537</v>
      </c>
      <c r="H305" s="204"/>
      <c r="I305" s="204"/>
      <c r="J305" s="204"/>
      <c r="K305" s="2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</row>
    <row r="306" spans="1:24" ht="15.75" customHeight="1" x14ac:dyDescent="0.25">
      <c r="A306" s="106">
        <v>305</v>
      </c>
      <c r="B306" s="165" t="s">
        <v>8564</v>
      </c>
      <c r="C306" s="165" t="s">
        <v>672</v>
      </c>
      <c r="D306" s="165">
        <v>1000000947</v>
      </c>
      <c r="E306" s="107" t="s">
        <v>7830</v>
      </c>
      <c r="F306" s="204"/>
      <c r="G306" s="107" t="s">
        <v>4537</v>
      </c>
      <c r="H306" s="204"/>
      <c r="I306" s="204"/>
      <c r="J306" s="204"/>
      <c r="K306" s="2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</row>
    <row r="307" spans="1:24" ht="15.75" customHeight="1" x14ac:dyDescent="0.25">
      <c r="A307" s="106">
        <v>306</v>
      </c>
      <c r="B307" s="165" t="s">
        <v>8565</v>
      </c>
      <c r="C307" s="165" t="s">
        <v>673</v>
      </c>
      <c r="D307" s="165">
        <v>1000000790</v>
      </c>
      <c r="E307" s="107" t="s">
        <v>7830</v>
      </c>
      <c r="F307" s="204"/>
      <c r="G307" s="107" t="s">
        <v>4537</v>
      </c>
      <c r="H307" s="204"/>
      <c r="I307" s="204"/>
      <c r="J307" s="204"/>
      <c r="K307" s="2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</row>
    <row r="308" spans="1:24" ht="15.75" customHeight="1" x14ac:dyDescent="0.25">
      <c r="A308" s="106">
        <v>307</v>
      </c>
      <c r="B308" s="165" t="s">
        <v>8566</v>
      </c>
      <c r="C308" s="165" t="s">
        <v>674</v>
      </c>
      <c r="D308" s="165">
        <v>1000002420</v>
      </c>
      <c r="E308" s="107" t="s">
        <v>7830</v>
      </c>
      <c r="F308" s="204"/>
      <c r="G308" s="107" t="s">
        <v>4537</v>
      </c>
      <c r="H308" s="204"/>
      <c r="I308" s="204"/>
      <c r="J308" s="204"/>
      <c r="K308" s="2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</row>
    <row r="309" spans="1:24" ht="15.75" customHeight="1" x14ac:dyDescent="0.25">
      <c r="A309" s="106">
        <v>308</v>
      </c>
      <c r="B309" s="165" t="s">
        <v>8567</v>
      </c>
      <c r="C309" s="165" t="s">
        <v>675</v>
      </c>
      <c r="D309" s="165">
        <v>1000002427</v>
      </c>
      <c r="E309" s="107" t="s">
        <v>7830</v>
      </c>
      <c r="F309" s="204"/>
      <c r="G309" s="107" t="s">
        <v>4537</v>
      </c>
      <c r="H309" s="204"/>
      <c r="I309" s="204"/>
      <c r="J309" s="204"/>
      <c r="K309" s="2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</row>
    <row r="310" spans="1:24" ht="15.75" customHeight="1" x14ac:dyDescent="0.25">
      <c r="A310" s="106">
        <v>309</v>
      </c>
      <c r="B310" s="165" t="s">
        <v>8568</v>
      </c>
      <c r="C310" s="165" t="s">
        <v>676</v>
      </c>
      <c r="D310" s="165">
        <v>1000002002</v>
      </c>
      <c r="E310" s="107" t="s">
        <v>7830</v>
      </c>
      <c r="F310" s="204"/>
      <c r="G310" s="107" t="s">
        <v>4537</v>
      </c>
      <c r="H310" s="204"/>
      <c r="I310" s="204"/>
      <c r="J310" s="204"/>
      <c r="K310" s="2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</row>
    <row r="311" spans="1:24" ht="15.75" customHeight="1" x14ac:dyDescent="0.25">
      <c r="A311" s="106">
        <v>310</v>
      </c>
      <c r="B311" s="165" t="s">
        <v>8569</v>
      </c>
      <c r="C311" s="165" t="s">
        <v>677</v>
      </c>
      <c r="D311" s="165">
        <v>1000002005</v>
      </c>
      <c r="E311" s="107" t="s">
        <v>7830</v>
      </c>
      <c r="F311" s="204"/>
      <c r="G311" s="107" t="s">
        <v>4537</v>
      </c>
      <c r="H311" s="204"/>
      <c r="I311" s="204"/>
      <c r="J311" s="204"/>
      <c r="K311" s="2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</row>
    <row r="312" spans="1:24" ht="15.75" customHeight="1" x14ac:dyDescent="0.25">
      <c r="A312" s="106">
        <v>311</v>
      </c>
      <c r="B312" s="165" t="s">
        <v>8570</v>
      </c>
      <c r="C312" s="165" t="s">
        <v>678</v>
      </c>
      <c r="D312" s="165">
        <v>1000002027</v>
      </c>
      <c r="E312" s="107" t="s">
        <v>7830</v>
      </c>
      <c r="F312" s="204"/>
      <c r="G312" s="107" t="s">
        <v>4537</v>
      </c>
      <c r="H312" s="204"/>
      <c r="I312" s="204"/>
      <c r="J312" s="204"/>
      <c r="K312" s="2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</row>
    <row r="313" spans="1:24" ht="15.75" customHeight="1" x14ac:dyDescent="0.25">
      <c r="A313" s="106">
        <v>312</v>
      </c>
      <c r="B313" s="165" t="s">
        <v>8571</v>
      </c>
      <c r="C313" s="165" t="s">
        <v>679</v>
      </c>
      <c r="D313" s="165">
        <v>1000002044</v>
      </c>
      <c r="E313" s="107" t="s">
        <v>7830</v>
      </c>
      <c r="F313" s="204"/>
      <c r="G313" s="107" t="s">
        <v>4537</v>
      </c>
      <c r="H313" s="204"/>
      <c r="I313" s="204"/>
      <c r="J313" s="204"/>
      <c r="K313" s="2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</row>
    <row r="314" spans="1:24" ht="15.75" customHeight="1" x14ac:dyDescent="0.25">
      <c r="A314" s="106">
        <v>313</v>
      </c>
      <c r="B314" s="165" t="s">
        <v>8572</v>
      </c>
      <c r="C314" s="165" t="s">
        <v>680</v>
      </c>
      <c r="D314" s="165">
        <v>1000000898</v>
      </c>
      <c r="E314" s="107" t="s">
        <v>7830</v>
      </c>
      <c r="F314" s="204"/>
      <c r="G314" s="107" t="s">
        <v>4537</v>
      </c>
      <c r="H314" s="204"/>
      <c r="I314" s="204"/>
      <c r="J314" s="204"/>
      <c r="K314" s="2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</row>
    <row r="315" spans="1:24" ht="15.75" customHeight="1" x14ac:dyDescent="0.25">
      <c r="A315" s="106">
        <v>314</v>
      </c>
      <c r="B315" s="165" t="s">
        <v>8573</v>
      </c>
      <c r="C315" s="165" t="s">
        <v>681</v>
      </c>
      <c r="D315" s="165">
        <v>1000000953</v>
      </c>
      <c r="E315" s="107" t="s">
        <v>7830</v>
      </c>
      <c r="F315" s="204"/>
      <c r="G315" s="107" t="s">
        <v>4537</v>
      </c>
      <c r="H315" s="204"/>
      <c r="I315" s="204"/>
      <c r="J315" s="204"/>
      <c r="K315" s="2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</row>
    <row r="316" spans="1:24" ht="15.75" customHeight="1" x14ac:dyDescent="0.25">
      <c r="A316" s="106">
        <v>315</v>
      </c>
      <c r="B316" s="165" t="s">
        <v>8574</v>
      </c>
      <c r="C316" s="165" t="s">
        <v>682</v>
      </c>
      <c r="D316" s="165">
        <v>1000001397</v>
      </c>
      <c r="E316" s="107" t="s">
        <v>7830</v>
      </c>
      <c r="F316" s="204"/>
      <c r="G316" s="107" t="s">
        <v>4537</v>
      </c>
      <c r="H316" s="204"/>
      <c r="I316" s="204"/>
      <c r="J316" s="204"/>
      <c r="K316" s="2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</row>
    <row r="317" spans="1:24" ht="15.75" customHeight="1" x14ac:dyDescent="0.25">
      <c r="A317" s="106">
        <v>316</v>
      </c>
      <c r="B317" s="165" t="s">
        <v>8575</v>
      </c>
      <c r="C317" s="165" t="s">
        <v>683</v>
      </c>
      <c r="D317" s="165">
        <v>1000001411</v>
      </c>
      <c r="E317" s="107" t="s">
        <v>7830</v>
      </c>
      <c r="F317" s="204"/>
      <c r="G317" s="107" t="s">
        <v>4537</v>
      </c>
      <c r="H317" s="204"/>
      <c r="I317" s="204"/>
      <c r="J317" s="204"/>
      <c r="K317" s="2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</row>
    <row r="318" spans="1:24" ht="15.75" customHeight="1" x14ac:dyDescent="0.25">
      <c r="A318" s="106">
        <v>317</v>
      </c>
      <c r="B318" s="165" t="s">
        <v>8576</v>
      </c>
      <c r="C318" s="165" t="s">
        <v>684</v>
      </c>
      <c r="D318" s="165">
        <v>1000001424</v>
      </c>
      <c r="E318" s="107" t="s">
        <v>7830</v>
      </c>
      <c r="F318" s="204"/>
      <c r="G318" s="107" t="s">
        <v>4537</v>
      </c>
      <c r="H318" s="204"/>
      <c r="I318" s="204"/>
      <c r="J318" s="204"/>
      <c r="K318" s="2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</row>
    <row r="319" spans="1:24" ht="15.75" customHeight="1" x14ac:dyDescent="0.25">
      <c r="A319" s="106">
        <v>318</v>
      </c>
      <c r="B319" s="165" t="s">
        <v>8577</v>
      </c>
      <c r="C319" s="165" t="s">
        <v>685</v>
      </c>
      <c r="D319" s="165">
        <v>1000002636</v>
      </c>
      <c r="E319" s="107" t="s">
        <v>7830</v>
      </c>
      <c r="F319" s="204"/>
      <c r="G319" s="107" t="s">
        <v>4537</v>
      </c>
      <c r="H319" s="204"/>
      <c r="I319" s="204"/>
      <c r="J319" s="204"/>
      <c r="K319" s="2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</row>
    <row r="320" spans="1:24" ht="15.75" customHeight="1" x14ac:dyDescent="0.25">
      <c r="A320" s="106">
        <v>319</v>
      </c>
      <c r="B320" s="165" t="s">
        <v>8578</v>
      </c>
      <c r="C320" s="165" t="s">
        <v>8579</v>
      </c>
      <c r="D320" s="165">
        <v>1000001465</v>
      </c>
      <c r="E320" s="107" t="s">
        <v>7830</v>
      </c>
      <c r="F320" s="204"/>
      <c r="G320" s="107" t="s">
        <v>4537</v>
      </c>
      <c r="H320" s="204"/>
      <c r="I320" s="204"/>
      <c r="J320" s="204"/>
      <c r="K320" s="2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</row>
    <row r="321" spans="1:24" ht="15.75" customHeight="1" x14ac:dyDescent="0.25">
      <c r="A321" s="106">
        <v>320</v>
      </c>
      <c r="B321" s="165" t="s">
        <v>8580</v>
      </c>
      <c r="C321" s="165" t="s">
        <v>687</v>
      </c>
      <c r="D321" s="165">
        <v>1000000209</v>
      </c>
      <c r="E321" s="107" t="s">
        <v>7830</v>
      </c>
      <c r="F321" s="204"/>
      <c r="G321" s="107" t="s">
        <v>4537</v>
      </c>
      <c r="H321" s="204"/>
      <c r="I321" s="204"/>
      <c r="J321" s="204"/>
      <c r="K321" s="2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</row>
    <row r="322" spans="1:24" ht="15.75" customHeight="1" x14ac:dyDescent="0.25">
      <c r="A322" s="106">
        <v>321</v>
      </c>
      <c r="B322" s="165" t="s">
        <v>8581</v>
      </c>
      <c r="C322" s="165" t="s">
        <v>688</v>
      </c>
      <c r="D322" s="165">
        <v>1000000238</v>
      </c>
      <c r="E322" s="107" t="s">
        <v>7830</v>
      </c>
      <c r="F322" s="204"/>
      <c r="G322" s="107" t="s">
        <v>4537</v>
      </c>
      <c r="H322" s="204"/>
      <c r="I322" s="204"/>
      <c r="J322" s="204"/>
      <c r="K322" s="2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</row>
    <row r="323" spans="1:24" ht="15.75" customHeight="1" x14ac:dyDescent="0.25">
      <c r="A323" s="106">
        <v>322</v>
      </c>
      <c r="B323" s="165" t="s">
        <v>8582</v>
      </c>
      <c r="C323" s="165" t="s">
        <v>689</v>
      </c>
      <c r="D323" s="165">
        <v>1000000295</v>
      </c>
      <c r="E323" s="107" t="s">
        <v>7830</v>
      </c>
      <c r="F323" s="204"/>
      <c r="G323" s="107" t="s">
        <v>4537</v>
      </c>
      <c r="H323" s="204"/>
      <c r="I323" s="204"/>
      <c r="J323" s="204"/>
      <c r="K323" s="2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</row>
    <row r="324" spans="1:24" ht="15.75" customHeight="1" x14ac:dyDescent="0.25">
      <c r="A324" s="106">
        <v>323</v>
      </c>
      <c r="B324" s="165" t="s">
        <v>8583</v>
      </c>
      <c r="C324" s="165" t="s">
        <v>690</v>
      </c>
      <c r="D324" s="165">
        <v>1000000917</v>
      </c>
      <c r="E324" s="107" t="s">
        <v>7830</v>
      </c>
      <c r="F324" s="204"/>
      <c r="G324" s="107" t="s">
        <v>4537</v>
      </c>
      <c r="H324" s="204"/>
      <c r="I324" s="204"/>
      <c r="J324" s="204"/>
      <c r="K324" s="2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</row>
    <row r="325" spans="1:24" ht="15.75" customHeight="1" x14ac:dyDescent="0.25">
      <c r="A325" s="106">
        <v>324</v>
      </c>
      <c r="B325" s="165" t="s">
        <v>8584</v>
      </c>
      <c r="C325" s="165" t="s">
        <v>691</v>
      </c>
      <c r="D325" s="165">
        <v>1000001420</v>
      </c>
      <c r="E325" s="107" t="s">
        <v>7830</v>
      </c>
      <c r="F325" s="204"/>
      <c r="G325" s="107" t="s">
        <v>4537</v>
      </c>
      <c r="H325" s="204"/>
      <c r="I325" s="204"/>
      <c r="J325" s="204"/>
      <c r="K325" s="2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</row>
    <row r="326" spans="1:24" ht="15.75" customHeight="1" x14ac:dyDescent="0.25">
      <c r="A326" s="106">
        <v>325</v>
      </c>
      <c r="B326" s="165" t="s">
        <v>8585</v>
      </c>
      <c r="C326" s="165" t="s">
        <v>827</v>
      </c>
      <c r="D326" s="165">
        <v>1000001421</v>
      </c>
      <c r="E326" s="107" t="s">
        <v>7830</v>
      </c>
      <c r="F326" s="204"/>
      <c r="G326" s="107" t="s">
        <v>4537</v>
      </c>
      <c r="H326" s="204"/>
      <c r="I326" s="204"/>
      <c r="J326" s="204"/>
      <c r="K326" s="2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</row>
    <row r="327" spans="1:24" ht="15.75" customHeight="1" x14ac:dyDescent="0.25">
      <c r="A327" s="106">
        <v>326</v>
      </c>
      <c r="B327" s="165" t="s">
        <v>8586</v>
      </c>
      <c r="C327" s="165" t="s">
        <v>693</v>
      </c>
      <c r="D327" s="165">
        <v>1000001468</v>
      </c>
      <c r="E327" s="107" t="s">
        <v>7830</v>
      </c>
      <c r="F327" s="204"/>
      <c r="G327" s="107" t="s">
        <v>4537</v>
      </c>
      <c r="H327" s="204"/>
      <c r="I327" s="204"/>
      <c r="J327" s="204"/>
      <c r="K327" s="2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</row>
    <row r="328" spans="1:24" ht="15.75" customHeight="1" x14ac:dyDescent="0.25">
      <c r="A328" s="106">
        <v>327</v>
      </c>
      <c r="B328" s="165" t="s">
        <v>8587</v>
      </c>
      <c r="C328" s="165" t="s">
        <v>694</v>
      </c>
      <c r="D328" s="165">
        <v>1000001463</v>
      </c>
      <c r="E328" s="107" t="s">
        <v>7830</v>
      </c>
      <c r="F328" s="204"/>
      <c r="G328" s="107" t="s">
        <v>4537</v>
      </c>
      <c r="H328" s="204"/>
      <c r="I328" s="204"/>
      <c r="J328" s="204"/>
      <c r="K328" s="2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</row>
    <row r="329" spans="1:24" ht="15.75" customHeight="1" x14ac:dyDescent="0.25">
      <c r="A329" s="106">
        <v>328</v>
      </c>
      <c r="B329" s="165" t="s">
        <v>8588</v>
      </c>
      <c r="C329" s="165" t="s">
        <v>695</v>
      </c>
      <c r="D329" s="165">
        <v>1000001469</v>
      </c>
      <c r="E329" s="107" t="s">
        <v>7830</v>
      </c>
      <c r="F329" s="204"/>
      <c r="G329" s="107" t="s">
        <v>4537</v>
      </c>
      <c r="H329" s="204"/>
      <c r="I329" s="204"/>
      <c r="J329" s="204"/>
      <c r="K329" s="2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</row>
    <row r="330" spans="1:24" ht="15.75" customHeight="1" x14ac:dyDescent="0.25">
      <c r="A330" s="106">
        <v>329</v>
      </c>
      <c r="B330" s="165" t="s">
        <v>8589</v>
      </c>
      <c r="C330" s="165" t="s">
        <v>696</v>
      </c>
      <c r="D330" s="165">
        <v>1000002867</v>
      </c>
      <c r="E330" s="107" t="s">
        <v>7830</v>
      </c>
      <c r="F330" s="204"/>
      <c r="G330" s="107" t="s">
        <v>4537</v>
      </c>
      <c r="H330" s="204"/>
      <c r="I330" s="204"/>
      <c r="J330" s="204"/>
      <c r="K330" s="2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</row>
    <row r="331" spans="1:24" ht="15.75" customHeight="1" x14ac:dyDescent="0.25">
      <c r="A331" s="106">
        <v>330</v>
      </c>
      <c r="B331" s="165" t="s">
        <v>8590</v>
      </c>
      <c r="C331" s="165" t="s">
        <v>697</v>
      </c>
      <c r="D331" s="165">
        <v>1000001539</v>
      </c>
      <c r="E331" s="107" t="s">
        <v>7830</v>
      </c>
      <c r="F331" s="204"/>
      <c r="G331" s="107" t="s">
        <v>4537</v>
      </c>
      <c r="H331" s="204"/>
      <c r="I331" s="204"/>
      <c r="J331" s="204"/>
      <c r="K331" s="2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</row>
    <row r="332" spans="1:24" ht="15.75" customHeight="1" x14ac:dyDescent="0.25">
      <c r="A332" s="106">
        <v>331</v>
      </c>
      <c r="B332" s="165" t="s">
        <v>8591</v>
      </c>
      <c r="C332" s="165" t="s">
        <v>698</v>
      </c>
      <c r="D332" s="165">
        <v>1000001736</v>
      </c>
      <c r="E332" s="107" t="s">
        <v>7830</v>
      </c>
      <c r="F332" s="204"/>
      <c r="G332" s="107" t="s">
        <v>4537</v>
      </c>
      <c r="H332" s="204"/>
      <c r="I332" s="204"/>
      <c r="J332" s="204"/>
      <c r="K332" s="2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</row>
    <row r="333" spans="1:24" ht="15.75" customHeight="1" x14ac:dyDescent="0.25">
      <c r="A333" s="106">
        <v>332</v>
      </c>
      <c r="B333" s="165" t="s">
        <v>8592</v>
      </c>
      <c r="C333" s="165" t="s">
        <v>699</v>
      </c>
      <c r="D333" s="165">
        <v>1000001741</v>
      </c>
      <c r="E333" s="107" t="s">
        <v>7830</v>
      </c>
      <c r="F333" s="204"/>
      <c r="G333" s="107" t="s">
        <v>4537</v>
      </c>
      <c r="H333" s="204"/>
      <c r="I333" s="204"/>
      <c r="J333" s="204"/>
      <c r="K333" s="2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</row>
    <row r="334" spans="1:24" ht="15.75" customHeight="1" x14ac:dyDescent="0.25">
      <c r="A334" s="106">
        <v>333</v>
      </c>
      <c r="B334" s="165" t="s">
        <v>8593</v>
      </c>
      <c r="C334" s="165" t="s">
        <v>700</v>
      </c>
      <c r="D334" s="165">
        <v>1000002132</v>
      </c>
      <c r="E334" s="107" t="s">
        <v>7830</v>
      </c>
      <c r="F334" s="204"/>
      <c r="G334" s="107" t="s">
        <v>4537</v>
      </c>
      <c r="H334" s="204"/>
      <c r="I334" s="204"/>
      <c r="J334" s="204"/>
      <c r="K334" s="2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</row>
    <row r="335" spans="1:24" ht="15.75" customHeight="1" x14ac:dyDescent="0.25">
      <c r="A335" s="106">
        <v>334</v>
      </c>
      <c r="B335" s="165" t="s">
        <v>8594</v>
      </c>
      <c r="C335" s="165" t="s">
        <v>701</v>
      </c>
      <c r="D335" s="165">
        <v>1000002135</v>
      </c>
      <c r="E335" s="107" t="s">
        <v>7830</v>
      </c>
      <c r="F335" s="204"/>
      <c r="G335" s="107" t="s">
        <v>4537</v>
      </c>
      <c r="H335" s="204"/>
      <c r="I335" s="204"/>
      <c r="J335" s="204"/>
      <c r="K335" s="2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</row>
    <row r="336" spans="1:24" ht="15.75" customHeight="1" x14ac:dyDescent="0.25">
      <c r="A336" s="106">
        <v>335</v>
      </c>
      <c r="B336" s="165" t="s">
        <v>8595</v>
      </c>
      <c r="C336" s="165" t="s">
        <v>702</v>
      </c>
      <c r="D336" s="165">
        <v>1000002137</v>
      </c>
      <c r="E336" s="107" t="s">
        <v>7830</v>
      </c>
      <c r="F336" s="204"/>
      <c r="G336" s="107" t="s">
        <v>4537</v>
      </c>
      <c r="H336" s="204"/>
      <c r="I336" s="204"/>
      <c r="J336" s="204"/>
      <c r="K336" s="2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</row>
    <row r="337" spans="1:24" ht="15.75" customHeight="1" x14ac:dyDescent="0.25">
      <c r="A337" s="106">
        <v>336</v>
      </c>
      <c r="B337" s="165" t="s">
        <v>8596</v>
      </c>
      <c r="C337" s="165" t="s">
        <v>703</v>
      </c>
      <c r="D337" s="165">
        <v>1000002149</v>
      </c>
      <c r="E337" s="107" t="s">
        <v>7830</v>
      </c>
      <c r="F337" s="204"/>
      <c r="G337" s="107" t="s">
        <v>4537</v>
      </c>
      <c r="H337" s="204"/>
      <c r="I337" s="204"/>
      <c r="J337" s="204"/>
      <c r="K337" s="2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</row>
    <row r="338" spans="1:24" ht="15.75" customHeight="1" x14ac:dyDescent="0.25">
      <c r="A338" s="106">
        <v>337</v>
      </c>
      <c r="B338" s="165" t="s">
        <v>8597</v>
      </c>
      <c r="C338" s="165" t="s">
        <v>704</v>
      </c>
      <c r="D338" s="165">
        <v>1000002156</v>
      </c>
      <c r="E338" s="107" t="s">
        <v>7830</v>
      </c>
      <c r="F338" s="204"/>
      <c r="G338" s="107" t="s">
        <v>4537</v>
      </c>
      <c r="H338" s="204"/>
      <c r="I338" s="204"/>
      <c r="J338" s="204"/>
      <c r="K338" s="2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</row>
    <row r="339" spans="1:24" ht="15.75" customHeight="1" x14ac:dyDescent="0.25">
      <c r="A339" s="106">
        <v>338</v>
      </c>
      <c r="B339" s="165" t="s">
        <v>8598</v>
      </c>
      <c r="C339" s="165" t="s">
        <v>705</v>
      </c>
      <c r="D339" s="165">
        <v>1000002166</v>
      </c>
      <c r="E339" s="107" t="s">
        <v>7830</v>
      </c>
      <c r="F339" s="204"/>
      <c r="G339" s="107" t="s">
        <v>4537</v>
      </c>
      <c r="H339" s="204"/>
      <c r="I339" s="204"/>
      <c r="J339" s="204"/>
      <c r="K339" s="2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</row>
    <row r="340" spans="1:24" ht="15.75" customHeight="1" x14ac:dyDescent="0.25">
      <c r="A340" s="106">
        <v>339</v>
      </c>
      <c r="B340" s="165" t="s">
        <v>8599</v>
      </c>
      <c r="C340" s="165" t="s">
        <v>706</v>
      </c>
      <c r="D340" s="165">
        <v>1000002193</v>
      </c>
      <c r="E340" s="107" t="s">
        <v>7830</v>
      </c>
      <c r="F340" s="204"/>
      <c r="G340" s="107" t="s">
        <v>4537</v>
      </c>
      <c r="H340" s="204"/>
      <c r="I340" s="204"/>
      <c r="J340" s="204"/>
      <c r="K340" s="2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</row>
    <row r="341" spans="1:24" ht="15.75" customHeight="1" x14ac:dyDescent="0.25">
      <c r="A341" s="106">
        <v>340</v>
      </c>
      <c r="B341" s="165" t="s">
        <v>8600</v>
      </c>
      <c r="C341" s="165" t="s">
        <v>707</v>
      </c>
      <c r="D341" s="165">
        <v>1000002198</v>
      </c>
      <c r="E341" s="107" t="s">
        <v>7830</v>
      </c>
      <c r="F341" s="204"/>
      <c r="G341" s="107" t="s">
        <v>4537</v>
      </c>
      <c r="H341" s="204"/>
      <c r="I341" s="204"/>
      <c r="J341" s="204"/>
      <c r="K341" s="2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</row>
    <row r="342" spans="1:24" ht="15.75" customHeight="1" x14ac:dyDescent="0.25">
      <c r="A342" s="106">
        <v>341</v>
      </c>
      <c r="B342" s="165" t="s">
        <v>8601</v>
      </c>
      <c r="C342" s="165" t="s">
        <v>708</v>
      </c>
      <c r="D342" s="165">
        <v>1000002210</v>
      </c>
      <c r="E342" s="107" t="s">
        <v>7830</v>
      </c>
      <c r="F342" s="204"/>
      <c r="G342" s="107" t="s">
        <v>4537</v>
      </c>
      <c r="H342" s="204"/>
      <c r="I342" s="204"/>
      <c r="J342" s="204"/>
      <c r="K342" s="2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</row>
    <row r="343" spans="1:24" ht="15.75" customHeight="1" x14ac:dyDescent="0.25">
      <c r="A343" s="106">
        <v>342</v>
      </c>
      <c r="B343" s="165" t="s">
        <v>8602</v>
      </c>
      <c r="C343" s="165" t="s">
        <v>709</v>
      </c>
      <c r="D343" s="165">
        <v>1000002292</v>
      </c>
      <c r="E343" s="107" t="s">
        <v>7830</v>
      </c>
      <c r="F343" s="204"/>
      <c r="G343" s="107" t="s">
        <v>4537</v>
      </c>
      <c r="H343" s="204"/>
      <c r="I343" s="204"/>
      <c r="J343" s="204"/>
      <c r="K343" s="2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</row>
    <row r="344" spans="1:24" ht="15.75" customHeight="1" x14ac:dyDescent="0.25">
      <c r="A344" s="106">
        <v>343</v>
      </c>
      <c r="B344" s="165" t="s">
        <v>8603</v>
      </c>
      <c r="C344" s="165" t="s">
        <v>710</v>
      </c>
      <c r="D344" s="165">
        <v>1000002297</v>
      </c>
      <c r="E344" s="107" t="s">
        <v>7830</v>
      </c>
      <c r="F344" s="204"/>
      <c r="G344" s="107" t="s">
        <v>4537</v>
      </c>
      <c r="H344" s="204"/>
      <c r="I344" s="204"/>
      <c r="J344" s="204"/>
      <c r="K344" s="2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</row>
    <row r="345" spans="1:24" ht="15.75" customHeight="1" x14ac:dyDescent="0.25">
      <c r="A345" s="106">
        <v>344</v>
      </c>
      <c r="B345" s="165" t="s">
        <v>8604</v>
      </c>
      <c r="C345" s="165" t="s">
        <v>711</v>
      </c>
      <c r="D345" s="165">
        <v>1000002490</v>
      </c>
      <c r="E345" s="107" t="s">
        <v>7830</v>
      </c>
      <c r="F345" s="204"/>
      <c r="G345" s="107" t="s">
        <v>4537</v>
      </c>
      <c r="H345" s="204"/>
      <c r="I345" s="204"/>
      <c r="J345" s="204"/>
      <c r="K345" s="2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</row>
    <row r="346" spans="1:24" ht="15.75" customHeight="1" x14ac:dyDescent="0.25">
      <c r="A346" s="106">
        <v>345</v>
      </c>
      <c r="B346" s="165" t="s">
        <v>8605</v>
      </c>
      <c r="C346" s="165" t="s">
        <v>712</v>
      </c>
      <c r="D346" s="165">
        <v>1000000840</v>
      </c>
      <c r="E346" s="107" t="s">
        <v>7830</v>
      </c>
      <c r="F346" s="204"/>
      <c r="G346" s="107" t="s">
        <v>4537</v>
      </c>
      <c r="H346" s="204"/>
      <c r="I346" s="204"/>
      <c r="J346" s="204"/>
      <c r="K346" s="2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</row>
    <row r="347" spans="1:24" ht="15.75" customHeight="1" x14ac:dyDescent="0.25">
      <c r="A347" s="106">
        <v>346</v>
      </c>
      <c r="B347" s="165" t="s">
        <v>8606</v>
      </c>
      <c r="C347" s="165" t="s">
        <v>713</v>
      </c>
      <c r="D347" s="165">
        <v>1000000314</v>
      </c>
      <c r="E347" s="107" t="s">
        <v>7830</v>
      </c>
      <c r="F347" s="204"/>
      <c r="G347" s="107" t="s">
        <v>4537</v>
      </c>
      <c r="H347" s="204"/>
      <c r="I347" s="204"/>
      <c r="J347" s="204"/>
      <c r="K347" s="2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</row>
    <row r="348" spans="1:24" ht="15.75" customHeight="1" x14ac:dyDescent="0.25">
      <c r="A348" s="106">
        <v>347</v>
      </c>
      <c r="B348" s="165" t="s">
        <v>8607</v>
      </c>
      <c r="C348" s="165" t="s">
        <v>714</v>
      </c>
      <c r="D348" s="165">
        <v>1000000351</v>
      </c>
      <c r="E348" s="107" t="s">
        <v>7830</v>
      </c>
      <c r="F348" s="204"/>
      <c r="G348" s="107" t="s">
        <v>4537</v>
      </c>
      <c r="H348" s="204"/>
      <c r="I348" s="204"/>
      <c r="J348" s="204"/>
      <c r="K348" s="2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</row>
    <row r="349" spans="1:24" ht="15.75" customHeight="1" x14ac:dyDescent="0.25">
      <c r="A349" s="106">
        <v>348</v>
      </c>
      <c r="B349" s="165" t="s">
        <v>8608</v>
      </c>
      <c r="C349" s="107" t="s">
        <v>2092</v>
      </c>
      <c r="D349" s="165">
        <v>1000001170</v>
      </c>
      <c r="E349" s="107" t="s">
        <v>7830</v>
      </c>
      <c r="F349" s="204"/>
      <c r="G349" s="107" t="s">
        <v>4537</v>
      </c>
      <c r="H349" s="107" t="s">
        <v>8609</v>
      </c>
      <c r="I349" s="107" t="s">
        <v>2092</v>
      </c>
      <c r="J349" s="107">
        <v>1000164435</v>
      </c>
      <c r="K349" s="107" t="s">
        <v>7835</v>
      </c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</row>
    <row r="350" spans="1:24" ht="15.75" customHeight="1" x14ac:dyDescent="0.25">
      <c r="A350" s="106">
        <v>349</v>
      </c>
      <c r="B350" s="165" t="s">
        <v>8610</v>
      </c>
      <c r="C350" s="165" t="s">
        <v>716</v>
      </c>
      <c r="D350" s="165">
        <v>1000000548</v>
      </c>
      <c r="E350" s="107" t="s">
        <v>7830</v>
      </c>
      <c r="F350" s="204"/>
      <c r="G350" s="107" t="s">
        <v>4537</v>
      </c>
      <c r="H350" s="204"/>
      <c r="I350" s="204"/>
      <c r="J350" s="204"/>
      <c r="K350" s="2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</row>
    <row r="351" spans="1:24" ht="15.75" customHeight="1" x14ac:dyDescent="0.25">
      <c r="A351" s="106">
        <v>350</v>
      </c>
      <c r="B351" s="165" t="s">
        <v>8611</v>
      </c>
      <c r="C351" s="107" t="s">
        <v>2426</v>
      </c>
      <c r="D351" s="165">
        <v>1000000560</v>
      </c>
      <c r="E351" s="107" t="s">
        <v>7830</v>
      </c>
      <c r="F351" s="204"/>
      <c r="G351" s="107" t="s">
        <v>4537</v>
      </c>
      <c r="H351" s="107" t="s">
        <v>8612</v>
      </c>
      <c r="I351" s="107" t="s">
        <v>2426</v>
      </c>
      <c r="J351" s="107">
        <v>1000164428</v>
      </c>
      <c r="K351" s="107" t="s">
        <v>7835</v>
      </c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</row>
    <row r="352" spans="1:24" ht="15.75" customHeight="1" x14ac:dyDescent="0.25">
      <c r="A352" s="106">
        <v>351</v>
      </c>
      <c r="B352" s="165" t="s">
        <v>8613</v>
      </c>
      <c r="C352" s="165" t="s">
        <v>719</v>
      </c>
      <c r="D352" s="165">
        <v>1000000763</v>
      </c>
      <c r="E352" s="107" t="s">
        <v>7830</v>
      </c>
      <c r="F352" s="204"/>
      <c r="G352" s="107" t="s">
        <v>4537</v>
      </c>
      <c r="H352" s="204"/>
      <c r="I352" s="204"/>
      <c r="J352" s="204"/>
      <c r="K352" s="2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</row>
    <row r="353" spans="1:24" ht="15.75" customHeight="1" x14ac:dyDescent="0.25">
      <c r="A353" s="106">
        <v>352</v>
      </c>
      <c r="B353" s="165" t="s">
        <v>8614</v>
      </c>
      <c r="C353" s="165" t="s">
        <v>720</v>
      </c>
      <c r="D353" s="165">
        <v>1000000767</v>
      </c>
      <c r="E353" s="107" t="s">
        <v>7830</v>
      </c>
      <c r="F353" s="204"/>
      <c r="G353" s="107" t="s">
        <v>4537</v>
      </c>
      <c r="H353" s="204"/>
      <c r="I353" s="204"/>
      <c r="J353" s="204"/>
      <c r="K353" s="2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</row>
    <row r="354" spans="1:24" ht="15.75" customHeight="1" x14ac:dyDescent="0.25">
      <c r="A354" s="106">
        <v>353</v>
      </c>
      <c r="B354" s="165" t="s">
        <v>8615</v>
      </c>
      <c r="C354" s="165" t="s">
        <v>721</v>
      </c>
      <c r="D354" s="165">
        <v>1000000827</v>
      </c>
      <c r="E354" s="107" t="s">
        <v>7830</v>
      </c>
      <c r="F354" s="204"/>
      <c r="G354" s="107" t="s">
        <v>4537</v>
      </c>
      <c r="H354" s="204"/>
      <c r="I354" s="204"/>
      <c r="J354" s="204"/>
      <c r="K354" s="2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</row>
    <row r="355" spans="1:24" ht="15.75" customHeight="1" x14ac:dyDescent="0.25">
      <c r="A355" s="106">
        <v>354</v>
      </c>
      <c r="B355" s="165" t="s">
        <v>8616</v>
      </c>
      <c r="C355" s="165" t="s">
        <v>722</v>
      </c>
      <c r="D355" s="165">
        <v>1000000830</v>
      </c>
      <c r="E355" s="107" t="s">
        <v>7830</v>
      </c>
      <c r="F355" s="204"/>
      <c r="G355" s="107" t="s">
        <v>4537</v>
      </c>
      <c r="H355" s="204"/>
      <c r="I355" s="204"/>
      <c r="J355" s="204"/>
      <c r="K355" s="2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</row>
    <row r="356" spans="1:24" ht="15.75" customHeight="1" x14ac:dyDescent="0.25">
      <c r="A356" s="106">
        <v>355</v>
      </c>
      <c r="B356" s="165" t="s">
        <v>8617</v>
      </c>
      <c r="C356" s="165" t="s">
        <v>723</v>
      </c>
      <c r="D356" s="165">
        <v>1000000835</v>
      </c>
      <c r="E356" s="107" t="s">
        <v>7830</v>
      </c>
      <c r="F356" s="204"/>
      <c r="G356" s="107" t="s">
        <v>4537</v>
      </c>
      <c r="H356" s="204"/>
      <c r="I356" s="204"/>
      <c r="J356" s="204"/>
      <c r="K356" s="2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</row>
    <row r="357" spans="1:24" ht="15.75" customHeight="1" x14ac:dyDescent="0.25">
      <c r="A357" s="106">
        <v>356</v>
      </c>
      <c r="B357" s="165" t="s">
        <v>8618</v>
      </c>
      <c r="C357" s="165" t="s">
        <v>724</v>
      </c>
      <c r="D357" s="165">
        <v>1000002431</v>
      </c>
      <c r="E357" s="107" t="s">
        <v>7830</v>
      </c>
      <c r="F357" s="204"/>
      <c r="G357" s="107" t="s">
        <v>4537</v>
      </c>
      <c r="H357" s="204"/>
      <c r="I357" s="204"/>
      <c r="J357" s="204"/>
      <c r="K357" s="2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</row>
    <row r="358" spans="1:24" ht="15.75" customHeight="1" x14ac:dyDescent="0.25">
      <c r="A358" s="106">
        <v>357</v>
      </c>
      <c r="B358" s="165" t="s">
        <v>8619</v>
      </c>
      <c r="C358" s="165" t="s">
        <v>725</v>
      </c>
      <c r="D358" s="165">
        <v>1000001423</v>
      </c>
      <c r="E358" s="107" t="s">
        <v>7830</v>
      </c>
      <c r="F358" s="204"/>
      <c r="G358" s="107" t="s">
        <v>4537</v>
      </c>
      <c r="H358" s="204"/>
      <c r="I358" s="204"/>
      <c r="J358" s="204"/>
      <c r="K358" s="2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</row>
    <row r="359" spans="1:24" ht="15.75" customHeight="1" x14ac:dyDescent="0.25">
      <c r="A359" s="106">
        <v>358</v>
      </c>
      <c r="B359" s="165" t="s">
        <v>8620</v>
      </c>
      <c r="C359" s="165" t="s">
        <v>726</v>
      </c>
      <c r="D359" s="165">
        <v>1000000265</v>
      </c>
      <c r="E359" s="107" t="s">
        <v>7830</v>
      </c>
      <c r="F359" s="204"/>
      <c r="G359" s="107" t="s">
        <v>4537</v>
      </c>
      <c r="H359" s="204"/>
      <c r="I359" s="204"/>
      <c r="J359" s="204"/>
      <c r="K359" s="2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</row>
    <row r="360" spans="1:24" ht="15.75" customHeight="1" x14ac:dyDescent="0.25">
      <c r="A360" s="106">
        <v>359</v>
      </c>
      <c r="B360" s="165" t="s">
        <v>8621</v>
      </c>
      <c r="C360" s="165" t="s">
        <v>727</v>
      </c>
      <c r="D360" s="165">
        <v>1000000242</v>
      </c>
      <c r="E360" s="107" t="s">
        <v>7830</v>
      </c>
      <c r="F360" s="204"/>
      <c r="G360" s="107" t="s">
        <v>4537</v>
      </c>
      <c r="H360" s="204"/>
      <c r="I360" s="204"/>
      <c r="J360" s="204"/>
      <c r="K360" s="2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</row>
    <row r="361" spans="1:24" ht="15.75" customHeight="1" x14ac:dyDescent="0.25">
      <c r="A361" s="106">
        <v>360</v>
      </c>
      <c r="B361" s="165" t="s">
        <v>8622</v>
      </c>
      <c r="C361" s="165" t="s">
        <v>728</v>
      </c>
      <c r="D361" s="165">
        <v>1000000489</v>
      </c>
      <c r="E361" s="107" t="s">
        <v>7830</v>
      </c>
      <c r="F361" s="204"/>
      <c r="G361" s="107" t="s">
        <v>4537</v>
      </c>
      <c r="H361" s="204"/>
      <c r="I361" s="204"/>
      <c r="J361" s="204"/>
      <c r="K361" s="2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</row>
    <row r="362" spans="1:24" ht="15.75" customHeight="1" x14ac:dyDescent="0.25">
      <c r="A362" s="106">
        <v>361</v>
      </c>
      <c r="B362" s="165" t="s">
        <v>8623</v>
      </c>
      <c r="C362" s="165" t="s">
        <v>729</v>
      </c>
      <c r="D362" s="165">
        <v>1000000631</v>
      </c>
      <c r="E362" s="107" t="s">
        <v>7830</v>
      </c>
      <c r="F362" s="204"/>
      <c r="G362" s="107" t="s">
        <v>4537</v>
      </c>
      <c r="H362" s="204"/>
      <c r="I362" s="204"/>
      <c r="J362" s="204"/>
      <c r="K362" s="2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</row>
    <row r="363" spans="1:24" ht="15.75" customHeight="1" x14ac:dyDescent="0.25">
      <c r="A363" s="106">
        <v>362</v>
      </c>
      <c r="B363" s="165" t="s">
        <v>8624</v>
      </c>
      <c r="C363" s="165" t="s">
        <v>730</v>
      </c>
      <c r="D363" s="165">
        <v>1000000667</v>
      </c>
      <c r="E363" s="107" t="s">
        <v>7830</v>
      </c>
      <c r="F363" s="204"/>
      <c r="G363" s="107" t="s">
        <v>4537</v>
      </c>
      <c r="H363" s="204"/>
      <c r="I363" s="204"/>
      <c r="J363" s="204"/>
      <c r="K363" s="2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</row>
    <row r="364" spans="1:24" ht="15.75" customHeight="1" x14ac:dyDescent="0.25">
      <c r="A364" s="106">
        <v>363</v>
      </c>
      <c r="B364" s="165" t="s">
        <v>8625</v>
      </c>
      <c r="C364" s="165" t="s">
        <v>731</v>
      </c>
      <c r="D364" s="165">
        <v>1000000863</v>
      </c>
      <c r="E364" s="107" t="s">
        <v>7830</v>
      </c>
      <c r="F364" s="204"/>
      <c r="G364" s="107" t="s">
        <v>4537</v>
      </c>
      <c r="H364" s="204"/>
      <c r="I364" s="204"/>
      <c r="J364" s="204"/>
      <c r="K364" s="2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</row>
    <row r="365" spans="1:24" ht="15.75" customHeight="1" x14ac:dyDescent="0.25">
      <c r="A365" s="106">
        <v>364</v>
      </c>
      <c r="B365" s="165" t="s">
        <v>8626</v>
      </c>
      <c r="C365" s="107" t="s">
        <v>732</v>
      </c>
      <c r="D365" s="165">
        <v>1000000878</v>
      </c>
      <c r="E365" s="107" t="s">
        <v>7830</v>
      </c>
      <c r="F365" s="204"/>
      <c r="G365" s="107" t="s">
        <v>4537</v>
      </c>
      <c r="H365" s="107" t="s">
        <v>8627</v>
      </c>
      <c r="I365" s="107" t="s">
        <v>732</v>
      </c>
      <c r="J365" s="107">
        <v>1000113213</v>
      </c>
      <c r="K365" s="107" t="s">
        <v>7830</v>
      </c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</row>
    <row r="366" spans="1:24" ht="15.75" customHeight="1" x14ac:dyDescent="0.25">
      <c r="A366" s="106">
        <v>365</v>
      </c>
      <c r="B366" s="165" t="s">
        <v>8628</v>
      </c>
      <c r="C366" s="165" t="s">
        <v>1784</v>
      </c>
      <c r="D366" s="165">
        <v>1000000910</v>
      </c>
      <c r="E366" s="107" t="s">
        <v>7830</v>
      </c>
      <c r="F366" s="204"/>
      <c r="G366" s="107" t="s">
        <v>4537</v>
      </c>
      <c r="H366" s="204"/>
      <c r="I366" s="204"/>
      <c r="J366" s="204"/>
      <c r="K366" s="2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</row>
    <row r="367" spans="1:24" ht="15.75" customHeight="1" x14ac:dyDescent="0.25">
      <c r="A367" s="106">
        <v>366</v>
      </c>
      <c r="B367" s="165" t="s">
        <v>8629</v>
      </c>
      <c r="C367" s="165" t="s">
        <v>734</v>
      </c>
      <c r="D367" s="165">
        <v>1000000677</v>
      </c>
      <c r="E367" s="107" t="s">
        <v>7830</v>
      </c>
      <c r="F367" s="204"/>
      <c r="G367" s="107" t="s">
        <v>4537</v>
      </c>
      <c r="H367" s="204"/>
      <c r="I367" s="204"/>
      <c r="J367" s="204"/>
      <c r="K367" s="2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</row>
    <row r="368" spans="1:24" ht="15.75" customHeight="1" x14ac:dyDescent="0.25">
      <c r="A368" s="106">
        <v>367</v>
      </c>
      <c r="B368" s="165" t="s">
        <v>8630</v>
      </c>
      <c r="C368" s="165" t="s">
        <v>735</v>
      </c>
      <c r="D368" s="165">
        <v>1000000737</v>
      </c>
      <c r="E368" s="107" t="s">
        <v>7830</v>
      </c>
      <c r="F368" s="204"/>
      <c r="G368" s="107" t="s">
        <v>4537</v>
      </c>
      <c r="H368" s="204"/>
      <c r="I368" s="204"/>
      <c r="J368" s="204"/>
      <c r="K368" s="2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</row>
    <row r="369" spans="1:24" ht="15.75" customHeight="1" x14ac:dyDescent="0.25">
      <c r="A369" s="106">
        <v>368</v>
      </c>
      <c r="B369" s="165" t="s">
        <v>8631</v>
      </c>
      <c r="C369" s="165" t="s">
        <v>736</v>
      </c>
      <c r="D369" s="165">
        <v>1000000740</v>
      </c>
      <c r="E369" s="107" t="s">
        <v>7830</v>
      </c>
      <c r="F369" s="204"/>
      <c r="G369" s="107" t="s">
        <v>4537</v>
      </c>
      <c r="H369" s="204"/>
      <c r="I369" s="204"/>
      <c r="J369" s="204"/>
      <c r="K369" s="2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</row>
    <row r="370" spans="1:24" ht="15.75" customHeight="1" x14ac:dyDescent="0.25">
      <c r="A370" s="106">
        <v>369</v>
      </c>
      <c r="B370" s="165" t="s">
        <v>8632</v>
      </c>
      <c r="C370" s="107" t="s">
        <v>3209</v>
      </c>
      <c r="D370" s="165">
        <v>1000000745</v>
      </c>
      <c r="E370" s="107" t="s">
        <v>7830</v>
      </c>
      <c r="F370" s="204"/>
      <c r="G370" s="107" t="s">
        <v>4537</v>
      </c>
      <c r="H370" s="107" t="s">
        <v>8633</v>
      </c>
      <c r="I370" s="107" t="s">
        <v>3209</v>
      </c>
      <c r="J370" s="107">
        <v>1000164439</v>
      </c>
      <c r="K370" s="107" t="s">
        <v>7835</v>
      </c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</row>
    <row r="371" spans="1:24" ht="15.75" customHeight="1" x14ac:dyDescent="0.25">
      <c r="A371" s="106">
        <v>370</v>
      </c>
      <c r="B371" s="165" t="s">
        <v>8634</v>
      </c>
      <c r="C371" s="165" t="s">
        <v>738</v>
      </c>
      <c r="D371" s="165">
        <v>1000000748</v>
      </c>
      <c r="E371" s="107" t="s">
        <v>7830</v>
      </c>
      <c r="F371" s="204"/>
      <c r="G371" s="107" t="s">
        <v>4537</v>
      </c>
      <c r="H371" s="204"/>
      <c r="I371" s="204"/>
      <c r="J371" s="204"/>
      <c r="K371" s="2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</row>
    <row r="372" spans="1:24" ht="15.75" customHeight="1" x14ac:dyDescent="0.25">
      <c r="A372" s="106">
        <v>371</v>
      </c>
      <c r="B372" s="165" t="s">
        <v>8635</v>
      </c>
      <c r="C372" s="165" t="s">
        <v>739</v>
      </c>
      <c r="D372" s="165">
        <v>1000000370</v>
      </c>
      <c r="E372" s="107" t="s">
        <v>7830</v>
      </c>
      <c r="F372" s="204"/>
      <c r="G372" s="107" t="s">
        <v>4537</v>
      </c>
      <c r="H372" s="204"/>
      <c r="I372" s="204"/>
      <c r="J372" s="204"/>
      <c r="K372" s="2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</row>
    <row r="373" spans="1:24" ht="15.75" customHeight="1" x14ac:dyDescent="0.25">
      <c r="A373" s="106">
        <v>372</v>
      </c>
      <c r="B373" s="165" t="s">
        <v>8636</v>
      </c>
      <c r="C373" s="165" t="s">
        <v>740</v>
      </c>
      <c r="D373" s="165">
        <v>1000000376</v>
      </c>
      <c r="E373" s="107" t="s">
        <v>7830</v>
      </c>
      <c r="F373" s="204"/>
      <c r="G373" s="107" t="s">
        <v>4537</v>
      </c>
      <c r="H373" s="204"/>
      <c r="I373" s="204"/>
      <c r="J373" s="204"/>
      <c r="K373" s="2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</row>
    <row r="374" spans="1:24" ht="15.75" customHeight="1" x14ac:dyDescent="0.25">
      <c r="A374" s="106">
        <v>373</v>
      </c>
      <c r="B374" s="165" t="s">
        <v>8637</v>
      </c>
      <c r="C374" s="165" t="s">
        <v>741</v>
      </c>
      <c r="D374" s="165">
        <v>1000000867</v>
      </c>
      <c r="E374" s="107" t="s">
        <v>7830</v>
      </c>
      <c r="F374" s="204"/>
      <c r="G374" s="107" t="s">
        <v>4537</v>
      </c>
      <c r="H374" s="204"/>
      <c r="I374" s="204"/>
      <c r="J374" s="204"/>
      <c r="K374" s="2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</row>
    <row r="375" spans="1:24" ht="15.75" customHeight="1" x14ac:dyDescent="0.25">
      <c r="A375" s="106">
        <v>374</v>
      </c>
      <c r="B375" s="165" t="s">
        <v>8638</v>
      </c>
      <c r="C375" s="165" t="s">
        <v>742</v>
      </c>
      <c r="D375" s="165">
        <v>1000000990</v>
      </c>
      <c r="E375" s="107" t="s">
        <v>7830</v>
      </c>
      <c r="F375" s="204"/>
      <c r="G375" s="107" t="s">
        <v>4537</v>
      </c>
      <c r="H375" s="204"/>
      <c r="I375" s="204"/>
      <c r="J375" s="204"/>
      <c r="K375" s="2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</row>
    <row r="376" spans="1:24" ht="15.75" customHeight="1" x14ac:dyDescent="0.25">
      <c r="A376" s="106">
        <v>375</v>
      </c>
      <c r="B376" s="165" t="s">
        <v>8639</v>
      </c>
      <c r="C376" s="165" t="s">
        <v>8640</v>
      </c>
      <c r="D376" s="165">
        <v>1000001019</v>
      </c>
      <c r="E376" s="107" t="s">
        <v>7830</v>
      </c>
      <c r="F376" s="204"/>
      <c r="G376" s="107" t="s">
        <v>4537</v>
      </c>
      <c r="H376" s="204"/>
      <c r="I376" s="204"/>
      <c r="J376" s="204"/>
      <c r="K376" s="2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</row>
    <row r="377" spans="1:24" ht="15.75" customHeight="1" x14ac:dyDescent="0.25">
      <c r="A377" s="106">
        <v>376</v>
      </c>
      <c r="B377" s="165" t="s">
        <v>8641</v>
      </c>
      <c r="C377" s="165" t="s">
        <v>744</v>
      </c>
      <c r="D377" s="165">
        <v>1000001103</v>
      </c>
      <c r="E377" s="107" t="s">
        <v>7830</v>
      </c>
      <c r="F377" s="204"/>
      <c r="G377" s="107" t="s">
        <v>4537</v>
      </c>
      <c r="H377" s="204"/>
      <c r="I377" s="204"/>
      <c r="J377" s="204"/>
      <c r="K377" s="2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</row>
    <row r="378" spans="1:24" ht="15.75" customHeight="1" x14ac:dyDescent="0.25">
      <c r="A378" s="106">
        <v>377</v>
      </c>
      <c r="B378" s="165" t="s">
        <v>8642</v>
      </c>
      <c r="C378" s="165" t="s">
        <v>745</v>
      </c>
      <c r="D378" s="165">
        <v>1000001871</v>
      </c>
      <c r="E378" s="107" t="s">
        <v>7830</v>
      </c>
      <c r="F378" s="204"/>
      <c r="G378" s="107" t="s">
        <v>4537</v>
      </c>
      <c r="H378" s="204"/>
      <c r="I378" s="204"/>
      <c r="J378" s="204"/>
      <c r="K378" s="2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</row>
    <row r="379" spans="1:24" ht="15.75" customHeight="1" x14ac:dyDescent="0.25">
      <c r="A379" s="106">
        <v>378</v>
      </c>
      <c r="B379" s="165" t="s">
        <v>8643</v>
      </c>
      <c r="C379" s="165" t="s">
        <v>746</v>
      </c>
      <c r="D379" s="165">
        <v>1000001886</v>
      </c>
      <c r="E379" s="107" t="s">
        <v>7830</v>
      </c>
      <c r="F379" s="204"/>
      <c r="G379" s="107" t="s">
        <v>4537</v>
      </c>
      <c r="H379" s="204"/>
      <c r="I379" s="204"/>
      <c r="J379" s="204"/>
      <c r="K379" s="2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</row>
    <row r="380" spans="1:24" ht="15.75" customHeight="1" x14ac:dyDescent="0.25">
      <c r="A380" s="106">
        <v>379</v>
      </c>
      <c r="B380" s="165" t="s">
        <v>8644</v>
      </c>
      <c r="C380" s="165" t="s">
        <v>747</v>
      </c>
      <c r="D380" s="165">
        <v>1000001914</v>
      </c>
      <c r="E380" s="107" t="s">
        <v>7830</v>
      </c>
      <c r="F380" s="204"/>
      <c r="G380" s="107" t="s">
        <v>4537</v>
      </c>
      <c r="H380" s="204"/>
      <c r="I380" s="204"/>
      <c r="J380" s="204"/>
      <c r="K380" s="2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</row>
    <row r="381" spans="1:24" ht="15.75" customHeight="1" x14ac:dyDescent="0.25">
      <c r="A381" s="106">
        <v>380</v>
      </c>
      <c r="B381" s="165" t="s">
        <v>8645</v>
      </c>
      <c r="C381" s="165" t="s">
        <v>748</v>
      </c>
      <c r="D381" s="165">
        <v>1000001953</v>
      </c>
      <c r="E381" s="107" t="s">
        <v>7830</v>
      </c>
      <c r="F381" s="204"/>
      <c r="G381" s="107" t="s">
        <v>4537</v>
      </c>
      <c r="H381" s="204"/>
      <c r="I381" s="204"/>
      <c r="J381" s="204"/>
      <c r="K381" s="2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</row>
    <row r="382" spans="1:24" ht="15.75" customHeight="1" x14ac:dyDescent="0.25">
      <c r="A382" s="106">
        <v>381</v>
      </c>
      <c r="B382" s="165" t="s">
        <v>8646</v>
      </c>
      <c r="C382" s="165" t="s">
        <v>749</v>
      </c>
      <c r="D382" s="165">
        <v>1000001986</v>
      </c>
      <c r="E382" s="107" t="s">
        <v>7830</v>
      </c>
      <c r="F382" s="204"/>
      <c r="G382" s="107" t="s">
        <v>4537</v>
      </c>
      <c r="H382" s="204"/>
      <c r="I382" s="204"/>
      <c r="J382" s="204"/>
      <c r="K382" s="2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</row>
    <row r="383" spans="1:24" ht="15.75" customHeight="1" x14ac:dyDescent="0.25">
      <c r="A383" s="106">
        <v>382</v>
      </c>
      <c r="B383" s="165" t="s">
        <v>8647</v>
      </c>
      <c r="C383" s="165" t="s">
        <v>750</v>
      </c>
      <c r="D383" s="165">
        <v>1000002020</v>
      </c>
      <c r="E383" s="107" t="s">
        <v>7830</v>
      </c>
      <c r="F383" s="204"/>
      <c r="G383" s="107" t="s">
        <v>4537</v>
      </c>
      <c r="H383" s="204"/>
      <c r="I383" s="204"/>
      <c r="J383" s="204"/>
      <c r="K383" s="2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</row>
    <row r="384" spans="1:24" ht="15.75" customHeight="1" x14ac:dyDescent="0.25">
      <c r="A384" s="106">
        <v>383</v>
      </c>
      <c r="B384" s="165" t="s">
        <v>8648</v>
      </c>
      <c r="C384" s="165" t="s">
        <v>751</v>
      </c>
      <c r="D384" s="165">
        <v>1000002076</v>
      </c>
      <c r="E384" s="107" t="s">
        <v>7830</v>
      </c>
      <c r="F384" s="204"/>
      <c r="G384" s="107" t="s">
        <v>4537</v>
      </c>
      <c r="H384" s="204"/>
      <c r="I384" s="204"/>
      <c r="J384" s="204"/>
      <c r="K384" s="2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</row>
    <row r="385" spans="1:24" ht="15.75" customHeight="1" x14ac:dyDescent="0.25">
      <c r="A385" s="106">
        <v>384</v>
      </c>
      <c r="B385" s="165" t="s">
        <v>8649</v>
      </c>
      <c r="C385" s="165" t="s">
        <v>752</v>
      </c>
      <c r="D385" s="165">
        <v>1000002078</v>
      </c>
      <c r="E385" s="107" t="s">
        <v>7830</v>
      </c>
      <c r="F385" s="204"/>
      <c r="G385" s="107" t="s">
        <v>4537</v>
      </c>
      <c r="H385" s="204"/>
      <c r="I385" s="204"/>
      <c r="J385" s="204"/>
      <c r="K385" s="2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</row>
    <row r="386" spans="1:24" ht="15.75" customHeight="1" x14ac:dyDescent="0.25">
      <c r="A386" s="106">
        <v>385</v>
      </c>
      <c r="B386" s="165" t="s">
        <v>8650</v>
      </c>
      <c r="C386" s="165" t="s">
        <v>753</v>
      </c>
      <c r="D386" s="165">
        <v>1000002105</v>
      </c>
      <c r="E386" s="107" t="s">
        <v>7830</v>
      </c>
      <c r="F386" s="204"/>
      <c r="G386" s="107" t="s">
        <v>4537</v>
      </c>
      <c r="H386" s="204"/>
      <c r="I386" s="204"/>
      <c r="J386" s="204"/>
      <c r="K386" s="2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</row>
    <row r="387" spans="1:24" ht="15.75" customHeight="1" x14ac:dyDescent="0.25">
      <c r="A387" s="106">
        <v>386</v>
      </c>
      <c r="B387" s="165" t="s">
        <v>8651</v>
      </c>
      <c r="C387" s="165" t="s">
        <v>754</v>
      </c>
      <c r="D387" s="165">
        <v>1000002110</v>
      </c>
      <c r="E387" s="107" t="s">
        <v>7830</v>
      </c>
      <c r="F387" s="204"/>
      <c r="G387" s="107" t="s">
        <v>4537</v>
      </c>
      <c r="H387" s="204"/>
      <c r="I387" s="204"/>
      <c r="J387" s="204"/>
      <c r="K387" s="2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</row>
    <row r="388" spans="1:24" ht="15.75" customHeight="1" x14ac:dyDescent="0.25">
      <c r="A388" s="106">
        <v>387</v>
      </c>
      <c r="B388" s="165" t="s">
        <v>8652</v>
      </c>
      <c r="C388" s="165" t="s">
        <v>755</v>
      </c>
      <c r="D388" s="165">
        <v>1000002124</v>
      </c>
      <c r="E388" s="107" t="s">
        <v>7830</v>
      </c>
      <c r="F388" s="204"/>
      <c r="G388" s="107" t="s">
        <v>4537</v>
      </c>
      <c r="H388" s="204"/>
      <c r="I388" s="204"/>
      <c r="J388" s="204"/>
      <c r="K388" s="2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</row>
    <row r="389" spans="1:24" ht="15.75" customHeight="1" x14ac:dyDescent="0.25">
      <c r="A389" s="106">
        <v>388</v>
      </c>
      <c r="B389" s="165" t="s">
        <v>8653</v>
      </c>
      <c r="C389" s="107" t="s">
        <v>4338</v>
      </c>
      <c r="D389" s="165">
        <v>1000002145</v>
      </c>
      <c r="E389" s="107" t="s">
        <v>7830</v>
      </c>
      <c r="F389" s="204"/>
      <c r="G389" s="107" t="s">
        <v>4537</v>
      </c>
      <c r="H389" s="107" t="s">
        <v>8654</v>
      </c>
      <c r="I389" s="107" t="s">
        <v>4338</v>
      </c>
      <c r="J389" s="107">
        <v>1000164506</v>
      </c>
      <c r="K389" s="107" t="s">
        <v>7835</v>
      </c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</row>
    <row r="390" spans="1:24" ht="15.75" customHeight="1" x14ac:dyDescent="0.25">
      <c r="A390" s="106">
        <v>389</v>
      </c>
      <c r="B390" s="165" t="s">
        <v>8655</v>
      </c>
      <c r="C390" s="165" t="s">
        <v>757</v>
      </c>
      <c r="D390" s="165">
        <v>1000002335</v>
      </c>
      <c r="E390" s="107" t="s">
        <v>7830</v>
      </c>
      <c r="F390" s="204"/>
      <c r="G390" s="107" t="s">
        <v>4537</v>
      </c>
      <c r="H390" s="204"/>
      <c r="I390" s="204"/>
      <c r="J390" s="204"/>
      <c r="K390" s="2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</row>
    <row r="391" spans="1:24" ht="15.75" customHeight="1" x14ac:dyDescent="0.25">
      <c r="A391" s="106">
        <v>390</v>
      </c>
      <c r="B391" s="165" t="s">
        <v>8656</v>
      </c>
      <c r="C391" s="165" t="s">
        <v>758</v>
      </c>
      <c r="D391" s="165">
        <v>1000002346</v>
      </c>
      <c r="E391" s="107" t="s">
        <v>7830</v>
      </c>
      <c r="F391" s="204"/>
      <c r="G391" s="107" t="s">
        <v>4537</v>
      </c>
      <c r="H391" s="204"/>
      <c r="I391" s="204"/>
      <c r="J391" s="204"/>
      <c r="K391" s="2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</row>
    <row r="392" spans="1:24" ht="15.75" customHeight="1" x14ac:dyDescent="0.25">
      <c r="A392" s="106">
        <v>391</v>
      </c>
      <c r="B392" s="165" t="s">
        <v>8657</v>
      </c>
      <c r="C392" s="165" t="s">
        <v>759</v>
      </c>
      <c r="D392" s="165">
        <v>1000002351</v>
      </c>
      <c r="E392" s="107" t="s">
        <v>7830</v>
      </c>
      <c r="F392" s="204"/>
      <c r="G392" s="107" t="s">
        <v>4537</v>
      </c>
      <c r="H392" s="204"/>
      <c r="I392" s="204"/>
      <c r="J392" s="204"/>
      <c r="K392" s="2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</row>
    <row r="393" spans="1:24" ht="15.75" customHeight="1" x14ac:dyDescent="0.25">
      <c r="A393" s="106">
        <v>392</v>
      </c>
      <c r="B393" s="165" t="s">
        <v>8658</v>
      </c>
      <c r="C393" s="165" t="s">
        <v>467</v>
      </c>
      <c r="D393" s="165">
        <v>1000002446</v>
      </c>
      <c r="E393" s="107" t="s">
        <v>7830</v>
      </c>
      <c r="F393" s="204"/>
      <c r="G393" s="107" t="s">
        <v>4537</v>
      </c>
      <c r="H393" s="204"/>
      <c r="I393" s="204"/>
      <c r="J393" s="204"/>
      <c r="K393" s="2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</row>
    <row r="394" spans="1:24" ht="15.75" customHeight="1" x14ac:dyDescent="0.25">
      <c r="A394" s="106">
        <v>393</v>
      </c>
      <c r="B394" s="165" t="s">
        <v>8659</v>
      </c>
      <c r="C394" s="165" t="s">
        <v>396</v>
      </c>
      <c r="D394" s="165">
        <v>1000002454</v>
      </c>
      <c r="E394" s="107" t="s">
        <v>7830</v>
      </c>
      <c r="F394" s="204"/>
      <c r="G394" s="107" t="s">
        <v>4537</v>
      </c>
      <c r="H394" s="204"/>
      <c r="I394" s="204"/>
      <c r="J394" s="204"/>
      <c r="K394" s="2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</row>
    <row r="395" spans="1:24" ht="15.75" customHeight="1" x14ac:dyDescent="0.25">
      <c r="A395" s="106">
        <v>394</v>
      </c>
      <c r="B395" s="165" t="s">
        <v>8660</v>
      </c>
      <c r="C395" s="165" t="s">
        <v>454</v>
      </c>
      <c r="D395" s="165">
        <v>1000002458</v>
      </c>
      <c r="E395" s="107" t="s">
        <v>7830</v>
      </c>
      <c r="F395" s="204"/>
      <c r="G395" s="107" t="s">
        <v>4537</v>
      </c>
      <c r="H395" s="204"/>
      <c r="I395" s="204"/>
      <c r="J395" s="204"/>
      <c r="K395" s="2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</row>
    <row r="396" spans="1:24" ht="15.75" customHeight="1" x14ac:dyDescent="0.25">
      <c r="A396" s="106">
        <v>395</v>
      </c>
      <c r="B396" s="165" t="s">
        <v>8661</v>
      </c>
      <c r="C396" s="165" t="s">
        <v>763</v>
      </c>
      <c r="D396" s="165">
        <v>1000002589</v>
      </c>
      <c r="E396" s="107" t="s">
        <v>7830</v>
      </c>
      <c r="F396" s="204"/>
      <c r="G396" s="107" t="s">
        <v>4537</v>
      </c>
      <c r="H396" s="204"/>
      <c r="I396" s="204"/>
      <c r="J396" s="204"/>
      <c r="K396" s="2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</row>
    <row r="397" spans="1:24" ht="15.75" customHeight="1" x14ac:dyDescent="0.25">
      <c r="A397" s="106">
        <v>396</v>
      </c>
      <c r="B397" s="165" t="s">
        <v>8662</v>
      </c>
      <c r="C397" s="165" t="s">
        <v>764</v>
      </c>
      <c r="D397" s="165">
        <v>1000002594</v>
      </c>
      <c r="E397" s="107" t="s">
        <v>7830</v>
      </c>
      <c r="F397" s="204"/>
      <c r="G397" s="107" t="s">
        <v>4537</v>
      </c>
      <c r="H397" s="204"/>
      <c r="I397" s="204"/>
      <c r="J397" s="204"/>
      <c r="K397" s="2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</row>
    <row r="398" spans="1:24" ht="15.75" customHeight="1" x14ac:dyDescent="0.25">
      <c r="A398" s="106">
        <v>397</v>
      </c>
      <c r="B398" s="165" t="s">
        <v>8663</v>
      </c>
      <c r="C398" s="165" t="s">
        <v>4424</v>
      </c>
      <c r="D398" s="165">
        <v>1000002616</v>
      </c>
      <c r="E398" s="107" t="s">
        <v>7830</v>
      </c>
      <c r="F398" s="204"/>
      <c r="G398" s="107" t="s">
        <v>4537</v>
      </c>
      <c r="H398" s="204"/>
      <c r="I398" s="204"/>
      <c r="J398" s="204"/>
      <c r="K398" s="2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</row>
    <row r="399" spans="1:24" ht="15.75" customHeight="1" x14ac:dyDescent="0.25">
      <c r="A399" s="106">
        <v>398</v>
      </c>
      <c r="B399" s="165" t="s">
        <v>8664</v>
      </c>
      <c r="C399" s="165" t="s">
        <v>766</v>
      </c>
      <c r="D399" s="165">
        <v>1000002628</v>
      </c>
      <c r="E399" s="107" t="s">
        <v>7830</v>
      </c>
      <c r="F399" s="204"/>
      <c r="G399" s="107" t="s">
        <v>4537</v>
      </c>
      <c r="H399" s="204"/>
      <c r="I399" s="204"/>
      <c r="J399" s="204"/>
      <c r="K399" s="2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</row>
    <row r="400" spans="1:24" ht="15.75" customHeight="1" x14ac:dyDescent="0.25">
      <c r="A400" s="106">
        <v>399</v>
      </c>
      <c r="B400" s="165" t="s">
        <v>8665</v>
      </c>
      <c r="C400" s="165" t="s">
        <v>767</v>
      </c>
      <c r="D400" s="165">
        <v>1000002629</v>
      </c>
      <c r="E400" s="107" t="s">
        <v>7830</v>
      </c>
      <c r="F400" s="204"/>
      <c r="G400" s="107" t="s">
        <v>4537</v>
      </c>
      <c r="H400" s="204"/>
      <c r="I400" s="204"/>
      <c r="J400" s="204"/>
      <c r="K400" s="2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</row>
    <row r="401" spans="1:24" ht="15.75" customHeight="1" x14ac:dyDescent="0.25">
      <c r="A401" s="106">
        <v>400</v>
      </c>
      <c r="B401" s="165" t="s">
        <v>8666</v>
      </c>
      <c r="C401" s="165" t="s">
        <v>768</v>
      </c>
      <c r="D401" s="165">
        <v>1000002635</v>
      </c>
      <c r="E401" s="107" t="s">
        <v>7830</v>
      </c>
      <c r="F401" s="204"/>
      <c r="G401" s="107" t="s">
        <v>4537</v>
      </c>
      <c r="H401" s="204"/>
      <c r="I401" s="204"/>
      <c r="J401" s="204"/>
      <c r="K401" s="2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</row>
    <row r="402" spans="1:24" ht="15.75" customHeight="1" x14ac:dyDescent="0.25">
      <c r="A402" s="106">
        <v>401</v>
      </c>
      <c r="B402" s="165" t="s">
        <v>8667</v>
      </c>
      <c r="C402" s="165" t="s">
        <v>769</v>
      </c>
      <c r="D402" s="165">
        <v>1000003121</v>
      </c>
      <c r="E402" s="107" t="s">
        <v>7830</v>
      </c>
      <c r="F402" s="204"/>
      <c r="G402" s="107" t="s">
        <v>4537</v>
      </c>
      <c r="H402" s="204"/>
      <c r="I402" s="204"/>
      <c r="J402" s="204"/>
      <c r="K402" s="2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</row>
    <row r="403" spans="1:24" ht="15.75" customHeight="1" x14ac:dyDescent="0.25">
      <c r="A403" s="106">
        <v>402</v>
      </c>
      <c r="B403" s="165" t="s">
        <v>8668</v>
      </c>
      <c r="C403" s="165" t="s">
        <v>770</v>
      </c>
      <c r="D403" s="165">
        <v>1000000246</v>
      </c>
      <c r="E403" s="107" t="s">
        <v>7830</v>
      </c>
      <c r="F403" s="204"/>
      <c r="G403" s="107" t="s">
        <v>4537</v>
      </c>
      <c r="H403" s="204"/>
      <c r="I403" s="204"/>
      <c r="J403" s="204"/>
      <c r="K403" s="2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</row>
    <row r="404" spans="1:24" ht="15.75" customHeight="1" x14ac:dyDescent="0.25">
      <c r="A404" s="106">
        <v>403</v>
      </c>
      <c r="B404" s="165" t="s">
        <v>8669</v>
      </c>
      <c r="C404" s="165" t="s">
        <v>771</v>
      </c>
      <c r="D404" s="165">
        <v>1000000274</v>
      </c>
      <c r="E404" s="107" t="s">
        <v>7830</v>
      </c>
      <c r="F404" s="204"/>
      <c r="G404" s="107" t="s">
        <v>4537</v>
      </c>
      <c r="H404" s="204"/>
      <c r="I404" s="204"/>
      <c r="J404" s="204"/>
      <c r="K404" s="2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</row>
    <row r="405" spans="1:24" ht="15.75" customHeight="1" x14ac:dyDescent="0.25">
      <c r="A405" s="106">
        <v>404</v>
      </c>
      <c r="B405" s="165" t="s">
        <v>8670</v>
      </c>
      <c r="C405" s="165" t="s">
        <v>772</v>
      </c>
      <c r="D405" s="165">
        <v>1000000285</v>
      </c>
      <c r="E405" s="107" t="s">
        <v>7830</v>
      </c>
      <c r="F405" s="204"/>
      <c r="G405" s="107" t="s">
        <v>4537</v>
      </c>
      <c r="H405" s="204"/>
      <c r="I405" s="204"/>
      <c r="J405" s="204"/>
      <c r="K405" s="2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</row>
    <row r="406" spans="1:24" ht="15.75" customHeight="1" x14ac:dyDescent="0.25">
      <c r="A406" s="106">
        <v>405</v>
      </c>
      <c r="B406" s="165" t="s">
        <v>8671</v>
      </c>
      <c r="C406" s="165" t="s">
        <v>773</v>
      </c>
      <c r="D406" s="165">
        <v>1000000298</v>
      </c>
      <c r="E406" s="107" t="s">
        <v>7830</v>
      </c>
      <c r="F406" s="204"/>
      <c r="G406" s="107" t="s">
        <v>4537</v>
      </c>
      <c r="H406" s="204"/>
      <c r="I406" s="204"/>
      <c r="J406" s="204"/>
      <c r="K406" s="2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</row>
    <row r="407" spans="1:24" ht="15.75" customHeight="1" x14ac:dyDescent="0.25">
      <c r="A407" s="106">
        <v>406</v>
      </c>
      <c r="B407" s="165" t="s">
        <v>8672</v>
      </c>
      <c r="C407" s="165" t="s">
        <v>774</v>
      </c>
      <c r="D407" s="165">
        <v>1000000305</v>
      </c>
      <c r="E407" s="107" t="s">
        <v>7830</v>
      </c>
      <c r="F407" s="204"/>
      <c r="G407" s="107" t="s">
        <v>4537</v>
      </c>
      <c r="H407" s="204"/>
      <c r="I407" s="204"/>
      <c r="J407" s="204"/>
      <c r="K407" s="2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</row>
    <row r="408" spans="1:24" ht="15.75" customHeight="1" x14ac:dyDescent="0.25">
      <c r="A408" s="106">
        <v>407</v>
      </c>
      <c r="B408" s="165" t="s">
        <v>8673</v>
      </c>
      <c r="C408" s="165" t="s">
        <v>775</v>
      </c>
      <c r="D408" s="165">
        <v>1000000315</v>
      </c>
      <c r="E408" s="107" t="s">
        <v>7830</v>
      </c>
      <c r="F408" s="204"/>
      <c r="G408" s="107" t="s">
        <v>4537</v>
      </c>
      <c r="H408" s="204"/>
      <c r="I408" s="204"/>
      <c r="J408" s="204"/>
      <c r="K408" s="2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</row>
    <row r="409" spans="1:24" ht="15.75" customHeight="1" x14ac:dyDescent="0.25">
      <c r="A409" s="106">
        <v>408</v>
      </c>
      <c r="B409" s="165" t="s">
        <v>8674</v>
      </c>
      <c r="C409" s="165" t="s">
        <v>776</v>
      </c>
      <c r="D409" s="165">
        <v>1000000363</v>
      </c>
      <c r="E409" s="107" t="s">
        <v>7830</v>
      </c>
      <c r="F409" s="204"/>
      <c r="G409" s="107" t="s">
        <v>4537</v>
      </c>
      <c r="H409" s="204"/>
      <c r="I409" s="204"/>
      <c r="J409" s="204"/>
      <c r="K409" s="2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</row>
    <row r="410" spans="1:24" ht="15.75" customHeight="1" x14ac:dyDescent="0.25">
      <c r="A410" s="106">
        <v>409</v>
      </c>
      <c r="B410" s="165" t="s">
        <v>8675</v>
      </c>
      <c r="C410" s="165" t="s">
        <v>777</v>
      </c>
      <c r="D410" s="165">
        <v>1000000380</v>
      </c>
      <c r="E410" s="107" t="s">
        <v>7830</v>
      </c>
      <c r="F410" s="204"/>
      <c r="G410" s="107" t="s">
        <v>4537</v>
      </c>
      <c r="H410" s="204"/>
      <c r="I410" s="204"/>
      <c r="J410" s="204"/>
      <c r="K410" s="2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</row>
    <row r="411" spans="1:24" ht="15.75" customHeight="1" x14ac:dyDescent="0.25">
      <c r="A411" s="106">
        <v>410</v>
      </c>
      <c r="B411" s="165" t="s">
        <v>8676</v>
      </c>
      <c r="C411" s="165" t="s">
        <v>778</v>
      </c>
      <c r="D411" s="165">
        <v>1000000464</v>
      </c>
      <c r="E411" s="107" t="s">
        <v>7830</v>
      </c>
      <c r="F411" s="204"/>
      <c r="G411" s="107" t="s">
        <v>4537</v>
      </c>
      <c r="H411" s="204"/>
      <c r="I411" s="204"/>
      <c r="J411" s="204"/>
      <c r="K411" s="2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</row>
    <row r="412" spans="1:24" ht="15.75" customHeight="1" x14ac:dyDescent="0.25">
      <c r="A412" s="106">
        <v>411</v>
      </c>
      <c r="B412" s="165" t="s">
        <v>8677</v>
      </c>
      <c r="C412" s="165" t="s">
        <v>779</v>
      </c>
      <c r="D412" s="165">
        <v>1000000504</v>
      </c>
      <c r="E412" s="107" t="s">
        <v>7830</v>
      </c>
      <c r="F412" s="204"/>
      <c r="G412" s="107" t="s">
        <v>4537</v>
      </c>
      <c r="H412" s="204"/>
      <c r="I412" s="204"/>
      <c r="J412" s="204"/>
      <c r="K412" s="2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</row>
    <row r="413" spans="1:24" ht="15.75" customHeight="1" x14ac:dyDescent="0.25">
      <c r="A413" s="106">
        <v>412</v>
      </c>
      <c r="B413" s="165" t="s">
        <v>8678</v>
      </c>
      <c r="C413" s="165" t="s">
        <v>780</v>
      </c>
      <c r="D413" s="165">
        <v>1000000508</v>
      </c>
      <c r="E413" s="107" t="s">
        <v>7830</v>
      </c>
      <c r="F413" s="204"/>
      <c r="G413" s="107" t="s">
        <v>4537</v>
      </c>
      <c r="H413" s="204"/>
      <c r="I413" s="204"/>
      <c r="J413" s="204"/>
      <c r="K413" s="2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</row>
    <row r="414" spans="1:24" ht="15.75" customHeight="1" x14ac:dyDescent="0.25">
      <c r="A414" s="106">
        <v>413</v>
      </c>
      <c r="B414" s="165" t="s">
        <v>8679</v>
      </c>
      <c r="C414" s="165" t="s">
        <v>781</v>
      </c>
      <c r="D414" s="165">
        <v>1000000324</v>
      </c>
      <c r="E414" s="107" t="s">
        <v>7830</v>
      </c>
      <c r="F414" s="204"/>
      <c r="G414" s="107" t="s">
        <v>4537</v>
      </c>
      <c r="H414" s="204"/>
      <c r="I414" s="204"/>
      <c r="J414" s="204"/>
      <c r="K414" s="2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</row>
    <row r="415" spans="1:24" ht="15.75" customHeight="1" x14ac:dyDescent="0.25">
      <c r="A415" s="106">
        <v>414</v>
      </c>
      <c r="B415" s="165" t="s">
        <v>8680</v>
      </c>
      <c r="C415" s="165" t="s">
        <v>782</v>
      </c>
      <c r="D415" s="165">
        <v>1000000872</v>
      </c>
      <c r="E415" s="107" t="s">
        <v>7830</v>
      </c>
      <c r="F415" s="204"/>
      <c r="G415" s="107" t="s">
        <v>4537</v>
      </c>
      <c r="H415" s="204"/>
      <c r="I415" s="204"/>
      <c r="J415" s="204"/>
      <c r="K415" s="2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</row>
    <row r="416" spans="1:24" ht="15.75" customHeight="1" x14ac:dyDescent="0.25">
      <c r="A416" s="106">
        <v>415</v>
      </c>
      <c r="B416" s="165" t="s">
        <v>8681</v>
      </c>
      <c r="C416" s="165" t="s">
        <v>783</v>
      </c>
      <c r="D416" s="165">
        <v>1000000877</v>
      </c>
      <c r="E416" s="107" t="s">
        <v>7830</v>
      </c>
      <c r="F416" s="204"/>
      <c r="G416" s="107" t="s">
        <v>4537</v>
      </c>
      <c r="H416" s="204"/>
      <c r="I416" s="204"/>
      <c r="J416" s="204"/>
      <c r="K416" s="2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</row>
    <row r="417" spans="1:24" ht="15.75" customHeight="1" x14ac:dyDescent="0.25">
      <c r="A417" s="106">
        <v>416</v>
      </c>
      <c r="B417" s="165" t="s">
        <v>8682</v>
      </c>
      <c r="C417" s="165" t="s">
        <v>784</v>
      </c>
      <c r="D417" s="165">
        <v>1000000976</v>
      </c>
      <c r="E417" s="107" t="s">
        <v>7830</v>
      </c>
      <c r="F417" s="204"/>
      <c r="G417" s="107" t="s">
        <v>4537</v>
      </c>
      <c r="H417" s="204"/>
      <c r="I417" s="204"/>
      <c r="J417" s="204"/>
      <c r="K417" s="2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</row>
    <row r="418" spans="1:24" ht="15.75" customHeight="1" x14ac:dyDescent="0.25">
      <c r="A418" s="106">
        <v>417</v>
      </c>
      <c r="B418" s="165" t="s">
        <v>8683</v>
      </c>
      <c r="C418" s="165" t="s">
        <v>785</v>
      </c>
      <c r="D418" s="165">
        <v>1000000983</v>
      </c>
      <c r="E418" s="107" t="s">
        <v>7830</v>
      </c>
      <c r="F418" s="204"/>
      <c r="G418" s="107" t="s">
        <v>4537</v>
      </c>
      <c r="H418" s="204"/>
      <c r="I418" s="204"/>
      <c r="J418" s="204"/>
      <c r="K418" s="2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</row>
    <row r="419" spans="1:24" ht="15.75" customHeight="1" x14ac:dyDescent="0.25">
      <c r="A419" s="106">
        <v>418</v>
      </c>
      <c r="B419" s="165" t="s">
        <v>8684</v>
      </c>
      <c r="C419" s="165" t="s">
        <v>786</v>
      </c>
      <c r="D419" s="165">
        <v>1000000986</v>
      </c>
      <c r="E419" s="107" t="s">
        <v>7830</v>
      </c>
      <c r="F419" s="204"/>
      <c r="G419" s="107" t="s">
        <v>4537</v>
      </c>
      <c r="H419" s="204"/>
      <c r="I419" s="204"/>
      <c r="J419" s="204"/>
      <c r="K419" s="2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</row>
    <row r="420" spans="1:24" ht="15.75" customHeight="1" x14ac:dyDescent="0.25">
      <c r="A420" s="106">
        <v>419</v>
      </c>
      <c r="B420" s="165" t="s">
        <v>8685</v>
      </c>
      <c r="C420" s="165" t="s">
        <v>787</v>
      </c>
      <c r="D420" s="165">
        <v>1000000996</v>
      </c>
      <c r="E420" s="107" t="s">
        <v>7830</v>
      </c>
      <c r="F420" s="204"/>
      <c r="G420" s="107" t="s">
        <v>4537</v>
      </c>
      <c r="H420" s="204"/>
      <c r="I420" s="204"/>
      <c r="J420" s="204"/>
      <c r="K420" s="2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</row>
    <row r="421" spans="1:24" ht="15.75" customHeight="1" x14ac:dyDescent="0.25">
      <c r="A421" s="106">
        <v>420</v>
      </c>
      <c r="B421" s="165" t="s">
        <v>8686</v>
      </c>
      <c r="C421" s="165" t="s">
        <v>788</v>
      </c>
      <c r="D421" s="165">
        <v>1000001003</v>
      </c>
      <c r="E421" s="107" t="s">
        <v>7830</v>
      </c>
      <c r="F421" s="204"/>
      <c r="G421" s="107" t="s">
        <v>4537</v>
      </c>
      <c r="H421" s="204"/>
      <c r="I421" s="204"/>
      <c r="J421" s="204"/>
      <c r="K421" s="2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</row>
    <row r="422" spans="1:24" ht="15.75" customHeight="1" x14ac:dyDescent="0.25">
      <c r="A422" s="106">
        <v>421</v>
      </c>
      <c r="B422" s="165" t="s">
        <v>8687</v>
      </c>
      <c r="C422" s="165" t="s">
        <v>789</v>
      </c>
      <c r="D422" s="165">
        <v>1000001008</v>
      </c>
      <c r="E422" s="107" t="s">
        <v>7830</v>
      </c>
      <c r="F422" s="204"/>
      <c r="G422" s="107" t="s">
        <v>4537</v>
      </c>
      <c r="H422" s="204"/>
      <c r="I422" s="204"/>
      <c r="J422" s="204"/>
      <c r="K422" s="2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</row>
    <row r="423" spans="1:24" ht="15.75" customHeight="1" x14ac:dyDescent="0.25">
      <c r="A423" s="106">
        <v>422</v>
      </c>
      <c r="B423" s="165" t="s">
        <v>8688</v>
      </c>
      <c r="C423" s="165" t="s">
        <v>790</v>
      </c>
      <c r="D423" s="165">
        <v>1000001010</v>
      </c>
      <c r="E423" s="107" t="s">
        <v>7830</v>
      </c>
      <c r="F423" s="204"/>
      <c r="G423" s="107" t="s">
        <v>4537</v>
      </c>
      <c r="H423" s="204"/>
      <c r="I423" s="204"/>
      <c r="J423" s="204"/>
      <c r="K423" s="2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</row>
    <row r="424" spans="1:24" ht="15.75" customHeight="1" x14ac:dyDescent="0.25">
      <c r="A424" s="106">
        <v>423</v>
      </c>
      <c r="B424" s="165" t="s">
        <v>8689</v>
      </c>
      <c r="C424" s="165" t="s">
        <v>791</v>
      </c>
      <c r="D424" s="165">
        <v>1000001013</v>
      </c>
      <c r="E424" s="107" t="s">
        <v>7830</v>
      </c>
      <c r="F424" s="204"/>
      <c r="G424" s="107" t="s">
        <v>4537</v>
      </c>
      <c r="H424" s="204"/>
      <c r="I424" s="204"/>
      <c r="J424" s="204"/>
      <c r="K424" s="2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</row>
    <row r="425" spans="1:24" ht="15.75" customHeight="1" x14ac:dyDescent="0.25">
      <c r="A425" s="106">
        <v>424</v>
      </c>
      <c r="B425" s="165" t="s">
        <v>8690</v>
      </c>
      <c r="C425" s="165" t="s">
        <v>792</v>
      </c>
      <c r="D425" s="165">
        <v>1000001106</v>
      </c>
      <c r="E425" s="107" t="s">
        <v>7830</v>
      </c>
      <c r="F425" s="204"/>
      <c r="G425" s="107" t="s">
        <v>4537</v>
      </c>
      <c r="H425" s="204"/>
      <c r="I425" s="204"/>
      <c r="J425" s="204"/>
      <c r="K425" s="2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</row>
    <row r="426" spans="1:24" ht="15.75" customHeight="1" x14ac:dyDescent="0.25">
      <c r="A426" s="106">
        <v>425</v>
      </c>
      <c r="B426" s="165" t="s">
        <v>8691</v>
      </c>
      <c r="C426" s="165" t="s">
        <v>793</v>
      </c>
      <c r="D426" s="165">
        <v>1000001108</v>
      </c>
      <c r="E426" s="107" t="s">
        <v>7830</v>
      </c>
      <c r="F426" s="204"/>
      <c r="G426" s="107" t="s">
        <v>4537</v>
      </c>
      <c r="H426" s="204"/>
      <c r="I426" s="204"/>
      <c r="J426" s="204"/>
      <c r="K426" s="2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</row>
    <row r="427" spans="1:24" ht="15.75" customHeight="1" x14ac:dyDescent="0.25">
      <c r="A427" s="106">
        <v>426</v>
      </c>
      <c r="B427" s="165" t="s">
        <v>8692</v>
      </c>
      <c r="C427" s="165" t="s">
        <v>794</v>
      </c>
      <c r="D427" s="165">
        <v>1000001110</v>
      </c>
      <c r="E427" s="107" t="s">
        <v>7830</v>
      </c>
      <c r="F427" s="204"/>
      <c r="G427" s="107" t="s">
        <v>4537</v>
      </c>
      <c r="H427" s="204"/>
      <c r="I427" s="204"/>
      <c r="J427" s="204"/>
      <c r="K427" s="2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</row>
    <row r="428" spans="1:24" ht="15.75" customHeight="1" x14ac:dyDescent="0.25">
      <c r="A428" s="106">
        <v>427</v>
      </c>
      <c r="B428" s="165" t="s">
        <v>8693</v>
      </c>
      <c r="C428" s="165" t="s">
        <v>795</v>
      </c>
      <c r="D428" s="165">
        <v>1000001910</v>
      </c>
      <c r="E428" s="107" t="s">
        <v>7830</v>
      </c>
      <c r="F428" s="204"/>
      <c r="G428" s="107" t="s">
        <v>4537</v>
      </c>
      <c r="H428" s="204"/>
      <c r="I428" s="204"/>
      <c r="J428" s="204"/>
      <c r="K428" s="2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</row>
    <row r="429" spans="1:24" ht="15.75" customHeight="1" x14ac:dyDescent="0.25">
      <c r="A429" s="106">
        <v>428</v>
      </c>
      <c r="B429" s="165" t="s">
        <v>8694</v>
      </c>
      <c r="C429" s="165" t="s">
        <v>796</v>
      </c>
      <c r="D429" s="165">
        <v>1000001907</v>
      </c>
      <c r="E429" s="107" t="s">
        <v>7830</v>
      </c>
      <c r="F429" s="204"/>
      <c r="G429" s="107" t="s">
        <v>4537</v>
      </c>
      <c r="H429" s="204"/>
      <c r="I429" s="204"/>
      <c r="J429" s="204"/>
      <c r="K429" s="2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</row>
    <row r="430" spans="1:24" ht="15.75" customHeight="1" x14ac:dyDescent="0.25">
      <c r="A430" s="106">
        <v>429</v>
      </c>
      <c r="B430" s="165" t="s">
        <v>8695</v>
      </c>
      <c r="C430" s="165" t="s">
        <v>797</v>
      </c>
      <c r="D430" s="165">
        <v>1000001962</v>
      </c>
      <c r="E430" s="107" t="s">
        <v>7830</v>
      </c>
      <c r="F430" s="204"/>
      <c r="G430" s="107" t="s">
        <v>4537</v>
      </c>
      <c r="H430" s="204"/>
      <c r="I430" s="204"/>
      <c r="J430" s="204"/>
      <c r="K430" s="2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</row>
    <row r="431" spans="1:24" ht="15.75" customHeight="1" x14ac:dyDescent="0.25">
      <c r="A431" s="106">
        <v>430</v>
      </c>
      <c r="B431" s="165" t="s">
        <v>8696</v>
      </c>
      <c r="C431" s="165" t="s">
        <v>798</v>
      </c>
      <c r="D431" s="165">
        <v>1000037883</v>
      </c>
      <c r="E431" s="107" t="s">
        <v>7830</v>
      </c>
      <c r="F431" s="204"/>
      <c r="G431" s="107" t="s">
        <v>4537</v>
      </c>
      <c r="H431" s="204"/>
      <c r="I431" s="204"/>
      <c r="J431" s="204"/>
      <c r="K431" s="2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</row>
    <row r="432" spans="1:24" ht="15.75" customHeight="1" x14ac:dyDescent="0.25">
      <c r="A432" s="106">
        <v>431</v>
      </c>
      <c r="B432" s="165" t="s">
        <v>8697</v>
      </c>
      <c r="C432" s="165" t="s">
        <v>799</v>
      </c>
      <c r="D432" s="165">
        <v>1000002058</v>
      </c>
      <c r="E432" s="107" t="s">
        <v>7830</v>
      </c>
      <c r="F432" s="204"/>
      <c r="G432" s="107" t="s">
        <v>4537</v>
      </c>
      <c r="H432" s="204"/>
      <c r="I432" s="204"/>
      <c r="J432" s="204"/>
      <c r="K432" s="2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</row>
    <row r="433" spans="1:24" ht="15.75" customHeight="1" x14ac:dyDescent="0.25">
      <c r="A433" s="106">
        <v>432</v>
      </c>
      <c r="B433" s="165" t="s">
        <v>8698</v>
      </c>
      <c r="C433" s="165" t="s">
        <v>800</v>
      </c>
      <c r="D433" s="165">
        <v>1000002129</v>
      </c>
      <c r="E433" s="107" t="s">
        <v>7830</v>
      </c>
      <c r="F433" s="204"/>
      <c r="G433" s="107" t="s">
        <v>4537</v>
      </c>
      <c r="H433" s="204"/>
      <c r="I433" s="204"/>
      <c r="J433" s="204"/>
      <c r="K433" s="2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</row>
    <row r="434" spans="1:24" ht="15.75" customHeight="1" x14ac:dyDescent="0.25">
      <c r="A434" s="106">
        <v>433</v>
      </c>
      <c r="B434" s="165" t="s">
        <v>8699</v>
      </c>
      <c r="C434" s="165" t="s">
        <v>801</v>
      </c>
      <c r="D434" s="165">
        <v>1000002154</v>
      </c>
      <c r="E434" s="107" t="s">
        <v>7830</v>
      </c>
      <c r="F434" s="204"/>
      <c r="G434" s="107" t="s">
        <v>4537</v>
      </c>
      <c r="H434" s="204"/>
      <c r="I434" s="204"/>
      <c r="J434" s="204"/>
      <c r="K434" s="2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</row>
    <row r="435" spans="1:24" ht="15.75" customHeight="1" x14ac:dyDescent="0.25">
      <c r="A435" s="106">
        <v>434</v>
      </c>
      <c r="B435" s="165" t="s">
        <v>8700</v>
      </c>
      <c r="C435" s="165" t="s">
        <v>802</v>
      </c>
      <c r="D435" s="165">
        <v>1000002170</v>
      </c>
      <c r="E435" s="107" t="s">
        <v>7830</v>
      </c>
      <c r="F435" s="204"/>
      <c r="G435" s="107" t="s">
        <v>4537</v>
      </c>
      <c r="H435" s="204"/>
      <c r="I435" s="204"/>
      <c r="J435" s="204"/>
      <c r="K435" s="2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</row>
    <row r="436" spans="1:24" ht="15.75" customHeight="1" x14ac:dyDescent="0.25">
      <c r="A436" s="106">
        <v>435</v>
      </c>
      <c r="B436" s="165" t="s">
        <v>8701</v>
      </c>
      <c r="C436" s="165" t="s">
        <v>803</v>
      </c>
      <c r="D436" s="165">
        <v>1000002348</v>
      </c>
      <c r="E436" s="107" t="s">
        <v>7830</v>
      </c>
      <c r="F436" s="204"/>
      <c r="G436" s="107" t="s">
        <v>4537</v>
      </c>
      <c r="H436" s="204"/>
      <c r="I436" s="204"/>
      <c r="J436" s="204"/>
      <c r="K436" s="2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</row>
    <row r="437" spans="1:24" ht="15.75" customHeight="1" x14ac:dyDescent="0.25">
      <c r="A437" s="106">
        <v>436</v>
      </c>
      <c r="B437" s="165" t="s">
        <v>8702</v>
      </c>
      <c r="C437" s="165" t="s">
        <v>804</v>
      </c>
      <c r="D437" s="165">
        <v>1000002339</v>
      </c>
      <c r="E437" s="107" t="s">
        <v>7830</v>
      </c>
      <c r="F437" s="204"/>
      <c r="G437" s="107" t="s">
        <v>4537</v>
      </c>
      <c r="H437" s="204"/>
      <c r="I437" s="204"/>
      <c r="J437" s="204"/>
      <c r="K437" s="2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</row>
    <row r="438" spans="1:24" ht="15.75" customHeight="1" x14ac:dyDescent="0.25">
      <c r="A438" s="106">
        <v>437</v>
      </c>
      <c r="B438" s="165" t="s">
        <v>8703</v>
      </c>
      <c r="C438" s="165" t="s">
        <v>805</v>
      </c>
      <c r="D438" s="165">
        <v>1000002343</v>
      </c>
      <c r="E438" s="107" t="s">
        <v>7830</v>
      </c>
      <c r="F438" s="204"/>
      <c r="G438" s="107" t="s">
        <v>4537</v>
      </c>
      <c r="H438" s="204"/>
      <c r="I438" s="204"/>
      <c r="J438" s="204"/>
      <c r="K438" s="2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</row>
    <row r="439" spans="1:24" ht="15.75" customHeight="1" x14ac:dyDescent="0.25">
      <c r="A439" s="106">
        <v>438</v>
      </c>
      <c r="B439" s="165" t="s">
        <v>8704</v>
      </c>
      <c r="C439" s="165" t="s">
        <v>806</v>
      </c>
      <c r="D439" s="165">
        <v>1000002344</v>
      </c>
      <c r="E439" s="107" t="s">
        <v>7830</v>
      </c>
      <c r="F439" s="204"/>
      <c r="G439" s="107" t="s">
        <v>4537</v>
      </c>
      <c r="H439" s="204"/>
      <c r="I439" s="204"/>
      <c r="J439" s="204"/>
      <c r="K439" s="2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</row>
    <row r="440" spans="1:24" ht="15.75" customHeight="1" x14ac:dyDescent="0.25">
      <c r="A440" s="106">
        <v>439</v>
      </c>
      <c r="B440" s="165" t="s">
        <v>8705</v>
      </c>
      <c r="C440" s="165" t="s">
        <v>807</v>
      </c>
      <c r="D440" s="165">
        <v>1000002350</v>
      </c>
      <c r="E440" s="107" t="s">
        <v>7830</v>
      </c>
      <c r="F440" s="204"/>
      <c r="G440" s="107" t="s">
        <v>4537</v>
      </c>
      <c r="H440" s="204"/>
      <c r="I440" s="204"/>
      <c r="J440" s="204"/>
      <c r="K440" s="2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</row>
    <row r="441" spans="1:24" ht="15.75" customHeight="1" x14ac:dyDescent="0.25">
      <c r="A441" s="106">
        <v>440</v>
      </c>
      <c r="B441" s="165" t="s">
        <v>8706</v>
      </c>
      <c r="C441" s="165" t="s">
        <v>808</v>
      </c>
      <c r="D441" s="165">
        <v>1000002356</v>
      </c>
      <c r="E441" s="107" t="s">
        <v>7830</v>
      </c>
      <c r="F441" s="204"/>
      <c r="G441" s="107" t="s">
        <v>4537</v>
      </c>
      <c r="H441" s="204"/>
      <c r="I441" s="204"/>
      <c r="J441" s="204"/>
      <c r="K441" s="2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</row>
    <row r="442" spans="1:24" ht="15.75" customHeight="1" x14ac:dyDescent="0.25">
      <c r="A442" s="106">
        <v>441</v>
      </c>
      <c r="B442" s="165" t="s">
        <v>8707</v>
      </c>
      <c r="C442" s="165" t="s">
        <v>809</v>
      </c>
      <c r="D442" s="165">
        <v>1000003337</v>
      </c>
      <c r="E442" s="107" t="s">
        <v>7830</v>
      </c>
      <c r="F442" s="204"/>
      <c r="G442" s="107" t="s">
        <v>4537</v>
      </c>
      <c r="H442" s="204"/>
      <c r="I442" s="204"/>
      <c r="J442" s="204"/>
      <c r="K442" s="2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</row>
    <row r="443" spans="1:24" ht="15.75" customHeight="1" x14ac:dyDescent="0.25">
      <c r="A443" s="106">
        <v>442</v>
      </c>
      <c r="B443" s="165" t="s">
        <v>8708</v>
      </c>
      <c r="C443" s="165" t="s">
        <v>810</v>
      </c>
      <c r="D443" s="165">
        <v>1000003125</v>
      </c>
      <c r="E443" s="107" t="s">
        <v>7830</v>
      </c>
      <c r="F443" s="204"/>
      <c r="G443" s="107" t="s">
        <v>4537</v>
      </c>
      <c r="H443" s="204"/>
      <c r="I443" s="204"/>
      <c r="J443" s="204"/>
      <c r="K443" s="2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</row>
    <row r="444" spans="1:24" ht="15.75" customHeight="1" x14ac:dyDescent="0.25">
      <c r="A444" s="106">
        <v>443</v>
      </c>
      <c r="B444" s="165" t="s">
        <v>8709</v>
      </c>
      <c r="C444" s="165" t="s">
        <v>869</v>
      </c>
      <c r="D444" s="165">
        <v>1000002372</v>
      </c>
      <c r="E444" s="107" t="s">
        <v>7830</v>
      </c>
      <c r="F444" s="204"/>
      <c r="G444" s="107" t="s">
        <v>4537</v>
      </c>
      <c r="H444" s="204"/>
      <c r="I444" s="204"/>
      <c r="J444" s="204"/>
      <c r="K444" s="2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</row>
    <row r="445" spans="1:24" ht="15.75" customHeight="1" x14ac:dyDescent="0.25">
      <c r="A445" s="106">
        <v>444</v>
      </c>
      <c r="B445" s="165" t="s">
        <v>8710</v>
      </c>
      <c r="C445" s="165" t="s">
        <v>811</v>
      </c>
      <c r="D445" s="165">
        <v>1000003899</v>
      </c>
      <c r="E445" s="107" t="s">
        <v>7830</v>
      </c>
      <c r="F445" s="204"/>
      <c r="G445" s="107" t="s">
        <v>4537</v>
      </c>
      <c r="H445" s="204"/>
      <c r="I445" s="204"/>
      <c r="J445" s="204"/>
      <c r="K445" s="2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</row>
    <row r="446" spans="1:24" ht="15.75" customHeight="1" x14ac:dyDescent="0.25">
      <c r="A446" s="106">
        <v>445</v>
      </c>
      <c r="B446" s="165" t="s">
        <v>8711</v>
      </c>
      <c r="C446" s="165" t="s">
        <v>812</v>
      </c>
      <c r="D446" s="165">
        <v>1000002370</v>
      </c>
      <c r="E446" s="107" t="s">
        <v>7830</v>
      </c>
      <c r="F446" s="204"/>
      <c r="G446" s="107" t="s">
        <v>4537</v>
      </c>
      <c r="H446" s="204"/>
      <c r="I446" s="204"/>
      <c r="J446" s="204"/>
      <c r="K446" s="2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</row>
    <row r="447" spans="1:24" ht="15.75" customHeight="1" x14ac:dyDescent="0.25">
      <c r="A447" s="106">
        <v>446</v>
      </c>
      <c r="B447" s="165" t="s">
        <v>8712</v>
      </c>
      <c r="C447" s="107" t="s">
        <v>1618</v>
      </c>
      <c r="D447" s="165">
        <v>1000002365</v>
      </c>
      <c r="E447" s="107" t="s">
        <v>7830</v>
      </c>
      <c r="F447" s="204"/>
      <c r="G447" s="107" t="s">
        <v>4537</v>
      </c>
      <c r="H447" s="107" t="s">
        <v>8713</v>
      </c>
      <c r="I447" s="107" t="s">
        <v>1618</v>
      </c>
      <c r="J447" s="107">
        <v>1000141046</v>
      </c>
      <c r="K447" s="107" t="s">
        <v>7830</v>
      </c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</row>
    <row r="448" spans="1:24" ht="15.75" customHeight="1" x14ac:dyDescent="0.25">
      <c r="A448" s="106">
        <v>447</v>
      </c>
      <c r="B448" s="165" t="s">
        <v>8714</v>
      </c>
      <c r="C448" s="165" t="s">
        <v>814</v>
      </c>
      <c r="D448" s="165">
        <v>1000002430</v>
      </c>
      <c r="E448" s="107" t="s">
        <v>7830</v>
      </c>
      <c r="F448" s="204"/>
      <c r="G448" s="107" t="s">
        <v>4537</v>
      </c>
      <c r="H448" s="204"/>
      <c r="I448" s="204"/>
      <c r="J448" s="204"/>
      <c r="K448" s="2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</row>
    <row r="449" spans="1:24" ht="15.75" customHeight="1" x14ac:dyDescent="0.25">
      <c r="A449" s="106">
        <v>448</v>
      </c>
      <c r="B449" s="165" t="s">
        <v>8715</v>
      </c>
      <c r="C449" s="165" t="s">
        <v>815</v>
      </c>
      <c r="D449" s="165">
        <v>1000002434</v>
      </c>
      <c r="E449" s="107" t="s">
        <v>7830</v>
      </c>
      <c r="F449" s="204"/>
      <c r="G449" s="107" t="s">
        <v>4537</v>
      </c>
      <c r="H449" s="204"/>
      <c r="I449" s="204"/>
      <c r="J449" s="204"/>
      <c r="K449" s="2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</row>
    <row r="450" spans="1:24" ht="15.75" customHeight="1" x14ac:dyDescent="0.25">
      <c r="A450" s="106">
        <v>449</v>
      </c>
      <c r="B450" s="165" t="s">
        <v>8716</v>
      </c>
      <c r="C450" s="165" t="s">
        <v>816</v>
      </c>
      <c r="D450" s="165">
        <v>1000002439</v>
      </c>
      <c r="E450" s="107" t="s">
        <v>7830</v>
      </c>
      <c r="F450" s="204"/>
      <c r="G450" s="107" t="s">
        <v>4537</v>
      </c>
      <c r="H450" s="204"/>
      <c r="I450" s="204"/>
      <c r="J450" s="204"/>
      <c r="K450" s="2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</row>
    <row r="451" spans="1:24" ht="15.75" customHeight="1" x14ac:dyDescent="0.25">
      <c r="A451" s="106">
        <v>450</v>
      </c>
      <c r="B451" s="165" t="s">
        <v>8717</v>
      </c>
      <c r="C451" s="165" t="s">
        <v>817</v>
      </c>
      <c r="D451" s="165">
        <v>1000002440</v>
      </c>
      <c r="E451" s="107" t="s">
        <v>7830</v>
      </c>
      <c r="F451" s="204"/>
      <c r="G451" s="107" t="s">
        <v>4537</v>
      </c>
      <c r="H451" s="204"/>
      <c r="I451" s="204"/>
      <c r="J451" s="204"/>
      <c r="K451" s="2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</row>
    <row r="452" spans="1:24" ht="15.75" customHeight="1" x14ac:dyDescent="0.25">
      <c r="A452" s="106">
        <v>451</v>
      </c>
      <c r="B452" s="165" t="s">
        <v>8718</v>
      </c>
      <c r="C452" s="165" t="s">
        <v>818</v>
      </c>
      <c r="D452" s="165">
        <v>1000002442</v>
      </c>
      <c r="E452" s="107" t="s">
        <v>7830</v>
      </c>
      <c r="F452" s="204"/>
      <c r="G452" s="107" t="s">
        <v>4537</v>
      </c>
      <c r="H452" s="204"/>
      <c r="I452" s="204"/>
      <c r="J452" s="204"/>
      <c r="K452" s="2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</row>
    <row r="453" spans="1:24" ht="15.75" customHeight="1" x14ac:dyDescent="0.25">
      <c r="A453" s="106">
        <v>452</v>
      </c>
      <c r="B453" s="165" t="s">
        <v>8719</v>
      </c>
      <c r="C453" s="165" t="s">
        <v>819</v>
      </c>
      <c r="D453" s="165">
        <v>1000002452</v>
      </c>
      <c r="E453" s="107" t="s">
        <v>7830</v>
      </c>
      <c r="F453" s="204"/>
      <c r="G453" s="107" t="s">
        <v>4537</v>
      </c>
      <c r="H453" s="204"/>
      <c r="I453" s="204"/>
      <c r="J453" s="204"/>
      <c r="K453" s="2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</row>
    <row r="454" spans="1:24" ht="15.75" customHeight="1" x14ac:dyDescent="0.25">
      <c r="A454" s="106">
        <v>453</v>
      </c>
      <c r="B454" s="165" t="s">
        <v>8720</v>
      </c>
      <c r="C454" s="165" t="s">
        <v>820</v>
      </c>
      <c r="D454" s="165">
        <v>1000002459</v>
      </c>
      <c r="E454" s="107" t="s">
        <v>7830</v>
      </c>
      <c r="F454" s="204"/>
      <c r="G454" s="107" t="s">
        <v>4537</v>
      </c>
      <c r="H454" s="204"/>
      <c r="I454" s="204"/>
      <c r="J454" s="204"/>
      <c r="K454" s="2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</row>
    <row r="455" spans="1:24" ht="15.75" customHeight="1" x14ac:dyDescent="0.25">
      <c r="A455" s="106">
        <v>454</v>
      </c>
      <c r="B455" s="165" t="s">
        <v>8721</v>
      </c>
      <c r="C455" s="165" t="s">
        <v>821</v>
      </c>
      <c r="D455" s="165">
        <v>1000002530</v>
      </c>
      <c r="E455" s="107" t="s">
        <v>7830</v>
      </c>
      <c r="F455" s="204"/>
      <c r="G455" s="107" t="s">
        <v>4537</v>
      </c>
      <c r="H455" s="204"/>
      <c r="I455" s="204"/>
      <c r="J455" s="204"/>
      <c r="K455" s="2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</row>
    <row r="456" spans="1:24" ht="15.75" customHeight="1" x14ac:dyDescent="0.25">
      <c r="A456" s="106">
        <v>455</v>
      </c>
      <c r="B456" s="165" t="s">
        <v>8722</v>
      </c>
      <c r="C456" s="165" t="s">
        <v>822</v>
      </c>
      <c r="D456" s="165">
        <v>1000002531</v>
      </c>
      <c r="E456" s="107" t="s">
        <v>7830</v>
      </c>
      <c r="F456" s="204"/>
      <c r="G456" s="107" t="s">
        <v>4537</v>
      </c>
      <c r="H456" s="204"/>
      <c r="I456" s="204"/>
      <c r="J456" s="204"/>
      <c r="K456" s="2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</row>
    <row r="457" spans="1:24" ht="15.75" customHeight="1" x14ac:dyDescent="0.25">
      <c r="A457" s="106">
        <v>456</v>
      </c>
      <c r="B457" s="165" t="s">
        <v>8723</v>
      </c>
      <c r="C457" s="165" t="s">
        <v>434</v>
      </c>
      <c r="D457" s="165">
        <v>1000002533</v>
      </c>
      <c r="E457" s="107" t="s">
        <v>7830</v>
      </c>
      <c r="F457" s="204"/>
      <c r="G457" s="107" t="s">
        <v>4537</v>
      </c>
      <c r="H457" s="204"/>
      <c r="I457" s="204"/>
      <c r="J457" s="204"/>
      <c r="K457" s="2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</row>
    <row r="458" spans="1:24" ht="15.75" customHeight="1" x14ac:dyDescent="0.25">
      <c r="A458" s="106">
        <v>457</v>
      </c>
      <c r="B458" s="165" t="s">
        <v>8724</v>
      </c>
      <c r="C458" s="165" t="s">
        <v>483</v>
      </c>
      <c r="D458" s="165">
        <v>1000002534</v>
      </c>
      <c r="E458" s="107" t="s">
        <v>7830</v>
      </c>
      <c r="F458" s="204"/>
      <c r="G458" s="107" t="s">
        <v>4537</v>
      </c>
      <c r="H458" s="204"/>
      <c r="I458" s="204"/>
      <c r="J458" s="204"/>
      <c r="K458" s="2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</row>
    <row r="459" spans="1:24" ht="15.75" customHeight="1" x14ac:dyDescent="0.25">
      <c r="A459" s="106">
        <v>458</v>
      </c>
      <c r="B459" s="165" t="s">
        <v>8725</v>
      </c>
      <c r="C459" s="165" t="s">
        <v>426</v>
      </c>
      <c r="D459" s="165">
        <v>1000002537</v>
      </c>
      <c r="E459" s="107" t="s">
        <v>7830</v>
      </c>
      <c r="F459" s="204"/>
      <c r="G459" s="107" t="s">
        <v>4537</v>
      </c>
      <c r="H459" s="204"/>
      <c r="I459" s="204"/>
      <c r="J459" s="204"/>
      <c r="K459" s="2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</row>
    <row r="460" spans="1:24" ht="15.75" customHeight="1" x14ac:dyDescent="0.25">
      <c r="A460" s="106">
        <v>459</v>
      </c>
      <c r="B460" s="165" t="s">
        <v>8726</v>
      </c>
      <c r="C460" s="165" t="s">
        <v>826</v>
      </c>
      <c r="D460" s="165">
        <v>1000002539</v>
      </c>
      <c r="E460" s="107" t="s">
        <v>7830</v>
      </c>
      <c r="F460" s="204"/>
      <c r="G460" s="107" t="s">
        <v>4537</v>
      </c>
      <c r="H460" s="204"/>
      <c r="I460" s="204"/>
      <c r="J460" s="204"/>
      <c r="K460" s="2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</row>
    <row r="461" spans="1:24" ht="15.75" customHeight="1" x14ac:dyDescent="0.25">
      <c r="A461" s="106">
        <v>460</v>
      </c>
      <c r="B461" s="165" t="s">
        <v>8727</v>
      </c>
      <c r="C461" s="165" t="s">
        <v>416</v>
      </c>
      <c r="D461" s="165">
        <v>1000002540</v>
      </c>
      <c r="E461" s="107" t="s">
        <v>7830</v>
      </c>
      <c r="F461" s="204"/>
      <c r="G461" s="107" t="s">
        <v>4537</v>
      </c>
      <c r="H461" s="204"/>
      <c r="I461" s="204"/>
      <c r="J461" s="204"/>
      <c r="K461" s="2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</row>
    <row r="462" spans="1:24" ht="15.75" customHeight="1" x14ac:dyDescent="0.25">
      <c r="A462" s="106">
        <v>461</v>
      </c>
      <c r="B462" s="165" t="s">
        <v>8728</v>
      </c>
      <c r="C462" s="165" t="s">
        <v>373</v>
      </c>
      <c r="D462" s="165">
        <v>1000002541</v>
      </c>
      <c r="E462" s="107" t="s">
        <v>7830</v>
      </c>
      <c r="F462" s="204"/>
      <c r="G462" s="107" t="s">
        <v>4537</v>
      </c>
      <c r="H462" s="204"/>
      <c r="I462" s="204"/>
      <c r="J462" s="204"/>
      <c r="K462" s="2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</row>
    <row r="463" spans="1:24" ht="15.75" customHeight="1" x14ac:dyDescent="0.25">
      <c r="A463" s="106">
        <v>462</v>
      </c>
      <c r="B463" s="165" t="s">
        <v>8729</v>
      </c>
      <c r="C463" s="165" t="s">
        <v>829</v>
      </c>
      <c r="D463" s="165">
        <v>1000002542</v>
      </c>
      <c r="E463" s="107" t="s">
        <v>7830</v>
      </c>
      <c r="F463" s="204"/>
      <c r="G463" s="107" t="s">
        <v>4537</v>
      </c>
      <c r="H463" s="204"/>
      <c r="I463" s="204"/>
      <c r="J463" s="204"/>
      <c r="K463" s="2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</row>
    <row r="464" spans="1:24" ht="15.75" customHeight="1" x14ac:dyDescent="0.25">
      <c r="A464" s="106">
        <v>463</v>
      </c>
      <c r="B464" s="165" t="s">
        <v>8730</v>
      </c>
      <c r="C464" s="165" t="s">
        <v>830</v>
      </c>
      <c r="D464" s="165">
        <v>1000002590</v>
      </c>
      <c r="E464" s="107" t="s">
        <v>7830</v>
      </c>
      <c r="F464" s="204"/>
      <c r="G464" s="107" t="s">
        <v>4537</v>
      </c>
      <c r="H464" s="204"/>
      <c r="I464" s="204"/>
      <c r="J464" s="204"/>
      <c r="K464" s="2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</row>
    <row r="465" spans="1:24" ht="15.75" customHeight="1" x14ac:dyDescent="0.25">
      <c r="A465" s="106">
        <v>464</v>
      </c>
      <c r="B465" s="165" t="s">
        <v>8731</v>
      </c>
      <c r="C465" s="165" t="s">
        <v>831</v>
      </c>
      <c r="D465" s="165">
        <v>1000002591</v>
      </c>
      <c r="E465" s="107" t="s">
        <v>7830</v>
      </c>
      <c r="F465" s="204"/>
      <c r="G465" s="107" t="s">
        <v>4537</v>
      </c>
      <c r="H465" s="204"/>
      <c r="I465" s="204"/>
      <c r="J465" s="204"/>
      <c r="K465" s="2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</row>
    <row r="466" spans="1:24" ht="15.75" customHeight="1" x14ac:dyDescent="0.25">
      <c r="A466" s="106">
        <v>465</v>
      </c>
      <c r="B466" s="165" t="s">
        <v>8732</v>
      </c>
      <c r="C466" s="165" t="s">
        <v>832</v>
      </c>
      <c r="D466" s="165">
        <v>1000002593</v>
      </c>
      <c r="E466" s="107" t="s">
        <v>7830</v>
      </c>
      <c r="F466" s="204"/>
      <c r="G466" s="107" t="s">
        <v>4537</v>
      </c>
      <c r="H466" s="204"/>
      <c r="I466" s="204"/>
      <c r="J466" s="204"/>
      <c r="K466" s="2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</row>
    <row r="467" spans="1:24" ht="15.75" customHeight="1" x14ac:dyDescent="0.25">
      <c r="A467" s="106">
        <v>466</v>
      </c>
      <c r="B467" s="165" t="s">
        <v>8733</v>
      </c>
      <c r="C467" s="165" t="s">
        <v>833</v>
      </c>
      <c r="D467" s="165">
        <v>1000002595</v>
      </c>
      <c r="E467" s="107" t="s">
        <v>7830</v>
      </c>
      <c r="F467" s="204"/>
      <c r="G467" s="107" t="s">
        <v>4537</v>
      </c>
      <c r="H467" s="204"/>
      <c r="I467" s="204"/>
      <c r="J467" s="204"/>
      <c r="K467" s="2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</row>
    <row r="468" spans="1:24" ht="15.75" customHeight="1" x14ac:dyDescent="0.25">
      <c r="A468" s="106">
        <v>467</v>
      </c>
      <c r="B468" s="165" t="s">
        <v>8734</v>
      </c>
      <c r="C468" s="165" t="s">
        <v>834</v>
      </c>
      <c r="D468" s="165">
        <v>1000002596</v>
      </c>
      <c r="E468" s="107" t="s">
        <v>7830</v>
      </c>
      <c r="F468" s="204"/>
      <c r="G468" s="107" t="s">
        <v>4537</v>
      </c>
      <c r="H468" s="204"/>
      <c r="I468" s="204"/>
      <c r="J468" s="204"/>
      <c r="K468" s="2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</row>
    <row r="469" spans="1:24" ht="15.75" customHeight="1" x14ac:dyDescent="0.25">
      <c r="A469" s="106">
        <v>468</v>
      </c>
      <c r="B469" s="165" t="s">
        <v>8735</v>
      </c>
      <c r="C469" s="165" t="s">
        <v>835</v>
      </c>
      <c r="D469" s="165">
        <v>1000002630</v>
      </c>
      <c r="E469" s="107" t="s">
        <v>7830</v>
      </c>
      <c r="F469" s="204"/>
      <c r="G469" s="107" t="s">
        <v>4537</v>
      </c>
      <c r="H469" s="204"/>
      <c r="I469" s="204"/>
      <c r="J469" s="204"/>
      <c r="K469" s="2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</row>
    <row r="470" spans="1:24" ht="15.75" customHeight="1" x14ac:dyDescent="0.25">
      <c r="A470" s="106">
        <v>469</v>
      </c>
      <c r="B470" s="165" t="s">
        <v>8736</v>
      </c>
      <c r="C470" s="165" t="s">
        <v>8737</v>
      </c>
      <c r="D470" s="165">
        <v>1000002631</v>
      </c>
      <c r="E470" s="107" t="s">
        <v>7830</v>
      </c>
      <c r="F470" s="204"/>
      <c r="G470" s="107" t="s">
        <v>4537</v>
      </c>
      <c r="H470" s="204"/>
      <c r="I470" s="204"/>
      <c r="J470" s="204"/>
      <c r="K470" s="2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</row>
    <row r="471" spans="1:24" ht="15.75" customHeight="1" x14ac:dyDescent="0.25">
      <c r="A471" s="106">
        <v>470</v>
      </c>
      <c r="B471" s="165" t="s">
        <v>8738</v>
      </c>
      <c r="C471" s="165" t="s">
        <v>837</v>
      </c>
      <c r="D471" s="165">
        <v>1000002634</v>
      </c>
      <c r="E471" s="107" t="s">
        <v>7830</v>
      </c>
      <c r="F471" s="204"/>
      <c r="G471" s="107" t="s">
        <v>4537</v>
      </c>
      <c r="H471" s="204"/>
      <c r="I471" s="204"/>
      <c r="J471" s="204"/>
      <c r="K471" s="2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</row>
    <row r="472" spans="1:24" ht="15.75" customHeight="1" x14ac:dyDescent="0.25">
      <c r="A472" s="106">
        <v>471</v>
      </c>
      <c r="B472" s="165" t="s">
        <v>8739</v>
      </c>
      <c r="C472" s="165" t="s">
        <v>839</v>
      </c>
      <c r="D472" s="165">
        <v>1000002638</v>
      </c>
      <c r="E472" s="107" t="s">
        <v>7830</v>
      </c>
      <c r="F472" s="204"/>
      <c r="G472" s="107" t="s">
        <v>4537</v>
      </c>
      <c r="H472" s="204"/>
      <c r="I472" s="204"/>
      <c r="J472" s="204"/>
      <c r="K472" s="2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</row>
    <row r="473" spans="1:24" ht="15.75" customHeight="1" x14ac:dyDescent="0.25">
      <c r="A473" s="106">
        <v>472</v>
      </c>
      <c r="B473" s="165" t="s">
        <v>8740</v>
      </c>
      <c r="C473" s="165" t="s">
        <v>840</v>
      </c>
      <c r="D473" s="165">
        <v>1000002640</v>
      </c>
      <c r="E473" s="107" t="s">
        <v>7830</v>
      </c>
      <c r="F473" s="204"/>
      <c r="G473" s="107" t="s">
        <v>4537</v>
      </c>
      <c r="H473" s="204"/>
      <c r="I473" s="204"/>
      <c r="J473" s="204"/>
      <c r="K473" s="2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</row>
    <row r="474" spans="1:24" ht="15.75" customHeight="1" x14ac:dyDescent="0.25">
      <c r="A474" s="106">
        <v>473</v>
      </c>
      <c r="B474" s="165" t="s">
        <v>8741</v>
      </c>
      <c r="C474" s="165" t="s">
        <v>841</v>
      </c>
      <c r="D474" s="165">
        <v>1000002641</v>
      </c>
      <c r="E474" s="107" t="s">
        <v>7830</v>
      </c>
      <c r="F474" s="204"/>
      <c r="G474" s="107" t="s">
        <v>4537</v>
      </c>
      <c r="H474" s="204"/>
      <c r="I474" s="204"/>
      <c r="J474" s="204"/>
      <c r="K474" s="2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</row>
    <row r="475" spans="1:24" ht="15.75" customHeight="1" x14ac:dyDescent="0.25">
      <c r="A475" s="106">
        <v>474</v>
      </c>
      <c r="B475" s="165" t="s">
        <v>8742</v>
      </c>
      <c r="C475" s="165" t="s">
        <v>842</v>
      </c>
      <c r="D475" s="165">
        <v>1000002642</v>
      </c>
      <c r="E475" s="107" t="s">
        <v>7830</v>
      </c>
      <c r="F475" s="204"/>
      <c r="G475" s="107" t="s">
        <v>4537</v>
      </c>
      <c r="H475" s="204"/>
      <c r="I475" s="204"/>
      <c r="J475" s="204"/>
      <c r="K475" s="2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</row>
    <row r="476" spans="1:24" ht="15.75" customHeight="1" x14ac:dyDescent="0.25">
      <c r="A476" s="106">
        <v>475</v>
      </c>
      <c r="B476" s="165" t="s">
        <v>8743</v>
      </c>
      <c r="C476" s="165" t="s">
        <v>843</v>
      </c>
      <c r="D476" s="165">
        <v>1000002643</v>
      </c>
      <c r="E476" s="107" t="s">
        <v>7830</v>
      </c>
      <c r="F476" s="204"/>
      <c r="G476" s="107" t="s">
        <v>4537</v>
      </c>
      <c r="H476" s="204"/>
      <c r="I476" s="204"/>
      <c r="J476" s="204"/>
      <c r="K476" s="2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</row>
    <row r="477" spans="1:24" ht="15.75" customHeight="1" x14ac:dyDescent="0.25">
      <c r="A477" s="106">
        <v>476</v>
      </c>
      <c r="B477" s="165" t="s">
        <v>8744</v>
      </c>
      <c r="C477" s="165" t="s">
        <v>844</v>
      </c>
      <c r="D477" s="165">
        <v>1000002644</v>
      </c>
      <c r="E477" s="107" t="s">
        <v>7830</v>
      </c>
      <c r="F477" s="204"/>
      <c r="G477" s="107" t="s">
        <v>4537</v>
      </c>
      <c r="H477" s="204"/>
      <c r="I477" s="204"/>
      <c r="J477" s="204"/>
      <c r="K477" s="2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</row>
    <row r="478" spans="1:24" ht="15.75" customHeight="1" x14ac:dyDescent="0.25">
      <c r="A478" s="106">
        <v>477</v>
      </c>
      <c r="B478" s="165" t="s">
        <v>8745</v>
      </c>
      <c r="C478" s="107" t="s">
        <v>1945</v>
      </c>
      <c r="D478" s="165">
        <v>1000002646</v>
      </c>
      <c r="E478" s="107" t="s">
        <v>7830</v>
      </c>
      <c r="F478" s="204"/>
      <c r="G478" s="107" t="s">
        <v>4537</v>
      </c>
      <c r="H478" s="107" t="s">
        <v>8746</v>
      </c>
      <c r="I478" s="107" t="s">
        <v>1945</v>
      </c>
      <c r="J478" s="107">
        <v>1000147484</v>
      </c>
      <c r="K478" s="107" t="s">
        <v>4882</v>
      </c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</row>
    <row r="479" spans="1:24" ht="15.75" customHeight="1" x14ac:dyDescent="0.25">
      <c r="A479" s="106">
        <v>478</v>
      </c>
      <c r="B479" s="165" t="s">
        <v>8747</v>
      </c>
      <c r="C479" s="165" t="s">
        <v>846</v>
      </c>
      <c r="D479" s="165">
        <v>1000002647</v>
      </c>
      <c r="E479" s="107" t="s">
        <v>7830</v>
      </c>
      <c r="F479" s="204"/>
      <c r="G479" s="107" t="s">
        <v>4537</v>
      </c>
      <c r="H479" s="204"/>
      <c r="I479" s="204"/>
      <c r="J479" s="204"/>
      <c r="K479" s="2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</row>
    <row r="480" spans="1:24" ht="15.75" customHeight="1" x14ac:dyDescent="0.25">
      <c r="A480" s="106">
        <v>479</v>
      </c>
      <c r="B480" s="165" t="s">
        <v>8748</v>
      </c>
      <c r="C480" s="165" t="s">
        <v>847</v>
      </c>
      <c r="D480" s="165">
        <v>1000002649</v>
      </c>
      <c r="E480" s="107" t="s">
        <v>7830</v>
      </c>
      <c r="F480" s="204"/>
      <c r="G480" s="107" t="s">
        <v>4537</v>
      </c>
      <c r="H480" s="204"/>
      <c r="I480" s="204"/>
      <c r="J480" s="204"/>
      <c r="K480" s="2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</row>
    <row r="481" spans="1:24" ht="15.75" customHeight="1" x14ac:dyDescent="0.25">
      <c r="A481" s="106">
        <v>480</v>
      </c>
      <c r="B481" s="165" t="s">
        <v>8749</v>
      </c>
      <c r="C481" s="165" t="s">
        <v>838</v>
      </c>
      <c r="D481" s="165">
        <v>1000002650</v>
      </c>
      <c r="E481" s="107" t="s">
        <v>7830</v>
      </c>
      <c r="F481" s="204"/>
      <c r="G481" s="107" t="s">
        <v>4537</v>
      </c>
      <c r="H481" s="204"/>
      <c r="I481" s="204"/>
      <c r="J481" s="204"/>
      <c r="K481" s="2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</row>
    <row r="482" spans="1:24" ht="15.75" customHeight="1" x14ac:dyDescent="0.25">
      <c r="A482" s="106">
        <v>481</v>
      </c>
      <c r="B482" s="165" t="s">
        <v>8750</v>
      </c>
      <c r="C482" s="107" t="s">
        <v>1941</v>
      </c>
      <c r="D482" s="165">
        <v>1000002651</v>
      </c>
      <c r="E482" s="107" t="s">
        <v>7830</v>
      </c>
      <c r="F482" s="204"/>
      <c r="G482" s="107" t="s">
        <v>4537</v>
      </c>
      <c r="H482" s="107" t="s">
        <v>8751</v>
      </c>
      <c r="I482" s="107" t="s">
        <v>1941</v>
      </c>
      <c r="J482" s="107">
        <v>1000141099</v>
      </c>
      <c r="K482" s="107" t="s">
        <v>7830</v>
      </c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</row>
    <row r="483" spans="1:24" ht="15.75" customHeight="1" x14ac:dyDescent="0.25">
      <c r="A483" s="106">
        <v>482</v>
      </c>
      <c r="B483" s="165" t="s">
        <v>8752</v>
      </c>
      <c r="C483" s="107" t="s">
        <v>850</v>
      </c>
      <c r="D483" s="165">
        <v>1000002652</v>
      </c>
      <c r="E483" s="107" t="s">
        <v>7830</v>
      </c>
      <c r="F483" s="204"/>
      <c r="G483" s="107" t="s">
        <v>4537</v>
      </c>
      <c r="H483" s="107" t="s">
        <v>8753</v>
      </c>
      <c r="I483" s="107" t="s">
        <v>850</v>
      </c>
      <c r="J483" s="107">
        <v>1000141092</v>
      </c>
      <c r="K483" s="107" t="s">
        <v>7830</v>
      </c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</row>
    <row r="484" spans="1:24" ht="15.75" customHeight="1" x14ac:dyDescent="0.25">
      <c r="A484" s="106">
        <v>483</v>
      </c>
      <c r="B484" s="165" t="s">
        <v>8754</v>
      </c>
      <c r="C484" s="165" t="s">
        <v>851</v>
      </c>
      <c r="D484" s="165">
        <v>1000002653</v>
      </c>
      <c r="E484" s="107" t="s">
        <v>7830</v>
      </c>
      <c r="F484" s="204"/>
      <c r="G484" s="107" t="s">
        <v>4537</v>
      </c>
      <c r="H484" s="204"/>
      <c r="I484" s="204"/>
      <c r="J484" s="204"/>
      <c r="K484" s="2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</row>
    <row r="485" spans="1:24" ht="15.75" customHeight="1" x14ac:dyDescent="0.25">
      <c r="A485" s="106">
        <v>484</v>
      </c>
      <c r="B485" s="165" t="s">
        <v>8755</v>
      </c>
      <c r="C485" s="165" t="s">
        <v>852</v>
      </c>
      <c r="D485" s="165">
        <v>1000002654</v>
      </c>
      <c r="E485" s="107" t="s">
        <v>7830</v>
      </c>
      <c r="F485" s="204"/>
      <c r="G485" s="107" t="s">
        <v>4537</v>
      </c>
      <c r="H485" s="204"/>
      <c r="I485" s="204"/>
      <c r="J485" s="204"/>
      <c r="K485" s="2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</row>
    <row r="486" spans="1:24" ht="15.75" customHeight="1" x14ac:dyDescent="0.25">
      <c r="A486" s="106">
        <v>485</v>
      </c>
      <c r="B486" s="165" t="s">
        <v>8756</v>
      </c>
      <c r="C486" s="165" t="s">
        <v>853</v>
      </c>
      <c r="D486" s="165">
        <v>1000002655</v>
      </c>
      <c r="E486" s="107" t="s">
        <v>7830</v>
      </c>
      <c r="F486" s="204"/>
      <c r="G486" s="107" t="s">
        <v>4537</v>
      </c>
      <c r="H486" s="204"/>
      <c r="I486" s="204"/>
      <c r="J486" s="204"/>
      <c r="K486" s="2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</row>
    <row r="487" spans="1:24" ht="15.75" customHeight="1" x14ac:dyDescent="0.25">
      <c r="A487" s="106">
        <v>486</v>
      </c>
      <c r="B487" s="165" t="s">
        <v>8757</v>
      </c>
      <c r="C487" s="165" t="s">
        <v>865</v>
      </c>
      <c r="D487" s="165">
        <v>1000002089</v>
      </c>
      <c r="E487" s="107" t="s">
        <v>7830</v>
      </c>
      <c r="F487" s="204"/>
      <c r="G487" s="107" t="s">
        <v>4537</v>
      </c>
      <c r="H487" s="204"/>
      <c r="I487" s="204"/>
      <c r="J487" s="204"/>
      <c r="K487" s="2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</row>
    <row r="488" spans="1:24" ht="15.75" customHeight="1" x14ac:dyDescent="0.25">
      <c r="A488" s="106">
        <v>487</v>
      </c>
      <c r="B488" s="165" t="s">
        <v>8758</v>
      </c>
      <c r="C488" s="165" t="s">
        <v>854</v>
      </c>
      <c r="D488" s="165">
        <v>1000002657</v>
      </c>
      <c r="E488" s="107" t="s">
        <v>7830</v>
      </c>
      <c r="F488" s="204"/>
      <c r="G488" s="107" t="s">
        <v>4537</v>
      </c>
      <c r="H488" s="204"/>
      <c r="I488" s="204"/>
      <c r="J488" s="204"/>
      <c r="K488" s="2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</row>
    <row r="489" spans="1:24" ht="15.75" customHeight="1" x14ac:dyDescent="0.25">
      <c r="A489" s="106">
        <v>488</v>
      </c>
      <c r="B489" s="165" t="s">
        <v>8759</v>
      </c>
      <c r="C489" s="165" t="s">
        <v>371</v>
      </c>
      <c r="D489" s="165">
        <v>1000002658</v>
      </c>
      <c r="E489" s="107" t="s">
        <v>7830</v>
      </c>
      <c r="F489" s="204"/>
      <c r="G489" s="107" t="s">
        <v>4537</v>
      </c>
      <c r="H489" s="204"/>
      <c r="I489" s="204"/>
      <c r="J489" s="204"/>
      <c r="K489" s="2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</row>
    <row r="490" spans="1:24" ht="15.75" customHeight="1" x14ac:dyDescent="0.25">
      <c r="A490" s="106">
        <v>489</v>
      </c>
      <c r="B490" s="165" t="s">
        <v>8760</v>
      </c>
      <c r="C490" s="165" t="s">
        <v>856</v>
      </c>
      <c r="D490" s="165">
        <v>1000029337</v>
      </c>
      <c r="E490" s="107" t="s">
        <v>7830</v>
      </c>
      <c r="F490" s="204"/>
      <c r="G490" s="107" t="s">
        <v>4537</v>
      </c>
      <c r="H490" s="204"/>
      <c r="I490" s="204"/>
      <c r="J490" s="204"/>
      <c r="K490" s="2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</row>
    <row r="491" spans="1:24" ht="15.75" customHeight="1" x14ac:dyDescent="0.25">
      <c r="A491" s="106">
        <v>490</v>
      </c>
      <c r="B491" s="165" t="s">
        <v>8761</v>
      </c>
      <c r="C491" s="165" t="s">
        <v>857</v>
      </c>
      <c r="D491" s="165">
        <v>1000029339</v>
      </c>
      <c r="E491" s="107" t="s">
        <v>7830</v>
      </c>
      <c r="F491" s="204"/>
      <c r="G491" s="107" t="s">
        <v>4537</v>
      </c>
      <c r="H491" s="204"/>
      <c r="I491" s="204"/>
      <c r="J491" s="204"/>
      <c r="K491" s="2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</row>
    <row r="492" spans="1:24" ht="15.75" customHeight="1" x14ac:dyDescent="0.25">
      <c r="A492" s="106">
        <v>491</v>
      </c>
      <c r="B492" s="165" t="s">
        <v>8762</v>
      </c>
      <c r="C492" s="107" t="s">
        <v>3043</v>
      </c>
      <c r="D492" s="165">
        <v>1000000500</v>
      </c>
      <c r="E492" s="107" t="s">
        <v>7830</v>
      </c>
      <c r="F492" s="204"/>
      <c r="G492" s="107" t="s">
        <v>4537</v>
      </c>
      <c r="H492" s="107" t="s">
        <v>8763</v>
      </c>
      <c r="I492" s="107" t="s">
        <v>3043</v>
      </c>
      <c r="J492" s="107">
        <v>1000142860</v>
      </c>
      <c r="K492" s="107" t="s">
        <v>7830</v>
      </c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</row>
    <row r="493" spans="1:24" ht="15.75" customHeight="1" x14ac:dyDescent="0.25">
      <c r="A493" s="106">
        <v>492</v>
      </c>
      <c r="B493" s="165" t="s">
        <v>8764</v>
      </c>
      <c r="C493" s="165" t="s">
        <v>859</v>
      </c>
      <c r="D493" s="165">
        <v>1000000850</v>
      </c>
      <c r="E493" s="107" t="s">
        <v>7830</v>
      </c>
      <c r="F493" s="204"/>
      <c r="G493" s="107" t="s">
        <v>4537</v>
      </c>
      <c r="H493" s="204"/>
      <c r="I493" s="204"/>
      <c r="J493" s="204"/>
      <c r="K493" s="2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</row>
    <row r="494" spans="1:24" ht="15.75" customHeight="1" x14ac:dyDescent="0.25">
      <c r="A494" s="106">
        <v>493</v>
      </c>
      <c r="B494" s="165" t="s">
        <v>8765</v>
      </c>
      <c r="C494" s="165" t="s">
        <v>860</v>
      </c>
      <c r="D494" s="165">
        <v>1000002173</v>
      </c>
      <c r="E494" s="107" t="s">
        <v>7830</v>
      </c>
      <c r="F494" s="204"/>
      <c r="G494" s="107" t="s">
        <v>4537</v>
      </c>
      <c r="H494" s="204"/>
      <c r="I494" s="204"/>
      <c r="J494" s="204"/>
      <c r="K494" s="2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</row>
    <row r="495" spans="1:24" ht="15.75" customHeight="1" x14ac:dyDescent="0.25">
      <c r="A495" s="106">
        <v>494</v>
      </c>
      <c r="B495" s="165" t="s">
        <v>8766</v>
      </c>
      <c r="C495" s="165" t="s">
        <v>861</v>
      </c>
      <c r="D495" s="165">
        <v>1000000392</v>
      </c>
      <c r="E495" s="107" t="s">
        <v>7830</v>
      </c>
      <c r="F495" s="204"/>
      <c r="G495" s="107" t="s">
        <v>4537</v>
      </c>
      <c r="H495" s="204"/>
      <c r="I495" s="204"/>
      <c r="J495" s="204"/>
      <c r="K495" s="2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</row>
    <row r="496" spans="1:24" ht="15.75" customHeight="1" x14ac:dyDescent="0.25">
      <c r="A496" s="106">
        <v>495</v>
      </c>
      <c r="B496" s="165" t="s">
        <v>8767</v>
      </c>
      <c r="C496" s="165" t="s">
        <v>862</v>
      </c>
      <c r="D496" s="165">
        <v>1000002783</v>
      </c>
      <c r="E496" s="107" t="s">
        <v>7830</v>
      </c>
      <c r="F496" s="204"/>
      <c r="G496" s="107" t="s">
        <v>4537</v>
      </c>
      <c r="H496" s="204"/>
      <c r="I496" s="204"/>
      <c r="J496" s="204"/>
      <c r="K496" s="2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</row>
    <row r="497" spans="1:24" ht="15.75" customHeight="1" x14ac:dyDescent="0.25">
      <c r="A497" s="106">
        <v>496</v>
      </c>
      <c r="B497" s="165" t="s">
        <v>8768</v>
      </c>
      <c r="C497" s="165" t="s">
        <v>863</v>
      </c>
      <c r="D497" s="165">
        <v>1000003272</v>
      </c>
      <c r="E497" s="107" t="s">
        <v>7830</v>
      </c>
      <c r="F497" s="204"/>
      <c r="G497" s="107" t="s">
        <v>4537</v>
      </c>
      <c r="H497" s="204"/>
      <c r="I497" s="204"/>
      <c r="J497" s="204"/>
      <c r="K497" s="2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</row>
    <row r="498" spans="1:24" ht="15.75" customHeight="1" x14ac:dyDescent="0.25">
      <c r="A498" s="106">
        <v>497</v>
      </c>
      <c r="B498" s="165" t="s">
        <v>8769</v>
      </c>
      <c r="C498" s="165" t="s">
        <v>864</v>
      </c>
      <c r="D498" s="165">
        <v>1000002781</v>
      </c>
      <c r="E498" s="107" t="s">
        <v>7830</v>
      </c>
      <c r="F498" s="204"/>
      <c r="G498" s="107" t="s">
        <v>4537</v>
      </c>
      <c r="H498" s="204"/>
      <c r="I498" s="204"/>
      <c r="J498" s="204"/>
      <c r="K498" s="2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</row>
    <row r="499" spans="1:24" ht="15.75" customHeight="1" x14ac:dyDescent="0.25">
      <c r="A499" s="106">
        <v>498</v>
      </c>
      <c r="B499" s="180" t="s">
        <v>8770</v>
      </c>
      <c r="C499" s="180" t="s">
        <v>877</v>
      </c>
      <c r="D499" s="165">
        <v>1000000167</v>
      </c>
      <c r="E499" s="107" t="s">
        <v>7830</v>
      </c>
      <c r="F499" s="204"/>
      <c r="G499" s="107" t="s">
        <v>4508</v>
      </c>
      <c r="H499" s="204"/>
      <c r="I499" s="204"/>
      <c r="J499" s="204"/>
      <c r="K499" s="2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</row>
    <row r="500" spans="1:24" ht="15.75" customHeight="1" x14ac:dyDescent="0.25">
      <c r="A500" s="106">
        <v>499</v>
      </c>
      <c r="B500" s="180" t="s">
        <v>8771</v>
      </c>
      <c r="C500" s="180" t="s">
        <v>879</v>
      </c>
      <c r="D500" s="165">
        <v>1000003056</v>
      </c>
      <c r="E500" s="107" t="s">
        <v>7830</v>
      </c>
      <c r="F500" s="204"/>
      <c r="G500" s="107" t="s">
        <v>4508</v>
      </c>
      <c r="H500" s="204"/>
      <c r="I500" s="204"/>
      <c r="J500" s="204"/>
      <c r="K500" s="2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</row>
    <row r="501" spans="1:24" ht="15.75" customHeight="1" x14ac:dyDescent="0.25">
      <c r="A501" s="106">
        <v>500</v>
      </c>
      <c r="B501" s="180" t="s">
        <v>8772</v>
      </c>
      <c r="C501" s="180" t="s">
        <v>880</v>
      </c>
      <c r="D501" s="165">
        <v>1000003113</v>
      </c>
      <c r="E501" s="107" t="s">
        <v>7830</v>
      </c>
      <c r="F501" s="204"/>
      <c r="G501" s="107" t="s">
        <v>4508</v>
      </c>
      <c r="H501" s="204"/>
      <c r="I501" s="204"/>
      <c r="J501" s="204"/>
      <c r="K501" s="2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</row>
    <row r="502" spans="1:24" ht="15.75" customHeight="1" x14ac:dyDescent="0.25">
      <c r="A502" s="106">
        <v>501</v>
      </c>
      <c r="B502" s="165" t="s">
        <v>8773</v>
      </c>
      <c r="C502" s="180" t="s">
        <v>881</v>
      </c>
      <c r="D502" s="165">
        <v>1000003116</v>
      </c>
      <c r="E502" s="107" t="s">
        <v>7830</v>
      </c>
      <c r="F502" s="204"/>
      <c r="G502" s="107" t="s">
        <v>4508</v>
      </c>
      <c r="H502" s="204"/>
      <c r="I502" s="204"/>
      <c r="J502" s="204"/>
      <c r="K502" s="2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</row>
    <row r="503" spans="1:24" ht="15.75" customHeight="1" x14ac:dyDescent="0.25">
      <c r="A503" s="106">
        <v>502</v>
      </c>
      <c r="B503" s="165" t="s">
        <v>8774</v>
      </c>
      <c r="C503" s="165" t="s">
        <v>882</v>
      </c>
      <c r="D503" s="165">
        <v>1000003135</v>
      </c>
      <c r="E503" s="107" t="s">
        <v>7830</v>
      </c>
      <c r="F503" s="204"/>
      <c r="G503" s="107" t="s">
        <v>4508</v>
      </c>
      <c r="H503" s="204"/>
      <c r="I503" s="204"/>
      <c r="J503" s="204"/>
      <c r="K503" s="2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</row>
    <row r="504" spans="1:24" ht="15.75" customHeight="1" x14ac:dyDescent="0.25">
      <c r="A504" s="106">
        <v>503</v>
      </c>
      <c r="B504" s="180" t="s">
        <v>8775</v>
      </c>
      <c r="C504" s="180" t="s">
        <v>883</v>
      </c>
      <c r="D504" s="165">
        <v>1000001751</v>
      </c>
      <c r="E504" s="107" t="s">
        <v>7830</v>
      </c>
      <c r="F504" s="204"/>
      <c r="G504" s="107" t="s">
        <v>4508</v>
      </c>
      <c r="H504" s="204"/>
      <c r="I504" s="204"/>
      <c r="J504" s="204"/>
      <c r="K504" s="2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</row>
    <row r="505" spans="1:24" ht="15.75" customHeight="1" x14ac:dyDescent="0.25">
      <c r="A505" s="106">
        <v>504</v>
      </c>
      <c r="B505" s="180" t="s">
        <v>8776</v>
      </c>
      <c r="C505" s="107" t="s">
        <v>1133</v>
      </c>
      <c r="D505" s="165">
        <v>1000000140</v>
      </c>
      <c r="E505" s="107" t="s">
        <v>7838</v>
      </c>
      <c r="F505" s="204"/>
      <c r="G505" s="107" t="s">
        <v>4508</v>
      </c>
      <c r="H505" s="107" t="s">
        <v>8777</v>
      </c>
      <c r="I505" s="107" t="s">
        <v>1133</v>
      </c>
      <c r="J505" s="107">
        <v>1000135942</v>
      </c>
      <c r="K505" s="107" t="s">
        <v>7830</v>
      </c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</row>
    <row r="506" spans="1:24" ht="15.75" customHeight="1" x14ac:dyDescent="0.25">
      <c r="A506" s="106">
        <v>505</v>
      </c>
      <c r="B506" s="165" t="s">
        <v>8778</v>
      </c>
      <c r="C506" s="180" t="s">
        <v>886</v>
      </c>
      <c r="D506" s="165">
        <v>1000001331</v>
      </c>
      <c r="E506" s="107" t="s">
        <v>7830</v>
      </c>
      <c r="F506" s="204"/>
      <c r="G506" s="107" t="s">
        <v>4508</v>
      </c>
      <c r="H506" s="204"/>
      <c r="I506" s="204"/>
      <c r="J506" s="204"/>
      <c r="K506" s="2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</row>
    <row r="507" spans="1:24" ht="15.75" customHeight="1" x14ac:dyDescent="0.25">
      <c r="A507" s="106">
        <v>506</v>
      </c>
      <c r="B507" s="165" t="s">
        <v>8779</v>
      </c>
      <c r="C507" s="180" t="s">
        <v>887</v>
      </c>
      <c r="D507" s="165">
        <v>1000000221</v>
      </c>
      <c r="E507" s="107" t="s">
        <v>7830</v>
      </c>
      <c r="F507" s="204"/>
      <c r="G507" s="107" t="s">
        <v>4508</v>
      </c>
      <c r="H507" s="204"/>
      <c r="I507" s="204"/>
      <c r="J507" s="204"/>
      <c r="K507" s="2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</row>
    <row r="508" spans="1:24" ht="15.75" customHeight="1" x14ac:dyDescent="0.25">
      <c r="A508" s="106">
        <v>507</v>
      </c>
      <c r="B508" s="180" t="s">
        <v>8780</v>
      </c>
      <c r="C508" s="180" t="s">
        <v>889</v>
      </c>
      <c r="D508" s="165">
        <v>1000000307</v>
      </c>
      <c r="E508" s="107" t="s">
        <v>7830</v>
      </c>
      <c r="F508" s="204"/>
      <c r="G508" s="107" t="s">
        <v>4508</v>
      </c>
      <c r="H508" s="204"/>
      <c r="I508" s="204"/>
      <c r="J508" s="204"/>
      <c r="K508" s="2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</row>
    <row r="509" spans="1:24" ht="15.75" customHeight="1" x14ac:dyDescent="0.25">
      <c r="A509" s="106">
        <v>508</v>
      </c>
      <c r="B509" s="180" t="s">
        <v>8781</v>
      </c>
      <c r="C509" s="180" t="s">
        <v>890</v>
      </c>
      <c r="D509" s="165">
        <v>1000000491</v>
      </c>
      <c r="E509" s="107" t="s">
        <v>7830</v>
      </c>
      <c r="F509" s="204"/>
      <c r="G509" s="107" t="s">
        <v>4508</v>
      </c>
      <c r="H509" s="204"/>
      <c r="I509" s="204"/>
      <c r="J509" s="204"/>
      <c r="K509" s="2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</row>
    <row r="510" spans="1:24" ht="15.75" customHeight="1" x14ac:dyDescent="0.25">
      <c r="A510" s="106">
        <v>509</v>
      </c>
      <c r="B510" s="180" t="s">
        <v>8782</v>
      </c>
      <c r="C510" s="180" t="s">
        <v>891</v>
      </c>
      <c r="D510" s="165">
        <v>1000000629</v>
      </c>
      <c r="E510" s="107" t="s">
        <v>7830</v>
      </c>
      <c r="F510" s="204"/>
      <c r="G510" s="107" t="s">
        <v>4508</v>
      </c>
      <c r="H510" s="204"/>
      <c r="I510" s="204"/>
      <c r="J510" s="204"/>
      <c r="K510" s="2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</row>
    <row r="511" spans="1:24" ht="15.75" customHeight="1" x14ac:dyDescent="0.25">
      <c r="A511" s="106">
        <v>510</v>
      </c>
      <c r="B511" s="180" t="s">
        <v>8783</v>
      </c>
      <c r="C511" s="180" t="s">
        <v>892</v>
      </c>
      <c r="D511" s="165">
        <v>1000000902</v>
      </c>
      <c r="E511" s="107" t="s">
        <v>7830</v>
      </c>
      <c r="F511" s="204"/>
      <c r="G511" s="107" t="s">
        <v>4508</v>
      </c>
      <c r="H511" s="204"/>
      <c r="I511" s="204"/>
      <c r="J511" s="204"/>
      <c r="K511" s="2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</row>
    <row r="512" spans="1:24" ht="15.75" customHeight="1" x14ac:dyDescent="0.25">
      <c r="A512" s="106">
        <v>511</v>
      </c>
      <c r="B512" s="180" t="s">
        <v>8784</v>
      </c>
      <c r="C512" s="180" t="s">
        <v>893</v>
      </c>
      <c r="D512" s="165">
        <v>1000001552</v>
      </c>
      <c r="E512" s="107" t="s">
        <v>7830</v>
      </c>
      <c r="F512" s="204"/>
      <c r="G512" s="107" t="s">
        <v>4508</v>
      </c>
      <c r="H512" s="204"/>
      <c r="I512" s="204"/>
      <c r="J512" s="204"/>
      <c r="K512" s="2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</row>
    <row r="513" spans="1:24" ht="15.75" customHeight="1" x14ac:dyDescent="0.25">
      <c r="A513" s="106">
        <v>512</v>
      </c>
      <c r="B513" s="165" t="s">
        <v>8785</v>
      </c>
      <c r="C513" s="165" t="s">
        <v>894</v>
      </c>
      <c r="D513" s="165">
        <v>1000001555</v>
      </c>
      <c r="E513" s="107" t="s">
        <v>7830</v>
      </c>
      <c r="F513" s="204"/>
      <c r="G513" s="107" t="s">
        <v>4508</v>
      </c>
      <c r="H513" s="204"/>
      <c r="I513" s="204"/>
      <c r="J513" s="204"/>
      <c r="K513" s="2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</row>
    <row r="514" spans="1:24" ht="15.75" customHeight="1" x14ac:dyDescent="0.25">
      <c r="A514" s="106">
        <v>513</v>
      </c>
      <c r="B514" s="180" t="s">
        <v>8786</v>
      </c>
      <c r="C514" s="107" t="s">
        <v>1131</v>
      </c>
      <c r="D514" s="165">
        <v>1000001564</v>
      </c>
      <c r="E514" s="107" t="s">
        <v>7838</v>
      </c>
      <c r="F514" s="204"/>
      <c r="G514" s="107" t="s">
        <v>4508</v>
      </c>
      <c r="H514" s="107" t="s">
        <v>8787</v>
      </c>
      <c r="I514" s="107" t="s">
        <v>1131</v>
      </c>
      <c r="J514" s="107">
        <v>1000134491</v>
      </c>
      <c r="K514" s="107" t="s">
        <v>7830</v>
      </c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</row>
    <row r="515" spans="1:24" ht="15.75" customHeight="1" x14ac:dyDescent="0.25">
      <c r="A515" s="106">
        <v>514</v>
      </c>
      <c r="B515" s="180" t="s">
        <v>8788</v>
      </c>
      <c r="C515" s="180" t="s">
        <v>896</v>
      </c>
      <c r="D515" s="165">
        <v>1000002046</v>
      </c>
      <c r="E515" s="107" t="s">
        <v>7830</v>
      </c>
      <c r="F515" s="204"/>
      <c r="G515" s="107" t="s">
        <v>4508</v>
      </c>
      <c r="H515" s="204"/>
      <c r="I515" s="204"/>
      <c r="J515" s="204"/>
      <c r="K515" s="2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</row>
    <row r="516" spans="1:24" ht="15.75" customHeight="1" x14ac:dyDescent="0.25">
      <c r="A516" s="106">
        <v>515</v>
      </c>
      <c r="B516" s="180" t="s">
        <v>8789</v>
      </c>
      <c r="C516" s="165" t="s">
        <v>1134</v>
      </c>
      <c r="D516" s="165">
        <v>1000002066</v>
      </c>
      <c r="E516" s="107" t="s">
        <v>7838</v>
      </c>
      <c r="F516" s="204"/>
      <c r="G516" s="107" t="s">
        <v>4508</v>
      </c>
      <c r="H516" s="165" t="s">
        <v>8790</v>
      </c>
      <c r="I516" s="165" t="s">
        <v>4402</v>
      </c>
      <c r="J516" s="107">
        <v>1000135944</v>
      </c>
      <c r="K516" s="107" t="s">
        <v>7830</v>
      </c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</row>
    <row r="517" spans="1:24" ht="15.75" customHeight="1" x14ac:dyDescent="0.25">
      <c r="A517" s="106">
        <v>516</v>
      </c>
      <c r="B517" s="165" t="s">
        <v>8791</v>
      </c>
      <c r="C517" s="180" t="s">
        <v>898</v>
      </c>
      <c r="D517" s="165">
        <v>1000002113</v>
      </c>
      <c r="E517" s="107" t="s">
        <v>7830</v>
      </c>
      <c r="F517" s="204"/>
      <c r="G517" s="107" t="s">
        <v>4508</v>
      </c>
      <c r="H517" s="204"/>
      <c r="I517" s="204"/>
      <c r="J517" s="204"/>
      <c r="K517" s="2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</row>
    <row r="518" spans="1:24" ht="15.75" customHeight="1" x14ac:dyDescent="0.25">
      <c r="A518" s="106">
        <v>517</v>
      </c>
      <c r="B518" s="165" t="s">
        <v>8792</v>
      </c>
      <c r="C518" s="180" t="s">
        <v>1136</v>
      </c>
      <c r="D518" s="165">
        <v>1000002785</v>
      </c>
      <c r="E518" s="107" t="s">
        <v>7830</v>
      </c>
      <c r="F518" s="204"/>
      <c r="G518" s="107" t="s">
        <v>4508</v>
      </c>
      <c r="H518" s="204"/>
      <c r="I518" s="204"/>
      <c r="J518" s="204"/>
      <c r="K518" s="2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</row>
    <row r="519" spans="1:24" ht="15.75" customHeight="1" x14ac:dyDescent="0.25">
      <c r="A519" s="106">
        <v>518</v>
      </c>
      <c r="B519" s="180" t="s">
        <v>8793</v>
      </c>
      <c r="C519" s="180" t="s">
        <v>899</v>
      </c>
      <c r="D519" s="165">
        <v>1000002876</v>
      </c>
      <c r="E519" s="107" t="s">
        <v>7830</v>
      </c>
      <c r="F519" s="204"/>
      <c r="G519" s="107" t="s">
        <v>4508</v>
      </c>
      <c r="H519" s="204"/>
      <c r="I519" s="204"/>
      <c r="J519" s="204"/>
      <c r="K519" s="2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</row>
    <row r="520" spans="1:24" ht="15.75" customHeight="1" x14ac:dyDescent="0.25">
      <c r="A520" s="106">
        <v>519</v>
      </c>
      <c r="B520" s="180" t="s">
        <v>8794</v>
      </c>
      <c r="C520" s="180" t="s">
        <v>900</v>
      </c>
      <c r="D520" s="165">
        <v>1000003081</v>
      </c>
      <c r="E520" s="107" t="s">
        <v>7830</v>
      </c>
      <c r="F520" s="204"/>
      <c r="G520" s="107" t="s">
        <v>4508</v>
      </c>
      <c r="H520" s="204"/>
      <c r="I520" s="204"/>
      <c r="J520" s="204"/>
      <c r="K520" s="2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</row>
    <row r="521" spans="1:24" ht="15.75" customHeight="1" x14ac:dyDescent="0.25">
      <c r="A521" s="106">
        <v>520</v>
      </c>
      <c r="B521" s="180" t="s">
        <v>8795</v>
      </c>
      <c r="C521" s="180" t="s">
        <v>134</v>
      </c>
      <c r="D521" s="165">
        <v>1000002270</v>
      </c>
      <c r="E521" s="107" t="s">
        <v>7830</v>
      </c>
      <c r="F521" s="204"/>
      <c r="G521" s="107" t="s">
        <v>4508</v>
      </c>
      <c r="H521" s="204"/>
      <c r="I521" s="204"/>
      <c r="J521" s="204"/>
      <c r="K521" s="2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</row>
    <row r="522" spans="1:24" ht="15.75" customHeight="1" x14ac:dyDescent="0.25">
      <c r="A522" s="106">
        <v>521</v>
      </c>
      <c r="B522" s="180" t="s">
        <v>8796</v>
      </c>
      <c r="C522" s="107" t="s">
        <v>1128</v>
      </c>
      <c r="D522" s="165">
        <v>1000002390</v>
      </c>
      <c r="E522" s="107" t="s">
        <v>7838</v>
      </c>
      <c r="F522" s="204"/>
      <c r="G522" s="107" t="s">
        <v>4508</v>
      </c>
      <c r="H522" s="107" t="s">
        <v>8797</v>
      </c>
      <c r="I522" s="107" t="s">
        <v>1128</v>
      </c>
      <c r="J522" s="107">
        <v>1000134487</v>
      </c>
      <c r="K522" s="107" t="s">
        <v>7830</v>
      </c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</row>
    <row r="523" spans="1:24" ht="15.75" customHeight="1" x14ac:dyDescent="0.25">
      <c r="A523" s="106">
        <v>522</v>
      </c>
      <c r="B523" s="180" t="s">
        <v>8798</v>
      </c>
      <c r="C523" s="107" t="s">
        <v>1125</v>
      </c>
      <c r="D523" s="165">
        <v>1000043631</v>
      </c>
      <c r="E523" s="107" t="s">
        <v>7830</v>
      </c>
      <c r="F523" s="204"/>
      <c r="G523" s="107" t="s">
        <v>4508</v>
      </c>
      <c r="H523" s="107" t="s">
        <v>8799</v>
      </c>
      <c r="I523" s="107" t="s">
        <v>1125</v>
      </c>
      <c r="J523" s="107">
        <v>1000141127</v>
      </c>
      <c r="K523" s="107" t="s">
        <v>7830</v>
      </c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</row>
    <row r="524" spans="1:24" ht="15.75" customHeight="1" x14ac:dyDescent="0.25">
      <c r="A524" s="106">
        <v>523</v>
      </c>
      <c r="B524" s="180" t="s">
        <v>8800</v>
      </c>
      <c r="C524" s="107" t="s">
        <v>6932</v>
      </c>
      <c r="D524" s="165">
        <v>1000002393</v>
      </c>
      <c r="E524" s="107" t="s">
        <v>7830</v>
      </c>
      <c r="F524" s="204"/>
      <c r="G524" s="107" t="s">
        <v>4508</v>
      </c>
      <c r="H524" s="107" t="s">
        <v>8801</v>
      </c>
      <c r="I524" s="107" t="s">
        <v>6932</v>
      </c>
      <c r="J524" s="107">
        <v>1000190974</v>
      </c>
      <c r="K524" s="107" t="s">
        <v>7835</v>
      </c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</row>
    <row r="525" spans="1:24" ht="15.75" customHeight="1" x14ac:dyDescent="0.25">
      <c r="A525" s="106">
        <v>524</v>
      </c>
      <c r="B525" s="180" t="s">
        <v>8802</v>
      </c>
      <c r="C525" s="180" t="s">
        <v>904</v>
      </c>
      <c r="D525" s="165">
        <v>1000002798</v>
      </c>
      <c r="E525" s="107" t="s">
        <v>7830</v>
      </c>
      <c r="F525" s="204"/>
      <c r="G525" s="107" t="s">
        <v>4508</v>
      </c>
      <c r="H525" s="204"/>
      <c r="I525" s="204"/>
      <c r="J525" s="204"/>
      <c r="K525" s="2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</row>
    <row r="526" spans="1:24" ht="15.75" customHeight="1" x14ac:dyDescent="0.25">
      <c r="A526" s="106">
        <v>525</v>
      </c>
      <c r="B526" s="180" t="s">
        <v>8803</v>
      </c>
      <c r="C526" s="180" t="s">
        <v>906</v>
      </c>
      <c r="D526" s="165">
        <v>1000002820</v>
      </c>
      <c r="E526" s="107" t="s">
        <v>7830</v>
      </c>
      <c r="F526" s="204"/>
      <c r="G526" s="107" t="s">
        <v>4508</v>
      </c>
      <c r="H526" s="204"/>
      <c r="I526" s="204"/>
      <c r="J526" s="204"/>
      <c r="K526" s="2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</row>
    <row r="527" spans="1:24" ht="15.75" customHeight="1" x14ac:dyDescent="0.25">
      <c r="A527" s="106">
        <v>526</v>
      </c>
      <c r="B527" s="180" t="s">
        <v>8804</v>
      </c>
      <c r="C527" s="180" t="s">
        <v>907</v>
      </c>
      <c r="D527" s="165">
        <v>1000000492</v>
      </c>
      <c r="E527" s="107" t="s">
        <v>7830</v>
      </c>
      <c r="F527" s="204"/>
      <c r="G527" s="107" t="s">
        <v>4508</v>
      </c>
      <c r="H527" s="204"/>
      <c r="I527" s="204"/>
      <c r="J527" s="204"/>
      <c r="K527" s="2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</row>
    <row r="528" spans="1:24" ht="15.75" customHeight="1" x14ac:dyDescent="0.25">
      <c r="A528" s="106">
        <v>527</v>
      </c>
      <c r="B528" s="180" t="s">
        <v>8805</v>
      </c>
      <c r="C528" s="180" t="s">
        <v>908</v>
      </c>
      <c r="D528" s="165">
        <v>1000001574</v>
      </c>
      <c r="E528" s="107" t="s">
        <v>7830</v>
      </c>
      <c r="F528" s="204"/>
      <c r="G528" s="107" t="s">
        <v>4508</v>
      </c>
      <c r="H528" s="204"/>
      <c r="I528" s="204"/>
      <c r="J528" s="204"/>
      <c r="K528" s="2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</row>
    <row r="529" spans="1:24" ht="15.75" customHeight="1" x14ac:dyDescent="0.25">
      <c r="A529" s="106">
        <v>528</v>
      </c>
      <c r="B529" s="180" t="s">
        <v>8806</v>
      </c>
      <c r="C529" s="180" t="s">
        <v>911</v>
      </c>
      <c r="D529" s="165">
        <v>1000043692</v>
      </c>
      <c r="E529" s="107" t="s">
        <v>7830</v>
      </c>
      <c r="F529" s="204"/>
      <c r="G529" s="107" t="s">
        <v>4508</v>
      </c>
      <c r="H529" s="204"/>
      <c r="I529" s="204"/>
      <c r="J529" s="204"/>
      <c r="K529" s="2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</row>
    <row r="530" spans="1:24" ht="15.75" customHeight="1" x14ac:dyDescent="0.25">
      <c r="A530" s="106">
        <v>529</v>
      </c>
      <c r="B530" s="180" t="s">
        <v>8807</v>
      </c>
      <c r="C530" s="107" t="s">
        <v>1129</v>
      </c>
      <c r="D530" s="165">
        <v>1000044183</v>
      </c>
      <c r="E530" s="107" t="s">
        <v>7830</v>
      </c>
      <c r="F530" s="204"/>
      <c r="G530" s="107" t="s">
        <v>4508</v>
      </c>
      <c r="H530" s="107" t="s">
        <v>8808</v>
      </c>
      <c r="I530" s="107" t="s">
        <v>1129</v>
      </c>
      <c r="J530" s="107">
        <v>1000164421</v>
      </c>
      <c r="K530" s="107" t="s">
        <v>7835</v>
      </c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</row>
    <row r="531" spans="1:24" ht="15.75" customHeight="1" x14ac:dyDescent="0.25">
      <c r="A531" s="106">
        <v>530</v>
      </c>
      <c r="B531" s="180" t="s">
        <v>8809</v>
      </c>
      <c r="C531" s="180" t="s">
        <v>913</v>
      </c>
      <c r="D531" s="165">
        <v>1000000357</v>
      </c>
      <c r="E531" s="107" t="s">
        <v>7830</v>
      </c>
      <c r="F531" s="204"/>
      <c r="G531" s="107" t="s">
        <v>4508</v>
      </c>
      <c r="H531" s="204"/>
      <c r="I531" s="204"/>
      <c r="J531" s="204"/>
      <c r="K531" s="2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</row>
    <row r="532" spans="1:24" ht="15.75" customHeight="1" x14ac:dyDescent="0.25">
      <c r="A532" s="106">
        <v>531</v>
      </c>
      <c r="B532" s="165" t="s">
        <v>8810</v>
      </c>
      <c r="C532" s="180" t="s">
        <v>914</v>
      </c>
      <c r="D532" s="165">
        <v>1000073836</v>
      </c>
      <c r="E532" s="107" t="s">
        <v>7830</v>
      </c>
      <c r="F532" s="204"/>
      <c r="G532" s="107" t="s">
        <v>4508</v>
      </c>
      <c r="H532" s="204"/>
      <c r="I532" s="204"/>
      <c r="J532" s="204"/>
      <c r="K532" s="2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</row>
    <row r="533" spans="1:24" ht="15.75" customHeight="1" x14ac:dyDescent="0.25">
      <c r="A533" s="106">
        <v>532</v>
      </c>
      <c r="B533" s="180" t="s">
        <v>8811</v>
      </c>
      <c r="C533" s="180" t="s">
        <v>915</v>
      </c>
      <c r="D533" s="165">
        <v>1000000259</v>
      </c>
      <c r="E533" s="107" t="s">
        <v>7830</v>
      </c>
      <c r="F533" s="204"/>
      <c r="G533" s="107" t="s">
        <v>4508</v>
      </c>
      <c r="H533" s="204"/>
      <c r="I533" s="204"/>
      <c r="J533" s="204"/>
      <c r="K533" s="2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</row>
    <row r="534" spans="1:24" ht="15.75" customHeight="1" x14ac:dyDescent="0.25">
      <c r="A534" s="106">
        <v>533</v>
      </c>
      <c r="B534" s="180" t="s">
        <v>8812</v>
      </c>
      <c r="C534" s="107" t="s">
        <v>1127</v>
      </c>
      <c r="D534" s="165">
        <v>1000000332</v>
      </c>
      <c r="E534" s="107" t="s">
        <v>7830</v>
      </c>
      <c r="F534" s="204"/>
      <c r="G534" s="107" t="s">
        <v>4508</v>
      </c>
      <c r="H534" s="107" t="s">
        <v>8813</v>
      </c>
      <c r="I534" s="107" t="s">
        <v>1127</v>
      </c>
      <c r="J534" s="107">
        <v>1000164351</v>
      </c>
      <c r="K534" s="107" t="s">
        <v>7835</v>
      </c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</row>
    <row r="535" spans="1:24" ht="15.75" customHeight="1" x14ac:dyDescent="0.25">
      <c r="A535" s="106">
        <v>534</v>
      </c>
      <c r="B535" s="180" t="s">
        <v>8814</v>
      </c>
      <c r="C535" s="180" t="s">
        <v>8815</v>
      </c>
      <c r="D535" s="165">
        <v>1000000337</v>
      </c>
      <c r="E535" s="107" t="s">
        <v>7830</v>
      </c>
      <c r="F535" s="204"/>
      <c r="G535" s="107" t="s">
        <v>4508</v>
      </c>
      <c r="H535" s="204"/>
      <c r="I535" s="204"/>
      <c r="J535" s="204"/>
      <c r="K535" s="2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</row>
    <row r="536" spans="1:24" ht="15.75" customHeight="1" x14ac:dyDescent="0.25">
      <c r="A536" s="106">
        <v>535</v>
      </c>
      <c r="B536" s="180" t="s">
        <v>8816</v>
      </c>
      <c r="C536" s="180" t="s">
        <v>1126</v>
      </c>
      <c r="D536" s="165">
        <v>1000000502</v>
      </c>
      <c r="E536" s="107" t="s">
        <v>7830</v>
      </c>
      <c r="F536" s="204"/>
      <c r="G536" s="107" t="s">
        <v>4508</v>
      </c>
      <c r="H536" s="204"/>
      <c r="I536" s="204"/>
      <c r="J536" s="204"/>
      <c r="K536" s="2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</row>
    <row r="537" spans="1:24" ht="15.75" customHeight="1" x14ac:dyDescent="0.25">
      <c r="A537" s="106">
        <v>536</v>
      </c>
      <c r="B537" s="180" t="s">
        <v>8817</v>
      </c>
      <c r="C537" s="180" t="s">
        <v>919</v>
      </c>
      <c r="D537" s="165">
        <v>1000000952</v>
      </c>
      <c r="E537" s="107" t="s">
        <v>7830</v>
      </c>
      <c r="F537" s="204"/>
      <c r="G537" s="107" t="s">
        <v>4508</v>
      </c>
      <c r="H537" s="204"/>
      <c r="I537" s="204"/>
      <c r="J537" s="204"/>
      <c r="K537" s="2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</row>
    <row r="538" spans="1:24" ht="15.75" customHeight="1" x14ac:dyDescent="0.25">
      <c r="A538" s="106">
        <v>537</v>
      </c>
      <c r="B538" s="180" t="s">
        <v>8818</v>
      </c>
      <c r="C538" s="180" t="s">
        <v>920</v>
      </c>
      <c r="D538" s="165">
        <v>1000000410</v>
      </c>
      <c r="E538" s="107" t="s">
        <v>7830</v>
      </c>
      <c r="F538" s="204"/>
      <c r="G538" s="107" t="s">
        <v>4508</v>
      </c>
      <c r="H538" s="204"/>
      <c r="I538" s="204"/>
      <c r="J538" s="204"/>
      <c r="K538" s="2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</row>
    <row r="539" spans="1:24" ht="15.75" customHeight="1" x14ac:dyDescent="0.25">
      <c r="A539" s="106">
        <v>538</v>
      </c>
      <c r="B539" s="180" t="s">
        <v>8819</v>
      </c>
      <c r="C539" s="180" t="s">
        <v>921</v>
      </c>
      <c r="D539" s="165">
        <v>1000000414</v>
      </c>
      <c r="E539" s="107" t="s">
        <v>7830</v>
      </c>
      <c r="F539" s="204"/>
      <c r="G539" s="107" t="s">
        <v>4508</v>
      </c>
      <c r="H539" s="204"/>
      <c r="I539" s="204"/>
      <c r="J539" s="204"/>
      <c r="K539" s="2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</row>
    <row r="540" spans="1:24" ht="15.75" customHeight="1" x14ac:dyDescent="0.25">
      <c r="A540" s="106">
        <v>539</v>
      </c>
      <c r="B540" s="180" t="s">
        <v>8820</v>
      </c>
      <c r="C540" s="180" t="s">
        <v>923</v>
      </c>
      <c r="D540" s="165">
        <v>1000043638</v>
      </c>
      <c r="E540" s="107" t="s">
        <v>7830</v>
      </c>
      <c r="F540" s="204"/>
      <c r="G540" s="107" t="s">
        <v>4508</v>
      </c>
      <c r="H540" s="204"/>
      <c r="I540" s="204"/>
      <c r="J540" s="204"/>
      <c r="K540" s="2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</row>
    <row r="541" spans="1:24" ht="15.75" customHeight="1" x14ac:dyDescent="0.25">
      <c r="A541" s="106">
        <v>540</v>
      </c>
      <c r="B541" s="180" t="s">
        <v>8821</v>
      </c>
      <c r="C541" s="180" t="s">
        <v>924</v>
      </c>
      <c r="D541" s="165">
        <v>1000001332</v>
      </c>
      <c r="E541" s="107" t="s">
        <v>7830</v>
      </c>
      <c r="F541" s="204"/>
      <c r="G541" s="107" t="s">
        <v>4508</v>
      </c>
      <c r="H541" s="204"/>
      <c r="I541" s="204"/>
      <c r="J541" s="204"/>
      <c r="K541" s="2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</row>
    <row r="542" spans="1:24" ht="15.75" customHeight="1" x14ac:dyDescent="0.25">
      <c r="A542" s="106">
        <v>541</v>
      </c>
      <c r="B542" s="180" t="s">
        <v>8822</v>
      </c>
      <c r="C542" s="180" t="s">
        <v>925</v>
      </c>
      <c r="D542" s="165">
        <v>1000000551</v>
      </c>
      <c r="E542" s="107" t="s">
        <v>7830</v>
      </c>
      <c r="F542" s="204"/>
      <c r="G542" s="107" t="s">
        <v>4508</v>
      </c>
      <c r="H542" s="204"/>
      <c r="I542" s="204"/>
      <c r="J542" s="204"/>
      <c r="K542" s="2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</row>
    <row r="543" spans="1:24" ht="15.75" customHeight="1" x14ac:dyDescent="0.25">
      <c r="A543" s="106">
        <v>542</v>
      </c>
      <c r="B543" s="180" t="s">
        <v>8823</v>
      </c>
      <c r="C543" s="180" t="s">
        <v>926</v>
      </c>
      <c r="D543" s="165">
        <v>1000000557</v>
      </c>
      <c r="E543" s="107" t="s">
        <v>7830</v>
      </c>
      <c r="F543" s="204"/>
      <c r="G543" s="107" t="s">
        <v>4508</v>
      </c>
      <c r="H543" s="204"/>
      <c r="I543" s="204"/>
      <c r="J543" s="204"/>
      <c r="K543" s="2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</row>
    <row r="544" spans="1:24" ht="15.75" customHeight="1" x14ac:dyDescent="0.25">
      <c r="A544" s="106">
        <v>543</v>
      </c>
      <c r="B544" s="180" t="s">
        <v>8824</v>
      </c>
      <c r="C544" s="107" t="s">
        <v>1138</v>
      </c>
      <c r="D544" s="165">
        <v>1000000578</v>
      </c>
      <c r="E544" s="107" t="s">
        <v>7830</v>
      </c>
      <c r="F544" s="204"/>
      <c r="G544" s="107" t="s">
        <v>4508</v>
      </c>
      <c r="H544" s="107" t="s">
        <v>8825</v>
      </c>
      <c r="I544" s="107" t="s">
        <v>1138</v>
      </c>
      <c r="J544" s="107">
        <v>1000141063</v>
      </c>
      <c r="K544" s="107" t="s">
        <v>7830</v>
      </c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</row>
    <row r="545" spans="1:24" ht="15.75" customHeight="1" x14ac:dyDescent="0.25">
      <c r="A545" s="106">
        <v>544</v>
      </c>
      <c r="B545" s="180" t="s">
        <v>8826</v>
      </c>
      <c r="C545" s="180" t="s">
        <v>928</v>
      </c>
      <c r="D545" s="165">
        <v>1000000588</v>
      </c>
      <c r="E545" s="107" t="s">
        <v>7830</v>
      </c>
      <c r="F545" s="204"/>
      <c r="G545" s="107" t="s">
        <v>4508</v>
      </c>
      <c r="H545" s="204"/>
      <c r="I545" s="204"/>
      <c r="J545" s="204"/>
      <c r="K545" s="2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</row>
    <row r="546" spans="1:24" ht="15.75" customHeight="1" x14ac:dyDescent="0.25">
      <c r="A546" s="106">
        <v>545</v>
      </c>
      <c r="B546" s="180" t="s">
        <v>8827</v>
      </c>
      <c r="C546" s="180" t="s">
        <v>929</v>
      </c>
      <c r="D546" s="165">
        <v>1000000600</v>
      </c>
      <c r="E546" s="107" t="s">
        <v>7830</v>
      </c>
      <c r="F546" s="204"/>
      <c r="G546" s="107" t="s">
        <v>4508</v>
      </c>
      <c r="H546" s="204"/>
      <c r="I546" s="204"/>
      <c r="J546" s="204"/>
      <c r="K546" s="2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</row>
    <row r="547" spans="1:24" ht="15.75" customHeight="1" x14ac:dyDescent="0.25">
      <c r="A547" s="106">
        <v>546</v>
      </c>
      <c r="B547" s="180" t="s">
        <v>8828</v>
      </c>
      <c r="C547" s="180" t="s">
        <v>930</v>
      </c>
      <c r="D547" s="165">
        <v>1000000625</v>
      </c>
      <c r="E547" s="107" t="s">
        <v>7830</v>
      </c>
      <c r="F547" s="204"/>
      <c r="G547" s="107" t="s">
        <v>4508</v>
      </c>
      <c r="H547" s="204"/>
      <c r="I547" s="204"/>
      <c r="J547" s="204"/>
      <c r="K547" s="2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</row>
    <row r="548" spans="1:24" ht="15.75" customHeight="1" x14ac:dyDescent="0.25">
      <c r="A548" s="106">
        <v>547</v>
      </c>
      <c r="B548" s="180" t="s">
        <v>8829</v>
      </c>
      <c r="C548" s="180" t="s">
        <v>931</v>
      </c>
      <c r="D548" s="165">
        <v>1000000647</v>
      </c>
      <c r="E548" s="107" t="s">
        <v>7830</v>
      </c>
      <c r="F548" s="204"/>
      <c r="G548" s="107" t="s">
        <v>4508</v>
      </c>
      <c r="H548" s="204"/>
      <c r="I548" s="204"/>
      <c r="J548" s="204"/>
      <c r="K548" s="2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</row>
    <row r="549" spans="1:24" ht="15.75" customHeight="1" x14ac:dyDescent="0.25">
      <c r="A549" s="106">
        <v>548</v>
      </c>
      <c r="B549" s="180" t="s">
        <v>8830</v>
      </c>
      <c r="C549" s="180" t="s">
        <v>932</v>
      </c>
      <c r="D549" s="165">
        <v>1000000671</v>
      </c>
      <c r="E549" s="107" t="s">
        <v>7830</v>
      </c>
      <c r="F549" s="204"/>
      <c r="G549" s="107" t="s">
        <v>4508</v>
      </c>
      <c r="H549" s="204"/>
      <c r="I549" s="204"/>
      <c r="J549" s="204"/>
      <c r="K549" s="2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</row>
    <row r="550" spans="1:24" ht="15.75" customHeight="1" x14ac:dyDescent="0.25">
      <c r="A550" s="106">
        <v>549</v>
      </c>
      <c r="B550" s="165" t="s">
        <v>8831</v>
      </c>
      <c r="C550" s="180" t="s">
        <v>933</v>
      </c>
      <c r="D550" s="165">
        <v>1000000710</v>
      </c>
      <c r="E550" s="107" t="s">
        <v>7830</v>
      </c>
      <c r="F550" s="204"/>
      <c r="G550" s="107" t="s">
        <v>4508</v>
      </c>
      <c r="H550" s="204"/>
      <c r="I550" s="204"/>
      <c r="J550" s="204"/>
      <c r="K550" s="2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</row>
    <row r="551" spans="1:24" ht="15.75" customHeight="1" x14ac:dyDescent="0.25">
      <c r="A551" s="106">
        <v>550</v>
      </c>
      <c r="B551" s="180" t="s">
        <v>8832</v>
      </c>
      <c r="C551" s="180" t="s">
        <v>934</v>
      </c>
      <c r="D551" s="165">
        <v>1000000728</v>
      </c>
      <c r="E551" s="107" t="s">
        <v>7830</v>
      </c>
      <c r="F551" s="204"/>
      <c r="G551" s="107" t="s">
        <v>4508</v>
      </c>
      <c r="H551" s="204"/>
      <c r="I551" s="204"/>
      <c r="J551" s="204"/>
      <c r="K551" s="2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</row>
    <row r="552" spans="1:24" ht="15.75" customHeight="1" x14ac:dyDescent="0.25">
      <c r="A552" s="106">
        <v>551</v>
      </c>
      <c r="B552" s="180" t="s">
        <v>8833</v>
      </c>
      <c r="C552" s="180" t="s">
        <v>935</v>
      </c>
      <c r="D552" s="165">
        <v>1000000741</v>
      </c>
      <c r="E552" s="107" t="s">
        <v>7830</v>
      </c>
      <c r="F552" s="204"/>
      <c r="G552" s="107" t="s">
        <v>4508</v>
      </c>
      <c r="H552" s="204"/>
      <c r="I552" s="204"/>
      <c r="J552" s="204"/>
      <c r="K552" s="2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</row>
    <row r="553" spans="1:24" ht="15.75" customHeight="1" x14ac:dyDescent="0.25">
      <c r="A553" s="106">
        <v>552</v>
      </c>
      <c r="B553" s="180" t="s">
        <v>8834</v>
      </c>
      <c r="C553" s="180" t="s">
        <v>936</v>
      </c>
      <c r="D553" s="165">
        <v>1000000750</v>
      </c>
      <c r="E553" s="107" t="s">
        <v>7830</v>
      </c>
      <c r="F553" s="204"/>
      <c r="G553" s="107" t="s">
        <v>4508</v>
      </c>
      <c r="H553" s="204"/>
      <c r="I553" s="204"/>
      <c r="J553" s="204"/>
      <c r="K553" s="2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</row>
    <row r="554" spans="1:24" ht="15.75" customHeight="1" x14ac:dyDescent="0.25">
      <c r="A554" s="106">
        <v>553</v>
      </c>
      <c r="B554" s="180" t="s">
        <v>8835</v>
      </c>
      <c r="C554" s="107" t="s">
        <v>2744</v>
      </c>
      <c r="D554" s="165">
        <v>1000000777</v>
      </c>
      <c r="E554" s="107" t="s">
        <v>7830</v>
      </c>
      <c r="F554" s="204"/>
      <c r="G554" s="107" t="s">
        <v>4508</v>
      </c>
      <c r="H554" s="107" t="s">
        <v>8836</v>
      </c>
      <c r="I554" s="107" t="s">
        <v>2744</v>
      </c>
      <c r="J554" s="107">
        <v>1000153834</v>
      </c>
      <c r="K554" s="107" t="s">
        <v>7835</v>
      </c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</row>
    <row r="555" spans="1:24" ht="15.75" customHeight="1" x14ac:dyDescent="0.25">
      <c r="A555" s="106">
        <v>554</v>
      </c>
      <c r="B555" s="180" t="s">
        <v>8837</v>
      </c>
      <c r="C555" s="180" t="s">
        <v>938</v>
      </c>
      <c r="D555" s="165">
        <v>1000000810</v>
      </c>
      <c r="E555" s="107" t="s">
        <v>7830</v>
      </c>
      <c r="F555" s="204"/>
      <c r="G555" s="107" t="s">
        <v>4508</v>
      </c>
      <c r="H555" s="204"/>
      <c r="I555" s="204"/>
      <c r="J555" s="204"/>
      <c r="K555" s="2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</row>
    <row r="556" spans="1:24" ht="15.75" customHeight="1" x14ac:dyDescent="0.25">
      <c r="A556" s="106">
        <v>555</v>
      </c>
      <c r="B556" s="180" t="s">
        <v>8838</v>
      </c>
      <c r="C556" s="180" t="s">
        <v>939</v>
      </c>
      <c r="D556" s="165">
        <v>1000000884</v>
      </c>
      <c r="E556" s="107" t="s">
        <v>7830</v>
      </c>
      <c r="F556" s="204"/>
      <c r="G556" s="107" t="s">
        <v>4508</v>
      </c>
      <c r="H556" s="204"/>
      <c r="I556" s="204"/>
      <c r="J556" s="204"/>
      <c r="K556" s="2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</row>
    <row r="557" spans="1:24" ht="15.75" customHeight="1" x14ac:dyDescent="0.25">
      <c r="A557" s="106">
        <v>556</v>
      </c>
      <c r="B557" s="180" t="s">
        <v>8839</v>
      </c>
      <c r="C557" s="180" t="s">
        <v>940</v>
      </c>
      <c r="D557" s="165">
        <v>1000000892</v>
      </c>
      <c r="E557" s="107" t="s">
        <v>7830</v>
      </c>
      <c r="F557" s="204"/>
      <c r="G557" s="107" t="s">
        <v>4508</v>
      </c>
      <c r="H557" s="204"/>
      <c r="I557" s="204"/>
      <c r="J557" s="204"/>
      <c r="K557" s="2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</row>
    <row r="558" spans="1:24" ht="15.75" customHeight="1" x14ac:dyDescent="0.25">
      <c r="A558" s="106">
        <v>557</v>
      </c>
      <c r="B558" s="180" t="s">
        <v>8840</v>
      </c>
      <c r="C558" s="107" t="s">
        <v>1526</v>
      </c>
      <c r="D558" s="165">
        <v>1000000900</v>
      </c>
      <c r="E558" s="107" t="s">
        <v>7830</v>
      </c>
      <c r="F558" s="204"/>
      <c r="G558" s="107" t="s">
        <v>4508</v>
      </c>
      <c r="H558" s="107" t="s">
        <v>8841</v>
      </c>
      <c r="I558" s="107" t="s">
        <v>1526</v>
      </c>
      <c r="J558" s="107">
        <v>1000147485</v>
      </c>
      <c r="K558" s="107" t="s">
        <v>4882</v>
      </c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</row>
    <row r="559" spans="1:24" ht="15.75" customHeight="1" x14ac:dyDescent="0.25">
      <c r="A559" s="106">
        <v>558</v>
      </c>
      <c r="B559" s="180" t="s">
        <v>8842</v>
      </c>
      <c r="C559" s="180" t="s">
        <v>942</v>
      </c>
      <c r="D559" s="165">
        <v>1000000911</v>
      </c>
      <c r="E559" s="107" t="s">
        <v>7830</v>
      </c>
      <c r="F559" s="204"/>
      <c r="G559" s="107" t="s">
        <v>4508</v>
      </c>
      <c r="H559" s="204"/>
      <c r="I559" s="204"/>
      <c r="J559" s="204"/>
      <c r="K559" s="2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</row>
    <row r="560" spans="1:24" ht="15.75" customHeight="1" x14ac:dyDescent="0.25">
      <c r="A560" s="106">
        <v>559</v>
      </c>
      <c r="B560" s="180" t="s">
        <v>8843</v>
      </c>
      <c r="C560" s="180" t="s">
        <v>943</v>
      </c>
      <c r="D560" s="165">
        <v>1000000927</v>
      </c>
      <c r="E560" s="107" t="s">
        <v>7830</v>
      </c>
      <c r="F560" s="204"/>
      <c r="G560" s="107" t="s">
        <v>4508</v>
      </c>
      <c r="H560" s="204"/>
      <c r="I560" s="204"/>
      <c r="J560" s="204"/>
      <c r="K560" s="2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</row>
    <row r="561" spans="1:24" ht="15.75" customHeight="1" x14ac:dyDescent="0.25">
      <c r="A561" s="106">
        <v>560</v>
      </c>
      <c r="B561" s="180" t="s">
        <v>8844</v>
      </c>
      <c r="C561" s="180" t="s">
        <v>944</v>
      </c>
      <c r="D561" s="165">
        <v>1000000937</v>
      </c>
      <c r="E561" s="107" t="s">
        <v>7830</v>
      </c>
      <c r="F561" s="204"/>
      <c r="G561" s="107" t="s">
        <v>4508</v>
      </c>
      <c r="H561" s="204"/>
      <c r="I561" s="204"/>
      <c r="J561" s="204"/>
      <c r="K561" s="2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</row>
    <row r="562" spans="1:24" ht="15.75" customHeight="1" x14ac:dyDescent="0.25">
      <c r="A562" s="106">
        <v>561</v>
      </c>
      <c r="B562" s="180" t="s">
        <v>8845</v>
      </c>
      <c r="C562" s="180" t="s">
        <v>945</v>
      </c>
      <c r="D562" s="165">
        <v>1000001001</v>
      </c>
      <c r="E562" s="107" t="s">
        <v>7830</v>
      </c>
      <c r="F562" s="204"/>
      <c r="G562" s="107" t="s">
        <v>4508</v>
      </c>
      <c r="H562" s="204"/>
      <c r="I562" s="204"/>
      <c r="J562" s="204"/>
      <c r="K562" s="2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</row>
    <row r="563" spans="1:24" ht="15.75" customHeight="1" x14ac:dyDescent="0.25">
      <c r="A563" s="106">
        <v>562</v>
      </c>
      <c r="B563" s="180" t="s">
        <v>8846</v>
      </c>
      <c r="C563" s="180" t="s">
        <v>946</v>
      </c>
      <c r="D563" s="165">
        <v>1000001007</v>
      </c>
      <c r="E563" s="107" t="s">
        <v>7830</v>
      </c>
      <c r="F563" s="204"/>
      <c r="G563" s="107" t="s">
        <v>4508</v>
      </c>
      <c r="H563" s="204"/>
      <c r="I563" s="204"/>
      <c r="J563" s="204"/>
      <c r="K563" s="2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</row>
    <row r="564" spans="1:24" ht="15.75" customHeight="1" x14ac:dyDescent="0.25">
      <c r="A564" s="106">
        <v>563</v>
      </c>
      <c r="B564" s="180" t="s">
        <v>8847</v>
      </c>
      <c r="C564" s="180" t="s">
        <v>947</v>
      </c>
      <c r="D564" s="165">
        <v>1000000984</v>
      </c>
      <c r="E564" s="107" t="s">
        <v>7830</v>
      </c>
      <c r="F564" s="204"/>
      <c r="G564" s="107" t="s">
        <v>4508</v>
      </c>
      <c r="H564" s="204"/>
      <c r="I564" s="204"/>
      <c r="J564" s="204"/>
      <c r="K564" s="2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</row>
    <row r="565" spans="1:24" ht="15.75" customHeight="1" x14ac:dyDescent="0.25">
      <c r="A565" s="106">
        <v>564</v>
      </c>
      <c r="B565" s="180" t="s">
        <v>8848</v>
      </c>
      <c r="C565" s="180" t="s">
        <v>948</v>
      </c>
      <c r="D565" s="165">
        <v>1000044190</v>
      </c>
      <c r="E565" s="107" t="s">
        <v>7830</v>
      </c>
      <c r="F565" s="204"/>
      <c r="G565" s="107" t="s">
        <v>4508</v>
      </c>
      <c r="H565" s="204"/>
      <c r="I565" s="204"/>
      <c r="J565" s="204"/>
      <c r="K565" s="2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</row>
    <row r="566" spans="1:24" ht="15.75" customHeight="1" x14ac:dyDescent="0.25">
      <c r="A566" s="106">
        <v>565</v>
      </c>
      <c r="B566" s="180" t="s">
        <v>8849</v>
      </c>
      <c r="C566" s="180" t="s">
        <v>949</v>
      </c>
      <c r="D566" s="165">
        <v>1000044191</v>
      </c>
      <c r="E566" s="107" t="s">
        <v>7830</v>
      </c>
      <c r="F566" s="204"/>
      <c r="G566" s="107" t="s">
        <v>4508</v>
      </c>
      <c r="H566" s="204"/>
      <c r="I566" s="204"/>
      <c r="J566" s="204"/>
      <c r="K566" s="2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</row>
    <row r="567" spans="1:24" ht="15.75" customHeight="1" x14ac:dyDescent="0.25">
      <c r="A567" s="106">
        <v>566</v>
      </c>
      <c r="B567" s="180" t="s">
        <v>8850</v>
      </c>
      <c r="C567" s="180" t="s">
        <v>1230</v>
      </c>
      <c r="D567" s="165">
        <v>1000000254</v>
      </c>
      <c r="E567" s="107" t="s">
        <v>7830</v>
      </c>
      <c r="F567" s="204"/>
      <c r="G567" s="107" t="s">
        <v>4508</v>
      </c>
      <c r="H567" s="204"/>
      <c r="I567" s="204"/>
      <c r="J567" s="204"/>
      <c r="K567" s="2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</row>
    <row r="568" spans="1:24" ht="15.75" customHeight="1" x14ac:dyDescent="0.25">
      <c r="A568" s="106">
        <v>567</v>
      </c>
      <c r="B568" s="180" t="s">
        <v>8851</v>
      </c>
      <c r="C568" s="180" t="s">
        <v>951</v>
      </c>
      <c r="D568" s="165">
        <v>1000001127</v>
      </c>
      <c r="E568" s="107" t="s">
        <v>7830</v>
      </c>
      <c r="F568" s="204"/>
      <c r="G568" s="107" t="s">
        <v>4508</v>
      </c>
      <c r="H568" s="204"/>
      <c r="I568" s="204"/>
      <c r="J568" s="204"/>
      <c r="K568" s="2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</row>
    <row r="569" spans="1:24" ht="15.75" customHeight="1" x14ac:dyDescent="0.25">
      <c r="A569" s="106">
        <v>568</v>
      </c>
      <c r="B569" s="180" t="s">
        <v>8852</v>
      </c>
      <c r="C569" s="180" t="s">
        <v>952</v>
      </c>
      <c r="D569" s="165">
        <v>1000043591</v>
      </c>
      <c r="E569" s="107" t="s">
        <v>7830</v>
      </c>
      <c r="F569" s="204"/>
      <c r="G569" s="107" t="s">
        <v>4508</v>
      </c>
      <c r="H569" s="204"/>
      <c r="I569" s="204"/>
      <c r="J569" s="204"/>
      <c r="K569" s="2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</row>
    <row r="570" spans="1:24" ht="15.75" customHeight="1" x14ac:dyDescent="0.25">
      <c r="A570" s="106">
        <v>569</v>
      </c>
      <c r="B570" s="180" t="s">
        <v>8853</v>
      </c>
      <c r="C570" s="180" t="s">
        <v>954</v>
      </c>
      <c r="D570" s="165">
        <v>1000000189</v>
      </c>
      <c r="E570" s="107" t="s">
        <v>7830</v>
      </c>
      <c r="F570" s="204"/>
      <c r="G570" s="107" t="s">
        <v>4508</v>
      </c>
      <c r="H570" s="204"/>
      <c r="I570" s="204"/>
      <c r="J570" s="204"/>
      <c r="K570" s="2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</row>
    <row r="571" spans="1:24" ht="15.75" customHeight="1" x14ac:dyDescent="0.25">
      <c r="A571" s="106">
        <v>570</v>
      </c>
      <c r="B571" s="180" t="s">
        <v>8854</v>
      </c>
      <c r="C571" s="180" t="s">
        <v>955</v>
      </c>
      <c r="D571" s="165">
        <v>1000000593</v>
      </c>
      <c r="E571" s="107" t="s">
        <v>7830</v>
      </c>
      <c r="F571" s="204"/>
      <c r="G571" s="107" t="s">
        <v>4508</v>
      </c>
      <c r="H571" s="204"/>
      <c r="I571" s="204"/>
      <c r="J571" s="204"/>
      <c r="K571" s="2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</row>
    <row r="572" spans="1:24" ht="15.75" customHeight="1" x14ac:dyDescent="0.25">
      <c r="A572" s="106">
        <v>571</v>
      </c>
      <c r="B572" s="180" t="s">
        <v>8855</v>
      </c>
      <c r="C572" s="180" t="s">
        <v>957</v>
      </c>
      <c r="D572" s="165">
        <v>1000043611</v>
      </c>
      <c r="E572" s="107" t="s">
        <v>7830</v>
      </c>
      <c r="F572" s="204"/>
      <c r="G572" s="107" t="s">
        <v>4508</v>
      </c>
      <c r="H572" s="204"/>
      <c r="I572" s="204"/>
      <c r="J572" s="204"/>
      <c r="K572" s="2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</row>
    <row r="573" spans="1:24" ht="15.75" customHeight="1" x14ac:dyDescent="0.25">
      <c r="A573" s="106">
        <v>572</v>
      </c>
      <c r="B573" s="180" t="s">
        <v>8856</v>
      </c>
      <c r="C573" s="180" t="s">
        <v>958</v>
      </c>
      <c r="D573" s="165">
        <v>1000043614</v>
      </c>
      <c r="E573" s="107" t="s">
        <v>7830</v>
      </c>
      <c r="F573" s="204"/>
      <c r="G573" s="107" t="s">
        <v>4508</v>
      </c>
      <c r="H573" s="204"/>
      <c r="I573" s="204"/>
      <c r="J573" s="204"/>
      <c r="K573" s="2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</row>
    <row r="574" spans="1:24" ht="15.75" customHeight="1" x14ac:dyDescent="0.25">
      <c r="A574" s="106">
        <v>573</v>
      </c>
      <c r="B574" s="180" t="s">
        <v>8857</v>
      </c>
      <c r="C574" s="107" t="s">
        <v>4340</v>
      </c>
      <c r="D574" s="165">
        <v>1000002153</v>
      </c>
      <c r="E574" s="107" t="s">
        <v>7838</v>
      </c>
      <c r="F574" s="204"/>
      <c r="G574" s="107" t="s">
        <v>4508</v>
      </c>
      <c r="H574" s="107" t="s">
        <v>8858</v>
      </c>
      <c r="I574" s="107" t="s">
        <v>4340</v>
      </c>
      <c r="J574" s="107">
        <v>1000135943</v>
      </c>
      <c r="K574" s="107" t="s">
        <v>7830</v>
      </c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</row>
    <row r="575" spans="1:24" ht="15.75" customHeight="1" x14ac:dyDescent="0.25">
      <c r="A575" s="106">
        <v>574</v>
      </c>
      <c r="B575" s="180" t="s">
        <v>8859</v>
      </c>
      <c r="C575" s="107" t="s">
        <v>1130</v>
      </c>
      <c r="D575" s="165">
        <v>1000002496</v>
      </c>
      <c r="E575" s="107" t="s">
        <v>7838</v>
      </c>
      <c r="F575" s="204"/>
      <c r="G575" s="107" t="s">
        <v>4508</v>
      </c>
      <c r="H575" s="107" t="s">
        <v>8860</v>
      </c>
      <c r="I575" s="107" t="s">
        <v>8861</v>
      </c>
      <c r="J575" s="107">
        <v>1000134492</v>
      </c>
      <c r="K575" s="107" t="s">
        <v>7830</v>
      </c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</row>
    <row r="576" spans="1:24" ht="15.75" customHeight="1" x14ac:dyDescent="0.25">
      <c r="A576" s="106">
        <v>575</v>
      </c>
      <c r="B576" s="180" t="s">
        <v>8862</v>
      </c>
      <c r="C576" s="180" t="s">
        <v>963</v>
      </c>
      <c r="D576" s="165">
        <v>1000043704</v>
      </c>
      <c r="E576" s="107" t="s">
        <v>7830</v>
      </c>
      <c r="F576" s="204"/>
      <c r="G576" s="107" t="s">
        <v>4508</v>
      </c>
      <c r="H576" s="204"/>
      <c r="I576" s="204"/>
      <c r="J576" s="204"/>
      <c r="K576" s="2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</row>
    <row r="577" spans="1:24" ht="15.75" customHeight="1" x14ac:dyDescent="0.25">
      <c r="A577" s="106">
        <v>576</v>
      </c>
      <c r="B577" s="180" t="s">
        <v>8863</v>
      </c>
      <c r="C577" s="180" t="s">
        <v>964</v>
      </c>
      <c r="D577" s="165">
        <v>1000043725</v>
      </c>
      <c r="E577" s="107" t="s">
        <v>7830</v>
      </c>
      <c r="F577" s="204"/>
      <c r="G577" s="107" t="s">
        <v>4508</v>
      </c>
      <c r="H577" s="204"/>
      <c r="I577" s="204"/>
      <c r="J577" s="204"/>
      <c r="K577" s="2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</row>
    <row r="578" spans="1:24" ht="15.75" customHeight="1" x14ac:dyDescent="0.25">
      <c r="A578" s="106">
        <v>577</v>
      </c>
      <c r="B578" s="180" t="s">
        <v>8864</v>
      </c>
      <c r="C578" s="180" t="s">
        <v>965</v>
      </c>
      <c r="D578" s="165">
        <v>1000043728</v>
      </c>
      <c r="E578" s="107" t="s">
        <v>7830</v>
      </c>
      <c r="F578" s="204"/>
      <c r="G578" s="107" t="s">
        <v>4508</v>
      </c>
      <c r="H578" s="204"/>
      <c r="I578" s="204"/>
      <c r="J578" s="204"/>
      <c r="K578" s="2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</row>
    <row r="579" spans="1:24" ht="15.75" customHeight="1" x14ac:dyDescent="0.25">
      <c r="A579" s="106">
        <v>578</v>
      </c>
      <c r="B579" s="180" t="s">
        <v>8865</v>
      </c>
      <c r="C579" s="180" t="s">
        <v>966</v>
      </c>
      <c r="D579" s="165">
        <v>1000044148</v>
      </c>
      <c r="E579" s="107" t="s">
        <v>7830</v>
      </c>
      <c r="F579" s="204"/>
      <c r="G579" s="107" t="s">
        <v>4508</v>
      </c>
      <c r="H579" s="204"/>
      <c r="I579" s="204"/>
      <c r="J579" s="204"/>
      <c r="K579" s="2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</row>
    <row r="580" spans="1:24" ht="15.75" customHeight="1" x14ac:dyDescent="0.25">
      <c r="A580" s="106">
        <v>579</v>
      </c>
      <c r="B580" s="180" t="s">
        <v>8866</v>
      </c>
      <c r="C580" s="180" t="s">
        <v>967</v>
      </c>
      <c r="D580" s="165">
        <v>1000044149</v>
      </c>
      <c r="E580" s="107" t="s">
        <v>7830</v>
      </c>
      <c r="F580" s="204"/>
      <c r="G580" s="107" t="s">
        <v>4508</v>
      </c>
      <c r="H580" s="204"/>
      <c r="I580" s="204"/>
      <c r="J580" s="204"/>
      <c r="K580" s="2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</row>
    <row r="581" spans="1:24" ht="15.75" customHeight="1" x14ac:dyDescent="0.25">
      <c r="A581" s="106">
        <v>580</v>
      </c>
      <c r="B581" s="180" t="s">
        <v>8867</v>
      </c>
      <c r="C581" s="180" t="s">
        <v>968</v>
      </c>
      <c r="D581" s="165">
        <v>1000044152</v>
      </c>
      <c r="E581" s="107" t="s">
        <v>7830</v>
      </c>
      <c r="F581" s="204"/>
      <c r="G581" s="107" t="s">
        <v>4508</v>
      </c>
      <c r="H581" s="204"/>
      <c r="I581" s="204"/>
      <c r="J581" s="204"/>
      <c r="K581" s="2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</row>
    <row r="582" spans="1:24" ht="15.75" customHeight="1" x14ac:dyDescent="0.25">
      <c r="A582" s="106">
        <v>581</v>
      </c>
      <c r="B582" s="180" t="s">
        <v>8868</v>
      </c>
      <c r="C582" s="180" t="s">
        <v>969</v>
      </c>
      <c r="D582" s="165">
        <v>1000044154</v>
      </c>
      <c r="E582" s="107" t="s">
        <v>7830</v>
      </c>
      <c r="F582" s="204"/>
      <c r="G582" s="107" t="s">
        <v>4508</v>
      </c>
      <c r="H582" s="204"/>
      <c r="I582" s="204"/>
      <c r="J582" s="204"/>
      <c r="K582" s="2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</row>
    <row r="583" spans="1:24" ht="15.75" customHeight="1" x14ac:dyDescent="0.25">
      <c r="A583" s="106">
        <v>582</v>
      </c>
      <c r="B583" s="180" t="s">
        <v>8869</v>
      </c>
      <c r="C583" s="180" t="s">
        <v>970</v>
      </c>
      <c r="D583" s="165">
        <v>1000044161</v>
      </c>
      <c r="E583" s="107" t="s">
        <v>7830</v>
      </c>
      <c r="F583" s="204"/>
      <c r="G583" s="107" t="s">
        <v>4508</v>
      </c>
      <c r="H583" s="204"/>
      <c r="I583" s="204"/>
      <c r="J583" s="204"/>
      <c r="K583" s="2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</row>
    <row r="584" spans="1:24" ht="15.75" customHeight="1" x14ac:dyDescent="0.25">
      <c r="A584" s="106">
        <v>583</v>
      </c>
      <c r="B584" s="165" t="s">
        <v>8870</v>
      </c>
      <c r="C584" s="180" t="s">
        <v>971</v>
      </c>
      <c r="D584" s="165">
        <v>1000073837</v>
      </c>
      <c r="E584" s="107" t="s">
        <v>7830</v>
      </c>
      <c r="F584" s="204"/>
      <c r="G584" s="107" t="s">
        <v>4508</v>
      </c>
      <c r="H584" s="204"/>
      <c r="I584" s="204"/>
      <c r="J584" s="204"/>
      <c r="K584" s="2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</row>
    <row r="585" spans="1:24" ht="15.75" customHeight="1" x14ac:dyDescent="0.25">
      <c r="A585" s="106">
        <v>584</v>
      </c>
      <c r="B585" s="180" t="s">
        <v>8871</v>
      </c>
      <c r="C585" s="180" t="s">
        <v>973</v>
      </c>
      <c r="D585" s="165">
        <v>1000001812</v>
      </c>
      <c r="E585" s="107" t="s">
        <v>7830</v>
      </c>
      <c r="F585" s="204"/>
      <c r="G585" s="107" t="s">
        <v>4508</v>
      </c>
      <c r="H585" s="204"/>
      <c r="I585" s="204"/>
      <c r="J585" s="204"/>
      <c r="K585" s="2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</row>
    <row r="586" spans="1:24" ht="15.75" customHeight="1" x14ac:dyDescent="0.25">
      <c r="A586" s="106">
        <v>585</v>
      </c>
      <c r="B586" s="180" t="s">
        <v>8872</v>
      </c>
      <c r="C586" s="180" t="s">
        <v>974</v>
      </c>
      <c r="D586" s="165">
        <v>1000002159</v>
      </c>
      <c r="E586" s="107" t="s">
        <v>7830</v>
      </c>
      <c r="F586" s="204"/>
      <c r="G586" s="107" t="s">
        <v>4508</v>
      </c>
      <c r="H586" s="204"/>
      <c r="I586" s="204"/>
      <c r="J586" s="204"/>
      <c r="K586" s="2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</row>
    <row r="587" spans="1:24" ht="15.75" customHeight="1" x14ac:dyDescent="0.25">
      <c r="A587" s="106">
        <v>586</v>
      </c>
      <c r="B587" s="180" t="s">
        <v>8873</v>
      </c>
      <c r="C587" s="180" t="s">
        <v>975</v>
      </c>
      <c r="D587" s="165">
        <v>1000044157</v>
      </c>
      <c r="E587" s="107" t="s">
        <v>7830</v>
      </c>
      <c r="F587" s="204"/>
      <c r="G587" s="107" t="s">
        <v>4508</v>
      </c>
      <c r="H587" s="204"/>
      <c r="I587" s="204"/>
      <c r="J587" s="204"/>
      <c r="K587" s="2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</row>
    <row r="588" spans="1:24" ht="15.75" customHeight="1" x14ac:dyDescent="0.25">
      <c r="A588" s="106">
        <v>587</v>
      </c>
      <c r="B588" s="180" t="s">
        <v>8874</v>
      </c>
      <c r="C588" s="180" t="s">
        <v>976</v>
      </c>
      <c r="D588" s="165">
        <v>1000044165</v>
      </c>
      <c r="E588" s="107" t="s">
        <v>7830</v>
      </c>
      <c r="F588" s="204"/>
      <c r="G588" s="107" t="s">
        <v>4508</v>
      </c>
      <c r="H588" s="204"/>
      <c r="I588" s="204"/>
      <c r="J588" s="204"/>
      <c r="K588" s="2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</row>
    <row r="589" spans="1:24" ht="15.75" customHeight="1" x14ac:dyDescent="0.25">
      <c r="A589" s="106">
        <v>588</v>
      </c>
      <c r="B589" s="180" t="s">
        <v>8875</v>
      </c>
      <c r="C589" s="180" t="s">
        <v>977</v>
      </c>
      <c r="D589" s="165">
        <v>1000044181</v>
      </c>
      <c r="E589" s="107" t="s">
        <v>7830</v>
      </c>
      <c r="F589" s="204"/>
      <c r="G589" s="107" t="s">
        <v>4508</v>
      </c>
      <c r="H589" s="204"/>
      <c r="I589" s="204"/>
      <c r="J589" s="204"/>
      <c r="K589" s="2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</row>
    <row r="590" spans="1:24" ht="15.75" customHeight="1" x14ac:dyDescent="0.25">
      <c r="A590" s="106">
        <v>589</v>
      </c>
      <c r="B590" s="180" t="s">
        <v>8876</v>
      </c>
      <c r="C590" s="180" t="s">
        <v>979</v>
      </c>
      <c r="D590" s="165">
        <v>1000000378</v>
      </c>
      <c r="E590" s="107" t="s">
        <v>7830</v>
      </c>
      <c r="F590" s="204"/>
      <c r="G590" s="107" t="s">
        <v>4508</v>
      </c>
      <c r="H590" s="204"/>
      <c r="I590" s="204"/>
      <c r="J590" s="204"/>
      <c r="K590" s="2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</row>
    <row r="591" spans="1:24" ht="15.75" customHeight="1" x14ac:dyDescent="0.25">
      <c r="A591" s="106">
        <v>590</v>
      </c>
      <c r="B591" s="180" t="s">
        <v>8877</v>
      </c>
      <c r="C591" s="180" t="s">
        <v>980</v>
      </c>
      <c r="D591" s="165">
        <v>1000000394</v>
      </c>
      <c r="E591" s="107" t="s">
        <v>7830</v>
      </c>
      <c r="F591" s="204"/>
      <c r="G591" s="107" t="s">
        <v>4508</v>
      </c>
      <c r="H591" s="204"/>
      <c r="I591" s="204"/>
      <c r="J591" s="204"/>
      <c r="K591" s="2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</row>
    <row r="592" spans="1:24" ht="15.75" customHeight="1" x14ac:dyDescent="0.25">
      <c r="A592" s="106">
        <v>591</v>
      </c>
      <c r="B592" s="180" t="s">
        <v>8878</v>
      </c>
      <c r="C592" s="180" t="s">
        <v>982</v>
      </c>
      <c r="D592" s="165">
        <v>1000001020</v>
      </c>
      <c r="E592" s="107" t="s">
        <v>7830</v>
      </c>
      <c r="F592" s="204"/>
      <c r="G592" s="107" t="s">
        <v>4508</v>
      </c>
      <c r="H592" s="204"/>
      <c r="I592" s="204"/>
      <c r="J592" s="204"/>
      <c r="K592" s="2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</row>
    <row r="593" spans="1:24" ht="15.75" customHeight="1" x14ac:dyDescent="0.25">
      <c r="A593" s="106">
        <v>592</v>
      </c>
      <c r="B593" s="180" t="s">
        <v>8879</v>
      </c>
      <c r="C593" s="180" t="s">
        <v>983</v>
      </c>
      <c r="D593" s="165">
        <v>1000002177</v>
      </c>
      <c r="E593" s="107" t="s">
        <v>7830</v>
      </c>
      <c r="F593" s="204"/>
      <c r="G593" s="107" t="s">
        <v>4508</v>
      </c>
      <c r="H593" s="204"/>
      <c r="I593" s="204"/>
      <c r="J593" s="204"/>
      <c r="K593" s="2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</row>
    <row r="594" spans="1:24" ht="15.75" customHeight="1" x14ac:dyDescent="0.25">
      <c r="A594" s="106">
        <v>593</v>
      </c>
      <c r="B594" s="180" t="s">
        <v>8880</v>
      </c>
      <c r="C594" s="180" t="s">
        <v>984</v>
      </c>
      <c r="D594" s="165">
        <v>1000003267</v>
      </c>
      <c r="E594" s="107" t="s">
        <v>7830</v>
      </c>
      <c r="F594" s="204"/>
      <c r="G594" s="107" t="s">
        <v>4508</v>
      </c>
      <c r="H594" s="204"/>
      <c r="I594" s="204"/>
      <c r="J594" s="204"/>
      <c r="K594" s="2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</row>
    <row r="595" spans="1:24" ht="15.75" customHeight="1" x14ac:dyDescent="0.25">
      <c r="A595" s="106">
        <v>594</v>
      </c>
      <c r="B595" s="180" t="s">
        <v>8881</v>
      </c>
      <c r="C595" s="180" t="s">
        <v>985</v>
      </c>
      <c r="D595" s="165">
        <v>1000043697</v>
      </c>
      <c r="E595" s="107" t="s">
        <v>7830</v>
      </c>
      <c r="F595" s="204"/>
      <c r="G595" s="107" t="s">
        <v>4508</v>
      </c>
      <c r="H595" s="204"/>
      <c r="I595" s="204"/>
      <c r="J595" s="204"/>
      <c r="K595" s="2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</row>
    <row r="596" spans="1:24" ht="15.75" customHeight="1" x14ac:dyDescent="0.25">
      <c r="A596" s="106">
        <v>595</v>
      </c>
      <c r="B596" s="180" t="s">
        <v>8882</v>
      </c>
      <c r="C596" s="107" t="s">
        <v>1137</v>
      </c>
      <c r="D596" s="165">
        <v>1000043703</v>
      </c>
      <c r="E596" s="107" t="s">
        <v>7830</v>
      </c>
      <c r="F596" s="204"/>
      <c r="G596" s="107" t="s">
        <v>4508</v>
      </c>
      <c r="H596" s="107" t="s">
        <v>8883</v>
      </c>
      <c r="I596" s="107" t="s">
        <v>1137</v>
      </c>
      <c r="J596" s="107">
        <v>1000164503</v>
      </c>
      <c r="K596" s="107" t="s">
        <v>7835</v>
      </c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</row>
    <row r="597" spans="1:24" ht="15.75" customHeight="1" x14ac:dyDescent="0.25">
      <c r="A597" s="106">
        <v>596</v>
      </c>
      <c r="B597" s="180" t="s">
        <v>8884</v>
      </c>
      <c r="C597" s="180" t="s">
        <v>8885</v>
      </c>
      <c r="D597" s="165">
        <v>1000043723</v>
      </c>
      <c r="E597" s="107" t="s">
        <v>7830</v>
      </c>
      <c r="F597" s="204"/>
      <c r="G597" s="107" t="s">
        <v>4508</v>
      </c>
      <c r="H597" s="204"/>
      <c r="I597" s="204"/>
      <c r="J597" s="204"/>
      <c r="K597" s="2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</row>
    <row r="598" spans="1:24" ht="15.75" customHeight="1" x14ac:dyDescent="0.25">
      <c r="A598" s="106">
        <v>597</v>
      </c>
      <c r="B598" s="180" t="s">
        <v>8886</v>
      </c>
      <c r="C598" s="180" t="s">
        <v>988</v>
      </c>
      <c r="D598" s="165">
        <v>1000000742</v>
      </c>
      <c r="E598" s="107" t="s">
        <v>7830</v>
      </c>
      <c r="F598" s="204"/>
      <c r="G598" s="107" t="s">
        <v>4508</v>
      </c>
      <c r="H598" s="204"/>
      <c r="I598" s="204"/>
      <c r="J598" s="204"/>
      <c r="K598" s="2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</row>
    <row r="599" spans="1:24" ht="15.75" customHeight="1" x14ac:dyDescent="0.25">
      <c r="A599" s="106">
        <v>598</v>
      </c>
      <c r="B599" s="180" t="s">
        <v>8887</v>
      </c>
      <c r="C599" s="180" t="s">
        <v>989</v>
      </c>
      <c r="D599" s="165">
        <v>1000000244</v>
      </c>
      <c r="E599" s="107" t="s">
        <v>7830</v>
      </c>
      <c r="F599" s="204"/>
      <c r="G599" s="107" t="s">
        <v>4508</v>
      </c>
      <c r="H599" s="204"/>
      <c r="I599" s="204"/>
      <c r="J599" s="204"/>
      <c r="K599" s="2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</row>
    <row r="600" spans="1:24" ht="15.75" customHeight="1" x14ac:dyDescent="0.25">
      <c r="A600" s="106">
        <v>599</v>
      </c>
      <c r="B600" s="165" t="s">
        <v>8888</v>
      </c>
      <c r="C600" s="180" t="s">
        <v>990</v>
      </c>
      <c r="D600" s="165">
        <v>1000002150</v>
      </c>
      <c r="E600" s="107" t="s">
        <v>7830</v>
      </c>
      <c r="F600" s="204"/>
      <c r="G600" s="107" t="s">
        <v>4508</v>
      </c>
      <c r="H600" s="204"/>
      <c r="I600" s="204"/>
      <c r="J600" s="204"/>
      <c r="K600" s="2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</row>
    <row r="601" spans="1:24" ht="15.75" customHeight="1" x14ac:dyDescent="0.25">
      <c r="A601" s="106">
        <v>600</v>
      </c>
      <c r="B601" s="180" t="s">
        <v>8889</v>
      </c>
      <c r="C601" s="180" t="s">
        <v>7132</v>
      </c>
      <c r="D601" s="165">
        <v>1000043719</v>
      </c>
      <c r="E601" s="107" t="s">
        <v>7830</v>
      </c>
      <c r="F601" s="204"/>
      <c r="G601" s="107" t="s">
        <v>4508</v>
      </c>
      <c r="H601" s="204"/>
      <c r="I601" s="204"/>
      <c r="J601" s="204"/>
      <c r="K601" s="2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</row>
    <row r="602" spans="1:24" ht="15.75" customHeight="1" x14ac:dyDescent="0.25">
      <c r="A602" s="106">
        <v>601</v>
      </c>
      <c r="B602" s="180" t="s">
        <v>8890</v>
      </c>
      <c r="C602" s="180" t="s">
        <v>994</v>
      </c>
      <c r="D602" s="165">
        <v>1000002453</v>
      </c>
      <c r="E602" s="107" t="s">
        <v>7830</v>
      </c>
      <c r="F602" s="204"/>
      <c r="G602" s="107" t="s">
        <v>4508</v>
      </c>
      <c r="H602" s="204"/>
      <c r="I602" s="204"/>
      <c r="J602" s="204"/>
      <c r="K602" s="2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</row>
    <row r="603" spans="1:24" ht="15.75" customHeight="1" x14ac:dyDescent="0.25">
      <c r="A603" s="106">
        <v>602</v>
      </c>
      <c r="B603" s="180" t="s">
        <v>8891</v>
      </c>
      <c r="C603" s="180" t="s">
        <v>995</v>
      </c>
      <c r="D603" s="165">
        <v>1000043708</v>
      </c>
      <c r="E603" s="107" t="s">
        <v>7830</v>
      </c>
      <c r="F603" s="204"/>
      <c r="G603" s="107" t="s">
        <v>4508</v>
      </c>
      <c r="H603" s="204"/>
      <c r="I603" s="204"/>
      <c r="J603" s="204"/>
      <c r="K603" s="2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</row>
    <row r="604" spans="1:24" ht="15.75" customHeight="1" x14ac:dyDescent="0.25">
      <c r="A604" s="106">
        <v>603</v>
      </c>
      <c r="B604" s="180" t="s">
        <v>8892</v>
      </c>
      <c r="C604" s="180" t="s">
        <v>996</v>
      </c>
      <c r="D604" s="165">
        <v>1000043718</v>
      </c>
      <c r="E604" s="107" t="s">
        <v>7830</v>
      </c>
      <c r="F604" s="204"/>
      <c r="G604" s="107" t="s">
        <v>4508</v>
      </c>
      <c r="H604" s="204"/>
      <c r="I604" s="204"/>
      <c r="J604" s="204"/>
      <c r="K604" s="2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</row>
    <row r="605" spans="1:24" ht="15.75" customHeight="1" x14ac:dyDescent="0.25">
      <c r="A605" s="106">
        <v>604</v>
      </c>
      <c r="B605" s="180" t="s">
        <v>8893</v>
      </c>
      <c r="C605" s="180" t="s">
        <v>997</v>
      </c>
      <c r="D605" s="165">
        <v>1000002012</v>
      </c>
      <c r="E605" s="107" t="s">
        <v>7830</v>
      </c>
      <c r="F605" s="204"/>
      <c r="G605" s="107" t="s">
        <v>4508</v>
      </c>
      <c r="H605" s="204"/>
      <c r="I605" s="204"/>
      <c r="J605" s="204"/>
      <c r="K605" s="2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</row>
    <row r="606" spans="1:24" ht="15.75" customHeight="1" x14ac:dyDescent="0.25">
      <c r="A606" s="106">
        <v>605</v>
      </c>
      <c r="B606" s="180" t="s">
        <v>8894</v>
      </c>
      <c r="C606" s="180" t="s">
        <v>998</v>
      </c>
      <c r="D606" s="165">
        <v>1000002013</v>
      </c>
      <c r="E606" s="107" t="s">
        <v>7830</v>
      </c>
      <c r="F606" s="204"/>
      <c r="G606" s="107" t="s">
        <v>4508</v>
      </c>
      <c r="H606" s="204"/>
      <c r="I606" s="204"/>
      <c r="J606" s="204"/>
      <c r="K606" s="2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</row>
    <row r="607" spans="1:24" ht="15.75" customHeight="1" x14ac:dyDescent="0.25">
      <c r="A607" s="106">
        <v>606</v>
      </c>
      <c r="B607" s="180" t="s">
        <v>8895</v>
      </c>
      <c r="C607" s="180" t="s">
        <v>999</v>
      </c>
      <c r="D607" s="165">
        <v>1000002036</v>
      </c>
      <c r="E607" s="107" t="s">
        <v>7830</v>
      </c>
      <c r="F607" s="204"/>
      <c r="G607" s="107" t="s">
        <v>4508</v>
      </c>
      <c r="H607" s="204"/>
      <c r="I607" s="204"/>
      <c r="J607" s="204"/>
      <c r="K607" s="2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</row>
    <row r="608" spans="1:24" ht="15.75" customHeight="1" x14ac:dyDescent="0.25">
      <c r="A608" s="106">
        <v>607</v>
      </c>
      <c r="B608" s="180" t="s">
        <v>8896</v>
      </c>
      <c r="C608" s="180" t="s">
        <v>1000</v>
      </c>
      <c r="D608" s="165">
        <v>1000001961</v>
      </c>
      <c r="E608" s="107" t="s">
        <v>7830</v>
      </c>
      <c r="F608" s="204"/>
      <c r="G608" s="107" t="s">
        <v>4508</v>
      </c>
      <c r="H608" s="204"/>
      <c r="I608" s="204"/>
      <c r="J608" s="204"/>
      <c r="K608" s="2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</row>
    <row r="609" spans="1:24" ht="15.75" customHeight="1" x14ac:dyDescent="0.25">
      <c r="A609" s="106">
        <v>608</v>
      </c>
      <c r="B609" s="180" t="s">
        <v>8897</v>
      </c>
      <c r="C609" s="180" t="s">
        <v>1001</v>
      </c>
      <c r="D609" s="165">
        <v>1000002034</v>
      </c>
      <c r="E609" s="107" t="s">
        <v>7830</v>
      </c>
      <c r="F609" s="204"/>
      <c r="G609" s="107" t="s">
        <v>4508</v>
      </c>
      <c r="H609" s="204"/>
      <c r="I609" s="204"/>
      <c r="J609" s="204"/>
      <c r="K609" s="2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</row>
    <row r="610" spans="1:24" ht="15.75" customHeight="1" x14ac:dyDescent="0.25">
      <c r="A610" s="106">
        <v>609</v>
      </c>
      <c r="B610" s="180" t="s">
        <v>8898</v>
      </c>
      <c r="C610" s="180" t="s">
        <v>1002</v>
      </c>
      <c r="D610" s="165">
        <v>1000001967</v>
      </c>
      <c r="E610" s="107" t="s">
        <v>7830</v>
      </c>
      <c r="F610" s="204"/>
      <c r="G610" s="107" t="s">
        <v>4508</v>
      </c>
      <c r="H610" s="204"/>
      <c r="I610" s="204"/>
      <c r="J610" s="204"/>
      <c r="K610" s="2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</row>
    <row r="611" spans="1:24" ht="15.75" customHeight="1" x14ac:dyDescent="0.25">
      <c r="A611" s="106">
        <v>610</v>
      </c>
      <c r="B611" s="180" t="s">
        <v>8899</v>
      </c>
      <c r="C611" s="180" t="s">
        <v>1003</v>
      </c>
      <c r="D611" s="165">
        <v>1000002063</v>
      </c>
      <c r="E611" s="107" t="s">
        <v>7830</v>
      </c>
      <c r="F611" s="204"/>
      <c r="G611" s="107" t="s">
        <v>4508</v>
      </c>
      <c r="H611" s="204"/>
      <c r="I611" s="204"/>
      <c r="J611" s="204"/>
      <c r="K611" s="2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</row>
    <row r="612" spans="1:24" ht="15.75" customHeight="1" x14ac:dyDescent="0.25">
      <c r="A612" s="106">
        <v>611</v>
      </c>
      <c r="B612" s="180" t="s">
        <v>8900</v>
      </c>
      <c r="C612" s="180" t="s">
        <v>1004</v>
      </c>
      <c r="D612" s="165">
        <v>1000044193</v>
      </c>
      <c r="E612" s="107" t="s">
        <v>7830</v>
      </c>
      <c r="F612" s="204"/>
      <c r="G612" s="107" t="s">
        <v>4508</v>
      </c>
      <c r="H612" s="204"/>
      <c r="I612" s="204"/>
      <c r="J612" s="204"/>
      <c r="K612" s="2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</row>
    <row r="613" spans="1:24" ht="15.75" customHeight="1" x14ac:dyDescent="0.25">
      <c r="A613" s="106">
        <v>612</v>
      </c>
      <c r="B613" s="180" t="s">
        <v>8901</v>
      </c>
      <c r="C613" s="180" t="s">
        <v>1005</v>
      </c>
      <c r="D613" s="165">
        <v>1000002040</v>
      </c>
      <c r="E613" s="107" t="s">
        <v>7830</v>
      </c>
      <c r="F613" s="204"/>
      <c r="G613" s="107" t="s">
        <v>4508</v>
      </c>
      <c r="H613" s="204"/>
      <c r="I613" s="204"/>
      <c r="J613" s="204"/>
      <c r="K613" s="2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</row>
    <row r="614" spans="1:24" ht="15.75" customHeight="1" x14ac:dyDescent="0.25">
      <c r="A614" s="106">
        <v>613</v>
      </c>
      <c r="B614" s="180" t="s">
        <v>8902</v>
      </c>
      <c r="C614" s="180" t="s">
        <v>1006</v>
      </c>
      <c r="D614" s="165">
        <v>1000001952</v>
      </c>
      <c r="E614" s="107" t="s">
        <v>7830</v>
      </c>
      <c r="F614" s="204"/>
      <c r="G614" s="107" t="s">
        <v>4508</v>
      </c>
      <c r="H614" s="204"/>
      <c r="I614" s="204"/>
      <c r="J614" s="204"/>
      <c r="K614" s="2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</row>
    <row r="615" spans="1:24" ht="15.75" customHeight="1" x14ac:dyDescent="0.25">
      <c r="A615" s="106">
        <v>614</v>
      </c>
      <c r="B615" s="180" t="s">
        <v>8903</v>
      </c>
      <c r="C615" s="107" t="s">
        <v>1916</v>
      </c>
      <c r="D615" s="165">
        <v>1000044196</v>
      </c>
      <c r="E615" s="107" t="s">
        <v>7830</v>
      </c>
      <c r="F615" s="204"/>
      <c r="G615" s="107" t="s">
        <v>4508</v>
      </c>
      <c r="H615" s="107" t="s">
        <v>8904</v>
      </c>
      <c r="I615" s="107" t="s">
        <v>1916</v>
      </c>
      <c r="J615" s="107">
        <v>1000141131</v>
      </c>
      <c r="K615" s="107" t="s">
        <v>7830</v>
      </c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</row>
    <row r="616" spans="1:24" ht="15.75" customHeight="1" x14ac:dyDescent="0.25">
      <c r="A616" s="106">
        <v>615</v>
      </c>
      <c r="B616" s="180" t="s">
        <v>8905</v>
      </c>
      <c r="C616" s="180" t="s">
        <v>1008</v>
      </c>
      <c r="D616" s="165">
        <v>1000002119</v>
      </c>
      <c r="E616" s="107" t="s">
        <v>7830</v>
      </c>
      <c r="F616" s="204"/>
      <c r="G616" s="107" t="s">
        <v>4508</v>
      </c>
      <c r="H616" s="204"/>
      <c r="I616" s="204"/>
      <c r="J616" s="204"/>
      <c r="K616" s="2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</row>
    <row r="617" spans="1:24" ht="15.75" customHeight="1" x14ac:dyDescent="0.25">
      <c r="A617" s="106">
        <v>616</v>
      </c>
      <c r="B617" s="180" t="s">
        <v>8906</v>
      </c>
      <c r="C617" s="107" t="s">
        <v>3297</v>
      </c>
      <c r="D617" s="165">
        <v>1000001974</v>
      </c>
      <c r="E617" s="107" t="s">
        <v>7830</v>
      </c>
      <c r="F617" s="204"/>
      <c r="G617" s="107" t="s">
        <v>4508</v>
      </c>
      <c r="H617" s="107" t="s">
        <v>8907</v>
      </c>
      <c r="I617" s="107" t="s">
        <v>3297</v>
      </c>
      <c r="J617" s="107">
        <v>1000141097</v>
      </c>
      <c r="K617" s="107" t="s">
        <v>7830</v>
      </c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</row>
    <row r="618" spans="1:24" ht="15.75" customHeight="1" x14ac:dyDescent="0.25">
      <c r="A618" s="106">
        <v>617</v>
      </c>
      <c r="B618" s="180" t="s">
        <v>8908</v>
      </c>
      <c r="C618" s="180" t="s">
        <v>1010</v>
      </c>
      <c r="D618" s="165">
        <v>1000043743</v>
      </c>
      <c r="E618" s="107" t="s">
        <v>7830</v>
      </c>
      <c r="F618" s="204"/>
      <c r="G618" s="107" t="s">
        <v>4508</v>
      </c>
      <c r="H618" s="204"/>
      <c r="I618" s="204"/>
      <c r="J618" s="204"/>
      <c r="K618" s="2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</row>
    <row r="619" spans="1:24" ht="15.75" customHeight="1" x14ac:dyDescent="0.25">
      <c r="A619" s="106">
        <v>618</v>
      </c>
      <c r="B619" s="180" t="s">
        <v>8909</v>
      </c>
      <c r="C619" s="180" t="s">
        <v>1011</v>
      </c>
      <c r="D619" s="165">
        <v>1000001957</v>
      </c>
      <c r="E619" s="107" t="s">
        <v>7830</v>
      </c>
      <c r="F619" s="204"/>
      <c r="G619" s="107" t="s">
        <v>4508</v>
      </c>
      <c r="H619" s="204"/>
      <c r="I619" s="204"/>
      <c r="J619" s="204"/>
      <c r="K619" s="2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</row>
    <row r="620" spans="1:24" ht="15.75" customHeight="1" x14ac:dyDescent="0.25">
      <c r="A620" s="106">
        <v>619</v>
      </c>
      <c r="B620" s="180" t="s">
        <v>8910</v>
      </c>
      <c r="C620" s="180" t="s">
        <v>1012</v>
      </c>
      <c r="D620" s="165">
        <v>1000002117</v>
      </c>
      <c r="E620" s="107" t="s">
        <v>7830</v>
      </c>
      <c r="F620" s="204"/>
      <c r="G620" s="107" t="s">
        <v>4508</v>
      </c>
      <c r="H620" s="204"/>
      <c r="I620" s="204"/>
      <c r="J620" s="204"/>
      <c r="K620" s="2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</row>
    <row r="621" spans="1:24" ht="15.75" customHeight="1" x14ac:dyDescent="0.25">
      <c r="A621" s="106">
        <v>620</v>
      </c>
      <c r="B621" s="180" t="s">
        <v>8911</v>
      </c>
      <c r="C621" s="180" t="s">
        <v>1013</v>
      </c>
      <c r="D621" s="165">
        <v>1000001971</v>
      </c>
      <c r="E621" s="107" t="s">
        <v>7830</v>
      </c>
      <c r="F621" s="204"/>
      <c r="G621" s="107" t="s">
        <v>4508</v>
      </c>
      <c r="H621" s="204"/>
      <c r="I621" s="204"/>
      <c r="J621" s="204"/>
      <c r="K621" s="2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</row>
    <row r="622" spans="1:24" ht="15.75" customHeight="1" x14ac:dyDescent="0.25">
      <c r="A622" s="106">
        <v>621</v>
      </c>
      <c r="B622" s="180" t="s">
        <v>8912</v>
      </c>
      <c r="C622" s="180" t="s">
        <v>1014</v>
      </c>
      <c r="D622" s="165">
        <v>1000001978</v>
      </c>
      <c r="E622" s="107" t="s">
        <v>7830</v>
      </c>
      <c r="F622" s="204"/>
      <c r="G622" s="107" t="s">
        <v>4508</v>
      </c>
      <c r="H622" s="204"/>
      <c r="I622" s="204"/>
      <c r="J622" s="204"/>
      <c r="K622" s="2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</row>
    <row r="623" spans="1:24" ht="15.75" customHeight="1" x14ac:dyDescent="0.25">
      <c r="A623" s="106">
        <v>622</v>
      </c>
      <c r="B623" s="180" t="s">
        <v>8913</v>
      </c>
      <c r="C623" s="180" t="s">
        <v>1015</v>
      </c>
      <c r="D623" s="165">
        <v>1000002092</v>
      </c>
      <c r="E623" s="107" t="s">
        <v>7830</v>
      </c>
      <c r="F623" s="204"/>
      <c r="G623" s="107" t="s">
        <v>4508</v>
      </c>
      <c r="H623" s="204"/>
      <c r="I623" s="204"/>
      <c r="J623" s="204"/>
      <c r="K623" s="2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</row>
    <row r="624" spans="1:24" ht="15.75" customHeight="1" x14ac:dyDescent="0.25">
      <c r="A624" s="106">
        <v>623</v>
      </c>
      <c r="B624" s="180" t="s">
        <v>8914</v>
      </c>
      <c r="C624" s="180" t="s">
        <v>1016</v>
      </c>
      <c r="D624" s="165">
        <v>1000002096</v>
      </c>
      <c r="E624" s="107" t="s">
        <v>7830</v>
      </c>
      <c r="F624" s="204"/>
      <c r="G624" s="107" t="s">
        <v>4508</v>
      </c>
      <c r="H624" s="204"/>
      <c r="I624" s="204"/>
      <c r="J624" s="204"/>
      <c r="K624" s="2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</row>
    <row r="625" spans="1:24" ht="15.75" customHeight="1" x14ac:dyDescent="0.25">
      <c r="A625" s="106">
        <v>624</v>
      </c>
      <c r="B625" s="180" t="s">
        <v>8915</v>
      </c>
      <c r="C625" s="180" t="s">
        <v>1017</v>
      </c>
      <c r="D625" s="165">
        <v>1000002131</v>
      </c>
      <c r="E625" s="107" t="s">
        <v>7830</v>
      </c>
      <c r="F625" s="204"/>
      <c r="G625" s="107" t="s">
        <v>4508</v>
      </c>
      <c r="H625" s="204"/>
      <c r="I625" s="204"/>
      <c r="J625" s="204"/>
      <c r="K625" s="2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</row>
    <row r="626" spans="1:24" ht="15.75" customHeight="1" x14ac:dyDescent="0.25">
      <c r="A626" s="106">
        <v>625</v>
      </c>
      <c r="B626" s="180" t="s">
        <v>8916</v>
      </c>
      <c r="C626" s="180" t="s">
        <v>1018</v>
      </c>
      <c r="D626" s="165">
        <v>1000044179</v>
      </c>
      <c r="E626" s="107" t="s">
        <v>7830</v>
      </c>
      <c r="F626" s="204"/>
      <c r="G626" s="107" t="s">
        <v>4508</v>
      </c>
      <c r="H626" s="204"/>
      <c r="I626" s="204"/>
      <c r="J626" s="204"/>
      <c r="K626" s="2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</row>
    <row r="627" spans="1:24" ht="15.75" customHeight="1" x14ac:dyDescent="0.25">
      <c r="A627" s="106">
        <v>626</v>
      </c>
      <c r="B627" s="180" t="s">
        <v>8917</v>
      </c>
      <c r="C627" s="180" t="s">
        <v>1020</v>
      </c>
      <c r="D627" s="165">
        <v>1000002101</v>
      </c>
      <c r="E627" s="107" t="s">
        <v>7830</v>
      </c>
      <c r="F627" s="204"/>
      <c r="G627" s="107" t="s">
        <v>4508</v>
      </c>
      <c r="H627" s="204"/>
      <c r="I627" s="204"/>
      <c r="J627" s="204"/>
      <c r="K627" s="2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</row>
    <row r="628" spans="1:24" ht="15.75" customHeight="1" x14ac:dyDescent="0.25">
      <c r="A628" s="106">
        <v>627</v>
      </c>
      <c r="B628" s="180" t="s">
        <v>8918</v>
      </c>
      <c r="C628" s="180" t="s">
        <v>1021</v>
      </c>
      <c r="D628" s="165">
        <v>1000002079</v>
      </c>
      <c r="E628" s="107" t="s">
        <v>7830</v>
      </c>
      <c r="F628" s="204"/>
      <c r="G628" s="107" t="s">
        <v>4508</v>
      </c>
      <c r="H628" s="204"/>
      <c r="I628" s="204"/>
      <c r="J628" s="204"/>
      <c r="K628" s="2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</row>
    <row r="629" spans="1:24" ht="15.75" customHeight="1" x14ac:dyDescent="0.25">
      <c r="A629" s="106">
        <v>628</v>
      </c>
      <c r="B629" s="180" t="s">
        <v>8919</v>
      </c>
      <c r="C629" s="180" t="s">
        <v>1022</v>
      </c>
      <c r="D629" s="165">
        <v>1000002045</v>
      </c>
      <c r="E629" s="107" t="s">
        <v>7830</v>
      </c>
      <c r="F629" s="204"/>
      <c r="G629" s="107" t="s">
        <v>4508</v>
      </c>
      <c r="H629" s="204"/>
      <c r="I629" s="204"/>
      <c r="J629" s="204"/>
      <c r="K629" s="2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</row>
    <row r="630" spans="1:24" ht="15.75" customHeight="1" x14ac:dyDescent="0.25">
      <c r="A630" s="106">
        <v>629</v>
      </c>
      <c r="B630" s="180" t="s">
        <v>8920</v>
      </c>
      <c r="C630" s="180" t="s">
        <v>1023</v>
      </c>
      <c r="D630" s="165">
        <v>1000002017</v>
      </c>
      <c r="E630" s="107" t="s">
        <v>7830</v>
      </c>
      <c r="F630" s="204"/>
      <c r="G630" s="107" t="s">
        <v>4508</v>
      </c>
      <c r="H630" s="204"/>
      <c r="I630" s="204"/>
      <c r="J630" s="204"/>
      <c r="K630" s="2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</row>
    <row r="631" spans="1:24" ht="15.75" customHeight="1" x14ac:dyDescent="0.25">
      <c r="A631" s="106">
        <v>630</v>
      </c>
      <c r="B631" s="180" t="s">
        <v>8921</v>
      </c>
      <c r="C631" s="180" t="s">
        <v>1024</v>
      </c>
      <c r="D631" s="165">
        <v>1000002030</v>
      </c>
      <c r="E631" s="107" t="s">
        <v>7830</v>
      </c>
      <c r="F631" s="204"/>
      <c r="G631" s="107" t="s">
        <v>4508</v>
      </c>
      <c r="H631" s="204"/>
      <c r="I631" s="204"/>
      <c r="J631" s="204"/>
      <c r="K631" s="2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</row>
    <row r="632" spans="1:24" ht="15.75" customHeight="1" x14ac:dyDescent="0.25">
      <c r="A632" s="106">
        <v>631</v>
      </c>
      <c r="B632" s="180" t="s">
        <v>8922</v>
      </c>
      <c r="C632" s="180" t="s">
        <v>1025</v>
      </c>
      <c r="D632" s="165">
        <v>1000044145</v>
      </c>
      <c r="E632" s="107" t="s">
        <v>7830</v>
      </c>
      <c r="F632" s="204"/>
      <c r="G632" s="107" t="s">
        <v>4508</v>
      </c>
      <c r="H632" s="204"/>
      <c r="I632" s="204"/>
      <c r="J632" s="204"/>
      <c r="K632" s="2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</row>
    <row r="633" spans="1:24" ht="15.75" customHeight="1" x14ac:dyDescent="0.25">
      <c r="A633" s="106">
        <v>632</v>
      </c>
      <c r="B633" s="180" t="s">
        <v>8923</v>
      </c>
      <c r="C633" s="180" t="s">
        <v>1026</v>
      </c>
      <c r="D633" s="165">
        <v>1000043762</v>
      </c>
      <c r="E633" s="107" t="s">
        <v>7830</v>
      </c>
      <c r="F633" s="204"/>
      <c r="G633" s="107" t="s">
        <v>4508</v>
      </c>
      <c r="H633" s="204"/>
      <c r="I633" s="204"/>
      <c r="J633" s="204"/>
      <c r="K633" s="2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</row>
    <row r="634" spans="1:24" ht="15.75" customHeight="1" x14ac:dyDescent="0.25">
      <c r="A634" s="106">
        <v>633</v>
      </c>
      <c r="B634" s="180" t="s">
        <v>8924</v>
      </c>
      <c r="C634" s="180" t="s">
        <v>1027</v>
      </c>
      <c r="D634" s="165">
        <v>1000002088</v>
      </c>
      <c r="E634" s="107" t="s">
        <v>7830</v>
      </c>
      <c r="F634" s="204"/>
      <c r="G634" s="107" t="s">
        <v>4508</v>
      </c>
      <c r="H634" s="204"/>
      <c r="I634" s="204"/>
      <c r="J634" s="204"/>
      <c r="K634" s="2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</row>
    <row r="635" spans="1:24" ht="15.75" customHeight="1" x14ac:dyDescent="0.25">
      <c r="A635" s="106">
        <v>634</v>
      </c>
      <c r="B635" s="180" t="s">
        <v>8925</v>
      </c>
      <c r="C635" s="180" t="s">
        <v>1028</v>
      </c>
      <c r="D635" s="165">
        <v>1000002069</v>
      </c>
      <c r="E635" s="107" t="s">
        <v>7830</v>
      </c>
      <c r="F635" s="204"/>
      <c r="G635" s="107" t="s">
        <v>4508</v>
      </c>
      <c r="H635" s="204"/>
      <c r="I635" s="204"/>
      <c r="J635" s="204"/>
      <c r="K635" s="2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</row>
    <row r="636" spans="1:24" ht="15.75" customHeight="1" x14ac:dyDescent="0.25">
      <c r="A636" s="106">
        <v>635</v>
      </c>
      <c r="B636" s="180" t="s">
        <v>8926</v>
      </c>
      <c r="C636" s="180" t="s">
        <v>1029</v>
      </c>
      <c r="D636" s="165">
        <v>1000044147</v>
      </c>
      <c r="E636" s="107" t="s">
        <v>7830</v>
      </c>
      <c r="F636" s="204"/>
      <c r="G636" s="107" t="s">
        <v>4508</v>
      </c>
      <c r="H636" s="204"/>
      <c r="I636" s="204"/>
      <c r="J636" s="204"/>
      <c r="K636" s="2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</row>
    <row r="637" spans="1:24" ht="15.75" customHeight="1" x14ac:dyDescent="0.25">
      <c r="A637" s="106">
        <v>636</v>
      </c>
      <c r="B637" s="180" t="s">
        <v>8927</v>
      </c>
      <c r="C637" s="180" t="s">
        <v>1030</v>
      </c>
      <c r="D637" s="165">
        <v>1000001949</v>
      </c>
      <c r="E637" s="107" t="s">
        <v>7830</v>
      </c>
      <c r="F637" s="204"/>
      <c r="G637" s="107" t="s">
        <v>4508</v>
      </c>
      <c r="H637" s="204"/>
      <c r="I637" s="204"/>
      <c r="J637" s="204"/>
      <c r="K637" s="2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</row>
    <row r="638" spans="1:24" ht="15.75" customHeight="1" x14ac:dyDescent="0.25">
      <c r="A638" s="106">
        <v>637</v>
      </c>
      <c r="B638" s="180" t="s">
        <v>8928</v>
      </c>
      <c r="C638" s="180" t="s">
        <v>1031</v>
      </c>
      <c r="D638" s="165">
        <v>1000001997</v>
      </c>
      <c r="E638" s="107" t="s">
        <v>7830</v>
      </c>
      <c r="F638" s="204"/>
      <c r="G638" s="107" t="s">
        <v>4508</v>
      </c>
      <c r="H638" s="204"/>
      <c r="I638" s="204"/>
      <c r="J638" s="204"/>
      <c r="K638" s="2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</row>
    <row r="639" spans="1:24" ht="15.75" customHeight="1" x14ac:dyDescent="0.25">
      <c r="A639" s="106">
        <v>638</v>
      </c>
      <c r="B639" s="180" t="s">
        <v>8929</v>
      </c>
      <c r="C639" s="180" t="s">
        <v>1032</v>
      </c>
      <c r="D639" s="165">
        <v>1000000465</v>
      </c>
      <c r="E639" s="107" t="s">
        <v>7830</v>
      </c>
      <c r="F639" s="204"/>
      <c r="G639" s="107" t="s">
        <v>4508</v>
      </c>
      <c r="H639" s="204"/>
      <c r="I639" s="204"/>
      <c r="J639" s="204"/>
      <c r="K639" s="2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</row>
    <row r="640" spans="1:24" ht="15.75" customHeight="1" x14ac:dyDescent="0.25">
      <c r="A640" s="106">
        <v>639</v>
      </c>
      <c r="B640" s="180" t="s">
        <v>8930</v>
      </c>
      <c r="C640" s="180" t="s">
        <v>1034</v>
      </c>
      <c r="D640" s="165">
        <v>1000000482</v>
      </c>
      <c r="E640" s="107" t="s">
        <v>7830</v>
      </c>
      <c r="F640" s="204"/>
      <c r="G640" s="107" t="s">
        <v>4508</v>
      </c>
      <c r="H640" s="204"/>
      <c r="I640" s="204"/>
      <c r="J640" s="204"/>
      <c r="K640" s="2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</row>
    <row r="641" spans="1:24" ht="15.75" customHeight="1" x14ac:dyDescent="0.25">
      <c r="A641" s="106">
        <v>640</v>
      </c>
      <c r="B641" s="180" t="s">
        <v>8931</v>
      </c>
      <c r="C641" s="180" t="s">
        <v>1035</v>
      </c>
      <c r="D641" s="165">
        <v>1000000743</v>
      </c>
      <c r="E641" s="107" t="s">
        <v>7830</v>
      </c>
      <c r="F641" s="204"/>
      <c r="G641" s="107" t="s">
        <v>4508</v>
      </c>
      <c r="H641" s="204"/>
      <c r="I641" s="204"/>
      <c r="J641" s="204"/>
      <c r="K641" s="2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</row>
    <row r="642" spans="1:24" ht="15.75" customHeight="1" x14ac:dyDescent="0.25">
      <c r="A642" s="106">
        <v>641</v>
      </c>
      <c r="B642" s="180" t="s">
        <v>8932</v>
      </c>
      <c r="C642" s="180" t="s">
        <v>1036</v>
      </c>
      <c r="D642" s="165">
        <v>1000000751</v>
      </c>
      <c r="E642" s="107" t="s">
        <v>7830</v>
      </c>
      <c r="F642" s="204"/>
      <c r="G642" s="107" t="s">
        <v>4508</v>
      </c>
      <c r="H642" s="204"/>
      <c r="I642" s="204"/>
      <c r="J642" s="204"/>
      <c r="K642" s="2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</row>
    <row r="643" spans="1:24" ht="15.75" customHeight="1" x14ac:dyDescent="0.25">
      <c r="A643" s="106">
        <v>642</v>
      </c>
      <c r="B643" s="180" t="s">
        <v>8933</v>
      </c>
      <c r="C643" s="180" t="s">
        <v>1037</v>
      </c>
      <c r="D643" s="165">
        <v>1000000568</v>
      </c>
      <c r="E643" s="107" t="s">
        <v>7830</v>
      </c>
      <c r="F643" s="204"/>
      <c r="G643" s="107" t="s">
        <v>4508</v>
      </c>
      <c r="H643" s="204"/>
      <c r="I643" s="204"/>
      <c r="J643" s="204"/>
      <c r="K643" s="2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</row>
    <row r="644" spans="1:24" ht="15.75" customHeight="1" x14ac:dyDescent="0.25">
      <c r="A644" s="106">
        <v>643</v>
      </c>
      <c r="B644" s="180" t="s">
        <v>8934</v>
      </c>
      <c r="C644" s="180" t="s">
        <v>1038</v>
      </c>
      <c r="D644" s="165">
        <v>1000000577</v>
      </c>
      <c r="E644" s="107" t="s">
        <v>7830</v>
      </c>
      <c r="F644" s="204"/>
      <c r="G644" s="107" t="s">
        <v>4508</v>
      </c>
      <c r="H644" s="204"/>
      <c r="I644" s="204"/>
      <c r="J644" s="204"/>
      <c r="K644" s="2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</row>
    <row r="645" spans="1:24" ht="15.75" customHeight="1" x14ac:dyDescent="0.25">
      <c r="A645" s="106">
        <v>644</v>
      </c>
      <c r="B645" s="180" t="s">
        <v>8935</v>
      </c>
      <c r="C645" s="180" t="s">
        <v>8936</v>
      </c>
      <c r="D645" s="165">
        <v>1000000597</v>
      </c>
      <c r="E645" s="107" t="s">
        <v>7830</v>
      </c>
      <c r="F645" s="204"/>
      <c r="G645" s="107" t="s">
        <v>4508</v>
      </c>
      <c r="H645" s="204"/>
      <c r="I645" s="204"/>
      <c r="J645" s="204"/>
      <c r="K645" s="2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</row>
    <row r="646" spans="1:24" ht="15.75" customHeight="1" x14ac:dyDescent="0.25">
      <c r="A646" s="106">
        <v>645</v>
      </c>
      <c r="B646" s="180" t="s">
        <v>8937</v>
      </c>
      <c r="C646" s="180" t="s">
        <v>1040</v>
      </c>
      <c r="D646" s="165">
        <v>1000000623</v>
      </c>
      <c r="E646" s="107" t="s">
        <v>7830</v>
      </c>
      <c r="F646" s="204"/>
      <c r="G646" s="107" t="s">
        <v>4508</v>
      </c>
      <c r="H646" s="204"/>
      <c r="I646" s="204"/>
      <c r="J646" s="204"/>
      <c r="K646" s="2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</row>
    <row r="647" spans="1:24" ht="15.75" customHeight="1" x14ac:dyDescent="0.25">
      <c r="A647" s="106">
        <v>646</v>
      </c>
      <c r="B647" s="180" t="s">
        <v>8938</v>
      </c>
      <c r="C647" s="180" t="s">
        <v>7303</v>
      </c>
      <c r="D647" s="165">
        <v>1000000722</v>
      </c>
      <c r="E647" s="107" t="s">
        <v>7830</v>
      </c>
      <c r="F647" s="204"/>
      <c r="G647" s="107" t="s">
        <v>4508</v>
      </c>
      <c r="H647" s="204"/>
      <c r="I647" s="204"/>
      <c r="J647" s="204"/>
      <c r="K647" s="2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</row>
    <row r="648" spans="1:24" ht="15.75" customHeight="1" x14ac:dyDescent="0.25">
      <c r="A648" s="106">
        <v>647</v>
      </c>
      <c r="B648" s="180" t="s">
        <v>8939</v>
      </c>
      <c r="C648" s="180" t="s">
        <v>1042</v>
      </c>
      <c r="D648" s="165">
        <v>1000000787</v>
      </c>
      <c r="E648" s="107" t="s">
        <v>7830</v>
      </c>
      <c r="F648" s="204"/>
      <c r="G648" s="107" t="s">
        <v>4508</v>
      </c>
      <c r="H648" s="204"/>
      <c r="I648" s="204"/>
      <c r="J648" s="204"/>
      <c r="K648" s="2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</row>
    <row r="649" spans="1:24" ht="15.75" customHeight="1" x14ac:dyDescent="0.25">
      <c r="A649" s="106">
        <v>648</v>
      </c>
      <c r="B649" s="180" t="s">
        <v>8940</v>
      </c>
      <c r="C649" s="180" t="s">
        <v>1043</v>
      </c>
      <c r="D649" s="165">
        <v>1000000797</v>
      </c>
      <c r="E649" s="107" t="s">
        <v>7830</v>
      </c>
      <c r="F649" s="204"/>
      <c r="G649" s="107" t="s">
        <v>4508</v>
      </c>
      <c r="H649" s="204"/>
      <c r="I649" s="204"/>
      <c r="J649" s="204"/>
      <c r="K649" s="2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</row>
    <row r="650" spans="1:24" ht="15.75" customHeight="1" x14ac:dyDescent="0.25">
      <c r="A650" s="106">
        <v>649</v>
      </c>
      <c r="B650" s="180" t="s">
        <v>8941</v>
      </c>
      <c r="C650" s="180" t="s">
        <v>1044</v>
      </c>
      <c r="D650" s="165">
        <v>1000000876</v>
      </c>
      <c r="E650" s="107" t="s">
        <v>7830</v>
      </c>
      <c r="F650" s="204"/>
      <c r="G650" s="107" t="s">
        <v>4508</v>
      </c>
      <c r="H650" s="204"/>
      <c r="I650" s="204"/>
      <c r="J650" s="204"/>
      <c r="K650" s="2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</row>
    <row r="651" spans="1:24" ht="15.75" customHeight="1" x14ac:dyDescent="0.25">
      <c r="A651" s="106">
        <v>650</v>
      </c>
      <c r="B651" s="180" t="s">
        <v>8942</v>
      </c>
      <c r="C651" s="180" t="s">
        <v>1045</v>
      </c>
      <c r="D651" s="165">
        <v>1000000930</v>
      </c>
      <c r="E651" s="107" t="s">
        <v>7830</v>
      </c>
      <c r="F651" s="204"/>
      <c r="G651" s="107" t="s">
        <v>4508</v>
      </c>
      <c r="H651" s="204"/>
      <c r="I651" s="204"/>
      <c r="J651" s="204"/>
      <c r="K651" s="2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</row>
    <row r="652" spans="1:24" ht="15.75" customHeight="1" x14ac:dyDescent="0.25">
      <c r="A652" s="106">
        <v>651</v>
      </c>
      <c r="B652" s="180" t="s">
        <v>8943</v>
      </c>
      <c r="C652" s="180" t="s">
        <v>1046</v>
      </c>
      <c r="D652" s="165">
        <v>1000000940</v>
      </c>
      <c r="E652" s="107" t="s">
        <v>7830</v>
      </c>
      <c r="F652" s="204"/>
      <c r="G652" s="107" t="s">
        <v>4508</v>
      </c>
      <c r="H652" s="204"/>
      <c r="I652" s="204"/>
      <c r="J652" s="204"/>
      <c r="K652" s="2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</row>
    <row r="653" spans="1:24" ht="15.75" customHeight="1" x14ac:dyDescent="0.25">
      <c r="A653" s="106">
        <v>652</v>
      </c>
      <c r="B653" s="180" t="s">
        <v>8944</v>
      </c>
      <c r="C653" s="180" t="s">
        <v>1047</v>
      </c>
      <c r="D653" s="165">
        <v>1000000959</v>
      </c>
      <c r="E653" s="107" t="s">
        <v>7830</v>
      </c>
      <c r="F653" s="204"/>
      <c r="G653" s="107" t="s">
        <v>4508</v>
      </c>
      <c r="H653" s="204"/>
      <c r="I653" s="204"/>
      <c r="J653" s="204"/>
      <c r="K653" s="2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</row>
    <row r="654" spans="1:24" ht="15.75" customHeight="1" x14ac:dyDescent="0.25">
      <c r="A654" s="106">
        <v>653</v>
      </c>
      <c r="B654" s="180" t="s">
        <v>8945</v>
      </c>
      <c r="C654" s="180" t="s">
        <v>1048</v>
      </c>
      <c r="D654" s="165">
        <v>1000000973</v>
      </c>
      <c r="E654" s="107" t="s">
        <v>7830</v>
      </c>
      <c r="F654" s="204"/>
      <c r="G654" s="107" t="s">
        <v>4508</v>
      </c>
      <c r="H654" s="204"/>
      <c r="I654" s="204"/>
      <c r="J654" s="204"/>
      <c r="K654" s="2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</row>
    <row r="655" spans="1:24" ht="15.75" customHeight="1" x14ac:dyDescent="0.25">
      <c r="A655" s="106">
        <v>654</v>
      </c>
      <c r="B655" s="180" t="s">
        <v>8946</v>
      </c>
      <c r="C655" s="180" t="s">
        <v>8947</v>
      </c>
      <c r="D655" s="165">
        <v>1000001011</v>
      </c>
      <c r="E655" s="107" t="s">
        <v>7830</v>
      </c>
      <c r="F655" s="204"/>
      <c r="G655" s="107" t="s">
        <v>4508</v>
      </c>
      <c r="H655" s="204"/>
      <c r="I655" s="204"/>
      <c r="J655" s="204"/>
      <c r="K655" s="2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</row>
    <row r="656" spans="1:24" ht="15.75" customHeight="1" x14ac:dyDescent="0.25">
      <c r="A656" s="106">
        <v>655</v>
      </c>
      <c r="B656" s="180" t="s">
        <v>8948</v>
      </c>
      <c r="C656" s="180" t="s">
        <v>1050</v>
      </c>
      <c r="D656" s="165">
        <v>1000001024</v>
      </c>
      <c r="E656" s="107" t="s">
        <v>7830</v>
      </c>
      <c r="F656" s="204"/>
      <c r="G656" s="107" t="s">
        <v>4508</v>
      </c>
      <c r="H656" s="204"/>
      <c r="I656" s="204"/>
      <c r="J656" s="204"/>
      <c r="K656" s="2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</row>
    <row r="657" spans="1:24" ht="15.75" customHeight="1" x14ac:dyDescent="0.25">
      <c r="A657" s="106">
        <v>656</v>
      </c>
      <c r="B657" s="180" t="s">
        <v>8949</v>
      </c>
      <c r="C657" s="180" t="s">
        <v>1051</v>
      </c>
      <c r="D657" s="165">
        <v>1000001041</v>
      </c>
      <c r="E657" s="107" t="s">
        <v>7830</v>
      </c>
      <c r="F657" s="204"/>
      <c r="G657" s="107" t="s">
        <v>4508</v>
      </c>
      <c r="H657" s="204"/>
      <c r="I657" s="204"/>
      <c r="J657" s="204"/>
      <c r="K657" s="2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</row>
    <row r="658" spans="1:24" ht="15.75" customHeight="1" x14ac:dyDescent="0.25">
      <c r="A658" s="106">
        <v>657</v>
      </c>
      <c r="B658" s="180" t="s">
        <v>8950</v>
      </c>
      <c r="C658" s="180" t="s">
        <v>1052</v>
      </c>
      <c r="D658" s="165">
        <v>1000001043</v>
      </c>
      <c r="E658" s="107" t="s">
        <v>7830</v>
      </c>
      <c r="F658" s="204"/>
      <c r="G658" s="107" t="s">
        <v>4508</v>
      </c>
      <c r="H658" s="204"/>
      <c r="I658" s="204"/>
      <c r="J658" s="204"/>
      <c r="K658" s="2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</row>
    <row r="659" spans="1:24" ht="15.75" customHeight="1" x14ac:dyDescent="0.25">
      <c r="A659" s="106">
        <v>658</v>
      </c>
      <c r="B659" s="180" t="s">
        <v>8951</v>
      </c>
      <c r="C659" s="180" t="s">
        <v>1053</v>
      </c>
      <c r="D659" s="165">
        <v>1000001044</v>
      </c>
      <c r="E659" s="107" t="s">
        <v>7830</v>
      </c>
      <c r="F659" s="204"/>
      <c r="G659" s="107" t="s">
        <v>4508</v>
      </c>
      <c r="H659" s="204"/>
      <c r="I659" s="204"/>
      <c r="J659" s="204"/>
      <c r="K659" s="2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</row>
    <row r="660" spans="1:24" ht="15.75" customHeight="1" x14ac:dyDescent="0.25">
      <c r="A660" s="106">
        <v>659</v>
      </c>
      <c r="B660" s="180" t="s">
        <v>8952</v>
      </c>
      <c r="C660" s="180" t="s">
        <v>1054</v>
      </c>
      <c r="D660" s="165">
        <v>1000001045</v>
      </c>
      <c r="E660" s="107" t="s">
        <v>7830</v>
      </c>
      <c r="F660" s="204"/>
      <c r="G660" s="107" t="s">
        <v>4508</v>
      </c>
      <c r="H660" s="204"/>
      <c r="I660" s="204"/>
      <c r="J660" s="204"/>
      <c r="K660" s="2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</row>
    <row r="661" spans="1:24" ht="15.75" customHeight="1" x14ac:dyDescent="0.25">
      <c r="A661" s="106">
        <v>660</v>
      </c>
      <c r="B661" s="180" t="s">
        <v>8953</v>
      </c>
      <c r="C661" s="180" t="s">
        <v>1055</v>
      </c>
      <c r="D661" s="165">
        <v>1000001046</v>
      </c>
      <c r="E661" s="107" t="s">
        <v>7830</v>
      </c>
      <c r="F661" s="204"/>
      <c r="G661" s="107" t="s">
        <v>4508</v>
      </c>
      <c r="H661" s="204"/>
      <c r="I661" s="204"/>
      <c r="J661" s="204"/>
      <c r="K661" s="2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</row>
    <row r="662" spans="1:24" ht="15.75" customHeight="1" x14ac:dyDescent="0.25">
      <c r="A662" s="106">
        <v>661</v>
      </c>
      <c r="B662" s="180" t="s">
        <v>8954</v>
      </c>
      <c r="C662" s="180" t="s">
        <v>1056</v>
      </c>
      <c r="D662" s="165">
        <v>1000001048</v>
      </c>
      <c r="E662" s="107" t="s">
        <v>7830</v>
      </c>
      <c r="F662" s="204"/>
      <c r="G662" s="107" t="s">
        <v>4508</v>
      </c>
      <c r="H662" s="204"/>
      <c r="I662" s="204"/>
      <c r="J662" s="204"/>
      <c r="K662" s="2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</row>
    <row r="663" spans="1:24" ht="15.75" customHeight="1" x14ac:dyDescent="0.25">
      <c r="A663" s="106">
        <v>662</v>
      </c>
      <c r="B663" s="180" t="s">
        <v>8955</v>
      </c>
      <c r="C663" s="180" t="s">
        <v>1057</v>
      </c>
      <c r="D663" s="165">
        <v>1000001049</v>
      </c>
      <c r="E663" s="107" t="s">
        <v>7830</v>
      </c>
      <c r="F663" s="204"/>
      <c r="G663" s="107" t="s">
        <v>4508</v>
      </c>
      <c r="H663" s="204"/>
      <c r="I663" s="204"/>
      <c r="J663" s="204"/>
      <c r="K663" s="2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</row>
    <row r="664" spans="1:24" ht="15.75" customHeight="1" x14ac:dyDescent="0.25">
      <c r="A664" s="106">
        <v>663</v>
      </c>
      <c r="B664" s="180" t="s">
        <v>8956</v>
      </c>
      <c r="C664" s="180" t="s">
        <v>1058</v>
      </c>
      <c r="D664" s="165">
        <v>1000001051</v>
      </c>
      <c r="E664" s="107" t="s">
        <v>7830</v>
      </c>
      <c r="F664" s="204"/>
      <c r="G664" s="107" t="s">
        <v>4508</v>
      </c>
      <c r="H664" s="204"/>
      <c r="I664" s="204"/>
      <c r="J664" s="204"/>
      <c r="K664" s="2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</row>
    <row r="665" spans="1:24" ht="15.75" customHeight="1" x14ac:dyDescent="0.25">
      <c r="A665" s="106">
        <v>664</v>
      </c>
      <c r="B665" s="180" t="s">
        <v>8957</v>
      </c>
      <c r="C665" s="107" t="s">
        <v>4344</v>
      </c>
      <c r="D665" s="165">
        <v>1000001055</v>
      </c>
      <c r="E665" s="107" t="s">
        <v>7838</v>
      </c>
      <c r="F665" s="204"/>
      <c r="G665" s="107" t="s">
        <v>4508</v>
      </c>
      <c r="H665" s="107" t="s">
        <v>8958</v>
      </c>
      <c r="I665" s="107" t="s">
        <v>4344</v>
      </c>
      <c r="J665" s="107">
        <v>1000154039</v>
      </c>
      <c r="K665" s="107" t="s">
        <v>7835</v>
      </c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</row>
    <row r="666" spans="1:24" ht="15.75" customHeight="1" x14ac:dyDescent="0.25">
      <c r="A666" s="106">
        <v>665</v>
      </c>
      <c r="B666" s="180" t="s">
        <v>8959</v>
      </c>
      <c r="C666" s="180" t="s">
        <v>1060</v>
      </c>
      <c r="D666" s="165">
        <v>1000001056</v>
      </c>
      <c r="E666" s="107" t="s">
        <v>7830</v>
      </c>
      <c r="F666" s="204"/>
      <c r="G666" s="107" t="s">
        <v>4508</v>
      </c>
      <c r="H666" s="204"/>
      <c r="I666" s="204"/>
      <c r="J666" s="204"/>
      <c r="K666" s="2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</row>
    <row r="667" spans="1:24" ht="15.75" customHeight="1" x14ac:dyDescent="0.25">
      <c r="A667" s="106">
        <v>666</v>
      </c>
      <c r="B667" s="180" t="s">
        <v>8960</v>
      </c>
      <c r="C667" s="180" t="s">
        <v>1061</v>
      </c>
      <c r="D667" s="165">
        <v>1000001058</v>
      </c>
      <c r="E667" s="107" t="s">
        <v>7830</v>
      </c>
      <c r="F667" s="204"/>
      <c r="G667" s="107" t="s">
        <v>4508</v>
      </c>
      <c r="H667" s="204"/>
      <c r="I667" s="204"/>
      <c r="J667" s="204"/>
      <c r="K667" s="2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</row>
    <row r="668" spans="1:24" ht="15.75" customHeight="1" x14ac:dyDescent="0.25">
      <c r="A668" s="106">
        <v>667</v>
      </c>
      <c r="B668" s="180" t="s">
        <v>8961</v>
      </c>
      <c r="C668" s="180" t="s">
        <v>1062</v>
      </c>
      <c r="D668" s="165">
        <v>1000001059</v>
      </c>
      <c r="E668" s="107" t="s">
        <v>7830</v>
      </c>
      <c r="F668" s="204"/>
      <c r="G668" s="107" t="s">
        <v>4508</v>
      </c>
      <c r="H668" s="204"/>
      <c r="I668" s="204"/>
      <c r="J668" s="204"/>
      <c r="K668" s="2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</row>
    <row r="669" spans="1:24" ht="15.75" customHeight="1" x14ac:dyDescent="0.25">
      <c r="A669" s="106">
        <v>668</v>
      </c>
      <c r="B669" s="180" t="s">
        <v>8962</v>
      </c>
      <c r="C669" s="180" t="s">
        <v>1063</v>
      </c>
      <c r="D669" s="165">
        <v>1000001060</v>
      </c>
      <c r="E669" s="107" t="s">
        <v>7830</v>
      </c>
      <c r="F669" s="204"/>
      <c r="G669" s="107" t="s">
        <v>4508</v>
      </c>
      <c r="H669" s="204"/>
      <c r="I669" s="204"/>
      <c r="J669" s="204"/>
      <c r="K669" s="2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</row>
    <row r="670" spans="1:24" ht="15.75" customHeight="1" x14ac:dyDescent="0.25">
      <c r="A670" s="106">
        <v>669</v>
      </c>
      <c r="B670" s="180" t="s">
        <v>8963</v>
      </c>
      <c r="C670" s="180" t="s">
        <v>1064</v>
      </c>
      <c r="D670" s="165">
        <v>1000001066</v>
      </c>
      <c r="E670" s="107" t="s">
        <v>7830</v>
      </c>
      <c r="F670" s="204"/>
      <c r="G670" s="107" t="s">
        <v>4508</v>
      </c>
      <c r="H670" s="204"/>
      <c r="I670" s="204"/>
      <c r="J670" s="204"/>
      <c r="K670" s="2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</row>
    <row r="671" spans="1:24" ht="15.75" customHeight="1" x14ac:dyDescent="0.25">
      <c r="A671" s="106">
        <v>670</v>
      </c>
      <c r="B671" s="180" t="s">
        <v>8964</v>
      </c>
      <c r="C671" s="180" t="s">
        <v>1065</v>
      </c>
      <c r="D671" s="165">
        <v>1000001069</v>
      </c>
      <c r="E671" s="107" t="s">
        <v>7830</v>
      </c>
      <c r="F671" s="204"/>
      <c r="G671" s="107" t="s">
        <v>4508</v>
      </c>
      <c r="H671" s="204"/>
      <c r="I671" s="204"/>
      <c r="J671" s="204"/>
      <c r="K671" s="2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</row>
    <row r="672" spans="1:24" ht="15.75" customHeight="1" x14ac:dyDescent="0.25">
      <c r="A672" s="106">
        <v>671</v>
      </c>
      <c r="B672" s="180" t="s">
        <v>8965</v>
      </c>
      <c r="C672" s="180" t="s">
        <v>1066</v>
      </c>
      <c r="D672" s="165">
        <v>1000001071</v>
      </c>
      <c r="E672" s="107" t="s">
        <v>7830</v>
      </c>
      <c r="F672" s="204"/>
      <c r="G672" s="107" t="s">
        <v>4508</v>
      </c>
      <c r="H672" s="204"/>
      <c r="I672" s="204"/>
      <c r="J672" s="204"/>
      <c r="K672" s="2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</row>
    <row r="673" spans="1:24" ht="15.75" customHeight="1" x14ac:dyDescent="0.25">
      <c r="A673" s="106">
        <v>672</v>
      </c>
      <c r="B673" s="180" t="s">
        <v>8966</v>
      </c>
      <c r="C673" s="180" t="s">
        <v>1067</v>
      </c>
      <c r="D673" s="165">
        <v>1000001072</v>
      </c>
      <c r="E673" s="107" t="s">
        <v>7830</v>
      </c>
      <c r="F673" s="204"/>
      <c r="G673" s="107" t="s">
        <v>4508</v>
      </c>
      <c r="H673" s="204"/>
      <c r="I673" s="204"/>
      <c r="J673" s="204"/>
      <c r="K673" s="2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</row>
    <row r="674" spans="1:24" ht="15.75" customHeight="1" x14ac:dyDescent="0.25">
      <c r="A674" s="106">
        <v>673</v>
      </c>
      <c r="B674" s="180" t="s">
        <v>8967</v>
      </c>
      <c r="C674" s="180" t="s">
        <v>1068</v>
      </c>
      <c r="D674" s="165">
        <v>1000001075</v>
      </c>
      <c r="E674" s="107" t="s">
        <v>7830</v>
      </c>
      <c r="F674" s="204"/>
      <c r="G674" s="107" t="s">
        <v>4508</v>
      </c>
      <c r="H674" s="204"/>
      <c r="I674" s="204"/>
      <c r="J674" s="204"/>
      <c r="K674" s="2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</row>
    <row r="675" spans="1:24" ht="15.75" customHeight="1" x14ac:dyDescent="0.25">
      <c r="A675" s="106">
        <v>674</v>
      </c>
      <c r="B675" s="180" t="s">
        <v>8968</v>
      </c>
      <c r="C675" s="180" t="s">
        <v>1069</v>
      </c>
      <c r="D675" s="165">
        <v>1000001080</v>
      </c>
      <c r="E675" s="107" t="s">
        <v>7830</v>
      </c>
      <c r="F675" s="204"/>
      <c r="G675" s="107" t="s">
        <v>4508</v>
      </c>
      <c r="H675" s="204"/>
      <c r="I675" s="204"/>
      <c r="J675" s="204"/>
      <c r="K675" s="2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</row>
    <row r="676" spans="1:24" ht="15.75" customHeight="1" x14ac:dyDescent="0.25">
      <c r="A676" s="106">
        <v>675</v>
      </c>
      <c r="B676" s="180" t="s">
        <v>8969</v>
      </c>
      <c r="C676" s="180" t="s">
        <v>1070</v>
      </c>
      <c r="D676" s="165">
        <v>1000001082</v>
      </c>
      <c r="E676" s="107" t="s">
        <v>7830</v>
      </c>
      <c r="F676" s="204"/>
      <c r="G676" s="107" t="s">
        <v>4508</v>
      </c>
      <c r="H676" s="204"/>
      <c r="I676" s="204"/>
      <c r="J676" s="204"/>
      <c r="K676" s="2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</row>
    <row r="677" spans="1:24" ht="15.75" customHeight="1" x14ac:dyDescent="0.25">
      <c r="A677" s="106">
        <v>676</v>
      </c>
      <c r="B677" s="180" t="s">
        <v>8970</v>
      </c>
      <c r="C677" s="180" t="s">
        <v>1071</v>
      </c>
      <c r="D677" s="165">
        <v>1000001085</v>
      </c>
      <c r="E677" s="107" t="s">
        <v>7830</v>
      </c>
      <c r="F677" s="204"/>
      <c r="G677" s="107" t="s">
        <v>4508</v>
      </c>
      <c r="H677" s="204"/>
      <c r="I677" s="204"/>
      <c r="J677" s="204"/>
      <c r="K677" s="2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</row>
    <row r="678" spans="1:24" ht="15.75" customHeight="1" x14ac:dyDescent="0.25">
      <c r="A678" s="106">
        <v>677</v>
      </c>
      <c r="B678" s="180" t="s">
        <v>8971</v>
      </c>
      <c r="C678" s="180" t="s">
        <v>1072</v>
      </c>
      <c r="D678" s="165">
        <v>1000001087</v>
      </c>
      <c r="E678" s="107" t="s">
        <v>7830</v>
      </c>
      <c r="F678" s="204"/>
      <c r="G678" s="107" t="s">
        <v>4508</v>
      </c>
      <c r="H678" s="204"/>
      <c r="I678" s="204"/>
      <c r="J678" s="204"/>
      <c r="K678" s="2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</row>
    <row r="679" spans="1:24" ht="15.75" customHeight="1" x14ac:dyDescent="0.25">
      <c r="A679" s="106">
        <v>678</v>
      </c>
      <c r="B679" s="180" t="s">
        <v>8972</v>
      </c>
      <c r="C679" s="180" t="s">
        <v>1073</v>
      </c>
      <c r="D679" s="165">
        <v>1000001532</v>
      </c>
      <c r="E679" s="107" t="s">
        <v>7830</v>
      </c>
      <c r="F679" s="204"/>
      <c r="G679" s="107" t="s">
        <v>4508</v>
      </c>
      <c r="H679" s="204"/>
      <c r="I679" s="204"/>
      <c r="J679" s="204"/>
      <c r="K679" s="2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</row>
    <row r="680" spans="1:24" ht="15.75" customHeight="1" x14ac:dyDescent="0.25">
      <c r="A680" s="106">
        <v>679</v>
      </c>
      <c r="B680" s="180" t="s">
        <v>8973</v>
      </c>
      <c r="C680" s="180" t="s">
        <v>1074</v>
      </c>
      <c r="D680" s="165">
        <v>1000044186</v>
      </c>
      <c r="E680" s="107" t="s">
        <v>7830</v>
      </c>
      <c r="F680" s="204"/>
      <c r="G680" s="107" t="s">
        <v>4508</v>
      </c>
      <c r="H680" s="204"/>
      <c r="I680" s="204"/>
      <c r="J680" s="204"/>
      <c r="K680" s="2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</row>
    <row r="681" spans="1:24" ht="15.75" customHeight="1" x14ac:dyDescent="0.25">
      <c r="A681" s="106">
        <v>680</v>
      </c>
      <c r="B681" s="180" t="s">
        <v>8974</v>
      </c>
      <c r="C681" s="180" t="s">
        <v>8975</v>
      </c>
      <c r="D681" s="165">
        <v>1000311606</v>
      </c>
      <c r="E681" s="107" t="s">
        <v>7830</v>
      </c>
      <c r="F681" s="204"/>
      <c r="G681" s="107" t="s">
        <v>4508</v>
      </c>
      <c r="H681" s="204"/>
      <c r="I681" s="204"/>
      <c r="J681" s="204"/>
      <c r="K681" s="2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</row>
    <row r="682" spans="1:24" ht="15.75" customHeight="1" x14ac:dyDescent="0.25">
      <c r="A682" s="106">
        <v>681</v>
      </c>
      <c r="B682" s="180" t="s">
        <v>8976</v>
      </c>
      <c r="C682" s="180" t="s">
        <v>1076</v>
      </c>
      <c r="D682" s="165">
        <v>1000000151</v>
      </c>
      <c r="E682" s="107" t="s">
        <v>7830</v>
      </c>
      <c r="F682" s="204"/>
      <c r="G682" s="107" t="s">
        <v>4508</v>
      </c>
      <c r="H682" s="204"/>
      <c r="I682" s="204"/>
      <c r="J682" s="204"/>
      <c r="K682" s="2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</row>
    <row r="683" spans="1:24" ht="15.75" customHeight="1" x14ac:dyDescent="0.25">
      <c r="A683" s="106">
        <v>682</v>
      </c>
      <c r="B683" s="180" t="s">
        <v>8977</v>
      </c>
      <c r="C683" s="180" t="s">
        <v>1077</v>
      </c>
      <c r="D683" s="165">
        <v>1000000251</v>
      </c>
      <c r="E683" s="107" t="s">
        <v>7830</v>
      </c>
      <c r="F683" s="204"/>
      <c r="G683" s="107" t="s">
        <v>4508</v>
      </c>
      <c r="H683" s="204"/>
      <c r="I683" s="204"/>
      <c r="J683" s="204"/>
      <c r="K683" s="2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</row>
    <row r="684" spans="1:24" ht="15.75" customHeight="1" x14ac:dyDescent="0.25">
      <c r="A684" s="106">
        <v>683</v>
      </c>
      <c r="B684" s="180" t="s">
        <v>8978</v>
      </c>
      <c r="C684" s="165" t="s">
        <v>4462</v>
      </c>
      <c r="D684" s="165">
        <v>1000000912</v>
      </c>
      <c r="E684" s="107" t="s">
        <v>7838</v>
      </c>
      <c r="F684" s="204"/>
      <c r="G684" s="107" t="s">
        <v>4508</v>
      </c>
      <c r="H684" s="165" t="s">
        <v>8979</v>
      </c>
      <c r="I684" s="165" t="s">
        <v>4462</v>
      </c>
      <c r="J684" s="107">
        <v>1000135945</v>
      </c>
      <c r="K684" s="107" t="s">
        <v>7830</v>
      </c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</row>
    <row r="685" spans="1:24" ht="15.75" customHeight="1" x14ac:dyDescent="0.25">
      <c r="A685" s="106">
        <v>684</v>
      </c>
      <c r="B685" s="180" t="s">
        <v>8980</v>
      </c>
      <c r="C685" s="180" t="s">
        <v>1079</v>
      </c>
      <c r="D685" s="165">
        <v>1000000969</v>
      </c>
      <c r="E685" s="107" t="s">
        <v>7830</v>
      </c>
      <c r="F685" s="204"/>
      <c r="G685" s="107" t="s">
        <v>4508</v>
      </c>
      <c r="H685" s="204"/>
      <c r="I685" s="204"/>
      <c r="J685" s="204"/>
      <c r="K685" s="2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</row>
    <row r="686" spans="1:24" ht="15.75" customHeight="1" x14ac:dyDescent="0.25">
      <c r="A686" s="106">
        <v>685</v>
      </c>
      <c r="B686" s="180" t="s">
        <v>8981</v>
      </c>
      <c r="C686" s="180" t="s">
        <v>1080</v>
      </c>
      <c r="D686" s="165">
        <v>1000000978</v>
      </c>
      <c r="E686" s="107" t="s">
        <v>7830</v>
      </c>
      <c r="F686" s="204"/>
      <c r="G686" s="107" t="s">
        <v>4508</v>
      </c>
      <c r="H686" s="204"/>
      <c r="I686" s="204"/>
      <c r="J686" s="204"/>
      <c r="K686" s="2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</row>
    <row r="687" spans="1:24" ht="15.75" customHeight="1" x14ac:dyDescent="0.25">
      <c r="A687" s="106">
        <v>686</v>
      </c>
      <c r="B687" s="180" t="s">
        <v>8982</v>
      </c>
      <c r="C687" s="180" t="s">
        <v>1081</v>
      </c>
      <c r="D687" s="165">
        <v>1000001098</v>
      </c>
      <c r="E687" s="107" t="s">
        <v>7830</v>
      </c>
      <c r="F687" s="204"/>
      <c r="G687" s="107" t="s">
        <v>4508</v>
      </c>
      <c r="H687" s="204"/>
      <c r="I687" s="204"/>
      <c r="J687" s="204"/>
      <c r="K687" s="2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</row>
    <row r="688" spans="1:24" ht="15.75" customHeight="1" x14ac:dyDescent="0.25">
      <c r="A688" s="106">
        <v>687</v>
      </c>
      <c r="B688" s="180" t="s">
        <v>8983</v>
      </c>
      <c r="C688" s="180" t="s">
        <v>1082</v>
      </c>
      <c r="D688" s="165">
        <v>1000001102</v>
      </c>
      <c r="E688" s="107" t="s">
        <v>7830</v>
      </c>
      <c r="F688" s="204"/>
      <c r="G688" s="107" t="s">
        <v>4508</v>
      </c>
      <c r="H688" s="204"/>
      <c r="I688" s="204"/>
      <c r="J688" s="204"/>
      <c r="K688" s="2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</row>
    <row r="689" spans="1:24" ht="15.75" customHeight="1" x14ac:dyDescent="0.25">
      <c r="A689" s="106">
        <v>688</v>
      </c>
      <c r="B689" s="180" t="s">
        <v>8984</v>
      </c>
      <c r="C689" s="180" t="s">
        <v>1083</v>
      </c>
      <c r="D689" s="165">
        <v>1000001395</v>
      </c>
      <c r="E689" s="107" t="s">
        <v>7830</v>
      </c>
      <c r="F689" s="204"/>
      <c r="G689" s="107" t="s">
        <v>4508</v>
      </c>
      <c r="H689" s="204"/>
      <c r="I689" s="204"/>
      <c r="J689" s="204"/>
      <c r="K689" s="2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</row>
    <row r="690" spans="1:24" ht="15.75" customHeight="1" x14ac:dyDescent="0.25">
      <c r="A690" s="106">
        <v>689</v>
      </c>
      <c r="B690" s="180" t="s">
        <v>8985</v>
      </c>
      <c r="C690" s="180" t="s">
        <v>1084</v>
      </c>
      <c r="D690" s="165">
        <v>1000001407</v>
      </c>
      <c r="E690" s="107" t="s">
        <v>7830</v>
      </c>
      <c r="F690" s="204"/>
      <c r="G690" s="107" t="s">
        <v>4508</v>
      </c>
      <c r="H690" s="204"/>
      <c r="I690" s="204"/>
      <c r="J690" s="204"/>
      <c r="K690" s="2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</row>
    <row r="691" spans="1:24" ht="15.75" customHeight="1" x14ac:dyDescent="0.25">
      <c r="A691" s="106">
        <v>690</v>
      </c>
      <c r="B691" s="180" t="s">
        <v>8986</v>
      </c>
      <c r="C691" s="180" t="s">
        <v>1085</v>
      </c>
      <c r="D691" s="165">
        <v>1000001413</v>
      </c>
      <c r="E691" s="107" t="s">
        <v>7830</v>
      </c>
      <c r="F691" s="204"/>
      <c r="G691" s="107" t="s">
        <v>4508</v>
      </c>
      <c r="H691" s="204"/>
      <c r="I691" s="204"/>
      <c r="J691" s="204"/>
      <c r="K691" s="2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</row>
    <row r="692" spans="1:24" ht="15.75" customHeight="1" x14ac:dyDescent="0.25">
      <c r="A692" s="106">
        <v>691</v>
      </c>
      <c r="B692" s="180" t="s">
        <v>8987</v>
      </c>
      <c r="C692" s="180" t="s">
        <v>1086</v>
      </c>
      <c r="D692" s="165">
        <v>1000001496</v>
      </c>
      <c r="E692" s="107" t="s">
        <v>7830</v>
      </c>
      <c r="F692" s="204"/>
      <c r="G692" s="107" t="s">
        <v>4508</v>
      </c>
      <c r="H692" s="204"/>
      <c r="I692" s="204"/>
      <c r="J692" s="204"/>
      <c r="K692" s="2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</row>
    <row r="693" spans="1:24" ht="15.75" customHeight="1" x14ac:dyDescent="0.25">
      <c r="A693" s="106">
        <v>692</v>
      </c>
      <c r="B693" s="180" t="s">
        <v>8988</v>
      </c>
      <c r="C693" s="107" t="s">
        <v>2606</v>
      </c>
      <c r="D693" s="165">
        <v>1000001526</v>
      </c>
      <c r="E693" s="107" t="s">
        <v>7838</v>
      </c>
      <c r="F693" s="204"/>
      <c r="G693" s="107" t="s">
        <v>4508</v>
      </c>
      <c r="H693" s="107" t="s">
        <v>8989</v>
      </c>
      <c r="I693" s="107" t="s">
        <v>2606</v>
      </c>
      <c r="J693" s="107">
        <v>1000134484</v>
      </c>
      <c r="K693" s="107" t="s">
        <v>7830</v>
      </c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</row>
    <row r="694" spans="1:24" ht="15.75" customHeight="1" x14ac:dyDescent="0.25">
      <c r="A694" s="106">
        <v>693</v>
      </c>
      <c r="B694" s="180" t="s">
        <v>8990</v>
      </c>
      <c r="C694" s="180" t="s">
        <v>1088</v>
      </c>
      <c r="D694" s="165">
        <v>1000001528</v>
      </c>
      <c r="E694" s="107" t="s">
        <v>7830</v>
      </c>
      <c r="F694" s="204"/>
      <c r="G694" s="107" t="s">
        <v>4508</v>
      </c>
      <c r="H694" s="204"/>
      <c r="I694" s="204"/>
      <c r="J694" s="204"/>
      <c r="K694" s="2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</row>
    <row r="695" spans="1:24" ht="15.75" customHeight="1" x14ac:dyDescent="0.25">
      <c r="A695" s="106">
        <v>694</v>
      </c>
      <c r="B695" s="180" t="s">
        <v>8991</v>
      </c>
      <c r="C695" s="180" t="s">
        <v>1089</v>
      </c>
      <c r="D695" s="165">
        <v>1000001533</v>
      </c>
      <c r="E695" s="107" t="s">
        <v>7830</v>
      </c>
      <c r="F695" s="204"/>
      <c r="G695" s="107" t="s">
        <v>4508</v>
      </c>
      <c r="H695" s="204"/>
      <c r="I695" s="204"/>
      <c r="J695" s="204"/>
      <c r="K695" s="2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</row>
    <row r="696" spans="1:24" ht="15.75" customHeight="1" x14ac:dyDescent="0.25">
      <c r="A696" s="106">
        <v>695</v>
      </c>
      <c r="B696" s="180" t="s">
        <v>8992</v>
      </c>
      <c r="C696" s="180" t="s">
        <v>1090</v>
      </c>
      <c r="D696" s="165">
        <v>1000001538</v>
      </c>
      <c r="E696" s="107" t="s">
        <v>7830</v>
      </c>
      <c r="F696" s="204"/>
      <c r="G696" s="107" t="s">
        <v>4508</v>
      </c>
      <c r="H696" s="204"/>
      <c r="I696" s="204"/>
      <c r="J696" s="204"/>
      <c r="K696" s="2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</row>
    <row r="697" spans="1:24" ht="15.75" customHeight="1" x14ac:dyDescent="0.25">
      <c r="A697" s="106">
        <v>696</v>
      </c>
      <c r="B697" s="180" t="s">
        <v>8993</v>
      </c>
      <c r="C697" s="180" t="s">
        <v>1091</v>
      </c>
      <c r="D697" s="165">
        <v>1000002864</v>
      </c>
      <c r="E697" s="107" t="s">
        <v>7830</v>
      </c>
      <c r="F697" s="204"/>
      <c r="G697" s="107" t="s">
        <v>4508</v>
      </c>
      <c r="H697" s="204"/>
      <c r="I697" s="204"/>
      <c r="J697" s="204"/>
      <c r="K697" s="2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</row>
    <row r="698" spans="1:24" ht="15.75" customHeight="1" x14ac:dyDescent="0.25">
      <c r="A698" s="106">
        <v>697</v>
      </c>
      <c r="B698" s="180" t="s">
        <v>8994</v>
      </c>
      <c r="C698" s="180" t="s">
        <v>1092</v>
      </c>
      <c r="D698" s="165">
        <v>1000002872</v>
      </c>
      <c r="E698" s="107" t="s">
        <v>7830</v>
      </c>
      <c r="F698" s="204"/>
      <c r="G698" s="107" t="s">
        <v>4508</v>
      </c>
      <c r="H698" s="204"/>
      <c r="I698" s="204"/>
      <c r="J698" s="204"/>
      <c r="K698" s="2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</row>
    <row r="699" spans="1:24" ht="15.75" customHeight="1" x14ac:dyDescent="0.25">
      <c r="A699" s="106">
        <v>698</v>
      </c>
      <c r="B699" s="180" t="s">
        <v>8995</v>
      </c>
      <c r="C699" s="180" t="s">
        <v>1093</v>
      </c>
      <c r="D699" s="165">
        <v>1000001732</v>
      </c>
      <c r="E699" s="107" t="s">
        <v>7830</v>
      </c>
      <c r="F699" s="204"/>
      <c r="G699" s="107" t="s">
        <v>4508</v>
      </c>
      <c r="H699" s="204"/>
      <c r="I699" s="204"/>
      <c r="J699" s="204"/>
      <c r="K699" s="2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</row>
    <row r="700" spans="1:24" ht="15.75" customHeight="1" x14ac:dyDescent="0.25">
      <c r="A700" s="106">
        <v>699</v>
      </c>
      <c r="B700" s="180" t="s">
        <v>8996</v>
      </c>
      <c r="C700" s="180" t="s">
        <v>1094</v>
      </c>
      <c r="D700" s="165">
        <v>1000043645</v>
      </c>
      <c r="E700" s="107" t="s">
        <v>7830</v>
      </c>
      <c r="F700" s="204"/>
      <c r="G700" s="107" t="s">
        <v>4508</v>
      </c>
      <c r="H700" s="204"/>
      <c r="I700" s="204"/>
      <c r="J700" s="204"/>
      <c r="K700" s="2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</row>
    <row r="701" spans="1:24" ht="15.75" customHeight="1" x14ac:dyDescent="0.25">
      <c r="A701" s="106">
        <v>700</v>
      </c>
      <c r="B701" s="180" t="s">
        <v>8997</v>
      </c>
      <c r="C701" s="180" t="s">
        <v>1095</v>
      </c>
      <c r="D701" s="165">
        <v>1000002007</v>
      </c>
      <c r="E701" s="107" t="s">
        <v>7830</v>
      </c>
      <c r="F701" s="204"/>
      <c r="G701" s="107" t="s">
        <v>4508</v>
      </c>
      <c r="H701" s="204"/>
      <c r="I701" s="204"/>
      <c r="J701" s="204"/>
      <c r="K701" s="2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</row>
    <row r="702" spans="1:24" ht="15.75" customHeight="1" x14ac:dyDescent="0.25">
      <c r="A702" s="106">
        <v>701</v>
      </c>
      <c r="B702" s="180" t="s">
        <v>8998</v>
      </c>
      <c r="C702" s="180" t="s">
        <v>1096</v>
      </c>
      <c r="D702" s="165">
        <v>1000001948</v>
      </c>
      <c r="E702" s="107" t="s">
        <v>7830</v>
      </c>
      <c r="F702" s="204"/>
      <c r="G702" s="107" t="s">
        <v>4508</v>
      </c>
      <c r="H702" s="204"/>
      <c r="I702" s="204"/>
      <c r="J702" s="204"/>
      <c r="K702" s="2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</row>
    <row r="703" spans="1:24" ht="15.75" customHeight="1" x14ac:dyDescent="0.25">
      <c r="A703" s="106">
        <v>702</v>
      </c>
      <c r="B703" s="180" t="s">
        <v>8999</v>
      </c>
      <c r="C703" s="180" t="s">
        <v>1097</v>
      </c>
      <c r="D703" s="165">
        <v>1000002070</v>
      </c>
      <c r="E703" s="107" t="s">
        <v>7830</v>
      </c>
      <c r="F703" s="204"/>
      <c r="G703" s="107" t="s">
        <v>4508</v>
      </c>
      <c r="H703" s="204"/>
      <c r="I703" s="204"/>
      <c r="J703" s="204"/>
      <c r="K703" s="2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</row>
    <row r="704" spans="1:24" ht="15.75" customHeight="1" x14ac:dyDescent="0.25">
      <c r="A704" s="106">
        <v>703</v>
      </c>
      <c r="B704" s="180" t="s">
        <v>9000</v>
      </c>
      <c r="C704" s="180" t="s">
        <v>1098</v>
      </c>
      <c r="D704" s="165">
        <v>1000002085</v>
      </c>
      <c r="E704" s="107" t="s">
        <v>7830</v>
      </c>
      <c r="F704" s="204"/>
      <c r="G704" s="107" t="s">
        <v>4508</v>
      </c>
      <c r="H704" s="204"/>
      <c r="I704" s="204"/>
      <c r="J704" s="204"/>
      <c r="K704" s="2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</row>
    <row r="705" spans="1:24" ht="15.75" customHeight="1" x14ac:dyDescent="0.25">
      <c r="A705" s="106">
        <v>704</v>
      </c>
      <c r="B705" s="180" t="s">
        <v>9001</v>
      </c>
      <c r="C705" s="180" t="s">
        <v>1099</v>
      </c>
      <c r="D705" s="165">
        <v>1000002073</v>
      </c>
      <c r="E705" s="107" t="s">
        <v>7830</v>
      </c>
      <c r="F705" s="204"/>
      <c r="G705" s="107" t="s">
        <v>4508</v>
      </c>
      <c r="H705" s="204"/>
      <c r="I705" s="204"/>
      <c r="J705" s="204"/>
      <c r="K705" s="2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</row>
    <row r="706" spans="1:24" ht="15.75" customHeight="1" x14ac:dyDescent="0.25">
      <c r="A706" s="106">
        <v>705</v>
      </c>
      <c r="B706" s="180" t="s">
        <v>9002</v>
      </c>
      <c r="C706" s="180" t="s">
        <v>1100</v>
      </c>
      <c r="D706" s="165">
        <v>1000001955</v>
      </c>
      <c r="E706" s="107" t="s">
        <v>7830</v>
      </c>
      <c r="F706" s="204"/>
      <c r="G706" s="107" t="s">
        <v>4508</v>
      </c>
      <c r="H706" s="204"/>
      <c r="I706" s="204"/>
      <c r="J706" s="204"/>
      <c r="K706" s="2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</row>
    <row r="707" spans="1:24" ht="15.75" customHeight="1" x14ac:dyDescent="0.25">
      <c r="A707" s="106">
        <v>706</v>
      </c>
      <c r="B707" s="180" t="s">
        <v>9003</v>
      </c>
      <c r="C707" s="180" t="s">
        <v>1101</v>
      </c>
      <c r="D707" s="165">
        <v>1000002140</v>
      </c>
      <c r="E707" s="107" t="s">
        <v>7830</v>
      </c>
      <c r="F707" s="204"/>
      <c r="G707" s="107" t="s">
        <v>4508</v>
      </c>
      <c r="H707" s="204"/>
      <c r="I707" s="204"/>
      <c r="J707" s="204"/>
      <c r="K707" s="2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</row>
    <row r="708" spans="1:24" ht="15.75" customHeight="1" x14ac:dyDescent="0.25">
      <c r="A708" s="106">
        <v>707</v>
      </c>
      <c r="B708" s="180" t="s">
        <v>9004</v>
      </c>
      <c r="C708" s="180" t="s">
        <v>1102</v>
      </c>
      <c r="D708" s="165">
        <v>1000043761</v>
      </c>
      <c r="E708" s="107" t="s">
        <v>7830</v>
      </c>
      <c r="F708" s="204"/>
      <c r="G708" s="107" t="s">
        <v>4508</v>
      </c>
      <c r="H708" s="204"/>
      <c r="I708" s="204"/>
      <c r="J708" s="204"/>
      <c r="K708" s="2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</row>
    <row r="709" spans="1:24" ht="15.75" customHeight="1" x14ac:dyDescent="0.25">
      <c r="A709" s="106">
        <v>708</v>
      </c>
      <c r="B709" s="180" t="s">
        <v>9005</v>
      </c>
      <c r="C709" s="180" t="s">
        <v>1103</v>
      </c>
      <c r="D709" s="165">
        <v>1000002136</v>
      </c>
      <c r="E709" s="107" t="s">
        <v>7830</v>
      </c>
      <c r="F709" s="204"/>
      <c r="G709" s="107" t="s">
        <v>4508</v>
      </c>
      <c r="H709" s="204"/>
      <c r="I709" s="204"/>
      <c r="J709" s="204"/>
      <c r="K709" s="2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</row>
    <row r="710" spans="1:24" ht="15.75" customHeight="1" x14ac:dyDescent="0.25">
      <c r="A710" s="106">
        <v>709</v>
      </c>
      <c r="B710" s="180" t="s">
        <v>9006</v>
      </c>
      <c r="C710" s="180" t="s">
        <v>1104</v>
      </c>
      <c r="D710" s="165">
        <v>1000002000</v>
      </c>
      <c r="E710" s="107" t="s">
        <v>7830</v>
      </c>
      <c r="F710" s="204"/>
      <c r="G710" s="107" t="s">
        <v>4508</v>
      </c>
      <c r="H710" s="204"/>
      <c r="I710" s="204"/>
      <c r="J710" s="204"/>
      <c r="K710" s="2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</row>
    <row r="711" spans="1:24" ht="15.75" customHeight="1" x14ac:dyDescent="0.25">
      <c r="A711" s="106">
        <v>710</v>
      </c>
      <c r="B711" s="180" t="s">
        <v>9007</v>
      </c>
      <c r="C711" s="180" t="s">
        <v>1105</v>
      </c>
      <c r="D711" s="165">
        <v>1000002003</v>
      </c>
      <c r="E711" s="107" t="s">
        <v>7830</v>
      </c>
      <c r="F711" s="204"/>
      <c r="G711" s="107" t="s">
        <v>4508</v>
      </c>
      <c r="H711" s="204"/>
      <c r="I711" s="204"/>
      <c r="J711" s="204"/>
      <c r="K711" s="2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</row>
    <row r="712" spans="1:24" ht="15.75" customHeight="1" x14ac:dyDescent="0.25">
      <c r="A712" s="106">
        <v>711</v>
      </c>
      <c r="B712" s="180" t="s">
        <v>9008</v>
      </c>
      <c r="C712" s="180" t="s">
        <v>1106</v>
      </c>
      <c r="D712" s="165">
        <v>1000043750</v>
      </c>
      <c r="E712" s="107" t="s">
        <v>7830</v>
      </c>
      <c r="F712" s="204"/>
      <c r="G712" s="107" t="s">
        <v>4508</v>
      </c>
      <c r="H712" s="204"/>
      <c r="I712" s="204"/>
      <c r="J712" s="204"/>
      <c r="K712" s="2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</row>
    <row r="713" spans="1:24" ht="15.75" customHeight="1" x14ac:dyDescent="0.25">
      <c r="A713" s="106">
        <v>712</v>
      </c>
      <c r="B713" s="180" t="s">
        <v>9009</v>
      </c>
      <c r="C713" s="180" t="s">
        <v>1107</v>
      </c>
      <c r="D713" s="165">
        <v>1000043739</v>
      </c>
      <c r="E713" s="107" t="s">
        <v>7830</v>
      </c>
      <c r="F713" s="204"/>
      <c r="G713" s="107" t="s">
        <v>4508</v>
      </c>
      <c r="H713" s="204"/>
      <c r="I713" s="204"/>
      <c r="J713" s="204"/>
      <c r="K713" s="2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</row>
    <row r="714" spans="1:24" ht="15.75" customHeight="1" x14ac:dyDescent="0.25">
      <c r="A714" s="106">
        <v>713</v>
      </c>
      <c r="B714" s="180" t="s">
        <v>9010</v>
      </c>
      <c r="C714" s="180" t="s">
        <v>1108</v>
      </c>
      <c r="D714" s="165">
        <v>1000002121</v>
      </c>
      <c r="E714" s="107" t="s">
        <v>7830</v>
      </c>
      <c r="F714" s="204"/>
      <c r="G714" s="107" t="s">
        <v>4508</v>
      </c>
      <c r="H714" s="204"/>
      <c r="I714" s="204"/>
      <c r="J714" s="204"/>
      <c r="K714" s="2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</row>
    <row r="715" spans="1:24" ht="15.75" customHeight="1" x14ac:dyDescent="0.25">
      <c r="A715" s="106">
        <v>714</v>
      </c>
      <c r="B715" s="180" t="s">
        <v>9011</v>
      </c>
      <c r="C715" s="180" t="s">
        <v>1109</v>
      </c>
      <c r="D715" s="165">
        <v>1000002128</v>
      </c>
      <c r="E715" s="107" t="s">
        <v>7830</v>
      </c>
      <c r="F715" s="204"/>
      <c r="G715" s="107" t="s">
        <v>4508</v>
      </c>
      <c r="H715" s="204"/>
      <c r="I715" s="204"/>
      <c r="J715" s="204"/>
      <c r="K715" s="2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</row>
    <row r="716" spans="1:24" ht="15.75" customHeight="1" x14ac:dyDescent="0.25">
      <c r="A716" s="106">
        <v>715</v>
      </c>
      <c r="B716" s="180" t="s">
        <v>9012</v>
      </c>
      <c r="C716" s="180" t="s">
        <v>1110</v>
      </c>
      <c r="D716" s="165">
        <v>1000002104</v>
      </c>
      <c r="E716" s="107" t="s">
        <v>7830</v>
      </c>
      <c r="F716" s="204"/>
      <c r="G716" s="107" t="s">
        <v>4508</v>
      </c>
      <c r="H716" s="204"/>
      <c r="I716" s="204"/>
      <c r="J716" s="204"/>
      <c r="K716" s="2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</row>
    <row r="717" spans="1:24" ht="15.75" customHeight="1" x14ac:dyDescent="0.25">
      <c r="A717" s="106">
        <v>716</v>
      </c>
      <c r="B717" s="180" t="s">
        <v>9013</v>
      </c>
      <c r="C717" s="180" t="s">
        <v>1111</v>
      </c>
      <c r="D717" s="165">
        <v>1000001946</v>
      </c>
      <c r="E717" s="107" t="s">
        <v>7830</v>
      </c>
      <c r="F717" s="204"/>
      <c r="G717" s="107" t="s">
        <v>4508</v>
      </c>
      <c r="H717" s="204"/>
      <c r="I717" s="204"/>
      <c r="J717" s="204"/>
      <c r="K717" s="2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</row>
    <row r="718" spans="1:24" ht="15.75" customHeight="1" x14ac:dyDescent="0.25">
      <c r="A718" s="106">
        <v>717</v>
      </c>
      <c r="B718" s="180" t="s">
        <v>9014</v>
      </c>
      <c r="C718" s="180" t="s">
        <v>1112</v>
      </c>
      <c r="D718" s="165">
        <v>1000001983</v>
      </c>
      <c r="E718" s="107" t="s">
        <v>7830</v>
      </c>
      <c r="F718" s="204"/>
      <c r="G718" s="107" t="s">
        <v>4508</v>
      </c>
      <c r="H718" s="204"/>
      <c r="I718" s="204"/>
      <c r="J718" s="204"/>
      <c r="K718" s="2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</row>
    <row r="719" spans="1:24" ht="15.75" customHeight="1" x14ac:dyDescent="0.25">
      <c r="A719" s="106">
        <v>718</v>
      </c>
      <c r="B719" s="180" t="s">
        <v>9015</v>
      </c>
      <c r="C719" s="180" t="s">
        <v>1113</v>
      </c>
      <c r="D719" s="165">
        <v>1000001951</v>
      </c>
      <c r="E719" s="107" t="s">
        <v>7830</v>
      </c>
      <c r="F719" s="204"/>
      <c r="G719" s="107" t="s">
        <v>4508</v>
      </c>
      <c r="H719" s="204"/>
      <c r="I719" s="204"/>
      <c r="J719" s="204"/>
      <c r="K719" s="2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</row>
    <row r="720" spans="1:24" ht="15.75" customHeight="1" x14ac:dyDescent="0.25">
      <c r="A720" s="106">
        <v>719</v>
      </c>
      <c r="B720" s="180" t="s">
        <v>9016</v>
      </c>
      <c r="C720" s="180" t="s">
        <v>1114</v>
      </c>
      <c r="D720" s="165">
        <v>1000001995</v>
      </c>
      <c r="E720" s="107" t="s">
        <v>7830</v>
      </c>
      <c r="F720" s="204"/>
      <c r="G720" s="107" t="s">
        <v>4508</v>
      </c>
      <c r="H720" s="204"/>
      <c r="I720" s="204"/>
      <c r="J720" s="204"/>
      <c r="K720" s="2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</row>
    <row r="721" spans="1:24" ht="15.75" customHeight="1" x14ac:dyDescent="0.25">
      <c r="A721" s="106">
        <v>720</v>
      </c>
      <c r="B721" s="180" t="s">
        <v>9017</v>
      </c>
      <c r="C721" s="180" t="s">
        <v>1115</v>
      </c>
      <c r="D721" s="165">
        <v>1000001965</v>
      </c>
      <c r="E721" s="107" t="s">
        <v>7830</v>
      </c>
      <c r="F721" s="204"/>
      <c r="G721" s="107" t="s">
        <v>4508</v>
      </c>
      <c r="H721" s="204"/>
      <c r="I721" s="204"/>
      <c r="J721" s="204"/>
      <c r="K721" s="2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</row>
    <row r="722" spans="1:24" ht="15.75" customHeight="1" x14ac:dyDescent="0.25">
      <c r="A722" s="106">
        <v>721</v>
      </c>
      <c r="B722" s="180" t="s">
        <v>9018</v>
      </c>
      <c r="C722" s="180" t="s">
        <v>1116</v>
      </c>
      <c r="D722" s="165">
        <v>1000001954</v>
      </c>
      <c r="E722" s="107" t="s">
        <v>7830</v>
      </c>
      <c r="F722" s="204"/>
      <c r="G722" s="107" t="s">
        <v>4508</v>
      </c>
      <c r="H722" s="204"/>
      <c r="I722" s="204"/>
      <c r="J722" s="204"/>
      <c r="K722" s="2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</row>
    <row r="723" spans="1:24" ht="15.75" customHeight="1" x14ac:dyDescent="0.25">
      <c r="A723" s="106">
        <v>722</v>
      </c>
      <c r="B723" s="180" t="s">
        <v>9019</v>
      </c>
      <c r="C723" s="180" t="s">
        <v>1117</v>
      </c>
      <c r="D723" s="165">
        <v>1000001680</v>
      </c>
      <c r="E723" s="107" t="s">
        <v>7830</v>
      </c>
      <c r="F723" s="204"/>
      <c r="G723" s="107" t="s">
        <v>4508</v>
      </c>
      <c r="H723" s="204"/>
      <c r="I723" s="204"/>
      <c r="J723" s="204"/>
      <c r="K723" s="2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</row>
    <row r="724" spans="1:24" ht="15.75" customHeight="1" x14ac:dyDescent="0.25">
      <c r="A724" s="106">
        <v>723</v>
      </c>
      <c r="B724" s="180" t="s">
        <v>9020</v>
      </c>
      <c r="C724" s="180" t="s">
        <v>1118</v>
      </c>
      <c r="D724" s="165">
        <v>1000006730</v>
      </c>
      <c r="E724" s="107" t="s">
        <v>7830</v>
      </c>
      <c r="F724" s="204"/>
      <c r="G724" s="107" t="s">
        <v>4508</v>
      </c>
      <c r="H724" s="204"/>
      <c r="I724" s="204"/>
      <c r="J724" s="204"/>
      <c r="K724" s="2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</row>
    <row r="725" spans="1:24" ht="15.75" customHeight="1" x14ac:dyDescent="0.25">
      <c r="A725" s="106">
        <v>724</v>
      </c>
      <c r="B725" s="180" t="s">
        <v>9021</v>
      </c>
      <c r="C725" s="180" t="s">
        <v>1119</v>
      </c>
      <c r="D725" s="165">
        <v>1000002067</v>
      </c>
      <c r="E725" s="107" t="s">
        <v>7830</v>
      </c>
      <c r="F725" s="204"/>
      <c r="G725" s="107" t="s">
        <v>4508</v>
      </c>
      <c r="H725" s="204"/>
      <c r="I725" s="204"/>
      <c r="J725" s="204"/>
      <c r="K725" s="2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</row>
    <row r="726" spans="1:24" ht="15.75" customHeight="1" x14ac:dyDescent="0.25">
      <c r="A726" s="106">
        <v>725</v>
      </c>
      <c r="B726" s="180" t="s">
        <v>9022</v>
      </c>
      <c r="C726" s="180" t="s">
        <v>1120</v>
      </c>
      <c r="D726" s="165">
        <v>1000002102</v>
      </c>
      <c r="E726" s="107" t="s">
        <v>7830</v>
      </c>
      <c r="F726" s="204"/>
      <c r="G726" s="107" t="s">
        <v>4508</v>
      </c>
      <c r="H726" s="204"/>
      <c r="I726" s="204"/>
      <c r="J726" s="204"/>
      <c r="K726" s="2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</row>
    <row r="727" spans="1:24" ht="15.75" customHeight="1" x14ac:dyDescent="0.25">
      <c r="A727" s="106">
        <v>726</v>
      </c>
      <c r="B727" s="180" t="s">
        <v>9023</v>
      </c>
      <c r="C727" s="180" t="s">
        <v>1121</v>
      </c>
      <c r="D727" s="165">
        <v>1000002133</v>
      </c>
      <c r="E727" s="107" t="s">
        <v>7830</v>
      </c>
      <c r="F727" s="204"/>
      <c r="G727" s="107" t="s">
        <v>4508</v>
      </c>
      <c r="H727" s="204"/>
      <c r="I727" s="204"/>
      <c r="J727" s="204"/>
      <c r="K727" s="2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</row>
    <row r="728" spans="1:24" ht="15.75" customHeight="1" x14ac:dyDescent="0.25">
      <c r="A728" s="106">
        <v>727</v>
      </c>
      <c r="B728" s="180" t="s">
        <v>9024</v>
      </c>
      <c r="C728" s="180" t="s">
        <v>1122</v>
      </c>
      <c r="D728" s="165">
        <v>1000043732</v>
      </c>
      <c r="E728" s="107" t="s">
        <v>7830</v>
      </c>
      <c r="F728" s="204"/>
      <c r="G728" s="107" t="s">
        <v>4508</v>
      </c>
      <c r="H728" s="204"/>
      <c r="I728" s="204"/>
      <c r="J728" s="204"/>
      <c r="K728" s="2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</row>
    <row r="729" spans="1:24" ht="15.75" customHeight="1" x14ac:dyDescent="0.25">
      <c r="A729" s="106">
        <v>728</v>
      </c>
      <c r="B729" s="180" t="s">
        <v>9025</v>
      </c>
      <c r="C729" s="180" t="s">
        <v>1123</v>
      </c>
      <c r="D729" s="165">
        <v>1000000158</v>
      </c>
      <c r="E729" s="107" t="s">
        <v>7830</v>
      </c>
      <c r="F729" s="204"/>
      <c r="G729" s="107" t="s">
        <v>4508</v>
      </c>
      <c r="H729" s="204"/>
      <c r="I729" s="204"/>
      <c r="J729" s="204"/>
      <c r="K729" s="2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</row>
    <row r="730" spans="1:24" ht="15.75" customHeight="1" x14ac:dyDescent="0.25">
      <c r="A730" s="106">
        <v>729</v>
      </c>
      <c r="B730" s="206" t="s">
        <v>9026</v>
      </c>
      <c r="C730" s="207" t="s">
        <v>1141</v>
      </c>
      <c r="D730" s="206">
        <v>1000000626</v>
      </c>
      <c r="E730" s="207" t="s">
        <v>7830</v>
      </c>
      <c r="F730" s="208"/>
      <c r="G730" s="207" t="s">
        <v>4537</v>
      </c>
      <c r="H730" s="207" t="s">
        <v>9027</v>
      </c>
      <c r="I730" s="207" t="s">
        <v>1141</v>
      </c>
      <c r="J730" s="207">
        <v>1000308086</v>
      </c>
      <c r="K730" s="207" t="s">
        <v>7835</v>
      </c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</row>
    <row r="731" spans="1:24" ht="15.75" customHeight="1" x14ac:dyDescent="0.25">
      <c r="A731" s="106">
        <v>730</v>
      </c>
      <c r="B731" s="206" t="s">
        <v>9028</v>
      </c>
      <c r="C731" s="207" t="s">
        <v>2787</v>
      </c>
      <c r="D731" s="206">
        <v>1000002633</v>
      </c>
      <c r="E731" s="207" t="s">
        <v>7830</v>
      </c>
      <c r="F731" s="208"/>
      <c r="G731" s="207" t="s">
        <v>4537</v>
      </c>
      <c r="H731" s="207" t="s">
        <v>9029</v>
      </c>
      <c r="I731" s="207" t="s">
        <v>2787</v>
      </c>
      <c r="J731" s="207">
        <v>1000308087</v>
      </c>
      <c r="K731" s="207" t="s">
        <v>7835</v>
      </c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</row>
    <row r="732" spans="1:24" ht="15.75" customHeight="1" x14ac:dyDescent="0.25">
      <c r="A732" s="106">
        <v>731</v>
      </c>
      <c r="B732" s="206" t="s">
        <v>9030</v>
      </c>
      <c r="C732" s="207" t="s">
        <v>4345</v>
      </c>
      <c r="D732" s="206">
        <v>1000001649</v>
      </c>
      <c r="E732" s="207" t="s">
        <v>7830</v>
      </c>
      <c r="F732" s="208" t="s">
        <v>9031</v>
      </c>
      <c r="G732" s="207" t="s">
        <v>4508</v>
      </c>
      <c r="H732" s="207" t="s">
        <v>9032</v>
      </c>
      <c r="I732" s="207" t="s">
        <v>4345</v>
      </c>
      <c r="J732" s="207">
        <v>1000309348</v>
      </c>
      <c r="K732" s="207" t="s">
        <v>7835</v>
      </c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</row>
    <row r="733" spans="1:24" ht="15.75" customHeight="1" x14ac:dyDescent="0.25">
      <c r="A733" s="106">
        <v>732</v>
      </c>
      <c r="B733" s="206" t="s">
        <v>9033</v>
      </c>
      <c r="C733" s="207" t="s">
        <v>4350</v>
      </c>
      <c r="D733" s="206">
        <v>1000000362</v>
      </c>
      <c r="E733" s="207" t="s">
        <v>7830</v>
      </c>
      <c r="F733" s="208" t="s">
        <v>9031</v>
      </c>
      <c r="G733" s="207" t="s">
        <v>4508</v>
      </c>
      <c r="H733" s="207" t="s">
        <v>9034</v>
      </c>
      <c r="I733" s="207" t="s">
        <v>4350</v>
      </c>
      <c r="J733" s="207">
        <v>1000309371</v>
      </c>
      <c r="K733" s="207" t="s">
        <v>7835</v>
      </c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</row>
    <row r="734" spans="1:24" ht="15.75" customHeight="1" x14ac:dyDescent="0.25">
      <c r="A734" s="106">
        <v>733</v>
      </c>
      <c r="B734" s="206" t="s">
        <v>9035</v>
      </c>
      <c r="C734" s="207" t="s">
        <v>9036</v>
      </c>
      <c r="D734" s="206">
        <v>1000000873</v>
      </c>
      <c r="E734" s="207" t="s">
        <v>7838</v>
      </c>
      <c r="F734" s="208"/>
      <c r="G734" s="207" t="s">
        <v>4508</v>
      </c>
      <c r="H734" s="207" t="s">
        <v>9037</v>
      </c>
      <c r="I734" s="207" t="s">
        <v>9036</v>
      </c>
      <c r="J734" s="208"/>
      <c r="K734" s="208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</row>
    <row r="735" spans="1:24" ht="15.75" customHeight="1" x14ac:dyDescent="0.25">
      <c r="A735" s="106">
        <v>734</v>
      </c>
      <c r="B735" s="206" t="s">
        <v>9038</v>
      </c>
      <c r="C735" s="207" t="s">
        <v>4450</v>
      </c>
      <c r="D735" s="206">
        <v>1000000605</v>
      </c>
      <c r="E735" s="207" t="s">
        <v>7830</v>
      </c>
      <c r="F735" s="208" t="s">
        <v>9031</v>
      </c>
      <c r="G735" s="207" t="s">
        <v>4508</v>
      </c>
      <c r="H735" s="207" t="s">
        <v>9039</v>
      </c>
      <c r="I735" s="207" t="s">
        <v>4450</v>
      </c>
      <c r="J735" s="207">
        <v>1000309381</v>
      </c>
      <c r="K735" s="207" t="s">
        <v>7835</v>
      </c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</row>
    <row r="736" spans="1:24" ht="15.75" customHeight="1" x14ac:dyDescent="0.25">
      <c r="A736" s="106">
        <v>735</v>
      </c>
      <c r="B736" s="206" t="s">
        <v>9040</v>
      </c>
      <c r="C736" s="207" t="s">
        <v>9041</v>
      </c>
      <c r="D736" s="206">
        <v>1000002258</v>
      </c>
      <c r="E736" s="207" t="s">
        <v>7830</v>
      </c>
      <c r="F736" s="208" t="s">
        <v>9031</v>
      </c>
      <c r="G736" s="207" t="s">
        <v>4508</v>
      </c>
      <c r="H736" s="207" t="s">
        <v>9042</v>
      </c>
      <c r="I736" s="207" t="s">
        <v>9041</v>
      </c>
      <c r="J736" s="207">
        <v>1000309399</v>
      </c>
      <c r="K736" s="207" t="s">
        <v>7835</v>
      </c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</row>
    <row r="737" spans="1:24" ht="15.75" customHeight="1" x14ac:dyDescent="0.25">
      <c r="A737" s="106">
        <v>736</v>
      </c>
      <c r="B737" s="206" t="s">
        <v>9043</v>
      </c>
      <c r="C737" s="207" t="s">
        <v>7690</v>
      </c>
      <c r="D737" s="206">
        <v>1000000436</v>
      </c>
      <c r="E737" s="207" t="s">
        <v>7830</v>
      </c>
      <c r="F737" s="208" t="s">
        <v>9031</v>
      </c>
      <c r="G737" s="207" t="s">
        <v>4508</v>
      </c>
      <c r="H737" s="207" t="s">
        <v>9044</v>
      </c>
      <c r="I737" s="207" t="s">
        <v>7690</v>
      </c>
      <c r="J737" s="207">
        <v>1000309404</v>
      </c>
      <c r="K737" s="207" t="s">
        <v>7835</v>
      </c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</row>
    <row r="738" spans="1:24" ht="15.75" customHeight="1" x14ac:dyDescent="0.25">
      <c r="A738" s="106">
        <v>737</v>
      </c>
      <c r="B738" s="206" t="s">
        <v>9045</v>
      </c>
      <c r="C738" s="207" t="s">
        <v>9036</v>
      </c>
      <c r="D738" s="206">
        <v>1000002289</v>
      </c>
      <c r="E738" s="207" t="s">
        <v>7830</v>
      </c>
      <c r="F738" s="208" t="s">
        <v>9046</v>
      </c>
      <c r="G738" s="207" t="s">
        <v>4508</v>
      </c>
      <c r="H738" s="207" t="s">
        <v>9037</v>
      </c>
      <c r="I738" s="207" t="s">
        <v>9036</v>
      </c>
      <c r="J738" s="208"/>
      <c r="K738" s="208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</row>
    <row r="739" spans="1:24" ht="15.75" customHeight="1" x14ac:dyDescent="0.25">
      <c r="A739" s="106">
        <v>738</v>
      </c>
      <c r="B739" s="206" t="s">
        <v>9047</v>
      </c>
      <c r="C739" s="207" t="s">
        <v>9036</v>
      </c>
      <c r="D739" s="206">
        <v>1000073835</v>
      </c>
      <c r="E739" s="207" t="s">
        <v>7830</v>
      </c>
      <c r="F739" s="208" t="s">
        <v>9048</v>
      </c>
      <c r="G739" s="207" t="s">
        <v>4508</v>
      </c>
      <c r="H739" s="207" t="s">
        <v>9037</v>
      </c>
      <c r="I739" s="207" t="s">
        <v>9036</v>
      </c>
      <c r="J739" s="208"/>
      <c r="K739" s="208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</row>
    <row r="740" spans="1:24" ht="15.75" customHeight="1" x14ac:dyDescent="0.25">
      <c r="A740" s="106">
        <v>739</v>
      </c>
      <c r="B740" s="206" t="s">
        <v>9049</v>
      </c>
      <c r="C740" s="207" t="s">
        <v>9036</v>
      </c>
      <c r="D740" s="206">
        <v>1000000294</v>
      </c>
      <c r="E740" s="207" t="s">
        <v>7838</v>
      </c>
      <c r="F740" s="208"/>
      <c r="G740" s="207" t="s">
        <v>4508</v>
      </c>
      <c r="H740" s="207" t="s">
        <v>9037</v>
      </c>
      <c r="I740" s="207" t="s">
        <v>9036</v>
      </c>
      <c r="J740" s="208"/>
      <c r="K740" s="208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</row>
    <row r="741" spans="1:24" ht="15.75" customHeight="1" x14ac:dyDescent="0.25">
      <c r="A741" s="106">
        <v>740</v>
      </c>
      <c r="B741" s="206" t="s">
        <v>9050</v>
      </c>
      <c r="C741" s="207" t="s">
        <v>9036</v>
      </c>
      <c r="D741" s="206">
        <v>1000001025</v>
      </c>
      <c r="E741" s="207" t="s">
        <v>7838</v>
      </c>
      <c r="F741" s="208"/>
      <c r="G741" s="207" t="s">
        <v>4508</v>
      </c>
      <c r="H741" s="207" t="s">
        <v>9037</v>
      </c>
      <c r="I741" s="207" t="s">
        <v>9036</v>
      </c>
      <c r="J741" s="208"/>
      <c r="K741" s="208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</row>
    <row r="742" spans="1:24" ht="15.75" customHeight="1" x14ac:dyDescent="0.25">
      <c r="A742" s="106">
        <v>741</v>
      </c>
      <c r="B742" s="206" t="s">
        <v>9051</v>
      </c>
      <c r="C742" s="207" t="s">
        <v>991</v>
      </c>
      <c r="D742" s="206">
        <v>1000043700</v>
      </c>
      <c r="E742" s="207" t="s">
        <v>7830</v>
      </c>
      <c r="F742" s="208"/>
      <c r="G742" s="207" t="s">
        <v>4508</v>
      </c>
      <c r="H742" s="207" t="s">
        <v>9037</v>
      </c>
      <c r="I742" s="207" t="s">
        <v>991</v>
      </c>
      <c r="J742" s="208"/>
      <c r="K742" s="208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</row>
    <row r="743" spans="1:24" ht="15.75" customHeight="1" x14ac:dyDescent="0.25">
      <c r="A743" s="106">
        <v>742</v>
      </c>
      <c r="B743" s="206" t="s">
        <v>9052</v>
      </c>
      <c r="C743" s="207" t="s">
        <v>9036</v>
      </c>
      <c r="D743" s="206">
        <v>1000002075</v>
      </c>
      <c r="E743" s="207" t="s">
        <v>7830</v>
      </c>
      <c r="F743" s="208" t="s">
        <v>9053</v>
      </c>
      <c r="G743" s="207" t="s">
        <v>4508</v>
      </c>
      <c r="H743" s="207" t="s">
        <v>9037</v>
      </c>
      <c r="I743" s="207" t="s">
        <v>9036</v>
      </c>
      <c r="J743" s="208"/>
      <c r="K743" s="208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</row>
    <row r="744" spans="1:24" ht="15.75" customHeight="1" x14ac:dyDescent="0.25">
      <c r="A744" s="106">
        <v>743</v>
      </c>
      <c r="B744" s="209" t="s">
        <v>9054</v>
      </c>
      <c r="C744" s="210" t="s">
        <v>2278</v>
      </c>
      <c r="D744" s="209">
        <v>1000004726</v>
      </c>
      <c r="E744" s="210" t="s">
        <v>7830</v>
      </c>
      <c r="F744" s="211"/>
      <c r="G744" s="210" t="s">
        <v>4537</v>
      </c>
      <c r="H744" s="210" t="s">
        <v>9055</v>
      </c>
      <c r="I744" s="210" t="s">
        <v>2278</v>
      </c>
      <c r="J744" s="210">
        <v>1000135941</v>
      </c>
      <c r="K744" s="210" t="s">
        <v>7830</v>
      </c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</row>
    <row r="745" spans="1:24" ht="15.75" customHeight="1" x14ac:dyDescent="0.25">
      <c r="A745" s="106">
        <v>744</v>
      </c>
      <c r="B745" s="212" t="s">
        <v>9056</v>
      </c>
      <c r="C745" s="213" t="s">
        <v>9057</v>
      </c>
      <c r="D745" s="212">
        <v>1000003055</v>
      </c>
      <c r="E745" s="213" t="s">
        <v>7830</v>
      </c>
      <c r="F745" s="214"/>
      <c r="G745" s="213" t="s">
        <v>4508</v>
      </c>
      <c r="H745" s="213" t="s">
        <v>9058</v>
      </c>
      <c r="I745" s="213" t="s">
        <v>9057</v>
      </c>
      <c r="J745" s="213">
        <v>1000204895</v>
      </c>
      <c r="K745" s="213" t="s">
        <v>7835</v>
      </c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</row>
    <row r="746" spans="1:24" ht="15.75" customHeight="1" x14ac:dyDescent="0.25">
      <c r="A746" s="106">
        <v>745</v>
      </c>
      <c r="B746" s="171" t="s">
        <v>9059</v>
      </c>
      <c r="C746" s="215" t="s">
        <v>884</v>
      </c>
      <c r="D746" s="171">
        <v>1000001783</v>
      </c>
      <c r="E746" s="215" t="s">
        <v>7838</v>
      </c>
      <c r="F746" s="216"/>
      <c r="G746" s="215" t="s">
        <v>4508</v>
      </c>
      <c r="H746" s="215" t="s">
        <v>9060</v>
      </c>
      <c r="I746" s="215" t="s">
        <v>884</v>
      </c>
      <c r="J746" s="215">
        <v>1000307837</v>
      </c>
      <c r="K746" s="215" t="s">
        <v>7835</v>
      </c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</row>
    <row r="747" spans="1:24" ht="15.75" customHeight="1" x14ac:dyDescent="0.25">
      <c r="A747" s="106">
        <v>746</v>
      </c>
      <c r="B747" s="212" t="s">
        <v>9061</v>
      </c>
      <c r="C747" s="213" t="s">
        <v>1723</v>
      </c>
      <c r="D747" s="212">
        <v>1000000228</v>
      </c>
      <c r="E747" s="213" t="s">
        <v>7830</v>
      </c>
      <c r="F747" s="214"/>
      <c r="G747" s="213" t="s">
        <v>4508</v>
      </c>
      <c r="H747" s="213" t="s">
        <v>9062</v>
      </c>
      <c r="I747" s="213" t="s">
        <v>1723</v>
      </c>
      <c r="J747" s="213">
        <v>1000187490</v>
      </c>
      <c r="K747" s="213" t="s">
        <v>4882</v>
      </c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</row>
    <row r="748" spans="1:24" ht="15.75" customHeight="1" x14ac:dyDescent="0.25">
      <c r="A748" s="106">
        <v>747</v>
      </c>
      <c r="B748" s="171" t="s">
        <v>9063</v>
      </c>
      <c r="C748" s="215" t="s">
        <v>905</v>
      </c>
      <c r="D748" s="171">
        <v>1000002813</v>
      </c>
      <c r="E748" s="215" t="s">
        <v>7838</v>
      </c>
      <c r="F748" s="216"/>
      <c r="G748" s="215" t="s">
        <v>4508</v>
      </c>
      <c r="H748" s="215" t="s">
        <v>9064</v>
      </c>
      <c r="I748" s="215" t="s">
        <v>905</v>
      </c>
      <c r="J748" s="215">
        <v>1000307840</v>
      </c>
      <c r="K748" s="215" t="s">
        <v>7835</v>
      </c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</row>
    <row r="749" spans="1:24" ht="15.75" customHeight="1" x14ac:dyDescent="0.25">
      <c r="A749" s="106">
        <v>748</v>
      </c>
      <c r="B749" s="171" t="s">
        <v>9065</v>
      </c>
      <c r="C749" s="215" t="s">
        <v>909</v>
      </c>
      <c r="D749" s="171">
        <v>1000001578</v>
      </c>
      <c r="E749" s="215" t="s">
        <v>7838</v>
      </c>
      <c r="F749" s="216"/>
      <c r="G749" s="215" t="s">
        <v>4508</v>
      </c>
      <c r="H749" s="215" t="s">
        <v>9066</v>
      </c>
      <c r="I749" s="215" t="s">
        <v>909</v>
      </c>
      <c r="J749" s="215">
        <v>1000307842</v>
      </c>
      <c r="K749" s="215" t="s">
        <v>7835</v>
      </c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</row>
    <row r="750" spans="1:24" ht="15.75" customHeight="1" x14ac:dyDescent="0.25">
      <c r="A750" s="106">
        <v>749</v>
      </c>
      <c r="B750" s="171" t="s">
        <v>9067</v>
      </c>
      <c r="C750" s="215" t="s">
        <v>961</v>
      </c>
      <c r="D750" s="171">
        <v>1000002302</v>
      </c>
      <c r="E750" s="215" t="s">
        <v>7838</v>
      </c>
      <c r="F750" s="216"/>
      <c r="G750" s="215" t="s">
        <v>4508</v>
      </c>
      <c r="H750" s="215" t="s">
        <v>9068</v>
      </c>
      <c r="I750" s="215" t="s">
        <v>961</v>
      </c>
      <c r="J750" s="215">
        <v>1000307856</v>
      </c>
      <c r="K750" s="215" t="s">
        <v>7835</v>
      </c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</row>
    <row r="751" spans="1:24" ht="15.75" customHeight="1" x14ac:dyDescent="0.25">
      <c r="A751" s="106">
        <v>750</v>
      </c>
      <c r="B751" s="171" t="s">
        <v>9069</v>
      </c>
      <c r="C751" s="215" t="s">
        <v>993</v>
      </c>
      <c r="D751" s="171">
        <v>1000000860</v>
      </c>
      <c r="E751" s="215" t="s">
        <v>7838</v>
      </c>
      <c r="F751" s="216"/>
      <c r="G751" s="215" t="s">
        <v>4508</v>
      </c>
      <c r="H751" s="215" t="s">
        <v>9070</v>
      </c>
      <c r="I751" s="215" t="s">
        <v>993</v>
      </c>
      <c r="J751" s="215">
        <v>1000307857</v>
      </c>
      <c r="K751" s="215" t="s">
        <v>7835</v>
      </c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</row>
    <row r="752" spans="1:24" ht="15.75" customHeight="1" x14ac:dyDescent="0.2">
      <c r="A752" s="104"/>
      <c r="B752" s="104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</row>
    <row r="753" spans="1:24" ht="15.75" customHeight="1" x14ac:dyDescent="0.2">
      <c r="A753" s="104"/>
      <c r="B753" s="104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</row>
    <row r="754" spans="1:24" ht="15.75" customHeight="1" x14ac:dyDescent="0.2">
      <c r="A754" s="104"/>
      <c r="B754" s="104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</row>
    <row r="755" spans="1:24" ht="15.75" customHeight="1" x14ac:dyDescent="0.2">
      <c r="A755" s="104"/>
      <c r="B755" s="104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</row>
    <row r="756" spans="1:24" ht="15.75" customHeight="1" x14ac:dyDescent="0.2">
      <c r="A756" s="104"/>
      <c r="B756" s="104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</row>
    <row r="757" spans="1:24" ht="15.75" customHeight="1" x14ac:dyDescent="0.2">
      <c r="A757" s="104"/>
      <c r="B757" s="104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</row>
    <row r="758" spans="1:24" ht="15.75" customHeight="1" x14ac:dyDescent="0.2">
      <c r="A758" s="104"/>
      <c r="B758" s="104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</row>
    <row r="759" spans="1:24" ht="15.75" customHeight="1" x14ac:dyDescent="0.2">
      <c r="A759" s="104"/>
      <c r="B759" s="104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</row>
    <row r="760" spans="1:24" ht="15.75" customHeight="1" x14ac:dyDescent="0.2">
      <c r="A760" s="104"/>
      <c r="B760" s="104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</row>
    <row r="761" spans="1:24" ht="15.75" customHeight="1" x14ac:dyDescent="0.2">
      <c r="A761" s="104"/>
      <c r="B761" s="104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</row>
    <row r="762" spans="1:24" ht="15.75" customHeight="1" x14ac:dyDescent="0.2">
      <c r="A762" s="104"/>
      <c r="B762" s="104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</row>
    <row r="763" spans="1:24" ht="15.75" customHeight="1" x14ac:dyDescent="0.2">
      <c r="A763" s="104"/>
      <c r="B763" s="104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</row>
    <row r="764" spans="1:24" ht="15.75" customHeight="1" x14ac:dyDescent="0.2">
      <c r="A764" s="104"/>
      <c r="B764" s="104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</row>
    <row r="765" spans="1:24" ht="15.75" customHeight="1" x14ac:dyDescent="0.2">
      <c r="A765" s="104"/>
      <c r="B765" s="104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</row>
    <row r="766" spans="1:24" ht="15.75" customHeight="1" x14ac:dyDescent="0.2">
      <c r="A766" s="104"/>
      <c r="B766" s="104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</row>
    <row r="767" spans="1:24" ht="15.75" customHeight="1" x14ac:dyDescent="0.2">
      <c r="A767" s="104"/>
      <c r="B767" s="104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</row>
    <row r="768" spans="1:24" ht="15.75" customHeight="1" x14ac:dyDescent="0.2">
      <c r="A768" s="104"/>
      <c r="B768" s="104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</row>
    <row r="769" spans="1:24" ht="15.75" customHeight="1" x14ac:dyDescent="0.2">
      <c r="A769" s="104"/>
      <c r="B769" s="104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</row>
    <row r="770" spans="1:24" ht="15.75" customHeight="1" x14ac:dyDescent="0.2">
      <c r="A770" s="104"/>
      <c r="B770" s="104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</row>
    <row r="771" spans="1:24" ht="15.75" customHeight="1" x14ac:dyDescent="0.2">
      <c r="A771" s="104"/>
      <c r="B771" s="104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</row>
    <row r="772" spans="1:24" ht="15.75" customHeight="1" x14ac:dyDescent="0.2">
      <c r="A772" s="104"/>
      <c r="B772" s="104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</row>
    <row r="773" spans="1:24" ht="15.75" customHeight="1" x14ac:dyDescent="0.2">
      <c r="A773" s="104"/>
      <c r="B773" s="104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</row>
    <row r="774" spans="1:24" ht="15.75" customHeight="1" x14ac:dyDescent="0.2">
      <c r="A774" s="104"/>
      <c r="B774" s="104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</row>
    <row r="775" spans="1:24" ht="15.75" customHeight="1" x14ac:dyDescent="0.2">
      <c r="A775" s="104"/>
      <c r="B775" s="104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</row>
    <row r="776" spans="1:24" ht="15.75" customHeight="1" x14ac:dyDescent="0.2">
      <c r="A776" s="104"/>
      <c r="B776" s="104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</row>
    <row r="777" spans="1:24" ht="15.75" customHeight="1" x14ac:dyDescent="0.2">
      <c r="A777" s="104"/>
      <c r="B777" s="104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</row>
    <row r="778" spans="1:24" ht="15.75" customHeight="1" x14ac:dyDescent="0.2">
      <c r="A778" s="104"/>
      <c r="B778" s="104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</row>
    <row r="779" spans="1:24" ht="15.75" customHeight="1" x14ac:dyDescent="0.2">
      <c r="A779" s="104"/>
      <c r="B779" s="104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</row>
    <row r="780" spans="1:24" ht="15.75" customHeight="1" x14ac:dyDescent="0.2">
      <c r="A780" s="104"/>
      <c r="B780" s="104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</row>
    <row r="781" spans="1:24" ht="15.75" customHeight="1" x14ac:dyDescent="0.2">
      <c r="A781" s="104"/>
      <c r="B781" s="104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</row>
    <row r="782" spans="1:24" ht="15.75" customHeight="1" x14ac:dyDescent="0.2">
      <c r="A782" s="104"/>
      <c r="B782" s="104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</row>
    <row r="783" spans="1:24" ht="15.75" customHeight="1" x14ac:dyDescent="0.2">
      <c r="A783" s="104"/>
      <c r="B783" s="104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</row>
    <row r="784" spans="1:24" ht="15.75" customHeight="1" x14ac:dyDescent="0.2">
      <c r="A784" s="104"/>
      <c r="B784" s="104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</row>
    <row r="785" spans="1:24" ht="15.75" customHeight="1" x14ac:dyDescent="0.2">
      <c r="A785" s="104"/>
      <c r="B785" s="104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</row>
    <row r="786" spans="1:24" ht="15.75" customHeight="1" x14ac:dyDescent="0.2">
      <c r="A786" s="104"/>
      <c r="B786" s="104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</row>
    <row r="787" spans="1:24" ht="15.75" customHeight="1" x14ac:dyDescent="0.2">
      <c r="A787" s="104"/>
      <c r="B787" s="104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</row>
    <row r="788" spans="1:24" ht="15.75" customHeight="1" x14ac:dyDescent="0.2">
      <c r="A788" s="104"/>
      <c r="B788" s="104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</row>
    <row r="789" spans="1:24" ht="15.75" customHeight="1" x14ac:dyDescent="0.2">
      <c r="A789" s="104"/>
      <c r="B789" s="104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</row>
    <row r="790" spans="1:24" ht="15.75" customHeight="1" x14ac:dyDescent="0.2">
      <c r="A790" s="104"/>
      <c r="B790" s="104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</row>
    <row r="791" spans="1:24" ht="15.75" customHeight="1" x14ac:dyDescent="0.2">
      <c r="A791" s="104"/>
      <c r="B791" s="104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</row>
    <row r="792" spans="1:24" ht="15.75" customHeight="1" x14ac:dyDescent="0.2">
      <c r="A792" s="104"/>
      <c r="B792" s="104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</row>
    <row r="793" spans="1:24" ht="15.75" customHeight="1" x14ac:dyDescent="0.2">
      <c r="A793" s="104"/>
      <c r="B793" s="104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</row>
    <row r="794" spans="1:24" ht="15.75" customHeight="1" x14ac:dyDescent="0.2">
      <c r="A794" s="104"/>
      <c r="B794" s="104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</row>
    <row r="795" spans="1:24" ht="15.75" customHeight="1" x14ac:dyDescent="0.2">
      <c r="A795" s="104"/>
      <c r="B795" s="104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</row>
    <row r="796" spans="1:24" ht="15.75" customHeight="1" x14ac:dyDescent="0.2">
      <c r="A796" s="104"/>
      <c r="B796" s="104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</row>
    <row r="797" spans="1:24" ht="15.75" customHeight="1" x14ac:dyDescent="0.2">
      <c r="A797" s="104"/>
      <c r="B797" s="104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</row>
    <row r="798" spans="1:24" ht="15.75" customHeight="1" x14ac:dyDescent="0.2">
      <c r="A798" s="104"/>
      <c r="B798" s="104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</row>
    <row r="799" spans="1:24" ht="15.75" customHeight="1" x14ac:dyDescent="0.2">
      <c r="A799" s="104"/>
      <c r="B799" s="104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</row>
    <row r="800" spans="1:24" ht="15.75" customHeight="1" x14ac:dyDescent="0.2">
      <c r="A800" s="104"/>
      <c r="B800" s="104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</row>
    <row r="801" spans="1:24" ht="15.75" customHeight="1" x14ac:dyDescent="0.2">
      <c r="A801" s="104"/>
      <c r="B801" s="104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</row>
    <row r="802" spans="1:24" ht="15.75" customHeight="1" x14ac:dyDescent="0.2">
      <c r="A802" s="104"/>
      <c r="B802" s="104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</row>
    <row r="803" spans="1:24" ht="15.75" customHeight="1" x14ac:dyDescent="0.2">
      <c r="A803" s="104"/>
      <c r="B803" s="104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</row>
    <row r="804" spans="1:24" ht="15.75" customHeight="1" x14ac:dyDescent="0.2">
      <c r="A804" s="104"/>
      <c r="B804" s="104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</row>
    <row r="805" spans="1:24" ht="15.75" customHeight="1" x14ac:dyDescent="0.2">
      <c r="A805" s="104"/>
      <c r="B805" s="104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</row>
    <row r="806" spans="1:24" ht="15.75" customHeight="1" x14ac:dyDescent="0.2">
      <c r="A806" s="104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</row>
    <row r="807" spans="1:24" ht="15.75" customHeight="1" x14ac:dyDescent="0.2">
      <c r="A807" s="104"/>
      <c r="B807" s="104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</row>
    <row r="808" spans="1:24" ht="15.75" customHeight="1" x14ac:dyDescent="0.2">
      <c r="A808" s="104"/>
      <c r="B808" s="104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</row>
    <row r="809" spans="1:24" ht="15.75" customHeight="1" x14ac:dyDescent="0.2">
      <c r="A809" s="104"/>
      <c r="B809" s="104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</row>
    <row r="810" spans="1:24" ht="15.75" customHeight="1" x14ac:dyDescent="0.2">
      <c r="A810" s="104"/>
      <c r="B810" s="104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</row>
    <row r="811" spans="1:24" ht="15.75" customHeight="1" x14ac:dyDescent="0.2">
      <c r="A811" s="104"/>
      <c r="B811" s="104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</row>
    <row r="812" spans="1:24" ht="15.75" customHeight="1" x14ac:dyDescent="0.2">
      <c r="A812" s="104"/>
      <c r="B812" s="104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</row>
    <row r="813" spans="1:24" ht="15.75" customHeight="1" x14ac:dyDescent="0.2">
      <c r="A813" s="104"/>
      <c r="B813" s="104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</row>
    <row r="814" spans="1:24" ht="15.75" customHeight="1" x14ac:dyDescent="0.2">
      <c r="A814" s="104"/>
      <c r="B814" s="104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</row>
    <row r="815" spans="1:24" ht="15.75" customHeight="1" x14ac:dyDescent="0.2">
      <c r="A815" s="104"/>
      <c r="B815" s="104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</row>
    <row r="816" spans="1:24" ht="15.75" customHeight="1" x14ac:dyDescent="0.2">
      <c r="A816" s="104"/>
      <c r="B816" s="104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</row>
    <row r="817" spans="1:24" ht="15.75" customHeight="1" x14ac:dyDescent="0.2">
      <c r="A817" s="104"/>
      <c r="B817" s="104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</row>
    <row r="818" spans="1:24" ht="15.75" customHeight="1" x14ac:dyDescent="0.2">
      <c r="A818" s="104"/>
      <c r="B818" s="104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</row>
    <row r="819" spans="1:24" ht="15.75" customHeight="1" x14ac:dyDescent="0.2">
      <c r="A819" s="104"/>
      <c r="B819" s="104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</row>
    <row r="820" spans="1:24" ht="15.75" customHeight="1" x14ac:dyDescent="0.2">
      <c r="A820" s="104"/>
      <c r="B820" s="104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</row>
    <row r="821" spans="1:24" ht="15.75" customHeight="1" x14ac:dyDescent="0.2">
      <c r="A821" s="104"/>
      <c r="B821" s="104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</row>
    <row r="822" spans="1:24" ht="15.75" customHeight="1" x14ac:dyDescent="0.2">
      <c r="A822" s="104"/>
      <c r="B822" s="104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</row>
    <row r="823" spans="1:24" ht="15.75" customHeight="1" x14ac:dyDescent="0.2">
      <c r="A823" s="104"/>
      <c r="B823" s="104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</row>
    <row r="824" spans="1:24" ht="15.75" customHeight="1" x14ac:dyDescent="0.2">
      <c r="A824" s="104"/>
      <c r="B824" s="104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</row>
    <row r="825" spans="1:24" ht="15.75" customHeight="1" x14ac:dyDescent="0.2">
      <c r="A825" s="104"/>
      <c r="B825" s="104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</row>
    <row r="826" spans="1:24" ht="15.75" customHeight="1" x14ac:dyDescent="0.2">
      <c r="A826" s="104"/>
      <c r="B826" s="104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</row>
    <row r="827" spans="1:24" ht="15.75" customHeight="1" x14ac:dyDescent="0.2">
      <c r="A827" s="104"/>
      <c r="B827" s="104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</row>
    <row r="828" spans="1:24" ht="15.75" customHeight="1" x14ac:dyDescent="0.2">
      <c r="A828" s="104"/>
      <c r="B828" s="104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</row>
    <row r="829" spans="1:24" ht="15.75" customHeight="1" x14ac:dyDescent="0.2">
      <c r="A829" s="104"/>
      <c r="B829" s="104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</row>
    <row r="830" spans="1:24" ht="15.75" customHeight="1" x14ac:dyDescent="0.2">
      <c r="A830" s="104"/>
      <c r="B830" s="104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</row>
    <row r="831" spans="1:24" ht="15.75" customHeight="1" x14ac:dyDescent="0.2">
      <c r="A831" s="104"/>
      <c r="B831" s="104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</row>
    <row r="832" spans="1:24" ht="15.75" customHeight="1" x14ac:dyDescent="0.2">
      <c r="A832" s="104"/>
      <c r="B832" s="104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</row>
    <row r="833" spans="1:24" ht="15.75" customHeight="1" x14ac:dyDescent="0.2">
      <c r="A833" s="104"/>
      <c r="B833" s="104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</row>
    <row r="834" spans="1:24" ht="15.75" customHeight="1" x14ac:dyDescent="0.2">
      <c r="A834" s="104"/>
      <c r="B834" s="104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</row>
    <row r="835" spans="1:24" ht="15.75" customHeight="1" x14ac:dyDescent="0.2">
      <c r="A835" s="104"/>
      <c r="B835" s="104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</row>
    <row r="836" spans="1:24" ht="15.75" customHeight="1" x14ac:dyDescent="0.2">
      <c r="A836" s="104"/>
      <c r="B836" s="104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</row>
    <row r="837" spans="1:24" ht="15.75" customHeight="1" x14ac:dyDescent="0.2">
      <c r="A837" s="104"/>
      <c r="B837" s="104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</row>
    <row r="838" spans="1:24" ht="15.75" customHeight="1" x14ac:dyDescent="0.2">
      <c r="A838" s="104"/>
      <c r="B838" s="104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</row>
    <row r="839" spans="1:24" ht="15.75" customHeight="1" x14ac:dyDescent="0.2">
      <c r="A839" s="104"/>
      <c r="B839" s="104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</row>
    <row r="840" spans="1:24" ht="15.75" customHeight="1" x14ac:dyDescent="0.2">
      <c r="A840" s="104"/>
      <c r="B840" s="104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</row>
    <row r="841" spans="1:24" ht="15.75" customHeight="1" x14ac:dyDescent="0.2">
      <c r="A841" s="104"/>
      <c r="B841" s="104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</row>
    <row r="842" spans="1:24" ht="15.75" customHeight="1" x14ac:dyDescent="0.2">
      <c r="A842" s="104"/>
      <c r="B842" s="104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</row>
    <row r="843" spans="1:24" ht="15.75" customHeight="1" x14ac:dyDescent="0.2">
      <c r="A843" s="104"/>
      <c r="B843" s="104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</row>
    <row r="844" spans="1:24" ht="15.75" customHeight="1" x14ac:dyDescent="0.2">
      <c r="A844" s="104"/>
      <c r="B844" s="104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</row>
    <row r="845" spans="1:24" ht="15.75" customHeight="1" x14ac:dyDescent="0.2">
      <c r="A845" s="104"/>
      <c r="B845" s="104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</row>
    <row r="846" spans="1:24" ht="15.75" customHeight="1" x14ac:dyDescent="0.2">
      <c r="A846" s="104"/>
      <c r="B846" s="104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</row>
    <row r="847" spans="1:24" ht="15.75" customHeight="1" x14ac:dyDescent="0.2">
      <c r="A847" s="104"/>
      <c r="B847" s="104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</row>
    <row r="848" spans="1:24" ht="15.75" customHeight="1" x14ac:dyDescent="0.2">
      <c r="A848" s="104"/>
      <c r="B848" s="104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</row>
    <row r="849" spans="1:24" ht="15.75" customHeight="1" x14ac:dyDescent="0.2">
      <c r="A849" s="104"/>
      <c r="B849" s="104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</row>
    <row r="850" spans="1:24" ht="15.75" customHeight="1" x14ac:dyDescent="0.2">
      <c r="A850" s="104"/>
      <c r="B850" s="104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</row>
    <row r="851" spans="1:24" ht="15.75" customHeight="1" x14ac:dyDescent="0.2">
      <c r="A851" s="104"/>
      <c r="B851" s="104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</row>
    <row r="852" spans="1:24" ht="15.75" customHeight="1" x14ac:dyDescent="0.2">
      <c r="A852" s="104"/>
      <c r="B852" s="104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</row>
    <row r="853" spans="1:24" ht="15.75" customHeight="1" x14ac:dyDescent="0.2">
      <c r="A853" s="104"/>
      <c r="B853" s="104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</row>
    <row r="854" spans="1:24" ht="15.75" customHeight="1" x14ac:dyDescent="0.2">
      <c r="A854" s="104"/>
      <c r="B854" s="104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</row>
    <row r="855" spans="1:24" ht="15.75" customHeight="1" x14ac:dyDescent="0.2">
      <c r="A855" s="104"/>
      <c r="B855" s="104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</row>
    <row r="856" spans="1:24" ht="15.75" customHeight="1" x14ac:dyDescent="0.2">
      <c r="A856" s="104"/>
      <c r="B856" s="104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</row>
    <row r="857" spans="1:24" ht="15.75" customHeight="1" x14ac:dyDescent="0.2">
      <c r="A857" s="104"/>
      <c r="B857" s="104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</row>
    <row r="858" spans="1:24" ht="15.75" customHeight="1" x14ac:dyDescent="0.2">
      <c r="A858" s="104"/>
      <c r="B858" s="104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</row>
    <row r="859" spans="1:24" ht="15.75" customHeight="1" x14ac:dyDescent="0.2">
      <c r="A859" s="104"/>
      <c r="B859" s="104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</row>
    <row r="860" spans="1:24" ht="15.75" customHeight="1" x14ac:dyDescent="0.2">
      <c r="A860" s="104"/>
      <c r="B860" s="104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</row>
    <row r="861" spans="1:24" ht="15.75" customHeight="1" x14ac:dyDescent="0.2">
      <c r="A861" s="104"/>
      <c r="B861" s="104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</row>
    <row r="862" spans="1:24" ht="15.75" customHeight="1" x14ac:dyDescent="0.2">
      <c r="A862" s="104"/>
      <c r="B862" s="104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</row>
    <row r="863" spans="1:24" ht="15.75" customHeight="1" x14ac:dyDescent="0.2">
      <c r="A863" s="104"/>
      <c r="B863" s="104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</row>
    <row r="864" spans="1:24" ht="15.75" customHeight="1" x14ac:dyDescent="0.2">
      <c r="A864" s="104"/>
      <c r="B864" s="104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</row>
    <row r="865" spans="1:24" ht="15.75" customHeight="1" x14ac:dyDescent="0.2">
      <c r="A865" s="104"/>
      <c r="B865" s="104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</row>
    <row r="866" spans="1:24" ht="15.75" customHeight="1" x14ac:dyDescent="0.2">
      <c r="A866" s="104"/>
      <c r="B866" s="104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</row>
    <row r="867" spans="1:24" ht="15.75" customHeight="1" x14ac:dyDescent="0.2">
      <c r="A867" s="104"/>
      <c r="B867" s="104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</row>
    <row r="868" spans="1:24" ht="15.75" customHeight="1" x14ac:dyDescent="0.2">
      <c r="A868" s="104"/>
      <c r="B868" s="104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</row>
    <row r="869" spans="1:24" ht="15.75" customHeight="1" x14ac:dyDescent="0.2">
      <c r="A869" s="104"/>
      <c r="B869" s="104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</row>
    <row r="870" spans="1:24" ht="15.75" customHeight="1" x14ac:dyDescent="0.2">
      <c r="A870" s="104"/>
      <c r="B870" s="104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</row>
    <row r="871" spans="1:24" ht="15.75" customHeight="1" x14ac:dyDescent="0.2">
      <c r="A871" s="104"/>
      <c r="B871" s="104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</row>
    <row r="872" spans="1:24" ht="15.75" customHeight="1" x14ac:dyDescent="0.2">
      <c r="A872" s="104"/>
      <c r="B872" s="104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</row>
    <row r="873" spans="1:24" ht="15.75" customHeight="1" x14ac:dyDescent="0.2">
      <c r="A873" s="104"/>
      <c r="B873" s="104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</row>
    <row r="874" spans="1:24" ht="15.75" customHeight="1" x14ac:dyDescent="0.2">
      <c r="A874" s="104"/>
      <c r="B874" s="104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</row>
    <row r="875" spans="1:24" ht="15.75" customHeight="1" x14ac:dyDescent="0.2">
      <c r="A875" s="104"/>
      <c r="B875" s="104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</row>
    <row r="876" spans="1:24" ht="15.75" customHeight="1" x14ac:dyDescent="0.2">
      <c r="A876" s="104"/>
      <c r="B876" s="104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</row>
    <row r="877" spans="1:24" ht="15.75" customHeight="1" x14ac:dyDescent="0.2">
      <c r="A877" s="104"/>
      <c r="B877" s="104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</row>
    <row r="878" spans="1:24" ht="15.75" customHeight="1" x14ac:dyDescent="0.2">
      <c r="A878" s="104"/>
      <c r="B878" s="104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</row>
    <row r="879" spans="1:24" ht="15.75" customHeight="1" x14ac:dyDescent="0.2">
      <c r="A879" s="104"/>
      <c r="B879" s="104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</row>
    <row r="880" spans="1:24" ht="15.75" customHeight="1" x14ac:dyDescent="0.2">
      <c r="A880" s="104"/>
      <c r="B880" s="104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</row>
    <row r="881" spans="1:24" ht="15.75" customHeight="1" x14ac:dyDescent="0.2">
      <c r="A881" s="10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</row>
    <row r="882" spans="1:24" ht="15.75" customHeight="1" x14ac:dyDescent="0.2">
      <c r="A882" s="104"/>
      <c r="B882" s="104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</row>
    <row r="883" spans="1:24" ht="15.75" customHeight="1" x14ac:dyDescent="0.2">
      <c r="A883" s="104"/>
      <c r="B883" s="104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</row>
    <row r="884" spans="1:24" ht="15.75" customHeight="1" x14ac:dyDescent="0.2">
      <c r="A884" s="104"/>
      <c r="B884" s="104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</row>
    <row r="885" spans="1:24" ht="15.75" customHeight="1" x14ac:dyDescent="0.2">
      <c r="A885" s="104"/>
      <c r="B885" s="104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</row>
    <row r="886" spans="1:24" ht="15.75" customHeight="1" x14ac:dyDescent="0.2">
      <c r="A886" s="104"/>
      <c r="B886" s="104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</row>
    <row r="887" spans="1:24" ht="15.75" customHeight="1" x14ac:dyDescent="0.2">
      <c r="A887" s="104"/>
      <c r="B887" s="104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</row>
    <row r="888" spans="1:24" ht="15.75" customHeight="1" x14ac:dyDescent="0.2">
      <c r="A888" s="104"/>
      <c r="B888" s="104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</row>
    <row r="889" spans="1:24" ht="15.75" customHeight="1" x14ac:dyDescent="0.2">
      <c r="A889" s="104"/>
      <c r="B889" s="104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</row>
    <row r="890" spans="1:24" ht="15.75" customHeight="1" x14ac:dyDescent="0.2">
      <c r="A890" s="104"/>
      <c r="B890" s="104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</row>
    <row r="891" spans="1:24" ht="15.75" customHeight="1" x14ac:dyDescent="0.2">
      <c r="A891" s="104"/>
      <c r="B891" s="104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</row>
    <row r="892" spans="1:24" ht="15.75" customHeight="1" x14ac:dyDescent="0.2">
      <c r="A892" s="104"/>
      <c r="B892" s="104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</row>
    <row r="893" spans="1:24" ht="15.75" customHeight="1" x14ac:dyDescent="0.2">
      <c r="A893" s="104"/>
      <c r="B893" s="104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</row>
    <row r="894" spans="1:24" ht="15.75" customHeight="1" x14ac:dyDescent="0.2">
      <c r="A894" s="104"/>
      <c r="B894" s="104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</row>
    <row r="895" spans="1:24" ht="15.75" customHeight="1" x14ac:dyDescent="0.2">
      <c r="A895" s="104"/>
      <c r="B895" s="104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</row>
    <row r="896" spans="1:24" ht="15.75" customHeight="1" x14ac:dyDescent="0.2">
      <c r="A896" s="104"/>
      <c r="B896" s="104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</row>
    <row r="897" spans="1:24" ht="15.75" customHeight="1" x14ac:dyDescent="0.2">
      <c r="A897" s="104"/>
      <c r="B897" s="104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</row>
    <row r="898" spans="1:24" ht="15.75" customHeight="1" x14ac:dyDescent="0.2">
      <c r="A898" s="104"/>
      <c r="B898" s="104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</row>
    <row r="899" spans="1:24" ht="15.75" customHeight="1" x14ac:dyDescent="0.2">
      <c r="A899" s="104"/>
      <c r="B899" s="104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</row>
    <row r="900" spans="1:24" ht="15.75" customHeight="1" x14ac:dyDescent="0.2">
      <c r="A900" s="104"/>
      <c r="B900" s="104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</row>
    <row r="901" spans="1:24" ht="15.75" customHeight="1" x14ac:dyDescent="0.2">
      <c r="A901" s="104"/>
      <c r="B901" s="104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</row>
    <row r="902" spans="1:24" ht="15.75" customHeight="1" x14ac:dyDescent="0.2">
      <c r="A902" s="104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</row>
    <row r="903" spans="1:24" ht="15.75" customHeight="1" x14ac:dyDescent="0.2">
      <c r="A903" s="104"/>
      <c r="B903" s="104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</row>
    <row r="904" spans="1:24" ht="15.75" customHeight="1" x14ac:dyDescent="0.2">
      <c r="A904" s="104"/>
      <c r="B904" s="104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</row>
    <row r="905" spans="1:24" ht="15.75" customHeight="1" x14ac:dyDescent="0.2">
      <c r="A905" s="104"/>
      <c r="B905" s="104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</row>
    <row r="906" spans="1:24" ht="15.75" customHeight="1" x14ac:dyDescent="0.2">
      <c r="A906" s="104"/>
      <c r="B906" s="104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</row>
    <row r="907" spans="1:24" ht="15.75" customHeight="1" x14ac:dyDescent="0.2">
      <c r="A907" s="104"/>
      <c r="B907" s="104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</row>
    <row r="908" spans="1:24" ht="15.75" customHeight="1" x14ac:dyDescent="0.2">
      <c r="A908" s="104"/>
      <c r="B908" s="104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</row>
    <row r="909" spans="1:24" ht="15.75" customHeight="1" x14ac:dyDescent="0.2">
      <c r="A909" s="104"/>
      <c r="B909" s="104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</row>
    <row r="910" spans="1:24" ht="15.75" customHeight="1" x14ac:dyDescent="0.2">
      <c r="A910" s="104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</row>
    <row r="911" spans="1:24" ht="15.75" customHeight="1" x14ac:dyDescent="0.2">
      <c r="A911" s="104"/>
      <c r="B911" s="104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</row>
    <row r="912" spans="1:24" ht="15.75" customHeight="1" x14ac:dyDescent="0.2">
      <c r="A912" s="104"/>
      <c r="B912" s="104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</row>
    <row r="913" spans="1:24" ht="15.75" customHeight="1" x14ac:dyDescent="0.2">
      <c r="A913" s="104"/>
      <c r="B913" s="104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</row>
    <row r="914" spans="1:24" ht="15.75" customHeight="1" x14ac:dyDescent="0.2">
      <c r="A914" s="104"/>
      <c r="B914" s="104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</row>
    <row r="915" spans="1:24" ht="15.75" customHeight="1" x14ac:dyDescent="0.2">
      <c r="A915" s="104"/>
      <c r="B915" s="104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</row>
    <row r="916" spans="1:24" ht="15.75" customHeight="1" x14ac:dyDescent="0.2">
      <c r="A916" s="104"/>
      <c r="B916" s="104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</row>
    <row r="917" spans="1:24" ht="15.75" customHeight="1" x14ac:dyDescent="0.2">
      <c r="A917" s="104"/>
      <c r="B917" s="104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</row>
    <row r="918" spans="1:24" ht="15.75" customHeight="1" x14ac:dyDescent="0.2">
      <c r="A918" s="104"/>
      <c r="B918" s="104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</row>
    <row r="919" spans="1:24" ht="15.75" customHeight="1" x14ac:dyDescent="0.2">
      <c r="A919" s="104"/>
      <c r="B919" s="104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</row>
    <row r="920" spans="1:24" ht="15.75" customHeight="1" x14ac:dyDescent="0.2">
      <c r="A920" s="104"/>
      <c r="B920" s="104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</row>
    <row r="921" spans="1:24" ht="15.75" customHeight="1" x14ac:dyDescent="0.2">
      <c r="A921" s="104"/>
      <c r="B921" s="104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</row>
    <row r="922" spans="1:24" ht="15.75" customHeight="1" x14ac:dyDescent="0.2">
      <c r="A922" s="104"/>
      <c r="B922" s="104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</row>
    <row r="923" spans="1:24" ht="15.75" customHeight="1" x14ac:dyDescent="0.2">
      <c r="A923" s="104"/>
      <c r="B923" s="104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</row>
    <row r="924" spans="1:24" ht="15.75" customHeight="1" x14ac:dyDescent="0.2">
      <c r="A924" s="104"/>
      <c r="B924" s="104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</row>
    <row r="925" spans="1:24" ht="15.75" customHeight="1" x14ac:dyDescent="0.2">
      <c r="A925" s="104"/>
      <c r="B925" s="104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</row>
    <row r="926" spans="1:24" ht="15.75" customHeight="1" x14ac:dyDescent="0.2">
      <c r="A926" s="104"/>
      <c r="B926" s="104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</row>
    <row r="927" spans="1:24" ht="15.75" customHeight="1" x14ac:dyDescent="0.2">
      <c r="A927" s="104"/>
      <c r="B927" s="104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</row>
    <row r="928" spans="1:24" ht="15.75" customHeight="1" x14ac:dyDescent="0.2">
      <c r="A928" s="104"/>
      <c r="B928" s="104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</row>
    <row r="929" spans="1:24" ht="15.75" customHeight="1" x14ac:dyDescent="0.2">
      <c r="A929" s="104"/>
      <c r="B929" s="104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</row>
    <row r="930" spans="1:24" ht="15.75" customHeight="1" x14ac:dyDescent="0.2">
      <c r="A930" s="104"/>
      <c r="B930" s="104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</row>
    <row r="931" spans="1:24" ht="15.75" customHeight="1" x14ac:dyDescent="0.2">
      <c r="A931" s="104"/>
      <c r="B931" s="104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</row>
    <row r="932" spans="1:24" ht="15.75" customHeight="1" x14ac:dyDescent="0.2">
      <c r="A932" s="104"/>
      <c r="B932" s="104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</row>
    <row r="933" spans="1:24" ht="15.75" customHeight="1" x14ac:dyDescent="0.2">
      <c r="A933" s="104"/>
      <c r="B933" s="104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</row>
    <row r="934" spans="1:24" ht="15.75" customHeight="1" x14ac:dyDescent="0.2">
      <c r="A934" s="104"/>
      <c r="B934" s="104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</row>
    <row r="935" spans="1:24" ht="15.75" customHeight="1" x14ac:dyDescent="0.2">
      <c r="A935" s="104"/>
      <c r="B935" s="104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</row>
    <row r="936" spans="1:24" ht="15.75" customHeight="1" x14ac:dyDescent="0.2">
      <c r="A936" s="104"/>
      <c r="B936" s="104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</row>
    <row r="937" spans="1:24" ht="15.75" customHeight="1" x14ac:dyDescent="0.2">
      <c r="A937" s="104"/>
      <c r="B937" s="104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</row>
    <row r="938" spans="1:24" ht="15.75" customHeight="1" x14ac:dyDescent="0.2">
      <c r="A938" s="104"/>
      <c r="B938" s="104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</row>
    <row r="939" spans="1:24" ht="15.75" customHeight="1" x14ac:dyDescent="0.2">
      <c r="A939" s="104"/>
      <c r="B939" s="104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</row>
    <row r="940" spans="1:24" ht="15.75" customHeight="1" x14ac:dyDescent="0.2">
      <c r="A940" s="104"/>
      <c r="B940" s="104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</row>
    <row r="941" spans="1:24" ht="15.75" customHeight="1" x14ac:dyDescent="0.2">
      <c r="A941" s="104"/>
      <c r="B941" s="104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</row>
    <row r="942" spans="1:24" ht="15.75" customHeight="1" x14ac:dyDescent="0.2">
      <c r="A942" s="104"/>
      <c r="B942" s="104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</row>
    <row r="943" spans="1:24" ht="15.75" customHeight="1" x14ac:dyDescent="0.2">
      <c r="A943" s="104"/>
      <c r="B943" s="104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</row>
    <row r="944" spans="1:24" ht="15.75" customHeight="1" x14ac:dyDescent="0.2">
      <c r="A944" s="104"/>
      <c r="B944" s="104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</row>
    <row r="945" spans="1:24" ht="15.75" customHeight="1" x14ac:dyDescent="0.2">
      <c r="A945" s="104"/>
      <c r="B945" s="104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</row>
    <row r="946" spans="1:24" ht="15.75" customHeight="1" x14ac:dyDescent="0.2">
      <c r="A946" s="104"/>
      <c r="B946" s="104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</row>
    <row r="947" spans="1:24" ht="15.75" customHeight="1" x14ac:dyDescent="0.2">
      <c r="A947" s="104"/>
      <c r="B947" s="104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</row>
    <row r="948" spans="1:24" ht="15.75" customHeight="1" x14ac:dyDescent="0.2">
      <c r="A948" s="104"/>
      <c r="B948" s="104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</row>
    <row r="949" spans="1:24" ht="15.75" customHeight="1" x14ac:dyDescent="0.2">
      <c r="A949" s="104"/>
      <c r="B949" s="104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</row>
    <row r="950" spans="1:24" ht="15.75" customHeight="1" x14ac:dyDescent="0.2">
      <c r="A950" s="104"/>
      <c r="B950" s="104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</row>
    <row r="951" spans="1:24" ht="15.75" customHeight="1" x14ac:dyDescent="0.2">
      <c r="A951" s="104"/>
      <c r="B951" s="104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</row>
    <row r="952" spans="1:24" ht="15.75" customHeight="1" x14ac:dyDescent="0.2"/>
    <row r="953" spans="1:24" ht="15.75" customHeight="1" x14ac:dyDescent="0.2"/>
    <row r="954" spans="1:24" ht="15.75" customHeight="1" x14ac:dyDescent="0.2"/>
    <row r="955" spans="1:24" ht="15.75" customHeight="1" x14ac:dyDescent="0.2"/>
    <row r="956" spans="1:24" ht="15.75" customHeight="1" x14ac:dyDescent="0.2"/>
    <row r="957" spans="1:24" ht="15.75" customHeight="1" x14ac:dyDescent="0.2"/>
    <row r="958" spans="1:24" ht="15.75" customHeight="1" x14ac:dyDescent="0.2"/>
    <row r="959" spans="1:24" ht="15.75" customHeight="1" x14ac:dyDescent="0.2"/>
    <row r="960" spans="1:24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workbookViewId="0"/>
  </sheetViews>
  <sheetFormatPr defaultColWidth="12.7109375" defaultRowHeight="15" customHeight="1" x14ac:dyDescent="0.2"/>
  <cols>
    <col min="1" max="1" width="3.7109375" customWidth="1"/>
    <col min="2" max="2" width="22.85546875" customWidth="1"/>
    <col min="3" max="3" width="14.140625" customWidth="1"/>
    <col min="4" max="4" width="16.28515625" customWidth="1"/>
    <col min="5" max="5" width="17.140625" customWidth="1"/>
    <col min="6" max="6" width="33.85546875" customWidth="1"/>
    <col min="7" max="7" width="28.28515625" customWidth="1"/>
  </cols>
  <sheetData>
    <row r="1" spans="1:7" ht="15.75" customHeight="1" x14ac:dyDescent="0.2">
      <c r="A1" s="217" t="s">
        <v>4362</v>
      </c>
      <c r="B1" s="217" t="s">
        <v>9071</v>
      </c>
      <c r="C1" s="217" t="s">
        <v>4368</v>
      </c>
      <c r="D1" s="217" t="s">
        <v>1</v>
      </c>
      <c r="E1" s="217" t="s">
        <v>9072</v>
      </c>
      <c r="F1" s="217" t="s">
        <v>9073</v>
      </c>
      <c r="G1" s="217" t="s">
        <v>4742</v>
      </c>
    </row>
    <row r="2" spans="1:7" ht="15.75" customHeight="1" x14ac:dyDescent="0.3">
      <c r="A2" s="218">
        <v>1</v>
      </c>
      <c r="B2" s="218" t="s">
        <v>875</v>
      </c>
      <c r="C2" s="218" t="s">
        <v>4372</v>
      </c>
      <c r="D2" s="218" t="s">
        <v>361</v>
      </c>
      <c r="E2" s="218">
        <v>500</v>
      </c>
      <c r="F2" s="5" t="s">
        <v>9074</v>
      </c>
      <c r="G2" s="5" t="s">
        <v>9075</v>
      </c>
    </row>
    <row r="3" spans="1:7" ht="15.75" customHeight="1" x14ac:dyDescent="0.3">
      <c r="A3" s="218">
        <v>2</v>
      </c>
      <c r="B3" s="218" t="s">
        <v>834</v>
      </c>
      <c r="C3" s="218" t="s">
        <v>4372</v>
      </c>
      <c r="D3" s="218" t="s">
        <v>318</v>
      </c>
      <c r="E3" s="218">
        <v>500</v>
      </c>
      <c r="F3" s="84"/>
      <c r="G3" s="5" t="s">
        <v>9076</v>
      </c>
    </row>
    <row r="4" spans="1:7" ht="15.75" customHeight="1" x14ac:dyDescent="0.3">
      <c r="A4" s="218">
        <v>3</v>
      </c>
      <c r="B4" s="96" t="s">
        <v>4338</v>
      </c>
      <c r="C4" s="218" t="s">
        <v>4372</v>
      </c>
      <c r="D4" s="218" t="s">
        <v>318</v>
      </c>
      <c r="E4" s="218">
        <v>500</v>
      </c>
      <c r="F4" s="84" t="s">
        <v>9077</v>
      </c>
      <c r="G4" s="5"/>
    </row>
    <row r="5" spans="1:7" ht="15.75" customHeight="1" x14ac:dyDescent="0.3">
      <c r="A5" s="218">
        <v>4</v>
      </c>
      <c r="B5" s="218" t="s">
        <v>370</v>
      </c>
      <c r="C5" s="218" t="s">
        <v>4372</v>
      </c>
      <c r="D5" s="218" t="s">
        <v>363</v>
      </c>
      <c r="E5" s="218">
        <v>500</v>
      </c>
      <c r="F5" s="84" t="s">
        <v>9077</v>
      </c>
      <c r="G5" s="5"/>
    </row>
    <row r="6" spans="1:7" ht="15.75" customHeight="1" x14ac:dyDescent="0.3">
      <c r="A6" s="218">
        <v>5</v>
      </c>
      <c r="B6" s="218" t="s">
        <v>620</v>
      </c>
      <c r="C6" s="218" t="s">
        <v>4372</v>
      </c>
      <c r="D6" s="218" t="s">
        <v>341</v>
      </c>
      <c r="E6" s="218">
        <v>500</v>
      </c>
      <c r="F6" s="84" t="s">
        <v>9077</v>
      </c>
      <c r="G6" s="5"/>
    </row>
    <row r="7" spans="1:7" ht="15.75" customHeight="1" x14ac:dyDescent="0.3">
      <c r="A7" s="218">
        <v>6</v>
      </c>
      <c r="B7" s="218" t="s">
        <v>638</v>
      </c>
      <c r="C7" s="218" t="s">
        <v>4372</v>
      </c>
      <c r="D7" s="218" t="s">
        <v>341</v>
      </c>
      <c r="E7" s="218">
        <v>500</v>
      </c>
      <c r="F7" s="5" t="s">
        <v>9074</v>
      </c>
      <c r="G7" s="5" t="s">
        <v>9075</v>
      </c>
    </row>
    <row r="8" spans="1:7" ht="15.75" customHeight="1" x14ac:dyDescent="0.3">
      <c r="A8" s="218">
        <v>7</v>
      </c>
      <c r="B8" s="218" t="s">
        <v>432</v>
      </c>
      <c r="C8" s="218" t="s">
        <v>4372</v>
      </c>
      <c r="D8" s="218" t="s">
        <v>363</v>
      </c>
      <c r="E8" s="218">
        <v>500</v>
      </c>
      <c r="F8" s="5" t="s">
        <v>9074</v>
      </c>
      <c r="G8" s="5" t="s">
        <v>9078</v>
      </c>
    </row>
    <row r="9" spans="1:7" ht="15.75" customHeight="1" x14ac:dyDescent="0.3">
      <c r="A9" s="218">
        <v>8</v>
      </c>
      <c r="B9" s="219" t="s">
        <v>2343</v>
      </c>
      <c r="C9" s="218" t="s">
        <v>4372</v>
      </c>
      <c r="D9" s="218" t="s">
        <v>1033</v>
      </c>
      <c r="E9" s="218">
        <v>250</v>
      </c>
      <c r="F9" s="84"/>
      <c r="G9" s="85"/>
    </row>
    <row r="10" spans="1:7" ht="15.75" customHeight="1" x14ac:dyDescent="0.3">
      <c r="A10" s="218">
        <v>9</v>
      </c>
      <c r="B10" s="218" t="s">
        <v>557</v>
      </c>
      <c r="C10" s="218" t="s">
        <v>4374</v>
      </c>
      <c r="D10" s="218" t="s">
        <v>206</v>
      </c>
      <c r="E10" s="218">
        <v>500</v>
      </c>
      <c r="F10" s="84"/>
      <c r="G10" s="85"/>
    </row>
    <row r="11" spans="1:7" ht="15.75" customHeight="1" x14ac:dyDescent="0.3">
      <c r="A11" s="218">
        <v>10</v>
      </c>
      <c r="B11" s="218" t="s">
        <v>823</v>
      </c>
      <c r="C11" s="218" t="s">
        <v>4374</v>
      </c>
      <c r="D11" s="218" t="s">
        <v>206</v>
      </c>
      <c r="E11" s="218">
        <v>500</v>
      </c>
      <c r="F11" s="84" t="s">
        <v>9079</v>
      </c>
      <c r="G11" s="85"/>
    </row>
    <row r="12" spans="1:7" ht="15.75" customHeight="1" x14ac:dyDescent="0.3">
      <c r="A12" s="218">
        <v>11</v>
      </c>
      <c r="B12" s="218" t="s">
        <v>414</v>
      </c>
      <c r="C12" s="218" t="s">
        <v>4374</v>
      </c>
      <c r="D12" s="218" t="s">
        <v>376</v>
      </c>
      <c r="E12" s="218">
        <v>500</v>
      </c>
      <c r="F12" s="84" t="s">
        <v>9079</v>
      </c>
      <c r="G12" s="85" t="s">
        <v>9080</v>
      </c>
    </row>
    <row r="13" spans="1:7" ht="15.75" customHeight="1" x14ac:dyDescent="0.3">
      <c r="A13" s="218">
        <v>12</v>
      </c>
      <c r="B13" s="96" t="s">
        <v>3052</v>
      </c>
      <c r="C13" s="218" t="s">
        <v>4374</v>
      </c>
      <c r="D13" s="218" t="s">
        <v>376</v>
      </c>
      <c r="E13" s="218">
        <v>500</v>
      </c>
      <c r="F13" s="84"/>
      <c r="G13" s="85"/>
    </row>
    <row r="14" spans="1:7" ht="15.75" customHeight="1" x14ac:dyDescent="0.3">
      <c r="A14" s="218">
        <v>13</v>
      </c>
      <c r="B14" s="96" t="s">
        <v>874</v>
      </c>
      <c r="C14" s="218" t="s">
        <v>4374</v>
      </c>
      <c r="D14" s="218" t="s">
        <v>376</v>
      </c>
      <c r="E14" s="218">
        <v>500</v>
      </c>
      <c r="F14" s="84"/>
      <c r="G14" s="85"/>
    </row>
    <row r="15" spans="1:7" ht="15.75" customHeight="1" x14ac:dyDescent="0.3">
      <c r="A15" s="218">
        <v>14</v>
      </c>
      <c r="B15" s="218" t="s">
        <v>698</v>
      </c>
      <c r="C15" s="218" t="s">
        <v>4374</v>
      </c>
      <c r="D15" s="218" t="s">
        <v>660</v>
      </c>
      <c r="E15" s="218">
        <v>500</v>
      </c>
      <c r="F15" s="84" t="s">
        <v>9079</v>
      </c>
      <c r="G15" s="85"/>
    </row>
    <row r="16" spans="1:7" ht="15.75" customHeight="1" x14ac:dyDescent="0.3">
      <c r="A16" s="218">
        <v>15</v>
      </c>
      <c r="B16" s="218" t="s">
        <v>1138</v>
      </c>
      <c r="C16" s="218" t="s">
        <v>4374</v>
      </c>
      <c r="D16" s="218" t="s">
        <v>623</v>
      </c>
      <c r="E16" s="218">
        <v>250</v>
      </c>
      <c r="F16" s="84" t="s">
        <v>9081</v>
      </c>
      <c r="G16" s="85"/>
    </row>
    <row r="17" spans="1:7" ht="15.75" customHeight="1" x14ac:dyDescent="0.3">
      <c r="A17" s="218">
        <v>16</v>
      </c>
      <c r="B17" s="218" t="s">
        <v>1093</v>
      </c>
      <c r="C17" s="218" t="s">
        <v>4374</v>
      </c>
      <c r="D17" s="218" t="s">
        <v>660</v>
      </c>
      <c r="E17" s="218">
        <v>250</v>
      </c>
      <c r="F17" s="84"/>
      <c r="G17" s="85"/>
    </row>
    <row r="18" spans="1:7" ht="15.75" customHeight="1" x14ac:dyDescent="0.3">
      <c r="A18" s="218">
        <v>17</v>
      </c>
      <c r="B18" s="218" t="s">
        <v>889</v>
      </c>
      <c r="C18" s="218" t="s">
        <v>4374</v>
      </c>
      <c r="D18" s="218" t="s">
        <v>206</v>
      </c>
      <c r="E18" s="218">
        <v>250</v>
      </c>
      <c r="F18" s="84"/>
      <c r="G18" s="85"/>
    </row>
    <row r="19" spans="1:7" ht="15.75" customHeight="1" x14ac:dyDescent="0.3">
      <c r="A19" s="218">
        <v>18</v>
      </c>
      <c r="B19" s="218" t="s">
        <v>891</v>
      </c>
      <c r="C19" s="218" t="s">
        <v>4374</v>
      </c>
      <c r="D19" s="218" t="s">
        <v>206</v>
      </c>
      <c r="E19" s="218">
        <v>250</v>
      </c>
      <c r="F19" s="84"/>
      <c r="G19" s="85"/>
    </row>
    <row r="20" spans="1:7" ht="15.75" customHeight="1" x14ac:dyDescent="0.3">
      <c r="A20" s="218">
        <v>19</v>
      </c>
      <c r="B20" s="218" t="s">
        <v>6932</v>
      </c>
      <c r="C20" s="218" t="s">
        <v>4374</v>
      </c>
      <c r="D20" s="218" t="s">
        <v>206</v>
      </c>
      <c r="E20" s="218">
        <v>250</v>
      </c>
      <c r="F20" s="84"/>
      <c r="G20" s="85"/>
    </row>
    <row r="21" spans="1:7" ht="15.75" customHeight="1" x14ac:dyDescent="0.3">
      <c r="A21" s="218">
        <v>20</v>
      </c>
      <c r="B21" s="218" t="s">
        <v>8579</v>
      </c>
      <c r="C21" s="218" t="s">
        <v>4374</v>
      </c>
      <c r="D21" s="218" t="s">
        <v>660</v>
      </c>
      <c r="E21" s="218">
        <v>500</v>
      </c>
      <c r="F21" s="84"/>
      <c r="G21" s="85"/>
    </row>
    <row r="22" spans="1:7" ht="15.75" customHeight="1" x14ac:dyDescent="0.3">
      <c r="A22" s="218">
        <v>21</v>
      </c>
      <c r="B22" s="218" t="s">
        <v>687</v>
      </c>
      <c r="C22" s="218" t="s">
        <v>4374</v>
      </c>
      <c r="D22" s="218" t="s">
        <v>660</v>
      </c>
      <c r="E22" s="218">
        <v>500</v>
      </c>
      <c r="F22" s="84" t="s">
        <v>9077</v>
      </c>
      <c r="G22" s="85"/>
    </row>
    <row r="23" spans="1:7" ht="15.75" customHeight="1" x14ac:dyDescent="0.3">
      <c r="A23" s="218">
        <v>22</v>
      </c>
      <c r="B23" s="218" t="s">
        <v>405</v>
      </c>
      <c r="C23" s="218" t="s">
        <v>4374</v>
      </c>
      <c r="D23" s="218" t="s">
        <v>376</v>
      </c>
      <c r="E23" s="218">
        <v>500</v>
      </c>
      <c r="F23" s="84"/>
      <c r="G23" s="85"/>
    </row>
    <row r="24" spans="1:7" ht="15.75" customHeight="1" x14ac:dyDescent="0.3">
      <c r="A24" s="218">
        <v>23</v>
      </c>
      <c r="B24" s="218" t="s">
        <v>906</v>
      </c>
      <c r="C24" s="218" t="s">
        <v>4374</v>
      </c>
      <c r="D24" s="218" t="s">
        <v>206</v>
      </c>
      <c r="E24" s="218">
        <v>250</v>
      </c>
      <c r="F24" s="84"/>
      <c r="G24" s="85"/>
    </row>
    <row r="25" spans="1:7" ht="15.75" customHeight="1" x14ac:dyDescent="0.3">
      <c r="A25" s="218">
        <v>24</v>
      </c>
      <c r="B25" s="218" t="s">
        <v>899</v>
      </c>
      <c r="C25" s="218" t="s">
        <v>4374</v>
      </c>
      <c r="D25" s="218" t="s">
        <v>206</v>
      </c>
      <c r="E25" s="218">
        <v>250</v>
      </c>
      <c r="F25" s="84"/>
      <c r="G25" s="85"/>
    </row>
    <row r="26" spans="1:7" ht="15.75" customHeight="1" x14ac:dyDescent="0.3">
      <c r="A26" s="218">
        <v>25</v>
      </c>
      <c r="B26" s="218" t="s">
        <v>904</v>
      </c>
      <c r="C26" s="218" t="s">
        <v>4374</v>
      </c>
      <c r="D26" s="218" t="s">
        <v>206</v>
      </c>
      <c r="E26" s="218">
        <v>250</v>
      </c>
      <c r="F26" s="84" t="s">
        <v>9079</v>
      </c>
      <c r="G26" s="85"/>
    </row>
    <row r="27" spans="1:7" ht="15.75" customHeight="1" x14ac:dyDescent="0.3">
      <c r="A27" s="218">
        <v>26</v>
      </c>
      <c r="B27" s="218" t="s">
        <v>697</v>
      </c>
      <c r="C27" s="218" t="s">
        <v>4376</v>
      </c>
      <c r="D27" s="218" t="s">
        <v>660</v>
      </c>
      <c r="E27" s="218">
        <v>500</v>
      </c>
      <c r="F27" s="84"/>
      <c r="G27" s="85"/>
    </row>
    <row r="28" spans="1:7" ht="15.75" customHeight="1" x14ac:dyDescent="0.3">
      <c r="A28" s="218">
        <v>27</v>
      </c>
      <c r="B28" s="218" t="s">
        <v>684</v>
      </c>
      <c r="C28" s="218" t="s">
        <v>4376</v>
      </c>
      <c r="D28" s="218" t="s">
        <v>660</v>
      </c>
      <c r="E28" s="218">
        <v>500</v>
      </c>
      <c r="F28" s="84"/>
      <c r="G28" s="85"/>
    </row>
    <row r="29" spans="1:7" ht="15.75" customHeight="1" x14ac:dyDescent="0.3">
      <c r="A29" s="218">
        <v>28</v>
      </c>
      <c r="B29" s="96" t="s">
        <v>1826</v>
      </c>
      <c r="C29" s="218" t="s">
        <v>4376</v>
      </c>
      <c r="D29" s="218" t="s">
        <v>644</v>
      </c>
      <c r="E29" s="218">
        <v>500</v>
      </c>
      <c r="F29" s="84"/>
      <c r="G29" s="85" t="s">
        <v>9082</v>
      </c>
    </row>
    <row r="30" spans="1:7" ht="15.75" customHeight="1" x14ac:dyDescent="0.3">
      <c r="A30" s="218">
        <v>29</v>
      </c>
      <c r="B30" s="218" t="s">
        <v>482</v>
      </c>
      <c r="C30" s="218" t="s">
        <v>4376</v>
      </c>
      <c r="D30" s="218" t="s">
        <v>462</v>
      </c>
      <c r="E30" s="218">
        <v>500</v>
      </c>
      <c r="F30" s="84"/>
      <c r="G30" s="85"/>
    </row>
    <row r="31" spans="1:7" ht="15.75" customHeight="1" x14ac:dyDescent="0.3">
      <c r="A31" s="218">
        <v>30</v>
      </c>
      <c r="B31" s="218" t="s">
        <v>471</v>
      </c>
      <c r="C31" s="218" t="s">
        <v>4376</v>
      </c>
      <c r="D31" s="218" t="s">
        <v>462</v>
      </c>
      <c r="E31" s="218">
        <v>500</v>
      </c>
      <c r="F31" s="84"/>
      <c r="G31" s="85"/>
    </row>
    <row r="32" spans="1:7" ht="15.75" customHeight="1" x14ac:dyDescent="0.3">
      <c r="A32" s="218">
        <v>31</v>
      </c>
      <c r="B32" s="218" t="s">
        <v>872</v>
      </c>
      <c r="C32" s="218" t="s">
        <v>4376</v>
      </c>
      <c r="D32" s="218" t="s">
        <v>462</v>
      </c>
      <c r="E32" s="218">
        <v>500</v>
      </c>
      <c r="F32" s="84"/>
      <c r="G32" s="85"/>
    </row>
    <row r="33" spans="1:7" ht="15.75" customHeight="1" x14ac:dyDescent="0.3">
      <c r="A33" s="218">
        <v>32</v>
      </c>
      <c r="B33" s="218" t="s">
        <v>491</v>
      </c>
      <c r="C33" s="218" t="s">
        <v>4376</v>
      </c>
      <c r="D33" s="218" t="s">
        <v>359</v>
      </c>
      <c r="E33" s="218">
        <v>500</v>
      </c>
      <c r="F33" s="84"/>
      <c r="G33" s="85"/>
    </row>
    <row r="34" spans="1:7" ht="15.75" customHeight="1" x14ac:dyDescent="0.3">
      <c r="A34" s="218">
        <v>33</v>
      </c>
      <c r="B34" s="218" t="s">
        <v>463</v>
      </c>
      <c r="C34" s="218" t="s">
        <v>4376</v>
      </c>
      <c r="D34" s="218" t="s">
        <v>462</v>
      </c>
      <c r="E34" s="218">
        <v>500</v>
      </c>
      <c r="F34" s="84"/>
      <c r="G34" s="85"/>
    </row>
    <row r="35" spans="1:7" ht="15.75" customHeight="1" x14ac:dyDescent="0.3">
      <c r="A35" s="218">
        <v>34</v>
      </c>
      <c r="B35" s="218" t="s">
        <v>519</v>
      </c>
      <c r="C35" s="218" t="s">
        <v>4376</v>
      </c>
      <c r="D35" s="218" t="s">
        <v>359</v>
      </c>
      <c r="E35" s="218">
        <v>500</v>
      </c>
      <c r="F35" s="84"/>
      <c r="G35" s="85"/>
    </row>
    <row r="36" spans="1:7" ht="15.75" customHeight="1" x14ac:dyDescent="0.3">
      <c r="A36" s="218">
        <v>35</v>
      </c>
      <c r="B36" s="218" t="s">
        <v>522</v>
      </c>
      <c r="C36" s="218" t="s">
        <v>4376</v>
      </c>
      <c r="D36" s="218" t="s">
        <v>359</v>
      </c>
      <c r="E36" s="218">
        <v>500</v>
      </c>
      <c r="F36" s="84"/>
      <c r="G36" s="85"/>
    </row>
    <row r="37" spans="1:7" ht="15.75" customHeight="1" x14ac:dyDescent="0.3">
      <c r="A37" s="218">
        <v>36</v>
      </c>
      <c r="B37" s="218" t="s">
        <v>825</v>
      </c>
      <c r="C37" s="218" t="s">
        <v>4376</v>
      </c>
      <c r="D37" s="218" t="s">
        <v>359</v>
      </c>
      <c r="E37" s="218">
        <v>500</v>
      </c>
      <c r="F37" s="84" t="s">
        <v>4360</v>
      </c>
      <c r="G37" s="85"/>
    </row>
    <row r="38" spans="1:7" ht="15.75" customHeight="1" x14ac:dyDescent="0.3">
      <c r="A38" s="218">
        <v>37</v>
      </c>
      <c r="B38" s="218" t="s">
        <v>520</v>
      </c>
      <c r="C38" s="218" t="s">
        <v>4376</v>
      </c>
      <c r="D38" s="218" t="s">
        <v>359</v>
      </c>
      <c r="E38" s="218">
        <v>500</v>
      </c>
      <c r="F38" s="84"/>
      <c r="G38" s="85"/>
    </row>
    <row r="39" spans="1:7" ht="15.75" customHeight="1" x14ac:dyDescent="0.3">
      <c r="A39" s="218">
        <v>38</v>
      </c>
      <c r="B39" s="218" t="s">
        <v>501</v>
      </c>
      <c r="C39" s="218" t="s">
        <v>4376</v>
      </c>
      <c r="D39" s="218" t="s">
        <v>462</v>
      </c>
      <c r="E39" s="218">
        <v>500</v>
      </c>
      <c r="F39" s="84"/>
      <c r="G39" s="85"/>
    </row>
    <row r="40" spans="1:7" ht="15.75" customHeight="1" x14ac:dyDescent="0.3">
      <c r="A40" s="218">
        <v>39</v>
      </c>
      <c r="B40" s="218" t="s">
        <v>725</v>
      </c>
      <c r="C40" s="218" t="s">
        <v>4376</v>
      </c>
      <c r="D40" s="218" t="s">
        <v>660</v>
      </c>
      <c r="E40" s="218">
        <v>500</v>
      </c>
      <c r="F40" s="84"/>
      <c r="G40" s="85"/>
    </row>
    <row r="41" spans="1:7" ht="15.75" customHeight="1" x14ac:dyDescent="0.3">
      <c r="A41" s="218">
        <v>40</v>
      </c>
      <c r="B41" s="218" t="s">
        <v>461</v>
      </c>
      <c r="C41" s="218" t="s">
        <v>4376</v>
      </c>
      <c r="D41" s="218" t="s">
        <v>462</v>
      </c>
      <c r="E41" s="218">
        <v>500</v>
      </c>
      <c r="F41" s="84"/>
      <c r="G41" s="85"/>
    </row>
    <row r="42" spans="1:7" ht="15.75" customHeight="1" x14ac:dyDescent="0.3">
      <c r="A42" s="218">
        <v>41</v>
      </c>
      <c r="B42" s="218" t="s">
        <v>517</v>
      </c>
      <c r="C42" s="218" t="s">
        <v>4376</v>
      </c>
      <c r="D42" s="218" t="s">
        <v>359</v>
      </c>
      <c r="E42" s="218">
        <v>500</v>
      </c>
      <c r="F42" s="84"/>
      <c r="G42" s="85"/>
    </row>
    <row r="43" spans="1:7" ht="15.75" customHeight="1" x14ac:dyDescent="0.3">
      <c r="A43" s="218">
        <v>42</v>
      </c>
      <c r="B43" s="218" t="s">
        <v>1088</v>
      </c>
      <c r="C43" s="218" t="s">
        <v>4376</v>
      </c>
      <c r="D43" s="218" t="s">
        <v>660</v>
      </c>
      <c r="E43" s="218">
        <v>250</v>
      </c>
      <c r="F43" s="84"/>
      <c r="G43" s="85"/>
    </row>
    <row r="44" spans="1:7" ht="15.75" customHeight="1" x14ac:dyDescent="0.3">
      <c r="A44" s="218">
        <v>43</v>
      </c>
      <c r="B44" s="218" t="s">
        <v>7132</v>
      </c>
      <c r="C44" s="218" t="s">
        <v>4376</v>
      </c>
      <c r="D44" s="218" t="s">
        <v>644</v>
      </c>
      <c r="E44" s="218">
        <v>250</v>
      </c>
      <c r="F44" s="84"/>
      <c r="G44" s="85"/>
    </row>
    <row r="45" spans="1:7" ht="15.75" customHeight="1" x14ac:dyDescent="0.3">
      <c r="A45" s="218">
        <v>44</v>
      </c>
      <c r="B45" s="218" t="s">
        <v>989</v>
      </c>
      <c r="C45" s="218" t="s">
        <v>4376</v>
      </c>
      <c r="D45" s="218" t="s">
        <v>644</v>
      </c>
      <c r="E45" s="218">
        <v>250</v>
      </c>
      <c r="F45" s="84" t="s">
        <v>4342</v>
      </c>
      <c r="G45" s="85"/>
    </row>
    <row r="46" spans="1:7" ht="15.75" customHeight="1" x14ac:dyDescent="0.3">
      <c r="A46" s="218">
        <v>45</v>
      </c>
      <c r="B46" s="96" t="s">
        <v>1142</v>
      </c>
      <c r="C46" s="218" t="s">
        <v>4376</v>
      </c>
      <c r="D46" s="218" t="s">
        <v>644</v>
      </c>
      <c r="E46" s="218">
        <v>500</v>
      </c>
      <c r="F46" s="84"/>
      <c r="G46" s="85"/>
    </row>
    <row r="47" spans="1:7" ht="15.75" customHeight="1" x14ac:dyDescent="0.3">
      <c r="A47" s="218">
        <v>46</v>
      </c>
      <c r="B47" s="218" t="s">
        <v>524</v>
      </c>
      <c r="C47" s="218" t="s">
        <v>4376</v>
      </c>
      <c r="D47" s="218" t="s">
        <v>359</v>
      </c>
      <c r="E47" s="218">
        <v>500</v>
      </c>
      <c r="F47" s="84"/>
      <c r="G47" s="85"/>
    </row>
    <row r="48" spans="1:7" ht="15.75" customHeight="1" x14ac:dyDescent="0.3">
      <c r="A48" s="218">
        <v>47</v>
      </c>
      <c r="B48" s="218" t="s">
        <v>527</v>
      </c>
      <c r="C48" s="218" t="s">
        <v>4376</v>
      </c>
      <c r="D48" s="218" t="s">
        <v>359</v>
      </c>
      <c r="E48" s="218">
        <v>500</v>
      </c>
      <c r="F48" s="84"/>
      <c r="G48" s="85"/>
    </row>
    <row r="49" spans="1:7" ht="15.75" customHeight="1" x14ac:dyDescent="0.3">
      <c r="A49" s="218">
        <v>48</v>
      </c>
      <c r="B49" s="218" t="s">
        <v>539</v>
      </c>
      <c r="C49" s="218" t="s">
        <v>4376</v>
      </c>
      <c r="D49" s="218" t="s">
        <v>359</v>
      </c>
      <c r="E49" s="218">
        <v>500</v>
      </c>
      <c r="F49" s="84"/>
      <c r="G49" s="85"/>
    </row>
    <row r="50" spans="1:7" ht="15.75" customHeight="1" x14ac:dyDescent="0.3">
      <c r="A50" s="218">
        <v>49</v>
      </c>
      <c r="B50" s="96" t="s">
        <v>9083</v>
      </c>
      <c r="C50" s="218" t="s">
        <v>4376</v>
      </c>
      <c r="D50" s="218" t="s">
        <v>462</v>
      </c>
      <c r="E50" s="218">
        <v>500</v>
      </c>
      <c r="F50" s="84"/>
      <c r="G50" s="85"/>
    </row>
    <row r="51" spans="1:7" ht="15.75" customHeight="1" x14ac:dyDescent="0.3">
      <c r="A51" s="218">
        <v>50</v>
      </c>
      <c r="B51" s="218" t="s">
        <v>505</v>
      </c>
      <c r="C51" s="218" t="s">
        <v>4376</v>
      </c>
      <c r="D51" s="218" t="s">
        <v>359</v>
      </c>
      <c r="E51" s="218">
        <v>500</v>
      </c>
      <c r="F51" s="84" t="s">
        <v>9077</v>
      </c>
      <c r="G51" s="85"/>
    </row>
    <row r="52" spans="1:7" ht="15.75" customHeight="1" x14ac:dyDescent="0.3">
      <c r="A52" s="218">
        <v>51</v>
      </c>
      <c r="B52" s="218" t="s">
        <v>525</v>
      </c>
      <c r="C52" s="218" t="s">
        <v>4376</v>
      </c>
      <c r="D52" s="218" t="s">
        <v>359</v>
      </c>
      <c r="E52" s="218">
        <v>500</v>
      </c>
      <c r="F52" s="84"/>
      <c r="G52" s="85"/>
    </row>
    <row r="53" spans="1:7" ht="15.75" customHeight="1" x14ac:dyDescent="0.3">
      <c r="A53" s="218">
        <v>52</v>
      </c>
      <c r="B53" s="218" t="s">
        <v>513</v>
      </c>
      <c r="C53" s="218" t="s">
        <v>4376</v>
      </c>
      <c r="D53" s="218" t="s">
        <v>359</v>
      </c>
      <c r="E53" s="218">
        <v>500</v>
      </c>
      <c r="F53" s="84"/>
      <c r="G53" s="85"/>
    </row>
    <row r="54" spans="1:7" ht="15.75" customHeight="1" x14ac:dyDescent="0.3">
      <c r="A54" s="218">
        <v>53</v>
      </c>
      <c r="B54" s="218" t="s">
        <v>534</v>
      </c>
      <c r="C54" s="218" t="s">
        <v>4376</v>
      </c>
      <c r="D54" s="218" t="s">
        <v>359</v>
      </c>
      <c r="E54" s="218">
        <v>500</v>
      </c>
      <c r="F54" s="84"/>
      <c r="G54" s="85"/>
    </row>
    <row r="55" spans="1:7" ht="15.75" customHeight="1" x14ac:dyDescent="0.3">
      <c r="A55" s="218">
        <v>54</v>
      </c>
      <c r="B55" s="218" t="s">
        <v>509</v>
      </c>
      <c r="C55" s="218" t="s">
        <v>4376</v>
      </c>
      <c r="D55" s="218" t="s">
        <v>359</v>
      </c>
      <c r="E55" s="218">
        <v>500</v>
      </c>
      <c r="F55" s="84"/>
      <c r="G55" s="85"/>
    </row>
    <row r="56" spans="1:7" ht="15.75" customHeight="1" x14ac:dyDescent="0.3">
      <c r="A56" s="218">
        <v>55</v>
      </c>
      <c r="B56" s="218" t="s">
        <v>606</v>
      </c>
      <c r="C56" s="218" t="s">
        <v>4376</v>
      </c>
      <c r="D56" s="218" t="s">
        <v>547</v>
      </c>
      <c r="E56" s="218">
        <v>500</v>
      </c>
      <c r="F56" s="84"/>
      <c r="G56" s="85"/>
    </row>
    <row r="57" spans="1:7" ht="15.75" customHeight="1" x14ac:dyDescent="0.3">
      <c r="A57" s="218">
        <v>56</v>
      </c>
      <c r="B57" s="218" t="s">
        <v>504</v>
      </c>
      <c r="C57" s="218" t="s">
        <v>4376</v>
      </c>
      <c r="D57" s="218" t="s">
        <v>359</v>
      </c>
      <c r="E57" s="218">
        <v>500</v>
      </c>
      <c r="F57" s="84"/>
      <c r="G57" s="85"/>
    </row>
    <row r="58" spans="1:7" ht="15.75" customHeight="1" x14ac:dyDescent="0.3">
      <c r="A58" s="218">
        <v>57</v>
      </c>
      <c r="B58" s="218" t="s">
        <v>510</v>
      </c>
      <c r="C58" s="218" t="s">
        <v>4376</v>
      </c>
      <c r="D58" s="218" t="s">
        <v>359</v>
      </c>
      <c r="E58" s="218">
        <v>500</v>
      </c>
      <c r="F58" s="84"/>
      <c r="G58" s="85"/>
    </row>
    <row r="59" spans="1:7" ht="15.75" customHeight="1" x14ac:dyDescent="0.3">
      <c r="A59" s="218">
        <v>58</v>
      </c>
      <c r="B59" s="218" t="s">
        <v>537</v>
      </c>
      <c r="C59" s="218" t="s">
        <v>4376</v>
      </c>
      <c r="D59" s="218" t="s">
        <v>359</v>
      </c>
      <c r="E59" s="218">
        <v>500</v>
      </c>
      <c r="F59" s="84"/>
      <c r="G59" s="85"/>
    </row>
    <row r="60" spans="1:7" ht="15.75" customHeight="1" x14ac:dyDescent="0.3">
      <c r="A60" s="218">
        <v>59</v>
      </c>
      <c r="B60" s="218" t="s">
        <v>658</v>
      </c>
      <c r="C60" s="218" t="s">
        <v>4376</v>
      </c>
      <c r="D60" s="218" t="s">
        <v>644</v>
      </c>
      <c r="E60" s="218">
        <v>500</v>
      </c>
      <c r="F60" s="84"/>
      <c r="G60" s="85"/>
    </row>
    <row r="61" spans="1:7" ht="15.75" customHeight="1" x14ac:dyDescent="0.3">
      <c r="A61" s="218">
        <v>60</v>
      </c>
      <c r="B61" s="218" t="s">
        <v>694</v>
      </c>
      <c r="C61" s="218" t="s">
        <v>4376</v>
      </c>
      <c r="D61" s="218" t="s">
        <v>660</v>
      </c>
      <c r="E61" s="218">
        <v>500</v>
      </c>
      <c r="F61" s="84"/>
      <c r="G61" s="85"/>
    </row>
    <row r="62" spans="1:7" ht="15.75" customHeight="1" x14ac:dyDescent="0.3">
      <c r="A62" s="218">
        <v>61</v>
      </c>
      <c r="B62" s="218" t="s">
        <v>861</v>
      </c>
      <c r="C62" s="218" t="s">
        <v>4376</v>
      </c>
      <c r="D62" s="218" t="s">
        <v>462</v>
      </c>
      <c r="E62" s="218">
        <v>500</v>
      </c>
      <c r="F62" s="84"/>
      <c r="G62" s="85"/>
    </row>
    <row r="63" spans="1:7" ht="15.75" customHeight="1" x14ac:dyDescent="0.3">
      <c r="A63" s="218">
        <v>62</v>
      </c>
      <c r="B63" s="218" t="s">
        <v>514</v>
      </c>
      <c r="C63" s="218" t="s">
        <v>4376</v>
      </c>
      <c r="D63" s="218" t="s">
        <v>359</v>
      </c>
      <c r="E63" s="218">
        <v>500</v>
      </c>
      <c r="F63" s="84"/>
      <c r="G63" s="85"/>
    </row>
    <row r="64" spans="1:7" ht="15.75" customHeight="1" x14ac:dyDescent="0.3">
      <c r="A64" s="218">
        <v>63</v>
      </c>
      <c r="B64" s="218" t="s">
        <v>1027</v>
      </c>
      <c r="C64" s="218" t="s">
        <v>4376</v>
      </c>
      <c r="D64" s="218" t="s">
        <v>339</v>
      </c>
      <c r="E64" s="218">
        <v>250</v>
      </c>
      <c r="F64" s="84"/>
      <c r="G64" s="85"/>
    </row>
    <row r="65" spans="1:7" ht="15.75" customHeight="1" x14ac:dyDescent="0.3">
      <c r="A65" s="218">
        <v>64</v>
      </c>
      <c r="B65" s="218" t="s">
        <v>1107</v>
      </c>
      <c r="C65" s="218" t="s">
        <v>4376</v>
      </c>
      <c r="D65" s="218" t="s">
        <v>339</v>
      </c>
      <c r="E65" s="218">
        <v>250</v>
      </c>
      <c r="F65" s="84"/>
      <c r="G65" s="85"/>
    </row>
    <row r="66" spans="1:7" ht="15.75" customHeight="1" x14ac:dyDescent="0.3">
      <c r="A66" s="218">
        <v>65</v>
      </c>
      <c r="B66" s="218" t="s">
        <v>975</v>
      </c>
      <c r="C66" s="218" t="s">
        <v>4376</v>
      </c>
      <c r="D66" s="218" t="s">
        <v>359</v>
      </c>
      <c r="E66" s="218">
        <v>250</v>
      </c>
      <c r="F66" s="84"/>
      <c r="G66" s="85"/>
    </row>
    <row r="67" spans="1:7" ht="15.75" customHeight="1" x14ac:dyDescent="0.3">
      <c r="A67" s="218">
        <v>66</v>
      </c>
      <c r="B67" s="218" t="s">
        <v>714</v>
      </c>
      <c r="C67" s="218" t="s">
        <v>4375</v>
      </c>
      <c r="D67" s="218" t="s">
        <v>312</v>
      </c>
      <c r="E67" s="218">
        <v>500</v>
      </c>
      <c r="F67" s="84"/>
      <c r="G67" s="5"/>
    </row>
    <row r="68" spans="1:7" ht="15.75" customHeight="1" x14ac:dyDescent="0.3">
      <c r="A68" s="218">
        <v>67</v>
      </c>
      <c r="B68" s="218" t="s">
        <v>719</v>
      </c>
      <c r="C68" s="218" t="s">
        <v>4375</v>
      </c>
      <c r="D68" s="218" t="s">
        <v>312</v>
      </c>
      <c r="E68" s="218">
        <v>500</v>
      </c>
      <c r="F68" s="84"/>
      <c r="G68" s="5"/>
    </row>
    <row r="69" spans="1:7" ht="15.75" customHeight="1" x14ac:dyDescent="0.3">
      <c r="A69" s="218">
        <v>68</v>
      </c>
      <c r="B69" s="96" t="s">
        <v>2092</v>
      </c>
      <c r="C69" s="218" t="s">
        <v>4375</v>
      </c>
      <c r="D69" s="218" t="s">
        <v>312</v>
      </c>
      <c r="E69" s="218">
        <v>500</v>
      </c>
      <c r="F69" s="84"/>
      <c r="G69" s="5"/>
    </row>
    <row r="70" spans="1:7" ht="15.75" customHeight="1" x14ac:dyDescent="0.3">
      <c r="A70" s="218">
        <v>69</v>
      </c>
      <c r="B70" s="218" t="s">
        <v>674</v>
      </c>
      <c r="C70" s="218" t="s">
        <v>4375</v>
      </c>
      <c r="D70" s="218" t="s">
        <v>312</v>
      </c>
      <c r="E70" s="218">
        <v>500</v>
      </c>
      <c r="F70" s="84"/>
      <c r="G70" s="5"/>
    </row>
    <row r="71" spans="1:7" ht="15.75" customHeight="1" x14ac:dyDescent="0.3">
      <c r="A71" s="218">
        <v>70</v>
      </c>
      <c r="B71" s="96" t="s">
        <v>2117</v>
      </c>
      <c r="C71" s="218" t="s">
        <v>4375</v>
      </c>
      <c r="D71" s="218" t="s">
        <v>318</v>
      </c>
      <c r="E71" s="218">
        <v>500</v>
      </c>
      <c r="F71" s="84"/>
      <c r="G71" s="5"/>
    </row>
    <row r="72" spans="1:7" ht="15.75" customHeight="1" x14ac:dyDescent="0.3">
      <c r="A72" s="218">
        <v>71</v>
      </c>
      <c r="B72" s="218" t="s">
        <v>846</v>
      </c>
      <c r="C72" s="218" t="s">
        <v>4375</v>
      </c>
      <c r="D72" s="218" t="s">
        <v>318</v>
      </c>
      <c r="E72" s="218">
        <v>500</v>
      </c>
      <c r="F72" s="84"/>
      <c r="G72" s="5"/>
    </row>
    <row r="73" spans="1:7" ht="15.75" customHeight="1" x14ac:dyDescent="0.3">
      <c r="A73" s="218">
        <v>72</v>
      </c>
      <c r="B73" s="218" t="s">
        <v>580</v>
      </c>
      <c r="C73" s="218" t="s">
        <v>4375</v>
      </c>
      <c r="D73" s="218" t="s">
        <v>572</v>
      </c>
      <c r="E73" s="218">
        <v>500</v>
      </c>
      <c r="F73" s="84"/>
      <c r="G73" s="5"/>
    </row>
    <row r="74" spans="1:7" ht="15.75" customHeight="1" x14ac:dyDescent="0.3">
      <c r="A74" s="218">
        <v>73</v>
      </c>
      <c r="B74" s="218" t="s">
        <v>594</v>
      </c>
      <c r="C74" s="218" t="s">
        <v>4375</v>
      </c>
      <c r="D74" s="218" t="s">
        <v>572</v>
      </c>
      <c r="E74" s="218">
        <v>500</v>
      </c>
      <c r="F74" s="84"/>
      <c r="G74" s="5"/>
    </row>
    <row r="75" spans="1:7" ht="15.75" customHeight="1" x14ac:dyDescent="0.3">
      <c r="A75" s="218">
        <v>74</v>
      </c>
      <c r="B75" s="96" t="s">
        <v>777</v>
      </c>
      <c r="C75" s="218" t="s">
        <v>4375</v>
      </c>
      <c r="D75" s="218" t="s">
        <v>318</v>
      </c>
      <c r="E75" s="218">
        <v>500</v>
      </c>
      <c r="F75" s="84"/>
      <c r="G75" s="5"/>
    </row>
    <row r="76" spans="1:7" ht="15.75" customHeight="1" x14ac:dyDescent="0.3">
      <c r="A76" s="218">
        <v>75</v>
      </c>
      <c r="B76" s="218" t="s">
        <v>795</v>
      </c>
      <c r="C76" s="218" t="s">
        <v>4375</v>
      </c>
      <c r="D76" s="218" t="s">
        <v>318</v>
      </c>
      <c r="E76" s="218">
        <v>500</v>
      </c>
      <c r="F76" s="84"/>
      <c r="G76" s="5"/>
    </row>
    <row r="77" spans="1:7" ht="15.75" customHeight="1" x14ac:dyDescent="0.3">
      <c r="A77" s="218">
        <v>76</v>
      </c>
      <c r="B77" s="218" t="s">
        <v>758</v>
      </c>
      <c r="C77" s="218" t="s">
        <v>4375</v>
      </c>
      <c r="D77" s="218" t="s">
        <v>318</v>
      </c>
      <c r="E77" s="218">
        <v>500</v>
      </c>
      <c r="F77" s="84"/>
      <c r="G77" s="5"/>
    </row>
    <row r="78" spans="1:7" ht="15.75" customHeight="1" x14ac:dyDescent="0.3">
      <c r="A78" s="218">
        <v>77</v>
      </c>
      <c r="B78" s="218" t="s">
        <v>759</v>
      </c>
      <c r="C78" s="218" t="s">
        <v>4375</v>
      </c>
      <c r="D78" s="218" t="s">
        <v>318</v>
      </c>
      <c r="E78" s="218">
        <v>500</v>
      </c>
      <c r="F78" s="84"/>
      <c r="G78" s="5"/>
    </row>
    <row r="79" spans="1:7" ht="15.75" customHeight="1" x14ac:dyDescent="0.3">
      <c r="A79" s="218">
        <v>78</v>
      </c>
      <c r="B79" s="218" t="s">
        <v>740</v>
      </c>
      <c r="C79" s="218" t="s">
        <v>4375</v>
      </c>
      <c r="D79" s="218" t="s">
        <v>318</v>
      </c>
      <c r="E79" s="218">
        <v>500</v>
      </c>
      <c r="F79" s="84"/>
      <c r="G79" s="5"/>
    </row>
    <row r="80" spans="1:7" ht="15.75" customHeight="1" x14ac:dyDescent="0.3">
      <c r="A80" s="218">
        <v>79</v>
      </c>
      <c r="B80" s="218" t="s">
        <v>863</v>
      </c>
      <c r="C80" s="218" t="s">
        <v>4375</v>
      </c>
      <c r="D80" s="218" t="s">
        <v>572</v>
      </c>
      <c r="E80" s="218">
        <v>500</v>
      </c>
      <c r="F80" s="84"/>
      <c r="G80" s="5"/>
    </row>
    <row r="81" spans="1:7" ht="15.75" customHeight="1" x14ac:dyDescent="0.3">
      <c r="A81" s="218">
        <v>80</v>
      </c>
      <c r="B81" s="218" t="s">
        <v>578</v>
      </c>
      <c r="C81" s="218" t="s">
        <v>4375</v>
      </c>
      <c r="D81" s="218" t="s">
        <v>572</v>
      </c>
      <c r="E81" s="218">
        <v>500</v>
      </c>
      <c r="F81" s="84"/>
      <c r="G81" s="5"/>
    </row>
    <row r="82" spans="1:7" ht="15.75" customHeight="1" x14ac:dyDescent="0.3">
      <c r="A82" s="218">
        <v>81</v>
      </c>
      <c r="B82" s="218" t="s">
        <v>584</v>
      </c>
      <c r="C82" s="218" t="s">
        <v>4375</v>
      </c>
      <c r="D82" s="218" t="s">
        <v>572</v>
      </c>
      <c r="E82" s="218">
        <v>500</v>
      </c>
      <c r="F82" s="84"/>
      <c r="G82" s="5"/>
    </row>
    <row r="83" spans="1:7" ht="15.75" customHeight="1" x14ac:dyDescent="0.3">
      <c r="A83" s="218">
        <v>82</v>
      </c>
      <c r="B83" s="218" t="s">
        <v>426</v>
      </c>
      <c r="C83" s="218" t="s">
        <v>4375</v>
      </c>
      <c r="D83" s="218" t="s">
        <v>318</v>
      </c>
      <c r="E83" s="218">
        <v>500</v>
      </c>
      <c r="F83" s="84"/>
      <c r="G83" s="5"/>
    </row>
    <row r="84" spans="1:7" ht="15.75" customHeight="1" x14ac:dyDescent="0.3">
      <c r="A84" s="218">
        <v>83</v>
      </c>
      <c r="B84" s="218" t="s">
        <v>483</v>
      </c>
      <c r="C84" s="218" t="s">
        <v>4375</v>
      </c>
      <c r="D84" s="218" t="s">
        <v>318</v>
      </c>
      <c r="E84" s="218">
        <v>500</v>
      </c>
      <c r="F84" s="84" t="s">
        <v>4342</v>
      </c>
      <c r="G84" s="5" t="s">
        <v>9084</v>
      </c>
    </row>
    <row r="85" spans="1:7" ht="15.75" customHeight="1" x14ac:dyDescent="0.3">
      <c r="A85" s="218">
        <v>84</v>
      </c>
      <c r="B85" s="218" t="s">
        <v>852</v>
      </c>
      <c r="C85" s="218" t="s">
        <v>4375</v>
      </c>
      <c r="D85" s="218" t="s">
        <v>318</v>
      </c>
      <c r="E85" s="218">
        <v>500</v>
      </c>
      <c r="F85" s="84"/>
      <c r="G85" s="5"/>
    </row>
    <row r="86" spans="1:7" ht="15.75" customHeight="1" x14ac:dyDescent="0.3">
      <c r="A86" s="218">
        <v>85</v>
      </c>
      <c r="B86" s="218" t="s">
        <v>701</v>
      </c>
      <c r="C86" s="218" t="s">
        <v>4375</v>
      </c>
      <c r="D86" s="218" t="s">
        <v>572</v>
      </c>
      <c r="E86" s="218">
        <v>500</v>
      </c>
      <c r="F86" s="84" t="s">
        <v>9079</v>
      </c>
      <c r="G86" s="85"/>
    </row>
    <row r="87" spans="1:7" ht="15.75" customHeight="1" x14ac:dyDescent="0.3">
      <c r="A87" s="218">
        <v>86</v>
      </c>
      <c r="B87" s="218" t="s">
        <v>670</v>
      </c>
      <c r="C87" s="218" t="s">
        <v>4375</v>
      </c>
      <c r="D87" s="218" t="s">
        <v>312</v>
      </c>
      <c r="E87" s="218">
        <v>500</v>
      </c>
      <c r="F87" s="84"/>
      <c r="G87" s="5"/>
    </row>
    <row r="88" spans="1:7" ht="15.75" customHeight="1" x14ac:dyDescent="0.3">
      <c r="A88" s="218">
        <v>87</v>
      </c>
      <c r="B88" s="218" t="s">
        <v>791</v>
      </c>
      <c r="C88" s="218" t="s">
        <v>4375</v>
      </c>
      <c r="D88" s="218" t="s">
        <v>318</v>
      </c>
      <c r="E88" s="218">
        <v>500</v>
      </c>
      <c r="F88" s="84"/>
      <c r="G88" s="5"/>
    </row>
    <row r="89" spans="1:7" ht="15.75" customHeight="1" x14ac:dyDescent="0.3">
      <c r="A89" s="218">
        <v>88</v>
      </c>
      <c r="B89" s="218" t="s">
        <v>782</v>
      </c>
      <c r="C89" s="218" t="s">
        <v>4375</v>
      </c>
      <c r="D89" s="218" t="s">
        <v>318</v>
      </c>
      <c r="E89" s="218">
        <v>500</v>
      </c>
      <c r="F89" s="12" t="s">
        <v>4342</v>
      </c>
      <c r="G89" s="105" t="s">
        <v>9085</v>
      </c>
    </row>
    <row r="90" spans="1:7" ht="15.75" customHeight="1" x14ac:dyDescent="0.3">
      <c r="A90" s="218">
        <v>89</v>
      </c>
      <c r="B90" s="218" t="s">
        <v>770</v>
      </c>
      <c r="C90" s="218" t="s">
        <v>4375</v>
      </c>
      <c r="D90" s="218" t="s">
        <v>318</v>
      </c>
      <c r="E90" s="218">
        <v>500</v>
      </c>
      <c r="F90" s="84"/>
      <c r="G90" s="5"/>
    </row>
    <row r="91" spans="1:7" ht="15.75" customHeight="1" x14ac:dyDescent="0.3">
      <c r="A91" s="218">
        <v>90</v>
      </c>
      <c r="B91" s="218" t="s">
        <v>862</v>
      </c>
      <c r="C91" s="218" t="s">
        <v>4375</v>
      </c>
      <c r="D91" s="218" t="s">
        <v>572</v>
      </c>
      <c r="E91" s="218">
        <v>500</v>
      </c>
      <c r="F91" s="84"/>
      <c r="G91" s="5"/>
    </row>
    <row r="92" spans="1:7" ht="15.75" customHeight="1" x14ac:dyDescent="0.3">
      <c r="A92" s="218">
        <v>91</v>
      </c>
      <c r="B92" s="218" t="s">
        <v>788</v>
      </c>
      <c r="C92" s="218" t="s">
        <v>4375</v>
      </c>
      <c r="D92" s="218" t="s">
        <v>318</v>
      </c>
      <c r="E92" s="218">
        <v>500</v>
      </c>
      <c r="F92" s="84"/>
      <c r="G92" s="5"/>
    </row>
    <row r="93" spans="1:7" ht="15.75" customHeight="1" x14ac:dyDescent="0.3">
      <c r="A93" s="218">
        <v>92</v>
      </c>
      <c r="B93" s="218" t="s">
        <v>790</v>
      </c>
      <c r="C93" s="218" t="s">
        <v>4375</v>
      </c>
      <c r="D93" s="218" t="s">
        <v>318</v>
      </c>
      <c r="E93" s="218">
        <v>500</v>
      </c>
      <c r="F93" s="84"/>
      <c r="G93" s="5"/>
    </row>
    <row r="94" spans="1:7" ht="15.75" customHeight="1" x14ac:dyDescent="0.3">
      <c r="A94" s="218">
        <v>93</v>
      </c>
      <c r="B94" s="218" t="s">
        <v>831</v>
      </c>
      <c r="C94" s="218" t="s">
        <v>4375</v>
      </c>
      <c r="D94" s="218" t="s">
        <v>318</v>
      </c>
      <c r="E94" s="218">
        <v>500</v>
      </c>
      <c r="F94" s="84"/>
      <c r="G94" s="5"/>
    </row>
    <row r="95" spans="1:7" ht="15.75" customHeight="1" x14ac:dyDescent="0.3">
      <c r="A95" s="218">
        <v>94</v>
      </c>
      <c r="B95" s="218" t="s">
        <v>8737</v>
      </c>
      <c r="C95" s="218" t="s">
        <v>4375</v>
      </c>
      <c r="D95" s="218" t="s">
        <v>318</v>
      </c>
      <c r="E95" s="218">
        <v>500</v>
      </c>
      <c r="F95" s="84"/>
      <c r="G95" s="5"/>
    </row>
    <row r="96" spans="1:7" ht="15.75" customHeight="1" x14ac:dyDescent="0.3">
      <c r="A96" s="218">
        <v>95</v>
      </c>
      <c r="B96" s="218" t="s">
        <v>786</v>
      </c>
      <c r="C96" s="218" t="s">
        <v>4375</v>
      </c>
      <c r="D96" s="218" t="s">
        <v>318</v>
      </c>
      <c r="E96" s="218">
        <v>500</v>
      </c>
      <c r="F96" s="84"/>
      <c r="G96" s="5"/>
    </row>
    <row r="97" spans="1:7" ht="15.75" customHeight="1" x14ac:dyDescent="0.3">
      <c r="A97" s="218">
        <v>96</v>
      </c>
      <c r="B97" s="218" t="s">
        <v>784</v>
      </c>
      <c r="C97" s="218" t="s">
        <v>4375</v>
      </c>
      <c r="D97" s="218" t="s">
        <v>318</v>
      </c>
      <c r="E97" s="218">
        <v>500</v>
      </c>
      <c r="F97" s="84"/>
      <c r="G97" s="5"/>
    </row>
    <row r="98" spans="1:7" ht="15.75" customHeight="1" x14ac:dyDescent="0.3">
      <c r="A98" s="218">
        <v>97</v>
      </c>
      <c r="B98" s="218" t="s">
        <v>802</v>
      </c>
      <c r="C98" s="218" t="s">
        <v>4375</v>
      </c>
      <c r="D98" s="218" t="s">
        <v>318</v>
      </c>
      <c r="E98" s="218">
        <v>500</v>
      </c>
      <c r="F98" s="84" t="s">
        <v>4342</v>
      </c>
      <c r="G98" s="5" t="s">
        <v>9084</v>
      </c>
    </row>
    <row r="99" spans="1:7" ht="15.75" customHeight="1" x14ac:dyDescent="0.3">
      <c r="A99" s="218">
        <v>98</v>
      </c>
      <c r="B99" s="218" t="s">
        <v>963</v>
      </c>
      <c r="C99" s="218" t="s">
        <v>4375</v>
      </c>
      <c r="D99" s="218" t="s">
        <v>312</v>
      </c>
      <c r="E99" s="218">
        <v>250</v>
      </c>
      <c r="F99" s="84"/>
      <c r="G99" s="5"/>
    </row>
    <row r="100" spans="1:7" ht="15.75" customHeight="1" x14ac:dyDescent="0.3">
      <c r="A100" s="218">
        <v>99</v>
      </c>
      <c r="B100" s="218" t="s">
        <v>964</v>
      </c>
      <c r="C100" s="218" t="s">
        <v>4375</v>
      </c>
      <c r="D100" s="218" t="s">
        <v>312</v>
      </c>
      <c r="E100" s="218">
        <v>250</v>
      </c>
      <c r="F100" s="84"/>
      <c r="G100" s="5"/>
    </row>
    <row r="101" spans="1:7" ht="15.75" customHeight="1" x14ac:dyDescent="0.3">
      <c r="A101" s="218">
        <v>100</v>
      </c>
      <c r="B101" s="218" t="s">
        <v>985</v>
      </c>
      <c r="C101" s="218" t="s">
        <v>4375</v>
      </c>
      <c r="D101" s="218" t="s">
        <v>572</v>
      </c>
      <c r="E101" s="218">
        <v>250</v>
      </c>
      <c r="F101" s="84"/>
      <c r="G101" s="5"/>
    </row>
    <row r="102" spans="1:7" ht="15.75" customHeight="1" x14ac:dyDescent="0.3">
      <c r="A102" s="218">
        <v>101</v>
      </c>
      <c r="B102" s="218" t="s">
        <v>8885</v>
      </c>
      <c r="C102" s="218" t="s">
        <v>4375</v>
      </c>
      <c r="D102" s="218" t="s">
        <v>572</v>
      </c>
      <c r="E102" s="218">
        <v>250</v>
      </c>
      <c r="F102" s="84"/>
      <c r="G102" s="5"/>
    </row>
    <row r="103" spans="1:7" ht="15.75" customHeight="1" x14ac:dyDescent="0.3">
      <c r="A103" s="218">
        <v>102</v>
      </c>
      <c r="B103" s="218" t="s">
        <v>805</v>
      </c>
      <c r="C103" s="218" t="s">
        <v>4375</v>
      </c>
      <c r="D103" s="218" t="s">
        <v>318</v>
      </c>
      <c r="E103" s="218">
        <v>500</v>
      </c>
      <c r="F103" s="84"/>
      <c r="G103" s="5"/>
    </row>
    <row r="104" spans="1:7" ht="15.75" customHeight="1" x14ac:dyDescent="0.3">
      <c r="A104" s="218">
        <v>103</v>
      </c>
      <c r="B104" s="218" t="s">
        <v>806</v>
      </c>
      <c r="C104" s="218" t="s">
        <v>4375</v>
      </c>
      <c r="D104" s="218" t="s">
        <v>318</v>
      </c>
      <c r="E104" s="218">
        <v>500</v>
      </c>
      <c r="F104" s="84"/>
      <c r="G104" s="5"/>
    </row>
    <row r="105" spans="1:7" ht="15.75" customHeight="1" x14ac:dyDescent="0.3">
      <c r="A105" s="218">
        <v>104</v>
      </c>
      <c r="B105" s="218" t="s">
        <v>365</v>
      </c>
      <c r="C105" s="218" t="s">
        <v>4375</v>
      </c>
      <c r="D105" s="218" t="s">
        <v>318</v>
      </c>
      <c r="E105" s="218">
        <v>500</v>
      </c>
      <c r="F105" s="84"/>
      <c r="G105" s="5"/>
    </row>
    <row r="106" spans="1:7" ht="15.75" customHeight="1" x14ac:dyDescent="0.3">
      <c r="A106" s="218">
        <v>105</v>
      </c>
      <c r="B106" s="96" t="s">
        <v>1618</v>
      </c>
      <c r="C106" s="218" t="s">
        <v>4375</v>
      </c>
      <c r="D106" s="218" t="s">
        <v>318</v>
      </c>
      <c r="E106" s="218">
        <v>500</v>
      </c>
      <c r="F106" s="84"/>
      <c r="G106" s="5"/>
    </row>
    <row r="107" spans="1:7" ht="15.75" customHeight="1" x14ac:dyDescent="0.3">
      <c r="A107" s="218">
        <v>106</v>
      </c>
      <c r="B107" s="218" t="s">
        <v>779</v>
      </c>
      <c r="C107" s="218" t="s">
        <v>4375</v>
      </c>
      <c r="D107" s="218" t="s">
        <v>318</v>
      </c>
      <c r="E107" s="218">
        <v>500</v>
      </c>
      <c r="F107" s="84"/>
      <c r="G107" s="5"/>
    </row>
    <row r="108" spans="1:7" ht="15.75" customHeight="1" x14ac:dyDescent="0.3">
      <c r="A108" s="218">
        <v>107</v>
      </c>
      <c r="B108" s="218" t="s">
        <v>772</v>
      </c>
      <c r="C108" s="218" t="s">
        <v>4375</v>
      </c>
      <c r="D108" s="218" t="s">
        <v>318</v>
      </c>
      <c r="E108" s="218">
        <v>500</v>
      </c>
      <c r="F108" s="84"/>
      <c r="G108" s="5"/>
    </row>
    <row r="109" spans="1:7" ht="15.75" customHeight="1" x14ac:dyDescent="0.3">
      <c r="A109" s="218">
        <v>108</v>
      </c>
      <c r="B109" s="96" t="s">
        <v>2787</v>
      </c>
      <c r="C109" s="218" t="s">
        <v>4375</v>
      </c>
      <c r="D109" s="218" t="s">
        <v>318</v>
      </c>
      <c r="E109" s="218">
        <v>500</v>
      </c>
      <c r="F109" s="84"/>
      <c r="G109" s="5"/>
    </row>
    <row r="110" spans="1:7" ht="15.75" customHeight="1" x14ac:dyDescent="0.3">
      <c r="A110" s="218">
        <v>109</v>
      </c>
      <c r="B110" s="218" t="s">
        <v>837</v>
      </c>
      <c r="C110" s="218" t="s">
        <v>4375</v>
      </c>
      <c r="D110" s="218" t="s">
        <v>318</v>
      </c>
      <c r="E110" s="218">
        <v>500</v>
      </c>
      <c r="F110" s="84"/>
      <c r="G110" s="5"/>
    </row>
    <row r="111" spans="1:7" ht="15.75" customHeight="1" x14ac:dyDescent="0.3">
      <c r="A111" s="218">
        <v>110</v>
      </c>
      <c r="B111" s="218" t="s">
        <v>853</v>
      </c>
      <c r="C111" s="218" t="s">
        <v>4375</v>
      </c>
      <c r="D111" s="218" t="s">
        <v>318</v>
      </c>
      <c r="E111" s="218">
        <v>500</v>
      </c>
      <c r="F111" s="84"/>
      <c r="G111" s="5"/>
    </row>
    <row r="112" spans="1:7" ht="15.75" customHeight="1" x14ac:dyDescent="0.3">
      <c r="A112" s="218">
        <v>111</v>
      </c>
      <c r="B112" s="218" t="s">
        <v>814</v>
      </c>
      <c r="C112" s="218" t="s">
        <v>4375</v>
      </c>
      <c r="D112" s="218" t="s">
        <v>318</v>
      </c>
      <c r="E112" s="218">
        <v>500</v>
      </c>
      <c r="F112" s="84"/>
      <c r="G112" s="5"/>
    </row>
    <row r="113" spans="1:7" ht="15.75" customHeight="1" x14ac:dyDescent="0.3">
      <c r="A113" s="218">
        <v>112</v>
      </c>
      <c r="B113" s="218" t="s">
        <v>815</v>
      </c>
      <c r="C113" s="218" t="s">
        <v>4375</v>
      </c>
      <c r="D113" s="218" t="s">
        <v>318</v>
      </c>
      <c r="E113" s="218">
        <v>500</v>
      </c>
      <c r="F113" s="84"/>
      <c r="G113" s="5"/>
    </row>
    <row r="114" spans="1:7" ht="15.75" customHeight="1" x14ac:dyDescent="0.3">
      <c r="A114" s="218">
        <v>113</v>
      </c>
      <c r="B114" s="218" t="s">
        <v>820</v>
      </c>
      <c r="C114" s="218" t="s">
        <v>4375</v>
      </c>
      <c r="D114" s="218" t="s">
        <v>318</v>
      </c>
      <c r="E114" s="218">
        <v>500</v>
      </c>
      <c r="F114" s="84"/>
      <c r="G114" s="5"/>
    </row>
    <row r="115" spans="1:7" ht="15.75" customHeight="1" x14ac:dyDescent="0.3">
      <c r="A115" s="218">
        <v>114</v>
      </c>
      <c r="B115" s="218" t="s">
        <v>434</v>
      </c>
      <c r="C115" s="218" t="s">
        <v>4375</v>
      </c>
      <c r="D115" s="218" t="s">
        <v>318</v>
      </c>
      <c r="E115" s="218">
        <v>500</v>
      </c>
      <c r="F115" s="84"/>
      <c r="G115" s="5"/>
    </row>
    <row r="116" spans="1:7" ht="15.75" customHeight="1" x14ac:dyDescent="0.3">
      <c r="A116" s="218">
        <v>115</v>
      </c>
      <c r="B116" s="218" t="s">
        <v>847</v>
      </c>
      <c r="C116" s="218" t="s">
        <v>4375</v>
      </c>
      <c r="D116" s="218" t="s">
        <v>318</v>
      </c>
      <c r="E116" s="218">
        <v>500</v>
      </c>
      <c r="F116" s="84"/>
      <c r="G116" s="5"/>
    </row>
    <row r="117" spans="1:7" ht="15.75" customHeight="1" x14ac:dyDescent="0.3">
      <c r="A117" s="218">
        <v>116</v>
      </c>
      <c r="B117" s="218" t="s">
        <v>812</v>
      </c>
      <c r="C117" s="218" t="s">
        <v>4375</v>
      </c>
      <c r="D117" s="218" t="s">
        <v>318</v>
      </c>
      <c r="E117" s="218">
        <v>500</v>
      </c>
      <c r="F117" s="84"/>
      <c r="G117" s="5"/>
    </row>
    <row r="118" spans="1:7" ht="15.75" customHeight="1" x14ac:dyDescent="0.3">
      <c r="A118" s="218">
        <v>117</v>
      </c>
      <c r="B118" s="218" t="s">
        <v>454</v>
      </c>
      <c r="C118" s="218" t="s">
        <v>4375</v>
      </c>
      <c r="D118" s="218" t="s">
        <v>318</v>
      </c>
      <c r="E118" s="218">
        <v>500</v>
      </c>
      <c r="F118" s="84"/>
      <c r="G118" s="5"/>
    </row>
    <row r="119" spans="1:7" ht="15.75" customHeight="1" x14ac:dyDescent="0.3">
      <c r="A119" s="218">
        <v>118</v>
      </c>
      <c r="B119" s="218" t="s">
        <v>803</v>
      </c>
      <c r="C119" s="218" t="s">
        <v>4375</v>
      </c>
      <c r="D119" s="218" t="s">
        <v>318</v>
      </c>
      <c r="E119" s="218">
        <v>500</v>
      </c>
      <c r="F119" s="84"/>
      <c r="G119" s="5"/>
    </row>
    <row r="120" spans="1:7" ht="15.75" customHeight="1" x14ac:dyDescent="0.3">
      <c r="A120" s="218">
        <v>119</v>
      </c>
      <c r="B120" s="218" t="s">
        <v>856</v>
      </c>
      <c r="C120" s="218" t="s">
        <v>4375</v>
      </c>
      <c r="D120" s="218" t="s">
        <v>318</v>
      </c>
      <c r="E120" s="218">
        <v>500</v>
      </c>
      <c r="F120" s="84"/>
      <c r="G120" s="5"/>
    </row>
    <row r="121" spans="1:7" ht="15.75" customHeight="1" x14ac:dyDescent="0.3">
      <c r="A121" s="218">
        <v>120</v>
      </c>
      <c r="B121" s="218" t="s">
        <v>775</v>
      </c>
      <c r="C121" s="218" t="s">
        <v>4375</v>
      </c>
      <c r="D121" s="218" t="s">
        <v>318</v>
      </c>
      <c r="E121" s="218">
        <v>500</v>
      </c>
      <c r="F121" s="84"/>
      <c r="G121" s="5"/>
    </row>
    <row r="122" spans="1:7" ht="15.75" customHeight="1" x14ac:dyDescent="0.3">
      <c r="A122" s="218">
        <v>121</v>
      </c>
      <c r="B122" s="218" t="s">
        <v>372</v>
      </c>
      <c r="C122" s="218" t="s">
        <v>4375</v>
      </c>
      <c r="D122" s="218" t="s">
        <v>318</v>
      </c>
      <c r="E122" s="218">
        <v>500</v>
      </c>
      <c r="F122" s="84"/>
      <c r="G122" s="5"/>
    </row>
    <row r="123" spans="1:7" ht="15.75" customHeight="1" x14ac:dyDescent="0.3">
      <c r="A123" s="218">
        <v>122</v>
      </c>
      <c r="B123" s="218" t="s">
        <v>818</v>
      </c>
      <c r="C123" s="218" t="s">
        <v>4375</v>
      </c>
      <c r="D123" s="218" t="s">
        <v>318</v>
      </c>
      <c r="E123" s="218">
        <v>500</v>
      </c>
      <c r="F123" s="84"/>
      <c r="G123" s="5"/>
    </row>
    <row r="124" spans="1:7" ht="15.75" customHeight="1" x14ac:dyDescent="0.3">
      <c r="A124" s="218">
        <v>123</v>
      </c>
      <c r="B124" s="218" t="s">
        <v>4492</v>
      </c>
      <c r="C124" s="218" t="s">
        <v>4375</v>
      </c>
      <c r="D124" s="218" t="s">
        <v>363</v>
      </c>
      <c r="E124" s="218">
        <v>500</v>
      </c>
      <c r="F124" s="84"/>
      <c r="G124" s="5"/>
    </row>
    <row r="125" spans="1:7" ht="15.75" customHeight="1" x14ac:dyDescent="0.3">
      <c r="A125" s="218">
        <v>124</v>
      </c>
      <c r="B125" s="218" t="s">
        <v>3209</v>
      </c>
      <c r="C125" s="218" t="s">
        <v>4375</v>
      </c>
      <c r="D125" s="218" t="s">
        <v>312</v>
      </c>
      <c r="E125" s="218">
        <v>500</v>
      </c>
      <c r="F125" s="84"/>
      <c r="G125" s="5"/>
    </row>
    <row r="126" spans="1:7" ht="15.75" customHeight="1" x14ac:dyDescent="0.3">
      <c r="A126" s="218">
        <v>125</v>
      </c>
      <c r="B126" s="218" t="s">
        <v>731</v>
      </c>
      <c r="C126" s="218" t="s">
        <v>4375</v>
      </c>
      <c r="D126" s="218" t="s">
        <v>312</v>
      </c>
      <c r="E126" s="218">
        <v>500</v>
      </c>
      <c r="F126" s="84"/>
      <c r="G126" s="5"/>
    </row>
    <row r="127" spans="1:7" ht="15.75" customHeight="1" x14ac:dyDescent="0.3">
      <c r="A127" s="218">
        <v>126</v>
      </c>
      <c r="B127" s="218" t="s">
        <v>716</v>
      </c>
      <c r="C127" s="218" t="s">
        <v>4375</v>
      </c>
      <c r="D127" s="218" t="s">
        <v>312</v>
      </c>
      <c r="E127" s="218">
        <v>500</v>
      </c>
      <c r="F127" s="84"/>
      <c r="G127" s="5"/>
    </row>
    <row r="128" spans="1:7" ht="15.75" customHeight="1" x14ac:dyDescent="0.3">
      <c r="A128" s="218">
        <v>127</v>
      </c>
      <c r="B128" s="218" t="s">
        <v>723</v>
      </c>
      <c r="C128" s="218" t="s">
        <v>4375</v>
      </c>
      <c r="D128" s="218" t="s">
        <v>312</v>
      </c>
      <c r="E128" s="218">
        <v>500</v>
      </c>
      <c r="F128" s="84"/>
      <c r="G128" s="5"/>
    </row>
    <row r="129" spans="1:7" ht="15.75" customHeight="1" x14ac:dyDescent="0.3">
      <c r="A129" s="218">
        <v>128</v>
      </c>
      <c r="B129" s="218" t="s">
        <v>706</v>
      </c>
      <c r="C129" s="218" t="s">
        <v>4375</v>
      </c>
      <c r="D129" s="218" t="s">
        <v>312</v>
      </c>
      <c r="E129" s="218">
        <v>500</v>
      </c>
      <c r="F129" s="84"/>
      <c r="G129" s="5"/>
    </row>
    <row r="130" spans="1:7" ht="15.75" customHeight="1" x14ac:dyDescent="0.3">
      <c r="A130" s="218">
        <v>129</v>
      </c>
      <c r="B130" s="218" t="s">
        <v>870</v>
      </c>
      <c r="C130" s="218" t="s">
        <v>4375</v>
      </c>
      <c r="D130" s="218" t="s">
        <v>318</v>
      </c>
      <c r="E130" s="218">
        <v>500</v>
      </c>
      <c r="F130" s="84"/>
      <c r="G130" s="5"/>
    </row>
    <row r="131" spans="1:7" ht="15.75" customHeight="1" x14ac:dyDescent="0.3">
      <c r="A131" s="218">
        <v>130</v>
      </c>
      <c r="B131" s="218" t="s">
        <v>705</v>
      </c>
      <c r="C131" s="218" t="s">
        <v>4375</v>
      </c>
      <c r="D131" s="218" t="s">
        <v>312</v>
      </c>
      <c r="E131" s="218">
        <v>500</v>
      </c>
      <c r="F131" s="84"/>
      <c r="G131" s="5"/>
    </row>
    <row r="132" spans="1:7" ht="15.75" customHeight="1" x14ac:dyDescent="0.3">
      <c r="A132" s="218">
        <v>131</v>
      </c>
      <c r="B132" s="218" t="s">
        <v>730</v>
      </c>
      <c r="C132" s="218" t="s">
        <v>4375</v>
      </c>
      <c r="D132" s="218" t="s">
        <v>312</v>
      </c>
      <c r="E132" s="218">
        <v>500</v>
      </c>
      <c r="F132" s="84"/>
      <c r="G132" s="5"/>
    </row>
    <row r="133" spans="1:7" ht="15.75" customHeight="1" x14ac:dyDescent="0.3">
      <c r="A133" s="218">
        <v>132</v>
      </c>
      <c r="B133" s="218" t="s">
        <v>869</v>
      </c>
      <c r="C133" s="218" t="s">
        <v>4375</v>
      </c>
      <c r="D133" s="218" t="s">
        <v>318</v>
      </c>
      <c r="E133" s="218">
        <v>500</v>
      </c>
      <c r="F133" s="84"/>
      <c r="G133" s="5"/>
    </row>
    <row r="134" spans="1:7" ht="15.75" customHeight="1" x14ac:dyDescent="0.3">
      <c r="A134" s="218">
        <v>133</v>
      </c>
      <c r="B134" s="218" t="s">
        <v>822</v>
      </c>
      <c r="C134" s="218" t="s">
        <v>4375</v>
      </c>
      <c r="D134" s="218" t="s">
        <v>318</v>
      </c>
      <c r="E134" s="218">
        <v>500</v>
      </c>
      <c r="F134" s="84" t="s">
        <v>4342</v>
      </c>
      <c r="G134" s="5" t="s">
        <v>9084</v>
      </c>
    </row>
    <row r="135" spans="1:7" ht="15.75" customHeight="1" x14ac:dyDescent="0.3">
      <c r="A135" s="218">
        <v>134</v>
      </c>
      <c r="B135" s="218" t="s">
        <v>821</v>
      </c>
      <c r="C135" s="218" t="s">
        <v>4375</v>
      </c>
      <c r="D135" s="218" t="s">
        <v>318</v>
      </c>
      <c r="E135" s="218">
        <v>500</v>
      </c>
      <c r="F135" s="84"/>
      <c r="G135" s="5"/>
    </row>
    <row r="136" spans="1:7" ht="15.75" customHeight="1" x14ac:dyDescent="0.3">
      <c r="A136" s="218">
        <v>135</v>
      </c>
      <c r="B136" s="218" t="s">
        <v>854</v>
      </c>
      <c r="C136" s="218" t="s">
        <v>4375</v>
      </c>
      <c r="D136" s="218" t="s">
        <v>318</v>
      </c>
      <c r="E136" s="218">
        <v>500</v>
      </c>
      <c r="F136" s="84"/>
      <c r="G136" s="5"/>
    </row>
    <row r="137" spans="1:7" ht="15.75" customHeight="1" x14ac:dyDescent="0.3">
      <c r="A137" s="218">
        <v>136</v>
      </c>
      <c r="B137" s="218" t="s">
        <v>416</v>
      </c>
      <c r="C137" s="218" t="s">
        <v>4375</v>
      </c>
      <c r="D137" s="218" t="s">
        <v>318</v>
      </c>
      <c r="E137" s="218">
        <v>500</v>
      </c>
      <c r="F137" s="84"/>
      <c r="G137" s="5"/>
    </row>
    <row r="138" spans="1:7" ht="15.75" customHeight="1" x14ac:dyDescent="0.3">
      <c r="A138" s="218">
        <v>137</v>
      </c>
      <c r="B138" s="218" t="s">
        <v>826</v>
      </c>
      <c r="C138" s="218" t="s">
        <v>4375</v>
      </c>
      <c r="D138" s="218" t="s">
        <v>318</v>
      </c>
      <c r="E138" s="218">
        <v>500</v>
      </c>
      <c r="F138" s="84"/>
      <c r="G138" s="5"/>
    </row>
    <row r="139" spans="1:7" ht="15.75" customHeight="1" x14ac:dyDescent="0.3">
      <c r="A139" s="218">
        <v>138</v>
      </c>
      <c r="B139" s="218" t="s">
        <v>575</v>
      </c>
      <c r="C139" s="218" t="s">
        <v>4375</v>
      </c>
      <c r="D139" s="218" t="s">
        <v>572</v>
      </c>
      <c r="E139" s="218">
        <v>500</v>
      </c>
      <c r="F139" s="84"/>
      <c r="G139" s="5"/>
    </row>
    <row r="140" spans="1:7" ht="15.75" customHeight="1" x14ac:dyDescent="0.3">
      <c r="A140" s="218">
        <v>139</v>
      </c>
      <c r="B140" s="218" t="s">
        <v>965</v>
      </c>
      <c r="C140" s="218" t="s">
        <v>4375</v>
      </c>
      <c r="D140" s="218" t="s">
        <v>312</v>
      </c>
      <c r="E140" s="218">
        <v>250</v>
      </c>
      <c r="F140" s="84"/>
      <c r="G140" s="5"/>
    </row>
    <row r="141" spans="1:7" ht="15.75" customHeight="1" x14ac:dyDescent="0.3">
      <c r="A141" s="218">
        <v>140</v>
      </c>
      <c r="B141" s="218" t="s">
        <v>969</v>
      </c>
      <c r="C141" s="218" t="s">
        <v>4375</v>
      </c>
      <c r="D141" s="218" t="s">
        <v>312</v>
      </c>
      <c r="E141" s="218">
        <v>250</v>
      </c>
      <c r="F141" s="84"/>
      <c r="G141" s="5"/>
    </row>
    <row r="142" spans="1:7" ht="15.75" customHeight="1" x14ac:dyDescent="0.3">
      <c r="A142" s="218">
        <v>141</v>
      </c>
      <c r="B142" s="218" t="s">
        <v>1134</v>
      </c>
      <c r="C142" s="218" t="s">
        <v>4375</v>
      </c>
      <c r="D142" s="218" t="s">
        <v>572</v>
      </c>
      <c r="E142" s="218">
        <v>250</v>
      </c>
      <c r="F142" s="84"/>
      <c r="G142" s="5"/>
    </row>
    <row r="143" spans="1:7" ht="15.75" customHeight="1" x14ac:dyDescent="0.3">
      <c r="A143" s="218">
        <v>142</v>
      </c>
      <c r="B143" s="218" t="s">
        <v>959</v>
      </c>
      <c r="C143" s="218" t="s">
        <v>4375</v>
      </c>
      <c r="D143" s="218" t="s">
        <v>312</v>
      </c>
      <c r="E143" s="218">
        <v>250</v>
      </c>
      <c r="F143" s="84"/>
      <c r="G143" s="5"/>
    </row>
    <row r="144" spans="1:7" ht="15.75" customHeight="1" x14ac:dyDescent="0.2">
      <c r="G144" s="15"/>
    </row>
    <row r="145" spans="7:7" ht="15.75" customHeight="1" x14ac:dyDescent="0.2">
      <c r="G145" s="15"/>
    </row>
    <row r="146" spans="7:7" ht="15.75" customHeight="1" x14ac:dyDescent="0.2">
      <c r="G146" s="15"/>
    </row>
    <row r="147" spans="7:7" ht="15.75" customHeight="1" x14ac:dyDescent="0.2">
      <c r="G147" s="15"/>
    </row>
    <row r="148" spans="7:7" ht="15.75" customHeight="1" x14ac:dyDescent="0.2">
      <c r="G148" s="15"/>
    </row>
    <row r="149" spans="7:7" ht="15.75" customHeight="1" x14ac:dyDescent="0.2">
      <c r="G149" s="15"/>
    </row>
    <row r="150" spans="7:7" ht="15.75" customHeight="1" x14ac:dyDescent="0.2">
      <c r="G150" s="15"/>
    </row>
    <row r="151" spans="7:7" ht="15.75" customHeight="1" x14ac:dyDescent="0.2">
      <c r="G151" s="15"/>
    </row>
    <row r="152" spans="7:7" ht="15.75" customHeight="1" x14ac:dyDescent="0.2">
      <c r="G152" s="15"/>
    </row>
    <row r="153" spans="7:7" ht="15.75" customHeight="1" x14ac:dyDescent="0.2">
      <c r="G153" s="15"/>
    </row>
    <row r="154" spans="7:7" ht="15.75" customHeight="1" x14ac:dyDescent="0.2">
      <c r="G154" s="15"/>
    </row>
    <row r="155" spans="7:7" ht="15.75" customHeight="1" x14ac:dyDescent="0.2">
      <c r="G155" s="15"/>
    </row>
    <row r="156" spans="7:7" ht="15.75" customHeight="1" x14ac:dyDescent="0.2">
      <c r="G156" s="15"/>
    </row>
    <row r="157" spans="7:7" ht="15.75" customHeight="1" x14ac:dyDescent="0.2">
      <c r="G157" s="15"/>
    </row>
    <row r="158" spans="7:7" ht="15.75" customHeight="1" x14ac:dyDescent="0.2">
      <c r="G158" s="15"/>
    </row>
    <row r="159" spans="7:7" ht="15.75" customHeight="1" x14ac:dyDescent="0.2">
      <c r="G159" s="15"/>
    </row>
    <row r="160" spans="7:7" ht="15.75" customHeight="1" x14ac:dyDescent="0.2">
      <c r="G160" s="15"/>
    </row>
    <row r="161" spans="7:7" ht="15.75" customHeight="1" x14ac:dyDescent="0.2">
      <c r="G161" s="15"/>
    </row>
    <row r="162" spans="7:7" ht="15.75" customHeight="1" x14ac:dyDescent="0.2">
      <c r="G162" s="15"/>
    </row>
    <row r="163" spans="7:7" ht="15.75" customHeight="1" x14ac:dyDescent="0.2">
      <c r="G163" s="15"/>
    </row>
    <row r="164" spans="7:7" ht="15.75" customHeight="1" x14ac:dyDescent="0.2">
      <c r="G164" s="15"/>
    </row>
    <row r="165" spans="7:7" ht="15.75" customHeight="1" x14ac:dyDescent="0.2">
      <c r="G165" s="15"/>
    </row>
    <row r="166" spans="7:7" ht="15.75" customHeight="1" x14ac:dyDescent="0.2">
      <c r="G166" s="15"/>
    </row>
    <row r="167" spans="7:7" ht="15.75" customHeight="1" x14ac:dyDescent="0.2">
      <c r="G167" s="15"/>
    </row>
    <row r="168" spans="7:7" ht="15.75" customHeight="1" x14ac:dyDescent="0.2">
      <c r="G168" s="15"/>
    </row>
    <row r="169" spans="7:7" ht="15.75" customHeight="1" x14ac:dyDescent="0.2">
      <c r="G169" s="15"/>
    </row>
    <row r="170" spans="7:7" ht="15.75" customHeight="1" x14ac:dyDescent="0.2">
      <c r="G170" s="15"/>
    </row>
    <row r="171" spans="7:7" ht="15.75" customHeight="1" x14ac:dyDescent="0.2">
      <c r="G171" s="15"/>
    </row>
    <row r="172" spans="7:7" ht="15.75" customHeight="1" x14ac:dyDescent="0.2">
      <c r="G172" s="15"/>
    </row>
    <row r="173" spans="7:7" ht="15.75" customHeight="1" x14ac:dyDescent="0.2">
      <c r="G173" s="15"/>
    </row>
    <row r="174" spans="7:7" ht="15.75" customHeight="1" x14ac:dyDescent="0.2">
      <c r="G174" s="15"/>
    </row>
    <row r="175" spans="7:7" ht="15.75" customHeight="1" x14ac:dyDescent="0.2">
      <c r="G175" s="15"/>
    </row>
    <row r="176" spans="7:7" ht="15.75" customHeight="1" x14ac:dyDescent="0.2">
      <c r="G176" s="15"/>
    </row>
    <row r="177" spans="7:7" ht="15.75" customHeight="1" x14ac:dyDescent="0.2">
      <c r="G177" s="15"/>
    </row>
    <row r="178" spans="7:7" ht="15.75" customHeight="1" x14ac:dyDescent="0.2">
      <c r="G178" s="15"/>
    </row>
    <row r="179" spans="7:7" ht="15.75" customHeight="1" x14ac:dyDescent="0.2">
      <c r="G179" s="15"/>
    </row>
    <row r="180" spans="7:7" ht="15.75" customHeight="1" x14ac:dyDescent="0.2">
      <c r="G180" s="15"/>
    </row>
    <row r="181" spans="7:7" ht="15.75" customHeight="1" x14ac:dyDescent="0.2">
      <c r="G181" s="15"/>
    </row>
    <row r="182" spans="7:7" ht="15.75" customHeight="1" x14ac:dyDescent="0.2">
      <c r="G182" s="15"/>
    </row>
    <row r="183" spans="7:7" ht="15.75" customHeight="1" x14ac:dyDescent="0.2">
      <c r="G183" s="15"/>
    </row>
    <row r="184" spans="7:7" ht="15.75" customHeight="1" x14ac:dyDescent="0.2">
      <c r="G184" s="15"/>
    </row>
    <row r="185" spans="7:7" ht="15.75" customHeight="1" x14ac:dyDescent="0.2">
      <c r="G185" s="15"/>
    </row>
    <row r="186" spans="7:7" ht="15.75" customHeight="1" x14ac:dyDescent="0.2">
      <c r="G186" s="15"/>
    </row>
    <row r="187" spans="7:7" ht="15.75" customHeight="1" x14ac:dyDescent="0.2">
      <c r="G187" s="15"/>
    </row>
    <row r="188" spans="7:7" ht="15.75" customHeight="1" x14ac:dyDescent="0.2">
      <c r="G188" s="15"/>
    </row>
    <row r="189" spans="7:7" ht="15.75" customHeight="1" x14ac:dyDescent="0.2">
      <c r="G189" s="15"/>
    </row>
    <row r="190" spans="7:7" ht="15.75" customHeight="1" x14ac:dyDescent="0.2">
      <c r="G190" s="15"/>
    </row>
    <row r="191" spans="7:7" ht="15.75" customHeight="1" x14ac:dyDescent="0.2">
      <c r="G191" s="15"/>
    </row>
    <row r="192" spans="7:7" ht="15.75" customHeight="1" x14ac:dyDescent="0.2">
      <c r="G192" s="15"/>
    </row>
    <row r="193" spans="7:7" ht="15.75" customHeight="1" x14ac:dyDescent="0.2">
      <c r="G193" s="15"/>
    </row>
    <row r="194" spans="7:7" ht="15.75" customHeight="1" x14ac:dyDescent="0.2">
      <c r="G194" s="15"/>
    </row>
    <row r="195" spans="7:7" ht="15.75" customHeight="1" x14ac:dyDescent="0.2">
      <c r="G195" s="15"/>
    </row>
    <row r="196" spans="7:7" ht="15.75" customHeight="1" x14ac:dyDescent="0.2">
      <c r="G196" s="15"/>
    </row>
    <row r="197" spans="7:7" ht="15.75" customHeight="1" x14ac:dyDescent="0.2">
      <c r="G197" s="15"/>
    </row>
    <row r="198" spans="7:7" ht="15.75" customHeight="1" x14ac:dyDescent="0.2">
      <c r="G198" s="15"/>
    </row>
    <row r="199" spans="7:7" ht="15.75" customHeight="1" x14ac:dyDescent="0.2">
      <c r="G199" s="15"/>
    </row>
    <row r="200" spans="7:7" ht="15.75" customHeight="1" x14ac:dyDescent="0.2">
      <c r="G200" s="15"/>
    </row>
    <row r="201" spans="7:7" ht="15.75" customHeight="1" x14ac:dyDescent="0.2">
      <c r="G201" s="15"/>
    </row>
    <row r="202" spans="7:7" ht="15.75" customHeight="1" x14ac:dyDescent="0.2">
      <c r="G202" s="15"/>
    </row>
    <row r="203" spans="7:7" ht="15.75" customHeight="1" x14ac:dyDescent="0.2">
      <c r="G203" s="15"/>
    </row>
    <row r="204" spans="7:7" ht="15.75" customHeight="1" x14ac:dyDescent="0.2">
      <c r="G204" s="15"/>
    </row>
    <row r="205" spans="7:7" ht="15.75" customHeight="1" x14ac:dyDescent="0.2">
      <c r="G205" s="15"/>
    </row>
    <row r="206" spans="7:7" ht="15.75" customHeight="1" x14ac:dyDescent="0.2">
      <c r="G206" s="15"/>
    </row>
    <row r="207" spans="7:7" ht="15.75" customHeight="1" x14ac:dyDescent="0.2">
      <c r="G207" s="15"/>
    </row>
    <row r="208" spans="7:7" ht="15.75" customHeight="1" x14ac:dyDescent="0.2">
      <c r="G208" s="15"/>
    </row>
    <row r="209" spans="7:7" ht="15.75" customHeight="1" x14ac:dyDescent="0.2">
      <c r="G209" s="15"/>
    </row>
    <row r="210" spans="7:7" ht="15.75" customHeight="1" x14ac:dyDescent="0.2">
      <c r="G210" s="15"/>
    </row>
    <row r="211" spans="7:7" ht="15.75" customHeight="1" x14ac:dyDescent="0.2">
      <c r="G211" s="15"/>
    </row>
    <row r="212" spans="7:7" ht="15.75" customHeight="1" x14ac:dyDescent="0.2">
      <c r="G212" s="15"/>
    </row>
    <row r="213" spans="7:7" ht="15.75" customHeight="1" x14ac:dyDescent="0.2">
      <c r="G213" s="15"/>
    </row>
    <row r="214" spans="7:7" ht="15.75" customHeight="1" x14ac:dyDescent="0.2">
      <c r="G214" s="15"/>
    </row>
    <row r="215" spans="7:7" ht="15.75" customHeight="1" x14ac:dyDescent="0.2">
      <c r="G215" s="15"/>
    </row>
    <row r="216" spans="7:7" ht="15.75" customHeight="1" x14ac:dyDescent="0.2">
      <c r="G216" s="15"/>
    </row>
    <row r="217" spans="7:7" ht="15.75" customHeight="1" x14ac:dyDescent="0.2">
      <c r="G217" s="15"/>
    </row>
    <row r="218" spans="7:7" ht="15.75" customHeight="1" x14ac:dyDescent="0.2">
      <c r="G218" s="15"/>
    </row>
    <row r="219" spans="7:7" ht="15.75" customHeight="1" x14ac:dyDescent="0.2">
      <c r="G219" s="15"/>
    </row>
    <row r="220" spans="7:7" ht="15.75" customHeight="1" x14ac:dyDescent="0.2">
      <c r="G220" s="15"/>
    </row>
    <row r="221" spans="7:7" ht="15.75" customHeight="1" x14ac:dyDescent="0.2">
      <c r="G221" s="15"/>
    </row>
    <row r="222" spans="7:7" ht="15.75" customHeight="1" x14ac:dyDescent="0.2">
      <c r="G222" s="15"/>
    </row>
    <row r="223" spans="7:7" ht="15.75" customHeight="1" x14ac:dyDescent="0.2">
      <c r="G223" s="15"/>
    </row>
    <row r="224" spans="7:7" ht="15.75" customHeight="1" x14ac:dyDescent="0.2">
      <c r="G224" s="15"/>
    </row>
    <row r="225" spans="7:7" ht="15.75" customHeight="1" x14ac:dyDescent="0.2">
      <c r="G225" s="15"/>
    </row>
    <row r="226" spans="7:7" ht="15.75" customHeight="1" x14ac:dyDescent="0.2">
      <c r="G226" s="15"/>
    </row>
    <row r="227" spans="7:7" ht="15.75" customHeight="1" x14ac:dyDescent="0.2">
      <c r="G227" s="15"/>
    </row>
    <row r="228" spans="7:7" ht="15.75" customHeight="1" x14ac:dyDescent="0.2">
      <c r="G228" s="15"/>
    </row>
    <row r="229" spans="7:7" ht="15.75" customHeight="1" x14ac:dyDescent="0.2">
      <c r="G229" s="15"/>
    </row>
    <row r="230" spans="7:7" ht="15.75" customHeight="1" x14ac:dyDescent="0.2">
      <c r="G230" s="15"/>
    </row>
    <row r="231" spans="7:7" ht="15.75" customHeight="1" x14ac:dyDescent="0.2">
      <c r="G231" s="15"/>
    </row>
    <row r="232" spans="7:7" ht="15.75" customHeight="1" x14ac:dyDescent="0.2">
      <c r="G232" s="15"/>
    </row>
    <row r="233" spans="7:7" ht="15.75" customHeight="1" x14ac:dyDescent="0.2">
      <c r="G233" s="15"/>
    </row>
    <row r="234" spans="7:7" ht="15.75" customHeight="1" x14ac:dyDescent="0.2">
      <c r="G234" s="15"/>
    </row>
    <row r="235" spans="7:7" ht="15.75" customHeight="1" x14ac:dyDescent="0.2">
      <c r="G235" s="15"/>
    </row>
    <row r="236" spans="7:7" ht="15.75" customHeight="1" x14ac:dyDescent="0.2">
      <c r="G236" s="15"/>
    </row>
    <row r="237" spans="7:7" ht="15.75" customHeight="1" x14ac:dyDescent="0.2">
      <c r="G237" s="15"/>
    </row>
    <row r="238" spans="7:7" ht="15.75" customHeight="1" x14ac:dyDescent="0.2">
      <c r="G238" s="15"/>
    </row>
    <row r="239" spans="7:7" ht="15.75" customHeight="1" x14ac:dyDescent="0.2">
      <c r="G239" s="15"/>
    </row>
    <row r="240" spans="7:7" ht="15.75" customHeight="1" x14ac:dyDescent="0.2">
      <c r="G240" s="15"/>
    </row>
    <row r="241" spans="7:7" ht="15.75" customHeight="1" x14ac:dyDescent="0.2">
      <c r="G241" s="15"/>
    </row>
    <row r="242" spans="7:7" ht="15.75" customHeight="1" x14ac:dyDescent="0.2">
      <c r="G242" s="15"/>
    </row>
    <row r="243" spans="7:7" ht="15.75" customHeight="1" x14ac:dyDescent="0.2">
      <c r="G243" s="15"/>
    </row>
    <row r="244" spans="7:7" ht="15.75" customHeight="1" x14ac:dyDescent="0.2">
      <c r="G244" s="15"/>
    </row>
    <row r="245" spans="7:7" ht="15.75" customHeight="1" x14ac:dyDescent="0.2">
      <c r="G245" s="15"/>
    </row>
    <row r="246" spans="7:7" ht="15.75" customHeight="1" x14ac:dyDescent="0.2">
      <c r="G246" s="15"/>
    </row>
    <row r="247" spans="7:7" ht="15.75" customHeight="1" x14ac:dyDescent="0.2">
      <c r="G247" s="15"/>
    </row>
    <row r="248" spans="7:7" ht="15.75" customHeight="1" x14ac:dyDescent="0.2">
      <c r="G248" s="15"/>
    </row>
    <row r="249" spans="7:7" ht="15.75" customHeight="1" x14ac:dyDescent="0.2">
      <c r="G249" s="15"/>
    </row>
    <row r="250" spans="7:7" ht="15.75" customHeight="1" x14ac:dyDescent="0.2">
      <c r="G250" s="15"/>
    </row>
    <row r="251" spans="7:7" ht="15.75" customHeight="1" x14ac:dyDescent="0.2">
      <c r="G251" s="15"/>
    </row>
    <row r="252" spans="7:7" ht="15.75" customHeight="1" x14ac:dyDescent="0.2">
      <c r="G252" s="15"/>
    </row>
    <row r="253" spans="7:7" ht="15.75" customHeight="1" x14ac:dyDescent="0.2">
      <c r="G253" s="15"/>
    </row>
    <row r="254" spans="7:7" ht="15.75" customHeight="1" x14ac:dyDescent="0.2">
      <c r="G254" s="15"/>
    </row>
    <row r="255" spans="7:7" ht="15.75" customHeight="1" x14ac:dyDescent="0.2">
      <c r="G255" s="15"/>
    </row>
    <row r="256" spans="7:7" ht="15.75" customHeight="1" x14ac:dyDescent="0.2">
      <c r="G256" s="15"/>
    </row>
    <row r="257" spans="7:7" ht="15.75" customHeight="1" x14ac:dyDescent="0.2">
      <c r="G257" s="15"/>
    </row>
    <row r="258" spans="7:7" ht="15.75" customHeight="1" x14ac:dyDescent="0.2">
      <c r="G258" s="15"/>
    </row>
    <row r="259" spans="7:7" ht="15.75" customHeight="1" x14ac:dyDescent="0.2">
      <c r="G259" s="15"/>
    </row>
    <row r="260" spans="7:7" ht="15.75" customHeight="1" x14ac:dyDescent="0.2">
      <c r="G260" s="15"/>
    </row>
    <row r="261" spans="7:7" ht="15.75" customHeight="1" x14ac:dyDescent="0.2">
      <c r="G261" s="15"/>
    </row>
    <row r="262" spans="7:7" ht="15.75" customHeight="1" x14ac:dyDescent="0.2">
      <c r="G262" s="15"/>
    </row>
    <row r="263" spans="7:7" ht="15.75" customHeight="1" x14ac:dyDescent="0.2">
      <c r="G263" s="15"/>
    </row>
    <row r="264" spans="7:7" ht="15.75" customHeight="1" x14ac:dyDescent="0.2">
      <c r="G264" s="15"/>
    </row>
    <row r="265" spans="7:7" ht="15.75" customHeight="1" x14ac:dyDescent="0.2">
      <c r="G265" s="15"/>
    </row>
    <row r="266" spans="7:7" ht="15.75" customHeight="1" x14ac:dyDescent="0.2">
      <c r="G266" s="15"/>
    </row>
    <row r="267" spans="7:7" ht="15.75" customHeight="1" x14ac:dyDescent="0.2">
      <c r="G267" s="15"/>
    </row>
    <row r="268" spans="7:7" ht="15.75" customHeight="1" x14ac:dyDescent="0.2">
      <c r="G268" s="15"/>
    </row>
    <row r="269" spans="7:7" ht="15.75" customHeight="1" x14ac:dyDescent="0.2">
      <c r="G269" s="15"/>
    </row>
    <row r="270" spans="7:7" ht="15.75" customHeight="1" x14ac:dyDescent="0.2">
      <c r="G270" s="15"/>
    </row>
    <row r="271" spans="7:7" ht="15.75" customHeight="1" x14ac:dyDescent="0.2">
      <c r="G271" s="15"/>
    </row>
    <row r="272" spans="7:7" ht="15.75" customHeight="1" x14ac:dyDescent="0.2">
      <c r="G272" s="15"/>
    </row>
    <row r="273" spans="7:7" ht="15.75" customHeight="1" x14ac:dyDescent="0.2">
      <c r="G273" s="15"/>
    </row>
    <row r="274" spans="7:7" ht="15.75" customHeight="1" x14ac:dyDescent="0.2">
      <c r="G274" s="15"/>
    </row>
    <row r="275" spans="7:7" ht="15.75" customHeight="1" x14ac:dyDescent="0.2">
      <c r="G275" s="15"/>
    </row>
    <row r="276" spans="7:7" ht="15.75" customHeight="1" x14ac:dyDescent="0.2">
      <c r="G276" s="15"/>
    </row>
    <row r="277" spans="7:7" ht="15.75" customHeight="1" x14ac:dyDescent="0.2">
      <c r="G277" s="15"/>
    </row>
    <row r="278" spans="7:7" ht="15.75" customHeight="1" x14ac:dyDescent="0.2">
      <c r="G278" s="15"/>
    </row>
    <row r="279" spans="7:7" ht="15.75" customHeight="1" x14ac:dyDescent="0.2">
      <c r="G279" s="15"/>
    </row>
    <row r="280" spans="7:7" ht="15.75" customHeight="1" x14ac:dyDescent="0.2">
      <c r="G280" s="15"/>
    </row>
    <row r="281" spans="7:7" ht="15.75" customHeight="1" x14ac:dyDescent="0.2">
      <c r="G281" s="15"/>
    </row>
    <row r="282" spans="7:7" ht="15.75" customHeight="1" x14ac:dyDescent="0.2">
      <c r="G282" s="15"/>
    </row>
    <row r="283" spans="7:7" ht="15.75" customHeight="1" x14ac:dyDescent="0.2">
      <c r="G283" s="15"/>
    </row>
    <row r="284" spans="7:7" ht="15.75" customHeight="1" x14ac:dyDescent="0.2">
      <c r="G284" s="15"/>
    </row>
    <row r="285" spans="7:7" ht="15.75" customHeight="1" x14ac:dyDescent="0.2">
      <c r="G285" s="15"/>
    </row>
    <row r="286" spans="7:7" ht="15.75" customHeight="1" x14ac:dyDescent="0.2">
      <c r="G286" s="15"/>
    </row>
    <row r="287" spans="7:7" ht="15.75" customHeight="1" x14ac:dyDescent="0.2">
      <c r="G287" s="15"/>
    </row>
    <row r="288" spans="7:7" ht="15.75" customHeight="1" x14ac:dyDescent="0.2">
      <c r="G288" s="15"/>
    </row>
    <row r="289" spans="7:7" ht="15.75" customHeight="1" x14ac:dyDescent="0.2">
      <c r="G289" s="15"/>
    </row>
    <row r="290" spans="7:7" ht="15.75" customHeight="1" x14ac:dyDescent="0.2">
      <c r="G290" s="15"/>
    </row>
    <row r="291" spans="7:7" ht="15.75" customHeight="1" x14ac:dyDescent="0.2">
      <c r="G291" s="15"/>
    </row>
    <row r="292" spans="7:7" ht="15.75" customHeight="1" x14ac:dyDescent="0.2">
      <c r="G292" s="15"/>
    </row>
    <row r="293" spans="7:7" ht="15.75" customHeight="1" x14ac:dyDescent="0.2">
      <c r="G293" s="15"/>
    </row>
    <row r="294" spans="7:7" ht="15.75" customHeight="1" x14ac:dyDescent="0.2">
      <c r="G294" s="15"/>
    </row>
    <row r="295" spans="7:7" ht="15.75" customHeight="1" x14ac:dyDescent="0.2">
      <c r="G295" s="15"/>
    </row>
    <row r="296" spans="7:7" ht="15.75" customHeight="1" x14ac:dyDescent="0.2">
      <c r="G296" s="15"/>
    </row>
    <row r="297" spans="7:7" ht="15.75" customHeight="1" x14ac:dyDescent="0.2">
      <c r="G297" s="15"/>
    </row>
    <row r="298" spans="7:7" ht="15.75" customHeight="1" x14ac:dyDescent="0.2">
      <c r="G298" s="15"/>
    </row>
    <row r="299" spans="7:7" ht="15.75" customHeight="1" x14ac:dyDescent="0.2">
      <c r="G299" s="15"/>
    </row>
    <row r="300" spans="7:7" ht="15.75" customHeight="1" x14ac:dyDescent="0.2">
      <c r="G300" s="15"/>
    </row>
    <row r="301" spans="7:7" ht="15.75" customHeight="1" x14ac:dyDescent="0.2">
      <c r="G301" s="15"/>
    </row>
    <row r="302" spans="7:7" ht="15.75" customHeight="1" x14ac:dyDescent="0.2">
      <c r="G302" s="15"/>
    </row>
    <row r="303" spans="7:7" ht="15.75" customHeight="1" x14ac:dyDescent="0.2">
      <c r="G303" s="15"/>
    </row>
    <row r="304" spans="7:7" ht="15.75" customHeight="1" x14ac:dyDescent="0.2">
      <c r="G304" s="15"/>
    </row>
    <row r="305" spans="7:7" ht="15.75" customHeight="1" x14ac:dyDescent="0.2">
      <c r="G305" s="15"/>
    </row>
    <row r="306" spans="7:7" ht="15.75" customHeight="1" x14ac:dyDescent="0.2">
      <c r="G306" s="15"/>
    </row>
    <row r="307" spans="7:7" ht="15.75" customHeight="1" x14ac:dyDescent="0.2">
      <c r="G307" s="15"/>
    </row>
    <row r="308" spans="7:7" ht="15.75" customHeight="1" x14ac:dyDescent="0.2">
      <c r="G308" s="15"/>
    </row>
    <row r="309" spans="7:7" ht="15.75" customHeight="1" x14ac:dyDescent="0.2">
      <c r="G309" s="15"/>
    </row>
    <row r="310" spans="7:7" ht="15.75" customHeight="1" x14ac:dyDescent="0.2">
      <c r="G310" s="15"/>
    </row>
    <row r="311" spans="7:7" ht="15.75" customHeight="1" x14ac:dyDescent="0.2">
      <c r="G311" s="15"/>
    </row>
    <row r="312" spans="7:7" ht="15.75" customHeight="1" x14ac:dyDescent="0.2">
      <c r="G312" s="15"/>
    </row>
    <row r="313" spans="7:7" ht="15.75" customHeight="1" x14ac:dyDescent="0.2">
      <c r="G313" s="15"/>
    </row>
    <row r="314" spans="7:7" ht="15.75" customHeight="1" x14ac:dyDescent="0.2">
      <c r="G314" s="15"/>
    </row>
    <row r="315" spans="7:7" ht="15.75" customHeight="1" x14ac:dyDescent="0.2">
      <c r="G315" s="15"/>
    </row>
    <row r="316" spans="7:7" ht="15.75" customHeight="1" x14ac:dyDescent="0.2">
      <c r="G316" s="15"/>
    </row>
    <row r="317" spans="7:7" ht="15.75" customHeight="1" x14ac:dyDescent="0.2">
      <c r="G317" s="15"/>
    </row>
    <row r="318" spans="7:7" ht="15.75" customHeight="1" x14ac:dyDescent="0.2">
      <c r="G318" s="15"/>
    </row>
    <row r="319" spans="7:7" ht="15.75" customHeight="1" x14ac:dyDescent="0.2">
      <c r="G319" s="15"/>
    </row>
    <row r="320" spans="7:7" ht="15.75" customHeight="1" x14ac:dyDescent="0.2">
      <c r="G320" s="15"/>
    </row>
    <row r="321" spans="7:7" ht="15.75" customHeight="1" x14ac:dyDescent="0.2">
      <c r="G321" s="15"/>
    </row>
    <row r="322" spans="7:7" ht="15.75" customHeight="1" x14ac:dyDescent="0.2">
      <c r="G322" s="15"/>
    </row>
    <row r="323" spans="7:7" ht="15.75" customHeight="1" x14ac:dyDescent="0.2">
      <c r="G323" s="15"/>
    </row>
    <row r="324" spans="7:7" ht="15.75" customHeight="1" x14ac:dyDescent="0.2">
      <c r="G324" s="15"/>
    </row>
    <row r="325" spans="7:7" ht="15.75" customHeight="1" x14ac:dyDescent="0.2">
      <c r="G325" s="15"/>
    </row>
    <row r="326" spans="7:7" ht="15.75" customHeight="1" x14ac:dyDescent="0.2">
      <c r="G326" s="15"/>
    </row>
    <row r="327" spans="7:7" ht="15.75" customHeight="1" x14ac:dyDescent="0.2">
      <c r="G327" s="15"/>
    </row>
    <row r="328" spans="7:7" ht="15.75" customHeight="1" x14ac:dyDescent="0.2">
      <c r="G328" s="15"/>
    </row>
    <row r="329" spans="7:7" ht="15.75" customHeight="1" x14ac:dyDescent="0.2">
      <c r="G329" s="15"/>
    </row>
    <row r="330" spans="7:7" ht="15.75" customHeight="1" x14ac:dyDescent="0.2">
      <c r="G330" s="15"/>
    </row>
    <row r="331" spans="7:7" ht="15.75" customHeight="1" x14ac:dyDescent="0.2">
      <c r="G331" s="15"/>
    </row>
    <row r="332" spans="7:7" ht="15.75" customHeight="1" x14ac:dyDescent="0.2">
      <c r="G332" s="15"/>
    </row>
    <row r="333" spans="7:7" ht="15.75" customHeight="1" x14ac:dyDescent="0.2">
      <c r="G333" s="15"/>
    </row>
    <row r="334" spans="7:7" ht="15.75" customHeight="1" x14ac:dyDescent="0.2">
      <c r="G334" s="15"/>
    </row>
    <row r="335" spans="7:7" ht="15.75" customHeight="1" x14ac:dyDescent="0.2">
      <c r="G335" s="15"/>
    </row>
    <row r="336" spans="7:7" ht="15.75" customHeight="1" x14ac:dyDescent="0.2">
      <c r="G336" s="15"/>
    </row>
    <row r="337" spans="7:7" ht="15.75" customHeight="1" x14ac:dyDescent="0.2">
      <c r="G337" s="15"/>
    </row>
    <row r="338" spans="7:7" ht="15.75" customHeight="1" x14ac:dyDescent="0.2">
      <c r="G338" s="15"/>
    </row>
    <row r="339" spans="7:7" ht="15.75" customHeight="1" x14ac:dyDescent="0.2">
      <c r="G339" s="15"/>
    </row>
    <row r="340" spans="7:7" ht="15.75" customHeight="1" x14ac:dyDescent="0.2">
      <c r="G340" s="15"/>
    </row>
    <row r="341" spans="7:7" ht="15.75" customHeight="1" x14ac:dyDescent="0.2">
      <c r="G341" s="15"/>
    </row>
    <row r="342" spans="7:7" ht="15.75" customHeight="1" x14ac:dyDescent="0.2">
      <c r="G342" s="15"/>
    </row>
    <row r="343" spans="7:7" ht="15.75" customHeight="1" x14ac:dyDescent="0.2">
      <c r="G343" s="15"/>
    </row>
    <row r="344" spans="7:7" ht="15.75" customHeight="1" x14ac:dyDescent="0.2"/>
    <row r="345" spans="7:7" ht="15.75" customHeight="1" x14ac:dyDescent="0.2"/>
    <row r="346" spans="7:7" ht="15.75" customHeight="1" x14ac:dyDescent="0.2"/>
    <row r="347" spans="7:7" ht="15.75" customHeight="1" x14ac:dyDescent="0.2"/>
    <row r="348" spans="7:7" ht="15.75" customHeight="1" x14ac:dyDescent="0.2"/>
    <row r="349" spans="7:7" ht="15.75" customHeight="1" x14ac:dyDescent="0.2"/>
    <row r="350" spans="7:7" ht="15.75" customHeight="1" x14ac:dyDescent="0.2"/>
    <row r="351" spans="7:7" ht="15.75" customHeight="1" x14ac:dyDescent="0.2"/>
    <row r="352" spans="7:7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C1:K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4.7109375" customWidth="1"/>
    <col min="4" max="4" width="17" customWidth="1"/>
    <col min="5" max="6" width="12.7109375" customWidth="1"/>
    <col min="8" max="8" width="29.140625" customWidth="1"/>
  </cols>
  <sheetData>
    <row r="1" spans="3:11" ht="15.75" customHeight="1" x14ac:dyDescent="0.2"/>
    <row r="2" spans="3:11" ht="15.75" customHeight="1" x14ac:dyDescent="0.2"/>
    <row r="3" spans="3:11" ht="1.5" customHeight="1" x14ac:dyDescent="0.2"/>
    <row r="4" spans="3:11" ht="35.25" customHeight="1" x14ac:dyDescent="0.2">
      <c r="C4" s="290" t="s">
        <v>9086</v>
      </c>
      <c r="D4" s="269"/>
      <c r="E4" s="269"/>
      <c r="F4" s="269"/>
      <c r="G4" s="269"/>
      <c r="H4" s="269"/>
      <c r="I4" s="269"/>
      <c r="J4" s="269"/>
      <c r="K4" s="269"/>
    </row>
    <row r="5" spans="3:11" ht="15.75" customHeight="1" x14ac:dyDescent="0.2"/>
    <row r="6" spans="3:11" ht="15.75" customHeight="1" x14ac:dyDescent="0.25">
      <c r="C6" s="220" t="s">
        <v>4362</v>
      </c>
      <c r="D6" s="221" t="s">
        <v>7818</v>
      </c>
      <c r="E6" s="221" t="s">
        <v>1149</v>
      </c>
      <c r="F6" s="221" t="s">
        <v>9087</v>
      </c>
      <c r="G6" s="221" t="s">
        <v>4857</v>
      </c>
      <c r="H6" s="222" t="s">
        <v>9088</v>
      </c>
      <c r="I6" s="221" t="s">
        <v>9089</v>
      </c>
      <c r="J6" s="221" t="s">
        <v>9090</v>
      </c>
      <c r="K6" s="221" t="s">
        <v>9091</v>
      </c>
    </row>
    <row r="7" spans="3:11" ht="50.25" customHeight="1" x14ac:dyDescent="0.25">
      <c r="C7" s="164">
        <v>1</v>
      </c>
      <c r="D7" s="174" t="s">
        <v>9092</v>
      </c>
      <c r="E7" s="165" t="s">
        <v>376</v>
      </c>
      <c r="F7" s="165" t="s">
        <v>4353</v>
      </c>
      <c r="G7" s="165">
        <v>1000013050</v>
      </c>
      <c r="H7" s="174" t="s">
        <v>9093</v>
      </c>
      <c r="I7" s="288" t="s">
        <v>9094</v>
      </c>
      <c r="J7" s="267"/>
      <c r="K7" s="165"/>
    </row>
    <row r="8" spans="3:11" ht="15.75" customHeight="1" x14ac:dyDescent="0.25">
      <c r="C8" s="164">
        <v>2</v>
      </c>
      <c r="D8" s="174" t="s">
        <v>4582</v>
      </c>
      <c r="E8" s="165" t="s">
        <v>376</v>
      </c>
      <c r="F8" s="165" t="s">
        <v>4353</v>
      </c>
      <c r="G8" s="165">
        <v>1000056334</v>
      </c>
      <c r="H8" s="174" t="s">
        <v>9095</v>
      </c>
      <c r="I8" s="288" t="s">
        <v>9096</v>
      </c>
      <c r="J8" s="267"/>
      <c r="K8" s="165"/>
    </row>
    <row r="9" spans="3:11" ht="15.75" customHeight="1" x14ac:dyDescent="0.25">
      <c r="C9" s="164">
        <v>3</v>
      </c>
      <c r="D9" s="174" t="s">
        <v>9097</v>
      </c>
      <c r="E9" s="165" t="s">
        <v>660</v>
      </c>
      <c r="F9" s="165" t="s">
        <v>4353</v>
      </c>
      <c r="G9" s="165">
        <v>1000013062</v>
      </c>
      <c r="H9" s="174" t="s">
        <v>9098</v>
      </c>
      <c r="I9" s="288" t="s">
        <v>9099</v>
      </c>
      <c r="J9" s="267"/>
      <c r="K9" s="170">
        <v>45090</v>
      </c>
    </row>
    <row r="10" spans="3:11" ht="32.25" customHeight="1" x14ac:dyDescent="0.25">
      <c r="C10" s="164">
        <v>4</v>
      </c>
      <c r="D10" s="174" t="s">
        <v>9100</v>
      </c>
      <c r="E10" s="165" t="s">
        <v>359</v>
      </c>
      <c r="F10" s="165" t="s">
        <v>4353</v>
      </c>
      <c r="G10" s="165">
        <v>1000013136</v>
      </c>
      <c r="H10" s="165"/>
      <c r="I10" s="288"/>
      <c r="J10" s="267"/>
      <c r="K10" s="165"/>
    </row>
    <row r="11" spans="3:11" ht="15.75" customHeight="1" x14ac:dyDescent="0.25">
      <c r="C11" s="164">
        <v>5</v>
      </c>
      <c r="D11" s="174" t="s">
        <v>4351</v>
      </c>
      <c r="E11" s="165" t="s">
        <v>359</v>
      </c>
      <c r="F11" s="165" t="s">
        <v>4353</v>
      </c>
      <c r="G11" s="165">
        <v>1000013141</v>
      </c>
      <c r="H11" s="174" t="s">
        <v>9101</v>
      </c>
      <c r="I11" s="288" t="s">
        <v>9099</v>
      </c>
      <c r="J11" s="267"/>
      <c r="K11" s="165"/>
    </row>
    <row r="12" spans="3:11" ht="15.75" customHeight="1" x14ac:dyDescent="0.25">
      <c r="C12" s="164">
        <v>6</v>
      </c>
      <c r="D12" s="174" t="s">
        <v>4581</v>
      </c>
      <c r="E12" s="165" t="s">
        <v>361</v>
      </c>
      <c r="F12" s="165" t="s">
        <v>4353</v>
      </c>
      <c r="G12" s="165">
        <v>1000013130</v>
      </c>
      <c r="H12" s="174" t="s">
        <v>9102</v>
      </c>
      <c r="I12" s="291">
        <v>44585</v>
      </c>
      <c r="J12" s="271"/>
      <c r="K12" s="165"/>
    </row>
    <row r="13" spans="3:11" ht="15.75" customHeight="1" x14ac:dyDescent="0.25">
      <c r="C13" s="164">
        <v>7</v>
      </c>
      <c r="D13" s="174" t="s">
        <v>9103</v>
      </c>
      <c r="E13" s="165" t="s">
        <v>318</v>
      </c>
      <c r="F13" s="165" t="s">
        <v>4353</v>
      </c>
      <c r="G13" s="165">
        <v>1000013145</v>
      </c>
      <c r="H13" s="165"/>
      <c r="I13" s="288"/>
      <c r="J13" s="267"/>
      <c r="K13" s="165"/>
    </row>
    <row r="14" spans="3:11" ht="15.75" customHeight="1" x14ac:dyDescent="0.25">
      <c r="C14" s="164">
        <v>8</v>
      </c>
      <c r="D14" s="174" t="s">
        <v>4355</v>
      </c>
      <c r="E14" s="165" t="s">
        <v>339</v>
      </c>
      <c r="F14" s="165" t="s">
        <v>4353</v>
      </c>
      <c r="G14" s="165">
        <v>1000013138</v>
      </c>
      <c r="H14" s="174" t="s">
        <v>9102</v>
      </c>
      <c r="I14" s="288" t="s">
        <v>9094</v>
      </c>
      <c r="J14" s="267"/>
      <c r="K14" s="165"/>
    </row>
    <row r="15" spans="3:11" ht="15.75" customHeight="1" x14ac:dyDescent="0.25">
      <c r="C15" s="164">
        <v>9</v>
      </c>
      <c r="D15" s="174" t="s">
        <v>9104</v>
      </c>
      <c r="E15" s="165" t="s">
        <v>361</v>
      </c>
      <c r="F15" s="165" t="s">
        <v>4353</v>
      </c>
      <c r="G15" s="165">
        <v>1000013124</v>
      </c>
      <c r="H15" s="174" t="s">
        <v>9102</v>
      </c>
      <c r="I15" s="288" t="s">
        <v>9094</v>
      </c>
      <c r="J15" s="267"/>
      <c r="K15" s="165"/>
    </row>
    <row r="16" spans="3:11" ht="15.75" customHeight="1" x14ac:dyDescent="0.25">
      <c r="C16" s="164">
        <v>10</v>
      </c>
      <c r="D16" s="174" t="s">
        <v>4574</v>
      </c>
      <c r="E16" s="165" t="s">
        <v>376</v>
      </c>
      <c r="F16" s="165" t="s">
        <v>4353</v>
      </c>
      <c r="G16" s="165">
        <v>1000013123</v>
      </c>
      <c r="H16" s="174" t="s">
        <v>9102</v>
      </c>
      <c r="I16" s="289">
        <v>44588</v>
      </c>
      <c r="J16" s="267"/>
      <c r="K16" s="165"/>
    </row>
    <row r="17" spans="3:11" ht="15.75" customHeight="1" x14ac:dyDescent="0.25">
      <c r="C17" s="164">
        <v>11</v>
      </c>
      <c r="D17" s="174" t="s">
        <v>4717</v>
      </c>
      <c r="E17" s="165" t="s">
        <v>547</v>
      </c>
      <c r="F17" s="165" t="s">
        <v>4353</v>
      </c>
      <c r="G17" s="165">
        <v>1000013056</v>
      </c>
      <c r="H17" s="174" t="s">
        <v>9102</v>
      </c>
      <c r="I17" s="288" t="s">
        <v>9099</v>
      </c>
      <c r="J17" s="267"/>
      <c r="K17" s="165"/>
    </row>
    <row r="18" spans="3:11" ht="15.75" customHeight="1" x14ac:dyDescent="0.25">
      <c r="C18" s="164">
        <v>12</v>
      </c>
      <c r="D18" s="174" t="s">
        <v>4593</v>
      </c>
      <c r="E18" s="165" t="s">
        <v>339</v>
      </c>
      <c r="F18" s="165" t="s">
        <v>4353</v>
      </c>
      <c r="G18" s="165">
        <v>1000013133</v>
      </c>
      <c r="H18" s="174" t="s">
        <v>9102</v>
      </c>
      <c r="I18" s="288" t="s">
        <v>9094</v>
      </c>
      <c r="J18" s="267"/>
      <c r="K18" s="165"/>
    </row>
    <row r="19" spans="3:11" ht="15.75" customHeight="1" x14ac:dyDescent="0.25">
      <c r="C19" s="164">
        <v>13</v>
      </c>
      <c r="D19" s="174" t="s">
        <v>9105</v>
      </c>
      <c r="E19" s="165" t="s">
        <v>318</v>
      </c>
      <c r="F19" s="165" t="s">
        <v>4353</v>
      </c>
      <c r="G19" s="165">
        <v>1000013150</v>
      </c>
      <c r="H19" s="174" t="s">
        <v>9106</v>
      </c>
      <c r="I19" s="289">
        <v>44585</v>
      </c>
      <c r="J19" s="267"/>
      <c r="K19" s="170">
        <v>44030</v>
      </c>
    </row>
    <row r="20" spans="3:11" ht="15.75" customHeight="1" x14ac:dyDescent="0.25">
      <c r="C20" s="164">
        <v>14</v>
      </c>
      <c r="D20" s="174" t="s">
        <v>4598</v>
      </c>
      <c r="E20" s="165" t="s">
        <v>361</v>
      </c>
      <c r="F20" s="165" t="s">
        <v>4353</v>
      </c>
      <c r="G20" s="165">
        <v>1000013159</v>
      </c>
      <c r="H20" s="174" t="s">
        <v>9107</v>
      </c>
      <c r="I20" s="289">
        <v>44582</v>
      </c>
      <c r="J20" s="267"/>
      <c r="K20" s="165"/>
    </row>
    <row r="21" spans="3:11" ht="15.75" customHeight="1" x14ac:dyDescent="0.2"/>
    <row r="22" spans="3:11" ht="15.75" customHeight="1" x14ac:dyDescent="0.2"/>
    <row r="23" spans="3:11" ht="15.75" customHeight="1" x14ac:dyDescent="0.2"/>
    <row r="24" spans="3:11" ht="15.75" customHeight="1" x14ac:dyDescent="0.2"/>
    <row r="25" spans="3:11" ht="15.75" customHeight="1" x14ac:dyDescent="0.2"/>
    <row r="26" spans="3:11" ht="15.75" customHeight="1" x14ac:dyDescent="0.2"/>
    <row r="27" spans="3:11" ht="15.75" customHeight="1" x14ac:dyDescent="0.2"/>
    <row r="28" spans="3:11" ht="15.75" customHeight="1" x14ac:dyDescent="0.2"/>
    <row r="29" spans="3:11" ht="15.75" customHeight="1" x14ac:dyDescent="0.2"/>
    <row r="30" spans="3:11" ht="15.75" customHeight="1" x14ac:dyDescent="0.2"/>
    <row r="31" spans="3:11" ht="15.75" customHeight="1" x14ac:dyDescent="0.2"/>
    <row r="32" spans="3:11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5">
    <mergeCell ref="I18:J18"/>
    <mergeCell ref="I19:J19"/>
    <mergeCell ref="I20:J20"/>
    <mergeCell ref="C4:K4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K1000"/>
  <sheetViews>
    <sheetView workbookViewId="0">
      <selection sqref="A1:K2"/>
    </sheetView>
  </sheetViews>
  <sheetFormatPr defaultColWidth="12.7109375" defaultRowHeight="15" customHeight="1" x14ac:dyDescent="0.2"/>
  <cols>
    <col min="1" max="1" width="6.7109375" customWidth="1"/>
    <col min="2" max="2" width="16.140625" customWidth="1"/>
    <col min="3" max="4" width="12.7109375" customWidth="1"/>
    <col min="5" max="5" width="19.42578125" customWidth="1"/>
    <col min="6" max="6" width="11.140625" customWidth="1"/>
    <col min="7" max="7" width="22.7109375" customWidth="1"/>
    <col min="11" max="11" width="24.7109375" customWidth="1"/>
  </cols>
  <sheetData>
    <row r="1" spans="1:11" ht="15.75" customHeight="1" x14ac:dyDescent="0.2">
      <c r="A1" s="296" t="s">
        <v>9108</v>
      </c>
      <c r="B1" s="297"/>
      <c r="C1" s="297"/>
      <c r="D1" s="297"/>
      <c r="E1" s="297"/>
      <c r="F1" s="297"/>
      <c r="G1" s="297"/>
      <c r="H1" s="297"/>
      <c r="I1" s="297"/>
      <c r="J1" s="297"/>
      <c r="K1" s="265"/>
    </row>
    <row r="2" spans="1:11" ht="15.75" customHeight="1" x14ac:dyDescent="0.2">
      <c r="A2" s="266"/>
      <c r="B2" s="298"/>
      <c r="C2" s="298"/>
      <c r="D2" s="298"/>
      <c r="E2" s="298"/>
      <c r="F2" s="298"/>
      <c r="G2" s="298"/>
      <c r="H2" s="298"/>
      <c r="I2" s="298"/>
      <c r="J2" s="298"/>
      <c r="K2" s="267"/>
    </row>
    <row r="3" spans="1:11" ht="15.75" customHeight="1" x14ac:dyDescent="0.25">
      <c r="A3" s="299" t="s">
        <v>4362</v>
      </c>
      <c r="B3" s="294" t="s">
        <v>9109</v>
      </c>
      <c r="C3" s="294" t="s">
        <v>7760</v>
      </c>
      <c r="D3" s="294" t="s">
        <v>9110</v>
      </c>
      <c r="E3" s="294" t="s">
        <v>9111</v>
      </c>
      <c r="F3" s="294" t="s">
        <v>9112</v>
      </c>
      <c r="G3" s="293" t="s">
        <v>9113</v>
      </c>
      <c r="H3" s="294" t="s">
        <v>4634</v>
      </c>
      <c r="I3" s="295" t="s">
        <v>9114</v>
      </c>
      <c r="J3" s="267"/>
      <c r="K3" s="294" t="s">
        <v>9115</v>
      </c>
    </row>
    <row r="4" spans="1:11" ht="15.75" customHeight="1" x14ac:dyDescent="0.25">
      <c r="A4" s="273"/>
      <c r="B4" s="267"/>
      <c r="C4" s="267"/>
      <c r="D4" s="267"/>
      <c r="E4" s="267"/>
      <c r="F4" s="267"/>
      <c r="G4" s="267"/>
      <c r="H4" s="267"/>
      <c r="I4" s="223" t="s">
        <v>9116</v>
      </c>
      <c r="J4" s="223" t="s">
        <v>9117</v>
      </c>
      <c r="K4" s="267"/>
    </row>
    <row r="5" spans="1:11" ht="15.75" customHeight="1" x14ac:dyDescent="0.25">
      <c r="A5" s="129">
        <v>1</v>
      </c>
      <c r="B5" s="175">
        <v>44571</v>
      </c>
      <c r="C5" s="180" t="s">
        <v>9118</v>
      </c>
      <c r="D5" s="180" t="s">
        <v>4586</v>
      </c>
      <c r="E5" s="180" t="s">
        <v>9119</v>
      </c>
      <c r="F5" s="180" t="s">
        <v>9084</v>
      </c>
      <c r="G5" s="165" t="s">
        <v>9120</v>
      </c>
      <c r="H5" s="165" t="s">
        <v>9121</v>
      </c>
      <c r="I5" s="165" t="s">
        <v>9122</v>
      </c>
      <c r="J5" s="165" t="s">
        <v>9123</v>
      </c>
      <c r="K5" s="165" t="s">
        <v>1172</v>
      </c>
    </row>
    <row r="6" spans="1:11" ht="15.75" customHeight="1" x14ac:dyDescent="0.25">
      <c r="A6" s="164">
        <v>2</v>
      </c>
      <c r="B6" s="175">
        <v>44571</v>
      </c>
      <c r="C6" s="165" t="s">
        <v>9124</v>
      </c>
      <c r="D6" s="165" t="s">
        <v>4586</v>
      </c>
      <c r="E6" s="180" t="s">
        <v>9119</v>
      </c>
      <c r="F6" s="165" t="s">
        <v>9084</v>
      </c>
      <c r="G6" s="165" t="s">
        <v>9120</v>
      </c>
      <c r="H6" s="165" t="s">
        <v>9121</v>
      </c>
      <c r="I6" s="165" t="s">
        <v>9125</v>
      </c>
      <c r="J6" s="165" t="s">
        <v>9126</v>
      </c>
      <c r="K6" s="165" t="s">
        <v>1172</v>
      </c>
    </row>
    <row r="7" spans="1:11" ht="15.75" customHeight="1" x14ac:dyDescent="0.25">
      <c r="A7" s="164">
        <v>3</v>
      </c>
      <c r="B7" s="175">
        <v>44571</v>
      </c>
      <c r="C7" s="165" t="s">
        <v>9127</v>
      </c>
      <c r="D7" s="165" t="s">
        <v>4586</v>
      </c>
      <c r="E7" s="165" t="s">
        <v>9128</v>
      </c>
      <c r="F7" s="165" t="s">
        <v>9084</v>
      </c>
      <c r="G7" s="165" t="s">
        <v>9120</v>
      </c>
      <c r="H7" s="165" t="s">
        <v>9121</v>
      </c>
      <c r="I7" s="165" t="s">
        <v>9129</v>
      </c>
      <c r="J7" s="165" t="s">
        <v>9130</v>
      </c>
      <c r="K7" s="165" t="s">
        <v>1218</v>
      </c>
    </row>
    <row r="8" spans="1:11" ht="15.75" customHeight="1" x14ac:dyDescent="0.25">
      <c r="A8" s="164">
        <v>4</v>
      </c>
      <c r="B8" s="175">
        <v>44571</v>
      </c>
      <c r="C8" s="165" t="s">
        <v>326</v>
      </c>
      <c r="D8" s="165" t="s">
        <v>4586</v>
      </c>
      <c r="E8" s="165" t="s">
        <v>9128</v>
      </c>
      <c r="F8" s="165" t="s">
        <v>9084</v>
      </c>
      <c r="G8" s="165" t="s">
        <v>1261</v>
      </c>
      <c r="H8" s="165" t="s">
        <v>1172</v>
      </c>
      <c r="I8" s="176"/>
      <c r="J8" s="176"/>
      <c r="K8" s="165" t="s">
        <v>1218</v>
      </c>
    </row>
    <row r="9" spans="1:11" ht="15.75" customHeight="1" x14ac:dyDescent="0.25">
      <c r="A9" s="164">
        <v>5</v>
      </c>
      <c r="B9" s="170">
        <v>44571</v>
      </c>
      <c r="C9" s="165" t="s">
        <v>9131</v>
      </c>
      <c r="D9" s="165" t="s">
        <v>4586</v>
      </c>
      <c r="E9" s="165" t="s">
        <v>9128</v>
      </c>
      <c r="F9" s="165" t="s">
        <v>9084</v>
      </c>
      <c r="G9" s="165" t="s">
        <v>9120</v>
      </c>
      <c r="H9" s="165" t="s">
        <v>9121</v>
      </c>
      <c r="I9" s="165" t="s">
        <v>9125</v>
      </c>
      <c r="J9" s="165" t="s">
        <v>9132</v>
      </c>
      <c r="K9" s="165" t="s">
        <v>1172</v>
      </c>
    </row>
    <row r="10" spans="1:11" ht="15.75" customHeight="1" x14ac:dyDescent="0.25">
      <c r="A10" s="164">
        <v>6</v>
      </c>
      <c r="B10" s="170">
        <v>44571</v>
      </c>
      <c r="C10" s="165" t="s">
        <v>9133</v>
      </c>
      <c r="D10" s="165" t="s">
        <v>4586</v>
      </c>
      <c r="E10" s="180" t="s">
        <v>9119</v>
      </c>
      <c r="F10" s="165" t="s">
        <v>9084</v>
      </c>
      <c r="G10" s="165" t="s">
        <v>9120</v>
      </c>
      <c r="H10" s="165" t="s">
        <v>9121</v>
      </c>
      <c r="I10" s="165" t="s">
        <v>9134</v>
      </c>
      <c r="J10" s="165" t="s">
        <v>9135</v>
      </c>
      <c r="K10" s="165" t="s">
        <v>1172</v>
      </c>
    </row>
    <row r="11" spans="1:11" ht="21.75" customHeight="1" x14ac:dyDescent="0.25">
      <c r="A11" s="292">
        <v>2023</v>
      </c>
      <c r="B11" s="269"/>
      <c r="C11" s="269"/>
      <c r="D11" s="269"/>
      <c r="E11" s="269"/>
      <c r="F11" s="269"/>
      <c r="G11" s="269"/>
      <c r="H11" s="269"/>
      <c r="I11" s="269"/>
      <c r="J11" s="269"/>
      <c r="K11" s="269"/>
    </row>
    <row r="12" spans="1:11" ht="15.75" customHeight="1" x14ac:dyDescent="0.25">
      <c r="A12" s="5">
        <v>7</v>
      </c>
      <c r="B12" s="224">
        <v>45139</v>
      </c>
      <c r="C12" s="5" t="s">
        <v>4680</v>
      </c>
      <c r="D12" s="5" t="s">
        <v>4586</v>
      </c>
      <c r="E12" s="5" t="s">
        <v>9119</v>
      </c>
      <c r="F12" s="5" t="s">
        <v>9084</v>
      </c>
      <c r="G12" s="5" t="s">
        <v>9120</v>
      </c>
      <c r="H12" s="5"/>
      <c r="I12" s="12" t="s">
        <v>9125</v>
      </c>
      <c r="J12" s="12" t="s">
        <v>9132</v>
      </c>
      <c r="K12" s="12" t="s">
        <v>1218</v>
      </c>
    </row>
    <row r="13" spans="1:11" ht="15.75" customHeight="1" x14ac:dyDescent="0.2">
      <c r="A13" s="5">
        <v>8</v>
      </c>
      <c r="B13" s="225">
        <v>45260</v>
      </c>
      <c r="C13" s="5" t="s">
        <v>9136</v>
      </c>
      <c r="D13" s="5" t="s">
        <v>4586</v>
      </c>
      <c r="E13" s="5" t="s">
        <v>9119</v>
      </c>
      <c r="F13" s="5" t="s">
        <v>9084</v>
      </c>
      <c r="G13" s="5" t="s">
        <v>9120</v>
      </c>
      <c r="H13" s="104" t="s">
        <v>1221</v>
      </c>
      <c r="I13" s="5" t="s">
        <v>1552</v>
      </c>
      <c r="J13" s="5"/>
      <c r="K13" s="5" t="s">
        <v>1172</v>
      </c>
    </row>
    <row r="14" spans="1:11" ht="15.75" customHeight="1" x14ac:dyDescent="0.2">
      <c r="A14" s="5">
        <v>9</v>
      </c>
      <c r="B14" s="225">
        <v>45260</v>
      </c>
      <c r="C14" s="5" t="s">
        <v>9137</v>
      </c>
      <c r="D14" s="5" t="s">
        <v>4586</v>
      </c>
      <c r="E14" s="5" t="s">
        <v>9119</v>
      </c>
      <c r="F14" s="5" t="s">
        <v>9084</v>
      </c>
      <c r="G14" s="5" t="s">
        <v>9120</v>
      </c>
      <c r="H14" s="5" t="s">
        <v>1221</v>
      </c>
      <c r="I14" s="5" t="s">
        <v>1719</v>
      </c>
      <c r="J14" s="5"/>
      <c r="K14" s="5" t="s">
        <v>1172</v>
      </c>
    </row>
    <row r="15" spans="1:11" ht="15.75" customHeight="1" x14ac:dyDescent="0.2">
      <c r="A15" s="5">
        <v>10</v>
      </c>
      <c r="B15" s="225">
        <v>45260</v>
      </c>
      <c r="C15" s="5" t="s">
        <v>9138</v>
      </c>
      <c r="D15" s="5" t="s">
        <v>4586</v>
      </c>
      <c r="E15" s="5" t="s">
        <v>9119</v>
      </c>
      <c r="F15" s="5" t="s">
        <v>9084</v>
      </c>
      <c r="G15" s="5" t="s">
        <v>9120</v>
      </c>
      <c r="H15" s="5" t="s">
        <v>1221</v>
      </c>
      <c r="I15" s="5" t="s">
        <v>9139</v>
      </c>
      <c r="J15" s="5"/>
      <c r="K15" s="5" t="s">
        <v>1172</v>
      </c>
    </row>
    <row r="16" spans="1:11" ht="15.75" customHeight="1" x14ac:dyDescent="0.2">
      <c r="A16" s="5">
        <v>11</v>
      </c>
      <c r="B16" s="225">
        <v>45260</v>
      </c>
      <c r="C16" s="5" t="s">
        <v>4623</v>
      </c>
      <c r="D16" s="5" t="s">
        <v>4586</v>
      </c>
      <c r="E16" s="5" t="s">
        <v>9119</v>
      </c>
      <c r="F16" s="5" t="s">
        <v>9084</v>
      </c>
      <c r="G16" s="5" t="s">
        <v>9120</v>
      </c>
      <c r="H16" s="5" t="s">
        <v>1221</v>
      </c>
      <c r="I16" s="5" t="s">
        <v>2180</v>
      </c>
      <c r="J16" s="5"/>
      <c r="K16" s="5" t="s">
        <v>1172</v>
      </c>
    </row>
    <row r="17" spans="1:11" ht="15.75" customHeight="1" x14ac:dyDescent="0.2">
      <c r="A17" s="5">
        <v>12</v>
      </c>
      <c r="B17" s="225">
        <v>45260</v>
      </c>
      <c r="C17" s="5" t="s">
        <v>325</v>
      </c>
      <c r="D17" s="5" t="s">
        <v>4586</v>
      </c>
      <c r="E17" s="5" t="s">
        <v>9119</v>
      </c>
      <c r="F17" s="5" t="s">
        <v>9084</v>
      </c>
      <c r="G17" s="5" t="s">
        <v>9120</v>
      </c>
      <c r="H17" s="5" t="s">
        <v>1221</v>
      </c>
      <c r="I17" s="5" t="s">
        <v>1428</v>
      </c>
      <c r="J17" s="5"/>
      <c r="K17" s="5" t="s">
        <v>1172</v>
      </c>
    </row>
    <row r="18" spans="1:11" ht="15.75" customHeight="1" x14ac:dyDescent="0.2">
      <c r="A18" s="5">
        <v>14</v>
      </c>
      <c r="B18" s="225">
        <v>45260</v>
      </c>
      <c r="C18" s="5" t="s">
        <v>9140</v>
      </c>
      <c r="D18" s="5" t="s">
        <v>4586</v>
      </c>
      <c r="E18" s="5" t="s">
        <v>9119</v>
      </c>
      <c r="F18" s="5" t="s">
        <v>9084</v>
      </c>
      <c r="G18" s="5" t="s">
        <v>9120</v>
      </c>
      <c r="H18" s="5" t="s">
        <v>1221</v>
      </c>
      <c r="I18" s="5" t="s">
        <v>1428</v>
      </c>
    </row>
    <row r="19" spans="1:11" ht="15.75" customHeight="1" x14ac:dyDescent="0.2">
      <c r="A19" s="5">
        <v>15</v>
      </c>
      <c r="B19" s="225">
        <v>45260</v>
      </c>
      <c r="C19" s="5" t="s">
        <v>9141</v>
      </c>
      <c r="D19" s="5" t="s">
        <v>4586</v>
      </c>
      <c r="E19" s="5" t="s">
        <v>9119</v>
      </c>
      <c r="F19" s="5" t="s">
        <v>9084</v>
      </c>
      <c r="G19" s="5" t="s">
        <v>9120</v>
      </c>
      <c r="H19" s="5" t="s">
        <v>1221</v>
      </c>
      <c r="I19" s="5" t="s">
        <v>1428</v>
      </c>
    </row>
    <row r="20" spans="1:11" ht="15.75" customHeight="1" x14ac:dyDescent="0.2"/>
    <row r="21" spans="1:11" ht="15.75" customHeight="1" x14ac:dyDescent="0.2"/>
    <row r="22" spans="1:11" ht="15.75" customHeight="1" x14ac:dyDescent="0.2"/>
    <row r="23" spans="1:11" ht="15.75" customHeight="1" x14ac:dyDescent="0.2"/>
    <row r="24" spans="1:11" ht="15.75" customHeight="1" x14ac:dyDescent="0.2"/>
    <row r="25" spans="1:11" ht="15.75" customHeight="1" x14ac:dyDescent="0.2"/>
    <row r="26" spans="1:11" ht="15.75" customHeight="1" x14ac:dyDescent="0.2"/>
    <row r="27" spans="1:11" ht="15.75" customHeight="1" x14ac:dyDescent="0.2"/>
    <row r="28" spans="1:11" ht="15.75" customHeight="1" x14ac:dyDescent="0.2"/>
    <row r="29" spans="1:11" ht="15.75" customHeight="1" x14ac:dyDescent="0.2"/>
    <row r="30" spans="1:11" ht="15.75" customHeight="1" x14ac:dyDescent="0.2"/>
    <row r="31" spans="1:11" ht="15.75" customHeight="1" x14ac:dyDescent="0.2"/>
    <row r="32" spans="1:11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2">
    <mergeCell ref="A1:K2"/>
    <mergeCell ref="A3:A4"/>
    <mergeCell ref="B3:B4"/>
    <mergeCell ref="C3:C4"/>
    <mergeCell ref="D3:D4"/>
    <mergeCell ref="E3:E4"/>
    <mergeCell ref="F3:F4"/>
    <mergeCell ref="A11:K11"/>
    <mergeCell ref="G3:G4"/>
    <mergeCell ref="H3:H4"/>
    <mergeCell ref="I3:J3"/>
    <mergeCell ref="K3: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H1000"/>
  <sheetViews>
    <sheetView workbookViewId="0"/>
  </sheetViews>
  <sheetFormatPr defaultColWidth="12.7109375" defaultRowHeight="15" customHeight="1" x14ac:dyDescent="0.2"/>
  <cols>
    <col min="1" max="1" width="5" customWidth="1"/>
    <col min="2" max="2" width="12.7109375" customWidth="1"/>
    <col min="3" max="3" width="14.7109375" customWidth="1"/>
    <col min="4" max="4" width="27.28515625" customWidth="1"/>
    <col min="5" max="5" width="46.7109375" customWidth="1"/>
    <col min="6" max="6" width="19.28515625" customWidth="1"/>
  </cols>
  <sheetData>
    <row r="1" spans="1:8" ht="15.75" customHeight="1" x14ac:dyDescent="0.25">
      <c r="A1" s="226" t="s">
        <v>4362</v>
      </c>
      <c r="B1" s="226" t="s">
        <v>1145</v>
      </c>
      <c r="C1" s="227" t="s">
        <v>1</v>
      </c>
      <c r="D1" s="227" t="s">
        <v>9142</v>
      </c>
      <c r="E1" s="227" t="s">
        <v>9143</v>
      </c>
      <c r="F1" s="226" t="s">
        <v>9144</v>
      </c>
      <c r="G1" s="226" t="s">
        <v>9112</v>
      </c>
      <c r="H1" s="226" t="s">
        <v>9145</v>
      </c>
    </row>
    <row r="2" spans="1:8" ht="15.75" customHeight="1" x14ac:dyDescent="0.25">
      <c r="A2" s="228">
        <v>1</v>
      </c>
      <c r="B2" s="229" t="s">
        <v>135</v>
      </c>
      <c r="C2" s="229" t="s">
        <v>361</v>
      </c>
      <c r="D2" s="229" t="s">
        <v>9146</v>
      </c>
      <c r="E2" s="229" t="s">
        <v>9147</v>
      </c>
      <c r="F2" s="230">
        <v>44579</v>
      </c>
      <c r="G2" s="231" t="s">
        <v>9148</v>
      </c>
      <c r="H2" s="231" t="s">
        <v>9149</v>
      </c>
    </row>
    <row r="3" spans="1:8" ht="15.75" customHeight="1" x14ac:dyDescent="0.25">
      <c r="A3" s="228">
        <v>2</v>
      </c>
      <c r="B3" s="229" t="s">
        <v>69</v>
      </c>
      <c r="C3" s="229" t="s">
        <v>363</v>
      </c>
      <c r="D3" s="229" t="s">
        <v>9150</v>
      </c>
      <c r="E3" s="229" t="s">
        <v>9151</v>
      </c>
      <c r="F3" s="230">
        <v>44588</v>
      </c>
      <c r="G3" s="231" t="s">
        <v>9148</v>
      </c>
      <c r="H3" s="231" t="s">
        <v>9149</v>
      </c>
    </row>
    <row r="4" spans="1:8" ht="15.75" customHeight="1" x14ac:dyDescent="0.25">
      <c r="A4" s="228">
        <v>3</v>
      </c>
      <c r="B4" s="229" t="s">
        <v>76</v>
      </c>
      <c r="C4" s="229" t="s">
        <v>363</v>
      </c>
      <c r="D4" s="229" t="s">
        <v>9152</v>
      </c>
      <c r="E4" s="229" t="s">
        <v>9153</v>
      </c>
      <c r="F4" s="230">
        <v>44587</v>
      </c>
      <c r="G4" s="231" t="s">
        <v>9148</v>
      </c>
      <c r="H4" s="231" t="s">
        <v>9149</v>
      </c>
    </row>
    <row r="5" spans="1:8" ht="15.75" customHeight="1" x14ac:dyDescent="0.25">
      <c r="A5" s="228">
        <v>4</v>
      </c>
      <c r="B5" s="229" t="s">
        <v>138</v>
      </c>
      <c r="C5" s="229" t="s">
        <v>341</v>
      </c>
      <c r="D5" s="229" t="s">
        <v>9154</v>
      </c>
      <c r="E5" s="229" t="s">
        <v>9155</v>
      </c>
      <c r="F5" s="230">
        <v>44589</v>
      </c>
      <c r="G5" s="231" t="s">
        <v>9148</v>
      </c>
      <c r="H5" s="231" t="s">
        <v>9149</v>
      </c>
    </row>
    <row r="6" spans="1:8" ht="15.75" customHeight="1" x14ac:dyDescent="0.25">
      <c r="A6" s="228">
        <v>5</v>
      </c>
      <c r="B6" s="229" t="s">
        <v>310</v>
      </c>
      <c r="C6" s="229" t="s">
        <v>1033</v>
      </c>
      <c r="D6" s="229" t="s">
        <v>9156</v>
      </c>
      <c r="E6" s="229" t="s">
        <v>9157</v>
      </c>
      <c r="F6" s="230">
        <v>44591</v>
      </c>
      <c r="G6" s="231" t="s">
        <v>9148</v>
      </c>
      <c r="H6" s="231" t="s">
        <v>9149</v>
      </c>
    </row>
    <row r="7" spans="1:8" ht="15.75" customHeight="1" x14ac:dyDescent="0.25">
      <c r="A7" s="228">
        <v>6</v>
      </c>
      <c r="B7" s="229" t="s">
        <v>81</v>
      </c>
      <c r="C7" s="229" t="s">
        <v>363</v>
      </c>
      <c r="D7" s="229" t="s">
        <v>9158</v>
      </c>
      <c r="E7" s="229" t="s">
        <v>9159</v>
      </c>
      <c r="F7" s="230">
        <v>44589</v>
      </c>
      <c r="G7" s="231" t="s">
        <v>9148</v>
      </c>
      <c r="H7" s="231" t="s">
        <v>9149</v>
      </c>
    </row>
    <row r="8" spans="1:8" ht="15.75" customHeight="1" x14ac:dyDescent="0.25">
      <c r="A8" s="228">
        <v>7</v>
      </c>
      <c r="B8" s="229" t="s">
        <v>4</v>
      </c>
      <c r="C8" s="229" t="s">
        <v>376</v>
      </c>
      <c r="D8" s="229" t="s">
        <v>9160</v>
      </c>
      <c r="E8" s="229" t="s">
        <v>9161</v>
      </c>
      <c r="F8" s="230">
        <v>44587</v>
      </c>
      <c r="G8" s="231" t="s">
        <v>9148</v>
      </c>
      <c r="H8" s="231" t="s">
        <v>9149</v>
      </c>
    </row>
    <row r="9" spans="1:8" ht="15.75" customHeight="1" x14ac:dyDescent="0.25">
      <c r="A9" s="228">
        <v>8</v>
      </c>
      <c r="B9" s="229" t="s">
        <v>122</v>
      </c>
      <c r="C9" s="229" t="s">
        <v>660</v>
      </c>
      <c r="D9" s="229" t="s">
        <v>9162</v>
      </c>
      <c r="E9" s="229" t="s">
        <v>9163</v>
      </c>
      <c r="F9" s="230">
        <v>44588</v>
      </c>
      <c r="G9" s="231" t="s">
        <v>9148</v>
      </c>
      <c r="H9" s="231" t="s">
        <v>9149</v>
      </c>
    </row>
    <row r="10" spans="1:8" ht="15.75" customHeight="1" x14ac:dyDescent="0.25">
      <c r="A10" s="228">
        <v>9</v>
      </c>
      <c r="B10" s="229" t="s">
        <v>355</v>
      </c>
      <c r="C10" s="229" t="s">
        <v>644</v>
      </c>
      <c r="D10" s="229" t="s">
        <v>9164</v>
      </c>
      <c r="E10" s="229" t="s">
        <v>9165</v>
      </c>
      <c r="F10" s="230">
        <v>44586</v>
      </c>
      <c r="G10" s="231" t="s">
        <v>9148</v>
      </c>
      <c r="H10" s="231" t="s">
        <v>9149</v>
      </c>
    </row>
    <row r="11" spans="1:8" ht="15.75" customHeight="1" x14ac:dyDescent="0.25">
      <c r="A11" s="228">
        <v>10</v>
      </c>
      <c r="B11" s="229" t="s">
        <v>44</v>
      </c>
      <c r="C11" s="229" t="s">
        <v>318</v>
      </c>
      <c r="D11" s="229" t="s">
        <v>9166</v>
      </c>
      <c r="E11" s="229" t="s">
        <v>9167</v>
      </c>
      <c r="F11" s="230">
        <v>44586</v>
      </c>
      <c r="G11" s="231" t="s">
        <v>9148</v>
      </c>
      <c r="H11" s="231" t="s">
        <v>9149</v>
      </c>
    </row>
    <row r="12" spans="1:8" ht="15.75" customHeight="1" x14ac:dyDescent="0.25">
      <c r="A12" s="228">
        <v>11</v>
      </c>
      <c r="B12" s="229" t="s">
        <v>81</v>
      </c>
      <c r="C12" s="229" t="s">
        <v>363</v>
      </c>
      <c r="D12" s="229" t="s">
        <v>9168</v>
      </c>
      <c r="E12" s="229" t="s">
        <v>9159</v>
      </c>
      <c r="F12" s="230">
        <v>44589</v>
      </c>
      <c r="G12" s="231" t="s">
        <v>9148</v>
      </c>
      <c r="H12" s="231" t="s">
        <v>9149</v>
      </c>
    </row>
    <row r="13" spans="1:8" ht="15.75" customHeight="1" x14ac:dyDescent="0.25">
      <c r="A13" s="228">
        <v>12</v>
      </c>
      <c r="B13" s="229" t="s">
        <v>75</v>
      </c>
      <c r="C13" s="229" t="s">
        <v>363</v>
      </c>
      <c r="D13" s="229" t="s">
        <v>9169</v>
      </c>
      <c r="E13" s="229" t="s">
        <v>9170</v>
      </c>
      <c r="F13" s="230">
        <v>44590</v>
      </c>
      <c r="G13" s="231" t="s">
        <v>9148</v>
      </c>
      <c r="H13" s="231" t="s">
        <v>9149</v>
      </c>
    </row>
    <row r="14" spans="1:8" ht="15.75" customHeight="1" x14ac:dyDescent="0.25">
      <c r="A14" s="228">
        <v>13</v>
      </c>
      <c r="B14" s="229" t="s">
        <v>219</v>
      </c>
      <c r="C14" s="229" t="s">
        <v>312</v>
      </c>
      <c r="D14" s="229" t="s">
        <v>9171</v>
      </c>
      <c r="E14" s="229" t="s">
        <v>9172</v>
      </c>
      <c r="F14" s="230">
        <v>44590</v>
      </c>
      <c r="G14" s="231" t="s">
        <v>9148</v>
      </c>
      <c r="H14" s="231" t="s">
        <v>9149</v>
      </c>
    </row>
    <row r="15" spans="1:8" ht="15.75" customHeight="1" x14ac:dyDescent="0.25">
      <c r="A15" s="228">
        <v>14</v>
      </c>
      <c r="B15" s="229" t="s">
        <v>9173</v>
      </c>
      <c r="C15" s="229" t="s">
        <v>376</v>
      </c>
      <c r="D15" s="229" t="s">
        <v>9174</v>
      </c>
      <c r="E15" s="229" t="s">
        <v>5004</v>
      </c>
      <c r="F15" s="230">
        <v>44590</v>
      </c>
      <c r="G15" s="231" t="s">
        <v>9148</v>
      </c>
      <c r="H15" s="231" t="s">
        <v>9149</v>
      </c>
    </row>
    <row r="16" spans="1:8" ht="15.75" customHeight="1" x14ac:dyDescent="0.25">
      <c r="A16" s="228">
        <v>15</v>
      </c>
      <c r="B16" s="229" t="s">
        <v>191</v>
      </c>
      <c r="C16" s="229" t="s">
        <v>1033</v>
      </c>
      <c r="D16" s="229" t="s">
        <v>9175</v>
      </c>
      <c r="E16" s="229" t="s">
        <v>9176</v>
      </c>
      <c r="F16" s="230">
        <v>44591</v>
      </c>
      <c r="G16" s="231" t="s">
        <v>9148</v>
      </c>
      <c r="H16" s="231" t="s">
        <v>9149</v>
      </c>
    </row>
    <row r="17" spans="1:8" ht="15.75" customHeight="1" x14ac:dyDescent="0.25">
      <c r="A17" s="228">
        <v>16</v>
      </c>
      <c r="B17" s="229" t="s">
        <v>101</v>
      </c>
      <c r="C17" s="229" t="s">
        <v>376</v>
      </c>
      <c r="D17" s="229" t="s">
        <v>9177</v>
      </c>
      <c r="E17" s="229" t="s">
        <v>9178</v>
      </c>
      <c r="F17" s="230">
        <v>44591</v>
      </c>
      <c r="G17" s="231" t="s">
        <v>9148</v>
      </c>
      <c r="H17" s="231" t="s">
        <v>9149</v>
      </c>
    </row>
    <row r="18" spans="1:8" ht="15.75" customHeight="1" x14ac:dyDescent="0.25">
      <c r="A18" s="228">
        <v>17</v>
      </c>
      <c r="B18" s="229" t="s">
        <v>561</v>
      </c>
      <c r="C18" s="229" t="s">
        <v>206</v>
      </c>
      <c r="D18" s="229" t="s">
        <v>9179</v>
      </c>
      <c r="E18" s="229" t="s">
        <v>5660</v>
      </c>
      <c r="F18" s="230">
        <v>44592</v>
      </c>
      <c r="G18" s="231" t="s">
        <v>9148</v>
      </c>
      <c r="H18" s="231" t="s">
        <v>9149</v>
      </c>
    </row>
    <row r="19" spans="1:8" ht="15.75" customHeight="1" x14ac:dyDescent="0.25">
      <c r="A19" s="228">
        <v>18</v>
      </c>
      <c r="B19" s="229" t="s">
        <v>47</v>
      </c>
      <c r="C19" s="229" t="s">
        <v>318</v>
      </c>
      <c r="D19" s="229" t="s">
        <v>9180</v>
      </c>
      <c r="E19" s="229" t="s">
        <v>9181</v>
      </c>
      <c r="F19" s="230">
        <v>44592</v>
      </c>
      <c r="G19" s="231" t="s">
        <v>9148</v>
      </c>
      <c r="H19" s="231" t="s">
        <v>9149</v>
      </c>
    </row>
    <row r="20" spans="1:8" ht="15.75" customHeight="1" x14ac:dyDescent="0.25">
      <c r="A20" s="228">
        <v>19</v>
      </c>
      <c r="B20" s="229" t="s">
        <v>54</v>
      </c>
      <c r="C20" s="229" t="s">
        <v>318</v>
      </c>
      <c r="D20" s="229" t="s">
        <v>9182</v>
      </c>
      <c r="E20" s="229" t="s">
        <v>9183</v>
      </c>
      <c r="F20" s="230">
        <v>44593</v>
      </c>
      <c r="G20" s="231" t="s">
        <v>9148</v>
      </c>
      <c r="H20" s="231" t="s">
        <v>9149</v>
      </c>
    </row>
    <row r="21" spans="1:8" ht="15.75" customHeight="1" x14ac:dyDescent="0.25">
      <c r="A21" s="228">
        <v>20</v>
      </c>
      <c r="B21" s="229" t="s">
        <v>167</v>
      </c>
      <c r="C21" s="229" t="s">
        <v>462</v>
      </c>
      <c r="D21" s="229" t="s">
        <v>9184</v>
      </c>
      <c r="E21" s="229" t="s">
        <v>9185</v>
      </c>
      <c r="F21" s="232">
        <v>44595</v>
      </c>
      <c r="G21" s="231" t="s">
        <v>9148</v>
      </c>
      <c r="H21" s="231" t="s">
        <v>9149</v>
      </c>
    </row>
    <row r="22" spans="1:8" ht="15.75" customHeight="1" x14ac:dyDescent="0.25">
      <c r="A22" s="228">
        <v>21</v>
      </c>
      <c r="B22" s="229" t="s">
        <v>521</v>
      </c>
      <c r="C22" s="229" t="s">
        <v>363</v>
      </c>
      <c r="D22" s="229" t="s">
        <v>9186</v>
      </c>
      <c r="E22" s="229" t="s">
        <v>9187</v>
      </c>
      <c r="F22" s="232">
        <v>44594</v>
      </c>
      <c r="G22" s="231" t="s">
        <v>9148</v>
      </c>
      <c r="H22" s="231" t="s">
        <v>9149</v>
      </c>
    </row>
    <row r="23" spans="1:8" ht="15.75" customHeight="1" x14ac:dyDescent="0.25">
      <c r="A23" s="228">
        <v>22</v>
      </c>
      <c r="B23" s="229" t="s">
        <v>367</v>
      </c>
      <c r="C23" s="229" t="s">
        <v>363</v>
      </c>
      <c r="D23" s="229" t="s">
        <v>9188</v>
      </c>
      <c r="E23" s="229" t="s">
        <v>5126</v>
      </c>
      <c r="F23" s="232">
        <v>44595</v>
      </c>
      <c r="G23" s="231" t="s">
        <v>9148</v>
      </c>
      <c r="H23" s="231" t="s">
        <v>9149</v>
      </c>
    </row>
    <row r="24" spans="1:8" ht="15.75" customHeight="1" x14ac:dyDescent="0.25">
      <c r="A24" s="228">
        <v>23</v>
      </c>
      <c r="B24" s="229" t="s">
        <v>103</v>
      </c>
      <c r="C24" s="229" t="s">
        <v>376</v>
      </c>
      <c r="D24" s="229" t="s">
        <v>9189</v>
      </c>
      <c r="E24" s="229" t="s">
        <v>9190</v>
      </c>
      <c r="F24" s="232">
        <v>44598</v>
      </c>
      <c r="G24" s="231" t="s">
        <v>9148</v>
      </c>
      <c r="H24" s="231" t="s">
        <v>9149</v>
      </c>
    </row>
    <row r="25" spans="1:8" ht="15.75" customHeight="1" x14ac:dyDescent="0.25">
      <c r="A25" s="228">
        <v>24</v>
      </c>
      <c r="B25" s="229" t="s">
        <v>649</v>
      </c>
      <c r="C25" s="229" t="s">
        <v>644</v>
      </c>
      <c r="D25" s="229" t="s">
        <v>9191</v>
      </c>
      <c r="E25" s="229" t="s">
        <v>6000</v>
      </c>
      <c r="F25" s="232">
        <v>44601</v>
      </c>
      <c r="G25" s="231" t="s">
        <v>9148</v>
      </c>
      <c r="H25" s="231" t="s">
        <v>9149</v>
      </c>
    </row>
    <row r="26" spans="1:8" ht="15.75" customHeight="1" x14ac:dyDescent="0.25">
      <c r="A26" s="228">
        <v>25</v>
      </c>
      <c r="B26" s="229" t="s">
        <v>437</v>
      </c>
      <c r="C26" s="229" t="s">
        <v>363</v>
      </c>
      <c r="D26" s="229" t="s">
        <v>9192</v>
      </c>
      <c r="E26" s="229" t="s">
        <v>9193</v>
      </c>
      <c r="F26" s="230">
        <v>44604</v>
      </c>
      <c r="G26" s="231" t="s">
        <v>9148</v>
      </c>
      <c r="H26" s="231" t="s">
        <v>9149</v>
      </c>
    </row>
    <row r="27" spans="1:8" ht="15.75" customHeight="1" x14ac:dyDescent="0.25">
      <c r="A27" s="228">
        <v>26</v>
      </c>
      <c r="B27" s="229" t="s">
        <v>584</v>
      </c>
      <c r="C27" s="229" t="s">
        <v>572</v>
      </c>
      <c r="D27" s="229" t="s">
        <v>9194</v>
      </c>
      <c r="E27" s="229" t="s">
        <v>5748</v>
      </c>
      <c r="F27" s="230">
        <v>44604</v>
      </c>
      <c r="G27" s="231" t="s">
        <v>9148</v>
      </c>
      <c r="H27" s="231" t="s">
        <v>9149</v>
      </c>
    </row>
    <row r="28" spans="1:8" ht="15.75" customHeight="1" x14ac:dyDescent="0.25">
      <c r="A28" s="228">
        <v>27</v>
      </c>
      <c r="B28" s="229" t="s">
        <v>1241</v>
      </c>
      <c r="C28" s="229"/>
      <c r="D28" s="229"/>
      <c r="E28" s="229"/>
      <c r="F28" s="230">
        <v>44610</v>
      </c>
      <c r="G28" s="231" t="s">
        <v>9148</v>
      </c>
      <c r="H28" s="231" t="s">
        <v>9149</v>
      </c>
    </row>
    <row r="29" spans="1:8" ht="15.75" customHeight="1" x14ac:dyDescent="0.25">
      <c r="A29" s="228">
        <v>28</v>
      </c>
      <c r="B29" s="229" t="s">
        <v>511</v>
      </c>
      <c r="C29" s="229" t="s">
        <v>359</v>
      </c>
      <c r="D29" s="229" t="s">
        <v>9195</v>
      </c>
      <c r="E29" s="229" t="s">
        <v>5463</v>
      </c>
      <c r="F29" s="230">
        <v>44610</v>
      </c>
      <c r="G29" s="231" t="s">
        <v>9148</v>
      </c>
      <c r="H29" s="231" t="s">
        <v>9149</v>
      </c>
    </row>
    <row r="30" spans="1:8" ht="15.75" customHeight="1" x14ac:dyDescent="0.25">
      <c r="A30" s="228">
        <v>29</v>
      </c>
      <c r="B30" s="229" t="s">
        <v>629</v>
      </c>
      <c r="C30" s="229" t="s">
        <v>341</v>
      </c>
      <c r="D30" s="229" t="s">
        <v>9196</v>
      </c>
      <c r="E30" s="229" t="s">
        <v>5916</v>
      </c>
      <c r="F30" s="230">
        <v>44611</v>
      </c>
      <c r="G30" s="231" t="s">
        <v>9148</v>
      </c>
      <c r="H30" s="231" t="s">
        <v>9149</v>
      </c>
    </row>
    <row r="31" spans="1:8" ht="15.75" customHeight="1" x14ac:dyDescent="0.25">
      <c r="A31" s="228">
        <v>30</v>
      </c>
      <c r="B31" s="229" t="s">
        <v>66</v>
      </c>
      <c r="C31" s="229" t="s">
        <v>318</v>
      </c>
      <c r="D31" s="229" t="s">
        <v>9197</v>
      </c>
      <c r="E31" s="229" t="s">
        <v>9198</v>
      </c>
      <c r="F31" s="230">
        <v>44630</v>
      </c>
      <c r="G31" s="231" t="s">
        <v>9148</v>
      </c>
      <c r="H31" s="231" t="s">
        <v>9149</v>
      </c>
    </row>
    <row r="32" spans="1:8" ht="15.75" customHeight="1" x14ac:dyDescent="0.25">
      <c r="A32" s="228">
        <v>31</v>
      </c>
      <c r="B32" s="229" t="s">
        <v>218</v>
      </c>
      <c r="C32" s="229" t="s">
        <v>312</v>
      </c>
      <c r="D32" s="229" t="s">
        <v>9199</v>
      </c>
      <c r="E32" s="229" t="s">
        <v>9200</v>
      </c>
      <c r="F32" s="230">
        <v>44642</v>
      </c>
      <c r="G32" s="231" t="s">
        <v>9148</v>
      </c>
      <c r="H32" s="231" t="s">
        <v>9149</v>
      </c>
    </row>
    <row r="33" spans="1:8" ht="15.75" customHeight="1" x14ac:dyDescent="0.25">
      <c r="A33" s="228">
        <v>32</v>
      </c>
      <c r="B33" s="229" t="s">
        <v>230</v>
      </c>
      <c r="C33" s="229" t="s">
        <v>312</v>
      </c>
      <c r="D33" s="229" t="s">
        <v>9201</v>
      </c>
      <c r="E33" s="229" t="s">
        <v>9202</v>
      </c>
      <c r="F33" s="230">
        <v>44647</v>
      </c>
      <c r="G33" s="231" t="s">
        <v>9148</v>
      </c>
      <c r="H33" s="231" t="s">
        <v>9149</v>
      </c>
    </row>
    <row r="34" spans="1:8" ht="15.75" customHeight="1" x14ac:dyDescent="0.25">
      <c r="A34" s="228">
        <v>33</v>
      </c>
      <c r="B34" s="229" t="s">
        <v>155</v>
      </c>
      <c r="C34" s="229" t="s">
        <v>341</v>
      </c>
      <c r="D34" s="229" t="s">
        <v>9203</v>
      </c>
      <c r="E34" s="229" t="s">
        <v>9204</v>
      </c>
      <c r="F34" s="230">
        <v>44677</v>
      </c>
      <c r="G34" s="231" t="s">
        <v>9148</v>
      </c>
      <c r="H34" s="231" t="s">
        <v>9149</v>
      </c>
    </row>
    <row r="35" spans="1:8" ht="15.75" customHeight="1" x14ac:dyDescent="0.25">
      <c r="A35" s="228">
        <v>34</v>
      </c>
      <c r="B35" s="229" t="s">
        <v>366</v>
      </c>
      <c r="C35" s="229" t="s">
        <v>363</v>
      </c>
      <c r="D35" s="229" t="s">
        <v>9205</v>
      </c>
      <c r="E35" s="229" t="s">
        <v>4897</v>
      </c>
      <c r="F35" s="229" t="s">
        <v>9206</v>
      </c>
      <c r="G35" s="231" t="s">
        <v>9148</v>
      </c>
      <c r="H35" s="231" t="s">
        <v>9149</v>
      </c>
    </row>
    <row r="36" spans="1:8" ht="15.75" customHeight="1" x14ac:dyDescent="0.25">
      <c r="A36" s="228">
        <v>35</v>
      </c>
      <c r="B36" s="229" t="s">
        <v>35</v>
      </c>
      <c r="C36" s="229" t="s">
        <v>318</v>
      </c>
      <c r="D36" s="229" t="s">
        <v>9207</v>
      </c>
      <c r="E36" s="229" t="s">
        <v>9208</v>
      </c>
      <c r="F36" s="229" t="s">
        <v>9206</v>
      </c>
      <c r="G36" s="231" t="s">
        <v>9148</v>
      </c>
      <c r="H36" s="231" t="s">
        <v>9149</v>
      </c>
    </row>
    <row r="37" spans="1:8" ht="15.75" customHeight="1" x14ac:dyDescent="0.25">
      <c r="A37" s="228">
        <v>36</v>
      </c>
      <c r="B37" s="229" t="s">
        <v>227</v>
      </c>
      <c r="C37" s="229" t="s">
        <v>312</v>
      </c>
      <c r="D37" s="229" t="s">
        <v>9209</v>
      </c>
      <c r="E37" s="229" t="s">
        <v>9210</v>
      </c>
      <c r="F37" s="233">
        <v>44689</v>
      </c>
      <c r="G37" s="231" t="s">
        <v>9148</v>
      </c>
      <c r="H37" s="231" t="s">
        <v>9149</v>
      </c>
    </row>
    <row r="38" spans="1:8" ht="15.75" customHeight="1" x14ac:dyDescent="0.25">
      <c r="A38" s="228">
        <v>37</v>
      </c>
      <c r="B38" s="229" t="s">
        <v>9211</v>
      </c>
      <c r="C38" s="229"/>
      <c r="D38" s="229"/>
      <c r="E38" s="229"/>
      <c r="F38" s="233">
        <v>44689</v>
      </c>
      <c r="G38" s="231" t="s">
        <v>9148</v>
      </c>
      <c r="H38" s="231" t="s">
        <v>9149</v>
      </c>
    </row>
    <row r="39" spans="1:8" ht="15.75" customHeight="1" x14ac:dyDescent="0.25">
      <c r="A39" s="228">
        <v>38</v>
      </c>
      <c r="B39" s="229" t="s">
        <v>432</v>
      </c>
      <c r="C39" s="229" t="s">
        <v>363</v>
      </c>
      <c r="D39" s="229" t="s">
        <v>9212</v>
      </c>
      <c r="E39" s="229" t="s">
        <v>5146</v>
      </c>
      <c r="F39" s="233">
        <v>44689</v>
      </c>
      <c r="G39" s="231" t="s">
        <v>9148</v>
      </c>
      <c r="H39" s="231" t="s">
        <v>9149</v>
      </c>
    </row>
    <row r="40" spans="1:8" ht="15.75" customHeight="1" x14ac:dyDescent="0.25">
      <c r="A40" s="228">
        <v>39</v>
      </c>
      <c r="B40" s="229" t="s">
        <v>247</v>
      </c>
      <c r="C40" s="229" t="s">
        <v>206</v>
      </c>
      <c r="D40" s="229" t="s">
        <v>9213</v>
      </c>
      <c r="E40" s="229" t="s">
        <v>9214</v>
      </c>
      <c r="F40" s="234">
        <v>44692</v>
      </c>
      <c r="G40" s="231" t="s">
        <v>9148</v>
      </c>
      <c r="H40" s="231" t="s">
        <v>9149</v>
      </c>
    </row>
    <row r="41" spans="1:8" ht="15.75" customHeight="1" x14ac:dyDescent="0.25">
      <c r="A41" s="228">
        <v>40</v>
      </c>
      <c r="B41" s="229" t="s">
        <v>64</v>
      </c>
      <c r="C41" s="229" t="s">
        <v>318</v>
      </c>
      <c r="D41" s="229" t="s">
        <v>9215</v>
      </c>
      <c r="E41" s="229" t="s">
        <v>9216</v>
      </c>
      <c r="F41" s="234">
        <v>44693</v>
      </c>
      <c r="G41" s="231" t="s">
        <v>9148</v>
      </c>
      <c r="H41" s="231" t="s">
        <v>9149</v>
      </c>
    </row>
    <row r="42" spans="1:8" ht="15.75" customHeight="1" x14ac:dyDescent="0.25">
      <c r="A42" s="228">
        <v>41</v>
      </c>
      <c r="B42" s="229" t="s">
        <v>100</v>
      </c>
      <c r="C42" s="229" t="s">
        <v>376</v>
      </c>
      <c r="D42" s="229" t="s">
        <v>9217</v>
      </c>
      <c r="E42" s="229" t="s">
        <v>9218</v>
      </c>
      <c r="F42" s="234">
        <v>44695</v>
      </c>
      <c r="G42" s="231" t="s">
        <v>9148</v>
      </c>
      <c r="H42" s="231" t="s">
        <v>9149</v>
      </c>
    </row>
    <row r="43" spans="1:8" ht="15.75" customHeight="1" x14ac:dyDescent="0.25">
      <c r="A43" s="228">
        <v>42</v>
      </c>
      <c r="B43" s="229" t="s">
        <v>231</v>
      </c>
      <c r="C43" s="229" t="s">
        <v>312</v>
      </c>
      <c r="D43" s="229" t="s">
        <v>9219</v>
      </c>
      <c r="E43" s="229" t="s">
        <v>9220</v>
      </c>
      <c r="F43" s="234">
        <v>44700</v>
      </c>
      <c r="G43" s="231" t="s">
        <v>9148</v>
      </c>
      <c r="H43" s="231" t="s">
        <v>9149</v>
      </c>
    </row>
    <row r="44" spans="1:8" ht="15.75" customHeight="1" x14ac:dyDescent="0.25">
      <c r="A44" s="228">
        <v>43</v>
      </c>
      <c r="B44" s="229" t="s">
        <v>477</v>
      </c>
      <c r="C44" s="229" t="s">
        <v>462</v>
      </c>
      <c r="D44" s="229" t="s">
        <v>9221</v>
      </c>
      <c r="E44" s="229" t="s">
        <v>5328</v>
      </c>
      <c r="F44" s="234">
        <v>44701</v>
      </c>
      <c r="G44" s="231" t="s">
        <v>9148</v>
      </c>
      <c r="H44" s="231" t="s">
        <v>9149</v>
      </c>
    </row>
    <row r="45" spans="1:8" ht="15.75" customHeight="1" x14ac:dyDescent="0.25">
      <c r="A45" s="228">
        <v>44</v>
      </c>
      <c r="B45" s="229" t="s">
        <v>2343</v>
      </c>
      <c r="C45" s="229" t="s">
        <v>1033</v>
      </c>
      <c r="D45" s="229" t="s">
        <v>9222</v>
      </c>
      <c r="E45" s="229" t="s">
        <v>9223</v>
      </c>
      <c r="F45" s="234">
        <v>44700</v>
      </c>
      <c r="G45" s="231" t="s">
        <v>9148</v>
      </c>
      <c r="H45" s="231" t="s">
        <v>9149</v>
      </c>
    </row>
    <row r="46" spans="1:8" ht="15.75" customHeight="1" x14ac:dyDescent="0.25">
      <c r="A46" s="228">
        <v>45</v>
      </c>
      <c r="B46" s="229" t="s">
        <v>285</v>
      </c>
      <c r="C46" s="229" t="s">
        <v>359</v>
      </c>
      <c r="D46" s="229" t="s">
        <v>9224</v>
      </c>
      <c r="E46" s="229" t="s">
        <v>9225</v>
      </c>
      <c r="F46" s="234">
        <v>44705</v>
      </c>
      <c r="G46" s="231" t="s">
        <v>9148</v>
      </c>
      <c r="H46" s="231" t="s">
        <v>9149</v>
      </c>
    </row>
    <row r="47" spans="1:8" ht="15.75" customHeight="1" x14ac:dyDescent="0.25">
      <c r="A47" s="228">
        <v>46</v>
      </c>
      <c r="B47" s="229" t="s">
        <v>187</v>
      </c>
      <c r="C47" s="229" t="s">
        <v>1033</v>
      </c>
      <c r="D47" s="229" t="s">
        <v>9226</v>
      </c>
      <c r="E47" s="229" t="s">
        <v>9227</v>
      </c>
      <c r="F47" s="234">
        <v>44707</v>
      </c>
      <c r="G47" s="231" t="s">
        <v>9148</v>
      </c>
      <c r="H47" s="231" t="s">
        <v>9149</v>
      </c>
    </row>
    <row r="48" spans="1:8" ht="15.75" customHeight="1" x14ac:dyDescent="0.25">
      <c r="A48" s="228">
        <v>47</v>
      </c>
      <c r="B48" s="229" t="s">
        <v>719</v>
      </c>
      <c r="C48" s="229" t="s">
        <v>312</v>
      </c>
      <c r="D48" s="229" t="s">
        <v>9228</v>
      </c>
      <c r="E48" s="229" t="s">
        <v>6270</v>
      </c>
      <c r="F48" s="234">
        <v>44708</v>
      </c>
      <c r="G48" s="231" t="s">
        <v>9148</v>
      </c>
      <c r="H48" s="231" t="s">
        <v>9149</v>
      </c>
    </row>
    <row r="49" spans="1:8" ht="15.75" customHeight="1" x14ac:dyDescent="0.25">
      <c r="A49" s="228">
        <v>48</v>
      </c>
      <c r="B49" s="229" t="s">
        <v>59</v>
      </c>
      <c r="C49" s="229" t="s">
        <v>318</v>
      </c>
      <c r="D49" s="229" t="s">
        <v>9229</v>
      </c>
      <c r="E49" s="229" t="s">
        <v>9230</v>
      </c>
      <c r="F49" s="234">
        <v>44711</v>
      </c>
      <c r="G49" s="231" t="s">
        <v>9148</v>
      </c>
      <c r="H49" s="231" t="s">
        <v>9149</v>
      </c>
    </row>
    <row r="50" spans="1:8" ht="15.75" customHeight="1" x14ac:dyDescent="0.25">
      <c r="A50" s="228">
        <v>49</v>
      </c>
      <c r="B50" s="229" t="s">
        <v>222</v>
      </c>
      <c r="C50" s="229" t="s">
        <v>312</v>
      </c>
      <c r="D50" s="229" t="s">
        <v>9231</v>
      </c>
      <c r="E50" s="229" t="s">
        <v>9232</v>
      </c>
      <c r="F50" s="234">
        <v>44711</v>
      </c>
      <c r="G50" s="231" t="s">
        <v>9148</v>
      </c>
      <c r="H50" s="231" t="s">
        <v>9149</v>
      </c>
    </row>
    <row r="51" spans="1:8" ht="15.75" customHeight="1" x14ac:dyDescent="0.25">
      <c r="A51" s="228">
        <v>50</v>
      </c>
      <c r="B51" s="229" t="s">
        <v>80</v>
      </c>
      <c r="C51" s="229" t="s">
        <v>363</v>
      </c>
      <c r="D51" s="229" t="s">
        <v>9233</v>
      </c>
      <c r="E51" s="229" t="s">
        <v>9234</v>
      </c>
      <c r="F51" s="235">
        <v>44714</v>
      </c>
      <c r="G51" s="231" t="s">
        <v>9148</v>
      </c>
      <c r="H51" s="231" t="s">
        <v>9149</v>
      </c>
    </row>
    <row r="52" spans="1:8" ht="15.75" customHeight="1" x14ac:dyDescent="0.25">
      <c r="A52" s="228">
        <v>51</v>
      </c>
      <c r="B52" s="229" t="s">
        <v>298</v>
      </c>
      <c r="C52" s="229" t="s">
        <v>572</v>
      </c>
      <c r="D52" s="229" t="s">
        <v>9235</v>
      </c>
      <c r="E52" s="229" t="s">
        <v>9236</v>
      </c>
      <c r="F52" s="235">
        <v>44716</v>
      </c>
      <c r="G52" s="231" t="s">
        <v>9148</v>
      </c>
      <c r="H52" s="231" t="s">
        <v>9149</v>
      </c>
    </row>
    <row r="53" spans="1:8" ht="15.75" customHeight="1" x14ac:dyDescent="0.25">
      <c r="A53" s="228">
        <v>52</v>
      </c>
      <c r="B53" s="229" t="s">
        <v>544</v>
      </c>
      <c r="C53" s="229" t="s">
        <v>206</v>
      </c>
      <c r="D53" s="229" t="s">
        <v>9237</v>
      </c>
      <c r="E53" s="229" t="s">
        <v>5595</v>
      </c>
      <c r="F53" s="235">
        <v>44717</v>
      </c>
      <c r="G53" s="231" t="s">
        <v>9148</v>
      </c>
      <c r="H53" s="231" t="s">
        <v>9149</v>
      </c>
    </row>
    <row r="54" spans="1:8" ht="15.75" customHeight="1" x14ac:dyDescent="0.25">
      <c r="A54" s="228">
        <v>53</v>
      </c>
      <c r="B54" s="229" t="s">
        <v>104</v>
      </c>
      <c r="C54" s="229" t="s">
        <v>206</v>
      </c>
      <c r="D54" s="229" t="s">
        <v>9238</v>
      </c>
      <c r="E54" s="229" t="s">
        <v>9239</v>
      </c>
      <c r="F54" s="235">
        <v>44720</v>
      </c>
      <c r="G54" s="231" t="s">
        <v>9148</v>
      </c>
      <c r="H54" s="231" t="s">
        <v>9149</v>
      </c>
    </row>
    <row r="55" spans="1:8" ht="15.75" customHeight="1" x14ac:dyDescent="0.25">
      <c r="A55" s="228">
        <v>54</v>
      </c>
      <c r="B55" s="229" t="s">
        <v>225</v>
      </c>
      <c r="C55" s="229" t="s">
        <v>312</v>
      </c>
      <c r="D55" s="229" t="s">
        <v>9240</v>
      </c>
      <c r="E55" s="229" t="s">
        <v>9241</v>
      </c>
      <c r="F55" s="235">
        <v>44720</v>
      </c>
      <c r="G55" s="231" t="s">
        <v>9148</v>
      </c>
      <c r="H55" s="231" t="s">
        <v>9149</v>
      </c>
    </row>
    <row r="56" spans="1:8" ht="15.75" customHeight="1" x14ac:dyDescent="0.25">
      <c r="A56" s="228">
        <v>55</v>
      </c>
      <c r="B56" s="229" t="s">
        <v>123</v>
      </c>
      <c r="C56" s="229" t="s">
        <v>361</v>
      </c>
      <c r="D56" s="229" t="s">
        <v>9242</v>
      </c>
      <c r="E56" s="229" t="s">
        <v>9243</v>
      </c>
      <c r="F56" s="235">
        <v>44726</v>
      </c>
      <c r="G56" s="231" t="s">
        <v>9148</v>
      </c>
      <c r="H56" s="231" t="s">
        <v>9149</v>
      </c>
    </row>
    <row r="57" spans="1:8" ht="15.75" customHeight="1" x14ac:dyDescent="0.25">
      <c r="A57" s="228">
        <v>56</v>
      </c>
      <c r="B57" s="229" t="s">
        <v>420</v>
      </c>
      <c r="C57" s="229" t="s">
        <v>363</v>
      </c>
      <c r="D57" s="229" t="s">
        <v>9244</v>
      </c>
      <c r="E57" s="229" t="s">
        <v>5102</v>
      </c>
      <c r="F57" s="235">
        <v>44742</v>
      </c>
      <c r="G57" s="231" t="s">
        <v>9148</v>
      </c>
      <c r="H57" s="231" t="s">
        <v>9149</v>
      </c>
    </row>
    <row r="58" spans="1:8" ht="15.75" customHeight="1" x14ac:dyDescent="0.25">
      <c r="A58" s="228">
        <v>57</v>
      </c>
      <c r="B58" s="229" t="s">
        <v>267</v>
      </c>
      <c r="C58" s="229" t="s">
        <v>206</v>
      </c>
      <c r="D58" s="229" t="s">
        <v>9238</v>
      </c>
      <c r="E58" s="229" t="s">
        <v>9239</v>
      </c>
      <c r="F58" s="235">
        <v>44803</v>
      </c>
      <c r="G58" s="231" t="s">
        <v>9148</v>
      </c>
      <c r="H58" s="231" t="s">
        <v>9149</v>
      </c>
    </row>
    <row r="59" spans="1:8" ht="15.75" customHeight="1" x14ac:dyDescent="0.25">
      <c r="A59" s="228">
        <v>58</v>
      </c>
      <c r="B59" s="229" t="s">
        <v>4358</v>
      </c>
      <c r="C59" s="229" t="s">
        <v>206</v>
      </c>
      <c r="D59" s="229" t="s">
        <v>9245</v>
      </c>
      <c r="E59" s="229" t="s">
        <v>9246</v>
      </c>
      <c r="F59" s="236">
        <v>44814</v>
      </c>
      <c r="G59" s="231" t="s">
        <v>9148</v>
      </c>
      <c r="H59" s="231" t="s">
        <v>9149</v>
      </c>
    </row>
    <row r="60" spans="1:8" ht="15.75" customHeight="1" x14ac:dyDescent="0.25">
      <c r="A60" s="228">
        <v>59</v>
      </c>
      <c r="B60" s="229" t="s">
        <v>9247</v>
      </c>
      <c r="C60" s="229" t="s">
        <v>318</v>
      </c>
      <c r="D60" s="229" t="s">
        <v>9248</v>
      </c>
      <c r="E60" s="229" t="s">
        <v>9249</v>
      </c>
      <c r="F60" s="236">
        <v>44814</v>
      </c>
      <c r="G60" s="231" t="s">
        <v>9148</v>
      </c>
      <c r="H60" s="231" t="s">
        <v>9149</v>
      </c>
    </row>
    <row r="61" spans="1:8" ht="15.75" customHeight="1" x14ac:dyDescent="0.25">
      <c r="A61" s="228">
        <v>60</v>
      </c>
      <c r="B61" s="237" t="s">
        <v>333</v>
      </c>
      <c r="C61" s="237" t="s">
        <v>318</v>
      </c>
      <c r="D61" s="237" t="s">
        <v>9250</v>
      </c>
      <c r="E61" s="238" t="s">
        <v>9251</v>
      </c>
      <c r="F61" s="237" t="s">
        <v>9252</v>
      </c>
      <c r="G61" s="231" t="s">
        <v>9148</v>
      </c>
      <c r="H61" s="231" t="s">
        <v>9149</v>
      </c>
    </row>
    <row r="62" spans="1:8" ht="15.75" customHeight="1" x14ac:dyDescent="0.25">
      <c r="A62" s="228">
        <v>61</v>
      </c>
      <c r="B62" s="237" t="s">
        <v>144</v>
      </c>
      <c r="C62" s="237" t="s">
        <v>139</v>
      </c>
      <c r="D62" s="237" t="s">
        <v>9253</v>
      </c>
      <c r="E62" s="237" t="s">
        <v>9254</v>
      </c>
      <c r="F62" s="237" t="s">
        <v>9255</v>
      </c>
      <c r="G62" s="231" t="s">
        <v>9148</v>
      </c>
      <c r="H62" s="231" t="s">
        <v>9149</v>
      </c>
    </row>
    <row r="63" spans="1:8" ht="15.75" customHeight="1" x14ac:dyDescent="0.25">
      <c r="A63" s="228">
        <v>62</v>
      </c>
      <c r="B63" s="237" t="s">
        <v>73</v>
      </c>
      <c r="C63" s="237" t="s">
        <v>363</v>
      </c>
      <c r="D63" s="237" t="s">
        <v>9256</v>
      </c>
      <c r="E63" s="239" t="s">
        <v>9254</v>
      </c>
      <c r="F63" s="237" t="s">
        <v>9257</v>
      </c>
      <c r="G63" s="231" t="s">
        <v>9148</v>
      </c>
      <c r="H63" s="231" t="s">
        <v>9149</v>
      </c>
    </row>
    <row r="64" spans="1:8" ht="15.75" customHeight="1" x14ac:dyDescent="0.25">
      <c r="A64" s="228">
        <v>63</v>
      </c>
      <c r="B64" s="237" t="s">
        <v>242</v>
      </c>
      <c r="C64" s="237" t="s">
        <v>206</v>
      </c>
      <c r="D64" s="237" t="s">
        <v>9258</v>
      </c>
      <c r="E64" s="237" t="s">
        <v>9259</v>
      </c>
      <c r="F64" s="237" t="s">
        <v>9260</v>
      </c>
      <c r="G64" s="231" t="s">
        <v>9148</v>
      </c>
      <c r="H64" s="231" t="s">
        <v>9149</v>
      </c>
    </row>
    <row r="65" spans="1:8" ht="15.75" customHeight="1" x14ac:dyDescent="0.25">
      <c r="A65" s="228">
        <v>64</v>
      </c>
      <c r="B65" s="237" t="s">
        <v>146</v>
      </c>
      <c r="C65" s="237" t="s">
        <v>341</v>
      </c>
      <c r="D65" s="237" t="s">
        <v>9261</v>
      </c>
      <c r="E65" s="237" t="s">
        <v>9254</v>
      </c>
      <c r="F65" s="237" t="s">
        <v>9260</v>
      </c>
      <c r="G65" s="231" t="s">
        <v>9148</v>
      </c>
      <c r="H65" s="231" t="s">
        <v>9149</v>
      </c>
    </row>
    <row r="66" spans="1:8" ht="15.75" customHeight="1" x14ac:dyDescent="0.25">
      <c r="A66" s="228">
        <v>65</v>
      </c>
      <c r="B66" s="237" t="s">
        <v>76</v>
      </c>
      <c r="C66" s="237" t="s">
        <v>363</v>
      </c>
      <c r="D66" s="237" t="s">
        <v>9262</v>
      </c>
      <c r="E66" s="237" t="s">
        <v>9254</v>
      </c>
      <c r="F66" s="240">
        <v>44866</v>
      </c>
      <c r="G66" s="231" t="s">
        <v>9080</v>
      </c>
      <c r="H66" s="231" t="s">
        <v>9149</v>
      </c>
    </row>
    <row r="67" spans="1:8" ht="15.75" customHeight="1" x14ac:dyDescent="0.25">
      <c r="A67" s="241">
        <v>66</v>
      </c>
      <c r="B67" s="242" t="s">
        <v>302</v>
      </c>
      <c r="C67" s="242" t="s">
        <v>572</v>
      </c>
      <c r="D67" s="243" t="s">
        <v>9263</v>
      </c>
      <c r="E67" s="244" t="s">
        <v>9264</v>
      </c>
      <c r="F67" s="245">
        <v>44924</v>
      </c>
      <c r="G67" s="246" t="s">
        <v>9148</v>
      </c>
      <c r="H67" s="246" t="s">
        <v>9149</v>
      </c>
    </row>
    <row r="68" spans="1:8" ht="15.75" customHeight="1" x14ac:dyDescent="0.2">
      <c r="A68" s="241">
        <v>67</v>
      </c>
      <c r="B68" s="242" t="s">
        <v>81</v>
      </c>
      <c r="C68" s="242" t="s">
        <v>363</v>
      </c>
      <c r="D68" s="242" t="s">
        <v>9265</v>
      </c>
      <c r="E68" s="242" t="s">
        <v>9254</v>
      </c>
      <c r="F68" s="245">
        <v>44954</v>
      </c>
      <c r="G68" s="246" t="s">
        <v>9148</v>
      </c>
      <c r="H68" s="246" t="s">
        <v>9149</v>
      </c>
    </row>
    <row r="69" spans="1:8" ht="15.75" customHeight="1" x14ac:dyDescent="0.25">
      <c r="A69" s="241">
        <v>68</v>
      </c>
      <c r="B69" s="242" t="s">
        <v>145</v>
      </c>
      <c r="C69" s="242" t="s">
        <v>341</v>
      </c>
      <c r="D69" s="243" t="s">
        <v>9266</v>
      </c>
      <c r="E69" s="243" t="s">
        <v>9267</v>
      </c>
      <c r="F69" s="245">
        <v>44954</v>
      </c>
      <c r="G69" s="246" t="s">
        <v>9148</v>
      </c>
      <c r="H69" s="246" t="s">
        <v>9149</v>
      </c>
    </row>
    <row r="70" spans="1:8" ht="15.75" customHeight="1" x14ac:dyDescent="0.25">
      <c r="A70" s="241">
        <v>69</v>
      </c>
      <c r="B70" s="242" t="s">
        <v>131</v>
      </c>
      <c r="C70" s="242" t="s">
        <v>361</v>
      </c>
      <c r="D70" s="247" t="s">
        <v>9268</v>
      </c>
      <c r="E70" s="243" t="s">
        <v>9269</v>
      </c>
      <c r="F70" s="245">
        <v>44955</v>
      </c>
      <c r="G70" s="246" t="s">
        <v>9148</v>
      </c>
      <c r="H70" s="246" t="s">
        <v>9149</v>
      </c>
    </row>
    <row r="71" spans="1:8" ht="15.75" customHeight="1" x14ac:dyDescent="0.25">
      <c r="A71" s="241">
        <v>70</v>
      </c>
      <c r="B71" s="242" t="s">
        <v>298</v>
      </c>
      <c r="C71" s="242" t="s">
        <v>572</v>
      </c>
      <c r="D71" s="247" t="s">
        <v>9235</v>
      </c>
      <c r="E71" s="243" t="s">
        <v>9254</v>
      </c>
      <c r="F71" s="245">
        <v>44961</v>
      </c>
      <c r="G71" s="246" t="s">
        <v>9148</v>
      </c>
      <c r="H71" s="246" t="s">
        <v>9149</v>
      </c>
    </row>
    <row r="72" spans="1:8" ht="15.75" customHeight="1" x14ac:dyDescent="0.25">
      <c r="A72" s="241">
        <v>71</v>
      </c>
      <c r="B72" s="242" t="s">
        <v>78</v>
      </c>
      <c r="C72" s="242" t="s">
        <v>363</v>
      </c>
      <c r="D72" s="247" t="s">
        <v>9270</v>
      </c>
      <c r="E72" s="243" t="s">
        <v>9271</v>
      </c>
      <c r="F72" s="245">
        <v>44961</v>
      </c>
      <c r="G72" s="246" t="s">
        <v>9148</v>
      </c>
      <c r="H72" s="246" t="s">
        <v>9149</v>
      </c>
    </row>
    <row r="73" spans="1:8" ht="15.75" customHeight="1" x14ac:dyDescent="0.25">
      <c r="A73" s="241">
        <v>72</v>
      </c>
      <c r="B73" s="242" t="s">
        <v>186</v>
      </c>
      <c r="C73" s="242" t="s">
        <v>1033</v>
      </c>
      <c r="D73" s="247" t="s">
        <v>9272</v>
      </c>
      <c r="E73" s="243" t="s">
        <v>9254</v>
      </c>
      <c r="F73" s="245">
        <v>44962</v>
      </c>
      <c r="G73" s="246" t="s">
        <v>9148</v>
      </c>
      <c r="H73" s="246" t="s">
        <v>9149</v>
      </c>
    </row>
    <row r="74" spans="1:8" ht="15.75" customHeight="1" x14ac:dyDescent="0.2">
      <c r="A74" s="241">
        <v>73</v>
      </c>
      <c r="B74" s="242" t="s">
        <v>138</v>
      </c>
      <c r="C74" s="242" t="s">
        <v>341</v>
      </c>
      <c r="D74" s="248" t="s">
        <v>9273</v>
      </c>
      <c r="E74" s="248" t="s">
        <v>9254</v>
      </c>
      <c r="F74" s="245">
        <v>44963</v>
      </c>
      <c r="G74" s="246" t="s">
        <v>9148</v>
      </c>
      <c r="H74" s="246" t="s">
        <v>9149</v>
      </c>
    </row>
    <row r="75" spans="1:8" ht="15.75" customHeight="1" x14ac:dyDescent="0.2">
      <c r="A75" s="241">
        <v>74</v>
      </c>
      <c r="B75" s="242" t="s">
        <v>180</v>
      </c>
      <c r="C75" s="242" t="s">
        <v>1033</v>
      </c>
      <c r="D75" s="248" t="s">
        <v>9274</v>
      </c>
      <c r="E75" s="248" t="s">
        <v>9254</v>
      </c>
      <c r="F75" s="245">
        <v>44960</v>
      </c>
      <c r="G75" s="246" t="s">
        <v>9148</v>
      </c>
      <c r="H75" s="246" t="s">
        <v>9149</v>
      </c>
    </row>
    <row r="76" spans="1:8" ht="15.75" customHeight="1" x14ac:dyDescent="0.2">
      <c r="A76" s="241">
        <v>75</v>
      </c>
      <c r="B76" s="242" t="s">
        <v>157</v>
      </c>
      <c r="C76" s="242" t="s">
        <v>341</v>
      </c>
      <c r="D76" s="248" t="s">
        <v>9275</v>
      </c>
      <c r="E76" s="248" t="s">
        <v>9276</v>
      </c>
      <c r="F76" s="245">
        <v>44961</v>
      </c>
      <c r="G76" s="246" t="s">
        <v>9148</v>
      </c>
      <c r="H76" s="246" t="s">
        <v>9149</v>
      </c>
    </row>
    <row r="77" spans="1:8" ht="15.75" customHeight="1" x14ac:dyDescent="0.2">
      <c r="A77" s="241">
        <v>76</v>
      </c>
      <c r="B77" s="242" t="s">
        <v>156</v>
      </c>
      <c r="C77" s="242" t="s">
        <v>341</v>
      </c>
      <c r="D77" s="248" t="s">
        <v>9277</v>
      </c>
      <c r="E77" s="248" t="s">
        <v>9254</v>
      </c>
      <c r="F77" s="245">
        <v>44960</v>
      </c>
      <c r="G77" s="246" t="s">
        <v>9148</v>
      </c>
      <c r="H77" s="246" t="s">
        <v>9149</v>
      </c>
    </row>
    <row r="78" spans="1:8" ht="15.75" customHeight="1" x14ac:dyDescent="0.2">
      <c r="A78" s="241">
        <v>77</v>
      </c>
      <c r="B78" s="242" t="s">
        <v>353</v>
      </c>
      <c r="C78" s="242" t="s">
        <v>341</v>
      </c>
      <c r="D78" s="248" t="s">
        <v>9278</v>
      </c>
      <c r="E78" s="248" t="s">
        <v>9254</v>
      </c>
      <c r="F78" s="245">
        <v>44961</v>
      </c>
      <c r="G78" s="246" t="s">
        <v>9148</v>
      </c>
      <c r="H78" s="246" t="s">
        <v>9149</v>
      </c>
    </row>
    <row r="79" spans="1:8" ht="15.75" customHeight="1" x14ac:dyDescent="0.2">
      <c r="A79" s="241">
        <v>78</v>
      </c>
      <c r="B79" s="242" t="s">
        <v>193</v>
      </c>
      <c r="C79" s="242" t="s">
        <v>1033</v>
      </c>
      <c r="D79" s="248" t="s">
        <v>9279</v>
      </c>
      <c r="E79" s="248" t="s">
        <v>9251</v>
      </c>
      <c r="F79" s="245">
        <v>44961</v>
      </c>
      <c r="G79" s="246" t="s">
        <v>9148</v>
      </c>
      <c r="H79" s="246" t="s">
        <v>9149</v>
      </c>
    </row>
    <row r="80" spans="1:8" ht="15.75" customHeight="1" x14ac:dyDescent="0.2">
      <c r="A80" s="249">
        <v>79</v>
      </c>
      <c r="B80" s="242" t="s">
        <v>79</v>
      </c>
      <c r="C80" s="242" t="s">
        <v>363</v>
      </c>
      <c r="D80" s="242" t="s">
        <v>9280</v>
      </c>
      <c r="E80" s="242" t="s">
        <v>9254</v>
      </c>
      <c r="F80" s="245">
        <v>44965</v>
      </c>
      <c r="G80" s="246" t="s">
        <v>9148</v>
      </c>
      <c r="H80" s="246" t="s">
        <v>9149</v>
      </c>
    </row>
    <row r="81" spans="1:8" ht="15.75" customHeight="1" x14ac:dyDescent="0.2">
      <c r="A81" s="249">
        <v>80</v>
      </c>
      <c r="B81" s="250" t="s">
        <v>143</v>
      </c>
      <c r="C81" s="250" t="s">
        <v>341</v>
      </c>
      <c r="D81" s="250" t="s">
        <v>9281</v>
      </c>
      <c r="E81" s="250" t="s">
        <v>9254</v>
      </c>
      <c r="F81" s="245">
        <v>44965</v>
      </c>
      <c r="G81" s="246" t="s">
        <v>9148</v>
      </c>
      <c r="H81" s="246" t="s">
        <v>9149</v>
      </c>
    </row>
    <row r="82" spans="1:8" ht="15.75" customHeight="1" x14ac:dyDescent="0.25">
      <c r="A82" s="249">
        <v>81</v>
      </c>
      <c r="B82" s="242" t="s">
        <v>155</v>
      </c>
      <c r="C82" s="242" t="s">
        <v>341</v>
      </c>
      <c r="D82" s="243" t="s">
        <v>9282</v>
      </c>
      <c r="E82" s="242" t="s">
        <v>9254</v>
      </c>
      <c r="F82" s="245">
        <v>44966</v>
      </c>
      <c r="G82" s="246" t="s">
        <v>9148</v>
      </c>
      <c r="H82" s="246" t="s">
        <v>9149</v>
      </c>
    </row>
    <row r="83" spans="1:8" ht="15.75" customHeight="1" x14ac:dyDescent="0.2">
      <c r="A83" s="241">
        <v>82</v>
      </c>
      <c r="B83" s="242" t="s">
        <v>140</v>
      </c>
      <c r="C83" s="242" t="s">
        <v>341</v>
      </c>
      <c r="D83" s="242" t="s">
        <v>9283</v>
      </c>
      <c r="E83" s="251" t="s">
        <v>9254</v>
      </c>
      <c r="F83" s="245">
        <v>44967</v>
      </c>
      <c r="G83" s="246" t="s">
        <v>9148</v>
      </c>
      <c r="H83" s="246" t="s">
        <v>9149</v>
      </c>
    </row>
    <row r="84" spans="1:8" ht="15.75" customHeight="1" x14ac:dyDescent="0.2">
      <c r="A84" s="241">
        <v>83</v>
      </c>
      <c r="B84" s="242" t="s">
        <v>38</v>
      </c>
      <c r="C84" s="242" t="s">
        <v>318</v>
      </c>
      <c r="D84" s="242" t="s">
        <v>9284</v>
      </c>
      <c r="E84" s="251" t="s">
        <v>9285</v>
      </c>
      <c r="F84" s="245">
        <v>44987</v>
      </c>
      <c r="G84" s="246" t="s">
        <v>9148</v>
      </c>
      <c r="H84" s="246" t="s">
        <v>9149</v>
      </c>
    </row>
    <row r="85" spans="1:8" ht="15.75" customHeight="1" x14ac:dyDescent="0.2">
      <c r="A85" s="241">
        <v>84</v>
      </c>
      <c r="B85" s="250" t="s">
        <v>9286</v>
      </c>
      <c r="C85" s="250" t="s">
        <v>376</v>
      </c>
      <c r="D85" s="250" t="s">
        <v>9287</v>
      </c>
      <c r="E85" s="250" t="s">
        <v>9288</v>
      </c>
      <c r="F85" s="252">
        <v>45013</v>
      </c>
      <c r="G85" s="246" t="s">
        <v>9148</v>
      </c>
      <c r="H85" s="246" t="s">
        <v>9149</v>
      </c>
    </row>
    <row r="86" spans="1:8" ht="15.75" customHeight="1" x14ac:dyDescent="0.2">
      <c r="A86" s="241">
        <v>85</v>
      </c>
      <c r="B86" s="250" t="s">
        <v>9286</v>
      </c>
      <c r="C86" s="250" t="s">
        <v>312</v>
      </c>
      <c r="D86" s="250" t="s">
        <v>9289</v>
      </c>
      <c r="E86" s="250" t="s">
        <v>9254</v>
      </c>
      <c r="F86" s="252">
        <v>45105</v>
      </c>
      <c r="G86" s="246" t="s">
        <v>9148</v>
      </c>
      <c r="H86" s="246" t="s">
        <v>9149</v>
      </c>
    </row>
    <row r="87" spans="1:8" ht="15.75" customHeight="1" x14ac:dyDescent="0.2">
      <c r="A87" s="241">
        <v>86</v>
      </c>
      <c r="B87" s="250" t="s">
        <v>73</v>
      </c>
      <c r="C87" s="250" t="s">
        <v>363</v>
      </c>
      <c r="D87" s="250" t="s">
        <v>9256</v>
      </c>
      <c r="E87" s="250" t="s">
        <v>9254</v>
      </c>
      <c r="F87" s="252">
        <v>45148</v>
      </c>
      <c r="G87" s="246" t="s">
        <v>9148</v>
      </c>
      <c r="H87" s="246" t="s">
        <v>9149</v>
      </c>
    </row>
    <row r="88" spans="1:8" ht="15.75" customHeight="1" x14ac:dyDescent="0.2">
      <c r="A88" s="241">
        <v>87</v>
      </c>
      <c r="B88" s="250" t="s">
        <v>716</v>
      </c>
      <c r="C88" s="250" t="s">
        <v>312</v>
      </c>
      <c r="D88" s="250" t="s">
        <v>9290</v>
      </c>
      <c r="E88" s="250" t="s">
        <v>9254</v>
      </c>
      <c r="F88" s="252">
        <v>45254</v>
      </c>
      <c r="G88" s="246" t="s">
        <v>9148</v>
      </c>
      <c r="H88" s="246" t="s">
        <v>9149</v>
      </c>
    </row>
    <row r="89" spans="1:8" ht="15.75" customHeight="1" x14ac:dyDescent="0.2">
      <c r="A89" s="241">
        <v>88</v>
      </c>
      <c r="B89" s="250" t="s">
        <v>172</v>
      </c>
      <c r="C89" s="250" t="s">
        <v>162</v>
      </c>
      <c r="D89" s="250" t="s">
        <v>9291</v>
      </c>
      <c r="E89" s="250" t="s">
        <v>9254</v>
      </c>
      <c r="F89" s="252">
        <v>45257</v>
      </c>
      <c r="G89" s="246" t="s">
        <v>9148</v>
      </c>
    </row>
    <row r="90" spans="1:8" ht="15.75" customHeight="1" x14ac:dyDescent="0.2"/>
    <row r="91" spans="1:8" ht="15.75" customHeight="1" x14ac:dyDescent="0.2"/>
    <row r="92" spans="1:8" ht="15.75" customHeight="1" x14ac:dyDescent="0.2"/>
    <row r="93" spans="1:8" ht="15.75" customHeight="1" x14ac:dyDescent="0.2"/>
    <row r="94" spans="1:8" ht="15.75" customHeight="1" x14ac:dyDescent="0.2"/>
    <row r="95" spans="1:8" ht="15.75" customHeight="1" x14ac:dyDescent="0.2"/>
    <row r="96" spans="1:8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H88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L3204"/>
  <sheetViews>
    <sheetView topLeftCell="C1" workbookViewId="0"/>
  </sheetViews>
  <sheetFormatPr defaultColWidth="12.7109375" defaultRowHeight="15" customHeight="1" x14ac:dyDescent="0.2"/>
  <cols>
    <col min="1" max="1" width="12.7109375" hidden="1" customWidth="1"/>
    <col min="2" max="2" width="7.28515625" hidden="1" customWidth="1"/>
    <col min="3" max="3" width="7.28515625" customWidth="1"/>
    <col min="4" max="4" width="21.7109375" customWidth="1"/>
    <col min="5" max="5" width="16.7109375" customWidth="1"/>
    <col min="6" max="6" width="26.28515625" customWidth="1"/>
    <col min="7" max="7" width="19.7109375" customWidth="1"/>
    <col min="10" max="10" width="13" customWidth="1"/>
    <col min="11" max="11" width="11.7109375" customWidth="1"/>
    <col min="12" max="12" width="17.28515625" customWidth="1"/>
  </cols>
  <sheetData>
    <row r="1" spans="2:12" ht="15.75" customHeight="1" x14ac:dyDescent="0.2">
      <c r="B1" s="15"/>
      <c r="C1" s="5"/>
      <c r="D1" s="15"/>
      <c r="G1" s="15"/>
    </row>
    <row r="2" spans="2:12" ht="15.75" customHeight="1" x14ac:dyDescent="0.2">
      <c r="B2" s="253"/>
      <c r="C2" s="300" t="s">
        <v>9292</v>
      </c>
      <c r="D2" s="297"/>
      <c r="E2" s="297"/>
      <c r="F2" s="297"/>
      <c r="G2" s="265"/>
    </row>
    <row r="3" spans="2:12" ht="15.75" customHeight="1" x14ac:dyDescent="0.2">
      <c r="B3" s="253"/>
      <c r="C3" s="266"/>
      <c r="D3" s="298"/>
      <c r="E3" s="298"/>
      <c r="F3" s="298"/>
      <c r="G3" s="267"/>
      <c r="I3" s="15"/>
      <c r="J3" s="15"/>
      <c r="K3" s="15"/>
      <c r="L3" s="15"/>
    </row>
    <row r="4" spans="2:12" ht="15.75" customHeight="1" x14ac:dyDescent="0.2">
      <c r="B4" s="15" t="s">
        <v>9293</v>
      </c>
      <c r="C4" s="255" t="s">
        <v>4362</v>
      </c>
      <c r="D4" s="255" t="s">
        <v>9294</v>
      </c>
      <c r="E4" s="255" t="s">
        <v>9295</v>
      </c>
      <c r="F4" s="255" t="s">
        <v>9296</v>
      </c>
      <c r="G4" s="255" t="s">
        <v>9297</v>
      </c>
      <c r="I4" s="15"/>
      <c r="J4" s="15"/>
      <c r="K4" s="15"/>
      <c r="L4" s="15"/>
    </row>
    <row r="5" spans="2:12" ht="15.75" customHeight="1" x14ac:dyDescent="0.2">
      <c r="B5" s="15" t="s">
        <v>9302</v>
      </c>
      <c r="C5" s="5" t="e">
        <f t="array" aca="1" ref="C5:C3004" ca="1">sequence(3000)</f>
        <v>#NAME?</v>
      </c>
      <c r="D5" s="5" t="s">
        <v>9302</v>
      </c>
      <c r="E5" s="98" t="s">
        <v>9302</v>
      </c>
      <c r="F5" s="5" t="s">
        <v>9302</v>
      </c>
      <c r="G5" s="5" t="s">
        <v>9302</v>
      </c>
      <c r="I5" s="15"/>
      <c r="J5" s="15"/>
      <c r="K5" s="15"/>
      <c r="L5" s="15"/>
    </row>
    <row r="6" spans="2:12" ht="15.75" customHeight="1" x14ac:dyDescent="0.2">
      <c r="B6" s="15" t="s">
        <v>9302</v>
      </c>
      <c r="C6" s="5" t="e">
        <f ca="1"/>
        <v>#NAME?</v>
      </c>
      <c r="D6" s="5" t="s">
        <v>9302</v>
      </c>
      <c r="E6" s="98" t="s">
        <v>9302</v>
      </c>
      <c r="F6" s="5" t="s">
        <v>9302</v>
      </c>
      <c r="G6" s="5" t="s">
        <v>9302</v>
      </c>
      <c r="I6" s="15"/>
      <c r="J6" s="15"/>
      <c r="K6" s="15"/>
      <c r="L6" s="15"/>
    </row>
    <row r="7" spans="2:12" ht="15.75" customHeight="1" x14ac:dyDescent="0.2">
      <c r="B7" s="15" t="s">
        <v>9302</v>
      </c>
      <c r="C7" s="5" t="e">
        <f ca="1"/>
        <v>#NAME?</v>
      </c>
      <c r="D7" s="5" t="s">
        <v>9302</v>
      </c>
      <c r="E7" s="98" t="s">
        <v>9302</v>
      </c>
      <c r="F7" s="5" t="s">
        <v>9302</v>
      </c>
      <c r="G7" s="5" t="s">
        <v>9302</v>
      </c>
      <c r="I7" s="15"/>
      <c r="J7" s="15"/>
      <c r="K7" s="15"/>
      <c r="L7" s="15"/>
    </row>
    <row r="8" spans="2:12" ht="15.75" customHeight="1" x14ac:dyDescent="0.2">
      <c r="B8" s="15" t="s">
        <v>9302</v>
      </c>
      <c r="C8" s="5" t="e">
        <f ca="1"/>
        <v>#NAME?</v>
      </c>
      <c r="D8" s="5" t="s">
        <v>9302</v>
      </c>
      <c r="E8" s="98" t="s">
        <v>9302</v>
      </c>
      <c r="F8" s="5" t="s">
        <v>9302</v>
      </c>
      <c r="G8" s="5" t="s">
        <v>9302</v>
      </c>
      <c r="I8" s="15"/>
      <c r="J8" s="15"/>
      <c r="K8" s="15"/>
      <c r="L8" s="15"/>
    </row>
    <row r="9" spans="2:12" ht="15.75" hidden="1" customHeight="1" x14ac:dyDescent="0.2">
      <c r="B9" s="15" t="s">
        <v>9302</v>
      </c>
      <c r="C9" s="5" t="e">
        <f ca="1"/>
        <v>#NAME?</v>
      </c>
      <c r="D9" s="5" t="s">
        <v>9302</v>
      </c>
      <c r="E9" s="98" t="s">
        <v>9302</v>
      </c>
      <c r="F9" s="5" t="s">
        <v>9302</v>
      </c>
      <c r="G9" s="5" t="s">
        <v>9302</v>
      </c>
      <c r="I9" s="15"/>
      <c r="J9" s="15"/>
      <c r="K9" s="15"/>
      <c r="L9" s="15"/>
    </row>
    <row r="10" spans="2:12" ht="15.75" customHeight="1" x14ac:dyDescent="0.2">
      <c r="B10" s="15" t="s">
        <v>9302</v>
      </c>
      <c r="C10" s="5" t="e">
        <f ca="1"/>
        <v>#NAME?</v>
      </c>
      <c r="D10" s="5" t="s">
        <v>9302</v>
      </c>
      <c r="E10" s="98" t="s">
        <v>9302</v>
      </c>
      <c r="F10" s="5" t="s">
        <v>9302</v>
      </c>
      <c r="G10" s="5" t="s">
        <v>9302</v>
      </c>
      <c r="I10" s="15"/>
      <c r="J10" s="15"/>
      <c r="K10" s="15"/>
      <c r="L10" s="15"/>
    </row>
    <row r="11" spans="2:12" ht="15.75" hidden="1" customHeight="1" x14ac:dyDescent="0.2">
      <c r="B11" s="15" t="s">
        <v>9302</v>
      </c>
      <c r="C11" s="5" t="e">
        <f ca="1"/>
        <v>#NAME?</v>
      </c>
      <c r="D11" s="5" t="s">
        <v>9302</v>
      </c>
      <c r="E11" s="98" t="s">
        <v>9302</v>
      </c>
      <c r="F11" s="5" t="s">
        <v>9302</v>
      </c>
      <c r="G11" s="5" t="s">
        <v>9302</v>
      </c>
      <c r="I11" s="15"/>
      <c r="J11" s="15"/>
      <c r="K11" s="15"/>
      <c r="L11" s="15"/>
    </row>
    <row r="12" spans="2:12" ht="15.75" hidden="1" customHeight="1" x14ac:dyDescent="0.2">
      <c r="B12" s="15" t="s">
        <v>9302</v>
      </c>
      <c r="C12" s="5" t="e">
        <f ca="1"/>
        <v>#NAME?</v>
      </c>
      <c r="D12" s="5" t="s">
        <v>9302</v>
      </c>
      <c r="E12" s="98" t="s">
        <v>9302</v>
      </c>
      <c r="F12" s="5" t="s">
        <v>9302</v>
      </c>
      <c r="G12" s="5" t="s">
        <v>9302</v>
      </c>
      <c r="I12" s="15"/>
      <c r="J12" s="15"/>
      <c r="K12" s="15"/>
      <c r="L12" s="15"/>
    </row>
    <row r="13" spans="2:12" ht="15.75" hidden="1" customHeight="1" x14ac:dyDescent="0.2">
      <c r="B13" s="15" t="s">
        <v>9302</v>
      </c>
      <c r="C13" s="5" t="e">
        <f ca="1"/>
        <v>#NAME?</v>
      </c>
      <c r="D13" s="5" t="s">
        <v>9302</v>
      </c>
      <c r="E13" s="98" t="s">
        <v>9302</v>
      </c>
      <c r="F13" s="5" t="s">
        <v>9302</v>
      </c>
      <c r="G13" s="5" t="s">
        <v>9302</v>
      </c>
      <c r="I13" s="15"/>
      <c r="J13" s="15"/>
      <c r="K13" s="15"/>
      <c r="L13" s="15"/>
    </row>
    <row r="14" spans="2:12" ht="15.75" customHeight="1" x14ac:dyDescent="0.2">
      <c r="B14" s="15" t="s">
        <v>9302</v>
      </c>
      <c r="C14" s="5" t="e">
        <f ca="1"/>
        <v>#NAME?</v>
      </c>
      <c r="D14" s="5" t="s">
        <v>9302</v>
      </c>
      <c r="E14" s="98" t="s">
        <v>9302</v>
      </c>
      <c r="F14" s="5" t="s">
        <v>9302</v>
      </c>
      <c r="G14" s="5" t="s">
        <v>9302</v>
      </c>
      <c r="I14" s="15"/>
      <c r="J14" s="15"/>
      <c r="K14" s="15"/>
      <c r="L14" s="15"/>
    </row>
    <row r="15" spans="2:12" ht="15.75" customHeight="1" x14ac:dyDescent="0.2">
      <c r="B15" s="15" t="s">
        <v>9302</v>
      </c>
      <c r="C15" s="5" t="e">
        <f ca="1"/>
        <v>#NAME?</v>
      </c>
      <c r="D15" s="5" t="s">
        <v>9302</v>
      </c>
      <c r="E15" s="98" t="s">
        <v>9302</v>
      </c>
      <c r="F15" s="5" t="s">
        <v>9302</v>
      </c>
      <c r="G15" s="5" t="s">
        <v>9302</v>
      </c>
      <c r="I15" s="15"/>
      <c r="J15" s="15"/>
      <c r="K15" s="15"/>
      <c r="L15" s="15"/>
    </row>
    <row r="16" spans="2:12" ht="15.75" hidden="1" customHeight="1" x14ac:dyDescent="0.2">
      <c r="B16" s="15" t="s">
        <v>9302</v>
      </c>
      <c r="C16" s="5" t="e">
        <f ca="1"/>
        <v>#NAME?</v>
      </c>
      <c r="D16" s="5" t="s">
        <v>9302</v>
      </c>
      <c r="E16" s="98" t="s">
        <v>9302</v>
      </c>
      <c r="F16" s="5" t="s">
        <v>9302</v>
      </c>
      <c r="G16" s="5" t="s">
        <v>9302</v>
      </c>
      <c r="I16" s="15"/>
      <c r="J16" s="15"/>
      <c r="K16" s="15"/>
      <c r="L16" s="15"/>
    </row>
    <row r="17" spans="2:12" ht="15.75" customHeight="1" x14ac:dyDescent="0.2">
      <c r="B17" s="15" t="s">
        <v>9302</v>
      </c>
      <c r="C17" s="5" t="e">
        <f ca="1"/>
        <v>#NAME?</v>
      </c>
      <c r="D17" s="5" t="s">
        <v>9302</v>
      </c>
      <c r="E17" s="98" t="s">
        <v>9302</v>
      </c>
      <c r="F17" s="5" t="s">
        <v>9302</v>
      </c>
      <c r="G17" s="5" t="s">
        <v>9302</v>
      </c>
      <c r="I17" s="15"/>
      <c r="J17" s="15"/>
      <c r="K17" s="15"/>
      <c r="L17" s="15"/>
    </row>
    <row r="18" spans="2:12" ht="15.75" customHeight="1" x14ac:dyDescent="0.2">
      <c r="B18" s="15" t="s">
        <v>9302</v>
      </c>
      <c r="C18" s="5" t="e">
        <f ca="1"/>
        <v>#NAME?</v>
      </c>
      <c r="D18" s="5" t="s">
        <v>9302</v>
      </c>
      <c r="E18" s="98" t="s">
        <v>9302</v>
      </c>
      <c r="F18" s="5" t="s">
        <v>9302</v>
      </c>
      <c r="G18" s="5" t="s">
        <v>9302</v>
      </c>
      <c r="I18" s="15"/>
      <c r="J18" s="15"/>
      <c r="K18" s="15"/>
      <c r="L18" s="15"/>
    </row>
    <row r="19" spans="2:12" ht="15.75" customHeight="1" x14ac:dyDescent="0.2">
      <c r="B19" s="15" t="s">
        <v>9302</v>
      </c>
      <c r="C19" s="5" t="e">
        <f ca="1"/>
        <v>#NAME?</v>
      </c>
      <c r="D19" s="5" t="s">
        <v>9302</v>
      </c>
      <c r="E19" s="98" t="s">
        <v>9302</v>
      </c>
      <c r="F19" s="5" t="s">
        <v>9302</v>
      </c>
      <c r="G19" s="5" t="s">
        <v>9302</v>
      </c>
      <c r="I19" s="15"/>
      <c r="J19" s="15"/>
      <c r="K19" s="15"/>
      <c r="L19" s="15"/>
    </row>
    <row r="20" spans="2:12" ht="15.75" customHeight="1" x14ac:dyDescent="0.2">
      <c r="B20" s="15" t="s">
        <v>9302</v>
      </c>
      <c r="C20" s="5" t="e">
        <f ca="1"/>
        <v>#NAME?</v>
      </c>
      <c r="D20" s="5" t="s">
        <v>9302</v>
      </c>
      <c r="E20" s="98" t="s">
        <v>9302</v>
      </c>
      <c r="F20" s="5" t="s">
        <v>9302</v>
      </c>
      <c r="G20" s="5" t="s">
        <v>9302</v>
      </c>
      <c r="I20" s="15"/>
      <c r="J20" s="15"/>
      <c r="K20" s="15"/>
      <c r="L20" s="15"/>
    </row>
    <row r="21" spans="2:12" ht="15.75" hidden="1" customHeight="1" x14ac:dyDescent="0.2">
      <c r="B21" s="15" t="s">
        <v>9302</v>
      </c>
      <c r="C21" s="5" t="e">
        <f ca="1"/>
        <v>#NAME?</v>
      </c>
      <c r="D21" s="5" t="s">
        <v>9302</v>
      </c>
      <c r="E21" s="98" t="s">
        <v>9302</v>
      </c>
      <c r="F21" s="5" t="s">
        <v>9302</v>
      </c>
      <c r="G21" s="5" t="s">
        <v>9302</v>
      </c>
      <c r="I21" s="15"/>
      <c r="J21" s="15"/>
      <c r="K21" s="15"/>
      <c r="L21" s="15"/>
    </row>
    <row r="22" spans="2:12" ht="15.75" customHeight="1" x14ac:dyDescent="0.2">
      <c r="B22" s="15" t="s">
        <v>9302</v>
      </c>
      <c r="C22" s="5" t="e">
        <f ca="1"/>
        <v>#NAME?</v>
      </c>
      <c r="D22" s="5" t="s">
        <v>9302</v>
      </c>
      <c r="E22" s="98" t="s">
        <v>9302</v>
      </c>
      <c r="F22" s="5" t="s">
        <v>9302</v>
      </c>
      <c r="G22" s="5" t="s">
        <v>9302</v>
      </c>
      <c r="I22" s="15"/>
      <c r="J22" s="15"/>
      <c r="K22" s="15"/>
      <c r="L22" s="15"/>
    </row>
    <row r="23" spans="2:12" ht="15.75" customHeight="1" x14ac:dyDescent="0.2">
      <c r="B23" s="15" t="s">
        <v>9302</v>
      </c>
      <c r="C23" s="5" t="e">
        <f ca="1"/>
        <v>#NAME?</v>
      </c>
      <c r="D23" s="5" t="s">
        <v>9302</v>
      </c>
      <c r="E23" s="98" t="s">
        <v>9302</v>
      </c>
      <c r="F23" s="5" t="s">
        <v>9302</v>
      </c>
      <c r="G23" s="5" t="s">
        <v>9302</v>
      </c>
      <c r="I23" s="15"/>
      <c r="J23" s="15"/>
      <c r="K23" s="15"/>
      <c r="L23" s="15"/>
    </row>
    <row r="24" spans="2:12" ht="15.75" customHeight="1" x14ac:dyDescent="0.2">
      <c r="B24" s="15" t="s">
        <v>9302</v>
      </c>
      <c r="C24" s="5" t="e">
        <f ca="1"/>
        <v>#NAME?</v>
      </c>
      <c r="D24" s="5" t="s">
        <v>9302</v>
      </c>
      <c r="E24" s="98" t="s">
        <v>9302</v>
      </c>
      <c r="F24" s="5" t="s">
        <v>9302</v>
      </c>
      <c r="G24" s="5" t="s">
        <v>9302</v>
      </c>
      <c r="I24" s="15"/>
      <c r="J24" s="15"/>
      <c r="K24" s="15"/>
      <c r="L24" s="15"/>
    </row>
    <row r="25" spans="2:12" ht="15.75" customHeight="1" x14ac:dyDescent="0.2">
      <c r="B25" s="15" t="s">
        <v>9302</v>
      </c>
      <c r="C25" s="5" t="e">
        <f ca="1"/>
        <v>#NAME?</v>
      </c>
      <c r="D25" s="5" t="s">
        <v>9302</v>
      </c>
      <c r="E25" s="98" t="s">
        <v>9302</v>
      </c>
      <c r="F25" s="5" t="s">
        <v>9302</v>
      </c>
      <c r="G25" s="5" t="s">
        <v>9302</v>
      </c>
      <c r="I25" s="15"/>
      <c r="J25" s="15"/>
      <c r="K25" s="15"/>
      <c r="L25" s="15"/>
    </row>
    <row r="26" spans="2:12" ht="15.75" customHeight="1" x14ac:dyDescent="0.2">
      <c r="B26" s="15" t="s">
        <v>9302</v>
      </c>
      <c r="C26" s="5" t="e">
        <f ca="1"/>
        <v>#NAME?</v>
      </c>
      <c r="D26" s="5" t="s">
        <v>9302</v>
      </c>
      <c r="E26" s="98" t="s">
        <v>9302</v>
      </c>
      <c r="F26" s="5" t="s">
        <v>9302</v>
      </c>
      <c r="G26" s="5" t="s">
        <v>9302</v>
      </c>
      <c r="I26" s="15"/>
      <c r="J26" s="15"/>
      <c r="K26" s="15"/>
      <c r="L26" s="15"/>
    </row>
    <row r="27" spans="2:12" ht="15.75" hidden="1" customHeight="1" x14ac:dyDescent="0.2">
      <c r="B27" s="15" t="s">
        <v>9302</v>
      </c>
      <c r="C27" s="5" t="e">
        <f ca="1"/>
        <v>#NAME?</v>
      </c>
      <c r="D27" s="5" t="s">
        <v>9302</v>
      </c>
      <c r="E27" s="98" t="s">
        <v>9302</v>
      </c>
      <c r="F27" s="5" t="s">
        <v>9302</v>
      </c>
      <c r="G27" s="5" t="s">
        <v>9302</v>
      </c>
      <c r="I27" s="15"/>
      <c r="J27" s="15"/>
      <c r="K27" s="15"/>
      <c r="L27" s="15"/>
    </row>
    <row r="28" spans="2:12" ht="15.75" customHeight="1" x14ac:dyDescent="0.2">
      <c r="B28" s="15" t="s">
        <v>9302</v>
      </c>
      <c r="C28" s="5" t="e">
        <f ca="1"/>
        <v>#NAME?</v>
      </c>
      <c r="D28" s="5" t="s">
        <v>9302</v>
      </c>
      <c r="E28" s="101" t="s">
        <v>9302</v>
      </c>
      <c r="F28" s="5" t="s">
        <v>9302</v>
      </c>
      <c r="G28" s="5" t="s">
        <v>9302</v>
      </c>
      <c r="I28" s="15"/>
      <c r="J28" s="15"/>
      <c r="K28" s="15"/>
      <c r="L28" s="15"/>
    </row>
    <row r="29" spans="2:12" ht="15.75" customHeight="1" x14ac:dyDescent="0.2">
      <c r="B29" s="15" t="s">
        <v>9302</v>
      </c>
      <c r="C29" s="5" t="e">
        <f ca="1"/>
        <v>#NAME?</v>
      </c>
      <c r="D29" s="5" t="s">
        <v>9302</v>
      </c>
      <c r="E29" s="101" t="s">
        <v>9302</v>
      </c>
      <c r="F29" s="5" t="s">
        <v>9302</v>
      </c>
      <c r="G29" s="5" t="s">
        <v>9302</v>
      </c>
      <c r="I29" s="15"/>
      <c r="J29" s="15"/>
      <c r="K29" s="15"/>
      <c r="L29" s="15"/>
    </row>
    <row r="30" spans="2:12" ht="15.75" hidden="1" customHeight="1" x14ac:dyDescent="0.2">
      <c r="B30" s="15" t="s">
        <v>9302</v>
      </c>
      <c r="C30" s="5" t="e">
        <f ca="1"/>
        <v>#NAME?</v>
      </c>
      <c r="D30" s="5" t="s">
        <v>9302</v>
      </c>
      <c r="E30" s="101" t="s">
        <v>9302</v>
      </c>
      <c r="F30" s="5" t="s">
        <v>9302</v>
      </c>
      <c r="G30" s="5" t="s">
        <v>9302</v>
      </c>
      <c r="I30" s="15"/>
      <c r="J30" s="15"/>
      <c r="K30" s="15"/>
      <c r="L30" s="15"/>
    </row>
    <row r="31" spans="2:12" ht="15.75" hidden="1" customHeight="1" x14ac:dyDescent="0.2">
      <c r="B31" s="15" t="s">
        <v>9302</v>
      </c>
      <c r="C31" s="5" t="e">
        <f ca="1"/>
        <v>#NAME?</v>
      </c>
      <c r="D31" s="5" t="s">
        <v>9302</v>
      </c>
      <c r="E31" s="101" t="s">
        <v>9302</v>
      </c>
      <c r="F31" s="5" t="s">
        <v>9302</v>
      </c>
      <c r="G31" s="5" t="s">
        <v>9302</v>
      </c>
      <c r="I31" s="15"/>
      <c r="J31" s="15"/>
      <c r="K31" s="15"/>
      <c r="L31" s="15"/>
    </row>
    <row r="32" spans="2:12" ht="15.75" customHeight="1" x14ac:dyDescent="0.2">
      <c r="B32" s="15" t="s">
        <v>9302</v>
      </c>
      <c r="C32" s="5" t="e">
        <f ca="1"/>
        <v>#NAME?</v>
      </c>
      <c r="D32" s="5" t="s">
        <v>9302</v>
      </c>
      <c r="E32" s="101" t="s">
        <v>9302</v>
      </c>
      <c r="F32" s="5" t="s">
        <v>9302</v>
      </c>
      <c r="G32" s="5" t="s">
        <v>9302</v>
      </c>
      <c r="I32" s="15"/>
      <c r="J32" s="15"/>
      <c r="K32" s="15"/>
      <c r="L32" s="15"/>
    </row>
    <row r="33" spans="2:12" ht="15.75" hidden="1" customHeight="1" x14ac:dyDescent="0.2">
      <c r="B33" s="15" t="s">
        <v>9302</v>
      </c>
      <c r="C33" s="5" t="e">
        <f ca="1"/>
        <v>#NAME?</v>
      </c>
      <c r="D33" s="5" t="s">
        <v>9302</v>
      </c>
      <c r="E33" s="101" t="s">
        <v>9302</v>
      </c>
      <c r="F33" s="5" t="s">
        <v>9302</v>
      </c>
      <c r="G33" s="5" t="s">
        <v>9302</v>
      </c>
      <c r="I33" s="15"/>
      <c r="J33" s="15"/>
      <c r="K33" s="15"/>
      <c r="L33" s="15"/>
    </row>
    <row r="34" spans="2:12" ht="15.75" customHeight="1" x14ac:dyDescent="0.2">
      <c r="B34" s="15" t="s">
        <v>9302</v>
      </c>
      <c r="C34" s="5" t="e">
        <f ca="1"/>
        <v>#NAME?</v>
      </c>
      <c r="D34" s="5" t="s">
        <v>9302</v>
      </c>
      <c r="E34" s="101" t="s">
        <v>9302</v>
      </c>
      <c r="F34" s="5" t="s">
        <v>9302</v>
      </c>
      <c r="G34" s="5" t="s">
        <v>9302</v>
      </c>
      <c r="I34" s="15"/>
      <c r="J34" s="15"/>
      <c r="K34" s="15"/>
      <c r="L34" s="15"/>
    </row>
    <row r="35" spans="2:12" ht="15.75" customHeight="1" x14ac:dyDescent="0.2">
      <c r="B35" s="15" t="s">
        <v>9302</v>
      </c>
      <c r="C35" s="5" t="e">
        <f ca="1"/>
        <v>#NAME?</v>
      </c>
      <c r="D35" s="5" t="s">
        <v>9302</v>
      </c>
      <c r="E35" s="101" t="s">
        <v>9302</v>
      </c>
      <c r="F35" s="5" t="s">
        <v>9302</v>
      </c>
      <c r="G35" s="5" t="s">
        <v>9302</v>
      </c>
      <c r="I35" s="15"/>
      <c r="J35" s="15"/>
      <c r="K35" s="15"/>
      <c r="L35" s="15"/>
    </row>
    <row r="36" spans="2:12" ht="15.75" customHeight="1" x14ac:dyDescent="0.2">
      <c r="B36" s="15" t="s">
        <v>9302</v>
      </c>
      <c r="C36" s="5" t="e">
        <f ca="1"/>
        <v>#NAME?</v>
      </c>
      <c r="D36" s="5" t="s">
        <v>9302</v>
      </c>
      <c r="E36" s="101" t="s">
        <v>9302</v>
      </c>
      <c r="F36" s="5" t="s">
        <v>9302</v>
      </c>
      <c r="G36" s="5" t="s">
        <v>9302</v>
      </c>
      <c r="I36" s="15"/>
      <c r="J36" s="15"/>
      <c r="K36" s="15"/>
      <c r="L36" s="15"/>
    </row>
    <row r="37" spans="2:12" ht="15.75" customHeight="1" x14ac:dyDescent="0.2">
      <c r="B37" s="15" t="s">
        <v>9302</v>
      </c>
      <c r="C37" s="5" t="e">
        <f ca="1"/>
        <v>#NAME?</v>
      </c>
      <c r="D37" s="5" t="s">
        <v>9302</v>
      </c>
      <c r="E37" s="101" t="s">
        <v>9302</v>
      </c>
      <c r="F37" s="5" t="s">
        <v>9302</v>
      </c>
      <c r="G37" s="5" t="s">
        <v>9302</v>
      </c>
      <c r="I37" s="15"/>
      <c r="J37" s="15"/>
      <c r="K37" s="15"/>
      <c r="L37" s="15"/>
    </row>
    <row r="38" spans="2:12" ht="15.75" customHeight="1" x14ac:dyDescent="0.2">
      <c r="B38" s="15" t="s">
        <v>9302</v>
      </c>
      <c r="C38" s="5" t="e">
        <f ca="1"/>
        <v>#NAME?</v>
      </c>
      <c r="D38" s="5" t="s">
        <v>9302</v>
      </c>
      <c r="E38" s="101" t="s">
        <v>9302</v>
      </c>
      <c r="F38" s="5" t="s">
        <v>9302</v>
      </c>
      <c r="G38" s="5" t="s">
        <v>9302</v>
      </c>
      <c r="I38" s="15"/>
      <c r="J38" s="15"/>
      <c r="K38" s="15"/>
      <c r="L38" s="15"/>
    </row>
    <row r="39" spans="2:12" ht="15.75" hidden="1" customHeight="1" x14ac:dyDescent="0.2">
      <c r="B39" s="15" t="s">
        <v>9302</v>
      </c>
      <c r="C39" s="5" t="e">
        <f ca="1"/>
        <v>#NAME?</v>
      </c>
      <c r="D39" s="5" t="s">
        <v>9302</v>
      </c>
      <c r="E39" s="101" t="s">
        <v>9302</v>
      </c>
      <c r="F39" s="5" t="s">
        <v>9302</v>
      </c>
      <c r="G39" s="5" t="s">
        <v>9302</v>
      </c>
      <c r="I39" s="15"/>
      <c r="J39" s="15"/>
      <c r="K39" s="15"/>
      <c r="L39" s="15"/>
    </row>
    <row r="40" spans="2:12" ht="15.75" hidden="1" customHeight="1" x14ac:dyDescent="0.2">
      <c r="B40" s="15" t="s">
        <v>9302</v>
      </c>
      <c r="C40" s="5" t="e">
        <f ca="1"/>
        <v>#NAME?</v>
      </c>
      <c r="D40" s="5" t="s">
        <v>9302</v>
      </c>
      <c r="E40" s="101" t="s">
        <v>9302</v>
      </c>
      <c r="F40" s="5" t="s">
        <v>9302</v>
      </c>
      <c r="G40" s="5" t="s">
        <v>9302</v>
      </c>
      <c r="I40" s="15"/>
      <c r="J40" s="15"/>
      <c r="K40" s="15"/>
      <c r="L40" s="15"/>
    </row>
    <row r="41" spans="2:12" ht="15.75" hidden="1" customHeight="1" x14ac:dyDescent="0.2">
      <c r="B41" s="15" t="s">
        <v>9302</v>
      </c>
      <c r="C41" s="5" t="e">
        <f ca="1"/>
        <v>#NAME?</v>
      </c>
      <c r="D41" s="5" t="s">
        <v>9302</v>
      </c>
      <c r="E41" s="101" t="s">
        <v>9302</v>
      </c>
      <c r="F41" s="5" t="s">
        <v>9302</v>
      </c>
      <c r="G41" s="5" t="s">
        <v>9302</v>
      </c>
      <c r="I41" s="15"/>
      <c r="J41" s="15"/>
      <c r="K41" s="15"/>
      <c r="L41" s="15"/>
    </row>
    <row r="42" spans="2:12" ht="15.75" customHeight="1" x14ac:dyDescent="0.2">
      <c r="B42" s="15" t="s">
        <v>9302</v>
      </c>
      <c r="C42" s="5" t="e">
        <f ca="1"/>
        <v>#NAME?</v>
      </c>
      <c r="D42" s="5" t="s">
        <v>9302</v>
      </c>
      <c r="E42" s="101" t="s">
        <v>9302</v>
      </c>
      <c r="F42" s="5" t="s">
        <v>9302</v>
      </c>
      <c r="G42" s="5" t="s">
        <v>9302</v>
      </c>
      <c r="I42" s="15"/>
      <c r="J42" s="15"/>
      <c r="K42" s="15"/>
      <c r="L42" s="15"/>
    </row>
    <row r="43" spans="2:12" ht="15.75" customHeight="1" x14ac:dyDescent="0.2">
      <c r="B43" s="15" t="s">
        <v>9302</v>
      </c>
      <c r="C43" s="5" t="e">
        <f ca="1"/>
        <v>#NAME?</v>
      </c>
      <c r="D43" s="5" t="s">
        <v>9302</v>
      </c>
      <c r="E43" s="101" t="s">
        <v>9302</v>
      </c>
      <c r="F43" s="5" t="s">
        <v>9302</v>
      </c>
      <c r="G43" s="5" t="s">
        <v>9302</v>
      </c>
      <c r="I43" s="15"/>
      <c r="J43" s="15"/>
      <c r="K43" s="15"/>
      <c r="L43" s="15"/>
    </row>
    <row r="44" spans="2:12" ht="15.75" customHeight="1" x14ac:dyDescent="0.2">
      <c r="B44" s="15" t="s">
        <v>9302</v>
      </c>
      <c r="C44" s="5" t="e">
        <f ca="1"/>
        <v>#NAME?</v>
      </c>
      <c r="D44" s="5" t="s">
        <v>9302</v>
      </c>
      <c r="E44" s="101" t="s">
        <v>9302</v>
      </c>
      <c r="F44" s="5" t="s">
        <v>9302</v>
      </c>
      <c r="G44" s="5" t="s">
        <v>9302</v>
      </c>
      <c r="I44" s="15"/>
      <c r="J44" s="15"/>
      <c r="K44" s="15"/>
      <c r="L44" s="15"/>
    </row>
    <row r="45" spans="2:12" ht="15.75" customHeight="1" x14ac:dyDescent="0.2">
      <c r="B45" s="15" t="s">
        <v>9302</v>
      </c>
      <c r="C45" s="5" t="e">
        <f ca="1"/>
        <v>#NAME?</v>
      </c>
      <c r="D45" s="5" t="s">
        <v>9302</v>
      </c>
      <c r="E45" s="101" t="s">
        <v>9302</v>
      </c>
      <c r="F45" s="5" t="s">
        <v>9302</v>
      </c>
      <c r="G45" s="5" t="s">
        <v>9302</v>
      </c>
      <c r="I45" s="15"/>
      <c r="J45" s="15"/>
      <c r="K45" s="15"/>
      <c r="L45" s="15"/>
    </row>
    <row r="46" spans="2:12" ht="15.75" hidden="1" customHeight="1" x14ac:dyDescent="0.2">
      <c r="B46" s="15" t="s">
        <v>9302</v>
      </c>
      <c r="C46" s="5" t="e">
        <f ca="1"/>
        <v>#NAME?</v>
      </c>
      <c r="D46" s="5" t="s">
        <v>9302</v>
      </c>
      <c r="E46" s="101" t="s">
        <v>9302</v>
      </c>
      <c r="F46" s="5" t="s">
        <v>9302</v>
      </c>
      <c r="G46" s="5" t="s">
        <v>9302</v>
      </c>
      <c r="I46" s="15"/>
      <c r="J46" s="15"/>
      <c r="K46" s="15"/>
      <c r="L46" s="15"/>
    </row>
    <row r="47" spans="2:12" ht="15.75" customHeight="1" x14ac:dyDescent="0.2">
      <c r="B47" s="15" t="s">
        <v>9302</v>
      </c>
      <c r="C47" s="5" t="e">
        <f ca="1"/>
        <v>#NAME?</v>
      </c>
      <c r="D47" s="5" t="s">
        <v>9302</v>
      </c>
      <c r="E47" s="101" t="s">
        <v>9302</v>
      </c>
      <c r="F47" s="5" t="s">
        <v>9302</v>
      </c>
      <c r="G47" s="5" t="s">
        <v>9302</v>
      </c>
      <c r="I47" s="15"/>
      <c r="J47" s="15"/>
      <c r="K47" s="15"/>
      <c r="L47" s="15"/>
    </row>
    <row r="48" spans="2:12" ht="15.75" customHeight="1" x14ac:dyDescent="0.2">
      <c r="B48" s="15" t="s">
        <v>9302</v>
      </c>
      <c r="C48" s="5" t="e">
        <f ca="1"/>
        <v>#NAME?</v>
      </c>
      <c r="D48" s="5" t="s">
        <v>9302</v>
      </c>
      <c r="E48" s="101" t="s">
        <v>9302</v>
      </c>
      <c r="F48" s="5" t="s">
        <v>9302</v>
      </c>
      <c r="G48" s="5" t="s">
        <v>9302</v>
      </c>
      <c r="I48" s="15"/>
      <c r="J48" s="15"/>
      <c r="K48" s="15"/>
      <c r="L48" s="15"/>
    </row>
    <row r="49" spans="2:12" ht="15.75" customHeight="1" x14ac:dyDescent="0.2">
      <c r="B49" s="15" t="s">
        <v>9302</v>
      </c>
      <c r="C49" s="5" t="e">
        <f ca="1"/>
        <v>#NAME?</v>
      </c>
      <c r="D49" s="5" t="s">
        <v>9302</v>
      </c>
      <c r="E49" s="101" t="s">
        <v>9302</v>
      </c>
      <c r="F49" s="5" t="s">
        <v>9302</v>
      </c>
      <c r="G49" s="5" t="s">
        <v>9302</v>
      </c>
      <c r="I49" s="15"/>
      <c r="J49" s="15"/>
      <c r="K49" s="15"/>
      <c r="L49" s="15"/>
    </row>
    <row r="50" spans="2:12" ht="15.75" customHeight="1" x14ac:dyDescent="0.2">
      <c r="B50" s="15" t="s">
        <v>9302</v>
      </c>
      <c r="C50" s="5" t="e">
        <f ca="1"/>
        <v>#NAME?</v>
      </c>
      <c r="D50" s="5" t="s">
        <v>9302</v>
      </c>
      <c r="E50" s="101" t="s">
        <v>9302</v>
      </c>
      <c r="F50" s="5" t="s">
        <v>9302</v>
      </c>
      <c r="G50" s="5" t="s">
        <v>9302</v>
      </c>
      <c r="I50" s="15"/>
      <c r="J50" s="15"/>
      <c r="K50" s="15"/>
      <c r="L50" s="15"/>
    </row>
    <row r="51" spans="2:12" ht="15.75" customHeight="1" x14ac:dyDescent="0.2">
      <c r="B51" s="15" t="s">
        <v>9302</v>
      </c>
      <c r="C51" s="5" t="e">
        <f ca="1"/>
        <v>#NAME?</v>
      </c>
      <c r="D51" s="5" t="s">
        <v>9302</v>
      </c>
      <c r="E51" s="101" t="s">
        <v>9302</v>
      </c>
      <c r="F51" s="5" t="s">
        <v>9302</v>
      </c>
      <c r="G51" s="5" t="s">
        <v>9302</v>
      </c>
      <c r="I51" s="15"/>
      <c r="J51" s="15"/>
      <c r="K51" s="15"/>
      <c r="L51" s="15"/>
    </row>
    <row r="52" spans="2:12" ht="15.75" customHeight="1" x14ac:dyDescent="0.2">
      <c r="B52" s="15" t="s">
        <v>9302</v>
      </c>
      <c r="C52" s="5" t="e">
        <f ca="1"/>
        <v>#NAME?</v>
      </c>
      <c r="D52" s="5" t="s">
        <v>9302</v>
      </c>
      <c r="E52" s="101" t="s">
        <v>9302</v>
      </c>
      <c r="F52" s="5" t="s">
        <v>9302</v>
      </c>
      <c r="G52" s="5" t="s">
        <v>9302</v>
      </c>
      <c r="I52" s="15"/>
      <c r="J52" s="15"/>
      <c r="K52" s="15"/>
      <c r="L52" s="15"/>
    </row>
    <row r="53" spans="2:12" ht="15.75" customHeight="1" x14ac:dyDescent="0.2">
      <c r="B53" s="15" t="s">
        <v>9302</v>
      </c>
      <c r="C53" s="5" t="e">
        <f ca="1"/>
        <v>#NAME?</v>
      </c>
      <c r="D53" s="5" t="s">
        <v>9302</v>
      </c>
      <c r="E53" s="101" t="s">
        <v>9302</v>
      </c>
      <c r="F53" s="5" t="s">
        <v>9302</v>
      </c>
      <c r="G53" s="5" t="s">
        <v>9302</v>
      </c>
      <c r="I53" s="15"/>
      <c r="J53" s="15"/>
      <c r="K53" s="15"/>
      <c r="L53" s="15"/>
    </row>
    <row r="54" spans="2:12" ht="15.75" customHeight="1" x14ac:dyDescent="0.2">
      <c r="B54" s="15" t="s">
        <v>9302</v>
      </c>
      <c r="C54" s="5" t="e">
        <f ca="1"/>
        <v>#NAME?</v>
      </c>
      <c r="D54" s="5" t="s">
        <v>9302</v>
      </c>
      <c r="E54" s="101" t="s">
        <v>9302</v>
      </c>
      <c r="F54" s="5" t="s">
        <v>9302</v>
      </c>
      <c r="G54" s="5" t="s">
        <v>9302</v>
      </c>
      <c r="I54" s="15"/>
      <c r="J54" s="15"/>
      <c r="K54" s="15"/>
      <c r="L54" s="15"/>
    </row>
    <row r="55" spans="2:12" ht="15.75" customHeight="1" x14ac:dyDescent="0.2">
      <c r="B55" s="15" t="s">
        <v>9302</v>
      </c>
      <c r="C55" s="5" t="e">
        <f ca="1"/>
        <v>#NAME?</v>
      </c>
      <c r="D55" s="5" t="s">
        <v>9302</v>
      </c>
      <c r="E55" s="101" t="s">
        <v>9302</v>
      </c>
      <c r="F55" s="5" t="s">
        <v>9302</v>
      </c>
      <c r="G55" s="5" t="s">
        <v>9302</v>
      </c>
      <c r="I55" s="15"/>
      <c r="J55" s="15"/>
      <c r="K55" s="15"/>
      <c r="L55" s="15"/>
    </row>
    <row r="56" spans="2:12" ht="15.75" customHeight="1" x14ac:dyDescent="0.2">
      <c r="B56" s="15" t="s">
        <v>9302</v>
      </c>
      <c r="C56" s="5" t="e">
        <f ca="1"/>
        <v>#NAME?</v>
      </c>
      <c r="D56" s="5" t="s">
        <v>9302</v>
      </c>
      <c r="E56" s="101" t="s">
        <v>9302</v>
      </c>
      <c r="F56" s="5" t="s">
        <v>9302</v>
      </c>
      <c r="G56" s="5" t="s">
        <v>9302</v>
      </c>
      <c r="I56" s="15"/>
      <c r="J56" s="15"/>
      <c r="K56" s="15"/>
      <c r="L56" s="15"/>
    </row>
    <row r="57" spans="2:12" ht="15.75" hidden="1" customHeight="1" x14ac:dyDescent="0.2">
      <c r="B57" s="15" t="s">
        <v>9302</v>
      </c>
      <c r="C57" s="5" t="e">
        <f ca="1"/>
        <v>#NAME?</v>
      </c>
      <c r="D57" s="5" t="s">
        <v>9302</v>
      </c>
      <c r="E57" s="101" t="s">
        <v>9302</v>
      </c>
      <c r="F57" s="5" t="s">
        <v>9302</v>
      </c>
      <c r="G57" s="5" t="s">
        <v>9302</v>
      </c>
      <c r="I57" s="15"/>
      <c r="J57" s="15"/>
      <c r="K57" s="15"/>
      <c r="L57" s="15"/>
    </row>
    <row r="58" spans="2:12" ht="15.75" customHeight="1" x14ac:dyDescent="0.2">
      <c r="B58" s="15" t="s">
        <v>9302</v>
      </c>
      <c r="C58" s="5" t="e">
        <f ca="1"/>
        <v>#NAME?</v>
      </c>
      <c r="D58" s="5" t="s">
        <v>9302</v>
      </c>
      <c r="E58" s="101" t="s">
        <v>9302</v>
      </c>
      <c r="F58" s="5" t="s">
        <v>9302</v>
      </c>
      <c r="G58" s="5" t="s">
        <v>9302</v>
      </c>
      <c r="I58" s="15"/>
      <c r="J58" s="15"/>
      <c r="K58" s="15"/>
      <c r="L58" s="15"/>
    </row>
    <row r="59" spans="2:12" ht="15.75" customHeight="1" x14ac:dyDescent="0.2">
      <c r="B59" s="15" t="s">
        <v>9302</v>
      </c>
      <c r="C59" s="5" t="e">
        <f ca="1"/>
        <v>#NAME?</v>
      </c>
      <c r="D59" s="5" t="s">
        <v>9302</v>
      </c>
      <c r="E59" s="101" t="s">
        <v>9302</v>
      </c>
      <c r="F59" s="5" t="s">
        <v>9302</v>
      </c>
      <c r="G59" s="5" t="s">
        <v>9302</v>
      </c>
      <c r="I59" s="15"/>
      <c r="J59" s="15"/>
      <c r="K59" s="15"/>
      <c r="L59" s="15"/>
    </row>
    <row r="60" spans="2:12" ht="15.75" customHeight="1" x14ac:dyDescent="0.2">
      <c r="B60" s="15" t="s">
        <v>9302</v>
      </c>
      <c r="C60" s="5" t="e">
        <f ca="1"/>
        <v>#NAME?</v>
      </c>
      <c r="D60" s="5" t="s">
        <v>9302</v>
      </c>
      <c r="E60" s="101" t="s">
        <v>9302</v>
      </c>
      <c r="F60" s="5" t="s">
        <v>9302</v>
      </c>
      <c r="G60" s="5" t="s">
        <v>9302</v>
      </c>
      <c r="I60" s="15"/>
      <c r="J60" s="15"/>
      <c r="K60" s="15"/>
      <c r="L60" s="15"/>
    </row>
    <row r="61" spans="2:12" ht="15.75" hidden="1" customHeight="1" x14ac:dyDescent="0.2">
      <c r="B61" s="15" t="s">
        <v>9302</v>
      </c>
      <c r="C61" s="5" t="e">
        <f ca="1"/>
        <v>#NAME?</v>
      </c>
      <c r="D61" s="5" t="s">
        <v>9302</v>
      </c>
      <c r="E61" s="101" t="s">
        <v>9302</v>
      </c>
      <c r="F61" s="5" t="s">
        <v>9302</v>
      </c>
      <c r="G61" s="5" t="s">
        <v>9302</v>
      </c>
      <c r="I61" s="15"/>
      <c r="J61" s="15"/>
      <c r="K61" s="15"/>
      <c r="L61" s="15"/>
    </row>
    <row r="62" spans="2:12" ht="15.75" customHeight="1" x14ac:dyDescent="0.2">
      <c r="B62" s="15" t="s">
        <v>9302</v>
      </c>
      <c r="C62" s="5" t="e">
        <f ca="1"/>
        <v>#NAME?</v>
      </c>
      <c r="D62" s="5" t="s">
        <v>9302</v>
      </c>
      <c r="E62" s="101" t="s">
        <v>9302</v>
      </c>
      <c r="F62" s="5" t="s">
        <v>9302</v>
      </c>
      <c r="G62" s="5" t="s">
        <v>9302</v>
      </c>
      <c r="I62" s="15"/>
      <c r="J62" s="15"/>
      <c r="K62" s="15"/>
      <c r="L62" s="15"/>
    </row>
    <row r="63" spans="2:12" ht="15.75" hidden="1" customHeight="1" x14ac:dyDescent="0.2">
      <c r="B63" s="15" t="s">
        <v>9302</v>
      </c>
      <c r="C63" s="5" t="e">
        <f ca="1"/>
        <v>#NAME?</v>
      </c>
      <c r="D63" s="5" t="s">
        <v>9302</v>
      </c>
      <c r="E63" s="101" t="s">
        <v>9302</v>
      </c>
      <c r="F63" s="5" t="s">
        <v>9302</v>
      </c>
      <c r="G63" s="5" t="s">
        <v>9302</v>
      </c>
      <c r="I63" s="15"/>
      <c r="J63" s="15"/>
      <c r="K63" s="15"/>
      <c r="L63" s="15"/>
    </row>
    <row r="64" spans="2:12" ht="15.75" customHeight="1" x14ac:dyDescent="0.2">
      <c r="B64" s="15" t="s">
        <v>9302</v>
      </c>
      <c r="C64" s="5" t="e">
        <f ca="1"/>
        <v>#NAME?</v>
      </c>
      <c r="D64" s="5" t="s">
        <v>9302</v>
      </c>
      <c r="E64" s="101" t="s">
        <v>9302</v>
      </c>
      <c r="F64" s="5" t="s">
        <v>9302</v>
      </c>
      <c r="G64" s="5" t="s">
        <v>9302</v>
      </c>
      <c r="I64" s="15"/>
      <c r="J64" s="15"/>
      <c r="K64" s="15"/>
      <c r="L64" s="15"/>
    </row>
    <row r="65" spans="2:12" ht="15.75" customHeight="1" x14ac:dyDescent="0.2">
      <c r="B65" s="15" t="s">
        <v>9302</v>
      </c>
      <c r="C65" s="5" t="e">
        <f ca="1"/>
        <v>#NAME?</v>
      </c>
      <c r="D65" s="5" t="s">
        <v>9302</v>
      </c>
      <c r="E65" s="101" t="s">
        <v>9302</v>
      </c>
      <c r="F65" s="5" t="s">
        <v>9302</v>
      </c>
      <c r="G65" s="5" t="s">
        <v>9302</v>
      </c>
      <c r="I65" s="15"/>
      <c r="J65" s="15"/>
      <c r="K65" s="15"/>
      <c r="L65" s="15"/>
    </row>
    <row r="66" spans="2:12" ht="15.75" hidden="1" customHeight="1" x14ac:dyDescent="0.2">
      <c r="B66" s="15" t="s">
        <v>9302</v>
      </c>
      <c r="C66" s="5" t="e">
        <f ca="1"/>
        <v>#NAME?</v>
      </c>
      <c r="D66" s="5" t="s">
        <v>9302</v>
      </c>
      <c r="E66" s="101" t="s">
        <v>9302</v>
      </c>
      <c r="F66" s="5" t="s">
        <v>9302</v>
      </c>
      <c r="G66" s="5" t="s">
        <v>9302</v>
      </c>
      <c r="I66" s="15"/>
      <c r="J66" s="15"/>
      <c r="K66" s="15"/>
      <c r="L66" s="15"/>
    </row>
    <row r="67" spans="2:12" ht="15.75" customHeight="1" x14ac:dyDescent="0.2">
      <c r="B67" s="15" t="s">
        <v>9302</v>
      </c>
      <c r="C67" s="5" t="e">
        <f ca="1"/>
        <v>#NAME?</v>
      </c>
      <c r="D67" s="5" t="s">
        <v>9302</v>
      </c>
      <c r="E67" s="101" t="s">
        <v>9302</v>
      </c>
      <c r="F67" s="5" t="s">
        <v>9302</v>
      </c>
      <c r="G67" s="5" t="s">
        <v>9302</v>
      </c>
      <c r="I67" s="15"/>
      <c r="J67" s="15"/>
      <c r="K67" s="15"/>
      <c r="L67" s="15"/>
    </row>
    <row r="68" spans="2:12" ht="15.75" hidden="1" customHeight="1" x14ac:dyDescent="0.2">
      <c r="B68" s="15" t="s">
        <v>9302</v>
      </c>
      <c r="C68" s="5" t="e">
        <f ca="1"/>
        <v>#NAME?</v>
      </c>
      <c r="D68" s="5" t="s">
        <v>9302</v>
      </c>
      <c r="E68" s="101" t="s">
        <v>9302</v>
      </c>
      <c r="F68" s="5" t="s">
        <v>9302</v>
      </c>
      <c r="G68" s="5" t="s">
        <v>9302</v>
      </c>
      <c r="I68" s="15"/>
      <c r="J68" s="15"/>
      <c r="K68" s="15"/>
      <c r="L68" s="15"/>
    </row>
    <row r="69" spans="2:12" ht="15.75" hidden="1" customHeight="1" x14ac:dyDescent="0.2">
      <c r="B69" s="15" t="s">
        <v>9302</v>
      </c>
      <c r="C69" s="5" t="e">
        <f ca="1"/>
        <v>#NAME?</v>
      </c>
      <c r="D69" s="5" t="s">
        <v>9302</v>
      </c>
      <c r="E69" s="101" t="s">
        <v>9302</v>
      </c>
      <c r="F69" s="5" t="s">
        <v>9302</v>
      </c>
      <c r="G69" s="5" t="s">
        <v>9302</v>
      </c>
      <c r="I69" s="15"/>
      <c r="J69" s="15"/>
      <c r="K69" s="15"/>
      <c r="L69" s="15"/>
    </row>
    <row r="70" spans="2:12" ht="15.75" hidden="1" customHeight="1" x14ac:dyDescent="0.2">
      <c r="B70" s="15" t="s">
        <v>9302</v>
      </c>
      <c r="C70" s="5" t="e">
        <f ca="1"/>
        <v>#NAME?</v>
      </c>
      <c r="D70" s="5" t="s">
        <v>9302</v>
      </c>
      <c r="E70" s="101" t="s">
        <v>9302</v>
      </c>
      <c r="F70" s="5" t="s">
        <v>9302</v>
      </c>
      <c r="G70" s="5" t="s">
        <v>9302</v>
      </c>
      <c r="I70" s="15"/>
      <c r="J70" s="15"/>
      <c r="K70" s="15"/>
      <c r="L70" s="15"/>
    </row>
    <row r="71" spans="2:12" ht="15.75" hidden="1" customHeight="1" x14ac:dyDescent="0.2">
      <c r="B71" s="15" t="s">
        <v>9302</v>
      </c>
      <c r="C71" s="5" t="e">
        <f ca="1"/>
        <v>#NAME?</v>
      </c>
      <c r="D71" s="5" t="s">
        <v>9302</v>
      </c>
      <c r="E71" s="101" t="s">
        <v>9302</v>
      </c>
      <c r="F71" s="5" t="s">
        <v>9302</v>
      </c>
      <c r="G71" s="5" t="s">
        <v>9302</v>
      </c>
      <c r="I71" s="15"/>
      <c r="J71" s="15"/>
      <c r="K71" s="15"/>
      <c r="L71" s="15"/>
    </row>
    <row r="72" spans="2:12" ht="15.75" hidden="1" customHeight="1" x14ac:dyDescent="0.2">
      <c r="B72" s="15" t="s">
        <v>9302</v>
      </c>
      <c r="C72" s="5" t="e">
        <f ca="1"/>
        <v>#NAME?</v>
      </c>
      <c r="D72" s="5" t="s">
        <v>9302</v>
      </c>
      <c r="E72" s="101" t="s">
        <v>9302</v>
      </c>
      <c r="F72" s="5" t="s">
        <v>9302</v>
      </c>
      <c r="G72" s="5" t="s">
        <v>9302</v>
      </c>
      <c r="I72" s="15"/>
      <c r="J72" s="15"/>
      <c r="K72" s="15"/>
      <c r="L72" s="15"/>
    </row>
    <row r="73" spans="2:12" ht="15.75" hidden="1" customHeight="1" x14ac:dyDescent="0.2">
      <c r="B73" s="15" t="s">
        <v>9302</v>
      </c>
      <c r="C73" s="5" t="e">
        <f ca="1"/>
        <v>#NAME?</v>
      </c>
      <c r="D73" s="5" t="s">
        <v>9302</v>
      </c>
      <c r="E73" s="101" t="s">
        <v>9302</v>
      </c>
      <c r="F73" s="5" t="s">
        <v>9302</v>
      </c>
      <c r="G73" s="5" t="s">
        <v>9302</v>
      </c>
      <c r="I73" s="15"/>
      <c r="J73" s="15"/>
      <c r="K73" s="15"/>
      <c r="L73" s="15"/>
    </row>
    <row r="74" spans="2:12" ht="15.75" customHeight="1" x14ac:dyDescent="0.2">
      <c r="B74" s="15" t="s">
        <v>9302</v>
      </c>
      <c r="C74" s="5" t="e">
        <f ca="1"/>
        <v>#NAME?</v>
      </c>
      <c r="D74" s="5" t="s">
        <v>9302</v>
      </c>
      <c r="E74" s="101" t="s">
        <v>9302</v>
      </c>
      <c r="F74" s="5" t="s">
        <v>9302</v>
      </c>
      <c r="G74" s="5" t="s">
        <v>9302</v>
      </c>
      <c r="I74" s="15"/>
      <c r="J74" s="15"/>
      <c r="K74" s="15"/>
      <c r="L74" s="15"/>
    </row>
    <row r="75" spans="2:12" ht="15.75" customHeight="1" x14ac:dyDescent="0.2">
      <c r="B75" s="15" t="s">
        <v>9302</v>
      </c>
      <c r="C75" s="5" t="e">
        <f ca="1"/>
        <v>#NAME?</v>
      </c>
      <c r="D75" s="5" t="s">
        <v>9302</v>
      </c>
      <c r="E75" s="101" t="s">
        <v>9302</v>
      </c>
      <c r="F75" s="5" t="s">
        <v>9302</v>
      </c>
      <c r="G75" s="5" t="s">
        <v>9302</v>
      </c>
      <c r="I75" s="15"/>
      <c r="J75" s="15"/>
      <c r="K75" s="15"/>
      <c r="L75" s="15"/>
    </row>
    <row r="76" spans="2:12" ht="15.75" customHeight="1" x14ac:dyDescent="0.2">
      <c r="B76" s="15" t="s">
        <v>9302</v>
      </c>
      <c r="C76" s="5" t="e">
        <f ca="1"/>
        <v>#NAME?</v>
      </c>
      <c r="D76" s="5" t="s">
        <v>9302</v>
      </c>
      <c r="E76" s="101" t="s">
        <v>9302</v>
      </c>
      <c r="F76" s="5" t="s">
        <v>9302</v>
      </c>
      <c r="G76" s="5" t="s">
        <v>9302</v>
      </c>
      <c r="I76" s="15"/>
      <c r="J76" s="15"/>
      <c r="K76" s="15"/>
      <c r="L76" s="15"/>
    </row>
    <row r="77" spans="2:12" ht="15.75" customHeight="1" x14ac:dyDescent="0.2">
      <c r="B77" s="15" t="s">
        <v>9302</v>
      </c>
      <c r="C77" s="5" t="e">
        <f ca="1"/>
        <v>#NAME?</v>
      </c>
      <c r="D77" s="5" t="s">
        <v>9302</v>
      </c>
      <c r="E77" s="101" t="s">
        <v>9302</v>
      </c>
      <c r="F77" s="5" t="s">
        <v>9302</v>
      </c>
      <c r="G77" s="5" t="s">
        <v>9302</v>
      </c>
      <c r="I77" s="15"/>
      <c r="J77" s="15"/>
      <c r="K77" s="15"/>
      <c r="L77" s="15"/>
    </row>
    <row r="78" spans="2:12" ht="15.75" hidden="1" customHeight="1" x14ac:dyDescent="0.2">
      <c r="B78" s="15" t="s">
        <v>9302</v>
      </c>
      <c r="C78" s="5" t="e">
        <f ca="1"/>
        <v>#NAME?</v>
      </c>
      <c r="D78" s="5" t="s">
        <v>9302</v>
      </c>
      <c r="E78" s="101" t="s">
        <v>9302</v>
      </c>
      <c r="F78" s="5" t="s">
        <v>9302</v>
      </c>
      <c r="G78" s="5" t="s">
        <v>9302</v>
      </c>
      <c r="I78" s="15"/>
      <c r="J78" s="15"/>
      <c r="K78" s="15"/>
      <c r="L78" s="15"/>
    </row>
    <row r="79" spans="2:12" ht="15.75" customHeight="1" x14ac:dyDescent="0.2">
      <c r="B79" s="15" t="s">
        <v>9302</v>
      </c>
      <c r="C79" s="5" t="e">
        <f ca="1"/>
        <v>#NAME?</v>
      </c>
      <c r="D79" s="5" t="s">
        <v>9302</v>
      </c>
      <c r="E79" s="101" t="s">
        <v>9302</v>
      </c>
      <c r="F79" s="5" t="s">
        <v>9302</v>
      </c>
      <c r="G79" s="5" t="s">
        <v>9302</v>
      </c>
      <c r="I79" s="15"/>
      <c r="J79" s="15"/>
      <c r="K79" s="15"/>
      <c r="L79" s="15"/>
    </row>
    <row r="80" spans="2:12" ht="15.75" customHeight="1" x14ac:dyDescent="0.2">
      <c r="B80" s="15" t="s">
        <v>9302</v>
      </c>
      <c r="C80" s="5" t="e">
        <f ca="1"/>
        <v>#NAME?</v>
      </c>
      <c r="D80" s="5" t="s">
        <v>9302</v>
      </c>
      <c r="E80" s="101" t="s">
        <v>9302</v>
      </c>
      <c r="F80" s="5" t="s">
        <v>9302</v>
      </c>
      <c r="G80" s="5" t="s">
        <v>9302</v>
      </c>
      <c r="I80" s="15"/>
      <c r="J80" s="15"/>
      <c r="K80" s="15"/>
      <c r="L80" s="15"/>
    </row>
    <row r="81" spans="2:12" ht="15.75" customHeight="1" x14ac:dyDescent="0.2">
      <c r="B81" s="15" t="s">
        <v>9302</v>
      </c>
      <c r="C81" s="5" t="e">
        <f ca="1"/>
        <v>#NAME?</v>
      </c>
      <c r="D81" s="5" t="s">
        <v>9302</v>
      </c>
      <c r="E81" s="101" t="s">
        <v>9302</v>
      </c>
      <c r="F81" s="5" t="s">
        <v>9302</v>
      </c>
      <c r="G81" s="5" t="s">
        <v>9302</v>
      </c>
      <c r="I81" s="15"/>
      <c r="J81" s="15"/>
      <c r="K81" s="15"/>
      <c r="L81" s="15"/>
    </row>
    <row r="82" spans="2:12" ht="15.75" hidden="1" customHeight="1" x14ac:dyDescent="0.2">
      <c r="B82" s="15" t="s">
        <v>9302</v>
      </c>
      <c r="C82" s="5" t="e">
        <f ca="1"/>
        <v>#NAME?</v>
      </c>
      <c r="D82" s="5" t="s">
        <v>9302</v>
      </c>
      <c r="E82" s="101" t="s">
        <v>9302</v>
      </c>
      <c r="F82" s="5" t="s">
        <v>9302</v>
      </c>
      <c r="G82" s="5" t="s">
        <v>9302</v>
      </c>
      <c r="I82" s="15"/>
      <c r="J82" s="15"/>
      <c r="K82" s="15"/>
      <c r="L82" s="15"/>
    </row>
    <row r="83" spans="2:12" ht="15.75" hidden="1" customHeight="1" x14ac:dyDescent="0.2">
      <c r="B83" s="15" t="s">
        <v>9302</v>
      </c>
      <c r="C83" s="5" t="e">
        <f ca="1"/>
        <v>#NAME?</v>
      </c>
      <c r="D83" s="5" t="s">
        <v>9302</v>
      </c>
      <c r="E83" s="101" t="s">
        <v>9302</v>
      </c>
      <c r="F83" s="5" t="s">
        <v>9302</v>
      </c>
      <c r="G83" s="5" t="s">
        <v>9302</v>
      </c>
      <c r="I83" s="15"/>
      <c r="J83" s="15"/>
      <c r="K83" s="15"/>
      <c r="L83" s="15"/>
    </row>
    <row r="84" spans="2:12" ht="15.75" customHeight="1" x14ac:dyDescent="0.2">
      <c r="B84" s="15" t="s">
        <v>9302</v>
      </c>
      <c r="C84" s="5" t="e">
        <f ca="1"/>
        <v>#NAME?</v>
      </c>
      <c r="D84" s="5" t="s">
        <v>9302</v>
      </c>
      <c r="E84" s="101" t="s">
        <v>9302</v>
      </c>
      <c r="F84" s="5" t="s">
        <v>9302</v>
      </c>
      <c r="G84" s="5" t="s">
        <v>9302</v>
      </c>
      <c r="I84" s="15"/>
      <c r="J84" s="15"/>
      <c r="K84" s="15"/>
      <c r="L84" s="15"/>
    </row>
    <row r="85" spans="2:12" ht="15.75" customHeight="1" x14ac:dyDescent="0.2">
      <c r="B85" s="15" t="s">
        <v>9302</v>
      </c>
      <c r="C85" s="5" t="e">
        <f ca="1"/>
        <v>#NAME?</v>
      </c>
      <c r="D85" s="5" t="s">
        <v>9302</v>
      </c>
      <c r="E85" s="101" t="s">
        <v>9302</v>
      </c>
      <c r="F85" s="5" t="s">
        <v>9302</v>
      </c>
      <c r="G85" s="5" t="s">
        <v>9302</v>
      </c>
      <c r="I85" s="15"/>
      <c r="J85" s="15"/>
      <c r="K85" s="15"/>
      <c r="L85" s="15"/>
    </row>
    <row r="86" spans="2:12" ht="15.75" customHeight="1" x14ac:dyDescent="0.2">
      <c r="B86" s="15" t="s">
        <v>9302</v>
      </c>
      <c r="C86" s="5" t="e">
        <f ca="1"/>
        <v>#NAME?</v>
      </c>
      <c r="D86" s="5" t="s">
        <v>9302</v>
      </c>
      <c r="E86" s="101" t="s">
        <v>9302</v>
      </c>
      <c r="F86" s="5" t="s">
        <v>9302</v>
      </c>
      <c r="G86" s="5" t="s">
        <v>9302</v>
      </c>
      <c r="I86" s="15"/>
      <c r="J86" s="15"/>
      <c r="K86" s="15"/>
      <c r="L86" s="15"/>
    </row>
    <row r="87" spans="2:12" ht="15.75" customHeight="1" x14ac:dyDescent="0.2">
      <c r="B87" s="15" t="s">
        <v>9302</v>
      </c>
      <c r="C87" s="5" t="e">
        <f ca="1"/>
        <v>#NAME?</v>
      </c>
      <c r="D87" s="5" t="s">
        <v>9302</v>
      </c>
      <c r="E87" s="101" t="s">
        <v>9302</v>
      </c>
      <c r="F87" s="5" t="s">
        <v>9302</v>
      </c>
      <c r="G87" s="5" t="s">
        <v>9302</v>
      </c>
      <c r="I87" s="15"/>
      <c r="J87" s="15"/>
      <c r="K87" s="15"/>
      <c r="L87" s="15"/>
    </row>
    <row r="88" spans="2:12" ht="15.75" customHeight="1" x14ac:dyDescent="0.2">
      <c r="B88" s="15" t="s">
        <v>9302</v>
      </c>
      <c r="C88" s="5" t="e">
        <f ca="1"/>
        <v>#NAME?</v>
      </c>
      <c r="D88" s="5" t="s">
        <v>9302</v>
      </c>
      <c r="E88" s="101" t="s">
        <v>9302</v>
      </c>
      <c r="F88" s="5" t="s">
        <v>9302</v>
      </c>
      <c r="G88" s="5" t="s">
        <v>9302</v>
      </c>
      <c r="I88" s="15"/>
      <c r="J88" s="15"/>
      <c r="K88" s="15"/>
      <c r="L88" s="15"/>
    </row>
    <row r="89" spans="2:12" ht="15.75" customHeight="1" x14ac:dyDescent="0.2">
      <c r="B89" s="15" t="s">
        <v>9302</v>
      </c>
      <c r="C89" s="5" t="e">
        <f ca="1"/>
        <v>#NAME?</v>
      </c>
      <c r="D89" s="5" t="s">
        <v>9302</v>
      </c>
      <c r="E89" s="101" t="s">
        <v>9302</v>
      </c>
      <c r="F89" s="5" t="s">
        <v>9302</v>
      </c>
      <c r="G89" s="5" t="s">
        <v>9302</v>
      </c>
      <c r="I89" s="15"/>
      <c r="J89" s="15"/>
      <c r="K89" s="15"/>
      <c r="L89" s="15"/>
    </row>
    <row r="90" spans="2:12" ht="15.75" customHeight="1" x14ac:dyDescent="0.2">
      <c r="B90" s="15" t="s">
        <v>9302</v>
      </c>
      <c r="C90" s="5" t="e">
        <f ca="1"/>
        <v>#NAME?</v>
      </c>
      <c r="D90" s="5" t="s">
        <v>9302</v>
      </c>
      <c r="E90" s="101" t="s">
        <v>9302</v>
      </c>
      <c r="F90" s="5" t="s">
        <v>9302</v>
      </c>
      <c r="G90" s="5" t="s">
        <v>9302</v>
      </c>
      <c r="I90" s="15"/>
      <c r="J90" s="15"/>
      <c r="K90" s="15"/>
      <c r="L90" s="15"/>
    </row>
    <row r="91" spans="2:12" ht="15.75" customHeight="1" x14ac:dyDescent="0.2">
      <c r="B91" s="15" t="s">
        <v>9302</v>
      </c>
      <c r="C91" s="5" t="e">
        <f ca="1"/>
        <v>#NAME?</v>
      </c>
      <c r="D91" s="5" t="s">
        <v>9302</v>
      </c>
      <c r="E91" s="101" t="s">
        <v>9302</v>
      </c>
      <c r="F91" s="5" t="s">
        <v>9302</v>
      </c>
      <c r="G91" s="5" t="s">
        <v>9302</v>
      </c>
      <c r="I91" s="15"/>
      <c r="J91" s="15"/>
      <c r="K91" s="15"/>
      <c r="L91" s="15"/>
    </row>
    <row r="92" spans="2:12" ht="15.75" hidden="1" customHeight="1" x14ac:dyDescent="0.2">
      <c r="B92" s="15" t="s">
        <v>9302</v>
      </c>
      <c r="C92" s="5" t="e">
        <f ca="1"/>
        <v>#NAME?</v>
      </c>
      <c r="D92" s="5" t="s">
        <v>9302</v>
      </c>
      <c r="E92" s="101" t="s">
        <v>9302</v>
      </c>
      <c r="F92" s="5" t="s">
        <v>9302</v>
      </c>
      <c r="G92" s="5" t="s">
        <v>9302</v>
      </c>
      <c r="I92" s="15"/>
      <c r="J92" s="15"/>
      <c r="K92" s="15"/>
      <c r="L92" s="15"/>
    </row>
    <row r="93" spans="2:12" ht="15.75" customHeight="1" x14ac:dyDescent="0.2">
      <c r="B93" s="15" t="s">
        <v>9302</v>
      </c>
      <c r="C93" s="5" t="e">
        <f ca="1"/>
        <v>#NAME?</v>
      </c>
      <c r="D93" s="5" t="s">
        <v>9302</v>
      </c>
      <c r="E93" s="101" t="s">
        <v>9302</v>
      </c>
      <c r="F93" s="5" t="s">
        <v>9302</v>
      </c>
      <c r="G93" s="5" t="s">
        <v>9302</v>
      </c>
      <c r="I93" s="15"/>
      <c r="J93" s="15"/>
      <c r="K93" s="15"/>
      <c r="L93" s="15"/>
    </row>
    <row r="94" spans="2:12" ht="15.75" customHeight="1" x14ac:dyDescent="0.2">
      <c r="B94" s="15" t="s">
        <v>9302</v>
      </c>
      <c r="C94" s="5" t="e">
        <f ca="1"/>
        <v>#NAME?</v>
      </c>
      <c r="D94" s="5" t="s">
        <v>9302</v>
      </c>
      <c r="E94" s="101" t="s">
        <v>9302</v>
      </c>
      <c r="F94" s="5" t="s">
        <v>9302</v>
      </c>
      <c r="G94" s="5" t="s">
        <v>9302</v>
      </c>
      <c r="I94" s="15"/>
      <c r="J94" s="15"/>
      <c r="K94" s="15"/>
      <c r="L94" s="15"/>
    </row>
    <row r="95" spans="2:12" ht="15.75" customHeight="1" x14ac:dyDescent="0.2">
      <c r="B95" s="15" t="s">
        <v>9302</v>
      </c>
      <c r="C95" s="5" t="e">
        <f ca="1"/>
        <v>#NAME?</v>
      </c>
      <c r="D95" s="5" t="s">
        <v>9302</v>
      </c>
      <c r="E95" s="101" t="s">
        <v>9302</v>
      </c>
      <c r="F95" s="5" t="s">
        <v>9302</v>
      </c>
      <c r="G95" s="5" t="s">
        <v>9302</v>
      </c>
      <c r="I95" s="15"/>
      <c r="J95" s="15"/>
      <c r="K95" s="15"/>
      <c r="L95" s="15"/>
    </row>
    <row r="96" spans="2:12" ht="15.75" customHeight="1" x14ac:dyDescent="0.2">
      <c r="B96" s="15" t="s">
        <v>9302</v>
      </c>
      <c r="C96" s="5" t="e">
        <f ca="1"/>
        <v>#NAME?</v>
      </c>
      <c r="D96" s="5" t="s">
        <v>9302</v>
      </c>
      <c r="E96" s="101" t="s">
        <v>9302</v>
      </c>
      <c r="F96" s="5" t="s">
        <v>9302</v>
      </c>
      <c r="G96" s="5" t="s">
        <v>9302</v>
      </c>
      <c r="I96" s="15"/>
      <c r="J96" s="15"/>
      <c r="K96" s="15"/>
      <c r="L96" s="15"/>
    </row>
    <row r="97" spans="2:12" ht="15.75" customHeight="1" x14ac:dyDescent="0.2">
      <c r="B97" s="15" t="s">
        <v>9302</v>
      </c>
      <c r="C97" s="5" t="e">
        <f ca="1"/>
        <v>#NAME?</v>
      </c>
      <c r="D97" s="5" t="s">
        <v>9302</v>
      </c>
      <c r="E97" s="101" t="s">
        <v>9302</v>
      </c>
      <c r="F97" s="5" t="s">
        <v>9302</v>
      </c>
      <c r="G97" s="5" t="s">
        <v>9302</v>
      </c>
      <c r="I97" s="15"/>
      <c r="J97" s="15"/>
      <c r="K97" s="15"/>
      <c r="L97" s="15"/>
    </row>
    <row r="98" spans="2:12" ht="15.75" customHeight="1" x14ac:dyDescent="0.2">
      <c r="B98" s="15" t="s">
        <v>9302</v>
      </c>
      <c r="C98" s="5" t="e">
        <f ca="1"/>
        <v>#NAME?</v>
      </c>
      <c r="D98" s="5" t="s">
        <v>9302</v>
      </c>
      <c r="E98" s="101" t="s">
        <v>9302</v>
      </c>
      <c r="F98" s="5" t="s">
        <v>9302</v>
      </c>
      <c r="G98" s="5" t="s">
        <v>9302</v>
      </c>
      <c r="I98" s="15"/>
      <c r="J98" s="15"/>
      <c r="K98" s="15"/>
      <c r="L98" s="15"/>
    </row>
    <row r="99" spans="2:12" ht="15.75" customHeight="1" x14ac:dyDescent="0.2">
      <c r="B99" s="15" t="s">
        <v>9302</v>
      </c>
      <c r="C99" s="5" t="e">
        <f ca="1"/>
        <v>#NAME?</v>
      </c>
      <c r="D99" s="5" t="s">
        <v>9302</v>
      </c>
      <c r="E99" s="101" t="s">
        <v>9302</v>
      </c>
      <c r="F99" s="5" t="s">
        <v>9302</v>
      </c>
      <c r="G99" s="5" t="s">
        <v>9302</v>
      </c>
      <c r="I99" s="15"/>
      <c r="J99" s="15"/>
      <c r="K99" s="15"/>
      <c r="L99" s="15"/>
    </row>
    <row r="100" spans="2:12" ht="15.75" customHeight="1" x14ac:dyDescent="0.2">
      <c r="B100" s="15" t="s">
        <v>9302</v>
      </c>
      <c r="C100" s="5" t="e">
        <f ca="1"/>
        <v>#NAME?</v>
      </c>
      <c r="D100" s="5" t="s">
        <v>9302</v>
      </c>
      <c r="E100" s="101" t="s">
        <v>9302</v>
      </c>
      <c r="F100" s="5" t="s">
        <v>9302</v>
      </c>
      <c r="G100" s="5" t="s">
        <v>9302</v>
      </c>
      <c r="I100" s="15"/>
      <c r="J100" s="15"/>
      <c r="K100" s="15"/>
      <c r="L100" s="15"/>
    </row>
    <row r="101" spans="2:12" ht="15.75" hidden="1" customHeight="1" x14ac:dyDescent="0.2">
      <c r="B101" s="15" t="s">
        <v>9302</v>
      </c>
      <c r="C101" s="5" t="e">
        <f ca="1"/>
        <v>#NAME?</v>
      </c>
      <c r="D101" s="5" t="s">
        <v>9302</v>
      </c>
      <c r="E101" s="101" t="s">
        <v>9302</v>
      </c>
      <c r="F101" s="5" t="s">
        <v>9302</v>
      </c>
      <c r="G101" s="5" t="s">
        <v>9302</v>
      </c>
      <c r="I101" s="15"/>
      <c r="J101" s="15"/>
      <c r="K101" s="15"/>
      <c r="L101" s="15"/>
    </row>
    <row r="102" spans="2:12" ht="15.75" customHeight="1" x14ac:dyDescent="0.2">
      <c r="B102" s="15" t="s">
        <v>9302</v>
      </c>
      <c r="C102" s="5" t="e">
        <f ca="1"/>
        <v>#NAME?</v>
      </c>
      <c r="D102" s="5" t="s">
        <v>9302</v>
      </c>
      <c r="E102" s="101" t="s">
        <v>9302</v>
      </c>
      <c r="F102" s="5" t="s">
        <v>9302</v>
      </c>
      <c r="G102" s="5" t="s">
        <v>9302</v>
      </c>
      <c r="I102" s="15"/>
      <c r="J102" s="15"/>
      <c r="K102" s="15"/>
      <c r="L102" s="15"/>
    </row>
    <row r="103" spans="2:12" ht="15.75" customHeight="1" x14ac:dyDescent="0.2">
      <c r="B103" s="15" t="s">
        <v>9302</v>
      </c>
      <c r="C103" s="5" t="e">
        <f ca="1"/>
        <v>#NAME?</v>
      </c>
      <c r="D103" s="5" t="s">
        <v>9302</v>
      </c>
      <c r="E103" s="101" t="s">
        <v>9302</v>
      </c>
      <c r="F103" s="5" t="s">
        <v>9302</v>
      </c>
      <c r="G103" s="5" t="s">
        <v>9302</v>
      </c>
      <c r="I103" s="15"/>
      <c r="J103" s="15"/>
      <c r="K103" s="15"/>
      <c r="L103" s="15"/>
    </row>
    <row r="104" spans="2:12" ht="15.75" hidden="1" customHeight="1" x14ac:dyDescent="0.2">
      <c r="B104" s="15" t="s">
        <v>9302</v>
      </c>
      <c r="C104" s="5" t="e">
        <f ca="1"/>
        <v>#NAME?</v>
      </c>
      <c r="D104" s="5" t="s">
        <v>9302</v>
      </c>
      <c r="E104" s="101" t="s">
        <v>9302</v>
      </c>
      <c r="F104" s="5" t="s">
        <v>9302</v>
      </c>
      <c r="G104" s="5" t="s">
        <v>9302</v>
      </c>
      <c r="I104" s="15"/>
      <c r="J104" s="15"/>
      <c r="K104" s="15"/>
      <c r="L104" s="15"/>
    </row>
    <row r="105" spans="2:12" ht="15.75" hidden="1" customHeight="1" x14ac:dyDescent="0.2">
      <c r="B105" s="15" t="s">
        <v>9302</v>
      </c>
      <c r="C105" s="5" t="e">
        <f ca="1"/>
        <v>#NAME?</v>
      </c>
      <c r="D105" s="5" t="s">
        <v>9302</v>
      </c>
      <c r="E105" s="101" t="s">
        <v>9302</v>
      </c>
      <c r="F105" s="5" t="s">
        <v>9302</v>
      </c>
      <c r="G105" s="5" t="s">
        <v>9302</v>
      </c>
      <c r="I105" s="15"/>
      <c r="J105" s="15"/>
      <c r="K105" s="15"/>
      <c r="L105" s="15"/>
    </row>
    <row r="106" spans="2:12" ht="15.75" customHeight="1" x14ac:dyDescent="0.2">
      <c r="B106" s="15" t="s">
        <v>9302</v>
      </c>
      <c r="C106" s="5" t="e">
        <f ca="1"/>
        <v>#NAME?</v>
      </c>
      <c r="D106" s="5" t="s">
        <v>9302</v>
      </c>
      <c r="E106" s="101" t="s">
        <v>9302</v>
      </c>
      <c r="F106" s="5" t="s">
        <v>9302</v>
      </c>
      <c r="G106" s="5" t="s">
        <v>9302</v>
      </c>
      <c r="I106" s="15"/>
      <c r="J106" s="15"/>
      <c r="K106" s="15"/>
      <c r="L106" s="15"/>
    </row>
    <row r="107" spans="2:12" ht="15.75" customHeight="1" x14ac:dyDescent="0.2">
      <c r="B107" s="15" t="s">
        <v>9302</v>
      </c>
      <c r="C107" s="5" t="e">
        <f ca="1"/>
        <v>#NAME?</v>
      </c>
      <c r="D107" s="5" t="s">
        <v>9302</v>
      </c>
      <c r="E107" s="101" t="s">
        <v>9302</v>
      </c>
      <c r="F107" s="5" t="s">
        <v>9302</v>
      </c>
      <c r="G107" s="5" t="s">
        <v>9302</v>
      </c>
      <c r="I107" s="15"/>
      <c r="J107" s="15"/>
      <c r="K107" s="15"/>
      <c r="L107" s="15"/>
    </row>
    <row r="108" spans="2:12" ht="15.75" customHeight="1" x14ac:dyDescent="0.2">
      <c r="B108" s="15" t="s">
        <v>9302</v>
      </c>
      <c r="C108" s="5" t="e">
        <f ca="1"/>
        <v>#NAME?</v>
      </c>
      <c r="D108" s="5" t="s">
        <v>9302</v>
      </c>
      <c r="E108" s="101" t="s">
        <v>9302</v>
      </c>
      <c r="F108" s="5" t="s">
        <v>9302</v>
      </c>
      <c r="G108" s="5" t="s">
        <v>9302</v>
      </c>
      <c r="I108" s="15"/>
      <c r="J108" s="15"/>
      <c r="K108" s="15"/>
      <c r="L108" s="15"/>
    </row>
    <row r="109" spans="2:12" ht="15.75" hidden="1" customHeight="1" x14ac:dyDescent="0.2">
      <c r="B109" s="15" t="s">
        <v>9302</v>
      </c>
      <c r="C109" s="5" t="e">
        <f ca="1"/>
        <v>#NAME?</v>
      </c>
      <c r="D109" s="5" t="s">
        <v>9302</v>
      </c>
      <c r="E109" s="101" t="s">
        <v>9302</v>
      </c>
      <c r="F109" s="5" t="s">
        <v>9302</v>
      </c>
      <c r="G109" s="5" t="s">
        <v>9302</v>
      </c>
      <c r="I109" s="15"/>
      <c r="J109" s="15"/>
      <c r="K109" s="15"/>
      <c r="L109" s="15"/>
    </row>
    <row r="110" spans="2:12" ht="15.75" customHeight="1" x14ac:dyDescent="0.2">
      <c r="B110" s="15" t="s">
        <v>9302</v>
      </c>
      <c r="C110" s="5" t="e">
        <f ca="1"/>
        <v>#NAME?</v>
      </c>
      <c r="D110" s="5" t="s">
        <v>9302</v>
      </c>
      <c r="E110" s="101" t="s">
        <v>9302</v>
      </c>
      <c r="F110" s="5" t="s">
        <v>9302</v>
      </c>
      <c r="G110" s="5" t="s">
        <v>9302</v>
      </c>
      <c r="I110" s="15"/>
      <c r="J110" s="15"/>
      <c r="K110" s="15"/>
      <c r="L110" s="15"/>
    </row>
    <row r="111" spans="2:12" ht="15.75" customHeight="1" x14ac:dyDescent="0.2">
      <c r="B111" s="15" t="s">
        <v>9302</v>
      </c>
      <c r="C111" s="5" t="e">
        <f ca="1"/>
        <v>#NAME?</v>
      </c>
      <c r="D111" s="5" t="s">
        <v>9302</v>
      </c>
      <c r="E111" s="101" t="s">
        <v>9302</v>
      </c>
      <c r="F111" s="5" t="s">
        <v>9302</v>
      </c>
      <c r="G111" s="5" t="s">
        <v>9302</v>
      </c>
      <c r="I111" s="15"/>
      <c r="J111" s="15"/>
      <c r="K111" s="15"/>
      <c r="L111" s="15"/>
    </row>
    <row r="112" spans="2:12" ht="15.75" customHeight="1" x14ac:dyDescent="0.2">
      <c r="B112" s="15" t="s">
        <v>9302</v>
      </c>
      <c r="C112" s="5" t="e">
        <f ca="1"/>
        <v>#NAME?</v>
      </c>
      <c r="D112" s="5" t="s">
        <v>9302</v>
      </c>
      <c r="E112" s="101" t="s">
        <v>9302</v>
      </c>
      <c r="F112" s="5" t="s">
        <v>9302</v>
      </c>
      <c r="G112" s="5" t="s">
        <v>9302</v>
      </c>
      <c r="I112" s="15"/>
      <c r="J112" s="15"/>
      <c r="K112" s="15"/>
      <c r="L112" s="15"/>
    </row>
    <row r="113" spans="2:12" ht="15.75" customHeight="1" x14ac:dyDescent="0.2">
      <c r="B113" s="15" t="s">
        <v>9302</v>
      </c>
      <c r="C113" s="5" t="e">
        <f ca="1"/>
        <v>#NAME?</v>
      </c>
      <c r="D113" s="5" t="s">
        <v>9302</v>
      </c>
      <c r="E113" s="101" t="s">
        <v>9302</v>
      </c>
      <c r="F113" s="5" t="s">
        <v>9302</v>
      </c>
      <c r="G113" s="5" t="s">
        <v>9302</v>
      </c>
      <c r="I113" s="15"/>
      <c r="J113" s="15"/>
      <c r="K113" s="15"/>
      <c r="L113" s="15"/>
    </row>
    <row r="114" spans="2:12" ht="15.75" customHeight="1" x14ac:dyDescent="0.2">
      <c r="B114" s="15" t="s">
        <v>9302</v>
      </c>
      <c r="C114" s="5" t="e">
        <f ca="1"/>
        <v>#NAME?</v>
      </c>
      <c r="D114" s="5" t="s">
        <v>9302</v>
      </c>
      <c r="E114" s="101" t="s">
        <v>9302</v>
      </c>
      <c r="F114" s="5" t="s">
        <v>9302</v>
      </c>
      <c r="G114" s="5" t="s">
        <v>9302</v>
      </c>
      <c r="I114" s="15"/>
      <c r="J114" s="15"/>
      <c r="K114" s="15"/>
      <c r="L114" s="15"/>
    </row>
    <row r="115" spans="2:12" ht="15.75" customHeight="1" x14ac:dyDescent="0.2">
      <c r="B115" s="15" t="s">
        <v>9302</v>
      </c>
      <c r="C115" s="5" t="e">
        <f ca="1"/>
        <v>#NAME?</v>
      </c>
      <c r="D115" s="5" t="s">
        <v>9302</v>
      </c>
      <c r="E115" s="101" t="s">
        <v>9302</v>
      </c>
      <c r="F115" s="5" t="s">
        <v>9302</v>
      </c>
      <c r="G115" s="5" t="s">
        <v>9302</v>
      </c>
      <c r="I115" s="15"/>
      <c r="J115" s="15"/>
      <c r="K115" s="15"/>
      <c r="L115" s="15"/>
    </row>
    <row r="116" spans="2:12" ht="15.75" customHeight="1" x14ac:dyDescent="0.2">
      <c r="B116" s="15" t="s">
        <v>9302</v>
      </c>
      <c r="C116" s="5" t="e">
        <f ca="1"/>
        <v>#NAME?</v>
      </c>
      <c r="D116" s="5" t="s">
        <v>9302</v>
      </c>
      <c r="E116" s="101" t="s">
        <v>9302</v>
      </c>
      <c r="F116" s="5" t="s">
        <v>9302</v>
      </c>
      <c r="G116" s="5" t="s">
        <v>9302</v>
      </c>
      <c r="I116" s="15"/>
      <c r="J116" s="15"/>
      <c r="K116" s="15"/>
      <c r="L116" s="15"/>
    </row>
    <row r="117" spans="2:12" ht="15.75" customHeight="1" x14ac:dyDescent="0.2">
      <c r="B117" s="15" t="s">
        <v>9302</v>
      </c>
      <c r="C117" s="5" t="e">
        <f ca="1"/>
        <v>#NAME?</v>
      </c>
      <c r="D117" s="5" t="s">
        <v>9302</v>
      </c>
      <c r="E117" s="101" t="s">
        <v>9302</v>
      </c>
      <c r="F117" s="5" t="s">
        <v>9302</v>
      </c>
      <c r="G117" s="5" t="s">
        <v>9302</v>
      </c>
      <c r="I117" s="15"/>
      <c r="J117" s="15"/>
      <c r="K117" s="15"/>
      <c r="L117" s="15"/>
    </row>
    <row r="118" spans="2:12" ht="15.75" customHeight="1" x14ac:dyDescent="0.2">
      <c r="B118" s="15" t="s">
        <v>9302</v>
      </c>
      <c r="C118" s="5" t="e">
        <f ca="1"/>
        <v>#NAME?</v>
      </c>
      <c r="D118" s="5" t="s">
        <v>9302</v>
      </c>
      <c r="E118" s="101" t="s">
        <v>9302</v>
      </c>
      <c r="F118" s="5" t="s">
        <v>9302</v>
      </c>
      <c r="G118" s="5" t="s">
        <v>9302</v>
      </c>
      <c r="I118" s="15"/>
      <c r="J118" s="15"/>
      <c r="K118" s="15"/>
      <c r="L118" s="15"/>
    </row>
    <row r="119" spans="2:12" ht="15.75" customHeight="1" x14ac:dyDescent="0.2">
      <c r="B119" s="15" t="s">
        <v>9302</v>
      </c>
      <c r="C119" s="5" t="e">
        <f ca="1"/>
        <v>#NAME?</v>
      </c>
      <c r="D119" s="5" t="s">
        <v>9302</v>
      </c>
      <c r="E119" s="101" t="s">
        <v>9302</v>
      </c>
      <c r="F119" s="5" t="s">
        <v>9302</v>
      </c>
      <c r="G119" s="5" t="s">
        <v>9302</v>
      </c>
      <c r="I119" s="15"/>
      <c r="J119" s="15"/>
      <c r="K119" s="15"/>
      <c r="L119" s="15"/>
    </row>
    <row r="120" spans="2:12" ht="15.75" customHeight="1" x14ac:dyDescent="0.2">
      <c r="B120" s="15" t="s">
        <v>9302</v>
      </c>
      <c r="C120" s="5" t="e">
        <f ca="1"/>
        <v>#NAME?</v>
      </c>
      <c r="D120" s="5" t="s">
        <v>9302</v>
      </c>
      <c r="E120" s="101" t="s">
        <v>9302</v>
      </c>
      <c r="F120" s="5" t="s">
        <v>9302</v>
      </c>
      <c r="G120" s="5" t="s">
        <v>9302</v>
      </c>
      <c r="I120" s="15"/>
      <c r="J120" s="15"/>
      <c r="K120" s="15"/>
      <c r="L120" s="15"/>
    </row>
    <row r="121" spans="2:12" ht="15.75" customHeight="1" x14ac:dyDescent="0.2">
      <c r="B121" s="15" t="s">
        <v>9302</v>
      </c>
      <c r="C121" s="5" t="e">
        <f ca="1"/>
        <v>#NAME?</v>
      </c>
      <c r="D121" s="5" t="s">
        <v>9302</v>
      </c>
      <c r="E121" s="101" t="s">
        <v>9302</v>
      </c>
      <c r="F121" s="5" t="s">
        <v>9302</v>
      </c>
      <c r="G121" s="5" t="s">
        <v>9302</v>
      </c>
      <c r="I121" s="15"/>
      <c r="J121" s="15"/>
      <c r="K121" s="15"/>
      <c r="L121" s="15"/>
    </row>
    <row r="122" spans="2:12" ht="15.75" customHeight="1" x14ac:dyDescent="0.2">
      <c r="B122" s="15" t="s">
        <v>9302</v>
      </c>
      <c r="C122" s="5" t="e">
        <f ca="1"/>
        <v>#NAME?</v>
      </c>
      <c r="D122" s="5" t="s">
        <v>9302</v>
      </c>
      <c r="E122" s="101" t="s">
        <v>9302</v>
      </c>
      <c r="F122" s="5" t="s">
        <v>9302</v>
      </c>
      <c r="G122" s="5" t="s">
        <v>9302</v>
      </c>
      <c r="I122" s="15"/>
      <c r="J122" s="15"/>
      <c r="K122" s="15"/>
      <c r="L122" s="15"/>
    </row>
    <row r="123" spans="2:12" ht="15.75" hidden="1" customHeight="1" x14ac:dyDescent="0.2">
      <c r="B123" s="15" t="s">
        <v>9302</v>
      </c>
      <c r="C123" s="5" t="e">
        <f ca="1"/>
        <v>#NAME?</v>
      </c>
      <c r="D123" s="5" t="s">
        <v>9302</v>
      </c>
      <c r="E123" s="101" t="s">
        <v>9302</v>
      </c>
      <c r="F123" s="5" t="s">
        <v>9302</v>
      </c>
      <c r="G123" s="5" t="s">
        <v>9302</v>
      </c>
      <c r="I123" s="15"/>
      <c r="J123" s="15"/>
      <c r="K123" s="15"/>
      <c r="L123" s="15"/>
    </row>
    <row r="124" spans="2:12" ht="15.75" customHeight="1" x14ac:dyDescent="0.2">
      <c r="B124" s="15" t="s">
        <v>9302</v>
      </c>
      <c r="C124" s="5" t="e">
        <f ca="1"/>
        <v>#NAME?</v>
      </c>
      <c r="D124" s="5" t="s">
        <v>9302</v>
      </c>
      <c r="E124" s="101" t="s">
        <v>9302</v>
      </c>
      <c r="F124" s="5" t="s">
        <v>9302</v>
      </c>
      <c r="G124" s="5" t="s">
        <v>9302</v>
      </c>
      <c r="I124" s="15"/>
      <c r="J124" s="15"/>
      <c r="K124" s="15"/>
      <c r="L124" s="15"/>
    </row>
    <row r="125" spans="2:12" ht="15.75" hidden="1" customHeight="1" x14ac:dyDescent="0.2">
      <c r="B125" s="15" t="s">
        <v>9302</v>
      </c>
      <c r="C125" s="5" t="e">
        <f ca="1"/>
        <v>#NAME?</v>
      </c>
      <c r="D125" s="5" t="s">
        <v>9302</v>
      </c>
      <c r="E125" s="101" t="s">
        <v>9302</v>
      </c>
      <c r="F125" s="5" t="s">
        <v>9302</v>
      </c>
      <c r="G125" s="5" t="s">
        <v>9302</v>
      </c>
      <c r="I125" s="15"/>
      <c r="J125" s="15"/>
      <c r="K125" s="15"/>
      <c r="L125" s="15"/>
    </row>
    <row r="126" spans="2:12" ht="15.75" hidden="1" customHeight="1" x14ac:dyDescent="0.2">
      <c r="B126" s="15" t="s">
        <v>9302</v>
      </c>
      <c r="C126" s="5" t="e">
        <f ca="1"/>
        <v>#NAME?</v>
      </c>
      <c r="D126" s="5" t="s">
        <v>9302</v>
      </c>
      <c r="E126" s="101" t="s">
        <v>9302</v>
      </c>
      <c r="F126" s="5" t="s">
        <v>9302</v>
      </c>
      <c r="G126" s="5" t="s">
        <v>9302</v>
      </c>
      <c r="I126" s="15"/>
      <c r="J126" s="15"/>
      <c r="K126" s="15"/>
      <c r="L126" s="15"/>
    </row>
    <row r="127" spans="2:12" ht="15.75" customHeight="1" x14ac:dyDescent="0.2">
      <c r="B127" s="15" t="s">
        <v>9302</v>
      </c>
      <c r="C127" s="5" t="e">
        <f ca="1"/>
        <v>#NAME?</v>
      </c>
      <c r="D127" s="5" t="s">
        <v>9302</v>
      </c>
      <c r="E127" s="101" t="s">
        <v>9302</v>
      </c>
      <c r="F127" s="5" t="s">
        <v>9302</v>
      </c>
      <c r="G127" s="5" t="s">
        <v>9302</v>
      </c>
      <c r="I127" s="15"/>
      <c r="J127" s="15"/>
      <c r="K127" s="15"/>
      <c r="L127" s="15"/>
    </row>
    <row r="128" spans="2:12" ht="15.75" customHeight="1" x14ac:dyDescent="0.2">
      <c r="B128" s="15" t="s">
        <v>9302</v>
      </c>
      <c r="C128" s="5" t="e">
        <f ca="1"/>
        <v>#NAME?</v>
      </c>
      <c r="D128" s="5" t="s">
        <v>9302</v>
      </c>
      <c r="E128" s="101" t="s">
        <v>9302</v>
      </c>
      <c r="F128" s="5" t="s">
        <v>9302</v>
      </c>
      <c r="G128" s="5" t="s">
        <v>9302</v>
      </c>
      <c r="I128" s="15"/>
      <c r="J128" s="15"/>
      <c r="K128" s="15"/>
      <c r="L128" s="15"/>
    </row>
    <row r="129" spans="2:12" ht="15.75" customHeight="1" x14ac:dyDescent="0.2">
      <c r="B129" s="15" t="s">
        <v>9302</v>
      </c>
      <c r="C129" s="5" t="e">
        <f ca="1"/>
        <v>#NAME?</v>
      </c>
      <c r="D129" s="5" t="s">
        <v>9302</v>
      </c>
      <c r="E129" s="101" t="s">
        <v>9302</v>
      </c>
      <c r="F129" s="5" t="s">
        <v>9302</v>
      </c>
      <c r="G129" s="5" t="s">
        <v>9302</v>
      </c>
      <c r="I129" s="15"/>
      <c r="J129" s="15"/>
      <c r="K129" s="15"/>
      <c r="L129" s="15"/>
    </row>
    <row r="130" spans="2:12" ht="15.75" customHeight="1" x14ac:dyDescent="0.2">
      <c r="B130" s="15" t="s">
        <v>9302</v>
      </c>
      <c r="C130" s="5" t="e">
        <f ca="1"/>
        <v>#NAME?</v>
      </c>
      <c r="D130" s="5" t="s">
        <v>9302</v>
      </c>
      <c r="E130" s="101" t="s">
        <v>9302</v>
      </c>
      <c r="F130" s="5" t="s">
        <v>9302</v>
      </c>
      <c r="G130" s="5" t="s">
        <v>9302</v>
      </c>
      <c r="I130" s="15"/>
      <c r="J130" s="15"/>
      <c r="K130" s="15"/>
      <c r="L130" s="15"/>
    </row>
    <row r="131" spans="2:12" ht="15.75" customHeight="1" x14ac:dyDescent="0.2">
      <c r="B131" s="15" t="s">
        <v>9302</v>
      </c>
      <c r="C131" s="5" t="e">
        <f ca="1"/>
        <v>#NAME?</v>
      </c>
      <c r="D131" s="5" t="s">
        <v>9302</v>
      </c>
      <c r="E131" s="101" t="s">
        <v>9302</v>
      </c>
      <c r="F131" s="5" t="s">
        <v>9302</v>
      </c>
      <c r="G131" s="5" t="s">
        <v>9302</v>
      </c>
      <c r="I131" s="15"/>
      <c r="J131" s="15"/>
      <c r="K131" s="15"/>
      <c r="L131" s="15"/>
    </row>
    <row r="132" spans="2:12" ht="15.75" customHeight="1" x14ac:dyDescent="0.2">
      <c r="B132" s="15" t="s">
        <v>9302</v>
      </c>
      <c r="C132" s="5" t="e">
        <f ca="1"/>
        <v>#NAME?</v>
      </c>
      <c r="D132" s="5" t="s">
        <v>9302</v>
      </c>
      <c r="E132" s="101" t="s">
        <v>9302</v>
      </c>
      <c r="F132" s="5" t="s">
        <v>9302</v>
      </c>
      <c r="G132" s="5" t="s">
        <v>9302</v>
      </c>
      <c r="I132" s="15"/>
      <c r="J132" s="15"/>
      <c r="K132" s="15"/>
      <c r="L132" s="15"/>
    </row>
    <row r="133" spans="2:12" ht="15.75" customHeight="1" x14ac:dyDescent="0.2">
      <c r="B133" s="15" t="s">
        <v>9302</v>
      </c>
      <c r="C133" s="5" t="e">
        <f ca="1"/>
        <v>#NAME?</v>
      </c>
      <c r="D133" s="5" t="s">
        <v>9302</v>
      </c>
      <c r="E133" s="101" t="s">
        <v>9302</v>
      </c>
      <c r="F133" s="5" t="s">
        <v>9302</v>
      </c>
      <c r="G133" s="5" t="s">
        <v>9302</v>
      </c>
      <c r="I133" s="15"/>
      <c r="J133" s="15"/>
      <c r="K133" s="15"/>
      <c r="L133" s="15"/>
    </row>
    <row r="134" spans="2:12" ht="15.75" customHeight="1" x14ac:dyDescent="0.2">
      <c r="B134" s="15" t="s">
        <v>9302</v>
      </c>
      <c r="C134" s="5" t="e">
        <f ca="1"/>
        <v>#NAME?</v>
      </c>
      <c r="D134" s="5" t="s">
        <v>9302</v>
      </c>
      <c r="E134" s="101" t="s">
        <v>9302</v>
      </c>
      <c r="F134" s="5" t="s">
        <v>9302</v>
      </c>
      <c r="G134" s="5" t="s">
        <v>9302</v>
      </c>
      <c r="I134" s="15"/>
      <c r="J134" s="15"/>
      <c r="K134" s="15"/>
      <c r="L134" s="15"/>
    </row>
    <row r="135" spans="2:12" ht="15.75" customHeight="1" x14ac:dyDescent="0.2">
      <c r="B135" s="15" t="s">
        <v>9302</v>
      </c>
      <c r="C135" s="5" t="e">
        <f ca="1"/>
        <v>#NAME?</v>
      </c>
      <c r="D135" s="5" t="s">
        <v>9302</v>
      </c>
      <c r="E135" s="101" t="s">
        <v>9302</v>
      </c>
      <c r="F135" s="5" t="s">
        <v>9302</v>
      </c>
      <c r="G135" s="5" t="s">
        <v>9302</v>
      </c>
      <c r="I135" s="15"/>
      <c r="J135" s="15"/>
      <c r="K135" s="15"/>
      <c r="L135" s="15"/>
    </row>
    <row r="136" spans="2:12" ht="15.75" customHeight="1" x14ac:dyDescent="0.2">
      <c r="B136" s="15" t="s">
        <v>9302</v>
      </c>
      <c r="C136" s="5" t="e">
        <f ca="1"/>
        <v>#NAME?</v>
      </c>
      <c r="D136" s="5" t="s">
        <v>9302</v>
      </c>
      <c r="E136" s="101" t="s">
        <v>9302</v>
      </c>
      <c r="F136" s="5" t="s">
        <v>9302</v>
      </c>
      <c r="G136" s="5" t="s">
        <v>9302</v>
      </c>
      <c r="I136" s="15"/>
      <c r="J136" s="15"/>
      <c r="K136" s="15"/>
      <c r="L136" s="15"/>
    </row>
    <row r="137" spans="2:12" ht="15.75" customHeight="1" x14ac:dyDescent="0.2">
      <c r="B137" s="15" t="s">
        <v>9302</v>
      </c>
      <c r="C137" s="5" t="e">
        <f ca="1"/>
        <v>#NAME?</v>
      </c>
      <c r="D137" s="5" t="s">
        <v>9302</v>
      </c>
      <c r="E137" s="101" t="s">
        <v>9302</v>
      </c>
      <c r="F137" s="5" t="s">
        <v>9302</v>
      </c>
      <c r="G137" s="5" t="s">
        <v>9302</v>
      </c>
      <c r="I137" s="15"/>
      <c r="J137" s="15"/>
      <c r="K137" s="15"/>
      <c r="L137" s="15"/>
    </row>
    <row r="138" spans="2:12" ht="15.75" customHeight="1" x14ac:dyDescent="0.2">
      <c r="B138" s="15" t="s">
        <v>9302</v>
      </c>
      <c r="C138" s="5" t="e">
        <f ca="1"/>
        <v>#NAME?</v>
      </c>
      <c r="D138" s="5" t="s">
        <v>9302</v>
      </c>
      <c r="E138" s="101" t="s">
        <v>9302</v>
      </c>
      <c r="F138" s="5" t="s">
        <v>9302</v>
      </c>
      <c r="G138" s="5" t="s">
        <v>9302</v>
      </c>
      <c r="I138" s="15"/>
      <c r="J138" s="15"/>
      <c r="K138" s="15"/>
      <c r="L138" s="15"/>
    </row>
    <row r="139" spans="2:12" ht="15.75" customHeight="1" x14ac:dyDescent="0.2">
      <c r="B139" s="15" t="s">
        <v>9302</v>
      </c>
      <c r="C139" s="5" t="e">
        <f ca="1"/>
        <v>#NAME?</v>
      </c>
      <c r="D139" s="5" t="s">
        <v>9302</v>
      </c>
      <c r="E139" s="101" t="s">
        <v>9302</v>
      </c>
      <c r="F139" s="5" t="s">
        <v>9302</v>
      </c>
      <c r="G139" s="5" t="s">
        <v>9302</v>
      </c>
      <c r="I139" s="15"/>
      <c r="J139" s="15"/>
      <c r="K139" s="15"/>
      <c r="L139" s="15"/>
    </row>
    <row r="140" spans="2:12" ht="15.75" customHeight="1" x14ac:dyDescent="0.2">
      <c r="B140" s="15" t="s">
        <v>9302</v>
      </c>
      <c r="C140" s="5" t="e">
        <f ca="1"/>
        <v>#NAME?</v>
      </c>
      <c r="D140" s="5" t="s">
        <v>9302</v>
      </c>
      <c r="E140" s="101" t="s">
        <v>9302</v>
      </c>
      <c r="F140" s="5" t="s">
        <v>9302</v>
      </c>
      <c r="G140" s="5" t="s">
        <v>9302</v>
      </c>
      <c r="I140" s="15"/>
      <c r="J140" s="15"/>
      <c r="K140" s="15"/>
      <c r="L140" s="15"/>
    </row>
    <row r="141" spans="2:12" ht="15.75" customHeight="1" x14ac:dyDescent="0.2">
      <c r="B141" s="15" t="s">
        <v>9302</v>
      </c>
      <c r="C141" s="5" t="e">
        <f ca="1"/>
        <v>#NAME?</v>
      </c>
      <c r="D141" s="5" t="s">
        <v>9302</v>
      </c>
      <c r="E141" s="101" t="s">
        <v>9302</v>
      </c>
      <c r="F141" s="5" t="s">
        <v>9302</v>
      </c>
      <c r="G141" s="5" t="s">
        <v>9302</v>
      </c>
      <c r="I141" s="15"/>
      <c r="J141" s="15"/>
      <c r="K141" s="15"/>
      <c r="L141" s="15"/>
    </row>
    <row r="142" spans="2:12" ht="15.75" customHeight="1" x14ac:dyDescent="0.2">
      <c r="B142" s="15" t="s">
        <v>9302</v>
      </c>
      <c r="C142" s="5" t="e">
        <f ca="1"/>
        <v>#NAME?</v>
      </c>
      <c r="D142" s="5" t="s">
        <v>9302</v>
      </c>
      <c r="E142" s="101" t="s">
        <v>9302</v>
      </c>
      <c r="F142" s="5" t="s">
        <v>9302</v>
      </c>
      <c r="G142" s="5" t="s">
        <v>9302</v>
      </c>
      <c r="I142" s="15"/>
      <c r="J142" s="15"/>
      <c r="K142" s="15"/>
      <c r="L142" s="15"/>
    </row>
    <row r="143" spans="2:12" ht="15.75" customHeight="1" x14ac:dyDescent="0.2">
      <c r="B143" s="15" t="s">
        <v>9302</v>
      </c>
      <c r="C143" s="5" t="e">
        <f ca="1"/>
        <v>#NAME?</v>
      </c>
      <c r="D143" s="5" t="s">
        <v>9302</v>
      </c>
      <c r="E143" s="98" t="s">
        <v>9302</v>
      </c>
      <c r="F143" s="5" t="s">
        <v>9302</v>
      </c>
      <c r="G143" s="5" t="s">
        <v>9302</v>
      </c>
      <c r="I143" s="15"/>
      <c r="J143" s="15"/>
      <c r="K143" s="15"/>
      <c r="L143" s="15"/>
    </row>
    <row r="144" spans="2:12" ht="15.75" customHeight="1" x14ac:dyDescent="0.2">
      <c r="B144" s="15" t="s">
        <v>9302</v>
      </c>
      <c r="C144" s="5" t="e">
        <f ca="1"/>
        <v>#NAME?</v>
      </c>
      <c r="D144" s="5" t="s">
        <v>9302</v>
      </c>
      <c r="E144" s="98" t="s">
        <v>9302</v>
      </c>
      <c r="F144" s="5" t="s">
        <v>9302</v>
      </c>
      <c r="G144" s="5" t="s">
        <v>9302</v>
      </c>
      <c r="I144" s="15"/>
      <c r="J144" s="15"/>
      <c r="K144" s="15"/>
      <c r="L144" s="15"/>
    </row>
    <row r="145" spans="2:12" ht="15.75" customHeight="1" x14ac:dyDescent="0.2">
      <c r="B145" s="15" t="s">
        <v>9302</v>
      </c>
      <c r="C145" s="5" t="e">
        <f ca="1"/>
        <v>#NAME?</v>
      </c>
      <c r="D145" s="5" t="s">
        <v>9302</v>
      </c>
      <c r="E145" s="98" t="s">
        <v>9302</v>
      </c>
      <c r="F145" s="5" t="s">
        <v>9302</v>
      </c>
      <c r="G145" s="5" t="s">
        <v>9302</v>
      </c>
      <c r="I145" s="15"/>
      <c r="J145" s="15"/>
      <c r="K145" s="15"/>
      <c r="L145" s="15"/>
    </row>
    <row r="146" spans="2:12" ht="15.75" customHeight="1" x14ac:dyDescent="0.2">
      <c r="B146" s="15" t="s">
        <v>9302</v>
      </c>
      <c r="C146" s="5" t="e">
        <f ca="1"/>
        <v>#NAME?</v>
      </c>
      <c r="D146" s="5" t="s">
        <v>9302</v>
      </c>
      <c r="E146" s="98" t="s">
        <v>9302</v>
      </c>
      <c r="F146" s="5" t="s">
        <v>9302</v>
      </c>
      <c r="G146" s="5" t="s">
        <v>9302</v>
      </c>
      <c r="I146" s="15"/>
      <c r="J146" s="15"/>
      <c r="K146" s="15"/>
      <c r="L146" s="15"/>
    </row>
    <row r="147" spans="2:12" ht="15.75" customHeight="1" x14ac:dyDescent="0.2">
      <c r="B147" s="15" t="s">
        <v>9302</v>
      </c>
      <c r="C147" s="5" t="e">
        <f ca="1"/>
        <v>#NAME?</v>
      </c>
      <c r="D147" s="5" t="s">
        <v>9302</v>
      </c>
      <c r="E147" s="98" t="s">
        <v>9302</v>
      </c>
      <c r="F147" s="5" t="s">
        <v>9302</v>
      </c>
      <c r="G147" s="5" t="s">
        <v>9302</v>
      </c>
      <c r="I147" s="15"/>
      <c r="J147" s="15"/>
      <c r="K147" s="15"/>
      <c r="L147" s="15"/>
    </row>
    <row r="148" spans="2:12" ht="15.75" customHeight="1" x14ac:dyDescent="0.2">
      <c r="B148" s="15" t="s">
        <v>9302</v>
      </c>
      <c r="C148" s="5" t="e">
        <f ca="1"/>
        <v>#NAME?</v>
      </c>
      <c r="D148" s="5" t="s">
        <v>9302</v>
      </c>
      <c r="E148" s="98" t="s">
        <v>9302</v>
      </c>
      <c r="F148" s="5" t="s">
        <v>9302</v>
      </c>
      <c r="G148" s="5" t="s">
        <v>9302</v>
      </c>
      <c r="I148" s="15"/>
      <c r="J148" s="15"/>
      <c r="K148" s="15"/>
      <c r="L148" s="15"/>
    </row>
    <row r="149" spans="2:12" ht="15.75" customHeight="1" x14ac:dyDescent="0.2">
      <c r="B149" s="15" t="s">
        <v>9302</v>
      </c>
      <c r="C149" s="5" t="e">
        <f ca="1"/>
        <v>#NAME?</v>
      </c>
      <c r="D149" s="5" t="s">
        <v>9302</v>
      </c>
      <c r="E149" s="98" t="s">
        <v>9302</v>
      </c>
      <c r="F149" s="5" t="s">
        <v>9302</v>
      </c>
      <c r="G149" s="5" t="s">
        <v>9302</v>
      </c>
      <c r="I149" s="15"/>
      <c r="J149" s="15"/>
      <c r="K149" s="15"/>
      <c r="L149" s="15"/>
    </row>
    <row r="150" spans="2:12" ht="15.75" customHeight="1" x14ac:dyDescent="0.2">
      <c r="B150" s="15" t="s">
        <v>9302</v>
      </c>
      <c r="C150" s="5" t="e">
        <f ca="1"/>
        <v>#NAME?</v>
      </c>
      <c r="D150" s="5" t="s">
        <v>9302</v>
      </c>
      <c r="E150" s="98" t="s">
        <v>9302</v>
      </c>
      <c r="F150" s="5" t="s">
        <v>9302</v>
      </c>
      <c r="G150" s="5" t="s">
        <v>9302</v>
      </c>
      <c r="I150" s="15"/>
      <c r="J150" s="15"/>
      <c r="K150" s="15"/>
      <c r="L150" s="15"/>
    </row>
    <row r="151" spans="2:12" ht="15.75" customHeight="1" x14ac:dyDescent="0.2">
      <c r="B151" s="15" t="s">
        <v>9302</v>
      </c>
      <c r="C151" s="5" t="e">
        <f ca="1"/>
        <v>#NAME?</v>
      </c>
      <c r="D151" s="5" t="s">
        <v>9302</v>
      </c>
      <c r="E151" s="98" t="s">
        <v>9302</v>
      </c>
      <c r="F151" s="5" t="s">
        <v>9302</v>
      </c>
      <c r="G151" s="5" t="s">
        <v>9302</v>
      </c>
      <c r="I151" s="15"/>
      <c r="J151" s="15"/>
      <c r="K151" s="15"/>
      <c r="L151" s="15"/>
    </row>
    <row r="152" spans="2:12" ht="15.75" hidden="1" customHeight="1" x14ac:dyDescent="0.2">
      <c r="B152" s="15" t="s">
        <v>9302</v>
      </c>
      <c r="C152" s="5" t="e">
        <f ca="1"/>
        <v>#NAME?</v>
      </c>
      <c r="D152" s="5" t="s">
        <v>9302</v>
      </c>
      <c r="E152" s="98" t="s">
        <v>9302</v>
      </c>
      <c r="F152" s="5" t="s">
        <v>9302</v>
      </c>
      <c r="G152" s="5" t="s">
        <v>9302</v>
      </c>
      <c r="I152" s="15"/>
      <c r="J152" s="15"/>
      <c r="K152" s="15"/>
      <c r="L152" s="15"/>
    </row>
    <row r="153" spans="2:12" ht="15.75" hidden="1" customHeight="1" x14ac:dyDescent="0.2">
      <c r="B153" s="15" t="s">
        <v>9302</v>
      </c>
      <c r="C153" s="5" t="e">
        <f ca="1"/>
        <v>#NAME?</v>
      </c>
      <c r="D153" s="5" t="s">
        <v>9302</v>
      </c>
      <c r="E153" s="98" t="s">
        <v>9302</v>
      </c>
      <c r="F153" s="5" t="s">
        <v>9302</v>
      </c>
      <c r="G153" s="5" t="s">
        <v>9302</v>
      </c>
      <c r="I153" s="15"/>
      <c r="J153" s="15"/>
      <c r="K153" s="15"/>
      <c r="L153" s="15"/>
    </row>
    <row r="154" spans="2:12" ht="15.75" customHeight="1" x14ac:dyDescent="0.2">
      <c r="B154" s="15" t="s">
        <v>9302</v>
      </c>
      <c r="C154" s="5" t="e">
        <f ca="1"/>
        <v>#NAME?</v>
      </c>
      <c r="D154" s="5" t="s">
        <v>9302</v>
      </c>
      <c r="E154" s="98" t="s">
        <v>9302</v>
      </c>
      <c r="F154" s="5" t="s">
        <v>9302</v>
      </c>
      <c r="G154" s="5" t="s">
        <v>9302</v>
      </c>
      <c r="I154" s="15"/>
      <c r="J154" s="15"/>
      <c r="K154" s="15"/>
      <c r="L154" s="15"/>
    </row>
    <row r="155" spans="2:12" ht="15.75" customHeight="1" x14ac:dyDescent="0.2">
      <c r="B155" s="15" t="s">
        <v>9302</v>
      </c>
      <c r="C155" s="5" t="e">
        <f ca="1"/>
        <v>#NAME?</v>
      </c>
      <c r="D155" s="5" t="s">
        <v>9302</v>
      </c>
      <c r="E155" s="101" t="s">
        <v>9302</v>
      </c>
      <c r="F155" s="5" t="s">
        <v>9302</v>
      </c>
      <c r="G155" s="5" t="s">
        <v>9302</v>
      </c>
      <c r="I155" s="15"/>
      <c r="J155" s="15"/>
      <c r="K155" s="15"/>
      <c r="L155" s="15"/>
    </row>
    <row r="156" spans="2:12" ht="15.75" customHeight="1" x14ac:dyDescent="0.2">
      <c r="B156" s="15" t="s">
        <v>9302</v>
      </c>
      <c r="C156" s="5" t="e">
        <f ca="1"/>
        <v>#NAME?</v>
      </c>
      <c r="D156" s="5" t="s">
        <v>9302</v>
      </c>
      <c r="E156" s="101" t="s">
        <v>9302</v>
      </c>
      <c r="F156" s="5" t="s">
        <v>9302</v>
      </c>
      <c r="G156" s="5" t="s">
        <v>9302</v>
      </c>
      <c r="I156" s="15"/>
      <c r="J156" s="15"/>
      <c r="K156" s="15"/>
      <c r="L156" s="15"/>
    </row>
    <row r="157" spans="2:12" ht="15.75" customHeight="1" x14ac:dyDescent="0.2">
      <c r="B157" s="15" t="s">
        <v>9302</v>
      </c>
      <c r="C157" s="5" t="e">
        <f ca="1"/>
        <v>#NAME?</v>
      </c>
      <c r="D157" s="5" t="s">
        <v>9302</v>
      </c>
      <c r="E157" s="101" t="s">
        <v>9302</v>
      </c>
      <c r="F157" s="5" t="s">
        <v>9302</v>
      </c>
      <c r="G157" s="5" t="s">
        <v>9302</v>
      </c>
      <c r="I157" s="15"/>
      <c r="J157" s="15"/>
      <c r="K157" s="15"/>
      <c r="L157" s="15"/>
    </row>
    <row r="158" spans="2:12" ht="15.75" customHeight="1" x14ac:dyDescent="0.2">
      <c r="B158" s="15" t="s">
        <v>9302</v>
      </c>
      <c r="C158" s="5" t="e">
        <f ca="1"/>
        <v>#NAME?</v>
      </c>
      <c r="D158" s="5" t="s">
        <v>9302</v>
      </c>
      <c r="E158" s="101" t="s">
        <v>9302</v>
      </c>
      <c r="F158" s="5" t="s">
        <v>9302</v>
      </c>
      <c r="G158" s="5" t="s">
        <v>9302</v>
      </c>
      <c r="I158" s="15"/>
      <c r="J158" s="15"/>
      <c r="K158" s="15"/>
      <c r="L158" s="15"/>
    </row>
    <row r="159" spans="2:12" ht="15.75" hidden="1" customHeight="1" x14ac:dyDescent="0.2">
      <c r="B159" s="15" t="s">
        <v>9302</v>
      </c>
      <c r="C159" s="5" t="e">
        <f ca="1"/>
        <v>#NAME?</v>
      </c>
      <c r="D159" s="5" t="s">
        <v>9302</v>
      </c>
      <c r="E159" s="101" t="s">
        <v>9302</v>
      </c>
      <c r="F159" s="5" t="s">
        <v>9302</v>
      </c>
      <c r="G159" s="5" t="s">
        <v>9302</v>
      </c>
      <c r="I159" s="15"/>
      <c r="J159" s="15"/>
      <c r="K159" s="15"/>
      <c r="L159" s="15"/>
    </row>
    <row r="160" spans="2:12" ht="15.75" customHeight="1" x14ac:dyDescent="0.2">
      <c r="B160" s="15" t="s">
        <v>9302</v>
      </c>
      <c r="C160" s="5" t="e">
        <f ca="1"/>
        <v>#NAME?</v>
      </c>
      <c r="D160" s="5" t="s">
        <v>9302</v>
      </c>
      <c r="E160" s="101" t="s">
        <v>9302</v>
      </c>
      <c r="F160" s="5" t="s">
        <v>9302</v>
      </c>
      <c r="G160" s="5" t="s">
        <v>9302</v>
      </c>
      <c r="I160" s="15"/>
      <c r="J160" s="15"/>
      <c r="K160" s="15"/>
      <c r="L160" s="15"/>
    </row>
    <row r="161" spans="2:12" ht="15.75" customHeight="1" x14ac:dyDescent="0.2">
      <c r="B161" s="15" t="s">
        <v>9302</v>
      </c>
      <c r="C161" s="5" t="e">
        <f ca="1"/>
        <v>#NAME?</v>
      </c>
      <c r="D161" s="5" t="s">
        <v>9302</v>
      </c>
      <c r="E161" s="101" t="s">
        <v>9302</v>
      </c>
      <c r="F161" s="5" t="s">
        <v>9302</v>
      </c>
      <c r="G161" s="5" t="s">
        <v>9302</v>
      </c>
      <c r="I161" s="15"/>
      <c r="J161" s="15"/>
      <c r="K161" s="15"/>
      <c r="L161" s="15"/>
    </row>
    <row r="162" spans="2:12" ht="15.75" customHeight="1" x14ac:dyDescent="0.2">
      <c r="B162" s="15" t="s">
        <v>9302</v>
      </c>
      <c r="C162" s="5" t="e">
        <f ca="1"/>
        <v>#NAME?</v>
      </c>
      <c r="D162" s="5" t="s">
        <v>9302</v>
      </c>
      <c r="E162" s="101" t="s">
        <v>9302</v>
      </c>
      <c r="F162" s="5" t="s">
        <v>9302</v>
      </c>
      <c r="G162" s="5" t="s">
        <v>9302</v>
      </c>
      <c r="I162" s="15"/>
      <c r="J162" s="15"/>
      <c r="K162" s="15"/>
      <c r="L162" s="15"/>
    </row>
    <row r="163" spans="2:12" ht="15.75" hidden="1" customHeight="1" x14ac:dyDescent="0.2">
      <c r="B163" s="15" t="s">
        <v>9302</v>
      </c>
      <c r="C163" s="5" t="e">
        <f ca="1"/>
        <v>#NAME?</v>
      </c>
      <c r="D163" s="5" t="s">
        <v>9302</v>
      </c>
      <c r="E163" s="101" t="s">
        <v>9302</v>
      </c>
      <c r="F163" s="5" t="s">
        <v>9302</v>
      </c>
      <c r="G163" s="5" t="s">
        <v>9302</v>
      </c>
      <c r="I163" s="15"/>
      <c r="J163" s="15"/>
      <c r="K163" s="15"/>
      <c r="L163" s="15"/>
    </row>
    <row r="164" spans="2:12" ht="15.75" customHeight="1" x14ac:dyDescent="0.2">
      <c r="B164" s="15" t="s">
        <v>9302</v>
      </c>
      <c r="C164" s="5" t="e">
        <f ca="1"/>
        <v>#NAME?</v>
      </c>
      <c r="D164" s="5" t="s">
        <v>9302</v>
      </c>
      <c r="E164" s="101" t="s">
        <v>9302</v>
      </c>
      <c r="F164" s="5" t="s">
        <v>9302</v>
      </c>
      <c r="G164" s="5" t="s">
        <v>9302</v>
      </c>
      <c r="I164" s="15"/>
      <c r="J164" s="15"/>
      <c r="K164" s="15"/>
      <c r="L164" s="15"/>
    </row>
    <row r="165" spans="2:12" ht="15.75" hidden="1" customHeight="1" x14ac:dyDescent="0.2">
      <c r="B165" s="15" t="s">
        <v>9302</v>
      </c>
      <c r="C165" s="5" t="e">
        <f ca="1"/>
        <v>#NAME?</v>
      </c>
      <c r="D165" s="5" t="s">
        <v>9302</v>
      </c>
      <c r="E165" s="101" t="s">
        <v>9302</v>
      </c>
      <c r="F165" s="5" t="s">
        <v>9302</v>
      </c>
      <c r="G165" s="5" t="s">
        <v>9302</v>
      </c>
      <c r="I165" s="15"/>
      <c r="J165" s="15"/>
      <c r="K165" s="15"/>
      <c r="L165" s="15"/>
    </row>
    <row r="166" spans="2:12" ht="15.75" customHeight="1" x14ac:dyDescent="0.2">
      <c r="B166" s="15" t="s">
        <v>9302</v>
      </c>
      <c r="C166" s="5" t="e">
        <f ca="1"/>
        <v>#NAME?</v>
      </c>
      <c r="D166" s="5" t="s">
        <v>9302</v>
      </c>
      <c r="E166" s="101" t="s">
        <v>9302</v>
      </c>
      <c r="F166" s="5" t="s">
        <v>9302</v>
      </c>
      <c r="G166" s="5" t="s">
        <v>9302</v>
      </c>
      <c r="I166" s="15"/>
      <c r="J166" s="15"/>
      <c r="K166" s="15"/>
      <c r="L166" s="15"/>
    </row>
    <row r="167" spans="2:12" ht="15.75" customHeight="1" x14ac:dyDescent="0.2">
      <c r="B167" s="15" t="s">
        <v>9302</v>
      </c>
      <c r="C167" s="5" t="e">
        <f ca="1"/>
        <v>#NAME?</v>
      </c>
      <c r="D167" s="5" t="s">
        <v>9302</v>
      </c>
      <c r="E167" s="101" t="s">
        <v>9302</v>
      </c>
      <c r="F167" s="5" t="s">
        <v>9302</v>
      </c>
      <c r="G167" s="5" t="s">
        <v>9302</v>
      </c>
      <c r="I167" s="15"/>
      <c r="J167" s="15"/>
      <c r="K167" s="15"/>
      <c r="L167" s="15"/>
    </row>
    <row r="168" spans="2:12" ht="15.75" customHeight="1" x14ac:dyDescent="0.2">
      <c r="B168" s="15" t="s">
        <v>9302</v>
      </c>
      <c r="C168" s="5" t="e">
        <f ca="1"/>
        <v>#NAME?</v>
      </c>
      <c r="D168" s="5" t="s">
        <v>9302</v>
      </c>
      <c r="E168" s="101" t="s">
        <v>9302</v>
      </c>
      <c r="F168" s="5" t="s">
        <v>9302</v>
      </c>
      <c r="G168" s="5" t="s">
        <v>9302</v>
      </c>
      <c r="I168" s="15"/>
      <c r="J168" s="15"/>
      <c r="K168" s="15"/>
      <c r="L168" s="15"/>
    </row>
    <row r="169" spans="2:12" ht="15.75" customHeight="1" x14ac:dyDescent="0.2">
      <c r="B169" s="15" t="s">
        <v>9302</v>
      </c>
      <c r="C169" s="5" t="e">
        <f ca="1"/>
        <v>#NAME?</v>
      </c>
      <c r="D169" s="5" t="s">
        <v>9302</v>
      </c>
      <c r="E169" s="101" t="s">
        <v>9302</v>
      </c>
      <c r="F169" s="5" t="s">
        <v>9302</v>
      </c>
      <c r="G169" s="5" t="s">
        <v>9302</v>
      </c>
      <c r="I169" s="15"/>
      <c r="J169" s="15"/>
      <c r="K169" s="15"/>
      <c r="L169" s="15"/>
    </row>
    <row r="170" spans="2:12" ht="15.75" customHeight="1" x14ac:dyDescent="0.2">
      <c r="B170" s="15" t="s">
        <v>9302</v>
      </c>
      <c r="C170" s="5" t="e">
        <f ca="1"/>
        <v>#NAME?</v>
      </c>
      <c r="D170" s="5" t="s">
        <v>9302</v>
      </c>
      <c r="E170" s="101" t="s">
        <v>9302</v>
      </c>
      <c r="F170" s="5" t="s">
        <v>9302</v>
      </c>
      <c r="G170" s="5" t="s">
        <v>9302</v>
      </c>
      <c r="I170" s="15"/>
      <c r="J170" s="15"/>
      <c r="K170" s="15"/>
      <c r="L170" s="15"/>
    </row>
    <row r="171" spans="2:12" ht="15.75" customHeight="1" x14ac:dyDescent="0.2">
      <c r="B171" s="15" t="s">
        <v>9302</v>
      </c>
      <c r="C171" s="5" t="e">
        <f ca="1"/>
        <v>#NAME?</v>
      </c>
      <c r="D171" s="5" t="s">
        <v>9302</v>
      </c>
      <c r="E171" s="101" t="s">
        <v>9302</v>
      </c>
      <c r="F171" s="5" t="s">
        <v>9302</v>
      </c>
      <c r="G171" s="5" t="s">
        <v>9302</v>
      </c>
      <c r="I171" s="15"/>
      <c r="J171" s="15"/>
      <c r="K171" s="15"/>
      <c r="L171" s="15"/>
    </row>
    <row r="172" spans="2:12" ht="15.75" customHeight="1" x14ac:dyDescent="0.2">
      <c r="B172" s="15" t="s">
        <v>9302</v>
      </c>
      <c r="C172" s="5" t="e">
        <f ca="1"/>
        <v>#NAME?</v>
      </c>
      <c r="D172" s="5" t="s">
        <v>9302</v>
      </c>
      <c r="E172" s="101" t="s">
        <v>9302</v>
      </c>
      <c r="F172" s="5" t="s">
        <v>9302</v>
      </c>
      <c r="G172" s="5" t="s">
        <v>9302</v>
      </c>
      <c r="I172" s="15"/>
      <c r="J172" s="15"/>
      <c r="K172" s="15"/>
      <c r="L172" s="15"/>
    </row>
    <row r="173" spans="2:12" ht="15.75" hidden="1" customHeight="1" x14ac:dyDescent="0.2">
      <c r="B173" s="15" t="s">
        <v>9302</v>
      </c>
      <c r="C173" s="5" t="e">
        <f ca="1"/>
        <v>#NAME?</v>
      </c>
      <c r="D173" s="5" t="s">
        <v>9302</v>
      </c>
      <c r="E173" s="101" t="s">
        <v>9302</v>
      </c>
      <c r="F173" s="5" t="s">
        <v>9302</v>
      </c>
      <c r="G173" s="5" t="s">
        <v>9302</v>
      </c>
      <c r="I173" s="15"/>
      <c r="J173" s="15"/>
      <c r="K173" s="15"/>
      <c r="L173" s="15"/>
    </row>
    <row r="174" spans="2:12" ht="15.75" customHeight="1" x14ac:dyDescent="0.2">
      <c r="B174" s="15" t="s">
        <v>9302</v>
      </c>
      <c r="C174" s="5" t="e">
        <f ca="1"/>
        <v>#NAME?</v>
      </c>
      <c r="D174" s="5" t="s">
        <v>9302</v>
      </c>
      <c r="E174" s="101" t="s">
        <v>9302</v>
      </c>
      <c r="F174" s="5" t="s">
        <v>9302</v>
      </c>
      <c r="G174" s="5" t="s">
        <v>9302</v>
      </c>
      <c r="I174" s="15"/>
      <c r="J174" s="15"/>
      <c r="K174" s="15"/>
      <c r="L174" s="15"/>
    </row>
    <row r="175" spans="2:12" ht="15.75" customHeight="1" x14ac:dyDescent="0.2">
      <c r="B175" s="15" t="s">
        <v>9302</v>
      </c>
      <c r="C175" s="5" t="e">
        <f ca="1"/>
        <v>#NAME?</v>
      </c>
      <c r="D175" s="5" t="s">
        <v>9302</v>
      </c>
      <c r="E175" s="101" t="s">
        <v>9302</v>
      </c>
      <c r="F175" s="5" t="s">
        <v>9302</v>
      </c>
      <c r="G175" s="5" t="s">
        <v>9302</v>
      </c>
      <c r="I175" s="15"/>
      <c r="J175" s="15"/>
      <c r="K175" s="15"/>
      <c r="L175" s="15"/>
    </row>
    <row r="176" spans="2:12" ht="15.75" customHeight="1" x14ac:dyDescent="0.2">
      <c r="B176" s="15" t="s">
        <v>9302</v>
      </c>
      <c r="C176" s="5" t="e">
        <f ca="1"/>
        <v>#NAME?</v>
      </c>
      <c r="D176" s="5" t="s">
        <v>9302</v>
      </c>
      <c r="E176" s="101" t="s">
        <v>9302</v>
      </c>
      <c r="F176" s="5" t="s">
        <v>9302</v>
      </c>
      <c r="G176" s="5" t="s">
        <v>9302</v>
      </c>
      <c r="I176" s="15"/>
      <c r="J176" s="15"/>
      <c r="K176" s="15"/>
      <c r="L176" s="15"/>
    </row>
    <row r="177" spans="2:12" ht="15.75" customHeight="1" x14ac:dyDescent="0.2">
      <c r="B177" s="15" t="s">
        <v>9302</v>
      </c>
      <c r="C177" s="5" t="e">
        <f ca="1"/>
        <v>#NAME?</v>
      </c>
      <c r="D177" s="5" t="s">
        <v>9302</v>
      </c>
      <c r="E177" s="101" t="s">
        <v>9302</v>
      </c>
      <c r="F177" s="5" t="s">
        <v>9302</v>
      </c>
      <c r="G177" s="5" t="s">
        <v>9302</v>
      </c>
      <c r="I177" s="15"/>
      <c r="J177" s="15"/>
      <c r="K177" s="15"/>
      <c r="L177" s="15"/>
    </row>
    <row r="178" spans="2:12" ht="15.75" customHeight="1" x14ac:dyDescent="0.2">
      <c r="B178" s="15" t="s">
        <v>9302</v>
      </c>
      <c r="C178" s="5" t="e">
        <f ca="1"/>
        <v>#NAME?</v>
      </c>
      <c r="D178" s="5" t="s">
        <v>9302</v>
      </c>
      <c r="E178" s="101" t="s">
        <v>9302</v>
      </c>
      <c r="F178" s="5" t="s">
        <v>9302</v>
      </c>
      <c r="G178" s="5" t="s">
        <v>9302</v>
      </c>
      <c r="I178" s="15"/>
      <c r="J178" s="15"/>
      <c r="K178" s="15"/>
      <c r="L178" s="15"/>
    </row>
    <row r="179" spans="2:12" ht="15.75" hidden="1" customHeight="1" x14ac:dyDescent="0.2">
      <c r="B179" s="15" t="s">
        <v>9302</v>
      </c>
      <c r="C179" s="5" t="e">
        <f ca="1"/>
        <v>#NAME?</v>
      </c>
      <c r="D179" s="5" t="s">
        <v>9302</v>
      </c>
      <c r="E179" s="101" t="s">
        <v>9302</v>
      </c>
      <c r="F179" s="5" t="s">
        <v>9302</v>
      </c>
      <c r="G179" s="5" t="s">
        <v>9302</v>
      </c>
      <c r="I179" s="15"/>
      <c r="J179" s="15"/>
      <c r="K179" s="15"/>
      <c r="L179" s="15"/>
    </row>
    <row r="180" spans="2:12" ht="15.75" hidden="1" customHeight="1" x14ac:dyDescent="0.2">
      <c r="B180" s="15" t="s">
        <v>9302</v>
      </c>
      <c r="C180" s="5" t="e">
        <f ca="1"/>
        <v>#NAME?</v>
      </c>
      <c r="D180" s="5" t="s">
        <v>9302</v>
      </c>
      <c r="E180" s="101" t="s">
        <v>9302</v>
      </c>
      <c r="F180" s="5" t="s">
        <v>9302</v>
      </c>
      <c r="G180" s="5" t="s">
        <v>9302</v>
      </c>
      <c r="I180" s="15"/>
      <c r="J180" s="15"/>
      <c r="K180" s="15"/>
      <c r="L180" s="15"/>
    </row>
    <row r="181" spans="2:12" ht="15.75" customHeight="1" x14ac:dyDescent="0.2">
      <c r="B181" s="15" t="s">
        <v>9302</v>
      </c>
      <c r="C181" s="5" t="e">
        <f ca="1"/>
        <v>#NAME?</v>
      </c>
      <c r="D181" s="5" t="s">
        <v>9302</v>
      </c>
      <c r="E181" s="101" t="s">
        <v>9302</v>
      </c>
      <c r="F181" s="5" t="s">
        <v>9302</v>
      </c>
      <c r="G181" s="5" t="s">
        <v>9302</v>
      </c>
      <c r="I181" s="15"/>
      <c r="J181" s="15"/>
      <c r="K181" s="15"/>
      <c r="L181" s="15"/>
    </row>
    <row r="182" spans="2:12" ht="15.75" hidden="1" customHeight="1" x14ac:dyDescent="0.2">
      <c r="B182" s="15" t="s">
        <v>9302</v>
      </c>
      <c r="C182" s="5" t="e">
        <f ca="1"/>
        <v>#NAME?</v>
      </c>
      <c r="D182" s="5" t="s">
        <v>9302</v>
      </c>
      <c r="E182" s="101" t="s">
        <v>9302</v>
      </c>
      <c r="F182" s="5" t="s">
        <v>9302</v>
      </c>
      <c r="G182" s="5" t="s">
        <v>9302</v>
      </c>
      <c r="I182" s="15"/>
      <c r="J182" s="15"/>
      <c r="K182" s="15"/>
      <c r="L182" s="15"/>
    </row>
    <row r="183" spans="2:12" ht="15.75" hidden="1" customHeight="1" x14ac:dyDescent="0.2">
      <c r="B183" s="15" t="s">
        <v>9302</v>
      </c>
      <c r="C183" s="5" t="e">
        <f ca="1"/>
        <v>#NAME?</v>
      </c>
      <c r="D183" s="5" t="s">
        <v>9302</v>
      </c>
      <c r="E183" s="101" t="s">
        <v>9302</v>
      </c>
      <c r="F183" s="5" t="s">
        <v>9302</v>
      </c>
      <c r="G183" s="5" t="s">
        <v>9302</v>
      </c>
      <c r="I183" s="15"/>
      <c r="J183" s="15"/>
      <c r="K183" s="15"/>
      <c r="L183" s="15"/>
    </row>
    <row r="184" spans="2:12" ht="15.75" hidden="1" customHeight="1" x14ac:dyDescent="0.2">
      <c r="B184" s="15" t="s">
        <v>9302</v>
      </c>
      <c r="C184" s="5" t="e">
        <f ca="1"/>
        <v>#NAME?</v>
      </c>
      <c r="D184" s="5" t="s">
        <v>9302</v>
      </c>
      <c r="E184" s="101" t="s">
        <v>9302</v>
      </c>
      <c r="F184" s="5" t="s">
        <v>9302</v>
      </c>
      <c r="G184" s="5" t="s">
        <v>9302</v>
      </c>
      <c r="I184" s="15"/>
      <c r="J184" s="15"/>
      <c r="K184" s="15"/>
      <c r="L184" s="15"/>
    </row>
    <row r="185" spans="2:12" ht="15.75" customHeight="1" x14ac:dyDescent="0.2">
      <c r="B185" s="15" t="s">
        <v>9302</v>
      </c>
      <c r="C185" s="5" t="e">
        <f ca="1"/>
        <v>#NAME?</v>
      </c>
      <c r="D185" s="5" t="s">
        <v>9302</v>
      </c>
      <c r="E185" s="101" t="s">
        <v>9302</v>
      </c>
      <c r="F185" s="5" t="s">
        <v>9302</v>
      </c>
      <c r="G185" s="5" t="s">
        <v>9302</v>
      </c>
      <c r="I185" s="15"/>
      <c r="J185" s="15"/>
      <c r="K185" s="15"/>
      <c r="L185" s="15"/>
    </row>
    <row r="186" spans="2:12" ht="15.75" customHeight="1" x14ac:dyDescent="0.2">
      <c r="B186" s="15" t="s">
        <v>9302</v>
      </c>
      <c r="C186" s="5" t="e">
        <f ca="1"/>
        <v>#NAME?</v>
      </c>
      <c r="D186" s="5" t="s">
        <v>9302</v>
      </c>
      <c r="E186" s="101" t="s">
        <v>9302</v>
      </c>
      <c r="F186" s="5" t="s">
        <v>9302</v>
      </c>
      <c r="G186" s="5" t="s">
        <v>9302</v>
      </c>
      <c r="I186" s="15"/>
      <c r="J186" s="15"/>
      <c r="K186" s="15"/>
      <c r="L186" s="15"/>
    </row>
    <row r="187" spans="2:12" ht="15.75" customHeight="1" x14ac:dyDescent="0.2">
      <c r="B187" s="15" t="s">
        <v>9302</v>
      </c>
      <c r="C187" s="5" t="e">
        <f ca="1"/>
        <v>#NAME?</v>
      </c>
      <c r="D187" s="5" t="s">
        <v>9302</v>
      </c>
      <c r="E187" s="101" t="s">
        <v>9302</v>
      </c>
      <c r="F187" s="5" t="s">
        <v>9302</v>
      </c>
      <c r="G187" s="5" t="s">
        <v>9302</v>
      </c>
      <c r="I187" s="15"/>
      <c r="J187" s="15"/>
      <c r="K187" s="15"/>
      <c r="L187" s="15"/>
    </row>
    <row r="188" spans="2:12" ht="15.75" customHeight="1" x14ac:dyDescent="0.2">
      <c r="B188" s="15" t="s">
        <v>9302</v>
      </c>
      <c r="C188" s="5" t="e">
        <f ca="1"/>
        <v>#NAME?</v>
      </c>
      <c r="D188" s="5" t="s">
        <v>9302</v>
      </c>
      <c r="E188" s="101" t="s">
        <v>9302</v>
      </c>
      <c r="F188" s="5" t="s">
        <v>9302</v>
      </c>
      <c r="G188" s="5" t="s">
        <v>9302</v>
      </c>
      <c r="I188" s="15"/>
      <c r="J188" s="15"/>
      <c r="K188" s="15"/>
      <c r="L188" s="15"/>
    </row>
    <row r="189" spans="2:12" ht="15.75" hidden="1" customHeight="1" x14ac:dyDescent="0.2">
      <c r="B189" s="15" t="s">
        <v>9302</v>
      </c>
      <c r="C189" s="5" t="e">
        <f ca="1"/>
        <v>#NAME?</v>
      </c>
      <c r="D189" s="5" t="s">
        <v>9302</v>
      </c>
      <c r="E189" s="101" t="s">
        <v>9302</v>
      </c>
      <c r="F189" s="5" t="s">
        <v>9302</v>
      </c>
      <c r="G189" s="5" t="s">
        <v>9302</v>
      </c>
      <c r="I189" s="15"/>
      <c r="J189" s="15"/>
      <c r="K189" s="15"/>
      <c r="L189" s="15"/>
    </row>
    <row r="190" spans="2:12" ht="15.75" customHeight="1" x14ac:dyDescent="0.2">
      <c r="B190" s="15" t="s">
        <v>9302</v>
      </c>
      <c r="C190" s="5" t="e">
        <f ca="1"/>
        <v>#NAME?</v>
      </c>
      <c r="D190" s="5" t="s">
        <v>9302</v>
      </c>
      <c r="E190" s="101" t="s">
        <v>9302</v>
      </c>
      <c r="F190" s="5" t="s">
        <v>9302</v>
      </c>
      <c r="G190" s="5" t="s">
        <v>9302</v>
      </c>
      <c r="I190" s="15"/>
      <c r="J190" s="15"/>
      <c r="K190" s="15"/>
      <c r="L190" s="15"/>
    </row>
    <row r="191" spans="2:12" ht="15.75" hidden="1" customHeight="1" x14ac:dyDescent="0.2">
      <c r="B191" s="15" t="s">
        <v>9302</v>
      </c>
      <c r="C191" s="5" t="e">
        <f ca="1"/>
        <v>#NAME?</v>
      </c>
      <c r="D191" s="5" t="s">
        <v>9302</v>
      </c>
      <c r="E191" s="101" t="s">
        <v>9302</v>
      </c>
      <c r="F191" s="5" t="s">
        <v>9302</v>
      </c>
      <c r="G191" s="5" t="s">
        <v>9302</v>
      </c>
      <c r="I191" s="15"/>
      <c r="J191" s="15"/>
      <c r="K191" s="15"/>
      <c r="L191" s="15"/>
    </row>
    <row r="192" spans="2:12" ht="15.75" hidden="1" customHeight="1" x14ac:dyDescent="0.2">
      <c r="B192" s="15" t="s">
        <v>9302</v>
      </c>
      <c r="C192" s="5" t="e">
        <f ca="1"/>
        <v>#NAME?</v>
      </c>
      <c r="D192" s="5" t="s">
        <v>9302</v>
      </c>
      <c r="E192" s="101" t="s">
        <v>9302</v>
      </c>
      <c r="F192" s="5" t="s">
        <v>9302</v>
      </c>
      <c r="G192" s="5" t="s">
        <v>9302</v>
      </c>
      <c r="I192" s="15"/>
      <c r="J192" s="15"/>
      <c r="K192" s="15"/>
      <c r="L192" s="15"/>
    </row>
    <row r="193" spans="2:12" ht="15.75" customHeight="1" x14ac:dyDescent="0.2">
      <c r="B193" s="15" t="s">
        <v>9302</v>
      </c>
      <c r="C193" s="5" t="e">
        <f ca="1"/>
        <v>#NAME?</v>
      </c>
      <c r="D193" s="5" t="s">
        <v>9302</v>
      </c>
      <c r="E193" s="101" t="s">
        <v>9302</v>
      </c>
      <c r="F193" s="5" t="s">
        <v>9302</v>
      </c>
      <c r="G193" s="5" t="s">
        <v>9302</v>
      </c>
      <c r="I193" s="15"/>
      <c r="J193" s="15"/>
      <c r="K193" s="15"/>
      <c r="L193" s="15"/>
    </row>
    <row r="194" spans="2:12" ht="15.75" customHeight="1" x14ac:dyDescent="0.2">
      <c r="B194" s="15" t="s">
        <v>9302</v>
      </c>
      <c r="C194" s="5" t="e">
        <f ca="1"/>
        <v>#NAME?</v>
      </c>
      <c r="D194" s="5" t="s">
        <v>9302</v>
      </c>
      <c r="E194" s="101" t="s">
        <v>9302</v>
      </c>
      <c r="F194" s="5" t="s">
        <v>9302</v>
      </c>
      <c r="G194" s="5" t="s">
        <v>9302</v>
      </c>
      <c r="I194" s="15"/>
      <c r="J194" s="15"/>
      <c r="K194" s="15"/>
      <c r="L194" s="15"/>
    </row>
    <row r="195" spans="2:12" ht="15.75" customHeight="1" x14ac:dyDescent="0.2">
      <c r="B195" s="15" t="s">
        <v>9302</v>
      </c>
      <c r="C195" s="5" t="e">
        <f ca="1"/>
        <v>#NAME?</v>
      </c>
      <c r="D195" s="5" t="s">
        <v>9302</v>
      </c>
      <c r="E195" s="101" t="s">
        <v>9302</v>
      </c>
      <c r="F195" s="5" t="s">
        <v>9302</v>
      </c>
      <c r="G195" s="5" t="s">
        <v>9302</v>
      </c>
      <c r="I195" s="15"/>
      <c r="J195" s="15"/>
      <c r="K195" s="15"/>
      <c r="L195" s="15"/>
    </row>
    <row r="196" spans="2:12" ht="15.75" customHeight="1" x14ac:dyDescent="0.2">
      <c r="B196" s="15" t="s">
        <v>9302</v>
      </c>
      <c r="C196" s="5" t="e">
        <f ca="1"/>
        <v>#NAME?</v>
      </c>
      <c r="D196" s="5" t="s">
        <v>9302</v>
      </c>
      <c r="E196" s="101" t="s">
        <v>9302</v>
      </c>
      <c r="F196" s="5" t="s">
        <v>9302</v>
      </c>
      <c r="G196" s="5" t="s">
        <v>9302</v>
      </c>
      <c r="I196" s="15"/>
      <c r="J196" s="15"/>
      <c r="K196" s="15"/>
      <c r="L196" s="15"/>
    </row>
    <row r="197" spans="2:12" ht="15.75" customHeight="1" x14ac:dyDescent="0.2">
      <c r="B197" s="15" t="s">
        <v>9302</v>
      </c>
      <c r="C197" s="5" t="e">
        <f ca="1"/>
        <v>#NAME?</v>
      </c>
      <c r="D197" s="5" t="s">
        <v>9302</v>
      </c>
      <c r="E197" s="101" t="s">
        <v>9302</v>
      </c>
      <c r="F197" s="5" t="s">
        <v>9302</v>
      </c>
      <c r="G197" s="5" t="s">
        <v>9302</v>
      </c>
      <c r="I197" s="15"/>
      <c r="J197" s="15"/>
      <c r="K197" s="15"/>
      <c r="L197" s="15"/>
    </row>
    <row r="198" spans="2:12" ht="15.75" hidden="1" customHeight="1" x14ac:dyDescent="0.2">
      <c r="B198" s="15" t="s">
        <v>9302</v>
      </c>
      <c r="C198" s="5" t="e">
        <f ca="1"/>
        <v>#NAME?</v>
      </c>
      <c r="D198" s="5" t="s">
        <v>9302</v>
      </c>
      <c r="E198" s="101" t="s">
        <v>9302</v>
      </c>
      <c r="F198" s="5" t="s">
        <v>9302</v>
      </c>
      <c r="G198" s="5" t="s">
        <v>9302</v>
      </c>
      <c r="I198" s="15"/>
      <c r="J198" s="15"/>
      <c r="K198" s="15"/>
      <c r="L198" s="15"/>
    </row>
    <row r="199" spans="2:12" ht="15.75" customHeight="1" x14ac:dyDescent="0.2">
      <c r="B199" s="15" t="s">
        <v>9302</v>
      </c>
      <c r="C199" s="5" t="e">
        <f ca="1"/>
        <v>#NAME?</v>
      </c>
      <c r="D199" s="5" t="s">
        <v>9302</v>
      </c>
      <c r="E199" s="101" t="s">
        <v>9302</v>
      </c>
      <c r="F199" s="5" t="s">
        <v>9302</v>
      </c>
      <c r="G199" s="5" t="s">
        <v>9302</v>
      </c>
      <c r="I199" s="15"/>
      <c r="J199" s="15"/>
      <c r="K199" s="15"/>
      <c r="L199" s="15"/>
    </row>
    <row r="200" spans="2:12" ht="15.75" customHeight="1" x14ac:dyDescent="0.2">
      <c r="B200" s="15" t="s">
        <v>9302</v>
      </c>
      <c r="C200" s="5" t="e">
        <f ca="1"/>
        <v>#NAME?</v>
      </c>
      <c r="D200" s="5" t="s">
        <v>9302</v>
      </c>
      <c r="E200" s="101" t="s">
        <v>9302</v>
      </c>
      <c r="F200" s="5" t="s">
        <v>9302</v>
      </c>
      <c r="G200" s="5" t="s">
        <v>9302</v>
      </c>
      <c r="I200" s="15"/>
      <c r="J200" s="15"/>
      <c r="K200" s="15"/>
      <c r="L200" s="15"/>
    </row>
    <row r="201" spans="2:12" ht="15.75" customHeight="1" x14ac:dyDescent="0.2">
      <c r="B201" s="15" t="s">
        <v>9302</v>
      </c>
      <c r="C201" s="5" t="e">
        <f ca="1"/>
        <v>#NAME?</v>
      </c>
      <c r="D201" s="5" t="s">
        <v>9302</v>
      </c>
      <c r="E201" s="101" t="s">
        <v>9302</v>
      </c>
      <c r="F201" s="5" t="s">
        <v>9302</v>
      </c>
      <c r="G201" s="5" t="s">
        <v>9302</v>
      </c>
      <c r="I201" s="15"/>
      <c r="J201" s="15"/>
      <c r="K201" s="15"/>
      <c r="L201" s="15"/>
    </row>
    <row r="202" spans="2:12" ht="15.75" hidden="1" customHeight="1" x14ac:dyDescent="0.2">
      <c r="B202" s="15" t="s">
        <v>9302</v>
      </c>
      <c r="C202" s="5" t="e">
        <f ca="1"/>
        <v>#NAME?</v>
      </c>
      <c r="D202" s="5" t="s">
        <v>9302</v>
      </c>
      <c r="E202" s="101" t="s">
        <v>9302</v>
      </c>
      <c r="F202" s="5" t="s">
        <v>9302</v>
      </c>
      <c r="G202" s="5" t="s">
        <v>9302</v>
      </c>
      <c r="I202" s="15"/>
      <c r="J202" s="15"/>
      <c r="K202" s="15"/>
      <c r="L202" s="15"/>
    </row>
    <row r="203" spans="2:12" ht="15.75" hidden="1" customHeight="1" x14ac:dyDescent="0.2">
      <c r="B203" s="15" t="s">
        <v>9302</v>
      </c>
      <c r="C203" s="5" t="e">
        <f ca="1"/>
        <v>#NAME?</v>
      </c>
      <c r="D203" s="5" t="s">
        <v>9302</v>
      </c>
      <c r="E203" s="101" t="s">
        <v>9302</v>
      </c>
      <c r="F203" s="5" t="s">
        <v>9302</v>
      </c>
      <c r="G203" s="5" t="s">
        <v>9302</v>
      </c>
      <c r="I203" s="15"/>
      <c r="J203" s="15"/>
      <c r="K203" s="15"/>
      <c r="L203" s="15"/>
    </row>
    <row r="204" spans="2:12" ht="15.75" customHeight="1" x14ac:dyDescent="0.2">
      <c r="B204" s="15" t="s">
        <v>9302</v>
      </c>
      <c r="C204" s="5" t="e">
        <f ca="1"/>
        <v>#NAME?</v>
      </c>
      <c r="D204" s="5" t="s">
        <v>9302</v>
      </c>
      <c r="E204" s="101" t="s">
        <v>9302</v>
      </c>
      <c r="F204" s="5" t="s">
        <v>9302</v>
      </c>
      <c r="G204" s="5" t="s">
        <v>9302</v>
      </c>
      <c r="I204" s="15"/>
      <c r="J204" s="15"/>
      <c r="K204" s="15"/>
      <c r="L204" s="15"/>
    </row>
    <row r="205" spans="2:12" ht="15.75" hidden="1" customHeight="1" x14ac:dyDescent="0.2">
      <c r="B205" s="15" t="s">
        <v>9302</v>
      </c>
      <c r="C205" s="5" t="e">
        <f ca="1"/>
        <v>#NAME?</v>
      </c>
      <c r="D205" s="5" t="s">
        <v>9302</v>
      </c>
      <c r="E205" s="101" t="s">
        <v>9302</v>
      </c>
      <c r="F205" s="5" t="s">
        <v>9302</v>
      </c>
      <c r="G205" s="5" t="s">
        <v>9302</v>
      </c>
      <c r="I205" s="15"/>
      <c r="J205" s="15"/>
      <c r="K205" s="15"/>
      <c r="L205" s="15"/>
    </row>
    <row r="206" spans="2:12" ht="15.75" hidden="1" customHeight="1" x14ac:dyDescent="0.2">
      <c r="B206" s="15" t="s">
        <v>9302</v>
      </c>
      <c r="C206" s="5" t="e">
        <f ca="1"/>
        <v>#NAME?</v>
      </c>
      <c r="D206" s="5" t="s">
        <v>9302</v>
      </c>
      <c r="E206" s="101" t="s">
        <v>9302</v>
      </c>
      <c r="F206" s="5" t="s">
        <v>9302</v>
      </c>
      <c r="G206" s="5" t="s">
        <v>9302</v>
      </c>
      <c r="I206" s="15"/>
      <c r="J206" s="15"/>
      <c r="K206" s="15"/>
      <c r="L206" s="15"/>
    </row>
    <row r="207" spans="2:12" ht="15.75" customHeight="1" x14ac:dyDescent="0.2">
      <c r="B207" s="15" t="s">
        <v>9302</v>
      </c>
      <c r="C207" s="5" t="e">
        <f ca="1"/>
        <v>#NAME?</v>
      </c>
      <c r="D207" s="5" t="s">
        <v>9302</v>
      </c>
      <c r="E207" s="101" t="s">
        <v>9302</v>
      </c>
      <c r="F207" s="5" t="s">
        <v>9302</v>
      </c>
      <c r="G207" s="5" t="s">
        <v>9302</v>
      </c>
      <c r="I207" s="15"/>
      <c r="J207" s="15"/>
      <c r="K207" s="15"/>
      <c r="L207" s="15"/>
    </row>
    <row r="208" spans="2:12" ht="15.75" customHeight="1" x14ac:dyDescent="0.2">
      <c r="B208" s="15" t="s">
        <v>9302</v>
      </c>
      <c r="C208" s="5" t="e">
        <f ca="1"/>
        <v>#NAME?</v>
      </c>
      <c r="D208" s="5" t="s">
        <v>9302</v>
      </c>
      <c r="E208" s="101" t="s">
        <v>9302</v>
      </c>
      <c r="F208" s="5" t="s">
        <v>9302</v>
      </c>
      <c r="G208" s="5" t="s">
        <v>9302</v>
      </c>
      <c r="I208" s="15"/>
      <c r="J208" s="15"/>
      <c r="K208" s="15"/>
      <c r="L208" s="15"/>
    </row>
    <row r="209" spans="2:12" ht="15.75" customHeight="1" x14ac:dyDescent="0.2">
      <c r="B209" s="15" t="s">
        <v>9302</v>
      </c>
      <c r="C209" s="5" t="e">
        <f ca="1"/>
        <v>#NAME?</v>
      </c>
      <c r="D209" s="5" t="s">
        <v>9302</v>
      </c>
      <c r="E209" s="101" t="s">
        <v>9302</v>
      </c>
      <c r="F209" s="5" t="s">
        <v>9302</v>
      </c>
      <c r="G209" s="5" t="s">
        <v>9302</v>
      </c>
      <c r="I209" s="15"/>
      <c r="J209" s="15"/>
      <c r="K209" s="15"/>
      <c r="L209" s="15"/>
    </row>
    <row r="210" spans="2:12" ht="15.75" hidden="1" customHeight="1" x14ac:dyDescent="0.2">
      <c r="B210" s="15" t="s">
        <v>9302</v>
      </c>
      <c r="C210" s="5" t="e">
        <f ca="1"/>
        <v>#NAME?</v>
      </c>
      <c r="D210" s="5" t="s">
        <v>9302</v>
      </c>
      <c r="E210" s="101" t="s">
        <v>9302</v>
      </c>
      <c r="F210" s="5" t="s">
        <v>9302</v>
      </c>
      <c r="G210" s="5" t="s">
        <v>9302</v>
      </c>
      <c r="I210" s="15"/>
      <c r="J210" s="15"/>
      <c r="K210" s="15"/>
      <c r="L210" s="15"/>
    </row>
    <row r="211" spans="2:12" ht="15.75" customHeight="1" x14ac:dyDescent="0.2">
      <c r="B211" s="15" t="s">
        <v>9302</v>
      </c>
      <c r="C211" s="5" t="e">
        <f ca="1"/>
        <v>#NAME?</v>
      </c>
      <c r="D211" s="5" t="s">
        <v>9302</v>
      </c>
      <c r="E211" s="101" t="s">
        <v>9302</v>
      </c>
      <c r="F211" s="5" t="s">
        <v>9302</v>
      </c>
      <c r="G211" s="5" t="s">
        <v>9302</v>
      </c>
      <c r="I211" s="15"/>
      <c r="J211" s="15"/>
      <c r="K211" s="15"/>
      <c r="L211" s="15"/>
    </row>
    <row r="212" spans="2:12" ht="15.75" customHeight="1" x14ac:dyDescent="0.2">
      <c r="B212" s="15" t="s">
        <v>9302</v>
      </c>
      <c r="C212" s="5" t="e">
        <f ca="1"/>
        <v>#NAME?</v>
      </c>
      <c r="D212" s="5" t="s">
        <v>9302</v>
      </c>
      <c r="E212" s="101" t="s">
        <v>9302</v>
      </c>
      <c r="F212" s="5" t="s">
        <v>9302</v>
      </c>
      <c r="G212" s="5" t="s">
        <v>9302</v>
      </c>
      <c r="I212" s="15"/>
      <c r="J212" s="15"/>
      <c r="K212" s="15"/>
      <c r="L212" s="15"/>
    </row>
    <row r="213" spans="2:12" ht="15.75" customHeight="1" x14ac:dyDescent="0.2">
      <c r="B213" s="15" t="s">
        <v>9302</v>
      </c>
      <c r="C213" s="5" t="e">
        <f ca="1"/>
        <v>#NAME?</v>
      </c>
      <c r="D213" s="5" t="s">
        <v>9302</v>
      </c>
      <c r="E213" s="101" t="s">
        <v>9302</v>
      </c>
      <c r="F213" s="5" t="s">
        <v>9302</v>
      </c>
      <c r="G213" s="5" t="s">
        <v>9302</v>
      </c>
      <c r="I213" s="15"/>
      <c r="J213" s="15"/>
      <c r="K213" s="15"/>
      <c r="L213" s="15"/>
    </row>
    <row r="214" spans="2:12" ht="15.75" customHeight="1" x14ac:dyDescent="0.2">
      <c r="B214" s="15" t="s">
        <v>9302</v>
      </c>
      <c r="C214" s="5" t="e">
        <f ca="1"/>
        <v>#NAME?</v>
      </c>
      <c r="D214" s="5" t="s">
        <v>9302</v>
      </c>
      <c r="E214" s="101" t="s">
        <v>9302</v>
      </c>
      <c r="F214" s="5" t="s">
        <v>9302</v>
      </c>
      <c r="G214" s="5" t="s">
        <v>9302</v>
      </c>
      <c r="I214" s="15"/>
      <c r="J214" s="15"/>
      <c r="K214" s="15"/>
      <c r="L214" s="15"/>
    </row>
    <row r="215" spans="2:12" ht="15.75" customHeight="1" x14ac:dyDescent="0.2">
      <c r="B215" s="15" t="s">
        <v>9302</v>
      </c>
      <c r="C215" s="5" t="e">
        <f ca="1"/>
        <v>#NAME?</v>
      </c>
      <c r="D215" s="5" t="s">
        <v>9302</v>
      </c>
      <c r="E215" s="101" t="s">
        <v>9302</v>
      </c>
      <c r="F215" s="5" t="s">
        <v>9302</v>
      </c>
      <c r="G215" s="5" t="s">
        <v>9302</v>
      </c>
      <c r="I215" s="15"/>
      <c r="J215" s="15"/>
      <c r="K215" s="15"/>
      <c r="L215" s="15"/>
    </row>
    <row r="216" spans="2:12" ht="15.75" customHeight="1" x14ac:dyDescent="0.2">
      <c r="B216" s="15" t="s">
        <v>9302</v>
      </c>
      <c r="C216" s="5" t="e">
        <f ca="1"/>
        <v>#NAME?</v>
      </c>
      <c r="D216" s="5" t="s">
        <v>9302</v>
      </c>
      <c r="E216" s="101" t="s">
        <v>9302</v>
      </c>
      <c r="F216" s="5" t="s">
        <v>9302</v>
      </c>
      <c r="G216" s="5" t="s">
        <v>9302</v>
      </c>
      <c r="I216" s="15"/>
      <c r="J216" s="15"/>
      <c r="K216" s="15"/>
      <c r="L216" s="15"/>
    </row>
    <row r="217" spans="2:12" ht="15.75" hidden="1" customHeight="1" x14ac:dyDescent="0.2">
      <c r="B217" s="15" t="s">
        <v>9302</v>
      </c>
      <c r="C217" s="5" t="e">
        <f ca="1"/>
        <v>#NAME?</v>
      </c>
      <c r="D217" s="5" t="s">
        <v>9302</v>
      </c>
      <c r="E217" s="101" t="s">
        <v>9302</v>
      </c>
      <c r="F217" s="5" t="s">
        <v>9302</v>
      </c>
      <c r="G217" s="5" t="s">
        <v>9302</v>
      </c>
      <c r="I217" s="15"/>
      <c r="J217" s="15"/>
      <c r="K217" s="15"/>
      <c r="L217" s="15"/>
    </row>
    <row r="218" spans="2:12" ht="15.75" hidden="1" customHeight="1" x14ac:dyDescent="0.2">
      <c r="B218" s="15" t="s">
        <v>9302</v>
      </c>
      <c r="C218" s="5" t="e">
        <f ca="1"/>
        <v>#NAME?</v>
      </c>
      <c r="D218" s="5" t="s">
        <v>9302</v>
      </c>
      <c r="E218" s="101" t="s">
        <v>9302</v>
      </c>
      <c r="F218" s="5" t="s">
        <v>9302</v>
      </c>
      <c r="G218" s="5" t="s">
        <v>9302</v>
      </c>
      <c r="I218" s="15"/>
      <c r="J218" s="15"/>
      <c r="K218" s="15"/>
      <c r="L218" s="15"/>
    </row>
    <row r="219" spans="2:12" ht="15.75" customHeight="1" x14ac:dyDescent="0.2">
      <c r="B219" s="15" t="s">
        <v>9302</v>
      </c>
      <c r="C219" s="5" t="e">
        <f ca="1"/>
        <v>#NAME?</v>
      </c>
      <c r="D219" s="5" t="s">
        <v>9302</v>
      </c>
      <c r="E219" s="101" t="s">
        <v>9302</v>
      </c>
      <c r="F219" s="5" t="s">
        <v>9302</v>
      </c>
      <c r="G219" s="5" t="s">
        <v>9302</v>
      </c>
      <c r="I219" s="15"/>
      <c r="J219" s="15"/>
      <c r="K219" s="15"/>
      <c r="L219" s="15"/>
    </row>
    <row r="220" spans="2:12" ht="15.75" customHeight="1" x14ac:dyDescent="0.2">
      <c r="B220" s="15" t="s">
        <v>9302</v>
      </c>
      <c r="C220" s="5" t="e">
        <f ca="1"/>
        <v>#NAME?</v>
      </c>
      <c r="D220" s="5" t="s">
        <v>9302</v>
      </c>
      <c r="E220" s="101" t="s">
        <v>9302</v>
      </c>
      <c r="F220" s="5" t="s">
        <v>9302</v>
      </c>
      <c r="G220" s="5" t="s">
        <v>9302</v>
      </c>
      <c r="I220" s="15"/>
      <c r="J220" s="15"/>
      <c r="K220" s="15"/>
      <c r="L220" s="15"/>
    </row>
    <row r="221" spans="2:12" ht="15.75" customHeight="1" x14ac:dyDescent="0.2">
      <c r="B221" s="15" t="s">
        <v>9302</v>
      </c>
      <c r="C221" s="5" t="e">
        <f ca="1"/>
        <v>#NAME?</v>
      </c>
      <c r="D221" s="5" t="s">
        <v>9302</v>
      </c>
      <c r="E221" s="101" t="s">
        <v>9302</v>
      </c>
      <c r="F221" s="5" t="s">
        <v>9302</v>
      </c>
      <c r="G221" s="5" t="s">
        <v>9302</v>
      </c>
      <c r="I221" s="15"/>
      <c r="J221" s="15"/>
      <c r="K221" s="15"/>
      <c r="L221" s="15"/>
    </row>
    <row r="222" spans="2:12" ht="15.75" hidden="1" customHeight="1" x14ac:dyDescent="0.2">
      <c r="B222" s="15" t="s">
        <v>9302</v>
      </c>
      <c r="C222" s="5" t="e">
        <f ca="1"/>
        <v>#NAME?</v>
      </c>
      <c r="D222" s="5" t="s">
        <v>9302</v>
      </c>
      <c r="E222" s="101" t="s">
        <v>9302</v>
      </c>
      <c r="F222" s="5" t="s">
        <v>9302</v>
      </c>
      <c r="G222" s="5" t="s">
        <v>9302</v>
      </c>
      <c r="I222" s="15"/>
      <c r="J222" s="15"/>
      <c r="K222" s="15"/>
      <c r="L222" s="15"/>
    </row>
    <row r="223" spans="2:12" ht="15.75" customHeight="1" x14ac:dyDescent="0.2">
      <c r="B223" s="15" t="s">
        <v>9302</v>
      </c>
      <c r="C223" s="5" t="e">
        <f ca="1"/>
        <v>#NAME?</v>
      </c>
      <c r="D223" s="5" t="s">
        <v>9302</v>
      </c>
      <c r="E223" s="101" t="s">
        <v>9302</v>
      </c>
      <c r="F223" s="5" t="s">
        <v>9302</v>
      </c>
      <c r="G223" s="5" t="s">
        <v>9302</v>
      </c>
      <c r="I223" s="15"/>
      <c r="J223" s="15"/>
      <c r="K223" s="15"/>
      <c r="L223" s="15"/>
    </row>
    <row r="224" spans="2:12" ht="15.75" customHeight="1" x14ac:dyDescent="0.2">
      <c r="B224" s="15" t="s">
        <v>9302</v>
      </c>
      <c r="C224" s="5" t="e">
        <f ca="1"/>
        <v>#NAME?</v>
      </c>
      <c r="D224" s="5" t="s">
        <v>9302</v>
      </c>
      <c r="E224" s="101" t="s">
        <v>9302</v>
      </c>
      <c r="F224" s="5" t="s">
        <v>9302</v>
      </c>
      <c r="G224" s="5" t="s">
        <v>9302</v>
      </c>
      <c r="I224" s="15"/>
      <c r="J224" s="15"/>
      <c r="K224" s="15"/>
      <c r="L224" s="15"/>
    </row>
    <row r="225" spans="2:12" ht="15.75" customHeight="1" x14ac:dyDescent="0.2">
      <c r="B225" s="15" t="s">
        <v>9302</v>
      </c>
      <c r="C225" s="5" t="e">
        <f ca="1"/>
        <v>#NAME?</v>
      </c>
      <c r="D225" s="5" t="s">
        <v>9302</v>
      </c>
      <c r="E225" s="101" t="s">
        <v>9302</v>
      </c>
      <c r="F225" s="5" t="s">
        <v>9302</v>
      </c>
      <c r="G225" s="5" t="s">
        <v>9302</v>
      </c>
      <c r="I225" s="15"/>
      <c r="J225" s="15"/>
      <c r="K225" s="15"/>
      <c r="L225" s="15"/>
    </row>
    <row r="226" spans="2:12" ht="15.75" hidden="1" customHeight="1" x14ac:dyDescent="0.2">
      <c r="B226" s="15" t="s">
        <v>9302</v>
      </c>
      <c r="C226" s="5" t="e">
        <f ca="1"/>
        <v>#NAME?</v>
      </c>
      <c r="D226" s="5" t="s">
        <v>9302</v>
      </c>
      <c r="E226" s="101" t="s">
        <v>9302</v>
      </c>
      <c r="F226" s="5" t="s">
        <v>9302</v>
      </c>
      <c r="G226" s="5" t="s">
        <v>9302</v>
      </c>
      <c r="I226" s="15"/>
      <c r="J226" s="15"/>
      <c r="K226" s="15"/>
      <c r="L226" s="15"/>
    </row>
    <row r="227" spans="2:12" ht="15.75" customHeight="1" x14ac:dyDescent="0.2">
      <c r="B227" s="15" t="s">
        <v>9302</v>
      </c>
      <c r="C227" s="5" t="e">
        <f ca="1"/>
        <v>#NAME?</v>
      </c>
      <c r="D227" s="5" t="s">
        <v>9302</v>
      </c>
      <c r="E227" s="101" t="s">
        <v>9302</v>
      </c>
      <c r="F227" s="5" t="s">
        <v>9302</v>
      </c>
      <c r="G227" s="5" t="s">
        <v>9302</v>
      </c>
      <c r="I227" s="15"/>
      <c r="J227" s="15"/>
      <c r="K227" s="15"/>
      <c r="L227" s="15"/>
    </row>
    <row r="228" spans="2:12" ht="15.75" customHeight="1" x14ac:dyDescent="0.2">
      <c r="B228" s="15" t="s">
        <v>9302</v>
      </c>
      <c r="C228" s="5" t="e">
        <f ca="1"/>
        <v>#NAME?</v>
      </c>
      <c r="D228" s="5" t="s">
        <v>9302</v>
      </c>
      <c r="E228" s="101" t="s">
        <v>9302</v>
      </c>
      <c r="F228" s="5" t="s">
        <v>9302</v>
      </c>
      <c r="G228" s="5" t="s">
        <v>9302</v>
      </c>
      <c r="I228" s="15"/>
      <c r="J228" s="15"/>
      <c r="K228" s="15"/>
      <c r="L228" s="15"/>
    </row>
    <row r="229" spans="2:12" ht="15.75" customHeight="1" x14ac:dyDescent="0.2">
      <c r="B229" s="15" t="s">
        <v>9302</v>
      </c>
      <c r="C229" s="5" t="e">
        <f ca="1"/>
        <v>#NAME?</v>
      </c>
      <c r="D229" s="5" t="s">
        <v>9302</v>
      </c>
      <c r="E229" s="101" t="s">
        <v>9302</v>
      </c>
      <c r="F229" s="5" t="s">
        <v>9302</v>
      </c>
      <c r="G229" s="5" t="s">
        <v>9302</v>
      </c>
      <c r="I229" s="15"/>
      <c r="J229" s="15"/>
      <c r="K229" s="15"/>
      <c r="L229" s="15"/>
    </row>
    <row r="230" spans="2:12" ht="15.75" hidden="1" customHeight="1" x14ac:dyDescent="0.2">
      <c r="B230" s="15" t="s">
        <v>9302</v>
      </c>
      <c r="C230" s="5" t="e">
        <f ca="1"/>
        <v>#NAME?</v>
      </c>
      <c r="D230" s="5" t="s">
        <v>9302</v>
      </c>
      <c r="E230" s="101" t="s">
        <v>9302</v>
      </c>
      <c r="F230" s="5" t="s">
        <v>9302</v>
      </c>
      <c r="G230" s="5" t="s">
        <v>9302</v>
      </c>
      <c r="I230" s="15"/>
      <c r="J230" s="15"/>
      <c r="K230" s="15"/>
      <c r="L230" s="15"/>
    </row>
    <row r="231" spans="2:12" ht="15.75" hidden="1" customHeight="1" x14ac:dyDescent="0.2">
      <c r="B231" s="15" t="s">
        <v>9302</v>
      </c>
      <c r="C231" s="5" t="e">
        <f ca="1"/>
        <v>#NAME?</v>
      </c>
      <c r="D231" s="5" t="s">
        <v>9302</v>
      </c>
      <c r="E231" s="101" t="s">
        <v>9302</v>
      </c>
      <c r="F231" s="5" t="s">
        <v>9302</v>
      </c>
      <c r="G231" s="5" t="s">
        <v>9302</v>
      </c>
      <c r="I231" s="15"/>
      <c r="J231" s="15"/>
      <c r="K231" s="15"/>
      <c r="L231" s="15"/>
    </row>
    <row r="232" spans="2:12" ht="15.75" hidden="1" customHeight="1" x14ac:dyDescent="0.2">
      <c r="B232" s="15" t="s">
        <v>9302</v>
      </c>
      <c r="C232" s="5" t="e">
        <f ca="1"/>
        <v>#NAME?</v>
      </c>
      <c r="D232" s="5" t="s">
        <v>9302</v>
      </c>
      <c r="E232" s="101" t="s">
        <v>9302</v>
      </c>
      <c r="F232" s="5" t="s">
        <v>9302</v>
      </c>
      <c r="G232" s="5" t="s">
        <v>9302</v>
      </c>
      <c r="I232" s="15"/>
      <c r="J232" s="15"/>
      <c r="K232" s="15"/>
      <c r="L232" s="15"/>
    </row>
    <row r="233" spans="2:12" ht="15.75" customHeight="1" x14ac:dyDescent="0.2">
      <c r="B233" s="15" t="s">
        <v>9302</v>
      </c>
      <c r="C233" s="5" t="e">
        <f ca="1"/>
        <v>#NAME?</v>
      </c>
      <c r="D233" s="5" t="s">
        <v>9302</v>
      </c>
      <c r="E233" s="101" t="s">
        <v>9302</v>
      </c>
      <c r="F233" s="5" t="s">
        <v>9302</v>
      </c>
      <c r="G233" s="5" t="s">
        <v>9302</v>
      </c>
      <c r="I233" s="15"/>
      <c r="J233" s="15"/>
      <c r="K233" s="15"/>
      <c r="L233" s="15"/>
    </row>
    <row r="234" spans="2:12" ht="15.75" hidden="1" customHeight="1" x14ac:dyDescent="0.2">
      <c r="B234" s="15" t="s">
        <v>9302</v>
      </c>
      <c r="C234" s="5" t="e">
        <f ca="1"/>
        <v>#NAME?</v>
      </c>
      <c r="D234" s="5" t="s">
        <v>9302</v>
      </c>
      <c r="E234" s="101" t="s">
        <v>9302</v>
      </c>
      <c r="F234" s="5" t="s">
        <v>9302</v>
      </c>
      <c r="G234" s="5" t="s">
        <v>9302</v>
      </c>
      <c r="I234" s="15"/>
      <c r="J234" s="15"/>
      <c r="K234" s="15"/>
      <c r="L234" s="15"/>
    </row>
    <row r="235" spans="2:12" ht="15.75" customHeight="1" x14ac:dyDescent="0.2">
      <c r="B235" s="15" t="s">
        <v>9302</v>
      </c>
      <c r="C235" s="5" t="e">
        <f ca="1"/>
        <v>#NAME?</v>
      </c>
      <c r="D235" s="5" t="s">
        <v>9302</v>
      </c>
      <c r="E235" s="101" t="s">
        <v>9302</v>
      </c>
      <c r="F235" s="5" t="s">
        <v>9302</v>
      </c>
      <c r="G235" s="5" t="s">
        <v>9302</v>
      </c>
      <c r="I235" s="15"/>
      <c r="J235" s="15"/>
      <c r="K235" s="15"/>
      <c r="L235" s="15"/>
    </row>
    <row r="236" spans="2:12" ht="15.75" customHeight="1" x14ac:dyDescent="0.2">
      <c r="B236" s="15" t="s">
        <v>9302</v>
      </c>
      <c r="C236" s="5" t="e">
        <f ca="1"/>
        <v>#NAME?</v>
      </c>
      <c r="D236" s="5" t="s">
        <v>9302</v>
      </c>
      <c r="E236" s="101" t="s">
        <v>9302</v>
      </c>
      <c r="F236" s="5" t="s">
        <v>9302</v>
      </c>
      <c r="G236" s="5" t="s">
        <v>9302</v>
      </c>
      <c r="I236" s="15"/>
      <c r="J236" s="15"/>
      <c r="K236" s="15"/>
      <c r="L236" s="15"/>
    </row>
    <row r="237" spans="2:12" ht="15.75" customHeight="1" x14ac:dyDescent="0.2">
      <c r="B237" s="15" t="s">
        <v>9302</v>
      </c>
      <c r="C237" s="5" t="e">
        <f ca="1"/>
        <v>#NAME?</v>
      </c>
      <c r="D237" s="5" t="s">
        <v>9302</v>
      </c>
      <c r="E237" s="101" t="s">
        <v>9302</v>
      </c>
      <c r="F237" s="5" t="s">
        <v>9302</v>
      </c>
      <c r="G237" s="5" t="s">
        <v>9302</v>
      </c>
      <c r="I237" s="15"/>
      <c r="J237" s="15"/>
      <c r="K237" s="15"/>
      <c r="L237" s="15"/>
    </row>
    <row r="238" spans="2:12" ht="15.75" customHeight="1" x14ac:dyDescent="0.2">
      <c r="B238" s="15" t="s">
        <v>9302</v>
      </c>
      <c r="C238" s="5" t="e">
        <f ca="1"/>
        <v>#NAME?</v>
      </c>
      <c r="D238" s="5" t="s">
        <v>9302</v>
      </c>
      <c r="E238" s="101" t="s">
        <v>9302</v>
      </c>
      <c r="F238" s="5" t="s">
        <v>9302</v>
      </c>
      <c r="G238" s="5" t="s">
        <v>9302</v>
      </c>
      <c r="I238" s="15"/>
      <c r="J238" s="15"/>
      <c r="K238" s="15"/>
      <c r="L238" s="15"/>
    </row>
    <row r="239" spans="2:12" ht="15.75" customHeight="1" x14ac:dyDescent="0.2">
      <c r="B239" s="15" t="s">
        <v>9302</v>
      </c>
      <c r="C239" s="5" t="e">
        <f ca="1"/>
        <v>#NAME?</v>
      </c>
      <c r="D239" s="5" t="s">
        <v>9302</v>
      </c>
      <c r="E239" s="101" t="s">
        <v>9302</v>
      </c>
      <c r="F239" s="5" t="s">
        <v>9302</v>
      </c>
      <c r="G239" s="5" t="s">
        <v>9302</v>
      </c>
      <c r="I239" s="15"/>
      <c r="J239" s="15"/>
      <c r="K239" s="15"/>
      <c r="L239" s="15"/>
    </row>
    <row r="240" spans="2:12" ht="15.75" customHeight="1" x14ac:dyDescent="0.2">
      <c r="B240" s="15" t="s">
        <v>9302</v>
      </c>
      <c r="C240" s="5" t="e">
        <f ca="1"/>
        <v>#NAME?</v>
      </c>
      <c r="D240" s="5" t="s">
        <v>9302</v>
      </c>
      <c r="E240" s="101" t="s">
        <v>9302</v>
      </c>
      <c r="F240" s="5" t="s">
        <v>9302</v>
      </c>
      <c r="G240" s="5" t="s">
        <v>9302</v>
      </c>
      <c r="I240" s="15"/>
      <c r="J240" s="15"/>
      <c r="K240" s="15"/>
      <c r="L240" s="15"/>
    </row>
    <row r="241" spans="2:12" ht="15.75" hidden="1" customHeight="1" x14ac:dyDescent="0.2">
      <c r="B241" s="15" t="s">
        <v>9302</v>
      </c>
      <c r="C241" s="5" t="e">
        <f ca="1"/>
        <v>#NAME?</v>
      </c>
      <c r="D241" s="5" t="s">
        <v>9302</v>
      </c>
      <c r="E241" s="101" t="s">
        <v>9302</v>
      </c>
      <c r="F241" s="5" t="s">
        <v>9302</v>
      </c>
      <c r="G241" s="5" t="s">
        <v>9302</v>
      </c>
      <c r="I241" s="15"/>
      <c r="J241" s="15"/>
      <c r="K241" s="15"/>
      <c r="L241" s="15"/>
    </row>
    <row r="242" spans="2:12" ht="15.75" customHeight="1" x14ac:dyDescent="0.2">
      <c r="B242" s="15" t="s">
        <v>9302</v>
      </c>
      <c r="C242" s="5" t="e">
        <f ca="1"/>
        <v>#NAME?</v>
      </c>
      <c r="D242" s="5" t="s">
        <v>9302</v>
      </c>
      <c r="E242" s="101" t="s">
        <v>9302</v>
      </c>
      <c r="F242" s="5" t="s">
        <v>9302</v>
      </c>
      <c r="G242" s="5" t="s">
        <v>9302</v>
      </c>
      <c r="I242" s="15"/>
      <c r="J242" s="15"/>
      <c r="K242" s="15"/>
      <c r="L242" s="15"/>
    </row>
    <row r="243" spans="2:12" ht="15.75" customHeight="1" x14ac:dyDescent="0.2">
      <c r="B243" s="15" t="s">
        <v>9302</v>
      </c>
      <c r="C243" s="5" t="e">
        <f ca="1"/>
        <v>#NAME?</v>
      </c>
      <c r="D243" s="5" t="s">
        <v>9302</v>
      </c>
      <c r="E243" s="101" t="s">
        <v>9302</v>
      </c>
      <c r="F243" s="5" t="s">
        <v>9302</v>
      </c>
      <c r="G243" s="5" t="s">
        <v>9302</v>
      </c>
      <c r="I243" s="15"/>
      <c r="J243" s="15"/>
      <c r="K243" s="15"/>
      <c r="L243" s="15"/>
    </row>
    <row r="244" spans="2:12" ht="15.75" customHeight="1" x14ac:dyDescent="0.2">
      <c r="B244" s="15" t="s">
        <v>9302</v>
      </c>
      <c r="C244" s="5" t="e">
        <f ca="1"/>
        <v>#NAME?</v>
      </c>
      <c r="D244" s="5" t="s">
        <v>9302</v>
      </c>
      <c r="E244" s="101" t="s">
        <v>9302</v>
      </c>
      <c r="F244" s="5" t="s">
        <v>9302</v>
      </c>
      <c r="G244" s="5" t="s">
        <v>9302</v>
      </c>
      <c r="I244" s="15"/>
      <c r="J244" s="15"/>
      <c r="K244" s="15"/>
      <c r="L244" s="15"/>
    </row>
    <row r="245" spans="2:12" ht="15.75" customHeight="1" x14ac:dyDescent="0.2">
      <c r="B245" s="15" t="s">
        <v>9302</v>
      </c>
      <c r="C245" s="5" t="e">
        <f ca="1"/>
        <v>#NAME?</v>
      </c>
      <c r="D245" s="5" t="s">
        <v>9302</v>
      </c>
      <c r="E245" s="101" t="s">
        <v>9302</v>
      </c>
      <c r="F245" s="5" t="s">
        <v>9302</v>
      </c>
      <c r="G245" s="5" t="s">
        <v>9302</v>
      </c>
      <c r="I245" s="15"/>
      <c r="J245" s="15"/>
      <c r="K245" s="15"/>
      <c r="L245" s="15"/>
    </row>
    <row r="246" spans="2:12" ht="15.75" customHeight="1" x14ac:dyDescent="0.2">
      <c r="B246" s="15" t="s">
        <v>9302</v>
      </c>
      <c r="C246" s="5" t="e">
        <f ca="1"/>
        <v>#NAME?</v>
      </c>
      <c r="D246" s="5" t="s">
        <v>9302</v>
      </c>
      <c r="E246" s="101" t="s">
        <v>9302</v>
      </c>
      <c r="F246" s="5" t="s">
        <v>9302</v>
      </c>
      <c r="G246" s="5" t="s">
        <v>9302</v>
      </c>
      <c r="I246" s="15"/>
      <c r="J246" s="15"/>
      <c r="K246" s="15"/>
      <c r="L246" s="15"/>
    </row>
    <row r="247" spans="2:12" ht="15.75" hidden="1" customHeight="1" x14ac:dyDescent="0.2">
      <c r="B247" s="15" t="s">
        <v>9302</v>
      </c>
      <c r="C247" s="5" t="e">
        <f ca="1"/>
        <v>#NAME?</v>
      </c>
      <c r="D247" s="5" t="s">
        <v>9302</v>
      </c>
      <c r="E247" s="101" t="s">
        <v>9302</v>
      </c>
      <c r="F247" s="5" t="s">
        <v>9302</v>
      </c>
      <c r="G247" s="5" t="s">
        <v>9302</v>
      </c>
      <c r="I247" s="15"/>
      <c r="J247" s="15"/>
      <c r="K247" s="15"/>
      <c r="L247" s="15"/>
    </row>
    <row r="248" spans="2:12" ht="15.75" customHeight="1" x14ac:dyDescent="0.2">
      <c r="B248" s="15" t="s">
        <v>9302</v>
      </c>
      <c r="C248" s="5" t="e">
        <f ca="1"/>
        <v>#NAME?</v>
      </c>
      <c r="D248" s="5" t="s">
        <v>9302</v>
      </c>
      <c r="E248" s="101" t="s">
        <v>9302</v>
      </c>
      <c r="F248" s="5" t="s">
        <v>9302</v>
      </c>
      <c r="G248" s="5" t="s">
        <v>9302</v>
      </c>
      <c r="I248" s="15"/>
      <c r="J248" s="15"/>
      <c r="K248" s="15"/>
      <c r="L248" s="15"/>
    </row>
    <row r="249" spans="2:12" ht="15.75" customHeight="1" x14ac:dyDescent="0.2">
      <c r="B249" s="15" t="s">
        <v>9302</v>
      </c>
      <c r="C249" s="5" t="e">
        <f ca="1"/>
        <v>#NAME?</v>
      </c>
      <c r="D249" s="5" t="s">
        <v>9302</v>
      </c>
      <c r="E249" s="101" t="s">
        <v>9302</v>
      </c>
      <c r="F249" s="5" t="s">
        <v>9302</v>
      </c>
      <c r="G249" s="5" t="s">
        <v>9302</v>
      </c>
      <c r="I249" s="15"/>
      <c r="J249" s="15"/>
      <c r="K249" s="15"/>
      <c r="L249" s="15"/>
    </row>
    <row r="250" spans="2:12" ht="15.75" customHeight="1" x14ac:dyDescent="0.2">
      <c r="B250" s="15" t="s">
        <v>9302</v>
      </c>
      <c r="C250" s="5" t="e">
        <f ca="1"/>
        <v>#NAME?</v>
      </c>
      <c r="D250" s="5" t="s">
        <v>9302</v>
      </c>
      <c r="E250" s="101" t="s">
        <v>9302</v>
      </c>
      <c r="F250" s="5" t="s">
        <v>9302</v>
      </c>
      <c r="G250" s="5" t="s">
        <v>9302</v>
      </c>
      <c r="I250" s="15"/>
      <c r="J250" s="15"/>
      <c r="K250" s="15"/>
      <c r="L250" s="15"/>
    </row>
    <row r="251" spans="2:12" ht="15.75" hidden="1" customHeight="1" x14ac:dyDescent="0.2">
      <c r="B251" s="15" t="s">
        <v>9302</v>
      </c>
      <c r="C251" s="5" t="e">
        <f ca="1"/>
        <v>#NAME?</v>
      </c>
      <c r="D251" s="5" t="s">
        <v>9302</v>
      </c>
      <c r="E251" s="101" t="s">
        <v>9302</v>
      </c>
      <c r="F251" s="5" t="s">
        <v>9302</v>
      </c>
      <c r="G251" s="5" t="s">
        <v>9302</v>
      </c>
      <c r="I251" s="15"/>
      <c r="J251" s="15"/>
      <c r="K251" s="15"/>
      <c r="L251" s="15"/>
    </row>
    <row r="252" spans="2:12" ht="15.75" customHeight="1" x14ac:dyDescent="0.2">
      <c r="B252" s="15" t="s">
        <v>9302</v>
      </c>
      <c r="C252" s="5" t="e">
        <f ca="1"/>
        <v>#NAME?</v>
      </c>
      <c r="D252" s="5" t="s">
        <v>9302</v>
      </c>
      <c r="E252" s="101" t="s">
        <v>9302</v>
      </c>
      <c r="F252" s="5" t="s">
        <v>9302</v>
      </c>
      <c r="G252" s="5" t="s">
        <v>9302</v>
      </c>
      <c r="I252" s="15"/>
      <c r="J252" s="15"/>
      <c r="K252" s="15"/>
      <c r="L252" s="15"/>
    </row>
    <row r="253" spans="2:12" ht="15.75" hidden="1" customHeight="1" x14ac:dyDescent="0.2">
      <c r="B253" s="15" t="s">
        <v>9302</v>
      </c>
      <c r="C253" s="5" t="e">
        <f ca="1"/>
        <v>#NAME?</v>
      </c>
      <c r="D253" s="5" t="s">
        <v>9302</v>
      </c>
      <c r="E253" s="101" t="s">
        <v>9302</v>
      </c>
      <c r="F253" s="5" t="s">
        <v>9302</v>
      </c>
      <c r="G253" s="5" t="s">
        <v>9302</v>
      </c>
      <c r="I253" s="15"/>
      <c r="J253" s="15"/>
      <c r="K253" s="15"/>
      <c r="L253" s="15"/>
    </row>
    <row r="254" spans="2:12" ht="15.75" customHeight="1" x14ac:dyDescent="0.2">
      <c r="B254" s="15" t="s">
        <v>9302</v>
      </c>
      <c r="C254" s="5" t="e">
        <f ca="1"/>
        <v>#NAME?</v>
      </c>
      <c r="D254" s="5" t="s">
        <v>9302</v>
      </c>
      <c r="E254" s="101" t="s">
        <v>9302</v>
      </c>
      <c r="F254" s="5" t="s">
        <v>9302</v>
      </c>
      <c r="G254" s="5" t="s">
        <v>9302</v>
      </c>
      <c r="I254" s="15"/>
      <c r="J254" s="15"/>
      <c r="K254" s="15"/>
      <c r="L254" s="15"/>
    </row>
    <row r="255" spans="2:12" ht="15.75" hidden="1" customHeight="1" x14ac:dyDescent="0.2">
      <c r="B255" s="15" t="s">
        <v>9302</v>
      </c>
      <c r="C255" s="5" t="e">
        <f ca="1"/>
        <v>#NAME?</v>
      </c>
      <c r="D255" s="5" t="s">
        <v>9302</v>
      </c>
      <c r="E255" s="101" t="s">
        <v>9302</v>
      </c>
      <c r="F255" s="5" t="s">
        <v>9302</v>
      </c>
      <c r="G255" s="5" t="s">
        <v>9302</v>
      </c>
      <c r="I255" s="15"/>
      <c r="J255" s="15"/>
      <c r="K255" s="15"/>
      <c r="L255" s="15"/>
    </row>
    <row r="256" spans="2:12" ht="15.75" hidden="1" customHeight="1" x14ac:dyDescent="0.2">
      <c r="B256" s="15" t="s">
        <v>9302</v>
      </c>
      <c r="C256" s="5" t="e">
        <f ca="1"/>
        <v>#NAME?</v>
      </c>
      <c r="D256" s="5" t="s">
        <v>9302</v>
      </c>
      <c r="E256" s="101" t="s">
        <v>9302</v>
      </c>
      <c r="F256" s="5" t="s">
        <v>9302</v>
      </c>
      <c r="G256" s="5" t="s">
        <v>9302</v>
      </c>
      <c r="I256" s="15"/>
      <c r="J256" s="15"/>
      <c r="K256" s="15"/>
      <c r="L256" s="15"/>
    </row>
    <row r="257" spans="2:12" ht="15.75" hidden="1" customHeight="1" x14ac:dyDescent="0.2">
      <c r="B257" s="15" t="s">
        <v>9302</v>
      </c>
      <c r="C257" s="5" t="e">
        <f ca="1"/>
        <v>#NAME?</v>
      </c>
      <c r="D257" s="5" t="s">
        <v>9302</v>
      </c>
      <c r="E257" s="101" t="s">
        <v>9302</v>
      </c>
      <c r="F257" s="5" t="s">
        <v>9302</v>
      </c>
      <c r="G257" s="5" t="s">
        <v>9302</v>
      </c>
      <c r="I257" s="15"/>
      <c r="J257" s="15"/>
      <c r="K257" s="15"/>
      <c r="L257" s="15"/>
    </row>
    <row r="258" spans="2:12" ht="15.75" hidden="1" customHeight="1" x14ac:dyDescent="0.2">
      <c r="B258" s="15" t="s">
        <v>9302</v>
      </c>
      <c r="C258" s="5" t="e">
        <f ca="1"/>
        <v>#NAME?</v>
      </c>
      <c r="D258" s="5" t="s">
        <v>9302</v>
      </c>
      <c r="E258" s="101" t="s">
        <v>9302</v>
      </c>
      <c r="F258" s="5" t="s">
        <v>9302</v>
      </c>
      <c r="G258" s="5" t="s">
        <v>9302</v>
      </c>
      <c r="I258" s="15"/>
      <c r="J258" s="15"/>
      <c r="K258" s="15"/>
      <c r="L258" s="15"/>
    </row>
    <row r="259" spans="2:12" ht="15.75" customHeight="1" x14ac:dyDescent="0.2">
      <c r="B259" s="15" t="s">
        <v>9302</v>
      </c>
      <c r="C259" s="5" t="e">
        <f ca="1"/>
        <v>#NAME?</v>
      </c>
      <c r="D259" s="5" t="s">
        <v>9302</v>
      </c>
      <c r="E259" s="101" t="s">
        <v>9302</v>
      </c>
      <c r="F259" s="5" t="s">
        <v>9302</v>
      </c>
      <c r="G259" s="5" t="s">
        <v>9302</v>
      </c>
      <c r="I259" s="15"/>
      <c r="J259" s="15"/>
      <c r="K259" s="15"/>
      <c r="L259" s="15"/>
    </row>
    <row r="260" spans="2:12" ht="15.75" customHeight="1" x14ac:dyDescent="0.2">
      <c r="B260" s="15" t="s">
        <v>9302</v>
      </c>
      <c r="C260" s="5" t="e">
        <f ca="1"/>
        <v>#NAME?</v>
      </c>
      <c r="D260" s="5" t="s">
        <v>9302</v>
      </c>
      <c r="E260" s="101" t="s">
        <v>9302</v>
      </c>
      <c r="F260" s="5" t="s">
        <v>9302</v>
      </c>
      <c r="G260" s="5" t="s">
        <v>9302</v>
      </c>
      <c r="I260" s="15"/>
      <c r="J260" s="15"/>
      <c r="K260" s="15"/>
      <c r="L260" s="15"/>
    </row>
    <row r="261" spans="2:12" ht="15.75" hidden="1" customHeight="1" x14ac:dyDescent="0.2">
      <c r="B261" s="15" t="s">
        <v>9302</v>
      </c>
      <c r="C261" s="5" t="e">
        <f ca="1"/>
        <v>#NAME?</v>
      </c>
      <c r="D261" s="5" t="s">
        <v>9302</v>
      </c>
      <c r="E261" s="101" t="s">
        <v>9302</v>
      </c>
      <c r="F261" s="5" t="s">
        <v>9302</v>
      </c>
      <c r="G261" s="5" t="s">
        <v>9302</v>
      </c>
      <c r="I261" s="15"/>
      <c r="J261" s="15"/>
      <c r="K261" s="15"/>
      <c r="L261" s="15"/>
    </row>
    <row r="262" spans="2:12" ht="15.75" customHeight="1" x14ac:dyDescent="0.2">
      <c r="B262" s="15" t="s">
        <v>9302</v>
      </c>
      <c r="C262" s="5" t="e">
        <f ca="1"/>
        <v>#NAME?</v>
      </c>
      <c r="D262" s="5" t="s">
        <v>9302</v>
      </c>
      <c r="E262" s="101" t="s">
        <v>9302</v>
      </c>
      <c r="F262" s="5" t="s">
        <v>9302</v>
      </c>
      <c r="G262" s="5" t="s">
        <v>9302</v>
      </c>
      <c r="I262" s="15"/>
      <c r="J262" s="15"/>
      <c r="K262" s="15"/>
      <c r="L262" s="15"/>
    </row>
    <row r="263" spans="2:12" ht="15.75" customHeight="1" x14ac:dyDescent="0.2">
      <c r="B263" s="15" t="s">
        <v>9302</v>
      </c>
      <c r="C263" s="5" t="e">
        <f ca="1"/>
        <v>#NAME?</v>
      </c>
      <c r="D263" s="5" t="s">
        <v>9302</v>
      </c>
      <c r="E263" s="101" t="s">
        <v>9302</v>
      </c>
      <c r="F263" s="5" t="s">
        <v>9302</v>
      </c>
      <c r="G263" s="5" t="s">
        <v>9302</v>
      </c>
      <c r="I263" s="15"/>
      <c r="J263" s="15"/>
      <c r="K263" s="15"/>
      <c r="L263" s="15"/>
    </row>
    <row r="264" spans="2:12" ht="15.75" hidden="1" customHeight="1" x14ac:dyDescent="0.2">
      <c r="B264" s="15" t="s">
        <v>9302</v>
      </c>
      <c r="C264" s="5" t="e">
        <f ca="1"/>
        <v>#NAME?</v>
      </c>
      <c r="D264" s="5" t="s">
        <v>9302</v>
      </c>
      <c r="E264" s="101" t="s">
        <v>9302</v>
      </c>
      <c r="F264" s="5" t="s">
        <v>9302</v>
      </c>
      <c r="G264" s="5" t="s">
        <v>9302</v>
      </c>
      <c r="I264" s="15"/>
      <c r="J264" s="15"/>
      <c r="K264" s="15"/>
      <c r="L264" s="15"/>
    </row>
    <row r="265" spans="2:12" ht="15.75" hidden="1" customHeight="1" x14ac:dyDescent="0.2">
      <c r="B265" s="15" t="s">
        <v>9302</v>
      </c>
      <c r="C265" s="5" t="e">
        <f ca="1"/>
        <v>#NAME?</v>
      </c>
      <c r="D265" s="5" t="s">
        <v>9302</v>
      </c>
      <c r="E265" s="101" t="s">
        <v>9302</v>
      </c>
      <c r="F265" s="5" t="s">
        <v>9302</v>
      </c>
      <c r="G265" s="5" t="s">
        <v>9302</v>
      </c>
      <c r="I265" s="15"/>
      <c r="J265" s="15"/>
      <c r="K265" s="15"/>
      <c r="L265" s="15"/>
    </row>
    <row r="266" spans="2:12" ht="15.75" customHeight="1" x14ac:dyDescent="0.2">
      <c r="B266" s="15" t="s">
        <v>9302</v>
      </c>
      <c r="C266" s="5" t="e">
        <f ca="1"/>
        <v>#NAME?</v>
      </c>
      <c r="D266" s="5" t="s">
        <v>9302</v>
      </c>
      <c r="E266" s="101" t="s">
        <v>9302</v>
      </c>
      <c r="F266" s="5" t="s">
        <v>9302</v>
      </c>
      <c r="G266" s="5" t="s">
        <v>9302</v>
      </c>
      <c r="I266" s="15"/>
      <c r="J266" s="15"/>
      <c r="K266" s="15"/>
      <c r="L266" s="15"/>
    </row>
    <row r="267" spans="2:12" ht="15.75" hidden="1" customHeight="1" x14ac:dyDescent="0.2">
      <c r="B267" s="15" t="s">
        <v>9302</v>
      </c>
      <c r="C267" s="5" t="e">
        <f ca="1"/>
        <v>#NAME?</v>
      </c>
      <c r="D267" s="5" t="s">
        <v>9302</v>
      </c>
      <c r="E267" s="101" t="s">
        <v>9302</v>
      </c>
      <c r="F267" s="5" t="s">
        <v>9302</v>
      </c>
      <c r="G267" s="5" t="s">
        <v>9302</v>
      </c>
      <c r="I267" s="15"/>
      <c r="J267" s="15"/>
      <c r="K267" s="15"/>
      <c r="L267" s="15"/>
    </row>
    <row r="268" spans="2:12" ht="15.75" customHeight="1" x14ac:dyDescent="0.2">
      <c r="B268" s="15" t="s">
        <v>9302</v>
      </c>
      <c r="C268" s="5" t="e">
        <f ca="1"/>
        <v>#NAME?</v>
      </c>
      <c r="D268" s="5" t="s">
        <v>9302</v>
      </c>
      <c r="E268" s="101" t="s">
        <v>9302</v>
      </c>
      <c r="F268" s="5" t="s">
        <v>9302</v>
      </c>
      <c r="G268" s="5" t="s">
        <v>9302</v>
      </c>
      <c r="I268" s="15"/>
      <c r="J268" s="15"/>
      <c r="K268" s="15"/>
      <c r="L268" s="15"/>
    </row>
    <row r="269" spans="2:12" ht="15.75" customHeight="1" x14ac:dyDescent="0.2">
      <c r="B269" s="15" t="s">
        <v>9302</v>
      </c>
      <c r="C269" s="5" t="e">
        <f ca="1"/>
        <v>#NAME?</v>
      </c>
      <c r="D269" s="5" t="s">
        <v>9302</v>
      </c>
      <c r="E269" s="101" t="s">
        <v>9302</v>
      </c>
      <c r="F269" s="5" t="s">
        <v>9302</v>
      </c>
      <c r="G269" s="5" t="s">
        <v>9302</v>
      </c>
      <c r="I269" s="15"/>
      <c r="J269" s="15"/>
      <c r="K269" s="15"/>
      <c r="L269" s="15"/>
    </row>
    <row r="270" spans="2:12" ht="15.75" customHeight="1" x14ac:dyDescent="0.2">
      <c r="B270" s="15" t="s">
        <v>9302</v>
      </c>
      <c r="C270" s="5" t="e">
        <f ca="1"/>
        <v>#NAME?</v>
      </c>
      <c r="D270" s="5" t="s">
        <v>9302</v>
      </c>
      <c r="E270" s="101" t="s">
        <v>9302</v>
      </c>
      <c r="F270" s="5" t="s">
        <v>9302</v>
      </c>
      <c r="G270" s="5" t="s">
        <v>9302</v>
      </c>
      <c r="I270" s="15"/>
      <c r="J270" s="15"/>
      <c r="K270" s="15"/>
      <c r="L270" s="15"/>
    </row>
    <row r="271" spans="2:12" ht="15.75" customHeight="1" x14ac:dyDescent="0.2">
      <c r="B271" s="15" t="s">
        <v>9302</v>
      </c>
      <c r="C271" s="5" t="e">
        <f ca="1"/>
        <v>#NAME?</v>
      </c>
      <c r="D271" s="5" t="s">
        <v>9302</v>
      </c>
      <c r="E271" s="101" t="s">
        <v>9302</v>
      </c>
      <c r="F271" s="5" t="s">
        <v>9302</v>
      </c>
      <c r="G271" s="5" t="s">
        <v>9302</v>
      </c>
      <c r="I271" s="15"/>
      <c r="J271" s="15"/>
      <c r="K271" s="15"/>
      <c r="L271" s="15"/>
    </row>
    <row r="272" spans="2:12" ht="15.75" customHeight="1" x14ac:dyDescent="0.2">
      <c r="B272" s="15" t="s">
        <v>9302</v>
      </c>
      <c r="C272" s="5" t="e">
        <f ca="1"/>
        <v>#NAME?</v>
      </c>
      <c r="D272" s="5" t="s">
        <v>9302</v>
      </c>
      <c r="E272" s="101" t="s">
        <v>9302</v>
      </c>
      <c r="F272" s="5" t="s">
        <v>9302</v>
      </c>
      <c r="G272" s="5" t="s">
        <v>9302</v>
      </c>
      <c r="I272" s="15"/>
      <c r="J272" s="15"/>
      <c r="K272" s="15"/>
      <c r="L272" s="15"/>
    </row>
    <row r="273" spans="2:12" ht="15.75" customHeight="1" x14ac:dyDescent="0.2">
      <c r="B273" s="15" t="s">
        <v>9302</v>
      </c>
      <c r="C273" s="5" t="e">
        <f ca="1"/>
        <v>#NAME?</v>
      </c>
      <c r="D273" s="5" t="s">
        <v>9302</v>
      </c>
      <c r="E273" s="101" t="s">
        <v>9302</v>
      </c>
      <c r="F273" s="5" t="s">
        <v>9302</v>
      </c>
      <c r="G273" s="5" t="s">
        <v>9302</v>
      </c>
      <c r="I273" s="15"/>
      <c r="J273" s="15"/>
      <c r="K273" s="15"/>
      <c r="L273" s="15"/>
    </row>
    <row r="274" spans="2:12" ht="15.75" customHeight="1" x14ac:dyDescent="0.2">
      <c r="B274" s="15" t="s">
        <v>9302</v>
      </c>
      <c r="C274" s="5" t="e">
        <f ca="1"/>
        <v>#NAME?</v>
      </c>
      <c r="D274" s="5" t="s">
        <v>9302</v>
      </c>
      <c r="E274" s="101" t="s">
        <v>9302</v>
      </c>
      <c r="F274" s="5" t="s">
        <v>9302</v>
      </c>
      <c r="G274" s="5" t="s">
        <v>9302</v>
      </c>
      <c r="I274" s="15"/>
      <c r="J274" s="15"/>
      <c r="K274" s="15"/>
      <c r="L274" s="15"/>
    </row>
    <row r="275" spans="2:12" ht="15.75" hidden="1" customHeight="1" x14ac:dyDescent="0.2">
      <c r="B275" s="15" t="s">
        <v>9302</v>
      </c>
      <c r="C275" s="5" t="e">
        <f ca="1"/>
        <v>#NAME?</v>
      </c>
      <c r="D275" s="5" t="s">
        <v>9302</v>
      </c>
      <c r="E275" s="101" t="s">
        <v>9302</v>
      </c>
      <c r="F275" s="5" t="s">
        <v>9302</v>
      </c>
      <c r="G275" s="5" t="s">
        <v>9302</v>
      </c>
      <c r="I275" s="15"/>
      <c r="J275" s="15"/>
      <c r="K275" s="15"/>
      <c r="L275" s="15"/>
    </row>
    <row r="276" spans="2:12" ht="15.75" customHeight="1" x14ac:dyDescent="0.2">
      <c r="B276" s="15" t="s">
        <v>9302</v>
      </c>
      <c r="C276" s="5" t="e">
        <f ca="1"/>
        <v>#NAME?</v>
      </c>
      <c r="D276" s="5" t="s">
        <v>9302</v>
      </c>
      <c r="E276" s="101" t="s">
        <v>9302</v>
      </c>
      <c r="F276" s="5" t="s">
        <v>9302</v>
      </c>
      <c r="G276" s="5" t="s">
        <v>9302</v>
      </c>
      <c r="I276" s="15"/>
      <c r="J276" s="15"/>
      <c r="K276" s="15"/>
      <c r="L276" s="15"/>
    </row>
    <row r="277" spans="2:12" ht="15.75" customHeight="1" x14ac:dyDescent="0.2">
      <c r="B277" s="15" t="s">
        <v>9302</v>
      </c>
      <c r="C277" s="5" t="e">
        <f ca="1"/>
        <v>#NAME?</v>
      </c>
      <c r="D277" s="5" t="s">
        <v>9302</v>
      </c>
      <c r="E277" s="101" t="s">
        <v>9302</v>
      </c>
      <c r="F277" s="5" t="s">
        <v>9302</v>
      </c>
      <c r="G277" s="5" t="s">
        <v>9302</v>
      </c>
      <c r="I277" s="15"/>
      <c r="J277" s="15"/>
      <c r="K277" s="15"/>
      <c r="L277" s="15"/>
    </row>
    <row r="278" spans="2:12" ht="15.75" customHeight="1" x14ac:dyDescent="0.2">
      <c r="B278" s="15" t="s">
        <v>9302</v>
      </c>
      <c r="C278" s="5" t="e">
        <f ca="1"/>
        <v>#NAME?</v>
      </c>
      <c r="D278" s="5" t="s">
        <v>9302</v>
      </c>
      <c r="E278" s="101" t="s">
        <v>9302</v>
      </c>
      <c r="F278" s="5" t="s">
        <v>9302</v>
      </c>
      <c r="G278" s="5" t="s">
        <v>9302</v>
      </c>
      <c r="I278" s="15"/>
      <c r="J278" s="15"/>
      <c r="K278" s="15"/>
      <c r="L278" s="15"/>
    </row>
    <row r="279" spans="2:12" ht="15.75" customHeight="1" x14ac:dyDescent="0.2">
      <c r="B279" s="15" t="s">
        <v>9302</v>
      </c>
      <c r="C279" s="5" t="e">
        <f ca="1"/>
        <v>#NAME?</v>
      </c>
      <c r="D279" s="5" t="s">
        <v>9302</v>
      </c>
      <c r="E279" s="101" t="s">
        <v>9302</v>
      </c>
      <c r="F279" s="5" t="s">
        <v>9302</v>
      </c>
      <c r="G279" s="5" t="s">
        <v>9302</v>
      </c>
      <c r="I279" s="15"/>
      <c r="J279" s="15"/>
      <c r="K279" s="15"/>
      <c r="L279" s="15"/>
    </row>
    <row r="280" spans="2:12" ht="15.75" customHeight="1" x14ac:dyDescent="0.2">
      <c r="B280" s="15" t="s">
        <v>9302</v>
      </c>
      <c r="C280" s="5" t="e">
        <f ca="1"/>
        <v>#NAME?</v>
      </c>
      <c r="D280" s="5" t="s">
        <v>9302</v>
      </c>
      <c r="E280" s="101" t="s">
        <v>9302</v>
      </c>
      <c r="F280" s="5" t="s">
        <v>9302</v>
      </c>
      <c r="G280" s="5" t="s">
        <v>9302</v>
      </c>
      <c r="I280" s="15"/>
      <c r="J280" s="15"/>
      <c r="K280" s="15"/>
      <c r="L280" s="15"/>
    </row>
    <row r="281" spans="2:12" ht="15.75" customHeight="1" x14ac:dyDescent="0.2">
      <c r="B281" s="15" t="s">
        <v>9302</v>
      </c>
      <c r="C281" s="5" t="e">
        <f ca="1"/>
        <v>#NAME?</v>
      </c>
      <c r="D281" s="5" t="s">
        <v>9302</v>
      </c>
      <c r="E281" s="101" t="s">
        <v>9302</v>
      </c>
      <c r="F281" s="5" t="s">
        <v>9302</v>
      </c>
      <c r="G281" s="5" t="s">
        <v>9302</v>
      </c>
      <c r="I281" s="15"/>
      <c r="J281" s="15"/>
      <c r="K281" s="15"/>
      <c r="L281" s="15"/>
    </row>
    <row r="282" spans="2:12" ht="15.75" customHeight="1" x14ac:dyDescent="0.2">
      <c r="B282" s="15" t="s">
        <v>9302</v>
      </c>
      <c r="C282" s="5" t="e">
        <f ca="1"/>
        <v>#NAME?</v>
      </c>
      <c r="D282" s="5" t="s">
        <v>9302</v>
      </c>
      <c r="E282" s="101" t="s">
        <v>9302</v>
      </c>
      <c r="F282" s="5" t="s">
        <v>9302</v>
      </c>
      <c r="G282" s="5" t="s">
        <v>9302</v>
      </c>
      <c r="I282" s="15"/>
      <c r="J282" s="15"/>
      <c r="K282" s="15"/>
      <c r="L282" s="15"/>
    </row>
    <row r="283" spans="2:12" ht="15.75" hidden="1" customHeight="1" x14ac:dyDescent="0.2">
      <c r="B283" s="15" t="s">
        <v>9302</v>
      </c>
      <c r="C283" s="5" t="e">
        <f ca="1"/>
        <v>#NAME?</v>
      </c>
      <c r="D283" s="5" t="s">
        <v>9302</v>
      </c>
      <c r="E283" s="101" t="s">
        <v>9302</v>
      </c>
      <c r="F283" s="5" t="s">
        <v>9302</v>
      </c>
      <c r="G283" s="5" t="s">
        <v>9302</v>
      </c>
      <c r="I283" s="15"/>
      <c r="J283" s="15"/>
      <c r="K283" s="15"/>
      <c r="L283" s="15"/>
    </row>
    <row r="284" spans="2:12" ht="15.75" customHeight="1" x14ac:dyDescent="0.2">
      <c r="B284" s="15" t="s">
        <v>9302</v>
      </c>
      <c r="C284" s="5" t="e">
        <f ca="1"/>
        <v>#NAME?</v>
      </c>
      <c r="D284" s="5" t="s">
        <v>9302</v>
      </c>
      <c r="E284" s="101" t="s">
        <v>9302</v>
      </c>
      <c r="F284" s="5" t="s">
        <v>9302</v>
      </c>
      <c r="G284" s="5" t="s">
        <v>9302</v>
      </c>
      <c r="I284" s="15"/>
      <c r="J284" s="15"/>
      <c r="K284" s="15"/>
      <c r="L284" s="15"/>
    </row>
    <row r="285" spans="2:12" ht="15.75" hidden="1" customHeight="1" x14ac:dyDescent="0.2">
      <c r="B285" s="15" t="s">
        <v>9302</v>
      </c>
      <c r="C285" s="5" t="e">
        <f ca="1"/>
        <v>#NAME?</v>
      </c>
      <c r="D285" s="5" t="s">
        <v>9302</v>
      </c>
      <c r="E285" s="101" t="s">
        <v>9302</v>
      </c>
      <c r="F285" s="5" t="s">
        <v>9302</v>
      </c>
      <c r="G285" s="5" t="s">
        <v>9302</v>
      </c>
      <c r="I285" s="15"/>
      <c r="J285" s="15"/>
      <c r="K285" s="15"/>
      <c r="L285" s="15"/>
    </row>
    <row r="286" spans="2:12" ht="15.75" customHeight="1" x14ac:dyDescent="0.2">
      <c r="B286" s="15" t="s">
        <v>9302</v>
      </c>
      <c r="C286" s="5" t="e">
        <f ca="1"/>
        <v>#NAME?</v>
      </c>
      <c r="D286" s="5" t="s">
        <v>9302</v>
      </c>
      <c r="E286" s="101" t="s">
        <v>9302</v>
      </c>
      <c r="F286" s="5" t="s">
        <v>9302</v>
      </c>
      <c r="G286" s="5" t="s">
        <v>9302</v>
      </c>
      <c r="I286" s="15"/>
      <c r="J286" s="15"/>
      <c r="K286" s="15"/>
      <c r="L286" s="15"/>
    </row>
    <row r="287" spans="2:12" ht="15.75" hidden="1" customHeight="1" x14ac:dyDescent="0.2">
      <c r="B287" s="15" t="s">
        <v>9302</v>
      </c>
      <c r="C287" s="5" t="e">
        <f ca="1"/>
        <v>#NAME?</v>
      </c>
      <c r="D287" s="5" t="s">
        <v>9302</v>
      </c>
      <c r="E287" s="101" t="s">
        <v>9302</v>
      </c>
      <c r="F287" s="5" t="s">
        <v>9302</v>
      </c>
      <c r="G287" s="5" t="s">
        <v>9302</v>
      </c>
      <c r="I287" s="15"/>
      <c r="J287" s="15"/>
      <c r="K287" s="15"/>
      <c r="L287" s="15"/>
    </row>
    <row r="288" spans="2:12" ht="15.75" customHeight="1" x14ac:dyDescent="0.2">
      <c r="B288" s="15" t="s">
        <v>9302</v>
      </c>
      <c r="C288" s="5" t="e">
        <f ca="1"/>
        <v>#NAME?</v>
      </c>
      <c r="D288" s="5" t="s">
        <v>9302</v>
      </c>
      <c r="E288" s="101" t="s">
        <v>9302</v>
      </c>
      <c r="F288" s="5" t="s">
        <v>9302</v>
      </c>
      <c r="G288" s="5" t="s">
        <v>9302</v>
      </c>
      <c r="I288" s="15"/>
      <c r="J288" s="15"/>
      <c r="K288" s="15"/>
      <c r="L288" s="15"/>
    </row>
    <row r="289" spans="2:12" ht="15.75" hidden="1" customHeight="1" x14ac:dyDescent="0.2">
      <c r="B289" s="15" t="s">
        <v>9302</v>
      </c>
      <c r="C289" s="5" t="e">
        <f ca="1"/>
        <v>#NAME?</v>
      </c>
      <c r="D289" s="5" t="s">
        <v>9302</v>
      </c>
      <c r="E289" s="101" t="s">
        <v>9302</v>
      </c>
      <c r="F289" s="5" t="s">
        <v>9302</v>
      </c>
      <c r="G289" s="5" t="s">
        <v>9302</v>
      </c>
      <c r="I289" s="15"/>
      <c r="J289" s="15"/>
      <c r="K289" s="15"/>
      <c r="L289" s="15"/>
    </row>
    <row r="290" spans="2:12" ht="15.75" hidden="1" customHeight="1" x14ac:dyDescent="0.2">
      <c r="B290" s="15" t="s">
        <v>9302</v>
      </c>
      <c r="C290" s="5" t="e">
        <f ca="1"/>
        <v>#NAME?</v>
      </c>
      <c r="D290" s="5" t="s">
        <v>9302</v>
      </c>
      <c r="E290" s="101" t="s">
        <v>9302</v>
      </c>
      <c r="F290" s="5" t="s">
        <v>9302</v>
      </c>
      <c r="G290" s="5" t="s">
        <v>9302</v>
      </c>
      <c r="I290" s="15"/>
      <c r="J290" s="15"/>
      <c r="K290" s="15"/>
      <c r="L290" s="15"/>
    </row>
    <row r="291" spans="2:12" ht="15.75" customHeight="1" x14ac:dyDescent="0.2">
      <c r="B291" s="15" t="s">
        <v>9302</v>
      </c>
      <c r="C291" s="5" t="e">
        <f ca="1"/>
        <v>#NAME?</v>
      </c>
      <c r="D291" s="5" t="s">
        <v>9302</v>
      </c>
      <c r="E291" s="101" t="s">
        <v>9302</v>
      </c>
      <c r="F291" s="5" t="s">
        <v>9302</v>
      </c>
      <c r="G291" s="5" t="s">
        <v>9302</v>
      </c>
      <c r="I291" s="15"/>
      <c r="J291" s="15"/>
      <c r="K291" s="15"/>
      <c r="L291" s="15"/>
    </row>
    <row r="292" spans="2:12" ht="15.75" hidden="1" customHeight="1" x14ac:dyDescent="0.2">
      <c r="B292" s="15" t="s">
        <v>9302</v>
      </c>
      <c r="C292" s="5" t="e">
        <f ca="1"/>
        <v>#NAME?</v>
      </c>
      <c r="D292" s="5" t="s">
        <v>9302</v>
      </c>
      <c r="E292" s="101" t="s">
        <v>9302</v>
      </c>
      <c r="F292" s="256" t="s">
        <v>9302</v>
      </c>
      <c r="G292" s="5" t="s">
        <v>9302</v>
      </c>
      <c r="I292" s="15"/>
      <c r="J292" s="15"/>
      <c r="K292" s="15"/>
      <c r="L292" s="15"/>
    </row>
    <row r="293" spans="2:12" ht="15.75" hidden="1" customHeight="1" x14ac:dyDescent="0.2">
      <c r="B293" s="15" t="s">
        <v>9302</v>
      </c>
      <c r="C293" s="5" t="e">
        <f ca="1"/>
        <v>#NAME?</v>
      </c>
      <c r="D293" s="5" t="s">
        <v>9302</v>
      </c>
      <c r="E293" s="101" t="s">
        <v>9302</v>
      </c>
      <c r="F293" s="5" t="s">
        <v>9302</v>
      </c>
      <c r="G293" s="5" t="s">
        <v>9302</v>
      </c>
      <c r="I293" s="15"/>
      <c r="J293" s="15"/>
      <c r="K293" s="15"/>
      <c r="L293" s="15"/>
    </row>
    <row r="294" spans="2:12" ht="15.75" customHeight="1" x14ac:dyDescent="0.2">
      <c r="B294" s="15" t="s">
        <v>9302</v>
      </c>
      <c r="C294" s="5" t="e">
        <f ca="1"/>
        <v>#NAME?</v>
      </c>
      <c r="D294" s="5" t="s">
        <v>9302</v>
      </c>
      <c r="E294" s="101" t="s">
        <v>9302</v>
      </c>
      <c r="F294" s="5" t="s">
        <v>9302</v>
      </c>
      <c r="G294" s="5" t="s">
        <v>9302</v>
      </c>
      <c r="I294" s="15"/>
      <c r="J294" s="15"/>
      <c r="K294" s="15"/>
      <c r="L294" s="15"/>
    </row>
    <row r="295" spans="2:12" ht="15.75" customHeight="1" x14ac:dyDescent="0.2">
      <c r="B295" s="15" t="s">
        <v>9302</v>
      </c>
      <c r="C295" s="5" t="e">
        <f ca="1"/>
        <v>#NAME?</v>
      </c>
      <c r="D295" s="5" t="s">
        <v>9302</v>
      </c>
      <c r="E295" s="101" t="s">
        <v>9302</v>
      </c>
      <c r="F295" s="5" t="s">
        <v>9302</v>
      </c>
      <c r="G295" s="5" t="s">
        <v>9302</v>
      </c>
      <c r="I295" s="15"/>
      <c r="J295" s="15"/>
      <c r="K295" s="15"/>
      <c r="L295" s="15"/>
    </row>
    <row r="296" spans="2:12" ht="15.75" customHeight="1" x14ac:dyDescent="0.2">
      <c r="B296" s="15" t="s">
        <v>9302</v>
      </c>
      <c r="C296" s="5" t="e">
        <f ca="1"/>
        <v>#NAME?</v>
      </c>
      <c r="D296" s="5" t="s">
        <v>9302</v>
      </c>
      <c r="E296" s="101" t="s">
        <v>9302</v>
      </c>
      <c r="F296" s="5" t="s">
        <v>9302</v>
      </c>
      <c r="G296" s="5" t="s">
        <v>9302</v>
      </c>
      <c r="I296" s="15"/>
      <c r="J296" s="15"/>
      <c r="K296" s="15"/>
      <c r="L296" s="15"/>
    </row>
    <row r="297" spans="2:12" ht="15.75" hidden="1" customHeight="1" x14ac:dyDescent="0.2">
      <c r="B297" s="15" t="s">
        <v>9302</v>
      </c>
      <c r="C297" s="5" t="e">
        <f ca="1"/>
        <v>#NAME?</v>
      </c>
      <c r="D297" s="5" t="s">
        <v>9302</v>
      </c>
      <c r="E297" s="101" t="s">
        <v>9302</v>
      </c>
      <c r="F297" s="5" t="s">
        <v>9302</v>
      </c>
      <c r="G297" s="5" t="s">
        <v>9302</v>
      </c>
      <c r="I297" s="15"/>
      <c r="J297" s="15"/>
      <c r="K297" s="15"/>
      <c r="L297" s="15"/>
    </row>
    <row r="298" spans="2:12" ht="15.75" customHeight="1" x14ac:dyDescent="0.2">
      <c r="B298" s="15" t="s">
        <v>9302</v>
      </c>
      <c r="C298" s="5" t="e">
        <f ca="1"/>
        <v>#NAME?</v>
      </c>
      <c r="D298" s="5" t="s">
        <v>9302</v>
      </c>
      <c r="E298" s="101" t="s">
        <v>9302</v>
      </c>
      <c r="F298" s="5" t="s">
        <v>9302</v>
      </c>
      <c r="G298" s="5" t="s">
        <v>9302</v>
      </c>
      <c r="I298" s="15"/>
      <c r="J298" s="15"/>
      <c r="K298" s="15"/>
      <c r="L298" s="15"/>
    </row>
    <row r="299" spans="2:12" ht="15.75" customHeight="1" x14ac:dyDescent="0.2">
      <c r="B299" s="15" t="s">
        <v>9302</v>
      </c>
      <c r="C299" s="5" t="e">
        <f ca="1"/>
        <v>#NAME?</v>
      </c>
      <c r="D299" s="5" t="s">
        <v>9302</v>
      </c>
      <c r="E299" s="101" t="s">
        <v>9302</v>
      </c>
      <c r="F299" s="5" t="s">
        <v>9302</v>
      </c>
      <c r="G299" s="5" t="s">
        <v>9302</v>
      </c>
      <c r="I299" s="15"/>
      <c r="J299" s="15"/>
      <c r="K299" s="15"/>
      <c r="L299" s="15"/>
    </row>
    <row r="300" spans="2:12" ht="15.75" customHeight="1" x14ac:dyDescent="0.2">
      <c r="B300" s="15" t="s">
        <v>9302</v>
      </c>
      <c r="C300" s="5" t="e">
        <f ca="1"/>
        <v>#NAME?</v>
      </c>
      <c r="D300" s="5" t="s">
        <v>9302</v>
      </c>
      <c r="E300" s="101" t="s">
        <v>9302</v>
      </c>
      <c r="F300" s="5" t="s">
        <v>9302</v>
      </c>
      <c r="G300" s="5" t="s">
        <v>9302</v>
      </c>
      <c r="I300" s="15"/>
      <c r="J300" s="15"/>
      <c r="K300" s="15"/>
      <c r="L300" s="15"/>
    </row>
    <row r="301" spans="2:12" ht="15.75" customHeight="1" x14ac:dyDescent="0.2">
      <c r="B301" s="15" t="s">
        <v>9302</v>
      </c>
      <c r="C301" s="5" t="e">
        <f ca="1"/>
        <v>#NAME?</v>
      </c>
      <c r="D301" s="5" t="s">
        <v>9302</v>
      </c>
      <c r="E301" s="101" t="s">
        <v>9302</v>
      </c>
      <c r="F301" s="5" t="s">
        <v>9302</v>
      </c>
      <c r="G301" s="5" t="s">
        <v>9302</v>
      </c>
      <c r="I301" s="15"/>
      <c r="J301" s="15"/>
      <c r="K301" s="15"/>
      <c r="L301" s="15"/>
    </row>
    <row r="302" spans="2:12" ht="15.75" customHeight="1" x14ac:dyDescent="0.2">
      <c r="B302" s="15" t="s">
        <v>9302</v>
      </c>
      <c r="C302" s="5" t="e">
        <f ca="1"/>
        <v>#NAME?</v>
      </c>
      <c r="D302" s="5" t="s">
        <v>9302</v>
      </c>
      <c r="E302" s="101" t="s">
        <v>9302</v>
      </c>
      <c r="F302" s="5" t="s">
        <v>9302</v>
      </c>
      <c r="G302" s="5" t="s">
        <v>9302</v>
      </c>
      <c r="I302" s="15"/>
      <c r="J302" s="15"/>
      <c r="K302" s="15"/>
      <c r="L302" s="15"/>
    </row>
    <row r="303" spans="2:12" ht="15.75" customHeight="1" x14ac:dyDescent="0.2">
      <c r="B303" s="15" t="s">
        <v>9302</v>
      </c>
      <c r="C303" s="5" t="e">
        <f ca="1"/>
        <v>#NAME?</v>
      </c>
      <c r="D303" s="5" t="s">
        <v>9302</v>
      </c>
      <c r="E303" s="101" t="s">
        <v>9302</v>
      </c>
      <c r="F303" s="5" t="s">
        <v>9302</v>
      </c>
      <c r="G303" s="5" t="s">
        <v>9302</v>
      </c>
      <c r="I303" s="15"/>
      <c r="J303" s="15"/>
      <c r="K303" s="15"/>
      <c r="L303" s="15"/>
    </row>
    <row r="304" spans="2:12" ht="15.75" customHeight="1" x14ac:dyDescent="0.2">
      <c r="B304" s="15" t="s">
        <v>9302</v>
      </c>
      <c r="C304" s="5" t="e">
        <f ca="1"/>
        <v>#NAME?</v>
      </c>
      <c r="D304" s="5" t="s">
        <v>9302</v>
      </c>
      <c r="E304" s="101" t="s">
        <v>9302</v>
      </c>
      <c r="F304" s="5" t="s">
        <v>9302</v>
      </c>
      <c r="G304" s="5" t="s">
        <v>9302</v>
      </c>
      <c r="I304" s="15"/>
      <c r="J304" s="15"/>
      <c r="K304" s="15"/>
      <c r="L304" s="15"/>
    </row>
    <row r="305" spans="2:12" ht="15.75" customHeight="1" x14ac:dyDescent="0.2">
      <c r="B305" s="15" t="s">
        <v>9302</v>
      </c>
      <c r="C305" s="5" t="e">
        <f ca="1"/>
        <v>#NAME?</v>
      </c>
      <c r="D305" s="5" t="s">
        <v>9302</v>
      </c>
      <c r="E305" s="101" t="s">
        <v>9302</v>
      </c>
      <c r="F305" s="5" t="s">
        <v>9302</v>
      </c>
      <c r="G305" s="5" t="s">
        <v>9302</v>
      </c>
      <c r="I305" s="15"/>
      <c r="J305" s="15"/>
      <c r="K305" s="15"/>
      <c r="L305" s="15"/>
    </row>
    <row r="306" spans="2:12" ht="15.75" customHeight="1" x14ac:dyDescent="0.2">
      <c r="B306" s="15" t="s">
        <v>9302</v>
      </c>
      <c r="C306" s="5" t="e">
        <f ca="1"/>
        <v>#NAME?</v>
      </c>
      <c r="D306" s="5" t="s">
        <v>9302</v>
      </c>
      <c r="E306" s="101" t="s">
        <v>9302</v>
      </c>
      <c r="F306" s="5" t="s">
        <v>9302</v>
      </c>
      <c r="G306" s="5" t="s">
        <v>9302</v>
      </c>
      <c r="I306" s="15"/>
      <c r="J306" s="15"/>
      <c r="K306" s="15"/>
      <c r="L306" s="15"/>
    </row>
    <row r="307" spans="2:12" ht="15.75" hidden="1" customHeight="1" x14ac:dyDescent="0.2">
      <c r="B307" s="15" t="s">
        <v>9302</v>
      </c>
      <c r="C307" s="5" t="e">
        <f ca="1"/>
        <v>#NAME?</v>
      </c>
      <c r="D307" s="5" t="s">
        <v>9302</v>
      </c>
      <c r="E307" s="101" t="s">
        <v>9302</v>
      </c>
      <c r="F307" s="5" t="s">
        <v>9302</v>
      </c>
      <c r="G307" s="5" t="s">
        <v>9302</v>
      </c>
      <c r="I307" s="15"/>
      <c r="J307" s="15"/>
      <c r="K307" s="15"/>
      <c r="L307" s="15"/>
    </row>
    <row r="308" spans="2:12" ht="15.75" customHeight="1" x14ac:dyDescent="0.2">
      <c r="B308" s="15" t="s">
        <v>9302</v>
      </c>
      <c r="C308" s="5" t="e">
        <f ca="1"/>
        <v>#NAME?</v>
      </c>
      <c r="D308" s="5" t="s">
        <v>9302</v>
      </c>
      <c r="E308" s="101" t="s">
        <v>9302</v>
      </c>
      <c r="F308" s="5" t="s">
        <v>9302</v>
      </c>
      <c r="G308" s="5" t="s">
        <v>9302</v>
      </c>
      <c r="I308" s="15"/>
      <c r="J308" s="15"/>
      <c r="K308" s="15"/>
      <c r="L308" s="15"/>
    </row>
    <row r="309" spans="2:12" ht="15.75" customHeight="1" x14ac:dyDescent="0.2">
      <c r="B309" s="15" t="s">
        <v>9302</v>
      </c>
      <c r="C309" s="5" t="e">
        <f ca="1"/>
        <v>#NAME?</v>
      </c>
      <c r="D309" s="5" t="s">
        <v>9302</v>
      </c>
      <c r="E309" s="101" t="s">
        <v>9302</v>
      </c>
      <c r="F309" s="5" t="s">
        <v>9302</v>
      </c>
      <c r="G309" s="5" t="s">
        <v>9302</v>
      </c>
      <c r="I309" s="15"/>
      <c r="J309" s="15"/>
      <c r="K309" s="15"/>
      <c r="L309" s="15"/>
    </row>
    <row r="310" spans="2:12" ht="15.75" hidden="1" customHeight="1" x14ac:dyDescent="0.2">
      <c r="B310" s="15" t="s">
        <v>9302</v>
      </c>
      <c r="C310" s="5" t="e">
        <f ca="1"/>
        <v>#NAME?</v>
      </c>
      <c r="D310" s="5" t="s">
        <v>9302</v>
      </c>
      <c r="E310" s="101" t="s">
        <v>9302</v>
      </c>
      <c r="F310" s="5" t="s">
        <v>9302</v>
      </c>
      <c r="G310" s="5" t="s">
        <v>9302</v>
      </c>
      <c r="I310" s="15"/>
      <c r="J310" s="15"/>
      <c r="K310" s="15"/>
      <c r="L310" s="15"/>
    </row>
    <row r="311" spans="2:12" ht="15.75" customHeight="1" x14ac:dyDescent="0.2">
      <c r="B311" s="15" t="s">
        <v>9302</v>
      </c>
      <c r="C311" s="5" t="e">
        <f ca="1"/>
        <v>#NAME?</v>
      </c>
      <c r="D311" s="5" t="s">
        <v>9302</v>
      </c>
      <c r="E311" s="101" t="s">
        <v>9302</v>
      </c>
      <c r="F311" s="5" t="s">
        <v>9302</v>
      </c>
      <c r="G311" s="5" t="s">
        <v>9302</v>
      </c>
      <c r="I311" s="15"/>
      <c r="J311" s="15"/>
      <c r="K311" s="15"/>
      <c r="L311" s="15"/>
    </row>
    <row r="312" spans="2:12" ht="15.75" customHeight="1" x14ac:dyDescent="0.2">
      <c r="B312" s="15" t="s">
        <v>9302</v>
      </c>
      <c r="C312" s="5" t="e">
        <f ca="1"/>
        <v>#NAME?</v>
      </c>
      <c r="D312" s="5" t="s">
        <v>9302</v>
      </c>
      <c r="E312" s="101" t="s">
        <v>9302</v>
      </c>
      <c r="F312" s="5" t="s">
        <v>9302</v>
      </c>
      <c r="G312" s="5" t="s">
        <v>9302</v>
      </c>
      <c r="I312" s="15"/>
      <c r="J312" s="15"/>
      <c r="K312" s="15"/>
      <c r="L312" s="15"/>
    </row>
    <row r="313" spans="2:12" ht="15.75" hidden="1" customHeight="1" x14ac:dyDescent="0.2">
      <c r="B313" s="15" t="s">
        <v>9302</v>
      </c>
      <c r="C313" s="5" t="e">
        <f ca="1"/>
        <v>#NAME?</v>
      </c>
      <c r="D313" s="5" t="s">
        <v>9302</v>
      </c>
      <c r="E313" s="101" t="s">
        <v>9302</v>
      </c>
      <c r="F313" s="5" t="s">
        <v>9302</v>
      </c>
      <c r="G313" s="5" t="s">
        <v>9302</v>
      </c>
      <c r="I313" s="15"/>
      <c r="J313" s="15"/>
      <c r="K313" s="15"/>
      <c r="L313" s="15"/>
    </row>
    <row r="314" spans="2:12" ht="15.75" customHeight="1" x14ac:dyDescent="0.2">
      <c r="B314" s="15" t="s">
        <v>9302</v>
      </c>
      <c r="C314" s="5" t="e">
        <f ca="1"/>
        <v>#NAME?</v>
      </c>
      <c r="D314" s="5" t="s">
        <v>9302</v>
      </c>
      <c r="E314" s="101" t="s">
        <v>9302</v>
      </c>
      <c r="F314" s="5" t="s">
        <v>9302</v>
      </c>
      <c r="G314" s="5" t="s">
        <v>9302</v>
      </c>
      <c r="I314" s="15"/>
      <c r="J314" s="15"/>
      <c r="K314" s="15"/>
      <c r="L314" s="15"/>
    </row>
    <row r="315" spans="2:12" ht="15.75" hidden="1" customHeight="1" x14ac:dyDescent="0.2">
      <c r="B315" s="15" t="s">
        <v>9302</v>
      </c>
      <c r="C315" s="5" t="e">
        <f ca="1"/>
        <v>#NAME?</v>
      </c>
      <c r="D315" s="5" t="s">
        <v>9302</v>
      </c>
      <c r="E315" s="101" t="s">
        <v>9302</v>
      </c>
      <c r="F315" s="5" t="s">
        <v>9302</v>
      </c>
      <c r="G315" s="5" t="s">
        <v>9302</v>
      </c>
      <c r="I315" s="15"/>
      <c r="J315" s="15"/>
      <c r="K315" s="15"/>
      <c r="L315" s="15"/>
    </row>
    <row r="316" spans="2:12" ht="15.75" customHeight="1" x14ac:dyDescent="0.2">
      <c r="B316" s="15" t="s">
        <v>9302</v>
      </c>
      <c r="C316" s="5" t="e">
        <f ca="1"/>
        <v>#NAME?</v>
      </c>
      <c r="D316" s="5" t="s">
        <v>9302</v>
      </c>
      <c r="E316" s="101" t="s">
        <v>9302</v>
      </c>
      <c r="F316" s="5" t="s">
        <v>9302</v>
      </c>
      <c r="G316" s="5" t="s">
        <v>9302</v>
      </c>
      <c r="I316" s="15"/>
      <c r="J316" s="15"/>
      <c r="K316" s="15"/>
      <c r="L316" s="15"/>
    </row>
    <row r="317" spans="2:12" ht="15.75" customHeight="1" x14ac:dyDescent="0.2">
      <c r="B317" s="15" t="s">
        <v>9302</v>
      </c>
      <c r="C317" s="5" t="e">
        <f ca="1"/>
        <v>#NAME?</v>
      </c>
      <c r="D317" s="5" t="s">
        <v>9302</v>
      </c>
      <c r="E317" s="101" t="s">
        <v>9302</v>
      </c>
      <c r="F317" s="5" t="s">
        <v>9302</v>
      </c>
      <c r="G317" s="5" t="s">
        <v>9302</v>
      </c>
      <c r="I317" s="15"/>
      <c r="J317" s="15"/>
      <c r="K317" s="15"/>
      <c r="L317" s="15"/>
    </row>
    <row r="318" spans="2:12" ht="15.75" customHeight="1" x14ac:dyDescent="0.2">
      <c r="B318" s="15" t="s">
        <v>9302</v>
      </c>
      <c r="C318" s="5" t="e">
        <f ca="1"/>
        <v>#NAME?</v>
      </c>
      <c r="D318" s="5" t="s">
        <v>9302</v>
      </c>
      <c r="E318" s="101" t="s">
        <v>9302</v>
      </c>
      <c r="F318" s="5" t="s">
        <v>9302</v>
      </c>
      <c r="G318" s="5" t="s">
        <v>9302</v>
      </c>
      <c r="I318" s="15"/>
      <c r="J318" s="15"/>
      <c r="K318" s="15"/>
      <c r="L318" s="15"/>
    </row>
    <row r="319" spans="2:12" ht="15.75" customHeight="1" x14ac:dyDescent="0.2">
      <c r="B319" s="15" t="s">
        <v>9302</v>
      </c>
      <c r="C319" s="5" t="e">
        <f ca="1"/>
        <v>#NAME?</v>
      </c>
      <c r="D319" s="5" t="s">
        <v>9302</v>
      </c>
      <c r="E319" s="101" t="s">
        <v>9302</v>
      </c>
      <c r="F319" s="5" t="s">
        <v>9302</v>
      </c>
      <c r="G319" s="5" t="s">
        <v>9302</v>
      </c>
      <c r="I319" s="15"/>
      <c r="J319" s="15"/>
      <c r="K319" s="15"/>
      <c r="L319" s="15"/>
    </row>
    <row r="320" spans="2:12" ht="15.75" customHeight="1" x14ac:dyDescent="0.2">
      <c r="B320" s="15" t="s">
        <v>9302</v>
      </c>
      <c r="C320" s="5" t="e">
        <f ca="1"/>
        <v>#NAME?</v>
      </c>
      <c r="D320" s="5" t="s">
        <v>9302</v>
      </c>
      <c r="E320" s="101" t="s">
        <v>9302</v>
      </c>
      <c r="F320" s="5" t="s">
        <v>9302</v>
      </c>
      <c r="G320" s="5" t="s">
        <v>9302</v>
      </c>
      <c r="I320" s="15"/>
      <c r="J320" s="15"/>
      <c r="K320" s="15"/>
      <c r="L320" s="15"/>
    </row>
    <row r="321" spans="2:12" ht="15.75" customHeight="1" x14ac:dyDescent="0.2">
      <c r="B321" s="15" t="s">
        <v>9302</v>
      </c>
      <c r="C321" s="5" t="e">
        <f ca="1"/>
        <v>#NAME?</v>
      </c>
      <c r="D321" s="5" t="s">
        <v>9302</v>
      </c>
      <c r="E321" s="101" t="s">
        <v>9302</v>
      </c>
      <c r="F321" s="5" t="s">
        <v>9302</v>
      </c>
      <c r="G321" s="5" t="s">
        <v>9302</v>
      </c>
      <c r="I321" s="15"/>
      <c r="J321" s="15"/>
      <c r="K321" s="15"/>
      <c r="L321" s="15"/>
    </row>
    <row r="322" spans="2:12" ht="15.75" customHeight="1" x14ac:dyDescent="0.2">
      <c r="B322" s="15" t="s">
        <v>9302</v>
      </c>
      <c r="C322" s="5" t="e">
        <f ca="1"/>
        <v>#NAME?</v>
      </c>
      <c r="D322" s="5" t="s">
        <v>9302</v>
      </c>
      <c r="E322" s="101" t="s">
        <v>9302</v>
      </c>
      <c r="F322" s="5" t="s">
        <v>9302</v>
      </c>
      <c r="G322" s="5" t="s">
        <v>9302</v>
      </c>
      <c r="I322" s="15"/>
      <c r="J322" s="15"/>
      <c r="K322" s="15"/>
      <c r="L322" s="15"/>
    </row>
    <row r="323" spans="2:12" ht="15.75" customHeight="1" x14ac:dyDescent="0.2">
      <c r="B323" s="15" t="s">
        <v>9302</v>
      </c>
      <c r="C323" s="5" t="e">
        <f ca="1"/>
        <v>#NAME?</v>
      </c>
      <c r="D323" s="5" t="s">
        <v>9302</v>
      </c>
      <c r="E323" s="101" t="s">
        <v>9302</v>
      </c>
      <c r="F323" s="5" t="s">
        <v>9302</v>
      </c>
      <c r="G323" s="5" t="s">
        <v>9302</v>
      </c>
      <c r="I323" s="15"/>
      <c r="J323" s="15"/>
      <c r="K323" s="15"/>
      <c r="L323" s="15"/>
    </row>
    <row r="324" spans="2:12" ht="15.75" customHeight="1" x14ac:dyDescent="0.2">
      <c r="B324" s="15" t="s">
        <v>9302</v>
      </c>
      <c r="C324" s="5" t="e">
        <f ca="1"/>
        <v>#NAME?</v>
      </c>
      <c r="D324" s="5" t="s">
        <v>9302</v>
      </c>
      <c r="E324" s="101" t="s">
        <v>9302</v>
      </c>
      <c r="F324" s="5" t="s">
        <v>9302</v>
      </c>
      <c r="G324" s="5" t="s">
        <v>9302</v>
      </c>
      <c r="I324" s="15"/>
      <c r="J324" s="15"/>
      <c r="K324" s="15"/>
      <c r="L324" s="15"/>
    </row>
    <row r="325" spans="2:12" ht="15.75" customHeight="1" x14ac:dyDescent="0.2">
      <c r="B325" s="15" t="s">
        <v>9302</v>
      </c>
      <c r="C325" s="5" t="e">
        <f ca="1"/>
        <v>#NAME?</v>
      </c>
      <c r="D325" s="5" t="s">
        <v>9302</v>
      </c>
      <c r="E325" s="101" t="s">
        <v>9302</v>
      </c>
      <c r="F325" s="5" t="s">
        <v>9302</v>
      </c>
      <c r="G325" s="5" t="s">
        <v>9302</v>
      </c>
      <c r="I325" s="15"/>
      <c r="J325" s="15"/>
      <c r="K325" s="15"/>
      <c r="L325" s="15"/>
    </row>
    <row r="326" spans="2:12" ht="15.75" customHeight="1" x14ac:dyDescent="0.2">
      <c r="B326" s="15" t="s">
        <v>9302</v>
      </c>
      <c r="C326" s="5" t="e">
        <f ca="1"/>
        <v>#NAME?</v>
      </c>
      <c r="D326" s="5" t="s">
        <v>9302</v>
      </c>
      <c r="E326" s="101" t="s">
        <v>9302</v>
      </c>
      <c r="F326" s="5" t="s">
        <v>9302</v>
      </c>
      <c r="G326" s="5" t="s">
        <v>9302</v>
      </c>
      <c r="I326" s="15"/>
      <c r="J326" s="15"/>
      <c r="K326" s="15"/>
      <c r="L326" s="15"/>
    </row>
    <row r="327" spans="2:12" ht="15.75" customHeight="1" x14ac:dyDescent="0.2">
      <c r="B327" s="15" t="s">
        <v>9302</v>
      </c>
      <c r="C327" s="5" t="e">
        <f ca="1"/>
        <v>#NAME?</v>
      </c>
      <c r="D327" s="5" t="s">
        <v>9302</v>
      </c>
      <c r="E327" s="101" t="s">
        <v>9302</v>
      </c>
      <c r="F327" s="5" t="s">
        <v>9302</v>
      </c>
      <c r="G327" s="5" t="s">
        <v>9302</v>
      </c>
      <c r="I327" s="15"/>
      <c r="J327" s="15"/>
      <c r="K327" s="15"/>
      <c r="L327" s="15"/>
    </row>
    <row r="328" spans="2:12" ht="15.75" customHeight="1" x14ac:dyDescent="0.2">
      <c r="B328" s="15" t="s">
        <v>9302</v>
      </c>
      <c r="C328" s="5" t="e">
        <f ca="1"/>
        <v>#NAME?</v>
      </c>
      <c r="D328" s="5" t="s">
        <v>9302</v>
      </c>
      <c r="E328" s="101" t="s">
        <v>9302</v>
      </c>
      <c r="F328" s="5" t="s">
        <v>9302</v>
      </c>
      <c r="G328" s="5" t="s">
        <v>9302</v>
      </c>
      <c r="I328" s="15"/>
      <c r="J328" s="15"/>
      <c r="K328" s="15"/>
      <c r="L328" s="15"/>
    </row>
    <row r="329" spans="2:12" ht="15.75" customHeight="1" x14ac:dyDescent="0.2">
      <c r="B329" s="15" t="s">
        <v>9302</v>
      </c>
      <c r="C329" s="5" t="e">
        <f ca="1"/>
        <v>#NAME?</v>
      </c>
      <c r="D329" s="5" t="s">
        <v>9302</v>
      </c>
      <c r="E329" s="101" t="s">
        <v>9302</v>
      </c>
      <c r="F329" s="5" t="s">
        <v>9302</v>
      </c>
      <c r="G329" s="5" t="s">
        <v>9302</v>
      </c>
      <c r="I329" s="15"/>
      <c r="J329" s="15"/>
      <c r="K329" s="15"/>
      <c r="L329" s="15"/>
    </row>
    <row r="330" spans="2:12" ht="15.75" customHeight="1" x14ac:dyDescent="0.2">
      <c r="B330" s="15" t="s">
        <v>9302</v>
      </c>
      <c r="C330" s="5" t="e">
        <f ca="1"/>
        <v>#NAME?</v>
      </c>
      <c r="D330" s="5" t="s">
        <v>9302</v>
      </c>
      <c r="E330" s="101" t="s">
        <v>9302</v>
      </c>
      <c r="F330" s="5" t="s">
        <v>9302</v>
      </c>
      <c r="G330" s="5" t="s">
        <v>9302</v>
      </c>
      <c r="I330" s="15"/>
      <c r="J330" s="15"/>
      <c r="K330" s="15"/>
      <c r="L330" s="15"/>
    </row>
    <row r="331" spans="2:12" ht="15.75" customHeight="1" x14ac:dyDescent="0.2">
      <c r="B331" s="15" t="s">
        <v>9302</v>
      </c>
      <c r="C331" s="5" t="e">
        <f ca="1"/>
        <v>#NAME?</v>
      </c>
      <c r="D331" s="5" t="s">
        <v>9302</v>
      </c>
      <c r="E331" s="101" t="s">
        <v>9302</v>
      </c>
      <c r="F331" s="5" t="s">
        <v>9302</v>
      </c>
      <c r="G331" s="5" t="s">
        <v>9302</v>
      </c>
      <c r="I331" s="15"/>
      <c r="J331" s="15"/>
      <c r="K331" s="15"/>
      <c r="L331" s="15"/>
    </row>
    <row r="332" spans="2:12" ht="15.75" hidden="1" customHeight="1" x14ac:dyDescent="0.2">
      <c r="B332" s="15" t="s">
        <v>9302</v>
      </c>
      <c r="C332" s="5" t="e">
        <f ca="1"/>
        <v>#NAME?</v>
      </c>
      <c r="D332" s="5" t="s">
        <v>9302</v>
      </c>
      <c r="E332" s="101" t="s">
        <v>9302</v>
      </c>
      <c r="F332" s="5" t="s">
        <v>9302</v>
      </c>
      <c r="G332" s="5" t="s">
        <v>9302</v>
      </c>
      <c r="I332" s="15"/>
      <c r="J332" s="15"/>
      <c r="K332" s="15"/>
      <c r="L332" s="15"/>
    </row>
    <row r="333" spans="2:12" ht="15.75" customHeight="1" x14ac:dyDescent="0.2">
      <c r="B333" s="15" t="s">
        <v>9302</v>
      </c>
      <c r="C333" s="5" t="e">
        <f ca="1"/>
        <v>#NAME?</v>
      </c>
      <c r="D333" s="5" t="s">
        <v>9302</v>
      </c>
      <c r="E333" s="101" t="s">
        <v>9302</v>
      </c>
      <c r="F333" s="5" t="s">
        <v>9302</v>
      </c>
      <c r="G333" s="5" t="s">
        <v>9302</v>
      </c>
      <c r="I333" s="15"/>
      <c r="J333" s="15"/>
      <c r="K333" s="15"/>
      <c r="L333" s="15"/>
    </row>
    <row r="334" spans="2:12" ht="15.75" customHeight="1" x14ac:dyDescent="0.2">
      <c r="B334" s="15" t="s">
        <v>9302</v>
      </c>
      <c r="C334" s="5" t="e">
        <f ca="1"/>
        <v>#NAME?</v>
      </c>
      <c r="D334" s="5" t="s">
        <v>9302</v>
      </c>
      <c r="E334" s="101" t="s">
        <v>9302</v>
      </c>
      <c r="F334" s="5" t="s">
        <v>9302</v>
      </c>
      <c r="G334" s="5" t="s">
        <v>9302</v>
      </c>
      <c r="I334" s="15"/>
      <c r="J334" s="15"/>
      <c r="K334" s="15"/>
      <c r="L334" s="15"/>
    </row>
    <row r="335" spans="2:12" ht="15.75" customHeight="1" x14ac:dyDescent="0.2">
      <c r="B335" s="15" t="s">
        <v>9302</v>
      </c>
      <c r="C335" s="5" t="e">
        <f ca="1"/>
        <v>#NAME?</v>
      </c>
      <c r="D335" s="5" t="s">
        <v>9302</v>
      </c>
      <c r="E335" s="101" t="s">
        <v>9302</v>
      </c>
      <c r="F335" s="5" t="s">
        <v>9302</v>
      </c>
      <c r="G335" s="5" t="s">
        <v>9302</v>
      </c>
      <c r="I335" s="15"/>
      <c r="J335" s="15"/>
      <c r="K335" s="15"/>
      <c r="L335" s="15"/>
    </row>
    <row r="336" spans="2:12" ht="15.75" hidden="1" customHeight="1" x14ac:dyDescent="0.2">
      <c r="B336" s="15" t="s">
        <v>9302</v>
      </c>
      <c r="C336" s="5" t="e">
        <f ca="1"/>
        <v>#NAME?</v>
      </c>
      <c r="D336" s="5" t="s">
        <v>9302</v>
      </c>
      <c r="E336" s="101" t="s">
        <v>9302</v>
      </c>
      <c r="F336" s="5" t="s">
        <v>9302</v>
      </c>
      <c r="G336" s="5" t="s">
        <v>9302</v>
      </c>
      <c r="I336" s="15"/>
      <c r="J336" s="15"/>
      <c r="K336" s="15"/>
      <c r="L336" s="15"/>
    </row>
    <row r="337" spans="2:12" ht="15.75" customHeight="1" x14ac:dyDescent="0.2">
      <c r="B337" s="15" t="s">
        <v>9302</v>
      </c>
      <c r="C337" s="5" t="e">
        <f ca="1"/>
        <v>#NAME?</v>
      </c>
      <c r="D337" s="5" t="s">
        <v>9302</v>
      </c>
      <c r="E337" s="101" t="s">
        <v>9302</v>
      </c>
      <c r="F337" s="5" t="s">
        <v>9302</v>
      </c>
      <c r="G337" s="5" t="s">
        <v>9302</v>
      </c>
      <c r="I337" s="15"/>
      <c r="J337" s="15"/>
      <c r="K337" s="15"/>
      <c r="L337" s="15"/>
    </row>
    <row r="338" spans="2:12" ht="15.75" customHeight="1" x14ac:dyDescent="0.2">
      <c r="B338" s="15" t="s">
        <v>9302</v>
      </c>
      <c r="C338" s="5" t="e">
        <f ca="1"/>
        <v>#NAME?</v>
      </c>
      <c r="D338" s="5" t="s">
        <v>9302</v>
      </c>
      <c r="E338" s="101" t="s">
        <v>9302</v>
      </c>
      <c r="F338" s="5" t="s">
        <v>9302</v>
      </c>
      <c r="G338" s="5" t="s">
        <v>9302</v>
      </c>
      <c r="I338" s="15"/>
      <c r="J338" s="15"/>
      <c r="K338" s="15"/>
      <c r="L338" s="15"/>
    </row>
    <row r="339" spans="2:12" ht="15.75" customHeight="1" x14ac:dyDescent="0.2">
      <c r="B339" s="15" t="s">
        <v>9302</v>
      </c>
      <c r="C339" s="5" t="e">
        <f ca="1"/>
        <v>#NAME?</v>
      </c>
      <c r="D339" s="5" t="s">
        <v>9302</v>
      </c>
      <c r="E339" s="101" t="s">
        <v>9302</v>
      </c>
      <c r="F339" s="5" t="s">
        <v>9302</v>
      </c>
      <c r="G339" s="5" t="s">
        <v>9302</v>
      </c>
      <c r="I339" s="15"/>
      <c r="J339" s="15"/>
      <c r="K339" s="15"/>
      <c r="L339" s="15"/>
    </row>
    <row r="340" spans="2:12" ht="15.75" customHeight="1" x14ac:dyDescent="0.2">
      <c r="B340" s="15" t="s">
        <v>9302</v>
      </c>
      <c r="C340" s="5" t="e">
        <f ca="1"/>
        <v>#NAME?</v>
      </c>
      <c r="D340" s="5" t="s">
        <v>9302</v>
      </c>
      <c r="E340" s="101" t="s">
        <v>9302</v>
      </c>
      <c r="F340" s="5" t="s">
        <v>9302</v>
      </c>
      <c r="G340" s="5" t="s">
        <v>9302</v>
      </c>
      <c r="I340" s="15"/>
      <c r="J340" s="15"/>
      <c r="K340" s="15"/>
      <c r="L340" s="15"/>
    </row>
    <row r="341" spans="2:12" ht="15.75" customHeight="1" x14ac:dyDescent="0.2">
      <c r="B341" s="15" t="s">
        <v>9302</v>
      </c>
      <c r="C341" s="5" t="e">
        <f ca="1"/>
        <v>#NAME?</v>
      </c>
      <c r="D341" s="5" t="s">
        <v>9302</v>
      </c>
      <c r="E341" s="101" t="s">
        <v>9302</v>
      </c>
      <c r="F341" s="5" t="s">
        <v>9302</v>
      </c>
      <c r="G341" s="5" t="s">
        <v>9302</v>
      </c>
      <c r="I341" s="15"/>
      <c r="J341" s="15"/>
      <c r="K341" s="15"/>
      <c r="L341" s="15"/>
    </row>
    <row r="342" spans="2:12" ht="15.75" customHeight="1" x14ac:dyDescent="0.2">
      <c r="B342" s="15" t="s">
        <v>9302</v>
      </c>
      <c r="C342" s="5" t="e">
        <f ca="1"/>
        <v>#NAME?</v>
      </c>
      <c r="D342" s="5" t="s">
        <v>9302</v>
      </c>
      <c r="E342" s="101" t="s">
        <v>9302</v>
      </c>
      <c r="F342" s="5" t="s">
        <v>9302</v>
      </c>
      <c r="G342" s="5" t="s">
        <v>9302</v>
      </c>
      <c r="I342" s="15"/>
      <c r="J342" s="15"/>
      <c r="K342" s="15"/>
      <c r="L342" s="15"/>
    </row>
    <row r="343" spans="2:12" ht="15.75" customHeight="1" x14ac:dyDescent="0.2">
      <c r="B343" s="15" t="s">
        <v>9302</v>
      </c>
      <c r="C343" s="5" t="e">
        <f ca="1"/>
        <v>#NAME?</v>
      </c>
      <c r="D343" s="5" t="s">
        <v>9302</v>
      </c>
      <c r="E343" s="101" t="s">
        <v>9302</v>
      </c>
      <c r="F343" s="5" t="s">
        <v>9302</v>
      </c>
      <c r="G343" s="5" t="s">
        <v>9302</v>
      </c>
      <c r="I343" s="15"/>
      <c r="J343" s="15"/>
      <c r="K343" s="15"/>
      <c r="L343" s="15"/>
    </row>
    <row r="344" spans="2:12" ht="15.75" customHeight="1" x14ac:dyDescent="0.2">
      <c r="B344" s="15" t="s">
        <v>9302</v>
      </c>
      <c r="C344" s="5" t="e">
        <f ca="1"/>
        <v>#NAME?</v>
      </c>
      <c r="D344" s="5" t="s">
        <v>9302</v>
      </c>
      <c r="E344" s="101" t="s">
        <v>9302</v>
      </c>
      <c r="F344" s="5" t="s">
        <v>9302</v>
      </c>
      <c r="G344" s="5" t="s">
        <v>9302</v>
      </c>
      <c r="I344" s="15"/>
      <c r="J344" s="15"/>
      <c r="K344" s="15"/>
      <c r="L344" s="15"/>
    </row>
    <row r="345" spans="2:12" ht="15.75" customHeight="1" x14ac:dyDescent="0.2">
      <c r="B345" s="15" t="s">
        <v>9302</v>
      </c>
      <c r="C345" s="5" t="e">
        <f ca="1"/>
        <v>#NAME?</v>
      </c>
      <c r="D345" s="5" t="s">
        <v>9302</v>
      </c>
      <c r="E345" s="101" t="s">
        <v>9302</v>
      </c>
      <c r="F345" s="5" t="s">
        <v>9302</v>
      </c>
      <c r="G345" s="5" t="s">
        <v>9302</v>
      </c>
      <c r="I345" s="15"/>
      <c r="J345" s="15"/>
      <c r="K345" s="15"/>
      <c r="L345" s="15"/>
    </row>
    <row r="346" spans="2:12" ht="15.75" customHeight="1" x14ac:dyDescent="0.2">
      <c r="B346" s="15" t="s">
        <v>9302</v>
      </c>
      <c r="C346" s="5" t="e">
        <f ca="1"/>
        <v>#NAME?</v>
      </c>
      <c r="D346" s="5" t="s">
        <v>9302</v>
      </c>
      <c r="E346" s="101" t="s">
        <v>9302</v>
      </c>
      <c r="F346" s="5" t="s">
        <v>9302</v>
      </c>
      <c r="G346" s="5" t="s">
        <v>9302</v>
      </c>
      <c r="I346" s="15"/>
      <c r="J346" s="15"/>
      <c r="K346" s="15"/>
      <c r="L346" s="15"/>
    </row>
    <row r="347" spans="2:12" ht="15.75" customHeight="1" x14ac:dyDescent="0.2">
      <c r="B347" s="15" t="s">
        <v>9302</v>
      </c>
      <c r="C347" s="5" t="e">
        <f ca="1"/>
        <v>#NAME?</v>
      </c>
      <c r="D347" s="5" t="s">
        <v>9302</v>
      </c>
      <c r="E347" s="101" t="s">
        <v>9302</v>
      </c>
      <c r="F347" s="5" t="s">
        <v>9302</v>
      </c>
      <c r="G347" s="5" t="s">
        <v>9302</v>
      </c>
      <c r="I347" s="15"/>
      <c r="J347" s="15"/>
      <c r="K347" s="15"/>
      <c r="L347" s="15"/>
    </row>
    <row r="348" spans="2:12" ht="15.75" customHeight="1" x14ac:dyDescent="0.2">
      <c r="B348" s="15" t="s">
        <v>9302</v>
      </c>
      <c r="C348" s="5" t="e">
        <f ca="1"/>
        <v>#NAME?</v>
      </c>
      <c r="D348" s="5" t="s">
        <v>9302</v>
      </c>
      <c r="E348" s="101" t="s">
        <v>9302</v>
      </c>
      <c r="F348" s="5" t="s">
        <v>9302</v>
      </c>
      <c r="G348" s="5" t="s">
        <v>9302</v>
      </c>
      <c r="I348" s="15"/>
      <c r="J348" s="15"/>
      <c r="K348" s="15"/>
      <c r="L348" s="15"/>
    </row>
    <row r="349" spans="2:12" ht="15.75" customHeight="1" x14ac:dyDescent="0.2">
      <c r="B349" s="15" t="s">
        <v>9302</v>
      </c>
      <c r="C349" s="5" t="e">
        <f ca="1"/>
        <v>#NAME?</v>
      </c>
      <c r="D349" s="5" t="s">
        <v>9302</v>
      </c>
      <c r="E349" s="101" t="s">
        <v>9302</v>
      </c>
      <c r="F349" s="5" t="s">
        <v>9302</v>
      </c>
      <c r="G349" s="5" t="s">
        <v>9302</v>
      </c>
      <c r="I349" s="15"/>
      <c r="J349" s="15"/>
      <c r="K349" s="15"/>
      <c r="L349" s="15"/>
    </row>
    <row r="350" spans="2:12" ht="15.75" customHeight="1" x14ac:dyDescent="0.2">
      <c r="B350" s="15" t="s">
        <v>9302</v>
      </c>
      <c r="C350" s="5" t="e">
        <f ca="1"/>
        <v>#NAME?</v>
      </c>
      <c r="D350" s="5" t="s">
        <v>9302</v>
      </c>
      <c r="E350" s="101" t="s">
        <v>9302</v>
      </c>
      <c r="F350" s="5" t="s">
        <v>9302</v>
      </c>
      <c r="G350" s="5" t="s">
        <v>9302</v>
      </c>
      <c r="I350" s="15"/>
      <c r="J350" s="15"/>
      <c r="K350" s="15"/>
      <c r="L350" s="15"/>
    </row>
    <row r="351" spans="2:12" ht="15.75" customHeight="1" x14ac:dyDescent="0.2">
      <c r="B351" s="15" t="s">
        <v>9302</v>
      </c>
      <c r="C351" s="5" t="e">
        <f ca="1"/>
        <v>#NAME?</v>
      </c>
      <c r="D351" s="5" t="s">
        <v>9302</v>
      </c>
      <c r="E351" s="101" t="s">
        <v>9302</v>
      </c>
      <c r="F351" s="5" t="s">
        <v>9302</v>
      </c>
      <c r="G351" s="5" t="s">
        <v>9302</v>
      </c>
      <c r="I351" s="15"/>
      <c r="J351" s="15"/>
      <c r="K351" s="15"/>
      <c r="L351" s="15"/>
    </row>
    <row r="352" spans="2:12" ht="15.75" customHeight="1" x14ac:dyDescent="0.2">
      <c r="B352" s="15" t="s">
        <v>9302</v>
      </c>
      <c r="C352" s="5" t="e">
        <f ca="1"/>
        <v>#NAME?</v>
      </c>
      <c r="D352" s="5" t="s">
        <v>9302</v>
      </c>
      <c r="E352" s="101" t="s">
        <v>9302</v>
      </c>
      <c r="F352" s="5" t="s">
        <v>9302</v>
      </c>
      <c r="G352" s="5" t="s">
        <v>9302</v>
      </c>
      <c r="I352" s="15"/>
      <c r="J352" s="15"/>
      <c r="K352" s="15"/>
      <c r="L352" s="15"/>
    </row>
    <row r="353" spans="2:12" ht="15.75" customHeight="1" x14ac:dyDescent="0.2">
      <c r="B353" s="15" t="s">
        <v>9302</v>
      </c>
      <c r="C353" s="5" t="e">
        <f ca="1"/>
        <v>#NAME?</v>
      </c>
      <c r="D353" s="5" t="s">
        <v>9302</v>
      </c>
      <c r="E353" s="101" t="s">
        <v>9302</v>
      </c>
      <c r="F353" s="5" t="s">
        <v>9302</v>
      </c>
      <c r="G353" s="5" t="s">
        <v>9302</v>
      </c>
      <c r="I353" s="15"/>
      <c r="J353" s="15"/>
      <c r="K353" s="15"/>
      <c r="L353" s="15"/>
    </row>
    <row r="354" spans="2:12" ht="15.75" customHeight="1" x14ac:dyDescent="0.2">
      <c r="B354" s="15" t="s">
        <v>9302</v>
      </c>
      <c r="C354" s="5" t="e">
        <f ca="1"/>
        <v>#NAME?</v>
      </c>
      <c r="D354" s="5" t="s">
        <v>9302</v>
      </c>
      <c r="E354" s="101" t="s">
        <v>9302</v>
      </c>
      <c r="F354" s="5" t="s">
        <v>9302</v>
      </c>
      <c r="G354" s="5" t="s">
        <v>9302</v>
      </c>
      <c r="I354" s="15"/>
      <c r="J354" s="15"/>
      <c r="K354" s="15"/>
      <c r="L354" s="15"/>
    </row>
    <row r="355" spans="2:12" ht="15.75" customHeight="1" x14ac:dyDescent="0.2">
      <c r="B355" s="15" t="s">
        <v>9302</v>
      </c>
      <c r="C355" s="5" t="e">
        <f ca="1"/>
        <v>#NAME?</v>
      </c>
      <c r="D355" s="5" t="s">
        <v>9302</v>
      </c>
      <c r="E355" s="101" t="s">
        <v>9302</v>
      </c>
      <c r="F355" s="5" t="s">
        <v>9302</v>
      </c>
      <c r="G355" s="5" t="s">
        <v>9302</v>
      </c>
      <c r="I355" s="15"/>
      <c r="J355" s="15"/>
      <c r="K355" s="15"/>
      <c r="L355" s="15"/>
    </row>
    <row r="356" spans="2:12" ht="15.75" customHeight="1" x14ac:dyDescent="0.2">
      <c r="B356" s="15" t="s">
        <v>9302</v>
      </c>
      <c r="C356" s="5" t="e">
        <f ca="1"/>
        <v>#NAME?</v>
      </c>
      <c r="D356" s="5" t="s">
        <v>9302</v>
      </c>
      <c r="E356" s="101" t="s">
        <v>9302</v>
      </c>
      <c r="F356" s="5" t="s">
        <v>9302</v>
      </c>
      <c r="G356" s="5" t="s">
        <v>9302</v>
      </c>
      <c r="I356" s="15"/>
      <c r="J356" s="15"/>
      <c r="K356" s="15"/>
      <c r="L356" s="15"/>
    </row>
    <row r="357" spans="2:12" ht="15.75" customHeight="1" x14ac:dyDescent="0.2">
      <c r="B357" s="15" t="s">
        <v>9302</v>
      </c>
      <c r="C357" s="5" t="e">
        <f ca="1"/>
        <v>#NAME?</v>
      </c>
      <c r="D357" s="5" t="s">
        <v>9302</v>
      </c>
      <c r="E357" s="101" t="s">
        <v>9302</v>
      </c>
      <c r="F357" s="5" t="s">
        <v>9302</v>
      </c>
      <c r="G357" s="5" t="s">
        <v>9302</v>
      </c>
      <c r="I357" s="15"/>
      <c r="J357" s="15"/>
      <c r="K357" s="15"/>
      <c r="L357" s="15"/>
    </row>
    <row r="358" spans="2:12" ht="15.75" customHeight="1" x14ac:dyDescent="0.2">
      <c r="B358" s="15" t="s">
        <v>9302</v>
      </c>
      <c r="C358" s="5" t="e">
        <f ca="1"/>
        <v>#NAME?</v>
      </c>
      <c r="D358" s="5" t="s">
        <v>9302</v>
      </c>
      <c r="E358" s="101" t="s">
        <v>9302</v>
      </c>
      <c r="F358" s="5" t="s">
        <v>9302</v>
      </c>
      <c r="G358" s="5" t="s">
        <v>9302</v>
      </c>
      <c r="I358" s="15"/>
      <c r="J358" s="15"/>
      <c r="K358" s="15"/>
      <c r="L358" s="15"/>
    </row>
    <row r="359" spans="2:12" ht="15.75" hidden="1" customHeight="1" x14ac:dyDescent="0.2">
      <c r="B359" s="15" t="s">
        <v>9302</v>
      </c>
      <c r="C359" s="5" t="e">
        <f ca="1"/>
        <v>#NAME?</v>
      </c>
      <c r="D359" s="5" t="s">
        <v>9302</v>
      </c>
      <c r="E359" s="101" t="s">
        <v>9302</v>
      </c>
      <c r="F359" s="5" t="s">
        <v>9302</v>
      </c>
      <c r="G359" s="5" t="s">
        <v>9302</v>
      </c>
      <c r="I359" s="15"/>
      <c r="J359" s="15"/>
      <c r="K359" s="15"/>
      <c r="L359" s="15"/>
    </row>
    <row r="360" spans="2:12" ht="15.75" customHeight="1" x14ac:dyDescent="0.2">
      <c r="B360" s="15" t="s">
        <v>9302</v>
      </c>
      <c r="C360" s="5" t="e">
        <f ca="1"/>
        <v>#NAME?</v>
      </c>
      <c r="D360" s="5" t="s">
        <v>9302</v>
      </c>
      <c r="E360" s="101" t="s">
        <v>9302</v>
      </c>
      <c r="F360" s="5" t="s">
        <v>9302</v>
      </c>
      <c r="G360" s="5" t="s">
        <v>9302</v>
      </c>
      <c r="I360" s="15"/>
      <c r="J360" s="15"/>
      <c r="K360" s="15"/>
      <c r="L360" s="15"/>
    </row>
    <row r="361" spans="2:12" ht="15.75" customHeight="1" x14ac:dyDescent="0.2">
      <c r="B361" s="15" t="s">
        <v>9302</v>
      </c>
      <c r="C361" s="5" t="e">
        <f ca="1"/>
        <v>#NAME?</v>
      </c>
      <c r="D361" s="5" t="s">
        <v>9302</v>
      </c>
      <c r="E361" s="101" t="s">
        <v>9302</v>
      </c>
      <c r="F361" s="5" t="s">
        <v>9302</v>
      </c>
      <c r="G361" s="5" t="s">
        <v>9302</v>
      </c>
      <c r="I361" s="15"/>
      <c r="J361" s="15"/>
      <c r="K361" s="15"/>
      <c r="L361" s="15"/>
    </row>
    <row r="362" spans="2:12" ht="15.75" customHeight="1" x14ac:dyDescent="0.2">
      <c r="B362" s="15" t="s">
        <v>9302</v>
      </c>
      <c r="C362" s="5" t="e">
        <f ca="1"/>
        <v>#NAME?</v>
      </c>
      <c r="D362" s="5" t="s">
        <v>9302</v>
      </c>
      <c r="E362" s="101" t="s">
        <v>9302</v>
      </c>
      <c r="F362" s="5" t="s">
        <v>9302</v>
      </c>
      <c r="G362" s="5" t="s">
        <v>9302</v>
      </c>
      <c r="I362" s="15"/>
      <c r="J362" s="15"/>
      <c r="K362" s="15"/>
      <c r="L362" s="15"/>
    </row>
    <row r="363" spans="2:12" ht="15.75" customHeight="1" x14ac:dyDescent="0.2">
      <c r="B363" s="15" t="s">
        <v>9302</v>
      </c>
      <c r="C363" s="5" t="e">
        <f ca="1"/>
        <v>#NAME?</v>
      </c>
      <c r="D363" s="5" t="s">
        <v>9302</v>
      </c>
      <c r="E363" s="101" t="s">
        <v>9302</v>
      </c>
      <c r="F363" s="5" t="s">
        <v>9302</v>
      </c>
      <c r="G363" s="5" t="s">
        <v>9302</v>
      </c>
      <c r="I363" s="15"/>
      <c r="J363" s="15"/>
      <c r="K363" s="15"/>
      <c r="L363" s="15"/>
    </row>
    <row r="364" spans="2:12" ht="15.75" customHeight="1" x14ac:dyDescent="0.2">
      <c r="B364" s="15" t="s">
        <v>9302</v>
      </c>
      <c r="C364" s="5" t="e">
        <f ca="1"/>
        <v>#NAME?</v>
      </c>
      <c r="D364" s="5" t="s">
        <v>9302</v>
      </c>
      <c r="E364" s="101" t="s">
        <v>9302</v>
      </c>
      <c r="F364" s="5" t="s">
        <v>9302</v>
      </c>
      <c r="G364" s="5" t="s">
        <v>9302</v>
      </c>
      <c r="I364" s="15"/>
      <c r="J364" s="15"/>
      <c r="K364" s="15"/>
      <c r="L364" s="15"/>
    </row>
    <row r="365" spans="2:12" ht="15.75" customHeight="1" x14ac:dyDescent="0.2">
      <c r="B365" s="15" t="s">
        <v>9302</v>
      </c>
      <c r="C365" s="5" t="e">
        <f ca="1"/>
        <v>#NAME?</v>
      </c>
      <c r="D365" s="5" t="s">
        <v>9302</v>
      </c>
      <c r="E365" s="101" t="s">
        <v>9302</v>
      </c>
      <c r="F365" s="5" t="s">
        <v>9302</v>
      </c>
      <c r="G365" s="5" t="s">
        <v>9302</v>
      </c>
      <c r="I365" s="15"/>
      <c r="J365" s="15"/>
      <c r="K365" s="15"/>
      <c r="L365" s="15"/>
    </row>
    <row r="366" spans="2:12" ht="15.75" customHeight="1" x14ac:dyDescent="0.2">
      <c r="B366" s="15" t="s">
        <v>9302</v>
      </c>
      <c r="C366" s="5" t="e">
        <f ca="1"/>
        <v>#NAME?</v>
      </c>
      <c r="D366" s="5" t="s">
        <v>9302</v>
      </c>
      <c r="E366" s="101" t="s">
        <v>9302</v>
      </c>
      <c r="F366" s="5" t="s">
        <v>9302</v>
      </c>
      <c r="G366" s="5" t="s">
        <v>9302</v>
      </c>
      <c r="I366" s="15"/>
      <c r="J366" s="15"/>
      <c r="K366" s="15"/>
      <c r="L366" s="15"/>
    </row>
    <row r="367" spans="2:12" ht="15.75" customHeight="1" x14ac:dyDescent="0.2">
      <c r="B367" s="15" t="s">
        <v>9302</v>
      </c>
      <c r="C367" s="5" t="e">
        <f ca="1"/>
        <v>#NAME?</v>
      </c>
      <c r="D367" s="5" t="s">
        <v>9302</v>
      </c>
      <c r="E367" s="101" t="s">
        <v>9302</v>
      </c>
      <c r="F367" s="5" t="s">
        <v>9302</v>
      </c>
      <c r="G367" s="5" t="s">
        <v>9302</v>
      </c>
      <c r="I367" s="15"/>
      <c r="J367" s="15"/>
      <c r="K367" s="15"/>
      <c r="L367" s="15"/>
    </row>
    <row r="368" spans="2:12" ht="15.75" hidden="1" customHeight="1" x14ac:dyDescent="0.2">
      <c r="B368" s="15" t="s">
        <v>9302</v>
      </c>
      <c r="C368" s="5" t="e">
        <f ca="1"/>
        <v>#NAME?</v>
      </c>
      <c r="D368" s="5" t="s">
        <v>9302</v>
      </c>
      <c r="E368" s="101" t="s">
        <v>9302</v>
      </c>
      <c r="F368" s="5" t="s">
        <v>9302</v>
      </c>
      <c r="G368" s="5" t="s">
        <v>9302</v>
      </c>
      <c r="I368" s="15"/>
      <c r="J368" s="15"/>
      <c r="K368" s="15"/>
      <c r="L368" s="15"/>
    </row>
    <row r="369" spans="2:12" ht="15.75" customHeight="1" x14ac:dyDescent="0.2">
      <c r="B369" s="15" t="s">
        <v>9302</v>
      </c>
      <c r="C369" s="5" t="e">
        <f ca="1"/>
        <v>#NAME?</v>
      </c>
      <c r="D369" s="5" t="s">
        <v>9302</v>
      </c>
      <c r="E369" s="101" t="s">
        <v>9302</v>
      </c>
      <c r="F369" s="5" t="s">
        <v>9302</v>
      </c>
      <c r="G369" s="5" t="s">
        <v>9302</v>
      </c>
      <c r="I369" s="15"/>
      <c r="J369" s="15"/>
      <c r="K369" s="15"/>
      <c r="L369" s="15"/>
    </row>
    <row r="370" spans="2:12" ht="15.75" hidden="1" customHeight="1" x14ac:dyDescent="0.2">
      <c r="B370" s="15" t="s">
        <v>9302</v>
      </c>
      <c r="C370" s="5" t="e">
        <f ca="1"/>
        <v>#NAME?</v>
      </c>
      <c r="D370" s="5" t="s">
        <v>9302</v>
      </c>
      <c r="E370" s="101" t="s">
        <v>9302</v>
      </c>
      <c r="F370" s="5" t="s">
        <v>9302</v>
      </c>
      <c r="G370" s="5" t="s">
        <v>9302</v>
      </c>
      <c r="I370" s="15"/>
      <c r="J370" s="15"/>
      <c r="K370" s="15"/>
      <c r="L370" s="15"/>
    </row>
    <row r="371" spans="2:12" ht="15.75" customHeight="1" x14ac:dyDescent="0.2">
      <c r="B371" s="15" t="s">
        <v>9302</v>
      </c>
      <c r="C371" s="5" t="e">
        <f ca="1"/>
        <v>#NAME?</v>
      </c>
      <c r="D371" s="5" t="s">
        <v>9302</v>
      </c>
      <c r="E371" s="101" t="s">
        <v>9302</v>
      </c>
      <c r="F371" s="5" t="s">
        <v>9302</v>
      </c>
      <c r="G371" s="5" t="s">
        <v>9302</v>
      </c>
      <c r="I371" s="15"/>
      <c r="J371" s="15"/>
      <c r="K371" s="15"/>
      <c r="L371" s="15"/>
    </row>
    <row r="372" spans="2:12" ht="15.75" hidden="1" customHeight="1" x14ac:dyDescent="0.2">
      <c r="B372" s="15" t="s">
        <v>9302</v>
      </c>
      <c r="C372" s="5" t="e">
        <f ca="1"/>
        <v>#NAME?</v>
      </c>
      <c r="D372" s="5" t="s">
        <v>9302</v>
      </c>
      <c r="E372" s="101" t="s">
        <v>9302</v>
      </c>
      <c r="F372" s="5" t="s">
        <v>9302</v>
      </c>
      <c r="G372" s="5" t="s">
        <v>9302</v>
      </c>
      <c r="I372" s="15"/>
      <c r="J372" s="15"/>
      <c r="K372" s="15"/>
      <c r="L372" s="15"/>
    </row>
    <row r="373" spans="2:12" ht="15.75" hidden="1" customHeight="1" x14ac:dyDescent="0.2">
      <c r="B373" s="15" t="s">
        <v>9302</v>
      </c>
      <c r="C373" s="5" t="e">
        <f ca="1"/>
        <v>#NAME?</v>
      </c>
      <c r="D373" s="5" t="s">
        <v>9302</v>
      </c>
      <c r="E373" s="101" t="s">
        <v>9302</v>
      </c>
      <c r="F373" s="5" t="s">
        <v>9302</v>
      </c>
      <c r="G373" s="5" t="s">
        <v>9302</v>
      </c>
      <c r="I373" s="15"/>
      <c r="J373" s="15"/>
      <c r="K373" s="15"/>
      <c r="L373" s="15"/>
    </row>
    <row r="374" spans="2:12" ht="15.75" customHeight="1" x14ac:dyDescent="0.2">
      <c r="B374" s="15" t="s">
        <v>9302</v>
      </c>
      <c r="C374" s="5" t="e">
        <f ca="1"/>
        <v>#NAME?</v>
      </c>
      <c r="D374" s="5" t="s">
        <v>9302</v>
      </c>
      <c r="E374" s="101" t="s">
        <v>9302</v>
      </c>
      <c r="F374" s="5" t="s">
        <v>9302</v>
      </c>
      <c r="G374" s="5" t="s">
        <v>9302</v>
      </c>
      <c r="I374" s="15"/>
      <c r="J374" s="15"/>
      <c r="K374" s="15"/>
      <c r="L374" s="15"/>
    </row>
    <row r="375" spans="2:12" ht="15.75" customHeight="1" x14ac:dyDescent="0.2">
      <c r="B375" s="15" t="s">
        <v>9302</v>
      </c>
      <c r="C375" s="5" t="e">
        <f ca="1"/>
        <v>#NAME?</v>
      </c>
      <c r="D375" s="5" t="s">
        <v>9302</v>
      </c>
      <c r="E375" s="101" t="s">
        <v>9302</v>
      </c>
      <c r="F375" s="5" t="s">
        <v>9302</v>
      </c>
      <c r="G375" s="5" t="s">
        <v>9302</v>
      </c>
      <c r="I375" s="15"/>
      <c r="J375" s="15"/>
      <c r="K375" s="15"/>
      <c r="L375" s="15"/>
    </row>
    <row r="376" spans="2:12" ht="15.75" customHeight="1" x14ac:dyDescent="0.2">
      <c r="B376" s="15" t="s">
        <v>9302</v>
      </c>
      <c r="C376" s="5" t="e">
        <f ca="1"/>
        <v>#NAME?</v>
      </c>
      <c r="D376" s="5" t="s">
        <v>9302</v>
      </c>
      <c r="E376" s="101" t="s">
        <v>9302</v>
      </c>
      <c r="F376" s="5" t="s">
        <v>9302</v>
      </c>
      <c r="G376" s="5" t="s">
        <v>9302</v>
      </c>
      <c r="I376" s="15"/>
      <c r="J376" s="15"/>
      <c r="K376" s="15"/>
      <c r="L376" s="15"/>
    </row>
    <row r="377" spans="2:12" ht="15.75" hidden="1" customHeight="1" x14ac:dyDescent="0.2">
      <c r="B377" s="15" t="s">
        <v>9302</v>
      </c>
      <c r="C377" s="5" t="e">
        <f ca="1"/>
        <v>#NAME?</v>
      </c>
      <c r="D377" s="5" t="s">
        <v>9302</v>
      </c>
      <c r="E377" s="101" t="s">
        <v>9302</v>
      </c>
      <c r="F377" s="5" t="s">
        <v>9302</v>
      </c>
      <c r="G377" s="5" t="s">
        <v>9302</v>
      </c>
      <c r="I377" s="15"/>
      <c r="J377" s="15"/>
      <c r="K377" s="15"/>
      <c r="L377" s="15"/>
    </row>
    <row r="378" spans="2:12" ht="15.75" customHeight="1" x14ac:dyDescent="0.2">
      <c r="B378" s="15" t="s">
        <v>9302</v>
      </c>
      <c r="C378" s="5" t="e">
        <f ca="1"/>
        <v>#NAME?</v>
      </c>
      <c r="D378" s="5" t="s">
        <v>9302</v>
      </c>
      <c r="E378" s="101" t="s">
        <v>9302</v>
      </c>
      <c r="F378" s="5" t="s">
        <v>9302</v>
      </c>
      <c r="G378" s="5" t="s">
        <v>9302</v>
      </c>
      <c r="I378" s="15"/>
      <c r="J378" s="15"/>
      <c r="K378" s="15"/>
      <c r="L378" s="15"/>
    </row>
    <row r="379" spans="2:12" ht="15.75" customHeight="1" x14ac:dyDescent="0.2">
      <c r="B379" s="15" t="s">
        <v>9302</v>
      </c>
      <c r="C379" s="5" t="e">
        <f ca="1"/>
        <v>#NAME?</v>
      </c>
      <c r="D379" s="5" t="s">
        <v>9302</v>
      </c>
      <c r="E379" s="101" t="s">
        <v>9302</v>
      </c>
      <c r="F379" s="5" t="s">
        <v>9302</v>
      </c>
      <c r="G379" s="5" t="s">
        <v>9302</v>
      </c>
      <c r="I379" s="15"/>
      <c r="J379" s="15"/>
      <c r="K379" s="15"/>
      <c r="L379" s="15"/>
    </row>
    <row r="380" spans="2:12" ht="15.75" hidden="1" customHeight="1" x14ac:dyDescent="0.2">
      <c r="B380" s="15" t="s">
        <v>9302</v>
      </c>
      <c r="C380" s="5" t="e">
        <f ca="1"/>
        <v>#NAME?</v>
      </c>
      <c r="D380" s="5" t="s">
        <v>9302</v>
      </c>
      <c r="E380" s="101" t="s">
        <v>9302</v>
      </c>
      <c r="F380" s="5" t="s">
        <v>9302</v>
      </c>
      <c r="G380" s="5" t="s">
        <v>9302</v>
      </c>
      <c r="I380" s="15"/>
      <c r="J380" s="15"/>
      <c r="K380" s="15"/>
      <c r="L380" s="15"/>
    </row>
    <row r="381" spans="2:12" ht="15.75" hidden="1" customHeight="1" x14ac:dyDescent="0.2">
      <c r="B381" s="15" t="s">
        <v>9302</v>
      </c>
      <c r="C381" s="5" t="e">
        <f ca="1"/>
        <v>#NAME?</v>
      </c>
      <c r="D381" s="5" t="s">
        <v>9302</v>
      </c>
      <c r="E381" s="101" t="s">
        <v>9302</v>
      </c>
      <c r="F381" s="5" t="s">
        <v>9302</v>
      </c>
      <c r="G381" s="5" t="s">
        <v>9302</v>
      </c>
      <c r="I381" s="15"/>
      <c r="J381" s="15"/>
      <c r="K381" s="15"/>
      <c r="L381" s="15"/>
    </row>
    <row r="382" spans="2:12" ht="15.75" customHeight="1" x14ac:dyDescent="0.2">
      <c r="B382" s="15" t="s">
        <v>9302</v>
      </c>
      <c r="C382" s="5" t="e">
        <f ca="1"/>
        <v>#NAME?</v>
      </c>
      <c r="D382" s="5" t="s">
        <v>9302</v>
      </c>
      <c r="E382" s="101" t="s">
        <v>9302</v>
      </c>
      <c r="F382" s="5" t="s">
        <v>9302</v>
      </c>
      <c r="G382" s="5" t="s">
        <v>9302</v>
      </c>
      <c r="I382" s="15"/>
      <c r="J382" s="15"/>
      <c r="K382" s="15"/>
      <c r="L382" s="15"/>
    </row>
    <row r="383" spans="2:12" ht="15.75" hidden="1" customHeight="1" x14ac:dyDescent="0.2">
      <c r="B383" s="15" t="s">
        <v>9302</v>
      </c>
      <c r="C383" s="5" t="e">
        <f ca="1"/>
        <v>#NAME?</v>
      </c>
      <c r="D383" s="5" t="s">
        <v>9302</v>
      </c>
      <c r="E383" s="101" t="s">
        <v>9302</v>
      </c>
      <c r="F383" s="5" t="s">
        <v>9302</v>
      </c>
      <c r="G383" s="5" t="s">
        <v>9302</v>
      </c>
      <c r="I383" s="15"/>
      <c r="J383" s="15"/>
      <c r="K383" s="15"/>
      <c r="L383" s="15"/>
    </row>
    <row r="384" spans="2:12" ht="15.75" hidden="1" customHeight="1" x14ac:dyDescent="0.2">
      <c r="B384" s="15" t="s">
        <v>9302</v>
      </c>
      <c r="C384" s="5" t="e">
        <f ca="1"/>
        <v>#NAME?</v>
      </c>
      <c r="D384" s="5" t="s">
        <v>9302</v>
      </c>
      <c r="E384" s="101" t="s">
        <v>9302</v>
      </c>
      <c r="F384" s="5" t="s">
        <v>9302</v>
      </c>
      <c r="G384" s="5" t="s">
        <v>9302</v>
      </c>
      <c r="I384" s="15"/>
      <c r="J384" s="15"/>
      <c r="K384" s="15"/>
      <c r="L384" s="15"/>
    </row>
    <row r="385" spans="2:12" ht="15.75" customHeight="1" x14ac:dyDescent="0.2">
      <c r="B385" s="15" t="s">
        <v>9302</v>
      </c>
      <c r="C385" s="5" t="e">
        <f ca="1"/>
        <v>#NAME?</v>
      </c>
      <c r="D385" s="5" t="s">
        <v>9302</v>
      </c>
      <c r="E385" s="101" t="s">
        <v>9302</v>
      </c>
      <c r="F385" s="5" t="s">
        <v>9302</v>
      </c>
      <c r="G385" s="5" t="s">
        <v>9302</v>
      </c>
      <c r="I385" s="15"/>
      <c r="J385" s="15"/>
      <c r="K385" s="15"/>
      <c r="L385" s="15"/>
    </row>
    <row r="386" spans="2:12" ht="15.75" customHeight="1" x14ac:dyDescent="0.2">
      <c r="B386" s="15" t="s">
        <v>9302</v>
      </c>
      <c r="C386" s="5" t="e">
        <f ca="1"/>
        <v>#NAME?</v>
      </c>
      <c r="D386" s="5" t="s">
        <v>9302</v>
      </c>
      <c r="E386" s="101" t="s">
        <v>9302</v>
      </c>
      <c r="F386" s="5" t="s">
        <v>9302</v>
      </c>
      <c r="G386" s="5" t="s">
        <v>9302</v>
      </c>
      <c r="I386" s="15"/>
      <c r="J386" s="15"/>
      <c r="K386" s="15"/>
      <c r="L386" s="15"/>
    </row>
    <row r="387" spans="2:12" ht="15.75" customHeight="1" x14ac:dyDescent="0.2">
      <c r="B387" s="15" t="s">
        <v>9302</v>
      </c>
      <c r="C387" s="5" t="e">
        <f ca="1"/>
        <v>#NAME?</v>
      </c>
      <c r="D387" s="5" t="s">
        <v>9302</v>
      </c>
      <c r="E387" s="101" t="s">
        <v>9302</v>
      </c>
      <c r="F387" s="5" t="s">
        <v>9302</v>
      </c>
      <c r="G387" s="5" t="s">
        <v>9302</v>
      </c>
      <c r="I387" s="15"/>
      <c r="J387" s="15"/>
      <c r="K387" s="15"/>
      <c r="L387" s="15"/>
    </row>
    <row r="388" spans="2:12" ht="15.75" customHeight="1" x14ac:dyDescent="0.2">
      <c r="B388" s="15" t="s">
        <v>9302</v>
      </c>
      <c r="C388" s="5" t="e">
        <f ca="1"/>
        <v>#NAME?</v>
      </c>
      <c r="D388" s="5" t="s">
        <v>9302</v>
      </c>
      <c r="E388" s="101" t="s">
        <v>9302</v>
      </c>
      <c r="F388" s="5" t="s">
        <v>9302</v>
      </c>
      <c r="G388" s="5" t="s">
        <v>9302</v>
      </c>
      <c r="I388" s="15"/>
      <c r="J388" s="15"/>
      <c r="K388" s="15"/>
      <c r="L388" s="15"/>
    </row>
    <row r="389" spans="2:12" ht="15.75" hidden="1" customHeight="1" x14ac:dyDescent="0.2">
      <c r="B389" s="15" t="s">
        <v>9302</v>
      </c>
      <c r="C389" s="5" t="e">
        <f ca="1"/>
        <v>#NAME?</v>
      </c>
      <c r="D389" s="5" t="s">
        <v>9302</v>
      </c>
      <c r="E389" s="101" t="s">
        <v>9302</v>
      </c>
      <c r="F389" s="5" t="s">
        <v>9302</v>
      </c>
      <c r="G389" s="5" t="s">
        <v>9302</v>
      </c>
      <c r="I389" s="15"/>
      <c r="J389" s="15"/>
      <c r="K389" s="15"/>
      <c r="L389" s="15"/>
    </row>
    <row r="390" spans="2:12" ht="15.75" customHeight="1" x14ac:dyDescent="0.2">
      <c r="B390" s="15" t="s">
        <v>9302</v>
      </c>
      <c r="C390" s="5" t="e">
        <f ca="1"/>
        <v>#NAME?</v>
      </c>
      <c r="D390" s="5" t="s">
        <v>9302</v>
      </c>
      <c r="E390" s="101" t="s">
        <v>9302</v>
      </c>
      <c r="F390" s="5" t="s">
        <v>9302</v>
      </c>
      <c r="G390" s="5" t="s">
        <v>9302</v>
      </c>
      <c r="I390" s="15"/>
      <c r="J390" s="15"/>
      <c r="K390" s="15"/>
      <c r="L390" s="15"/>
    </row>
    <row r="391" spans="2:12" ht="15.75" customHeight="1" x14ac:dyDescent="0.2">
      <c r="B391" s="15" t="s">
        <v>9302</v>
      </c>
      <c r="C391" s="5" t="e">
        <f ca="1"/>
        <v>#NAME?</v>
      </c>
      <c r="D391" s="5" t="s">
        <v>9302</v>
      </c>
      <c r="E391" s="101" t="s">
        <v>9302</v>
      </c>
      <c r="F391" s="5" t="s">
        <v>9302</v>
      </c>
      <c r="G391" s="5" t="s">
        <v>9302</v>
      </c>
      <c r="I391" s="15"/>
      <c r="J391" s="15"/>
      <c r="K391" s="15"/>
      <c r="L391" s="15"/>
    </row>
    <row r="392" spans="2:12" ht="15.75" hidden="1" customHeight="1" x14ac:dyDescent="0.2">
      <c r="B392" s="15" t="s">
        <v>9302</v>
      </c>
      <c r="C392" s="5" t="e">
        <f ca="1"/>
        <v>#NAME?</v>
      </c>
      <c r="D392" s="5" t="s">
        <v>9302</v>
      </c>
      <c r="E392" s="101" t="s">
        <v>9302</v>
      </c>
      <c r="F392" s="5" t="s">
        <v>9302</v>
      </c>
      <c r="G392" s="5" t="s">
        <v>9302</v>
      </c>
      <c r="I392" s="15"/>
      <c r="J392" s="15"/>
      <c r="K392" s="15"/>
      <c r="L392" s="15"/>
    </row>
    <row r="393" spans="2:12" ht="15.75" customHeight="1" x14ac:dyDescent="0.2">
      <c r="B393" s="15" t="s">
        <v>9302</v>
      </c>
      <c r="C393" s="5" t="e">
        <f ca="1"/>
        <v>#NAME?</v>
      </c>
      <c r="D393" s="5" t="s">
        <v>9302</v>
      </c>
      <c r="E393" s="101" t="s">
        <v>9302</v>
      </c>
      <c r="F393" s="5" t="s">
        <v>9302</v>
      </c>
      <c r="G393" s="5" t="s">
        <v>9302</v>
      </c>
      <c r="I393" s="15"/>
      <c r="J393" s="15"/>
      <c r="K393" s="15"/>
      <c r="L393" s="15"/>
    </row>
    <row r="394" spans="2:12" ht="15.75" hidden="1" customHeight="1" x14ac:dyDescent="0.2">
      <c r="B394" s="15" t="s">
        <v>9302</v>
      </c>
      <c r="C394" s="5" t="e">
        <f ca="1"/>
        <v>#NAME?</v>
      </c>
      <c r="D394" s="5" t="s">
        <v>9302</v>
      </c>
      <c r="E394" s="101" t="s">
        <v>9302</v>
      </c>
      <c r="F394" s="5" t="s">
        <v>9302</v>
      </c>
      <c r="G394" s="5" t="s">
        <v>9302</v>
      </c>
      <c r="I394" s="15"/>
      <c r="J394" s="15"/>
      <c r="K394" s="15"/>
      <c r="L394" s="15"/>
    </row>
    <row r="395" spans="2:12" ht="15.75" customHeight="1" x14ac:dyDescent="0.2">
      <c r="B395" s="15" t="s">
        <v>9302</v>
      </c>
      <c r="C395" s="5" t="e">
        <f ca="1"/>
        <v>#NAME?</v>
      </c>
      <c r="D395" s="5" t="s">
        <v>9302</v>
      </c>
      <c r="E395" s="101" t="s">
        <v>9302</v>
      </c>
      <c r="F395" s="5" t="s">
        <v>9302</v>
      </c>
      <c r="G395" s="5" t="s">
        <v>9302</v>
      </c>
      <c r="I395" s="15"/>
      <c r="J395" s="15"/>
      <c r="K395" s="15"/>
      <c r="L395" s="15"/>
    </row>
    <row r="396" spans="2:12" ht="15.75" customHeight="1" x14ac:dyDescent="0.2">
      <c r="B396" s="15" t="s">
        <v>9302</v>
      </c>
      <c r="C396" s="5" t="e">
        <f ca="1"/>
        <v>#NAME?</v>
      </c>
      <c r="D396" s="5" t="s">
        <v>9302</v>
      </c>
      <c r="E396" s="101" t="s">
        <v>9302</v>
      </c>
      <c r="F396" s="5" t="s">
        <v>9302</v>
      </c>
      <c r="G396" s="5" t="s">
        <v>9302</v>
      </c>
      <c r="I396" s="15"/>
      <c r="J396" s="15"/>
      <c r="K396" s="15"/>
      <c r="L396" s="15"/>
    </row>
    <row r="397" spans="2:12" ht="15.75" customHeight="1" x14ac:dyDescent="0.2">
      <c r="B397" s="15" t="s">
        <v>9302</v>
      </c>
      <c r="C397" s="5" t="e">
        <f ca="1"/>
        <v>#NAME?</v>
      </c>
      <c r="D397" s="5" t="s">
        <v>9302</v>
      </c>
      <c r="E397" s="101" t="s">
        <v>9302</v>
      </c>
      <c r="F397" s="5" t="s">
        <v>9302</v>
      </c>
      <c r="G397" s="5" t="s">
        <v>9302</v>
      </c>
      <c r="I397" s="15"/>
      <c r="J397" s="15"/>
      <c r="K397" s="15"/>
      <c r="L397" s="15"/>
    </row>
    <row r="398" spans="2:12" ht="15.75" customHeight="1" x14ac:dyDescent="0.2">
      <c r="B398" s="15" t="s">
        <v>9302</v>
      </c>
      <c r="C398" s="5" t="e">
        <f ca="1"/>
        <v>#NAME?</v>
      </c>
      <c r="D398" s="5" t="s">
        <v>9302</v>
      </c>
      <c r="E398" s="101" t="s">
        <v>9302</v>
      </c>
      <c r="F398" s="5" t="s">
        <v>9302</v>
      </c>
      <c r="G398" s="5" t="s">
        <v>9302</v>
      </c>
      <c r="I398" s="15"/>
      <c r="J398" s="15"/>
      <c r="K398" s="15"/>
      <c r="L398" s="15"/>
    </row>
    <row r="399" spans="2:12" ht="15.75" customHeight="1" x14ac:dyDescent="0.2">
      <c r="B399" s="15" t="s">
        <v>9302</v>
      </c>
      <c r="C399" s="5" t="e">
        <f ca="1"/>
        <v>#NAME?</v>
      </c>
      <c r="D399" s="5" t="s">
        <v>9302</v>
      </c>
      <c r="E399" s="101" t="s">
        <v>9302</v>
      </c>
      <c r="F399" s="5" t="s">
        <v>9302</v>
      </c>
      <c r="G399" s="5" t="s">
        <v>9302</v>
      </c>
      <c r="I399" s="15"/>
      <c r="J399" s="15"/>
      <c r="K399" s="15"/>
      <c r="L399" s="15"/>
    </row>
    <row r="400" spans="2:12" ht="15.75" customHeight="1" x14ac:dyDescent="0.2">
      <c r="B400" s="15" t="s">
        <v>9302</v>
      </c>
      <c r="C400" s="5" t="e">
        <f ca="1"/>
        <v>#NAME?</v>
      </c>
      <c r="D400" s="5" t="s">
        <v>9302</v>
      </c>
      <c r="E400" s="101" t="s">
        <v>9302</v>
      </c>
      <c r="F400" s="5" t="s">
        <v>9302</v>
      </c>
      <c r="G400" s="5" t="s">
        <v>9302</v>
      </c>
      <c r="I400" s="15"/>
      <c r="J400" s="15"/>
      <c r="K400" s="15"/>
      <c r="L400" s="15"/>
    </row>
    <row r="401" spans="2:12" ht="15.75" customHeight="1" x14ac:dyDescent="0.2">
      <c r="B401" s="15" t="s">
        <v>9302</v>
      </c>
      <c r="C401" s="5" t="e">
        <f ca="1"/>
        <v>#NAME?</v>
      </c>
      <c r="D401" s="5" t="s">
        <v>9302</v>
      </c>
      <c r="E401" s="101" t="s">
        <v>9302</v>
      </c>
      <c r="F401" s="5" t="s">
        <v>9302</v>
      </c>
      <c r="G401" s="5" t="s">
        <v>9302</v>
      </c>
      <c r="I401" s="15"/>
      <c r="J401" s="15"/>
      <c r="K401" s="15"/>
      <c r="L401" s="15"/>
    </row>
    <row r="402" spans="2:12" ht="15.75" customHeight="1" x14ac:dyDescent="0.2">
      <c r="B402" s="15" t="s">
        <v>9302</v>
      </c>
      <c r="C402" s="5" t="e">
        <f ca="1"/>
        <v>#NAME?</v>
      </c>
      <c r="D402" s="5" t="s">
        <v>9302</v>
      </c>
      <c r="E402" s="101" t="s">
        <v>9302</v>
      </c>
      <c r="F402" s="5" t="s">
        <v>9302</v>
      </c>
      <c r="G402" s="5" t="s">
        <v>9302</v>
      </c>
      <c r="I402" s="15"/>
      <c r="J402" s="15"/>
      <c r="K402" s="15"/>
      <c r="L402" s="15"/>
    </row>
    <row r="403" spans="2:12" ht="15.75" customHeight="1" x14ac:dyDescent="0.2">
      <c r="B403" s="15" t="s">
        <v>9302</v>
      </c>
      <c r="C403" s="5" t="e">
        <f ca="1"/>
        <v>#NAME?</v>
      </c>
      <c r="D403" s="5" t="s">
        <v>9302</v>
      </c>
      <c r="E403" s="101" t="s">
        <v>9302</v>
      </c>
      <c r="F403" s="5" t="s">
        <v>9302</v>
      </c>
      <c r="G403" s="5" t="s">
        <v>9302</v>
      </c>
      <c r="I403" s="15"/>
      <c r="J403" s="15"/>
      <c r="K403" s="15"/>
      <c r="L403" s="15"/>
    </row>
    <row r="404" spans="2:12" ht="15.75" customHeight="1" x14ac:dyDescent="0.2">
      <c r="B404" s="15" t="s">
        <v>9302</v>
      </c>
      <c r="C404" s="5" t="e">
        <f ca="1"/>
        <v>#NAME?</v>
      </c>
      <c r="D404" s="5" t="s">
        <v>9302</v>
      </c>
      <c r="E404" s="101" t="s">
        <v>9302</v>
      </c>
      <c r="F404" s="5" t="s">
        <v>9302</v>
      </c>
      <c r="G404" s="5" t="s">
        <v>9302</v>
      </c>
      <c r="I404" s="15"/>
      <c r="J404" s="15"/>
      <c r="K404" s="15"/>
      <c r="L404" s="15"/>
    </row>
    <row r="405" spans="2:12" ht="15.75" customHeight="1" x14ac:dyDescent="0.2">
      <c r="B405" s="15" t="s">
        <v>9302</v>
      </c>
      <c r="C405" s="5" t="e">
        <f ca="1"/>
        <v>#NAME?</v>
      </c>
      <c r="D405" s="5" t="s">
        <v>9302</v>
      </c>
      <c r="E405" s="101" t="s">
        <v>9302</v>
      </c>
      <c r="F405" s="5" t="s">
        <v>9302</v>
      </c>
      <c r="G405" s="5" t="s">
        <v>9302</v>
      </c>
      <c r="I405" s="15"/>
      <c r="J405" s="15"/>
      <c r="K405" s="15"/>
      <c r="L405" s="15"/>
    </row>
    <row r="406" spans="2:12" ht="15.75" customHeight="1" x14ac:dyDescent="0.2">
      <c r="B406" s="15" t="s">
        <v>9302</v>
      </c>
      <c r="C406" s="5" t="e">
        <f ca="1"/>
        <v>#NAME?</v>
      </c>
      <c r="D406" s="5" t="s">
        <v>9302</v>
      </c>
      <c r="E406" s="101" t="s">
        <v>9302</v>
      </c>
      <c r="F406" s="5" t="s">
        <v>9302</v>
      </c>
      <c r="G406" s="5" t="s">
        <v>9302</v>
      </c>
      <c r="I406" s="15"/>
      <c r="J406" s="15"/>
      <c r="K406" s="15"/>
      <c r="L406" s="15"/>
    </row>
    <row r="407" spans="2:12" ht="15.75" customHeight="1" x14ac:dyDescent="0.2">
      <c r="B407" s="15" t="s">
        <v>9302</v>
      </c>
      <c r="C407" s="5" t="e">
        <f ca="1"/>
        <v>#NAME?</v>
      </c>
      <c r="D407" s="5" t="s">
        <v>9302</v>
      </c>
      <c r="E407" s="101" t="s">
        <v>9302</v>
      </c>
      <c r="F407" s="5" t="s">
        <v>9302</v>
      </c>
      <c r="G407" s="5" t="s">
        <v>9302</v>
      </c>
      <c r="I407" s="15"/>
      <c r="J407" s="15"/>
      <c r="K407" s="15"/>
      <c r="L407" s="15"/>
    </row>
    <row r="408" spans="2:12" ht="15.75" customHeight="1" x14ac:dyDescent="0.2">
      <c r="B408" s="15" t="s">
        <v>9302</v>
      </c>
      <c r="C408" s="5" t="e">
        <f ca="1"/>
        <v>#NAME?</v>
      </c>
      <c r="D408" s="5" t="s">
        <v>9302</v>
      </c>
      <c r="E408" s="101" t="s">
        <v>9302</v>
      </c>
      <c r="F408" s="5" t="s">
        <v>9302</v>
      </c>
      <c r="G408" s="5" t="s">
        <v>9302</v>
      </c>
      <c r="I408" s="15"/>
      <c r="J408" s="15"/>
      <c r="K408" s="15"/>
      <c r="L408" s="15"/>
    </row>
    <row r="409" spans="2:12" ht="15.75" hidden="1" customHeight="1" x14ac:dyDescent="0.2">
      <c r="B409" s="15" t="s">
        <v>9302</v>
      </c>
      <c r="C409" s="5" t="e">
        <f ca="1"/>
        <v>#NAME?</v>
      </c>
      <c r="D409" s="5" t="s">
        <v>9302</v>
      </c>
      <c r="E409" s="101" t="s">
        <v>9302</v>
      </c>
      <c r="F409" s="5" t="s">
        <v>9302</v>
      </c>
      <c r="G409" s="5" t="s">
        <v>9302</v>
      </c>
      <c r="I409" s="15"/>
      <c r="J409" s="15"/>
      <c r="K409" s="15"/>
      <c r="L409" s="15"/>
    </row>
    <row r="410" spans="2:12" ht="15.75" customHeight="1" x14ac:dyDescent="0.2">
      <c r="B410" s="15" t="s">
        <v>9302</v>
      </c>
      <c r="C410" s="5" t="e">
        <f ca="1"/>
        <v>#NAME?</v>
      </c>
      <c r="D410" s="5" t="s">
        <v>9302</v>
      </c>
      <c r="E410" s="101" t="s">
        <v>9302</v>
      </c>
      <c r="F410" s="5" t="s">
        <v>9302</v>
      </c>
      <c r="G410" s="5" t="s">
        <v>9302</v>
      </c>
      <c r="I410" s="15"/>
      <c r="J410" s="15"/>
      <c r="K410" s="15"/>
      <c r="L410" s="15"/>
    </row>
    <row r="411" spans="2:12" ht="15.75" hidden="1" customHeight="1" x14ac:dyDescent="0.2">
      <c r="B411" s="15" t="s">
        <v>9302</v>
      </c>
      <c r="C411" s="5" t="e">
        <f ca="1"/>
        <v>#NAME?</v>
      </c>
      <c r="D411" s="5" t="s">
        <v>9302</v>
      </c>
      <c r="E411" s="101" t="s">
        <v>9302</v>
      </c>
      <c r="F411" s="5" t="s">
        <v>9302</v>
      </c>
      <c r="G411" s="5" t="s">
        <v>9302</v>
      </c>
      <c r="I411" s="15"/>
      <c r="J411" s="15"/>
      <c r="K411" s="15"/>
      <c r="L411" s="15"/>
    </row>
    <row r="412" spans="2:12" ht="15.75" customHeight="1" x14ac:dyDescent="0.2">
      <c r="B412" s="15" t="s">
        <v>9302</v>
      </c>
      <c r="C412" s="5" t="e">
        <f ca="1"/>
        <v>#NAME?</v>
      </c>
      <c r="D412" s="5" t="s">
        <v>9302</v>
      </c>
      <c r="E412" s="101" t="s">
        <v>9302</v>
      </c>
      <c r="F412" s="5" t="s">
        <v>9302</v>
      </c>
      <c r="G412" s="5" t="s">
        <v>9302</v>
      </c>
      <c r="I412" s="15"/>
      <c r="J412" s="15"/>
      <c r="K412" s="15"/>
      <c r="L412" s="15"/>
    </row>
    <row r="413" spans="2:12" ht="15.75" customHeight="1" x14ac:dyDescent="0.2">
      <c r="B413" s="15" t="s">
        <v>9302</v>
      </c>
      <c r="C413" s="5" t="e">
        <f ca="1"/>
        <v>#NAME?</v>
      </c>
      <c r="D413" s="5" t="s">
        <v>9302</v>
      </c>
      <c r="E413" s="101" t="s">
        <v>9302</v>
      </c>
      <c r="F413" s="5" t="s">
        <v>9302</v>
      </c>
      <c r="G413" s="5" t="s">
        <v>9302</v>
      </c>
      <c r="I413" s="15"/>
      <c r="J413" s="15"/>
      <c r="K413" s="15"/>
      <c r="L413" s="15"/>
    </row>
    <row r="414" spans="2:12" ht="15.75" customHeight="1" x14ac:dyDescent="0.2">
      <c r="B414" s="15" t="s">
        <v>9302</v>
      </c>
      <c r="C414" s="5" t="e">
        <f ca="1"/>
        <v>#NAME?</v>
      </c>
      <c r="D414" s="5" t="s">
        <v>9302</v>
      </c>
      <c r="E414" s="101" t="s">
        <v>9302</v>
      </c>
      <c r="F414" s="5" t="s">
        <v>9302</v>
      </c>
      <c r="G414" s="5" t="s">
        <v>9302</v>
      </c>
      <c r="I414" s="15"/>
      <c r="J414" s="15"/>
      <c r="K414" s="15"/>
      <c r="L414" s="15"/>
    </row>
    <row r="415" spans="2:12" ht="15.75" customHeight="1" x14ac:dyDescent="0.2">
      <c r="B415" s="15" t="s">
        <v>9302</v>
      </c>
      <c r="C415" s="5" t="e">
        <f ca="1"/>
        <v>#NAME?</v>
      </c>
      <c r="D415" s="5" t="s">
        <v>9302</v>
      </c>
      <c r="E415" s="101" t="s">
        <v>9302</v>
      </c>
      <c r="F415" s="5" t="s">
        <v>9302</v>
      </c>
      <c r="G415" s="5" t="s">
        <v>9302</v>
      </c>
      <c r="I415" s="15"/>
      <c r="J415" s="15"/>
      <c r="K415" s="15"/>
      <c r="L415" s="15"/>
    </row>
    <row r="416" spans="2:12" ht="15.75" hidden="1" customHeight="1" x14ac:dyDescent="0.2">
      <c r="B416" s="15" t="s">
        <v>9302</v>
      </c>
      <c r="C416" s="5" t="e">
        <f ca="1"/>
        <v>#NAME?</v>
      </c>
      <c r="D416" s="5" t="s">
        <v>9302</v>
      </c>
      <c r="E416" s="101" t="s">
        <v>9302</v>
      </c>
      <c r="F416" s="5" t="s">
        <v>9302</v>
      </c>
      <c r="G416" s="5" t="s">
        <v>9302</v>
      </c>
      <c r="I416" s="15"/>
      <c r="J416" s="15"/>
      <c r="K416" s="15"/>
      <c r="L416" s="15"/>
    </row>
    <row r="417" spans="2:12" ht="15.75" hidden="1" customHeight="1" x14ac:dyDescent="0.2">
      <c r="B417" s="15" t="s">
        <v>9302</v>
      </c>
      <c r="C417" s="5" t="e">
        <f ca="1"/>
        <v>#NAME?</v>
      </c>
      <c r="D417" s="5" t="s">
        <v>9302</v>
      </c>
      <c r="E417" s="101" t="s">
        <v>9302</v>
      </c>
      <c r="F417" s="5" t="s">
        <v>9302</v>
      </c>
      <c r="G417" s="5" t="s">
        <v>9302</v>
      </c>
      <c r="I417" s="15"/>
      <c r="J417" s="15"/>
      <c r="K417" s="15"/>
      <c r="L417" s="15"/>
    </row>
    <row r="418" spans="2:12" ht="15.75" customHeight="1" x14ac:dyDescent="0.2">
      <c r="B418" s="15" t="s">
        <v>9302</v>
      </c>
      <c r="C418" s="5" t="e">
        <f ca="1"/>
        <v>#NAME?</v>
      </c>
      <c r="D418" s="5" t="s">
        <v>9302</v>
      </c>
      <c r="E418" s="101" t="s">
        <v>9302</v>
      </c>
      <c r="F418" s="5" t="s">
        <v>9302</v>
      </c>
      <c r="G418" s="5" t="s">
        <v>9302</v>
      </c>
      <c r="I418" s="15"/>
      <c r="J418" s="15"/>
      <c r="K418" s="15"/>
      <c r="L418" s="15"/>
    </row>
    <row r="419" spans="2:12" ht="15.75" customHeight="1" x14ac:dyDescent="0.2">
      <c r="B419" s="15" t="s">
        <v>9302</v>
      </c>
      <c r="C419" s="5" t="e">
        <f ca="1"/>
        <v>#NAME?</v>
      </c>
      <c r="D419" s="5" t="s">
        <v>9302</v>
      </c>
      <c r="E419" s="101" t="s">
        <v>9302</v>
      </c>
      <c r="F419" s="5" t="s">
        <v>9302</v>
      </c>
      <c r="G419" s="5" t="s">
        <v>9302</v>
      </c>
      <c r="I419" s="15"/>
      <c r="J419" s="15"/>
      <c r="K419" s="15"/>
      <c r="L419" s="15"/>
    </row>
    <row r="420" spans="2:12" ht="15.75" customHeight="1" x14ac:dyDescent="0.2">
      <c r="B420" s="15" t="s">
        <v>9302</v>
      </c>
      <c r="C420" s="5" t="e">
        <f ca="1"/>
        <v>#NAME?</v>
      </c>
      <c r="D420" s="5" t="s">
        <v>9302</v>
      </c>
      <c r="E420" s="101" t="s">
        <v>9302</v>
      </c>
      <c r="F420" s="5" t="s">
        <v>9302</v>
      </c>
      <c r="G420" s="5" t="s">
        <v>9302</v>
      </c>
      <c r="I420" s="15"/>
      <c r="J420" s="15"/>
      <c r="K420" s="15"/>
      <c r="L420" s="15"/>
    </row>
    <row r="421" spans="2:12" ht="15.75" customHeight="1" x14ac:dyDescent="0.2">
      <c r="B421" s="15" t="s">
        <v>9302</v>
      </c>
      <c r="C421" s="5" t="e">
        <f ca="1"/>
        <v>#NAME?</v>
      </c>
      <c r="D421" s="5" t="s">
        <v>9302</v>
      </c>
      <c r="E421" s="101" t="s">
        <v>9302</v>
      </c>
      <c r="F421" s="5" t="s">
        <v>9302</v>
      </c>
      <c r="G421" s="5" t="s">
        <v>9302</v>
      </c>
      <c r="I421" s="15"/>
      <c r="J421" s="15"/>
      <c r="K421" s="15"/>
      <c r="L421" s="15"/>
    </row>
    <row r="422" spans="2:12" ht="15.75" customHeight="1" x14ac:dyDescent="0.2">
      <c r="B422" s="15" t="s">
        <v>9302</v>
      </c>
      <c r="C422" s="5" t="e">
        <f ca="1"/>
        <v>#NAME?</v>
      </c>
      <c r="D422" s="5" t="s">
        <v>9302</v>
      </c>
      <c r="E422" s="101" t="s">
        <v>9302</v>
      </c>
      <c r="F422" s="5" t="s">
        <v>9302</v>
      </c>
      <c r="G422" s="5" t="s">
        <v>9302</v>
      </c>
      <c r="I422" s="15"/>
      <c r="J422" s="15"/>
      <c r="K422" s="15"/>
      <c r="L422" s="15"/>
    </row>
    <row r="423" spans="2:12" ht="15.75" customHeight="1" x14ac:dyDescent="0.2">
      <c r="B423" s="15" t="s">
        <v>9302</v>
      </c>
      <c r="C423" s="5" t="e">
        <f ca="1"/>
        <v>#NAME?</v>
      </c>
      <c r="D423" s="5" t="s">
        <v>9302</v>
      </c>
      <c r="E423" s="101" t="s">
        <v>9302</v>
      </c>
      <c r="F423" s="5" t="s">
        <v>9302</v>
      </c>
      <c r="G423" s="5" t="s">
        <v>9302</v>
      </c>
      <c r="I423" s="15"/>
      <c r="J423" s="15"/>
      <c r="K423" s="15"/>
      <c r="L423" s="15"/>
    </row>
    <row r="424" spans="2:12" ht="15.75" hidden="1" customHeight="1" x14ac:dyDescent="0.2">
      <c r="B424" s="15" t="s">
        <v>9302</v>
      </c>
      <c r="C424" s="5" t="e">
        <f ca="1"/>
        <v>#NAME?</v>
      </c>
      <c r="D424" s="5" t="s">
        <v>9302</v>
      </c>
      <c r="E424" s="101" t="s">
        <v>9302</v>
      </c>
      <c r="F424" s="5" t="s">
        <v>9302</v>
      </c>
      <c r="G424" s="5" t="s">
        <v>9302</v>
      </c>
      <c r="I424" s="15"/>
      <c r="J424" s="15"/>
      <c r="K424" s="15"/>
      <c r="L424" s="15"/>
    </row>
    <row r="425" spans="2:12" ht="15.75" hidden="1" customHeight="1" x14ac:dyDescent="0.2">
      <c r="B425" s="15" t="s">
        <v>9302</v>
      </c>
      <c r="C425" s="5" t="e">
        <f ca="1"/>
        <v>#NAME?</v>
      </c>
      <c r="D425" s="5" t="s">
        <v>9302</v>
      </c>
      <c r="E425" s="101" t="s">
        <v>9302</v>
      </c>
      <c r="F425" s="5" t="s">
        <v>9302</v>
      </c>
      <c r="G425" s="5" t="s">
        <v>9302</v>
      </c>
      <c r="I425" s="15"/>
      <c r="J425" s="15"/>
      <c r="K425" s="15"/>
      <c r="L425" s="15"/>
    </row>
    <row r="426" spans="2:12" ht="15.75" customHeight="1" x14ac:dyDescent="0.2">
      <c r="B426" s="15" t="s">
        <v>9302</v>
      </c>
      <c r="C426" s="5" t="e">
        <f ca="1"/>
        <v>#NAME?</v>
      </c>
      <c r="D426" s="5" t="s">
        <v>9302</v>
      </c>
      <c r="E426" s="101" t="s">
        <v>9302</v>
      </c>
      <c r="F426" s="5" t="s">
        <v>9302</v>
      </c>
      <c r="G426" s="5" t="s">
        <v>9302</v>
      </c>
      <c r="I426" s="15"/>
      <c r="J426" s="15"/>
      <c r="K426" s="15"/>
      <c r="L426" s="15"/>
    </row>
    <row r="427" spans="2:12" ht="15.75" customHeight="1" x14ac:dyDescent="0.2">
      <c r="B427" s="15" t="s">
        <v>9302</v>
      </c>
      <c r="C427" s="5" t="e">
        <f ca="1"/>
        <v>#NAME?</v>
      </c>
      <c r="D427" s="5" t="s">
        <v>9302</v>
      </c>
      <c r="E427" s="101" t="s">
        <v>9302</v>
      </c>
      <c r="F427" s="5" t="s">
        <v>9302</v>
      </c>
      <c r="G427" s="5" t="s">
        <v>9302</v>
      </c>
      <c r="I427" s="15"/>
      <c r="J427" s="15"/>
      <c r="K427" s="15"/>
      <c r="L427" s="15"/>
    </row>
    <row r="428" spans="2:12" ht="15.75" hidden="1" customHeight="1" x14ac:dyDescent="0.2">
      <c r="B428" s="15" t="s">
        <v>9302</v>
      </c>
      <c r="C428" s="5" t="e">
        <f ca="1"/>
        <v>#NAME?</v>
      </c>
      <c r="D428" s="5" t="s">
        <v>9302</v>
      </c>
      <c r="E428" s="101" t="s">
        <v>9302</v>
      </c>
      <c r="F428" s="5" t="s">
        <v>9302</v>
      </c>
      <c r="G428" s="5" t="s">
        <v>9302</v>
      </c>
      <c r="I428" s="15"/>
      <c r="J428" s="15"/>
      <c r="K428" s="15"/>
      <c r="L428" s="15"/>
    </row>
    <row r="429" spans="2:12" ht="15.75" hidden="1" customHeight="1" x14ac:dyDescent="0.2">
      <c r="B429" s="15" t="s">
        <v>9302</v>
      </c>
      <c r="C429" s="5" t="e">
        <f ca="1"/>
        <v>#NAME?</v>
      </c>
      <c r="D429" s="5" t="s">
        <v>9302</v>
      </c>
      <c r="E429" s="101" t="s">
        <v>9302</v>
      </c>
      <c r="F429" s="5" t="s">
        <v>9302</v>
      </c>
      <c r="G429" s="5" t="s">
        <v>9302</v>
      </c>
      <c r="I429" s="15"/>
      <c r="J429" s="15"/>
      <c r="K429" s="15"/>
      <c r="L429" s="15"/>
    </row>
    <row r="430" spans="2:12" ht="15.75" customHeight="1" x14ac:dyDescent="0.2">
      <c r="B430" s="15" t="s">
        <v>9302</v>
      </c>
      <c r="C430" s="5" t="e">
        <f ca="1"/>
        <v>#NAME?</v>
      </c>
      <c r="D430" s="5" t="s">
        <v>9302</v>
      </c>
      <c r="E430" s="101" t="s">
        <v>9302</v>
      </c>
      <c r="F430" s="5" t="s">
        <v>9302</v>
      </c>
      <c r="G430" s="5" t="s">
        <v>9302</v>
      </c>
      <c r="I430" s="15"/>
      <c r="J430" s="15"/>
      <c r="K430" s="15"/>
      <c r="L430" s="15"/>
    </row>
    <row r="431" spans="2:12" ht="15.75" customHeight="1" x14ac:dyDescent="0.2">
      <c r="B431" s="15" t="s">
        <v>9302</v>
      </c>
      <c r="C431" s="5" t="e">
        <f ca="1"/>
        <v>#NAME?</v>
      </c>
      <c r="D431" s="5" t="s">
        <v>9302</v>
      </c>
      <c r="E431" s="101" t="s">
        <v>9302</v>
      </c>
      <c r="F431" s="5" t="s">
        <v>9302</v>
      </c>
      <c r="G431" s="5" t="s">
        <v>9302</v>
      </c>
      <c r="I431" s="15"/>
      <c r="J431" s="15"/>
      <c r="K431" s="15"/>
      <c r="L431" s="15"/>
    </row>
    <row r="432" spans="2:12" ht="15.75" customHeight="1" x14ac:dyDescent="0.2">
      <c r="B432" s="15" t="s">
        <v>9302</v>
      </c>
      <c r="C432" s="5" t="e">
        <f ca="1"/>
        <v>#NAME?</v>
      </c>
      <c r="D432" s="5" t="s">
        <v>9302</v>
      </c>
      <c r="E432" s="101" t="s">
        <v>9302</v>
      </c>
      <c r="F432" s="5" t="s">
        <v>9302</v>
      </c>
      <c r="G432" s="5" t="s">
        <v>9302</v>
      </c>
      <c r="I432" s="15"/>
      <c r="J432" s="15"/>
      <c r="K432" s="15"/>
      <c r="L432" s="15"/>
    </row>
    <row r="433" spans="2:12" ht="15.75" customHeight="1" x14ac:dyDescent="0.2">
      <c r="B433" s="15" t="s">
        <v>9302</v>
      </c>
      <c r="C433" s="5" t="e">
        <f ca="1"/>
        <v>#NAME?</v>
      </c>
      <c r="D433" s="5" t="s">
        <v>9302</v>
      </c>
      <c r="E433" s="101" t="s">
        <v>9302</v>
      </c>
      <c r="F433" s="5" t="s">
        <v>9302</v>
      </c>
      <c r="G433" s="5" t="s">
        <v>9302</v>
      </c>
      <c r="I433" s="15"/>
      <c r="J433" s="15"/>
      <c r="K433" s="15"/>
      <c r="L433" s="15"/>
    </row>
    <row r="434" spans="2:12" ht="15.75" customHeight="1" x14ac:dyDescent="0.2">
      <c r="B434" s="15" t="s">
        <v>9302</v>
      </c>
      <c r="C434" s="5" t="e">
        <f ca="1"/>
        <v>#NAME?</v>
      </c>
      <c r="D434" s="5" t="s">
        <v>9302</v>
      </c>
      <c r="E434" s="101" t="s">
        <v>9302</v>
      </c>
      <c r="F434" s="5" t="s">
        <v>9302</v>
      </c>
      <c r="G434" s="5" t="s">
        <v>9302</v>
      </c>
      <c r="I434" s="15"/>
      <c r="J434" s="15"/>
      <c r="K434" s="15"/>
      <c r="L434" s="15"/>
    </row>
    <row r="435" spans="2:12" ht="15.75" customHeight="1" x14ac:dyDescent="0.2">
      <c r="B435" s="15" t="s">
        <v>9302</v>
      </c>
      <c r="C435" s="5" t="e">
        <f ca="1"/>
        <v>#NAME?</v>
      </c>
      <c r="D435" s="5" t="s">
        <v>9302</v>
      </c>
      <c r="E435" s="101" t="s">
        <v>9302</v>
      </c>
      <c r="F435" s="5" t="s">
        <v>9302</v>
      </c>
      <c r="G435" s="5" t="s">
        <v>9302</v>
      </c>
      <c r="I435" s="15"/>
      <c r="J435" s="15"/>
      <c r="K435" s="15"/>
      <c r="L435" s="15"/>
    </row>
    <row r="436" spans="2:12" ht="15.75" customHeight="1" x14ac:dyDescent="0.2">
      <c r="B436" s="15" t="s">
        <v>9302</v>
      </c>
      <c r="C436" s="5" t="e">
        <f ca="1"/>
        <v>#NAME?</v>
      </c>
      <c r="D436" s="5" t="s">
        <v>9302</v>
      </c>
      <c r="E436" s="101" t="s">
        <v>9302</v>
      </c>
      <c r="F436" s="5" t="s">
        <v>9302</v>
      </c>
      <c r="G436" s="5" t="s">
        <v>9302</v>
      </c>
      <c r="I436" s="15"/>
      <c r="J436" s="15"/>
      <c r="K436" s="15"/>
      <c r="L436" s="15"/>
    </row>
    <row r="437" spans="2:12" ht="15.75" customHeight="1" x14ac:dyDescent="0.2">
      <c r="B437" s="15" t="s">
        <v>9302</v>
      </c>
      <c r="C437" s="5" t="e">
        <f ca="1"/>
        <v>#NAME?</v>
      </c>
      <c r="D437" s="5" t="s">
        <v>9302</v>
      </c>
      <c r="E437" s="101" t="s">
        <v>9302</v>
      </c>
      <c r="F437" s="5" t="s">
        <v>9302</v>
      </c>
      <c r="G437" s="5" t="s">
        <v>9302</v>
      </c>
      <c r="I437" s="15"/>
      <c r="J437" s="15"/>
      <c r="K437" s="15"/>
      <c r="L437" s="15"/>
    </row>
    <row r="438" spans="2:12" ht="15.75" customHeight="1" x14ac:dyDescent="0.2">
      <c r="B438" s="15" t="s">
        <v>9302</v>
      </c>
      <c r="C438" s="5" t="e">
        <f ca="1"/>
        <v>#NAME?</v>
      </c>
      <c r="D438" s="5" t="s">
        <v>9302</v>
      </c>
      <c r="E438" s="101" t="s">
        <v>9302</v>
      </c>
      <c r="F438" s="5" t="s">
        <v>9302</v>
      </c>
      <c r="G438" s="5" t="s">
        <v>9302</v>
      </c>
      <c r="I438" s="15"/>
      <c r="J438" s="15"/>
      <c r="K438" s="15"/>
      <c r="L438" s="15"/>
    </row>
    <row r="439" spans="2:12" ht="15.75" customHeight="1" x14ac:dyDescent="0.2">
      <c r="B439" s="15" t="s">
        <v>9302</v>
      </c>
      <c r="C439" s="5" t="e">
        <f ca="1"/>
        <v>#NAME?</v>
      </c>
      <c r="D439" s="5" t="s">
        <v>9302</v>
      </c>
      <c r="E439" s="101" t="s">
        <v>9302</v>
      </c>
      <c r="F439" s="5" t="s">
        <v>9302</v>
      </c>
      <c r="G439" s="5" t="s">
        <v>9302</v>
      </c>
      <c r="I439" s="15"/>
      <c r="J439" s="15"/>
      <c r="K439" s="15"/>
      <c r="L439" s="15"/>
    </row>
    <row r="440" spans="2:12" ht="15.75" customHeight="1" x14ac:dyDescent="0.2">
      <c r="B440" s="15" t="s">
        <v>9302</v>
      </c>
      <c r="C440" s="5" t="e">
        <f ca="1"/>
        <v>#NAME?</v>
      </c>
      <c r="D440" s="5" t="s">
        <v>9302</v>
      </c>
      <c r="E440" s="101" t="s">
        <v>9302</v>
      </c>
      <c r="F440" s="5" t="s">
        <v>9302</v>
      </c>
      <c r="G440" s="5" t="s">
        <v>9302</v>
      </c>
      <c r="I440" s="15"/>
      <c r="J440" s="15"/>
      <c r="K440" s="15"/>
      <c r="L440" s="15"/>
    </row>
    <row r="441" spans="2:12" ht="15.75" customHeight="1" x14ac:dyDescent="0.2">
      <c r="B441" s="15" t="s">
        <v>9302</v>
      </c>
      <c r="C441" s="5" t="e">
        <f ca="1"/>
        <v>#NAME?</v>
      </c>
      <c r="D441" s="5" t="s">
        <v>9302</v>
      </c>
      <c r="E441" s="101" t="s">
        <v>9302</v>
      </c>
      <c r="F441" s="5" t="s">
        <v>9302</v>
      </c>
      <c r="G441" s="5" t="s">
        <v>9302</v>
      </c>
      <c r="I441" s="15"/>
      <c r="J441" s="15"/>
      <c r="K441" s="15"/>
      <c r="L441" s="15"/>
    </row>
    <row r="442" spans="2:12" ht="15.75" customHeight="1" x14ac:dyDescent="0.2">
      <c r="B442" s="15" t="s">
        <v>9302</v>
      </c>
      <c r="C442" s="5" t="e">
        <f ca="1"/>
        <v>#NAME?</v>
      </c>
      <c r="D442" s="5" t="s">
        <v>9302</v>
      </c>
      <c r="E442" s="101" t="s">
        <v>9302</v>
      </c>
      <c r="F442" s="5" t="s">
        <v>9302</v>
      </c>
      <c r="G442" s="5" t="s">
        <v>9302</v>
      </c>
      <c r="I442" s="15"/>
      <c r="J442" s="15"/>
      <c r="K442" s="15"/>
      <c r="L442" s="15"/>
    </row>
    <row r="443" spans="2:12" ht="15.75" customHeight="1" x14ac:dyDescent="0.2">
      <c r="B443" s="15" t="s">
        <v>9302</v>
      </c>
      <c r="C443" s="5" t="e">
        <f ca="1"/>
        <v>#NAME?</v>
      </c>
      <c r="D443" s="5" t="s">
        <v>9302</v>
      </c>
      <c r="E443" s="101" t="s">
        <v>9302</v>
      </c>
      <c r="F443" s="5" t="s">
        <v>9302</v>
      </c>
      <c r="G443" s="5" t="s">
        <v>9302</v>
      </c>
      <c r="I443" s="15"/>
      <c r="J443" s="15"/>
      <c r="K443" s="15"/>
      <c r="L443" s="15"/>
    </row>
    <row r="444" spans="2:12" ht="15.75" customHeight="1" x14ac:dyDescent="0.2">
      <c r="B444" s="15" t="s">
        <v>9302</v>
      </c>
      <c r="C444" s="5" t="e">
        <f ca="1"/>
        <v>#NAME?</v>
      </c>
      <c r="D444" s="5" t="s">
        <v>9302</v>
      </c>
      <c r="E444" s="101" t="s">
        <v>9302</v>
      </c>
      <c r="F444" s="5" t="s">
        <v>9302</v>
      </c>
      <c r="G444" s="5" t="s">
        <v>9302</v>
      </c>
      <c r="I444" s="15"/>
      <c r="J444" s="15"/>
      <c r="K444" s="15"/>
      <c r="L444" s="15"/>
    </row>
    <row r="445" spans="2:12" ht="15.75" hidden="1" customHeight="1" x14ac:dyDescent="0.2">
      <c r="B445" s="15" t="s">
        <v>9302</v>
      </c>
      <c r="C445" s="5" t="e">
        <f ca="1"/>
        <v>#NAME?</v>
      </c>
      <c r="D445" s="5" t="s">
        <v>9302</v>
      </c>
      <c r="E445" s="101" t="s">
        <v>9302</v>
      </c>
      <c r="F445" s="5" t="s">
        <v>9302</v>
      </c>
      <c r="G445" s="5" t="s">
        <v>9302</v>
      </c>
      <c r="I445" s="15"/>
      <c r="J445" s="15"/>
      <c r="K445" s="15"/>
      <c r="L445" s="15"/>
    </row>
    <row r="446" spans="2:12" ht="15.75" hidden="1" customHeight="1" x14ac:dyDescent="0.2">
      <c r="B446" s="15" t="s">
        <v>9302</v>
      </c>
      <c r="C446" s="5" t="e">
        <f ca="1"/>
        <v>#NAME?</v>
      </c>
      <c r="D446" s="5" t="s">
        <v>9302</v>
      </c>
      <c r="E446" s="101" t="s">
        <v>9302</v>
      </c>
      <c r="F446" s="5" t="s">
        <v>9302</v>
      </c>
      <c r="G446" s="5" t="s">
        <v>9302</v>
      </c>
      <c r="I446" s="15"/>
      <c r="J446" s="15"/>
      <c r="K446" s="15"/>
      <c r="L446" s="15"/>
    </row>
    <row r="447" spans="2:12" ht="15.75" hidden="1" customHeight="1" x14ac:dyDescent="0.2">
      <c r="B447" s="15" t="s">
        <v>9302</v>
      </c>
      <c r="C447" s="5" t="e">
        <f ca="1"/>
        <v>#NAME?</v>
      </c>
      <c r="D447" s="5" t="s">
        <v>9302</v>
      </c>
      <c r="E447" s="101" t="s">
        <v>9302</v>
      </c>
      <c r="F447" s="5" t="s">
        <v>9302</v>
      </c>
      <c r="G447" s="5" t="s">
        <v>9302</v>
      </c>
      <c r="I447" s="15"/>
      <c r="J447" s="15"/>
      <c r="K447" s="15"/>
      <c r="L447" s="15"/>
    </row>
    <row r="448" spans="2:12" ht="15.75" hidden="1" customHeight="1" x14ac:dyDescent="0.2">
      <c r="B448" s="15" t="s">
        <v>9302</v>
      </c>
      <c r="C448" s="5" t="e">
        <f ca="1"/>
        <v>#NAME?</v>
      </c>
      <c r="D448" s="5" t="s">
        <v>9302</v>
      </c>
      <c r="E448" s="101" t="s">
        <v>9302</v>
      </c>
      <c r="F448" s="5" t="s">
        <v>9302</v>
      </c>
      <c r="G448" s="5" t="s">
        <v>9302</v>
      </c>
      <c r="I448" s="15"/>
      <c r="J448" s="15"/>
      <c r="K448" s="15"/>
      <c r="L448" s="15"/>
    </row>
    <row r="449" spans="2:12" ht="15.75" customHeight="1" x14ac:dyDescent="0.2">
      <c r="B449" s="15" t="s">
        <v>9302</v>
      </c>
      <c r="C449" s="5" t="e">
        <f ca="1"/>
        <v>#NAME?</v>
      </c>
      <c r="D449" s="5" t="s">
        <v>9302</v>
      </c>
      <c r="E449" s="101" t="s">
        <v>9302</v>
      </c>
      <c r="F449" s="5" t="s">
        <v>9302</v>
      </c>
      <c r="G449" s="5" t="s">
        <v>9302</v>
      </c>
      <c r="I449" s="15"/>
      <c r="J449" s="15"/>
      <c r="K449" s="15"/>
      <c r="L449" s="15"/>
    </row>
    <row r="450" spans="2:12" ht="15.75" customHeight="1" x14ac:dyDescent="0.2">
      <c r="B450" s="15" t="s">
        <v>9302</v>
      </c>
      <c r="C450" s="5" t="e">
        <f ca="1"/>
        <v>#NAME?</v>
      </c>
      <c r="D450" s="5" t="s">
        <v>9302</v>
      </c>
      <c r="E450" s="101" t="s">
        <v>9302</v>
      </c>
      <c r="F450" s="5" t="s">
        <v>9302</v>
      </c>
      <c r="G450" s="5" t="s">
        <v>9302</v>
      </c>
      <c r="I450" s="15"/>
      <c r="J450" s="15"/>
      <c r="K450" s="15"/>
      <c r="L450" s="15"/>
    </row>
    <row r="451" spans="2:12" ht="15.75" hidden="1" customHeight="1" x14ac:dyDescent="0.2">
      <c r="B451" s="15" t="s">
        <v>9302</v>
      </c>
      <c r="C451" s="5" t="e">
        <f ca="1"/>
        <v>#NAME?</v>
      </c>
      <c r="D451" s="5" t="s">
        <v>9302</v>
      </c>
      <c r="E451" s="98" t="s">
        <v>9302</v>
      </c>
      <c r="F451" s="5" t="s">
        <v>9302</v>
      </c>
      <c r="G451" s="5" t="s">
        <v>9302</v>
      </c>
      <c r="I451" s="15"/>
      <c r="J451" s="15"/>
      <c r="K451" s="15"/>
      <c r="L451" s="15"/>
    </row>
    <row r="452" spans="2:12" ht="15.75" customHeight="1" x14ac:dyDescent="0.2">
      <c r="B452" s="15" t="s">
        <v>9302</v>
      </c>
      <c r="C452" s="5" t="e">
        <f ca="1"/>
        <v>#NAME?</v>
      </c>
      <c r="D452" s="5" t="s">
        <v>9302</v>
      </c>
      <c r="E452" s="98" t="s">
        <v>9302</v>
      </c>
      <c r="F452" s="5" t="s">
        <v>9302</v>
      </c>
      <c r="G452" s="5" t="s">
        <v>9302</v>
      </c>
      <c r="I452" s="15"/>
      <c r="J452" s="15"/>
      <c r="K452" s="15"/>
      <c r="L452" s="15"/>
    </row>
    <row r="453" spans="2:12" ht="15.75" customHeight="1" x14ac:dyDescent="0.2">
      <c r="B453" s="15" t="s">
        <v>9302</v>
      </c>
      <c r="C453" s="5" t="e">
        <f ca="1"/>
        <v>#NAME?</v>
      </c>
      <c r="D453" s="5" t="s">
        <v>9302</v>
      </c>
      <c r="E453" s="98" t="s">
        <v>9302</v>
      </c>
      <c r="F453" s="5" t="s">
        <v>9302</v>
      </c>
      <c r="G453" s="5" t="s">
        <v>9302</v>
      </c>
      <c r="I453" s="15"/>
      <c r="J453" s="15"/>
      <c r="K453" s="15"/>
      <c r="L453" s="15"/>
    </row>
    <row r="454" spans="2:12" ht="15.75" hidden="1" customHeight="1" x14ac:dyDescent="0.2">
      <c r="B454" s="15" t="s">
        <v>9302</v>
      </c>
      <c r="C454" s="5" t="e">
        <f ca="1"/>
        <v>#NAME?</v>
      </c>
      <c r="D454" s="5" t="s">
        <v>9302</v>
      </c>
      <c r="E454" s="98" t="s">
        <v>9302</v>
      </c>
      <c r="F454" s="5" t="s">
        <v>9302</v>
      </c>
      <c r="G454" s="5" t="s">
        <v>9302</v>
      </c>
      <c r="I454" s="15"/>
      <c r="J454" s="15"/>
      <c r="K454" s="15"/>
      <c r="L454" s="15"/>
    </row>
    <row r="455" spans="2:12" ht="15.75" hidden="1" customHeight="1" x14ac:dyDescent="0.2">
      <c r="B455" s="15" t="s">
        <v>9302</v>
      </c>
      <c r="C455" s="5" t="e">
        <f ca="1"/>
        <v>#NAME?</v>
      </c>
      <c r="D455" s="5" t="s">
        <v>9302</v>
      </c>
      <c r="E455" s="98" t="s">
        <v>9302</v>
      </c>
      <c r="F455" s="5" t="s">
        <v>9302</v>
      </c>
      <c r="G455" s="5" t="s">
        <v>9302</v>
      </c>
      <c r="I455" s="15"/>
      <c r="J455" s="15"/>
      <c r="K455" s="15"/>
      <c r="L455" s="15"/>
    </row>
    <row r="456" spans="2:12" ht="15.75" customHeight="1" x14ac:dyDescent="0.2">
      <c r="B456" s="15" t="s">
        <v>9302</v>
      </c>
      <c r="C456" s="5" t="e">
        <f ca="1"/>
        <v>#NAME?</v>
      </c>
      <c r="D456" s="5" t="s">
        <v>9302</v>
      </c>
      <c r="E456" s="98" t="s">
        <v>9302</v>
      </c>
      <c r="F456" s="5" t="s">
        <v>9302</v>
      </c>
      <c r="G456" s="5" t="s">
        <v>9302</v>
      </c>
      <c r="I456" s="15"/>
      <c r="J456" s="15"/>
      <c r="K456" s="15"/>
      <c r="L456" s="15"/>
    </row>
    <row r="457" spans="2:12" ht="15.75" hidden="1" customHeight="1" x14ac:dyDescent="0.2">
      <c r="B457" s="15" t="s">
        <v>9302</v>
      </c>
      <c r="C457" s="5" t="e">
        <f ca="1"/>
        <v>#NAME?</v>
      </c>
      <c r="D457" s="5" t="s">
        <v>9302</v>
      </c>
      <c r="E457" s="98" t="s">
        <v>9302</v>
      </c>
      <c r="F457" s="5" t="s">
        <v>9302</v>
      </c>
      <c r="G457" s="5" t="s">
        <v>9302</v>
      </c>
      <c r="I457" s="15"/>
      <c r="J457" s="15"/>
      <c r="K457" s="15"/>
      <c r="L457" s="15"/>
    </row>
    <row r="458" spans="2:12" ht="15.75" hidden="1" customHeight="1" x14ac:dyDescent="0.2">
      <c r="B458" s="15" t="s">
        <v>9302</v>
      </c>
      <c r="C458" s="5" t="e">
        <f ca="1"/>
        <v>#NAME?</v>
      </c>
      <c r="D458" s="5" t="s">
        <v>9302</v>
      </c>
      <c r="E458" s="98" t="s">
        <v>9302</v>
      </c>
      <c r="F458" s="5" t="s">
        <v>9302</v>
      </c>
      <c r="G458" s="5" t="s">
        <v>9302</v>
      </c>
      <c r="I458" s="15"/>
      <c r="J458" s="15"/>
      <c r="K458" s="15"/>
      <c r="L458" s="15"/>
    </row>
    <row r="459" spans="2:12" ht="15.75" customHeight="1" x14ac:dyDescent="0.2">
      <c r="B459" s="15" t="s">
        <v>9302</v>
      </c>
      <c r="C459" s="5" t="e">
        <f ca="1"/>
        <v>#NAME?</v>
      </c>
      <c r="D459" s="5" t="s">
        <v>9302</v>
      </c>
      <c r="E459" s="98" t="s">
        <v>9302</v>
      </c>
      <c r="F459" s="5" t="s">
        <v>9302</v>
      </c>
      <c r="G459" s="5" t="s">
        <v>9302</v>
      </c>
      <c r="I459" s="15"/>
      <c r="J459" s="15"/>
      <c r="K459" s="15"/>
      <c r="L459" s="15"/>
    </row>
    <row r="460" spans="2:12" ht="15.75" customHeight="1" x14ac:dyDescent="0.2">
      <c r="B460" s="15" t="s">
        <v>9302</v>
      </c>
      <c r="C460" s="5" t="e">
        <f ca="1"/>
        <v>#NAME?</v>
      </c>
      <c r="D460" s="5" t="s">
        <v>9302</v>
      </c>
      <c r="E460" s="98" t="s">
        <v>9302</v>
      </c>
      <c r="F460" s="5" t="s">
        <v>9302</v>
      </c>
      <c r="G460" s="5" t="s">
        <v>9302</v>
      </c>
      <c r="I460" s="15"/>
      <c r="J460" s="15"/>
      <c r="K460" s="15"/>
      <c r="L460" s="15"/>
    </row>
    <row r="461" spans="2:12" ht="15.75" customHeight="1" x14ac:dyDescent="0.2">
      <c r="B461" s="15" t="s">
        <v>9302</v>
      </c>
      <c r="C461" s="5" t="e">
        <f ca="1"/>
        <v>#NAME?</v>
      </c>
      <c r="D461" s="5" t="s">
        <v>9302</v>
      </c>
      <c r="E461" s="98" t="s">
        <v>9302</v>
      </c>
      <c r="F461" s="5" t="s">
        <v>9302</v>
      </c>
      <c r="G461" s="5" t="s">
        <v>9302</v>
      </c>
      <c r="I461" s="15"/>
      <c r="J461" s="15"/>
      <c r="K461" s="15"/>
      <c r="L461" s="15"/>
    </row>
    <row r="462" spans="2:12" ht="15.75" hidden="1" customHeight="1" x14ac:dyDescent="0.2">
      <c r="B462" s="15" t="s">
        <v>9302</v>
      </c>
      <c r="C462" s="5" t="e">
        <f ca="1"/>
        <v>#NAME?</v>
      </c>
      <c r="D462" s="5" t="s">
        <v>9302</v>
      </c>
      <c r="E462" s="98" t="s">
        <v>9302</v>
      </c>
      <c r="F462" s="5" t="s">
        <v>9302</v>
      </c>
      <c r="G462" s="5" t="s">
        <v>9302</v>
      </c>
      <c r="I462" s="15"/>
      <c r="J462" s="15"/>
      <c r="K462" s="15"/>
      <c r="L462" s="15"/>
    </row>
    <row r="463" spans="2:12" ht="15.75" customHeight="1" x14ac:dyDescent="0.2">
      <c r="B463" s="15" t="s">
        <v>9302</v>
      </c>
      <c r="C463" s="5" t="e">
        <f ca="1"/>
        <v>#NAME?</v>
      </c>
      <c r="D463" s="5" t="s">
        <v>9302</v>
      </c>
      <c r="E463" s="98" t="s">
        <v>9302</v>
      </c>
      <c r="F463" s="5" t="s">
        <v>9302</v>
      </c>
      <c r="G463" s="5" t="s">
        <v>9302</v>
      </c>
      <c r="I463" s="15"/>
      <c r="J463" s="15"/>
      <c r="K463" s="15"/>
      <c r="L463" s="15"/>
    </row>
    <row r="464" spans="2:12" ht="15.75" customHeight="1" x14ac:dyDescent="0.2">
      <c r="B464" s="15" t="s">
        <v>9302</v>
      </c>
      <c r="C464" s="5" t="e">
        <f ca="1"/>
        <v>#NAME?</v>
      </c>
      <c r="D464" s="5" t="s">
        <v>9302</v>
      </c>
      <c r="E464" s="98" t="s">
        <v>9302</v>
      </c>
      <c r="F464" s="5" t="s">
        <v>9302</v>
      </c>
      <c r="G464" s="5" t="s">
        <v>9302</v>
      </c>
      <c r="I464" s="15"/>
      <c r="J464" s="15"/>
      <c r="K464" s="15"/>
      <c r="L464" s="15"/>
    </row>
    <row r="465" spans="2:12" ht="15.75" hidden="1" customHeight="1" x14ac:dyDescent="0.2">
      <c r="B465" s="15" t="s">
        <v>9302</v>
      </c>
      <c r="C465" s="5" t="e">
        <f ca="1"/>
        <v>#NAME?</v>
      </c>
      <c r="D465" s="5" t="s">
        <v>9302</v>
      </c>
      <c r="E465" s="98" t="s">
        <v>9302</v>
      </c>
      <c r="F465" s="5" t="s">
        <v>9302</v>
      </c>
      <c r="G465" s="5" t="s">
        <v>9302</v>
      </c>
      <c r="I465" s="15"/>
      <c r="J465" s="15"/>
      <c r="K465" s="15"/>
      <c r="L465" s="15"/>
    </row>
    <row r="466" spans="2:12" ht="15.75" customHeight="1" x14ac:dyDescent="0.2">
      <c r="B466" s="15" t="s">
        <v>9302</v>
      </c>
      <c r="C466" s="5" t="e">
        <f ca="1"/>
        <v>#NAME?</v>
      </c>
      <c r="D466" s="5" t="s">
        <v>9302</v>
      </c>
      <c r="E466" s="98" t="s">
        <v>9302</v>
      </c>
      <c r="F466" s="5" t="s">
        <v>9302</v>
      </c>
      <c r="G466" s="5" t="s">
        <v>9302</v>
      </c>
      <c r="I466" s="15"/>
      <c r="J466" s="15"/>
      <c r="K466" s="15"/>
      <c r="L466" s="15"/>
    </row>
    <row r="467" spans="2:12" ht="15.75" hidden="1" customHeight="1" x14ac:dyDescent="0.2">
      <c r="B467" s="15" t="s">
        <v>9302</v>
      </c>
      <c r="C467" s="5" t="e">
        <f ca="1"/>
        <v>#NAME?</v>
      </c>
      <c r="D467" s="5" t="s">
        <v>9302</v>
      </c>
      <c r="E467" s="98" t="s">
        <v>9302</v>
      </c>
      <c r="F467" s="5" t="s">
        <v>9302</v>
      </c>
      <c r="G467" s="5" t="s">
        <v>9302</v>
      </c>
      <c r="I467" s="15"/>
      <c r="J467" s="15"/>
      <c r="K467" s="15"/>
      <c r="L467" s="15"/>
    </row>
    <row r="468" spans="2:12" ht="15.75" hidden="1" customHeight="1" x14ac:dyDescent="0.2">
      <c r="B468" s="15" t="s">
        <v>9302</v>
      </c>
      <c r="C468" s="5" t="e">
        <f ca="1"/>
        <v>#NAME?</v>
      </c>
      <c r="D468" s="5" t="s">
        <v>9302</v>
      </c>
      <c r="E468" s="98" t="s">
        <v>9302</v>
      </c>
      <c r="F468" s="5" t="s">
        <v>9302</v>
      </c>
      <c r="G468" s="5" t="s">
        <v>9302</v>
      </c>
      <c r="I468" s="15"/>
      <c r="J468" s="15"/>
      <c r="K468" s="15"/>
      <c r="L468" s="15"/>
    </row>
    <row r="469" spans="2:12" ht="15.75" hidden="1" customHeight="1" x14ac:dyDescent="0.2">
      <c r="B469" s="15" t="s">
        <v>9302</v>
      </c>
      <c r="C469" s="5" t="e">
        <f ca="1"/>
        <v>#NAME?</v>
      </c>
      <c r="D469" s="5" t="s">
        <v>9302</v>
      </c>
      <c r="E469" s="98" t="s">
        <v>9302</v>
      </c>
      <c r="F469" s="5" t="s">
        <v>9302</v>
      </c>
      <c r="G469" s="5" t="s">
        <v>9302</v>
      </c>
      <c r="I469" s="15"/>
      <c r="J469" s="15"/>
      <c r="K469" s="15"/>
      <c r="L469" s="15"/>
    </row>
    <row r="470" spans="2:12" ht="15.75" customHeight="1" x14ac:dyDescent="0.2">
      <c r="B470" s="15" t="s">
        <v>9302</v>
      </c>
      <c r="C470" s="5" t="e">
        <f ca="1"/>
        <v>#NAME?</v>
      </c>
      <c r="D470" s="5" t="s">
        <v>9302</v>
      </c>
      <c r="E470" s="98" t="s">
        <v>9302</v>
      </c>
      <c r="F470" s="5" t="s">
        <v>9302</v>
      </c>
      <c r="G470" s="5" t="s">
        <v>9302</v>
      </c>
      <c r="I470" s="15"/>
      <c r="J470" s="15"/>
      <c r="K470" s="15"/>
      <c r="L470" s="15"/>
    </row>
    <row r="471" spans="2:12" ht="15.75" hidden="1" customHeight="1" x14ac:dyDescent="0.2">
      <c r="B471" s="15" t="s">
        <v>9302</v>
      </c>
      <c r="C471" s="5" t="e">
        <f ca="1"/>
        <v>#NAME?</v>
      </c>
      <c r="D471" s="5" t="s">
        <v>9302</v>
      </c>
      <c r="E471" s="98" t="s">
        <v>9302</v>
      </c>
      <c r="F471" s="5" t="s">
        <v>9302</v>
      </c>
      <c r="G471" s="5" t="s">
        <v>9302</v>
      </c>
      <c r="I471" s="15"/>
      <c r="J471" s="15"/>
      <c r="K471" s="15"/>
      <c r="L471" s="15"/>
    </row>
    <row r="472" spans="2:12" ht="15.75" hidden="1" customHeight="1" x14ac:dyDescent="0.2">
      <c r="B472" s="15" t="s">
        <v>9302</v>
      </c>
      <c r="C472" s="5" t="e">
        <f ca="1"/>
        <v>#NAME?</v>
      </c>
      <c r="D472" s="5" t="s">
        <v>9302</v>
      </c>
      <c r="E472" s="98" t="s">
        <v>9302</v>
      </c>
      <c r="F472" s="5" t="s">
        <v>9302</v>
      </c>
      <c r="G472" s="5" t="s">
        <v>9302</v>
      </c>
      <c r="I472" s="15"/>
      <c r="J472" s="15"/>
      <c r="K472" s="15"/>
      <c r="L472" s="15"/>
    </row>
    <row r="473" spans="2:12" ht="15.75" customHeight="1" x14ac:dyDescent="0.2">
      <c r="B473" s="15" t="s">
        <v>9302</v>
      </c>
      <c r="C473" s="5" t="e">
        <f ca="1"/>
        <v>#NAME?</v>
      </c>
      <c r="D473" s="5" t="s">
        <v>9302</v>
      </c>
      <c r="E473" s="98" t="s">
        <v>9302</v>
      </c>
      <c r="F473" s="5" t="s">
        <v>9302</v>
      </c>
      <c r="G473" s="5" t="s">
        <v>9302</v>
      </c>
      <c r="I473" s="15"/>
      <c r="J473" s="15"/>
      <c r="K473" s="15"/>
      <c r="L473" s="15"/>
    </row>
    <row r="474" spans="2:12" ht="15.75" customHeight="1" x14ac:dyDescent="0.2">
      <c r="B474" s="15" t="s">
        <v>9302</v>
      </c>
      <c r="C474" s="5" t="e">
        <f ca="1"/>
        <v>#NAME?</v>
      </c>
      <c r="D474" s="5" t="s">
        <v>9302</v>
      </c>
      <c r="E474" s="98" t="s">
        <v>9302</v>
      </c>
      <c r="F474" s="5" t="s">
        <v>9302</v>
      </c>
      <c r="G474" s="5" t="s">
        <v>9302</v>
      </c>
      <c r="I474" s="15"/>
      <c r="J474" s="15"/>
      <c r="K474" s="15"/>
      <c r="L474" s="15"/>
    </row>
    <row r="475" spans="2:12" ht="15.75" customHeight="1" x14ac:dyDescent="0.2">
      <c r="B475" s="15" t="s">
        <v>9302</v>
      </c>
      <c r="C475" s="5" t="e">
        <f ca="1"/>
        <v>#NAME?</v>
      </c>
      <c r="D475" s="5" t="s">
        <v>9302</v>
      </c>
      <c r="E475" s="98" t="s">
        <v>9302</v>
      </c>
      <c r="F475" s="5" t="s">
        <v>9302</v>
      </c>
      <c r="G475" s="5" t="s">
        <v>9302</v>
      </c>
      <c r="I475" s="15"/>
      <c r="J475" s="15"/>
      <c r="K475" s="15"/>
      <c r="L475" s="15"/>
    </row>
    <row r="476" spans="2:12" ht="15.75" customHeight="1" x14ac:dyDescent="0.2">
      <c r="B476" s="15" t="s">
        <v>9302</v>
      </c>
      <c r="C476" s="5" t="e">
        <f ca="1"/>
        <v>#NAME?</v>
      </c>
      <c r="D476" s="5" t="s">
        <v>9302</v>
      </c>
      <c r="E476" s="98" t="s">
        <v>9302</v>
      </c>
      <c r="F476" s="5" t="s">
        <v>9302</v>
      </c>
      <c r="G476" s="5" t="s">
        <v>9302</v>
      </c>
      <c r="I476" s="15"/>
      <c r="J476" s="15"/>
      <c r="K476" s="15"/>
      <c r="L476" s="15"/>
    </row>
    <row r="477" spans="2:12" ht="15.75" customHeight="1" x14ac:dyDescent="0.2">
      <c r="B477" s="15" t="s">
        <v>9302</v>
      </c>
      <c r="C477" s="5" t="e">
        <f ca="1"/>
        <v>#NAME?</v>
      </c>
      <c r="D477" s="5" t="s">
        <v>9302</v>
      </c>
      <c r="E477" s="98" t="s">
        <v>9302</v>
      </c>
      <c r="F477" s="5" t="s">
        <v>9302</v>
      </c>
      <c r="G477" s="5" t="s">
        <v>9302</v>
      </c>
      <c r="I477" s="15"/>
      <c r="J477" s="15"/>
      <c r="K477" s="15"/>
      <c r="L477" s="15"/>
    </row>
    <row r="478" spans="2:12" ht="15.75" customHeight="1" x14ac:dyDescent="0.2">
      <c r="B478" s="15" t="s">
        <v>9302</v>
      </c>
      <c r="C478" s="5" t="e">
        <f ca="1"/>
        <v>#NAME?</v>
      </c>
      <c r="D478" s="5" t="s">
        <v>9302</v>
      </c>
      <c r="E478" s="98" t="s">
        <v>9302</v>
      </c>
      <c r="F478" s="5" t="s">
        <v>9302</v>
      </c>
      <c r="G478" s="5" t="s">
        <v>9302</v>
      </c>
      <c r="I478" s="15"/>
      <c r="J478" s="15"/>
      <c r="K478" s="15"/>
      <c r="L478" s="15"/>
    </row>
    <row r="479" spans="2:12" ht="15.75" customHeight="1" x14ac:dyDescent="0.2">
      <c r="B479" s="15" t="s">
        <v>9302</v>
      </c>
      <c r="C479" s="5" t="e">
        <f ca="1"/>
        <v>#NAME?</v>
      </c>
      <c r="D479" s="5" t="s">
        <v>9302</v>
      </c>
      <c r="E479" s="98" t="s">
        <v>9302</v>
      </c>
      <c r="F479" s="5" t="s">
        <v>9302</v>
      </c>
      <c r="G479" s="5" t="s">
        <v>9302</v>
      </c>
      <c r="I479" s="15"/>
      <c r="J479" s="15"/>
      <c r="K479" s="15"/>
      <c r="L479" s="15"/>
    </row>
    <row r="480" spans="2:12" ht="15.75" customHeight="1" x14ac:dyDescent="0.2">
      <c r="B480" s="15" t="s">
        <v>9302</v>
      </c>
      <c r="C480" s="5" t="e">
        <f ca="1"/>
        <v>#NAME?</v>
      </c>
      <c r="D480" s="5" t="s">
        <v>9302</v>
      </c>
      <c r="E480" s="98" t="s">
        <v>9302</v>
      </c>
      <c r="F480" s="5" t="s">
        <v>9302</v>
      </c>
      <c r="G480" s="5" t="s">
        <v>9302</v>
      </c>
      <c r="I480" s="15"/>
      <c r="J480" s="15"/>
      <c r="K480" s="15"/>
      <c r="L480" s="15"/>
    </row>
    <row r="481" spans="2:12" ht="15.75" hidden="1" customHeight="1" x14ac:dyDescent="0.2">
      <c r="B481" s="15" t="s">
        <v>9302</v>
      </c>
      <c r="C481" s="5" t="e">
        <f ca="1"/>
        <v>#NAME?</v>
      </c>
      <c r="D481" s="5" t="s">
        <v>9302</v>
      </c>
      <c r="E481" s="98" t="s">
        <v>9302</v>
      </c>
      <c r="F481" s="5" t="s">
        <v>9302</v>
      </c>
      <c r="G481" s="5" t="s">
        <v>9302</v>
      </c>
      <c r="I481" s="15"/>
      <c r="J481" s="15"/>
      <c r="K481" s="15"/>
      <c r="L481" s="15"/>
    </row>
    <row r="482" spans="2:12" ht="15.75" hidden="1" customHeight="1" x14ac:dyDescent="0.2">
      <c r="B482" s="15" t="s">
        <v>9302</v>
      </c>
      <c r="C482" s="5" t="e">
        <f ca="1"/>
        <v>#NAME?</v>
      </c>
      <c r="D482" s="5" t="s">
        <v>9302</v>
      </c>
      <c r="E482" s="98" t="s">
        <v>9302</v>
      </c>
      <c r="F482" s="5" t="s">
        <v>9302</v>
      </c>
      <c r="G482" s="5" t="s">
        <v>9302</v>
      </c>
      <c r="I482" s="15"/>
      <c r="J482" s="15"/>
      <c r="K482" s="15"/>
      <c r="L482" s="15"/>
    </row>
    <row r="483" spans="2:12" ht="15.75" hidden="1" customHeight="1" x14ac:dyDescent="0.2">
      <c r="B483" s="15" t="s">
        <v>9302</v>
      </c>
      <c r="C483" s="5" t="e">
        <f ca="1"/>
        <v>#NAME?</v>
      </c>
      <c r="D483" s="5" t="s">
        <v>9302</v>
      </c>
      <c r="E483" s="98" t="s">
        <v>9302</v>
      </c>
      <c r="F483" s="5" t="s">
        <v>9302</v>
      </c>
      <c r="G483" s="5" t="s">
        <v>9302</v>
      </c>
      <c r="I483" s="15"/>
      <c r="J483" s="15"/>
      <c r="K483" s="15"/>
      <c r="L483" s="15"/>
    </row>
    <row r="484" spans="2:12" ht="15.75" customHeight="1" x14ac:dyDescent="0.2">
      <c r="B484" s="15" t="s">
        <v>9302</v>
      </c>
      <c r="C484" s="5" t="e">
        <f ca="1"/>
        <v>#NAME?</v>
      </c>
      <c r="D484" s="5" t="s">
        <v>9302</v>
      </c>
      <c r="E484" s="98" t="s">
        <v>9302</v>
      </c>
      <c r="F484" s="5" t="s">
        <v>9302</v>
      </c>
      <c r="G484" s="5" t="s">
        <v>9302</v>
      </c>
      <c r="I484" s="15"/>
      <c r="J484" s="15"/>
      <c r="K484" s="15"/>
      <c r="L484" s="15"/>
    </row>
    <row r="485" spans="2:12" ht="15.75" customHeight="1" x14ac:dyDescent="0.2">
      <c r="B485" s="15" t="s">
        <v>9302</v>
      </c>
      <c r="C485" s="5" t="e">
        <f ca="1"/>
        <v>#NAME?</v>
      </c>
      <c r="D485" s="5" t="s">
        <v>9302</v>
      </c>
      <c r="E485" s="98" t="s">
        <v>9302</v>
      </c>
      <c r="F485" s="5" t="s">
        <v>9302</v>
      </c>
      <c r="G485" s="5" t="s">
        <v>9302</v>
      </c>
      <c r="I485" s="15"/>
      <c r="J485" s="15"/>
      <c r="K485" s="15"/>
      <c r="L485" s="15"/>
    </row>
    <row r="486" spans="2:12" ht="15.75" customHeight="1" x14ac:dyDescent="0.2">
      <c r="B486" s="15" t="s">
        <v>9302</v>
      </c>
      <c r="C486" s="5" t="e">
        <f ca="1"/>
        <v>#NAME?</v>
      </c>
      <c r="D486" s="5" t="s">
        <v>9302</v>
      </c>
      <c r="E486" s="98" t="s">
        <v>9302</v>
      </c>
      <c r="F486" s="5" t="s">
        <v>9302</v>
      </c>
      <c r="G486" s="5" t="s">
        <v>9302</v>
      </c>
      <c r="I486" s="15"/>
      <c r="J486" s="15"/>
      <c r="K486" s="15"/>
      <c r="L486" s="15"/>
    </row>
    <row r="487" spans="2:12" ht="15.75" customHeight="1" x14ac:dyDescent="0.2">
      <c r="B487" s="15" t="s">
        <v>9302</v>
      </c>
      <c r="C487" s="5" t="e">
        <f ca="1"/>
        <v>#NAME?</v>
      </c>
      <c r="D487" s="5" t="s">
        <v>9302</v>
      </c>
      <c r="E487" s="98" t="s">
        <v>9302</v>
      </c>
      <c r="F487" s="5" t="s">
        <v>9302</v>
      </c>
      <c r="G487" s="5" t="s">
        <v>9302</v>
      </c>
      <c r="I487" s="15"/>
      <c r="J487" s="15"/>
      <c r="K487" s="15"/>
      <c r="L487" s="15"/>
    </row>
    <row r="488" spans="2:12" ht="15.75" customHeight="1" x14ac:dyDescent="0.2">
      <c r="B488" s="15" t="s">
        <v>9302</v>
      </c>
      <c r="C488" s="5" t="e">
        <f ca="1"/>
        <v>#NAME?</v>
      </c>
      <c r="D488" s="5" t="s">
        <v>9302</v>
      </c>
      <c r="E488" s="98" t="s">
        <v>9302</v>
      </c>
      <c r="F488" s="5" t="s">
        <v>9302</v>
      </c>
      <c r="G488" s="5" t="s">
        <v>9302</v>
      </c>
      <c r="I488" s="15"/>
      <c r="J488" s="15"/>
      <c r="K488" s="15"/>
      <c r="L488" s="15"/>
    </row>
    <row r="489" spans="2:12" ht="15.75" hidden="1" customHeight="1" x14ac:dyDescent="0.2">
      <c r="B489" s="15" t="s">
        <v>9302</v>
      </c>
      <c r="C489" s="5" t="e">
        <f ca="1"/>
        <v>#NAME?</v>
      </c>
      <c r="D489" s="5" t="s">
        <v>9302</v>
      </c>
      <c r="E489" s="98" t="s">
        <v>9302</v>
      </c>
      <c r="F489" s="5" t="s">
        <v>9302</v>
      </c>
      <c r="G489" s="5" t="s">
        <v>9302</v>
      </c>
      <c r="I489" s="15"/>
      <c r="J489" s="15"/>
      <c r="K489" s="15"/>
      <c r="L489" s="15"/>
    </row>
    <row r="490" spans="2:12" ht="15.75" customHeight="1" x14ac:dyDescent="0.2">
      <c r="B490" s="15" t="s">
        <v>9302</v>
      </c>
      <c r="C490" s="5" t="e">
        <f ca="1"/>
        <v>#NAME?</v>
      </c>
      <c r="D490" s="5" t="s">
        <v>9302</v>
      </c>
      <c r="E490" s="98" t="s">
        <v>9302</v>
      </c>
      <c r="F490" s="5" t="s">
        <v>9302</v>
      </c>
      <c r="G490" s="5" t="s">
        <v>9302</v>
      </c>
      <c r="I490" s="15"/>
      <c r="J490" s="15"/>
      <c r="K490" s="15"/>
      <c r="L490" s="15"/>
    </row>
    <row r="491" spans="2:12" ht="15.75" customHeight="1" x14ac:dyDescent="0.2">
      <c r="B491" s="15" t="s">
        <v>9302</v>
      </c>
      <c r="C491" s="5" t="e">
        <f ca="1"/>
        <v>#NAME?</v>
      </c>
      <c r="D491" s="5" t="s">
        <v>9302</v>
      </c>
      <c r="E491" s="98" t="s">
        <v>9302</v>
      </c>
      <c r="F491" s="5" t="s">
        <v>9302</v>
      </c>
      <c r="G491" s="5" t="s">
        <v>9302</v>
      </c>
      <c r="I491" s="15"/>
      <c r="J491" s="15"/>
      <c r="K491" s="15"/>
      <c r="L491" s="15"/>
    </row>
    <row r="492" spans="2:12" ht="15.75" customHeight="1" x14ac:dyDescent="0.2">
      <c r="B492" s="15" t="s">
        <v>9302</v>
      </c>
      <c r="C492" s="5" t="e">
        <f ca="1"/>
        <v>#NAME?</v>
      </c>
      <c r="D492" s="5" t="s">
        <v>9302</v>
      </c>
      <c r="E492" s="98" t="s">
        <v>9302</v>
      </c>
      <c r="F492" s="5" t="s">
        <v>9302</v>
      </c>
      <c r="G492" s="5" t="s">
        <v>9302</v>
      </c>
      <c r="I492" s="15"/>
      <c r="J492" s="15"/>
      <c r="K492" s="15"/>
      <c r="L492" s="15"/>
    </row>
    <row r="493" spans="2:12" ht="15.75" customHeight="1" x14ac:dyDescent="0.2">
      <c r="B493" s="15" t="s">
        <v>9302</v>
      </c>
      <c r="C493" s="5" t="e">
        <f ca="1"/>
        <v>#NAME?</v>
      </c>
      <c r="D493" s="5" t="s">
        <v>9302</v>
      </c>
      <c r="E493" s="98" t="s">
        <v>9302</v>
      </c>
      <c r="F493" s="5" t="s">
        <v>9302</v>
      </c>
      <c r="G493" s="5" t="s">
        <v>9302</v>
      </c>
      <c r="I493" s="15"/>
      <c r="J493" s="15"/>
      <c r="K493" s="15"/>
      <c r="L493" s="15"/>
    </row>
    <row r="494" spans="2:12" ht="15.75" hidden="1" customHeight="1" x14ac:dyDescent="0.2">
      <c r="B494" s="15" t="s">
        <v>9302</v>
      </c>
      <c r="C494" s="5" t="e">
        <f ca="1"/>
        <v>#NAME?</v>
      </c>
      <c r="D494" s="5" t="s">
        <v>9302</v>
      </c>
      <c r="E494" s="98" t="s">
        <v>9302</v>
      </c>
      <c r="F494" s="5" t="s">
        <v>9302</v>
      </c>
      <c r="G494" s="5" t="s">
        <v>9302</v>
      </c>
      <c r="I494" s="15"/>
      <c r="J494" s="15"/>
      <c r="K494" s="15"/>
      <c r="L494" s="15"/>
    </row>
    <row r="495" spans="2:12" ht="15.75" customHeight="1" x14ac:dyDescent="0.2">
      <c r="B495" s="15" t="s">
        <v>9302</v>
      </c>
      <c r="C495" s="5" t="e">
        <f ca="1"/>
        <v>#NAME?</v>
      </c>
      <c r="D495" s="5" t="s">
        <v>9302</v>
      </c>
      <c r="E495" s="98" t="s">
        <v>9302</v>
      </c>
      <c r="F495" s="5" t="s">
        <v>9302</v>
      </c>
      <c r="G495" s="5" t="s">
        <v>9302</v>
      </c>
      <c r="I495" s="15"/>
      <c r="J495" s="15"/>
      <c r="K495" s="15"/>
      <c r="L495" s="15"/>
    </row>
    <row r="496" spans="2:12" ht="15.75" customHeight="1" x14ac:dyDescent="0.2">
      <c r="B496" s="15" t="s">
        <v>9302</v>
      </c>
      <c r="C496" s="5" t="e">
        <f ca="1"/>
        <v>#NAME?</v>
      </c>
      <c r="D496" s="5" t="s">
        <v>9302</v>
      </c>
      <c r="E496" s="98" t="s">
        <v>9302</v>
      </c>
      <c r="F496" s="5" t="s">
        <v>9302</v>
      </c>
      <c r="G496" s="5" t="s">
        <v>9302</v>
      </c>
      <c r="I496" s="15"/>
      <c r="J496" s="15"/>
      <c r="K496" s="15"/>
      <c r="L496" s="15"/>
    </row>
    <row r="497" spans="2:12" ht="15.75" customHeight="1" x14ac:dyDescent="0.2">
      <c r="B497" s="15" t="s">
        <v>9302</v>
      </c>
      <c r="C497" s="5" t="e">
        <f ca="1"/>
        <v>#NAME?</v>
      </c>
      <c r="D497" s="5" t="s">
        <v>9302</v>
      </c>
      <c r="E497" s="98" t="s">
        <v>9302</v>
      </c>
      <c r="F497" s="5" t="s">
        <v>9302</v>
      </c>
      <c r="G497" s="5" t="s">
        <v>9302</v>
      </c>
      <c r="I497" s="15"/>
      <c r="J497" s="15"/>
      <c r="K497" s="15"/>
      <c r="L497" s="15"/>
    </row>
    <row r="498" spans="2:12" ht="15.75" customHeight="1" x14ac:dyDescent="0.2">
      <c r="B498" s="15" t="s">
        <v>9302</v>
      </c>
      <c r="C498" s="5" t="e">
        <f ca="1"/>
        <v>#NAME?</v>
      </c>
      <c r="D498" s="5" t="s">
        <v>9302</v>
      </c>
      <c r="E498" s="98" t="s">
        <v>9302</v>
      </c>
      <c r="F498" s="5" t="s">
        <v>9302</v>
      </c>
      <c r="G498" s="5" t="s">
        <v>9302</v>
      </c>
      <c r="I498" s="15"/>
      <c r="J498" s="15"/>
      <c r="K498" s="15"/>
      <c r="L498" s="15"/>
    </row>
    <row r="499" spans="2:12" ht="15.75" customHeight="1" x14ac:dyDescent="0.2">
      <c r="B499" s="15" t="s">
        <v>9302</v>
      </c>
      <c r="C499" s="5" t="e">
        <f ca="1"/>
        <v>#NAME?</v>
      </c>
      <c r="D499" s="5" t="s">
        <v>9302</v>
      </c>
      <c r="E499" s="98" t="s">
        <v>9302</v>
      </c>
      <c r="F499" s="5" t="s">
        <v>9302</v>
      </c>
      <c r="G499" s="5" t="s">
        <v>9302</v>
      </c>
      <c r="I499" s="15"/>
      <c r="J499" s="15"/>
      <c r="K499" s="15"/>
      <c r="L499" s="15"/>
    </row>
    <row r="500" spans="2:12" ht="15.75" customHeight="1" x14ac:dyDescent="0.2">
      <c r="B500" s="15" t="s">
        <v>9302</v>
      </c>
      <c r="C500" s="5" t="e">
        <f ca="1"/>
        <v>#NAME?</v>
      </c>
      <c r="D500" s="5" t="s">
        <v>9302</v>
      </c>
      <c r="E500" s="98" t="s">
        <v>9302</v>
      </c>
      <c r="F500" s="5" t="s">
        <v>9302</v>
      </c>
      <c r="G500" s="5" t="s">
        <v>9302</v>
      </c>
      <c r="I500" s="15"/>
      <c r="J500" s="15"/>
      <c r="K500" s="15"/>
      <c r="L500" s="15"/>
    </row>
    <row r="501" spans="2:12" ht="15.75" hidden="1" customHeight="1" x14ac:dyDescent="0.2">
      <c r="B501" s="15" t="s">
        <v>9302</v>
      </c>
      <c r="C501" s="5" t="e">
        <f ca="1"/>
        <v>#NAME?</v>
      </c>
      <c r="D501" s="5" t="s">
        <v>9302</v>
      </c>
      <c r="E501" s="98" t="s">
        <v>9302</v>
      </c>
      <c r="F501" s="5" t="s">
        <v>9302</v>
      </c>
      <c r="G501" s="5" t="s">
        <v>9302</v>
      </c>
      <c r="I501" s="15"/>
      <c r="J501" s="15"/>
      <c r="K501" s="15"/>
      <c r="L501" s="15"/>
    </row>
    <row r="502" spans="2:12" ht="15.75" customHeight="1" x14ac:dyDescent="0.2">
      <c r="B502" s="15" t="s">
        <v>9302</v>
      </c>
      <c r="C502" s="5" t="e">
        <f ca="1"/>
        <v>#NAME?</v>
      </c>
      <c r="D502" s="5" t="s">
        <v>9302</v>
      </c>
      <c r="E502" s="98" t="s">
        <v>9302</v>
      </c>
      <c r="F502" s="5" t="s">
        <v>9302</v>
      </c>
      <c r="G502" s="5" t="s">
        <v>9302</v>
      </c>
      <c r="I502" s="15"/>
      <c r="J502" s="15"/>
      <c r="K502" s="15"/>
      <c r="L502" s="15"/>
    </row>
    <row r="503" spans="2:12" ht="15.75" customHeight="1" x14ac:dyDescent="0.2">
      <c r="B503" s="15" t="s">
        <v>9302</v>
      </c>
      <c r="C503" s="5" t="e">
        <f ca="1"/>
        <v>#NAME?</v>
      </c>
      <c r="D503" s="5" t="s">
        <v>9302</v>
      </c>
      <c r="E503" s="98" t="s">
        <v>9302</v>
      </c>
      <c r="F503" s="5" t="s">
        <v>9302</v>
      </c>
      <c r="G503" s="5" t="s">
        <v>9302</v>
      </c>
      <c r="I503" s="15"/>
      <c r="J503" s="15"/>
      <c r="K503" s="15"/>
      <c r="L503" s="15"/>
    </row>
    <row r="504" spans="2:12" ht="15.75" hidden="1" customHeight="1" x14ac:dyDescent="0.2">
      <c r="B504" s="15" t="s">
        <v>9302</v>
      </c>
      <c r="C504" s="5" t="e">
        <f ca="1"/>
        <v>#NAME?</v>
      </c>
      <c r="D504" s="5" t="s">
        <v>9302</v>
      </c>
      <c r="E504" s="98" t="s">
        <v>9302</v>
      </c>
      <c r="F504" s="5" t="s">
        <v>9302</v>
      </c>
      <c r="G504" s="5" t="s">
        <v>9302</v>
      </c>
      <c r="I504" s="15"/>
      <c r="J504" s="15"/>
      <c r="K504" s="15"/>
      <c r="L504" s="15"/>
    </row>
    <row r="505" spans="2:12" ht="15.75" hidden="1" customHeight="1" x14ac:dyDescent="0.2">
      <c r="B505" s="15" t="s">
        <v>9302</v>
      </c>
      <c r="C505" s="5" t="e">
        <f ca="1"/>
        <v>#NAME?</v>
      </c>
      <c r="D505" s="5" t="s">
        <v>9302</v>
      </c>
      <c r="E505" s="98" t="s">
        <v>9302</v>
      </c>
      <c r="F505" s="5" t="s">
        <v>9302</v>
      </c>
      <c r="G505" s="5" t="s">
        <v>9302</v>
      </c>
    </row>
    <row r="506" spans="2:12" ht="15.75" customHeight="1" x14ac:dyDescent="0.2">
      <c r="B506" s="15" t="s">
        <v>9302</v>
      </c>
      <c r="C506" s="5" t="e">
        <f ca="1"/>
        <v>#NAME?</v>
      </c>
      <c r="D506" s="5" t="s">
        <v>9302</v>
      </c>
      <c r="E506" s="98" t="s">
        <v>9302</v>
      </c>
      <c r="F506" s="5" t="s">
        <v>9302</v>
      </c>
      <c r="G506" s="5" t="s">
        <v>9302</v>
      </c>
    </row>
    <row r="507" spans="2:12" ht="15.75" hidden="1" customHeight="1" x14ac:dyDescent="0.2">
      <c r="B507" s="15" t="s">
        <v>9302</v>
      </c>
      <c r="C507" s="5" t="e">
        <f ca="1"/>
        <v>#NAME?</v>
      </c>
      <c r="D507" s="5" t="s">
        <v>9302</v>
      </c>
      <c r="E507" s="98" t="s">
        <v>9302</v>
      </c>
      <c r="F507" s="5" t="s">
        <v>9302</v>
      </c>
      <c r="G507" s="5" t="s">
        <v>9302</v>
      </c>
    </row>
    <row r="508" spans="2:12" ht="15.75" customHeight="1" x14ac:dyDescent="0.2">
      <c r="B508" s="15" t="s">
        <v>9302</v>
      </c>
      <c r="C508" s="5" t="e">
        <f ca="1"/>
        <v>#NAME?</v>
      </c>
      <c r="D508" s="5" t="s">
        <v>9302</v>
      </c>
      <c r="E508" s="98" t="s">
        <v>9302</v>
      </c>
      <c r="F508" s="5" t="s">
        <v>9302</v>
      </c>
      <c r="G508" s="5" t="s">
        <v>9302</v>
      </c>
    </row>
    <row r="509" spans="2:12" ht="15.75" customHeight="1" x14ac:dyDescent="0.2">
      <c r="B509" s="15" t="s">
        <v>9302</v>
      </c>
      <c r="C509" s="5" t="e">
        <f ca="1"/>
        <v>#NAME?</v>
      </c>
      <c r="D509" s="5" t="s">
        <v>9302</v>
      </c>
      <c r="E509" s="98" t="s">
        <v>9302</v>
      </c>
      <c r="F509" s="5" t="s">
        <v>9302</v>
      </c>
      <c r="G509" s="5" t="s">
        <v>9302</v>
      </c>
    </row>
    <row r="510" spans="2:12" ht="15.75" hidden="1" customHeight="1" x14ac:dyDescent="0.2">
      <c r="B510" s="15" t="s">
        <v>9302</v>
      </c>
      <c r="C510" s="5" t="e">
        <f ca="1"/>
        <v>#NAME?</v>
      </c>
      <c r="D510" s="5" t="s">
        <v>9302</v>
      </c>
      <c r="E510" s="98" t="s">
        <v>9302</v>
      </c>
      <c r="F510" s="5" t="s">
        <v>9302</v>
      </c>
      <c r="G510" s="5" t="s">
        <v>9302</v>
      </c>
    </row>
    <row r="511" spans="2:12" ht="15.75" customHeight="1" x14ac:dyDescent="0.2">
      <c r="B511" s="15" t="s">
        <v>9302</v>
      </c>
      <c r="C511" s="5" t="e">
        <f ca="1"/>
        <v>#NAME?</v>
      </c>
      <c r="D511" s="5" t="s">
        <v>9302</v>
      </c>
      <c r="E511" s="98" t="s">
        <v>9302</v>
      </c>
      <c r="F511" s="5" t="s">
        <v>9302</v>
      </c>
      <c r="G511" s="5" t="s">
        <v>9302</v>
      </c>
    </row>
    <row r="512" spans="2:12" ht="15.75" hidden="1" customHeight="1" x14ac:dyDescent="0.2">
      <c r="B512" s="15" t="s">
        <v>9302</v>
      </c>
      <c r="C512" s="5" t="e">
        <f ca="1"/>
        <v>#NAME?</v>
      </c>
      <c r="D512" s="5" t="s">
        <v>9302</v>
      </c>
      <c r="E512" s="98" t="s">
        <v>9302</v>
      </c>
      <c r="F512" s="5" t="s">
        <v>9302</v>
      </c>
      <c r="G512" s="5" t="s">
        <v>9302</v>
      </c>
    </row>
    <row r="513" spans="2:7" ht="15.75" hidden="1" customHeight="1" x14ac:dyDescent="0.2">
      <c r="B513" s="15" t="s">
        <v>9302</v>
      </c>
      <c r="C513" s="5" t="e">
        <f ca="1"/>
        <v>#NAME?</v>
      </c>
      <c r="D513" s="5" t="s">
        <v>9302</v>
      </c>
      <c r="E513" s="98" t="s">
        <v>9302</v>
      </c>
      <c r="F513" s="5" t="s">
        <v>9302</v>
      </c>
      <c r="G513" s="5" t="s">
        <v>9302</v>
      </c>
    </row>
    <row r="514" spans="2:7" ht="15.75" customHeight="1" x14ac:dyDescent="0.2">
      <c r="B514" s="15" t="s">
        <v>9302</v>
      </c>
      <c r="C514" s="5" t="e">
        <f ca="1"/>
        <v>#NAME?</v>
      </c>
      <c r="D514" s="5" t="s">
        <v>9302</v>
      </c>
      <c r="E514" s="98" t="s">
        <v>9302</v>
      </c>
      <c r="F514" s="5" t="s">
        <v>9302</v>
      </c>
      <c r="G514" s="5" t="s">
        <v>9302</v>
      </c>
    </row>
    <row r="515" spans="2:7" ht="15.75" customHeight="1" x14ac:dyDescent="0.2">
      <c r="B515" s="15" t="s">
        <v>9302</v>
      </c>
      <c r="C515" s="5" t="e">
        <f ca="1"/>
        <v>#NAME?</v>
      </c>
      <c r="D515" s="5" t="s">
        <v>9302</v>
      </c>
      <c r="E515" s="98" t="s">
        <v>9302</v>
      </c>
      <c r="F515" s="5" t="s">
        <v>9302</v>
      </c>
      <c r="G515" s="5" t="s">
        <v>9302</v>
      </c>
    </row>
    <row r="516" spans="2:7" ht="15.75" customHeight="1" x14ac:dyDescent="0.2">
      <c r="B516" s="15" t="s">
        <v>9302</v>
      </c>
      <c r="C516" s="5" t="e">
        <f ca="1"/>
        <v>#NAME?</v>
      </c>
      <c r="D516" s="5" t="s">
        <v>9302</v>
      </c>
      <c r="E516" s="98" t="s">
        <v>9302</v>
      </c>
      <c r="F516" s="5" t="s">
        <v>9302</v>
      </c>
      <c r="G516" s="5" t="s">
        <v>9302</v>
      </c>
    </row>
    <row r="517" spans="2:7" ht="15.75" hidden="1" customHeight="1" x14ac:dyDescent="0.2">
      <c r="B517" s="15" t="s">
        <v>9302</v>
      </c>
      <c r="C517" s="5" t="e">
        <f ca="1"/>
        <v>#NAME?</v>
      </c>
      <c r="D517" s="5" t="s">
        <v>9302</v>
      </c>
      <c r="E517" s="98" t="s">
        <v>9302</v>
      </c>
      <c r="F517" s="5" t="s">
        <v>9302</v>
      </c>
      <c r="G517" s="5" t="s">
        <v>9302</v>
      </c>
    </row>
    <row r="518" spans="2:7" ht="15.75" hidden="1" customHeight="1" x14ac:dyDescent="0.2">
      <c r="B518" s="15" t="s">
        <v>9302</v>
      </c>
      <c r="C518" s="5" t="e">
        <f ca="1"/>
        <v>#NAME?</v>
      </c>
      <c r="D518" s="5" t="s">
        <v>9302</v>
      </c>
      <c r="E518" s="98" t="s">
        <v>9302</v>
      </c>
      <c r="F518" s="5" t="s">
        <v>9302</v>
      </c>
      <c r="G518" s="5" t="s">
        <v>9302</v>
      </c>
    </row>
    <row r="519" spans="2:7" ht="15.75" customHeight="1" x14ac:dyDescent="0.2">
      <c r="B519" s="15" t="s">
        <v>9302</v>
      </c>
      <c r="C519" s="5" t="e">
        <f ca="1"/>
        <v>#NAME?</v>
      </c>
      <c r="D519" s="5" t="s">
        <v>9302</v>
      </c>
      <c r="E519" s="98" t="s">
        <v>9302</v>
      </c>
      <c r="F519" s="5" t="s">
        <v>9302</v>
      </c>
      <c r="G519" s="5" t="s">
        <v>9302</v>
      </c>
    </row>
    <row r="520" spans="2:7" ht="15.75" hidden="1" customHeight="1" x14ac:dyDescent="0.2">
      <c r="B520" s="15" t="s">
        <v>9302</v>
      </c>
      <c r="C520" s="5" t="e">
        <f ca="1"/>
        <v>#NAME?</v>
      </c>
      <c r="D520" s="5" t="s">
        <v>9302</v>
      </c>
      <c r="E520" s="98" t="s">
        <v>9302</v>
      </c>
      <c r="F520" s="5" t="s">
        <v>9302</v>
      </c>
      <c r="G520" s="5" t="s">
        <v>9302</v>
      </c>
    </row>
    <row r="521" spans="2:7" ht="15.75" customHeight="1" x14ac:dyDescent="0.2">
      <c r="B521" s="15" t="s">
        <v>9302</v>
      </c>
      <c r="C521" s="5" t="e">
        <f ca="1"/>
        <v>#NAME?</v>
      </c>
      <c r="D521" s="5" t="s">
        <v>9302</v>
      </c>
      <c r="E521" s="98" t="s">
        <v>9302</v>
      </c>
      <c r="F521" s="5" t="s">
        <v>9302</v>
      </c>
      <c r="G521" s="5" t="s">
        <v>9302</v>
      </c>
    </row>
    <row r="522" spans="2:7" ht="15.75" hidden="1" customHeight="1" x14ac:dyDescent="0.2">
      <c r="B522" s="15" t="s">
        <v>9302</v>
      </c>
      <c r="C522" s="5" t="e">
        <f ca="1"/>
        <v>#NAME?</v>
      </c>
      <c r="D522" s="5" t="s">
        <v>9302</v>
      </c>
      <c r="E522" s="98" t="s">
        <v>9302</v>
      </c>
      <c r="F522" s="5" t="s">
        <v>9302</v>
      </c>
      <c r="G522" s="5" t="s">
        <v>9302</v>
      </c>
    </row>
    <row r="523" spans="2:7" ht="15.75" customHeight="1" x14ac:dyDescent="0.2">
      <c r="B523" s="15" t="s">
        <v>9302</v>
      </c>
      <c r="C523" s="5" t="e">
        <f ca="1"/>
        <v>#NAME?</v>
      </c>
      <c r="D523" s="5" t="s">
        <v>9302</v>
      </c>
      <c r="E523" s="98" t="s">
        <v>9302</v>
      </c>
      <c r="F523" s="5" t="s">
        <v>9302</v>
      </c>
      <c r="G523" s="5" t="s">
        <v>9302</v>
      </c>
    </row>
    <row r="524" spans="2:7" ht="15.75" customHeight="1" x14ac:dyDescent="0.2">
      <c r="B524" s="15" t="s">
        <v>9302</v>
      </c>
      <c r="C524" s="5" t="e">
        <f ca="1"/>
        <v>#NAME?</v>
      </c>
      <c r="D524" s="5" t="s">
        <v>9302</v>
      </c>
      <c r="E524" s="98" t="s">
        <v>9302</v>
      </c>
      <c r="F524" s="5" t="s">
        <v>9302</v>
      </c>
      <c r="G524" s="5" t="s">
        <v>9302</v>
      </c>
    </row>
    <row r="525" spans="2:7" ht="15.75" customHeight="1" x14ac:dyDescent="0.2">
      <c r="B525" s="15" t="s">
        <v>9302</v>
      </c>
      <c r="C525" s="5" t="e">
        <f ca="1"/>
        <v>#NAME?</v>
      </c>
      <c r="D525" s="5" t="s">
        <v>9302</v>
      </c>
      <c r="E525" s="98" t="s">
        <v>9302</v>
      </c>
      <c r="F525" s="5" t="s">
        <v>9302</v>
      </c>
      <c r="G525" s="5" t="s">
        <v>9302</v>
      </c>
    </row>
    <row r="526" spans="2:7" ht="15.75" customHeight="1" x14ac:dyDescent="0.2">
      <c r="B526" s="15" t="s">
        <v>9302</v>
      </c>
      <c r="C526" s="5" t="e">
        <f ca="1"/>
        <v>#NAME?</v>
      </c>
      <c r="D526" s="5" t="s">
        <v>9302</v>
      </c>
      <c r="E526" s="98" t="s">
        <v>9302</v>
      </c>
      <c r="F526" s="5" t="s">
        <v>9302</v>
      </c>
      <c r="G526" s="5" t="s">
        <v>9302</v>
      </c>
    </row>
    <row r="527" spans="2:7" ht="15.75" customHeight="1" x14ac:dyDescent="0.2">
      <c r="B527" s="15" t="s">
        <v>9302</v>
      </c>
      <c r="C527" s="5" t="e">
        <f ca="1"/>
        <v>#NAME?</v>
      </c>
      <c r="D527" s="5" t="s">
        <v>9302</v>
      </c>
      <c r="E527" s="98" t="s">
        <v>9302</v>
      </c>
      <c r="F527" s="5" t="s">
        <v>9302</v>
      </c>
      <c r="G527" s="5" t="s">
        <v>9302</v>
      </c>
    </row>
    <row r="528" spans="2:7" ht="15.75" hidden="1" customHeight="1" x14ac:dyDescent="0.2">
      <c r="B528" s="15" t="s">
        <v>9302</v>
      </c>
      <c r="C528" s="5" t="e">
        <f ca="1"/>
        <v>#NAME?</v>
      </c>
      <c r="D528" s="5" t="s">
        <v>9302</v>
      </c>
      <c r="E528" s="98" t="s">
        <v>9302</v>
      </c>
      <c r="F528" s="5" t="s">
        <v>9302</v>
      </c>
      <c r="G528" s="5" t="s">
        <v>9302</v>
      </c>
    </row>
    <row r="529" spans="2:7" ht="15.75" hidden="1" customHeight="1" x14ac:dyDescent="0.2">
      <c r="B529" s="15" t="s">
        <v>9302</v>
      </c>
      <c r="C529" s="5" t="e">
        <f ca="1"/>
        <v>#NAME?</v>
      </c>
      <c r="D529" s="5" t="s">
        <v>9302</v>
      </c>
      <c r="E529" s="98" t="s">
        <v>9302</v>
      </c>
      <c r="F529" s="5" t="s">
        <v>9302</v>
      </c>
      <c r="G529" s="5" t="s">
        <v>9302</v>
      </c>
    </row>
    <row r="530" spans="2:7" ht="15.75" customHeight="1" x14ac:dyDescent="0.2">
      <c r="B530" s="15" t="s">
        <v>9302</v>
      </c>
      <c r="C530" s="5" t="e">
        <f ca="1"/>
        <v>#NAME?</v>
      </c>
      <c r="D530" s="5" t="s">
        <v>9302</v>
      </c>
      <c r="E530" s="98" t="s">
        <v>9302</v>
      </c>
      <c r="F530" s="5" t="s">
        <v>9302</v>
      </c>
      <c r="G530" s="5" t="s">
        <v>9302</v>
      </c>
    </row>
    <row r="531" spans="2:7" ht="15.75" customHeight="1" x14ac:dyDescent="0.2">
      <c r="B531" s="15" t="s">
        <v>9302</v>
      </c>
      <c r="C531" s="5" t="e">
        <f ca="1"/>
        <v>#NAME?</v>
      </c>
      <c r="D531" s="5" t="s">
        <v>9302</v>
      </c>
      <c r="E531" s="98" t="s">
        <v>9302</v>
      </c>
      <c r="F531" s="5" t="s">
        <v>9302</v>
      </c>
      <c r="G531" s="5" t="s">
        <v>9302</v>
      </c>
    </row>
    <row r="532" spans="2:7" ht="15.75" customHeight="1" x14ac:dyDescent="0.2">
      <c r="B532" s="15" t="s">
        <v>9302</v>
      </c>
      <c r="C532" s="5" t="e">
        <f ca="1"/>
        <v>#NAME?</v>
      </c>
      <c r="D532" s="5" t="s">
        <v>9302</v>
      </c>
      <c r="E532" s="98" t="s">
        <v>9302</v>
      </c>
      <c r="F532" s="5" t="s">
        <v>9302</v>
      </c>
      <c r="G532" s="5" t="s">
        <v>9302</v>
      </c>
    </row>
    <row r="533" spans="2:7" ht="15.75" customHeight="1" x14ac:dyDescent="0.2">
      <c r="B533" s="15" t="s">
        <v>9302</v>
      </c>
      <c r="C533" s="5" t="e">
        <f ca="1"/>
        <v>#NAME?</v>
      </c>
      <c r="D533" s="5" t="s">
        <v>9302</v>
      </c>
      <c r="E533" s="98" t="s">
        <v>9302</v>
      </c>
      <c r="F533" s="5" t="s">
        <v>9302</v>
      </c>
      <c r="G533" s="5" t="s">
        <v>9302</v>
      </c>
    </row>
    <row r="534" spans="2:7" ht="15.75" customHeight="1" x14ac:dyDescent="0.2">
      <c r="B534" s="15" t="s">
        <v>9302</v>
      </c>
      <c r="C534" s="5" t="e">
        <f ca="1"/>
        <v>#NAME?</v>
      </c>
      <c r="D534" s="5" t="s">
        <v>9302</v>
      </c>
      <c r="E534" s="98" t="s">
        <v>9302</v>
      </c>
      <c r="F534" s="5" t="s">
        <v>9302</v>
      </c>
      <c r="G534" s="5" t="s">
        <v>9302</v>
      </c>
    </row>
    <row r="535" spans="2:7" ht="15.75" customHeight="1" x14ac:dyDescent="0.2">
      <c r="B535" s="15" t="s">
        <v>9302</v>
      </c>
      <c r="C535" s="5" t="e">
        <f ca="1"/>
        <v>#NAME?</v>
      </c>
      <c r="D535" s="5" t="s">
        <v>9302</v>
      </c>
      <c r="E535" s="98" t="s">
        <v>9302</v>
      </c>
      <c r="F535" s="5" t="s">
        <v>9302</v>
      </c>
      <c r="G535" s="5" t="s">
        <v>9302</v>
      </c>
    </row>
    <row r="536" spans="2:7" ht="15.75" customHeight="1" x14ac:dyDescent="0.2">
      <c r="B536" s="15" t="s">
        <v>9302</v>
      </c>
      <c r="C536" s="5" t="e">
        <f ca="1"/>
        <v>#NAME?</v>
      </c>
      <c r="D536" s="5" t="s">
        <v>9302</v>
      </c>
      <c r="E536" s="98" t="s">
        <v>9302</v>
      </c>
      <c r="F536" s="5" t="s">
        <v>9302</v>
      </c>
      <c r="G536" s="5" t="s">
        <v>9302</v>
      </c>
    </row>
    <row r="537" spans="2:7" ht="15.75" hidden="1" customHeight="1" x14ac:dyDescent="0.2">
      <c r="B537" s="15" t="s">
        <v>9302</v>
      </c>
      <c r="C537" s="5" t="e">
        <f ca="1"/>
        <v>#NAME?</v>
      </c>
      <c r="D537" s="5" t="s">
        <v>9302</v>
      </c>
      <c r="E537" s="98" t="s">
        <v>9302</v>
      </c>
      <c r="F537" s="5" t="s">
        <v>9302</v>
      </c>
      <c r="G537" s="5" t="s">
        <v>9302</v>
      </c>
    </row>
    <row r="538" spans="2:7" ht="15.75" customHeight="1" x14ac:dyDescent="0.2">
      <c r="B538" s="15" t="s">
        <v>9302</v>
      </c>
      <c r="C538" s="5" t="e">
        <f ca="1"/>
        <v>#NAME?</v>
      </c>
      <c r="D538" s="5" t="s">
        <v>9302</v>
      </c>
      <c r="E538" s="98" t="s">
        <v>9302</v>
      </c>
      <c r="F538" s="5" t="s">
        <v>9302</v>
      </c>
      <c r="G538" s="5" t="s">
        <v>9302</v>
      </c>
    </row>
    <row r="539" spans="2:7" ht="15.75" customHeight="1" x14ac:dyDescent="0.2">
      <c r="B539" s="15" t="s">
        <v>9302</v>
      </c>
      <c r="C539" s="5" t="e">
        <f ca="1"/>
        <v>#NAME?</v>
      </c>
      <c r="D539" s="5" t="s">
        <v>9302</v>
      </c>
      <c r="E539" s="98" t="s">
        <v>9302</v>
      </c>
      <c r="F539" s="5" t="s">
        <v>9302</v>
      </c>
      <c r="G539" s="5" t="s">
        <v>9302</v>
      </c>
    </row>
    <row r="540" spans="2:7" ht="15.75" customHeight="1" x14ac:dyDescent="0.2">
      <c r="B540" s="15" t="s">
        <v>9302</v>
      </c>
      <c r="C540" s="5" t="e">
        <f ca="1"/>
        <v>#NAME?</v>
      </c>
      <c r="D540" s="5" t="s">
        <v>9302</v>
      </c>
      <c r="E540" s="98" t="s">
        <v>9302</v>
      </c>
      <c r="F540" s="5" t="s">
        <v>9302</v>
      </c>
      <c r="G540" s="5" t="s">
        <v>9302</v>
      </c>
    </row>
    <row r="541" spans="2:7" ht="15.75" customHeight="1" x14ac:dyDescent="0.2">
      <c r="B541" s="15" t="s">
        <v>9302</v>
      </c>
      <c r="C541" s="5" t="e">
        <f ca="1"/>
        <v>#NAME?</v>
      </c>
      <c r="D541" s="5" t="s">
        <v>9302</v>
      </c>
      <c r="E541" s="98" t="s">
        <v>9302</v>
      </c>
      <c r="F541" s="5" t="s">
        <v>9302</v>
      </c>
      <c r="G541" s="5" t="s">
        <v>9302</v>
      </c>
    </row>
    <row r="542" spans="2:7" ht="15.75" customHeight="1" x14ac:dyDescent="0.2">
      <c r="B542" s="15" t="s">
        <v>9302</v>
      </c>
      <c r="C542" s="5" t="e">
        <f ca="1"/>
        <v>#NAME?</v>
      </c>
      <c r="D542" s="5" t="s">
        <v>9302</v>
      </c>
      <c r="E542" s="98" t="s">
        <v>9302</v>
      </c>
      <c r="F542" s="5" t="s">
        <v>9302</v>
      </c>
      <c r="G542" s="5" t="s">
        <v>9302</v>
      </c>
    </row>
    <row r="543" spans="2:7" ht="15.75" customHeight="1" x14ac:dyDescent="0.2">
      <c r="B543" s="15" t="s">
        <v>9302</v>
      </c>
      <c r="C543" s="5" t="e">
        <f ca="1"/>
        <v>#NAME?</v>
      </c>
      <c r="D543" s="5" t="s">
        <v>9302</v>
      </c>
      <c r="E543" s="98" t="s">
        <v>9302</v>
      </c>
      <c r="F543" s="5" t="s">
        <v>9302</v>
      </c>
      <c r="G543" s="5" t="s">
        <v>9302</v>
      </c>
    </row>
    <row r="544" spans="2:7" ht="15.75" hidden="1" customHeight="1" x14ac:dyDescent="0.2">
      <c r="B544" s="15" t="s">
        <v>9302</v>
      </c>
      <c r="C544" s="5" t="e">
        <f ca="1"/>
        <v>#NAME?</v>
      </c>
      <c r="D544" s="5" t="s">
        <v>9302</v>
      </c>
      <c r="E544" s="98" t="s">
        <v>9302</v>
      </c>
      <c r="F544" s="5" t="s">
        <v>9302</v>
      </c>
      <c r="G544" s="5" t="s">
        <v>9302</v>
      </c>
    </row>
    <row r="545" spans="2:7" ht="15.75" customHeight="1" x14ac:dyDescent="0.2">
      <c r="B545" s="15" t="s">
        <v>9302</v>
      </c>
      <c r="C545" s="5" t="e">
        <f ca="1"/>
        <v>#NAME?</v>
      </c>
      <c r="D545" s="5" t="s">
        <v>9302</v>
      </c>
      <c r="E545" s="98" t="s">
        <v>9302</v>
      </c>
      <c r="F545" s="5" t="s">
        <v>9302</v>
      </c>
      <c r="G545" s="5" t="s">
        <v>9302</v>
      </c>
    </row>
    <row r="546" spans="2:7" ht="15.75" customHeight="1" x14ac:dyDescent="0.2">
      <c r="B546" s="15" t="s">
        <v>9302</v>
      </c>
      <c r="C546" s="5" t="e">
        <f ca="1"/>
        <v>#NAME?</v>
      </c>
      <c r="D546" s="5" t="s">
        <v>9302</v>
      </c>
      <c r="E546" s="98" t="s">
        <v>9302</v>
      </c>
      <c r="F546" s="5" t="s">
        <v>9302</v>
      </c>
      <c r="G546" s="5" t="s">
        <v>9302</v>
      </c>
    </row>
    <row r="547" spans="2:7" ht="15.75" customHeight="1" x14ac:dyDescent="0.2">
      <c r="B547" s="15" t="s">
        <v>9302</v>
      </c>
      <c r="C547" s="5" t="e">
        <f ca="1"/>
        <v>#NAME?</v>
      </c>
      <c r="D547" s="5" t="s">
        <v>9302</v>
      </c>
      <c r="E547" s="98" t="s">
        <v>9302</v>
      </c>
      <c r="F547" s="5" t="s">
        <v>9302</v>
      </c>
      <c r="G547" s="5" t="s">
        <v>9302</v>
      </c>
    </row>
    <row r="548" spans="2:7" ht="15.75" customHeight="1" x14ac:dyDescent="0.2">
      <c r="B548" s="15" t="s">
        <v>9302</v>
      </c>
      <c r="C548" s="5" t="e">
        <f ca="1"/>
        <v>#NAME?</v>
      </c>
      <c r="D548" s="5" t="s">
        <v>9302</v>
      </c>
      <c r="E548" s="98" t="s">
        <v>9302</v>
      </c>
      <c r="F548" s="5" t="s">
        <v>9302</v>
      </c>
      <c r="G548" s="5" t="s">
        <v>9302</v>
      </c>
    </row>
    <row r="549" spans="2:7" ht="15.75" customHeight="1" x14ac:dyDescent="0.2">
      <c r="B549" s="15" t="s">
        <v>9302</v>
      </c>
      <c r="C549" s="5" t="e">
        <f ca="1"/>
        <v>#NAME?</v>
      </c>
      <c r="D549" s="5" t="s">
        <v>9302</v>
      </c>
      <c r="E549" s="98" t="s">
        <v>9302</v>
      </c>
      <c r="F549" s="5" t="s">
        <v>9302</v>
      </c>
      <c r="G549" s="5" t="s">
        <v>9302</v>
      </c>
    </row>
    <row r="550" spans="2:7" ht="15.75" customHeight="1" x14ac:dyDescent="0.2">
      <c r="B550" s="15" t="s">
        <v>9302</v>
      </c>
      <c r="C550" s="5" t="e">
        <f ca="1"/>
        <v>#NAME?</v>
      </c>
      <c r="D550" s="5" t="s">
        <v>9302</v>
      </c>
      <c r="E550" s="98" t="s">
        <v>9302</v>
      </c>
      <c r="F550" s="5" t="s">
        <v>9302</v>
      </c>
      <c r="G550" s="5" t="s">
        <v>9302</v>
      </c>
    </row>
    <row r="551" spans="2:7" ht="15.75" hidden="1" customHeight="1" x14ac:dyDescent="0.2">
      <c r="B551" s="15" t="s">
        <v>9302</v>
      </c>
      <c r="C551" s="5" t="e">
        <f ca="1"/>
        <v>#NAME?</v>
      </c>
      <c r="D551" s="5" t="s">
        <v>9302</v>
      </c>
      <c r="E551" s="98" t="s">
        <v>9302</v>
      </c>
      <c r="F551" s="5" t="s">
        <v>9302</v>
      </c>
      <c r="G551" s="5" t="s">
        <v>9302</v>
      </c>
    </row>
    <row r="552" spans="2:7" ht="15.75" hidden="1" customHeight="1" x14ac:dyDescent="0.2">
      <c r="B552" s="15" t="s">
        <v>9302</v>
      </c>
      <c r="C552" s="5" t="e">
        <f ca="1"/>
        <v>#NAME?</v>
      </c>
      <c r="D552" s="5" t="s">
        <v>9302</v>
      </c>
      <c r="E552" s="98" t="s">
        <v>9302</v>
      </c>
      <c r="F552" s="5" t="s">
        <v>9302</v>
      </c>
      <c r="G552" s="5" t="s">
        <v>9302</v>
      </c>
    </row>
    <row r="553" spans="2:7" ht="15.75" customHeight="1" x14ac:dyDescent="0.2">
      <c r="B553" s="15" t="s">
        <v>9302</v>
      </c>
      <c r="C553" s="5" t="e">
        <f ca="1"/>
        <v>#NAME?</v>
      </c>
      <c r="D553" s="5" t="s">
        <v>9302</v>
      </c>
      <c r="E553" s="98" t="s">
        <v>9302</v>
      </c>
      <c r="F553" s="5" t="s">
        <v>9302</v>
      </c>
      <c r="G553" s="5" t="s">
        <v>9302</v>
      </c>
    </row>
    <row r="554" spans="2:7" ht="15.75" customHeight="1" x14ac:dyDescent="0.2">
      <c r="B554" s="15" t="s">
        <v>9302</v>
      </c>
      <c r="C554" s="5" t="e">
        <f ca="1"/>
        <v>#NAME?</v>
      </c>
      <c r="D554" s="5" t="s">
        <v>9302</v>
      </c>
      <c r="E554" s="98" t="s">
        <v>9302</v>
      </c>
      <c r="F554" s="5" t="s">
        <v>9302</v>
      </c>
      <c r="G554" s="5" t="s">
        <v>9302</v>
      </c>
    </row>
    <row r="555" spans="2:7" ht="15.75" customHeight="1" x14ac:dyDescent="0.2">
      <c r="B555" s="15" t="s">
        <v>9302</v>
      </c>
      <c r="C555" s="5" t="e">
        <f ca="1"/>
        <v>#NAME?</v>
      </c>
      <c r="D555" s="5" t="s">
        <v>9302</v>
      </c>
      <c r="E555" s="98" t="s">
        <v>9302</v>
      </c>
      <c r="F555" s="5" t="s">
        <v>9302</v>
      </c>
      <c r="G555" s="5" t="s">
        <v>9302</v>
      </c>
    </row>
    <row r="556" spans="2:7" ht="15.75" customHeight="1" x14ac:dyDescent="0.2">
      <c r="B556" s="15" t="s">
        <v>9302</v>
      </c>
      <c r="C556" s="5" t="e">
        <f ca="1"/>
        <v>#NAME?</v>
      </c>
      <c r="D556" s="5" t="s">
        <v>9302</v>
      </c>
      <c r="E556" s="98" t="s">
        <v>9302</v>
      </c>
      <c r="F556" s="5" t="s">
        <v>9302</v>
      </c>
      <c r="G556" s="5" t="s">
        <v>9302</v>
      </c>
    </row>
    <row r="557" spans="2:7" ht="15.75" customHeight="1" x14ac:dyDescent="0.2">
      <c r="B557" s="15" t="s">
        <v>9302</v>
      </c>
      <c r="C557" s="5" t="e">
        <f ca="1"/>
        <v>#NAME?</v>
      </c>
      <c r="D557" s="5" t="s">
        <v>9302</v>
      </c>
      <c r="E557" s="98" t="s">
        <v>9302</v>
      </c>
      <c r="F557" s="5" t="s">
        <v>9302</v>
      </c>
      <c r="G557" s="5" t="s">
        <v>9302</v>
      </c>
    </row>
    <row r="558" spans="2:7" ht="15.75" customHeight="1" x14ac:dyDescent="0.2">
      <c r="B558" s="15" t="s">
        <v>9302</v>
      </c>
      <c r="C558" s="5" t="e">
        <f ca="1"/>
        <v>#NAME?</v>
      </c>
      <c r="D558" s="5" t="s">
        <v>9302</v>
      </c>
      <c r="E558" s="98" t="s">
        <v>9302</v>
      </c>
      <c r="F558" s="5" t="s">
        <v>9302</v>
      </c>
      <c r="G558" s="5" t="s">
        <v>9302</v>
      </c>
    </row>
    <row r="559" spans="2:7" ht="15.75" customHeight="1" x14ac:dyDescent="0.2">
      <c r="B559" s="15" t="s">
        <v>9302</v>
      </c>
      <c r="C559" s="5" t="e">
        <f ca="1"/>
        <v>#NAME?</v>
      </c>
      <c r="D559" s="5" t="s">
        <v>9302</v>
      </c>
      <c r="E559" s="98" t="s">
        <v>9302</v>
      </c>
      <c r="F559" s="5" t="s">
        <v>9302</v>
      </c>
      <c r="G559" s="5" t="s">
        <v>9302</v>
      </c>
    </row>
    <row r="560" spans="2:7" ht="15.75" customHeight="1" x14ac:dyDescent="0.2">
      <c r="B560" s="15" t="s">
        <v>9302</v>
      </c>
      <c r="C560" s="5" t="e">
        <f ca="1"/>
        <v>#NAME?</v>
      </c>
      <c r="D560" s="5" t="s">
        <v>9302</v>
      </c>
      <c r="E560" s="98" t="s">
        <v>9302</v>
      </c>
      <c r="F560" s="5" t="s">
        <v>9302</v>
      </c>
      <c r="G560" s="5" t="s">
        <v>9302</v>
      </c>
    </row>
    <row r="561" spans="2:7" ht="15.75" customHeight="1" x14ac:dyDescent="0.2">
      <c r="B561" s="15" t="s">
        <v>9302</v>
      </c>
      <c r="C561" s="5" t="e">
        <f ca="1"/>
        <v>#NAME?</v>
      </c>
      <c r="D561" s="5" t="s">
        <v>9302</v>
      </c>
      <c r="E561" s="98" t="s">
        <v>9302</v>
      </c>
      <c r="F561" s="5" t="s">
        <v>9302</v>
      </c>
      <c r="G561" s="5" t="s">
        <v>9302</v>
      </c>
    </row>
    <row r="562" spans="2:7" ht="15.75" hidden="1" customHeight="1" x14ac:dyDescent="0.2">
      <c r="B562" s="15" t="s">
        <v>9302</v>
      </c>
      <c r="C562" s="5" t="e">
        <f ca="1"/>
        <v>#NAME?</v>
      </c>
      <c r="D562" s="5" t="s">
        <v>9302</v>
      </c>
      <c r="E562" s="98" t="s">
        <v>9302</v>
      </c>
      <c r="F562" s="5" t="s">
        <v>9302</v>
      </c>
      <c r="G562" s="5" t="s">
        <v>9302</v>
      </c>
    </row>
    <row r="563" spans="2:7" ht="15.75" customHeight="1" x14ac:dyDescent="0.2">
      <c r="B563" s="15" t="s">
        <v>9302</v>
      </c>
      <c r="C563" s="5" t="e">
        <f ca="1"/>
        <v>#NAME?</v>
      </c>
      <c r="D563" s="5" t="s">
        <v>9302</v>
      </c>
      <c r="E563" s="98" t="s">
        <v>9302</v>
      </c>
      <c r="F563" s="5" t="s">
        <v>9302</v>
      </c>
      <c r="G563" s="5" t="s">
        <v>9302</v>
      </c>
    </row>
    <row r="564" spans="2:7" ht="15.75" customHeight="1" x14ac:dyDescent="0.2">
      <c r="B564" s="15" t="s">
        <v>9302</v>
      </c>
      <c r="C564" s="5" t="e">
        <f ca="1"/>
        <v>#NAME?</v>
      </c>
      <c r="D564" s="5" t="s">
        <v>9302</v>
      </c>
      <c r="E564" s="98" t="s">
        <v>9302</v>
      </c>
      <c r="F564" s="5" t="s">
        <v>9302</v>
      </c>
      <c r="G564" s="5" t="s">
        <v>9302</v>
      </c>
    </row>
    <row r="565" spans="2:7" ht="15.75" customHeight="1" x14ac:dyDescent="0.2">
      <c r="B565" s="15" t="s">
        <v>9302</v>
      </c>
      <c r="C565" s="5" t="e">
        <f ca="1"/>
        <v>#NAME?</v>
      </c>
      <c r="D565" s="5" t="s">
        <v>9302</v>
      </c>
      <c r="E565" s="98" t="s">
        <v>9302</v>
      </c>
      <c r="F565" s="5" t="s">
        <v>9302</v>
      </c>
      <c r="G565" s="5" t="s">
        <v>9302</v>
      </c>
    </row>
    <row r="566" spans="2:7" ht="15.75" customHeight="1" x14ac:dyDescent="0.2">
      <c r="B566" s="15" t="s">
        <v>9302</v>
      </c>
      <c r="C566" s="5" t="e">
        <f ca="1"/>
        <v>#NAME?</v>
      </c>
      <c r="D566" s="5" t="s">
        <v>9302</v>
      </c>
      <c r="E566" s="98" t="s">
        <v>9302</v>
      </c>
      <c r="F566" s="5" t="s">
        <v>9302</v>
      </c>
      <c r="G566" s="5" t="s">
        <v>9302</v>
      </c>
    </row>
    <row r="567" spans="2:7" ht="15.75" customHeight="1" x14ac:dyDescent="0.2">
      <c r="B567" s="15" t="s">
        <v>9302</v>
      </c>
      <c r="C567" s="5" t="e">
        <f ca="1"/>
        <v>#NAME?</v>
      </c>
      <c r="D567" s="5" t="s">
        <v>9302</v>
      </c>
      <c r="E567" s="98" t="s">
        <v>9302</v>
      </c>
      <c r="F567" s="5" t="s">
        <v>9302</v>
      </c>
      <c r="G567" s="5" t="s">
        <v>9302</v>
      </c>
    </row>
    <row r="568" spans="2:7" ht="15.75" customHeight="1" x14ac:dyDescent="0.2">
      <c r="B568" s="15" t="s">
        <v>9302</v>
      </c>
      <c r="C568" s="5" t="e">
        <f ca="1"/>
        <v>#NAME?</v>
      </c>
      <c r="D568" s="5" t="s">
        <v>9302</v>
      </c>
      <c r="E568" s="98" t="s">
        <v>9302</v>
      </c>
      <c r="F568" s="5" t="s">
        <v>9302</v>
      </c>
      <c r="G568" s="5" t="s">
        <v>9302</v>
      </c>
    </row>
    <row r="569" spans="2:7" ht="15.75" customHeight="1" x14ac:dyDescent="0.2">
      <c r="B569" s="15" t="s">
        <v>9302</v>
      </c>
      <c r="C569" s="5" t="e">
        <f ca="1"/>
        <v>#NAME?</v>
      </c>
      <c r="D569" s="5" t="s">
        <v>9302</v>
      </c>
      <c r="E569" s="98" t="s">
        <v>9302</v>
      </c>
      <c r="F569" s="5" t="s">
        <v>9302</v>
      </c>
      <c r="G569" s="5" t="s">
        <v>9302</v>
      </c>
    </row>
    <row r="570" spans="2:7" ht="15.75" customHeight="1" x14ac:dyDescent="0.2">
      <c r="B570" s="15" t="s">
        <v>9302</v>
      </c>
      <c r="C570" s="5" t="e">
        <f ca="1"/>
        <v>#NAME?</v>
      </c>
      <c r="D570" s="5" t="s">
        <v>9302</v>
      </c>
      <c r="E570" s="98" t="s">
        <v>9302</v>
      </c>
      <c r="F570" s="5" t="s">
        <v>9302</v>
      </c>
      <c r="G570" s="5" t="s">
        <v>9302</v>
      </c>
    </row>
    <row r="571" spans="2:7" ht="15.75" customHeight="1" x14ac:dyDescent="0.2">
      <c r="B571" s="15" t="s">
        <v>9302</v>
      </c>
      <c r="C571" s="5" t="e">
        <f ca="1"/>
        <v>#NAME?</v>
      </c>
      <c r="D571" s="5" t="s">
        <v>9302</v>
      </c>
      <c r="E571" s="98" t="s">
        <v>9302</v>
      </c>
      <c r="F571" s="5" t="s">
        <v>9302</v>
      </c>
      <c r="G571" s="5" t="s">
        <v>9302</v>
      </c>
    </row>
    <row r="572" spans="2:7" ht="15.75" customHeight="1" x14ac:dyDescent="0.2">
      <c r="B572" s="15" t="s">
        <v>9302</v>
      </c>
      <c r="C572" s="5" t="e">
        <f ca="1"/>
        <v>#NAME?</v>
      </c>
      <c r="D572" s="5" t="s">
        <v>9302</v>
      </c>
      <c r="E572" s="98" t="s">
        <v>9302</v>
      </c>
      <c r="F572" s="5" t="s">
        <v>9302</v>
      </c>
      <c r="G572" s="5" t="s">
        <v>9302</v>
      </c>
    </row>
    <row r="573" spans="2:7" ht="15.75" customHeight="1" x14ac:dyDescent="0.2">
      <c r="B573" s="15" t="s">
        <v>9302</v>
      </c>
      <c r="C573" s="5" t="e">
        <f ca="1"/>
        <v>#NAME?</v>
      </c>
      <c r="D573" s="5" t="s">
        <v>9302</v>
      </c>
      <c r="E573" s="98" t="s">
        <v>9302</v>
      </c>
      <c r="F573" s="5" t="s">
        <v>9302</v>
      </c>
      <c r="G573" s="5" t="s">
        <v>9302</v>
      </c>
    </row>
    <row r="574" spans="2:7" ht="15.75" customHeight="1" x14ac:dyDescent="0.2">
      <c r="B574" s="15" t="s">
        <v>9302</v>
      </c>
      <c r="C574" s="5" t="e">
        <f ca="1"/>
        <v>#NAME?</v>
      </c>
      <c r="D574" s="5" t="s">
        <v>9302</v>
      </c>
      <c r="E574" s="98" t="s">
        <v>9302</v>
      </c>
      <c r="F574" s="5" t="s">
        <v>9302</v>
      </c>
      <c r="G574" s="5" t="s">
        <v>9302</v>
      </c>
    </row>
    <row r="575" spans="2:7" ht="15.75" customHeight="1" x14ac:dyDescent="0.2">
      <c r="B575" s="15" t="s">
        <v>9302</v>
      </c>
      <c r="C575" s="5" t="e">
        <f ca="1"/>
        <v>#NAME?</v>
      </c>
      <c r="D575" s="5" t="s">
        <v>9302</v>
      </c>
      <c r="E575" s="98" t="s">
        <v>9302</v>
      </c>
      <c r="F575" s="5" t="s">
        <v>9302</v>
      </c>
      <c r="G575" s="5" t="s">
        <v>9302</v>
      </c>
    </row>
    <row r="576" spans="2:7" ht="15.75" customHeight="1" x14ac:dyDescent="0.2">
      <c r="B576" s="15" t="s">
        <v>9302</v>
      </c>
      <c r="C576" s="5" t="e">
        <f ca="1"/>
        <v>#NAME?</v>
      </c>
      <c r="D576" s="5" t="s">
        <v>9302</v>
      </c>
      <c r="E576" s="98" t="s">
        <v>9302</v>
      </c>
      <c r="F576" s="5" t="s">
        <v>9302</v>
      </c>
      <c r="G576" s="5" t="s">
        <v>9302</v>
      </c>
    </row>
    <row r="577" spans="2:7" ht="15.75" customHeight="1" x14ac:dyDescent="0.2">
      <c r="B577" s="15" t="s">
        <v>9302</v>
      </c>
      <c r="C577" s="5" t="e">
        <f ca="1"/>
        <v>#NAME?</v>
      </c>
      <c r="D577" s="5" t="s">
        <v>9302</v>
      </c>
      <c r="E577" s="98" t="s">
        <v>9302</v>
      </c>
      <c r="F577" s="5" t="s">
        <v>9302</v>
      </c>
      <c r="G577" s="5" t="s">
        <v>9302</v>
      </c>
    </row>
    <row r="578" spans="2:7" ht="15.75" customHeight="1" x14ac:dyDescent="0.2">
      <c r="B578" s="15" t="s">
        <v>9302</v>
      </c>
      <c r="C578" s="5" t="e">
        <f ca="1"/>
        <v>#NAME?</v>
      </c>
      <c r="D578" s="5" t="s">
        <v>9302</v>
      </c>
      <c r="E578" s="98" t="s">
        <v>9302</v>
      </c>
      <c r="F578" s="5" t="s">
        <v>9302</v>
      </c>
      <c r="G578" s="5" t="s">
        <v>9302</v>
      </c>
    </row>
    <row r="579" spans="2:7" ht="15.75" customHeight="1" x14ac:dyDescent="0.2">
      <c r="B579" s="15" t="s">
        <v>9302</v>
      </c>
      <c r="C579" s="5" t="e">
        <f ca="1"/>
        <v>#NAME?</v>
      </c>
      <c r="D579" s="5" t="s">
        <v>9302</v>
      </c>
      <c r="E579" s="98" t="s">
        <v>9302</v>
      </c>
      <c r="F579" s="5" t="s">
        <v>9302</v>
      </c>
      <c r="G579" s="5" t="s">
        <v>9302</v>
      </c>
    </row>
    <row r="580" spans="2:7" ht="15.75" customHeight="1" x14ac:dyDescent="0.2">
      <c r="B580" s="15" t="s">
        <v>9302</v>
      </c>
      <c r="C580" s="5" t="e">
        <f ca="1"/>
        <v>#NAME?</v>
      </c>
      <c r="D580" s="5" t="s">
        <v>9302</v>
      </c>
      <c r="E580" s="98" t="s">
        <v>9302</v>
      </c>
      <c r="F580" s="5" t="s">
        <v>9302</v>
      </c>
      <c r="G580" s="5" t="s">
        <v>9302</v>
      </c>
    </row>
    <row r="581" spans="2:7" ht="15.75" customHeight="1" x14ac:dyDescent="0.2">
      <c r="B581" s="15" t="s">
        <v>9302</v>
      </c>
      <c r="C581" s="5" t="e">
        <f ca="1"/>
        <v>#NAME?</v>
      </c>
      <c r="D581" s="5" t="s">
        <v>9302</v>
      </c>
      <c r="E581" s="98" t="s">
        <v>9302</v>
      </c>
      <c r="F581" s="5" t="s">
        <v>9302</v>
      </c>
      <c r="G581" s="5" t="s">
        <v>9302</v>
      </c>
    </row>
    <row r="582" spans="2:7" ht="15.75" customHeight="1" x14ac:dyDescent="0.2">
      <c r="B582" s="15" t="s">
        <v>9302</v>
      </c>
      <c r="C582" s="5" t="e">
        <f ca="1"/>
        <v>#NAME?</v>
      </c>
      <c r="D582" s="5" t="s">
        <v>9302</v>
      </c>
      <c r="E582" s="98" t="s">
        <v>9302</v>
      </c>
      <c r="F582" s="5" t="s">
        <v>9302</v>
      </c>
      <c r="G582" s="5" t="s">
        <v>9302</v>
      </c>
    </row>
    <row r="583" spans="2:7" ht="15.75" hidden="1" customHeight="1" x14ac:dyDescent="0.2">
      <c r="B583" s="15" t="s">
        <v>9302</v>
      </c>
      <c r="C583" s="5" t="e">
        <f ca="1"/>
        <v>#NAME?</v>
      </c>
      <c r="D583" s="5" t="s">
        <v>9302</v>
      </c>
      <c r="E583" s="98" t="s">
        <v>9302</v>
      </c>
      <c r="F583" s="5" t="s">
        <v>9302</v>
      </c>
      <c r="G583" s="5" t="s">
        <v>9302</v>
      </c>
    </row>
    <row r="584" spans="2:7" ht="15.75" customHeight="1" x14ac:dyDescent="0.2">
      <c r="B584" s="15" t="s">
        <v>9302</v>
      </c>
      <c r="C584" s="5" t="e">
        <f ca="1"/>
        <v>#NAME?</v>
      </c>
      <c r="D584" s="5" t="s">
        <v>9302</v>
      </c>
      <c r="E584" s="98" t="s">
        <v>9302</v>
      </c>
      <c r="F584" s="5" t="s">
        <v>9302</v>
      </c>
      <c r="G584" s="5" t="s">
        <v>9302</v>
      </c>
    </row>
    <row r="585" spans="2:7" ht="15.75" hidden="1" customHeight="1" x14ac:dyDescent="0.2">
      <c r="B585" s="15" t="s">
        <v>9302</v>
      </c>
      <c r="C585" s="5" t="e">
        <f ca="1"/>
        <v>#NAME?</v>
      </c>
      <c r="D585" s="5" t="s">
        <v>9302</v>
      </c>
      <c r="E585" s="98" t="s">
        <v>9302</v>
      </c>
      <c r="F585" s="5" t="s">
        <v>9302</v>
      </c>
      <c r="G585" s="5" t="s">
        <v>9302</v>
      </c>
    </row>
    <row r="586" spans="2:7" ht="15.75" customHeight="1" x14ac:dyDescent="0.2">
      <c r="B586" s="15" t="s">
        <v>9302</v>
      </c>
      <c r="C586" s="5" t="e">
        <f ca="1"/>
        <v>#NAME?</v>
      </c>
      <c r="D586" s="5" t="s">
        <v>9302</v>
      </c>
      <c r="E586" s="98" t="s">
        <v>9302</v>
      </c>
      <c r="F586" s="5" t="s">
        <v>9302</v>
      </c>
      <c r="G586" s="5" t="s">
        <v>9302</v>
      </c>
    </row>
    <row r="587" spans="2:7" ht="15.75" hidden="1" customHeight="1" x14ac:dyDescent="0.2">
      <c r="B587" s="15" t="s">
        <v>9302</v>
      </c>
      <c r="C587" s="5" t="e">
        <f ca="1"/>
        <v>#NAME?</v>
      </c>
      <c r="D587" s="5" t="s">
        <v>9302</v>
      </c>
      <c r="E587" s="98" t="s">
        <v>9302</v>
      </c>
      <c r="F587" s="5" t="s">
        <v>9302</v>
      </c>
      <c r="G587" s="5" t="s">
        <v>9302</v>
      </c>
    </row>
    <row r="588" spans="2:7" ht="15.75" hidden="1" customHeight="1" x14ac:dyDescent="0.2">
      <c r="B588" s="15" t="s">
        <v>9302</v>
      </c>
      <c r="C588" s="5" t="e">
        <f ca="1"/>
        <v>#NAME?</v>
      </c>
      <c r="D588" s="5" t="s">
        <v>9302</v>
      </c>
      <c r="E588" s="98" t="s">
        <v>9302</v>
      </c>
      <c r="F588" s="5" t="s">
        <v>9302</v>
      </c>
      <c r="G588" s="5" t="s">
        <v>9302</v>
      </c>
    </row>
    <row r="589" spans="2:7" ht="15.75" customHeight="1" x14ac:dyDescent="0.2">
      <c r="B589" s="15" t="s">
        <v>9302</v>
      </c>
      <c r="C589" s="5" t="e">
        <f ca="1"/>
        <v>#NAME?</v>
      </c>
      <c r="D589" s="5" t="s">
        <v>9302</v>
      </c>
      <c r="E589" s="98" t="s">
        <v>9302</v>
      </c>
      <c r="F589" s="5" t="s">
        <v>9302</v>
      </c>
      <c r="G589" s="5" t="s">
        <v>9302</v>
      </c>
    </row>
    <row r="590" spans="2:7" ht="15.75" hidden="1" customHeight="1" x14ac:dyDescent="0.2">
      <c r="B590" s="15" t="s">
        <v>9302</v>
      </c>
      <c r="C590" s="5" t="e">
        <f ca="1"/>
        <v>#NAME?</v>
      </c>
      <c r="D590" s="5" t="s">
        <v>9302</v>
      </c>
      <c r="E590" s="98" t="s">
        <v>9302</v>
      </c>
      <c r="F590" s="5" t="s">
        <v>9302</v>
      </c>
      <c r="G590" s="5" t="s">
        <v>9302</v>
      </c>
    </row>
    <row r="591" spans="2:7" ht="15.75" customHeight="1" x14ac:dyDescent="0.2">
      <c r="B591" s="15" t="s">
        <v>9302</v>
      </c>
      <c r="C591" s="5" t="e">
        <f ca="1"/>
        <v>#NAME?</v>
      </c>
      <c r="D591" s="5" t="s">
        <v>9302</v>
      </c>
      <c r="E591" s="98" t="s">
        <v>9302</v>
      </c>
      <c r="F591" s="5" t="s">
        <v>9302</v>
      </c>
      <c r="G591" s="5" t="s">
        <v>9302</v>
      </c>
    </row>
    <row r="592" spans="2:7" ht="15.75" customHeight="1" x14ac:dyDescent="0.2">
      <c r="B592" s="15" t="s">
        <v>9302</v>
      </c>
      <c r="C592" s="5" t="e">
        <f ca="1"/>
        <v>#NAME?</v>
      </c>
      <c r="D592" s="5" t="s">
        <v>9302</v>
      </c>
      <c r="E592" s="98" t="s">
        <v>9302</v>
      </c>
      <c r="F592" s="5" t="s">
        <v>9302</v>
      </c>
      <c r="G592" s="5" t="s">
        <v>9302</v>
      </c>
    </row>
    <row r="593" spans="2:7" ht="15.75" customHeight="1" x14ac:dyDescent="0.2">
      <c r="B593" s="15" t="s">
        <v>9302</v>
      </c>
      <c r="C593" s="5" t="e">
        <f ca="1"/>
        <v>#NAME?</v>
      </c>
      <c r="D593" s="5" t="s">
        <v>9302</v>
      </c>
      <c r="E593" s="98" t="s">
        <v>9302</v>
      </c>
      <c r="F593" s="5" t="s">
        <v>9302</v>
      </c>
      <c r="G593" s="5" t="s">
        <v>9302</v>
      </c>
    </row>
    <row r="594" spans="2:7" ht="15.75" customHeight="1" x14ac:dyDescent="0.2">
      <c r="B594" s="15" t="s">
        <v>9302</v>
      </c>
      <c r="C594" s="5" t="e">
        <f ca="1"/>
        <v>#NAME?</v>
      </c>
      <c r="D594" s="5" t="s">
        <v>9302</v>
      </c>
      <c r="E594" s="98" t="s">
        <v>9302</v>
      </c>
      <c r="F594" s="5" t="s">
        <v>9302</v>
      </c>
      <c r="G594" s="5" t="s">
        <v>9302</v>
      </c>
    </row>
    <row r="595" spans="2:7" ht="15.75" customHeight="1" x14ac:dyDescent="0.2">
      <c r="B595" s="15" t="s">
        <v>9302</v>
      </c>
      <c r="C595" s="5" t="e">
        <f ca="1"/>
        <v>#NAME?</v>
      </c>
      <c r="D595" s="5" t="s">
        <v>9302</v>
      </c>
      <c r="E595" s="98" t="s">
        <v>9302</v>
      </c>
      <c r="F595" s="5" t="s">
        <v>9302</v>
      </c>
      <c r="G595" s="5" t="s">
        <v>9302</v>
      </c>
    </row>
    <row r="596" spans="2:7" ht="15.75" customHeight="1" x14ac:dyDescent="0.2">
      <c r="B596" s="15" t="s">
        <v>9302</v>
      </c>
      <c r="C596" s="5" t="e">
        <f ca="1"/>
        <v>#NAME?</v>
      </c>
      <c r="D596" s="5" t="s">
        <v>9302</v>
      </c>
      <c r="E596" s="98" t="s">
        <v>9302</v>
      </c>
      <c r="F596" s="5" t="s">
        <v>9302</v>
      </c>
      <c r="G596" s="5" t="s">
        <v>9302</v>
      </c>
    </row>
    <row r="597" spans="2:7" ht="15.75" customHeight="1" x14ac:dyDescent="0.2">
      <c r="B597" s="15" t="s">
        <v>9302</v>
      </c>
      <c r="C597" s="5" t="e">
        <f ca="1"/>
        <v>#NAME?</v>
      </c>
      <c r="D597" s="5" t="s">
        <v>9302</v>
      </c>
      <c r="E597" s="98" t="s">
        <v>9302</v>
      </c>
      <c r="F597" s="5" t="s">
        <v>9302</v>
      </c>
      <c r="G597" s="5" t="s">
        <v>9302</v>
      </c>
    </row>
    <row r="598" spans="2:7" ht="15.75" customHeight="1" x14ac:dyDescent="0.2">
      <c r="B598" s="15" t="s">
        <v>9302</v>
      </c>
      <c r="C598" s="5" t="e">
        <f ca="1"/>
        <v>#NAME?</v>
      </c>
      <c r="D598" s="5" t="s">
        <v>9302</v>
      </c>
      <c r="E598" s="98" t="s">
        <v>9302</v>
      </c>
      <c r="F598" s="5" t="s">
        <v>9302</v>
      </c>
      <c r="G598" s="5" t="s">
        <v>9302</v>
      </c>
    </row>
    <row r="599" spans="2:7" ht="15.75" customHeight="1" x14ac:dyDescent="0.2">
      <c r="B599" s="15" t="s">
        <v>9302</v>
      </c>
      <c r="C599" s="5" t="e">
        <f ca="1"/>
        <v>#NAME?</v>
      </c>
      <c r="D599" s="5" t="s">
        <v>9302</v>
      </c>
      <c r="E599" s="98" t="s">
        <v>9302</v>
      </c>
      <c r="F599" s="5" t="s">
        <v>9302</v>
      </c>
      <c r="G599" s="5" t="s">
        <v>9302</v>
      </c>
    </row>
    <row r="600" spans="2:7" ht="15.75" hidden="1" customHeight="1" x14ac:dyDescent="0.2">
      <c r="B600" s="15" t="s">
        <v>9302</v>
      </c>
      <c r="C600" s="5" t="e">
        <f ca="1"/>
        <v>#NAME?</v>
      </c>
      <c r="D600" s="5" t="s">
        <v>9302</v>
      </c>
      <c r="E600" s="98" t="s">
        <v>9302</v>
      </c>
      <c r="F600" s="5" t="s">
        <v>9302</v>
      </c>
      <c r="G600" s="5" t="s">
        <v>9302</v>
      </c>
    </row>
    <row r="601" spans="2:7" ht="15.75" customHeight="1" x14ac:dyDescent="0.2">
      <c r="B601" s="15" t="s">
        <v>9302</v>
      </c>
      <c r="C601" s="5" t="e">
        <f ca="1"/>
        <v>#NAME?</v>
      </c>
      <c r="D601" s="5" t="s">
        <v>9302</v>
      </c>
      <c r="E601" s="98" t="s">
        <v>9302</v>
      </c>
      <c r="F601" s="5" t="s">
        <v>9302</v>
      </c>
      <c r="G601" s="5" t="s">
        <v>9302</v>
      </c>
    </row>
    <row r="602" spans="2:7" ht="15.75" customHeight="1" x14ac:dyDescent="0.2">
      <c r="B602" s="15" t="s">
        <v>9302</v>
      </c>
      <c r="C602" s="5" t="e">
        <f ca="1"/>
        <v>#NAME?</v>
      </c>
      <c r="D602" s="5" t="s">
        <v>9302</v>
      </c>
      <c r="E602" s="98" t="s">
        <v>9302</v>
      </c>
      <c r="F602" s="5" t="s">
        <v>9302</v>
      </c>
      <c r="G602" s="5" t="s">
        <v>9302</v>
      </c>
    </row>
    <row r="603" spans="2:7" ht="15.75" customHeight="1" x14ac:dyDescent="0.2">
      <c r="B603" s="15" t="s">
        <v>9302</v>
      </c>
      <c r="C603" s="5" t="e">
        <f ca="1"/>
        <v>#NAME?</v>
      </c>
      <c r="D603" s="5" t="s">
        <v>9302</v>
      </c>
      <c r="E603" s="98" t="s">
        <v>9302</v>
      </c>
      <c r="F603" s="5" t="s">
        <v>9302</v>
      </c>
      <c r="G603" s="5" t="s">
        <v>9302</v>
      </c>
    </row>
    <row r="604" spans="2:7" ht="15.75" customHeight="1" x14ac:dyDescent="0.2">
      <c r="B604" s="15" t="s">
        <v>9302</v>
      </c>
      <c r="C604" s="5" t="e">
        <f ca="1"/>
        <v>#NAME?</v>
      </c>
      <c r="D604" s="5" t="s">
        <v>9302</v>
      </c>
      <c r="E604" s="98" t="s">
        <v>9302</v>
      </c>
      <c r="F604" s="5" t="s">
        <v>9302</v>
      </c>
      <c r="G604" s="5" t="s">
        <v>9302</v>
      </c>
    </row>
    <row r="605" spans="2:7" ht="15.75" customHeight="1" x14ac:dyDescent="0.2">
      <c r="B605" s="15" t="s">
        <v>9302</v>
      </c>
      <c r="C605" s="5" t="e">
        <f ca="1"/>
        <v>#NAME?</v>
      </c>
      <c r="D605" s="5" t="s">
        <v>9302</v>
      </c>
      <c r="E605" s="98" t="s">
        <v>9302</v>
      </c>
      <c r="F605" s="5" t="s">
        <v>9302</v>
      </c>
      <c r="G605" s="5" t="s">
        <v>9302</v>
      </c>
    </row>
    <row r="606" spans="2:7" ht="15.75" customHeight="1" x14ac:dyDescent="0.2">
      <c r="B606" s="15" t="s">
        <v>9302</v>
      </c>
      <c r="C606" s="5" t="e">
        <f ca="1"/>
        <v>#NAME?</v>
      </c>
      <c r="D606" s="5" t="s">
        <v>9302</v>
      </c>
      <c r="E606" s="98" t="s">
        <v>9302</v>
      </c>
      <c r="F606" s="5" t="s">
        <v>9302</v>
      </c>
      <c r="G606" s="5" t="s">
        <v>9302</v>
      </c>
    </row>
    <row r="607" spans="2:7" ht="15.75" customHeight="1" x14ac:dyDescent="0.2">
      <c r="B607" s="15" t="s">
        <v>9302</v>
      </c>
      <c r="C607" s="5" t="e">
        <f ca="1"/>
        <v>#NAME?</v>
      </c>
      <c r="D607" s="5" t="s">
        <v>9302</v>
      </c>
      <c r="E607" s="98" t="s">
        <v>9302</v>
      </c>
      <c r="F607" s="5" t="s">
        <v>9302</v>
      </c>
      <c r="G607" s="5" t="s">
        <v>9302</v>
      </c>
    </row>
    <row r="608" spans="2:7" ht="15.75" customHeight="1" x14ac:dyDescent="0.2">
      <c r="B608" s="15" t="s">
        <v>9302</v>
      </c>
      <c r="C608" s="5" t="e">
        <f ca="1"/>
        <v>#NAME?</v>
      </c>
      <c r="D608" s="5" t="s">
        <v>9302</v>
      </c>
      <c r="E608" s="98" t="s">
        <v>9302</v>
      </c>
      <c r="F608" s="5" t="s">
        <v>9302</v>
      </c>
      <c r="G608" s="5" t="s">
        <v>9302</v>
      </c>
    </row>
    <row r="609" spans="2:7" ht="15.75" hidden="1" customHeight="1" x14ac:dyDescent="0.2">
      <c r="B609" s="15" t="s">
        <v>9302</v>
      </c>
      <c r="C609" s="5" t="e">
        <f ca="1"/>
        <v>#NAME?</v>
      </c>
      <c r="D609" s="5" t="s">
        <v>9302</v>
      </c>
      <c r="E609" s="98" t="s">
        <v>9302</v>
      </c>
      <c r="F609" s="5" t="s">
        <v>9302</v>
      </c>
      <c r="G609" s="5" t="s">
        <v>9302</v>
      </c>
    </row>
    <row r="610" spans="2:7" ht="15.75" customHeight="1" x14ac:dyDescent="0.2">
      <c r="B610" s="15" t="s">
        <v>9302</v>
      </c>
      <c r="C610" s="5" t="e">
        <f ca="1"/>
        <v>#NAME?</v>
      </c>
      <c r="D610" s="5" t="s">
        <v>9302</v>
      </c>
      <c r="E610" s="98" t="s">
        <v>9302</v>
      </c>
      <c r="F610" s="5" t="s">
        <v>9302</v>
      </c>
      <c r="G610" s="5" t="s">
        <v>9302</v>
      </c>
    </row>
    <row r="611" spans="2:7" ht="15.75" customHeight="1" x14ac:dyDescent="0.2">
      <c r="B611" s="15" t="s">
        <v>9302</v>
      </c>
      <c r="C611" s="5" t="e">
        <f ca="1"/>
        <v>#NAME?</v>
      </c>
      <c r="D611" s="5" t="s">
        <v>9302</v>
      </c>
      <c r="E611" s="98" t="s">
        <v>9302</v>
      </c>
      <c r="F611" s="5" t="s">
        <v>9302</v>
      </c>
      <c r="G611" s="5" t="s">
        <v>9302</v>
      </c>
    </row>
    <row r="612" spans="2:7" ht="15.75" customHeight="1" x14ac:dyDescent="0.2">
      <c r="B612" s="15" t="s">
        <v>9302</v>
      </c>
      <c r="C612" s="5" t="e">
        <f ca="1"/>
        <v>#NAME?</v>
      </c>
      <c r="D612" s="5" t="s">
        <v>9302</v>
      </c>
      <c r="E612" s="98" t="s">
        <v>9302</v>
      </c>
      <c r="F612" s="5" t="s">
        <v>9302</v>
      </c>
      <c r="G612" s="5" t="s">
        <v>9302</v>
      </c>
    </row>
    <row r="613" spans="2:7" ht="15.75" customHeight="1" x14ac:dyDescent="0.2">
      <c r="B613" s="15" t="s">
        <v>9302</v>
      </c>
      <c r="C613" s="5" t="e">
        <f ca="1"/>
        <v>#NAME?</v>
      </c>
      <c r="D613" s="5" t="s">
        <v>9302</v>
      </c>
      <c r="E613" s="98" t="s">
        <v>9302</v>
      </c>
      <c r="F613" s="5" t="s">
        <v>9302</v>
      </c>
      <c r="G613" s="5" t="s">
        <v>9302</v>
      </c>
    </row>
    <row r="614" spans="2:7" ht="15.75" customHeight="1" x14ac:dyDescent="0.2">
      <c r="B614" s="15" t="s">
        <v>9302</v>
      </c>
      <c r="C614" s="5" t="e">
        <f ca="1"/>
        <v>#NAME?</v>
      </c>
      <c r="D614" s="5" t="s">
        <v>9302</v>
      </c>
      <c r="E614" s="101" t="s">
        <v>9302</v>
      </c>
      <c r="F614" s="5" t="s">
        <v>9302</v>
      </c>
      <c r="G614" s="5" t="s">
        <v>9302</v>
      </c>
    </row>
    <row r="615" spans="2:7" ht="15.75" customHeight="1" x14ac:dyDescent="0.2">
      <c r="B615" s="15" t="s">
        <v>9302</v>
      </c>
      <c r="C615" s="5" t="e">
        <f ca="1"/>
        <v>#NAME?</v>
      </c>
      <c r="D615" s="5" t="s">
        <v>9302</v>
      </c>
      <c r="E615" s="101" t="s">
        <v>9302</v>
      </c>
      <c r="F615" s="5" t="s">
        <v>9302</v>
      </c>
      <c r="G615" s="5" t="s">
        <v>9302</v>
      </c>
    </row>
    <row r="616" spans="2:7" ht="15.75" hidden="1" customHeight="1" x14ac:dyDescent="0.2">
      <c r="B616" s="15" t="s">
        <v>9302</v>
      </c>
      <c r="C616" s="5" t="e">
        <f ca="1"/>
        <v>#NAME?</v>
      </c>
      <c r="D616" s="5" t="s">
        <v>9302</v>
      </c>
      <c r="E616" s="101" t="s">
        <v>9302</v>
      </c>
      <c r="F616" s="5" t="s">
        <v>9302</v>
      </c>
      <c r="G616" s="5" t="s">
        <v>9302</v>
      </c>
    </row>
    <row r="617" spans="2:7" ht="15.75" customHeight="1" x14ac:dyDescent="0.2">
      <c r="B617" s="15" t="s">
        <v>9302</v>
      </c>
      <c r="C617" s="5" t="e">
        <f ca="1"/>
        <v>#NAME?</v>
      </c>
      <c r="D617" s="5" t="s">
        <v>9302</v>
      </c>
      <c r="E617" s="101" t="s">
        <v>9302</v>
      </c>
      <c r="F617" s="5" t="s">
        <v>9302</v>
      </c>
      <c r="G617" s="5" t="s">
        <v>9302</v>
      </c>
    </row>
    <row r="618" spans="2:7" ht="15.75" customHeight="1" x14ac:dyDescent="0.2">
      <c r="B618" s="15" t="s">
        <v>9302</v>
      </c>
      <c r="C618" s="5" t="e">
        <f ca="1"/>
        <v>#NAME?</v>
      </c>
      <c r="D618" s="5" t="s">
        <v>9302</v>
      </c>
      <c r="E618" s="101" t="s">
        <v>9302</v>
      </c>
      <c r="F618" s="5" t="s">
        <v>9302</v>
      </c>
      <c r="G618" s="5" t="s">
        <v>9302</v>
      </c>
    </row>
    <row r="619" spans="2:7" ht="15.75" customHeight="1" x14ac:dyDescent="0.2">
      <c r="B619" s="15" t="s">
        <v>9302</v>
      </c>
      <c r="C619" s="5" t="e">
        <f ca="1"/>
        <v>#NAME?</v>
      </c>
      <c r="D619" s="5" t="s">
        <v>9302</v>
      </c>
      <c r="E619" s="101" t="s">
        <v>9302</v>
      </c>
      <c r="F619" s="5" t="s">
        <v>9302</v>
      </c>
      <c r="G619" s="5" t="s">
        <v>9302</v>
      </c>
    </row>
    <row r="620" spans="2:7" ht="15.75" customHeight="1" x14ac:dyDescent="0.2">
      <c r="B620" s="15" t="s">
        <v>9302</v>
      </c>
      <c r="C620" s="5" t="e">
        <f ca="1"/>
        <v>#NAME?</v>
      </c>
      <c r="D620" s="5" t="s">
        <v>9302</v>
      </c>
      <c r="E620" s="101" t="s">
        <v>9302</v>
      </c>
      <c r="F620" s="5" t="s">
        <v>9302</v>
      </c>
      <c r="G620" s="5" t="s">
        <v>9302</v>
      </c>
    </row>
    <row r="621" spans="2:7" ht="15.75" customHeight="1" x14ac:dyDescent="0.2">
      <c r="B621" s="15" t="s">
        <v>9302</v>
      </c>
      <c r="C621" s="5" t="e">
        <f ca="1"/>
        <v>#NAME?</v>
      </c>
      <c r="D621" s="5" t="s">
        <v>9302</v>
      </c>
      <c r="E621" s="101" t="s">
        <v>9302</v>
      </c>
      <c r="F621" s="5" t="s">
        <v>9302</v>
      </c>
      <c r="G621" s="5" t="s">
        <v>9302</v>
      </c>
    </row>
    <row r="622" spans="2:7" ht="15.75" customHeight="1" x14ac:dyDescent="0.2">
      <c r="B622" s="15" t="s">
        <v>9302</v>
      </c>
      <c r="C622" s="5" t="e">
        <f ca="1"/>
        <v>#NAME?</v>
      </c>
      <c r="D622" s="5" t="s">
        <v>9302</v>
      </c>
      <c r="E622" s="101" t="s">
        <v>9302</v>
      </c>
      <c r="F622" s="5" t="s">
        <v>9302</v>
      </c>
      <c r="G622" s="5" t="s">
        <v>9302</v>
      </c>
    </row>
    <row r="623" spans="2:7" ht="15.75" customHeight="1" x14ac:dyDescent="0.2">
      <c r="B623" s="15" t="s">
        <v>9302</v>
      </c>
      <c r="C623" s="5" t="e">
        <f ca="1"/>
        <v>#NAME?</v>
      </c>
      <c r="D623" s="5" t="s">
        <v>9302</v>
      </c>
      <c r="E623" s="101" t="s">
        <v>9302</v>
      </c>
      <c r="F623" s="5" t="s">
        <v>9302</v>
      </c>
      <c r="G623" s="5" t="s">
        <v>9302</v>
      </c>
    </row>
    <row r="624" spans="2:7" ht="15.75" customHeight="1" x14ac:dyDescent="0.2">
      <c r="B624" s="15" t="s">
        <v>9302</v>
      </c>
      <c r="C624" s="5" t="e">
        <f ca="1"/>
        <v>#NAME?</v>
      </c>
      <c r="D624" s="5" t="s">
        <v>9302</v>
      </c>
      <c r="E624" s="101" t="s">
        <v>9302</v>
      </c>
      <c r="F624" s="5" t="s">
        <v>9302</v>
      </c>
      <c r="G624" s="5" t="s">
        <v>9302</v>
      </c>
    </row>
    <row r="625" spans="2:7" ht="15.75" customHeight="1" x14ac:dyDescent="0.2">
      <c r="B625" s="15" t="s">
        <v>9302</v>
      </c>
      <c r="C625" s="5" t="e">
        <f ca="1"/>
        <v>#NAME?</v>
      </c>
      <c r="D625" s="5" t="s">
        <v>9302</v>
      </c>
      <c r="E625" s="101" t="s">
        <v>9302</v>
      </c>
      <c r="F625" s="5" t="s">
        <v>9302</v>
      </c>
      <c r="G625" s="5" t="s">
        <v>9302</v>
      </c>
    </row>
    <row r="626" spans="2:7" ht="15.75" hidden="1" customHeight="1" x14ac:dyDescent="0.2">
      <c r="B626" s="15" t="s">
        <v>9302</v>
      </c>
      <c r="C626" s="5" t="e">
        <f ca="1"/>
        <v>#NAME?</v>
      </c>
      <c r="D626" s="5" t="s">
        <v>9302</v>
      </c>
      <c r="E626" s="101" t="s">
        <v>9302</v>
      </c>
      <c r="F626" s="5" t="s">
        <v>9302</v>
      </c>
      <c r="G626" s="5" t="s">
        <v>9302</v>
      </c>
    </row>
    <row r="627" spans="2:7" ht="15.75" customHeight="1" x14ac:dyDescent="0.2">
      <c r="B627" s="15" t="s">
        <v>9302</v>
      </c>
      <c r="C627" s="5" t="e">
        <f ca="1"/>
        <v>#NAME?</v>
      </c>
      <c r="D627" s="5" t="s">
        <v>9302</v>
      </c>
      <c r="E627" s="101" t="s">
        <v>9302</v>
      </c>
      <c r="F627" s="5" t="s">
        <v>9302</v>
      </c>
      <c r="G627" s="5" t="s">
        <v>9302</v>
      </c>
    </row>
    <row r="628" spans="2:7" ht="15.75" customHeight="1" x14ac:dyDescent="0.2">
      <c r="B628" s="15" t="s">
        <v>9302</v>
      </c>
      <c r="C628" s="5" t="e">
        <f ca="1"/>
        <v>#NAME?</v>
      </c>
      <c r="D628" s="5" t="s">
        <v>9302</v>
      </c>
      <c r="E628" s="101" t="s">
        <v>9302</v>
      </c>
      <c r="F628" s="5" t="s">
        <v>9302</v>
      </c>
      <c r="G628" s="5" t="s">
        <v>9302</v>
      </c>
    </row>
    <row r="629" spans="2:7" ht="15.75" hidden="1" customHeight="1" x14ac:dyDescent="0.2">
      <c r="B629" s="15" t="s">
        <v>9302</v>
      </c>
      <c r="C629" s="5" t="e">
        <f ca="1"/>
        <v>#NAME?</v>
      </c>
      <c r="D629" s="5" t="s">
        <v>9302</v>
      </c>
      <c r="E629" s="101" t="s">
        <v>9302</v>
      </c>
      <c r="F629" s="5" t="s">
        <v>9302</v>
      </c>
      <c r="G629" s="5" t="s">
        <v>9302</v>
      </c>
    </row>
    <row r="630" spans="2:7" ht="15.75" customHeight="1" x14ac:dyDescent="0.2">
      <c r="B630" s="15" t="s">
        <v>9302</v>
      </c>
      <c r="C630" s="5" t="e">
        <f ca="1"/>
        <v>#NAME?</v>
      </c>
      <c r="D630" s="5" t="s">
        <v>9302</v>
      </c>
      <c r="E630" s="101" t="s">
        <v>9302</v>
      </c>
      <c r="F630" s="5" t="s">
        <v>9302</v>
      </c>
      <c r="G630" s="5" t="s">
        <v>9302</v>
      </c>
    </row>
    <row r="631" spans="2:7" ht="15.75" customHeight="1" x14ac:dyDescent="0.2">
      <c r="B631" s="15" t="s">
        <v>9302</v>
      </c>
      <c r="C631" s="5" t="e">
        <f ca="1"/>
        <v>#NAME?</v>
      </c>
      <c r="D631" s="5" t="s">
        <v>9302</v>
      </c>
      <c r="E631" s="101" t="s">
        <v>9302</v>
      </c>
      <c r="F631" s="5" t="s">
        <v>9302</v>
      </c>
      <c r="G631" s="5" t="s">
        <v>9302</v>
      </c>
    </row>
    <row r="632" spans="2:7" ht="15.75" customHeight="1" x14ac:dyDescent="0.2">
      <c r="B632" s="15" t="s">
        <v>9302</v>
      </c>
      <c r="C632" s="5" t="e">
        <f ca="1"/>
        <v>#NAME?</v>
      </c>
      <c r="D632" s="5" t="s">
        <v>9302</v>
      </c>
      <c r="E632" s="101" t="s">
        <v>9302</v>
      </c>
      <c r="F632" s="5" t="s">
        <v>9302</v>
      </c>
      <c r="G632" s="5" t="s">
        <v>9302</v>
      </c>
    </row>
    <row r="633" spans="2:7" ht="15.75" customHeight="1" x14ac:dyDescent="0.2">
      <c r="B633" s="15" t="s">
        <v>9302</v>
      </c>
      <c r="C633" s="5" t="e">
        <f ca="1"/>
        <v>#NAME?</v>
      </c>
      <c r="D633" s="5" t="s">
        <v>9302</v>
      </c>
      <c r="E633" s="101" t="s">
        <v>9302</v>
      </c>
      <c r="F633" s="5" t="s">
        <v>9302</v>
      </c>
      <c r="G633" s="5" t="s">
        <v>9302</v>
      </c>
    </row>
    <row r="634" spans="2:7" ht="15.75" customHeight="1" x14ac:dyDescent="0.2">
      <c r="B634" s="15" t="s">
        <v>9302</v>
      </c>
      <c r="C634" s="5" t="e">
        <f ca="1"/>
        <v>#NAME?</v>
      </c>
      <c r="D634" s="5" t="s">
        <v>9302</v>
      </c>
      <c r="E634" s="101" t="s">
        <v>9302</v>
      </c>
      <c r="F634" s="5" t="s">
        <v>9302</v>
      </c>
      <c r="G634" s="5" t="s">
        <v>9302</v>
      </c>
    </row>
    <row r="635" spans="2:7" ht="15.75" customHeight="1" x14ac:dyDescent="0.2">
      <c r="B635" s="15" t="s">
        <v>9302</v>
      </c>
      <c r="C635" s="5" t="e">
        <f ca="1"/>
        <v>#NAME?</v>
      </c>
      <c r="D635" s="5" t="s">
        <v>9302</v>
      </c>
      <c r="E635" s="101" t="s">
        <v>9302</v>
      </c>
      <c r="F635" s="5" t="s">
        <v>9302</v>
      </c>
      <c r="G635" s="5" t="s">
        <v>9302</v>
      </c>
    </row>
    <row r="636" spans="2:7" ht="15.75" customHeight="1" x14ac:dyDescent="0.2">
      <c r="B636" s="15" t="s">
        <v>9302</v>
      </c>
      <c r="C636" s="5" t="e">
        <f ca="1"/>
        <v>#NAME?</v>
      </c>
      <c r="D636" s="5" t="s">
        <v>9302</v>
      </c>
      <c r="E636" s="101" t="s">
        <v>9302</v>
      </c>
      <c r="F636" s="5" t="s">
        <v>9302</v>
      </c>
      <c r="G636" s="5" t="s">
        <v>9302</v>
      </c>
    </row>
    <row r="637" spans="2:7" ht="15.75" customHeight="1" x14ac:dyDescent="0.2">
      <c r="B637" s="15" t="s">
        <v>9302</v>
      </c>
      <c r="C637" s="5" t="e">
        <f ca="1"/>
        <v>#NAME?</v>
      </c>
      <c r="D637" s="5" t="s">
        <v>9302</v>
      </c>
      <c r="E637" s="101" t="s">
        <v>9302</v>
      </c>
      <c r="F637" s="5" t="s">
        <v>9302</v>
      </c>
      <c r="G637" s="5" t="s">
        <v>9302</v>
      </c>
    </row>
    <row r="638" spans="2:7" ht="15.75" customHeight="1" x14ac:dyDescent="0.2">
      <c r="B638" s="15" t="s">
        <v>9302</v>
      </c>
      <c r="C638" s="5" t="e">
        <f ca="1"/>
        <v>#NAME?</v>
      </c>
      <c r="D638" s="5" t="s">
        <v>9302</v>
      </c>
      <c r="E638" s="101" t="s">
        <v>9302</v>
      </c>
      <c r="F638" s="5" t="s">
        <v>9302</v>
      </c>
      <c r="G638" s="5" t="s">
        <v>9302</v>
      </c>
    </row>
    <row r="639" spans="2:7" ht="15.75" customHeight="1" x14ac:dyDescent="0.2">
      <c r="B639" s="15" t="s">
        <v>9302</v>
      </c>
      <c r="C639" s="5" t="e">
        <f ca="1"/>
        <v>#NAME?</v>
      </c>
      <c r="D639" s="5" t="s">
        <v>9302</v>
      </c>
      <c r="E639" s="101" t="s">
        <v>9302</v>
      </c>
      <c r="F639" s="5" t="s">
        <v>9302</v>
      </c>
      <c r="G639" s="5" t="s">
        <v>9302</v>
      </c>
    </row>
    <row r="640" spans="2:7" ht="15.75" customHeight="1" x14ac:dyDescent="0.2">
      <c r="B640" s="15" t="s">
        <v>9302</v>
      </c>
      <c r="C640" s="5" t="e">
        <f ca="1"/>
        <v>#NAME?</v>
      </c>
      <c r="D640" s="5" t="s">
        <v>9302</v>
      </c>
      <c r="E640" s="101" t="s">
        <v>9302</v>
      </c>
      <c r="F640" s="5" t="s">
        <v>9302</v>
      </c>
      <c r="G640" s="5" t="s">
        <v>9302</v>
      </c>
    </row>
    <row r="641" spans="2:7" ht="15.75" customHeight="1" x14ac:dyDescent="0.2">
      <c r="B641" s="15" t="s">
        <v>9302</v>
      </c>
      <c r="C641" s="5" t="e">
        <f ca="1"/>
        <v>#NAME?</v>
      </c>
      <c r="D641" s="5" t="s">
        <v>9302</v>
      </c>
      <c r="E641" s="101" t="s">
        <v>9302</v>
      </c>
      <c r="F641" s="5" t="s">
        <v>9302</v>
      </c>
      <c r="G641" s="5" t="s">
        <v>9302</v>
      </c>
    </row>
    <row r="642" spans="2:7" ht="15.75" hidden="1" customHeight="1" x14ac:dyDescent="0.2">
      <c r="B642" s="15" t="s">
        <v>9302</v>
      </c>
      <c r="C642" s="5" t="e">
        <f ca="1"/>
        <v>#NAME?</v>
      </c>
      <c r="D642" s="5" t="s">
        <v>9302</v>
      </c>
      <c r="E642" s="101" t="s">
        <v>9302</v>
      </c>
      <c r="F642" s="5" t="s">
        <v>9302</v>
      </c>
      <c r="G642" s="5" t="s">
        <v>9302</v>
      </c>
    </row>
    <row r="643" spans="2:7" ht="15.75" customHeight="1" x14ac:dyDescent="0.2">
      <c r="B643" s="15" t="s">
        <v>9302</v>
      </c>
      <c r="C643" s="5" t="e">
        <f ca="1"/>
        <v>#NAME?</v>
      </c>
      <c r="D643" s="5" t="s">
        <v>9302</v>
      </c>
      <c r="E643" s="101" t="s">
        <v>9302</v>
      </c>
      <c r="F643" s="5" t="s">
        <v>9302</v>
      </c>
      <c r="G643" s="5" t="s">
        <v>9302</v>
      </c>
    </row>
    <row r="644" spans="2:7" ht="15.75" customHeight="1" x14ac:dyDescent="0.2">
      <c r="B644" s="15" t="s">
        <v>9302</v>
      </c>
      <c r="C644" s="5" t="e">
        <f ca="1"/>
        <v>#NAME?</v>
      </c>
      <c r="D644" s="5" t="s">
        <v>9302</v>
      </c>
      <c r="E644" s="101" t="s">
        <v>9302</v>
      </c>
      <c r="F644" s="5" t="s">
        <v>9302</v>
      </c>
      <c r="G644" s="5" t="s">
        <v>9302</v>
      </c>
    </row>
    <row r="645" spans="2:7" ht="15.75" customHeight="1" x14ac:dyDescent="0.2">
      <c r="B645" s="15" t="s">
        <v>9302</v>
      </c>
      <c r="C645" s="5" t="e">
        <f ca="1"/>
        <v>#NAME?</v>
      </c>
      <c r="D645" s="5" t="s">
        <v>9302</v>
      </c>
      <c r="E645" s="101" t="s">
        <v>9302</v>
      </c>
      <c r="F645" s="5" t="s">
        <v>9302</v>
      </c>
      <c r="G645" s="5" t="s">
        <v>9302</v>
      </c>
    </row>
    <row r="646" spans="2:7" ht="15.75" customHeight="1" x14ac:dyDescent="0.2">
      <c r="B646" s="15" t="s">
        <v>9302</v>
      </c>
      <c r="C646" s="5" t="e">
        <f ca="1"/>
        <v>#NAME?</v>
      </c>
      <c r="D646" s="5" t="s">
        <v>9302</v>
      </c>
      <c r="E646" s="101" t="s">
        <v>9302</v>
      </c>
      <c r="F646" s="5" t="s">
        <v>9302</v>
      </c>
      <c r="G646" s="5" t="s">
        <v>9302</v>
      </c>
    </row>
    <row r="647" spans="2:7" ht="15.75" customHeight="1" x14ac:dyDescent="0.2">
      <c r="B647" s="15" t="s">
        <v>9302</v>
      </c>
      <c r="C647" s="5" t="e">
        <f ca="1"/>
        <v>#NAME?</v>
      </c>
      <c r="D647" s="5" t="s">
        <v>9302</v>
      </c>
      <c r="E647" s="101" t="s">
        <v>9302</v>
      </c>
      <c r="F647" s="5" t="s">
        <v>9302</v>
      </c>
      <c r="G647" s="5" t="s">
        <v>9302</v>
      </c>
    </row>
    <row r="648" spans="2:7" ht="15.75" hidden="1" customHeight="1" x14ac:dyDescent="0.2">
      <c r="B648" s="15" t="s">
        <v>9302</v>
      </c>
      <c r="C648" s="5" t="e">
        <f ca="1"/>
        <v>#NAME?</v>
      </c>
      <c r="D648" s="5" t="s">
        <v>9302</v>
      </c>
      <c r="E648" s="101" t="s">
        <v>9302</v>
      </c>
      <c r="F648" s="5" t="s">
        <v>9302</v>
      </c>
      <c r="G648" s="5" t="s">
        <v>9302</v>
      </c>
    </row>
    <row r="649" spans="2:7" ht="15.75" customHeight="1" x14ac:dyDescent="0.2">
      <c r="B649" s="15" t="s">
        <v>9302</v>
      </c>
      <c r="C649" s="5" t="e">
        <f ca="1"/>
        <v>#NAME?</v>
      </c>
      <c r="D649" s="5" t="s">
        <v>9302</v>
      </c>
      <c r="E649" s="101" t="s">
        <v>9302</v>
      </c>
      <c r="F649" s="5" t="s">
        <v>9302</v>
      </c>
      <c r="G649" s="5" t="s">
        <v>9302</v>
      </c>
    </row>
    <row r="650" spans="2:7" ht="15.75" customHeight="1" x14ac:dyDescent="0.2">
      <c r="B650" s="15" t="s">
        <v>9302</v>
      </c>
      <c r="C650" s="5" t="e">
        <f ca="1"/>
        <v>#NAME?</v>
      </c>
      <c r="D650" s="5" t="s">
        <v>9302</v>
      </c>
      <c r="E650" s="101" t="s">
        <v>9302</v>
      </c>
      <c r="F650" s="5" t="s">
        <v>9302</v>
      </c>
      <c r="G650" s="5" t="s">
        <v>9302</v>
      </c>
    </row>
    <row r="651" spans="2:7" ht="15.75" customHeight="1" x14ac:dyDescent="0.2">
      <c r="B651" s="15" t="s">
        <v>9302</v>
      </c>
      <c r="C651" s="5" t="e">
        <f ca="1"/>
        <v>#NAME?</v>
      </c>
      <c r="D651" s="5" t="s">
        <v>9302</v>
      </c>
      <c r="E651" s="101" t="s">
        <v>9302</v>
      </c>
      <c r="F651" s="5" t="s">
        <v>9302</v>
      </c>
      <c r="G651" s="5" t="s">
        <v>9302</v>
      </c>
    </row>
    <row r="652" spans="2:7" ht="15.75" customHeight="1" x14ac:dyDescent="0.2">
      <c r="B652" s="15" t="s">
        <v>9302</v>
      </c>
      <c r="C652" s="5" t="e">
        <f ca="1"/>
        <v>#NAME?</v>
      </c>
      <c r="D652" s="5" t="s">
        <v>9302</v>
      </c>
      <c r="E652" s="101" t="s">
        <v>9302</v>
      </c>
      <c r="F652" s="5" t="s">
        <v>9302</v>
      </c>
      <c r="G652" s="5" t="s">
        <v>9302</v>
      </c>
    </row>
    <row r="653" spans="2:7" ht="15.75" customHeight="1" x14ac:dyDescent="0.2">
      <c r="B653" s="15" t="s">
        <v>9302</v>
      </c>
      <c r="C653" s="5" t="e">
        <f ca="1"/>
        <v>#NAME?</v>
      </c>
      <c r="D653" s="5" t="s">
        <v>9302</v>
      </c>
      <c r="E653" s="101" t="s">
        <v>9302</v>
      </c>
      <c r="F653" s="5" t="s">
        <v>9302</v>
      </c>
      <c r="G653" s="5" t="s">
        <v>9302</v>
      </c>
    </row>
    <row r="654" spans="2:7" ht="15.75" customHeight="1" x14ac:dyDescent="0.2">
      <c r="B654" s="15" t="s">
        <v>9302</v>
      </c>
      <c r="C654" s="5" t="e">
        <f ca="1"/>
        <v>#NAME?</v>
      </c>
      <c r="D654" s="5" t="s">
        <v>9302</v>
      </c>
      <c r="E654" s="101" t="s">
        <v>9302</v>
      </c>
      <c r="F654" s="5" t="s">
        <v>9302</v>
      </c>
      <c r="G654" s="5" t="s">
        <v>9302</v>
      </c>
    </row>
    <row r="655" spans="2:7" ht="15.75" customHeight="1" x14ac:dyDescent="0.2">
      <c r="B655" s="15" t="s">
        <v>9302</v>
      </c>
      <c r="C655" s="5" t="e">
        <f ca="1"/>
        <v>#NAME?</v>
      </c>
      <c r="D655" s="5" t="s">
        <v>9302</v>
      </c>
      <c r="E655" s="101" t="s">
        <v>9302</v>
      </c>
      <c r="F655" s="5" t="s">
        <v>9302</v>
      </c>
      <c r="G655" s="5" t="s">
        <v>9302</v>
      </c>
    </row>
    <row r="656" spans="2:7" ht="15.75" customHeight="1" x14ac:dyDescent="0.2">
      <c r="B656" s="15" t="s">
        <v>9302</v>
      </c>
      <c r="C656" s="5" t="e">
        <f ca="1"/>
        <v>#NAME?</v>
      </c>
      <c r="D656" s="5" t="s">
        <v>9302</v>
      </c>
      <c r="E656" s="101" t="s">
        <v>9302</v>
      </c>
      <c r="F656" s="5" t="s">
        <v>9302</v>
      </c>
      <c r="G656" s="5" t="s">
        <v>9302</v>
      </c>
    </row>
    <row r="657" spans="2:7" ht="15.75" customHeight="1" x14ac:dyDescent="0.2">
      <c r="B657" s="15" t="s">
        <v>9302</v>
      </c>
      <c r="C657" s="5" t="e">
        <f ca="1"/>
        <v>#NAME?</v>
      </c>
      <c r="D657" s="5" t="s">
        <v>9302</v>
      </c>
      <c r="E657" s="101" t="s">
        <v>9302</v>
      </c>
      <c r="F657" s="5" t="s">
        <v>9302</v>
      </c>
      <c r="G657" s="5" t="s">
        <v>9302</v>
      </c>
    </row>
    <row r="658" spans="2:7" ht="15.75" customHeight="1" x14ac:dyDescent="0.2">
      <c r="B658" s="15" t="s">
        <v>9302</v>
      </c>
      <c r="C658" s="5" t="e">
        <f ca="1"/>
        <v>#NAME?</v>
      </c>
      <c r="D658" s="5" t="s">
        <v>9302</v>
      </c>
      <c r="E658" s="101" t="s">
        <v>9302</v>
      </c>
      <c r="F658" s="5" t="s">
        <v>9302</v>
      </c>
      <c r="G658" s="5" t="s">
        <v>9302</v>
      </c>
    </row>
    <row r="659" spans="2:7" ht="15.75" customHeight="1" x14ac:dyDescent="0.2">
      <c r="B659" s="15" t="s">
        <v>9302</v>
      </c>
      <c r="C659" s="5" t="e">
        <f ca="1"/>
        <v>#NAME?</v>
      </c>
      <c r="D659" s="5" t="s">
        <v>9302</v>
      </c>
      <c r="E659" s="101" t="s">
        <v>9302</v>
      </c>
      <c r="F659" s="5" t="s">
        <v>9302</v>
      </c>
      <c r="G659" s="5" t="s">
        <v>9302</v>
      </c>
    </row>
    <row r="660" spans="2:7" ht="15.75" customHeight="1" x14ac:dyDescent="0.2">
      <c r="B660" s="15" t="s">
        <v>9302</v>
      </c>
      <c r="C660" s="5" t="e">
        <f ca="1"/>
        <v>#NAME?</v>
      </c>
      <c r="D660" s="5" t="s">
        <v>9302</v>
      </c>
      <c r="E660" s="101" t="s">
        <v>9302</v>
      </c>
      <c r="F660" s="5" t="s">
        <v>9302</v>
      </c>
      <c r="G660" s="5" t="s">
        <v>9302</v>
      </c>
    </row>
    <row r="661" spans="2:7" ht="15.75" hidden="1" customHeight="1" x14ac:dyDescent="0.2">
      <c r="B661" s="15" t="s">
        <v>9302</v>
      </c>
      <c r="C661" s="5" t="e">
        <f ca="1"/>
        <v>#NAME?</v>
      </c>
      <c r="D661" s="5" t="s">
        <v>9302</v>
      </c>
      <c r="E661" s="101" t="s">
        <v>9302</v>
      </c>
      <c r="F661" s="5" t="s">
        <v>9302</v>
      </c>
      <c r="G661" s="5" t="s">
        <v>9302</v>
      </c>
    </row>
    <row r="662" spans="2:7" ht="15.75" customHeight="1" x14ac:dyDescent="0.2">
      <c r="B662" s="15" t="s">
        <v>9302</v>
      </c>
      <c r="C662" s="5" t="e">
        <f ca="1"/>
        <v>#NAME?</v>
      </c>
      <c r="D662" s="5" t="s">
        <v>9302</v>
      </c>
      <c r="E662" s="101" t="s">
        <v>9302</v>
      </c>
      <c r="F662" s="5" t="s">
        <v>9302</v>
      </c>
      <c r="G662" s="5" t="s">
        <v>9302</v>
      </c>
    </row>
    <row r="663" spans="2:7" ht="15.75" customHeight="1" x14ac:dyDescent="0.2">
      <c r="B663" s="15" t="s">
        <v>9302</v>
      </c>
      <c r="C663" s="5" t="e">
        <f ca="1"/>
        <v>#NAME?</v>
      </c>
      <c r="D663" s="5" t="s">
        <v>9302</v>
      </c>
      <c r="E663" s="101" t="s">
        <v>9302</v>
      </c>
      <c r="F663" s="5" t="s">
        <v>9302</v>
      </c>
      <c r="G663" s="5" t="s">
        <v>9302</v>
      </c>
    </row>
    <row r="664" spans="2:7" ht="15.75" customHeight="1" x14ac:dyDescent="0.2">
      <c r="B664" s="15" t="s">
        <v>9302</v>
      </c>
      <c r="C664" s="5" t="e">
        <f ca="1"/>
        <v>#NAME?</v>
      </c>
      <c r="D664" s="5" t="s">
        <v>9302</v>
      </c>
      <c r="E664" s="101" t="s">
        <v>9302</v>
      </c>
      <c r="F664" s="5" t="s">
        <v>9302</v>
      </c>
      <c r="G664" s="5" t="s">
        <v>9302</v>
      </c>
    </row>
    <row r="665" spans="2:7" ht="15.75" customHeight="1" x14ac:dyDescent="0.2">
      <c r="B665" s="15" t="s">
        <v>9302</v>
      </c>
      <c r="C665" s="5" t="e">
        <f ca="1"/>
        <v>#NAME?</v>
      </c>
      <c r="D665" s="5" t="s">
        <v>9302</v>
      </c>
      <c r="E665" s="101" t="s">
        <v>9302</v>
      </c>
      <c r="F665" s="5" t="s">
        <v>9302</v>
      </c>
      <c r="G665" s="5" t="s">
        <v>9302</v>
      </c>
    </row>
    <row r="666" spans="2:7" ht="15.75" customHeight="1" x14ac:dyDescent="0.2">
      <c r="B666" s="15" t="s">
        <v>9302</v>
      </c>
      <c r="C666" s="5" t="e">
        <f ca="1"/>
        <v>#NAME?</v>
      </c>
      <c r="D666" s="5" t="s">
        <v>9302</v>
      </c>
      <c r="E666" s="101" t="s">
        <v>9302</v>
      </c>
      <c r="F666" s="5" t="s">
        <v>9302</v>
      </c>
      <c r="G666" s="5" t="s">
        <v>9302</v>
      </c>
    </row>
    <row r="667" spans="2:7" ht="15.75" customHeight="1" x14ac:dyDescent="0.2">
      <c r="B667" s="15" t="s">
        <v>9302</v>
      </c>
      <c r="C667" s="5" t="e">
        <f ca="1"/>
        <v>#NAME?</v>
      </c>
      <c r="D667" s="5" t="s">
        <v>9302</v>
      </c>
      <c r="E667" s="101" t="s">
        <v>9302</v>
      </c>
      <c r="F667" s="5" t="s">
        <v>9302</v>
      </c>
      <c r="G667" s="5" t="s">
        <v>9302</v>
      </c>
    </row>
    <row r="668" spans="2:7" ht="15.75" hidden="1" customHeight="1" x14ac:dyDescent="0.2">
      <c r="B668" s="15" t="s">
        <v>9302</v>
      </c>
      <c r="C668" s="5" t="e">
        <f ca="1"/>
        <v>#NAME?</v>
      </c>
      <c r="D668" s="5" t="s">
        <v>9302</v>
      </c>
      <c r="E668" s="101" t="s">
        <v>9302</v>
      </c>
      <c r="F668" s="5" t="s">
        <v>9302</v>
      </c>
      <c r="G668" s="5" t="s">
        <v>9302</v>
      </c>
    </row>
    <row r="669" spans="2:7" ht="15.75" hidden="1" customHeight="1" x14ac:dyDescent="0.2">
      <c r="B669" s="15" t="s">
        <v>9302</v>
      </c>
      <c r="C669" s="5" t="e">
        <f ca="1"/>
        <v>#NAME?</v>
      </c>
      <c r="D669" s="5" t="s">
        <v>9302</v>
      </c>
      <c r="E669" s="101" t="s">
        <v>9302</v>
      </c>
      <c r="F669" s="5" t="s">
        <v>9302</v>
      </c>
      <c r="G669" s="5" t="s">
        <v>9302</v>
      </c>
    </row>
    <row r="670" spans="2:7" ht="15.75" hidden="1" customHeight="1" x14ac:dyDescent="0.2">
      <c r="B670" s="15" t="s">
        <v>9302</v>
      </c>
      <c r="C670" s="5" t="e">
        <f ca="1"/>
        <v>#NAME?</v>
      </c>
      <c r="D670" s="5" t="s">
        <v>9302</v>
      </c>
      <c r="E670" s="101" t="s">
        <v>9302</v>
      </c>
      <c r="F670" s="5" t="s">
        <v>9302</v>
      </c>
      <c r="G670" s="5" t="s">
        <v>9302</v>
      </c>
    </row>
    <row r="671" spans="2:7" ht="15.75" hidden="1" customHeight="1" x14ac:dyDescent="0.2">
      <c r="B671" s="15" t="s">
        <v>9302</v>
      </c>
      <c r="C671" s="5" t="e">
        <f ca="1"/>
        <v>#NAME?</v>
      </c>
      <c r="D671" s="5" t="s">
        <v>9302</v>
      </c>
      <c r="E671" s="101" t="s">
        <v>9302</v>
      </c>
      <c r="F671" s="5" t="s">
        <v>9302</v>
      </c>
      <c r="G671" s="5" t="s">
        <v>9302</v>
      </c>
    </row>
    <row r="672" spans="2:7" ht="15.75" hidden="1" customHeight="1" x14ac:dyDescent="0.2">
      <c r="B672" s="15" t="s">
        <v>9302</v>
      </c>
      <c r="C672" s="5" t="e">
        <f ca="1"/>
        <v>#NAME?</v>
      </c>
      <c r="D672" s="5" t="s">
        <v>9302</v>
      </c>
      <c r="E672" s="101" t="s">
        <v>9302</v>
      </c>
      <c r="F672" s="5" t="s">
        <v>9302</v>
      </c>
      <c r="G672" s="5" t="s">
        <v>9302</v>
      </c>
    </row>
    <row r="673" spans="2:7" ht="15.75" customHeight="1" x14ac:dyDescent="0.2">
      <c r="B673" s="15" t="s">
        <v>9302</v>
      </c>
      <c r="C673" s="5" t="e">
        <f ca="1"/>
        <v>#NAME?</v>
      </c>
      <c r="D673" s="5" t="s">
        <v>9302</v>
      </c>
      <c r="E673" s="101" t="s">
        <v>9302</v>
      </c>
      <c r="F673" s="5" t="s">
        <v>9302</v>
      </c>
      <c r="G673" s="5" t="s">
        <v>9302</v>
      </c>
    </row>
    <row r="674" spans="2:7" ht="15.75" customHeight="1" x14ac:dyDescent="0.2">
      <c r="B674" s="15" t="s">
        <v>9302</v>
      </c>
      <c r="C674" s="5" t="e">
        <f ca="1"/>
        <v>#NAME?</v>
      </c>
      <c r="D674" s="5" t="s">
        <v>9302</v>
      </c>
      <c r="E674" s="101" t="s">
        <v>9302</v>
      </c>
      <c r="F674" s="5" t="s">
        <v>9302</v>
      </c>
      <c r="G674" s="5" t="s">
        <v>9302</v>
      </c>
    </row>
    <row r="675" spans="2:7" ht="15.75" customHeight="1" x14ac:dyDescent="0.2">
      <c r="B675" s="15" t="s">
        <v>9302</v>
      </c>
      <c r="C675" s="5" t="e">
        <f ca="1"/>
        <v>#NAME?</v>
      </c>
      <c r="D675" s="5" t="s">
        <v>9302</v>
      </c>
      <c r="E675" s="101" t="s">
        <v>9302</v>
      </c>
      <c r="F675" s="5" t="s">
        <v>9302</v>
      </c>
      <c r="G675" s="5" t="s">
        <v>9302</v>
      </c>
    </row>
    <row r="676" spans="2:7" ht="15.75" customHeight="1" x14ac:dyDescent="0.2">
      <c r="B676" s="15" t="s">
        <v>9302</v>
      </c>
      <c r="C676" s="5" t="e">
        <f ca="1"/>
        <v>#NAME?</v>
      </c>
      <c r="D676" s="5" t="s">
        <v>9302</v>
      </c>
      <c r="E676" s="101" t="s">
        <v>9302</v>
      </c>
      <c r="F676" s="5" t="s">
        <v>9302</v>
      </c>
      <c r="G676" s="5" t="s">
        <v>9302</v>
      </c>
    </row>
    <row r="677" spans="2:7" ht="15.75" hidden="1" customHeight="1" x14ac:dyDescent="0.2">
      <c r="B677" s="15" t="s">
        <v>9302</v>
      </c>
      <c r="C677" s="5" t="e">
        <f ca="1"/>
        <v>#NAME?</v>
      </c>
      <c r="D677" s="5" t="s">
        <v>9302</v>
      </c>
      <c r="E677" s="101" t="s">
        <v>9302</v>
      </c>
      <c r="F677" s="5" t="s">
        <v>9302</v>
      </c>
      <c r="G677" s="5" t="s">
        <v>9302</v>
      </c>
    </row>
    <row r="678" spans="2:7" ht="15.75" customHeight="1" x14ac:dyDescent="0.2">
      <c r="B678" s="15" t="s">
        <v>9302</v>
      </c>
      <c r="C678" s="5" t="e">
        <f ca="1"/>
        <v>#NAME?</v>
      </c>
      <c r="D678" s="5" t="s">
        <v>9302</v>
      </c>
      <c r="E678" s="101" t="s">
        <v>9302</v>
      </c>
      <c r="F678" s="5" t="s">
        <v>9302</v>
      </c>
      <c r="G678" s="5" t="s">
        <v>9302</v>
      </c>
    </row>
    <row r="679" spans="2:7" ht="15.75" hidden="1" customHeight="1" x14ac:dyDescent="0.2">
      <c r="B679" s="15" t="s">
        <v>9302</v>
      </c>
      <c r="C679" s="5" t="e">
        <f ca="1"/>
        <v>#NAME?</v>
      </c>
      <c r="D679" s="5" t="s">
        <v>9302</v>
      </c>
      <c r="E679" s="101" t="s">
        <v>9302</v>
      </c>
      <c r="F679" s="5" t="s">
        <v>9302</v>
      </c>
      <c r="G679" s="5" t="s">
        <v>9302</v>
      </c>
    </row>
    <row r="680" spans="2:7" ht="15.75" customHeight="1" x14ac:dyDescent="0.2">
      <c r="B680" s="15" t="s">
        <v>9302</v>
      </c>
      <c r="C680" s="5" t="e">
        <f ca="1"/>
        <v>#NAME?</v>
      </c>
      <c r="D680" s="5" t="s">
        <v>9302</v>
      </c>
      <c r="E680" s="101" t="s">
        <v>9302</v>
      </c>
      <c r="F680" s="5" t="s">
        <v>9302</v>
      </c>
      <c r="G680" s="5" t="s">
        <v>9302</v>
      </c>
    </row>
    <row r="681" spans="2:7" ht="15.75" customHeight="1" x14ac:dyDescent="0.2">
      <c r="B681" s="15" t="s">
        <v>9302</v>
      </c>
      <c r="C681" s="5" t="e">
        <f ca="1"/>
        <v>#NAME?</v>
      </c>
      <c r="D681" s="5" t="s">
        <v>9302</v>
      </c>
      <c r="E681" s="101" t="s">
        <v>9302</v>
      </c>
      <c r="F681" s="5" t="s">
        <v>9302</v>
      </c>
      <c r="G681" s="5" t="s">
        <v>9302</v>
      </c>
    </row>
    <row r="682" spans="2:7" ht="15.75" customHeight="1" x14ac:dyDescent="0.2">
      <c r="B682" s="15" t="s">
        <v>9302</v>
      </c>
      <c r="C682" s="5" t="e">
        <f ca="1"/>
        <v>#NAME?</v>
      </c>
      <c r="D682" s="5" t="s">
        <v>9302</v>
      </c>
      <c r="E682" s="101" t="s">
        <v>9302</v>
      </c>
      <c r="F682" s="5" t="s">
        <v>9302</v>
      </c>
      <c r="G682" s="5" t="s">
        <v>9302</v>
      </c>
    </row>
    <row r="683" spans="2:7" ht="15.75" customHeight="1" x14ac:dyDescent="0.2">
      <c r="B683" s="15" t="s">
        <v>9302</v>
      </c>
      <c r="C683" s="5" t="e">
        <f ca="1"/>
        <v>#NAME?</v>
      </c>
      <c r="D683" s="5" t="s">
        <v>9302</v>
      </c>
      <c r="E683" s="101" t="s">
        <v>9302</v>
      </c>
      <c r="F683" s="5" t="s">
        <v>9302</v>
      </c>
      <c r="G683" s="5" t="s">
        <v>9302</v>
      </c>
    </row>
    <row r="684" spans="2:7" ht="15.75" customHeight="1" x14ac:dyDescent="0.2">
      <c r="B684" s="15" t="s">
        <v>9302</v>
      </c>
      <c r="C684" s="5" t="e">
        <f ca="1"/>
        <v>#NAME?</v>
      </c>
      <c r="D684" s="5" t="s">
        <v>9302</v>
      </c>
      <c r="E684" s="101" t="s">
        <v>9302</v>
      </c>
      <c r="F684" s="5" t="s">
        <v>9302</v>
      </c>
      <c r="G684" s="5" t="s">
        <v>9302</v>
      </c>
    </row>
    <row r="685" spans="2:7" ht="15.75" customHeight="1" x14ac:dyDescent="0.2">
      <c r="B685" s="15" t="s">
        <v>9302</v>
      </c>
      <c r="C685" s="5" t="e">
        <f ca="1"/>
        <v>#NAME?</v>
      </c>
      <c r="D685" s="5" t="s">
        <v>9302</v>
      </c>
      <c r="E685" s="101" t="s">
        <v>9302</v>
      </c>
      <c r="F685" s="5" t="s">
        <v>9302</v>
      </c>
      <c r="G685" s="5" t="s">
        <v>9302</v>
      </c>
    </row>
    <row r="686" spans="2:7" ht="15.75" hidden="1" customHeight="1" x14ac:dyDescent="0.2">
      <c r="B686" s="15" t="s">
        <v>9302</v>
      </c>
      <c r="C686" s="5" t="e">
        <f ca="1"/>
        <v>#NAME?</v>
      </c>
      <c r="D686" s="5" t="s">
        <v>9302</v>
      </c>
      <c r="E686" s="101" t="s">
        <v>9302</v>
      </c>
      <c r="F686" s="5" t="s">
        <v>9302</v>
      </c>
      <c r="G686" s="5" t="s">
        <v>9302</v>
      </c>
    </row>
    <row r="687" spans="2:7" ht="15.75" hidden="1" customHeight="1" x14ac:dyDescent="0.2">
      <c r="B687" s="15" t="s">
        <v>9302</v>
      </c>
      <c r="C687" s="5" t="e">
        <f ca="1"/>
        <v>#NAME?</v>
      </c>
      <c r="D687" s="5" t="s">
        <v>9302</v>
      </c>
      <c r="E687" s="101" t="s">
        <v>9302</v>
      </c>
      <c r="F687" s="5" t="s">
        <v>9302</v>
      </c>
      <c r="G687" s="5" t="s">
        <v>9302</v>
      </c>
    </row>
    <row r="688" spans="2:7" ht="15.75" customHeight="1" x14ac:dyDescent="0.2">
      <c r="B688" s="15" t="s">
        <v>9302</v>
      </c>
      <c r="C688" s="5" t="e">
        <f ca="1"/>
        <v>#NAME?</v>
      </c>
      <c r="D688" s="5" t="s">
        <v>9302</v>
      </c>
      <c r="E688" s="101" t="s">
        <v>9302</v>
      </c>
      <c r="F688" s="5" t="s">
        <v>9302</v>
      </c>
      <c r="G688" s="5" t="s">
        <v>9302</v>
      </c>
    </row>
    <row r="689" spans="2:7" ht="15.75" customHeight="1" x14ac:dyDescent="0.2">
      <c r="B689" s="15" t="s">
        <v>9302</v>
      </c>
      <c r="C689" s="5" t="e">
        <f ca="1"/>
        <v>#NAME?</v>
      </c>
      <c r="D689" s="5" t="s">
        <v>9302</v>
      </c>
      <c r="E689" s="101" t="s">
        <v>9302</v>
      </c>
      <c r="F689" s="5" t="s">
        <v>9302</v>
      </c>
      <c r="G689" s="5" t="s">
        <v>9302</v>
      </c>
    </row>
    <row r="690" spans="2:7" ht="15.75" customHeight="1" x14ac:dyDescent="0.2">
      <c r="B690" s="15" t="s">
        <v>9302</v>
      </c>
      <c r="C690" s="5" t="e">
        <f ca="1"/>
        <v>#NAME?</v>
      </c>
      <c r="D690" s="5" t="s">
        <v>9302</v>
      </c>
      <c r="E690" s="101" t="s">
        <v>9302</v>
      </c>
      <c r="F690" s="5" t="s">
        <v>9302</v>
      </c>
      <c r="G690" s="5" t="s">
        <v>9302</v>
      </c>
    </row>
    <row r="691" spans="2:7" ht="15.75" customHeight="1" x14ac:dyDescent="0.2">
      <c r="B691" s="15" t="s">
        <v>9302</v>
      </c>
      <c r="C691" s="5" t="e">
        <f ca="1"/>
        <v>#NAME?</v>
      </c>
      <c r="D691" s="5" t="s">
        <v>9302</v>
      </c>
      <c r="E691" s="101" t="s">
        <v>9302</v>
      </c>
      <c r="F691" s="5" t="s">
        <v>9302</v>
      </c>
      <c r="G691" s="5" t="s">
        <v>9302</v>
      </c>
    </row>
    <row r="692" spans="2:7" ht="15.75" hidden="1" customHeight="1" x14ac:dyDescent="0.2">
      <c r="B692" s="15" t="s">
        <v>9302</v>
      </c>
      <c r="C692" s="5" t="e">
        <f ca="1"/>
        <v>#NAME?</v>
      </c>
      <c r="D692" s="5" t="s">
        <v>9302</v>
      </c>
      <c r="E692" s="101" t="s">
        <v>9302</v>
      </c>
      <c r="F692" s="5" t="s">
        <v>9302</v>
      </c>
      <c r="G692" s="5" t="s">
        <v>9302</v>
      </c>
    </row>
    <row r="693" spans="2:7" ht="15.75" customHeight="1" x14ac:dyDescent="0.2">
      <c r="B693" s="15" t="s">
        <v>9302</v>
      </c>
      <c r="C693" s="5" t="e">
        <f ca="1"/>
        <v>#NAME?</v>
      </c>
      <c r="D693" s="5" t="s">
        <v>9302</v>
      </c>
      <c r="E693" s="101" t="s">
        <v>9302</v>
      </c>
      <c r="F693" s="5" t="s">
        <v>9302</v>
      </c>
      <c r="G693" s="5" t="s">
        <v>9302</v>
      </c>
    </row>
    <row r="694" spans="2:7" ht="15.75" hidden="1" customHeight="1" x14ac:dyDescent="0.2">
      <c r="B694" s="15" t="s">
        <v>9302</v>
      </c>
      <c r="C694" s="5" t="e">
        <f ca="1"/>
        <v>#NAME?</v>
      </c>
      <c r="D694" s="5" t="s">
        <v>9302</v>
      </c>
      <c r="E694" s="101" t="s">
        <v>9302</v>
      </c>
      <c r="F694" s="5" t="s">
        <v>9302</v>
      </c>
      <c r="G694" s="5" t="s">
        <v>9302</v>
      </c>
    </row>
    <row r="695" spans="2:7" ht="15.75" hidden="1" customHeight="1" x14ac:dyDescent="0.2">
      <c r="B695" s="15" t="s">
        <v>9302</v>
      </c>
      <c r="C695" s="5" t="e">
        <f ca="1"/>
        <v>#NAME?</v>
      </c>
      <c r="D695" s="5" t="s">
        <v>9302</v>
      </c>
      <c r="E695" s="101" t="s">
        <v>9302</v>
      </c>
      <c r="F695" s="5" t="s">
        <v>9302</v>
      </c>
      <c r="G695" s="5" t="s">
        <v>9302</v>
      </c>
    </row>
    <row r="696" spans="2:7" ht="15.75" hidden="1" customHeight="1" x14ac:dyDescent="0.2">
      <c r="B696" s="15" t="s">
        <v>9302</v>
      </c>
      <c r="C696" s="5" t="e">
        <f ca="1"/>
        <v>#NAME?</v>
      </c>
      <c r="D696" s="5" t="s">
        <v>9302</v>
      </c>
      <c r="E696" s="101" t="s">
        <v>9302</v>
      </c>
      <c r="F696" s="5" t="s">
        <v>9302</v>
      </c>
      <c r="G696" s="5" t="s">
        <v>9302</v>
      </c>
    </row>
    <row r="697" spans="2:7" ht="15.75" hidden="1" customHeight="1" x14ac:dyDescent="0.2">
      <c r="B697" s="15" t="s">
        <v>9302</v>
      </c>
      <c r="C697" s="5" t="e">
        <f ca="1"/>
        <v>#NAME?</v>
      </c>
      <c r="D697" s="5" t="s">
        <v>9302</v>
      </c>
      <c r="E697" s="101" t="s">
        <v>9302</v>
      </c>
      <c r="F697" s="5" t="s">
        <v>9302</v>
      </c>
      <c r="G697" s="5" t="s">
        <v>9302</v>
      </c>
    </row>
    <row r="698" spans="2:7" ht="15.75" customHeight="1" x14ac:dyDescent="0.2">
      <c r="B698" s="15" t="s">
        <v>9302</v>
      </c>
      <c r="C698" s="5" t="e">
        <f ca="1"/>
        <v>#NAME?</v>
      </c>
      <c r="D698" s="5" t="s">
        <v>9302</v>
      </c>
      <c r="E698" s="101" t="s">
        <v>9302</v>
      </c>
      <c r="F698" s="5" t="s">
        <v>9302</v>
      </c>
      <c r="G698" s="5" t="s">
        <v>9302</v>
      </c>
    </row>
    <row r="699" spans="2:7" ht="15.75" customHeight="1" x14ac:dyDescent="0.2">
      <c r="B699" s="15" t="s">
        <v>9302</v>
      </c>
      <c r="C699" s="5" t="e">
        <f ca="1"/>
        <v>#NAME?</v>
      </c>
      <c r="D699" s="5" t="s">
        <v>9302</v>
      </c>
      <c r="E699" s="101" t="s">
        <v>9302</v>
      </c>
      <c r="F699" s="5" t="s">
        <v>9302</v>
      </c>
      <c r="G699" s="5" t="s">
        <v>9302</v>
      </c>
    </row>
    <row r="700" spans="2:7" ht="15.75" customHeight="1" x14ac:dyDescent="0.2">
      <c r="B700" s="15" t="s">
        <v>9302</v>
      </c>
      <c r="C700" s="5" t="e">
        <f ca="1"/>
        <v>#NAME?</v>
      </c>
      <c r="D700" s="5" t="s">
        <v>9302</v>
      </c>
      <c r="E700" s="101" t="s">
        <v>9302</v>
      </c>
      <c r="F700" s="5" t="s">
        <v>9302</v>
      </c>
      <c r="G700" s="5" t="s">
        <v>9302</v>
      </c>
    </row>
    <row r="701" spans="2:7" ht="15.75" hidden="1" customHeight="1" x14ac:dyDescent="0.2">
      <c r="B701" s="15" t="s">
        <v>9302</v>
      </c>
      <c r="C701" s="5" t="e">
        <f ca="1"/>
        <v>#NAME?</v>
      </c>
      <c r="D701" s="5" t="s">
        <v>9302</v>
      </c>
      <c r="E701" s="101" t="s">
        <v>9302</v>
      </c>
      <c r="F701" s="5" t="s">
        <v>9302</v>
      </c>
      <c r="G701" s="5" t="s">
        <v>9302</v>
      </c>
    </row>
    <row r="702" spans="2:7" ht="15.75" customHeight="1" x14ac:dyDescent="0.2">
      <c r="B702" s="15" t="s">
        <v>9302</v>
      </c>
      <c r="C702" s="5" t="e">
        <f ca="1"/>
        <v>#NAME?</v>
      </c>
      <c r="D702" s="5" t="s">
        <v>9302</v>
      </c>
      <c r="E702" s="101" t="s">
        <v>9302</v>
      </c>
      <c r="F702" s="5" t="s">
        <v>9302</v>
      </c>
      <c r="G702" s="5" t="s">
        <v>9302</v>
      </c>
    </row>
    <row r="703" spans="2:7" ht="15.75" customHeight="1" x14ac:dyDescent="0.2">
      <c r="B703" s="15" t="s">
        <v>9302</v>
      </c>
      <c r="C703" s="5" t="e">
        <f ca="1"/>
        <v>#NAME?</v>
      </c>
      <c r="D703" s="5" t="s">
        <v>9302</v>
      </c>
      <c r="E703" s="101" t="s">
        <v>9302</v>
      </c>
      <c r="F703" s="5" t="s">
        <v>9302</v>
      </c>
      <c r="G703" s="5" t="s">
        <v>9302</v>
      </c>
    </row>
    <row r="704" spans="2:7" ht="15.75" customHeight="1" x14ac:dyDescent="0.2">
      <c r="B704" s="15" t="s">
        <v>9302</v>
      </c>
      <c r="C704" s="5" t="e">
        <f ca="1"/>
        <v>#NAME?</v>
      </c>
      <c r="D704" s="5" t="s">
        <v>9302</v>
      </c>
      <c r="E704" s="101" t="s">
        <v>9302</v>
      </c>
      <c r="F704" s="5" t="s">
        <v>9302</v>
      </c>
      <c r="G704" s="5" t="s">
        <v>9302</v>
      </c>
    </row>
    <row r="705" spans="2:7" ht="15.75" customHeight="1" x14ac:dyDescent="0.2">
      <c r="B705" s="15" t="s">
        <v>9302</v>
      </c>
      <c r="C705" s="5" t="e">
        <f ca="1"/>
        <v>#NAME?</v>
      </c>
      <c r="D705" s="5" t="s">
        <v>9302</v>
      </c>
      <c r="E705" s="101" t="s">
        <v>9302</v>
      </c>
      <c r="F705" s="5" t="s">
        <v>9302</v>
      </c>
      <c r="G705" s="5" t="s">
        <v>9302</v>
      </c>
    </row>
    <row r="706" spans="2:7" ht="15.75" customHeight="1" x14ac:dyDescent="0.2">
      <c r="B706" s="15" t="s">
        <v>9302</v>
      </c>
      <c r="C706" s="5" t="e">
        <f ca="1"/>
        <v>#NAME?</v>
      </c>
      <c r="D706" s="5" t="s">
        <v>9302</v>
      </c>
      <c r="E706" s="101" t="s">
        <v>9302</v>
      </c>
      <c r="F706" s="5" t="s">
        <v>9302</v>
      </c>
      <c r="G706" s="5" t="s">
        <v>9302</v>
      </c>
    </row>
    <row r="707" spans="2:7" ht="15.75" customHeight="1" x14ac:dyDescent="0.2">
      <c r="B707" s="15" t="s">
        <v>9302</v>
      </c>
      <c r="C707" s="5" t="e">
        <f ca="1"/>
        <v>#NAME?</v>
      </c>
      <c r="D707" s="5" t="s">
        <v>9302</v>
      </c>
      <c r="E707" s="101" t="s">
        <v>9302</v>
      </c>
      <c r="F707" s="5" t="s">
        <v>9302</v>
      </c>
      <c r="G707" s="5" t="s">
        <v>9302</v>
      </c>
    </row>
    <row r="708" spans="2:7" ht="15.75" customHeight="1" x14ac:dyDescent="0.2">
      <c r="B708" s="15" t="s">
        <v>9302</v>
      </c>
      <c r="C708" s="5" t="e">
        <f ca="1"/>
        <v>#NAME?</v>
      </c>
      <c r="D708" s="5" t="s">
        <v>9302</v>
      </c>
      <c r="E708" s="101" t="s">
        <v>9302</v>
      </c>
      <c r="F708" s="5" t="s">
        <v>9302</v>
      </c>
      <c r="G708" s="5" t="s">
        <v>9302</v>
      </c>
    </row>
    <row r="709" spans="2:7" ht="15.75" customHeight="1" x14ac:dyDescent="0.2">
      <c r="B709" s="15" t="s">
        <v>9302</v>
      </c>
      <c r="C709" s="5" t="e">
        <f ca="1"/>
        <v>#NAME?</v>
      </c>
      <c r="D709" s="5" t="s">
        <v>9302</v>
      </c>
      <c r="E709" s="101" t="s">
        <v>9302</v>
      </c>
      <c r="F709" s="5" t="s">
        <v>9302</v>
      </c>
      <c r="G709" s="5" t="s">
        <v>9302</v>
      </c>
    </row>
    <row r="710" spans="2:7" ht="15.75" customHeight="1" x14ac:dyDescent="0.2">
      <c r="B710" s="15" t="s">
        <v>9302</v>
      </c>
      <c r="C710" s="5" t="e">
        <f ca="1"/>
        <v>#NAME?</v>
      </c>
      <c r="D710" s="5" t="s">
        <v>9302</v>
      </c>
      <c r="E710" s="101" t="s">
        <v>9302</v>
      </c>
      <c r="F710" s="5" t="s">
        <v>9302</v>
      </c>
      <c r="G710" s="5" t="s">
        <v>9302</v>
      </c>
    </row>
    <row r="711" spans="2:7" ht="15.75" customHeight="1" x14ac:dyDescent="0.2">
      <c r="B711" s="15" t="s">
        <v>9302</v>
      </c>
      <c r="C711" s="5" t="e">
        <f ca="1"/>
        <v>#NAME?</v>
      </c>
      <c r="D711" s="5" t="s">
        <v>9302</v>
      </c>
      <c r="E711" s="101" t="s">
        <v>9302</v>
      </c>
      <c r="F711" s="5" t="s">
        <v>9302</v>
      </c>
      <c r="G711" s="5" t="s">
        <v>9302</v>
      </c>
    </row>
    <row r="712" spans="2:7" ht="15.75" customHeight="1" x14ac:dyDescent="0.2">
      <c r="B712" s="15" t="s">
        <v>9302</v>
      </c>
      <c r="C712" s="5" t="e">
        <f ca="1"/>
        <v>#NAME?</v>
      </c>
      <c r="D712" s="5" t="s">
        <v>9302</v>
      </c>
      <c r="E712" s="101" t="s">
        <v>9302</v>
      </c>
      <c r="F712" s="5" t="s">
        <v>9302</v>
      </c>
      <c r="G712" s="5" t="s">
        <v>9302</v>
      </c>
    </row>
    <row r="713" spans="2:7" ht="15.75" customHeight="1" x14ac:dyDescent="0.2">
      <c r="B713" s="15" t="s">
        <v>9302</v>
      </c>
      <c r="C713" s="5" t="e">
        <f ca="1"/>
        <v>#NAME?</v>
      </c>
      <c r="D713" s="5" t="s">
        <v>9302</v>
      </c>
      <c r="E713" s="101" t="s">
        <v>9302</v>
      </c>
      <c r="F713" s="5" t="s">
        <v>9302</v>
      </c>
      <c r="G713" s="5" t="s">
        <v>9302</v>
      </c>
    </row>
    <row r="714" spans="2:7" ht="15.75" hidden="1" customHeight="1" x14ac:dyDescent="0.2">
      <c r="B714" s="15" t="s">
        <v>9302</v>
      </c>
      <c r="C714" s="5" t="e">
        <f ca="1"/>
        <v>#NAME?</v>
      </c>
      <c r="D714" s="5" t="s">
        <v>9302</v>
      </c>
      <c r="E714" s="101" t="s">
        <v>9302</v>
      </c>
      <c r="F714" s="5" t="s">
        <v>9302</v>
      </c>
      <c r="G714" s="5" t="s">
        <v>9302</v>
      </c>
    </row>
    <row r="715" spans="2:7" ht="15.75" customHeight="1" x14ac:dyDescent="0.2">
      <c r="B715" s="15" t="s">
        <v>9302</v>
      </c>
      <c r="C715" s="5" t="e">
        <f ca="1"/>
        <v>#NAME?</v>
      </c>
      <c r="D715" s="5" t="s">
        <v>9302</v>
      </c>
      <c r="E715" s="101" t="s">
        <v>9302</v>
      </c>
      <c r="F715" s="5" t="s">
        <v>9302</v>
      </c>
      <c r="G715" s="5" t="s">
        <v>9302</v>
      </c>
    </row>
    <row r="716" spans="2:7" ht="15.75" customHeight="1" x14ac:dyDescent="0.2">
      <c r="B716" s="15" t="s">
        <v>9302</v>
      </c>
      <c r="C716" s="5" t="e">
        <f ca="1"/>
        <v>#NAME?</v>
      </c>
      <c r="D716" s="5" t="s">
        <v>9302</v>
      </c>
      <c r="E716" s="101" t="s">
        <v>9302</v>
      </c>
      <c r="F716" s="5" t="s">
        <v>9302</v>
      </c>
      <c r="G716" s="5" t="s">
        <v>9302</v>
      </c>
    </row>
    <row r="717" spans="2:7" ht="15.75" hidden="1" customHeight="1" x14ac:dyDescent="0.2">
      <c r="B717" s="15" t="s">
        <v>9302</v>
      </c>
      <c r="C717" s="5" t="e">
        <f ca="1"/>
        <v>#NAME?</v>
      </c>
      <c r="D717" s="5" t="s">
        <v>9302</v>
      </c>
      <c r="E717" s="101" t="s">
        <v>9302</v>
      </c>
      <c r="F717" s="5" t="s">
        <v>9302</v>
      </c>
      <c r="G717" s="5" t="s">
        <v>9302</v>
      </c>
    </row>
    <row r="718" spans="2:7" ht="15.75" hidden="1" customHeight="1" x14ac:dyDescent="0.2">
      <c r="B718" s="15" t="s">
        <v>9302</v>
      </c>
      <c r="C718" s="5" t="e">
        <f ca="1"/>
        <v>#NAME?</v>
      </c>
      <c r="D718" s="5" t="s">
        <v>9302</v>
      </c>
      <c r="E718" s="101" t="s">
        <v>9302</v>
      </c>
      <c r="F718" s="5" t="s">
        <v>9302</v>
      </c>
      <c r="G718" s="5" t="s">
        <v>9302</v>
      </c>
    </row>
    <row r="719" spans="2:7" ht="15.75" hidden="1" customHeight="1" x14ac:dyDescent="0.2">
      <c r="B719" s="15" t="s">
        <v>9302</v>
      </c>
      <c r="C719" s="5" t="e">
        <f ca="1"/>
        <v>#NAME?</v>
      </c>
      <c r="D719" s="5" t="s">
        <v>9302</v>
      </c>
      <c r="E719" s="101" t="s">
        <v>9302</v>
      </c>
      <c r="F719" s="5" t="s">
        <v>9302</v>
      </c>
      <c r="G719" s="5" t="s">
        <v>9302</v>
      </c>
    </row>
    <row r="720" spans="2:7" ht="15.75" hidden="1" customHeight="1" x14ac:dyDescent="0.2">
      <c r="B720" s="15" t="s">
        <v>9302</v>
      </c>
      <c r="C720" s="5" t="e">
        <f ca="1"/>
        <v>#NAME?</v>
      </c>
      <c r="D720" s="5" t="s">
        <v>9302</v>
      </c>
      <c r="E720" s="101" t="s">
        <v>9302</v>
      </c>
      <c r="F720" s="5" t="s">
        <v>9302</v>
      </c>
      <c r="G720" s="5" t="s">
        <v>9302</v>
      </c>
    </row>
    <row r="721" spans="2:7" ht="15.75" hidden="1" customHeight="1" x14ac:dyDescent="0.2">
      <c r="B721" s="15" t="s">
        <v>9302</v>
      </c>
      <c r="C721" s="5" t="e">
        <f ca="1"/>
        <v>#NAME?</v>
      </c>
      <c r="D721" s="5" t="s">
        <v>9302</v>
      </c>
      <c r="E721" s="101" t="s">
        <v>9302</v>
      </c>
      <c r="F721" s="5" t="s">
        <v>9302</v>
      </c>
      <c r="G721" s="5" t="s">
        <v>9302</v>
      </c>
    </row>
    <row r="722" spans="2:7" ht="15.75" customHeight="1" x14ac:dyDescent="0.2">
      <c r="B722" s="15" t="s">
        <v>9302</v>
      </c>
      <c r="C722" s="5" t="e">
        <f ca="1"/>
        <v>#NAME?</v>
      </c>
      <c r="D722" s="5" t="s">
        <v>9302</v>
      </c>
      <c r="E722" s="101" t="s">
        <v>9302</v>
      </c>
      <c r="F722" s="5" t="s">
        <v>9302</v>
      </c>
      <c r="G722" s="5" t="s">
        <v>9302</v>
      </c>
    </row>
    <row r="723" spans="2:7" ht="15.75" customHeight="1" x14ac:dyDescent="0.2">
      <c r="B723" s="15" t="s">
        <v>9302</v>
      </c>
      <c r="C723" s="5" t="e">
        <f ca="1"/>
        <v>#NAME?</v>
      </c>
      <c r="D723" s="5" t="s">
        <v>9302</v>
      </c>
      <c r="E723" s="101" t="s">
        <v>9302</v>
      </c>
      <c r="F723" s="5" t="s">
        <v>9302</v>
      </c>
      <c r="G723" s="5" t="s">
        <v>9302</v>
      </c>
    </row>
    <row r="724" spans="2:7" ht="15.75" customHeight="1" x14ac:dyDescent="0.2">
      <c r="B724" s="15" t="s">
        <v>9302</v>
      </c>
      <c r="C724" s="5" t="e">
        <f ca="1"/>
        <v>#NAME?</v>
      </c>
      <c r="D724" s="5" t="s">
        <v>9302</v>
      </c>
      <c r="E724" s="101" t="s">
        <v>9302</v>
      </c>
      <c r="F724" s="5" t="s">
        <v>9302</v>
      </c>
      <c r="G724" s="5" t="s">
        <v>9302</v>
      </c>
    </row>
    <row r="725" spans="2:7" ht="15.75" customHeight="1" x14ac:dyDescent="0.2">
      <c r="B725" s="15" t="s">
        <v>9302</v>
      </c>
      <c r="C725" s="5" t="e">
        <f ca="1"/>
        <v>#NAME?</v>
      </c>
      <c r="D725" s="5" t="s">
        <v>9302</v>
      </c>
      <c r="E725" s="101" t="s">
        <v>9302</v>
      </c>
      <c r="F725" s="5" t="s">
        <v>9302</v>
      </c>
      <c r="G725" s="5" t="s">
        <v>9302</v>
      </c>
    </row>
    <row r="726" spans="2:7" ht="15.75" hidden="1" customHeight="1" x14ac:dyDescent="0.2">
      <c r="B726" s="15" t="s">
        <v>9302</v>
      </c>
      <c r="C726" s="5" t="e">
        <f ca="1"/>
        <v>#NAME?</v>
      </c>
      <c r="D726" s="5" t="s">
        <v>9302</v>
      </c>
      <c r="E726" s="101" t="s">
        <v>9302</v>
      </c>
      <c r="F726" s="5" t="s">
        <v>9302</v>
      </c>
      <c r="G726" s="5" t="s">
        <v>9302</v>
      </c>
    </row>
    <row r="727" spans="2:7" ht="15.75" customHeight="1" x14ac:dyDescent="0.2">
      <c r="B727" s="15" t="s">
        <v>9302</v>
      </c>
      <c r="C727" s="5" t="e">
        <f ca="1"/>
        <v>#NAME?</v>
      </c>
      <c r="D727" s="5" t="s">
        <v>9302</v>
      </c>
      <c r="E727" s="101" t="s">
        <v>9302</v>
      </c>
      <c r="F727" s="5" t="s">
        <v>9302</v>
      </c>
      <c r="G727" s="5" t="s">
        <v>9302</v>
      </c>
    </row>
    <row r="728" spans="2:7" ht="15.75" hidden="1" customHeight="1" x14ac:dyDescent="0.2">
      <c r="B728" s="15" t="s">
        <v>9302</v>
      </c>
      <c r="C728" s="5" t="e">
        <f ca="1"/>
        <v>#NAME?</v>
      </c>
      <c r="D728" s="5" t="s">
        <v>9302</v>
      </c>
      <c r="E728" s="101" t="s">
        <v>9302</v>
      </c>
      <c r="F728" s="5" t="s">
        <v>9302</v>
      </c>
      <c r="G728" s="5" t="s">
        <v>9302</v>
      </c>
    </row>
    <row r="729" spans="2:7" ht="15.75" customHeight="1" x14ac:dyDescent="0.2">
      <c r="B729" s="15" t="s">
        <v>9302</v>
      </c>
      <c r="C729" s="5" t="e">
        <f ca="1"/>
        <v>#NAME?</v>
      </c>
      <c r="D729" s="5" t="s">
        <v>9302</v>
      </c>
      <c r="E729" s="101" t="s">
        <v>9302</v>
      </c>
      <c r="F729" s="5" t="s">
        <v>9302</v>
      </c>
      <c r="G729" s="5" t="s">
        <v>9302</v>
      </c>
    </row>
    <row r="730" spans="2:7" ht="15.75" customHeight="1" x14ac:dyDescent="0.2">
      <c r="B730" s="15" t="s">
        <v>9302</v>
      </c>
      <c r="C730" s="5" t="e">
        <f ca="1"/>
        <v>#NAME?</v>
      </c>
      <c r="D730" s="5" t="s">
        <v>9302</v>
      </c>
      <c r="E730" s="101" t="s">
        <v>9302</v>
      </c>
      <c r="F730" s="5" t="s">
        <v>9302</v>
      </c>
      <c r="G730" s="5" t="s">
        <v>9302</v>
      </c>
    </row>
    <row r="731" spans="2:7" ht="15.75" customHeight="1" x14ac:dyDescent="0.2">
      <c r="B731" s="15" t="s">
        <v>9302</v>
      </c>
      <c r="C731" s="5" t="e">
        <f ca="1"/>
        <v>#NAME?</v>
      </c>
      <c r="D731" s="5" t="s">
        <v>9302</v>
      </c>
      <c r="E731" s="101" t="s">
        <v>9302</v>
      </c>
      <c r="F731" s="5" t="s">
        <v>9302</v>
      </c>
      <c r="G731" s="5" t="s">
        <v>9302</v>
      </c>
    </row>
    <row r="732" spans="2:7" ht="15.75" hidden="1" customHeight="1" x14ac:dyDescent="0.2">
      <c r="B732" s="15" t="s">
        <v>9302</v>
      </c>
      <c r="C732" s="5" t="e">
        <f ca="1"/>
        <v>#NAME?</v>
      </c>
      <c r="D732" s="5" t="s">
        <v>9302</v>
      </c>
      <c r="E732" s="101" t="s">
        <v>9302</v>
      </c>
      <c r="F732" s="5" t="s">
        <v>9302</v>
      </c>
      <c r="G732" s="5" t="s">
        <v>9302</v>
      </c>
    </row>
    <row r="733" spans="2:7" ht="15.75" customHeight="1" x14ac:dyDescent="0.2">
      <c r="B733" s="15" t="s">
        <v>9302</v>
      </c>
      <c r="C733" s="5" t="e">
        <f ca="1"/>
        <v>#NAME?</v>
      </c>
      <c r="D733" s="5" t="s">
        <v>9302</v>
      </c>
      <c r="E733" s="101" t="s">
        <v>9302</v>
      </c>
      <c r="F733" s="5" t="s">
        <v>9302</v>
      </c>
      <c r="G733" s="5" t="s">
        <v>9302</v>
      </c>
    </row>
    <row r="734" spans="2:7" ht="15.75" hidden="1" customHeight="1" x14ac:dyDescent="0.2">
      <c r="B734" s="15" t="s">
        <v>9302</v>
      </c>
      <c r="C734" s="5" t="e">
        <f ca="1"/>
        <v>#NAME?</v>
      </c>
      <c r="D734" s="5" t="s">
        <v>9302</v>
      </c>
      <c r="E734" s="101" t="s">
        <v>9302</v>
      </c>
      <c r="F734" s="5" t="s">
        <v>9302</v>
      </c>
      <c r="G734" s="5" t="s">
        <v>9302</v>
      </c>
    </row>
    <row r="735" spans="2:7" ht="15.75" customHeight="1" x14ac:dyDescent="0.2">
      <c r="B735" s="15" t="s">
        <v>9302</v>
      </c>
      <c r="C735" s="5" t="e">
        <f ca="1"/>
        <v>#NAME?</v>
      </c>
      <c r="D735" s="5" t="s">
        <v>9302</v>
      </c>
      <c r="E735" s="101" t="s">
        <v>9302</v>
      </c>
      <c r="F735" s="5" t="s">
        <v>9302</v>
      </c>
      <c r="G735" s="5" t="s">
        <v>9302</v>
      </c>
    </row>
    <row r="736" spans="2:7" ht="15.75" hidden="1" customHeight="1" x14ac:dyDescent="0.2">
      <c r="B736" s="15" t="s">
        <v>9302</v>
      </c>
      <c r="C736" s="5" t="e">
        <f ca="1"/>
        <v>#NAME?</v>
      </c>
      <c r="D736" s="5" t="s">
        <v>9302</v>
      </c>
      <c r="E736" s="101" t="s">
        <v>9302</v>
      </c>
      <c r="F736" s="5" t="s">
        <v>9302</v>
      </c>
      <c r="G736" s="5" t="s">
        <v>9302</v>
      </c>
    </row>
    <row r="737" spans="2:7" ht="15.75" customHeight="1" x14ac:dyDescent="0.2">
      <c r="B737" s="15" t="s">
        <v>9302</v>
      </c>
      <c r="C737" s="5" t="e">
        <f ca="1"/>
        <v>#NAME?</v>
      </c>
      <c r="D737" s="5" t="s">
        <v>9302</v>
      </c>
      <c r="E737" s="101" t="s">
        <v>9302</v>
      </c>
      <c r="F737" s="5" t="s">
        <v>9302</v>
      </c>
      <c r="G737" s="5" t="s">
        <v>9302</v>
      </c>
    </row>
    <row r="738" spans="2:7" ht="15.75" customHeight="1" x14ac:dyDescent="0.2">
      <c r="B738" s="15" t="s">
        <v>9302</v>
      </c>
      <c r="C738" s="5" t="e">
        <f ca="1"/>
        <v>#NAME?</v>
      </c>
      <c r="D738" s="5" t="s">
        <v>9302</v>
      </c>
      <c r="E738" s="101" t="s">
        <v>9302</v>
      </c>
      <c r="F738" s="5" t="s">
        <v>9302</v>
      </c>
      <c r="G738" s="5" t="s">
        <v>9302</v>
      </c>
    </row>
    <row r="739" spans="2:7" ht="15.75" customHeight="1" x14ac:dyDescent="0.2">
      <c r="B739" s="15" t="s">
        <v>9302</v>
      </c>
      <c r="C739" s="5" t="e">
        <f ca="1"/>
        <v>#NAME?</v>
      </c>
      <c r="D739" s="5" t="s">
        <v>9302</v>
      </c>
      <c r="E739" s="101" t="s">
        <v>9302</v>
      </c>
      <c r="F739" s="5" t="s">
        <v>9302</v>
      </c>
      <c r="G739" s="5" t="s">
        <v>9302</v>
      </c>
    </row>
    <row r="740" spans="2:7" ht="15.75" hidden="1" customHeight="1" x14ac:dyDescent="0.2">
      <c r="B740" s="15" t="s">
        <v>9302</v>
      </c>
      <c r="C740" s="5" t="e">
        <f ca="1"/>
        <v>#NAME?</v>
      </c>
      <c r="D740" s="5" t="s">
        <v>9302</v>
      </c>
      <c r="E740" s="101" t="s">
        <v>9302</v>
      </c>
      <c r="F740" s="5" t="s">
        <v>9302</v>
      </c>
      <c r="G740" s="5" t="s">
        <v>9302</v>
      </c>
    </row>
    <row r="741" spans="2:7" ht="15.75" customHeight="1" x14ac:dyDescent="0.2">
      <c r="B741" s="15" t="s">
        <v>9302</v>
      </c>
      <c r="C741" s="5" t="e">
        <f ca="1"/>
        <v>#NAME?</v>
      </c>
      <c r="D741" s="5" t="s">
        <v>9302</v>
      </c>
      <c r="E741" s="101" t="s">
        <v>9302</v>
      </c>
      <c r="F741" s="5" t="s">
        <v>9302</v>
      </c>
      <c r="G741" s="5" t="s">
        <v>9302</v>
      </c>
    </row>
    <row r="742" spans="2:7" ht="15.75" hidden="1" customHeight="1" x14ac:dyDescent="0.2">
      <c r="B742" s="15" t="s">
        <v>9302</v>
      </c>
      <c r="C742" s="5" t="e">
        <f ca="1"/>
        <v>#NAME?</v>
      </c>
      <c r="D742" s="5" t="s">
        <v>9302</v>
      </c>
      <c r="E742" s="101" t="s">
        <v>9302</v>
      </c>
      <c r="F742" s="5" t="s">
        <v>9302</v>
      </c>
      <c r="G742" s="5" t="s">
        <v>9302</v>
      </c>
    </row>
    <row r="743" spans="2:7" ht="15.75" hidden="1" customHeight="1" x14ac:dyDescent="0.2">
      <c r="B743" s="15" t="s">
        <v>9302</v>
      </c>
      <c r="C743" s="5" t="e">
        <f ca="1"/>
        <v>#NAME?</v>
      </c>
      <c r="D743" s="5" t="s">
        <v>9302</v>
      </c>
      <c r="E743" s="101" t="s">
        <v>9302</v>
      </c>
      <c r="F743" s="5" t="s">
        <v>9302</v>
      </c>
      <c r="G743" s="5" t="s">
        <v>9302</v>
      </c>
    </row>
    <row r="744" spans="2:7" ht="15.75" customHeight="1" x14ac:dyDescent="0.2">
      <c r="B744" s="15" t="s">
        <v>9302</v>
      </c>
      <c r="C744" s="5" t="e">
        <f ca="1"/>
        <v>#NAME?</v>
      </c>
      <c r="D744" s="5" t="s">
        <v>9302</v>
      </c>
      <c r="E744" s="101" t="s">
        <v>9302</v>
      </c>
      <c r="F744" s="5" t="s">
        <v>9302</v>
      </c>
      <c r="G744" s="5" t="s">
        <v>9302</v>
      </c>
    </row>
    <row r="745" spans="2:7" ht="15.75" customHeight="1" x14ac:dyDescent="0.2">
      <c r="B745" s="15" t="s">
        <v>9302</v>
      </c>
      <c r="C745" s="5" t="e">
        <f ca="1"/>
        <v>#NAME?</v>
      </c>
      <c r="D745" s="5" t="s">
        <v>9302</v>
      </c>
      <c r="E745" s="101" t="s">
        <v>9302</v>
      </c>
      <c r="F745" s="5" t="s">
        <v>9302</v>
      </c>
      <c r="G745" s="5" t="s">
        <v>9302</v>
      </c>
    </row>
    <row r="746" spans="2:7" ht="15.75" customHeight="1" x14ac:dyDescent="0.2">
      <c r="B746" s="15" t="s">
        <v>9302</v>
      </c>
      <c r="C746" s="5" t="e">
        <f ca="1"/>
        <v>#NAME?</v>
      </c>
      <c r="D746" s="5" t="s">
        <v>9302</v>
      </c>
      <c r="E746" s="101" t="s">
        <v>9302</v>
      </c>
      <c r="F746" s="5" t="s">
        <v>9302</v>
      </c>
      <c r="G746" s="5" t="s">
        <v>9302</v>
      </c>
    </row>
    <row r="747" spans="2:7" ht="15.75" customHeight="1" x14ac:dyDescent="0.2">
      <c r="B747" s="15" t="s">
        <v>9302</v>
      </c>
      <c r="C747" s="5" t="e">
        <f ca="1"/>
        <v>#NAME?</v>
      </c>
      <c r="D747" s="5" t="s">
        <v>9302</v>
      </c>
      <c r="E747" s="101" t="s">
        <v>9302</v>
      </c>
      <c r="F747" s="5" t="s">
        <v>9302</v>
      </c>
      <c r="G747" s="5" t="s">
        <v>9302</v>
      </c>
    </row>
    <row r="748" spans="2:7" ht="15.75" customHeight="1" x14ac:dyDescent="0.2">
      <c r="B748" s="15" t="s">
        <v>9302</v>
      </c>
      <c r="C748" s="5" t="e">
        <f ca="1"/>
        <v>#NAME?</v>
      </c>
      <c r="D748" s="5" t="s">
        <v>9302</v>
      </c>
      <c r="E748" s="101" t="s">
        <v>9302</v>
      </c>
      <c r="F748" s="5" t="s">
        <v>9302</v>
      </c>
      <c r="G748" s="5" t="s">
        <v>9302</v>
      </c>
    </row>
    <row r="749" spans="2:7" ht="15.75" customHeight="1" x14ac:dyDescent="0.2">
      <c r="B749" s="15" t="s">
        <v>9302</v>
      </c>
      <c r="C749" s="5" t="e">
        <f ca="1"/>
        <v>#NAME?</v>
      </c>
      <c r="D749" s="5" t="s">
        <v>9302</v>
      </c>
      <c r="E749" s="101" t="s">
        <v>9302</v>
      </c>
      <c r="F749" s="5" t="s">
        <v>9302</v>
      </c>
      <c r="G749" s="5" t="s">
        <v>9302</v>
      </c>
    </row>
    <row r="750" spans="2:7" ht="15.75" customHeight="1" x14ac:dyDescent="0.2">
      <c r="B750" s="15" t="s">
        <v>9302</v>
      </c>
      <c r="C750" s="5" t="e">
        <f ca="1"/>
        <v>#NAME?</v>
      </c>
      <c r="D750" s="5" t="s">
        <v>9302</v>
      </c>
      <c r="E750" s="101" t="s">
        <v>9302</v>
      </c>
      <c r="F750" s="5" t="s">
        <v>9302</v>
      </c>
      <c r="G750" s="5" t="s">
        <v>9302</v>
      </c>
    </row>
    <row r="751" spans="2:7" ht="15.75" customHeight="1" x14ac:dyDescent="0.2">
      <c r="B751" s="15" t="s">
        <v>9302</v>
      </c>
      <c r="C751" s="5" t="e">
        <f ca="1"/>
        <v>#NAME?</v>
      </c>
      <c r="D751" s="5" t="s">
        <v>9302</v>
      </c>
      <c r="E751" s="101" t="s">
        <v>9302</v>
      </c>
      <c r="F751" s="5" t="s">
        <v>9302</v>
      </c>
      <c r="G751" s="5" t="s">
        <v>9302</v>
      </c>
    </row>
    <row r="752" spans="2:7" ht="15.75" customHeight="1" x14ac:dyDescent="0.2">
      <c r="B752" s="15" t="s">
        <v>9302</v>
      </c>
      <c r="C752" s="5" t="e">
        <f ca="1"/>
        <v>#NAME?</v>
      </c>
      <c r="D752" s="5" t="s">
        <v>9302</v>
      </c>
      <c r="E752" s="101" t="s">
        <v>9302</v>
      </c>
      <c r="F752" s="5" t="s">
        <v>9302</v>
      </c>
      <c r="G752" s="5" t="s">
        <v>9302</v>
      </c>
    </row>
    <row r="753" spans="2:7" ht="15.75" customHeight="1" x14ac:dyDescent="0.2">
      <c r="B753" s="15" t="s">
        <v>9302</v>
      </c>
      <c r="C753" s="5" t="e">
        <f ca="1"/>
        <v>#NAME?</v>
      </c>
      <c r="D753" s="5" t="s">
        <v>9302</v>
      </c>
      <c r="E753" s="101" t="s">
        <v>9302</v>
      </c>
      <c r="F753" s="5" t="s">
        <v>9302</v>
      </c>
      <c r="G753" s="5" t="s">
        <v>9302</v>
      </c>
    </row>
    <row r="754" spans="2:7" ht="15.75" customHeight="1" x14ac:dyDescent="0.2">
      <c r="B754" s="15" t="s">
        <v>9302</v>
      </c>
      <c r="C754" s="5" t="e">
        <f ca="1"/>
        <v>#NAME?</v>
      </c>
      <c r="D754" s="5" t="s">
        <v>9302</v>
      </c>
      <c r="E754" s="101" t="s">
        <v>9302</v>
      </c>
      <c r="F754" s="5" t="s">
        <v>9302</v>
      </c>
      <c r="G754" s="5" t="s">
        <v>9302</v>
      </c>
    </row>
    <row r="755" spans="2:7" ht="15.75" customHeight="1" x14ac:dyDescent="0.2">
      <c r="B755" s="15" t="s">
        <v>9302</v>
      </c>
      <c r="C755" s="5" t="e">
        <f ca="1"/>
        <v>#NAME?</v>
      </c>
      <c r="D755" s="5" t="s">
        <v>9302</v>
      </c>
      <c r="E755" s="101" t="s">
        <v>9302</v>
      </c>
      <c r="F755" s="5" t="s">
        <v>9302</v>
      </c>
      <c r="G755" s="5" t="s">
        <v>9302</v>
      </c>
    </row>
    <row r="756" spans="2:7" ht="15.75" customHeight="1" x14ac:dyDescent="0.2">
      <c r="B756" s="15" t="s">
        <v>9302</v>
      </c>
      <c r="C756" s="5" t="e">
        <f ca="1"/>
        <v>#NAME?</v>
      </c>
      <c r="D756" s="5" t="s">
        <v>9302</v>
      </c>
      <c r="E756" s="101" t="s">
        <v>9302</v>
      </c>
      <c r="F756" s="5" t="s">
        <v>9302</v>
      </c>
      <c r="G756" s="5" t="s">
        <v>9302</v>
      </c>
    </row>
    <row r="757" spans="2:7" ht="15.75" customHeight="1" x14ac:dyDescent="0.2">
      <c r="B757" s="15" t="s">
        <v>9302</v>
      </c>
      <c r="C757" s="5" t="e">
        <f ca="1"/>
        <v>#NAME?</v>
      </c>
      <c r="D757" s="5" t="s">
        <v>9302</v>
      </c>
      <c r="E757" s="101" t="s">
        <v>9302</v>
      </c>
      <c r="F757" s="5" t="s">
        <v>9302</v>
      </c>
      <c r="G757" s="5" t="s">
        <v>9302</v>
      </c>
    </row>
    <row r="758" spans="2:7" ht="15.75" hidden="1" customHeight="1" x14ac:dyDescent="0.2">
      <c r="B758" s="15" t="s">
        <v>9302</v>
      </c>
      <c r="C758" s="5" t="e">
        <f ca="1"/>
        <v>#NAME?</v>
      </c>
      <c r="D758" s="5" t="s">
        <v>9302</v>
      </c>
      <c r="E758" s="101" t="s">
        <v>9302</v>
      </c>
      <c r="F758" s="5" t="s">
        <v>9302</v>
      </c>
      <c r="G758" s="5" t="s">
        <v>9302</v>
      </c>
    </row>
    <row r="759" spans="2:7" ht="15.75" hidden="1" customHeight="1" x14ac:dyDescent="0.2">
      <c r="B759" s="15" t="s">
        <v>9302</v>
      </c>
      <c r="C759" s="5" t="e">
        <f ca="1"/>
        <v>#NAME?</v>
      </c>
      <c r="D759" s="5" t="s">
        <v>9302</v>
      </c>
      <c r="E759" s="101" t="s">
        <v>9302</v>
      </c>
      <c r="F759" s="5" t="s">
        <v>9302</v>
      </c>
      <c r="G759" s="5" t="s">
        <v>9302</v>
      </c>
    </row>
    <row r="760" spans="2:7" ht="15.75" customHeight="1" x14ac:dyDescent="0.2">
      <c r="B760" s="15" t="s">
        <v>9302</v>
      </c>
      <c r="C760" s="5" t="e">
        <f ca="1"/>
        <v>#NAME?</v>
      </c>
      <c r="D760" s="5" t="s">
        <v>9302</v>
      </c>
      <c r="E760" s="101" t="s">
        <v>9302</v>
      </c>
      <c r="F760" s="5" t="s">
        <v>9302</v>
      </c>
      <c r="G760" s="5" t="s">
        <v>9302</v>
      </c>
    </row>
    <row r="761" spans="2:7" ht="15.75" customHeight="1" x14ac:dyDescent="0.2">
      <c r="B761" s="15" t="s">
        <v>9302</v>
      </c>
      <c r="C761" s="5" t="e">
        <f ca="1"/>
        <v>#NAME?</v>
      </c>
      <c r="D761" s="5" t="s">
        <v>9302</v>
      </c>
      <c r="E761" s="101" t="s">
        <v>9302</v>
      </c>
      <c r="F761" s="5" t="s">
        <v>9302</v>
      </c>
      <c r="G761" s="5" t="s">
        <v>9302</v>
      </c>
    </row>
    <row r="762" spans="2:7" ht="15.75" customHeight="1" x14ac:dyDescent="0.2">
      <c r="B762" s="15" t="s">
        <v>9302</v>
      </c>
      <c r="C762" s="5" t="e">
        <f ca="1"/>
        <v>#NAME?</v>
      </c>
      <c r="D762" s="5" t="s">
        <v>9302</v>
      </c>
      <c r="E762" s="101" t="s">
        <v>9302</v>
      </c>
      <c r="F762" s="5" t="s">
        <v>9302</v>
      </c>
      <c r="G762" s="5" t="s">
        <v>9302</v>
      </c>
    </row>
    <row r="763" spans="2:7" ht="15.75" customHeight="1" x14ac:dyDescent="0.2">
      <c r="B763" s="15" t="s">
        <v>9302</v>
      </c>
      <c r="C763" s="5" t="e">
        <f ca="1"/>
        <v>#NAME?</v>
      </c>
      <c r="D763" s="5" t="s">
        <v>9302</v>
      </c>
      <c r="E763" s="101" t="s">
        <v>9302</v>
      </c>
      <c r="F763" s="5" t="s">
        <v>9302</v>
      </c>
      <c r="G763" s="5" t="s">
        <v>9302</v>
      </c>
    </row>
    <row r="764" spans="2:7" ht="15.75" hidden="1" customHeight="1" x14ac:dyDescent="0.2">
      <c r="B764" s="15" t="s">
        <v>9302</v>
      </c>
      <c r="C764" s="5" t="e">
        <f ca="1"/>
        <v>#NAME?</v>
      </c>
      <c r="D764" s="5" t="s">
        <v>9302</v>
      </c>
      <c r="E764" s="101" t="s">
        <v>9302</v>
      </c>
      <c r="F764" s="5" t="s">
        <v>9302</v>
      </c>
      <c r="G764" s="5" t="s">
        <v>9302</v>
      </c>
    </row>
    <row r="765" spans="2:7" ht="15.75" customHeight="1" x14ac:dyDescent="0.2">
      <c r="B765" s="15" t="s">
        <v>9302</v>
      </c>
      <c r="C765" s="5" t="e">
        <f ca="1"/>
        <v>#NAME?</v>
      </c>
      <c r="D765" s="5" t="s">
        <v>9302</v>
      </c>
      <c r="E765" s="101" t="s">
        <v>9302</v>
      </c>
      <c r="F765" s="5" t="s">
        <v>9302</v>
      </c>
      <c r="G765" s="5" t="s">
        <v>9302</v>
      </c>
    </row>
    <row r="766" spans="2:7" ht="15.75" hidden="1" customHeight="1" x14ac:dyDescent="0.2">
      <c r="B766" s="15" t="s">
        <v>9302</v>
      </c>
      <c r="C766" s="5" t="e">
        <f ca="1"/>
        <v>#NAME?</v>
      </c>
      <c r="D766" s="5" t="s">
        <v>9302</v>
      </c>
      <c r="E766" s="101" t="s">
        <v>9302</v>
      </c>
      <c r="F766" s="5" t="s">
        <v>9302</v>
      </c>
      <c r="G766" s="5" t="s">
        <v>9302</v>
      </c>
    </row>
    <row r="767" spans="2:7" ht="15.75" customHeight="1" x14ac:dyDescent="0.2">
      <c r="B767" s="15" t="s">
        <v>9302</v>
      </c>
      <c r="C767" s="5" t="e">
        <f ca="1"/>
        <v>#NAME?</v>
      </c>
      <c r="D767" s="5" t="s">
        <v>9302</v>
      </c>
      <c r="E767" s="101" t="s">
        <v>9302</v>
      </c>
      <c r="F767" s="5" t="s">
        <v>9302</v>
      </c>
      <c r="G767" s="5" t="s">
        <v>9302</v>
      </c>
    </row>
    <row r="768" spans="2:7" ht="15.75" hidden="1" customHeight="1" x14ac:dyDescent="0.2">
      <c r="B768" s="15" t="s">
        <v>9302</v>
      </c>
      <c r="C768" s="5" t="e">
        <f ca="1"/>
        <v>#NAME?</v>
      </c>
      <c r="D768" s="5" t="s">
        <v>9302</v>
      </c>
      <c r="E768" s="101" t="s">
        <v>9302</v>
      </c>
      <c r="F768" s="5" t="s">
        <v>9302</v>
      </c>
      <c r="G768" s="5" t="s">
        <v>9302</v>
      </c>
    </row>
    <row r="769" spans="2:7" ht="15.75" customHeight="1" x14ac:dyDescent="0.2">
      <c r="B769" s="15" t="s">
        <v>9302</v>
      </c>
      <c r="C769" s="5" t="e">
        <f ca="1"/>
        <v>#NAME?</v>
      </c>
      <c r="D769" s="5" t="s">
        <v>9302</v>
      </c>
      <c r="E769" s="101" t="s">
        <v>9302</v>
      </c>
      <c r="F769" s="5" t="s">
        <v>9302</v>
      </c>
      <c r="G769" s="5" t="s">
        <v>9302</v>
      </c>
    </row>
    <row r="770" spans="2:7" ht="15.75" customHeight="1" x14ac:dyDescent="0.2">
      <c r="B770" s="15" t="s">
        <v>9302</v>
      </c>
      <c r="C770" s="5" t="e">
        <f ca="1"/>
        <v>#NAME?</v>
      </c>
      <c r="D770" s="5" t="s">
        <v>9302</v>
      </c>
      <c r="E770" s="101" t="s">
        <v>9302</v>
      </c>
      <c r="F770" s="5" t="s">
        <v>9302</v>
      </c>
      <c r="G770" s="5" t="s">
        <v>9302</v>
      </c>
    </row>
    <row r="771" spans="2:7" ht="15.75" customHeight="1" x14ac:dyDescent="0.2">
      <c r="B771" s="15" t="s">
        <v>9302</v>
      </c>
      <c r="C771" s="5" t="e">
        <f ca="1"/>
        <v>#NAME?</v>
      </c>
      <c r="D771" s="5" t="s">
        <v>9302</v>
      </c>
      <c r="E771" s="101" t="s">
        <v>9302</v>
      </c>
      <c r="F771" s="5" t="s">
        <v>9302</v>
      </c>
      <c r="G771" s="5" t="s">
        <v>9302</v>
      </c>
    </row>
    <row r="772" spans="2:7" ht="15.75" customHeight="1" x14ac:dyDescent="0.2">
      <c r="B772" s="15" t="s">
        <v>9302</v>
      </c>
      <c r="C772" s="5" t="e">
        <f ca="1"/>
        <v>#NAME?</v>
      </c>
      <c r="D772" s="5" t="s">
        <v>9302</v>
      </c>
      <c r="E772" s="101" t="s">
        <v>9302</v>
      </c>
      <c r="F772" s="5" t="s">
        <v>9302</v>
      </c>
      <c r="G772" s="5" t="s">
        <v>9302</v>
      </c>
    </row>
    <row r="773" spans="2:7" ht="15.75" customHeight="1" x14ac:dyDescent="0.2">
      <c r="B773" s="15" t="s">
        <v>9302</v>
      </c>
      <c r="C773" s="5" t="e">
        <f ca="1"/>
        <v>#NAME?</v>
      </c>
      <c r="D773" s="5" t="s">
        <v>9302</v>
      </c>
      <c r="E773" s="101" t="s">
        <v>9302</v>
      </c>
      <c r="F773" s="5" t="s">
        <v>9302</v>
      </c>
      <c r="G773" s="5" t="s">
        <v>9302</v>
      </c>
    </row>
    <row r="774" spans="2:7" ht="15.75" customHeight="1" x14ac:dyDescent="0.2">
      <c r="B774" s="15" t="s">
        <v>9302</v>
      </c>
      <c r="C774" s="5" t="e">
        <f ca="1"/>
        <v>#NAME?</v>
      </c>
      <c r="D774" s="5" t="s">
        <v>9302</v>
      </c>
      <c r="E774" s="101" t="s">
        <v>9302</v>
      </c>
      <c r="F774" s="5" t="s">
        <v>9302</v>
      </c>
      <c r="G774" s="5" t="s">
        <v>9302</v>
      </c>
    </row>
    <row r="775" spans="2:7" ht="15.75" customHeight="1" x14ac:dyDescent="0.2">
      <c r="B775" s="15" t="s">
        <v>9302</v>
      </c>
      <c r="C775" s="5" t="e">
        <f ca="1"/>
        <v>#NAME?</v>
      </c>
      <c r="D775" s="5" t="s">
        <v>9302</v>
      </c>
      <c r="E775" s="101" t="s">
        <v>9302</v>
      </c>
      <c r="F775" s="5" t="s">
        <v>9302</v>
      </c>
      <c r="G775" s="5" t="s">
        <v>9302</v>
      </c>
    </row>
    <row r="776" spans="2:7" ht="15.75" customHeight="1" x14ac:dyDescent="0.2">
      <c r="B776" s="15" t="s">
        <v>9302</v>
      </c>
      <c r="C776" s="5" t="e">
        <f ca="1"/>
        <v>#NAME?</v>
      </c>
      <c r="D776" s="5" t="s">
        <v>9302</v>
      </c>
      <c r="E776" s="101" t="s">
        <v>9302</v>
      </c>
      <c r="F776" s="5" t="s">
        <v>9302</v>
      </c>
      <c r="G776" s="5" t="s">
        <v>9302</v>
      </c>
    </row>
    <row r="777" spans="2:7" ht="15.75" customHeight="1" x14ac:dyDescent="0.2">
      <c r="B777" s="15" t="s">
        <v>9302</v>
      </c>
      <c r="C777" s="5" t="e">
        <f ca="1"/>
        <v>#NAME?</v>
      </c>
      <c r="D777" s="5" t="s">
        <v>9302</v>
      </c>
      <c r="E777" s="101" t="s">
        <v>9302</v>
      </c>
      <c r="F777" s="5" t="s">
        <v>9302</v>
      </c>
      <c r="G777" s="5" t="s">
        <v>9302</v>
      </c>
    </row>
    <row r="778" spans="2:7" ht="15.75" customHeight="1" x14ac:dyDescent="0.2">
      <c r="B778" s="15" t="s">
        <v>9302</v>
      </c>
      <c r="C778" s="5" t="e">
        <f ca="1"/>
        <v>#NAME?</v>
      </c>
      <c r="D778" s="5" t="s">
        <v>9302</v>
      </c>
      <c r="E778" s="101" t="s">
        <v>9302</v>
      </c>
      <c r="F778" s="5" t="s">
        <v>9302</v>
      </c>
      <c r="G778" s="5" t="s">
        <v>9302</v>
      </c>
    </row>
    <row r="779" spans="2:7" ht="15.75" customHeight="1" x14ac:dyDescent="0.2">
      <c r="B779" s="15" t="s">
        <v>9302</v>
      </c>
      <c r="C779" s="5" t="e">
        <f ca="1"/>
        <v>#NAME?</v>
      </c>
      <c r="D779" s="5" t="s">
        <v>9302</v>
      </c>
      <c r="E779" s="101" t="s">
        <v>9302</v>
      </c>
      <c r="F779" s="5" t="s">
        <v>9302</v>
      </c>
      <c r="G779" s="5" t="s">
        <v>9302</v>
      </c>
    </row>
    <row r="780" spans="2:7" ht="15.75" hidden="1" customHeight="1" x14ac:dyDescent="0.2">
      <c r="B780" s="15" t="s">
        <v>9302</v>
      </c>
      <c r="C780" s="5" t="e">
        <f ca="1"/>
        <v>#NAME?</v>
      </c>
      <c r="D780" s="5" t="s">
        <v>9302</v>
      </c>
      <c r="E780" s="101" t="s">
        <v>9302</v>
      </c>
      <c r="F780" s="5" t="s">
        <v>9302</v>
      </c>
      <c r="G780" s="5" t="s">
        <v>9302</v>
      </c>
    </row>
    <row r="781" spans="2:7" ht="15.75" hidden="1" customHeight="1" x14ac:dyDescent="0.2">
      <c r="B781" s="15" t="s">
        <v>9302</v>
      </c>
      <c r="C781" s="5" t="e">
        <f ca="1"/>
        <v>#NAME?</v>
      </c>
      <c r="D781" s="5" t="s">
        <v>9302</v>
      </c>
      <c r="E781" s="101" t="s">
        <v>9302</v>
      </c>
      <c r="F781" s="5" t="s">
        <v>9302</v>
      </c>
      <c r="G781" s="5" t="s">
        <v>9302</v>
      </c>
    </row>
    <row r="782" spans="2:7" ht="15.75" customHeight="1" x14ac:dyDescent="0.2">
      <c r="B782" s="15" t="s">
        <v>9302</v>
      </c>
      <c r="C782" s="5" t="e">
        <f ca="1"/>
        <v>#NAME?</v>
      </c>
      <c r="D782" s="5" t="s">
        <v>9302</v>
      </c>
      <c r="E782" s="101" t="s">
        <v>9302</v>
      </c>
      <c r="F782" s="5" t="s">
        <v>9302</v>
      </c>
      <c r="G782" s="5" t="s">
        <v>9302</v>
      </c>
    </row>
    <row r="783" spans="2:7" ht="15.75" hidden="1" customHeight="1" x14ac:dyDescent="0.2">
      <c r="B783" s="15" t="s">
        <v>9302</v>
      </c>
      <c r="C783" s="5" t="e">
        <f ca="1"/>
        <v>#NAME?</v>
      </c>
      <c r="D783" s="5" t="s">
        <v>9302</v>
      </c>
      <c r="E783" s="101" t="s">
        <v>9302</v>
      </c>
      <c r="F783" s="5" t="s">
        <v>9302</v>
      </c>
      <c r="G783" s="5" t="s">
        <v>9302</v>
      </c>
    </row>
    <row r="784" spans="2:7" ht="15.75" customHeight="1" x14ac:dyDescent="0.2">
      <c r="B784" s="15" t="s">
        <v>9302</v>
      </c>
      <c r="C784" s="5" t="e">
        <f ca="1"/>
        <v>#NAME?</v>
      </c>
      <c r="D784" s="5" t="s">
        <v>9302</v>
      </c>
      <c r="E784" s="101" t="s">
        <v>9302</v>
      </c>
      <c r="F784" s="5" t="s">
        <v>9302</v>
      </c>
      <c r="G784" s="5" t="s">
        <v>9302</v>
      </c>
    </row>
    <row r="785" spans="2:7" ht="15.75" customHeight="1" x14ac:dyDescent="0.2">
      <c r="B785" s="15" t="s">
        <v>9302</v>
      </c>
      <c r="C785" s="5" t="e">
        <f ca="1"/>
        <v>#NAME?</v>
      </c>
      <c r="D785" s="5" t="s">
        <v>9302</v>
      </c>
      <c r="E785" s="101" t="s">
        <v>9302</v>
      </c>
      <c r="F785" s="5" t="s">
        <v>9302</v>
      </c>
      <c r="G785" s="5" t="s">
        <v>9302</v>
      </c>
    </row>
    <row r="786" spans="2:7" ht="15.75" customHeight="1" x14ac:dyDescent="0.2">
      <c r="B786" s="15" t="s">
        <v>9302</v>
      </c>
      <c r="C786" s="5" t="e">
        <f ca="1"/>
        <v>#NAME?</v>
      </c>
      <c r="D786" s="5" t="s">
        <v>9302</v>
      </c>
      <c r="E786" s="101" t="s">
        <v>9302</v>
      </c>
      <c r="F786" s="5" t="s">
        <v>9302</v>
      </c>
      <c r="G786" s="5" t="s">
        <v>9302</v>
      </c>
    </row>
    <row r="787" spans="2:7" ht="15.75" hidden="1" customHeight="1" x14ac:dyDescent="0.2">
      <c r="B787" s="15" t="s">
        <v>9302</v>
      </c>
      <c r="C787" s="5" t="e">
        <f ca="1"/>
        <v>#NAME?</v>
      </c>
      <c r="D787" s="5" t="s">
        <v>9302</v>
      </c>
      <c r="E787" s="101" t="s">
        <v>9302</v>
      </c>
      <c r="F787" s="5" t="s">
        <v>9302</v>
      </c>
      <c r="G787" s="5" t="s">
        <v>9302</v>
      </c>
    </row>
    <row r="788" spans="2:7" ht="15.75" customHeight="1" x14ac:dyDescent="0.2">
      <c r="B788" s="15" t="s">
        <v>9302</v>
      </c>
      <c r="C788" s="5" t="e">
        <f ca="1"/>
        <v>#NAME?</v>
      </c>
      <c r="D788" s="5" t="s">
        <v>9302</v>
      </c>
      <c r="E788" s="101" t="s">
        <v>9302</v>
      </c>
      <c r="F788" s="5" t="s">
        <v>9302</v>
      </c>
      <c r="G788" s="5" t="s">
        <v>9302</v>
      </c>
    </row>
    <row r="789" spans="2:7" ht="15.75" customHeight="1" x14ac:dyDescent="0.2">
      <c r="B789" s="15" t="s">
        <v>9302</v>
      </c>
      <c r="C789" s="5" t="e">
        <f ca="1"/>
        <v>#NAME?</v>
      </c>
      <c r="D789" s="5" t="s">
        <v>9302</v>
      </c>
      <c r="E789" s="101" t="s">
        <v>9302</v>
      </c>
      <c r="F789" s="5" t="s">
        <v>9302</v>
      </c>
      <c r="G789" s="5" t="s">
        <v>9302</v>
      </c>
    </row>
    <row r="790" spans="2:7" ht="15.75" hidden="1" customHeight="1" x14ac:dyDescent="0.2">
      <c r="B790" s="15" t="s">
        <v>9302</v>
      </c>
      <c r="C790" s="5" t="e">
        <f ca="1"/>
        <v>#NAME?</v>
      </c>
      <c r="D790" s="5" t="s">
        <v>9302</v>
      </c>
      <c r="E790" s="101" t="s">
        <v>9302</v>
      </c>
      <c r="F790" s="5" t="s">
        <v>9302</v>
      </c>
      <c r="G790" s="5" t="s">
        <v>9302</v>
      </c>
    </row>
    <row r="791" spans="2:7" ht="15.75" customHeight="1" x14ac:dyDescent="0.2">
      <c r="B791" s="15" t="s">
        <v>9302</v>
      </c>
      <c r="C791" s="5" t="e">
        <f ca="1"/>
        <v>#NAME?</v>
      </c>
      <c r="D791" s="5" t="s">
        <v>9302</v>
      </c>
      <c r="E791" s="101" t="s">
        <v>9302</v>
      </c>
      <c r="F791" s="5" t="s">
        <v>9302</v>
      </c>
      <c r="G791" s="5" t="s">
        <v>9302</v>
      </c>
    </row>
    <row r="792" spans="2:7" ht="15.75" hidden="1" customHeight="1" x14ac:dyDescent="0.2">
      <c r="B792" s="15" t="s">
        <v>9302</v>
      </c>
      <c r="C792" s="5" t="e">
        <f ca="1"/>
        <v>#NAME?</v>
      </c>
      <c r="D792" s="5" t="s">
        <v>9302</v>
      </c>
      <c r="E792" s="101" t="s">
        <v>9302</v>
      </c>
      <c r="F792" s="5" t="s">
        <v>9302</v>
      </c>
      <c r="G792" s="5" t="s">
        <v>9302</v>
      </c>
    </row>
    <row r="793" spans="2:7" ht="15.75" customHeight="1" x14ac:dyDescent="0.2">
      <c r="B793" s="15" t="s">
        <v>9302</v>
      </c>
      <c r="C793" s="5" t="e">
        <f ca="1"/>
        <v>#NAME?</v>
      </c>
      <c r="D793" s="5" t="s">
        <v>9302</v>
      </c>
      <c r="E793" s="101" t="s">
        <v>9302</v>
      </c>
      <c r="F793" s="5" t="s">
        <v>9302</v>
      </c>
      <c r="G793" s="5" t="s">
        <v>9302</v>
      </c>
    </row>
    <row r="794" spans="2:7" ht="15.75" customHeight="1" x14ac:dyDescent="0.2">
      <c r="B794" s="15" t="s">
        <v>9302</v>
      </c>
      <c r="C794" s="5" t="e">
        <f ca="1"/>
        <v>#NAME?</v>
      </c>
      <c r="D794" s="5" t="s">
        <v>9302</v>
      </c>
      <c r="E794" s="101" t="s">
        <v>9302</v>
      </c>
      <c r="F794" s="5" t="s">
        <v>9302</v>
      </c>
      <c r="G794" s="5" t="s">
        <v>9302</v>
      </c>
    </row>
    <row r="795" spans="2:7" ht="15.75" customHeight="1" x14ac:dyDescent="0.2">
      <c r="B795" s="15" t="s">
        <v>9302</v>
      </c>
      <c r="C795" s="5" t="e">
        <f ca="1"/>
        <v>#NAME?</v>
      </c>
      <c r="D795" s="5" t="s">
        <v>9302</v>
      </c>
      <c r="E795" s="101" t="s">
        <v>9302</v>
      </c>
      <c r="F795" s="5" t="s">
        <v>9302</v>
      </c>
      <c r="G795" s="5" t="s">
        <v>9302</v>
      </c>
    </row>
    <row r="796" spans="2:7" ht="15.75" hidden="1" customHeight="1" x14ac:dyDescent="0.2">
      <c r="B796" s="15" t="s">
        <v>9302</v>
      </c>
      <c r="C796" s="5" t="e">
        <f ca="1"/>
        <v>#NAME?</v>
      </c>
      <c r="D796" s="5" t="s">
        <v>9302</v>
      </c>
      <c r="E796" s="101" t="s">
        <v>9302</v>
      </c>
      <c r="F796" s="5" t="s">
        <v>9302</v>
      </c>
      <c r="G796" s="5" t="s">
        <v>9302</v>
      </c>
    </row>
    <row r="797" spans="2:7" ht="15.75" customHeight="1" x14ac:dyDescent="0.2">
      <c r="B797" s="15" t="s">
        <v>9302</v>
      </c>
      <c r="C797" s="5" t="e">
        <f ca="1"/>
        <v>#NAME?</v>
      </c>
      <c r="D797" s="5" t="s">
        <v>9302</v>
      </c>
      <c r="E797" s="101" t="s">
        <v>9302</v>
      </c>
      <c r="F797" s="5" t="s">
        <v>9302</v>
      </c>
      <c r="G797" s="5" t="s">
        <v>9302</v>
      </c>
    </row>
    <row r="798" spans="2:7" ht="15.75" customHeight="1" x14ac:dyDescent="0.2">
      <c r="B798" s="15" t="s">
        <v>9302</v>
      </c>
      <c r="C798" s="5" t="e">
        <f ca="1"/>
        <v>#NAME?</v>
      </c>
      <c r="D798" s="5" t="s">
        <v>9302</v>
      </c>
      <c r="E798" s="101" t="s">
        <v>9302</v>
      </c>
      <c r="F798" s="5" t="s">
        <v>9302</v>
      </c>
      <c r="G798" s="5" t="s">
        <v>9302</v>
      </c>
    </row>
    <row r="799" spans="2:7" ht="15.75" customHeight="1" x14ac:dyDescent="0.2">
      <c r="B799" s="15" t="s">
        <v>9302</v>
      </c>
      <c r="C799" s="5" t="e">
        <f ca="1"/>
        <v>#NAME?</v>
      </c>
      <c r="D799" s="5" t="s">
        <v>9302</v>
      </c>
      <c r="E799" s="101" t="s">
        <v>9302</v>
      </c>
      <c r="F799" s="5" t="s">
        <v>9302</v>
      </c>
      <c r="G799" s="5" t="s">
        <v>9302</v>
      </c>
    </row>
    <row r="800" spans="2:7" ht="15.75" hidden="1" customHeight="1" x14ac:dyDescent="0.2">
      <c r="B800" s="15" t="s">
        <v>9302</v>
      </c>
      <c r="C800" s="5" t="e">
        <f ca="1"/>
        <v>#NAME?</v>
      </c>
      <c r="D800" s="5" t="s">
        <v>9302</v>
      </c>
      <c r="E800" s="101" t="s">
        <v>9302</v>
      </c>
      <c r="F800" s="5" t="s">
        <v>9302</v>
      </c>
      <c r="G800" s="5" t="s">
        <v>9302</v>
      </c>
    </row>
    <row r="801" spans="2:7" ht="15.75" hidden="1" customHeight="1" x14ac:dyDescent="0.2">
      <c r="B801" s="15" t="s">
        <v>9302</v>
      </c>
      <c r="C801" s="5" t="e">
        <f ca="1"/>
        <v>#NAME?</v>
      </c>
      <c r="D801" s="5" t="s">
        <v>9302</v>
      </c>
      <c r="E801" s="101" t="s">
        <v>9302</v>
      </c>
      <c r="F801" s="5" t="s">
        <v>9302</v>
      </c>
      <c r="G801" s="5" t="s">
        <v>9302</v>
      </c>
    </row>
    <row r="802" spans="2:7" ht="15.75" customHeight="1" x14ac:dyDescent="0.2">
      <c r="B802" s="15" t="s">
        <v>9302</v>
      </c>
      <c r="C802" s="5" t="e">
        <f ca="1"/>
        <v>#NAME?</v>
      </c>
      <c r="D802" s="5" t="s">
        <v>9302</v>
      </c>
      <c r="E802" s="101" t="s">
        <v>9302</v>
      </c>
      <c r="F802" s="5" t="s">
        <v>9302</v>
      </c>
      <c r="G802" s="5" t="s">
        <v>9302</v>
      </c>
    </row>
    <row r="803" spans="2:7" ht="15.75" customHeight="1" x14ac:dyDescent="0.2">
      <c r="B803" s="15" t="s">
        <v>9302</v>
      </c>
      <c r="C803" s="5" t="e">
        <f ca="1"/>
        <v>#NAME?</v>
      </c>
      <c r="D803" s="5" t="s">
        <v>9302</v>
      </c>
      <c r="E803" s="101" t="s">
        <v>9302</v>
      </c>
      <c r="F803" s="5" t="s">
        <v>9302</v>
      </c>
      <c r="G803" s="5" t="s">
        <v>9302</v>
      </c>
    </row>
    <row r="804" spans="2:7" ht="15.75" customHeight="1" x14ac:dyDescent="0.2">
      <c r="B804" s="15" t="s">
        <v>9302</v>
      </c>
      <c r="C804" s="5" t="e">
        <f ca="1"/>
        <v>#NAME?</v>
      </c>
      <c r="D804" s="5" t="s">
        <v>9302</v>
      </c>
      <c r="E804" s="101" t="s">
        <v>9302</v>
      </c>
      <c r="F804" s="5" t="s">
        <v>9302</v>
      </c>
      <c r="G804" s="5" t="s">
        <v>9302</v>
      </c>
    </row>
    <row r="805" spans="2:7" ht="15.75" customHeight="1" x14ac:dyDescent="0.2">
      <c r="B805" s="15" t="s">
        <v>9302</v>
      </c>
      <c r="C805" s="5" t="e">
        <f ca="1"/>
        <v>#NAME?</v>
      </c>
      <c r="D805" s="5" t="s">
        <v>9302</v>
      </c>
      <c r="E805" s="101" t="s">
        <v>9302</v>
      </c>
      <c r="F805" s="5" t="s">
        <v>9302</v>
      </c>
      <c r="G805" s="5" t="s">
        <v>9302</v>
      </c>
    </row>
    <row r="806" spans="2:7" ht="15.75" customHeight="1" x14ac:dyDescent="0.2">
      <c r="B806" s="15" t="s">
        <v>9302</v>
      </c>
      <c r="C806" s="5" t="e">
        <f ca="1"/>
        <v>#NAME?</v>
      </c>
      <c r="D806" s="5" t="s">
        <v>9302</v>
      </c>
      <c r="E806" s="101" t="s">
        <v>9302</v>
      </c>
      <c r="F806" s="5" t="s">
        <v>9302</v>
      </c>
      <c r="G806" s="5" t="s">
        <v>9302</v>
      </c>
    </row>
    <row r="807" spans="2:7" ht="15.75" customHeight="1" x14ac:dyDescent="0.2">
      <c r="B807" s="15" t="s">
        <v>9302</v>
      </c>
      <c r="C807" s="5" t="e">
        <f ca="1"/>
        <v>#NAME?</v>
      </c>
      <c r="D807" s="5" t="s">
        <v>9302</v>
      </c>
      <c r="E807" s="101" t="s">
        <v>9302</v>
      </c>
      <c r="F807" s="5" t="s">
        <v>9302</v>
      </c>
      <c r="G807" s="5" t="s">
        <v>9302</v>
      </c>
    </row>
    <row r="808" spans="2:7" ht="15.75" customHeight="1" x14ac:dyDescent="0.2">
      <c r="B808" s="15" t="s">
        <v>9302</v>
      </c>
      <c r="C808" s="5" t="e">
        <f ca="1"/>
        <v>#NAME?</v>
      </c>
      <c r="D808" s="5" t="s">
        <v>9302</v>
      </c>
      <c r="E808" s="101" t="s">
        <v>9302</v>
      </c>
      <c r="F808" s="5" t="s">
        <v>9302</v>
      </c>
      <c r="G808" s="5" t="s">
        <v>9302</v>
      </c>
    </row>
    <row r="809" spans="2:7" ht="15.75" customHeight="1" x14ac:dyDescent="0.2">
      <c r="B809" s="15" t="s">
        <v>9302</v>
      </c>
      <c r="C809" s="5" t="e">
        <f ca="1"/>
        <v>#NAME?</v>
      </c>
      <c r="D809" s="5" t="s">
        <v>9302</v>
      </c>
      <c r="E809" s="101" t="s">
        <v>9302</v>
      </c>
      <c r="F809" s="5" t="s">
        <v>9302</v>
      </c>
      <c r="G809" s="5" t="s">
        <v>9302</v>
      </c>
    </row>
    <row r="810" spans="2:7" ht="15.75" hidden="1" customHeight="1" x14ac:dyDescent="0.2">
      <c r="B810" s="15" t="s">
        <v>9302</v>
      </c>
      <c r="C810" s="5" t="e">
        <f ca="1"/>
        <v>#NAME?</v>
      </c>
      <c r="D810" s="5" t="s">
        <v>9302</v>
      </c>
      <c r="E810" s="101" t="s">
        <v>9302</v>
      </c>
      <c r="F810" s="5" t="s">
        <v>9302</v>
      </c>
      <c r="G810" s="5" t="s">
        <v>9302</v>
      </c>
    </row>
    <row r="811" spans="2:7" ht="15.75" customHeight="1" x14ac:dyDescent="0.2">
      <c r="B811" s="15" t="s">
        <v>9302</v>
      </c>
      <c r="C811" s="5" t="e">
        <f ca="1"/>
        <v>#NAME?</v>
      </c>
      <c r="D811" s="5" t="s">
        <v>9302</v>
      </c>
      <c r="E811" s="101" t="s">
        <v>9302</v>
      </c>
      <c r="F811" s="5" t="s">
        <v>9302</v>
      </c>
      <c r="G811" s="5" t="s">
        <v>9302</v>
      </c>
    </row>
    <row r="812" spans="2:7" ht="15.75" customHeight="1" x14ac:dyDescent="0.2">
      <c r="B812" s="15" t="s">
        <v>9302</v>
      </c>
      <c r="C812" s="5" t="e">
        <f ca="1"/>
        <v>#NAME?</v>
      </c>
      <c r="D812" s="5" t="s">
        <v>9302</v>
      </c>
      <c r="E812" s="101" t="s">
        <v>9302</v>
      </c>
      <c r="F812" s="5" t="s">
        <v>9302</v>
      </c>
      <c r="G812" s="5" t="s">
        <v>9302</v>
      </c>
    </row>
    <row r="813" spans="2:7" ht="15.75" customHeight="1" x14ac:dyDescent="0.2">
      <c r="B813" s="15" t="s">
        <v>9302</v>
      </c>
      <c r="C813" s="5" t="e">
        <f ca="1"/>
        <v>#NAME?</v>
      </c>
      <c r="D813" s="5" t="s">
        <v>9302</v>
      </c>
      <c r="E813" s="101" t="s">
        <v>9302</v>
      </c>
      <c r="F813" s="5" t="s">
        <v>9302</v>
      </c>
      <c r="G813" s="5" t="s">
        <v>9302</v>
      </c>
    </row>
    <row r="814" spans="2:7" ht="15.75" customHeight="1" x14ac:dyDescent="0.2">
      <c r="B814" s="15" t="s">
        <v>9302</v>
      </c>
      <c r="C814" s="5" t="e">
        <f ca="1"/>
        <v>#NAME?</v>
      </c>
      <c r="D814" s="5" t="s">
        <v>9302</v>
      </c>
      <c r="E814" s="101" t="s">
        <v>9302</v>
      </c>
      <c r="F814" s="5" t="s">
        <v>9302</v>
      </c>
      <c r="G814" s="5" t="s">
        <v>9302</v>
      </c>
    </row>
    <row r="815" spans="2:7" ht="15.75" hidden="1" customHeight="1" x14ac:dyDescent="0.2">
      <c r="B815" s="15" t="s">
        <v>9302</v>
      </c>
      <c r="C815" s="5" t="e">
        <f ca="1"/>
        <v>#NAME?</v>
      </c>
      <c r="D815" s="5" t="s">
        <v>9302</v>
      </c>
      <c r="E815" s="101" t="s">
        <v>9302</v>
      </c>
      <c r="F815" s="5" t="s">
        <v>9302</v>
      </c>
      <c r="G815" s="5" t="s">
        <v>9302</v>
      </c>
    </row>
    <row r="816" spans="2:7" ht="15.75" customHeight="1" x14ac:dyDescent="0.2">
      <c r="B816" s="15" t="s">
        <v>9302</v>
      </c>
      <c r="C816" s="5" t="e">
        <f ca="1"/>
        <v>#NAME?</v>
      </c>
      <c r="D816" s="5" t="s">
        <v>9302</v>
      </c>
      <c r="E816" s="101" t="s">
        <v>9302</v>
      </c>
      <c r="F816" s="5" t="s">
        <v>9302</v>
      </c>
      <c r="G816" s="5" t="s">
        <v>9302</v>
      </c>
    </row>
    <row r="817" spans="2:7" ht="15.75" customHeight="1" x14ac:dyDescent="0.2">
      <c r="B817" s="15" t="s">
        <v>9302</v>
      </c>
      <c r="C817" s="5" t="e">
        <f ca="1"/>
        <v>#NAME?</v>
      </c>
      <c r="D817" s="5" t="s">
        <v>9302</v>
      </c>
      <c r="E817" s="101" t="s">
        <v>9302</v>
      </c>
      <c r="F817" s="5" t="s">
        <v>9302</v>
      </c>
      <c r="G817" s="5" t="s">
        <v>9302</v>
      </c>
    </row>
    <row r="818" spans="2:7" ht="15.75" hidden="1" customHeight="1" x14ac:dyDescent="0.2">
      <c r="B818" s="15" t="s">
        <v>9302</v>
      </c>
      <c r="C818" s="5" t="e">
        <f ca="1"/>
        <v>#NAME?</v>
      </c>
      <c r="D818" s="5" t="s">
        <v>9302</v>
      </c>
      <c r="E818" s="101" t="s">
        <v>9302</v>
      </c>
      <c r="F818" s="5" t="s">
        <v>9302</v>
      </c>
      <c r="G818" s="5" t="s">
        <v>9302</v>
      </c>
    </row>
    <row r="819" spans="2:7" ht="15.75" customHeight="1" x14ac:dyDescent="0.2">
      <c r="B819" s="15" t="s">
        <v>9302</v>
      </c>
      <c r="C819" s="5" t="e">
        <f ca="1"/>
        <v>#NAME?</v>
      </c>
      <c r="D819" s="5" t="s">
        <v>9302</v>
      </c>
      <c r="E819" s="101" t="s">
        <v>9302</v>
      </c>
      <c r="F819" s="5" t="s">
        <v>9302</v>
      </c>
      <c r="G819" s="5" t="s">
        <v>9302</v>
      </c>
    </row>
    <row r="820" spans="2:7" ht="15.75" customHeight="1" x14ac:dyDescent="0.2">
      <c r="B820" s="15" t="s">
        <v>9302</v>
      </c>
      <c r="C820" s="5" t="e">
        <f ca="1"/>
        <v>#NAME?</v>
      </c>
      <c r="D820" s="5" t="s">
        <v>9302</v>
      </c>
      <c r="E820" s="101" t="s">
        <v>9302</v>
      </c>
      <c r="F820" s="5" t="s">
        <v>9302</v>
      </c>
      <c r="G820" s="5" t="s">
        <v>9302</v>
      </c>
    </row>
    <row r="821" spans="2:7" ht="15.75" customHeight="1" x14ac:dyDescent="0.2">
      <c r="B821" s="15" t="s">
        <v>9302</v>
      </c>
      <c r="C821" s="5" t="e">
        <f ca="1"/>
        <v>#NAME?</v>
      </c>
      <c r="D821" s="5" t="s">
        <v>9302</v>
      </c>
      <c r="E821" s="101" t="s">
        <v>9302</v>
      </c>
      <c r="F821" s="5" t="s">
        <v>9302</v>
      </c>
      <c r="G821" s="5" t="s">
        <v>9302</v>
      </c>
    </row>
    <row r="822" spans="2:7" ht="15.75" hidden="1" customHeight="1" x14ac:dyDescent="0.2">
      <c r="B822" s="15" t="s">
        <v>9302</v>
      </c>
      <c r="C822" s="5" t="e">
        <f ca="1"/>
        <v>#NAME?</v>
      </c>
      <c r="D822" s="5" t="s">
        <v>9302</v>
      </c>
      <c r="E822" s="101" t="s">
        <v>9302</v>
      </c>
      <c r="F822" s="5" t="s">
        <v>9302</v>
      </c>
      <c r="G822" s="5" t="s">
        <v>9302</v>
      </c>
    </row>
    <row r="823" spans="2:7" ht="15.75" customHeight="1" x14ac:dyDescent="0.2">
      <c r="B823" s="15" t="s">
        <v>9302</v>
      </c>
      <c r="C823" s="5" t="e">
        <f ca="1"/>
        <v>#NAME?</v>
      </c>
      <c r="D823" s="5" t="s">
        <v>9302</v>
      </c>
      <c r="E823" s="101" t="s">
        <v>9302</v>
      </c>
      <c r="F823" s="5" t="s">
        <v>9302</v>
      </c>
      <c r="G823" s="5" t="s">
        <v>9302</v>
      </c>
    </row>
    <row r="824" spans="2:7" ht="15.75" customHeight="1" x14ac:dyDescent="0.2">
      <c r="B824" s="15" t="s">
        <v>9302</v>
      </c>
      <c r="C824" s="5" t="e">
        <f ca="1"/>
        <v>#NAME?</v>
      </c>
      <c r="D824" s="5" t="s">
        <v>9302</v>
      </c>
      <c r="E824" s="101" t="s">
        <v>9302</v>
      </c>
      <c r="F824" s="5" t="s">
        <v>9302</v>
      </c>
      <c r="G824" s="5" t="s">
        <v>9302</v>
      </c>
    </row>
    <row r="825" spans="2:7" ht="15.75" customHeight="1" x14ac:dyDescent="0.2">
      <c r="B825" s="15" t="s">
        <v>9302</v>
      </c>
      <c r="C825" s="5" t="e">
        <f ca="1"/>
        <v>#NAME?</v>
      </c>
      <c r="D825" s="5" t="s">
        <v>9302</v>
      </c>
      <c r="E825" s="101" t="s">
        <v>9302</v>
      </c>
      <c r="F825" s="5" t="s">
        <v>9302</v>
      </c>
      <c r="G825" s="5" t="s">
        <v>9302</v>
      </c>
    </row>
    <row r="826" spans="2:7" ht="15.75" customHeight="1" x14ac:dyDescent="0.2">
      <c r="B826" s="15" t="s">
        <v>9302</v>
      </c>
      <c r="C826" s="5" t="e">
        <f ca="1"/>
        <v>#NAME?</v>
      </c>
      <c r="D826" s="5" t="s">
        <v>9302</v>
      </c>
      <c r="E826" s="101" t="s">
        <v>9302</v>
      </c>
      <c r="F826" s="5" t="s">
        <v>9302</v>
      </c>
      <c r="G826" s="5" t="s">
        <v>9302</v>
      </c>
    </row>
    <row r="827" spans="2:7" ht="15.75" customHeight="1" x14ac:dyDescent="0.2">
      <c r="B827" s="15" t="s">
        <v>9302</v>
      </c>
      <c r="C827" s="5" t="e">
        <f ca="1"/>
        <v>#NAME?</v>
      </c>
      <c r="D827" s="5" t="s">
        <v>9302</v>
      </c>
      <c r="E827" s="101" t="s">
        <v>9302</v>
      </c>
      <c r="F827" s="5" t="s">
        <v>9302</v>
      </c>
      <c r="G827" s="5" t="s">
        <v>9302</v>
      </c>
    </row>
    <row r="828" spans="2:7" ht="15.75" customHeight="1" x14ac:dyDescent="0.2">
      <c r="B828" s="15" t="s">
        <v>9302</v>
      </c>
      <c r="C828" s="5" t="e">
        <f ca="1"/>
        <v>#NAME?</v>
      </c>
      <c r="D828" s="5" t="s">
        <v>9302</v>
      </c>
      <c r="E828" s="101" t="s">
        <v>9302</v>
      </c>
      <c r="F828" s="5" t="s">
        <v>9302</v>
      </c>
      <c r="G828" s="5" t="s">
        <v>9302</v>
      </c>
    </row>
    <row r="829" spans="2:7" ht="15.75" customHeight="1" x14ac:dyDescent="0.2">
      <c r="B829" s="15" t="s">
        <v>9302</v>
      </c>
      <c r="C829" s="5" t="e">
        <f ca="1"/>
        <v>#NAME?</v>
      </c>
      <c r="D829" s="5" t="s">
        <v>9302</v>
      </c>
      <c r="E829" s="101" t="s">
        <v>9302</v>
      </c>
      <c r="F829" s="5" t="s">
        <v>9302</v>
      </c>
      <c r="G829" s="5" t="s">
        <v>9302</v>
      </c>
    </row>
    <row r="830" spans="2:7" ht="15.75" customHeight="1" x14ac:dyDescent="0.2">
      <c r="B830" s="15" t="s">
        <v>9302</v>
      </c>
      <c r="C830" s="5" t="e">
        <f ca="1"/>
        <v>#NAME?</v>
      </c>
      <c r="D830" s="5" t="s">
        <v>9302</v>
      </c>
      <c r="E830" s="101" t="s">
        <v>9302</v>
      </c>
      <c r="F830" s="5" t="s">
        <v>9302</v>
      </c>
      <c r="G830" s="5" t="s">
        <v>9302</v>
      </c>
    </row>
    <row r="831" spans="2:7" ht="15.75" customHeight="1" x14ac:dyDescent="0.2">
      <c r="B831" s="15" t="s">
        <v>9302</v>
      </c>
      <c r="C831" s="5" t="e">
        <f ca="1"/>
        <v>#NAME?</v>
      </c>
      <c r="D831" s="5" t="s">
        <v>9302</v>
      </c>
      <c r="E831" s="101" t="s">
        <v>9302</v>
      </c>
      <c r="F831" s="5" t="s">
        <v>9302</v>
      </c>
      <c r="G831" s="5" t="s">
        <v>9302</v>
      </c>
    </row>
    <row r="832" spans="2:7" ht="15.75" customHeight="1" x14ac:dyDescent="0.2">
      <c r="B832" s="15" t="s">
        <v>9302</v>
      </c>
      <c r="C832" s="5" t="e">
        <f ca="1"/>
        <v>#NAME?</v>
      </c>
      <c r="D832" s="5" t="s">
        <v>9302</v>
      </c>
      <c r="E832" s="101" t="s">
        <v>9302</v>
      </c>
      <c r="F832" s="5" t="s">
        <v>9302</v>
      </c>
      <c r="G832" s="5" t="s">
        <v>9302</v>
      </c>
    </row>
    <row r="833" spans="2:7" ht="15.75" customHeight="1" x14ac:dyDescent="0.2">
      <c r="B833" s="15" t="s">
        <v>9302</v>
      </c>
      <c r="C833" s="5" t="e">
        <f ca="1"/>
        <v>#NAME?</v>
      </c>
      <c r="D833" s="5" t="s">
        <v>9302</v>
      </c>
      <c r="E833" s="101" t="s">
        <v>9302</v>
      </c>
      <c r="F833" s="5" t="s">
        <v>9302</v>
      </c>
      <c r="G833" s="5" t="s">
        <v>9302</v>
      </c>
    </row>
    <row r="834" spans="2:7" ht="15.75" customHeight="1" x14ac:dyDescent="0.2">
      <c r="B834" s="15" t="s">
        <v>9302</v>
      </c>
      <c r="C834" s="5" t="e">
        <f ca="1"/>
        <v>#NAME?</v>
      </c>
      <c r="D834" s="5" t="s">
        <v>9302</v>
      </c>
      <c r="E834" s="101" t="s">
        <v>9302</v>
      </c>
      <c r="F834" s="5" t="s">
        <v>9302</v>
      </c>
      <c r="G834" s="5" t="s">
        <v>9302</v>
      </c>
    </row>
    <row r="835" spans="2:7" ht="15.75" hidden="1" customHeight="1" x14ac:dyDescent="0.2">
      <c r="B835" s="15" t="s">
        <v>9302</v>
      </c>
      <c r="C835" s="5" t="e">
        <f ca="1"/>
        <v>#NAME?</v>
      </c>
      <c r="D835" s="5" t="s">
        <v>9302</v>
      </c>
      <c r="E835" s="101" t="s">
        <v>9302</v>
      </c>
      <c r="F835" s="5" t="s">
        <v>9302</v>
      </c>
      <c r="G835" s="5" t="s">
        <v>9302</v>
      </c>
    </row>
    <row r="836" spans="2:7" ht="15.75" customHeight="1" x14ac:dyDescent="0.2">
      <c r="B836" s="15" t="s">
        <v>9302</v>
      </c>
      <c r="C836" s="5" t="e">
        <f ca="1"/>
        <v>#NAME?</v>
      </c>
      <c r="D836" s="5" t="s">
        <v>9302</v>
      </c>
      <c r="E836" s="101" t="s">
        <v>9302</v>
      </c>
      <c r="F836" s="5" t="s">
        <v>9302</v>
      </c>
      <c r="G836" s="5" t="s">
        <v>9302</v>
      </c>
    </row>
    <row r="837" spans="2:7" ht="15.75" customHeight="1" x14ac:dyDescent="0.2">
      <c r="B837" s="15" t="s">
        <v>9302</v>
      </c>
      <c r="C837" s="5" t="e">
        <f ca="1"/>
        <v>#NAME?</v>
      </c>
      <c r="D837" s="5" t="s">
        <v>9302</v>
      </c>
      <c r="E837" s="101" t="s">
        <v>9302</v>
      </c>
      <c r="F837" s="5" t="s">
        <v>9302</v>
      </c>
      <c r="G837" s="5" t="s">
        <v>9302</v>
      </c>
    </row>
    <row r="838" spans="2:7" ht="15.75" customHeight="1" x14ac:dyDescent="0.2">
      <c r="B838" s="15" t="s">
        <v>9302</v>
      </c>
      <c r="C838" s="5" t="e">
        <f ca="1"/>
        <v>#NAME?</v>
      </c>
      <c r="D838" s="5" t="s">
        <v>9302</v>
      </c>
      <c r="E838" s="101" t="s">
        <v>9302</v>
      </c>
      <c r="F838" s="5" t="s">
        <v>9302</v>
      </c>
      <c r="G838" s="5" t="s">
        <v>9302</v>
      </c>
    </row>
    <row r="839" spans="2:7" ht="15.75" customHeight="1" x14ac:dyDescent="0.2">
      <c r="B839" s="15" t="s">
        <v>9302</v>
      </c>
      <c r="C839" s="5" t="e">
        <f ca="1"/>
        <v>#NAME?</v>
      </c>
      <c r="D839" s="5" t="s">
        <v>9302</v>
      </c>
      <c r="E839" s="101" t="s">
        <v>9302</v>
      </c>
      <c r="F839" s="5" t="s">
        <v>9302</v>
      </c>
      <c r="G839" s="5" t="s">
        <v>9302</v>
      </c>
    </row>
    <row r="840" spans="2:7" ht="15.75" customHeight="1" x14ac:dyDescent="0.2">
      <c r="B840" s="15" t="s">
        <v>9302</v>
      </c>
      <c r="C840" s="5" t="e">
        <f ca="1"/>
        <v>#NAME?</v>
      </c>
      <c r="D840" s="5" t="s">
        <v>9302</v>
      </c>
      <c r="E840" s="101" t="s">
        <v>9302</v>
      </c>
      <c r="F840" s="5" t="s">
        <v>9302</v>
      </c>
      <c r="G840" s="5" t="s">
        <v>9302</v>
      </c>
    </row>
    <row r="841" spans="2:7" ht="15.75" customHeight="1" x14ac:dyDescent="0.2">
      <c r="B841" s="15" t="s">
        <v>9302</v>
      </c>
      <c r="C841" s="5" t="e">
        <f ca="1"/>
        <v>#NAME?</v>
      </c>
      <c r="D841" s="5" t="s">
        <v>9302</v>
      </c>
      <c r="E841" s="101" t="s">
        <v>9302</v>
      </c>
      <c r="F841" s="5" t="s">
        <v>9302</v>
      </c>
      <c r="G841" s="5" t="s">
        <v>9302</v>
      </c>
    </row>
    <row r="842" spans="2:7" ht="15.75" customHeight="1" x14ac:dyDescent="0.2">
      <c r="B842" s="15" t="s">
        <v>9302</v>
      </c>
      <c r="C842" s="5" t="e">
        <f ca="1"/>
        <v>#NAME?</v>
      </c>
      <c r="D842" s="5" t="s">
        <v>9302</v>
      </c>
      <c r="E842" s="101" t="s">
        <v>9302</v>
      </c>
      <c r="F842" s="5" t="s">
        <v>9302</v>
      </c>
      <c r="G842" s="5" t="s">
        <v>9302</v>
      </c>
    </row>
    <row r="843" spans="2:7" ht="15.75" customHeight="1" x14ac:dyDescent="0.2">
      <c r="B843" s="15" t="s">
        <v>9302</v>
      </c>
      <c r="C843" s="5" t="e">
        <f ca="1"/>
        <v>#NAME?</v>
      </c>
      <c r="D843" s="5" t="s">
        <v>9302</v>
      </c>
      <c r="E843" s="101" t="s">
        <v>9302</v>
      </c>
      <c r="F843" s="5" t="s">
        <v>9302</v>
      </c>
      <c r="G843" s="5" t="s">
        <v>9302</v>
      </c>
    </row>
    <row r="844" spans="2:7" ht="15.75" customHeight="1" x14ac:dyDescent="0.2">
      <c r="B844" s="15" t="s">
        <v>9302</v>
      </c>
      <c r="C844" s="5" t="e">
        <f ca="1"/>
        <v>#NAME?</v>
      </c>
      <c r="D844" s="5" t="s">
        <v>9302</v>
      </c>
      <c r="E844" s="101" t="s">
        <v>9302</v>
      </c>
      <c r="F844" s="5" t="s">
        <v>9302</v>
      </c>
      <c r="G844" s="5" t="s">
        <v>9302</v>
      </c>
    </row>
    <row r="845" spans="2:7" ht="15.75" hidden="1" customHeight="1" x14ac:dyDescent="0.2">
      <c r="B845" s="15" t="s">
        <v>9302</v>
      </c>
      <c r="C845" s="5" t="e">
        <f ca="1"/>
        <v>#NAME?</v>
      </c>
      <c r="D845" s="5" t="s">
        <v>9302</v>
      </c>
      <c r="E845" s="101" t="s">
        <v>9302</v>
      </c>
      <c r="F845" s="5" t="s">
        <v>9302</v>
      </c>
      <c r="G845" s="5" t="s">
        <v>9302</v>
      </c>
    </row>
    <row r="846" spans="2:7" ht="15.75" customHeight="1" x14ac:dyDescent="0.2">
      <c r="B846" s="15" t="s">
        <v>9302</v>
      </c>
      <c r="C846" s="5" t="e">
        <f ca="1"/>
        <v>#NAME?</v>
      </c>
      <c r="D846" s="5" t="s">
        <v>9302</v>
      </c>
      <c r="E846" s="101" t="s">
        <v>9302</v>
      </c>
      <c r="F846" s="5" t="s">
        <v>9302</v>
      </c>
      <c r="G846" s="5" t="s">
        <v>9302</v>
      </c>
    </row>
    <row r="847" spans="2:7" ht="15.75" customHeight="1" x14ac:dyDescent="0.2">
      <c r="B847" s="15" t="s">
        <v>9302</v>
      </c>
      <c r="C847" s="5" t="e">
        <f ca="1"/>
        <v>#NAME?</v>
      </c>
      <c r="D847" s="5" t="s">
        <v>9302</v>
      </c>
      <c r="E847" s="101" t="s">
        <v>9302</v>
      </c>
      <c r="F847" s="5" t="s">
        <v>9302</v>
      </c>
      <c r="G847" s="5" t="s">
        <v>9302</v>
      </c>
    </row>
    <row r="848" spans="2:7" ht="15.75" customHeight="1" x14ac:dyDescent="0.2">
      <c r="B848" s="15" t="s">
        <v>9302</v>
      </c>
      <c r="C848" s="5" t="e">
        <f ca="1"/>
        <v>#NAME?</v>
      </c>
      <c r="D848" s="5" t="s">
        <v>9302</v>
      </c>
      <c r="E848" s="101" t="s">
        <v>9302</v>
      </c>
      <c r="F848" s="5" t="s">
        <v>9302</v>
      </c>
      <c r="G848" s="5" t="s">
        <v>9302</v>
      </c>
    </row>
    <row r="849" spans="2:7" ht="15.75" customHeight="1" x14ac:dyDescent="0.2">
      <c r="B849" s="15" t="s">
        <v>9302</v>
      </c>
      <c r="C849" s="5" t="e">
        <f ca="1"/>
        <v>#NAME?</v>
      </c>
      <c r="D849" s="5" t="s">
        <v>9302</v>
      </c>
      <c r="E849" s="101" t="s">
        <v>9302</v>
      </c>
      <c r="F849" s="5" t="s">
        <v>9302</v>
      </c>
      <c r="G849" s="5" t="s">
        <v>9302</v>
      </c>
    </row>
    <row r="850" spans="2:7" ht="15.75" customHeight="1" x14ac:dyDescent="0.2">
      <c r="B850" s="15" t="s">
        <v>9302</v>
      </c>
      <c r="C850" s="5" t="e">
        <f ca="1"/>
        <v>#NAME?</v>
      </c>
      <c r="D850" s="5" t="s">
        <v>9302</v>
      </c>
      <c r="E850" s="101" t="s">
        <v>9302</v>
      </c>
      <c r="F850" s="5" t="s">
        <v>9302</v>
      </c>
      <c r="G850" s="5" t="s">
        <v>9302</v>
      </c>
    </row>
    <row r="851" spans="2:7" ht="15.75" customHeight="1" x14ac:dyDescent="0.2">
      <c r="B851" s="15" t="s">
        <v>9302</v>
      </c>
      <c r="C851" s="5" t="e">
        <f ca="1"/>
        <v>#NAME?</v>
      </c>
      <c r="D851" s="5" t="s">
        <v>9302</v>
      </c>
      <c r="E851" s="101" t="s">
        <v>9302</v>
      </c>
      <c r="F851" s="5" t="s">
        <v>9302</v>
      </c>
      <c r="G851" s="5" t="s">
        <v>9302</v>
      </c>
    </row>
    <row r="852" spans="2:7" ht="15.75" customHeight="1" x14ac:dyDescent="0.2">
      <c r="B852" s="15" t="s">
        <v>9302</v>
      </c>
      <c r="C852" s="5" t="e">
        <f ca="1"/>
        <v>#NAME?</v>
      </c>
      <c r="D852" s="5" t="s">
        <v>9302</v>
      </c>
      <c r="E852" s="101" t="s">
        <v>9302</v>
      </c>
      <c r="F852" s="5" t="s">
        <v>9302</v>
      </c>
      <c r="G852" s="5" t="s">
        <v>9302</v>
      </c>
    </row>
    <row r="853" spans="2:7" ht="15.75" customHeight="1" x14ac:dyDescent="0.2">
      <c r="B853" s="15" t="s">
        <v>9302</v>
      </c>
      <c r="C853" s="5" t="e">
        <f ca="1"/>
        <v>#NAME?</v>
      </c>
      <c r="D853" s="5" t="s">
        <v>9302</v>
      </c>
      <c r="E853" s="101" t="s">
        <v>9302</v>
      </c>
      <c r="F853" s="5" t="s">
        <v>9302</v>
      </c>
      <c r="G853" s="5" t="s">
        <v>9302</v>
      </c>
    </row>
    <row r="854" spans="2:7" ht="15.75" customHeight="1" x14ac:dyDescent="0.2">
      <c r="B854" s="15" t="s">
        <v>9302</v>
      </c>
      <c r="C854" s="5" t="e">
        <f ca="1"/>
        <v>#NAME?</v>
      </c>
      <c r="D854" s="5" t="s">
        <v>9302</v>
      </c>
      <c r="E854" s="101" t="s">
        <v>9302</v>
      </c>
      <c r="F854" s="5" t="s">
        <v>9302</v>
      </c>
      <c r="G854" s="5" t="s">
        <v>9302</v>
      </c>
    </row>
    <row r="855" spans="2:7" ht="15.75" customHeight="1" x14ac:dyDescent="0.2">
      <c r="B855" s="15" t="s">
        <v>9302</v>
      </c>
      <c r="C855" s="5" t="e">
        <f ca="1"/>
        <v>#NAME?</v>
      </c>
      <c r="D855" s="5" t="s">
        <v>9302</v>
      </c>
      <c r="E855" s="101" t="s">
        <v>9302</v>
      </c>
      <c r="F855" s="5" t="s">
        <v>9302</v>
      </c>
      <c r="G855" s="5" t="s">
        <v>9302</v>
      </c>
    </row>
    <row r="856" spans="2:7" ht="15.75" hidden="1" customHeight="1" x14ac:dyDescent="0.2">
      <c r="B856" s="15" t="s">
        <v>9302</v>
      </c>
      <c r="C856" s="5" t="e">
        <f ca="1"/>
        <v>#NAME?</v>
      </c>
      <c r="D856" s="5" t="s">
        <v>9302</v>
      </c>
      <c r="E856" s="101" t="s">
        <v>9302</v>
      </c>
      <c r="F856" s="5" t="s">
        <v>9302</v>
      </c>
      <c r="G856" s="5" t="s">
        <v>9302</v>
      </c>
    </row>
    <row r="857" spans="2:7" ht="15.75" customHeight="1" x14ac:dyDescent="0.2">
      <c r="B857" s="15" t="s">
        <v>9302</v>
      </c>
      <c r="C857" s="5" t="e">
        <f ca="1"/>
        <v>#NAME?</v>
      </c>
      <c r="D857" s="5" t="s">
        <v>9302</v>
      </c>
      <c r="E857" s="101" t="s">
        <v>9302</v>
      </c>
      <c r="F857" s="5" t="s">
        <v>9302</v>
      </c>
      <c r="G857" s="5" t="s">
        <v>9302</v>
      </c>
    </row>
    <row r="858" spans="2:7" ht="15.75" hidden="1" customHeight="1" x14ac:dyDescent="0.2">
      <c r="B858" s="15" t="s">
        <v>9302</v>
      </c>
      <c r="C858" s="5" t="e">
        <f ca="1"/>
        <v>#NAME?</v>
      </c>
      <c r="D858" s="5" t="s">
        <v>9302</v>
      </c>
      <c r="E858" s="101" t="s">
        <v>9302</v>
      </c>
      <c r="F858" s="5" t="s">
        <v>9302</v>
      </c>
      <c r="G858" s="5" t="s">
        <v>9302</v>
      </c>
    </row>
    <row r="859" spans="2:7" ht="15.75" customHeight="1" x14ac:dyDescent="0.2">
      <c r="B859" s="15" t="s">
        <v>9302</v>
      </c>
      <c r="C859" s="5" t="e">
        <f ca="1"/>
        <v>#NAME?</v>
      </c>
      <c r="D859" s="5" t="s">
        <v>9302</v>
      </c>
      <c r="E859" s="101" t="s">
        <v>9302</v>
      </c>
      <c r="F859" s="5" t="s">
        <v>9302</v>
      </c>
      <c r="G859" s="5" t="s">
        <v>9302</v>
      </c>
    </row>
    <row r="860" spans="2:7" ht="15.75" hidden="1" customHeight="1" x14ac:dyDescent="0.2">
      <c r="B860" s="15" t="s">
        <v>9302</v>
      </c>
      <c r="C860" s="5" t="e">
        <f ca="1"/>
        <v>#NAME?</v>
      </c>
      <c r="D860" s="5" t="s">
        <v>9302</v>
      </c>
      <c r="E860" s="101" t="s">
        <v>9302</v>
      </c>
      <c r="F860" s="5" t="s">
        <v>9302</v>
      </c>
      <c r="G860" s="5" t="s">
        <v>9302</v>
      </c>
    </row>
    <row r="861" spans="2:7" ht="15.75" customHeight="1" x14ac:dyDescent="0.2">
      <c r="B861" s="15" t="s">
        <v>9302</v>
      </c>
      <c r="C861" s="5" t="e">
        <f ca="1"/>
        <v>#NAME?</v>
      </c>
      <c r="D861" s="5" t="s">
        <v>9302</v>
      </c>
      <c r="E861" s="101" t="s">
        <v>9302</v>
      </c>
      <c r="F861" s="5" t="s">
        <v>9302</v>
      </c>
      <c r="G861" s="5" t="s">
        <v>9302</v>
      </c>
    </row>
    <row r="862" spans="2:7" ht="15.75" customHeight="1" x14ac:dyDescent="0.2">
      <c r="B862" s="15" t="s">
        <v>9302</v>
      </c>
      <c r="C862" s="5" t="e">
        <f ca="1"/>
        <v>#NAME?</v>
      </c>
      <c r="D862" s="5" t="s">
        <v>9302</v>
      </c>
      <c r="E862" s="101" t="s">
        <v>9302</v>
      </c>
      <c r="F862" s="5" t="s">
        <v>9302</v>
      </c>
      <c r="G862" s="5" t="s">
        <v>9302</v>
      </c>
    </row>
    <row r="863" spans="2:7" ht="15.75" customHeight="1" x14ac:dyDescent="0.2">
      <c r="B863" s="15" t="s">
        <v>9302</v>
      </c>
      <c r="C863" s="5" t="e">
        <f ca="1"/>
        <v>#NAME?</v>
      </c>
      <c r="D863" s="5" t="s">
        <v>9302</v>
      </c>
      <c r="E863" s="101" t="s">
        <v>9302</v>
      </c>
      <c r="F863" s="5" t="s">
        <v>9302</v>
      </c>
      <c r="G863" s="5" t="s">
        <v>9302</v>
      </c>
    </row>
    <row r="864" spans="2:7" ht="15.75" customHeight="1" x14ac:dyDescent="0.2">
      <c r="B864" s="15" t="s">
        <v>9302</v>
      </c>
      <c r="C864" s="5" t="e">
        <f ca="1"/>
        <v>#NAME?</v>
      </c>
      <c r="D864" s="5" t="s">
        <v>9302</v>
      </c>
      <c r="E864" s="101" t="s">
        <v>9302</v>
      </c>
      <c r="F864" s="5" t="s">
        <v>9302</v>
      </c>
      <c r="G864" s="5" t="s">
        <v>9302</v>
      </c>
    </row>
    <row r="865" spans="2:7" ht="15.75" customHeight="1" x14ac:dyDescent="0.2">
      <c r="B865" s="15" t="s">
        <v>9302</v>
      </c>
      <c r="C865" s="5" t="e">
        <f ca="1"/>
        <v>#NAME?</v>
      </c>
      <c r="D865" s="5" t="s">
        <v>9302</v>
      </c>
      <c r="E865" s="101" t="s">
        <v>9302</v>
      </c>
      <c r="F865" s="5" t="s">
        <v>9302</v>
      </c>
      <c r="G865" s="5" t="s">
        <v>9302</v>
      </c>
    </row>
    <row r="866" spans="2:7" ht="15.75" customHeight="1" x14ac:dyDescent="0.2">
      <c r="B866" s="15" t="s">
        <v>9302</v>
      </c>
      <c r="C866" s="5" t="e">
        <f ca="1"/>
        <v>#NAME?</v>
      </c>
      <c r="D866" s="5" t="s">
        <v>9302</v>
      </c>
      <c r="E866" s="101" t="s">
        <v>9302</v>
      </c>
      <c r="F866" s="5" t="s">
        <v>9302</v>
      </c>
      <c r="G866" s="5" t="s">
        <v>9302</v>
      </c>
    </row>
    <row r="867" spans="2:7" ht="15.75" customHeight="1" x14ac:dyDescent="0.2">
      <c r="B867" s="15" t="s">
        <v>9302</v>
      </c>
      <c r="C867" s="5" t="e">
        <f ca="1"/>
        <v>#NAME?</v>
      </c>
      <c r="D867" s="5" t="s">
        <v>9302</v>
      </c>
      <c r="E867" s="101" t="s">
        <v>9302</v>
      </c>
      <c r="F867" s="5" t="s">
        <v>9302</v>
      </c>
      <c r="G867" s="5" t="s">
        <v>9302</v>
      </c>
    </row>
    <row r="868" spans="2:7" ht="15.75" hidden="1" customHeight="1" x14ac:dyDescent="0.2">
      <c r="B868" s="15" t="s">
        <v>9302</v>
      </c>
      <c r="C868" s="5" t="e">
        <f ca="1"/>
        <v>#NAME?</v>
      </c>
      <c r="D868" s="5" t="s">
        <v>9302</v>
      </c>
      <c r="E868" s="101" t="s">
        <v>9302</v>
      </c>
      <c r="F868" s="5" t="s">
        <v>9302</v>
      </c>
      <c r="G868" s="5" t="s">
        <v>9302</v>
      </c>
    </row>
    <row r="869" spans="2:7" ht="15.75" hidden="1" customHeight="1" x14ac:dyDescent="0.2">
      <c r="B869" s="15" t="s">
        <v>9302</v>
      </c>
      <c r="C869" s="5" t="e">
        <f ca="1"/>
        <v>#NAME?</v>
      </c>
      <c r="D869" s="5" t="s">
        <v>9302</v>
      </c>
      <c r="E869" s="101" t="s">
        <v>9302</v>
      </c>
      <c r="F869" s="5" t="s">
        <v>9302</v>
      </c>
      <c r="G869" s="5" t="s">
        <v>9302</v>
      </c>
    </row>
    <row r="870" spans="2:7" ht="15.75" customHeight="1" x14ac:dyDescent="0.2">
      <c r="B870" s="15" t="s">
        <v>9302</v>
      </c>
      <c r="C870" s="5" t="e">
        <f ca="1"/>
        <v>#NAME?</v>
      </c>
      <c r="D870" s="5" t="s">
        <v>9302</v>
      </c>
      <c r="E870" s="101" t="s">
        <v>9302</v>
      </c>
      <c r="F870" s="5" t="s">
        <v>9302</v>
      </c>
      <c r="G870" s="5" t="s">
        <v>9302</v>
      </c>
    </row>
    <row r="871" spans="2:7" ht="15.75" customHeight="1" x14ac:dyDescent="0.2">
      <c r="B871" s="15" t="s">
        <v>9302</v>
      </c>
      <c r="C871" s="5" t="e">
        <f ca="1"/>
        <v>#NAME?</v>
      </c>
      <c r="D871" s="5" t="s">
        <v>9302</v>
      </c>
      <c r="E871" s="101" t="s">
        <v>9302</v>
      </c>
      <c r="F871" s="5" t="s">
        <v>9302</v>
      </c>
      <c r="G871" s="5" t="s">
        <v>9302</v>
      </c>
    </row>
    <row r="872" spans="2:7" ht="15.75" hidden="1" customHeight="1" x14ac:dyDescent="0.2">
      <c r="B872" s="15" t="s">
        <v>9302</v>
      </c>
      <c r="C872" s="5" t="e">
        <f ca="1"/>
        <v>#NAME?</v>
      </c>
      <c r="D872" s="5" t="s">
        <v>9302</v>
      </c>
      <c r="E872" s="101" t="s">
        <v>9302</v>
      </c>
      <c r="F872" s="5" t="s">
        <v>9302</v>
      </c>
      <c r="G872" s="5" t="s">
        <v>9302</v>
      </c>
    </row>
    <row r="873" spans="2:7" ht="15.75" customHeight="1" x14ac:dyDescent="0.2">
      <c r="B873" s="15" t="s">
        <v>9302</v>
      </c>
      <c r="C873" s="5" t="e">
        <f ca="1"/>
        <v>#NAME?</v>
      </c>
      <c r="D873" s="5" t="s">
        <v>9302</v>
      </c>
      <c r="E873" s="101" t="s">
        <v>9302</v>
      </c>
      <c r="F873" s="5" t="s">
        <v>9302</v>
      </c>
      <c r="G873" s="5" t="s">
        <v>9302</v>
      </c>
    </row>
    <row r="874" spans="2:7" ht="15.75" hidden="1" customHeight="1" x14ac:dyDescent="0.2">
      <c r="B874" s="15" t="s">
        <v>9302</v>
      </c>
      <c r="C874" s="5" t="e">
        <f ca="1"/>
        <v>#NAME?</v>
      </c>
      <c r="D874" s="5" t="s">
        <v>9302</v>
      </c>
      <c r="E874" s="101" t="s">
        <v>9302</v>
      </c>
      <c r="F874" s="5" t="s">
        <v>9302</v>
      </c>
      <c r="G874" s="5" t="s">
        <v>9302</v>
      </c>
    </row>
    <row r="875" spans="2:7" ht="15.75" customHeight="1" x14ac:dyDescent="0.2">
      <c r="B875" s="15" t="s">
        <v>9302</v>
      </c>
      <c r="C875" s="5" t="e">
        <f ca="1"/>
        <v>#NAME?</v>
      </c>
      <c r="D875" s="5" t="s">
        <v>9302</v>
      </c>
      <c r="E875" s="98" t="s">
        <v>9302</v>
      </c>
      <c r="F875" s="5" t="s">
        <v>9302</v>
      </c>
      <c r="G875" s="5" t="s">
        <v>9302</v>
      </c>
    </row>
    <row r="876" spans="2:7" ht="15.75" customHeight="1" x14ac:dyDescent="0.2">
      <c r="B876" s="15" t="s">
        <v>9302</v>
      </c>
      <c r="C876" s="5" t="e">
        <f ca="1"/>
        <v>#NAME?</v>
      </c>
      <c r="D876" s="5" t="s">
        <v>9302</v>
      </c>
      <c r="E876" s="98" t="s">
        <v>9302</v>
      </c>
      <c r="F876" s="5" t="s">
        <v>9302</v>
      </c>
      <c r="G876" s="5" t="s">
        <v>9302</v>
      </c>
    </row>
    <row r="877" spans="2:7" ht="15.75" customHeight="1" x14ac:dyDescent="0.2">
      <c r="B877" s="15" t="s">
        <v>9302</v>
      </c>
      <c r="C877" s="5" t="e">
        <f ca="1"/>
        <v>#NAME?</v>
      </c>
      <c r="D877" s="5" t="s">
        <v>9302</v>
      </c>
      <c r="E877" s="98" t="s">
        <v>9302</v>
      </c>
      <c r="F877" s="5" t="s">
        <v>9302</v>
      </c>
      <c r="G877" s="5" t="s">
        <v>9302</v>
      </c>
    </row>
    <row r="878" spans="2:7" ht="15.75" customHeight="1" x14ac:dyDescent="0.2">
      <c r="B878" s="15" t="s">
        <v>9302</v>
      </c>
      <c r="C878" s="5" t="e">
        <f ca="1"/>
        <v>#NAME?</v>
      </c>
      <c r="D878" s="5" t="s">
        <v>9302</v>
      </c>
      <c r="E878" s="98" t="s">
        <v>9302</v>
      </c>
      <c r="F878" s="5" t="s">
        <v>9302</v>
      </c>
      <c r="G878" s="5" t="s">
        <v>9302</v>
      </c>
    </row>
    <row r="879" spans="2:7" ht="15.75" customHeight="1" x14ac:dyDescent="0.2">
      <c r="B879" s="15" t="s">
        <v>9302</v>
      </c>
      <c r="C879" s="5" t="e">
        <f ca="1"/>
        <v>#NAME?</v>
      </c>
      <c r="D879" s="5" t="s">
        <v>9302</v>
      </c>
      <c r="E879" s="98" t="s">
        <v>9302</v>
      </c>
      <c r="F879" s="5" t="s">
        <v>9302</v>
      </c>
      <c r="G879" s="5" t="s">
        <v>9302</v>
      </c>
    </row>
    <row r="880" spans="2:7" ht="15.75" customHeight="1" x14ac:dyDescent="0.2">
      <c r="B880" s="15" t="s">
        <v>9302</v>
      </c>
      <c r="C880" s="5" t="e">
        <f ca="1"/>
        <v>#NAME?</v>
      </c>
      <c r="D880" s="5" t="s">
        <v>9302</v>
      </c>
      <c r="E880" s="98" t="s">
        <v>9302</v>
      </c>
      <c r="F880" s="5" t="s">
        <v>9302</v>
      </c>
      <c r="G880" s="5" t="s">
        <v>9302</v>
      </c>
    </row>
    <row r="881" spans="2:7" ht="15.75" customHeight="1" x14ac:dyDescent="0.2">
      <c r="B881" s="15" t="s">
        <v>9302</v>
      </c>
      <c r="C881" s="5" t="e">
        <f ca="1"/>
        <v>#NAME?</v>
      </c>
      <c r="D881" s="5" t="s">
        <v>9302</v>
      </c>
      <c r="E881" s="98" t="s">
        <v>9302</v>
      </c>
      <c r="F881" s="5" t="s">
        <v>9302</v>
      </c>
      <c r="G881" s="5" t="s">
        <v>9302</v>
      </c>
    </row>
    <row r="882" spans="2:7" ht="15.75" customHeight="1" x14ac:dyDescent="0.2">
      <c r="B882" s="15" t="s">
        <v>9302</v>
      </c>
      <c r="C882" s="5" t="e">
        <f ca="1"/>
        <v>#NAME?</v>
      </c>
      <c r="D882" s="5" t="s">
        <v>9302</v>
      </c>
      <c r="E882" s="98" t="s">
        <v>9302</v>
      </c>
      <c r="F882" s="5" t="s">
        <v>9302</v>
      </c>
      <c r="G882" s="5" t="s">
        <v>9302</v>
      </c>
    </row>
    <row r="883" spans="2:7" ht="15.75" hidden="1" customHeight="1" x14ac:dyDescent="0.2">
      <c r="B883" s="15" t="s">
        <v>9302</v>
      </c>
      <c r="C883" s="5" t="e">
        <f ca="1"/>
        <v>#NAME?</v>
      </c>
      <c r="D883" s="5" t="s">
        <v>9302</v>
      </c>
      <c r="E883" s="98" t="s">
        <v>9302</v>
      </c>
      <c r="F883" s="5" t="s">
        <v>9302</v>
      </c>
      <c r="G883" s="5" t="s">
        <v>9302</v>
      </c>
    </row>
    <row r="884" spans="2:7" ht="15.75" hidden="1" customHeight="1" x14ac:dyDescent="0.2">
      <c r="B884" s="15" t="s">
        <v>9302</v>
      </c>
      <c r="C884" s="5" t="e">
        <f ca="1"/>
        <v>#NAME?</v>
      </c>
      <c r="D884" s="5" t="s">
        <v>9302</v>
      </c>
      <c r="E884" s="98" t="s">
        <v>9302</v>
      </c>
      <c r="F884" s="5" t="s">
        <v>9302</v>
      </c>
      <c r="G884" s="5" t="s">
        <v>9302</v>
      </c>
    </row>
    <row r="885" spans="2:7" ht="15.75" customHeight="1" x14ac:dyDescent="0.2">
      <c r="B885" s="15" t="s">
        <v>9302</v>
      </c>
      <c r="C885" s="5" t="e">
        <f ca="1"/>
        <v>#NAME?</v>
      </c>
      <c r="D885" s="5" t="s">
        <v>9302</v>
      </c>
      <c r="E885" s="98" t="s">
        <v>9302</v>
      </c>
      <c r="F885" s="5" t="s">
        <v>9302</v>
      </c>
      <c r="G885" s="5" t="s">
        <v>9302</v>
      </c>
    </row>
    <row r="886" spans="2:7" ht="15.75" customHeight="1" x14ac:dyDescent="0.2">
      <c r="B886" s="15" t="s">
        <v>9302</v>
      </c>
      <c r="C886" s="5" t="e">
        <f ca="1"/>
        <v>#NAME?</v>
      </c>
      <c r="D886" s="5" t="s">
        <v>9302</v>
      </c>
      <c r="E886" s="98" t="s">
        <v>9302</v>
      </c>
      <c r="F886" s="5" t="s">
        <v>9302</v>
      </c>
      <c r="G886" s="5" t="s">
        <v>9302</v>
      </c>
    </row>
    <row r="887" spans="2:7" ht="15.75" hidden="1" customHeight="1" x14ac:dyDescent="0.2">
      <c r="B887" s="15" t="s">
        <v>9302</v>
      </c>
      <c r="C887" s="5" t="e">
        <f ca="1"/>
        <v>#NAME?</v>
      </c>
      <c r="D887" s="5" t="s">
        <v>9302</v>
      </c>
      <c r="E887" s="98" t="s">
        <v>9302</v>
      </c>
      <c r="F887" s="5" t="s">
        <v>9302</v>
      </c>
      <c r="G887" s="5" t="s">
        <v>9302</v>
      </c>
    </row>
    <row r="888" spans="2:7" ht="15.75" customHeight="1" x14ac:dyDescent="0.2">
      <c r="B888" s="15" t="s">
        <v>9302</v>
      </c>
      <c r="C888" s="5" t="e">
        <f ca="1"/>
        <v>#NAME?</v>
      </c>
      <c r="D888" s="5" t="s">
        <v>9302</v>
      </c>
      <c r="E888" s="98" t="s">
        <v>9302</v>
      </c>
      <c r="F888" s="5" t="s">
        <v>9302</v>
      </c>
      <c r="G888" s="5" t="s">
        <v>9302</v>
      </c>
    </row>
    <row r="889" spans="2:7" ht="15.75" hidden="1" customHeight="1" x14ac:dyDescent="0.2">
      <c r="B889" s="15" t="s">
        <v>9302</v>
      </c>
      <c r="C889" s="5" t="e">
        <f ca="1"/>
        <v>#NAME?</v>
      </c>
      <c r="D889" s="5" t="s">
        <v>9302</v>
      </c>
      <c r="E889" s="98" t="s">
        <v>9302</v>
      </c>
      <c r="F889" s="5" t="s">
        <v>9302</v>
      </c>
      <c r="G889" s="5" t="s">
        <v>9302</v>
      </c>
    </row>
    <row r="890" spans="2:7" ht="15.75" hidden="1" customHeight="1" x14ac:dyDescent="0.2">
      <c r="B890" s="15" t="s">
        <v>9302</v>
      </c>
      <c r="C890" s="5" t="e">
        <f ca="1"/>
        <v>#NAME?</v>
      </c>
      <c r="D890" s="5" t="s">
        <v>9302</v>
      </c>
      <c r="E890" s="98" t="s">
        <v>9302</v>
      </c>
      <c r="F890" s="5" t="s">
        <v>9302</v>
      </c>
      <c r="G890" s="5" t="s">
        <v>9302</v>
      </c>
    </row>
    <row r="891" spans="2:7" ht="15.75" hidden="1" customHeight="1" x14ac:dyDescent="0.2">
      <c r="B891" s="15" t="s">
        <v>9302</v>
      </c>
      <c r="C891" s="5" t="e">
        <f ca="1"/>
        <v>#NAME?</v>
      </c>
      <c r="D891" s="5" t="s">
        <v>9302</v>
      </c>
      <c r="E891" s="98" t="s">
        <v>9302</v>
      </c>
      <c r="F891" s="5" t="s">
        <v>9302</v>
      </c>
      <c r="G891" s="5" t="s">
        <v>9302</v>
      </c>
    </row>
    <row r="892" spans="2:7" ht="15.75" customHeight="1" x14ac:dyDescent="0.2">
      <c r="B892" s="15" t="s">
        <v>9302</v>
      </c>
      <c r="C892" s="5" t="e">
        <f ca="1"/>
        <v>#NAME?</v>
      </c>
      <c r="D892" s="5" t="s">
        <v>9302</v>
      </c>
      <c r="E892" s="98" t="s">
        <v>9302</v>
      </c>
      <c r="F892" s="5" t="s">
        <v>9302</v>
      </c>
      <c r="G892" s="5" t="s">
        <v>9302</v>
      </c>
    </row>
    <row r="893" spans="2:7" ht="15.75" customHeight="1" x14ac:dyDescent="0.2">
      <c r="B893" s="15" t="s">
        <v>9302</v>
      </c>
      <c r="C893" s="5" t="e">
        <f ca="1"/>
        <v>#NAME?</v>
      </c>
      <c r="D893" s="5" t="s">
        <v>9302</v>
      </c>
      <c r="E893" s="98" t="s">
        <v>9302</v>
      </c>
      <c r="F893" s="5" t="s">
        <v>9302</v>
      </c>
      <c r="G893" s="5" t="s">
        <v>9302</v>
      </c>
    </row>
    <row r="894" spans="2:7" ht="15.75" customHeight="1" x14ac:dyDescent="0.2">
      <c r="B894" s="15" t="s">
        <v>9302</v>
      </c>
      <c r="C894" s="5" t="e">
        <f ca="1"/>
        <v>#NAME?</v>
      </c>
      <c r="D894" s="5" t="s">
        <v>9302</v>
      </c>
      <c r="E894" s="98" t="s">
        <v>9302</v>
      </c>
      <c r="F894" s="5" t="s">
        <v>9302</v>
      </c>
      <c r="G894" s="5" t="s">
        <v>9302</v>
      </c>
    </row>
    <row r="895" spans="2:7" ht="15.75" hidden="1" customHeight="1" x14ac:dyDescent="0.2">
      <c r="B895" s="15" t="s">
        <v>9302</v>
      </c>
      <c r="C895" s="5" t="e">
        <f ca="1"/>
        <v>#NAME?</v>
      </c>
      <c r="D895" s="5" t="s">
        <v>9302</v>
      </c>
      <c r="E895" s="98" t="s">
        <v>9302</v>
      </c>
      <c r="F895" s="5" t="s">
        <v>9302</v>
      </c>
      <c r="G895" s="5" t="s">
        <v>9302</v>
      </c>
    </row>
    <row r="896" spans="2:7" ht="15.75" hidden="1" customHeight="1" x14ac:dyDescent="0.2">
      <c r="B896" s="15" t="s">
        <v>9302</v>
      </c>
      <c r="C896" s="5" t="e">
        <f ca="1"/>
        <v>#NAME?</v>
      </c>
      <c r="D896" s="5" t="s">
        <v>9302</v>
      </c>
      <c r="E896" s="98" t="s">
        <v>9302</v>
      </c>
      <c r="F896" s="5" t="s">
        <v>9302</v>
      </c>
      <c r="G896" s="5" t="s">
        <v>9302</v>
      </c>
    </row>
    <row r="897" spans="2:7" ht="15.75" hidden="1" customHeight="1" x14ac:dyDescent="0.2">
      <c r="B897" s="15" t="s">
        <v>9302</v>
      </c>
      <c r="C897" s="5" t="e">
        <f ca="1"/>
        <v>#NAME?</v>
      </c>
      <c r="D897" s="5" t="s">
        <v>9302</v>
      </c>
      <c r="E897" s="98" t="s">
        <v>9302</v>
      </c>
      <c r="F897" s="5" t="s">
        <v>9302</v>
      </c>
      <c r="G897" s="5" t="s">
        <v>9302</v>
      </c>
    </row>
    <row r="898" spans="2:7" ht="15.75" customHeight="1" x14ac:dyDescent="0.2">
      <c r="B898" s="15" t="s">
        <v>9302</v>
      </c>
      <c r="C898" s="5" t="e">
        <f ca="1"/>
        <v>#NAME?</v>
      </c>
      <c r="D898" s="5" t="s">
        <v>9302</v>
      </c>
      <c r="E898" s="98" t="s">
        <v>9302</v>
      </c>
      <c r="F898" s="5" t="s">
        <v>9302</v>
      </c>
      <c r="G898" s="5" t="s">
        <v>9302</v>
      </c>
    </row>
    <row r="899" spans="2:7" ht="15.75" customHeight="1" x14ac:dyDescent="0.2">
      <c r="B899" s="15" t="s">
        <v>9302</v>
      </c>
      <c r="C899" s="5" t="e">
        <f ca="1"/>
        <v>#NAME?</v>
      </c>
      <c r="D899" s="5" t="s">
        <v>9302</v>
      </c>
      <c r="E899" s="98" t="s">
        <v>9302</v>
      </c>
      <c r="F899" s="5" t="s">
        <v>9302</v>
      </c>
      <c r="G899" s="5" t="s">
        <v>9302</v>
      </c>
    </row>
    <row r="900" spans="2:7" ht="15.75" customHeight="1" x14ac:dyDescent="0.2">
      <c r="B900" s="15" t="s">
        <v>9302</v>
      </c>
      <c r="C900" s="5" t="e">
        <f ca="1"/>
        <v>#NAME?</v>
      </c>
      <c r="D900" s="5" t="s">
        <v>9302</v>
      </c>
      <c r="E900" s="98" t="s">
        <v>9302</v>
      </c>
      <c r="F900" s="5" t="s">
        <v>9302</v>
      </c>
      <c r="G900" s="5" t="s">
        <v>9302</v>
      </c>
    </row>
    <row r="901" spans="2:7" ht="15.75" customHeight="1" x14ac:dyDescent="0.2">
      <c r="B901" s="15" t="s">
        <v>9302</v>
      </c>
      <c r="C901" s="5" t="e">
        <f ca="1"/>
        <v>#NAME?</v>
      </c>
      <c r="D901" s="5" t="s">
        <v>9302</v>
      </c>
      <c r="E901" s="98" t="s">
        <v>9302</v>
      </c>
      <c r="F901" s="5" t="s">
        <v>9302</v>
      </c>
      <c r="G901" s="5" t="s">
        <v>9302</v>
      </c>
    </row>
    <row r="902" spans="2:7" ht="15.75" customHeight="1" x14ac:dyDescent="0.2">
      <c r="B902" s="15" t="s">
        <v>9302</v>
      </c>
      <c r="C902" s="5" t="e">
        <f ca="1"/>
        <v>#NAME?</v>
      </c>
      <c r="D902" s="5" t="s">
        <v>9302</v>
      </c>
      <c r="E902" s="98" t="s">
        <v>9302</v>
      </c>
      <c r="F902" s="5" t="s">
        <v>9302</v>
      </c>
      <c r="G902" s="5" t="s">
        <v>9302</v>
      </c>
    </row>
    <row r="903" spans="2:7" ht="15.75" customHeight="1" x14ac:dyDescent="0.2">
      <c r="B903" s="15" t="s">
        <v>9302</v>
      </c>
      <c r="C903" s="5" t="e">
        <f ca="1"/>
        <v>#NAME?</v>
      </c>
      <c r="D903" s="5" t="s">
        <v>9302</v>
      </c>
      <c r="E903" s="98" t="s">
        <v>9302</v>
      </c>
      <c r="F903" s="5" t="s">
        <v>9302</v>
      </c>
      <c r="G903" s="5" t="s">
        <v>9302</v>
      </c>
    </row>
    <row r="904" spans="2:7" ht="15.75" customHeight="1" x14ac:dyDescent="0.2">
      <c r="B904" s="15" t="s">
        <v>9302</v>
      </c>
      <c r="C904" s="5" t="e">
        <f ca="1"/>
        <v>#NAME?</v>
      </c>
      <c r="D904" s="5" t="s">
        <v>9302</v>
      </c>
      <c r="E904" s="98" t="s">
        <v>9302</v>
      </c>
      <c r="F904" s="5" t="s">
        <v>9302</v>
      </c>
      <c r="G904" s="5" t="s">
        <v>9302</v>
      </c>
    </row>
    <row r="905" spans="2:7" ht="15.75" customHeight="1" x14ac:dyDescent="0.2">
      <c r="B905" s="15" t="s">
        <v>9302</v>
      </c>
      <c r="C905" s="5" t="e">
        <f ca="1"/>
        <v>#NAME?</v>
      </c>
      <c r="D905" s="5" t="s">
        <v>9302</v>
      </c>
      <c r="E905" s="98" t="s">
        <v>9302</v>
      </c>
      <c r="F905" s="5" t="s">
        <v>9302</v>
      </c>
      <c r="G905" s="5" t="s">
        <v>9302</v>
      </c>
    </row>
    <row r="906" spans="2:7" ht="15.75" customHeight="1" x14ac:dyDescent="0.2">
      <c r="B906" s="15" t="s">
        <v>9302</v>
      </c>
      <c r="C906" s="5" t="e">
        <f ca="1"/>
        <v>#NAME?</v>
      </c>
      <c r="D906" s="5" t="s">
        <v>9302</v>
      </c>
      <c r="E906" s="98" t="s">
        <v>9302</v>
      </c>
      <c r="F906" s="5" t="s">
        <v>9302</v>
      </c>
      <c r="G906" s="5" t="s">
        <v>9302</v>
      </c>
    </row>
    <row r="907" spans="2:7" ht="15.75" customHeight="1" x14ac:dyDescent="0.2">
      <c r="B907" s="15" t="s">
        <v>9302</v>
      </c>
      <c r="C907" s="5" t="e">
        <f ca="1"/>
        <v>#NAME?</v>
      </c>
      <c r="D907" s="5" t="s">
        <v>9302</v>
      </c>
      <c r="E907" s="98" t="s">
        <v>9302</v>
      </c>
      <c r="F907" s="5" t="s">
        <v>9302</v>
      </c>
      <c r="G907" s="5" t="s">
        <v>9302</v>
      </c>
    </row>
    <row r="908" spans="2:7" ht="15.75" hidden="1" customHeight="1" x14ac:dyDescent="0.2">
      <c r="B908" s="15" t="s">
        <v>9302</v>
      </c>
      <c r="C908" s="5" t="e">
        <f ca="1"/>
        <v>#NAME?</v>
      </c>
      <c r="D908" s="5" t="s">
        <v>9302</v>
      </c>
      <c r="E908" s="98" t="s">
        <v>9302</v>
      </c>
      <c r="F908" s="5" t="s">
        <v>9302</v>
      </c>
      <c r="G908" s="5" t="s">
        <v>9302</v>
      </c>
    </row>
    <row r="909" spans="2:7" ht="15.75" hidden="1" customHeight="1" x14ac:dyDescent="0.2">
      <c r="B909" s="15" t="s">
        <v>9302</v>
      </c>
      <c r="C909" s="5" t="e">
        <f ca="1"/>
        <v>#NAME?</v>
      </c>
      <c r="D909" s="5" t="s">
        <v>9302</v>
      </c>
      <c r="E909" s="98" t="s">
        <v>9302</v>
      </c>
      <c r="F909" s="5" t="s">
        <v>9302</v>
      </c>
      <c r="G909" s="5" t="s">
        <v>9302</v>
      </c>
    </row>
    <row r="910" spans="2:7" ht="15.75" hidden="1" customHeight="1" x14ac:dyDescent="0.2">
      <c r="B910" s="15" t="s">
        <v>9302</v>
      </c>
      <c r="C910" s="5" t="e">
        <f ca="1"/>
        <v>#NAME?</v>
      </c>
      <c r="D910" s="5" t="s">
        <v>9302</v>
      </c>
      <c r="E910" s="98" t="s">
        <v>9302</v>
      </c>
      <c r="F910" s="5" t="s">
        <v>9302</v>
      </c>
      <c r="G910" s="5" t="s">
        <v>9302</v>
      </c>
    </row>
    <row r="911" spans="2:7" ht="15.75" customHeight="1" x14ac:dyDescent="0.2">
      <c r="B911" s="15" t="s">
        <v>9302</v>
      </c>
      <c r="C911" s="5" t="e">
        <f ca="1"/>
        <v>#NAME?</v>
      </c>
      <c r="D911" s="5" t="s">
        <v>9302</v>
      </c>
      <c r="E911" s="98" t="s">
        <v>9302</v>
      </c>
      <c r="F911" s="5" t="s">
        <v>9302</v>
      </c>
      <c r="G911" s="5" t="s">
        <v>9302</v>
      </c>
    </row>
    <row r="912" spans="2:7" ht="15.75" customHeight="1" x14ac:dyDescent="0.2">
      <c r="B912" s="15" t="s">
        <v>9302</v>
      </c>
      <c r="C912" s="5" t="e">
        <f ca="1"/>
        <v>#NAME?</v>
      </c>
      <c r="D912" s="5" t="s">
        <v>9302</v>
      </c>
      <c r="E912" s="98" t="s">
        <v>9302</v>
      </c>
      <c r="F912" s="5" t="s">
        <v>9302</v>
      </c>
      <c r="G912" s="5" t="s">
        <v>9302</v>
      </c>
    </row>
    <row r="913" spans="2:7" ht="15.75" customHeight="1" x14ac:dyDescent="0.2">
      <c r="B913" s="15" t="s">
        <v>9302</v>
      </c>
      <c r="C913" s="5" t="e">
        <f ca="1"/>
        <v>#NAME?</v>
      </c>
      <c r="D913" s="5" t="s">
        <v>9302</v>
      </c>
      <c r="E913" s="98" t="s">
        <v>9302</v>
      </c>
      <c r="F913" s="5" t="s">
        <v>9302</v>
      </c>
      <c r="G913" s="5" t="s">
        <v>9302</v>
      </c>
    </row>
    <row r="914" spans="2:7" ht="15.75" customHeight="1" x14ac:dyDescent="0.2">
      <c r="B914" s="15" t="s">
        <v>9302</v>
      </c>
      <c r="C914" s="5" t="e">
        <f ca="1"/>
        <v>#NAME?</v>
      </c>
      <c r="D914" s="5" t="s">
        <v>9302</v>
      </c>
      <c r="E914" s="98" t="s">
        <v>9302</v>
      </c>
      <c r="F914" s="5" t="s">
        <v>9302</v>
      </c>
      <c r="G914" s="5" t="s">
        <v>9302</v>
      </c>
    </row>
    <row r="915" spans="2:7" ht="15.75" hidden="1" customHeight="1" x14ac:dyDescent="0.2">
      <c r="B915" s="15" t="s">
        <v>9302</v>
      </c>
      <c r="C915" s="5" t="e">
        <f ca="1"/>
        <v>#NAME?</v>
      </c>
      <c r="D915" s="5" t="s">
        <v>9302</v>
      </c>
      <c r="E915" s="98" t="s">
        <v>9302</v>
      </c>
      <c r="F915" s="5" t="s">
        <v>9302</v>
      </c>
      <c r="G915" s="5" t="s">
        <v>9302</v>
      </c>
    </row>
    <row r="916" spans="2:7" ht="15.75" customHeight="1" x14ac:dyDescent="0.2">
      <c r="B916" s="15" t="s">
        <v>9302</v>
      </c>
      <c r="C916" s="5" t="e">
        <f ca="1"/>
        <v>#NAME?</v>
      </c>
      <c r="D916" s="5" t="s">
        <v>9302</v>
      </c>
      <c r="E916" s="98" t="s">
        <v>9302</v>
      </c>
      <c r="F916" s="5" t="s">
        <v>9302</v>
      </c>
      <c r="G916" s="5" t="s">
        <v>9302</v>
      </c>
    </row>
    <row r="917" spans="2:7" ht="15.75" customHeight="1" x14ac:dyDescent="0.2">
      <c r="B917" s="15" t="s">
        <v>9302</v>
      </c>
      <c r="C917" s="5" t="e">
        <f ca="1"/>
        <v>#NAME?</v>
      </c>
      <c r="D917" s="5" t="s">
        <v>9302</v>
      </c>
      <c r="E917" s="98" t="s">
        <v>9302</v>
      </c>
      <c r="F917" s="5" t="s">
        <v>9302</v>
      </c>
      <c r="G917" s="5" t="s">
        <v>9302</v>
      </c>
    </row>
    <row r="918" spans="2:7" ht="15.75" customHeight="1" x14ac:dyDescent="0.2">
      <c r="B918" s="15" t="s">
        <v>9302</v>
      </c>
      <c r="C918" s="5" t="e">
        <f ca="1"/>
        <v>#NAME?</v>
      </c>
      <c r="D918" s="5" t="s">
        <v>9302</v>
      </c>
      <c r="E918" s="98" t="s">
        <v>9302</v>
      </c>
      <c r="F918" s="5" t="s">
        <v>9302</v>
      </c>
      <c r="G918" s="5" t="s">
        <v>9302</v>
      </c>
    </row>
    <row r="919" spans="2:7" ht="15.75" customHeight="1" x14ac:dyDescent="0.2">
      <c r="B919" s="15" t="s">
        <v>9302</v>
      </c>
      <c r="C919" s="5" t="e">
        <f ca="1"/>
        <v>#NAME?</v>
      </c>
      <c r="D919" s="5" t="s">
        <v>9302</v>
      </c>
      <c r="E919" s="98" t="s">
        <v>9302</v>
      </c>
      <c r="F919" s="5" t="s">
        <v>9302</v>
      </c>
      <c r="G919" s="5" t="s">
        <v>9302</v>
      </c>
    </row>
    <row r="920" spans="2:7" ht="15.75" customHeight="1" x14ac:dyDescent="0.2">
      <c r="B920" s="15" t="s">
        <v>9302</v>
      </c>
      <c r="C920" s="5" t="e">
        <f ca="1"/>
        <v>#NAME?</v>
      </c>
      <c r="D920" s="5" t="s">
        <v>9302</v>
      </c>
      <c r="E920" s="98" t="s">
        <v>9302</v>
      </c>
      <c r="F920" s="5" t="s">
        <v>9302</v>
      </c>
      <c r="G920" s="5" t="s">
        <v>9302</v>
      </c>
    </row>
    <row r="921" spans="2:7" ht="15.75" customHeight="1" x14ac:dyDescent="0.2">
      <c r="B921" s="15" t="s">
        <v>9302</v>
      </c>
      <c r="C921" s="5" t="e">
        <f ca="1"/>
        <v>#NAME?</v>
      </c>
      <c r="D921" s="5" t="s">
        <v>9302</v>
      </c>
      <c r="E921" s="98" t="s">
        <v>9302</v>
      </c>
      <c r="F921" s="5" t="s">
        <v>9302</v>
      </c>
      <c r="G921" s="5" t="s">
        <v>9302</v>
      </c>
    </row>
    <row r="922" spans="2:7" ht="15.75" customHeight="1" x14ac:dyDescent="0.2">
      <c r="B922" s="15" t="s">
        <v>9302</v>
      </c>
      <c r="C922" s="5" t="e">
        <f ca="1"/>
        <v>#NAME?</v>
      </c>
      <c r="D922" s="5" t="s">
        <v>9302</v>
      </c>
      <c r="E922" s="98" t="s">
        <v>9302</v>
      </c>
      <c r="F922" s="5" t="s">
        <v>9302</v>
      </c>
      <c r="G922" s="5" t="s">
        <v>9302</v>
      </c>
    </row>
    <row r="923" spans="2:7" ht="15.75" customHeight="1" x14ac:dyDescent="0.2">
      <c r="B923" s="15" t="s">
        <v>9302</v>
      </c>
      <c r="C923" s="5" t="e">
        <f ca="1"/>
        <v>#NAME?</v>
      </c>
      <c r="D923" s="5" t="s">
        <v>9302</v>
      </c>
      <c r="E923" s="98" t="s">
        <v>9302</v>
      </c>
      <c r="F923" s="5" t="s">
        <v>9302</v>
      </c>
      <c r="G923" s="5" t="s">
        <v>9302</v>
      </c>
    </row>
    <row r="924" spans="2:7" ht="15.75" customHeight="1" x14ac:dyDescent="0.2">
      <c r="B924" s="15" t="s">
        <v>9302</v>
      </c>
      <c r="C924" s="5" t="e">
        <f ca="1"/>
        <v>#NAME?</v>
      </c>
      <c r="D924" s="5" t="s">
        <v>9302</v>
      </c>
      <c r="E924" s="98" t="s">
        <v>9302</v>
      </c>
      <c r="F924" s="5" t="s">
        <v>9302</v>
      </c>
      <c r="G924" s="5" t="s">
        <v>9302</v>
      </c>
    </row>
    <row r="925" spans="2:7" ht="15.75" customHeight="1" x14ac:dyDescent="0.2">
      <c r="B925" s="15" t="s">
        <v>9302</v>
      </c>
      <c r="C925" s="5" t="e">
        <f ca="1"/>
        <v>#NAME?</v>
      </c>
      <c r="D925" s="5" t="s">
        <v>9302</v>
      </c>
      <c r="E925" s="98" t="s">
        <v>9302</v>
      </c>
      <c r="F925" s="5" t="s">
        <v>9302</v>
      </c>
      <c r="G925" s="5" t="s">
        <v>9302</v>
      </c>
    </row>
    <row r="926" spans="2:7" ht="15.75" customHeight="1" x14ac:dyDescent="0.2">
      <c r="B926" s="15" t="s">
        <v>9302</v>
      </c>
      <c r="C926" s="5" t="e">
        <f ca="1"/>
        <v>#NAME?</v>
      </c>
      <c r="D926" s="5" t="s">
        <v>9302</v>
      </c>
      <c r="E926" s="98" t="s">
        <v>9302</v>
      </c>
      <c r="F926" s="5" t="s">
        <v>9302</v>
      </c>
      <c r="G926" s="5" t="s">
        <v>9302</v>
      </c>
    </row>
    <row r="927" spans="2:7" ht="15.75" customHeight="1" x14ac:dyDescent="0.2">
      <c r="B927" s="15" t="s">
        <v>9302</v>
      </c>
      <c r="C927" s="5" t="e">
        <f ca="1"/>
        <v>#NAME?</v>
      </c>
      <c r="D927" s="5" t="s">
        <v>9302</v>
      </c>
      <c r="E927" s="98" t="s">
        <v>9302</v>
      </c>
      <c r="F927" s="5" t="s">
        <v>9302</v>
      </c>
      <c r="G927" s="5" t="s">
        <v>9302</v>
      </c>
    </row>
    <row r="928" spans="2:7" ht="15.75" hidden="1" customHeight="1" x14ac:dyDescent="0.2">
      <c r="B928" s="15" t="s">
        <v>9302</v>
      </c>
      <c r="C928" s="5" t="e">
        <f ca="1"/>
        <v>#NAME?</v>
      </c>
      <c r="D928" s="5" t="s">
        <v>9302</v>
      </c>
      <c r="E928" s="98" t="s">
        <v>9302</v>
      </c>
      <c r="F928" s="5" t="s">
        <v>9302</v>
      </c>
      <c r="G928" s="5" t="s">
        <v>9302</v>
      </c>
    </row>
    <row r="929" spans="2:7" ht="15.75" customHeight="1" x14ac:dyDescent="0.2">
      <c r="B929" s="15" t="s">
        <v>9302</v>
      </c>
      <c r="C929" s="5" t="e">
        <f ca="1"/>
        <v>#NAME?</v>
      </c>
      <c r="D929" s="5" t="s">
        <v>9302</v>
      </c>
      <c r="E929" s="98" t="s">
        <v>9302</v>
      </c>
      <c r="F929" s="5" t="s">
        <v>9302</v>
      </c>
      <c r="G929" s="5" t="s">
        <v>9302</v>
      </c>
    </row>
    <row r="930" spans="2:7" ht="15.75" customHeight="1" x14ac:dyDescent="0.2">
      <c r="B930" s="15" t="s">
        <v>9302</v>
      </c>
      <c r="C930" s="5" t="e">
        <f ca="1"/>
        <v>#NAME?</v>
      </c>
      <c r="D930" s="5" t="s">
        <v>9302</v>
      </c>
      <c r="E930" s="98" t="s">
        <v>9302</v>
      </c>
      <c r="F930" s="5" t="s">
        <v>9302</v>
      </c>
      <c r="G930" s="5" t="s">
        <v>9302</v>
      </c>
    </row>
    <row r="931" spans="2:7" ht="15.75" customHeight="1" x14ac:dyDescent="0.2">
      <c r="B931" s="15" t="s">
        <v>9302</v>
      </c>
      <c r="C931" s="5" t="e">
        <f ca="1"/>
        <v>#NAME?</v>
      </c>
      <c r="D931" s="5" t="s">
        <v>9302</v>
      </c>
      <c r="E931" s="98" t="s">
        <v>9302</v>
      </c>
      <c r="F931" s="5" t="s">
        <v>9302</v>
      </c>
      <c r="G931" s="5" t="s">
        <v>9302</v>
      </c>
    </row>
    <row r="932" spans="2:7" ht="15.75" customHeight="1" x14ac:dyDescent="0.2">
      <c r="B932" s="15" t="s">
        <v>9302</v>
      </c>
      <c r="C932" s="5" t="e">
        <f ca="1"/>
        <v>#NAME?</v>
      </c>
      <c r="D932" s="5" t="s">
        <v>9302</v>
      </c>
      <c r="E932" s="98" t="s">
        <v>9302</v>
      </c>
      <c r="F932" s="5" t="s">
        <v>9302</v>
      </c>
      <c r="G932" s="5" t="s">
        <v>9302</v>
      </c>
    </row>
    <row r="933" spans="2:7" ht="15.75" customHeight="1" x14ac:dyDescent="0.2">
      <c r="B933" s="15" t="s">
        <v>9302</v>
      </c>
      <c r="C933" s="5" t="e">
        <f ca="1"/>
        <v>#NAME?</v>
      </c>
      <c r="D933" s="5" t="s">
        <v>9302</v>
      </c>
      <c r="E933" s="98" t="s">
        <v>9302</v>
      </c>
      <c r="F933" s="5" t="s">
        <v>9302</v>
      </c>
      <c r="G933" s="5" t="s">
        <v>9302</v>
      </c>
    </row>
    <row r="934" spans="2:7" ht="15.75" customHeight="1" x14ac:dyDescent="0.2">
      <c r="B934" s="15" t="s">
        <v>9302</v>
      </c>
      <c r="C934" s="5" t="e">
        <f ca="1"/>
        <v>#NAME?</v>
      </c>
      <c r="D934" s="5" t="s">
        <v>9302</v>
      </c>
      <c r="E934" s="98" t="s">
        <v>9302</v>
      </c>
      <c r="F934" s="5" t="s">
        <v>9302</v>
      </c>
      <c r="G934" s="5" t="s">
        <v>9302</v>
      </c>
    </row>
    <row r="935" spans="2:7" ht="15.75" customHeight="1" x14ac:dyDescent="0.2">
      <c r="B935" s="15" t="s">
        <v>9302</v>
      </c>
      <c r="C935" s="5" t="e">
        <f ca="1"/>
        <v>#NAME?</v>
      </c>
      <c r="D935" s="5" t="s">
        <v>9302</v>
      </c>
      <c r="E935" s="98" t="s">
        <v>9302</v>
      </c>
      <c r="F935" s="5" t="s">
        <v>9302</v>
      </c>
      <c r="G935" s="5" t="s">
        <v>9302</v>
      </c>
    </row>
    <row r="936" spans="2:7" ht="15.75" customHeight="1" x14ac:dyDescent="0.2">
      <c r="B936" s="15" t="s">
        <v>9302</v>
      </c>
      <c r="C936" s="5" t="e">
        <f ca="1"/>
        <v>#NAME?</v>
      </c>
      <c r="D936" s="5" t="s">
        <v>9302</v>
      </c>
      <c r="E936" s="98" t="s">
        <v>9302</v>
      </c>
      <c r="F936" s="5" t="s">
        <v>9302</v>
      </c>
      <c r="G936" s="5" t="s">
        <v>9302</v>
      </c>
    </row>
    <row r="937" spans="2:7" ht="15.75" customHeight="1" x14ac:dyDescent="0.2">
      <c r="B937" s="15" t="s">
        <v>9302</v>
      </c>
      <c r="C937" s="5" t="e">
        <f ca="1"/>
        <v>#NAME?</v>
      </c>
      <c r="D937" s="5" t="s">
        <v>9302</v>
      </c>
      <c r="E937" s="98" t="s">
        <v>9302</v>
      </c>
      <c r="F937" s="5" t="s">
        <v>9302</v>
      </c>
      <c r="G937" s="5" t="s">
        <v>9302</v>
      </c>
    </row>
    <row r="938" spans="2:7" ht="15.75" customHeight="1" x14ac:dyDescent="0.2">
      <c r="B938" s="15" t="s">
        <v>9302</v>
      </c>
      <c r="C938" s="5" t="e">
        <f ca="1"/>
        <v>#NAME?</v>
      </c>
      <c r="D938" s="5" t="s">
        <v>9302</v>
      </c>
      <c r="E938" s="98" t="s">
        <v>9302</v>
      </c>
      <c r="F938" s="5" t="s">
        <v>9302</v>
      </c>
      <c r="G938" s="5" t="s">
        <v>9302</v>
      </c>
    </row>
    <row r="939" spans="2:7" ht="15.75" customHeight="1" x14ac:dyDescent="0.2">
      <c r="B939" s="15" t="s">
        <v>9302</v>
      </c>
      <c r="C939" s="5" t="e">
        <f ca="1"/>
        <v>#NAME?</v>
      </c>
      <c r="D939" s="5" t="s">
        <v>9302</v>
      </c>
      <c r="E939" s="98" t="s">
        <v>9302</v>
      </c>
      <c r="F939" s="5" t="s">
        <v>9302</v>
      </c>
      <c r="G939" s="5" t="s">
        <v>9302</v>
      </c>
    </row>
    <row r="940" spans="2:7" ht="15.75" customHeight="1" x14ac:dyDescent="0.2">
      <c r="B940" s="15" t="s">
        <v>9302</v>
      </c>
      <c r="C940" s="5" t="e">
        <f ca="1"/>
        <v>#NAME?</v>
      </c>
      <c r="D940" s="5" t="s">
        <v>9302</v>
      </c>
      <c r="E940" s="98" t="s">
        <v>9302</v>
      </c>
      <c r="F940" s="5" t="s">
        <v>9302</v>
      </c>
      <c r="G940" s="5" t="s">
        <v>9302</v>
      </c>
    </row>
    <row r="941" spans="2:7" ht="15.75" customHeight="1" x14ac:dyDescent="0.2">
      <c r="B941" s="15" t="s">
        <v>9302</v>
      </c>
      <c r="C941" s="5" t="e">
        <f ca="1"/>
        <v>#NAME?</v>
      </c>
      <c r="D941" s="5" t="s">
        <v>9302</v>
      </c>
      <c r="E941" s="98" t="s">
        <v>9302</v>
      </c>
      <c r="F941" s="5" t="s">
        <v>9302</v>
      </c>
      <c r="G941" s="5" t="s">
        <v>9302</v>
      </c>
    </row>
    <row r="942" spans="2:7" ht="15.75" hidden="1" customHeight="1" x14ac:dyDescent="0.2">
      <c r="B942" s="15" t="s">
        <v>9302</v>
      </c>
      <c r="C942" s="5" t="e">
        <f ca="1"/>
        <v>#NAME?</v>
      </c>
      <c r="D942" s="5" t="s">
        <v>9302</v>
      </c>
      <c r="E942" s="98" t="s">
        <v>9302</v>
      </c>
      <c r="F942" s="5" t="s">
        <v>9302</v>
      </c>
      <c r="G942" s="5" t="s">
        <v>9302</v>
      </c>
    </row>
    <row r="943" spans="2:7" ht="15.75" customHeight="1" x14ac:dyDescent="0.2">
      <c r="B943" s="15" t="s">
        <v>9302</v>
      </c>
      <c r="C943" s="5" t="e">
        <f ca="1"/>
        <v>#NAME?</v>
      </c>
      <c r="D943" s="5" t="s">
        <v>9302</v>
      </c>
      <c r="E943" s="98" t="s">
        <v>9302</v>
      </c>
      <c r="F943" s="5" t="s">
        <v>9302</v>
      </c>
      <c r="G943" s="5" t="s">
        <v>9302</v>
      </c>
    </row>
    <row r="944" spans="2:7" ht="15.75" hidden="1" customHeight="1" x14ac:dyDescent="0.2">
      <c r="B944" s="15" t="s">
        <v>9302</v>
      </c>
      <c r="C944" s="5" t="e">
        <f ca="1"/>
        <v>#NAME?</v>
      </c>
      <c r="D944" s="5" t="s">
        <v>9302</v>
      </c>
      <c r="E944" s="98" t="s">
        <v>9302</v>
      </c>
      <c r="F944" s="5" t="s">
        <v>9302</v>
      </c>
      <c r="G944" s="5" t="s">
        <v>9302</v>
      </c>
    </row>
    <row r="945" spans="2:7" ht="15.75" hidden="1" customHeight="1" x14ac:dyDescent="0.2">
      <c r="B945" s="15" t="s">
        <v>9302</v>
      </c>
      <c r="C945" s="5" t="e">
        <f ca="1"/>
        <v>#NAME?</v>
      </c>
      <c r="D945" s="5" t="s">
        <v>9302</v>
      </c>
      <c r="E945" s="98" t="s">
        <v>9302</v>
      </c>
      <c r="F945" s="5" t="s">
        <v>9302</v>
      </c>
      <c r="G945" s="5" t="s">
        <v>9302</v>
      </c>
    </row>
    <row r="946" spans="2:7" ht="15.75" hidden="1" customHeight="1" x14ac:dyDescent="0.2">
      <c r="B946" s="15" t="s">
        <v>9302</v>
      </c>
      <c r="C946" s="5" t="e">
        <f ca="1"/>
        <v>#NAME?</v>
      </c>
      <c r="D946" s="5" t="s">
        <v>9302</v>
      </c>
      <c r="E946" s="98" t="s">
        <v>9302</v>
      </c>
      <c r="F946" s="5" t="s">
        <v>9302</v>
      </c>
      <c r="G946" s="5" t="s">
        <v>9302</v>
      </c>
    </row>
    <row r="947" spans="2:7" ht="15.75" customHeight="1" x14ac:dyDescent="0.2">
      <c r="B947" s="15" t="s">
        <v>9302</v>
      </c>
      <c r="C947" s="5" t="e">
        <f ca="1"/>
        <v>#NAME?</v>
      </c>
      <c r="D947" s="5" t="s">
        <v>9302</v>
      </c>
      <c r="E947" s="98" t="s">
        <v>9302</v>
      </c>
      <c r="F947" s="5" t="s">
        <v>9302</v>
      </c>
      <c r="G947" s="5" t="s">
        <v>9302</v>
      </c>
    </row>
    <row r="948" spans="2:7" ht="15.75" customHeight="1" x14ac:dyDescent="0.2">
      <c r="B948" s="15" t="s">
        <v>9302</v>
      </c>
      <c r="C948" s="5" t="e">
        <f ca="1"/>
        <v>#NAME?</v>
      </c>
      <c r="D948" s="5" t="s">
        <v>9302</v>
      </c>
      <c r="E948" s="98" t="s">
        <v>9302</v>
      </c>
      <c r="F948" s="5" t="s">
        <v>9302</v>
      </c>
      <c r="G948" s="5" t="s">
        <v>9302</v>
      </c>
    </row>
    <row r="949" spans="2:7" ht="15.75" hidden="1" customHeight="1" x14ac:dyDescent="0.2">
      <c r="B949" s="15" t="s">
        <v>9302</v>
      </c>
      <c r="C949" s="5" t="e">
        <f ca="1"/>
        <v>#NAME?</v>
      </c>
      <c r="D949" s="5" t="s">
        <v>9302</v>
      </c>
      <c r="E949" s="98" t="s">
        <v>9302</v>
      </c>
      <c r="F949" s="5" t="s">
        <v>9302</v>
      </c>
      <c r="G949" s="5" t="s">
        <v>9302</v>
      </c>
    </row>
    <row r="950" spans="2:7" ht="15.75" hidden="1" customHeight="1" x14ac:dyDescent="0.2">
      <c r="B950" s="15" t="s">
        <v>9302</v>
      </c>
      <c r="C950" s="5" t="e">
        <f ca="1"/>
        <v>#NAME?</v>
      </c>
      <c r="D950" s="5" t="s">
        <v>9302</v>
      </c>
      <c r="E950" s="98" t="s">
        <v>9302</v>
      </c>
      <c r="F950" s="5" t="s">
        <v>9302</v>
      </c>
      <c r="G950" s="5" t="s">
        <v>9302</v>
      </c>
    </row>
    <row r="951" spans="2:7" ht="15.75" customHeight="1" x14ac:dyDescent="0.2">
      <c r="B951" s="15" t="s">
        <v>9302</v>
      </c>
      <c r="C951" s="5" t="e">
        <f ca="1"/>
        <v>#NAME?</v>
      </c>
      <c r="D951" s="5" t="s">
        <v>9302</v>
      </c>
      <c r="E951" s="98" t="s">
        <v>9302</v>
      </c>
      <c r="F951" s="5" t="s">
        <v>9302</v>
      </c>
      <c r="G951" s="5" t="s">
        <v>9302</v>
      </c>
    </row>
    <row r="952" spans="2:7" ht="15.75" customHeight="1" x14ac:dyDescent="0.2">
      <c r="B952" s="15" t="s">
        <v>9302</v>
      </c>
      <c r="C952" s="5" t="e">
        <f ca="1"/>
        <v>#NAME?</v>
      </c>
      <c r="D952" s="5" t="s">
        <v>9302</v>
      </c>
      <c r="E952" s="98" t="s">
        <v>9302</v>
      </c>
      <c r="F952" s="5" t="s">
        <v>9302</v>
      </c>
      <c r="G952" s="5" t="s">
        <v>9302</v>
      </c>
    </row>
    <row r="953" spans="2:7" ht="15.75" hidden="1" customHeight="1" x14ac:dyDescent="0.2">
      <c r="B953" s="15" t="s">
        <v>9302</v>
      </c>
      <c r="C953" s="5" t="e">
        <f ca="1"/>
        <v>#NAME?</v>
      </c>
      <c r="D953" s="5" t="s">
        <v>9302</v>
      </c>
      <c r="E953" s="98" t="s">
        <v>9302</v>
      </c>
      <c r="F953" s="5" t="s">
        <v>9302</v>
      </c>
      <c r="G953" s="5" t="s">
        <v>9302</v>
      </c>
    </row>
    <row r="954" spans="2:7" ht="15.75" customHeight="1" x14ac:dyDescent="0.2">
      <c r="B954" s="15" t="s">
        <v>9302</v>
      </c>
      <c r="C954" s="5" t="e">
        <f ca="1"/>
        <v>#NAME?</v>
      </c>
      <c r="D954" s="5" t="s">
        <v>9302</v>
      </c>
      <c r="E954" s="98" t="s">
        <v>9302</v>
      </c>
      <c r="F954" s="5" t="s">
        <v>9302</v>
      </c>
      <c r="G954" s="5" t="s">
        <v>9302</v>
      </c>
    </row>
    <row r="955" spans="2:7" ht="15.75" customHeight="1" x14ac:dyDescent="0.2">
      <c r="B955" s="15" t="s">
        <v>9302</v>
      </c>
      <c r="C955" s="5" t="e">
        <f ca="1"/>
        <v>#NAME?</v>
      </c>
      <c r="D955" s="5" t="s">
        <v>9302</v>
      </c>
      <c r="E955" s="98" t="s">
        <v>9302</v>
      </c>
      <c r="F955" s="5" t="s">
        <v>9302</v>
      </c>
      <c r="G955" s="5" t="s">
        <v>9302</v>
      </c>
    </row>
    <row r="956" spans="2:7" ht="15.75" hidden="1" customHeight="1" x14ac:dyDescent="0.2">
      <c r="B956" s="15" t="s">
        <v>9302</v>
      </c>
      <c r="C956" s="5" t="e">
        <f ca="1"/>
        <v>#NAME?</v>
      </c>
      <c r="D956" s="5" t="s">
        <v>9302</v>
      </c>
      <c r="E956" s="98" t="s">
        <v>9302</v>
      </c>
      <c r="F956" s="5" t="s">
        <v>9302</v>
      </c>
      <c r="G956" s="5" t="s">
        <v>9302</v>
      </c>
    </row>
    <row r="957" spans="2:7" ht="15.75" customHeight="1" x14ac:dyDescent="0.2">
      <c r="B957" s="15" t="s">
        <v>9302</v>
      </c>
      <c r="C957" s="5" t="e">
        <f ca="1"/>
        <v>#NAME?</v>
      </c>
      <c r="D957" s="5" t="s">
        <v>9302</v>
      </c>
      <c r="E957" s="98" t="s">
        <v>9302</v>
      </c>
      <c r="F957" s="5" t="s">
        <v>9302</v>
      </c>
      <c r="G957" s="5" t="s">
        <v>9302</v>
      </c>
    </row>
    <row r="958" spans="2:7" ht="15.75" customHeight="1" x14ac:dyDescent="0.2">
      <c r="B958" s="15" t="s">
        <v>9302</v>
      </c>
      <c r="C958" s="5" t="e">
        <f ca="1"/>
        <v>#NAME?</v>
      </c>
      <c r="D958" s="5" t="s">
        <v>9302</v>
      </c>
      <c r="E958" s="98" t="s">
        <v>9302</v>
      </c>
      <c r="F958" s="5" t="s">
        <v>9302</v>
      </c>
      <c r="G958" s="5" t="s">
        <v>9302</v>
      </c>
    </row>
    <row r="959" spans="2:7" ht="15.75" customHeight="1" x14ac:dyDescent="0.2">
      <c r="B959" s="15" t="s">
        <v>9302</v>
      </c>
      <c r="C959" s="5" t="e">
        <f ca="1"/>
        <v>#NAME?</v>
      </c>
      <c r="D959" s="5" t="s">
        <v>9302</v>
      </c>
      <c r="E959" s="98" t="s">
        <v>9302</v>
      </c>
      <c r="F959" s="5" t="s">
        <v>9302</v>
      </c>
      <c r="G959" s="5" t="s">
        <v>9302</v>
      </c>
    </row>
    <row r="960" spans="2:7" ht="15.75" customHeight="1" x14ac:dyDescent="0.2">
      <c r="B960" s="15" t="s">
        <v>9302</v>
      </c>
      <c r="C960" s="5" t="e">
        <f ca="1"/>
        <v>#NAME?</v>
      </c>
      <c r="D960" s="5" t="s">
        <v>9302</v>
      </c>
      <c r="E960" s="98" t="s">
        <v>9302</v>
      </c>
      <c r="F960" s="5" t="s">
        <v>9302</v>
      </c>
      <c r="G960" s="5" t="s">
        <v>9302</v>
      </c>
    </row>
    <row r="961" spans="2:7" ht="15.75" hidden="1" customHeight="1" x14ac:dyDescent="0.2">
      <c r="B961" s="15" t="s">
        <v>9302</v>
      </c>
      <c r="C961" s="5" t="e">
        <f ca="1"/>
        <v>#NAME?</v>
      </c>
      <c r="D961" s="5" t="s">
        <v>9302</v>
      </c>
      <c r="E961" s="98" t="s">
        <v>9302</v>
      </c>
      <c r="F961" s="5" t="s">
        <v>9302</v>
      </c>
      <c r="G961" s="5" t="s">
        <v>9302</v>
      </c>
    </row>
    <row r="962" spans="2:7" ht="15.75" customHeight="1" x14ac:dyDescent="0.2">
      <c r="B962" s="15" t="s">
        <v>9302</v>
      </c>
      <c r="C962" s="5" t="e">
        <f ca="1"/>
        <v>#NAME?</v>
      </c>
      <c r="D962" s="5" t="s">
        <v>9302</v>
      </c>
      <c r="E962" s="98" t="s">
        <v>9302</v>
      </c>
      <c r="F962" s="5" t="s">
        <v>9302</v>
      </c>
      <c r="G962" s="5" t="s">
        <v>9302</v>
      </c>
    </row>
    <row r="963" spans="2:7" ht="15.75" customHeight="1" x14ac:dyDescent="0.2">
      <c r="B963" s="15" t="s">
        <v>9302</v>
      </c>
      <c r="C963" s="5" t="e">
        <f ca="1"/>
        <v>#NAME?</v>
      </c>
      <c r="D963" s="5" t="s">
        <v>9302</v>
      </c>
      <c r="E963" s="98" t="s">
        <v>9302</v>
      </c>
      <c r="F963" s="5" t="s">
        <v>9302</v>
      </c>
      <c r="G963" s="5" t="s">
        <v>9302</v>
      </c>
    </row>
    <row r="964" spans="2:7" ht="15.75" customHeight="1" x14ac:dyDescent="0.2">
      <c r="B964" s="15" t="s">
        <v>9302</v>
      </c>
      <c r="C964" s="5" t="e">
        <f ca="1"/>
        <v>#NAME?</v>
      </c>
      <c r="D964" s="5" t="s">
        <v>9302</v>
      </c>
      <c r="E964" s="98" t="s">
        <v>9302</v>
      </c>
      <c r="F964" s="5" t="s">
        <v>9302</v>
      </c>
      <c r="G964" s="5" t="s">
        <v>9302</v>
      </c>
    </row>
    <row r="965" spans="2:7" ht="15.75" customHeight="1" x14ac:dyDescent="0.2">
      <c r="B965" s="15" t="s">
        <v>9302</v>
      </c>
      <c r="C965" s="5" t="e">
        <f ca="1"/>
        <v>#NAME?</v>
      </c>
      <c r="D965" s="5" t="s">
        <v>9302</v>
      </c>
      <c r="E965" s="98" t="s">
        <v>9302</v>
      </c>
      <c r="F965" s="5" t="s">
        <v>9302</v>
      </c>
      <c r="G965" s="5" t="s">
        <v>9302</v>
      </c>
    </row>
    <row r="966" spans="2:7" ht="15.75" customHeight="1" x14ac:dyDescent="0.2">
      <c r="B966" s="15" t="s">
        <v>9302</v>
      </c>
      <c r="C966" s="5" t="e">
        <f ca="1"/>
        <v>#NAME?</v>
      </c>
      <c r="D966" s="5" t="s">
        <v>9302</v>
      </c>
      <c r="E966" s="98" t="s">
        <v>9302</v>
      </c>
      <c r="F966" s="5" t="s">
        <v>9302</v>
      </c>
      <c r="G966" s="5" t="s">
        <v>9302</v>
      </c>
    </row>
    <row r="967" spans="2:7" ht="15.75" hidden="1" customHeight="1" x14ac:dyDescent="0.2">
      <c r="B967" s="15" t="s">
        <v>9302</v>
      </c>
      <c r="C967" s="5" t="e">
        <f ca="1"/>
        <v>#NAME?</v>
      </c>
      <c r="D967" s="5" t="s">
        <v>9302</v>
      </c>
      <c r="E967" s="98" t="s">
        <v>9302</v>
      </c>
      <c r="F967" s="5" t="s">
        <v>9302</v>
      </c>
      <c r="G967" s="5" t="s">
        <v>9302</v>
      </c>
    </row>
    <row r="968" spans="2:7" ht="15.75" customHeight="1" x14ac:dyDescent="0.2">
      <c r="B968" s="15" t="s">
        <v>9302</v>
      </c>
      <c r="C968" s="5" t="e">
        <f ca="1"/>
        <v>#NAME?</v>
      </c>
      <c r="D968" s="5" t="s">
        <v>9302</v>
      </c>
      <c r="E968" s="98" t="s">
        <v>9302</v>
      </c>
      <c r="F968" s="5" t="s">
        <v>9302</v>
      </c>
      <c r="G968" s="5" t="s">
        <v>9302</v>
      </c>
    </row>
    <row r="969" spans="2:7" ht="15.75" customHeight="1" x14ac:dyDescent="0.2">
      <c r="B969" s="15" t="s">
        <v>9302</v>
      </c>
      <c r="C969" s="5" t="e">
        <f ca="1"/>
        <v>#NAME?</v>
      </c>
      <c r="D969" s="5" t="s">
        <v>9302</v>
      </c>
      <c r="E969" s="98" t="s">
        <v>9302</v>
      </c>
      <c r="F969" s="5" t="s">
        <v>9302</v>
      </c>
      <c r="G969" s="5" t="s">
        <v>9302</v>
      </c>
    </row>
    <row r="970" spans="2:7" ht="15.75" customHeight="1" x14ac:dyDescent="0.2">
      <c r="B970" s="15" t="s">
        <v>9302</v>
      </c>
      <c r="C970" s="5" t="e">
        <f ca="1"/>
        <v>#NAME?</v>
      </c>
      <c r="D970" s="5" t="s">
        <v>9302</v>
      </c>
      <c r="E970" s="98" t="s">
        <v>9302</v>
      </c>
      <c r="F970" s="5" t="s">
        <v>9302</v>
      </c>
      <c r="G970" s="5" t="s">
        <v>9302</v>
      </c>
    </row>
    <row r="971" spans="2:7" ht="15.75" hidden="1" customHeight="1" x14ac:dyDescent="0.2">
      <c r="B971" s="15" t="s">
        <v>9302</v>
      </c>
      <c r="C971" s="5" t="e">
        <f ca="1"/>
        <v>#NAME?</v>
      </c>
      <c r="D971" s="5" t="s">
        <v>9302</v>
      </c>
      <c r="E971" s="98" t="s">
        <v>9302</v>
      </c>
      <c r="F971" s="5" t="s">
        <v>9302</v>
      </c>
      <c r="G971" s="5" t="s">
        <v>9302</v>
      </c>
    </row>
    <row r="972" spans="2:7" ht="15.75" customHeight="1" x14ac:dyDescent="0.2">
      <c r="B972" s="15" t="s">
        <v>9302</v>
      </c>
      <c r="C972" s="5" t="e">
        <f ca="1"/>
        <v>#NAME?</v>
      </c>
      <c r="D972" s="5" t="s">
        <v>9302</v>
      </c>
      <c r="E972" s="98" t="s">
        <v>9302</v>
      </c>
      <c r="F972" s="5" t="s">
        <v>9302</v>
      </c>
      <c r="G972" s="5" t="s">
        <v>9302</v>
      </c>
    </row>
    <row r="973" spans="2:7" ht="15.75" hidden="1" customHeight="1" x14ac:dyDescent="0.2">
      <c r="B973" s="15" t="s">
        <v>9302</v>
      </c>
      <c r="C973" s="5" t="e">
        <f ca="1"/>
        <v>#NAME?</v>
      </c>
      <c r="D973" s="5" t="s">
        <v>9302</v>
      </c>
      <c r="E973" s="98" t="s">
        <v>9302</v>
      </c>
      <c r="F973" s="5" t="s">
        <v>9302</v>
      </c>
      <c r="G973" s="5" t="s">
        <v>9302</v>
      </c>
    </row>
    <row r="974" spans="2:7" ht="15.75" customHeight="1" x14ac:dyDescent="0.2">
      <c r="B974" s="15" t="s">
        <v>9302</v>
      </c>
      <c r="C974" s="5" t="e">
        <f ca="1"/>
        <v>#NAME?</v>
      </c>
      <c r="D974" s="5" t="s">
        <v>9302</v>
      </c>
      <c r="E974" s="98" t="s">
        <v>9302</v>
      </c>
      <c r="F974" s="5" t="s">
        <v>9302</v>
      </c>
      <c r="G974" s="5" t="s">
        <v>9302</v>
      </c>
    </row>
    <row r="975" spans="2:7" ht="15.75" customHeight="1" x14ac:dyDescent="0.2">
      <c r="B975" s="15" t="s">
        <v>9302</v>
      </c>
      <c r="C975" s="5" t="e">
        <f ca="1"/>
        <v>#NAME?</v>
      </c>
      <c r="D975" s="5" t="s">
        <v>9302</v>
      </c>
      <c r="E975" s="98" t="s">
        <v>9302</v>
      </c>
      <c r="F975" s="5" t="s">
        <v>9302</v>
      </c>
      <c r="G975" s="5" t="s">
        <v>9302</v>
      </c>
    </row>
    <row r="976" spans="2:7" ht="15.75" customHeight="1" x14ac:dyDescent="0.2">
      <c r="B976" s="15" t="s">
        <v>9302</v>
      </c>
      <c r="C976" s="5" t="e">
        <f ca="1"/>
        <v>#NAME?</v>
      </c>
      <c r="D976" s="5" t="s">
        <v>9302</v>
      </c>
      <c r="E976" s="98" t="s">
        <v>9302</v>
      </c>
      <c r="F976" s="5" t="s">
        <v>9302</v>
      </c>
      <c r="G976" s="5" t="s">
        <v>9302</v>
      </c>
    </row>
    <row r="977" spans="2:7" ht="15.75" hidden="1" customHeight="1" x14ac:dyDescent="0.2">
      <c r="B977" s="15" t="s">
        <v>9302</v>
      </c>
      <c r="C977" s="5" t="e">
        <f ca="1"/>
        <v>#NAME?</v>
      </c>
      <c r="D977" s="5" t="s">
        <v>9302</v>
      </c>
      <c r="E977" s="98" t="s">
        <v>9302</v>
      </c>
      <c r="F977" s="5" t="s">
        <v>9302</v>
      </c>
      <c r="G977" s="5" t="s">
        <v>9302</v>
      </c>
    </row>
    <row r="978" spans="2:7" ht="15.75" customHeight="1" x14ac:dyDescent="0.2">
      <c r="B978" s="15" t="s">
        <v>9302</v>
      </c>
      <c r="C978" s="5" t="e">
        <f ca="1"/>
        <v>#NAME?</v>
      </c>
      <c r="D978" s="5" t="s">
        <v>9302</v>
      </c>
      <c r="E978" s="98" t="s">
        <v>9302</v>
      </c>
      <c r="F978" s="5" t="s">
        <v>9302</v>
      </c>
      <c r="G978" s="5" t="s">
        <v>9302</v>
      </c>
    </row>
    <row r="979" spans="2:7" ht="15.75" hidden="1" customHeight="1" x14ac:dyDescent="0.2">
      <c r="B979" s="15" t="s">
        <v>9302</v>
      </c>
      <c r="C979" s="5" t="e">
        <f ca="1"/>
        <v>#NAME?</v>
      </c>
      <c r="D979" s="5" t="s">
        <v>9302</v>
      </c>
      <c r="E979" s="98" t="s">
        <v>9302</v>
      </c>
      <c r="F979" s="5" t="s">
        <v>9302</v>
      </c>
      <c r="G979" s="5" t="s">
        <v>9302</v>
      </c>
    </row>
    <row r="980" spans="2:7" ht="15.75" hidden="1" customHeight="1" x14ac:dyDescent="0.2">
      <c r="B980" s="15" t="s">
        <v>9302</v>
      </c>
      <c r="C980" s="5" t="e">
        <f ca="1"/>
        <v>#NAME?</v>
      </c>
      <c r="D980" s="5" t="s">
        <v>9302</v>
      </c>
      <c r="E980" s="98" t="s">
        <v>9302</v>
      </c>
      <c r="F980" s="5" t="s">
        <v>9302</v>
      </c>
      <c r="G980" s="5" t="s">
        <v>9302</v>
      </c>
    </row>
    <row r="981" spans="2:7" ht="15.75" hidden="1" customHeight="1" x14ac:dyDescent="0.2">
      <c r="B981" s="15" t="s">
        <v>9302</v>
      </c>
      <c r="C981" s="5" t="e">
        <f ca="1"/>
        <v>#NAME?</v>
      </c>
      <c r="D981" s="5" t="s">
        <v>9302</v>
      </c>
      <c r="E981" s="98" t="s">
        <v>9302</v>
      </c>
      <c r="F981" s="5" t="s">
        <v>9302</v>
      </c>
      <c r="G981" s="5" t="s">
        <v>9302</v>
      </c>
    </row>
    <row r="982" spans="2:7" ht="15.75" hidden="1" customHeight="1" x14ac:dyDescent="0.2">
      <c r="B982" s="15" t="s">
        <v>9302</v>
      </c>
      <c r="C982" s="5" t="e">
        <f ca="1"/>
        <v>#NAME?</v>
      </c>
      <c r="D982" s="5" t="s">
        <v>9302</v>
      </c>
      <c r="E982" s="98" t="s">
        <v>9302</v>
      </c>
      <c r="F982" s="5" t="s">
        <v>9302</v>
      </c>
      <c r="G982" s="5" t="s">
        <v>9302</v>
      </c>
    </row>
    <row r="983" spans="2:7" ht="15.75" customHeight="1" x14ac:dyDescent="0.2">
      <c r="B983" s="15" t="s">
        <v>9302</v>
      </c>
      <c r="C983" s="5" t="e">
        <f ca="1"/>
        <v>#NAME?</v>
      </c>
      <c r="D983" s="5" t="s">
        <v>9302</v>
      </c>
      <c r="E983" s="98" t="s">
        <v>9302</v>
      </c>
      <c r="F983" s="5" t="s">
        <v>9302</v>
      </c>
      <c r="G983" s="5" t="s">
        <v>9302</v>
      </c>
    </row>
    <row r="984" spans="2:7" ht="15.75" hidden="1" customHeight="1" x14ac:dyDescent="0.2">
      <c r="B984" s="15" t="s">
        <v>9302</v>
      </c>
      <c r="C984" s="5" t="e">
        <f ca="1"/>
        <v>#NAME?</v>
      </c>
      <c r="D984" s="5" t="s">
        <v>9302</v>
      </c>
      <c r="E984" s="98" t="s">
        <v>9302</v>
      </c>
      <c r="F984" s="5" t="s">
        <v>9302</v>
      </c>
      <c r="G984" s="5" t="s">
        <v>9302</v>
      </c>
    </row>
    <row r="985" spans="2:7" ht="15.75" customHeight="1" x14ac:dyDescent="0.2">
      <c r="B985" s="15" t="s">
        <v>9302</v>
      </c>
      <c r="C985" s="5" t="e">
        <f ca="1"/>
        <v>#NAME?</v>
      </c>
      <c r="D985" s="5" t="s">
        <v>9302</v>
      </c>
      <c r="E985" s="98" t="s">
        <v>9302</v>
      </c>
      <c r="F985" s="5" t="s">
        <v>9302</v>
      </c>
      <c r="G985" s="5" t="s">
        <v>9302</v>
      </c>
    </row>
    <row r="986" spans="2:7" ht="15.75" customHeight="1" x14ac:dyDescent="0.2">
      <c r="B986" s="15" t="s">
        <v>9302</v>
      </c>
      <c r="C986" s="5" t="e">
        <f ca="1"/>
        <v>#NAME?</v>
      </c>
      <c r="D986" s="5" t="s">
        <v>9302</v>
      </c>
      <c r="E986" s="98" t="s">
        <v>9302</v>
      </c>
      <c r="F986" s="5" t="s">
        <v>9302</v>
      </c>
      <c r="G986" s="5" t="s">
        <v>9302</v>
      </c>
    </row>
    <row r="987" spans="2:7" ht="15.75" hidden="1" customHeight="1" x14ac:dyDescent="0.2">
      <c r="B987" s="15" t="s">
        <v>9302</v>
      </c>
      <c r="C987" s="5" t="e">
        <f ca="1"/>
        <v>#NAME?</v>
      </c>
      <c r="D987" s="5" t="s">
        <v>9302</v>
      </c>
      <c r="E987" s="98" t="s">
        <v>9302</v>
      </c>
      <c r="F987" s="5" t="s">
        <v>9302</v>
      </c>
      <c r="G987" s="5" t="s">
        <v>9302</v>
      </c>
    </row>
    <row r="988" spans="2:7" ht="15.75" customHeight="1" x14ac:dyDescent="0.2">
      <c r="B988" s="15" t="s">
        <v>9302</v>
      </c>
      <c r="C988" s="5" t="e">
        <f ca="1"/>
        <v>#NAME?</v>
      </c>
      <c r="D988" s="5" t="s">
        <v>9302</v>
      </c>
      <c r="E988" s="98" t="s">
        <v>9302</v>
      </c>
      <c r="F988" s="5" t="s">
        <v>9302</v>
      </c>
      <c r="G988" s="5" t="s">
        <v>9302</v>
      </c>
    </row>
    <row r="989" spans="2:7" ht="15.75" customHeight="1" x14ac:dyDescent="0.2">
      <c r="B989" s="15" t="s">
        <v>9302</v>
      </c>
      <c r="C989" s="5" t="e">
        <f ca="1"/>
        <v>#NAME?</v>
      </c>
      <c r="D989" s="5" t="s">
        <v>9302</v>
      </c>
      <c r="E989" s="98" t="s">
        <v>9302</v>
      </c>
      <c r="F989" s="5" t="s">
        <v>9302</v>
      </c>
      <c r="G989" s="5" t="s">
        <v>9302</v>
      </c>
    </row>
    <row r="990" spans="2:7" ht="15.75" customHeight="1" x14ac:dyDescent="0.2">
      <c r="B990" s="15" t="s">
        <v>9302</v>
      </c>
      <c r="C990" s="5" t="e">
        <f ca="1"/>
        <v>#NAME?</v>
      </c>
      <c r="D990" s="5" t="s">
        <v>9302</v>
      </c>
      <c r="E990" s="98" t="s">
        <v>9302</v>
      </c>
      <c r="F990" s="5" t="s">
        <v>9302</v>
      </c>
      <c r="G990" s="5" t="s">
        <v>9302</v>
      </c>
    </row>
    <row r="991" spans="2:7" ht="15.75" customHeight="1" x14ac:dyDescent="0.2">
      <c r="B991" s="15" t="s">
        <v>9302</v>
      </c>
      <c r="C991" s="5" t="e">
        <f ca="1"/>
        <v>#NAME?</v>
      </c>
      <c r="D991" s="5" t="s">
        <v>9302</v>
      </c>
      <c r="E991" s="98" t="s">
        <v>9302</v>
      </c>
      <c r="F991" s="5" t="s">
        <v>9302</v>
      </c>
      <c r="G991" s="5" t="s">
        <v>9302</v>
      </c>
    </row>
    <row r="992" spans="2:7" ht="15.75" customHeight="1" x14ac:dyDescent="0.2">
      <c r="B992" s="15" t="s">
        <v>9302</v>
      </c>
      <c r="C992" s="5" t="e">
        <f ca="1"/>
        <v>#NAME?</v>
      </c>
      <c r="D992" s="5" t="s">
        <v>9302</v>
      </c>
      <c r="E992" s="98" t="s">
        <v>9302</v>
      </c>
      <c r="F992" s="5" t="s">
        <v>9302</v>
      </c>
      <c r="G992" s="5" t="s">
        <v>9302</v>
      </c>
    </row>
    <row r="993" spans="2:7" ht="15.75" customHeight="1" x14ac:dyDescent="0.2">
      <c r="B993" s="15" t="s">
        <v>9302</v>
      </c>
      <c r="C993" s="5" t="e">
        <f ca="1"/>
        <v>#NAME?</v>
      </c>
      <c r="D993" s="5" t="s">
        <v>9302</v>
      </c>
      <c r="E993" s="98" t="s">
        <v>9302</v>
      </c>
      <c r="F993" s="5" t="s">
        <v>9302</v>
      </c>
      <c r="G993" s="5" t="s">
        <v>9302</v>
      </c>
    </row>
    <row r="994" spans="2:7" ht="15.75" customHeight="1" x14ac:dyDescent="0.2">
      <c r="B994" s="15" t="s">
        <v>9302</v>
      </c>
      <c r="C994" s="5" t="e">
        <f ca="1"/>
        <v>#NAME?</v>
      </c>
      <c r="D994" s="5" t="s">
        <v>9302</v>
      </c>
      <c r="E994" s="98" t="s">
        <v>9302</v>
      </c>
      <c r="F994" s="5" t="s">
        <v>9302</v>
      </c>
      <c r="G994" s="5" t="s">
        <v>9302</v>
      </c>
    </row>
    <row r="995" spans="2:7" ht="15.75" customHeight="1" x14ac:dyDescent="0.2">
      <c r="B995" s="15" t="s">
        <v>9302</v>
      </c>
      <c r="C995" s="5" t="e">
        <f ca="1"/>
        <v>#NAME?</v>
      </c>
      <c r="D995" s="5" t="s">
        <v>9302</v>
      </c>
      <c r="E995" s="98" t="s">
        <v>9302</v>
      </c>
      <c r="F995" s="5" t="s">
        <v>9302</v>
      </c>
      <c r="G995" s="5" t="s">
        <v>9302</v>
      </c>
    </row>
    <row r="996" spans="2:7" ht="15.75" customHeight="1" x14ac:dyDescent="0.2">
      <c r="B996" s="15" t="s">
        <v>9302</v>
      </c>
      <c r="C996" s="5" t="e">
        <f ca="1"/>
        <v>#NAME?</v>
      </c>
      <c r="D996" s="5" t="s">
        <v>9302</v>
      </c>
      <c r="E996" s="98" t="s">
        <v>9302</v>
      </c>
      <c r="F996" s="5" t="s">
        <v>9302</v>
      </c>
      <c r="G996" s="5" t="s">
        <v>9302</v>
      </c>
    </row>
    <row r="997" spans="2:7" ht="15.75" hidden="1" customHeight="1" x14ac:dyDescent="0.2">
      <c r="B997" s="15" t="s">
        <v>9302</v>
      </c>
      <c r="C997" s="5" t="e">
        <f ca="1"/>
        <v>#NAME?</v>
      </c>
      <c r="D997" s="5" t="s">
        <v>9302</v>
      </c>
      <c r="E997" s="98" t="s">
        <v>9302</v>
      </c>
      <c r="F997" s="5" t="s">
        <v>9302</v>
      </c>
      <c r="G997" s="5" t="s">
        <v>9302</v>
      </c>
    </row>
    <row r="998" spans="2:7" ht="15.75" hidden="1" customHeight="1" x14ac:dyDescent="0.2">
      <c r="B998" s="15" t="s">
        <v>9302</v>
      </c>
      <c r="C998" s="5" t="e">
        <f ca="1"/>
        <v>#NAME?</v>
      </c>
      <c r="D998" s="5" t="s">
        <v>9302</v>
      </c>
      <c r="E998" s="98" t="s">
        <v>9302</v>
      </c>
      <c r="F998" s="5" t="s">
        <v>9302</v>
      </c>
      <c r="G998" s="5" t="s">
        <v>9302</v>
      </c>
    </row>
    <row r="999" spans="2:7" ht="15.75" customHeight="1" x14ac:dyDescent="0.2">
      <c r="B999" s="15" t="s">
        <v>9302</v>
      </c>
      <c r="C999" s="5" t="e">
        <f ca="1"/>
        <v>#NAME?</v>
      </c>
      <c r="D999" s="5" t="s">
        <v>9302</v>
      </c>
      <c r="E999" s="98" t="s">
        <v>9302</v>
      </c>
      <c r="F999" s="5" t="s">
        <v>9302</v>
      </c>
      <c r="G999" s="5" t="s">
        <v>9302</v>
      </c>
    </row>
    <row r="1000" spans="2:7" ht="15.75" hidden="1" customHeight="1" x14ac:dyDescent="0.2">
      <c r="B1000" s="15" t="s">
        <v>9302</v>
      </c>
      <c r="C1000" s="5" t="e">
        <f ca="1"/>
        <v>#NAME?</v>
      </c>
      <c r="D1000" s="5" t="s">
        <v>9302</v>
      </c>
      <c r="E1000" s="98" t="s">
        <v>9302</v>
      </c>
      <c r="F1000" s="5" t="s">
        <v>9302</v>
      </c>
      <c r="G1000" s="5" t="s">
        <v>9302</v>
      </c>
    </row>
    <row r="1001" spans="2:7" ht="15.75" hidden="1" customHeight="1" x14ac:dyDescent="0.2">
      <c r="B1001" s="15" t="s">
        <v>9302</v>
      </c>
      <c r="C1001" s="5" t="e">
        <f ca="1"/>
        <v>#NAME?</v>
      </c>
      <c r="D1001" s="5" t="s">
        <v>9302</v>
      </c>
      <c r="E1001" s="98" t="s">
        <v>9302</v>
      </c>
      <c r="F1001" s="5" t="s">
        <v>9302</v>
      </c>
      <c r="G1001" s="5" t="s">
        <v>9302</v>
      </c>
    </row>
    <row r="1002" spans="2:7" ht="15.75" customHeight="1" x14ac:dyDescent="0.2">
      <c r="B1002" s="15" t="s">
        <v>9302</v>
      </c>
      <c r="C1002" s="5" t="e">
        <f ca="1"/>
        <v>#NAME?</v>
      </c>
      <c r="D1002" s="5" t="s">
        <v>9302</v>
      </c>
      <c r="E1002" s="98" t="s">
        <v>9302</v>
      </c>
      <c r="F1002" s="5" t="s">
        <v>9302</v>
      </c>
      <c r="G1002" s="5" t="s">
        <v>9302</v>
      </c>
    </row>
    <row r="1003" spans="2:7" ht="15.75" customHeight="1" x14ac:dyDescent="0.2">
      <c r="B1003" s="15" t="s">
        <v>9302</v>
      </c>
      <c r="C1003" s="5" t="e">
        <f ca="1"/>
        <v>#NAME?</v>
      </c>
      <c r="D1003" s="5" t="s">
        <v>9302</v>
      </c>
      <c r="E1003" s="98" t="s">
        <v>9302</v>
      </c>
      <c r="F1003" s="5" t="s">
        <v>9302</v>
      </c>
      <c r="G1003" s="5" t="s">
        <v>9302</v>
      </c>
    </row>
    <row r="1004" spans="2:7" ht="15.75" customHeight="1" x14ac:dyDescent="0.2">
      <c r="B1004" s="15" t="s">
        <v>9302</v>
      </c>
      <c r="C1004" s="5" t="e">
        <f ca="1"/>
        <v>#NAME?</v>
      </c>
      <c r="D1004" s="5" t="s">
        <v>9302</v>
      </c>
      <c r="E1004" s="98" t="s">
        <v>9302</v>
      </c>
      <c r="F1004" s="5" t="s">
        <v>9302</v>
      </c>
      <c r="G1004" s="5" t="s">
        <v>9302</v>
      </c>
    </row>
    <row r="1005" spans="2:7" ht="15.75" hidden="1" customHeight="1" x14ac:dyDescent="0.2">
      <c r="B1005" s="15" t="s">
        <v>9302</v>
      </c>
      <c r="C1005" s="5" t="e">
        <f ca="1"/>
        <v>#NAME?</v>
      </c>
      <c r="D1005" s="5" t="s">
        <v>9302</v>
      </c>
      <c r="E1005" s="98" t="s">
        <v>9302</v>
      </c>
      <c r="F1005" s="5" t="s">
        <v>9302</v>
      </c>
      <c r="G1005" s="5" t="s">
        <v>9302</v>
      </c>
    </row>
    <row r="1006" spans="2:7" ht="15.75" customHeight="1" x14ac:dyDescent="0.2">
      <c r="B1006" s="15" t="s">
        <v>9302</v>
      </c>
      <c r="C1006" s="5" t="e">
        <f ca="1"/>
        <v>#NAME?</v>
      </c>
      <c r="D1006" s="5" t="s">
        <v>9302</v>
      </c>
      <c r="E1006" s="98" t="s">
        <v>9302</v>
      </c>
      <c r="F1006" s="5" t="s">
        <v>9302</v>
      </c>
      <c r="G1006" s="5" t="s">
        <v>9302</v>
      </c>
    </row>
    <row r="1007" spans="2:7" ht="15.75" customHeight="1" x14ac:dyDescent="0.2">
      <c r="B1007" s="15" t="s">
        <v>9302</v>
      </c>
      <c r="C1007" s="5" t="e">
        <f ca="1"/>
        <v>#NAME?</v>
      </c>
      <c r="D1007" s="5" t="s">
        <v>9302</v>
      </c>
      <c r="E1007" s="98" t="s">
        <v>9302</v>
      </c>
      <c r="F1007" s="5" t="s">
        <v>9302</v>
      </c>
      <c r="G1007" s="5" t="s">
        <v>9302</v>
      </c>
    </row>
    <row r="1008" spans="2:7" ht="15.75" hidden="1" customHeight="1" x14ac:dyDescent="0.2">
      <c r="B1008" s="15" t="s">
        <v>9302</v>
      </c>
      <c r="C1008" s="5" t="e">
        <f ca="1"/>
        <v>#NAME?</v>
      </c>
      <c r="D1008" s="5" t="s">
        <v>9302</v>
      </c>
      <c r="E1008" s="98" t="s">
        <v>9302</v>
      </c>
      <c r="F1008" s="5" t="s">
        <v>9302</v>
      </c>
      <c r="G1008" s="5" t="s">
        <v>9302</v>
      </c>
    </row>
    <row r="1009" spans="2:7" ht="15.75" customHeight="1" x14ac:dyDescent="0.2">
      <c r="B1009" s="15" t="s">
        <v>9302</v>
      </c>
      <c r="C1009" s="5" t="e">
        <f ca="1"/>
        <v>#NAME?</v>
      </c>
      <c r="D1009" s="5" t="s">
        <v>9302</v>
      </c>
      <c r="E1009" s="98" t="s">
        <v>9302</v>
      </c>
      <c r="F1009" s="5" t="s">
        <v>9302</v>
      </c>
      <c r="G1009" s="5" t="s">
        <v>9302</v>
      </c>
    </row>
    <row r="1010" spans="2:7" ht="15.75" customHeight="1" x14ac:dyDescent="0.2">
      <c r="B1010" s="15" t="s">
        <v>9302</v>
      </c>
      <c r="C1010" s="5" t="e">
        <f ca="1"/>
        <v>#NAME?</v>
      </c>
      <c r="D1010" s="5" t="s">
        <v>9302</v>
      </c>
      <c r="E1010" s="98" t="s">
        <v>9302</v>
      </c>
      <c r="F1010" s="5" t="s">
        <v>9302</v>
      </c>
      <c r="G1010" s="5" t="s">
        <v>9302</v>
      </c>
    </row>
    <row r="1011" spans="2:7" ht="15.75" customHeight="1" x14ac:dyDescent="0.2">
      <c r="B1011" s="15" t="s">
        <v>9302</v>
      </c>
      <c r="C1011" s="5" t="e">
        <f ca="1"/>
        <v>#NAME?</v>
      </c>
      <c r="D1011" s="5" t="s">
        <v>9302</v>
      </c>
      <c r="E1011" s="98" t="s">
        <v>9302</v>
      </c>
      <c r="F1011" s="5" t="s">
        <v>9302</v>
      </c>
      <c r="G1011" s="5" t="s">
        <v>9302</v>
      </c>
    </row>
    <row r="1012" spans="2:7" ht="15.75" hidden="1" customHeight="1" x14ac:dyDescent="0.2">
      <c r="B1012" s="15" t="s">
        <v>9302</v>
      </c>
      <c r="C1012" s="5" t="e">
        <f ca="1"/>
        <v>#NAME?</v>
      </c>
      <c r="D1012" s="5" t="s">
        <v>9302</v>
      </c>
      <c r="E1012" s="98" t="s">
        <v>9302</v>
      </c>
      <c r="F1012" s="5" t="s">
        <v>9302</v>
      </c>
      <c r="G1012" s="5" t="s">
        <v>9302</v>
      </c>
    </row>
    <row r="1013" spans="2:7" ht="15.75" hidden="1" customHeight="1" x14ac:dyDescent="0.2">
      <c r="B1013" s="15" t="s">
        <v>9302</v>
      </c>
      <c r="C1013" s="5" t="e">
        <f ca="1"/>
        <v>#NAME?</v>
      </c>
      <c r="D1013" s="5" t="s">
        <v>9302</v>
      </c>
      <c r="E1013" s="98" t="s">
        <v>9302</v>
      </c>
      <c r="F1013" s="5" t="s">
        <v>9302</v>
      </c>
      <c r="G1013" s="5" t="s">
        <v>9302</v>
      </c>
    </row>
    <row r="1014" spans="2:7" ht="15.75" customHeight="1" x14ac:dyDescent="0.2">
      <c r="B1014" s="15" t="s">
        <v>9302</v>
      </c>
      <c r="C1014" s="5" t="e">
        <f ca="1"/>
        <v>#NAME?</v>
      </c>
      <c r="D1014" s="5" t="s">
        <v>9302</v>
      </c>
      <c r="E1014" s="98" t="s">
        <v>9302</v>
      </c>
      <c r="F1014" s="5" t="s">
        <v>9302</v>
      </c>
      <c r="G1014" s="5" t="s">
        <v>9302</v>
      </c>
    </row>
    <row r="1015" spans="2:7" ht="15.75" customHeight="1" x14ac:dyDescent="0.2">
      <c r="B1015" s="15" t="s">
        <v>9302</v>
      </c>
      <c r="C1015" s="5" t="e">
        <f ca="1"/>
        <v>#NAME?</v>
      </c>
      <c r="D1015" s="5" t="s">
        <v>9302</v>
      </c>
      <c r="E1015" s="98" t="s">
        <v>9302</v>
      </c>
      <c r="F1015" s="5" t="s">
        <v>9302</v>
      </c>
      <c r="G1015" s="5" t="s">
        <v>9302</v>
      </c>
    </row>
    <row r="1016" spans="2:7" ht="15.75" customHeight="1" x14ac:dyDescent="0.2">
      <c r="B1016" s="15" t="s">
        <v>9302</v>
      </c>
      <c r="C1016" s="5" t="e">
        <f ca="1"/>
        <v>#NAME?</v>
      </c>
      <c r="D1016" s="5" t="s">
        <v>9302</v>
      </c>
      <c r="E1016" s="98" t="s">
        <v>9302</v>
      </c>
      <c r="F1016" s="5" t="s">
        <v>9302</v>
      </c>
      <c r="G1016" s="5" t="s">
        <v>9302</v>
      </c>
    </row>
    <row r="1017" spans="2:7" ht="15.75" customHeight="1" x14ac:dyDescent="0.2">
      <c r="B1017" s="15" t="s">
        <v>9302</v>
      </c>
      <c r="C1017" s="5" t="e">
        <f ca="1"/>
        <v>#NAME?</v>
      </c>
      <c r="D1017" s="5" t="s">
        <v>9302</v>
      </c>
      <c r="E1017" s="98" t="s">
        <v>9302</v>
      </c>
      <c r="F1017" s="5" t="s">
        <v>9302</v>
      </c>
      <c r="G1017" s="5" t="s">
        <v>9302</v>
      </c>
    </row>
    <row r="1018" spans="2:7" ht="15.75" customHeight="1" x14ac:dyDescent="0.2">
      <c r="B1018" s="15" t="s">
        <v>9302</v>
      </c>
      <c r="C1018" s="5" t="e">
        <f ca="1"/>
        <v>#NAME?</v>
      </c>
      <c r="D1018" s="5" t="s">
        <v>9302</v>
      </c>
      <c r="E1018" s="98" t="s">
        <v>9302</v>
      </c>
      <c r="F1018" s="5" t="s">
        <v>9302</v>
      </c>
      <c r="G1018" s="5" t="s">
        <v>9302</v>
      </c>
    </row>
    <row r="1019" spans="2:7" ht="15.75" hidden="1" customHeight="1" x14ac:dyDescent="0.2">
      <c r="B1019" s="15" t="s">
        <v>9302</v>
      </c>
      <c r="C1019" s="5" t="e">
        <f ca="1"/>
        <v>#NAME?</v>
      </c>
      <c r="D1019" s="5" t="s">
        <v>9302</v>
      </c>
      <c r="E1019" s="98" t="s">
        <v>9302</v>
      </c>
      <c r="F1019" s="5" t="s">
        <v>9302</v>
      </c>
      <c r="G1019" s="5" t="s">
        <v>9302</v>
      </c>
    </row>
    <row r="1020" spans="2:7" ht="15.75" customHeight="1" x14ac:dyDescent="0.2">
      <c r="B1020" s="15" t="s">
        <v>9302</v>
      </c>
      <c r="C1020" s="5" t="e">
        <f ca="1"/>
        <v>#NAME?</v>
      </c>
      <c r="D1020" s="5" t="s">
        <v>9302</v>
      </c>
      <c r="E1020" s="98" t="s">
        <v>9302</v>
      </c>
      <c r="F1020" s="5" t="s">
        <v>9302</v>
      </c>
      <c r="G1020" s="5" t="s">
        <v>9302</v>
      </c>
    </row>
    <row r="1021" spans="2:7" ht="15.75" customHeight="1" x14ac:dyDescent="0.2">
      <c r="B1021" s="15" t="s">
        <v>9302</v>
      </c>
      <c r="C1021" s="5" t="e">
        <f ca="1"/>
        <v>#NAME?</v>
      </c>
      <c r="D1021" s="5" t="s">
        <v>9302</v>
      </c>
      <c r="E1021" s="98" t="s">
        <v>9302</v>
      </c>
      <c r="F1021" s="5" t="s">
        <v>9302</v>
      </c>
      <c r="G1021" s="5" t="s">
        <v>9302</v>
      </c>
    </row>
    <row r="1022" spans="2:7" ht="15.75" hidden="1" customHeight="1" x14ac:dyDescent="0.2">
      <c r="B1022" s="15" t="s">
        <v>9302</v>
      </c>
      <c r="C1022" s="5" t="e">
        <f ca="1"/>
        <v>#NAME?</v>
      </c>
      <c r="D1022" s="5" t="s">
        <v>9302</v>
      </c>
      <c r="E1022" s="98" t="s">
        <v>9302</v>
      </c>
      <c r="F1022" s="5" t="s">
        <v>9302</v>
      </c>
      <c r="G1022" s="5" t="s">
        <v>9302</v>
      </c>
    </row>
    <row r="1023" spans="2:7" ht="15.75" customHeight="1" x14ac:dyDescent="0.2">
      <c r="B1023" s="15" t="s">
        <v>9302</v>
      </c>
      <c r="C1023" s="5" t="e">
        <f ca="1"/>
        <v>#NAME?</v>
      </c>
      <c r="D1023" s="5" t="s">
        <v>9302</v>
      </c>
      <c r="E1023" s="98" t="s">
        <v>9302</v>
      </c>
      <c r="F1023" s="5" t="s">
        <v>9302</v>
      </c>
      <c r="G1023" s="5" t="s">
        <v>9302</v>
      </c>
    </row>
    <row r="1024" spans="2:7" ht="15.75" customHeight="1" x14ac:dyDescent="0.2">
      <c r="B1024" s="15" t="s">
        <v>9302</v>
      </c>
      <c r="C1024" s="5" t="e">
        <f ca="1"/>
        <v>#NAME?</v>
      </c>
      <c r="D1024" s="5" t="s">
        <v>9302</v>
      </c>
      <c r="E1024" s="98" t="s">
        <v>9302</v>
      </c>
      <c r="F1024" s="5" t="s">
        <v>9302</v>
      </c>
      <c r="G1024" s="5" t="s">
        <v>9302</v>
      </c>
    </row>
    <row r="1025" spans="2:7" ht="15.75" customHeight="1" x14ac:dyDescent="0.2">
      <c r="B1025" s="15" t="s">
        <v>9302</v>
      </c>
      <c r="C1025" s="5" t="e">
        <f ca="1"/>
        <v>#NAME?</v>
      </c>
      <c r="D1025" s="5" t="s">
        <v>9302</v>
      </c>
      <c r="E1025" s="98" t="s">
        <v>9302</v>
      </c>
      <c r="F1025" s="5" t="s">
        <v>9302</v>
      </c>
      <c r="G1025" s="5" t="s">
        <v>9302</v>
      </c>
    </row>
    <row r="1026" spans="2:7" ht="15.75" hidden="1" customHeight="1" x14ac:dyDescent="0.2">
      <c r="B1026" s="15" t="s">
        <v>9302</v>
      </c>
      <c r="C1026" s="5" t="e">
        <f ca="1"/>
        <v>#NAME?</v>
      </c>
      <c r="D1026" s="5" t="s">
        <v>9302</v>
      </c>
      <c r="E1026" s="98" t="s">
        <v>9302</v>
      </c>
      <c r="F1026" s="5" t="s">
        <v>9302</v>
      </c>
      <c r="G1026" s="5" t="s">
        <v>9302</v>
      </c>
    </row>
    <row r="1027" spans="2:7" ht="15.75" hidden="1" customHeight="1" x14ac:dyDescent="0.2">
      <c r="B1027" s="15" t="s">
        <v>9302</v>
      </c>
      <c r="C1027" s="5" t="e">
        <f ca="1"/>
        <v>#NAME?</v>
      </c>
      <c r="D1027" s="5" t="s">
        <v>9302</v>
      </c>
      <c r="E1027" s="98" t="s">
        <v>9302</v>
      </c>
      <c r="F1027" s="5" t="s">
        <v>9302</v>
      </c>
      <c r="G1027" s="5" t="s">
        <v>9302</v>
      </c>
    </row>
    <row r="1028" spans="2:7" ht="15.75" hidden="1" customHeight="1" x14ac:dyDescent="0.2">
      <c r="B1028" s="15" t="s">
        <v>9302</v>
      </c>
      <c r="C1028" s="5" t="e">
        <f ca="1"/>
        <v>#NAME?</v>
      </c>
      <c r="D1028" s="5" t="s">
        <v>9302</v>
      </c>
      <c r="E1028" s="98" t="s">
        <v>9302</v>
      </c>
      <c r="F1028" s="5" t="s">
        <v>9302</v>
      </c>
      <c r="G1028" s="5" t="s">
        <v>9302</v>
      </c>
    </row>
    <row r="1029" spans="2:7" ht="15.75" hidden="1" customHeight="1" x14ac:dyDescent="0.2">
      <c r="B1029" s="15" t="s">
        <v>9302</v>
      </c>
      <c r="C1029" s="5" t="e">
        <f ca="1"/>
        <v>#NAME?</v>
      </c>
      <c r="D1029" s="5" t="s">
        <v>9302</v>
      </c>
      <c r="E1029" s="98" t="s">
        <v>9302</v>
      </c>
      <c r="F1029" s="5" t="s">
        <v>9302</v>
      </c>
      <c r="G1029" s="5" t="s">
        <v>9302</v>
      </c>
    </row>
    <row r="1030" spans="2:7" ht="15.75" hidden="1" customHeight="1" x14ac:dyDescent="0.2">
      <c r="B1030" s="15" t="s">
        <v>9302</v>
      </c>
      <c r="C1030" s="5" t="e">
        <f ca="1"/>
        <v>#NAME?</v>
      </c>
      <c r="D1030" s="5" t="s">
        <v>9302</v>
      </c>
      <c r="E1030" s="98" t="s">
        <v>9302</v>
      </c>
      <c r="F1030" s="5" t="s">
        <v>9302</v>
      </c>
      <c r="G1030" s="5" t="s">
        <v>9302</v>
      </c>
    </row>
    <row r="1031" spans="2:7" ht="15.75" customHeight="1" x14ac:dyDescent="0.2">
      <c r="B1031" s="15" t="s">
        <v>9302</v>
      </c>
      <c r="C1031" s="5" t="e">
        <f ca="1"/>
        <v>#NAME?</v>
      </c>
      <c r="D1031" s="5" t="s">
        <v>9302</v>
      </c>
      <c r="E1031" s="98" t="s">
        <v>9302</v>
      </c>
      <c r="F1031" s="5" t="s">
        <v>9302</v>
      </c>
      <c r="G1031" s="5" t="s">
        <v>9302</v>
      </c>
    </row>
    <row r="1032" spans="2:7" ht="15.75" customHeight="1" x14ac:dyDescent="0.2">
      <c r="B1032" s="15" t="s">
        <v>9302</v>
      </c>
      <c r="C1032" s="5" t="e">
        <f ca="1"/>
        <v>#NAME?</v>
      </c>
      <c r="D1032" s="5" t="s">
        <v>9302</v>
      </c>
      <c r="E1032" s="98" t="s">
        <v>9302</v>
      </c>
      <c r="F1032" s="5" t="s">
        <v>9302</v>
      </c>
      <c r="G1032" s="5" t="s">
        <v>9302</v>
      </c>
    </row>
    <row r="1033" spans="2:7" ht="15.75" customHeight="1" x14ac:dyDescent="0.2">
      <c r="B1033" s="15" t="s">
        <v>9302</v>
      </c>
      <c r="C1033" s="5" t="e">
        <f ca="1"/>
        <v>#NAME?</v>
      </c>
      <c r="D1033" s="5" t="s">
        <v>9302</v>
      </c>
      <c r="E1033" s="98" t="s">
        <v>9302</v>
      </c>
      <c r="F1033" s="5" t="s">
        <v>9302</v>
      </c>
      <c r="G1033" s="5" t="s">
        <v>9302</v>
      </c>
    </row>
    <row r="1034" spans="2:7" ht="15.75" customHeight="1" x14ac:dyDescent="0.2">
      <c r="B1034" s="15" t="s">
        <v>9302</v>
      </c>
      <c r="C1034" s="5" t="e">
        <f ca="1"/>
        <v>#NAME?</v>
      </c>
      <c r="D1034" s="5" t="s">
        <v>9302</v>
      </c>
      <c r="E1034" s="98" t="s">
        <v>9302</v>
      </c>
      <c r="F1034" s="5" t="s">
        <v>9302</v>
      </c>
      <c r="G1034" s="5" t="s">
        <v>9302</v>
      </c>
    </row>
    <row r="1035" spans="2:7" ht="15.75" customHeight="1" x14ac:dyDescent="0.2">
      <c r="B1035" s="15" t="s">
        <v>9302</v>
      </c>
      <c r="C1035" s="5" t="e">
        <f ca="1"/>
        <v>#NAME?</v>
      </c>
      <c r="D1035" s="5" t="s">
        <v>9302</v>
      </c>
      <c r="E1035" s="98" t="s">
        <v>9302</v>
      </c>
      <c r="F1035" s="5" t="s">
        <v>9302</v>
      </c>
      <c r="G1035" s="5" t="s">
        <v>9302</v>
      </c>
    </row>
    <row r="1036" spans="2:7" ht="15.75" hidden="1" customHeight="1" x14ac:dyDescent="0.2">
      <c r="B1036" s="15" t="s">
        <v>9302</v>
      </c>
      <c r="C1036" s="5" t="e">
        <f ca="1"/>
        <v>#NAME?</v>
      </c>
      <c r="D1036" s="5" t="s">
        <v>9302</v>
      </c>
      <c r="E1036" s="98" t="s">
        <v>9302</v>
      </c>
      <c r="F1036" s="5" t="s">
        <v>9302</v>
      </c>
      <c r="G1036" s="5" t="s">
        <v>9302</v>
      </c>
    </row>
    <row r="1037" spans="2:7" ht="15.75" customHeight="1" x14ac:dyDescent="0.2">
      <c r="B1037" s="15" t="s">
        <v>9302</v>
      </c>
      <c r="C1037" s="5" t="e">
        <f ca="1"/>
        <v>#NAME?</v>
      </c>
      <c r="D1037" s="5" t="s">
        <v>9302</v>
      </c>
      <c r="E1037" s="98" t="s">
        <v>9302</v>
      </c>
      <c r="F1037" s="5" t="s">
        <v>9302</v>
      </c>
      <c r="G1037" s="5" t="s">
        <v>9302</v>
      </c>
    </row>
    <row r="1038" spans="2:7" ht="15.75" customHeight="1" x14ac:dyDescent="0.2">
      <c r="B1038" s="15" t="s">
        <v>9302</v>
      </c>
      <c r="C1038" s="5" t="e">
        <f ca="1"/>
        <v>#NAME?</v>
      </c>
      <c r="D1038" s="5" t="s">
        <v>9302</v>
      </c>
      <c r="E1038" s="98" t="s">
        <v>9302</v>
      </c>
      <c r="F1038" s="5" t="s">
        <v>9302</v>
      </c>
      <c r="G1038" s="5" t="s">
        <v>9302</v>
      </c>
    </row>
    <row r="1039" spans="2:7" ht="15.75" hidden="1" customHeight="1" x14ac:dyDescent="0.2">
      <c r="B1039" s="15" t="s">
        <v>9302</v>
      </c>
      <c r="C1039" s="5" t="e">
        <f ca="1"/>
        <v>#NAME?</v>
      </c>
      <c r="D1039" s="5" t="s">
        <v>9302</v>
      </c>
      <c r="E1039" s="98" t="s">
        <v>9302</v>
      </c>
      <c r="F1039" s="5" t="s">
        <v>9302</v>
      </c>
      <c r="G1039" s="5" t="s">
        <v>9302</v>
      </c>
    </row>
    <row r="1040" spans="2:7" ht="15.75" customHeight="1" x14ac:dyDescent="0.2">
      <c r="B1040" s="15" t="s">
        <v>9302</v>
      </c>
      <c r="C1040" s="5" t="e">
        <f ca="1"/>
        <v>#NAME?</v>
      </c>
      <c r="D1040" s="5" t="s">
        <v>9302</v>
      </c>
      <c r="E1040" s="98" t="s">
        <v>9302</v>
      </c>
      <c r="F1040" s="5" t="s">
        <v>9302</v>
      </c>
      <c r="G1040" s="5" t="s">
        <v>9302</v>
      </c>
    </row>
    <row r="1041" spans="2:7" ht="15.75" hidden="1" customHeight="1" x14ac:dyDescent="0.2">
      <c r="B1041" s="15" t="s">
        <v>9302</v>
      </c>
      <c r="C1041" s="5" t="e">
        <f ca="1"/>
        <v>#NAME?</v>
      </c>
      <c r="D1041" s="5" t="s">
        <v>9302</v>
      </c>
      <c r="E1041" s="98" t="s">
        <v>9302</v>
      </c>
      <c r="F1041" s="5" t="s">
        <v>9302</v>
      </c>
      <c r="G1041" s="5" t="s">
        <v>9302</v>
      </c>
    </row>
    <row r="1042" spans="2:7" ht="15.75" hidden="1" customHeight="1" x14ac:dyDescent="0.2">
      <c r="B1042" s="15" t="s">
        <v>9302</v>
      </c>
      <c r="C1042" s="5" t="e">
        <f ca="1"/>
        <v>#NAME?</v>
      </c>
      <c r="D1042" s="5" t="s">
        <v>9302</v>
      </c>
      <c r="E1042" s="98" t="s">
        <v>9302</v>
      </c>
      <c r="F1042" s="5" t="s">
        <v>9302</v>
      </c>
      <c r="G1042" s="5" t="s">
        <v>9302</v>
      </c>
    </row>
    <row r="1043" spans="2:7" ht="15.75" hidden="1" customHeight="1" x14ac:dyDescent="0.2">
      <c r="B1043" s="15" t="s">
        <v>9302</v>
      </c>
      <c r="C1043" s="5" t="e">
        <f ca="1"/>
        <v>#NAME?</v>
      </c>
      <c r="D1043" s="5" t="s">
        <v>9302</v>
      </c>
      <c r="E1043" s="98" t="s">
        <v>9302</v>
      </c>
      <c r="F1043" s="5" t="s">
        <v>9302</v>
      </c>
      <c r="G1043" s="5" t="s">
        <v>9302</v>
      </c>
    </row>
    <row r="1044" spans="2:7" ht="15.75" hidden="1" customHeight="1" x14ac:dyDescent="0.2">
      <c r="B1044" s="15" t="s">
        <v>9302</v>
      </c>
      <c r="C1044" s="5" t="e">
        <f ca="1"/>
        <v>#NAME?</v>
      </c>
      <c r="D1044" s="5" t="s">
        <v>9302</v>
      </c>
      <c r="E1044" s="98" t="s">
        <v>9302</v>
      </c>
      <c r="F1044" s="5" t="s">
        <v>9302</v>
      </c>
      <c r="G1044" s="5" t="s">
        <v>9302</v>
      </c>
    </row>
    <row r="1045" spans="2:7" ht="15.75" customHeight="1" x14ac:dyDescent="0.2">
      <c r="B1045" s="15" t="s">
        <v>9302</v>
      </c>
      <c r="C1045" s="5" t="e">
        <f ca="1"/>
        <v>#NAME?</v>
      </c>
      <c r="D1045" s="5" t="s">
        <v>9302</v>
      </c>
      <c r="E1045" s="98" t="s">
        <v>9302</v>
      </c>
      <c r="F1045" s="5" t="s">
        <v>9302</v>
      </c>
      <c r="G1045" s="5" t="s">
        <v>9302</v>
      </c>
    </row>
    <row r="1046" spans="2:7" ht="15.75" customHeight="1" x14ac:dyDescent="0.2">
      <c r="B1046" s="15" t="s">
        <v>9302</v>
      </c>
      <c r="C1046" s="5" t="e">
        <f ca="1"/>
        <v>#NAME?</v>
      </c>
      <c r="D1046" s="5" t="s">
        <v>9302</v>
      </c>
      <c r="E1046" s="98" t="s">
        <v>9302</v>
      </c>
      <c r="F1046" s="5" t="s">
        <v>9302</v>
      </c>
      <c r="G1046" s="5" t="s">
        <v>9302</v>
      </c>
    </row>
    <row r="1047" spans="2:7" ht="15.75" customHeight="1" x14ac:dyDescent="0.2">
      <c r="B1047" s="15" t="s">
        <v>9302</v>
      </c>
      <c r="C1047" s="5" t="e">
        <f ca="1"/>
        <v>#NAME?</v>
      </c>
      <c r="D1047" s="5" t="s">
        <v>9302</v>
      </c>
      <c r="E1047" s="98" t="s">
        <v>9302</v>
      </c>
      <c r="F1047" s="5" t="s">
        <v>9302</v>
      </c>
      <c r="G1047" s="5" t="s">
        <v>9302</v>
      </c>
    </row>
    <row r="1048" spans="2:7" ht="15.75" customHeight="1" x14ac:dyDescent="0.2">
      <c r="B1048" s="15" t="s">
        <v>9302</v>
      </c>
      <c r="C1048" s="5" t="e">
        <f ca="1"/>
        <v>#NAME?</v>
      </c>
      <c r="D1048" s="5" t="s">
        <v>9302</v>
      </c>
      <c r="E1048" s="98" t="s">
        <v>9302</v>
      </c>
      <c r="F1048" s="5" t="s">
        <v>9302</v>
      </c>
      <c r="G1048" s="5" t="s">
        <v>9302</v>
      </c>
    </row>
    <row r="1049" spans="2:7" ht="15.75" customHeight="1" x14ac:dyDescent="0.2">
      <c r="B1049" s="15" t="s">
        <v>9302</v>
      </c>
      <c r="C1049" s="5" t="e">
        <f ca="1"/>
        <v>#NAME?</v>
      </c>
      <c r="D1049" s="5" t="s">
        <v>9302</v>
      </c>
      <c r="E1049" s="98" t="s">
        <v>9302</v>
      </c>
      <c r="F1049" s="5" t="s">
        <v>9302</v>
      </c>
      <c r="G1049" s="5" t="s">
        <v>9302</v>
      </c>
    </row>
    <row r="1050" spans="2:7" ht="15.75" customHeight="1" x14ac:dyDescent="0.2">
      <c r="B1050" s="15" t="s">
        <v>9302</v>
      </c>
      <c r="C1050" s="5" t="e">
        <f ca="1"/>
        <v>#NAME?</v>
      </c>
      <c r="D1050" s="5" t="s">
        <v>9302</v>
      </c>
      <c r="E1050" s="98" t="s">
        <v>9302</v>
      </c>
      <c r="F1050" s="5" t="s">
        <v>9302</v>
      </c>
      <c r="G1050" s="5" t="s">
        <v>9302</v>
      </c>
    </row>
    <row r="1051" spans="2:7" ht="15.75" customHeight="1" x14ac:dyDescent="0.2">
      <c r="B1051" s="15" t="s">
        <v>9302</v>
      </c>
      <c r="C1051" s="5" t="e">
        <f ca="1"/>
        <v>#NAME?</v>
      </c>
      <c r="D1051" s="5" t="s">
        <v>9302</v>
      </c>
      <c r="E1051" s="98" t="s">
        <v>9302</v>
      </c>
      <c r="F1051" s="5" t="s">
        <v>9302</v>
      </c>
      <c r="G1051" s="5" t="s">
        <v>9302</v>
      </c>
    </row>
    <row r="1052" spans="2:7" ht="15.75" customHeight="1" x14ac:dyDescent="0.2">
      <c r="B1052" s="15" t="s">
        <v>9302</v>
      </c>
      <c r="C1052" s="5" t="e">
        <f ca="1"/>
        <v>#NAME?</v>
      </c>
      <c r="D1052" s="5" t="s">
        <v>9302</v>
      </c>
      <c r="E1052" s="98" t="s">
        <v>9302</v>
      </c>
      <c r="F1052" s="5" t="s">
        <v>9302</v>
      </c>
      <c r="G1052" s="5" t="s">
        <v>9302</v>
      </c>
    </row>
    <row r="1053" spans="2:7" ht="15.75" customHeight="1" x14ac:dyDescent="0.2">
      <c r="B1053" s="15" t="s">
        <v>9302</v>
      </c>
      <c r="C1053" s="5" t="e">
        <f ca="1"/>
        <v>#NAME?</v>
      </c>
      <c r="D1053" s="5" t="s">
        <v>9302</v>
      </c>
      <c r="E1053" s="98" t="s">
        <v>9302</v>
      </c>
      <c r="F1053" s="5" t="s">
        <v>9302</v>
      </c>
      <c r="G1053" s="5" t="s">
        <v>9302</v>
      </c>
    </row>
    <row r="1054" spans="2:7" ht="15.75" customHeight="1" x14ac:dyDescent="0.2">
      <c r="B1054" s="15" t="s">
        <v>9302</v>
      </c>
      <c r="C1054" s="5" t="e">
        <f ca="1"/>
        <v>#NAME?</v>
      </c>
      <c r="D1054" s="5" t="s">
        <v>9302</v>
      </c>
      <c r="E1054" s="98" t="s">
        <v>9302</v>
      </c>
      <c r="F1054" s="5" t="s">
        <v>9302</v>
      </c>
      <c r="G1054" s="5" t="s">
        <v>9302</v>
      </c>
    </row>
    <row r="1055" spans="2:7" ht="15.75" hidden="1" customHeight="1" x14ac:dyDescent="0.2">
      <c r="B1055" s="15" t="s">
        <v>9302</v>
      </c>
      <c r="C1055" s="5" t="e">
        <f ca="1"/>
        <v>#NAME?</v>
      </c>
      <c r="D1055" s="5" t="s">
        <v>9302</v>
      </c>
      <c r="E1055" s="98" t="s">
        <v>9302</v>
      </c>
      <c r="F1055" s="5" t="s">
        <v>9302</v>
      </c>
      <c r="G1055" s="5" t="s">
        <v>9302</v>
      </c>
    </row>
    <row r="1056" spans="2:7" ht="15.75" customHeight="1" x14ac:dyDescent="0.2">
      <c r="B1056" s="15" t="s">
        <v>9302</v>
      </c>
      <c r="C1056" s="5" t="e">
        <f ca="1"/>
        <v>#NAME?</v>
      </c>
      <c r="D1056" s="5" t="s">
        <v>9302</v>
      </c>
      <c r="E1056" s="98" t="s">
        <v>9302</v>
      </c>
      <c r="F1056" s="5" t="s">
        <v>9302</v>
      </c>
      <c r="G1056" s="5" t="s">
        <v>9302</v>
      </c>
    </row>
    <row r="1057" spans="2:7" ht="15.75" customHeight="1" x14ac:dyDescent="0.2">
      <c r="B1057" s="15" t="s">
        <v>9302</v>
      </c>
      <c r="C1057" s="5" t="e">
        <f ca="1"/>
        <v>#NAME?</v>
      </c>
      <c r="D1057" s="5" t="s">
        <v>9302</v>
      </c>
      <c r="E1057" s="98" t="s">
        <v>9302</v>
      </c>
      <c r="F1057" s="5" t="s">
        <v>9302</v>
      </c>
      <c r="G1057" s="5" t="s">
        <v>9302</v>
      </c>
    </row>
    <row r="1058" spans="2:7" ht="15.75" customHeight="1" x14ac:dyDescent="0.2">
      <c r="B1058" s="15" t="s">
        <v>9302</v>
      </c>
      <c r="C1058" s="5" t="e">
        <f ca="1"/>
        <v>#NAME?</v>
      </c>
      <c r="D1058" s="5" t="s">
        <v>9302</v>
      </c>
      <c r="E1058" s="98" t="s">
        <v>9302</v>
      </c>
      <c r="F1058" s="5" t="s">
        <v>9302</v>
      </c>
      <c r="G1058" s="5" t="s">
        <v>9302</v>
      </c>
    </row>
    <row r="1059" spans="2:7" ht="15.75" customHeight="1" x14ac:dyDescent="0.2">
      <c r="B1059" s="15" t="s">
        <v>9302</v>
      </c>
      <c r="C1059" s="5" t="e">
        <f ca="1"/>
        <v>#NAME?</v>
      </c>
      <c r="D1059" s="5" t="s">
        <v>9302</v>
      </c>
      <c r="E1059" s="98" t="s">
        <v>9302</v>
      </c>
      <c r="F1059" s="5" t="s">
        <v>9302</v>
      </c>
      <c r="G1059" s="5" t="s">
        <v>9302</v>
      </c>
    </row>
    <row r="1060" spans="2:7" ht="15.75" hidden="1" customHeight="1" x14ac:dyDescent="0.2">
      <c r="B1060" s="15" t="s">
        <v>9302</v>
      </c>
      <c r="C1060" s="5" t="e">
        <f ca="1"/>
        <v>#NAME?</v>
      </c>
      <c r="D1060" s="5" t="s">
        <v>9302</v>
      </c>
      <c r="E1060" s="98" t="s">
        <v>9302</v>
      </c>
      <c r="F1060" s="5" t="s">
        <v>9302</v>
      </c>
      <c r="G1060" s="5" t="s">
        <v>9302</v>
      </c>
    </row>
    <row r="1061" spans="2:7" ht="15.75" customHeight="1" x14ac:dyDescent="0.2">
      <c r="B1061" s="15" t="s">
        <v>9302</v>
      </c>
      <c r="C1061" s="5" t="e">
        <f ca="1"/>
        <v>#NAME?</v>
      </c>
      <c r="D1061" s="5" t="s">
        <v>9302</v>
      </c>
      <c r="E1061" s="98" t="s">
        <v>9302</v>
      </c>
      <c r="F1061" s="5" t="s">
        <v>9302</v>
      </c>
      <c r="G1061" s="5" t="s">
        <v>9302</v>
      </c>
    </row>
    <row r="1062" spans="2:7" ht="15.75" customHeight="1" x14ac:dyDescent="0.2">
      <c r="B1062" s="15" t="s">
        <v>9302</v>
      </c>
      <c r="C1062" s="5" t="e">
        <f ca="1"/>
        <v>#NAME?</v>
      </c>
      <c r="D1062" s="5" t="s">
        <v>9302</v>
      </c>
      <c r="E1062" s="98" t="s">
        <v>9302</v>
      </c>
      <c r="F1062" s="5" t="s">
        <v>9302</v>
      </c>
      <c r="G1062" s="5" t="s">
        <v>9302</v>
      </c>
    </row>
    <row r="1063" spans="2:7" ht="15.75" customHeight="1" x14ac:dyDescent="0.2">
      <c r="B1063" s="15" t="s">
        <v>9302</v>
      </c>
      <c r="C1063" s="5" t="e">
        <f ca="1"/>
        <v>#NAME?</v>
      </c>
      <c r="D1063" s="5" t="s">
        <v>9302</v>
      </c>
      <c r="E1063" s="98" t="s">
        <v>9302</v>
      </c>
      <c r="F1063" s="5" t="s">
        <v>9302</v>
      </c>
      <c r="G1063" s="5" t="s">
        <v>9302</v>
      </c>
    </row>
    <row r="1064" spans="2:7" ht="15.75" hidden="1" customHeight="1" x14ac:dyDescent="0.2">
      <c r="B1064" s="15" t="s">
        <v>9302</v>
      </c>
      <c r="C1064" s="5" t="e">
        <f ca="1"/>
        <v>#NAME?</v>
      </c>
      <c r="D1064" s="5" t="s">
        <v>9302</v>
      </c>
      <c r="E1064" s="98" t="s">
        <v>9302</v>
      </c>
      <c r="F1064" s="5" t="s">
        <v>9302</v>
      </c>
      <c r="G1064" s="5" t="s">
        <v>9302</v>
      </c>
    </row>
    <row r="1065" spans="2:7" ht="15.75" customHeight="1" x14ac:dyDescent="0.2">
      <c r="B1065" s="15" t="s">
        <v>9302</v>
      </c>
      <c r="C1065" s="5" t="e">
        <f ca="1"/>
        <v>#NAME?</v>
      </c>
      <c r="D1065" s="5" t="s">
        <v>9302</v>
      </c>
      <c r="E1065" s="98" t="s">
        <v>9302</v>
      </c>
      <c r="F1065" s="5" t="s">
        <v>9302</v>
      </c>
      <c r="G1065" s="5" t="s">
        <v>9302</v>
      </c>
    </row>
    <row r="1066" spans="2:7" ht="15.75" customHeight="1" x14ac:dyDescent="0.2">
      <c r="B1066" s="15" t="s">
        <v>9302</v>
      </c>
      <c r="C1066" s="5" t="e">
        <f ca="1"/>
        <v>#NAME?</v>
      </c>
      <c r="D1066" s="5" t="s">
        <v>9302</v>
      </c>
      <c r="E1066" s="98" t="s">
        <v>9302</v>
      </c>
      <c r="F1066" s="5" t="s">
        <v>9302</v>
      </c>
      <c r="G1066" s="5" t="s">
        <v>9302</v>
      </c>
    </row>
    <row r="1067" spans="2:7" ht="15.75" customHeight="1" x14ac:dyDescent="0.2">
      <c r="B1067" s="15" t="s">
        <v>9302</v>
      </c>
      <c r="C1067" s="5" t="e">
        <f ca="1"/>
        <v>#NAME?</v>
      </c>
      <c r="D1067" s="5" t="s">
        <v>9302</v>
      </c>
      <c r="E1067" s="98" t="s">
        <v>9302</v>
      </c>
      <c r="F1067" s="5" t="s">
        <v>9302</v>
      </c>
      <c r="G1067" s="5" t="s">
        <v>9302</v>
      </c>
    </row>
    <row r="1068" spans="2:7" ht="15.75" customHeight="1" x14ac:dyDescent="0.2">
      <c r="B1068" s="15" t="s">
        <v>9302</v>
      </c>
      <c r="C1068" s="5" t="e">
        <f ca="1"/>
        <v>#NAME?</v>
      </c>
      <c r="D1068" s="5" t="s">
        <v>9302</v>
      </c>
      <c r="E1068" s="98" t="s">
        <v>9302</v>
      </c>
      <c r="F1068" s="5" t="s">
        <v>9302</v>
      </c>
      <c r="G1068" s="5" t="s">
        <v>9302</v>
      </c>
    </row>
    <row r="1069" spans="2:7" ht="15.75" hidden="1" customHeight="1" x14ac:dyDescent="0.2">
      <c r="B1069" s="15" t="s">
        <v>9302</v>
      </c>
      <c r="C1069" s="5" t="e">
        <f ca="1"/>
        <v>#NAME?</v>
      </c>
      <c r="D1069" s="5" t="s">
        <v>9302</v>
      </c>
      <c r="E1069" s="98" t="s">
        <v>9302</v>
      </c>
      <c r="F1069" s="5" t="s">
        <v>9302</v>
      </c>
      <c r="G1069" s="5" t="s">
        <v>9302</v>
      </c>
    </row>
    <row r="1070" spans="2:7" ht="15.75" customHeight="1" x14ac:dyDescent="0.2">
      <c r="B1070" s="15" t="s">
        <v>9302</v>
      </c>
      <c r="C1070" s="5" t="e">
        <f ca="1"/>
        <v>#NAME?</v>
      </c>
      <c r="D1070" s="5" t="s">
        <v>9302</v>
      </c>
      <c r="E1070" s="98" t="s">
        <v>9302</v>
      </c>
      <c r="F1070" s="5" t="s">
        <v>9302</v>
      </c>
      <c r="G1070" s="5" t="s">
        <v>9302</v>
      </c>
    </row>
    <row r="1071" spans="2:7" ht="15.75" customHeight="1" x14ac:dyDescent="0.2">
      <c r="B1071" s="15" t="s">
        <v>9302</v>
      </c>
      <c r="C1071" s="5" t="e">
        <f ca="1"/>
        <v>#NAME?</v>
      </c>
      <c r="D1071" s="5" t="s">
        <v>9302</v>
      </c>
      <c r="E1071" s="98" t="s">
        <v>9302</v>
      </c>
      <c r="F1071" s="5" t="s">
        <v>9302</v>
      </c>
      <c r="G1071" s="5" t="s">
        <v>9302</v>
      </c>
    </row>
    <row r="1072" spans="2:7" ht="15.75" hidden="1" customHeight="1" x14ac:dyDescent="0.2">
      <c r="B1072" s="15" t="s">
        <v>9302</v>
      </c>
      <c r="C1072" s="5" t="e">
        <f ca="1"/>
        <v>#NAME?</v>
      </c>
      <c r="D1072" s="5" t="s">
        <v>9302</v>
      </c>
      <c r="E1072" s="98" t="s">
        <v>9302</v>
      </c>
      <c r="F1072" s="5" t="s">
        <v>9302</v>
      </c>
      <c r="G1072" s="5" t="s">
        <v>9302</v>
      </c>
    </row>
    <row r="1073" spans="2:7" ht="15.75" hidden="1" customHeight="1" x14ac:dyDescent="0.2">
      <c r="B1073" s="15" t="s">
        <v>9302</v>
      </c>
      <c r="C1073" s="5" t="e">
        <f ca="1"/>
        <v>#NAME?</v>
      </c>
      <c r="D1073" s="5" t="s">
        <v>9302</v>
      </c>
      <c r="E1073" s="98" t="s">
        <v>9302</v>
      </c>
      <c r="F1073" s="5" t="s">
        <v>9302</v>
      </c>
      <c r="G1073" s="5" t="s">
        <v>9302</v>
      </c>
    </row>
    <row r="1074" spans="2:7" ht="15.75" customHeight="1" x14ac:dyDescent="0.2">
      <c r="B1074" s="15" t="s">
        <v>9302</v>
      </c>
      <c r="C1074" s="5" t="e">
        <f ca="1"/>
        <v>#NAME?</v>
      </c>
      <c r="D1074" s="5" t="s">
        <v>9302</v>
      </c>
      <c r="E1074" s="98" t="s">
        <v>9302</v>
      </c>
      <c r="F1074" s="5" t="s">
        <v>9302</v>
      </c>
      <c r="G1074" s="5" t="s">
        <v>9302</v>
      </c>
    </row>
    <row r="1075" spans="2:7" ht="15.75" customHeight="1" x14ac:dyDescent="0.2">
      <c r="B1075" s="15" t="s">
        <v>9302</v>
      </c>
      <c r="C1075" s="5" t="e">
        <f ca="1"/>
        <v>#NAME?</v>
      </c>
      <c r="D1075" s="5" t="s">
        <v>9302</v>
      </c>
      <c r="E1075" s="98" t="s">
        <v>9302</v>
      </c>
      <c r="F1075" s="5" t="s">
        <v>9302</v>
      </c>
      <c r="G1075" s="5" t="s">
        <v>9302</v>
      </c>
    </row>
    <row r="1076" spans="2:7" ht="15.75" customHeight="1" x14ac:dyDescent="0.2">
      <c r="B1076" s="15" t="s">
        <v>9302</v>
      </c>
      <c r="C1076" s="5" t="e">
        <f ca="1"/>
        <v>#NAME?</v>
      </c>
      <c r="D1076" s="5" t="s">
        <v>9302</v>
      </c>
      <c r="E1076" s="98" t="s">
        <v>9302</v>
      </c>
      <c r="F1076" s="5" t="s">
        <v>9302</v>
      </c>
      <c r="G1076" s="5" t="s">
        <v>9302</v>
      </c>
    </row>
    <row r="1077" spans="2:7" ht="15.75" hidden="1" customHeight="1" x14ac:dyDescent="0.2">
      <c r="B1077" s="15" t="s">
        <v>9302</v>
      </c>
      <c r="C1077" s="5" t="e">
        <f ca="1"/>
        <v>#NAME?</v>
      </c>
      <c r="D1077" s="5" t="s">
        <v>9302</v>
      </c>
      <c r="E1077" s="98" t="s">
        <v>9302</v>
      </c>
      <c r="F1077" s="5" t="s">
        <v>9302</v>
      </c>
      <c r="G1077" s="5" t="s">
        <v>9302</v>
      </c>
    </row>
    <row r="1078" spans="2:7" ht="15.75" hidden="1" customHeight="1" x14ac:dyDescent="0.2">
      <c r="B1078" s="15" t="s">
        <v>9302</v>
      </c>
      <c r="C1078" s="5" t="e">
        <f ca="1"/>
        <v>#NAME?</v>
      </c>
      <c r="D1078" s="5" t="s">
        <v>9302</v>
      </c>
      <c r="E1078" s="98" t="s">
        <v>9302</v>
      </c>
      <c r="F1078" s="5" t="s">
        <v>9302</v>
      </c>
      <c r="G1078" s="5" t="s">
        <v>9302</v>
      </c>
    </row>
    <row r="1079" spans="2:7" ht="15.75" customHeight="1" x14ac:dyDescent="0.2">
      <c r="B1079" s="15" t="s">
        <v>9302</v>
      </c>
      <c r="C1079" s="5" t="e">
        <f ca="1"/>
        <v>#NAME?</v>
      </c>
      <c r="D1079" s="5" t="s">
        <v>9302</v>
      </c>
      <c r="E1079" s="98" t="s">
        <v>9302</v>
      </c>
      <c r="F1079" s="5" t="s">
        <v>9302</v>
      </c>
      <c r="G1079" s="5" t="s">
        <v>9302</v>
      </c>
    </row>
    <row r="1080" spans="2:7" ht="15.75" customHeight="1" x14ac:dyDescent="0.2">
      <c r="B1080" s="15" t="s">
        <v>9302</v>
      </c>
      <c r="C1080" s="5" t="e">
        <f ca="1"/>
        <v>#NAME?</v>
      </c>
      <c r="D1080" s="5" t="s">
        <v>9302</v>
      </c>
      <c r="E1080" s="98" t="s">
        <v>9302</v>
      </c>
      <c r="F1080" s="5" t="s">
        <v>9302</v>
      </c>
      <c r="G1080" s="5" t="s">
        <v>9302</v>
      </c>
    </row>
    <row r="1081" spans="2:7" ht="15.75" customHeight="1" x14ac:dyDescent="0.2">
      <c r="B1081" s="15" t="s">
        <v>9302</v>
      </c>
      <c r="C1081" s="5" t="e">
        <f ca="1"/>
        <v>#NAME?</v>
      </c>
      <c r="D1081" s="5" t="s">
        <v>9302</v>
      </c>
      <c r="E1081" s="98" t="s">
        <v>9302</v>
      </c>
      <c r="F1081" s="5" t="s">
        <v>9302</v>
      </c>
      <c r="G1081" s="5" t="s">
        <v>9302</v>
      </c>
    </row>
    <row r="1082" spans="2:7" ht="15.75" customHeight="1" x14ac:dyDescent="0.2">
      <c r="B1082" s="15" t="s">
        <v>9302</v>
      </c>
      <c r="C1082" s="5" t="e">
        <f ca="1"/>
        <v>#NAME?</v>
      </c>
      <c r="D1082" s="5" t="s">
        <v>9302</v>
      </c>
      <c r="E1082" s="98" t="s">
        <v>9302</v>
      </c>
      <c r="F1082" s="5" t="s">
        <v>9302</v>
      </c>
      <c r="G1082" s="5" t="s">
        <v>9302</v>
      </c>
    </row>
    <row r="1083" spans="2:7" ht="15.75" customHeight="1" x14ac:dyDescent="0.2">
      <c r="B1083" s="15" t="s">
        <v>9302</v>
      </c>
      <c r="C1083" s="5" t="e">
        <f ca="1"/>
        <v>#NAME?</v>
      </c>
      <c r="D1083" s="5" t="s">
        <v>9302</v>
      </c>
      <c r="E1083" s="98" t="s">
        <v>9302</v>
      </c>
      <c r="F1083" s="5" t="s">
        <v>9302</v>
      </c>
      <c r="G1083" s="5" t="s">
        <v>9302</v>
      </c>
    </row>
    <row r="1084" spans="2:7" ht="15.75" customHeight="1" x14ac:dyDescent="0.2">
      <c r="B1084" s="15" t="s">
        <v>9302</v>
      </c>
      <c r="C1084" s="5" t="e">
        <f ca="1"/>
        <v>#NAME?</v>
      </c>
      <c r="D1084" s="5" t="s">
        <v>9302</v>
      </c>
      <c r="E1084" s="98" t="s">
        <v>9302</v>
      </c>
      <c r="F1084" s="5" t="s">
        <v>9302</v>
      </c>
      <c r="G1084" s="5" t="s">
        <v>9302</v>
      </c>
    </row>
    <row r="1085" spans="2:7" ht="15.75" customHeight="1" x14ac:dyDescent="0.2">
      <c r="B1085" s="15" t="s">
        <v>9302</v>
      </c>
      <c r="C1085" s="5" t="e">
        <f ca="1"/>
        <v>#NAME?</v>
      </c>
      <c r="D1085" s="5" t="s">
        <v>9302</v>
      </c>
      <c r="E1085" s="98" t="s">
        <v>9302</v>
      </c>
      <c r="F1085" s="5" t="s">
        <v>9302</v>
      </c>
      <c r="G1085" s="5" t="s">
        <v>9302</v>
      </c>
    </row>
    <row r="1086" spans="2:7" ht="15.75" customHeight="1" x14ac:dyDescent="0.2">
      <c r="B1086" s="15" t="s">
        <v>9302</v>
      </c>
      <c r="C1086" s="5" t="e">
        <f ca="1"/>
        <v>#NAME?</v>
      </c>
      <c r="D1086" s="5" t="s">
        <v>9302</v>
      </c>
      <c r="E1086" s="98" t="s">
        <v>9302</v>
      </c>
      <c r="F1086" s="5" t="s">
        <v>9302</v>
      </c>
      <c r="G1086" s="5" t="s">
        <v>9302</v>
      </c>
    </row>
    <row r="1087" spans="2:7" ht="15.75" hidden="1" customHeight="1" x14ac:dyDescent="0.2">
      <c r="B1087" s="15" t="s">
        <v>9302</v>
      </c>
      <c r="C1087" s="5" t="e">
        <f ca="1"/>
        <v>#NAME?</v>
      </c>
      <c r="D1087" s="5" t="s">
        <v>9302</v>
      </c>
      <c r="E1087" s="98" t="s">
        <v>9302</v>
      </c>
      <c r="F1087" s="5" t="s">
        <v>9302</v>
      </c>
      <c r="G1087" s="5" t="s">
        <v>9302</v>
      </c>
    </row>
    <row r="1088" spans="2:7" ht="15.75" hidden="1" customHeight="1" x14ac:dyDescent="0.2">
      <c r="B1088" s="15" t="s">
        <v>9302</v>
      </c>
      <c r="C1088" s="5" t="e">
        <f ca="1"/>
        <v>#NAME?</v>
      </c>
      <c r="D1088" s="5" t="s">
        <v>9302</v>
      </c>
      <c r="E1088" s="98" t="s">
        <v>9302</v>
      </c>
      <c r="F1088" s="5" t="s">
        <v>9302</v>
      </c>
      <c r="G1088" s="5" t="s">
        <v>9302</v>
      </c>
    </row>
    <row r="1089" spans="2:7" ht="15.75" customHeight="1" x14ac:dyDescent="0.2">
      <c r="B1089" s="15" t="s">
        <v>9302</v>
      </c>
      <c r="C1089" s="5" t="e">
        <f ca="1"/>
        <v>#NAME?</v>
      </c>
      <c r="D1089" s="5" t="s">
        <v>9302</v>
      </c>
      <c r="E1089" s="98" t="s">
        <v>9302</v>
      </c>
      <c r="F1089" s="5" t="s">
        <v>9302</v>
      </c>
      <c r="G1089" s="5" t="s">
        <v>9302</v>
      </c>
    </row>
    <row r="1090" spans="2:7" ht="15.75" hidden="1" customHeight="1" x14ac:dyDescent="0.2">
      <c r="B1090" s="15" t="s">
        <v>9302</v>
      </c>
      <c r="C1090" s="5" t="e">
        <f ca="1"/>
        <v>#NAME?</v>
      </c>
      <c r="D1090" s="5" t="s">
        <v>9302</v>
      </c>
      <c r="E1090" s="98" t="s">
        <v>9302</v>
      </c>
      <c r="F1090" s="5" t="s">
        <v>9302</v>
      </c>
      <c r="G1090" s="5" t="s">
        <v>9302</v>
      </c>
    </row>
    <row r="1091" spans="2:7" ht="15.75" hidden="1" customHeight="1" x14ac:dyDescent="0.2">
      <c r="B1091" s="15" t="s">
        <v>9302</v>
      </c>
      <c r="C1091" s="5" t="e">
        <f ca="1"/>
        <v>#NAME?</v>
      </c>
      <c r="D1091" s="5" t="s">
        <v>9302</v>
      </c>
      <c r="E1091" s="98" t="s">
        <v>9302</v>
      </c>
      <c r="F1091" s="5" t="s">
        <v>9302</v>
      </c>
      <c r="G1091" s="5" t="s">
        <v>9302</v>
      </c>
    </row>
    <row r="1092" spans="2:7" ht="15.75" customHeight="1" x14ac:dyDescent="0.2">
      <c r="B1092" s="15" t="s">
        <v>9302</v>
      </c>
      <c r="C1092" s="5" t="e">
        <f ca="1"/>
        <v>#NAME?</v>
      </c>
      <c r="D1092" s="5" t="s">
        <v>9302</v>
      </c>
      <c r="E1092" s="98" t="s">
        <v>9302</v>
      </c>
      <c r="F1092" s="5" t="s">
        <v>9302</v>
      </c>
      <c r="G1092" s="5" t="s">
        <v>9302</v>
      </c>
    </row>
    <row r="1093" spans="2:7" ht="15.75" customHeight="1" x14ac:dyDescent="0.2">
      <c r="B1093" s="15" t="s">
        <v>9302</v>
      </c>
      <c r="C1093" s="5" t="e">
        <f ca="1"/>
        <v>#NAME?</v>
      </c>
      <c r="D1093" s="5" t="s">
        <v>9302</v>
      </c>
      <c r="E1093" s="98" t="s">
        <v>9302</v>
      </c>
      <c r="F1093" s="5" t="s">
        <v>9302</v>
      </c>
      <c r="G1093" s="5" t="s">
        <v>9302</v>
      </c>
    </row>
    <row r="1094" spans="2:7" ht="15.75" customHeight="1" x14ac:dyDescent="0.2">
      <c r="B1094" s="15" t="s">
        <v>9302</v>
      </c>
      <c r="C1094" s="5" t="e">
        <f ca="1"/>
        <v>#NAME?</v>
      </c>
      <c r="D1094" s="5" t="s">
        <v>9302</v>
      </c>
      <c r="E1094" s="98" t="s">
        <v>9302</v>
      </c>
      <c r="F1094" s="5" t="s">
        <v>9302</v>
      </c>
      <c r="G1094" s="5" t="s">
        <v>9302</v>
      </c>
    </row>
    <row r="1095" spans="2:7" ht="15.75" hidden="1" customHeight="1" x14ac:dyDescent="0.2">
      <c r="B1095" s="15" t="s">
        <v>9302</v>
      </c>
      <c r="C1095" s="5" t="e">
        <f ca="1"/>
        <v>#NAME?</v>
      </c>
      <c r="D1095" s="5" t="s">
        <v>9302</v>
      </c>
      <c r="E1095" s="98" t="s">
        <v>9302</v>
      </c>
      <c r="F1095" s="5" t="s">
        <v>9302</v>
      </c>
      <c r="G1095" s="5" t="s">
        <v>9302</v>
      </c>
    </row>
    <row r="1096" spans="2:7" ht="15.75" customHeight="1" x14ac:dyDescent="0.2">
      <c r="B1096" s="15" t="s">
        <v>9302</v>
      </c>
      <c r="C1096" s="5" t="e">
        <f ca="1"/>
        <v>#NAME?</v>
      </c>
      <c r="D1096" s="5" t="s">
        <v>9302</v>
      </c>
      <c r="E1096" s="98" t="s">
        <v>9302</v>
      </c>
      <c r="F1096" s="5" t="s">
        <v>9302</v>
      </c>
      <c r="G1096" s="5" t="s">
        <v>9302</v>
      </c>
    </row>
    <row r="1097" spans="2:7" ht="15.75" customHeight="1" x14ac:dyDescent="0.2">
      <c r="B1097" s="15" t="s">
        <v>9302</v>
      </c>
      <c r="C1097" s="5" t="e">
        <f ca="1"/>
        <v>#NAME?</v>
      </c>
      <c r="D1097" s="5" t="s">
        <v>9302</v>
      </c>
      <c r="E1097" s="98" t="s">
        <v>9302</v>
      </c>
      <c r="F1097" s="5" t="s">
        <v>9302</v>
      </c>
      <c r="G1097" s="5" t="s">
        <v>9302</v>
      </c>
    </row>
    <row r="1098" spans="2:7" ht="15.75" customHeight="1" x14ac:dyDescent="0.2">
      <c r="B1098" s="15" t="s">
        <v>9302</v>
      </c>
      <c r="C1098" s="5" t="e">
        <f ca="1"/>
        <v>#NAME?</v>
      </c>
      <c r="D1098" s="5" t="s">
        <v>9302</v>
      </c>
      <c r="E1098" s="98" t="s">
        <v>9302</v>
      </c>
      <c r="F1098" s="5" t="s">
        <v>9302</v>
      </c>
      <c r="G1098" s="5" t="s">
        <v>9302</v>
      </c>
    </row>
    <row r="1099" spans="2:7" ht="15.75" customHeight="1" x14ac:dyDescent="0.2">
      <c r="B1099" s="15" t="s">
        <v>9302</v>
      </c>
      <c r="C1099" s="5" t="e">
        <f ca="1"/>
        <v>#NAME?</v>
      </c>
      <c r="D1099" s="5" t="s">
        <v>9302</v>
      </c>
      <c r="E1099" s="98" t="s">
        <v>9302</v>
      </c>
      <c r="F1099" s="5" t="s">
        <v>9302</v>
      </c>
      <c r="G1099" s="5" t="s">
        <v>9302</v>
      </c>
    </row>
    <row r="1100" spans="2:7" ht="15.75" customHeight="1" x14ac:dyDescent="0.2">
      <c r="B1100" s="15" t="s">
        <v>9302</v>
      </c>
      <c r="C1100" s="5" t="e">
        <f ca="1"/>
        <v>#NAME?</v>
      </c>
      <c r="D1100" s="5" t="s">
        <v>9302</v>
      </c>
      <c r="E1100" s="98" t="s">
        <v>9302</v>
      </c>
      <c r="F1100" s="5" t="s">
        <v>9302</v>
      </c>
      <c r="G1100" s="5" t="s">
        <v>9302</v>
      </c>
    </row>
    <row r="1101" spans="2:7" ht="15.75" customHeight="1" x14ac:dyDescent="0.2">
      <c r="B1101" s="15" t="s">
        <v>9302</v>
      </c>
      <c r="C1101" s="5" t="e">
        <f ca="1"/>
        <v>#NAME?</v>
      </c>
      <c r="D1101" s="5" t="s">
        <v>9302</v>
      </c>
      <c r="E1101" s="98" t="s">
        <v>9302</v>
      </c>
      <c r="F1101" s="5" t="s">
        <v>9302</v>
      </c>
      <c r="G1101" s="5" t="s">
        <v>9302</v>
      </c>
    </row>
    <row r="1102" spans="2:7" ht="15.75" customHeight="1" x14ac:dyDescent="0.2">
      <c r="B1102" s="15" t="s">
        <v>9302</v>
      </c>
      <c r="C1102" s="5" t="e">
        <f ca="1"/>
        <v>#NAME?</v>
      </c>
      <c r="D1102" s="5" t="s">
        <v>9302</v>
      </c>
      <c r="E1102" s="98" t="s">
        <v>9302</v>
      </c>
      <c r="F1102" s="5" t="s">
        <v>9302</v>
      </c>
      <c r="G1102" s="5" t="s">
        <v>9302</v>
      </c>
    </row>
    <row r="1103" spans="2:7" ht="15.75" hidden="1" customHeight="1" x14ac:dyDescent="0.2">
      <c r="B1103" s="15" t="s">
        <v>9302</v>
      </c>
      <c r="C1103" s="5" t="e">
        <f ca="1"/>
        <v>#NAME?</v>
      </c>
      <c r="D1103" s="5" t="s">
        <v>9302</v>
      </c>
      <c r="E1103" s="98" t="s">
        <v>9302</v>
      </c>
      <c r="F1103" s="5" t="s">
        <v>9302</v>
      </c>
      <c r="G1103" s="5" t="s">
        <v>9302</v>
      </c>
    </row>
    <row r="1104" spans="2:7" ht="15.75" customHeight="1" x14ac:dyDescent="0.2">
      <c r="B1104" s="15" t="s">
        <v>9302</v>
      </c>
      <c r="C1104" s="5" t="e">
        <f ca="1"/>
        <v>#NAME?</v>
      </c>
      <c r="D1104" s="5" t="s">
        <v>9302</v>
      </c>
      <c r="E1104" s="98" t="s">
        <v>9302</v>
      </c>
      <c r="F1104" s="5" t="s">
        <v>9302</v>
      </c>
      <c r="G1104" s="5" t="s">
        <v>9302</v>
      </c>
    </row>
    <row r="1105" spans="2:7" ht="15.75" customHeight="1" x14ac:dyDescent="0.2">
      <c r="B1105" s="15" t="s">
        <v>9302</v>
      </c>
      <c r="C1105" s="5" t="e">
        <f ca="1"/>
        <v>#NAME?</v>
      </c>
      <c r="D1105" s="5" t="s">
        <v>9302</v>
      </c>
      <c r="E1105" s="98" t="s">
        <v>9302</v>
      </c>
      <c r="F1105" s="5" t="s">
        <v>9302</v>
      </c>
      <c r="G1105" s="5" t="s">
        <v>9302</v>
      </c>
    </row>
    <row r="1106" spans="2:7" ht="15.75" customHeight="1" x14ac:dyDescent="0.2">
      <c r="B1106" s="15" t="s">
        <v>9302</v>
      </c>
      <c r="C1106" s="5" t="e">
        <f ca="1"/>
        <v>#NAME?</v>
      </c>
      <c r="D1106" s="5" t="s">
        <v>9302</v>
      </c>
      <c r="E1106" s="98" t="s">
        <v>9302</v>
      </c>
      <c r="F1106" s="5" t="s">
        <v>9302</v>
      </c>
      <c r="G1106" s="5" t="s">
        <v>9302</v>
      </c>
    </row>
    <row r="1107" spans="2:7" ht="15.75" customHeight="1" x14ac:dyDescent="0.2">
      <c r="B1107" s="15" t="s">
        <v>9302</v>
      </c>
      <c r="C1107" s="5" t="e">
        <f ca="1"/>
        <v>#NAME?</v>
      </c>
      <c r="D1107" s="5" t="s">
        <v>9302</v>
      </c>
      <c r="E1107" s="98" t="s">
        <v>9302</v>
      </c>
      <c r="F1107" s="5" t="s">
        <v>9302</v>
      </c>
      <c r="G1107" s="5" t="s">
        <v>9302</v>
      </c>
    </row>
    <row r="1108" spans="2:7" ht="15.75" hidden="1" customHeight="1" x14ac:dyDescent="0.2">
      <c r="B1108" s="15" t="s">
        <v>9302</v>
      </c>
      <c r="C1108" s="5" t="e">
        <f ca="1"/>
        <v>#NAME?</v>
      </c>
      <c r="D1108" s="5" t="s">
        <v>9302</v>
      </c>
      <c r="E1108" s="98" t="s">
        <v>9302</v>
      </c>
      <c r="F1108" s="5" t="s">
        <v>9302</v>
      </c>
      <c r="G1108" s="5" t="s">
        <v>9302</v>
      </c>
    </row>
    <row r="1109" spans="2:7" ht="15.75" customHeight="1" x14ac:dyDescent="0.2">
      <c r="B1109" s="15" t="s">
        <v>9302</v>
      </c>
      <c r="C1109" s="5" t="e">
        <f ca="1"/>
        <v>#NAME?</v>
      </c>
      <c r="D1109" s="5" t="s">
        <v>9302</v>
      </c>
      <c r="E1109" s="98" t="s">
        <v>9302</v>
      </c>
      <c r="F1109" s="5" t="s">
        <v>9302</v>
      </c>
      <c r="G1109" s="5" t="s">
        <v>9302</v>
      </c>
    </row>
    <row r="1110" spans="2:7" ht="15.75" customHeight="1" x14ac:dyDescent="0.2">
      <c r="B1110" s="15" t="s">
        <v>9302</v>
      </c>
      <c r="C1110" s="5" t="e">
        <f ca="1"/>
        <v>#NAME?</v>
      </c>
      <c r="D1110" s="5" t="s">
        <v>9302</v>
      </c>
      <c r="E1110" s="98" t="s">
        <v>9302</v>
      </c>
      <c r="F1110" s="5" t="s">
        <v>9302</v>
      </c>
      <c r="G1110" s="5" t="s">
        <v>9302</v>
      </c>
    </row>
    <row r="1111" spans="2:7" ht="15.75" customHeight="1" x14ac:dyDescent="0.2">
      <c r="B1111" s="15" t="s">
        <v>9302</v>
      </c>
      <c r="C1111" s="5" t="e">
        <f ca="1"/>
        <v>#NAME?</v>
      </c>
      <c r="D1111" s="5" t="s">
        <v>9302</v>
      </c>
      <c r="E1111" s="98" t="s">
        <v>9302</v>
      </c>
      <c r="F1111" s="5" t="s">
        <v>9302</v>
      </c>
      <c r="G1111" s="5" t="s">
        <v>9302</v>
      </c>
    </row>
    <row r="1112" spans="2:7" ht="15.75" customHeight="1" x14ac:dyDescent="0.2">
      <c r="B1112" s="15" t="s">
        <v>9302</v>
      </c>
      <c r="C1112" s="5" t="e">
        <f ca="1"/>
        <v>#NAME?</v>
      </c>
      <c r="D1112" s="5" t="s">
        <v>9302</v>
      </c>
      <c r="E1112" s="98" t="s">
        <v>9302</v>
      </c>
      <c r="F1112" s="5" t="s">
        <v>9302</v>
      </c>
      <c r="G1112" s="5" t="s">
        <v>9302</v>
      </c>
    </row>
    <row r="1113" spans="2:7" ht="15.75" customHeight="1" x14ac:dyDescent="0.2">
      <c r="B1113" s="15" t="s">
        <v>9302</v>
      </c>
      <c r="C1113" s="5" t="e">
        <f ca="1"/>
        <v>#NAME?</v>
      </c>
      <c r="D1113" s="5" t="s">
        <v>9302</v>
      </c>
      <c r="E1113" s="98" t="s">
        <v>9302</v>
      </c>
      <c r="F1113" s="5" t="s">
        <v>9302</v>
      </c>
      <c r="G1113" s="5" t="s">
        <v>9302</v>
      </c>
    </row>
    <row r="1114" spans="2:7" ht="15.75" customHeight="1" x14ac:dyDescent="0.2">
      <c r="B1114" s="15" t="s">
        <v>9302</v>
      </c>
      <c r="C1114" s="5" t="e">
        <f ca="1"/>
        <v>#NAME?</v>
      </c>
      <c r="D1114" s="5" t="s">
        <v>9302</v>
      </c>
      <c r="E1114" s="98" t="s">
        <v>9302</v>
      </c>
      <c r="F1114" s="5" t="s">
        <v>9302</v>
      </c>
      <c r="G1114" s="5" t="s">
        <v>9302</v>
      </c>
    </row>
    <row r="1115" spans="2:7" ht="15.75" customHeight="1" x14ac:dyDescent="0.2">
      <c r="B1115" s="15" t="s">
        <v>9302</v>
      </c>
      <c r="C1115" s="5" t="e">
        <f ca="1"/>
        <v>#NAME?</v>
      </c>
      <c r="D1115" s="5" t="s">
        <v>9302</v>
      </c>
      <c r="E1115" s="98" t="s">
        <v>9302</v>
      </c>
      <c r="F1115" s="5" t="s">
        <v>9302</v>
      </c>
      <c r="G1115" s="5" t="s">
        <v>9302</v>
      </c>
    </row>
    <row r="1116" spans="2:7" ht="15.75" customHeight="1" x14ac:dyDescent="0.2">
      <c r="B1116" s="15" t="s">
        <v>9302</v>
      </c>
      <c r="C1116" s="5" t="e">
        <f ca="1"/>
        <v>#NAME?</v>
      </c>
      <c r="D1116" s="5" t="s">
        <v>9302</v>
      </c>
      <c r="E1116" s="98" t="s">
        <v>9302</v>
      </c>
      <c r="F1116" s="5" t="s">
        <v>9302</v>
      </c>
      <c r="G1116" s="5" t="s">
        <v>9302</v>
      </c>
    </row>
    <row r="1117" spans="2:7" ht="15.75" customHeight="1" x14ac:dyDescent="0.2">
      <c r="B1117" s="15" t="s">
        <v>9302</v>
      </c>
      <c r="C1117" s="5" t="e">
        <f ca="1"/>
        <v>#NAME?</v>
      </c>
      <c r="D1117" s="5" t="s">
        <v>9302</v>
      </c>
      <c r="E1117" s="98" t="s">
        <v>9302</v>
      </c>
      <c r="F1117" s="5" t="s">
        <v>9302</v>
      </c>
      <c r="G1117" s="5" t="s">
        <v>9302</v>
      </c>
    </row>
    <row r="1118" spans="2:7" ht="15.75" customHeight="1" x14ac:dyDescent="0.2">
      <c r="B1118" s="15" t="s">
        <v>9302</v>
      </c>
      <c r="C1118" s="5" t="e">
        <f ca="1"/>
        <v>#NAME?</v>
      </c>
      <c r="D1118" s="5" t="s">
        <v>9302</v>
      </c>
      <c r="E1118" s="98" t="s">
        <v>9302</v>
      </c>
      <c r="F1118" s="5" t="s">
        <v>9302</v>
      </c>
      <c r="G1118" s="5" t="s">
        <v>9302</v>
      </c>
    </row>
    <row r="1119" spans="2:7" ht="15.75" hidden="1" customHeight="1" x14ac:dyDescent="0.2">
      <c r="B1119" s="15" t="s">
        <v>9302</v>
      </c>
      <c r="C1119" s="5" t="e">
        <f ca="1"/>
        <v>#NAME?</v>
      </c>
      <c r="D1119" s="5" t="s">
        <v>9302</v>
      </c>
      <c r="E1119" s="98" t="s">
        <v>9302</v>
      </c>
      <c r="F1119" s="5" t="s">
        <v>9302</v>
      </c>
      <c r="G1119" s="5" t="s">
        <v>9302</v>
      </c>
    </row>
    <row r="1120" spans="2:7" ht="15.75" hidden="1" customHeight="1" x14ac:dyDescent="0.2">
      <c r="B1120" s="15" t="s">
        <v>9302</v>
      </c>
      <c r="C1120" s="5" t="e">
        <f ca="1"/>
        <v>#NAME?</v>
      </c>
      <c r="D1120" s="5" t="s">
        <v>9302</v>
      </c>
      <c r="E1120" s="98" t="s">
        <v>9302</v>
      </c>
      <c r="F1120" s="5" t="s">
        <v>9302</v>
      </c>
      <c r="G1120" s="5" t="s">
        <v>9302</v>
      </c>
    </row>
    <row r="1121" spans="2:7" ht="15.75" customHeight="1" x14ac:dyDescent="0.2">
      <c r="B1121" s="15" t="s">
        <v>9302</v>
      </c>
      <c r="C1121" s="5" t="e">
        <f ca="1"/>
        <v>#NAME?</v>
      </c>
      <c r="D1121" s="5" t="s">
        <v>9302</v>
      </c>
      <c r="E1121" s="98" t="s">
        <v>9302</v>
      </c>
      <c r="F1121" s="5" t="s">
        <v>9302</v>
      </c>
      <c r="G1121" s="5" t="s">
        <v>9302</v>
      </c>
    </row>
    <row r="1122" spans="2:7" ht="15.75" customHeight="1" x14ac:dyDescent="0.2">
      <c r="B1122" s="15" t="s">
        <v>9302</v>
      </c>
      <c r="C1122" s="5" t="e">
        <f ca="1"/>
        <v>#NAME?</v>
      </c>
      <c r="D1122" s="5" t="s">
        <v>9302</v>
      </c>
      <c r="E1122" s="98" t="s">
        <v>9302</v>
      </c>
      <c r="F1122" s="5" t="s">
        <v>9302</v>
      </c>
      <c r="G1122" s="5" t="s">
        <v>9302</v>
      </c>
    </row>
    <row r="1123" spans="2:7" ht="15.75" customHeight="1" x14ac:dyDescent="0.2">
      <c r="B1123" s="15" t="s">
        <v>9302</v>
      </c>
      <c r="C1123" s="5" t="e">
        <f ca="1"/>
        <v>#NAME?</v>
      </c>
      <c r="D1123" s="5" t="s">
        <v>9302</v>
      </c>
      <c r="E1123" s="98" t="s">
        <v>9302</v>
      </c>
      <c r="F1123" s="5" t="s">
        <v>9302</v>
      </c>
      <c r="G1123" s="5" t="s">
        <v>9302</v>
      </c>
    </row>
    <row r="1124" spans="2:7" ht="15.75" customHeight="1" x14ac:dyDescent="0.2">
      <c r="B1124" s="15" t="s">
        <v>9302</v>
      </c>
      <c r="C1124" s="5" t="e">
        <f ca="1"/>
        <v>#NAME?</v>
      </c>
      <c r="D1124" s="5" t="s">
        <v>9302</v>
      </c>
      <c r="E1124" s="98" t="s">
        <v>9302</v>
      </c>
      <c r="F1124" s="5" t="s">
        <v>9302</v>
      </c>
      <c r="G1124" s="5" t="s">
        <v>9302</v>
      </c>
    </row>
    <row r="1125" spans="2:7" ht="15.75" customHeight="1" x14ac:dyDescent="0.2">
      <c r="B1125" s="15" t="s">
        <v>9302</v>
      </c>
      <c r="C1125" s="5" t="e">
        <f ca="1"/>
        <v>#NAME?</v>
      </c>
      <c r="D1125" s="5" t="s">
        <v>9302</v>
      </c>
      <c r="E1125" s="98" t="s">
        <v>9302</v>
      </c>
      <c r="F1125" s="5" t="s">
        <v>9302</v>
      </c>
      <c r="G1125" s="5" t="s">
        <v>9302</v>
      </c>
    </row>
    <row r="1126" spans="2:7" ht="15.75" customHeight="1" x14ac:dyDescent="0.2">
      <c r="B1126" s="15" t="s">
        <v>9302</v>
      </c>
      <c r="C1126" s="5" t="e">
        <f ca="1"/>
        <v>#NAME?</v>
      </c>
      <c r="D1126" s="5" t="s">
        <v>9302</v>
      </c>
      <c r="E1126" s="98" t="s">
        <v>9302</v>
      </c>
      <c r="F1126" s="5" t="s">
        <v>9302</v>
      </c>
      <c r="G1126" s="5" t="s">
        <v>9302</v>
      </c>
    </row>
    <row r="1127" spans="2:7" ht="15.75" customHeight="1" x14ac:dyDescent="0.2">
      <c r="B1127" s="15" t="s">
        <v>9302</v>
      </c>
      <c r="C1127" s="5" t="e">
        <f ca="1"/>
        <v>#NAME?</v>
      </c>
      <c r="D1127" s="5" t="s">
        <v>9302</v>
      </c>
      <c r="E1127" s="98" t="s">
        <v>9302</v>
      </c>
      <c r="F1127" s="5" t="s">
        <v>9302</v>
      </c>
      <c r="G1127" s="5" t="s">
        <v>9302</v>
      </c>
    </row>
    <row r="1128" spans="2:7" ht="15.75" customHeight="1" x14ac:dyDescent="0.2">
      <c r="B1128" s="15" t="s">
        <v>9302</v>
      </c>
      <c r="C1128" s="5" t="e">
        <f ca="1"/>
        <v>#NAME?</v>
      </c>
      <c r="D1128" s="5" t="s">
        <v>9302</v>
      </c>
      <c r="E1128" s="98" t="s">
        <v>9302</v>
      </c>
      <c r="F1128" s="5" t="s">
        <v>9302</v>
      </c>
      <c r="G1128" s="5" t="s">
        <v>9302</v>
      </c>
    </row>
    <row r="1129" spans="2:7" ht="15.75" hidden="1" customHeight="1" x14ac:dyDescent="0.2">
      <c r="B1129" s="15" t="s">
        <v>9302</v>
      </c>
      <c r="C1129" s="5" t="e">
        <f ca="1"/>
        <v>#NAME?</v>
      </c>
      <c r="D1129" s="5" t="s">
        <v>9302</v>
      </c>
      <c r="E1129" s="98" t="s">
        <v>9302</v>
      </c>
      <c r="F1129" s="5" t="s">
        <v>9302</v>
      </c>
      <c r="G1129" s="5" t="s">
        <v>9302</v>
      </c>
    </row>
    <row r="1130" spans="2:7" ht="15.75" customHeight="1" x14ac:dyDescent="0.2">
      <c r="B1130" s="15" t="s">
        <v>9302</v>
      </c>
      <c r="C1130" s="5" t="e">
        <f ca="1"/>
        <v>#NAME?</v>
      </c>
      <c r="D1130" s="5" t="s">
        <v>9302</v>
      </c>
      <c r="E1130" s="98" t="s">
        <v>9302</v>
      </c>
      <c r="F1130" s="5" t="s">
        <v>9302</v>
      </c>
      <c r="G1130" s="5" t="s">
        <v>9302</v>
      </c>
    </row>
    <row r="1131" spans="2:7" ht="15.75" customHeight="1" x14ac:dyDescent="0.2">
      <c r="B1131" s="15" t="s">
        <v>9302</v>
      </c>
      <c r="C1131" s="5" t="e">
        <f ca="1"/>
        <v>#NAME?</v>
      </c>
      <c r="D1131" s="5" t="s">
        <v>9302</v>
      </c>
      <c r="E1131" s="98" t="s">
        <v>9302</v>
      </c>
      <c r="F1131" s="5" t="s">
        <v>9302</v>
      </c>
      <c r="G1131" s="5" t="s">
        <v>9302</v>
      </c>
    </row>
    <row r="1132" spans="2:7" ht="15.75" customHeight="1" x14ac:dyDescent="0.2">
      <c r="B1132" s="15" t="s">
        <v>9302</v>
      </c>
      <c r="C1132" s="5" t="e">
        <f ca="1"/>
        <v>#NAME?</v>
      </c>
      <c r="D1132" s="5" t="s">
        <v>9302</v>
      </c>
      <c r="E1132" s="98" t="s">
        <v>9302</v>
      </c>
      <c r="F1132" s="5" t="s">
        <v>9302</v>
      </c>
      <c r="G1132" s="5" t="s">
        <v>9302</v>
      </c>
    </row>
    <row r="1133" spans="2:7" ht="15.75" hidden="1" customHeight="1" x14ac:dyDescent="0.2">
      <c r="B1133" s="15" t="s">
        <v>9302</v>
      </c>
      <c r="C1133" s="5" t="e">
        <f ca="1"/>
        <v>#NAME?</v>
      </c>
      <c r="D1133" s="5" t="s">
        <v>9302</v>
      </c>
      <c r="E1133" s="98" t="s">
        <v>9302</v>
      </c>
      <c r="F1133" s="5" t="s">
        <v>9302</v>
      </c>
      <c r="G1133" s="5" t="s">
        <v>9302</v>
      </c>
    </row>
    <row r="1134" spans="2:7" ht="15.75" customHeight="1" x14ac:dyDescent="0.2">
      <c r="B1134" s="15" t="s">
        <v>9302</v>
      </c>
      <c r="C1134" s="5" t="e">
        <f ca="1"/>
        <v>#NAME?</v>
      </c>
      <c r="D1134" s="5" t="s">
        <v>9302</v>
      </c>
      <c r="E1134" s="98" t="s">
        <v>9302</v>
      </c>
      <c r="F1134" s="5" t="s">
        <v>9302</v>
      </c>
      <c r="G1134" s="5" t="s">
        <v>9302</v>
      </c>
    </row>
    <row r="1135" spans="2:7" ht="15.75" hidden="1" customHeight="1" x14ac:dyDescent="0.2">
      <c r="B1135" s="15" t="s">
        <v>9302</v>
      </c>
      <c r="C1135" s="5" t="e">
        <f ca="1"/>
        <v>#NAME?</v>
      </c>
      <c r="D1135" s="5" t="s">
        <v>9302</v>
      </c>
      <c r="E1135" s="98" t="s">
        <v>9302</v>
      </c>
      <c r="F1135" s="5" t="s">
        <v>9302</v>
      </c>
      <c r="G1135" s="5" t="s">
        <v>9302</v>
      </c>
    </row>
    <row r="1136" spans="2:7" ht="15.75" customHeight="1" x14ac:dyDescent="0.2">
      <c r="B1136" s="15" t="s">
        <v>9302</v>
      </c>
      <c r="C1136" s="5" t="e">
        <f ca="1"/>
        <v>#NAME?</v>
      </c>
      <c r="D1136" s="5" t="s">
        <v>9302</v>
      </c>
      <c r="E1136" s="98" t="s">
        <v>9302</v>
      </c>
      <c r="F1136" s="5" t="s">
        <v>9302</v>
      </c>
      <c r="G1136" s="5" t="s">
        <v>9302</v>
      </c>
    </row>
    <row r="1137" spans="2:7" ht="15.75" customHeight="1" x14ac:dyDescent="0.2">
      <c r="B1137" s="15" t="s">
        <v>9302</v>
      </c>
      <c r="C1137" s="5" t="e">
        <f ca="1"/>
        <v>#NAME?</v>
      </c>
      <c r="D1137" s="5" t="s">
        <v>9302</v>
      </c>
      <c r="E1137" s="98" t="s">
        <v>9302</v>
      </c>
      <c r="F1137" s="5" t="s">
        <v>9302</v>
      </c>
      <c r="G1137" s="5" t="s">
        <v>9302</v>
      </c>
    </row>
    <row r="1138" spans="2:7" ht="15.75" hidden="1" customHeight="1" x14ac:dyDescent="0.2">
      <c r="B1138" s="15" t="s">
        <v>9302</v>
      </c>
      <c r="C1138" s="5" t="e">
        <f ca="1"/>
        <v>#NAME?</v>
      </c>
      <c r="D1138" s="5" t="s">
        <v>9302</v>
      </c>
      <c r="E1138" s="98" t="s">
        <v>9302</v>
      </c>
      <c r="F1138" s="5" t="s">
        <v>9302</v>
      </c>
      <c r="G1138" s="5" t="s">
        <v>9302</v>
      </c>
    </row>
    <row r="1139" spans="2:7" ht="15.75" hidden="1" customHeight="1" x14ac:dyDescent="0.2">
      <c r="B1139" s="15" t="s">
        <v>9302</v>
      </c>
      <c r="C1139" s="5" t="e">
        <f ca="1"/>
        <v>#NAME?</v>
      </c>
      <c r="D1139" s="5" t="s">
        <v>9302</v>
      </c>
      <c r="E1139" s="98" t="s">
        <v>9302</v>
      </c>
      <c r="F1139" s="5" t="s">
        <v>9302</v>
      </c>
      <c r="G1139" s="5" t="s">
        <v>9302</v>
      </c>
    </row>
    <row r="1140" spans="2:7" ht="15.75" hidden="1" customHeight="1" x14ac:dyDescent="0.2">
      <c r="B1140" s="15" t="s">
        <v>9302</v>
      </c>
      <c r="C1140" s="5" t="e">
        <f ca="1"/>
        <v>#NAME?</v>
      </c>
      <c r="D1140" s="5" t="s">
        <v>9302</v>
      </c>
      <c r="E1140" s="98" t="s">
        <v>9302</v>
      </c>
      <c r="F1140" s="5" t="s">
        <v>9302</v>
      </c>
      <c r="G1140" s="5" t="s">
        <v>9302</v>
      </c>
    </row>
    <row r="1141" spans="2:7" ht="15.75" customHeight="1" x14ac:dyDescent="0.2">
      <c r="B1141" s="15" t="s">
        <v>9302</v>
      </c>
      <c r="C1141" s="5" t="e">
        <f ca="1"/>
        <v>#NAME?</v>
      </c>
      <c r="D1141" s="5" t="s">
        <v>9302</v>
      </c>
      <c r="E1141" s="98" t="s">
        <v>9302</v>
      </c>
      <c r="F1141" s="5" t="s">
        <v>9302</v>
      </c>
      <c r="G1141" s="5" t="s">
        <v>9302</v>
      </c>
    </row>
    <row r="1142" spans="2:7" ht="15.75" hidden="1" customHeight="1" x14ac:dyDescent="0.2">
      <c r="B1142" s="15" t="s">
        <v>9302</v>
      </c>
      <c r="C1142" s="5" t="e">
        <f ca="1"/>
        <v>#NAME?</v>
      </c>
      <c r="D1142" s="5" t="s">
        <v>9302</v>
      </c>
      <c r="E1142" s="98" t="s">
        <v>9302</v>
      </c>
      <c r="F1142" s="5" t="s">
        <v>9302</v>
      </c>
      <c r="G1142" s="5" t="s">
        <v>9302</v>
      </c>
    </row>
    <row r="1143" spans="2:7" ht="15.75" customHeight="1" x14ac:dyDescent="0.2">
      <c r="B1143" s="15" t="s">
        <v>9302</v>
      </c>
      <c r="C1143" s="5" t="e">
        <f ca="1"/>
        <v>#NAME?</v>
      </c>
      <c r="D1143" s="5" t="s">
        <v>9302</v>
      </c>
      <c r="E1143" s="98" t="s">
        <v>9302</v>
      </c>
      <c r="F1143" s="5" t="s">
        <v>9302</v>
      </c>
      <c r="G1143" s="5" t="s">
        <v>9302</v>
      </c>
    </row>
    <row r="1144" spans="2:7" ht="15.75" customHeight="1" x14ac:dyDescent="0.2">
      <c r="B1144" s="15" t="s">
        <v>9302</v>
      </c>
      <c r="C1144" s="5" t="e">
        <f ca="1"/>
        <v>#NAME?</v>
      </c>
      <c r="D1144" s="5" t="s">
        <v>9302</v>
      </c>
      <c r="E1144" s="98" t="s">
        <v>9302</v>
      </c>
      <c r="F1144" s="5" t="s">
        <v>9302</v>
      </c>
      <c r="G1144" s="5" t="s">
        <v>9302</v>
      </c>
    </row>
    <row r="1145" spans="2:7" ht="15.75" hidden="1" customHeight="1" x14ac:dyDescent="0.2">
      <c r="B1145" s="15" t="s">
        <v>9302</v>
      </c>
      <c r="C1145" s="5" t="e">
        <f ca="1"/>
        <v>#NAME?</v>
      </c>
      <c r="D1145" s="5" t="s">
        <v>9302</v>
      </c>
      <c r="E1145" s="98" t="s">
        <v>9302</v>
      </c>
      <c r="F1145" s="5" t="s">
        <v>9302</v>
      </c>
      <c r="G1145" s="5" t="s">
        <v>9302</v>
      </c>
    </row>
    <row r="1146" spans="2:7" ht="15.75" customHeight="1" x14ac:dyDescent="0.2">
      <c r="B1146" s="15" t="s">
        <v>9302</v>
      </c>
      <c r="C1146" s="5" t="e">
        <f ca="1"/>
        <v>#NAME?</v>
      </c>
      <c r="D1146" s="5" t="s">
        <v>9302</v>
      </c>
      <c r="E1146" s="98" t="s">
        <v>9302</v>
      </c>
      <c r="F1146" s="5" t="s">
        <v>9302</v>
      </c>
      <c r="G1146" s="5" t="s">
        <v>9302</v>
      </c>
    </row>
    <row r="1147" spans="2:7" ht="15.75" customHeight="1" x14ac:dyDescent="0.2">
      <c r="B1147" s="15" t="s">
        <v>9302</v>
      </c>
      <c r="C1147" s="5" t="e">
        <f ca="1"/>
        <v>#NAME?</v>
      </c>
      <c r="D1147" s="5" t="s">
        <v>9302</v>
      </c>
      <c r="E1147" s="98" t="s">
        <v>9302</v>
      </c>
      <c r="F1147" s="5" t="s">
        <v>9302</v>
      </c>
      <c r="G1147" s="5" t="s">
        <v>9302</v>
      </c>
    </row>
    <row r="1148" spans="2:7" ht="15.75" customHeight="1" x14ac:dyDescent="0.2">
      <c r="B1148" s="15" t="s">
        <v>9302</v>
      </c>
      <c r="C1148" s="5" t="e">
        <f ca="1"/>
        <v>#NAME?</v>
      </c>
      <c r="D1148" s="5" t="s">
        <v>9302</v>
      </c>
      <c r="E1148" s="98" t="s">
        <v>9302</v>
      </c>
      <c r="F1148" s="5" t="s">
        <v>9302</v>
      </c>
      <c r="G1148" s="5" t="s">
        <v>9302</v>
      </c>
    </row>
    <row r="1149" spans="2:7" ht="15.75" customHeight="1" x14ac:dyDescent="0.2">
      <c r="B1149" s="15" t="s">
        <v>9302</v>
      </c>
      <c r="C1149" s="5" t="e">
        <f ca="1"/>
        <v>#NAME?</v>
      </c>
      <c r="D1149" s="5" t="s">
        <v>9302</v>
      </c>
      <c r="E1149" s="98" t="s">
        <v>9302</v>
      </c>
      <c r="F1149" s="5" t="s">
        <v>9302</v>
      </c>
      <c r="G1149" s="5" t="s">
        <v>9302</v>
      </c>
    </row>
    <row r="1150" spans="2:7" ht="15.75" customHeight="1" x14ac:dyDescent="0.2">
      <c r="B1150" s="15" t="s">
        <v>9302</v>
      </c>
      <c r="C1150" s="5" t="e">
        <f ca="1"/>
        <v>#NAME?</v>
      </c>
      <c r="D1150" s="5" t="s">
        <v>9302</v>
      </c>
      <c r="E1150" s="98" t="s">
        <v>9302</v>
      </c>
      <c r="F1150" s="5" t="s">
        <v>9302</v>
      </c>
      <c r="G1150" s="5" t="s">
        <v>9302</v>
      </c>
    </row>
    <row r="1151" spans="2:7" ht="15.75" customHeight="1" x14ac:dyDescent="0.2">
      <c r="B1151" s="15" t="s">
        <v>9302</v>
      </c>
      <c r="C1151" s="5" t="e">
        <f ca="1"/>
        <v>#NAME?</v>
      </c>
      <c r="D1151" s="5" t="s">
        <v>9302</v>
      </c>
      <c r="E1151" s="98" t="s">
        <v>9302</v>
      </c>
      <c r="F1151" s="5" t="s">
        <v>9302</v>
      </c>
      <c r="G1151" s="5" t="s">
        <v>9302</v>
      </c>
    </row>
    <row r="1152" spans="2:7" ht="15.75" customHeight="1" x14ac:dyDescent="0.2">
      <c r="B1152" s="15" t="s">
        <v>9302</v>
      </c>
      <c r="C1152" s="5" t="e">
        <f ca="1"/>
        <v>#NAME?</v>
      </c>
      <c r="D1152" s="5" t="s">
        <v>9302</v>
      </c>
      <c r="E1152" s="98" t="s">
        <v>9302</v>
      </c>
      <c r="F1152" s="5" t="s">
        <v>9302</v>
      </c>
      <c r="G1152" s="5" t="s">
        <v>9302</v>
      </c>
    </row>
    <row r="1153" spans="2:7" ht="15.75" customHeight="1" x14ac:dyDescent="0.2">
      <c r="B1153" s="15" t="s">
        <v>9302</v>
      </c>
      <c r="C1153" s="5" t="e">
        <f ca="1"/>
        <v>#NAME?</v>
      </c>
      <c r="D1153" s="5" t="s">
        <v>9302</v>
      </c>
      <c r="E1153" s="98" t="s">
        <v>9302</v>
      </c>
      <c r="F1153" s="5" t="s">
        <v>9302</v>
      </c>
      <c r="G1153" s="5" t="s">
        <v>9302</v>
      </c>
    </row>
    <row r="1154" spans="2:7" ht="15.75" hidden="1" customHeight="1" x14ac:dyDescent="0.2">
      <c r="B1154" s="15" t="s">
        <v>9302</v>
      </c>
      <c r="C1154" s="5" t="e">
        <f ca="1"/>
        <v>#NAME?</v>
      </c>
      <c r="D1154" s="5" t="s">
        <v>9302</v>
      </c>
      <c r="E1154" s="98" t="s">
        <v>9302</v>
      </c>
      <c r="F1154" s="5" t="s">
        <v>9302</v>
      </c>
      <c r="G1154" s="5" t="s">
        <v>9302</v>
      </c>
    </row>
    <row r="1155" spans="2:7" ht="15.75" hidden="1" customHeight="1" x14ac:dyDescent="0.2">
      <c r="B1155" s="15" t="s">
        <v>9302</v>
      </c>
      <c r="C1155" s="5" t="e">
        <f ca="1"/>
        <v>#NAME?</v>
      </c>
      <c r="D1155" s="5" t="s">
        <v>9302</v>
      </c>
      <c r="E1155" s="98" t="s">
        <v>9302</v>
      </c>
      <c r="F1155" s="5" t="s">
        <v>9302</v>
      </c>
      <c r="G1155" s="5" t="s">
        <v>9302</v>
      </c>
    </row>
    <row r="1156" spans="2:7" ht="15.75" hidden="1" customHeight="1" x14ac:dyDescent="0.2">
      <c r="B1156" s="15" t="s">
        <v>9302</v>
      </c>
      <c r="C1156" s="5" t="e">
        <f ca="1"/>
        <v>#NAME?</v>
      </c>
      <c r="D1156" s="5" t="s">
        <v>9302</v>
      </c>
      <c r="E1156" s="98" t="s">
        <v>9302</v>
      </c>
      <c r="F1156" s="5" t="s">
        <v>9302</v>
      </c>
      <c r="G1156" s="5" t="s">
        <v>9302</v>
      </c>
    </row>
    <row r="1157" spans="2:7" ht="15.75" hidden="1" customHeight="1" x14ac:dyDescent="0.2">
      <c r="B1157" s="15" t="s">
        <v>9302</v>
      </c>
      <c r="C1157" s="5" t="e">
        <f ca="1"/>
        <v>#NAME?</v>
      </c>
      <c r="D1157" s="5" t="s">
        <v>9302</v>
      </c>
      <c r="E1157" s="98" t="s">
        <v>9302</v>
      </c>
      <c r="F1157" s="5" t="s">
        <v>9302</v>
      </c>
      <c r="G1157" s="5" t="s">
        <v>9302</v>
      </c>
    </row>
    <row r="1158" spans="2:7" ht="15.75" customHeight="1" x14ac:dyDescent="0.2">
      <c r="B1158" s="15" t="s">
        <v>9302</v>
      </c>
      <c r="C1158" s="5" t="e">
        <f ca="1"/>
        <v>#NAME?</v>
      </c>
      <c r="D1158" s="5" t="s">
        <v>9302</v>
      </c>
      <c r="E1158" s="98" t="s">
        <v>9302</v>
      </c>
      <c r="F1158" s="5" t="s">
        <v>9302</v>
      </c>
      <c r="G1158" s="5" t="s">
        <v>9302</v>
      </c>
    </row>
    <row r="1159" spans="2:7" ht="15.75" customHeight="1" x14ac:dyDescent="0.2">
      <c r="B1159" s="15" t="s">
        <v>9302</v>
      </c>
      <c r="C1159" s="5" t="e">
        <f ca="1"/>
        <v>#NAME?</v>
      </c>
      <c r="D1159" s="5" t="s">
        <v>9302</v>
      </c>
      <c r="E1159" s="98" t="s">
        <v>9302</v>
      </c>
      <c r="F1159" s="5" t="s">
        <v>9302</v>
      </c>
      <c r="G1159" s="5" t="s">
        <v>9302</v>
      </c>
    </row>
    <row r="1160" spans="2:7" ht="15.75" customHeight="1" x14ac:dyDescent="0.2">
      <c r="B1160" s="15" t="s">
        <v>9302</v>
      </c>
      <c r="C1160" s="5" t="e">
        <f ca="1"/>
        <v>#NAME?</v>
      </c>
      <c r="D1160" s="5" t="s">
        <v>9302</v>
      </c>
      <c r="E1160" s="98" t="s">
        <v>9302</v>
      </c>
      <c r="F1160" s="5" t="s">
        <v>9302</v>
      </c>
      <c r="G1160" s="5" t="s">
        <v>9302</v>
      </c>
    </row>
    <row r="1161" spans="2:7" ht="15.75" customHeight="1" x14ac:dyDescent="0.2">
      <c r="B1161" s="15" t="s">
        <v>9302</v>
      </c>
      <c r="C1161" s="5" t="e">
        <f ca="1"/>
        <v>#NAME?</v>
      </c>
      <c r="D1161" s="5" t="s">
        <v>9302</v>
      </c>
      <c r="E1161" s="98" t="s">
        <v>9302</v>
      </c>
      <c r="F1161" s="5" t="s">
        <v>9302</v>
      </c>
      <c r="G1161" s="5" t="s">
        <v>9302</v>
      </c>
    </row>
    <row r="1162" spans="2:7" ht="15.75" customHeight="1" x14ac:dyDescent="0.2">
      <c r="B1162" s="15" t="s">
        <v>9302</v>
      </c>
      <c r="C1162" s="5" t="e">
        <f ca="1"/>
        <v>#NAME?</v>
      </c>
      <c r="D1162" s="5" t="s">
        <v>9302</v>
      </c>
      <c r="E1162" s="98" t="s">
        <v>9302</v>
      </c>
      <c r="F1162" s="5" t="s">
        <v>9302</v>
      </c>
      <c r="G1162" s="5" t="s">
        <v>9302</v>
      </c>
    </row>
    <row r="1163" spans="2:7" ht="15.75" customHeight="1" x14ac:dyDescent="0.2">
      <c r="B1163" s="15" t="s">
        <v>9302</v>
      </c>
      <c r="C1163" s="5" t="e">
        <f ca="1"/>
        <v>#NAME?</v>
      </c>
      <c r="D1163" s="5" t="s">
        <v>9302</v>
      </c>
      <c r="E1163" s="98" t="s">
        <v>9302</v>
      </c>
      <c r="F1163" s="5" t="s">
        <v>9302</v>
      </c>
      <c r="G1163" s="5" t="s">
        <v>9302</v>
      </c>
    </row>
    <row r="1164" spans="2:7" ht="15.75" hidden="1" customHeight="1" x14ac:dyDescent="0.2">
      <c r="B1164" s="15" t="s">
        <v>9302</v>
      </c>
      <c r="C1164" s="5" t="e">
        <f ca="1"/>
        <v>#NAME?</v>
      </c>
      <c r="D1164" s="5" t="s">
        <v>9302</v>
      </c>
      <c r="E1164" s="98" t="s">
        <v>9302</v>
      </c>
      <c r="F1164" s="5" t="s">
        <v>9302</v>
      </c>
      <c r="G1164" s="5" t="s">
        <v>9302</v>
      </c>
    </row>
    <row r="1165" spans="2:7" ht="15.75" customHeight="1" x14ac:dyDescent="0.2">
      <c r="B1165" s="15" t="s">
        <v>9302</v>
      </c>
      <c r="C1165" s="5" t="e">
        <f ca="1"/>
        <v>#NAME?</v>
      </c>
      <c r="D1165" s="5" t="s">
        <v>9302</v>
      </c>
      <c r="E1165" s="98" t="s">
        <v>9302</v>
      </c>
      <c r="F1165" s="5" t="s">
        <v>9302</v>
      </c>
      <c r="G1165" s="5" t="s">
        <v>9302</v>
      </c>
    </row>
    <row r="1166" spans="2:7" ht="15.75" customHeight="1" x14ac:dyDescent="0.2">
      <c r="B1166" s="15" t="s">
        <v>9302</v>
      </c>
      <c r="C1166" s="5" t="e">
        <f ca="1"/>
        <v>#NAME?</v>
      </c>
      <c r="D1166" s="5" t="s">
        <v>9302</v>
      </c>
      <c r="E1166" s="98" t="s">
        <v>9302</v>
      </c>
      <c r="F1166" s="5" t="s">
        <v>9302</v>
      </c>
      <c r="G1166" s="5" t="s">
        <v>9302</v>
      </c>
    </row>
    <row r="1167" spans="2:7" ht="15.75" customHeight="1" x14ac:dyDescent="0.2">
      <c r="B1167" s="15" t="s">
        <v>9302</v>
      </c>
      <c r="C1167" s="5" t="e">
        <f ca="1"/>
        <v>#NAME?</v>
      </c>
      <c r="D1167" s="5" t="s">
        <v>9302</v>
      </c>
      <c r="E1167" s="98" t="s">
        <v>9302</v>
      </c>
      <c r="F1167" s="5" t="s">
        <v>9302</v>
      </c>
      <c r="G1167" s="5" t="s">
        <v>9302</v>
      </c>
    </row>
    <row r="1168" spans="2:7" ht="15.75" customHeight="1" x14ac:dyDescent="0.2">
      <c r="B1168" s="15" t="s">
        <v>9302</v>
      </c>
      <c r="C1168" s="5" t="e">
        <f ca="1"/>
        <v>#NAME?</v>
      </c>
      <c r="D1168" s="5" t="s">
        <v>9302</v>
      </c>
      <c r="E1168" s="98" t="s">
        <v>9302</v>
      </c>
      <c r="F1168" s="5" t="s">
        <v>9302</v>
      </c>
      <c r="G1168" s="5" t="s">
        <v>9302</v>
      </c>
    </row>
    <row r="1169" spans="2:7" ht="15.75" customHeight="1" x14ac:dyDescent="0.2">
      <c r="B1169" s="15" t="s">
        <v>9302</v>
      </c>
      <c r="C1169" s="5" t="e">
        <f ca="1"/>
        <v>#NAME?</v>
      </c>
      <c r="D1169" s="5" t="s">
        <v>9302</v>
      </c>
      <c r="E1169" s="98" t="s">
        <v>9302</v>
      </c>
      <c r="F1169" s="5" t="s">
        <v>9302</v>
      </c>
      <c r="G1169" s="5" t="s">
        <v>9302</v>
      </c>
    </row>
    <row r="1170" spans="2:7" ht="15.75" hidden="1" customHeight="1" x14ac:dyDescent="0.2">
      <c r="B1170" s="15" t="s">
        <v>9302</v>
      </c>
      <c r="C1170" s="5" t="e">
        <f ca="1"/>
        <v>#NAME?</v>
      </c>
      <c r="D1170" s="5" t="s">
        <v>9302</v>
      </c>
      <c r="E1170" s="98" t="s">
        <v>9302</v>
      </c>
      <c r="F1170" s="5" t="s">
        <v>9302</v>
      </c>
      <c r="G1170" s="5" t="s">
        <v>9302</v>
      </c>
    </row>
    <row r="1171" spans="2:7" ht="15.75" customHeight="1" x14ac:dyDescent="0.2">
      <c r="B1171" s="15" t="s">
        <v>9302</v>
      </c>
      <c r="C1171" s="5" t="e">
        <f ca="1"/>
        <v>#NAME?</v>
      </c>
      <c r="D1171" s="5" t="s">
        <v>9302</v>
      </c>
      <c r="E1171" s="98" t="s">
        <v>9302</v>
      </c>
      <c r="F1171" s="5" t="s">
        <v>9302</v>
      </c>
      <c r="G1171" s="5" t="s">
        <v>9302</v>
      </c>
    </row>
    <row r="1172" spans="2:7" ht="15.75" customHeight="1" x14ac:dyDescent="0.2">
      <c r="B1172" s="15" t="s">
        <v>9302</v>
      </c>
      <c r="C1172" s="5" t="e">
        <f ca="1"/>
        <v>#NAME?</v>
      </c>
      <c r="D1172" s="5" t="s">
        <v>9302</v>
      </c>
      <c r="E1172" s="98" t="s">
        <v>9302</v>
      </c>
      <c r="F1172" s="5" t="s">
        <v>9302</v>
      </c>
      <c r="G1172" s="5" t="s">
        <v>9302</v>
      </c>
    </row>
    <row r="1173" spans="2:7" ht="15.75" customHeight="1" x14ac:dyDescent="0.2">
      <c r="B1173" s="15" t="s">
        <v>9302</v>
      </c>
      <c r="C1173" s="5" t="e">
        <f ca="1"/>
        <v>#NAME?</v>
      </c>
      <c r="D1173" s="5" t="s">
        <v>9302</v>
      </c>
      <c r="E1173" s="98" t="s">
        <v>9302</v>
      </c>
      <c r="F1173" s="5" t="s">
        <v>9302</v>
      </c>
      <c r="G1173" s="5" t="s">
        <v>9302</v>
      </c>
    </row>
    <row r="1174" spans="2:7" ht="15.75" customHeight="1" x14ac:dyDescent="0.2">
      <c r="B1174" s="15" t="s">
        <v>9302</v>
      </c>
      <c r="C1174" s="5" t="e">
        <f ca="1"/>
        <v>#NAME?</v>
      </c>
      <c r="D1174" s="5" t="s">
        <v>9302</v>
      </c>
      <c r="E1174" s="98" t="s">
        <v>9302</v>
      </c>
      <c r="F1174" s="5" t="s">
        <v>9302</v>
      </c>
      <c r="G1174" s="5" t="s">
        <v>9302</v>
      </c>
    </row>
    <row r="1175" spans="2:7" ht="15.75" customHeight="1" x14ac:dyDescent="0.2">
      <c r="B1175" s="15" t="s">
        <v>9302</v>
      </c>
      <c r="C1175" s="5" t="e">
        <f ca="1"/>
        <v>#NAME?</v>
      </c>
      <c r="D1175" s="5" t="s">
        <v>9302</v>
      </c>
      <c r="E1175" s="98" t="s">
        <v>9302</v>
      </c>
      <c r="F1175" s="5" t="s">
        <v>9302</v>
      </c>
      <c r="G1175" s="5" t="s">
        <v>9302</v>
      </c>
    </row>
    <row r="1176" spans="2:7" ht="15.75" customHeight="1" x14ac:dyDescent="0.2">
      <c r="B1176" s="15" t="s">
        <v>9302</v>
      </c>
      <c r="C1176" s="5" t="e">
        <f ca="1"/>
        <v>#NAME?</v>
      </c>
      <c r="D1176" s="5" t="s">
        <v>9302</v>
      </c>
      <c r="E1176" s="98" t="s">
        <v>9302</v>
      </c>
      <c r="F1176" s="5" t="s">
        <v>9302</v>
      </c>
      <c r="G1176" s="5" t="s">
        <v>9302</v>
      </c>
    </row>
    <row r="1177" spans="2:7" ht="15.75" customHeight="1" x14ac:dyDescent="0.2">
      <c r="B1177" s="15" t="s">
        <v>9302</v>
      </c>
      <c r="C1177" s="5" t="e">
        <f ca="1"/>
        <v>#NAME?</v>
      </c>
      <c r="D1177" s="5" t="s">
        <v>9302</v>
      </c>
      <c r="E1177" s="98" t="s">
        <v>9302</v>
      </c>
      <c r="F1177" s="5" t="s">
        <v>9302</v>
      </c>
      <c r="G1177" s="5" t="s">
        <v>9302</v>
      </c>
    </row>
    <row r="1178" spans="2:7" ht="15.75" customHeight="1" x14ac:dyDescent="0.2">
      <c r="B1178" s="15" t="s">
        <v>9302</v>
      </c>
      <c r="C1178" s="5" t="e">
        <f ca="1"/>
        <v>#NAME?</v>
      </c>
      <c r="D1178" s="5" t="s">
        <v>9302</v>
      </c>
      <c r="E1178" s="98" t="s">
        <v>9302</v>
      </c>
      <c r="F1178" s="5" t="s">
        <v>9302</v>
      </c>
      <c r="G1178" s="5" t="s">
        <v>9302</v>
      </c>
    </row>
    <row r="1179" spans="2:7" ht="15.75" hidden="1" customHeight="1" x14ac:dyDescent="0.2">
      <c r="B1179" s="15" t="s">
        <v>9302</v>
      </c>
      <c r="C1179" s="5" t="e">
        <f ca="1"/>
        <v>#NAME?</v>
      </c>
      <c r="D1179" s="5" t="s">
        <v>9302</v>
      </c>
      <c r="E1179" s="98" t="s">
        <v>9302</v>
      </c>
      <c r="F1179" s="5" t="s">
        <v>9302</v>
      </c>
      <c r="G1179" s="5" t="s">
        <v>9302</v>
      </c>
    </row>
    <row r="1180" spans="2:7" ht="15.75" customHeight="1" x14ac:dyDescent="0.2">
      <c r="B1180" s="15" t="s">
        <v>9302</v>
      </c>
      <c r="C1180" s="5" t="e">
        <f ca="1"/>
        <v>#NAME?</v>
      </c>
      <c r="D1180" s="5" t="s">
        <v>9302</v>
      </c>
      <c r="E1180" s="98" t="s">
        <v>9302</v>
      </c>
      <c r="F1180" s="5" t="s">
        <v>9302</v>
      </c>
      <c r="G1180" s="5" t="s">
        <v>9302</v>
      </c>
    </row>
    <row r="1181" spans="2:7" ht="15.75" customHeight="1" x14ac:dyDescent="0.2">
      <c r="B1181" s="15" t="s">
        <v>9302</v>
      </c>
      <c r="C1181" s="5" t="e">
        <f ca="1"/>
        <v>#NAME?</v>
      </c>
      <c r="D1181" s="5" t="s">
        <v>9302</v>
      </c>
      <c r="E1181" s="98" t="s">
        <v>9302</v>
      </c>
      <c r="F1181" s="5" t="s">
        <v>9302</v>
      </c>
      <c r="G1181" s="5" t="s">
        <v>9302</v>
      </c>
    </row>
    <row r="1182" spans="2:7" ht="15.75" hidden="1" customHeight="1" x14ac:dyDescent="0.2">
      <c r="B1182" s="15" t="s">
        <v>9302</v>
      </c>
      <c r="C1182" s="5" t="e">
        <f ca="1"/>
        <v>#NAME?</v>
      </c>
      <c r="D1182" s="5" t="s">
        <v>9302</v>
      </c>
      <c r="E1182" s="98" t="s">
        <v>9302</v>
      </c>
      <c r="F1182" s="5" t="s">
        <v>9302</v>
      </c>
      <c r="G1182" s="5" t="s">
        <v>9302</v>
      </c>
    </row>
    <row r="1183" spans="2:7" ht="15.75" hidden="1" customHeight="1" x14ac:dyDescent="0.2">
      <c r="B1183" s="15" t="s">
        <v>9302</v>
      </c>
      <c r="C1183" s="5" t="e">
        <f ca="1"/>
        <v>#NAME?</v>
      </c>
      <c r="D1183" s="5" t="s">
        <v>9302</v>
      </c>
      <c r="E1183" s="98" t="s">
        <v>9302</v>
      </c>
      <c r="F1183" s="5" t="s">
        <v>9302</v>
      </c>
      <c r="G1183" s="5" t="s">
        <v>9302</v>
      </c>
    </row>
    <row r="1184" spans="2:7" ht="15.75" customHeight="1" x14ac:dyDescent="0.2">
      <c r="B1184" s="15" t="s">
        <v>9302</v>
      </c>
      <c r="C1184" s="5" t="e">
        <f ca="1"/>
        <v>#NAME?</v>
      </c>
      <c r="D1184" s="5" t="s">
        <v>9302</v>
      </c>
      <c r="E1184" s="98" t="s">
        <v>9302</v>
      </c>
      <c r="F1184" s="5" t="s">
        <v>9302</v>
      </c>
      <c r="G1184" s="5" t="s">
        <v>9302</v>
      </c>
    </row>
    <row r="1185" spans="2:7" ht="15.75" customHeight="1" x14ac:dyDescent="0.2">
      <c r="B1185" s="15" t="s">
        <v>9302</v>
      </c>
      <c r="C1185" s="5" t="e">
        <f ca="1"/>
        <v>#NAME?</v>
      </c>
      <c r="D1185" s="5" t="s">
        <v>9302</v>
      </c>
      <c r="E1185" s="98" t="s">
        <v>9302</v>
      </c>
      <c r="F1185" s="5" t="s">
        <v>9302</v>
      </c>
      <c r="G1185" s="5" t="s">
        <v>9302</v>
      </c>
    </row>
    <row r="1186" spans="2:7" ht="15.75" customHeight="1" x14ac:dyDescent="0.2">
      <c r="B1186" s="15" t="s">
        <v>9302</v>
      </c>
      <c r="C1186" s="5" t="e">
        <f ca="1"/>
        <v>#NAME?</v>
      </c>
      <c r="D1186" s="5" t="s">
        <v>9302</v>
      </c>
      <c r="E1186" s="98" t="s">
        <v>9302</v>
      </c>
      <c r="F1186" s="5" t="s">
        <v>9302</v>
      </c>
      <c r="G1186" s="5" t="s">
        <v>9302</v>
      </c>
    </row>
    <row r="1187" spans="2:7" ht="15.75" hidden="1" customHeight="1" x14ac:dyDescent="0.2">
      <c r="B1187" s="15" t="s">
        <v>9302</v>
      </c>
      <c r="C1187" s="5" t="e">
        <f ca="1"/>
        <v>#NAME?</v>
      </c>
      <c r="D1187" s="5" t="s">
        <v>9302</v>
      </c>
      <c r="E1187" s="98" t="s">
        <v>9302</v>
      </c>
      <c r="F1187" s="5" t="s">
        <v>9302</v>
      </c>
      <c r="G1187" s="5" t="s">
        <v>9302</v>
      </c>
    </row>
    <row r="1188" spans="2:7" ht="15.75" hidden="1" customHeight="1" x14ac:dyDescent="0.2">
      <c r="B1188" s="15" t="s">
        <v>9302</v>
      </c>
      <c r="C1188" s="5" t="e">
        <f ca="1"/>
        <v>#NAME?</v>
      </c>
      <c r="D1188" s="5" t="s">
        <v>9302</v>
      </c>
      <c r="E1188" s="98" t="s">
        <v>9302</v>
      </c>
      <c r="F1188" s="5" t="s">
        <v>9302</v>
      </c>
      <c r="G1188" s="5" t="s">
        <v>9302</v>
      </c>
    </row>
    <row r="1189" spans="2:7" ht="15.75" customHeight="1" x14ac:dyDescent="0.2">
      <c r="B1189" s="15" t="s">
        <v>9302</v>
      </c>
      <c r="C1189" s="5" t="e">
        <f ca="1"/>
        <v>#NAME?</v>
      </c>
      <c r="D1189" s="5" t="s">
        <v>9302</v>
      </c>
      <c r="E1189" s="98" t="s">
        <v>9302</v>
      </c>
      <c r="F1189" s="5" t="s">
        <v>9302</v>
      </c>
      <c r="G1189" s="5" t="s">
        <v>9302</v>
      </c>
    </row>
    <row r="1190" spans="2:7" ht="15.75" hidden="1" customHeight="1" x14ac:dyDescent="0.2">
      <c r="B1190" s="15" t="s">
        <v>9302</v>
      </c>
      <c r="C1190" s="5" t="e">
        <f ca="1"/>
        <v>#NAME?</v>
      </c>
      <c r="D1190" s="5" t="s">
        <v>9302</v>
      </c>
      <c r="E1190" s="98" t="s">
        <v>9302</v>
      </c>
      <c r="F1190" s="5" t="s">
        <v>9302</v>
      </c>
      <c r="G1190" s="5" t="s">
        <v>9302</v>
      </c>
    </row>
    <row r="1191" spans="2:7" ht="15.75" customHeight="1" x14ac:dyDescent="0.2">
      <c r="B1191" s="15" t="s">
        <v>9302</v>
      </c>
      <c r="C1191" s="5" t="e">
        <f ca="1"/>
        <v>#NAME?</v>
      </c>
      <c r="D1191" s="5" t="s">
        <v>9302</v>
      </c>
      <c r="E1191" s="98" t="s">
        <v>9302</v>
      </c>
      <c r="F1191" s="5" t="s">
        <v>9302</v>
      </c>
      <c r="G1191" s="5" t="s">
        <v>9302</v>
      </c>
    </row>
    <row r="1192" spans="2:7" ht="15.75" customHeight="1" x14ac:dyDescent="0.2">
      <c r="B1192" s="15" t="s">
        <v>9302</v>
      </c>
      <c r="C1192" s="5" t="e">
        <f ca="1"/>
        <v>#NAME?</v>
      </c>
      <c r="D1192" s="5" t="s">
        <v>9302</v>
      </c>
      <c r="E1192" s="98" t="s">
        <v>9302</v>
      </c>
      <c r="F1192" s="5" t="s">
        <v>9302</v>
      </c>
      <c r="G1192" s="5" t="s">
        <v>9302</v>
      </c>
    </row>
    <row r="1193" spans="2:7" ht="15.75" customHeight="1" x14ac:dyDescent="0.2">
      <c r="B1193" s="15" t="s">
        <v>9302</v>
      </c>
      <c r="C1193" s="5" t="e">
        <f ca="1"/>
        <v>#NAME?</v>
      </c>
      <c r="D1193" s="5" t="s">
        <v>9302</v>
      </c>
      <c r="E1193" s="98" t="s">
        <v>9302</v>
      </c>
      <c r="F1193" s="5" t="s">
        <v>9302</v>
      </c>
      <c r="G1193" s="5" t="s">
        <v>9302</v>
      </c>
    </row>
    <row r="1194" spans="2:7" ht="15.75" customHeight="1" x14ac:dyDescent="0.2">
      <c r="B1194" s="15" t="s">
        <v>9302</v>
      </c>
      <c r="C1194" s="5" t="e">
        <f ca="1"/>
        <v>#NAME?</v>
      </c>
      <c r="D1194" s="5" t="s">
        <v>9302</v>
      </c>
      <c r="E1194" s="98" t="s">
        <v>9302</v>
      </c>
      <c r="F1194" s="5" t="s">
        <v>9302</v>
      </c>
      <c r="G1194" s="5" t="s">
        <v>9302</v>
      </c>
    </row>
    <row r="1195" spans="2:7" ht="15.75" customHeight="1" x14ac:dyDescent="0.2">
      <c r="B1195" s="15" t="s">
        <v>9302</v>
      </c>
      <c r="C1195" s="5" t="e">
        <f ca="1"/>
        <v>#NAME?</v>
      </c>
      <c r="D1195" s="5" t="s">
        <v>9302</v>
      </c>
      <c r="E1195" s="98" t="s">
        <v>9302</v>
      </c>
      <c r="F1195" s="5" t="s">
        <v>9302</v>
      </c>
      <c r="G1195" s="5" t="s">
        <v>9302</v>
      </c>
    </row>
    <row r="1196" spans="2:7" ht="15.75" customHeight="1" x14ac:dyDescent="0.2">
      <c r="B1196" s="15" t="s">
        <v>9302</v>
      </c>
      <c r="C1196" s="5" t="e">
        <f ca="1"/>
        <v>#NAME?</v>
      </c>
      <c r="D1196" s="5" t="s">
        <v>9302</v>
      </c>
      <c r="E1196" s="98" t="s">
        <v>9302</v>
      </c>
      <c r="F1196" s="5" t="s">
        <v>9302</v>
      </c>
      <c r="G1196" s="5" t="s">
        <v>9302</v>
      </c>
    </row>
    <row r="1197" spans="2:7" ht="15.75" customHeight="1" x14ac:dyDescent="0.2">
      <c r="B1197" s="15" t="s">
        <v>9302</v>
      </c>
      <c r="C1197" s="5" t="e">
        <f ca="1"/>
        <v>#NAME?</v>
      </c>
      <c r="D1197" s="5" t="s">
        <v>9302</v>
      </c>
      <c r="E1197" s="98" t="s">
        <v>9302</v>
      </c>
      <c r="F1197" s="5" t="s">
        <v>9302</v>
      </c>
      <c r="G1197" s="5" t="s">
        <v>9302</v>
      </c>
    </row>
    <row r="1198" spans="2:7" ht="15.75" hidden="1" customHeight="1" x14ac:dyDescent="0.2">
      <c r="B1198" s="15" t="s">
        <v>9302</v>
      </c>
      <c r="C1198" s="5" t="e">
        <f ca="1"/>
        <v>#NAME?</v>
      </c>
      <c r="D1198" s="5" t="s">
        <v>9302</v>
      </c>
      <c r="E1198" s="98" t="s">
        <v>9302</v>
      </c>
      <c r="F1198" s="5" t="s">
        <v>9302</v>
      </c>
      <c r="G1198" s="5" t="s">
        <v>9302</v>
      </c>
    </row>
    <row r="1199" spans="2:7" ht="15.75" customHeight="1" x14ac:dyDescent="0.2">
      <c r="B1199" s="15" t="s">
        <v>9302</v>
      </c>
      <c r="C1199" s="5" t="e">
        <f ca="1"/>
        <v>#NAME?</v>
      </c>
      <c r="D1199" s="5" t="s">
        <v>9302</v>
      </c>
      <c r="E1199" s="98" t="s">
        <v>9302</v>
      </c>
      <c r="F1199" s="5" t="s">
        <v>9302</v>
      </c>
      <c r="G1199" s="5" t="s">
        <v>9302</v>
      </c>
    </row>
    <row r="1200" spans="2:7" ht="15.75" hidden="1" customHeight="1" x14ac:dyDescent="0.2">
      <c r="B1200" s="15" t="s">
        <v>9302</v>
      </c>
      <c r="C1200" s="5" t="e">
        <f ca="1"/>
        <v>#NAME?</v>
      </c>
      <c r="D1200" s="5" t="s">
        <v>9302</v>
      </c>
      <c r="E1200" s="98" t="s">
        <v>9302</v>
      </c>
      <c r="F1200" s="5" t="s">
        <v>9302</v>
      </c>
      <c r="G1200" s="5" t="s">
        <v>9302</v>
      </c>
    </row>
    <row r="1201" spans="2:7" ht="15.75" customHeight="1" x14ac:dyDescent="0.2">
      <c r="B1201" s="15" t="s">
        <v>9302</v>
      </c>
      <c r="C1201" s="5" t="e">
        <f ca="1"/>
        <v>#NAME?</v>
      </c>
      <c r="D1201" s="5" t="s">
        <v>9302</v>
      </c>
      <c r="E1201" s="98" t="s">
        <v>9302</v>
      </c>
      <c r="F1201" s="5" t="s">
        <v>9302</v>
      </c>
      <c r="G1201" s="5" t="s">
        <v>9302</v>
      </c>
    </row>
    <row r="1202" spans="2:7" ht="15.75" customHeight="1" x14ac:dyDescent="0.2">
      <c r="B1202" s="15" t="s">
        <v>9302</v>
      </c>
      <c r="C1202" s="5" t="e">
        <f ca="1"/>
        <v>#NAME?</v>
      </c>
      <c r="D1202" s="5" t="s">
        <v>9302</v>
      </c>
      <c r="E1202" s="98" t="s">
        <v>9302</v>
      </c>
      <c r="F1202" s="5" t="s">
        <v>9302</v>
      </c>
      <c r="G1202" s="5" t="s">
        <v>9302</v>
      </c>
    </row>
    <row r="1203" spans="2:7" ht="15.75" customHeight="1" x14ac:dyDescent="0.2">
      <c r="B1203" s="15" t="s">
        <v>9302</v>
      </c>
      <c r="C1203" s="5" t="e">
        <f ca="1"/>
        <v>#NAME?</v>
      </c>
      <c r="D1203" s="5" t="s">
        <v>9302</v>
      </c>
      <c r="E1203" s="98" t="s">
        <v>9302</v>
      </c>
      <c r="F1203" s="5" t="s">
        <v>9302</v>
      </c>
      <c r="G1203" s="5" t="s">
        <v>9302</v>
      </c>
    </row>
    <row r="1204" spans="2:7" ht="15.75" customHeight="1" x14ac:dyDescent="0.2">
      <c r="B1204" s="15" t="s">
        <v>9302</v>
      </c>
      <c r="C1204" s="5" t="e">
        <f ca="1"/>
        <v>#NAME?</v>
      </c>
      <c r="D1204" s="5" t="s">
        <v>9302</v>
      </c>
      <c r="E1204" s="98" t="s">
        <v>9302</v>
      </c>
      <c r="F1204" s="5" t="s">
        <v>9302</v>
      </c>
      <c r="G1204" s="5" t="s">
        <v>9302</v>
      </c>
    </row>
    <row r="1205" spans="2:7" ht="15.75" customHeight="1" x14ac:dyDescent="0.2">
      <c r="B1205" s="15" t="s">
        <v>9302</v>
      </c>
      <c r="C1205" s="5" t="e">
        <f ca="1"/>
        <v>#NAME?</v>
      </c>
      <c r="D1205" s="5" t="s">
        <v>9302</v>
      </c>
      <c r="E1205" s="98" t="s">
        <v>9302</v>
      </c>
      <c r="F1205" s="5" t="s">
        <v>9302</v>
      </c>
      <c r="G1205" s="5" t="s">
        <v>9302</v>
      </c>
    </row>
    <row r="1206" spans="2:7" ht="15.75" customHeight="1" x14ac:dyDescent="0.2">
      <c r="B1206" s="15" t="s">
        <v>9302</v>
      </c>
      <c r="C1206" s="5" t="e">
        <f ca="1"/>
        <v>#NAME?</v>
      </c>
      <c r="D1206" s="5" t="s">
        <v>9302</v>
      </c>
      <c r="E1206" s="98" t="s">
        <v>9302</v>
      </c>
      <c r="F1206" s="5" t="s">
        <v>9302</v>
      </c>
      <c r="G1206" s="5" t="s">
        <v>9302</v>
      </c>
    </row>
    <row r="1207" spans="2:7" ht="15.75" customHeight="1" x14ac:dyDescent="0.2">
      <c r="B1207" s="15" t="s">
        <v>9302</v>
      </c>
      <c r="C1207" s="5" t="e">
        <f ca="1"/>
        <v>#NAME?</v>
      </c>
      <c r="D1207" s="5" t="s">
        <v>9302</v>
      </c>
      <c r="E1207" s="98" t="s">
        <v>9302</v>
      </c>
      <c r="F1207" s="5" t="s">
        <v>9302</v>
      </c>
      <c r="G1207" s="5" t="s">
        <v>9302</v>
      </c>
    </row>
    <row r="1208" spans="2:7" ht="15.75" customHeight="1" x14ac:dyDescent="0.2">
      <c r="B1208" s="15" t="s">
        <v>9302</v>
      </c>
      <c r="C1208" s="5" t="e">
        <f ca="1"/>
        <v>#NAME?</v>
      </c>
      <c r="D1208" s="5" t="s">
        <v>9302</v>
      </c>
      <c r="E1208" s="98" t="s">
        <v>9302</v>
      </c>
      <c r="F1208" s="5" t="s">
        <v>9302</v>
      </c>
      <c r="G1208" s="5" t="s">
        <v>9302</v>
      </c>
    </row>
    <row r="1209" spans="2:7" ht="15.75" customHeight="1" x14ac:dyDescent="0.2">
      <c r="B1209" s="15" t="s">
        <v>9302</v>
      </c>
      <c r="C1209" s="5" t="e">
        <f ca="1"/>
        <v>#NAME?</v>
      </c>
      <c r="D1209" s="5" t="s">
        <v>9302</v>
      </c>
      <c r="E1209" s="98" t="s">
        <v>9302</v>
      </c>
      <c r="F1209" s="5" t="s">
        <v>9302</v>
      </c>
      <c r="G1209" s="5" t="s">
        <v>9302</v>
      </c>
    </row>
    <row r="1210" spans="2:7" ht="15.75" customHeight="1" x14ac:dyDescent="0.2">
      <c r="B1210" s="15" t="s">
        <v>9302</v>
      </c>
      <c r="C1210" s="5" t="e">
        <f ca="1"/>
        <v>#NAME?</v>
      </c>
      <c r="D1210" s="5" t="s">
        <v>9302</v>
      </c>
      <c r="E1210" s="98" t="s">
        <v>9302</v>
      </c>
      <c r="F1210" s="5" t="s">
        <v>9302</v>
      </c>
      <c r="G1210" s="5" t="s">
        <v>9302</v>
      </c>
    </row>
    <row r="1211" spans="2:7" ht="15.75" hidden="1" customHeight="1" x14ac:dyDescent="0.2">
      <c r="B1211" s="15" t="s">
        <v>9302</v>
      </c>
      <c r="C1211" s="5" t="e">
        <f ca="1"/>
        <v>#NAME?</v>
      </c>
      <c r="D1211" s="5" t="s">
        <v>9302</v>
      </c>
      <c r="E1211" s="98" t="s">
        <v>9302</v>
      </c>
      <c r="F1211" s="5" t="s">
        <v>9302</v>
      </c>
      <c r="G1211" s="5" t="s">
        <v>9302</v>
      </c>
    </row>
    <row r="1212" spans="2:7" ht="15.75" hidden="1" customHeight="1" x14ac:dyDescent="0.2">
      <c r="B1212" s="15" t="s">
        <v>9302</v>
      </c>
      <c r="C1212" s="5" t="e">
        <f ca="1"/>
        <v>#NAME?</v>
      </c>
      <c r="D1212" s="5" t="s">
        <v>9302</v>
      </c>
      <c r="E1212" s="98" t="s">
        <v>9302</v>
      </c>
      <c r="F1212" s="5" t="s">
        <v>9302</v>
      </c>
      <c r="G1212" s="5" t="s">
        <v>9302</v>
      </c>
    </row>
    <row r="1213" spans="2:7" ht="15.75" customHeight="1" x14ac:dyDescent="0.2">
      <c r="B1213" s="15" t="s">
        <v>9302</v>
      </c>
      <c r="C1213" s="5" t="e">
        <f ca="1"/>
        <v>#NAME?</v>
      </c>
      <c r="D1213" s="5" t="s">
        <v>9302</v>
      </c>
      <c r="E1213" s="98" t="s">
        <v>9302</v>
      </c>
      <c r="F1213" s="5" t="s">
        <v>9302</v>
      </c>
      <c r="G1213" s="5" t="s">
        <v>9302</v>
      </c>
    </row>
    <row r="1214" spans="2:7" ht="15.75" customHeight="1" x14ac:dyDescent="0.2">
      <c r="B1214" s="15" t="s">
        <v>9302</v>
      </c>
      <c r="C1214" s="5" t="e">
        <f ca="1"/>
        <v>#NAME?</v>
      </c>
      <c r="D1214" s="5" t="s">
        <v>9302</v>
      </c>
      <c r="E1214" s="98" t="s">
        <v>9302</v>
      </c>
      <c r="F1214" s="5" t="s">
        <v>9302</v>
      </c>
      <c r="G1214" s="5" t="s">
        <v>9302</v>
      </c>
    </row>
    <row r="1215" spans="2:7" ht="15.75" customHeight="1" x14ac:dyDescent="0.2">
      <c r="B1215" s="15" t="s">
        <v>9302</v>
      </c>
      <c r="C1215" s="5" t="e">
        <f ca="1"/>
        <v>#NAME?</v>
      </c>
      <c r="D1215" s="5" t="s">
        <v>9302</v>
      </c>
      <c r="E1215" s="98" t="s">
        <v>9302</v>
      </c>
      <c r="F1215" s="5" t="s">
        <v>9302</v>
      </c>
      <c r="G1215" s="5" t="s">
        <v>9302</v>
      </c>
    </row>
    <row r="1216" spans="2:7" ht="15.75" hidden="1" customHeight="1" x14ac:dyDescent="0.2">
      <c r="B1216" s="15" t="s">
        <v>9302</v>
      </c>
      <c r="C1216" s="5" t="e">
        <f ca="1"/>
        <v>#NAME?</v>
      </c>
      <c r="D1216" s="5" t="s">
        <v>9302</v>
      </c>
      <c r="E1216" s="98" t="s">
        <v>9302</v>
      </c>
      <c r="F1216" s="5" t="s">
        <v>9302</v>
      </c>
      <c r="G1216" s="5" t="s">
        <v>9302</v>
      </c>
    </row>
    <row r="1217" spans="2:7" ht="15.75" customHeight="1" x14ac:dyDescent="0.2">
      <c r="B1217" s="15" t="s">
        <v>9302</v>
      </c>
      <c r="C1217" s="5" t="e">
        <f ca="1"/>
        <v>#NAME?</v>
      </c>
      <c r="D1217" s="5" t="s">
        <v>9302</v>
      </c>
      <c r="E1217" s="98" t="s">
        <v>9302</v>
      </c>
      <c r="F1217" s="5" t="s">
        <v>9302</v>
      </c>
      <c r="G1217" s="5" t="s">
        <v>9302</v>
      </c>
    </row>
    <row r="1218" spans="2:7" ht="15.75" customHeight="1" x14ac:dyDescent="0.2">
      <c r="B1218" s="15" t="s">
        <v>9302</v>
      </c>
      <c r="C1218" s="5" t="e">
        <f ca="1"/>
        <v>#NAME?</v>
      </c>
      <c r="D1218" s="5" t="s">
        <v>9302</v>
      </c>
      <c r="E1218" s="98" t="s">
        <v>9302</v>
      </c>
      <c r="F1218" s="5" t="s">
        <v>9302</v>
      </c>
      <c r="G1218" s="5" t="s">
        <v>9302</v>
      </c>
    </row>
    <row r="1219" spans="2:7" ht="15.75" customHeight="1" x14ac:dyDescent="0.2">
      <c r="B1219" s="15" t="s">
        <v>9302</v>
      </c>
      <c r="C1219" s="5" t="e">
        <f ca="1"/>
        <v>#NAME?</v>
      </c>
      <c r="D1219" s="5" t="s">
        <v>9302</v>
      </c>
      <c r="E1219" s="98" t="s">
        <v>9302</v>
      </c>
      <c r="F1219" s="5" t="s">
        <v>9302</v>
      </c>
      <c r="G1219" s="5" t="s">
        <v>9302</v>
      </c>
    </row>
    <row r="1220" spans="2:7" ht="15.75" customHeight="1" x14ac:dyDescent="0.2">
      <c r="B1220" s="15" t="s">
        <v>9302</v>
      </c>
      <c r="C1220" s="5" t="e">
        <f ca="1"/>
        <v>#NAME?</v>
      </c>
      <c r="D1220" s="5" t="s">
        <v>9302</v>
      </c>
      <c r="E1220" s="98" t="s">
        <v>9302</v>
      </c>
      <c r="F1220" s="5" t="s">
        <v>9302</v>
      </c>
      <c r="G1220" s="5" t="s">
        <v>9302</v>
      </c>
    </row>
    <row r="1221" spans="2:7" ht="15.75" hidden="1" customHeight="1" x14ac:dyDescent="0.2">
      <c r="B1221" s="15" t="s">
        <v>9302</v>
      </c>
      <c r="C1221" s="5" t="e">
        <f ca="1"/>
        <v>#NAME?</v>
      </c>
      <c r="D1221" s="5" t="s">
        <v>9302</v>
      </c>
      <c r="E1221" s="98" t="s">
        <v>9302</v>
      </c>
      <c r="F1221" s="5" t="s">
        <v>9302</v>
      </c>
      <c r="G1221" s="5" t="s">
        <v>9302</v>
      </c>
    </row>
    <row r="1222" spans="2:7" ht="15.75" customHeight="1" x14ac:dyDescent="0.2">
      <c r="B1222" s="15" t="s">
        <v>9302</v>
      </c>
      <c r="C1222" s="5" t="e">
        <f ca="1"/>
        <v>#NAME?</v>
      </c>
      <c r="D1222" s="5" t="s">
        <v>9302</v>
      </c>
      <c r="E1222" s="98" t="s">
        <v>9302</v>
      </c>
      <c r="F1222" s="5" t="s">
        <v>9302</v>
      </c>
      <c r="G1222" s="5" t="s">
        <v>9302</v>
      </c>
    </row>
    <row r="1223" spans="2:7" ht="15.75" customHeight="1" x14ac:dyDescent="0.2">
      <c r="B1223" s="15" t="s">
        <v>9302</v>
      </c>
      <c r="C1223" s="5" t="e">
        <f ca="1"/>
        <v>#NAME?</v>
      </c>
      <c r="D1223" s="5" t="s">
        <v>9302</v>
      </c>
      <c r="E1223" s="98" t="s">
        <v>9302</v>
      </c>
      <c r="F1223" s="5" t="s">
        <v>9302</v>
      </c>
      <c r="G1223" s="5" t="s">
        <v>9302</v>
      </c>
    </row>
    <row r="1224" spans="2:7" ht="15.75" customHeight="1" x14ac:dyDescent="0.2">
      <c r="B1224" s="15" t="s">
        <v>9302</v>
      </c>
      <c r="C1224" s="5" t="e">
        <f ca="1"/>
        <v>#NAME?</v>
      </c>
      <c r="D1224" s="5" t="s">
        <v>9302</v>
      </c>
      <c r="E1224" s="98" t="s">
        <v>9302</v>
      </c>
      <c r="F1224" s="5" t="s">
        <v>9302</v>
      </c>
      <c r="G1224" s="5" t="s">
        <v>9302</v>
      </c>
    </row>
    <row r="1225" spans="2:7" ht="15.75" hidden="1" customHeight="1" x14ac:dyDescent="0.2">
      <c r="B1225" s="15" t="s">
        <v>9302</v>
      </c>
      <c r="C1225" s="5" t="e">
        <f ca="1"/>
        <v>#NAME?</v>
      </c>
      <c r="D1225" s="5" t="s">
        <v>9302</v>
      </c>
      <c r="E1225" s="98" t="s">
        <v>9302</v>
      </c>
      <c r="F1225" s="5" t="s">
        <v>9302</v>
      </c>
      <c r="G1225" s="5" t="s">
        <v>9302</v>
      </c>
    </row>
    <row r="1226" spans="2:7" ht="15.75" hidden="1" customHeight="1" x14ac:dyDescent="0.2">
      <c r="B1226" s="15" t="s">
        <v>9302</v>
      </c>
      <c r="C1226" s="5" t="e">
        <f ca="1"/>
        <v>#NAME?</v>
      </c>
      <c r="D1226" s="5" t="s">
        <v>9302</v>
      </c>
      <c r="E1226" s="98" t="s">
        <v>9302</v>
      </c>
      <c r="F1226" s="5" t="s">
        <v>9302</v>
      </c>
      <c r="G1226" s="5" t="s">
        <v>9302</v>
      </c>
    </row>
    <row r="1227" spans="2:7" ht="15.75" customHeight="1" x14ac:dyDescent="0.2">
      <c r="B1227" s="15" t="s">
        <v>9302</v>
      </c>
      <c r="C1227" s="5" t="e">
        <f ca="1"/>
        <v>#NAME?</v>
      </c>
      <c r="D1227" s="5" t="s">
        <v>9302</v>
      </c>
      <c r="E1227" s="98" t="s">
        <v>9302</v>
      </c>
      <c r="F1227" s="5" t="s">
        <v>9302</v>
      </c>
      <c r="G1227" s="5" t="s">
        <v>9302</v>
      </c>
    </row>
    <row r="1228" spans="2:7" ht="15.75" hidden="1" customHeight="1" x14ac:dyDescent="0.2">
      <c r="B1228" s="15" t="s">
        <v>9302</v>
      </c>
      <c r="C1228" s="5" t="e">
        <f ca="1"/>
        <v>#NAME?</v>
      </c>
      <c r="D1228" s="5" t="s">
        <v>9302</v>
      </c>
      <c r="E1228" s="98" t="s">
        <v>9302</v>
      </c>
      <c r="F1228" s="5" t="s">
        <v>9302</v>
      </c>
      <c r="G1228" s="5" t="s">
        <v>9302</v>
      </c>
    </row>
    <row r="1229" spans="2:7" ht="15.75" customHeight="1" x14ac:dyDescent="0.2">
      <c r="B1229" s="15" t="s">
        <v>9302</v>
      </c>
      <c r="C1229" s="5" t="e">
        <f ca="1"/>
        <v>#NAME?</v>
      </c>
      <c r="D1229" s="5" t="s">
        <v>9302</v>
      </c>
      <c r="E1229" s="98" t="s">
        <v>9302</v>
      </c>
      <c r="F1229" s="5" t="s">
        <v>9302</v>
      </c>
      <c r="G1229" s="5" t="s">
        <v>9302</v>
      </c>
    </row>
    <row r="1230" spans="2:7" ht="15.75" customHeight="1" x14ac:dyDescent="0.2">
      <c r="B1230" s="15" t="s">
        <v>9302</v>
      </c>
      <c r="C1230" s="5" t="e">
        <f ca="1"/>
        <v>#NAME?</v>
      </c>
      <c r="D1230" s="5" t="s">
        <v>9302</v>
      </c>
      <c r="E1230" s="98" t="s">
        <v>9302</v>
      </c>
      <c r="F1230" s="5" t="s">
        <v>9302</v>
      </c>
      <c r="G1230" s="5" t="s">
        <v>9302</v>
      </c>
    </row>
    <row r="1231" spans="2:7" ht="15.75" customHeight="1" x14ac:dyDescent="0.2">
      <c r="B1231" s="15" t="s">
        <v>9302</v>
      </c>
      <c r="C1231" s="5" t="e">
        <f ca="1"/>
        <v>#NAME?</v>
      </c>
      <c r="D1231" s="5" t="s">
        <v>9302</v>
      </c>
      <c r="E1231" s="98" t="s">
        <v>9302</v>
      </c>
      <c r="F1231" s="5" t="s">
        <v>9302</v>
      </c>
      <c r="G1231" s="5" t="s">
        <v>9302</v>
      </c>
    </row>
    <row r="1232" spans="2:7" ht="15.75" customHeight="1" x14ac:dyDescent="0.2">
      <c r="B1232" s="15" t="s">
        <v>9302</v>
      </c>
      <c r="C1232" s="5" t="e">
        <f ca="1"/>
        <v>#NAME?</v>
      </c>
      <c r="D1232" s="5" t="s">
        <v>9302</v>
      </c>
      <c r="E1232" s="98" t="s">
        <v>9302</v>
      </c>
      <c r="F1232" s="5" t="s">
        <v>9302</v>
      </c>
      <c r="G1232" s="5" t="s">
        <v>9302</v>
      </c>
    </row>
    <row r="1233" spans="2:7" ht="15.75" hidden="1" customHeight="1" x14ac:dyDescent="0.2">
      <c r="B1233" s="15" t="s">
        <v>9302</v>
      </c>
      <c r="C1233" s="5" t="e">
        <f ca="1"/>
        <v>#NAME?</v>
      </c>
      <c r="D1233" s="5" t="s">
        <v>9302</v>
      </c>
      <c r="E1233" s="98" t="s">
        <v>9302</v>
      </c>
      <c r="F1233" s="5" t="s">
        <v>9302</v>
      </c>
      <c r="G1233" s="5" t="s">
        <v>9302</v>
      </c>
    </row>
    <row r="1234" spans="2:7" ht="15.75" customHeight="1" x14ac:dyDescent="0.2">
      <c r="B1234" s="15" t="s">
        <v>9302</v>
      </c>
      <c r="C1234" s="5" t="e">
        <f ca="1"/>
        <v>#NAME?</v>
      </c>
      <c r="D1234" s="5" t="s">
        <v>9302</v>
      </c>
      <c r="E1234" s="98" t="s">
        <v>9302</v>
      </c>
      <c r="F1234" s="5" t="s">
        <v>9302</v>
      </c>
      <c r="G1234" s="5" t="s">
        <v>9302</v>
      </c>
    </row>
    <row r="1235" spans="2:7" ht="15.75" customHeight="1" x14ac:dyDescent="0.2">
      <c r="B1235" s="15" t="s">
        <v>9302</v>
      </c>
      <c r="C1235" s="5" t="e">
        <f ca="1"/>
        <v>#NAME?</v>
      </c>
      <c r="D1235" s="5" t="s">
        <v>9302</v>
      </c>
      <c r="E1235" s="98" t="s">
        <v>9302</v>
      </c>
      <c r="F1235" s="5" t="s">
        <v>9302</v>
      </c>
      <c r="G1235" s="5" t="s">
        <v>9302</v>
      </c>
    </row>
    <row r="1236" spans="2:7" ht="15.75" hidden="1" customHeight="1" x14ac:dyDescent="0.2">
      <c r="B1236" s="15" t="s">
        <v>9302</v>
      </c>
      <c r="C1236" s="5" t="e">
        <f ca="1"/>
        <v>#NAME?</v>
      </c>
      <c r="D1236" s="5" t="s">
        <v>9302</v>
      </c>
      <c r="E1236" s="98" t="s">
        <v>9302</v>
      </c>
      <c r="F1236" s="5" t="s">
        <v>9302</v>
      </c>
      <c r="G1236" s="5" t="s">
        <v>9302</v>
      </c>
    </row>
    <row r="1237" spans="2:7" ht="15.75" customHeight="1" x14ac:dyDescent="0.2">
      <c r="B1237" s="15" t="s">
        <v>9302</v>
      </c>
      <c r="C1237" s="5" t="e">
        <f ca="1"/>
        <v>#NAME?</v>
      </c>
      <c r="D1237" s="5" t="s">
        <v>9302</v>
      </c>
      <c r="E1237" s="98" t="s">
        <v>9302</v>
      </c>
      <c r="F1237" s="5" t="s">
        <v>9302</v>
      </c>
      <c r="G1237" s="5" t="s">
        <v>9302</v>
      </c>
    </row>
    <row r="1238" spans="2:7" ht="15.75" customHeight="1" x14ac:dyDescent="0.2">
      <c r="B1238" s="15" t="s">
        <v>9302</v>
      </c>
      <c r="C1238" s="5" t="e">
        <f ca="1"/>
        <v>#NAME?</v>
      </c>
      <c r="D1238" s="5" t="s">
        <v>9302</v>
      </c>
      <c r="E1238" s="98" t="s">
        <v>9302</v>
      </c>
      <c r="F1238" s="5" t="s">
        <v>9302</v>
      </c>
      <c r="G1238" s="5" t="s">
        <v>9302</v>
      </c>
    </row>
    <row r="1239" spans="2:7" ht="15.75" customHeight="1" x14ac:dyDescent="0.2">
      <c r="B1239" s="15" t="s">
        <v>9302</v>
      </c>
      <c r="C1239" s="5" t="e">
        <f ca="1"/>
        <v>#NAME?</v>
      </c>
      <c r="D1239" s="5" t="s">
        <v>9302</v>
      </c>
      <c r="E1239" s="98" t="s">
        <v>9302</v>
      </c>
      <c r="F1239" s="5" t="s">
        <v>9302</v>
      </c>
      <c r="G1239" s="5" t="s">
        <v>9302</v>
      </c>
    </row>
    <row r="1240" spans="2:7" ht="15.75" customHeight="1" x14ac:dyDescent="0.2">
      <c r="B1240" s="15" t="s">
        <v>9302</v>
      </c>
      <c r="C1240" s="5" t="e">
        <f ca="1"/>
        <v>#NAME?</v>
      </c>
      <c r="D1240" s="5" t="s">
        <v>9302</v>
      </c>
      <c r="E1240" s="98" t="s">
        <v>9302</v>
      </c>
      <c r="F1240" s="5" t="s">
        <v>9302</v>
      </c>
      <c r="G1240" s="5" t="s">
        <v>9302</v>
      </c>
    </row>
    <row r="1241" spans="2:7" ht="15.75" hidden="1" customHeight="1" x14ac:dyDescent="0.2">
      <c r="B1241" s="15" t="s">
        <v>9302</v>
      </c>
      <c r="C1241" s="5" t="e">
        <f ca="1"/>
        <v>#NAME?</v>
      </c>
      <c r="D1241" s="5" t="s">
        <v>9302</v>
      </c>
      <c r="E1241" s="98" t="s">
        <v>9302</v>
      </c>
      <c r="F1241" s="5" t="s">
        <v>9302</v>
      </c>
      <c r="G1241" s="5" t="s">
        <v>9302</v>
      </c>
    </row>
    <row r="1242" spans="2:7" ht="15.75" customHeight="1" x14ac:dyDescent="0.2">
      <c r="B1242" s="15" t="s">
        <v>9302</v>
      </c>
      <c r="C1242" s="5" t="e">
        <f ca="1"/>
        <v>#NAME?</v>
      </c>
      <c r="D1242" s="5" t="s">
        <v>9302</v>
      </c>
      <c r="E1242" s="98" t="s">
        <v>9302</v>
      </c>
      <c r="F1242" s="5" t="s">
        <v>9302</v>
      </c>
      <c r="G1242" s="5" t="s">
        <v>9302</v>
      </c>
    </row>
    <row r="1243" spans="2:7" ht="15.75" hidden="1" customHeight="1" x14ac:dyDescent="0.2">
      <c r="B1243" s="15" t="s">
        <v>9302</v>
      </c>
      <c r="C1243" s="5" t="e">
        <f ca="1"/>
        <v>#NAME?</v>
      </c>
      <c r="D1243" s="5" t="s">
        <v>9302</v>
      </c>
      <c r="E1243" s="98" t="s">
        <v>9302</v>
      </c>
      <c r="F1243" s="5" t="s">
        <v>9302</v>
      </c>
      <c r="G1243" s="5" t="s">
        <v>9302</v>
      </c>
    </row>
    <row r="1244" spans="2:7" ht="15.75" hidden="1" customHeight="1" x14ac:dyDescent="0.2">
      <c r="B1244" s="15" t="s">
        <v>9302</v>
      </c>
      <c r="C1244" s="5" t="e">
        <f ca="1"/>
        <v>#NAME?</v>
      </c>
      <c r="D1244" s="5" t="s">
        <v>9302</v>
      </c>
      <c r="E1244" s="98" t="s">
        <v>9302</v>
      </c>
      <c r="F1244" s="5" t="s">
        <v>9302</v>
      </c>
      <c r="G1244" s="5" t="s">
        <v>9302</v>
      </c>
    </row>
    <row r="1245" spans="2:7" ht="15.75" customHeight="1" x14ac:dyDescent="0.2">
      <c r="B1245" s="15" t="s">
        <v>9302</v>
      </c>
      <c r="C1245" s="5" t="e">
        <f ca="1"/>
        <v>#NAME?</v>
      </c>
      <c r="D1245" s="5" t="s">
        <v>9302</v>
      </c>
      <c r="E1245" s="98" t="s">
        <v>9302</v>
      </c>
      <c r="F1245" s="5" t="s">
        <v>9302</v>
      </c>
      <c r="G1245" s="5" t="s">
        <v>9302</v>
      </c>
    </row>
    <row r="1246" spans="2:7" ht="15.75" customHeight="1" x14ac:dyDescent="0.2">
      <c r="B1246" s="15" t="s">
        <v>9302</v>
      </c>
      <c r="C1246" s="5" t="e">
        <f ca="1"/>
        <v>#NAME?</v>
      </c>
      <c r="D1246" s="5" t="s">
        <v>9302</v>
      </c>
      <c r="E1246" s="98" t="s">
        <v>9302</v>
      </c>
      <c r="F1246" s="5" t="s">
        <v>9302</v>
      </c>
      <c r="G1246" s="5" t="s">
        <v>9302</v>
      </c>
    </row>
    <row r="1247" spans="2:7" ht="15.75" customHeight="1" x14ac:dyDescent="0.2">
      <c r="B1247" s="15" t="s">
        <v>9302</v>
      </c>
      <c r="C1247" s="5" t="e">
        <f ca="1"/>
        <v>#NAME?</v>
      </c>
      <c r="D1247" s="5" t="s">
        <v>9302</v>
      </c>
      <c r="E1247" s="98" t="s">
        <v>9302</v>
      </c>
      <c r="F1247" s="5" t="s">
        <v>9302</v>
      </c>
      <c r="G1247" s="5" t="s">
        <v>9302</v>
      </c>
    </row>
    <row r="1248" spans="2:7" ht="15.75" customHeight="1" x14ac:dyDescent="0.2">
      <c r="B1248" s="15" t="s">
        <v>9302</v>
      </c>
      <c r="C1248" s="5" t="e">
        <f ca="1"/>
        <v>#NAME?</v>
      </c>
      <c r="D1248" s="5" t="s">
        <v>9302</v>
      </c>
      <c r="E1248" s="98" t="s">
        <v>9302</v>
      </c>
      <c r="F1248" s="5" t="s">
        <v>9302</v>
      </c>
      <c r="G1248" s="5" t="s">
        <v>9302</v>
      </c>
    </row>
    <row r="1249" spans="2:7" ht="15.75" hidden="1" customHeight="1" x14ac:dyDescent="0.2">
      <c r="B1249" s="15" t="s">
        <v>9302</v>
      </c>
      <c r="C1249" s="5" t="e">
        <f ca="1"/>
        <v>#NAME?</v>
      </c>
      <c r="D1249" s="5" t="s">
        <v>9302</v>
      </c>
      <c r="E1249" s="98" t="s">
        <v>9302</v>
      </c>
      <c r="F1249" s="5" t="s">
        <v>9302</v>
      </c>
      <c r="G1249" s="5" t="s">
        <v>9302</v>
      </c>
    </row>
    <row r="1250" spans="2:7" ht="15.75" hidden="1" customHeight="1" x14ac:dyDescent="0.2">
      <c r="B1250" s="15" t="s">
        <v>9302</v>
      </c>
      <c r="C1250" s="5" t="e">
        <f ca="1"/>
        <v>#NAME?</v>
      </c>
      <c r="D1250" s="5" t="s">
        <v>9302</v>
      </c>
      <c r="E1250" s="98" t="s">
        <v>9302</v>
      </c>
      <c r="F1250" s="5" t="s">
        <v>9302</v>
      </c>
      <c r="G1250" s="5" t="s">
        <v>9302</v>
      </c>
    </row>
    <row r="1251" spans="2:7" ht="15.75" customHeight="1" x14ac:dyDescent="0.2">
      <c r="B1251" s="15" t="s">
        <v>9302</v>
      </c>
      <c r="C1251" s="5" t="e">
        <f ca="1"/>
        <v>#NAME?</v>
      </c>
      <c r="D1251" s="5" t="s">
        <v>9302</v>
      </c>
      <c r="E1251" s="98" t="s">
        <v>9302</v>
      </c>
      <c r="F1251" s="5" t="s">
        <v>9302</v>
      </c>
      <c r="G1251" s="5" t="s">
        <v>9302</v>
      </c>
    </row>
    <row r="1252" spans="2:7" ht="15.75" customHeight="1" x14ac:dyDescent="0.2">
      <c r="B1252" s="15" t="s">
        <v>9302</v>
      </c>
      <c r="C1252" s="5" t="e">
        <f ca="1"/>
        <v>#NAME?</v>
      </c>
      <c r="D1252" s="5" t="s">
        <v>9302</v>
      </c>
      <c r="E1252" s="98" t="s">
        <v>9302</v>
      </c>
      <c r="F1252" s="5" t="s">
        <v>9302</v>
      </c>
      <c r="G1252" s="5" t="s">
        <v>9302</v>
      </c>
    </row>
    <row r="1253" spans="2:7" ht="15.75" customHeight="1" x14ac:dyDescent="0.2">
      <c r="B1253" s="15" t="s">
        <v>9302</v>
      </c>
      <c r="C1253" s="5" t="e">
        <f ca="1"/>
        <v>#NAME?</v>
      </c>
      <c r="D1253" s="5" t="s">
        <v>9302</v>
      </c>
      <c r="E1253" s="98" t="s">
        <v>9302</v>
      </c>
      <c r="F1253" s="5" t="s">
        <v>9302</v>
      </c>
      <c r="G1253" s="5" t="s">
        <v>9302</v>
      </c>
    </row>
    <row r="1254" spans="2:7" ht="15.75" hidden="1" customHeight="1" x14ac:dyDescent="0.2">
      <c r="B1254" s="15" t="s">
        <v>9302</v>
      </c>
      <c r="C1254" s="5" t="e">
        <f ca="1"/>
        <v>#NAME?</v>
      </c>
      <c r="D1254" s="5" t="s">
        <v>9302</v>
      </c>
      <c r="E1254" s="98" t="s">
        <v>9302</v>
      </c>
      <c r="F1254" s="5" t="s">
        <v>9302</v>
      </c>
      <c r="G1254" s="5" t="s">
        <v>9302</v>
      </c>
    </row>
    <row r="1255" spans="2:7" ht="15.75" hidden="1" customHeight="1" x14ac:dyDescent="0.2">
      <c r="B1255" s="15" t="s">
        <v>9302</v>
      </c>
      <c r="C1255" s="5" t="e">
        <f ca="1"/>
        <v>#NAME?</v>
      </c>
      <c r="D1255" s="5" t="s">
        <v>9302</v>
      </c>
      <c r="E1255" s="98" t="s">
        <v>9302</v>
      </c>
      <c r="F1255" s="5" t="s">
        <v>9302</v>
      </c>
      <c r="G1255" s="5" t="s">
        <v>9302</v>
      </c>
    </row>
    <row r="1256" spans="2:7" ht="15.75" customHeight="1" x14ac:dyDescent="0.2">
      <c r="B1256" s="15" t="s">
        <v>9302</v>
      </c>
      <c r="C1256" s="5" t="e">
        <f ca="1"/>
        <v>#NAME?</v>
      </c>
      <c r="D1256" s="5" t="s">
        <v>9302</v>
      </c>
      <c r="E1256" s="98" t="s">
        <v>9302</v>
      </c>
      <c r="F1256" s="5" t="s">
        <v>9302</v>
      </c>
      <c r="G1256" s="5" t="s">
        <v>9302</v>
      </c>
    </row>
    <row r="1257" spans="2:7" ht="15.75" customHeight="1" x14ac:dyDescent="0.2">
      <c r="B1257" s="15" t="s">
        <v>9302</v>
      </c>
      <c r="C1257" s="5" t="e">
        <f ca="1"/>
        <v>#NAME?</v>
      </c>
      <c r="D1257" s="5" t="s">
        <v>9302</v>
      </c>
      <c r="E1257" s="98" t="s">
        <v>9302</v>
      </c>
      <c r="F1257" s="5" t="s">
        <v>9302</v>
      </c>
      <c r="G1257" s="5" t="s">
        <v>9302</v>
      </c>
    </row>
    <row r="1258" spans="2:7" ht="15.75" customHeight="1" x14ac:dyDescent="0.2">
      <c r="B1258" s="15" t="s">
        <v>9302</v>
      </c>
      <c r="C1258" s="5" t="e">
        <f ca="1"/>
        <v>#NAME?</v>
      </c>
      <c r="D1258" s="5" t="s">
        <v>9302</v>
      </c>
      <c r="E1258" s="98" t="s">
        <v>9302</v>
      </c>
      <c r="F1258" s="5" t="s">
        <v>9302</v>
      </c>
      <c r="G1258" s="5" t="s">
        <v>9302</v>
      </c>
    </row>
    <row r="1259" spans="2:7" ht="15.75" hidden="1" customHeight="1" x14ac:dyDescent="0.2">
      <c r="B1259" s="15" t="s">
        <v>9302</v>
      </c>
      <c r="C1259" s="5" t="e">
        <f ca="1"/>
        <v>#NAME?</v>
      </c>
      <c r="D1259" s="5" t="s">
        <v>9302</v>
      </c>
      <c r="E1259" s="98" t="s">
        <v>9302</v>
      </c>
      <c r="F1259" s="5" t="s">
        <v>9302</v>
      </c>
      <c r="G1259" s="5" t="s">
        <v>9302</v>
      </c>
    </row>
    <row r="1260" spans="2:7" ht="15.75" hidden="1" customHeight="1" x14ac:dyDescent="0.2">
      <c r="B1260" s="15" t="s">
        <v>9302</v>
      </c>
      <c r="C1260" s="5" t="e">
        <f ca="1"/>
        <v>#NAME?</v>
      </c>
      <c r="D1260" s="5" t="s">
        <v>9302</v>
      </c>
      <c r="E1260" s="98" t="s">
        <v>9302</v>
      </c>
      <c r="F1260" s="5" t="s">
        <v>9302</v>
      </c>
      <c r="G1260" s="5" t="s">
        <v>9302</v>
      </c>
    </row>
    <row r="1261" spans="2:7" ht="15.75" hidden="1" customHeight="1" x14ac:dyDescent="0.2">
      <c r="B1261" s="15" t="s">
        <v>9302</v>
      </c>
      <c r="C1261" s="5" t="e">
        <f ca="1"/>
        <v>#NAME?</v>
      </c>
      <c r="D1261" s="5" t="s">
        <v>9302</v>
      </c>
      <c r="E1261" s="98" t="s">
        <v>9302</v>
      </c>
      <c r="F1261" s="5" t="s">
        <v>9302</v>
      </c>
      <c r="G1261" s="5" t="s">
        <v>9302</v>
      </c>
    </row>
    <row r="1262" spans="2:7" ht="15.75" customHeight="1" x14ac:dyDescent="0.2">
      <c r="B1262" s="15" t="s">
        <v>9302</v>
      </c>
      <c r="C1262" s="5" t="e">
        <f ca="1"/>
        <v>#NAME?</v>
      </c>
      <c r="D1262" s="5" t="s">
        <v>9302</v>
      </c>
      <c r="E1262" s="98" t="s">
        <v>9302</v>
      </c>
      <c r="F1262" s="5" t="s">
        <v>9302</v>
      </c>
      <c r="G1262" s="5" t="s">
        <v>9302</v>
      </c>
    </row>
    <row r="1263" spans="2:7" ht="15.75" customHeight="1" x14ac:dyDescent="0.2">
      <c r="B1263" s="15" t="s">
        <v>9302</v>
      </c>
      <c r="C1263" s="5" t="e">
        <f ca="1"/>
        <v>#NAME?</v>
      </c>
      <c r="D1263" s="5" t="s">
        <v>9302</v>
      </c>
      <c r="E1263" s="98" t="s">
        <v>9302</v>
      </c>
      <c r="F1263" s="5" t="s">
        <v>9302</v>
      </c>
      <c r="G1263" s="5" t="s">
        <v>9302</v>
      </c>
    </row>
    <row r="1264" spans="2:7" ht="15.75" customHeight="1" x14ac:dyDescent="0.2">
      <c r="B1264" s="15" t="s">
        <v>9302</v>
      </c>
      <c r="C1264" s="5" t="e">
        <f ca="1"/>
        <v>#NAME?</v>
      </c>
      <c r="D1264" s="5" t="s">
        <v>9302</v>
      </c>
      <c r="E1264" s="98" t="s">
        <v>9302</v>
      </c>
      <c r="F1264" s="5" t="s">
        <v>9302</v>
      </c>
      <c r="G1264" s="5" t="s">
        <v>9302</v>
      </c>
    </row>
    <row r="1265" spans="2:7" ht="15.75" customHeight="1" x14ac:dyDescent="0.2">
      <c r="B1265" s="15" t="s">
        <v>9302</v>
      </c>
      <c r="C1265" s="5" t="e">
        <f ca="1"/>
        <v>#NAME?</v>
      </c>
      <c r="D1265" s="5" t="s">
        <v>9302</v>
      </c>
      <c r="E1265" s="98" t="s">
        <v>9302</v>
      </c>
      <c r="F1265" s="5" t="s">
        <v>9302</v>
      </c>
      <c r="G1265" s="5" t="s">
        <v>9302</v>
      </c>
    </row>
    <row r="1266" spans="2:7" ht="15.75" customHeight="1" x14ac:dyDescent="0.2">
      <c r="B1266" s="15" t="s">
        <v>9302</v>
      </c>
      <c r="C1266" s="5" t="e">
        <f ca="1"/>
        <v>#NAME?</v>
      </c>
      <c r="D1266" s="5" t="s">
        <v>9302</v>
      </c>
      <c r="E1266" s="98" t="s">
        <v>9302</v>
      </c>
      <c r="F1266" s="5" t="s">
        <v>9302</v>
      </c>
      <c r="G1266" s="5" t="s">
        <v>9302</v>
      </c>
    </row>
    <row r="1267" spans="2:7" ht="15.75" customHeight="1" x14ac:dyDescent="0.2">
      <c r="B1267" s="15" t="s">
        <v>9302</v>
      </c>
      <c r="C1267" s="5" t="e">
        <f ca="1"/>
        <v>#NAME?</v>
      </c>
      <c r="D1267" s="5" t="s">
        <v>9302</v>
      </c>
      <c r="E1267" s="98" t="s">
        <v>9302</v>
      </c>
      <c r="F1267" s="5" t="s">
        <v>9302</v>
      </c>
      <c r="G1267" s="5" t="s">
        <v>9302</v>
      </c>
    </row>
    <row r="1268" spans="2:7" ht="15.75" customHeight="1" x14ac:dyDescent="0.2">
      <c r="B1268" s="15" t="s">
        <v>9302</v>
      </c>
      <c r="C1268" s="5" t="e">
        <f ca="1"/>
        <v>#NAME?</v>
      </c>
      <c r="D1268" s="5" t="s">
        <v>9302</v>
      </c>
      <c r="E1268" s="98" t="s">
        <v>9302</v>
      </c>
      <c r="F1268" s="5" t="s">
        <v>9302</v>
      </c>
      <c r="G1268" s="5" t="s">
        <v>9302</v>
      </c>
    </row>
    <row r="1269" spans="2:7" ht="15.75" customHeight="1" x14ac:dyDescent="0.2">
      <c r="B1269" s="15" t="s">
        <v>9302</v>
      </c>
      <c r="C1269" s="5" t="e">
        <f ca="1"/>
        <v>#NAME?</v>
      </c>
      <c r="D1269" s="5" t="s">
        <v>9302</v>
      </c>
      <c r="E1269" s="98" t="s">
        <v>9302</v>
      </c>
      <c r="F1269" s="5" t="s">
        <v>9302</v>
      </c>
      <c r="G1269" s="5" t="s">
        <v>9302</v>
      </c>
    </row>
    <row r="1270" spans="2:7" ht="15.75" customHeight="1" x14ac:dyDescent="0.2">
      <c r="B1270" s="15" t="s">
        <v>9302</v>
      </c>
      <c r="C1270" s="5" t="e">
        <f ca="1"/>
        <v>#NAME?</v>
      </c>
      <c r="D1270" s="5" t="s">
        <v>9302</v>
      </c>
      <c r="E1270" s="98" t="s">
        <v>9302</v>
      </c>
      <c r="F1270" s="5" t="s">
        <v>9302</v>
      </c>
      <c r="G1270" s="5" t="s">
        <v>9302</v>
      </c>
    </row>
    <row r="1271" spans="2:7" ht="15.75" customHeight="1" x14ac:dyDescent="0.2">
      <c r="B1271" s="15" t="s">
        <v>9302</v>
      </c>
      <c r="C1271" s="5" t="e">
        <f ca="1"/>
        <v>#NAME?</v>
      </c>
      <c r="D1271" s="5" t="s">
        <v>9302</v>
      </c>
      <c r="E1271" s="98" t="s">
        <v>9302</v>
      </c>
      <c r="F1271" s="5" t="s">
        <v>9302</v>
      </c>
      <c r="G1271" s="5" t="s">
        <v>9302</v>
      </c>
    </row>
    <row r="1272" spans="2:7" ht="15.75" customHeight="1" x14ac:dyDescent="0.2">
      <c r="B1272" s="15" t="s">
        <v>9302</v>
      </c>
      <c r="C1272" s="5" t="e">
        <f ca="1"/>
        <v>#NAME?</v>
      </c>
      <c r="D1272" s="5" t="s">
        <v>9302</v>
      </c>
      <c r="E1272" s="98" t="s">
        <v>9302</v>
      </c>
      <c r="F1272" s="5" t="s">
        <v>9302</v>
      </c>
      <c r="G1272" s="5" t="s">
        <v>9302</v>
      </c>
    </row>
    <row r="1273" spans="2:7" ht="15.75" customHeight="1" x14ac:dyDescent="0.2">
      <c r="B1273" s="15" t="s">
        <v>9302</v>
      </c>
      <c r="C1273" s="5" t="e">
        <f ca="1"/>
        <v>#NAME?</v>
      </c>
      <c r="D1273" s="5" t="s">
        <v>9302</v>
      </c>
      <c r="E1273" s="98" t="s">
        <v>9302</v>
      </c>
      <c r="F1273" s="5" t="s">
        <v>9302</v>
      </c>
      <c r="G1273" s="5" t="s">
        <v>9302</v>
      </c>
    </row>
    <row r="1274" spans="2:7" ht="15.75" customHeight="1" x14ac:dyDescent="0.2">
      <c r="B1274" s="15" t="s">
        <v>9302</v>
      </c>
      <c r="C1274" s="5" t="e">
        <f ca="1"/>
        <v>#NAME?</v>
      </c>
      <c r="D1274" s="5" t="s">
        <v>9302</v>
      </c>
      <c r="E1274" s="98" t="s">
        <v>9302</v>
      </c>
      <c r="F1274" s="5" t="s">
        <v>9302</v>
      </c>
      <c r="G1274" s="5" t="s">
        <v>9302</v>
      </c>
    </row>
    <row r="1275" spans="2:7" ht="15.75" customHeight="1" x14ac:dyDescent="0.2">
      <c r="B1275" s="15" t="s">
        <v>9302</v>
      </c>
      <c r="C1275" s="5" t="e">
        <f ca="1"/>
        <v>#NAME?</v>
      </c>
      <c r="D1275" s="5" t="s">
        <v>9302</v>
      </c>
      <c r="E1275" s="98" t="s">
        <v>9302</v>
      </c>
      <c r="F1275" s="5" t="s">
        <v>9302</v>
      </c>
      <c r="G1275" s="5" t="s">
        <v>9302</v>
      </c>
    </row>
    <row r="1276" spans="2:7" ht="15.75" customHeight="1" x14ac:dyDescent="0.2">
      <c r="B1276" s="15" t="s">
        <v>9302</v>
      </c>
      <c r="C1276" s="5" t="e">
        <f ca="1"/>
        <v>#NAME?</v>
      </c>
      <c r="D1276" s="5" t="s">
        <v>9302</v>
      </c>
      <c r="E1276" s="98" t="s">
        <v>9302</v>
      </c>
      <c r="F1276" s="5" t="s">
        <v>9302</v>
      </c>
      <c r="G1276" s="5" t="s">
        <v>9302</v>
      </c>
    </row>
    <row r="1277" spans="2:7" ht="15.75" customHeight="1" x14ac:dyDescent="0.2">
      <c r="B1277" s="15" t="s">
        <v>9302</v>
      </c>
      <c r="C1277" s="5" t="e">
        <f ca="1"/>
        <v>#NAME?</v>
      </c>
      <c r="D1277" s="5" t="s">
        <v>9302</v>
      </c>
      <c r="E1277" s="98" t="s">
        <v>9302</v>
      </c>
      <c r="F1277" s="5" t="s">
        <v>9302</v>
      </c>
      <c r="G1277" s="5" t="s">
        <v>9302</v>
      </c>
    </row>
    <row r="1278" spans="2:7" ht="15.75" hidden="1" customHeight="1" x14ac:dyDescent="0.2">
      <c r="B1278" s="15" t="s">
        <v>9302</v>
      </c>
      <c r="C1278" s="5" t="e">
        <f ca="1"/>
        <v>#NAME?</v>
      </c>
      <c r="D1278" s="5" t="s">
        <v>9302</v>
      </c>
      <c r="E1278" s="98" t="s">
        <v>9302</v>
      </c>
      <c r="F1278" s="5" t="s">
        <v>9302</v>
      </c>
      <c r="G1278" s="5" t="s">
        <v>9302</v>
      </c>
    </row>
    <row r="1279" spans="2:7" ht="15.75" hidden="1" customHeight="1" x14ac:dyDescent="0.2">
      <c r="B1279" s="15" t="s">
        <v>9302</v>
      </c>
      <c r="C1279" s="5" t="e">
        <f ca="1"/>
        <v>#NAME?</v>
      </c>
      <c r="D1279" s="5" t="s">
        <v>9302</v>
      </c>
      <c r="E1279" s="98" t="s">
        <v>9302</v>
      </c>
      <c r="F1279" s="5" t="s">
        <v>9302</v>
      </c>
      <c r="G1279" s="5" t="s">
        <v>9302</v>
      </c>
    </row>
    <row r="1280" spans="2:7" ht="15.75" customHeight="1" x14ac:dyDescent="0.2">
      <c r="B1280" s="15" t="s">
        <v>9302</v>
      </c>
      <c r="C1280" s="5" t="e">
        <f ca="1"/>
        <v>#NAME?</v>
      </c>
      <c r="D1280" s="5" t="s">
        <v>9302</v>
      </c>
      <c r="E1280" s="98" t="s">
        <v>9302</v>
      </c>
      <c r="F1280" s="5" t="s">
        <v>9302</v>
      </c>
      <c r="G1280" s="5" t="s">
        <v>9302</v>
      </c>
    </row>
    <row r="1281" spans="2:7" ht="15.75" customHeight="1" x14ac:dyDescent="0.2">
      <c r="B1281" s="15" t="s">
        <v>9302</v>
      </c>
      <c r="C1281" s="5" t="e">
        <f ca="1"/>
        <v>#NAME?</v>
      </c>
      <c r="D1281" s="5" t="s">
        <v>9302</v>
      </c>
      <c r="E1281" s="98" t="s">
        <v>9302</v>
      </c>
      <c r="F1281" s="5" t="s">
        <v>9302</v>
      </c>
      <c r="G1281" s="5" t="s">
        <v>9302</v>
      </c>
    </row>
    <row r="1282" spans="2:7" ht="15.75" hidden="1" customHeight="1" x14ac:dyDescent="0.2">
      <c r="B1282" s="15" t="s">
        <v>9302</v>
      </c>
      <c r="C1282" s="5" t="e">
        <f ca="1"/>
        <v>#NAME?</v>
      </c>
      <c r="D1282" s="5" t="s">
        <v>9302</v>
      </c>
      <c r="E1282" s="98" t="s">
        <v>9302</v>
      </c>
      <c r="F1282" s="5" t="s">
        <v>9302</v>
      </c>
      <c r="G1282" s="5" t="s">
        <v>9302</v>
      </c>
    </row>
    <row r="1283" spans="2:7" ht="15.75" customHeight="1" x14ac:dyDescent="0.2">
      <c r="B1283" s="15" t="s">
        <v>9302</v>
      </c>
      <c r="C1283" s="5" t="e">
        <f ca="1"/>
        <v>#NAME?</v>
      </c>
      <c r="D1283" s="5" t="s">
        <v>9302</v>
      </c>
      <c r="E1283" s="98" t="s">
        <v>9302</v>
      </c>
      <c r="F1283" s="5" t="s">
        <v>9302</v>
      </c>
      <c r="G1283" s="5" t="s">
        <v>9302</v>
      </c>
    </row>
    <row r="1284" spans="2:7" ht="15.75" customHeight="1" x14ac:dyDescent="0.2">
      <c r="B1284" s="15" t="s">
        <v>9302</v>
      </c>
      <c r="C1284" s="5" t="e">
        <f ca="1"/>
        <v>#NAME?</v>
      </c>
      <c r="D1284" s="5" t="s">
        <v>9302</v>
      </c>
      <c r="E1284" s="98" t="s">
        <v>9302</v>
      </c>
      <c r="F1284" s="5" t="s">
        <v>9302</v>
      </c>
      <c r="G1284" s="5" t="s">
        <v>9302</v>
      </c>
    </row>
    <row r="1285" spans="2:7" ht="15.75" hidden="1" customHeight="1" x14ac:dyDescent="0.2">
      <c r="B1285" s="15" t="s">
        <v>9302</v>
      </c>
      <c r="C1285" s="5" t="e">
        <f ca="1"/>
        <v>#NAME?</v>
      </c>
      <c r="D1285" s="5" t="s">
        <v>9302</v>
      </c>
      <c r="E1285" s="98" t="s">
        <v>9302</v>
      </c>
      <c r="F1285" s="5" t="s">
        <v>9302</v>
      </c>
      <c r="G1285" s="5" t="s">
        <v>9302</v>
      </c>
    </row>
    <row r="1286" spans="2:7" ht="15.75" customHeight="1" x14ac:dyDescent="0.2">
      <c r="B1286" s="15" t="s">
        <v>9302</v>
      </c>
      <c r="C1286" s="5" t="e">
        <f ca="1"/>
        <v>#NAME?</v>
      </c>
      <c r="D1286" s="5" t="s">
        <v>9302</v>
      </c>
      <c r="E1286" s="98" t="s">
        <v>9302</v>
      </c>
      <c r="F1286" s="5" t="s">
        <v>9302</v>
      </c>
      <c r="G1286" s="5" t="s">
        <v>9302</v>
      </c>
    </row>
    <row r="1287" spans="2:7" ht="15.75" customHeight="1" x14ac:dyDescent="0.2">
      <c r="B1287" s="15" t="s">
        <v>9302</v>
      </c>
      <c r="C1287" s="5" t="e">
        <f ca="1"/>
        <v>#NAME?</v>
      </c>
      <c r="D1287" s="5" t="s">
        <v>9302</v>
      </c>
      <c r="E1287" s="98" t="s">
        <v>9302</v>
      </c>
      <c r="F1287" s="5" t="s">
        <v>9302</v>
      </c>
      <c r="G1287" s="5" t="s">
        <v>9302</v>
      </c>
    </row>
    <row r="1288" spans="2:7" ht="15.75" customHeight="1" x14ac:dyDescent="0.2">
      <c r="B1288" s="15" t="s">
        <v>9302</v>
      </c>
      <c r="C1288" s="5" t="e">
        <f ca="1"/>
        <v>#NAME?</v>
      </c>
      <c r="D1288" s="5" t="s">
        <v>9302</v>
      </c>
      <c r="E1288" s="98" t="s">
        <v>9302</v>
      </c>
      <c r="F1288" s="5" t="s">
        <v>9302</v>
      </c>
      <c r="G1288" s="5" t="s">
        <v>9302</v>
      </c>
    </row>
    <row r="1289" spans="2:7" ht="15.75" customHeight="1" x14ac:dyDescent="0.2">
      <c r="B1289" s="15" t="s">
        <v>9302</v>
      </c>
      <c r="C1289" s="5" t="e">
        <f ca="1"/>
        <v>#NAME?</v>
      </c>
      <c r="D1289" s="5" t="s">
        <v>9302</v>
      </c>
      <c r="E1289" s="98" t="s">
        <v>9302</v>
      </c>
      <c r="F1289" s="5" t="s">
        <v>9302</v>
      </c>
      <c r="G1289" s="5" t="s">
        <v>9302</v>
      </c>
    </row>
    <row r="1290" spans="2:7" ht="15.75" customHeight="1" x14ac:dyDescent="0.2">
      <c r="B1290" s="15" t="s">
        <v>9302</v>
      </c>
      <c r="C1290" s="5" t="e">
        <f ca="1"/>
        <v>#NAME?</v>
      </c>
      <c r="D1290" s="5" t="s">
        <v>9302</v>
      </c>
      <c r="E1290" s="98" t="s">
        <v>9302</v>
      </c>
      <c r="F1290" s="5" t="s">
        <v>9302</v>
      </c>
      <c r="G1290" s="5" t="s">
        <v>9302</v>
      </c>
    </row>
    <row r="1291" spans="2:7" ht="15.75" customHeight="1" x14ac:dyDescent="0.2">
      <c r="B1291" s="15" t="s">
        <v>9302</v>
      </c>
      <c r="C1291" s="5" t="e">
        <f ca="1"/>
        <v>#NAME?</v>
      </c>
      <c r="D1291" s="5" t="s">
        <v>9302</v>
      </c>
      <c r="E1291" s="98" t="s">
        <v>9302</v>
      </c>
      <c r="F1291" s="5" t="s">
        <v>9302</v>
      </c>
      <c r="G1291" s="5" t="s">
        <v>9302</v>
      </c>
    </row>
    <row r="1292" spans="2:7" ht="15.75" customHeight="1" x14ac:dyDescent="0.2">
      <c r="B1292" s="15" t="s">
        <v>9302</v>
      </c>
      <c r="C1292" s="5" t="e">
        <f ca="1"/>
        <v>#NAME?</v>
      </c>
      <c r="D1292" s="5" t="s">
        <v>9302</v>
      </c>
      <c r="E1292" s="98" t="s">
        <v>9302</v>
      </c>
      <c r="F1292" s="5" t="s">
        <v>9302</v>
      </c>
      <c r="G1292" s="5" t="s">
        <v>9302</v>
      </c>
    </row>
    <row r="1293" spans="2:7" ht="15.75" customHeight="1" x14ac:dyDescent="0.2">
      <c r="B1293" s="15" t="s">
        <v>9302</v>
      </c>
      <c r="C1293" s="5" t="e">
        <f ca="1"/>
        <v>#NAME?</v>
      </c>
      <c r="D1293" s="5" t="s">
        <v>9302</v>
      </c>
      <c r="E1293" s="98" t="s">
        <v>9302</v>
      </c>
      <c r="F1293" s="5" t="s">
        <v>9302</v>
      </c>
      <c r="G1293" s="5" t="s">
        <v>9302</v>
      </c>
    </row>
    <row r="1294" spans="2:7" ht="15.75" hidden="1" customHeight="1" x14ac:dyDescent="0.2">
      <c r="B1294" s="15" t="s">
        <v>9302</v>
      </c>
      <c r="C1294" s="5" t="e">
        <f ca="1"/>
        <v>#NAME?</v>
      </c>
      <c r="D1294" s="5" t="s">
        <v>9302</v>
      </c>
      <c r="E1294" s="98" t="s">
        <v>9302</v>
      </c>
      <c r="F1294" s="5" t="s">
        <v>9302</v>
      </c>
      <c r="G1294" s="5" t="s">
        <v>9302</v>
      </c>
    </row>
    <row r="1295" spans="2:7" ht="15.75" hidden="1" customHeight="1" x14ac:dyDescent="0.2">
      <c r="B1295" s="15" t="s">
        <v>9302</v>
      </c>
      <c r="C1295" s="5" t="e">
        <f ca="1"/>
        <v>#NAME?</v>
      </c>
      <c r="D1295" s="5" t="s">
        <v>9302</v>
      </c>
      <c r="E1295" s="98" t="s">
        <v>9302</v>
      </c>
      <c r="F1295" s="5" t="s">
        <v>9302</v>
      </c>
      <c r="G1295" s="5" t="s">
        <v>9302</v>
      </c>
    </row>
    <row r="1296" spans="2:7" ht="15.75" customHeight="1" x14ac:dyDescent="0.2">
      <c r="B1296" s="15" t="s">
        <v>9302</v>
      </c>
      <c r="C1296" s="5" t="e">
        <f ca="1"/>
        <v>#NAME?</v>
      </c>
      <c r="D1296" s="5" t="s">
        <v>9302</v>
      </c>
      <c r="E1296" s="98" t="s">
        <v>9302</v>
      </c>
      <c r="F1296" s="5" t="s">
        <v>9302</v>
      </c>
      <c r="G1296" s="5" t="s">
        <v>9302</v>
      </c>
    </row>
    <row r="1297" spans="2:7" ht="15.75" hidden="1" customHeight="1" x14ac:dyDescent="0.2">
      <c r="B1297" s="15" t="s">
        <v>9302</v>
      </c>
      <c r="C1297" s="5" t="e">
        <f ca="1"/>
        <v>#NAME?</v>
      </c>
      <c r="D1297" s="5" t="s">
        <v>9302</v>
      </c>
      <c r="E1297" s="98" t="s">
        <v>9302</v>
      </c>
      <c r="F1297" s="5" t="s">
        <v>9302</v>
      </c>
      <c r="G1297" s="5" t="s">
        <v>9302</v>
      </c>
    </row>
    <row r="1298" spans="2:7" ht="15.75" customHeight="1" x14ac:dyDescent="0.2">
      <c r="B1298" s="15" t="s">
        <v>9302</v>
      </c>
      <c r="C1298" s="5" t="e">
        <f ca="1"/>
        <v>#NAME?</v>
      </c>
      <c r="D1298" s="5" t="s">
        <v>9302</v>
      </c>
      <c r="E1298" s="98" t="s">
        <v>9302</v>
      </c>
      <c r="F1298" s="5" t="s">
        <v>9302</v>
      </c>
      <c r="G1298" s="5" t="s">
        <v>9302</v>
      </c>
    </row>
    <row r="1299" spans="2:7" ht="15.75" customHeight="1" x14ac:dyDescent="0.2">
      <c r="B1299" s="15" t="s">
        <v>9302</v>
      </c>
      <c r="C1299" s="5" t="e">
        <f ca="1"/>
        <v>#NAME?</v>
      </c>
      <c r="D1299" s="5" t="s">
        <v>9302</v>
      </c>
      <c r="E1299" s="98" t="s">
        <v>9302</v>
      </c>
      <c r="F1299" s="5" t="s">
        <v>9302</v>
      </c>
      <c r="G1299" s="5" t="s">
        <v>9302</v>
      </c>
    </row>
    <row r="1300" spans="2:7" ht="15.75" customHeight="1" x14ac:dyDescent="0.2">
      <c r="B1300" s="15" t="s">
        <v>9302</v>
      </c>
      <c r="C1300" s="5" t="e">
        <f ca="1"/>
        <v>#NAME?</v>
      </c>
      <c r="D1300" s="5" t="s">
        <v>9302</v>
      </c>
      <c r="E1300" s="98" t="s">
        <v>9302</v>
      </c>
      <c r="F1300" s="5" t="s">
        <v>9302</v>
      </c>
      <c r="G1300" s="5" t="s">
        <v>9302</v>
      </c>
    </row>
    <row r="1301" spans="2:7" ht="15.75" hidden="1" customHeight="1" x14ac:dyDescent="0.2">
      <c r="B1301" s="15" t="s">
        <v>9302</v>
      </c>
      <c r="C1301" s="5" t="e">
        <f ca="1"/>
        <v>#NAME?</v>
      </c>
      <c r="D1301" s="5" t="s">
        <v>9302</v>
      </c>
      <c r="E1301" s="98" t="s">
        <v>9302</v>
      </c>
      <c r="F1301" s="5" t="s">
        <v>9302</v>
      </c>
      <c r="G1301" s="5" t="s">
        <v>9302</v>
      </c>
    </row>
    <row r="1302" spans="2:7" ht="15.75" customHeight="1" x14ac:dyDescent="0.2">
      <c r="B1302" s="15" t="s">
        <v>9302</v>
      </c>
      <c r="C1302" s="5" t="e">
        <f ca="1"/>
        <v>#NAME?</v>
      </c>
      <c r="D1302" s="5" t="s">
        <v>9302</v>
      </c>
      <c r="E1302" s="98" t="s">
        <v>9302</v>
      </c>
      <c r="F1302" s="5" t="s">
        <v>9302</v>
      </c>
      <c r="G1302" s="5" t="s">
        <v>9302</v>
      </c>
    </row>
    <row r="1303" spans="2:7" ht="15.75" hidden="1" customHeight="1" x14ac:dyDescent="0.2">
      <c r="B1303" s="15" t="s">
        <v>9302</v>
      </c>
      <c r="C1303" s="5" t="e">
        <f ca="1"/>
        <v>#NAME?</v>
      </c>
      <c r="D1303" s="5" t="s">
        <v>9302</v>
      </c>
      <c r="E1303" s="98" t="s">
        <v>9302</v>
      </c>
      <c r="F1303" s="5" t="s">
        <v>9302</v>
      </c>
      <c r="G1303" s="5" t="s">
        <v>9302</v>
      </c>
    </row>
    <row r="1304" spans="2:7" ht="15.75" customHeight="1" x14ac:dyDescent="0.2">
      <c r="B1304" s="15" t="s">
        <v>9302</v>
      </c>
      <c r="C1304" s="5" t="e">
        <f ca="1"/>
        <v>#NAME?</v>
      </c>
      <c r="D1304" s="5" t="s">
        <v>9302</v>
      </c>
      <c r="E1304" s="98" t="s">
        <v>9302</v>
      </c>
      <c r="F1304" s="5" t="s">
        <v>9302</v>
      </c>
      <c r="G1304" s="5" t="s">
        <v>9302</v>
      </c>
    </row>
    <row r="1305" spans="2:7" ht="15.75" customHeight="1" x14ac:dyDescent="0.2">
      <c r="B1305" s="15" t="s">
        <v>9302</v>
      </c>
      <c r="C1305" s="5" t="e">
        <f ca="1"/>
        <v>#NAME?</v>
      </c>
      <c r="D1305" s="5" t="s">
        <v>9302</v>
      </c>
      <c r="E1305" s="98" t="s">
        <v>9302</v>
      </c>
      <c r="F1305" s="5" t="s">
        <v>9302</v>
      </c>
      <c r="G1305" s="5" t="s">
        <v>9302</v>
      </c>
    </row>
    <row r="1306" spans="2:7" ht="15.75" customHeight="1" x14ac:dyDescent="0.2">
      <c r="B1306" s="15" t="s">
        <v>9302</v>
      </c>
      <c r="C1306" s="5" t="e">
        <f ca="1"/>
        <v>#NAME?</v>
      </c>
      <c r="D1306" s="5" t="s">
        <v>9302</v>
      </c>
      <c r="E1306" s="98" t="s">
        <v>9302</v>
      </c>
      <c r="F1306" s="5" t="s">
        <v>9302</v>
      </c>
      <c r="G1306" s="5" t="s">
        <v>9302</v>
      </c>
    </row>
    <row r="1307" spans="2:7" ht="15.75" customHeight="1" x14ac:dyDescent="0.2">
      <c r="B1307" s="15" t="s">
        <v>9302</v>
      </c>
      <c r="C1307" s="5" t="e">
        <f ca="1"/>
        <v>#NAME?</v>
      </c>
      <c r="D1307" s="5" t="s">
        <v>9302</v>
      </c>
      <c r="E1307" s="98" t="s">
        <v>9302</v>
      </c>
      <c r="F1307" s="5" t="s">
        <v>9302</v>
      </c>
      <c r="G1307" s="5" t="s">
        <v>9302</v>
      </c>
    </row>
    <row r="1308" spans="2:7" ht="15.75" customHeight="1" x14ac:dyDescent="0.2">
      <c r="B1308" s="15" t="s">
        <v>9302</v>
      </c>
      <c r="C1308" s="5" t="e">
        <f ca="1"/>
        <v>#NAME?</v>
      </c>
      <c r="D1308" s="5" t="s">
        <v>9302</v>
      </c>
      <c r="E1308" s="98" t="s">
        <v>9302</v>
      </c>
      <c r="F1308" s="5" t="s">
        <v>9302</v>
      </c>
      <c r="G1308" s="5" t="s">
        <v>9302</v>
      </c>
    </row>
    <row r="1309" spans="2:7" ht="15.75" hidden="1" customHeight="1" x14ac:dyDescent="0.2">
      <c r="B1309" s="15" t="s">
        <v>9302</v>
      </c>
      <c r="C1309" s="5" t="e">
        <f ca="1"/>
        <v>#NAME?</v>
      </c>
      <c r="D1309" s="5" t="s">
        <v>9302</v>
      </c>
      <c r="E1309" s="98" t="s">
        <v>9302</v>
      </c>
      <c r="F1309" s="5" t="s">
        <v>9302</v>
      </c>
      <c r="G1309" s="5" t="s">
        <v>9302</v>
      </c>
    </row>
    <row r="1310" spans="2:7" ht="15.75" hidden="1" customHeight="1" x14ac:dyDescent="0.2">
      <c r="B1310" s="15" t="s">
        <v>9302</v>
      </c>
      <c r="C1310" s="5" t="e">
        <f ca="1"/>
        <v>#NAME?</v>
      </c>
      <c r="D1310" s="5" t="s">
        <v>9302</v>
      </c>
      <c r="E1310" s="98" t="s">
        <v>9302</v>
      </c>
      <c r="F1310" s="5" t="s">
        <v>9302</v>
      </c>
      <c r="G1310" s="5" t="s">
        <v>9302</v>
      </c>
    </row>
    <row r="1311" spans="2:7" ht="15.75" customHeight="1" x14ac:dyDescent="0.2">
      <c r="B1311" s="15" t="s">
        <v>9302</v>
      </c>
      <c r="C1311" s="5" t="e">
        <f ca="1"/>
        <v>#NAME?</v>
      </c>
      <c r="D1311" s="5" t="s">
        <v>9302</v>
      </c>
      <c r="E1311" s="98" t="s">
        <v>9302</v>
      </c>
      <c r="F1311" s="5" t="s">
        <v>9302</v>
      </c>
      <c r="G1311" s="5" t="s">
        <v>9302</v>
      </c>
    </row>
    <row r="1312" spans="2:7" ht="15.75" hidden="1" customHeight="1" x14ac:dyDescent="0.2">
      <c r="B1312" s="15" t="s">
        <v>9302</v>
      </c>
      <c r="C1312" s="5" t="e">
        <f ca="1"/>
        <v>#NAME?</v>
      </c>
      <c r="D1312" s="5" t="s">
        <v>9302</v>
      </c>
      <c r="E1312" s="98" t="s">
        <v>9302</v>
      </c>
      <c r="F1312" s="5" t="s">
        <v>9302</v>
      </c>
      <c r="G1312" s="5" t="s">
        <v>9302</v>
      </c>
    </row>
    <row r="1313" spans="2:7" ht="15.75" customHeight="1" x14ac:dyDescent="0.2">
      <c r="B1313" s="15" t="s">
        <v>9302</v>
      </c>
      <c r="C1313" s="5" t="e">
        <f ca="1"/>
        <v>#NAME?</v>
      </c>
      <c r="D1313" s="5" t="s">
        <v>9302</v>
      </c>
      <c r="E1313" s="98" t="s">
        <v>9302</v>
      </c>
      <c r="F1313" s="5" t="s">
        <v>9302</v>
      </c>
      <c r="G1313" s="5" t="s">
        <v>9302</v>
      </c>
    </row>
    <row r="1314" spans="2:7" ht="15.75" hidden="1" customHeight="1" x14ac:dyDescent="0.2">
      <c r="B1314" s="15" t="s">
        <v>9302</v>
      </c>
      <c r="C1314" s="5" t="e">
        <f ca="1"/>
        <v>#NAME?</v>
      </c>
      <c r="D1314" s="5" t="s">
        <v>9302</v>
      </c>
      <c r="E1314" s="98" t="s">
        <v>9302</v>
      </c>
      <c r="F1314" s="5" t="s">
        <v>9302</v>
      </c>
      <c r="G1314" s="5" t="s">
        <v>9302</v>
      </c>
    </row>
    <row r="1315" spans="2:7" ht="15.75" customHeight="1" x14ac:dyDescent="0.2">
      <c r="B1315" s="15" t="s">
        <v>9302</v>
      </c>
      <c r="C1315" s="5" t="e">
        <f ca="1"/>
        <v>#NAME?</v>
      </c>
      <c r="D1315" s="5" t="s">
        <v>9302</v>
      </c>
      <c r="E1315" s="98" t="s">
        <v>9302</v>
      </c>
      <c r="F1315" s="5" t="s">
        <v>9302</v>
      </c>
      <c r="G1315" s="5" t="s">
        <v>9302</v>
      </c>
    </row>
    <row r="1316" spans="2:7" ht="15.75" customHeight="1" x14ac:dyDescent="0.2">
      <c r="B1316" s="15" t="s">
        <v>9302</v>
      </c>
      <c r="C1316" s="5" t="e">
        <f ca="1"/>
        <v>#NAME?</v>
      </c>
      <c r="D1316" s="5" t="s">
        <v>9302</v>
      </c>
      <c r="E1316" s="98" t="s">
        <v>9302</v>
      </c>
      <c r="F1316" s="5" t="s">
        <v>9302</v>
      </c>
      <c r="G1316" s="5" t="s">
        <v>9302</v>
      </c>
    </row>
    <row r="1317" spans="2:7" ht="15.75" customHeight="1" x14ac:dyDescent="0.2">
      <c r="B1317" s="15" t="s">
        <v>9302</v>
      </c>
      <c r="C1317" s="5" t="e">
        <f ca="1"/>
        <v>#NAME?</v>
      </c>
      <c r="D1317" s="5" t="s">
        <v>9302</v>
      </c>
      <c r="E1317" s="98" t="s">
        <v>9302</v>
      </c>
      <c r="F1317" s="5" t="s">
        <v>9302</v>
      </c>
      <c r="G1317" s="5" t="s">
        <v>9302</v>
      </c>
    </row>
    <row r="1318" spans="2:7" ht="15.75" hidden="1" customHeight="1" x14ac:dyDescent="0.2">
      <c r="B1318" s="15" t="s">
        <v>9302</v>
      </c>
      <c r="C1318" s="5" t="e">
        <f ca="1"/>
        <v>#NAME?</v>
      </c>
      <c r="D1318" s="5" t="s">
        <v>9302</v>
      </c>
      <c r="E1318" s="98" t="s">
        <v>9302</v>
      </c>
      <c r="F1318" s="5" t="s">
        <v>9302</v>
      </c>
      <c r="G1318" s="5" t="s">
        <v>9302</v>
      </c>
    </row>
    <row r="1319" spans="2:7" ht="15.75" customHeight="1" x14ac:dyDescent="0.2">
      <c r="B1319" s="15" t="s">
        <v>9302</v>
      </c>
      <c r="C1319" s="5" t="e">
        <f ca="1"/>
        <v>#NAME?</v>
      </c>
      <c r="D1319" s="5" t="s">
        <v>9302</v>
      </c>
      <c r="E1319" s="98" t="s">
        <v>9302</v>
      </c>
      <c r="F1319" s="5" t="s">
        <v>9302</v>
      </c>
      <c r="G1319" s="5" t="s">
        <v>9302</v>
      </c>
    </row>
    <row r="1320" spans="2:7" ht="15.75" customHeight="1" x14ac:dyDescent="0.2">
      <c r="B1320" s="15" t="s">
        <v>9302</v>
      </c>
      <c r="C1320" s="5" t="e">
        <f ca="1"/>
        <v>#NAME?</v>
      </c>
      <c r="D1320" s="5" t="s">
        <v>9302</v>
      </c>
      <c r="E1320" s="98" t="s">
        <v>9302</v>
      </c>
      <c r="F1320" s="5" t="s">
        <v>9302</v>
      </c>
      <c r="G1320" s="5" t="s">
        <v>9302</v>
      </c>
    </row>
    <row r="1321" spans="2:7" ht="15.75" customHeight="1" x14ac:dyDescent="0.2">
      <c r="B1321" s="15" t="s">
        <v>9302</v>
      </c>
      <c r="C1321" s="5" t="e">
        <f ca="1"/>
        <v>#NAME?</v>
      </c>
      <c r="D1321" s="5" t="s">
        <v>9302</v>
      </c>
      <c r="E1321" s="98" t="s">
        <v>9302</v>
      </c>
      <c r="F1321" s="5" t="s">
        <v>9302</v>
      </c>
      <c r="G1321" s="5" t="s">
        <v>9302</v>
      </c>
    </row>
    <row r="1322" spans="2:7" ht="15.75" customHeight="1" x14ac:dyDescent="0.2">
      <c r="B1322" s="15" t="s">
        <v>9302</v>
      </c>
      <c r="C1322" s="5" t="e">
        <f ca="1"/>
        <v>#NAME?</v>
      </c>
      <c r="D1322" s="5" t="s">
        <v>9302</v>
      </c>
      <c r="E1322" s="98" t="s">
        <v>9302</v>
      </c>
      <c r="F1322" s="5" t="s">
        <v>9302</v>
      </c>
      <c r="G1322" s="5" t="s">
        <v>9302</v>
      </c>
    </row>
    <row r="1323" spans="2:7" ht="15.75" customHeight="1" x14ac:dyDescent="0.2">
      <c r="B1323" s="15" t="s">
        <v>9302</v>
      </c>
      <c r="C1323" s="5" t="e">
        <f ca="1"/>
        <v>#NAME?</v>
      </c>
      <c r="D1323" s="5" t="s">
        <v>9302</v>
      </c>
      <c r="E1323" s="98" t="s">
        <v>9302</v>
      </c>
      <c r="F1323" s="5" t="s">
        <v>9302</v>
      </c>
      <c r="G1323" s="5" t="s">
        <v>9302</v>
      </c>
    </row>
    <row r="1324" spans="2:7" ht="15.75" hidden="1" customHeight="1" x14ac:dyDescent="0.2">
      <c r="B1324" s="15" t="s">
        <v>9302</v>
      </c>
      <c r="C1324" s="5" t="e">
        <f ca="1"/>
        <v>#NAME?</v>
      </c>
      <c r="D1324" s="5" t="s">
        <v>9302</v>
      </c>
      <c r="E1324" s="98" t="s">
        <v>9302</v>
      </c>
      <c r="F1324" s="5" t="s">
        <v>9302</v>
      </c>
      <c r="G1324" s="5" t="s">
        <v>9302</v>
      </c>
    </row>
    <row r="1325" spans="2:7" ht="15.75" customHeight="1" x14ac:dyDescent="0.2">
      <c r="B1325" s="15" t="s">
        <v>9302</v>
      </c>
      <c r="C1325" s="5" t="e">
        <f ca="1"/>
        <v>#NAME?</v>
      </c>
      <c r="D1325" s="5" t="s">
        <v>9302</v>
      </c>
      <c r="E1325" s="98" t="s">
        <v>9302</v>
      </c>
      <c r="F1325" s="5" t="s">
        <v>9302</v>
      </c>
      <c r="G1325" s="5" t="s">
        <v>9302</v>
      </c>
    </row>
    <row r="1326" spans="2:7" ht="15.75" customHeight="1" x14ac:dyDescent="0.2">
      <c r="B1326" s="15" t="s">
        <v>9302</v>
      </c>
      <c r="C1326" s="5" t="e">
        <f ca="1"/>
        <v>#NAME?</v>
      </c>
      <c r="D1326" s="5" t="s">
        <v>9302</v>
      </c>
      <c r="E1326" s="98" t="s">
        <v>9302</v>
      </c>
      <c r="F1326" s="5" t="s">
        <v>9302</v>
      </c>
      <c r="G1326" s="5" t="s">
        <v>9302</v>
      </c>
    </row>
    <row r="1327" spans="2:7" ht="15.75" customHeight="1" x14ac:dyDescent="0.2">
      <c r="B1327" s="15" t="s">
        <v>9302</v>
      </c>
      <c r="C1327" s="5" t="e">
        <f ca="1"/>
        <v>#NAME?</v>
      </c>
      <c r="D1327" s="5" t="s">
        <v>9302</v>
      </c>
      <c r="E1327" s="98" t="s">
        <v>9302</v>
      </c>
      <c r="F1327" s="5" t="s">
        <v>9302</v>
      </c>
      <c r="G1327" s="5" t="s">
        <v>9302</v>
      </c>
    </row>
    <row r="1328" spans="2:7" ht="15.75" customHeight="1" x14ac:dyDescent="0.2">
      <c r="B1328" s="15" t="s">
        <v>9302</v>
      </c>
      <c r="C1328" s="5" t="e">
        <f ca="1"/>
        <v>#NAME?</v>
      </c>
      <c r="D1328" s="5" t="s">
        <v>9302</v>
      </c>
      <c r="E1328" s="98" t="s">
        <v>9302</v>
      </c>
      <c r="F1328" s="5" t="s">
        <v>9302</v>
      </c>
      <c r="G1328" s="5" t="s">
        <v>9302</v>
      </c>
    </row>
    <row r="1329" spans="2:7" ht="15.75" customHeight="1" x14ac:dyDescent="0.2">
      <c r="B1329" s="15" t="s">
        <v>9302</v>
      </c>
      <c r="C1329" s="5" t="e">
        <f ca="1"/>
        <v>#NAME?</v>
      </c>
      <c r="D1329" s="5" t="s">
        <v>9302</v>
      </c>
      <c r="E1329" s="98" t="s">
        <v>9302</v>
      </c>
      <c r="F1329" s="5" t="s">
        <v>9302</v>
      </c>
      <c r="G1329" s="5" t="s">
        <v>9302</v>
      </c>
    </row>
    <row r="1330" spans="2:7" ht="15.75" customHeight="1" x14ac:dyDescent="0.2">
      <c r="B1330" s="15" t="s">
        <v>9302</v>
      </c>
      <c r="C1330" s="5" t="e">
        <f ca="1"/>
        <v>#NAME?</v>
      </c>
      <c r="D1330" s="5" t="s">
        <v>9302</v>
      </c>
      <c r="E1330" s="98" t="s">
        <v>9302</v>
      </c>
      <c r="F1330" s="5" t="s">
        <v>9302</v>
      </c>
      <c r="G1330" s="5" t="s">
        <v>9302</v>
      </c>
    </row>
    <row r="1331" spans="2:7" ht="15.75" customHeight="1" x14ac:dyDescent="0.2">
      <c r="B1331" s="15" t="s">
        <v>9302</v>
      </c>
      <c r="C1331" s="5" t="e">
        <f ca="1"/>
        <v>#NAME?</v>
      </c>
      <c r="D1331" s="5" t="s">
        <v>9302</v>
      </c>
      <c r="E1331" s="98" t="s">
        <v>9302</v>
      </c>
      <c r="F1331" s="5" t="s">
        <v>9302</v>
      </c>
      <c r="G1331" s="5" t="s">
        <v>9302</v>
      </c>
    </row>
    <row r="1332" spans="2:7" ht="15.75" customHeight="1" x14ac:dyDescent="0.2">
      <c r="B1332" s="15" t="s">
        <v>9302</v>
      </c>
      <c r="C1332" s="5" t="e">
        <f ca="1"/>
        <v>#NAME?</v>
      </c>
      <c r="D1332" s="5" t="s">
        <v>9302</v>
      </c>
      <c r="E1332" s="98" t="s">
        <v>9302</v>
      </c>
      <c r="F1332" s="5" t="s">
        <v>9302</v>
      </c>
      <c r="G1332" s="5" t="s">
        <v>9302</v>
      </c>
    </row>
    <row r="1333" spans="2:7" ht="15.75" customHeight="1" x14ac:dyDescent="0.2">
      <c r="B1333" s="15" t="s">
        <v>9302</v>
      </c>
      <c r="C1333" s="5" t="e">
        <f ca="1"/>
        <v>#NAME?</v>
      </c>
      <c r="D1333" s="5" t="s">
        <v>9302</v>
      </c>
      <c r="E1333" s="98" t="s">
        <v>9302</v>
      </c>
      <c r="F1333" s="5" t="s">
        <v>9302</v>
      </c>
      <c r="G1333" s="5" t="s">
        <v>9302</v>
      </c>
    </row>
    <row r="1334" spans="2:7" ht="15.75" customHeight="1" x14ac:dyDescent="0.2">
      <c r="B1334" s="15" t="s">
        <v>9302</v>
      </c>
      <c r="C1334" s="5" t="e">
        <f ca="1"/>
        <v>#NAME?</v>
      </c>
      <c r="D1334" s="5" t="s">
        <v>9302</v>
      </c>
      <c r="E1334" s="98" t="s">
        <v>9302</v>
      </c>
      <c r="F1334" s="5" t="s">
        <v>9302</v>
      </c>
      <c r="G1334" s="5" t="s">
        <v>9302</v>
      </c>
    </row>
    <row r="1335" spans="2:7" ht="15.75" customHeight="1" x14ac:dyDescent="0.2">
      <c r="B1335" s="15" t="s">
        <v>9302</v>
      </c>
      <c r="C1335" s="5" t="e">
        <f ca="1"/>
        <v>#NAME?</v>
      </c>
      <c r="D1335" s="5" t="s">
        <v>9302</v>
      </c>
      <c r="E1335" s="98" t="s">
        <v>9302</v>
      </c>
      <c r="F1335" s="5" t="s">
        <v>9302</v>
      </c>
      <c r="G1335" s="5" t="s">
        <v>9302</v>
      </c>
    </row>
    <row r="1336" spans="2:7" ht="15.75" customHeight="1" x14ac:dyDescent="0.2">
      <c r="B1336" s="15" t="s">
        <v>9302</v>
      </c>
      <c r="C1336" s="5" t="e">
        <f ca="1"/>
        <v>#NAME?</v>
      </c>
      <c r="D1336" s="5" t="s">
        <v>9302</v>
      </c>
      <c r="E1336" s="98" t="s">
        <v>9302</v>
      </c>
      <c r="F1336" s="5" t="s">
        <v>9302</v>
      </c>
      <c r="G1336" s="5" t="s">
        <v>9302</v>
      </c>
    </row>
    <row r="1337" spans="2:7" ht="15.75" customHeight="1" x14ac:dyDescent="0.2">
      <c r="B1337" s="15" t="s">
        <v>9302</v>
      </c>
      <c r="C1337" s="5" t="e">
        <f ca="1"/>
        <v>#NAME?</v>
      </c>
      <c r="D1337" s="5" t="s">
        <v>9302</v>
      </c>
      <c r="E1337" s="98" t="s">
        <v>9302</v>
      </c>
      <c r="F1337" s="5" t="s">
        <v>9302</v>
      </c>
      <c r="G1337" s="5" t="s">
        <v>9302</v>
      </c>
    </row>
    <row r="1338" spans="2:7" ht="15.75" customHeight="1" x14ac:dyDescent="0.2">
      <c r="B1338" s="15" t="s">
        <v>9302</v>
      </c>
      <c r="C1338" s="5" t="e">
        <f ca="1"/>
        <v>#NAME?</v>
      </c>
      <c r="D1338" s="5" t="s">
        <v>9302</v>
      </c>
      <c r="E1338" s="98" t="s">
        <v>9302</v>
      </c>
      <c r="F1338" s="5" t="s">
        <v>9302</v>
      </c>
      <c r="G1338" s="5" t="s">
        <v>9302</v>
      </c>
    </row>
    <row r="1339" spans="2:7" ht="15.75" hidden="1" customHeight="1" x14ac:dyDescent="0.2">
      <c r="B1339" s="15" t="s">
        <v>9302</v>
      </c>
      <c r="C1339" s="5" t="e">
        <f ca="1"/>
        <v>#NAME?</v>
      </c>
      <c r="D1339" s="5" t="s">
        <v>9302</v>
      </c>
      <c r="E1339" s="98" t="s">
        <v>9302</v>
      </c>
      <c r="F1339" s="5" t="s">
        <v>9302</v>
      </c>
      <c r="G1339" s="5" t="s">
        <v>9302</v>
      </c>
    </row>
    <row r="1340" spans="2:7" ht="15.75" hidden="1" customHeight="1" x14ac:dyDescent="0.2">
      <c r="B1340" s="15" t="s">
        <v>9302</v>
      </c>
      <c r="C1340" s="5" t="e">
        <f ca="1"/>
        <v>#NAME?</v>
      </c>
      <c r="D1340" s="5" t="s">
        <v>9302</v>
      </c>
      <c r="E1340" s="98" t="s">
        <v>9302</v>
      </c>
      <c r="F1340" s="5" t="s">
        <v>9302</v>
      </c>
      <c r="G1340" s="5" t="s">
        <v>9302</v>
      </c>
    </row>
    <row r="1341" spans="2:7" ht="15.75" customHeight="1" x14ac:dyDescent="0.2">
      <c r="B1341" s="15" t="s">
        <v>9302</v>
      </c>
      <c r="C1341" s="5" t="e">
        <f ca="1"/>
        <v>#NAME?</v>
      </c>
      <c r="D1341" s="5" t="s">
        <v>9302</v>
      </c>
      <c r="E1341" s="98" t="s">
        <v>9302</v>
      </c>
      <c r="F1341" s="5" t="s">
        <v>9302</v>
      </c>
      <c r="G1341" s="5" t="s">
        <v>9302</v>
      </c>
    </row>
    <row r="1342" spans="2:7" ht="15.75" hidden="1" customHeight="1" x14ac:dyDescent="0.2">
      <c r="B1342" s="15" t="s">
        <v>9302</v>
      </c>
      <c r="C1342" s="5" t="e">
        <f ca="1"/>
        <v>#NAME?</v>
      </c>
      <c r="D1342" s="5" t="s">
        <v>9302</v>
      </c>
      <c r="E1342" s="98" t="s">
        <v>9302</v>
      </c>
      <c r="F1342" s="5" t="s">
        <v>9302</v>
      </c>
      <c r="G1342" s="5" t="s">
        <v>9302</v>
      </c>
    </row>
    <row r="1343" spans="2:7" ht="15.75" customHeight="1" x14ac:dyDescent="0.2">
      <c r="B1343" s="15" t="s">
        <v>9302</v>
      </c>
      <c r="C1343" s="5" t="e">
        <f ca="1"/>
        <v>#NAME?</v>
      </c>
      <c r="D1343" s="5" t="s">
        <v>9302</v>
      </c>
      <c r="E1343" s="98" t="s">
        <v>9302</v>
      </c>
      <c r="F1343" s="5" t="s">
        <v>9302</v>
      </c>
      <c r="G1343" s="5" t="s">
        <v>9302</v>
      </c>
    </row>
    <row r="1344" spans="2:7" ht="15.75" customHeight="1" x14ac:dyDescent="0.2">
      <c r="B1344" s="15" t="s">
        <v>9302</v>
      </c>
      <c r="C1344" s="5" t="e">
        <f ca="1"/>
        <v>#NAME?</v>
      </c>
      <c r="D1344" s="5" t="s">
        <v>9302</v>
      </c>
      <c r="E1344" s="98" t="s">
        <v>9302</v>
      </c>
      <c r="F1344" s="5" t="s">
        <v>9302</v>
      </c>
      <c r="G1344" s="5" t="s">
        <v>9302</v>
      </c>
    </row>
    <row r="1345" spans="2:7" ht="15.75" hidden="1" customHeight="1" x14ac:dyDescent="0.2">
      <c r="B1345" s="15" t="s">
        <v>9302</v>
      </c>
      <c r="C1345" s="5" t="e">
        <f ca="1"/>
        <v>#NAME?</v>
      </c>
      <c r="D1345" s="5" t="s">
        <v>9302</v>
      </c>
      <c r="E1345" s="98" t="s">
        <v>9302</v>
      </c>
      <c r="F1345" s="5" t="s">
        <v>9302</v>
      </c>
      <c r="G1345" s="5" t="s">
        <v>9302</v>
      </c>
    </row>
    <row r="1346" spans="2:7" ht="15.75" customHeight="1" x14ac:dyDescent="0.2">
      <c r="B1346" s="15" t="s">
        <v>9302</v>
      </c>
      <c r="C1346" s="5" t="e">
        <f ca="1"/>
        <v>#NAME?</v>
      </c>
      <c r="D1346" s="5" t="s">
        <v>9302</v>
      </c>
      <c r="E1346" s="98" t="s">
        <v>9302</v>
      </c>
      <c r="F1346" s="5" t="s">
        <v>9302</v>
      </c>
      <c r="G1346" s="5" t="s">
        <v>9302</v>
      </c>
    </row>
    <row r="1347" spans="2:7" ht="15.75" customHeight="1" x14ac:dyDescent="0.2">
      <c r="B1347" s="15" t="s">
        <v>9302</v>
      </c>
      <c r="C1347" s="5" t="e">
        <f ca="1"/>
        <v>#NAME?</v>
      </c>
      <c r="D1347" s="5" t="s">
        <v>9302</v>
      </c>
      <c r="E1347" s="98" t="s">
        <v>9302</v>
      </c>
      <c r="F1347" s="5" t="s">
        <v>9302</v>
      </c>
      <c r="G1347" s="5" t="s">
        <v>9302</v>
      </c>
    </row>
    <row r="1348" spans="2:7" ht="15.75" hidden="1" customHeight="1" x14ac:dyDescent="0.2">
      <c r="B1348" s="15" t="s">
        <v>9302</v>
      </c>
      <c r="C1348" s="5" t="e">
        <f ca="1"/>
        <v>#NAME?</v>
      </c>
      <c r="D1348" s="5" t="s">
        <v>9302</v>
      </c>
      <c r="E1348" s="98" t="s">
        <v>9302</v>
      </c>
      <c r="F1348" s="5" t="s">
        <v>9302</v>
      </c>
      <c r="G1348" s="5" t="s">
        <v>9302</v>
      </c>
    </row>
    <row r="1349" spans="2:7" ht="15.75" hidden="1" customHeight="1" x14ac:dyDescent="0.2">
      <c r="B1349" s="15" t="s">
        <v>9302</v>
      </c>
      <c r="C1349" s="5" t="e">
        <f ca="1"/>
        <v>#NAME?</v>
      </c>
      <c r="D1349" s="5" t="s">
        <v>9302</v>
      </c>
      <c r="E1349" s="98" t="s">
        <v>9302</v>
      </c>
      <c r="F1349" s="5" t="s">
        <v>9302</v>
      </c>
      <c r="G1349" s="5" t="s">
        <v>9302</v>
      </c>
    </row>
    <row r="1350" spans="2:7" ht="15.75" hidden="1" customHeight="1" x14ac:dyDescent="0.2">
      <c r="B1350" s="15" t="s">
        <v>9302</v>
      </c>
      <c r="C1350" s="5" t="e">
        <f ca="1"/>
        <v>#NAME?</v>
      </c>
      <c r="D1350" s="5" t="s">
        <v>9302</v>
      </c>
      <c r="E1350" s="98" t="s">
        <v>9302</v>
      </c>
      <c r="F1350" s="5" t="s">
        <v>9302</v>
      </c>
      <c r="G1350" s="5" t="s">
        <v>9302</v>
      </c>
    </row>
    <row r="1351" spans="2:7" ht="15.75" customHeight="1" x14ac:dyDescent="0.2">
      <c r="B1351" s="15" t="s">
        <v>9302</v>
      </c>
      <c r="C1351" s="5" t="e">
        <f ca="1"/>
        <v>#NAME?</v>
      </c>
      <c r="D1351" s="5" t="s">
        <v>9302</v>
      </c>
      <c r="E1351" s="98" t="s">
        <v>9302</v>
      </c>
      <c r="F1351" s="5" t="s">
        <v>9302</v>
      </c>
      <c r="G1351" s="5" t="s">
        <v>9302</v>
      </c>
    </row>
    <row r="1352" spans="2:7" ht="15.75" hidden="1" customHeight="1" x14ac:dyDescent="0.2">
      <c r="B1352" s="15" t="s">
        <v>9302</v>
      </c>
      <c r="C1352" s="5" t="e">
        <f ca="1"/>
        <v>#NAME?</v>
      </c>
      <c r="D1352" s="5" t="s">
        <v>9302</v>
      </c>
      <c r="E1352" s="98" t="s">
        <v>9302</v>
      </c>
      <c r="F1352" s="5" t="s">
        <v>9302</v>
      </c>
      <c r="G1352" s="5" t="s">
        <v>9302</v>
      </c>
    </row>
    <row r="1353" spans="2:7" ht="15.75" hidden="1" customHeight="1" x14ac:dyDescent="0.2">
      <c r="B1353" s="15" t="s">
        <v>9302</v>
      </c>
      <c r="C1353" s="5" t="e">
        <f ca="1"/>
        <v>#NAME?</v>
      </c>
      <c r="D1353" s="5" t="s">
        <v>9302</v>
      </c>
      <c r="E1353" s="98" t="s">
        <v>9302</v>
      </c>
      <c r="F1353" s="5" t="s">
        <v>9302</v>
      </c>
      <c r="G1353" s="5" t="s">
        <v>9302</v>
      </c>
    </row>
    <row r="1354" spans="2:7" ht="15.75" customHeight="1" x14ac:dyDescent="0.2">
      <c r="B1354" s="15" t="s">
        <v>9302</v>
      </c>
      <c r="C1354" s="5" t="e">
        <f ca="1"/>
        <v>#NAME?</v>
      </c>
      <c r="D1354" s="5" t="s">
        <v>9302</v>
      </c>
      <c r="E1354" s="98" t="s">
        <v>9302</v>
      </c>
      <c r="F1354" s="5" t="s">
        <v>9302</v>
      </c>
      <c r="G1354" s="5" t="s">
        <v>9302</v>
      </c>
    </row>
    <row r="1355" spans="2:7" ht="15.75" customHeight="1" x14ac:dyDescent="0.2">
      <c r="B1355" s="15" t="s">
        <v>9302</v>
      </c>
      <c r="C1355" s="5" t="e">
        <f ca="1"/>
        <v>#NAME?</v>
      </c>
      <c r="D1355" s="5" t="s">
        <v>9302</v>
      </c>
      <c r="E1355" s="98" t="s">
        <v>9302</v>
      </c>
      <c r="F1355" s="5" t="s">
        <v>9302</v>
      </c>
      <c r="G1355" s="5" t="s">
        <v>9302</v>
      </c>
    </row>
    <row r="1356" spans="2:7" ht="15.75" hidden="1" customHeight="1" x14ac:dyDescent="0.2">
      <c r="B1356" s="15" t="s">
        <v>9302</v>
      </c>
      <c r="C1356" s="5" t="e">
        <f ca="1"/>
        <v>#NAME?</v>
      </c>
      <c r="D1356" s="5" t="s">
        <v>9302</v>
      </c>
      <c r="E1356" s="98" t="s">
        <v>9302</v>
      </c>
      <c r="F1356" s="5" t="s">
        <v>9302</v>
      </c>
      <c r="G1356" s="5" t="s">
        <v>9302</v>
      </c>
    </row>
    <row r="1357" spans="2:7" ht="15.75" customHeight="1" x14ac:dyDescent="0.2">
      <c r="B1357" s="15" t="s">
        <v>9302</v>
      </c>
      <c r="C1357" s="5" t="e">
        <f ca="1"/>
        <v>#NAME?</v>
      </c>
      <c r="D1357" s="5" t="s">
        <v>9302</v>
      </c>
      <c r="E1357" s="98" t="s">
        <v>9302</v>
      </c>
      <c r="F1357" s="5" t="s">
        <v>9302</v>
      </c>
      <c r="G1357" s="5" t="s">
        <v>9302</v>
      </c>
    </row>
    <row r="1358" spans="2:7" ht="15.75" hidden="1" customHeight="1" x14ac:dyDescent="0.2">
      <c r="B1358" s="15" t="s">
        <v>9302</v>
      </c>
      <c r="C1358" s="5" t="e">
        <f ca="1"/>
        <v>#NAME?</v>
      </c>
      <c r="D1358" s="5" t="s">
        <v>9302</v>
      </c>
      <c r="E1358" s="98" t="s">
        <v>9302</v>
      </c>
      <c r="F1358" s="5" t="s">
        <v>9302</v>
      </c>
      <c r="G1358" s="5" t="s">
        <v>9302</v>
      </c>
    </row>
    <row r="1359" spans="2:7" ht="15.75" hidden="1" customHeight="1" x14ac:dyDescent="0.2">
      <c r="B1359" s="15" t="s">
        <v>9302</v>
      </c>
      <c r="C1359" s="5" t="e">
        <f ca="1"/>
        <v>#NAME?</v>
      </c>
      <c r="D1359" s="5" t="s">
        <v>9302</v>
      </c>
      <c r="E1359" s="98" t="s">
        <v>9302</v>
      </c>
      <c r="F1359" s="5" t="s">
        <v>9302</v>
      </c>
      <c r="G1359" s="5" t="s">
        <v>9302</v>
      </c>
    </row>
    <row r="1360" spans="2:7" ht="15.75" customHeight="1" x14ac:dyDescent="0.2">
      <c r="B1360" s="15" t="s">
        <v>9302</v>
      </c>
      <c r="C1360" s="5" t="e">
        <f ca="1"/>
        <v>#NAME?</v>
      </c>
      <c r="D1360" s="5" t="s">
        <v>9302</v>
      </c>
      <c r="E1360" s="98" t="s">
        <v>9302</v>
      </c>
      <c r="F1360" s="5" t="s">
        <v>9302</v>
      </c>
      <c r="G1360" s="5" t="s">
        <v>9302</v>
      </c>
    </row>
    <row r="1361" spans="2:7" ht="15.75" customHeight="1" x14ac:dyDescent="0.2">
      <c r="B1361" s="15" t="s">
        <v>9302</v>
      </c>
      <c r="C1361" s="5" t="e">
        <f ca="1"/>
        <v>#NAME?</v>
      </c>
      <c r="D1361" s="5" t="s">
        <v>9302</v>
      </c>
      <c r="E1361" s="98" t="s">
        <v>9302</v>
      </c>
      <c r="F1361" s="5" t="s">
        <v>9302</v>
      </c>
      <c r="G1361" s="5" t="s">
        <v>9302</v>
      </c>
    </row>
    <row r="1362" spans="2:7" ht="15.75" customHeight="1" x14ac:dyDescent="0.2">
      <c r="B1362" s="15" t="s">
        <v>9302</v>
      </c>
      <c r="C1362" s="5" t="e">
        <f ca="1"/>
        <v>#NAME?</v>
      </c>
      <c r="D1362" s="5" t="s">
        <v>9302</v>
      </c>
      <c r="E1362" s="98" t="s">
        <v>9302</v>
      </c>
      <c r="F1362" s="5" t="s">
        <v>9302</v>
      </c>
      <c r="G1362" s="5" t="s">
        <v>9302</v>
      </c>
    </row>
    <row r="1363" spans="2:7" ht="15.75" customHeight="1" x14ac:dyDescent="0.2">
      <c r="B1363" s="15" t="s">
        <v>9302</v>
      </c>
      <c r="C1363" s="5" t="e">
        <f ca="1"/>
        <v>#NAME?</v>
      </c>
      <c r="D1363" s="5" t="s">
        <v>9302</v>
      </c>
      <c r="E1363" s="98" t="s">
        <v>9302</v>
      </c>
      <c r="F1363" s="5" t="s">
        <v>9302</v>
      </c>
      <c r="G1363" s="5" t="s">
        <v>9302</v>
      </c>
    </row>
    <row r="1364" spans="2:7" ht="15.75" customHeight="1" x14ac:dyDescent="0.2">
      <c r="B1364" s="15" t="s">
        <v>9302</v>
      </c>
      <c r="C1364" s="5" t="e">
        <f ca="1"/>
        <v>#NAME?</v>
      </c>
      <c r="D1364" s="5" t="s">
        <v>9302</v>
      </c>
      <c r="E1364" s="98" t="s">
        <v>9302</v>
      </c>
      <c r="F1364" s="5" t="s">
        <v>9302</v>
      </c>
      <c r="G1364" s="5" t="s">
        <v>9302</v>
      </c>
    </row>
    <row r="1365" spans="2:7" ht="15.75" customHeight="1" x14ac:dyDescent="0.2">
      <c r="B1365" s="15" t="s">
        <v>9302</v>
      </c>
      <c r="C1365" s="5" t="e">
        <f ca="1"/>
        <v>#NAME?</v>
      </c>
      <c r="D1365" s="5" t="s">
        <v>9302</v>
      </c>
      <c r="E1365" s="98" t="s">
        <v>9302</v>
      </c>
      <c r="F1365" s="5" t="s">
        <v>9302</v>
      </c>
      <c r="G1365" s="5" t="s">
        <v>9302</v>
      </c>
    </row>
    <row r="1366" spans="2:7" ht="15.75" customHeight="1" x14ac:dyDescent="0.2">
      <c r="B1366" s="15" t="s">
        <v>9302</v>
      </c>
      <c r="C1366" s="5" t="e">
        <f ca="1"/>
        <v>#NAME?</v>
      </c>
      <c r="D1366" s="5" t="s">
        <v>9302</v>
      </c>
      <c r="E1366" s="98" t="s">
        <v>9302</v>
      </c>
      <c r="F1366" s="5" t="s">
        <v>9302</v>
      </c>
      <c r="G1366" s="5" t="s">
        <v>9302</v>
      </c>
    </row>
    <row r="1367" spans="2:7" ht="15.75" customHeight="1" x14ac:dyDescent="0.2">
      <c r="B1367" s="15" t="s">
        <v>9302</v>
      </c>
      <c r="C1367" s="5" t="e">
        <f ca="1"/>
        <v>#NAME?</v>
      </c>
      <c r="D1367" s="5" t="s">
        <v>9302</v>
      </c>
      <c r="E1367" s="98" t="s">
        <v>9302</v>
      </c>
      <c r="F1367" s="5" t="s">
        <v>9302</v>
      </c>
      <c r="G1367" s="5" t="s">
        <v>9302</v>
      </c>
    </row>
    <row r="1368" spans="2:7" ht="15.75" hidden="1" customHeight="1" x14ac:dyDescent="0.2">
      <c r="B1368" s="15" t="s">
        <v>9302</v>
      </c>
      <c r="C1368" s="5" t="e">
        <f ca="1"/>
        <v>#NAME?</v>
      </c>
      <c r="D1368" s="5" t="s">
        <v>9302</v>
      </c>
      <c r="E1368" s="98" t="s">
        <v>9302</v>
      </c>
      <c r="F1368" s="5" t="s">
        <v>9302</v>
      </c>
      <c r="G1368" s="5" t="s">
        <v>9302</v>
      </c>
    </row>
    <row r="1369" spans="2:7" ht="15.75" hidden="1" customHeight="1" x14ac:dyDescent="0.2">
      <c r="B1369" s="15" t="s">
        <v>9302</v>
      </c>
      <c r="C1369" s="5" t="e">
        <f ca="1"/>
        <v>#NAME?</v>
      </c>
      <c r="D1369" s="5" t="s">
        <v>9302</v>
      </c>
      <c r="E1369" s="98" t="s">
        <v>9302</v>
      </c>
      <c r="F1369" s="5" t="s">
        <v>9302</v>
      </c>
      <c r="G1369" s="5" t="s">
        <v>9302</v>
      </c>
    </row>
    <row r="1370" spans="2:7" ht="15.75" customHeight="1" x14ac:dyDescent="0.2">
      <c r="B1370" s="15" t="s">
        <v>9302</v>
      </c>
      <c r="C1370" s="5" t="e">
        <f ca="1"/>
        <v>#NAME?</v>
      </c>
      <c r="D1370" s="5" t="s">
        <v>9302</v>
      </c>
      <c r="E1370" s="98" t="s">
        <v>9302</v>
      </c>
      <c r="F1370" s="5" t="s">
        <v>9302</v>
      </c>
      <c r="G1370" s="5" t="s">
        <v>9302</v>
      </c>
    </row>
    <row r="1371" spans="2:7" ht="15.75" customHeight="1" x14ac:dyDescent="0.2">
      <c r="B1371" s="15" t="s">
        <v>9302</v>
      </c>
      <c r="C1371" s="5" t="e">
        <f ca="1"/>
        <v>#NAME?</v>
      </c>
      <c r="D1371" s="5" t="s">
        <v>9302</v>
      </c>
      <c r="E1371" s="98" t="s">
        <v>9302</v>
      </c>
      <c r="F1371" s="5" t="s">
        <v>9302</v>
      </c>
      <c r="G1371" s="5" t="s">
        <v>9302</v>
      </c>
    </row>
    <row r="1372" spans="2:7" ht="15.75" customHeight="1" x14ac:dyDescent="0.2">
      <c r="B1372" s="15" t="s">
        <v>9302</v>
      </c>
      <c r="C1372" s="5" t="e">
        <f ca="1"/>
        <v>#NAME?</v>
      </c>
      <c r="D1372" s="5" t="s">
        <v>9302</v>
      </c>
      <c r="E1372" s="98" t="s">
        <v>9302</v>
      </c>
      <c r="F1372" s="5" t="s">
        <v>9302</v>
      </c>
      <c r="G1372" s="5" t="s">
        <v>9302</v>
      </c>
    </row>
    <row r="1373" spans="2:7" ht="15.75" customHeight="1" x14ac:dyDescent="0.2">
      <c r="B1373" s="15" t="s">
        <v>9302</v>
      </c>
      <c r="C1373" s="5" t="e">
        <f ca="1"/>
        <v>#NAME?</v>
      </c>
      <c r="D1373" s="5" t="s">
        <v>9302</v>
      </c>
      <c r="E1373" s="98" t="s">
        <v>9302</v>
      </c>
      <c r="F1373" s="5" t="s">
        <v>9302</v>
      </c>
      <c r="G1373" s="5" t="s">
        <v>9302</v>
      </c>
    </row>
    <row r="1374" spans="2:7" ht="15.75" customHeight="1" x14ac:dyDescent="0.2">
      <c r="B1374" s="15" t="s">
        <v>9302</v>
      </c>
      <c r="C1374" s="5" t="e">
        <f ca="1"/>
        <v>#NAME?</v>
      </c>
      <c r="D1374" s="5" t="s">
        <v>9302</v>
      </c>
      <c r="E1374" s="98" t="s">
        <v>9302</v>
      </c>
      <c r="F1374" s="5" t="s">
        <v>9302</v>
      </c>
      <c r="G1374" s="5" t="s">
        <v>9302</v>
      </c>
    </row>
    <row r="1375" spans="2:7" ht="15.75" hidden="1" customHeight="1" x14ac:dyDescent="0.2">
      <c r="B1375" s="15" t="s">
        <v>9302</v>
      </c>
      <c r="C1375" s="5" t="e">
        <f ca="1"/>
        <v>#NAME?</v>
      </c>
      <c r="D1375" s="5" t="s">
        <v>9302</v>
      </c>
      <c r="E1375" s="98" t="s">
        <v>9302</v>
      </c>
      <c r="F1375" s="5" t="s">
        <v>9302</v>
      </c>
      <c r="G1375" s="5" t="s">
        <v>9302</v>
      </c>
    </row>
    <row r="1376" spans="2:7" ht="15.75" hidden="1" customHeight="1" x14ac:dyDescent="0.2">
      <c r="B1376" s="15" t="s">
        <v>9302</v>
      </c>
      <c r="C1376" s="5" t="e">
        <f ca="1"/>
        <v>#NAME?</v>
      </c>
      <c r="D1376" s="5" t="s">
        <v>9302</v>
      </c>
      <c r="E1376" s="98" t="s">
        <v>9302</v>
      </c>
      <c r="F1376" s="5" t="s">
        <v>9302</v>
      </c>
      <c r="G1376" s="5" t="s">
        <v>9302</v>
      </c>
    </row>
    <row r="1377" spans="2:7" ht="15.75" customHeight="1" x14ac:dyDescent="0.2">
      <c r="B1377" s="15" t="s">
        <v>9302</v>
      </c>
      <c r="C1377" s="5" t="e">
        <f ca="1"/>
        <v>#NAME?</v>
      </c>
      <c r="D1377" s="5" t="s">
        <v>9302</v>
      </c>
      <c r="E1377" s="98" t="s">
        <v>9302</v>
      </c>
      <c r="F1377" s="5" t="s">
        <v>9302</v>
      </c>
      <c r="G1377" s="5" t="s">
        <v>9302</v>
      </c>
    </row>
    <row r="1378" spans="2:7" ht="15.75" customHeight="1" x14ac:dyDescent="0.2">
      <c r="B1378" s="15" t="s">
        <v>9302</v>
      </c>
      <c r="C1378" s="5" t="e">
        <f ca="1"/>
        <v>#NAME?</v>
      </c>
      <c r="D1378" s="5" t="s">
        <v>9302</v>
      </c>
      <c r="E1378" s="98" t="s">
        <v>9302</v>
      </c>
      <c r="F1378" s="5" t="s">
        <v>9302</v>
      </c>
      <c r="G1378" s="5" t="s">
        <v>9302</v>
      </c>
    </row>
    <row r="1379" spans="2:7" ht="15.75" hidden="1" customHeight="1" x14ac:dyDescent="0.2">
      <c r="B1379" s="15" t="s">
        <v>9302</v>
      </c>
      <c r="C1379" s="5" t="e">
        <f ca="1"/>
        <v>#NAME?</v>
      </c>
      <c r="D1379" s="5" t="s">
        <v>9302</v>
      </c>
      <c r="E1379" s="98" t="s">
        <v>9302</v>
      </c>
      <c r="F1379" s="5" t="s">
        <v>9302</v>
      </c>
      <c r="G1379" s="5" t="s">
        <v>9302</v>
      </c>
    </row>
    <row r="1380" spans="2:7" ht="15.75" hidden="1" customHeight="1" x14ac:dyDescent="0.2">
      <c r="B1380" s="15" t="s">
        <v>9302</v>
      </c>
      <c r="C1380" s="5" t="e">
        <f ca="1"/>
        <v>#NAME?</v>
      </c>
      <c r="D1380" s="5" t="s">
        <v>9302</v>
      </c>
      <c r="E1380" s="98" t="s">
        <v>9302</v>
      </c>
      <c r="F1380" s="5" t="s">
        <v>9302</v>
      </c>
      <c r="G1380" s="5" t="s">
        <v>9302</v>
      </c>
    </row>
    <row r="1381" spans="2:7" ht="15.75" customHeight="1" x14ac:dyDescent="0.2">
      <c r="B1381" s="15" t="s">
        <v>9302</v>
      </c>
      <c r="C1381" s="5" t="e">
        <f ca="1"/>
        <v>#NAME?</v>
      </c>
      <c r="D1381" s="5" t="s">
        <v>9302</v>
      </c>
      <c r="E1381" s="98" t="s">
        <v>9302</v>
      </c>
      <c r="F1381" s="5" t="s">
        <v>9302</v>
      </c>
      <c r="G1381" s="5" t="s">
        <v>9302</v>
      </c>
    </row>
    <row r="1382" spans="2:7" ht="15.75" customHeight="1" x14ac:dyDescent="0.2">
      <c r="B1382" s="15" t="s">
        <v>9302</v>
      </c>
      <c r="C1382" s="5" t="e">
        <f ca="1"/>
        <v>#NAME?</v>
      </c>
      <c r="D1382" s="5" t="s">
        <v>9302</v>
      </c>
      <c r="E1382" s="98" t="s">
        <v>9302</v>
      </c>
      <c r="F1382" s="5" t="s">
        <v>9302</v>
      </c>
      <c r="G1382" s="5" t="s">
        <v>9302</v>
      </c>
    </row>
    <row r="1383" spans="2:7" ht="15.75" customHeight="1" x14ac:dyDescent="0.2">
      <c r="B1383" s="15" t="s">
        <v>9302</v>
      </c>
      <c r="C1383" s="5" t="e">
        <f ca="1"/>
        <v>#NAME?</v>
      </c>
      <c r="D1383" s="5" t="s">
        <v>9302</v>
      </c>
      <c r="E1383" s="98" t="s">
        <v>9302</v>
      </c>
      <c r="F1383" s="5" t="s">
        <v>9302</v>
      </c>
      <c r="G1383" s="5" t="s">
        <v>9302</v>
      </c>
    </row>
    <row r="1384" spans="2:7" ht="15.75" customHeight="1" x14ac:dyDescent="0.2">
      <c r="B1384" s="15" t="s">
        <v>9302</v>
      </c>
      <c r="C1384" s="5" t="e">
        <f ca="1"/>
        <v>#NAME?</v>
      </c>
      <c r="D1384" s="5" t="s">
        <v>9302</v>
      </c>
      <c r="E1384" s="98" t="s">
        <v>9302</v>
      </c>
      <c r="F1384" s="5" t="s">
        <v>9302</v>
      </c>
      <c r="G1384" s="5" t="s">
        <v>9302</v>
      </c>
    </row>
    <row r="1385" spans="2:7" ht="15.75" customHeight="1" x14ac:dyDescent="0.2">
      <c r="B1385" s="15" t="s">
        <v>9302</v>
      </c>
      <c r="C1385" s="5" t="e">
        <f ca="1"/>
        <v>#NAME?</v>
      </c>
      <c r="D1385" s="5" t="s">
        <v>9302</v>
      </c>
      <c r="E1385" s="98" t="s">
        <v>9302</v>
      </c>
      <c r="F1385" s="5" t="s">
        <v>9302</v>
      </c>
      <c r="G1385" s="5" t="s">
        <v>9302</v>
      </c>
    </row>
    <row r="1386" spans="2:7" ht="15.75" customHeight="1" x14ac:dyDescent="0.2">
      <c r="B1386" s="15" t="s">
        <v>9302</v>
      </c>
      <c r="C1386" s="5" t="e">
        <f ca="1"/>
        <v>#NAME?</v>
      </c>
      <c r="D1386" s="5" t="s">
        <v>9302</v>
      </c>
      <c r="E1386" s="98" t="s">
        <v>9302</v>
      </c>
      <c r="F1386" s="5" t="s">
        <v>9302</v>
      </c>
      <c r="G1386" s="5" t="s">
        <v>9302</v>
      </c>
    </row>
    <row r="1387" spans="2:7" ht="15.75" customHeight="1" x14ac:dyDescent="0.2">
      <c r="B1387" s="15" t="s">
        <v>9302</v>
      </c>
      <c r="C1387" s="5" t="e">
        <f ca="1"/>
        <v>#NAME?</v>
      </c>
      <c r="D1387" s="5" t="s">
        <v>9302</v>
      </c>
      <c r="E1387" s="98" t="s">
        <v>9302</v>
      </c>
      <c r="F1387" s="5" t="s">
        <v>9302</v>
      </c>
      <c r="G1387" s="5" t="s">
        <v>9302</v>
      </c>
    </row>
    <row r="1388" spans="2:7" ht="15.75" customHeight="1" x14ac:dyDescent="0.2">
      <c r="B1388" s="15" t="s">
        <v>9302</v>
      </c>
      <c r="C1388" s="5" t="e">
        <f ca="1"/>
        <v>#NAME?</v>
      </c>
      <c r="D1388" s="5" t="s">
        <v>9302</v>
      </c>
      <c r="E1388" s="98" t="s">
        <v>9302</v>
      </c>
      <c r="F1388" s="5" t="s">
        <v>9302</v>
      </c>
      <c r="G1388" s="5" t="s">
        <v>9302</v>
      </c>
    </row>
    <row r="1389" spans="2:7" ht="15.75" customHeight="1" x14ac:dyDescent="0.2">
      <c r="B1389" s="15" t="s">
        <v>9302</v>
      </c>
      <c r="C1389" s="5" t="e">
        <f ca="1"/>
        <v>#NAME?</v>
      </c>
      <c r="D1389" s="5" t="s">
        <v>9302</v>
      </c>
      <c r="E1389" s="98" t="s">
        <v>9302</v>
      </c>
      <c r="F1389" s="5" t="s">
        <v>9302</v>
      </c>
      <c r="G1389" s="5" t="s">
        <v>9302</v>
      </c>
    </row>
    <row r="1390" spans="2:7" ht="15.75" hidden="1" customHeight="1" x14ac:dyDescent="0.2">
      <c r="B1390" s="15" t="s">
        <v>9302</v>
      </c>
      <c r="C1390" s="5" t="e">
        <f ca="1"/>
        <v>#NAME?</v>
      </c>
      <c r="D1390" s="5" t="s">
        <v>9302</v>
      </c>
      <c r="E1390" s="98" t="s">
        <v>9302</v>
      </c>
      <c r="F1390" s="5" t="s">
        <v>9302</v>
      </c>
      <c r="G1390" s="5" t="s">
        <v>9302</v>
      </c>
    </row>
    <row r="1391" spans="2:7" ht="15.75" hidden="1" customHeight="1" x14ac:dyDescent="0.2">
      <c r="B1391" s="15" t="s">
        <v>9302</v>
      </c>
      <c r="C1391" s="5" t="e">
        <f ca="1"/>
        <v>#NAME?</v>
      </c>
      <c r="D1391" s="5" t="s">
        <v>9302</v>
      </c>
      <c r="E1391" s="98" t="s">
        <v>9302</v>
      </c>
      <c r="F1391" s="5" t="s">
        <v>9302</v>
      </c>
      <c r="G1391" s="5" t="s">
        <v>9302</v>
      </c>
    </row>
    <row r="1392" spans="2:7" ht="15.75" hidden="1" customHeight="1" x14ac:dyDescent="0.2">
      <c r="B1392" s="15" t="s">
        <v>9302</v>
      </c>
      <c r="C1392" s="5" t="e">
        <f ca="1"/>
        <v>#NAME?</v>
      </c>
      <c r="D1392" s="5" t="s">
        <v>9302</v>
      </c>
      <c r="E1392" s="98" t="s">
        <v>9302</v>
      </c>
      <c r="F1392" s="5" t="s">
        <v>9302</v>
      </c>
      <c r="G1392" s="5" t="s">
        <v>9302</v>
      </c>
    </row>
    <row r="1393" spans="2:7" ht="15.75" customHeight="1" x14ac:dyDescent="0.2">
      <c r="B1393" s="15" t="s">
        <v>9302</v>
      </c>
      <c r="C1393" s="5" t="e">
        <f ca="1"/>
        <v>#NAME?</v>
      </c>
      <c r="D1393" s="5" t="s">
        <v>9302</v>
      </c>
      <c r="E1393" s="98" t="s">
        <v>9302</v>
      </c>
      <c r="F1393" s="5" t="s">
        <v>9302</v>
      </c>
      <c r="G1393" s="5" t="s">
        <v>9302</v>
      </c>
    </row>
    <row r="1394" spans="2:7" ht="15.75" customHeight="1" x14ac:dyDescent="0.2">
      <c r="B1394" s="15" t="s">
        <v>9302</v>
      </c>
      <c r="C1394" s="5" t="e">
        <f ca="1"/>
        <v>#NAME?</v>
      </c>
      <c r="D1394" s="5" t="s">
        <v>9302</v>
      </c>
      <c r="E1394" s="98" t="s">
        <v>9302</v>
      </c>
      <c r="F1394" s="5" t="s">
        <v>9302</v>
      </c>
      <c r="G1394" s="5" t="s">
        <v>9302</v>
      </c>
    </row>
    <row r="1395" spans="2:7" ht="15.75" customHeight="1" x14ac:dyDescent="0.2">
      <c r="B1395" s="15" t="s">
        <v>9302</v>
      </c>
      <c r="C1395" s="5" t="e">
        <f ca="1"/>
        <v>#NAME?</v>
      </c>
      <c r="D1395" s="5" t="s">
        <v>9302</v>
      </c>
      <c r="E1395" s="98" t="s">
        <v>9302</v>
      </c>
      <c r="F1395" s="5" t="s">
        <v>9302</v>
      </c>
      <c r="G1395" s="5" t="s">
        <v>9302</v>
      </c>
    </row>
    <row r="1396" spans="2:7" ht="15.75" hidden="1" customHeight="1" x14ac:dyDescent="0.2">
      <c r="B1396" s="15" t="s">
        <v>9302</v>
      </c>
      <c r="C1396" s="5" t="e">
        <f ca="1"/>
        <v>#NAME?</v>
      </c>
      <c r="D1396" s="5" t="s">
        <v>9302</v>
      </c>
      <c r="E1396" s="98" t="s">
        <v>9302</v>
      </c>
      <c r="F1396" s="5" t="s">
        <v>9302</v>
      </c>
      <c r="G1396" s="5" t="s">
        <v>9302</v>
      </c>
    </row>
    <row r="1397" spans="2:7" ht="15.75" customHeight="1" x14ac:dyDescent="0.2">
      <c r="B1397" s="15" t="s">
        <v>9302</v>
      </c>
      <c r="C1397" s="5" t="e">
        <f ca="1"/>
        <v>#NAME?</v>
      </c>
      <c r="D1397" s="5" t="s">
        <v>9302</v>
      </c>
      <c r="E1397" s="98" t="s">
        <v>9302</v>
      </c>
      <c r="F1397" s="5" t="s">
        <v>9302</v>
      </c>
      <c r="G1397" s="5" t="s">
        <v>9302</v>
      </c>
    </row>
    <row r="1398" spans="2:7" ht="15.75" hidden="1" customHeight="1" x14ac:dyDescent="0.2">
      <c r="B1398" s="15" t="s">
        <v>9302</v>
      </c>
      <c r="C1398" s="5" t="e">
        <f ca="1"/>
        <v>#NAME?</v>
      </c>
      <c r="D1398" s="5" t="s">
        <v>9302</v>
      </c>
      <c r="E1398" s="98" t="s">
        <v>9302</v>
      </c>
      <c r="F1398" s="5" t="s">
        <v>9302</v>
      </c>
      <c r="G1398" s="5" t="s">
        <v>9302</v>
      </c>
    </row>
    <row r="1399" spans="2:7" ht="15.75" hidden="1" customHeight="1" x14ac:dyDescent="0.2">
      <c r="B1399" s="15" t="s">
        <v>9302</v>
      </c>
      <c r="C1399" s="5" t="e">
        <f ca="1"/>
        <v>#NAME?</v>
      </c>
      <c r="D1399" s="5" t="s">
        <v>9302</v>
      </c>
      <c r="E1399" s="98" t="s">
        <v>9302</v>
      </c>
      <c r="F1399" s="5" t="s">
        <v>9302</v>
      </c>
      <c r="G1399" s="5" t="s">
        <v>9302</v>
      </c>
    </row>
    <row r="1400" spans="2:7" ht="15.75" customHeight="1" x14ac:dyDescent="0.2">
      <c r="B1400" s="15" t="s">
        <v>9302</v>
      </c>
      <c r="C1400" s="5" t="e">
        <f ca="1"/>
        <v>#NAME?</v>
      </c>
      <c r="D1400" s="5" t="s">
        <v>9302</v>
      </c>
      <c r="E1400" s="98" t="s">
        <v>9302</v>
      </c>
      <c r="F1400" s="5" t="s">
        <v>9302</v>
      </c>
      <c r="G1400" s="5" t="s">
        <v>9302</v>
      </c>
    </row>
    <row r="1401" spans="2:7" ht="15.75" hidden="1" customHeight="1" x14ac:dyDescent="0.2">
      <c r="B1401" s="15" t="s">
        <v>9302</v>
      </c>
      <c r="C1401" s="5" t="e">
        <f ca="1"/>
        <v>#NAME?</v>
      </c>
      <c r="D1401" s="5" t="s">
        <v>9302</v>
      </c>
      <c r="E1401" s="98" t="s">
        <v>9302</v>
      </c>
      <c r="F1401" s="5" t="s">
        <v>9302</v>
      </c>
      <c r="G1401" s="5" t="s">
        <v>9302</v>
      </c>
    </row>
    <row r="1402" spans="2:7" ht="15.75" customHeight="1" x14ac:dyDescent="0.2">
      <c r="B1402" s="15" t="s">
        <v>9302</v>
      </c>
      <c r="C1402" s="5" t="e">
        <f ca="1"/>
        <v>#NAME?</v>
      </c>
      <c r="D1402" s="5" t="s">
        <v>9302</v>
      </c>
      <c r="E1402" s="98" t="s">
        <v>9302</v>
      </c>
      <c r="F1402" s="5" t="s">
        <v>9302</v>
      </c>
      <c r="G1402" s="5" t="s">
        <v>9302</v>
      </c>
    </row>
    <row r="1403" spans="2:7" ht="15.75" customHeight="1" x14ac:dyDescent="0.2">
      <c r="B1403" s="15" t="s">
        <v>9302</v>
      </c>
      <c r="C1403" s="5" t="e">
        <f ca="1"/>
        <v>#NAME?</v>
      </c>
      <c r="D1403" s="5" t="s">
        <v>9302</v>
      </c>
      <c r="E1403" s="98" t="s">
        <v>9302</v>
      </c>
      <c r="F1403" s="5" t="s">
        <v>9302</v>
      </c>
      <c r="G1403" s="5" t="s">
        <v>9302</v>
      </c>
    </row>
    <row r="1404" spans="2:7" ht="15.75" customHeight="1" x14ac:dyDescent="0.2">
      <c r="B1404" s="15" t="s">
        <v>9302</v>
      </c>
      <c r="C1404" s="5" t="e">
        <f ca="1"/>
        <v>#NAME?</v>
      </c>
      <c r="D1404" s="5" t="s">
        <v>9302</v>
      </c>
      <c r="E1404" s="98" t="s">
        <v>9302</v>
      </c>
      <c r="F1404" s="5" t="s">
        <v>9302</v>
      </c>
      <c r="G1404" s="5" t="s">
        <v>9302</v>
      </c>
    </row>
    <row r="1405" spans="2:7" ht="15.75" hidden="1" customHeight="1" x14ac:dyDescent="0.2">
      <c r="B1405" s="15" t="s">
        <v>9302</v>
      </c>
      <c r="C1405" s="5" t="e">
        <f ca="1"/>
        <v>#NAME?</v>
      </c>
      <c r="D1405" s="5" t="s">
        <v>9302</v>
      </c>
      <c r="E1405" s="98" t="s">
        <v>9302</v>
      </c>
      <c r="F1405" s="5" t="s">
        <v>9302</v>
      </c>
      <c r="G1405" s="5" t="s">
        <v>9302</v>
      </c>
    </row>
    <row r="1406" spans="2:7" ht="15.75" customHeight="1" x14ac:dyDescent="0.2">
      <c r="B1406" s="15" t="s">
        <v>9302</v>
      </c>
      <c r="C1406" s="5" t="e">
        <f ca="1"/>
        <v>#NAME?</v>
      </c>
      <c r="D1406" s="5" t="s">
        <v>9302</v>
      </c>
      <c r="E1406" s="98" t="s">
        <v>9302</v>
      </c>
      <c r="F1406" s="5" t="s">
        <v>9302</v>
      </c>
      <c r="G1406" s="5" t="s">
        <v>9302</v>
      </c>
    </row>
    <row r="1407" spans="2:7" ht="15.75" customHeight="1" x14ac:dyDescent="0.2">
      <c r="B1407" s="15" t="s">
        <v>9302</v>
      </c>
      <c r="C1407" s="5" t="e">
        <f ca="1"/>
        <v>#NAME?</v>
      </c>
      <c r="D1407" s="5" t="s">
        <v>9302</v>
      </c>
      <c r="E1407" s="98" t="s">
        <v>9302</v>
      </c>
      <c r="F1407" s="5" t="s">
        <v>9302</v>
      </c>
      <c r="G1407" s="5" t="s">
        <v>9302</v>
      </c>
    </row>
    <row r="1408" spans="2:7" ht="15.75" customHeight="1" x14ac:dyDescent="0.2">
      <c r="B1408" s="15" t="s">
        <v>9302</v>
      </c>
      <c r="C1408" s="5" t="e">
        <f ca="1"/>
        <v>#NAME?</v>
      </c>
      <c r="D1408" s="5" t="s">
        <v>9302</v>
      </c>
      <c r="E1408" s="98" t="s">
        <v>9302</v>
      </c>
      <c r="F1408" s="5" t="s">
        <v>9302</v>
      </c>
      <c r="G1408" s="5" t="s">
        <v>9302</v>
      </c>
    </row>
    <row r="1409" spans="2:7" ht="15.75" customHeight="1" x14ac:dyDescent="0.2">
      <c r="B1409" s="15" t="s">
        <v>9302</v>
      </c>
      <c r="C1409" s="5" t="e">
        <f ca="1"/>
        <v>#NAME?</v>
      </c>
      <c r="D1409" s="5" t="s">
        <v>9302</v>
      </c>
      <c r="E1409" s="98" t="s">
        <v>9302</v>
      </c>
      <c r="F1409" s="5" t="s">
        <v>9302</v>
      </c>
      <c r="G1409" s="5" t="s">
        <v>9302</v>
      </c>
    </row>
    <row r="1410" spans="2:7" ht="15.75" hidden="1" customHeight="1" x14ac:dyDescent="0.2">
      <c r="B1410" s="15" t="s">
        <v>9302</v>
      </c>
      <c r="C1410" s="5" t="e">
        <f ca="1"/>
        <v>#NAME?</v>
      </c>
      <c r="D1410" s="5" t="s">
        <v>9302</v>
      </c>
      <c r="E1410" s="98" t="s">
        <v>9302</v>
      </c>
      <c r="F1410" s="5" t="s">
        <v>9302</v>
      </c>
      <c r="G1410" s="5" t="s">
        <v>9302</v>
      </c>
    </row>
    <row r="1411" spans="2:7" ht="15.75" customHeight="1" x14ac:dyDescent="0.2">
      <c r="B1411" s="15" t="s">
        <v>9302</v>
      </c>
      <c r="C1411" s="5" t="e">
        <f ca="1"/>
        <v>#NAME?</v>
      </c>
      <c r="D1411" s="5" t="s">
        <v>9302</v>
      </c>
      <c r="E1411" s="98" t="s">
        <v>9302</v>
      </c>
      <c r="F1411" s="5" t="s">
        <v>9302</v>
      </c>
      <c r="G1411" s="5" t="s">
        <v>9302</v>
      </c>
    </row>
    <row r="1412" spans="2:7" ht="15.75" customHeight="1" x14ac:dyDescent="0.2">
      <c r="B1412" s="15" t="s">
        <v>9302</v>
      </c>
      <c r="C1412" s="5" t="e">
        <f ca="1"/>
        <v>#NAME?</v>
      </c>
      <c r="D1412" s="5" t="s">
        <v>9302</v>
      </c>
      <c r="E1412" s="98" t="s">
        <v>9302</v>
      </c>
      <c r="F1412" s="5" t="s">
        <v>9302</v>
      </c>
      <c r="G1412" s="5" t="s">
        <v>9302</v>
      </c>
    </row>
    <row r="1413" spans="2:7" ht="15.75" customHeight="1" x14ac:dyDescent="0.2">
      <c r="B1413" s="15" t="s">
        <v>9302</v>
      </c>
      <c r="C1413" s="5" t="e">
        <f ca="1"/>
        <v>#NAME?</v>
      </c>
      <c r="D1413" s="5" t="s">
        <v>9302</v>
      </c>
      <c r="E1413" s="98" t="s">
        <v>9302</v>
      </c>
      <c r="F1413" s="5" t="s">
        <v>9302</v>
      </c>
      <c r="G1413" s="5" t="s">
        <v>9302</v>
      </c>
    </row>
    <row r="1414" spans="2:7" ht="15.75" customHeight="1" x14ac:dyDescent="0.2">
      <c r="B1414" s="15" t="s">
        <v>9302</v>
      </c>
      <c r="C1414" s="5" t="e">
        <f ca="1"/>
        <v>#NAME?</v>
      </c>
      <c r="D1414" s="5" t="s">
        <v>9302</v>
      </c>
      <c r="E1414" s="98" t="s">
        <v>9302</v>
      </c>
      <c r="F1414" s="5" t="s">
        <v>9302</v>
      </c>
      <c r="G1414" s="5" t="s">
        <v>9302</v>
      </c>
    </row>
    <row r="1415" spans="2:7" ht="15.75" customHeight="1" x14ac:dyDescent="0.2">
      <c r="B1415" s="15" t="s">
        <v>9302</v>
      </c>
      <c r="C1415" s="5" t="e">
        <f ca="1"/>
        <v>#NAME?</v>
      </c>
      <c r="D1415" s="5" t="s">
        <v>9302</v>
      </c>
      <c r="E1415" s="98" t="s">
        <v>9302</v>
      </c>
      <c r="F1415" s="5" t="s">
        <v>9302</v>
      </c>
      <c r="G1415" s="5" t="s">
        <v>9302</v>
      </c>
    </row>
    <row r="1416" spans="2:7" ht="15.75" customHeight="1" x14ac:dyDescent="0.2">
      <c r="B1416" s="15" t="s">
        <v>9302</v>
      </c>
      <c r="C1416" s="5" t="e">
        <f ca="1"/>
        <v>#NAME?</v>
      </c>
      <c r="D1416" s="5" t="s">
        <v>9302</v>
      </c>
      <c r="E1416" s="98" t="s">
        <v>9302</v>
      </c>
      <c r="F1416" s="5" t="s">
        <v>9302</v>
      </c>
      <c r="G1416" s="5" t="s">
        <v>9302</v>
      </c>
    </row>
    <row r="1417" spans="2:7" ht="15.75" hidden="1" customHeight="1" x14ac:dyDescent="0.2">
      <c r="B1417" s="15" t="s">
        <v>9302</v>
      </c>
      <c r="C1417" s="5" t="e">
        <f ca="1"/>
        <v>#NAME?</v>
      </c>
      <c r="D1417" s="5" t="s">
        <v>9302</v>
      </c>
      <c r="E1417" s="98" t="s">
        <v>9302</v>
      </c>
      <c r="F1417" s="5" t="s">
        <v>9302</v>
      </c>
      <c r="G1417" s="5" t="s">
        <v>9302</v>
      </c>
    </row>
    <row r="1418" spans="2:7" ht="15.75" customHeight="1" x14ac:dyDescent="0.2">
      <c r="B1418" s="15" t="s">
        <v>9302</v>
      </c>
      <c r="C1418" s="5" t="e">
        <f ca="1"/>
        <v>#NAME?</v>
      </c>
      <c r="D1418" s="5" t="s">
        <v>9302</v>
      </c>
      <c r="E1418" s="98" t="s">
        <v>9302</v>
      </c>
      <c r="F1418" s="5" t="s">
        <v>9302</v>
      </c>
      <c r="G1418" s="5" t="s">
        <v>9302</v>
      </c>
    </row>
    <row r="1419" spans="2:7" ht="15.75" customHeight="1" x14ac:dyDescent="0.2">
      <c r="B1419" s="15" t="s">
        <v>9302</v>
      </c>
      <c r="C1419" s="5" t="e">
        <f ca="1"/>
        <v>#NAME?</v>
      </c>
      <c r="D1419" s="5" t="s">
        <v>9302</v>
      </c>
      <c r="E1419" s="98" t="s">
        <v>9302</v>
      </c>
      <c r="F1419" s="5" t="s">
        <v>9302</v>
      </c>
      <c r="G1419" s="5" t="s">
        <v>9302</v>
      </c>
    </row>
    <row r="1420" spans="2:7" ht="15.75" customHeight="1" x14ac:dyDescent="0.2">
      <c r="B1420" s="15" t="s">
        <v>9302</v>
      </c>
      <c r="C1420" s="5" t="e">
        <f ca="1"/>
        <v>#NAME?</v>
      </c>
      <c r="D1420" s="5" t="s">
        <v>9302</v>
      </c>
      <c r="E1420" s="98" t="s">
        <v>9302</v>
      </c>
      <c r="F1420" s="5" t="s">
        <v>9302</v>
      </c>
      <c r="G1420" s="5" t="s">
        <v>9302</v>
      </c>
    </row>
    <row r="1421" spans="2:7" ht="15.75" customHeight="1" x14ac:dyDescent="0.2">
      <c r="B1421" s="15" t="s">
        <v>9302</v>
      </c>
      <c r="C1421" s="5" t="e">
        <f ca="1"/>
        <v>#NAME?</v>
      </c>
      <c r="D1421" s="5" t="s">
        <v>9302</v>
      </c>
      <c r="E1421" s="98" t="s">
        <v>9302</v>
      </c>
      <c r="F1421" s="5" t="s">
        <v>9302</v>
      </c>
      <c r="G1421" s="5" t="s">
        <v>9302</v>
      </c>
    </row>
    <row r="1422" spans="2:7" ht="15.75" customHeight="1" x14ac:dyDescent="0.2">
      <c r="B1422" s="15" t="s">
        <v>9302</v>
      </c>
      <c r="C1422" s="5" t="e">
        <f ca="1"/>
        <v>#NAME?</v>
      </c>
      <c r="D1422" s="5" t="s">
        <v>9302</v>
      </c>
      <c r="E1422" s="98" t="s">
        <v>9302</v>
      </c>
      <c r="F1422" s="5" t="s">
        <v>9302</v>
      </c>
      <c r="G1422" s="5" t="s">
        <v>9302</v>
      </c>
    </row>
    <row r="1423" spans="2:7" ht="15.75" hidden="1" customHeight="1" x14ac:dyDescent="0.2">
      <c r="B1423" s="15" t="s">
        <v>9302</v>
      </c>
      <c r="C1423" s="5" t="e">
        <f ca="1"/>
        <v>#NAME?</v>
      </c>
      <c r="D1423" s="5" t="s">
        <v>9302</v>
      </c>
      <c r="E1423" s="98" t="s">
        <v>9302</v>
      </c>
      <c r="F1423" s="5" t="s">
        <v>9302</v>
      </c>
      <c r="G1423" s="5" t="s">
        <v>9302</v>
      </c>
    </row>
    <row r="1424" spans="2:7" ht="15.75" customHeight="1" x14ac:dyDescent="0.2">
      <c r="B1424" s="15" t="s">
        <v>9302</v>
      </c>
      <c r="C1424" s="5" t="e">
        <f ca="1"/>
        <v>#NAME?</v>
      </c>
      <c r="D1424" s="5" t="s">
        <v>9302</v>
      </c>
      <c r="E1424" s="98" t="s">
        <v>9302</v>
      </c>
      <c r="F1424" s="5" t="s">
        <v>9302</v>
      </c>
      <c r="G1424" s="5" t="s">
        <v>9302</v>
      </c>
    </row>
    <row r="1425" spans="2:7" ht="15.75" customHeight="1" x14ac:dyDescent="0.2">
      <c r="B1425" s="15" t="s">
        <v>9302</v>
      </c>
      <c r="C1425" s="5" t="e">
        <f ca="1"/>
        <v>#NAME?</v>
      </c>
      <c r="D1425" s="5" t="s">
        <v>9302</v>
      </c>
      <c r="E1425" s="98" t="s">
        <v>9302</v>
      </c>
      <c r="F1425" s="5" t="s">
        <v>9302</v>
      </c>
      <c r="G1425" s="5" t="s">
        <v>9302</v>
      </c>
    </row>
    <row r="1426" spans="2:7" ht="15.75" customHeight="1" x14ac:dyDescent="0.2">
      <c r="B1426" s="15" t="s">
        <v>9302</v>
      </c>
      <c r="C1426" s="5" t="e">
        <f ca="1"/>
        <v>#NAME?</v>
      </c>
      <c r="D1426" s="5" t="s">
        <v>9302</v>
      </c>
      <c r="E1426" s="98" t="s">
        <v>9302</v>
      </c>
      <c r="F1426" s="5" t="s">
        <v>9302</v>
      </c>
      <c r="G1426" s="5" t="s">
        <v>9302</v>
      </c>
    </row>
    <row r="1427" spans="2:7" ht="15.75" customHeight="1" x14ac:dyDescent="0.2">
      <c r="B1427" s="15" t="s">
        <v>9302</v>
      </c>
      <c r="C1427" s="5" t="e">
        <f ca="1"/>
        <v>#NAME?</v>
      </c>
      <c r="D1427" s="5" t="s">
        <v>9302</v>
      </c>
      <c r="E1427" s="98" t="s">
        <v>9302</v>
      </c>
      <c r="F1427" s="5" t="s">
        <v>9302</v>
      </c>
      <c r="G1427" s="5" t="s">
        <v>9302</v>
      </c>
    </row>
    <row r="1428" spans="2:7" ht="15.75" hidden="1" customHeight="1" x14ac:dyDescent="0.2">
      <c r="B1428" s="15" t="s">
        <v>9302</v>
      </c>
      <c r="C1428" s="5" t="e">
        <f ca="1"/>
        <v>#NAME?</v>
      </c>
      <c r="D1428" s="5" t="s">
        <v>9302</v>
      </c>
      <c r="E1428" s="98" t="s">
        <v>9302</v>
      </c>
      <c r="F1428" s="5" t="s">
        <v>9302</v>
      </c>
      <c r="G1428" s="5" t="s">
        <v>9302</v>
      </c>
    </row>
    <row r="1429" spans="2:7" ht="15.75" hidden="1" customHeight="1" x14ac:dyDescent="0.2">
      <c r="B1429" s="15" t="s">
        <v>9302</v>
      </c>
      <c r="C1429" s="5" t="e">
        <f ca="1"/>
        <v>#NAME?</v>
      </c>
      <c r="D1429" s="5" t="s">
        <v>9302</v>
      </c>
      <c r="E1429" s="98" t="s">
        <v>9302</v>
      </c>
      <c r="F1429" s="5" t="s">
        <v>9302</v>
      </c>
      <c r="G1429" s="5" t="s">
        <v>9302</v>
      </c>
    </row>
    <row r="1430" spans="2:7" ht="15.75" customHeight="1" x14ac:dyDescent="0.2">
      <c r="B1430" s="15" t="s">
        <v>9302</v>
      </c>
      <c r="C1430" s="5" t="e">
        <f ca="1"/>
        <v>#NAME?</v>
      </c>
      <c r="D1430" s="5" t="s">
        <v>9302</v>
      </c>
      <c r="E1430" s="98" t="s">
        <v>9302</v>
      </c>
      <c r="F1430" s="5" t="s">
        <v>9302</v>
      </c>
      <c r="G1430" s="5" t="s">
        <v>9302</v>
      </c>
    </row>
    <row r="1431" spans="2:7" ht="15.75" customHeight="1" x14ac:dyDescent="0.2">
      <c r="B1431" s="15" t="s">
        <v>9302</v>
      </c>
      <c r="C1431" s="5" t="e">
        <f ca="1"/>
        <v>#NAME?</v>
      </c>
      <c r="D1431" s="5" t="s">
        <v>9302</v>
      </c>
      <c r="E1431" s="98" t="s">
        <v>9302</v>
      </c>
      <c r="F1431" s="5" t="s">
        <v>9302</v>
      </c>
      <c r="G1431" s="5" t="s">
        <v>9302</v>
      </c>
    </row>
    <row r="1432" spans="2:7" ht="15.75" customHeight="1" x14ac:dyDescent="0.2">
      <c r="B1432" s="15" t="s">
        <v>9302</v>
      </c>
      <c r="C1432" s="5" t="e">
        <f ca="1"/>
        <v>#NAME?</v>
      </c>
      <c r="D1432" s="5" t="s">
        <v>9302</v>
      </c>
      <c r="E1432" s="98" t="s">
        <v>9302</v>
      </c>
      <c r="F1432" s="5" t="s">
        <v>9302</v>
      </c>
      <c r="G1432" s="5" t="s">
        <v>9302</v>
      </c>
    </row>
    <row r="1433" spans="2:7" ht="15.75" customHeight="1" x14ac:dyDescent="0.2">
      <c r="B1433" s="15" t="s">
        <v>9302</v>
      </c>
      <c r="C1433" s="5" t="e">
        <f ca="1"/>
        <v>#NAME?</v>
      </c>
      <c r="D1433" s="5" t="s">
        <v>9302</v>
      </c>
      <c r="E1433" s="98" t="s">
        <v>9302</v>
      </c>
      <c r="F1433" s="5" t="s">
        <v>9302</v>
      </c>
      <c r="G1433" s="5" t="s">
        <v>9302</v>
      </c>
    </row>
    <row r="1434" spans="2:7" ht="15.75" customHeight="1" x14ac:dyDescent="0.2">
      <c r="B1434" s="15" t="s">
        <v>9302</v>
      </c>
      <c r="C1434" s="5" t="e">
        <f ca="1"/>
        <v>#NAME?</v>
      </c>
      <c r="D1434" s="5" t="s">
        <v>9302</v>
      </c>
      <c r="E1434" s="98" t="s">
        <v>9302</v>
      </c>
      <c r="F1434" s="5" t="s">
        <v>9302</v>
      </c>
      <c r="G1434" s="5" t="s">
        <v>9302</v>
      </c>
    </row>
    <row r="1435" spans="2:7" ht="15.75" customHeight="1" x14ac:dyDescent="0.2">
      <c r="B1435" s="15" t="s">
        <v>9302</v>
      </c>
      <c r="C1435" s="5" t="e">
        <f ca="1"/>
        <v>#NAME?</v>
      </c>
      <c r="D1435" s="5" t="s">
        <v>9302</v>
      </c>
      <c r="E1435" s="98" t="s">
        <v>9302</v>
      </c>
      <c r="F1435" s="5" t="s">
        <v>9302</v>
      </c>
      <c r="G1435" s="5" t="s">
        <v>9302</v>
      </c>
    </row>
    <row r="1436" spans="2:7" ht="15.75" customHeight="1" x14ac:dyDescent="0.2">
      <c r="B1436" s="15" t="s">
        <v>9302</v>
      </c>
      <c r="C1436" s="5" t="e">
        <f ca="1"/>
        <v>#NAME?</v>
      </c>
      <c r="D1436" s="5" t="s">
        <v>9302</v>
      </c>
      <c r="E1436" s="98" t="s">
        <v>9302</v>
      </c>
      <c r="F1436" s="5" t="s">
        <v>9302</v>
      </c>
      <c r="G1436" s="5" t="s">
        <v>9302</v>
      </c>
    </row>
    <row r="1437" spans="2:7" ht="15.75" customHeight="1" x14ac:dyDescent="0.2">
      <c r="B1437" s="15" t="s">
        <v>9302</v>
      </c>
      <c r="C1437" s="5" t="e">
        <f ca="1"/>
        <v>#NAME?</v>
      </c>
      <c r="D1437" s="5" t="s">
        <v>9302</v>
      </c>
      <c r="E1437" s="98" t="s">
        <v>9302</v>
      </c>
      <c r="F1437" s="5" t="s">
        <v>9302</v>
      </c>
      <c r="G1437" s="5" t="s">
        <v>9302</v>
      </c>
    </row>
    <row r="1438" spans="2:7" ht="15.75" customHeight="1" x14ac:dyDescent="0.2">
      <c r="B1438" s="15" t="s">
        <v>9302</v>
      </c>
      <c r="C1438" s="5" t="e">
        <f ca="1"/>
        <v>#NAME?</v>
      </c>
      <c r="D1438" s="5" t="s">
        <v>9302</v>
      </c>
      <c r="E1438" s="98" t="s">
        <v>9302</v>
      </c>
      <c r="F1438" s="5" t="s">
        <v>9302</v>
      </c>
      <c r="G1438" s="5" t="s">
        <v>9302</v>
      </c>
    </row>
    <row r="1439" spans="2:7" ht="15.75" customHeight="1" x14ac:dyDescent="0.2">
      <c r="B1439" s="15" t="s">
        <v>9302</v>
      </c>
      <c r="C1439" s="5" t="e">
        <f ca="1"/>
        <v>#NAME?</v>
      </c>
      <c r="D1439" s="5" t="s">
        <v>9302</v>
      </c>
      <c r="E1439" s="98" t="s">
        <v>9302</v>
      </c>
      <c r="F1439" s="5" t="s">
        <v>9302</v>
      </c>
      <c r="G1439" s="5" t="s">
        <v>9302</v>
      </c>
    </row>
    <row r="1440" spans="2:7" ht="15.75" customHeight="1" x14ac:dyDescent="0.2">
      <c r="B1440" s="15" t="s">
        <v>9302</v>
      </c>
      <c r="C1440" s="5" t="e">
        <f ca="1"/>
        <v>#NAME?</v>
      </c>
      <c r="D1440" s="5" t="s">
        <v>9302</v>
      </c>
      <c r="E1440" s="98" t="s">
        <v>9302</v>
      </c>
      <c r="F1440" s="5" t="s">
        <v>9302</v>
      </c>
      <c r="G1440" s="5" t="s">
        <v>9302</v>
      </c>
    </row>
    <row r="1441" spans="2:7" ht="15.75" customHeight="1" x14ac:dyDescent="0.2">
      <c r="B1441" s="15" t="s">
        <v>9302</v>
      </c>
      <c r="C1441" s="5" t="e">
        <f ca="1"/>
        <v>#NAME?</v>
      </c>
      <c r="D1441" s="5" t="s">
        <v>9302</v>
      </c>
      <c r="E1441" s="98" t="s">
        <v>9302</v>
      </c>
      <c r="F1441" s="5" t="s">
        <v>9302</v>
      </c>
      <c r="G1441" s="5" t="s">
        <v>9302</v>
      </c>
    </row>
    <row r="1442" spans="2:7" ht="15.75" customHeight="1" x14ac:dyDescent="0.2">
      <c r="B1442" s="15" t="s">
        <v>9302</v>
      </c>
      <c r="C1442" s="5" t="e">
        <f ca="1"/>
        <v>#NAME?</v>
      </c>
      <c r="D1442" s="5" t="s">
        <v>9302</v>
      </c>
      <c r="E1442" s="98" t="s">
        <v>9302</v>
      </c>
      <c r="F1442" s="5" t="s">
        <v>9302</v>
      </c>
      <c r="G1442" s="5" t="s">
        <v>9302</v>
      </c>
    </row>
    <row r="1443" spans="2:7" ht="15.75" hidden="1" customHeight="1" x14ac:dyDescent="0.2">
      <c r="B1443" s="15" t="s">
        <v>9302</v>
      </c>
      <c r="C1443" s="5" t="e">
        <f ca="1"/>
        <v>#NAME?</v>
      </c>
      <c r="D1443" s="5" t="s">
        <v>9302</v>
      </c>
      <c r="E1443" s="98" t="s">
        <v>9302</v>
      </c>
      <c r="F1443" s="5" t="s">
        <v>9302</v>
      </c>
      <c r="G1443" s="5" t="s">
        <v>9302</v>
      </c>
    </row>
    <row r="1444" spans="2:7" ht="15.75" customHeight="1" x14ac:dyDescent="0.2">
      <c r="B1444" s="15" t="s">
        <v>9302</v>
      </c>
      <c r="C1444" s="5" t="e">
        <f ca="1"/>
        <v>#NAME?</v>
      </c>
      <c r="D1444" s="5" t="s">
        <v>9302</v>
      </c>
      <c r="E1444" s="98" t="s">
        <v>9302</v>
      </c>
      <c r="F1444" s="5" t="s">
        <v>9302</v>
      </c>
      <c r="G1444" s="5" t="s">
        <v>9302</v>
      </c>
    </row>
    <row r="1445" spans="2:7" ht="15.75" customHeight="1" x14ac:dyDescent="0.2">
      <c r="B1445" s="15" t="s">
        <v>9302</v>
      </c>
      <c r="C1445" s="5" t="e">
        <f ca="1"/>
        <v>#NAME?</v>
      </c>
      <c r="D1445" s="5" t="s">
        <v>9302</v>
      </c>
      <c r="E1445" s="98" t="s">
        <v>9302</v>
      </c>
      <c r="F1445" s="5" t="s">
        <v>9302</v>
      </c>
      <c r="G1445" s="5" t="s">
        <v>9302</v>
      </c>
    </row>
    <row r="1446" spans="2:7" ht="15.75" customHeight="1" x14ac:dyDescent="0.2">
      <c r="B1446" s="15" t="s">
        <v>9302</v>
      </c>
      <c r="C1446" s="5" t="e">
        <f ca="1"/>
        <v>#NAME?</v>
      </c>
      <c r="D1446" s="5" t="s">
        <v>9302</v>
      </c>
      <c r="E1446" s="98" t="s">
        <v>9302</v>
      </c>
      <c r="F1446" s="5" t="s">
        <v>9302</v>
      </c>
      <c r="G1446" s="5" t="s">
        <v>9302</v>
      </c>
    </row>
    <row r="1447" spans="2:7" ht="15.75" customHeight="1" x14ac:dyDescent="0.2">
      <c r="B1447" s="15" t="s">
        <v>9302</v>
      </c>
      <c r="C1447" s="5" t="e">
        <f ca="1"/>
        <v>#NAME?</v>
      </c>
      <c r="D1447" s="5" t="s">
        <v>9302</v>
      </c>
      <c r="E1447" s="98" t="s">
        <v>9302</v>
      </c>
      <c r="F1447" s="5" t="s">
        <v>9302</v>
      </c>
      <c r="G1447" s="5" t="s">
        <v>9302</v>
      </c>
    </row>
    <row r="1448" spans="2:7" ht="15.75" customHeight="1" x14ac:dyDescent="0.2">
      <c r="B1448" s="15" t="s">
        <v>9302</v>
      </c>
      <c r="C1448" s="5" t="e">
        <f ca="1"/>
        <v>#NAME?</v>
      </c>
      <c r="D1448" s="5" t="s">
        <v>9302</v>
      </c>
      <c r="E1448" s="98" t="s">
        <v>9302</v>
      </c>
      <c r="F1448" s="5" t="s">
        <v>9302</v>
      </c>
      <c r="G1448" s="5" t="s">
        <v>9302</v>
      </c>
    </row>
    <row r="1449" spans="2:7" ht="15.75" hidden="1" customHeight="1" x14ac:dyDescent="0.2">
      <c r="B1449" s="15" t="s">
        <v>9302</v>
      </c>
      <c r="C1449" s="5" t="e">
        <f ca="1"/>
        <v>#NAME?</v>
      </c>
      <c r="D1449" s="5" t="s">
        <v>9302</v>
      </c>
      <c r="E1449" s="98" t="s">
        <v>9302</v>
      </c>
      <c r="F1449" s="5" t="s">
        <v>9302</v>
      </c>
      <c r="G1449" s="5" t="s">
        <v>9302</v>
      </c>
    </row>
    <row r="1450" spans="2:7" ht="15.75" customHeight="1" x14ac:dyDescent="0.2">
      <c r="B1450" s="15" t="s">
        <v>9302</v>
      </c>
      <c r="C1450" s="5" t="e">
        <f ca="1"/>
        <v>#NAME?</v>
      </c>
      <c r="D1450" s="5" t="s">
        <v>9302</v>
      </c>
      <c r="E1450" s="98" t="s">
        <v>9302</v>
      </c>
      <c r="F1450" s="5" t="s">
        <v>9302</v>
      </c>
      <c r="G1450" s="5" t="s">
        <v>9302</v>
      </c>
    </row>
    <row r="1451" spans="2:7" ht="15.75" customHeight="1" x14ac:dyDescent="0.2">
      <c r="B1451" s="15" t="s">
        <v>9302</v>
      </c>
      <c r="C1451" s="5" t="e">
        <f ca="1"/>
        <v>#NAME?</v>
      </c>
      <c r="D1451" s="5" t="s">
        <v>9302</v>
      </c>
      <c r="E1451" s="98" t="s">
        <v>9302</v>
      </c>
      <c r="F1451" s="5" t="s">
        <v>9302</v>
      </c>
      <c r="G1451" s="5" t="s">
        <v>9302</v>
      </c>
    </row>
    <row r="1452" spans="2:7" ht="15.75" hidden="1" customHeight="1" x14ac:dyDescent="0.2">
      <c r="B1452" s="15" t="s">
        <v>9302</v>
      </c>
      <c r="C1452" s="5" t="e">
        <f ca="1"/>
        <v>#NAME?</v>
      </c>
      <c r="D1452" s="5" t="s">
        <v>9302</v>
      </c>
      <c r="E1452" s="98" t="s">
        <v>9302</v>
      </c>
      <c r="F1452" s="5" t="s">
        <v>9302</v>
      </c>
      <c r="G1452" s="5" t="s">
        <v>9302</v>
      </c>
    </row>
    <row r="1453" spans="2:7" ht="15.75" customHeight="1" x14ac:dyDescent="0.2">
      <c r="B1453" s="15" t="s">
        <v>9302</v>
      </c>
      <c r="C1453" s="5" t="e">
        <f ca="1"/>
        <v>#NAME?</v>
      </c>
      <c r="D1453" s="5" t="s">
        <v>9302</v>
      </c>
      <c r="E1453" s="98" t="s">
        <v>9302</v>
      </c>
      <c r="F1453" s="5" t="s">
        <v>9302</v>
      </c>
      <c r="G1453" s="5" t="s">
        <v>9302</v>
      </c>
    </row>
    <row r="1454" spans="2:7" ht="15.75" hidden="1" customHeight="1" x14ac:dyDescent="0.2">
      <c r="B1454" s="15" t="s">
        <v>9302</v>
      </c>
      <c r="C1454" s="5" t="e">
        <f ca="1"/>
        <v>#NAME?</v>
      </c>
      <c r="D1454" s="5" t="s">
        <v>9302</v>
      </c>
      <c r="E1454" s="98" t="s">
        <v>9302</v>
      </c>
      <c r="F1454" s="5" t="s">
        <v>9302</v>
      </c>
      <c r="G1454" s="5" t="s">
        <v>9302</v>
      </c>
    </row>
    <row r="1455" spans="2:7" ht="15.75" customHeight="1" x14ac:dyDescent="0.2">
      <c r="B1455" s="15" t="s">
        <v>9302</v>
      </c>
      <c r="C1455" s="5" t="e">
        <f ca="1"/>
        <v>#NAME?</v>
      </c>
      <c r="D1455" s="5" t="s">
        <v>9302</v>
      </c>
      <c r="E1455" s="98" t="s">
        <v>9302</v>
      </c>
      <c r="F1455" s="5" t="s">
        <v>9302</v>
      </c>
      <c r="G1455" s="5" t="s">
        <v>9302</v>
      </c>
    </row>
    <row r="1456" spans="2:7" ht="15.75" hidden="1" customHeight="1" x14ac:dyDescent="0.2">
      <c r="B1456" s="15" t="s">
        <v>9302</v>
      </c>
      <c r="C1456" s="5" t="e">
        <f ca="1"/>
        <v>#NAME?</v>
      </c>
      <c r="D1456" s="5" t="s">
        <v>9302</v>
      </c>
      <c r="E1456" s="98" t="s">
        <v>9302</v>
      </c>
      <c r="F1456" s="5" t="s">
        <v>9302</v>
      </c>
      <c r="G1456" s="5" t="s">
        <v>9302</v>
      </c>
    </row>
    <row r="1457" spans="2:7" ht="15.75" customHeight="1" x14ac:dyDescent="0.2">
      <c r="B1457" s="15" t="s">
        <v>9302</v>
      </c>
      <c r="C1457" s="5" t="e">
        <f ca="1"/>
        <v>#NAME?</v>
      </c>
      <c r="D1457" s="5" t="s">
        <v>9302</v>
      </c>
      <c r="E1457" s="98" t="s">
        <v>9302</v>
      </c>
      <c r="F1457" s="5" t="s">
        <v>9302</v>
      </c>
      <c r="G1457" s="5" t="s">
        <v>9302</v>
      </c>
    </row>
    <row r="1458" spans="2:7" ht="15.75" customHeight="1" x14ac:dyDescent="0.2">
      <c r="B1458" s="15" t="s">
        <v>9302</v>
      </c>
      <c r="C1458" s="5" t="e">
        <f ca="1"/>
        <v>#NAME?</v>
      </c>
      <c r="D1458" s="5" t="s">
        <v>9302</v>
      </c>
      <c r="E1458" s="98" t="s">
        <v>9302</v>
      </c>
      <c r="F1458" s="5" t="s">
        <v>9302</v>
      </c>
      <c r="G1458" s="5" t="s">
        <v>9302</v>
      </c>
    </row>
    <row r="1459" spans="2:7" ht="15.75" hidden="1" customHeight="1" x14ac:dyDescent="0.2">
      <c r="B1459" s="15" t="s">
        <v>9302</v>
      </c>
      <c r="C1459" s="5" t="e">
        <f ca="1"/>
        <v>#NAME?</v>
      </c>
      <c r="D1459" s="5" t="s">
        <v>9302</v>
      </c>
      <c r="E1459" s="98" t="s">
        <v>9302</v>
      </c>
      <c r="F1459" s="5" t="s">
        <v>9302</v>
      </c>
      <c r="G1459" s="5" t="s">
        <v>9302</v>
      </c>
    </row>
    <row r="1460" spans="2:7" ht="15.75" hidden="1" customHeight="1" x14ac:dyDescent="0.2">
      <c r="B1460" s="15" t="s">
        <v>9302</v>
      </c>
      <c r="C1460" s="5" t="e">
        <f ca="1"/>
        <v>#NAME?</v>
      </c>
      <c r="D1460" s="5" t="s">
        <v>9302</v>
      </c>
      <c r="E1460" s="98" t="s">
        <v>9302</v>
      </c>
      <c r="F1460" s="5" t="s">
        <v>9302</v>
      </c>
      <c r="G1460" s="5" t="s">
        <v>9302</v>
      </c>
    </row>
    <row r="1461" spans="2:7" ht="15.75" hidden="1" customHeight="1" x14ac:dyDescent="0.2">
      <c r="B1461" s="15" t="s">
        <v>9302</v>
      </c>
      <c r="C1461" s="5" t="e">
        <f ca="1"/>
        <v>#NAME?</v>
      </c>
      <c r="D1461" s="5" t="s">
        <v>9302</v>
      </c>
      <c r="E1461" s="98" t="s">
        <v>9302</v>
      </c>
      <c r="F1461" s="5" t="s">
        <v>9302</v>
      </c>
      <c r="G1461" s="5" t="s">
        <v>9302</v>
      </c>
    </row>
    <row r="1462" spans="2:7" ht="15.75" customHeight="1" x14ac:dyDescent="0.2">
      <c r="B1462" s="15" t="s">
        <v>9302</v>
      </c>
      <c r="C1462" s="5" t="e">
        <f ca="1"/>
        <v>#NAME?</v>
      </c>
      <c r="D1462" s="5" t="s">
        <v>9302</v>
      </c>
      <c r="E1462" s="98" t="s">
        <v>9302</v>
      </c>
      <c r="F1462" s="5" t="s">
        <v>9302</v>
      </c>
      <c r="G1462" s="5" t="s">
        <v>9302</v>
      </c>
    </row>
    <row r="1463" spans="2:7" ht="15.75" customHeight="1" x14ac:dyDescent="0.2">
      <c r="B1463" s="15" t="s">
        <v>9302</v>
      </c>
      <c r="C1463" s="5" t="e">
        <f ca="1"/>
        <v>#NAME?</v>
      </c>
      <c r="D1463" s="5" t="s">
        <v>9302</v>
      </c>
      <c r="E1463" s="98" t="s">
        <v>9302</v>
      </c>
      <c r="F1463" s="5" t="s">
        <v>9302</v>
      </c>
      <c r="G1463" s="5" t="s">
        <v>9302</v>
      </c>
    </row>
    <row r="1464" spans="2:7" ht="15.75" customHeight="1" x14ac:dyDescent="0.2">
      <c r="B1464" s="15" t="s">
        <v>9302</v>
      </c>
      <c r="C1464" s="5" t="e">
        <f ca="1"/>
        <v>#NAME?</v>
      </c>
      <c r="D1464" s="5" t="s">
        <v>9302</v>
      </c>
      <c r="E1464" s="98" t="s">
        <v>9302</v>
      </c>
      <c r="F1464" s="5" t="s">
        <v>9302</v>
      </c>
      <c r="G1464" s="5" t="s">
        <v>9302</v>
      </c>
    </row>
    <row r="1465" spans="2:7" ht="15.75" customHeight="1" x14ac:dyDescent="0.2">
      <c r="B1465" s="15" t="s">
        <v>9302</v>
      </c>
      <c r="C1465" s="5" t="e">
        <f ca="1"/>
        <v>#NAME?</v>
      </c>
      <c r="D1465" s="5" t="s">
        <v>9302</v>
      </c>
      <c r="E1465" s="98" t="s">
        <v>9302</v>
      </c>
      <c r="F1465" s="5" t="s">
        <v>9302</v>
      </c>
      <c r="G1465" s="5" t="s">
        <v>9302</v>
      </c>
    </row>
    <row r="1466" spans="2:7" ht="15.75" customHeight="1" x14ac:dyDescent="0.2">
      <c r="B1466" s="15" t="s">
        <v>9302</v>
      </c>
      <c r="C1466" s="5" t="e">
        <f ca="1"/>
        <v>#NAME?</v>
      </c>
      <c r="D1466" s="5" t="s">
        <v>9302</v>
      </c>
      <c r="E1466" s="98" t="s">
        <v>9302</v>
      </c>
      <c r="F1466" s="5" t="s">
        <v>9302</v>
      </c>
      <c r="G1466" s="5" t="s">
        <v>9302</v>
      </c>
    </row>
    <row r="1467" spans="2:7" ht="15.75" hidden="1" customHeight="1" x14ac:dyDescent="0.2">
      <c r="B1467" s="15" t="s">
        <v>9302</v>
      </c>
      <c r="C1467" s="5" t="e">
        <f ca="1"/>
        <v>#NAME?</v>
      </c>
      <c r="D1467" s="5" t="s">
        <v>9302</v>
      </c>
      <c r="E1467" s="98" t="s">
        <v>9302</v>
      </c>
      <c r="F1467" s="5" t="s">
        <v>9302</v>
      </c>
      <c r="G1467" s="5" t="s">
        <v>9302</v>
      </c>
    </row>
    <row r="1468" spans="2:7" ht="15.75" customHeight="1" x14ac:dyDescent="0.2">
      <c r="B1468" s="15" t="s">
        <v>9302</v>
      </c>
      <c r="C1468" s="5" t="e">
        <f ca="1"/>
        <v>#NAME?</v>
      </c>
      <c r="D1468" s="5" t="s">
        <v>9302</v>
      </c>
      <c r="E1468" s="98" t="s">
        <v>9302</v>
      </c>
      <c r="F1468" s="5" t="s">
        <v>9302</v>
      </c>
      <c r="G1468" s="5" t="s">
        <v>9302</v>
      </c>
    </row>
    <row r="1469" spans="2:7" ht="15.75" hidden="1" customHeight="1" x14ac:dyDescent="0.2">
      <c r="B1469" s="15" t="s">
        <v>9302</v>
      </c>
      <c r="C1469" s="5" t="e">
        <f ca="1"/>
        <v>#NAME?</v>
      </c>
      <c r="D1469" s="5" t="s">
        <v>9302</v>
      </c>
      <c r="E1469" s="98" t="s">
        <v>9302</v>
      </c>
      <c r="F1469" s="5" t="s">
        <v>9302</v>
      </c>
      <c r="G1469" s="5" t="s">
        <v>9302</v>
      </c>
    </row>
    <row r="1470" spans="2:7" ht="15.75" hidden="1" customHeight="1" x14ac:dyDescent="0.2">
      <c r="B1470" s="15" t="s">
        <v>9302</v>
      </c>
      <c r="C1470" s="5" t="e">
        <f ca="1"/>
        <v>#NAME?</v>
      </c>
      <c r="D1470" s="5" t="s">
        <v>9302</v>
      </c>
      <c r="E1470" s="98" t="s">
        <v>9302</v>
      </c>
      <c r="F1470" s="5" t="s">
        <v>9302</v>
      </c>
      <c r="G1470" s="5" t="s">
        <v>9302</v>
      </c>
    </row>
    <row r="1471" spans="2:7" ht="15.75" customHeight="1" x14ac:dyDescent="0.2">
      <c r="B1471" s="15" t="s">
        <v>9302</v>
      </c>
      <c r="C1471" s="5" t="e">
        <f ca="1"/>
        <v>#NAME?</v>
      </c>
      <c r="D1471" s="5" t="s">
        <v>9302</v>
      </c>
      <c r="E1471" s="98" t="s">
        <v>9302</v>
      </c>
      <c r="F1471" s="5" t="s">
        <v>9302</v>
      </c>
      <c r="G1471" s="5" t="s">
        <v>9302</v>
      </c>
    </row>
    <row r="1472" spans="2:7" ht="15.75" customHeight="1" x14ac:dyDescent="0.2">
      <c r="B1472" s="15" t="s">
        <v>9302</v>
      </c>
      <c r="C1472" s="5" t="e">
        <f ca="1"/>
        <v>#NAME?</v>
      </c>
      <c r="D1472" s="5" t="s">
        <v>9302</v>
      </c>
      <c r="E1472" s="98" t="s">
        <v>9302</v>
      </c>
      <c r="F1472" s="5" t="s">
        <v>9302</v>
      </c>
      <c r="G1472" s="5" t="s">
        <v>9302</v>
      </c>
    </row>
    <row r="1473" spans="2:7" ht="15.75" hidden="1" customHeight="1" x14ac:dyDescent="0.2">
      <c r="B1473" s="15" t="s">
        <v>9302</v>
      </c>
      <c r="C1473" s="5" t="e">
        <f ca="1"/>
        <v>#NAME?</v>
      </c>
      <c r="D1473" s="5" t="s">
        <v>9302</v>
      </c>
      <c r="E1473" s="98" t="s">
        <v>9302</v>
      </c>
      <c r="F1473" s="5" t="s">
        <v>9302</v>
      </c>
      <c r="G1473" s="5" t="s">
        <v>9302</v>
      </c>
    </row>
    <row r="1474" spans="2:7" ht="15.75" customHeight="1" x14ac:dyDescent="0.2">
      <c r="B1474" s="15" t="s">
        <v>9302</v>
      </c>
      <c r="C1474" s="5" t="e">
        <f ca="1"/>
        <v>#NAME?</v>
      </c>
      <c r="D1474" s="5" t="s">
        <v>9302</v>
      </c>
      <c r="E1474" s="98" t="s">
        <v>9302</v>
      </c>
      <c r="F1474" s="5" t="s">
        <v>9302</v>
      </c>
      <c r="G1474" s="5" t="s">
        <v>9302</v>
      </c>
    </row>
    <row r="1475" spans="2:7" ht="15.75" customHeight="1" x14ac:dyDescent="0.2">
      <c r="B1475" s="15" t="s">
        <v>9302</v>
      </c>
      <c r="C1475" s="5" t="e">
        <f ca="1"/>
        <v>#NAME?</v>
      </c>
      <c r="D1475" s="5" t="s">
        <v>9302</v>
      </c>
      <c r="E1475" s="98" t="s">
        <v>9302</v>
      </c>
      <c r="F1475" s="5" t="s">
        <v>9302</v>
      </c>
      <c r="G1475" s="5" t="s">
        <v>9302</v>
      </c>
    </row>
    <row r="1476" spans="2:7" ht="15.75" customHeight="1" x14ac:dyDescent="0.2">
      <c r="B1476" s="15" t="s">
        <v>9302</v>
      </c>
      <c r="C1476" s="5" t="e">
        <f ca="1"/>
        <v>#NAME?</v>
      </c>
      <c r="D1476" s="5" t="s">
        <v>9302</v>
      </c>
      <c r="E1476" s="98" t="s">
        <v>9302</v>
      </c>
      <c r="F1476" s="5" t="s">
        <v>9302</v>
      </c>
      <c r="G1476" s="5" t="s">
        <v>9302</v>
      </c>
    </row>
    <row r="1477" spans="2:7" ht="15.75" customHeight="1" x14ac:dyDescent="0.2">
      <c r="B1477" s="15" t="s">
        <v>9302</v>
      </c>
      <c r="C1477" s="5" t="e">
        <f ca="1"/>
        <v>#NAME?</v>
      </c>
      <c r="D1477" s="5" t="s">
        <v>9302</v>
      </c>
      <c r="E1477" s="98" t="s">
        <v>9302</v>
      </c>
      <c r="F1477" s="5" t="s">
        <v>9302</v>
      </c>
      <c r="G1477" s="5" t="s">
        <v>9302</v>
      </c>
    </row>
    <row r="1478" spans="2:7" ht="15.75" hidden="1" customHeight="1" x14ac:dyDescent="0.2">
      <c r="B1478" s="15" t="s">
        <v>9302</v>
      </c>
      <c r="C1478" s="5" t="e">
        <f ca="1"/>
        <v>#NAME?</v>
      </c>
      <c r="D1478" s="5" t="s">
        <v>9302</v>
      </c>
      <c r="E1478" s="98" t="s">
        <v>9302</v>
      </c>
      <c r="F1478" s="5" t="s">
        <v>9302</v>
      </c>
      <c r="G1478" s="5" t="s">
        <v>9302</v>
      </c>
    </row>
    <row r="1479" spans="2:7" ht="15.75" hidden="1" customHeight="1" x14ac:dyDescent="0.2">
      <c r="B1479" s="15" t="s">
        <v>9302</v>
      </c>
      <c r="C1479" s="5" t="e">
        <f ca="1"/>
        <v>#NAME?</v>
      </c>
      <c r="D1479" s="5" t="s">
        <v>9302</v>
      </c>
      <c r="E1479" s="98" t="s">
        <v>9302</v>
      </c>
      <c r="F1479" s="5" t="s">
        <v>9302</v>
      </c>
      <c r="G1479" s="5" t="s">
        <v>9302</v>
      </c>
    </row>
    <row r="1480" spans="2:7" ht="15.75" hidden="1" customHeight="1" x14ac:dyDescent="0.2">
      <c r="B1480" s="15" t="s">
        <v>9302</v>
      </c>
      <c r="C1480" s="5" t="e">
        <f ca="1"/>
        <v>#NAME?</v>
      </c>
      <c r="D1480" s="5" t="s">
        <v>9302</v>
      </c>
      <c r="E1480" s="98" t="s">
        <v>9302</v>
      </c>
      <c r="F1480" s="5" t="s">
        <v>9302</v>
      </c>
      <c r="G1480" s="5" t="s">
        <v>9302</v>
      </c>
    </row>
    <row r="1481" spans="2:7" ht="15.75" hidden="1" customHeight="1" x14ac:dyDescent="0.2">
      <c r="B1481" s="15" t="s">
        <v>9302</v>
      </c>
      <c r="C1481" s="5" t="e">
        <f ca="1"/>
        <v>#NAME?</v>
      </c>
      <c r="D1481" s="5" t="s">
        <v>9302</v>
      </c>
      <c r="E1481" s="98" t="s">
        <v>9302</v>
      </c>
      <c r="F1481" s="5" t="s">
        <v>9302</v>
      </c>
      <c r="G1481" s="5" t="s">
        <v>9302</v>
      </c>
    </row>
    <row r="1482" spans="2:7" ht="15.75" hidden="1" customHeight="1" x14ac:dyDescent="0.2">
      <c r="B1482" s="15" t="s">
        <v>9302</v>
      </c>
      <c r="C1482" s="5" t="e">
        <f ca="1"/>
        <v>#NAME?</v>
      </c>
      <c r="D1482" s="5" t="s">
        <v>9302</v>
      </c>
      <c r="E1482" s="98" t="s">
        <v>9302</v>
      </c>
      <c r="F1482" s="5" t="s">
        <v>9302</v>
      </c>
      <c r="G1482" s="5" t="s">
        <v>9302</v>
      </c>
    </row>
    <row r="1483" spans="2:7" ht="15.75" customHeight="1" x14ac:dyDescent="0.2">
      <c r="B1483" s="15" t="s">
        <v>9302</v>
      </c>
      <c r="C1483" s="5" t="e">
        <f ca="1"/>
        <v>#NAME?</v>
      </c>
      <c r="D1483" s="5" t="s">
        <v>9302</v>
      </c>
      <c r="E1483" s="98" t="s">
        <v>9302</v>
      </c>
      <c r="F1483" s="5" t="s">
        <v>9302</v>
      </c>
      <c r="G1483" s="5" t="s">
        <v>9302</v>
      </c>
    </row>
    <row r="1484" spans="2:7" ht="15.75" hidden="1" customHeight="1" x14ac:dyDescent="0.2">
      <c r="B1484" s="15" t="s">
        <v>9302</v>
      </c>
      <c r="C1484" s="5" t="e">
        <f ca="1"/>
        <v>#NAME?</v>
      </c>
      <c r="D1484" s="5" t="s">
        <v>9302</v>
      </c>
      <c r="E1484" s="98" t="s">
        <v>9302</v>
      </c>
      <c r="F1484" s="5" t="s">
        <v>9302</v>
      </c>
      <c r="G1484" s="5" t="s">
        <v>9302</v>
      </c>
    </row>
    <row r="1485" spans="2:7" ht="15.75" customHeight="1" x14ac:dyDescent="0.2">
      <c r="B1485" s="15" t="s">
        <v>9302</v>
      </c>
      <c r="C1485" s="5" t="e">
        <f ca="1"/>
        <v>#NAME?</v>
      </c>
      <c r="D1485" s="5" t="s">
        <v>9302</v>
      </c>
      <c r="E1485" s="98" t="s">
        <v>9302</v>
      </c>
      <c r="F1485" s="5" t="s">
        <v>9302</v>
      </c>
      <c r="G1485" s="5" t="s">
        <v>9302</v>
      </c>
    </row>
    <row r="1486" spans="2:7" ht="15.75" customHeight="1" x14ac:dyDescent="0.2">
      <c r="B1486" s="15" t="s">
        <v>9302</v>
      </c>
      <c r="C1486" s="5" t="e">
        <f ca="1"/>
        <v>#NAME?</v>
      </c>
      <c r="D1486" s="5" t="s">
        <v>9302</v>
      </c>
      <c r="E1486" s="98" t="s">
        <v>9302</v>
      </c>
      <c r="F1486" s="5" t="s">
        <v>9302</v>
      </c>
      <c r="G1486" s="5" t="s">
        <v>9302</v>
      </c>
    </row>
    <row r="1487" spans="2:7" ht="15.75" hidden="1" customHeight="1" x14ac:dyDescent="0.2">
      <c r="B1487" s="15" t="s">
        <v>9302</v>
      </c>
      <c r="C1487" s="5" t="e">
        <f ca="1"/>
        <v>#NAME?</v>
      </c>
      <c r="D1487" s="5" t="s">
        <v>9302</v>
      </c>
      <c r="E1487" s="98" t="s">
        <v>9302</v>
      </c>
      <c r="F1487" s="5" t="s">
        <v>9302</v>
      </c>
      <c r="G1487" s="5" t="s">
        <v>9302</v>
      </c>
    </row>
    <row r="1488" spans="2:7" ht="15.75" customHeight="1" x14ac:dyDescent="0.2">
      <c r="B1488" s="15" t="s">
        <v>9302</v>
      </c>
      <c r="C1488" s="5" t="e">
        <f ca="1"/>
        <v>#NAME?</v>
      </c>
      <c r="D1488" s="5" t="s">
        <v>9302</v>
      </c>
      <c r="E1488" s="98" t="s">
        <v>9302</v>
      </c>
      <c r="F1488" s="5" t="s">
        <v>9302</v>
      </c>
      <c r="G1488" s="5" t="s">
        <v>9302</v>
      </c>
    </row>
    <row r="1489" spans="2:7" ht="15.75" customHeight="1" x14ac:dyDescent="0.2">
      <c r="B1489" s="15" t="s">
        <v>9302</v>
      </c>
      <c r="C1489" s="5" t="e">
        <f ca="1"/>
        <v>#NAME?</v>
      </c>
      <c r="D1489" s="5" t="s">
        <v>9302</v>
      </c>
      <c r="E1489" s="98" t="s">
        <v>9302</v>
      </c>
      <c r="F1489" s="5" t="s">
        <v>9302</v>
      </c>
      <c r="G1489" s="5" t="s">
        <v>9302</v>
      </c>
    </row>
    <row r="1490" spans="2:7" ht="15.75" customHeight="1" x14ac:dyDescent="0.2">
      <c r="B1490" s="15" t="s">
        <v>9302</v>
      </c>
      <c r="C1490" s="5" t="e">
        <f ca="1"/>
        <v>#NAME?</v>
      </c>
      <c r="D1490" s="5" t="s">
        <v>9302</v>
      </c>
      <c r="E1490" s="98" t="s">
        <v>9302</v>
      </c>
      <c r="F1490" s="5" t="s">
        <v>9302</v>
      </c>
      <c r="G1490" s="5" t="s">
        <v>9302</v>
      </c>
    </row>
    <row r="1491" spans="2:7" ht="15.75" customHeight="1" x14ac:dyDescent="0.2">
      <c r="B1491" s="15" t="s">
        <v>9302</v>
      </c>
      <c r="C1491" s="5" t="e">
        <f ca="1"/>
        <v>#NAME?</v>
      </c>
      <c r="D1491" s="5" t="s">
        <v>9302</v>
      </c>
      <c r="E1491" s="98" t="s">
        <v>9302</v>
      </c>
      <c r="F1491" s="5" t="s">
        <v>9302</v>
      </c>
      <c r="G1491" s="5" t="s">
        <v>9302</v>
      </c>
    </row>
    <row r="1492" spans="2:7" ht="15.75" customHeight="1" x14ac:dyDescent="0.2">
      <c r="B1492" s="15" t="s">
        <v>9302</v>
      </c>
      <c r="C1492" s="5" t="e">
        <f ca="1"/>
        <v>#NAME?</v>
      </c>
      <c r="D1492" s="5" t="s">
        <v>9302</v>
      </c>
      <c r="E1492" s="98" t="s">
        <v>9302</v>
      </c>
      <c r="F1492" s="5" t="s">
        <v>9302</v>
      </c>
      <c r="G1492" s="5" t="s">
        <v>9302</v>
      </c>
    </row>
    <row r="1493" spans="2:7" ht="15.75" customHeight="1" x14ac:dyDescent="0.2">
      <c r="B1493" s="15" t="s">
        <v>9302</v>
      </c>
      <c r="C1493" s="5" t="e">
        <f ca="1"/>
        <v>#NAME?</v>
      </c>
      <c r="D1493" s="5" t="s">
        <v>9302</v>
      </c>
      <c r="E1493" s="98" t="s">
        <v>9302</v>
      </c>
      <c r="F1493" s="5" t="s">
        <v>9302</v>
      </c>
      <c r="G1493" s="5" t="s">
        <v>9302</v>
      </c>
    </row>
    <row r="1494" spans="2:7" ht="15.75" customHeight="1" x14ac:dyDescent="0.2">
      <c r="B1494" s="15" t="s">
        <v>9302</v>
      </c>
      <c r="C1494" s="5" t="e">
        <f ca="1"/>
        <v>#NAME?</v>
      </c>
      <c r="D1494" s="5" t="s">
        <v>9302</v>
      </c>
      <c r="E1494" s="98" t="s">
        <v>9302</v>
      </c>
      <c r="F1494" s="5" t="s">
        <v>9302</v>
      </c>
      <c r="G1494" s="5" t="s">
        <v>9302</v>
      </c>
    </row>
    <row r="1495" spans="2:7" ht="15.75" customHeight="1" x14ac:dyDescent="0.2">
      <c r="B1495" s="15" t="s">
        <v>9302</v>
      </c>
      <c r="C1495" s="5" t="e">
        <f ca="1"/>
        <v>#NAME?</v>
      </c>
      <c r="D1495" s="5" t="s">
        <v>9302</v>
      </c>
      <c r="E1495" s="98" t="s">
        <v>9302</v>
      </c>
      <c r="F1495" s="5" t="s">
        <v>9302</v>
      </c>
      <c r="G1495" s="5" t="s">
        <v>9302</v>
      </c>
    </row>
    <row r="1496" spans="2:7" ht="15.75" hidden="1" customHeight="1" x14ac:dyDescent="0.2">
      <c r="B1496" s="15" t="s">
        <v>9302</v>
      </c>
      <c r="C1496" s="5" t="e">
        <f ca="1"/>
        <v>#NAME?</v>
      </c>
      <c r="D1496" s="5" t="s">
        <v>9302</v>
      </c>
      <c r="E1496" s="98" t="s">
        <v>9302</v>
      </c>
      <c r="F1496" s="5" t="s">
        <v>9302</v>
      </c>
      <c r="G1496" s="5" t="s">
        <v>9302</v>
      </c>
    </row>
    <row r="1497" spans="2:7" ht="15.75" hidden="1" customHeight="1" x14ac:dyDescent="0.2">
      <c r="B1497" s="15" t="s">
        <v>9302</v>
      </c>
      <c r="C1497" s="5" t="e">
        <f ca="1"/>
        <v>#NAME?</v>
      </c>
      <c r="D1497" s="5" t="s">
        <v>9302</v>
      </c>
      <c r="E1497" s="98" t="s">
        <v>9302</v>
      </c>
      <c r="F1497" s="5" t="s">
        <v>9302</v>
      </c>
      <c r="G1497" s="5" t="s">
        <v>9302</v>
      </c>
    </row>
    <row r="1498" spans="2:7" ht="15.75" customHeight="1" x14ac:dyDescent="0.2">
      <c r="B1498" s="15" t="s">
        <v>9302</v>
      </c>
      <c r="C1498" s="5" t="e">
        <f ca="1"/>
        <v>#NAME?</v>
      </c>
      <c r="D1498" s="5" t="s">
        <v>9302</v>
      </c>
      <c r="E1498" s="98" t="s">
        <v>9302</v>
      </c>
      <c r="F1498" s="5" t="s">
        <v>9302</v>
      </c>
      <c r="G1498" s="5" t="s">
        <v>9302</v>
      </c>
    </row>
    <row r="1499" spans="2:7" ht="15.75" customHeight="1" x14ac:dyDescent="0.2">
      <c r="B1499" s="15" t="s">
        <v>9302</v>
      </c>
      <c r="C1499" s="5" t="e">
        <f ca="1"/>
        <v>#NAME?</v>
      </c>
      <c r="D1499" s="5" t="s">
        <v>9302</v>
      </c>
      <c r="E1499" s="98" t="s">
        <v>9302</v>
      </c>
      <c r="F1499" s="5" t="s">
        <v>9302</v>
      </c>
      <c r="G1499" s="5" t="s">
        <v>9302</v>
      </c>
    </row>
    <row r="1500" spans="2:7" ht="15.75" customHeight="1" x14ac:dyDescent="0.2">
      <c r="B1500" s="15" t="s">
        <v>9302</v>
      </c>
      <c r="C1500" s="5" t="e">
        <f ca="1"/>
        <v>#NAME?</v>
      </c>
      <c r="D1500" s="5" t="s">
        <v>9302</v>
      </c>
      <c r="E1500" s="98" t="s">
        <v>9302</v>
      </c>
      <c r="F1500" s="5" t="s">
        <v>9302</v>
      </c>
      <c r="G1500" s="5" t="s">
        <v>9302</v>
      </c>
    </row>
    <row r="1501" spans="2:7" ht="15.75" customHeight="1" x14ac:dyDescent="0.2">
      <c r="B1501" s="15" t="s">
        <v>9302</v>
      </c>
      <c r="C1501" s="5" t="e">
        <f ca="1"/>
        <v>#NAME?</v>
      </c>
      <c r="D1501" s="5" t="s">
        <v>9302</v>
      </c>
      <c r="E1501" s="98" t="s">
        <v>9302</v>
      </c>
      <c r="F1501" s="5" t="s">
        <v>9302</v>
      </c>
      <c r="G1501" s="5" t="s">
        <v>9302</v>
      </c>
    </row>
    <row r="1502" spans="2:7" ht="15.75" customHeight="1" x14ac:dyDescent="0.2">
      <c r="B1502" s="15" t="s">
        <v>9302</v>
      </c>
      <c r="C1502" s="5" t="e">
        <f ca="1"/>
        <v>#NAME?</v>
      </c>
      <c r="D1502" s="5" t="s">
        <v>9302</v>
      </c>
      <c r="E1502" s="98" t="s">
        <v>9302</v>
      </c>
      <c r="F1502" s="5" t="s">
        <v>9302</v>
      </c>
      <c r="G1502" s="5" t="s">
        <v>9302</v>
      </c>
    </row>
    <row r="1503" spans="2:7" ht="15.75" customHeight="1" x14ac:dyDescent="0.2">
      <c r="B1503" s="15" t="s">
        <v>9302</v>
      </c>
      <c r="C1503" s="5" t="e">
        <f ca="1"/>
        <v>#NAME?</v>
      </c>
      <c r="D1503" s="5" t="s">
        <v>9302</v>
      </c>
      <c r="E1503" s="98" t="s">
        <v>9302</v>
      </c>
      <c r="F1503" s="5" t="s">
        <v>9302</v>
      </c>
      <c r="G1503" s="5" t="s">
        <v>9302</v>
      </c>
    </row>
    <row r="1504" spans="2:7" ht="15.75" customHeight="1" x14ac:dyDescent="0.2">
      <c r="B1504" s="15" t="s">
        <v>9302</v>
      </c>
      <c r="C1504" s="5" t="e">
        <f ca="1"/>
        <v>#NAME?</v>
      </c>
      <c r="D1504" s="5" t="s">
        <v>9302</v>
      </c>
      <c r="E1504" s="98" t="s">
        <v>9302</v>
      </c>
      <c r="F1504" s="5" t="s">
        <v>9302</v>
      </c>
      <c r="G1504" s="5" t="s">
        <v>9302</v>
      </c>
    </row>
    <row r="1505" spans="2:7" ht="15.75" customHeight="1" x14ac:dyDescent="0.2">
      <c r="B1505" s="15" t="s">
        <v>9302</v>
      </c>
      <c r="C1505" s="5" t="e">
        <f ca="1"/>
        <v>#NAME?</v>
      </c>
      <c r="D1505" s="5" t="s">
        <v>9302</v>
      </c>
      <c r="E1505" s="98" t="s">
        <v>9302</v>
      </c>
      <c r="F1505" s="5" t="s">
        <v>9302</v>
      </c>
      <c r="G1505" s="5" t="s">
        <v>9302</v>
      </c>
    </row>
    <row r="1506" spans="2:7" ht="15.75" customHeight="1" x14ac:dyDescent="0.2">
      <c r="B1506" s="15" t="s">
        <v>9302</v>
      </c>
      <c r="C1506" s="5" t="e">
        <f ca="1"/>
        <v>#NAME?</v>
      </c>
      <c r="D1506" s="5" t="s">
        <v>9302</v>
      </c>
      <c r="E1506" s="98" t="s">
        <v>9302</v>
      </c>
      <c r="F1506" s="5" t="s">
        <v>9302</v>
      </c>
      <c r="G1506" s="5" t="s">
        <v>9302</v>
      </c>
    </row>
    <row r="1507" spans="2:7" ht="15.75" customHeight="1" x14ac:dyDescent="0.2">
      <c r="B1507" s="15" t="s">
        <v>9302</v>
      </c>
      <c r="C1507" s="5" t="e">
        <f ca="1"/>
        <v>#NAME?</v>
      </c>
      <c r="D1507" s="5" t="s">
        <v>9302</v>
      </c>
      <c r="E1507" s="98" t="s">
        <v>9302</v>
      </c>
      <c r="F1507" s="5" t="s">
        <v>9302</v>
      </c>
      <c r="G1507" s="5" t="s">
        <v>9302</v>
      </c>
    </row>
    <row r="1508" spans="2:7" ht="15.75" customHeight="1" x14ac:dyDescent="0.2">
      <c r="B1508" s="15" t="s">
        <v>9302</v>
      </c>
      <c r="C1508" s="5" t="e">
        <f ca="1"/>
        <v>#NAME?</v>
      </c>
      <c r="D1508" s="5" t="s">
        <v>9302</v>
      </c>
      <c r="E1508" s="98" t="s">
        <v>9302</v>
      </c>
      <c r="F1508" s="5" t="s">
        <v>9302</v>
      </c>
      <c r="G1508" s="5" t="s">
        <v>9302</v>
      </c>
    </row>
    <row r="1509" spans="2:7" ht="15.75" hidden="1" customHeight="1" x14ac:dyDescent="0.2">
      <c r="B1509" s="15" t="s">
        <v>9302</v>
      </c>
      <c r="C1509" s="5" t="e">
        <f ca="1"/>
        <v>#NAME?</v>
      </c>
      <c r="D1509" s="5" t="s">
        <v>9302</v>
      </c>
      <c r="E1509" s="98" t="s">
        <v>9302</v>
      </c>
      <c r="F1509" s="5" t="s">
        <v>9302</v>
      </c>
      <c r="G1509" s="5" t="s">
        <v>9302</v>
      </c>
    </row>
    <row r="1510" spans="2:7" ht="15.75" customHeight="1" x14ac:dyDescent="0.2">
      <c r="B1510" s="15" t="s">
        <v>9302</v>
      </c>
      <c r="C1510" s="5" t="e">
        <f ca="1"/>
        <v>#NAME?</v>
      </c>
      <c r="D1510" s="5" t="s">
        <v>9302</v>
      </c>
      <c r="E1510" s="98" t="s">
        <v>9302</v>
      </c>
      <c r="F1510" s="5" t="s">
        <v>9302</v>
      </c>
      <c r="G1510" s="5" t="s">
        <v>9302</v>
      </c>
    </row>
    <row r="1511" spans="2:7" ht="15.75" hidden="1" customHeight="1" x14ac:dyDescent="0.2">
      <c r="B1511" s="15" t="s">
        <v>9302</v>
      </c>
      <c r="C1511" s="5" t="e">
        <f ca="1"/>
        <v>#NAME?</v>
      </c>
      <c r="D1511" s="5" t="s">
        <v>9302</v>
      </c>
      <c r="E1511" s="98" t="s">
        <v>9302</v>
      </c>
      <c r="F1511" s="5" t="s">
        <v>9302</v>
      </c>
      <c r="G1511" s="5" t="s">
        <v>9302</v>
      </c>
    </row>
    <row r="1512" spans="2:7" ht="15.75" customHeight="1" x14ac:dyDescent="0.2">
      <c r="B1512" s="15" t="s">
        <v>9302</v>
      </c>
      <c r="C1512" s="5" t="e">
        <f ca="1"/>
        <v>#NAME?</v>
      </c>
      <c r="D1512" s="5" t="s">
        <v>9302</v>
      </c>
      <c r="E1512" s="98" t="s">
        <v>9302</v>
      </c>
      <c r="F1512" s="5" t="s">
        <v>9302</v>
      </c>
      <c r="G1512" s="5" t="s">
        <v>9302</v>
      </c>
    </row>
    <row r="1513" spans="2:7" ht="15.75" customHeight="1" x14ac:dyDescent="0.2">
      <c r="B1513" s="15" t="s">
        <v>9302</v>
      </c>
      <c r="C1513" s="5" t="e">
        <f ca="1"/>
        <v>#NAME?</v>
      </c>
      <c r="D1513" s="5" t="s">
        <v>9302</v>
      </c>
      <c r="E1513" s="98" t="s">
        <v>9302</v>
      </c>
      <c r="F1513" s="5" t="s">
        <v>9302</v>
      </c>
      <c r="G1513" s="5" t="s">
        <v>9302</v>
      </c>
    </row>
    <row r="1514" spans="2:7" ht="15.75" hidden="1" customHeight="1" x14ac:dyDescent="0.2">
      <c r="B1514" s="15" t="s">
        <v>9302</v>
      </c>
      <c r="C1514" s="5" t="e">
        <f ca="1"/>
        <v>#NAME?</v>
      </c>
      <c r="D1514" s="5" t="s">
        <v>9302</v>
      </c>
      <c r="E1514" s="98" t="s">
        <v>9302</v>
      </c>
      <c r="F1514" s="5" t="s">
        <v>9302</v>
      </c>
      <c r="G1514" s="5" t="s">
        <v>9302</v>
      </c>
    </row>
    <row r="1515" spans="2:7" ht="15.75" customHeight="1" x14ac:dyDescent="0.2">
      <c r="B1515" s="15" t="s">
        <v>9302</v>
      </c>
      <c r="C1515" s="5" t="e">
        <f ca="1"/>
        <v>#NAME?</v>
      </c>
      <c r="D1515" s="5" t="s">
        <v>9302</v>
      </c>
      <c r="E1515" s="98" t="s">
        <v>9302</v>
      </c>
      <c r="F1515" s="5" t="s">
        <v>9302</v>
      </c>
      <c r="G1515" s="5" t="s">
        <v>9302</v>
      </c>
    </row>
    <row r="1516" spans="2:7" ht="15.75" customHeight="1" x14ac:dyDescent="0.2">
      <c r="B1516" s="15" t="s">
        <v>9302</v>
      </c>
      <c r="C1516" s="5" t="e">
        <f ca="1"/>
        <v>#NAME?</v>
      </c>
      <c r="D1516" s="5" t="s">
        <v>9302</v>
      </c>
      <c r="E1516" s="98" t="s">
        <v>9302</v>
      </c>
      <c r="F1516" s="5" t="s">
        <v>9302</v>
      </c>
      <c r="G1516" s="5" t="s">
        <v>9302</v>
      </c>
    </row>
    <row r="1517" spans="2:7" ht="15.75" customHeight="1" x14ac:dyDescent="0.2">
      <c r="B1517" s="15" t="s">
        <v>9302</v>
      </c>
      <c r="C1517" s="5" t="e">
        <f ca="1"/>
        <v>#NAME?</v>
      </c>
      <c r="D1517" s="5" t="s">
        <v>9302</v>
      </c>
      <c r="E1517" s="98" t="s">
        <v>9302</v>
      </c>
      <c r="F1517" s="5" t="s">
        <v>9302</v>
      </c>
      <c r="G1517" s="5" t="s">
        <v>9302</v>
      </c>
    </row>
    <row r="1518" spans="2:7" ht="15.75" customHeight="1" x14ac:dyDescent="0.2">
      <c r="B1518" s="15" t="s">
        <v>9302</v>
      </c>
      <c r="C1518" s="5" t="e">
        <f ca="1"/>
        <v>#NAME?</v>
      </c>
      <c r="D1518" s="5" t="s">
        <v>9302</v>
      </c>
      <c r="E1518" s="98" t="s">
        <v>9302</v>
      </c>
      <c r="F1518" s="5" t="s">
        <v>9302</v>
      </c>
      <c r="G1518" s="5" t="s">
        <v>9302</v>
      </c>
    </row>
    <row r="1519" spans="2:7" ht="15.75" customHeight="1" x14ac:dyDescent="0.2">
      <c r="B1519" s="15" t="s">
        <v>9302</v>
      </c>
      <c r="C1519" s="5" t="e">
        <f ca="1"/>
        <v>#NAME?</v>
      </c>
      <c r="D1519" s="5" t="s">
        <v>9302</v>
      </c>
      <c r="E1519" s="98" t="s">
        <v>9302</v>
      </c>
      <c r="F1519" s="5" t="s">
        <v>9302</v>
      </c>
      <c r="G1519" s="5" t="s">
        <v>9302</v>
      </c>
    </row>
    <row r="1520" spans="2:7" ht="15.75" customHeight="1" x14ac:dyDescent="0.2">
      <c r="B1520" s="15" t="s">
        <v>9302</v>
      </c>
      <c r="C1520" s="5" t="e">
        <f ca="1"/>
        <v>#NAME?</v>
      </c>
      <c r="D1520" s="5" t="s">
        <v>9302</v>
      </c>
      <c r="E1520" s="98" t="s">
        <v>9302</v>
      </c>
      <c r="F1520" s="5" t="s">
        <v>9302</v>
      </c>
      <c r="G1520" s="5" t="s">
        <v>9302</v>
      </c>
    </row>
    <row r="1521" spans="2:7" ht="15.75" customHeight="1" x14ac:dyDescent="0.2">
      <c r="B1521" s="15" t="s">
        <v>9302</v>
      </c>
      <c r="C1521" s="5" t="e">
        <f ca="1"/>
        <v>#NAME?</v>
      </c>
      <c r="D1521" s="5" t="s">
        <v>9302</v>
      </c>
      <c r="E1521" s="98" t="s">
        <v>9302</v>
      </c>
      <c r="F1521" s="5" t="s">
        <v>9302</v>
      </c>
      <c r="G1521" s="5" t="s">
        <v>9302</v>
      </c>
    </row>
    <row r="1522" spans="2:7" ht="15.75" hidden="1" customHeight="1" x14ac:dyDescent="0.2">
      <c r="B1522" s="15" t="s">
        <v>9302</v>
      </c>
      <c r="C1522" s="5" t="e">
        <f ca="1"/>
        <v>#NAME?</v>
      </c>
      <c r="D1522" s="5" t="s">
        <v>9302</v>
      </c>
      <c r="E1522" s="98" t="s">
        <v>9302</v>
      </c>
      <c r="F1522" s="5" t="s">
        <v>9302</v>
      </c>
      <c r="G1522" s="5" t="s">
        <v>9302</v>
      </c>
    </row>
    <row r="1523" spans="2:7" ht="15.75" hidden="1" customHeight="1" x14ac:dyDescent="0.2">
      <c r="B1523" s="15" t="s">
        <v>9302</v>
      </c>
      <c r="C1523" s="5" t="e">
        <f ca="1"/>
        <v>#NAME?</v>
      </c>
      <c r="D1523" s="5" t="s">
        <v>9302</v>
      </c>
      <c r="E1523" s="98" t="s">
        <v>9302</v>
      </c>
      <c r="F1523" s="5" t="s">
        <v>9302</v>
      </c>
      <c r="G1523" s="5" t="s">
        <v>9302</v>
      </c>
    </row>
    <row r="1524" spans="2:7" ht="15.75" customHeight="1" x14ac:dyDescent="0.2">
      <c r="B1524" s="15" t="s">
        <v>9302</v>
      </c>
      <c r="C1524" s="5" t="e">
        <f ca="1"/>
        <v>#NAME?</v>
      </c>
      <c r="D1524" s="5" t="s">
        <v>9302</v>
      </c>
      <c r="E1524" s="98" t="s">
        <v>9302</v>
      </c>
      <c r="F1524" s="5" t="s">
        <v>9302</v>
      </c>
      <c r="G1524" s="5" t="s">
        <v>9302</v>
      </c>
    </row>
    <row r="1525" spans="2:7" ht="15.75" customHeight="1" x14ac:dyDescent="0.2">
      <c r="B1525" s="15" t="s">
        <v>9302</v>
      </c>
      <c r="C1525" s="5" t="e">
        <f ca="1"/>
        <v>#NAME?</v>
      </c>
      <c r="D1525" s="5" t="s">
        <v>9302</v>
      </c>
      <c r="E1525" s="98" t="s">
        <v>9302</v>
      </c>
      <c r="F1525" s="5" t="s">
        <v>9302</v>
      </c>
      <c r="G1525" s="5" t="s">
        <v>9302</v>
      </c>
    </row>
    <row r="1526" spans="2:7" ht="15.75" customHeight="1" x14ac:dyDescent="0.2">
      <c r="B1526" s="15" t="s">
        <v>9302</v>
      </c>
      <c r="C1526" s="5" t="e">
        <f ca="1"/>
        <v>#NAME?</v>
      </c>
      <c r="D1526" s="5" t="s">
        <v>9302</v>
      </c>
      <c r="E1526" s="98" t="s">
        <v>9302</v>
      </c>
      <c r="F1526" s="5" t="s">
        <v>9302</v>
      </c>
      <c r="G1526" s="5" t="s">
        <v>9302</v>
      </c>
    </row>
    <row r="1527" spans="2:7" ht="15.75" customHeight="1" x14ac:dyDescent="0.2">
      <c r="B1527" s="15" t="s">
        <v>9302</v>
      </c>
      <c r="C1527" s="5" t="e">
        <f ca="1"/>
        <v>#NAME?</v>
      </c>
      <c r="D1527" s="5" t="s">
        <v>9302</v>
      </c>
      <c r="E1527" s="98" t="s">
        <v>9302</v>
      </c>
      <c r="F1527" s="5" t="s">
        <v>9302</v>
      </c>
      <c r="G1527" s="5" t="s">
        <v>9302</v>
      </c>
    </row>
    <row r="1528" spans="2:7" ht="15.75" customHeight="1" x14ac:dyDescent="0.2">
      <c r="B1528" s="15" t="s">
        <v>9302</v>
      </c>
      <c r="C1528" s="5" t="e">
        <f ca="1"/>
        <v>#NAME?</v>
      </c>
      <c r="D1528" s="5" t="s">
        <v>9302</v>
      </c>
      <c r="E1528" s="98" t="s">
        <v>9302</v>
      </c>
      <c r="F1528" s="5" t="s">
        <v>9302</v>
      </c>
      <c r="G1528" s="5" t="s">
        <v>9302</v>
      </c>
    </row>
    <row r="1529" spans="2:7" ht="15.75" hidden="1" customHeight="1" x14ac:dyDescent="0.2">
      <c r="B1529" s="15" t="s">
        <v>9302</v>
      </c>
      <c r="C1529" s="5" t="e">
        <f ca="1"/>
        <v>#NAME?</v>
      </c>
      <c r="D1529" s="5" t="s">
        <v>9302</v>
      </c>
      <c r="E1529" s="98" t="s">
        <v>9302</v>
      </c>
      <c r="F1529" s="5" t="s">
        <v>9302</v>
      </c>
      <c r="G1529" s="5" t="s">
        <v>9302</v>
      </c>
    </row>
    <row r="1530" spans="2:7" ht="15.75" customHeight="1" x14ac:dyDescent="0.2">
      <c r="B1530" s="15" t="s">
        <v>9302</v>
      </c>
      <c r="C1530" s="5" t="e">
        <f ca="1"/>
        <v>#NAME?</v>
      </c>
      <c r="D1530" s="5" t="s">
        <v>9302</v>
      </c>
      <c r="E1530" s="98" t="s">
        <v>9302</v>
      </c>
      <c r="F1530" s="5" t="s">
        <v>9302</v>
      </c>
      <c r="G1530" s="5" t="s">
        <v>9302</v>
      </c>
    </row>
    <row r="1531" spans="2:7" ht="15.75" hidden="1" customHeight="1" x14ac:dyDescent="0.2">
      <c r="B1531" s="15" t="s">
        <v>9302</v>
      </c>
      <c r="C1531" s="5" t="e">
        <f ca="1"/>
        <v>#NAME?</v>
      </c>
      <c r="D1531" s="5" t="s">
        <v>9302</v>
      </c>
      <c r="E1531" s="98" t="s">
        <v>9302</v>
      </c>
      <c r="F1531" s="5" t="s">
        <v>9302</v>
      </c>
      <c r="G1531" s="5" t="s">
        <v>9302</v>
      </c>
    </row>
    <row r="1532" spans="2:7" ht="15.75" customHeight="1" x14ac:dyDescent="0.2">
      <c r="B1532" s="15" t="s">
        <v>9302</v>
      </c>
      <c r="C1532" s="5" t="e">
        <f ca="1"/>
        <v>#NAME?</v>
      </c>
      <c r="D1532" s="5" t="s">
        <v>9302</v>
      </c>
      <c r="E1532" s="98" t="s">
        <v>9302</v>
      </c>
      <c r="F1532" s="5" t="s">
        <v>9302</v>
      </c>
      <c r="G1532" s="5" t="s">
        <v>9302</v>
      </c>
    </row>
    <row r="1533" spans="2:7" ht="15.75" customHeight="1" x14ac:dyDescent="0.2">
      <c r="B1533" s="15" t="s">
        <v>9302</v>
      </c>
      <c r="C1533" s="5" t="e">
        <f ca="1"/>
        <v>#NAME?</v>
      </c>
      <c r="D1533" s="5" t="s">
        <v>9302</v>
      </c>
      <c r="E1533" s="98" t="s">
        <v>9302</v>
      </c>
      <c r="F1533" s="5" t="s">
        <v>9302</v>
      </c>
      <c r="G1533" s="5" t="s">
        <v>9302</v>
      </c>
    </row>
    <row r="1534" spans="2:7" ht="15.75" hidden="1" customHeight="1" x14ac:dyDescent="0.2">
      <c r="B1534" s="15" t="s">
        <v>9302</v>
      </c>
      <c r="C1534" s="5" t="e">
        <f ca="1"/>
        <v>#NAME?</v>
      </c>
      <c r="D1534" s="5" t="s">
        <v>9302</v>
      </c>
      <c r="E1534" s="98" t="s">
        <v>9302</v>
      </c>
      <c r="F1534" s="5" t="s">
        <v>9302</v>
      </c>
      <c r="G1534" s="5" t="s">
        <v>9302</v>
      </c>
    </row>
    <row r="1535" spans="2:7" ht="15.75" customHeight="1" x14ac:dyDescent="0.2">
      <c r="B1535" s="15" t="s">
        <v>9302</v>
      </c>
      <c r="C1535" s="5" t="e">
        <f ca="1"/>
        <v>#NAME?</v>
      </c>
      <c r="D1535" s="5" t="s">
        <v>9302</v>
      </c>
      <c r="E1535" s="98" t="s">
        <v>9302</v>
      </c>
      <c r="F1535" s="5" t="s">
        <v>9302</v>
      </c>
      <c r="G1535" s="5" t="s">
        <v>9302</v>
      </c>
    </row>
    <row r="1536" spans="2:7" ht="15.75" customHeight="1" x14ac:dyDescent="0.2">
      <c r="B1536" s="15" t="s">
        <v>9302</v>
      </c>
      <c r="C1536" s="5" t="e">
        <f ca="1"/>
        <v>#NAME?</v>
      </c>
      <c r="D1536" s="5" t="s">
        <v>9302</v>
      </c>
      <c r="E1536" s="98" t="s">
        <v>9302</v>
      </c>
      <c r="F1536" s="5" t="s">
        <v>9302</v>
      </c>
      <c r="G1536" s="5" t="s">
        <v>9302</v>
      </c>
    </row>
    <row r="1537" spans="2:7" ht="15.75" hidden="1" customHeight="1" x14ac:dyDescent="0.2">
      <c r="B1537" s="15" t="s">
        <v>9302</v>
      </c>
      <c r="C1537" s="5" t="e">
        <f ca="1"/>
        <v>#NAME?</v>
      </c>
      <c r="D1537" s="5" t="s">
        <v>9302</v>
      </c>
      <c r="E1537" s="98" t="s">
        <v>9302</v>
      </c>
      <c r="F1537" s="5" t="s">
        <v>9302</v>
      </c>
      <c r="G1537" s="5" t="s">
        <v>9302</v>
      </c>
    </row>
    <row r="1538" spans="2:7" ht="15.75" customHeight="1" x14ac:dyDescent="0.2">
      <c r="B1538" s="15" t="s">
        <v>9302</v>
      </c>
      <c r="C1538" s="5" t="e">
        <f ca="1"/>
        <v>#NAME?</v>
      </c>
      <c r="D1538" s="5" t="s">
        <v>9302</v>
      </c>
      <c r="E1538" s="98" t="s">
        <v>9302</v>
      </c>
      <c r="F1538" s="5" t="s">
        <v>9302</v>
      </c>
      <c r="G1538" s="5" t="s">
        <v>9302</v>
      </c>
    </row>
    <row r="1539" spans="2:7" ht="15.75" customHeight="1" x14ac:dyDescent="0.2">
      <c r="B1539" s="15" t="s">
        <v>9302</v>
      </c>
      <c r="C1539" s="5" t="e">
        <f ca="1"/>
        <v>#NAME?</v>
      </c>
      <c r="D1539" s="5" t="s">
        <v>9302</v>
      </c>
      <c r="E1539" s="98" t="s">
        <v>9302</v>
      </c>
      <c r="F1539" s="5" t="s">
        <v>9302</v>
      </c>
      <c r="G1539" s="5" t="s">
        <v>9302</v>
      </c>
    </row>
    <row r="1540" spans="2:7" ht="15.75" hidden="1" customHeight="1" x14ac:dyDescent="0.2">
      <c r="B1540" s="15" t="s">
        <v>9302</v>
      </c>
      <c r="C1540" s="5" t="e">
        <f ca="1"/>
        <v>#NAME?</v>
      </c>
      <c r="D1540" s="5" t="s">
        <v>9302</v>
      </c>
      <c r="E1540" s="98" t="s">
        <v>9302</v>
      </c>
      <c r="F1540" s="5" t="s">
        <v>9302</v>
      </c>
      <c r="G1540" s="5" t="s">
        <v>9302</v>
      </c>
    </row>
    <row r="1541" spans="2:7" ht="15.75" customHeight="1" x14ac:dyDescent="0.2">
      <c r="B1541" s="15" t="s">
        <v>9302</v>
      </c>
      <c r="C1541" s="5" t="e">
        <f ca="1"/>
        <v>#NAME?</v>
      </c>
      <c r="D1541" s="5" t="s">
        <v>9302</v>
      </c>
      <c r="E1541" s="98" t="s">
        <v>9302</v>
      </c>
      <c r="F1541" s="5" t="s">
        <v>9302</v>
      </c>
      <c r="G1541" s="5" t="s">
        <v>9302</v>
      </c>
    </row>
    <row r="1542" spans="2:7" ht="15.75" hidden="1" customHeight="1" x14ac:dyDescent="0.2">
      <c r="B1542" s="15" t="s">
        <v>9302</v>
      </c>
      <c r="C1542" s="5" t="e">
        <f ca="1"/>
        <v>#NAME?</v>
      </c>
      <c r="D1542" s="5" t="s">
        <v>9302</v>
      </c>
      <c r="E1542" s="98" t="s">
        <v>9302</v>
      </c>
      <c r="F1542" s="5" t="s">
        <v>9302</v>
      </c>
      <c r="G1542" s="5" t="s">
        <v>9302</v>
      </c>
    </row>
    <row r="1543" spans="2:7" ht="15.75" customHeight="1" x14ac:dyDescent="0.2">
      <c r="B1543" s="15" t="s">
        <v>9302</v>
      </c>
      <c r="C1543" s="5" t="e">
        <f ca="1"/>
        <v>#NAME?</v>
      </c>
      <c r="D1543" s="5" t="s">
        <v>9302</v>
      </c>
      <c r="E1543" s="98" t="s">
        <v>9302</v>
      </c>
      <c r="F1543" s="5" t="s">
        <v>9302</v>
      </c>
      <c r="G1543" s="5" t="s">
        <v>9302</v>
      </c>
    </row>
    <row r="1544" spans="2:7" ht="15.75" hidden="1" customHeight="1" x14ac:dyDescent="0.2">
      <c r="B1544" s="15" t="s">
        <v>9302</v>
      </c>
      <c r="C1544" s="5" t="e">
        <f ca="1"/>
        <v>#NAME?</v>
      </c>
      <c r="D1544" s="5" t="s">
        <v>9302</v>
      </c>
      <c r="E1544" s="98" t="s">
        <v>9302</v>
      </c>
      <c r="F1544" s="5" t="s">
        <v>9302</v>
      </c>
      <c r="G1544" s="5" t="s">
        <v>9302</v>
      </c>
    </row>
    <row r="1545" spans="2:7" ht="15.75" hidden="1" customHeight="1" x14ac:dyDescent="0.2">
      <c r="B1545" s="15" t="s">
        <v>9302</v>
      </c>
      <c r="C1545" s="5" t="e">
        <f ca="1"/>
        <v>#NAME?</v>
      </c>
      <c r="D1545" s="5" t="s">
        <v>9302</v>
      </c>
      <c r="E1545" s="98" t="s">
        <v>9302</v>
      </c>
      <c r="F1545" s="5" t="s">
        <v>9302</v>
      </c>
      <c r="G1545" s="5" t="s">
        <v>9302</v>
      </c>
    </row>
    <row r="1546" spans="2:7" ht="15.75" hidden="1" customHeight="1" x14ac:dyDescent="0.2">
      <c r="B1546" s="15" t="s">
        <v>9302</v>
      </c>
      <c r="C1546" s="5" t="e">
        <f ca="1"/>
        <v>#NAME?</v>
      </c>
      <c r="D1546" s="5" t="s">
        <v>9302</v>
      </c>
      <c r="E1546" s="98" t="s">
        <v>9302</v>
      </c>
      <c r="F1546" s="5" t="s">
        <v>9302</v>
      </c>
      <c r="G1546" s="5" t="s">
        <v>9302</v>
      </c>
    </row>
    <row r="1547" spans="2:7" ht="15.75" hidden="1" customHeight="1" x14ac:dyDescent="0.2">
      <c r="B1547" s="15" t="s">
        <v>9302</v>
      </c>
      <c r="C1547" s="5" t="e">
        <f ca="1"/>
        <v>#NAME?</v>
      </c>
      <c r="D1547" s="5" t="s">
        <v>9302</v>
      </c>
      <c r="E1547" s="98" t="s">
        <v>9302</v>
      </c>
      <c r="F1547" s="5" t="s">
        <v>9302</v>
      </c>
      <c r="G1547" s="5" t="s">
        <v>9302</v>
      </c>
    </row>
    <row r="1548" spans="2:7" ht="15.75" hidden="1" customHeight="1" x14ac:dyDescent="0.2">
      <c r="B1548" s="15" t="s">
        <v>9302</v>
      </c>
      <c r="C1548" s="5" t="e">
        <f ca="1"/>
        <v>#NAME?</v>
      </c>
      <c r="D1548" s="5" t="s">
        <v>9302</v>
      </c>
      <c r="E1548" s="98" t="s">
        <v>9302</v>
      </c>
      <c r="F1548" s="5" t="s">
        <v>9302</v>
      </c>
      <c r="G1548" s="5" t="s">
        <v>9302</v>
      </c>
    </row>
    <row r="1549" spans="2:7" ht="15.75" customHeight="1" x14ac:dyDescent="0.2">
      <c r="B1549" s="15" t="s">
        <v>9302</v>
      </c>
      <c r="C1549" s="5" t="e">
        <f ca="1"/>
        <v>#NAME?</v>
      </c>
      <c r="D1549" s="5" t="s">
        <v>9302</v>
      </c>
      <c r="E1549" s="98" t="s">
        <v>9302</v>
      </c>
      <c r="F1549" s="5" t="s">
        <v>9302</v>
      </c>
      <c r="G1549" s="5" t="s">
        <v>9302</v>
      </c>
    </row>
    <row r="1550" spans="2:7" ht="15.75" customHeight="1" x14ac:dyDescent="0.2">
      <c r="B1550" s="15" t="s">
        <v>9302</v>
      </c>
      <c r="C1550" s="5" t="e">
        <f ca="1"/>
        <v>#NAME?</v>
      </c>
      <c r="D1550" s="5" t="s">
        <v>9302</v>
      </c>
      <c r="E1550" s="98" t="s">
        <v>9302</v>
      </c>
      <c r="F1550" s="5" t="s">
        <v>9302</v>
      </c>
      <c r="G1550" s="5" t="s">
        <v>9302</v>
      </c>
    </row>
    <row r="1551" spans="2:7" ht="15.75" hidden="1" customHeight="1" x14ac:dyDescent="0.2">
      <c r="B1551" s="15" t="s">
        <v>9302</v>
      </c>
      <c r="C1551" s="5" t="e">
        <f ca="1"/>
        <v>#NAME?</v>
      </c>
      <c r="D1551" s="5" t="s">
        <v>9302</v>
      </c>
      <c r="E1551" s="98" t="s">
        <v>9302</v>
      </c>
      <c r="F1551" s="5" t="s">
        <v>9302</v>
      </c>
      <c r="G1551" s="5" t="s">
        <v>9302</v>
      </c>
    </row>
    <row r="1552" spans="2:7" ht="15.75" customHeight="1" x14ac:dyDescent="0.2">
      <c r="B1552" s="15" t="s">
        <v>9302</v>
      </c>
      <c r="C1552" s="5" t="e">
        <f ca="1"/>
        <v>#NAME?</v>
      </c>
      <c r="D1552" s="5" t="s">
        <v>9302</v>
      </c>
      <c r="E1552" s="98" t="s">
        <v>9302</v>
      </c>
      <c r="F1552" s="5" t="s">
        <v>9302</v>
      </c>
      <c r="G1552" s="5" t="s">
        <v>9302</v>
      </c>
    </row>
    <row r="1553" spans="2:7" ht="15.75" hidden="1" customHeight="1" x14ac:dyDescent="0.2">
      <c r="B1553" s="15" t="s">
        <v>9302</v>
      </c>
      <c r="C1553" s="5" t="e">
        <f ca="1"/>
        <v>#NAME?</v>
      </c>
      <c r="D1553" s="5" t="s">
        <v>9302</v>
      </c>
      <c r="E1553" s="98" t="s">
        <v>9302</v>
      </c>
      <c r="F1553" s="5" t="s">
        <v>9302</v>
      </c>
      <c r="G1553" s="5" t="s">
        <v>9302</v>
      </c>
    </row>
    <row r="1554" spans="2:7" ht="15.75" hidden="1" customHeight="1" x14ac:dyDescent="0.2">
      <c r="B1554" s="15" t="s">
        <v>9302</v>
      </c>
      <c r="C1554" s="5" t="e">
        <f ca="1"/>
        <v>#NAME?</v>
      </c>
      <c r="D1554" s="5" t="s">
        <v>9302</v>
      </c>
      <c r="E1554" s="98" t="s">
        <v>9302</v>
      </c>
      <c r="F1554" s="5" t="s">
        <v>9302</v>
      </c>
      <c r="G1554" s="5" t="s">
        <v>9302</v>
      </c>
    </row>
    <row r="1555" spans="2:7" ht="15.75" customHeight="1" x14ac:dyDescent="0.2">
      <c r="B1555" s="15" t="s">
        <v>9302</v>
      </c>
      <c r="C1555" s="5" t="e">
        <f ca="1"/>
        <v>#NAME?</v>
      </c>
      <c r="D1555" s="5" t="s">
        <v>9302</v>
      </c>
      <c r="E1555" s="98" t="s">
        <v>9302</v>
      </c>
      <c r="F1555" s="5" t="s">
        <v>9302</v>
      </c>
      <c r="G1555" s="5" t="s">
        <v>9302</v>
      </c>
    </row>
    <row r="1556" spans="2:7" ht="15.75" customHeight="1" x14ac:dyDescent="0.2">
      <c r="B1556" s="15" t="s">
        <v>9302</v>
      </c>
      <c r="C1556" s="5" t="e">
        <f ca="1"/>
        <v>#NAME?</v>
      </c>
      <c r="D1556" s="5" t="s">
        <v>9302</v>
      </c>
      <c r="E1556" s="98" t="s">
        <v>9302</v>
      </c>
      <c r="F1556" s="5" t="s">
        <v>9302</v>
      </c>
      <c r="G1556" s="5" t="s">
        <v>9302</v>
      </c>
    </row>
    <row r="1557" spans="2:7" ht="15.75" hidden="1" customHeight="1" x14ac:dyDescent="0.2">
      <c r="B1557" s="15" t="s">
        <v>9302</v>
      </c>
      <c r="C1557" s="5" t="e">
        <f ca="1"/>
        <v>#NAME?</v>
      </c>
      <c r="D1557" s="5" t="s">
        <v>9302</v>
      </c>
      <c r="E1557" s="98" t="s">
        <v>9302</v>
      </c>
      <c r="F1557" s="5" t="s">
        <v>9302</v>
      </c>
      <c r="G1557" s="5" t="s">
        <v>9302</v>
      </c>
    </row>
    <row r="1558" spans="2:7" ht="15.75" hidden="1" customHeight="1" x14ac:dyDescent="0.2">
      <c r="B1558" s="15" t="s">
        <v>9302</v>
      </c>
      <c r="C1558" s="5" t="e">
        <f ca="1"/>
        <v>#NAME?</v>
      </c>
      <c r="D1558" s="5" t="s">
        <v>9302</v>
      </c>
      <c r="E1558" s="98" t="s">
        <v>9302</v>
      </c>
      <c r="F1558" s="5" t="s">
        <v>9302</v>
      </c>
      <c r="G1558" s="5" t="s">
        <v>9302</v>
      </c>
    </row>
    <row r="1559" spans="2:7" ht="15.75" customHeight="1" x14ac:dyDescent="0.2">
      <c r="B1559" s="15" t="s">
        <v>9302</v>
      </c>
      <c r="C1559" s="5" t="e">
        <f ca="1"/>
        <v>#NAME?</v>
      </c>
      <c r="D1559" s="5" t="s">
        <v>9302</v>
      </c>
      <c r="E1559" s="98" t="s">
        <v>9302</v>
      </c>
      <c r="F1559" s="5" t="s">
        <v>9302</v>
      </c>
      <c r="G1559" s="5" t="s">
        <v>9302</v>
      </c>
    </row>
    <row r="1560" spans="2:7" ht="15.75" hidden="1" customHeight="1" x14ac:dyDescent="0.2">
      <c r="B1560" s="15" t="s">
        <v>9302</v>
      </c>
      <c r="C1560" s="5" t="e">
        <f ca="1"/>
        <v>#NAME?</v>
      </c>
      <c r="D1560" s="5" t="s">
        <v>9302</v>
      </c>
      <c r="E1560" s="98" t="s">
        <v>9302</v>
      </c>
      <c r="F1560" s="5" t="s">
        <v>9302</v>
      </c>
      <c r="G1560" s="5" t="s">
        <v>9302</v>
      </c>
    </row>
    <row r="1561" spans="2:7" ht="15.75" customHeight="1" x14ac:dyDescent="0.2">
      <c r="B1561" s="15" t="s">
        <v>9302</v>
      </c>
      <c r="C1561" s="5" t="e">
        <f ca="1"/>
        <v>#NAME?</v>
      </c>
      <c r="D1561" s="5" t="s">
        <v>9302</v>
      </c>
      <c r="E1561" s="98" t="s">
        <v>9302</v>
      </c>
      <c r="F1561" s="5" t="s">
        <v>9302</v>
      </c>
      <c r="G1561" s="5" t="s">
        <v>9302</v>
      </c>
    </row>
    <row r="1562" spans="2:7" ht="15.75" customHeight="1" x14ac:dyDescent="0.2">
      <c r="B1562" s="15" t="s">
        <v>9302</v>
      </c>
      <c r="C1562" s="5" t="e">
        <f ca="1"/>
        <v>#NAME?</v>
      </c>
      <c r="D1562" s="5" t="s">
        <v>9302</v>
      </c>
      <c r="E1562" s="98" t="s">
        <v>9302</v>
      </c>
      <c r="F1562" s="5" t="s">
        <v>9302</v>
      </c>
      <c r="G1562" s="5" t="s">
        <v>9302</v>
      </c>
    </row>
    <row r="1563" spans="2:7" ht="15.75" hidden="1" customHeight="1" x14ac:dyDescent="0.2">
      <c r="B1563" s="15" t="s">
        <v>9302</v>
      </c>
      <c r="C1563" s="5" t="e">
        <f ca="1"/>
        <v>#NAME?</v>
      </c>
      <c r="D1563" s="5" t="s">
        <v>9302</v>
      </c>
      <c r="E1563" s="98" t="s">
        <v>9302</v>
      </c>
      <c r="F1563" s="5" t="s">
        <v>9302</v>
      </c>
      <c r="G1563" s="5" t="s">
        <v>9302</v>
      </c>
    </row>
    <row r="1564" spans="2:7" ht="15.75" customHeight="1" x14ac:dyDescent="0.2">
      <c r="B1564" s="15" t="s">
        <v>9302</v>
      </c>
      <c r="C1564" s="5" t="e">
        <f ca="1"/>
        <v>#NAME?</v>
      </c>
      <c r="D1564" s="5" t="s">
        <v>9302</v>
      </c>
      <c r="E1564" s="98" t="s">
        <v>9302</v>
      </c>
      <c r="F1564" s="5" t="s">
        <v>9302</v>
      </c>
      <c r="G1564" s="5" t="s">
        <v>9302</v>
      </c>
    </row>
    <row r="1565" spans="2:7" ht="15.75" hidden="1" customHeight="1" x14ac:dyDescent="0.2">
      <c r="B1565" s="15" t="s">
        <v>9302</v>
      </c>
      <c r="C1565" s="5" t="e">
        <f ca="1"/>
        <v>#NAME?</v>
      </c>
      <c r="D1565" s="5" t="s">
        <v>9302</v>
      </c>
      <c r="E1565" s="98" t="s">
        <v>9302</v>
      </c>
      <c r="F1565" s="5" t="s">
        <v>9302</v>
      </c>
      <c r="G1565" s="5" t="s">
        <v>9302</v>
      </c>
    </row>
    <row r="1566" spans="2:7" ht="15.75" customHeight="1" x14ac:dyDescent="0.2">
      <c r="B1566" s="15" t="s">
        <v>9302</v>
      </c>
      <c r="C1566" s="5" t="e">
        <f ca="1"/>
        <v>#NAME?</v>
      </c>
      <c r="D1566" s="5" t="s">
        <v>9302</v>
      </c>
      <c r="E1566" s="98" t="s">
        <v>9302</v>
      </c>
      <c r="F1566" s="5" t="s">
        <v>9302</v>
      </c>
      <c r="G1566" s="5" t="s">
        <v>9302</v>
      </c>
    </row>
    <row r="1567" spans="2:7" ht="15.75" customHeight="1" x14ac:dyDescent="0.2">
      <c r="B1567" s="15" t="s">
        <v>9302</v>
      </c>
      <c r="C1567" s="5" t="e">
        <f ca="1"/>
        <v>#NAME?</v>
      </c>
      <c r="D1567" s="5" t="s">
        <v>9302</v>
      </c>
      <c r="E1567" s="98" t="s">
        <v>9302</v>
      </c>
      <c r="F1567" s="5" t="s">
        <v>9302</v>
      </c>
      <c r="G1567" s="5" t="s">
        <v>9302</v>
      </c>
    </row>
    <row r="1568" spans="2:7" ht="15.75" hidden="1" customHeight="1" x14ac:dyDescent="0.2">
      <c r="B1568" s="15" t="s">
        <v>9302</v>
      </c>
      <c r="C1568" s="5" t="e">
        <f ca="1"/>
        <v>#NAME?</v>
      </c>
      <c r="D1568" s="5" t="s">
        <v>9302</v>
      </c>
      <c r="E1568" s="98" t="s">
        <v>9302</v>
      </c>
      <c r="F1568" s="5" t="s">
        <v>9302</v>
      </c>
      <c r="G1568" s="5" t="s">
        <v>9302</v>
      </c>
    </row>
    <row r="1569" spans="2:7" ht="15.75" hidden="1" customHeight="1" x14ac:dyDescent="0.2">
      <c r="B1569" s="15" t="s">
        <v>9302</v>
      </c>
      <c r="C1569" s="5" t="e">
        <f ca="1"/>
        <v>#NAME?</v>
      </c>
      <c r="D1569" s="5" t="s">
        <v>9302</v>
      </c>
      <c r="E1569" s="98" t="s">
        <v>9302</v>
      </c>
      <c r="F1569" s="5" t="s">
        <v>9302</v>
      </c>
      <c r="G1569" s="5" t="s">
        <v>9302</v>
      </c>
    </row>
    <row r="1570" spans="2:7" ht="15.75" customHeight="1" x14ac:dyDescent="0.2">
      <c r="B1570" s="15" t="s">
        <v>9302</v>
      </c>
      <c r="C1570" s="5" t="e">
        <f ca="1"/>
        <v>#NAME?</v>
      </c>
      <c r="D1570" s="5" t="s">
        <v>9302</v>
      </c>
      <c r="E1570" s="98" t="s">
        <v>9302</v>
      </c>
      <c r="F1570" s="5" t="s">
        <v>9302</v>
      </c>
      <c r="G1570" s="5" t="s">
        <v>9302</v>
      </c>
    </row>
    <row r="1571" spans="2:7" ht="15.75" customHeight="1" x14ac:dyDescent="0.2">
      <c r="B1571" s="15" t="s">
        <v>9302</v>
      </c>
      <c r="C1571" s="5" t="e">
        <f ca="1"/>
        <v>#NAME?</v>
      </c>
      <c r="D1571" s="5" t="s">
        <v>9302</v>
      </c>
      <c r="E1571" s="98" t="s">
        <v>9302</v>
      </c>
      <c r="F1571" s="5" t="s">
        <v>9302</v>
      </c>
      <c r="G1571" s="5" t="s">
        <v>9302</v>
      </c>
    </row>
    <row r="1572" spans="2:7" ht="15.75" customHeight="1" x14ac:dyDescent="0.2">
      <c r="B1572" s="15" t="s">
        <v>9302</v>
      </c>
      <c r="C1572" s="5" t="e">
        <f ca="1"/>
        <v>#NAME?</v>
      </c>
      <c r="D1572" s="5" t="s">
        <v>9302</v>
      </c>
      <c r="E1572" s="98" t="s">
        <v>9302</v>
      </c>
      <c r="F1572" s="5" t="s">
        <v>9302</v>
      </c>
      <c r="G1572" s="5" t="s">
        <v>9302</v>
      </c>
    </row>
    <row r="1573" spans="2:7" ht="15.75" customHeight="1" x14ac:dyDescent="0.2">
      <c r="B1573" s="15" t="s">
        <v>9302</v>
      </c>
      <c r="C1573" s="5" t="e">
        <f ca="1"/>
        <v>#NAME?</v>
      </c>
      <c r="D1573" s="5" t="s">
        <v>9302</v>
      </c>
      <c r="E1573" s="98" t="s">
        <v>9302</v>
      </c>
      <c r="F1573" s="5" t="s">
        <v>9302</v>
      </c>
      <c r="G1573" s="5" t="s">
        <v>9302</v>
      </c>
    </row>
    <row r="1574" spans="2:7" ht="15.75" customHeight="1" x14ac:dyDescent="0.2">
      <c r="B1574" s="15" t="s">
        <v>9302</v>
      </c>
      <c r="C1574" s="5" t="e">
        <f ca="1"/>
        <v>#NAME?</v>
      </c>
      <c r="D1574" s="5" t="s">
        <v>9302</v>
      </c>
      <c r="E1574" s="98" t="s">
        <v>9302</v>
      </c>
      <c r="F1574" s="5" t="s">
        <v>9302</v>
      </c>
      <c r="G1574" s="5" t="s">
        <v>9302</v>
      </c>
    </row>
    <row r="1575" spans="2:7" ht="15.75" hidden="1" customHeight="1" x14ac:dyDescent="0.2">
      <c r="B1575" s="15" t="s">
        <v>9302</v>
      </c>
      <c r="C1575" s="5" t="e">
        <f ca="1"/>
        <v>#NAME?</v>
      </c>
      <c r="D1575" s="5" t="s">
        <v>9302</v>
      </c>
      <c r="E1575" s="98" t="s">
        <v>9302</v>
      </c>
      <c r="F1575" s="5" t="s">
        <v>9302</v>
      </c>
      <c r="G1575" s="5" t="s">
        <v>9302</v>
      </c>
    </row>
    <row r="1576" spans="2:7" ht="15.75" customHeight="1" x14ac:dyDescent="0.2">
      <c r="B1576" s="15" t="s">
        <v>9302</v>
      </c>
      <c r="C1576" s="5" t="e">
        <f ca="1"/>
        <v>#NAME?</v>
      </c>
      <c r="D1576" s="5" t="s">
        <v>9302</v>
      </c>
      <c r="E1576" s="98" t="s">
        <v>9302</v>
      </c>
      <c r="F1576" s="5" t="s">
        <v>9302</v>
      </c>
      <c r="G1576" s="5" t="s">
        <v>9302</v>
      </c>
    </row>
    <row r="1577" spans="2:7" ht="15.75" customHeight="1" x14ac:dyDescent="0.2">
      <c r="B1577" s="15" t="s">
        <v>9302</v>
      </c>
      <c r="C1577" s="5" t="e">
        <f ca="1"/>
        <v>#NAME?</v>
      </c>
      <c r="D1577" s="5" t="s">
        <v>9302</v>
      </c>
      <c r="E1577" s="98" t="s">
        <v>9302</v>
      </c>
      <c r="F1577" s="5" t="s">
        <v>9302</v>
      </c>
      <c r="G1577" s="5" t="s">
        <v>9302</v>
      </c>
    </row>
    <row r="1578" spans="2:7" ht="15.75" hidden="1" customHeight="1" x14ac:dyDescent="0.2">
      <c r="B1578" s="15" t="s">
        <v>9302</v>
      </c>
      <c r="C1578" s="5" t="e">
        <f ca="1"/>
        <v>#NAME?</v>
      </c>
      <c r="D1578" s="5" t="s">
        <v>9302</v>
      </c>
      <c r="E1578" s="98" t="s">
        <v>9302</v>
      </c>
      <c r="F1578" s="5" t="s">
        <v>9302</v>
      </c>
      <c r="G1578" s="5" t="s">
        <v>9302</v>
      </c>
    </row>
    <row r="1579" spans="2:7" ht="15.75" customHeight="1" x14ac:dyDescent="0.2">
      <c r="B1579" s="15" t="s">
        <v>9302</v>
      </c>
      <c r="C1579" s="5" t="e">
        <f ca="1"/>
        <v>#NAME?</v>
      </c>
      <c r="D1579" s="5" t="s">
        <v>9302</v>
      </c>
      <c r="E1579" s="98" t="s">
        <v>9302</v>
      </c>
      <c r="F1579" s="5" t="s">
        <v>9302</v>
      </c>
      <c r="G1579" s="5" t="s">
        <v>9302</v>
      </c>
    </row>
    <row r="1580" spans="2:7" ht="15.75" customHeight="1" x14ac:dyDescent="0.2">
      <c r="B1580" s="15" t="s">
        <v>9302</v>
      </c>
      <c r="C1580" s="5" t="e">
        <f ca="1"/>
        <v>#NAME?</v>
      </c>
      <c r="D1580" s="5" t="s">
        <v>9302</v>
      </c>
      <c r="E1580" s="98" t="s">
        <v>9302</v>
      </c>
      <c r="F1580" s="5" t="s">
        <v>9302</v>
      </c>
      <c r="G1580" s="5" t="s">
        <v>9302</v>
      </c>
    </row>
    <row r="1581" spans="2:7" ht="15.75" customHeight="1" x14ac:dyDescent="0.2">
      <c r="B1581" s="15" t="s">
        <v>9302</v>
      </c>
      <c r="C1581" s="5" t="e">
        <f ca="1"/>
        <v>#NAME?</v>
      </c>
      <c r="D1581" s="5" t="s">
        <v>9302</v>
      </c>
      <c r="E1581" s="98" t="s">
        <v>9302</v>
      </c>
      <c r="F1581" s="5" t="s">
        <v>9302</v>
      </c>
      <c r="G1581" s="5" t="s">
        <v>9302</v>
      </c>
    </row>
    <row r="1582" spans="2:7" ht="15.75" hidden="1" customHeight="1" x14ac:dyDescent="0.2">
      <c r="B1582" s="15" t="s">
        <v>9302</v>
      </c>
      <c r="C1582" s="5" t="e">
        <f ca="1"/>
        <v>#NAME?</v>
      </c>
      <c r="D1582" s="5" t="s">
        <v>9302</v>
      </c>
      <c r="E1582" s="98" t="s">
        <v>9302</v>
      </c>
      <c r="F1582" s="5" t="s">
        <v>9302</v>
      </c>
      <c r="G1582" s="5" t="s">
        <v>9302</v>
      </c>
    </row>
    <row r="1583" spans="2:7" ht="15.75" hidden="1" customHeight="1" x14ac:dyDescent="0.2">
      <c r="B1583" s="15" t="s">
        <v>9302</v>
      </c>
      <c r="C1583" s="5" t="e">
        <f ca="1"/>
        <v>#NAME?</v>
      </c>
      <c r="D1583" s="5" t="s">
        <v>9302</v>
      </c>
      <c r="E1583" s="98" t="s">
        <v>9302</v>
      </c>
      <c r="F1583" s="5" t="s">
        <v>9302</v>
      </c>
      <c r="G1583" s="5" t="s">
        <v>9302</v>
      </c>
    </row>
    <row r="1584" spans="2:7" ht="15.75" customHeight="1" x14ac:dyDescent="0.2">
      <c r="B1584" s="15" t="s">
        <v>9302</v>
      </c>
      <c r="C1584" s="5" t="e">
        <f ca="1"/>
        <v>#NAME?</v>
      </c>
      <c r="D1584" s="5" t="s">
        <v>9302</v>
      </c>
      <c r="E1584" s="98" t="s">
        <v>9302</v>
      </c>
      <c r="F1584" s="5" t="s">
        <v>9302</v>
      </c>
      <c r="G1584" s="5" t="s">
        <v>9302</v>
      </c>
    </row>
    <row r="1585" spans="2:7" ht="15.75" customHeight="1" x14ac:dyDescent="0.2">
      <c r="B1585" s="15" t="s">
        <v>9302</v>
      </c>
      <c r="C1585" s="5" t="e">
        <f ca="1"/>
        <v>#NAME?</v>
      </c>
      <c r="D1585" s="5" t="s">
        <v>9302</v>
      </c>
      <c r="E1585" s="98" t="s">
        <v>9302</v>
      </c>
      <c r="F1585" s="5" t="s">
        <v>9302</v>
      </c>
      <c r="G1585" s="5" t="s">
        <v>9302</v>
      </c>
    </row>
    <row r="1586" spans="2:7" ht="15.75" customHeight="1" x14ac:dyDescent="0.2">
      <c r="B1586" s="15" t="s">
        <v>9302</v>
      </c>
      <c r="C1586" s="5" t="e">
        <f ca="1"/>
        <v>#NAME?</v>
      </c>
      <c r="D1586" s="5" t="s">
        <v>9302</v>
      </c>
      <c r="E1586" s="98" t="s">
        <v>9302</v>
      </c>
      <c r="F1586" s="5" t="s">
        <v>9302</v>
      </c>
      <c r="G1586" s="5" t="s">
        <v>9302</v>
      </c>
    </row>
    <row r="1587" spans="2:7" ht="15.75" hidden="1" customHeight="1" x14ac:dyDescent="0.2">
      <c r="B1587" s="15" t="s">
        <v>9302</v>
      </c>
      <c r="C1587" s="5" t="e">
        <f ca="1"/>
        <v>#NAME?</v>
      </c>
      <c r="D1587" s="5" t="s">
        <v>9302</v>
      </c>
      <c r="E1587" s="98" t="s">
        <v>9302</v>
      </c>
      <c r="F1587" s="5" t="s">
        <v>9302</v>
      </c>
      <c r="G1587" s="5" t="s">
        <v>9302</v>
      </c>
    </row>
    <row r="1588" spans="2:7" ht="15.75" customHeight="1" x14ac:dyDescent="0.2">
      <c r="B1588" s="15" t="s">
        <v>9302</v>
      </c>
      <c r="C1588" s="5" t="e">
        <f ca="1"/>
        <v>#NAME?</v>
      </c>
      <c r="D1588" s="5" t="s">
        <v>9302</v>
      </c>
      <c r="E1588" s="98" t="s">
        <v>9302</v>
      </c>
      <c r="F1588" s="5" t="s">
        <v>9302</v>
      </c>
      <c r="G1588" s="5" t="s">
        <v>9302</v>
      </c>
    </row>
    <row r="1589" spans="2:7" ht="15.75" customHeight="1" x14ac:dyDescent="0.2">
      <c r="B1589" s="15" t="s">
        <v>9302</v>
      </c>
      <c r="C1589" s="5" t="e">
        <f ca="1"/>
        <v>#NAME?</v>
      </c>
      <c r="D1589" s="5" t="s">
        <v>9302</v>
      </c>
      <c r="E1589" s="98" t="s">
        <v>9302</v>
      </c>
      <c r="F1589" s="5" t="s">
        <v>9302</v>
      </c>
      <c r="G1589" s="5" t="s">
        <v>9302</v>
      </c>
    </row>
    <row r="1590" spans="2:7" ht="15.75" customHeight="1" x14ac:dyDescent="0.2">
      <c r="B1590" s="15" t="s">
        <v>9302</v>
      </c>
      <c r="C1590" s="5" t="e">
        <f ca="1"/>
        <v>#NAME?</v>
      </c>
      <c r="D1590" s="5" t="s">
        <v>9302</v>
      </c>
      <c r="E1590" s="98" t="s">
        <v>9302</v>
      </c>
      <c r="F1590" s="5" t="s">
        <v>9302</v>
      </c>
      <c r="G1590" s="5" t="s">
        <v>9302</v>
      </c>
    </row>
    <row r="1591" spans="2:7" ht="15.75" customHeight="1" x14ac:dyDescent="0.2">
      <c r="B1591" s="15" t="s">
        <v>9302</v>
      </c>
      <c r="C1591" s="5" t="e">
        <f ca="1"/>
        <v>#NAME?</v>
      </c>
      <c r="D1591" s="5" t="s">
        <v>9302</v>
      </c>
      <c r="E1591" s="98" t="s">
        <v>9302</v>
      </c>
      <c r="F1591" s="5" t="s">
        <v>9302</v>
      </c>
      <c r="G1591" s="5" t="s">
        <v>9302</v>
      </c>
    </row>
    <row r="1592" spans="2:7" ht="15.75" customHeight="1" x14ac:dyDescent="0.2">
      <c r="B1592" s="15" t="s">
        <v>9302</v>
      </c>
      <c r="C1592" s="5" t="e">
        <f ca="1"/>
        <v>#NAME?</v>
      </c>
      <c r="D1592" s="5" t="s">
        <v>9302</v>
      </c>
      <c r="E1592" s="98" t="s">
        <v>9302</v>
      </c>
      <c r="F1592" s="5" t="s">
        <v>9302</v>
      </c>
      <c r="G1592" s="5" t="s">
        <v>9302</v>
      </c>
    </row>
    <row r="1593" spans="2:7" ht="15.75" customHeight="1" x14ac:dyDescent="0.2">
      <c r="B1593" s="15" t="s">
        <v>9302</v>
      </c>
      <c r="C1593" s="5" t="e">
        <f ca="1"/>
        <v>#NAME?</v>
      </c>
      <c r="D1593" s="5" t="s">
        <v>9302</v>
      </c>
      <c r="E1593" s="98" t="s">
        <v>9302</v>
      </c>
      <c r="F1593" s="5" t="s">
        <v>9302</v>
      </c>
      <c r="G1593" s="5" t="s">
        <v>9302</v>
      </c>
    </row>
    <row r="1594" spans="2:7" ht="15.75" customHeight="1" x14ac:dyDescent="0.2">
      <c r="B1594" s="15" t="s">
        <v>9302</v>
      </c>
      <c r="C1594" s="5" t="e">
        <f ca="1"/>
        <v>#NAME?</v>
      </c>
      <c r="D1594" s="5" t="s">
        <v>9302</v>
      </c>
      <c r="E1594" s="98" t="s">
        <v>9302</v>
      </c>
      <c r="F1594" s="5" t="s">
        <v>9302</v>
      </c>
      <c r="G1594" s="5" t="s">
        <v>9302</v>
      </c>
    </row>
    <row r="1595" spans="2:7" ht="15.75" customHeight="1" x14ac:dyDescent="0.2">
      <c r="B1595" s="15" t="s">
        <v>9302</v>
      </c>
      <c r="C1595" s="5" t="e">
        <f ca="1"/>
        <v>#NAME?</v>
      </c>
      <c r="D1595" s="5" t="s">
        <v>9302</v>
      </c>
      <c r="E1595" s="98" t="s">
        <v>9302</v>
      </c>
      <c r="F1595" s="5" t="s">
        <v>9302</v>
      </c>
      <c r="G1595" s="5" t="s">
        <v>9302</v>
      </c>
    </row>
    <row r="1596" spans="2:7" ht="15.75" customHeight="1" x14ac:dyDescent="0.2">
      <c r="B1596" s="15" t="s">
        <v>9302</v>
      </c>
      <c r="C1596" s="5" t="e">
        <f ca="1"/>
        <v>#NAME?</v>
      </c>
      <c r="D1596" s="5" t="s">
        <v>9302</v>
      </c>
      <c r="E1596" s="98" t="s">
        <v>9302</v>
      </c>
      <c r="F1596" s="5" t="s">
        <v>9302</v>
      </c>
      <c r="G1596" s="5" t="s">
        <v>9302</v>
      </c>
    </row>
    <row r="1597" spans="2:7" ht="15.75" hidden="1" customHeight="1" x14ac:dyDescent="0.2">
      <c r="B1597" s="15" t="s">
        <v>9302</v>
      </c>
      <c r="C1597" s="5" t="e">
        <f ca="1"/>
        <v>#NAME?</v>
      </c>
      <c r="D1597" s="5" t="s">
        <v>9302</v>
      </c>
      <c r="E1597" s="98" t="s">
        <v>9302</v>
      </c>
      <c r="F1597" s="5" t="s">
        <v>9302</v>
      </c>
      <c r="G1597" s="5" t="s">
        <v>9302</v>
      </c>
    </row>
    <row r="1598" spans="2:7" ht="15.75" customHeight="1" x14ac:dyDescent="0.2">
      <c r="B1598" s="15" t="s">
        <v>9302</v>
      </c>
      <c r="C1598" s="5" t="e">
        <f ca="1"/>
        <v>#NAME?</v>
      </c>
      <c r="D1598" s="5" t="s">
        <v>9302</v>
      </c>
      <c r="E1598" s="98" t="s">
        <v>9302</v>
      </c>
      <c r="F1598" s="5" t="s">
        <v>9302</v>
      </c>
      <c r="G1598" s="5" t="s">
        <v>9302</v>
      </c>
    </row>
    <row r="1599" spans="2:7" ht="15.75" customHeight="1" x14ac:dyDescent="0.2">
      <c r="B1599" s="15" t="s">
        <v>9302</v>
      </c>
      <c r="C1599" s="5" t="e">
        <f ca="1"/>
        <v>#NAME?</v>
      </c>
      <c r="D1599" s="5" t="s">
        <v>9302</v>
      </c>
      <c r="E1599" s="98" t="s">
        <v>9302</v>
      </c>
      <c r="F1599" s="5" t="s">
        <v>9302</v>
      </c>
      <c r="G1599" s="5" t="s">
        <v>9302</v>
      </c>
    </row>
    <row r="1600" spans="2:7" ht="15.75" hidden="1" customHeight="1" x14ac:dyDescent="0.2">
      <c r="B1600" s="15" t="s">
        <v>9302</v>
      </c>
      <c r="C1600" s="5" t="e">
        <f ca="1"/>
        <v>#NAME?</v>
      </c>
      <c r="D1600" s="5" t="s">
        <v>9302</v>
      </c>
      <c r="E1600" s="98" t="s">
        <v>9302</v>
      </c>
      <c r="F1600" s="5" t="s">
        <v>9302</v>
      </c>
      <c r="G1600" s="5" t="s">
        <v>9302</v>
      </c>
    </row>
    <row r="1601" spans="2:7" ht="15.75" customHeight="1" x14ac:dyDescent="0.2">
      <c r="B1601" s="15" t="s">
        <v>9302</v>
      </c>
      <c r="C1601" s="5" t="e">
        <f ca="1"/>
        <v>#NAME?</v>
      </c>
      <c r="D1601" s="5" t="s">
        <v>9302</v>
      </c>
      <c r="E1601" s="98" t="s">
        <v>9302</v>
      </c>
      <c r="F1601" s="5" t="s">
        <v>9302</v>
      </c>
      <c r="G1601" s="5" t="s">
        <v>9302</v>
      </c>
    </row>
    <row r="1602" spans="2:7" ht="15.75" customHeight="1" x14ac:dyDescent="0.2">
      <c r="B1602" s="15" t="s">
        <v>9302</v>
      </c>
      <c r="C1602" s="5" t="e">
        <f ca="1"/>
        <v>#NAME?</v>
      </c>
      <c r="D1602" s="5" t="s">
        <v>9302</v>
      </c>
      <c r="E1602" s="98" t="s">
        <v>9302</v>
      </c>
      <c r="F1602" s="5" t="s">
        <v>9302</v>
      </c>
      <c r="G1602" s="5" t="s">
        <v>9302</v>
      </c>
    </row>
    <row r="1603" spans="2:7" ht="15.75" customHeight="1" x14ac:dyDescent="0.2">
      <c r="B1603" s="15" t="s">
        <v>9302</v>
      </c>
      <c r="C1603" s="5" t="e">
        <f ca="1"/>
        <v>#NAME?</v>
      </c>
      <c r="D1603" s="5" t="s">
        <v>9302</v>
      </c>
      <c r="E1603" s="98" t="s">
        <v>9302</v>
      </c>
      <c r="F1603" s="5" t="s">
        <v>9302</v>
      </c>
      <c r="G1603" s="5" t="s">
        <v>9302</v>
      </c>
    </row>
    <row r="1604" spans="2:7" ht="15.75" customHeight="1" x14ac:dyDescent="0.2">
      <c r="B1604" s="15" t="s">
        <v>9302</v>
      </c>
      <c r="C1604" s="5" t="e">
        <f ca="1"/>
        <v>#NAME?</v>
      </c>
      <c r="D1604" s="5" t="s">
        <v>9302</v>
      </c>
      <c r="E1604" s="98" t="s">
        <v>9302</v>
      </c>
      <c r="F1604" s="5" t="s">
        <v>9302</v>
      </c>
      <c r="G1604" s="5" t="s">
        <v>9302</v>
      </c>
    </row>
    <row r="1605" spans="2:7" ht="15.75" customHeight="1" x14ac:dyDescent="0.2">
      <c r="B1605" s="15" t="s">
        <v>9302</v>
      </c>
      <c r="C1605" s="5" t="e">
        <f ca="1"/>
        <v>#NAME?</v>
      </c>
      <c r="D1605" s="5" t="s">
        <v>9302</v>
      </c>
      <c r="E1605" s="98" t="s">
        <v>9302</v>
      </c>
      <c r="F1605" s="5" t="s">
        <v>9302</v>
      </c>
      <c r="G1605" s="5" t="s">
        <v>9302</v>
      </c>
    </row>
    <row r="1606" spans="2:7" ht="15.75" hidden="1" customHeight="1" x14ac:dyDescent="0.2">
      <c r="B1606" s="15" t="s">
        <v>9302</v>
      </c>
      <c r="C1606" s="5" t="e">
        <f ca="1"/>
        <v>#NAME?</v>
      </c>
      <c r="D1606" s="5" t="s">
        <v>9302</v>
      </c>
      <c r="E1606" s="98" t="s">
        <v>9302</v>
      </c>
      <c r="F1606" s="5" t="s">
        <v>9302</v>
      </c>
      <c r="G1606" s="5" t="s">
        <v>9302</v>
      </c>
    </row>
    <row r="1607" spans="2:7" ht="15.75" hidden="1" customHeight="1" x14ac:dyDescent="0.2">
      <c r="B1607" s="15" t="s">
        <v>9302</v>
      </c>
      <c r="C1607" s="5" t="e">
        <f ca="1"/>
        <v>#NAME?</v>
      </c>
      <c r="D1607" s="5" t="s">
        <v>9302</v>
      </c>
      <c r="E1607" s="98" t="s">
        <v>9302</v>
      </c>
      <c r="F1607" s="5" t="s">
        <v>9302</v>
      </c>
      <c r="G1607" s="5" t="s">
        <v>9302</v>
      </c>
    </row>
    <row r="1608" spans="2:7" ht="15.75" hidden="1" customHeight="1" x14ac:dyDescent="0.2">
      <c r="B1608" s="15" t="s">
        <v>9302</v>
      </c>
      <c r="C1608" s="5" t="e">
        <f ca="1"/>
        <v>#NAME?</v>
      </c>
      <c r="D1608" s="5" t="s">
        <v>9302</v>
      </c>
      <c r="E1608" s="98" t="s">
        <v>9302</v>
      </c>
      <c r="F1608" s="5" t="s">
        <v>9302</v>
      </c>
      <c r="G1608" s="5" t="s">
        <v>9302</v>
      </c>
    </row>
    <row r="1609" spans="2:7" ht="15.75" customHeight="1" x14ac:dyDescent="0.2">
      <c r="B1609" s="15" t="s">
        <v>9302</v>
      </c>
      <c r="C1609" s="5" t="e">
        <f ca="1"/>
        <v>#NAME?</v>
      </c>
      <c r="D1609" s="5" t="s">
        <v>9302</v>
      </c>
      <c r="E1609" s="98" t="s">
        <v>9302</v>
      </c>
      <c r="F1609" s="5" t="s">
        <v>9302</v>
      </c>
      <c r="G1609" s="5" t="s">
        <v>9302</v>
      </c>
    </row>
    <row r="1610" spans="2:7" ht="15.75" hidden="1" customHeight="1" x14ac:dyDescent="0.2">
      <c r="B1610" s="15" t="s">
        <v>9302</v>
      </c>
      <c r="C1610" s="5" t="e">
        <f ca="1"/>
        <v>#NAME?</v>
      </c>
      <c r="D1610" s="5" t="s">
        <v>9302</v>
      </c>
      <c r="E1610" s="98" t="s">
        <v>9302</v>
      </c>
      <c r="F1610" s="5" t="s">
        <v>9302</v>
      </c>
      <c r="G1610" s="5" t="s">
        <v>9302</v>
      </c>
    </row>
    <row r="1611" spans="2:7" ht="15.75" hidden="1" customHeight="1" x14ac:dyDescent="0.2">
      <c r="B1611" s="15" t="s">
        <v>9302</v>
      </c>
      <c r="C1611" s="5" t="e">
        <f ca="1"/>
        <v>#NAME?</v>
      </c>
      <c r="D1611" s="5" t="s">
        <v>9302</v>
      </c>
      <c r="E1611" s="98" t="s">
        <v>9302</v>
      </c>
      <c r="F1611" s="5" t="s">
        <v>9302</v>
      </c>
      <c r="G1611" s="5" t="s">
        <v>9302</v>
      </c>
    </row>
    <row r="1612" spans="2:7" ht="15.75" customHeight="1" x14ac:dyDescent="0.2">
      <c r="B1612" s="15" t="s">
        <v>9302</v>
      </c>
      <c r="C1612" s="5" t="e">
        <f ca="1"/>
        <v>#NAME?</v>
      </c>
      <c r="D1612" s="5" t="s">
        <v>9302</v>
      </c>
      <c r="E1612" s="98" t="s">
        <v>9302</v>
      </c>
      <c r="F1612" s="5" t="s">
        <v>9302</v>
      </c>
      <c r="G1612" s="5" t="s">
        <v>9302</v>
      </c>
    </row>
    <row r="1613" spans="2:7" ht="15.75" customHeight="1" x14ac:dyDescent="0.2">
      <c r="B1613" s="15" t="s">
        <v>9302</v>
      </c>
      <c r="C1613" s="5" t="e">
        <f ca="1"/>
        <v>#NAME?</v>
      </c>
      <c r="D1613" s="5" t="s">
        <v>9302</v>
      </c>
      <c r="E1613" s="98" t="s">
        <v>9302</v>
      </c>
      <c r="F1613" s="5" t="s">
        <v>9302</v>
      </c>
      <c r="G1613" s="5" t="s">
        <v>9302</v>
      </c>
    </row>
    <row r="1614" spans="2:7" ht="15.75" customHeight="1" x14ac:dyDescent="0.2">
      <c r="B1614" s="15" t="s">
        <v>9302</v>
      </c>
      <c r="C1614" s="5" t="e">
        <f ca="1"/>
        <v>#NAME?</v>
      </c>
      <c r="D1614" s="5" t="s">
        <v>9302</v>
      </c>
      <c r="E1614" s="98" t="s">
        <v>9302</v>
      </c>
      <c r="F1614" s="5" t="s">
        <v>9302</v>
      </c>
      <c r="G1614" s="5" t="s">
        <v>9302</v>
      </c>
    </row>
    <row r="1615" spans="2:7" ht="15.75" hidden="1" customHeight="1" x14ac:dyDescent="0.2">
      <c r="B1615" s="15" t="s">
        <v>9302</v>
      </c>
      <c r="C1615" s="5" t="e">
        <f ca="1"/>
        <v>#NAME?</v>
      </c>
      <c r="D1615" s="5" t="s">
        <v>9302</v>
      </c>
      <c r="E1615" s="98" t="s">
        <v>9302</v>
      </c>
      <c r="F1615" s="5" t="s">
        <v>9302</v>
      </c>
      <c r="G1615" s="5" t="s">
        <v>9302</v>
      </c>
    </row>
    <row r="1616" spans="2:7" ht="15.75" hidden="1" customHeight="1" x14ac:dyDescent="0.2">
      <c r="B1616" s="15" t="s">
        <v>9302</v>
      </c>
      <c r="C1616" s="5" t="e">
        <f ca="1"/>
        <v>#NAME?</v>
      </c>
      <c r="D1616" s="5" t="s">
        <v>9302</v>
      </c>
      <c r="E1616" s="98" t="s">
        <v>9302</v>
      </c>
      <c r="F1616" s="5" t="s">
        <v>9302</v>
      </c>
      <c r="G1616" s="5" t="s">
        <v>9302</v>
      </c>
    </row>
    <row r="1617" spans="2:7" ht="15.75" hidden="1" customHeight="1" x14ac:dyDescent="0.2">
      <c r="B1617" s="15" t="s">
        <v>9302</v>
      </c>
      <c r="C1617" s="5" t="e">
        <f ca="1"/>
        <v>#NAME?</v>
      </c>
      <c r="D1617" s="5" t="s">
        <v>9302</v>
      </c>
      <c r="E1617" s="98" t="s">
        <v>9302</v>
      </c>
      <c r="F1617" s="5" t="s">
        <v>9302</v>
      </c>
      <c r="G1617" s="5" t="s">
        <v>9302</v>
      </c>
    </row>
    <row r="1618" spans="2:7" ht="15.75" hidden="1" customHeight="1" x14ac:dyDescent="0.2">
      <c r="B1618" s="15" t="s">
        <v>9302</v>
      </c>
      <c r="C1618" s="5" t="e">
        <f ca="1"/>
        <v>#NAME?</v>
      </c>
      <c r="D1618" s="5" t="s">
        <v>9302</v>
      </c>
      <c r="E1618" s="98" t="s">
        <v>9302</v>
      </c>
      <c r="F1618" s="5" t="s">
        <v>9302</v>
      </c>
      <c r="G1618" s="5" t="s">
        <v>9302</v>
      </c>
    </row>
    <row r="1619" spans="2:7" ht="15.75" customHeight="1" x14ac:dyDescent="0.2">
      <c r="B1619" s="15" t="s">
        <v>9302</v>
      </c>
      <c r="C1619" s="5" t="e">
        <f ca="1"/>
        <v>#NAME?</v>
      </c>
      <c r="D1619" s="5" t="s">
        <v>9302</v>
      </c>
      <c r="E1619" s="98" t="s">
        <v>9302</v>
      </c>
      <c r="F1619" s="5" t="s">
        <v>9302</v>
      </c>
      <c r="G1619" s="5" t="s">
        <v>9302</v>
      </c>
    </row>
    <row r="1620" spans="2:7" ht="15.75" customHeight="1" x14ac:dyDescent="0.2">
      <c r="B1620" s="15" t="s">
        <v>9302</v>
      </c>
      <c r="C1620" s="5" t="e">
        <f ca="1"/>
        <v>#NAME?</v>
      </c>
      <c r="D1620" s="5" t="s">
        <v>9302</v>
      </c>
      <c r="E1620" s="98" t="s">
        <v>9302</v>
      </c>
      <c r="F1620" s="5" t="s">
        <v>9302</v>
      </c>
      <c r="G1620" s="5" t="s">
        <v>9302</v>
      </c>
    </row>
    <row r="1621" spans="2:7" ht="15.75" customHeight="1" x14ac:dyDescent="0.2">
      <c r="B1621" s="15" t="s">
        <v>9302</v>
      </c>
      <c r="C1621" s="5" t="e">
        <f ca="1"/>
        <v>#NAME?</v>
      </c>
      <c r="D1621" s="5" t="s">
        <v>9302</v>
      </c>
      <c r="E1621" s="98" t="s">
        <v>9302</v>
      </c>
      <c r="F1621" s="5" t="s">
        <v>9302</v>
      </c>
      <c r="G1621" s="5" t="s">
        <v>9302</v>
      </c>
    </row>
    <row r="1622" spans="2:7" ht="15.75" customHeight="1" x14ac:dyDescent="0.2">
      <c r="B1622" s="15" t="s">
        <v>9302</v>
      </c>
      <c r="C1622" s="5" t="e">
        <f ca="1"/>
        <v>#NAME?</v>
      </c>
      <c r="D1622" s="5" t="s">
        <v>9302</v>
      </c>
      <c r="E1622" s="98" t="s">
        <v>9302</v>
      </c>
      <c r="F1622" s="5" t="s">
        <v>9302</v>
      </c>
      <c r="G1622" s="5" t="s">
        <v>9302</v>
      </c>
    </row>
    <row r="1623" spans="2:7" ht="15.75" customHeight="1" x14ac:dyDescent="0.2">
      <c r="B1623" s="15" t="s">
        <v>9302</v>
      </c>
      <c r="C1623" s="5" t="e">
        <f ca="1"/>
        <v>#NAME?</v>
      </c>
      <c r="D1623" s="5" t="s">
        <v>9302</v>
      </c>
      <c r="E1623" s="98" t="s">
        <v>9302</v>
      </c>
      <c r="F1623" s="5" t="s">
        <v>9302</v>
      </c>
      <c r="G1623" s="5" t="s">
        <v>9302</v>
      </c>
    </row>
    <row r="1624" spans="2:7" ht="15.75" customHeight="1" x14ac:dyDescent="0.2">
      <c r="B1624" s="15" t="s">
        <v>9302</v>
      </c>
      <c r="C1624" s="5" t="e">
        <f ca="1"/>
        <v>#NAME?</v>
      </c>
      <c r="D1624" s="5" t="s">
        <v>9302</v>
      </c>
      <c r="E1624" s="98" t="s">
        <v>9302</v>
      </c>
      <c r="F1624" s="5" t="s">
        <v>9302</v>
      </c>
      <c r="G1624" s="5" t="s">
        <v>9302</v>
      </c>
    </row>
    <row r="1625" spans="2:7" ht="15.75" hidden="1" customHeight="1" x14ac:dyDescent="0.2">
      <c r="B1625" s="15" t="s">
        <v>9302</v>
      </c>
      <c r="C1625" s="5" t="e">
        <f ca="1"/>
        <v>#NAME?</v>
      </c>
      <c r="D1625" s="5" t="s">
        <v>9302</v>
      </c>
      <c r="E1625" s="98" t="s">
        <v>9302</v>
      </c>
      <c r="F1625" s="5" t="s">
        <v>9302</v>
      </c>
      <c r="G1625" s="5" t="s">
        <v>9302</v>
      </c>
    </row>
    <row r="1626" spans="2:7" ht="15.75" customHeight="1" x14ac:dyDescent="0.2">
      <c r="B1626" s="15" t="s">
        <v>9302</v>
      </c>
      <c r="C1626" s="5" t="e">
        <f ca="1"/>
        <v>#NAME?</v>
      </c>
      <c r="D1626" s="5" t="s">
        <v>9302</v>
      </c>
      <c r="E1626" s="98" t="s">
        <v>9302</v>
      </c>
      <c r="F1626" s="5" t="s">
        <v>9302</v>
      </c>
      <c r="G1626" s="5" t="s">
        <v>9302</v>
      </c>
    </row>
    <row r="1627" spans="2:7" ht="15.75" hidden="1" customHeight="1" x14ac:dyDescent="0.2">
      <c r="B1627" s="15" t="s">
        <v>9302</v>
      </c>
      <c r="C1627" s="5" t="e">
        <f ca="1"/>
        <v>#NAME?</v>
      </c>
      <c r="D1627" s="5" t="s">
        <v>9302</v>
      </c>
      <c r="E1627" s="98" t="s">
        <v>9302</v>
      </c>
      <c r="F1627" s="5" t="s">
        <v>9302</v>
      </c>
      <c r="G1627" s="5" t="s">
        <v>9302</v>
      </c>
    </row>
    <row r="1628" spans="2:7" ht="15.75" customHeight="1" x14ac:dyDescent="0.2">
      <c r="B1628" s="15" t="s">
        <v>9302</v>
      </c>
      <c r="C1628" s="5" t="e">
        <f ca="1"/>
        <v>#NAME?</v>
      </c>
      <c r="D1628" s="5" t="s">
        <v>9302</v>
      </c>
      <c r="E1628" s="98" t="s">
        <v>9302</v>
      </c>
      <c r="F1628" s="5" t="s">
        <v>9302</v>
      </c>
      <c r="G1628" s="5" t="s">
        <v>9302</v>
      </c>
    </row>
    <row r="1629" spans="2:7" ht="15.75" customHeight="1" x14ac:dyDescent="0.2">
      <c r="B1629" s="15" t="s">
        <v>9302</v>
      </c>
      <c r="C1629" s="5" t="e">
        <f ca="1"/>
        <v>#NAME?</v>
      </c>
      <c r="D1629" s="5" t="s">
        <v>9302</v>
      </c>
      <c r="E1629" s="98" t="s">
        <v>9302</v>
      </c>
      <c r="F1629" s="5" t="s">
        <v>9302</v>
      </c>
      <c r="G1629" s="5" t="s">
        <v>9302</v>
      </c>
    </row>
    <row r="1630" spans="2:7" ht="15.75" customHeight="1" x14ac:dyDescent="0.2">
      <c r="B1630" s="15" t="s">
        <v>9302</v>
      </c>
      <c r="C1630" s="5" t="e">
        <f ca="1"/>
        <v>#NAME?</v>
      </c>
      <c r="D1630" s="5" t="s">
        <v>9302</v>
      </c>
      <c r="E1630" s="98" t="s">
        <v>9302</v>
      </c>
      <c r="F1630" s="5" t="s">
        <v>9302</v>
      </c>
      <c r="G1630" s="5" t="s">
        <v>9302</v>
      </c>
    </row>
    <row r="1631" spans="2:7" ht="15.75" customHeight="1" x14ac:dyDescent="0.2">
      <c r="B1631" s="15" t="s">
        <v>9302</v>
      </c>
      <c r="C1631" s="5" t="e">
        <f ca="1"/>
        <v>#NAME?</v>
      </c>
      <c r="D1631" s="5" t="s">
        <v>9302</v>
      </c>
      <c r="E1631" s="98" t="s">
        <v>9302</v>
      </c>
      <c r="F1631" s="5" t="s">
        <v>9302</v>
      </c>
      <c r="G1631" s="5" t="s">
        <v>9302</v>
      </c>
    </row>
    <row r="1632" spans="2:7" ht="15.75" hidden="1" customHeight="1" x14ac:dyDescent="0.2">
      <c r="B1632" s="15" t="s">
        <v>9302</v>
      </c>
      <c r="C1632" s="5" t="e">
        <f ca="1"/>
        <v>#NAME?</v>
      </c>
      <c r="D1632" s="5" t="s">
        <v>9302</v>
      </c>
      <c r="E1632" s="98" t="s">
        <v>9302</v>
      </c>
      <c r="F1632" s="5" t="s">
        <v>9302</v>
      </c>
      <c r="G1632" s="5" t="s">
        <v>9302</v>
      </c>
    </row>
    <row r="1633" spans="2:7" ht="15.75" customHeight="1" x14ac:dyDescent="0.2">
      <c r="B1633" s="15" t="s">
        <v>9302</v>
      </c>
      <c r="C1633" s="5" t="e">
        <f ca="1"/>
        <v>#NAME?</v>
      </c>
      <c r="D1633" s="5" t="s">
        <v>9302</v>
      </c>
      <c r="E1633" s="98" t="s">
        <v>9302</v>
      </c>
      <c r="F1633" s="5" t="s">
        <v>9302</v>
      </c>
      <c r="G1633" s="5" t="s">
        <v>9302</v>
      </c>
    </row>
    <row r="1634" spans="2:7" ht="15.75" customHeight="1" x14ac:dyDescent="0.2">
      <c r="B1634" s="15" t="s">
        <v>9302</v>
      </c>
      <c r="C1634" s="5" t="e">
        <f ca="1"/>
        <v>#NAME?</v>
      </c>
      <c r="D1634" s="5" t="s">
        <v>9302</v>
      </c>
      <c r="E1634" s="98" t="s">
        <v>9302</v>
      </c>
      <c r="F1634" s="5" t="s">
        <v>9302</v>
      </c>
      <c r="G1634" s="5" t="s">
        <v>9302</v>
      </c>
    </row>
    <row r="1635" spans="2:7" ht="15.75" customHeight="1" x14ac:dyDescent="0.2">
      <c r="B1635" s="15" t="s">
        <v>9302</v>
      </c>
      <c r="C1635" s="5" t="e">
        <f ca="1"/>
        <v>#NAME?</v>
      </c>
      <c r="D1635" s="5" t="s">
        <v>9302</v>
      </c>
      <c r="E1635" s="98" t="s">
        <v>9302</v>
      </c>
      <c r="F1635" s="5" t="s">
        <v>9302</v>
      </c>
      <c r="G1635" s="5" t="s">
        <v>9302</v>
      </c>
    </row>
    <row r="1636" spans="2:7" ht="15.75" hidden="1" customHeight="1" x14ac:dyDescent="0.2">
      <c r="B1636" s="15" t="s">
        <v>9302</v>
      </c>
      <c r="C1636" s="5" t="e">
        <f ca="1"/>
        <v>#NAME?</v>
      </c>
      <c r="D1636" s="5" t="s">
        <v>9302</v>
      </c>
      <c r="E1636" s="98" t="s">
        <v>9302</v>
      </c>
      <c r="F1636" s="5" t="s">
        <v>9302</v>
      </c>
      <c r="G1636" s="5" t="s">
        <v>9302</v>
      </c>
    </row>
    <row r="1637" spans="2:7" ht="15.75" customHeight="1" x14ac:dyDescent="0.2">
      <c r="B1637" s="15" t="s">
        <v>9302</v>
      </c>
      <c r="C1637" s="5" t="e">
        <f ca="1"/>
        <v>#NAME?</v>
      </c>
      <c r="D1637" s="5" t="s">
        <v>9302</v>
      </c>
      <c r="E1637" s="98" t="s">
        <v>9302</v>
      </c>
      <c r="F1637" s="5" t="s">
        <v>9302</v>
      </c>
      <c r="G1637" s="5" t="s">
        <v>9302</v>
      </c>
    </row>
    <row r="1638" spans="2:7" ht="15.75" hidden="1" customHeight="1" x14ac:dyDescent="0.2">
      <c r="B1638" s="15" t="s">
        <v>9302</v>
      </c>
      <c r="C1638" s="5" t="e">
        <f ca="1"/>
        <v>#NAME?</v>
      </c>
      <c r="D1638" s="5" t="s">
        <v>9302</v>
      </c>
      <c r="E1638" s="98" t="s">
        <v>9302</v>
      </c>
      <c r="F1638" s="5" t="s">
        <v>9302</v>
      </c>
      <c r="G1638" s="5" t="s">
        <v>9302</v>
      </c>
    </row>
    <row r="1639" spans="2:7" ht="15.75" customHeight="1" x14ac:dyDescent="0.2">
      <c r="B1639" s="15" t="s">
        <v>9302</v>
      </c>
      <c r="C1639" s="5" t="e">
        <f ca="1"/>
        <v>#NAME?</v>
      </c>
      <c r="D1639" s="5" t="s">
        <v>9302</v>
      </c>
      <c r="E1639" s="98" t="s">
        <v>9302</v>
      </c>
      <c r="F1639" s="5" t="s">
        <v>9302</v>
      </c>
      <c r="G1639" s="5" t="s">
        <v>9302</v>
      </c>
    </row>
    <row r="1640" spans="2:7" ht="15.75" customHeight="1" x14ac:dyDescent="0.2">
      <c r="B1640" s="15" t="s">
        <v>9302</v>
      </c>
      <c r="C1640" s="5" t="e">
        <f ca="1"/>
        <v>#NAME?</v>
      </c>
      <c r="D1640" s="5" t="s">
        <v>9302</v>
      </c>
      <c r="E1640" s="98" t="s">
        <v>9302</v>
      </c>
      <c r="F1640" s="5" t="s">
        <v>9302</v>
      </c>
      <c r="G1640" s="5" t="s">
        <v>9302</v>
      </c>
    </row>
    <row r="1641" spans="2:7" ht="15.75" customHeight="1" x14ac:dyDescent="0.2">
      <c r="B1641" s="15" t="s">
        <v>9302</v>
      </c>
      <c r="C1641" s="5" t="e">
        <f ca="1"/>
        <v>#NAME?</v>
      </c>
      <c r="D1641" s="5" t="s">
        <v>9302</v>
      </c>
      <c r="E1641" s="98" t="s">
        <v>9302</v>
      </c>
      <c r="F1641" s="5" t="s">
        <v>9302</v>
      </c>
      <c r="G1641" s="5" t="s">
        <v>9302</v>
      </c>
    </row>
    <row r="1642" spans="2:7" ht="15.75" customHeight="1" x14ac:dyDescent="0.2">
      <c r="B1642" s="15" t="s">
        <v>9302</v>
      </c>
      <c r="C1642" s="5" t="e">
        <f ca="1"/>
        <v>#NAME?</v>
      </c>
      <c r="D1642" s="5" t="s">
        <v>9302</v>
      </c>
      <c r="E1642" s="98" t="s">
        <v>9302</v>
      </c>
      <c r="F1642" s="5" t="s">
        <v>9302</v>
      </c>
      <c r="G1642" s="5" t="s">
        <v>9302</v>
      </c>
    </row>
    <row r="1643" spans="2:7" ht="15.75" customHeight="1" x14ac:dyDescent="0.2">
      <c r="B1643" s="15" t="s">
        <v>9302</v>
      </c>
      <c r="C1643" s="5" t="e">
        <f ca="1"/>
        <v>#NAME?</v>
      </c>
      <c r="D1643" s="5" t="s">
        <v>9302</v>
      </c>
      <c r="E1643" s="98" t="s">
        <v>9302</v>
      </c>
      <c r="F1643" s="5" t="s">
        <v>9302</v>
      </c>
      <c r="G1643" s="5" t="s">
        <v>9302</v>
      </c>
    </row>
    <row r="1644" spans="2:7" ht="15.75" customHeight="1" x14ac:dyDescent="0.2">
      <c r="B1644" s="15" t="s">
        <v>9302</v>
      </c>
      <c r="C1644" s="5" t="e">
        <f ca="1"/>
        <v>#NAME?</v>
      </c>
      <c r="D1644" s="5" t="s">
        <v>9302</v>
      </c>
      <c r="E1644" s="98" t="s">
        <v>9302</v>
      </c>
      <c r="F1644" s="5" t="s">
        <v>9302</v>
      </c>
      <c r="G1644" s="5" t="s">
        <v>9302</v>
      </c>
    </row>
    <row r="1645" spans="2:7" ht="15.75" customHeight="1" x14ac:dyDescent="0.2">
      <c r="B1645" s="15" t="s">
        <v>9302</v>
      </c>
      <c r="C1645" s="5" t="e">
        <f ca="1"/>
        <v>#NAME?</v>
      </c>
      <c r="D1645" s="5" t="s">
        <v>9302</v>
      </c>
      <c r="E1645" s="98" t="s">
        <v>9302</v>
      </c>
      <c r="F1645" s="5" t="s">
        <v>9302</v>
      </c>
      <c r="G1645" s="5" t="s">
        <v>9302</v>
      </c>
    </row>
    <row r="1646" spans="2:7" ht="15.75" customHeight="1" x14ac:dyDescent="0.2">
      <c r="B1646" s="15" t="s">
        <v>9302</v>
      </c>
      <c r="C1646" s="5" t="e">
        <f ca="1"/>
        <v>#NAME?</v>
      </c>
      <c r="D1646" s="5" t="s">
        <v>9302</v>
      </c>
      <c r="E1646" s="98" t="s">
        <v>9302</v>
      </c>
      <c r="F1646" s="5" t="s">
        <v>9302</v>
      </c>
      <c r="G1646" s="5" t="s">
        <v>9302</v>
      </c>
    </row>
    <row r="1647" spans="2:7" ht="15.75" hidden="1" customHeight="1" x14ac:dyDescent="0.2">
      <c r="B1647" s="15" t="s">
        <v>9302</v>
      </c>
      <c r="C1647" s="5" t="e">
        <f ca="1"/>
        <v>#NAME?</v>
      </c>
      <c r="D1647" s="5" t="s">
        <v>9302</v>
      </c>
      <c r="E1647" s="98" t="s">
        <v>9302</v>
      </c>
      <c r="F1647" s="5" t="s">
        <v>9302</v>
      </c>
      <c r="G1647" s="5" t="s">
        <v>9302</v>
      </c>
    </row>
    <row r="1648" spans="2:7" ht="15.75" customHeight="1" x14ac:dyDescent="0.2">
      <c r="B1648" s="15" t="s">
        <v>9302</v>
      </c>
      <c r="C1648" s="5" t="e">
        <f ca="1"/>
        <v>#NAME?</v>
      </c>
      <c r="D1648" s="5" t="s">
        <v>9302</v>
      </c>
      <c r="E1648" s="98" t="s">
        <v>9302</v>
      </c>
      <c r="F1648" s="5" t="s">
        <v>9302</v>
      </c>
      <c r="G1648" s="5" t="s">
        <v>9302</v>
      </c>
    </row>
    <row r="1649" spans="2:7" ht="15.75" customHeight="1" x14ac:dyDescent="0.2">
      <c r="B1649" s="15" t="s">
        <v>9302</v>
      </c>
      <c r="C1649" s="5" t="e">
        <f ca="1"/>
        <v>#NAME?</v>
      </c>
      <c r="D1649" s="5" t="s">
        <v>9302</v>
      </c>
      <c r="E1649" s="98" t="s">
        <v>9302</v>
      </c>
      <c r="F1649" s="5" t="s">
        <v>9302</v>
      </c>
      <c r="G1649" s="5" t="s">
        <v>9302</v>
      </c>
    </row>
    <row r="1650" spans="2:7" ht="15.75" customHeight="1" x14ac:dyDescent="0.2">
      <c r="B1650" s="15" t="s">
        <v>9302</v>
      </c>
      <c r="C1650" s="5" t="e">
        <f ca="1"/>
        <v>#NAME?</v>
      </c>
      <c r="D1650" s="5" t="s">
        <v>9302</v>
      </c>
      <c r="E1650" s="98" t="s">
        <v>9302</v>
      </c>
      <c r="F1650" s="5" t="s">
        <v>9302</v>
      </c>
      <c r="G1650" s="5" t="s">
        <v>9302</v>
      </c>
    </row>
    <row r="1651" spans="2:7" ht="15.75" customHeight="1" x14ac:dyDescent="0.2">
      <c r="B1651" s="15" t="s">
        <v>9302</v>
      </c>
      <c r="C1651" s="5" t="e">
        <f ca="1"/>
        <v>#NAME?</v>
      </c>
      <c r="D1651" s="5" t="s">
        <v>9302</v>
      </c>
      <c r="E1651" s="98" t="s">
        <v>9302</v>
      </c>
      <c r="F1651" s="5" t="s">
        <v>9302</v>
      </c>
      <c r="G1651" s="5" t="s">
        <v>9302</v>
      </c>
    </row>
    <row r="1652" spans="2:7" ht="15.75" customHeight="1" x14ac:dyDescent="0.2">
      <c r="B1652" s="15" t="s">
        <v>9302</v>
      </c>
      <c r="C1652" s="5" t="e">
        <f ca="1"/>
        <v>#NAME?</v>
      </c>
      <c r="D1652" s="5" t="s">
        <v>9302</v>
      </c>
      <c r="E1652" s="98" t="s">
        <v>9302</v>
      </c>
      <c r="F1652" s="5" t="s">
        <v>9302</v>
      </c>
      <c r="G1652" s="5" t="s">
        <v>9302</v>
      </c>
    </row>
    <row r="1653" spans="2:7" ht="15.75" customHeight="1" x14ac:dyDescent="0.2">
      <c r="B1653" s="15" t="s">
        <v>9302</v>
      </c>
      <c r="C1653" s="5" t="e">
        <f ca="1"/>
        <v>#NAME?</v>
      </c>
      <c r="D1653" s="5" t="s">
        <v>9302</v>
      </c>
      <c r="E1653" s="98" t="s">
        <v>9302</v>
      </c>
      <c r="F1653" s="5" t="s">
        <v>9302</v>
      </c>
      <c r="G1653" s="5" t="s">
        <v>9302</v>
      </c>
    </row>
    <row r="1654" spans="2:7" ht="15.75" customHeight="1" x14ac:dyDescent="0.2">
      <c r="B1654" s="15" t="s">
        <v>9302</v>
      </c>
      <c r="C1654" s="5" t="e">
        <f ca="1"/>
        <v>#NAME?</v>
      </c>
      <c r="D1654" s="5" t="s">
        <v>9302</v>
      </c>
      <c r="E1654" s="98" t="s">
        <v>9302</v>
      </c>
      <c r="F1654" s="5" t="s">
        <v>9302</v>
      </c>
      <c r="G1654" s="5" t="s">
        <v>9302</v>
      </c>
    </row>
    <row r="1655" spans="2:7" ht="15.75" customHeight="1" x14ac:dyDescent="0.2">
      <c r="B1655" s="15" t="s">
        <v>9302</v>
      </c>
      <c r="C1655" s="5" t="e">
        <f ca="1"/>
        <v>#NAME?</v>
      </c>
      <c r="D1655" s="5" t="s">
        <v>9302</v>
      </c>
      <c r="E1655" s="98" t="s">
        <v>9302</v>
      </c>
      <c r="F1655" s="5" t="s">
        <v>9302</v>
      </c>
      <c r="G1655" s="5" t="s">
        <v>9302</v>
      </c>
    </row>
    <row r="1656" spans="2:7" ht="15.75" customHeight="1" x14ac:dyDescent="0.2">
      <c r="B1656" s="15" t="s">
        <v>9302</v>
      </c>
      <c r="C1656" s="5" t="e">
        <f ca="1"/>
        <v>#NAME?</v>
      </c>
      <c r="D1656" s="5" t="s">
        <v>9302</v>
      </c>
      <c r="E1656" s="98" t="s">
        <v>9302</v>
      </c>
      <c r="F1656" s="5" t="s">
        <v>9302</v>
      </c>
      <c r="G1656" s="5" t="s">
        <v>9302</v>
      </c>
    </row>
    <row r="1657" spans="2:7" ht="15.75" customHeight="1" x14ac:dyDescent="0.2">
      <c r="B1657" s="15" t="s">
        <v>9302</v>
      </c>
      <c r="C1657" s="5" t="e">
        <f ca="1"/>
        <v>#NAME?</v>
      </c>
      <c r="D1657" s="5" t="s">
        <v>9302</v>
      </c>
      <c r="E1657" s="98" t="s">
        <v>9302</v>
      </c>
      <c r="F1657" s="5" t="s">
        <v>9302</v>
      </c>
      <c r="G1657" s="5" t="s">
        <v>9302</v>
      </c>
    </row>
    <row r="1658" spans="2:7" ht="15.75" customHeight="1" x14ac:dyDescent="0.2">
      <c r="B1658" s="15" t="s">
        <v>9302</v>
      </c>
      <c r="C1658" s="5" t="e">
        <f ca="1"/>
        <v>#NAME?</v>
      </c>
      <c r="D1658" s="5" t="s">
        <v>9302</v>
      </c>
      <c r="E1658" s="98" t="s">
        <v>9302</v>
      </c>
      <c r="F1658" s="5" t="s">
        <v>9302</v>
      </c>
      <c r="G1658" s="5" t="s">
        <v>9302</v>
      </c>
    </row>
    <row r="1659" spans="2:7" ht="15.75" hidden="1" customHeight="1" x14ac:dyDescent="0.2">
      <c r="B1659" s="15" t="s">
        <v>9302</v>
      </c>
      <c r="C1659" s="5" t="e">
        <f ca="1"/>
        <v>#NAME?</v>
      </c>
      <c r="D1659" s="5" t="s">
        <v>9302</v>
      </c>
      <c r="E1659" s="98" t="s">
        <v>9302</v>
      </c>
      <c r="F1659" s="5" t="s">
        <v>9302</v>
      </c>
      <c r="G1659" s="5" t="s">
        <v>9302</v>
      </c>
    </row>
    <row r="1660" spans="2:7" ht="15.75" customHeight="1" x14ac:dyDescent="0.2">
      <c r="B1660" s="15" t="s">
        <v>9302</v>
      </c>
      <c r="C1660" s="5" t="e">
        <f ca="1"/>
        <v>#NAME?</v>
      </c>
      <c r="D1660" s="5" t="s">
        <v>9302</v>
      </c>
      <c r="E1660" s="98" t="s">
        <v>9302</v>
      </c>
      <c r="F1660" s="5" t="s">
        <v>9302</v>
      </c>
      <c r="G1660" s="5" t="s">
        <v>9302</v>
      </c>
    </row>
    <row r="1661" spans="2:7" ht="15.75" customHeight="1" x14ac:dyDescent="0.2">
      <c r="B1661" s="15" t="s">
        <v>9302</v>
      </c>
      <c r="C1661" s="5" t="e">
        <f ca="1"/>
        <v>#NAME?</v>
      </c>
      <c r="D1661" s="5" t="s">
        <v>9302</v>
      </c>
      <c r="E1661" s="98" t="s">
        <v>9302</v>
      </c>
      <c r="F1661" s="5" t="s">
        <v>9302</v>
      </c>
      <c r="G1661" s="5" t="s">
        <v>9302</v>
      </c>
    </row>
    <row r="1662" spans="2:7" ht="15.75" customHeight="1" x14ac:dyDescent="0.2">
      <c r="B1662" s="15" t="s">
        <v>9302</v>
      </c>
      <c r="C1662" s="5" t="e">
        <f ca="1"/>
        <v>#NAME?</v>
      </c>
      <c r="D1662" s="5" t="s">
        <v>9302</v>
      </c>
      <c r="E1662" s="98" t="s">
        <v>9302</v>
      </c>
      <c r="F1662" s="5" t="s">
        <v>9302</v>
      </c>
      <c r="G1662" s="5" t="s">
        <v>9302</v>
      </c>
    </row>
    <row r="1663" spans="2:7" ht="15.75" customHeight="1" x14ac:dyDescent="0.2">
      <c r="B1663" s="15" t="s">
        <v>9302</v>
      </c>
      <c r="C1663" s="5" t="e">
        <f ca="1"/>
        <v>#NAME?</v>
      </c>
      <c r="D1663" s="5" t="s">
        <v>9302</v>
      </c>
      <c r="E1663" s="98" t="s">
        <v>9302</v>
      </c>
      <c r="F1663" s="5" t="s">
        <v>9302</v>
      </c>
      <c r="G1663" s="5" t="s">
        <v>9302</v>
      </c>
    </row>
    <row r="1664" spans="2:7" ht="15.75" customHeight="1" x14ac:dyDescent="0.2">
      <c r="B1664" s="15" t="s">
        <v>9302</v>
      </c>
      <c r="C1664" s="5" t="e">
        <f ca="1"/>
        <v>#NAME?</v>
      </c>
      <c r="D1664" s="5" t="s">
        <v>9302</v>
      </c>
      <c r="E1664" s="98" t="s">
        <v>9302</v>
      </c>
      <c r="F1664" s="5" t="s">
        <v>9302</v>
      </c>
      <c r="G1664" s="5" t="s">
        <v>9302</v>
      </c>
    </row>
    <row r="1665" spans="2:7" ht="15.75" customHeight="1" x14ac:dyDescent="0.2">
      <c r="B1665" s="15" t="s">
        <v>9302</v>
      </c>
      <c r="C1665" s="5" t="e">
        <f ca="1"/>
        <v>#NAME?</v>
      </c>
      <c r="D1665" s="5" t="s">
        <v>9302</v>
      </c>
      <c r="E1665" s="98" t="s">
        <v>9302</v>
      </c>
      <c r="F1665" s="5" t="s">
        <v>9302</v>
      </c>
      <c r="G1665" s="5" t="s">
        <v>9302</v>
      </c>
    </row>
    <row r="1666" spans="2:7" ht="15.75" customHeight="1" x14ac:dyDescent="0.2">
      <c r="B1666" s="15" t="s">
        <v>9302</v>
      </c>
      <c r="C1666" s="5" t="e">
        <f ca="1"/>
        <v>#NAME?</v>
      </c>
      <c r="D1666" s="5" t="s">
        <v>9302</v>
      </c>
      <c r="E1666" s="98" t="s">
        <v>9302</v>
      </c>
      <c r="F1666" s="5" t="s">
        <v>9302</v>
      </c>
      <c r="G1666" s="5" t="s">
        <v>9302</v>
      </c>
    </row>
    <row r="1667" spans="2:7" ht="15.75" customHeight="1" x14ac:dyDescent="0.2">
      <c r="B1667" s="15" t="s">
        <v>9302</v>
      </c>
      <c r="C1667" s="5" t="e">
        <f ca="1"/>
        <v>#NAME?</v>
      </c>
      <c r="D1667" s="5" t="s">
        <v>9302</v>
      </c>
      <c r="E1667" s="98" t="s">
        <v>9302</v>
      </c>
      <c r="F1667" s="5" t="s">
        <v>9302</v>
      </c>
      <c r="G1667" s="5" t="s">
        <v>9302</v>
      </c>
    </row>
    <row r="1668" spans="2:7" ht="15.75" customHeight="1" x14ac:dyDescent="0.2">
      <c r="B1668" s="15" t="s">
        <v>9302</v>
      </c>
      <c r="C1668" s="5" t="e">
        <f ca="1"/>
        <v>#NAME?</v>
      </c>
      <c r="D1668" s="5" t="s">
        <v>9302</v>
      </c>
      <c r="E1668" s="98" t="s">
        <v>9302</v>
      </c>
      <c r="F1668" s="5" t="s">
        <v>9302</v>
      </c>
      <c r="G1668" s="5" t="s">
        <v>9302</v>
      </c>
    </row>
    <row r="1669" spans="2:7" ht="15.75" customHeight="1" x14ac:dyDescent="0.2">
      <c r="B1669" s="15" t="s">
        <v>9302</v>
      </c>
      <c r="C1669" s="5" t="e">
        <f ca="1"/>
        <v>#NAME?</v>
      </c>
      <c r="D1669" s="5" t="s">
        <v>9302</v>
      </c>
      <c r="E1669" s="98" t="s">
        <v>9302</v>
      </c>
      <c r="F1669" s="5" t="s">
        <v>9302</v>
      </c>
      <c r="G1669" s="5" t="s">
        <v>9302</v>
      </c>
    </row>
    <row r="1670" spans="2:7" ht="15.75" customHeight="1" x14ac:dyDescent="0.2">
      <c r="B1670" s="15" t="s">
        <v>9302</v>
      </c>
      <c r="C1670" s="5" t="e">
        <f ca="1"/>
        <v>#NAME?</v>
      </c>
      <c r="D1670" s="5" t="s">
        <v>9302</v>
      </c>
      <c r="E1670" s="98" t="s">
        <v>9302</v>
      </c>
      <c r="F1670" s="5" t="s">
        <v>9302</v>
      </c>
      <c r="G1670" s="5" t="s">
        <v>9302</v>
      </c>
    </row>
    <row r="1671" spans="2:7" ht="15.75" customHeight="1" x14ac:dyDescent="0.2">
      <c r="B1671" s="15" t="s">
        <v>9302</v>
      </c>
      <c r="C1671" s="5" t="e">
        <f ca="1"/>
        <v>#NAME?</v>
      </c>
      <c r="D1671" s="5" t="s">
        <v>9302</v>
      </c>
      <c r="E1671" s="98" t="s">
        <v>9302</v>
      </c>
      <c r="F1671" s="5" t="s">
        <v>9302</v>
      </c>
      <c r="G1671" s="5" t="s">
        <v>9302</v>
      </c>
    </row>
    <row r="1672" spans="2:7" ht="15.75" customHeight="1" x14ac:dyDescent="0.2">
      <c r="B1672" s="15" t="s">
        <v>9302</v>
      </c>
      <c r="C1672" s="5" t="e">
        <f ca="1"/>
        <v>#NAME?</v>
      </c>
      <c r="D1672" s="5" t="s">
        <v>9302</v>
      </c>
      <c r="E1672" s="98" t="s">
        <v>9302</v>
      </c>
      <c r="F1672" s="5" t="s">
        <v>9302</v>
      </c>
      <c r="G1672" s="5" t="s">
        <v>9302</v>
      </c>
    </row>
    <row r="1673" spans="2:7" ht="15.75" hidden="1" customHeight="1" x14ac:dyDescent="0.2">
      <c r="B1673" s="15" t="s">
        <v>9302</v>
      </c>
      <c r="C1673" s="5" t="e">
        <f ca="1"/>
        <v>#NAME?</v>
      </c>
      <c r="D1673" s="5" t="s">
        <v>9302</v>
      </c>
      <c r="E1673" s="98" t="s">
        <v>9302</v>
      </c>
      <c r="F1673" s="5" t="s">
        <v>9302</v>
      </c>
      <c r="G1673" s="5" t="s">
        <v>9302</v>
      </c>
    </row>
    <row r="1674" spans="2:7" ht="15.75" customHeight="1" x14ac:dyDescent="0.2">
      <c r="B1674" s="15" t="s">
        <v>9302</v>
      </c>
      <c r="C1674" s="5" t="e">
        <f ca="1"/>
        <v>#NAME?</v>
      </c>
      <c r="D1674" s="5" t="s">
        <v>9302</v>
      </c>
      <c r="E1674" s="98" t="s">
        <v>9302</v>
      </c>
      <c r="F1674" s="5" t="s">
        <v>9302</v>
      </c>
      <c r="G1674" s="5" t="s">
        <v>9302</v>
      </c>
    </row>
    <row r="1675" spans="2:7" ht="15.75" customHeight="1" x14ac:dyDescent="0.2">
      <c r="B1675" s="15" t="s">
        <v>9302</v>
      </c>
      <c r="C1675" s="5" t="e">
        <f ca="1"/>
        <v>#NAME?</v>
      </c>
      <c r="D1675" s="5" t="s">
        <v>9302</v>
      </c>
      <c r="E1675" s="98" t="s">
        <v>9302</v>
      </c>
      <c r="F1675" s="5" t="s">
        <v>9302</v>
      </c>
      <c r="G1675" s="5" t="s">
        <v>9302</v>
      </c>
    </row>
    <row r="1676" spans="2:7" ht="15.75" customHeight="1" x14ac:dyDescent="0.2">
      <c r="B1676" s="15" t="s">
        <v>9302</v>
      </c>
      <c r="C1676" s="5" t="e">
        <f ca="1"/>
        <v>#NAME?</v>
      </c>
      <c r="D1676" s="5" t="s">
        <v>9302</v>
      </c>
      <c r="E1676" s="98" t="s">
        <v>9302</v>
      </c>
      <c r="F1676" s="5" t="s">
        <v>9302</v>
      </c>
      <c r="G1676" s="5" t="s">
        <v>9302</v>
      </c>
    </row>
    <row r="1677" spans="2:7" ht="15.75" hidden="1" customHeight="1" x14ac:dyDescent="0.2">
      <c r="B1677" s="15" t="s">
        <v>9302</v>
      </c>
      <c r="C1677" s="5" t="e">
        <f ca="1"/>
        <v>#NAME?</v>
      </c>
      <c r="D1677" s="5" t="s">
        <v>9302</v>
      </c>
      <c r="E1677" s="98" t="s">
        <v>9302</v>
      </c>
      <c r="F1677" s="5" t="s">
        <v>9302</v>
      </c>
      <c r="G1677" s="5" t="s">
        <v>9302</v>
      </c>
    </row>
    <row r="1678" spans="2:7" ht="15.75" customHeight="1" x14ac:dyDescent="0.2">
      <c r="B1678" s="15" t="s">
        <v>9302</v>
      </c>
      <c r="C1678" s="5" t="e">
        <f ca="1"/>
        <v>#NAME?</v>
      </c>
      <c r="D1678" s="5" t="s">
        <v>9302</v>
      </c>
      <c r="E1678" s="98" t="s">
        <v>9302</v>
      </c>
      <c r="F1678" s="5" t="s">
        <v>9302</v>
      </c>
      <c r="G1678" s="5" t="s">
        <v>9302</v>
      </c>
    </row>
    <row r="1679" spans="2:7" ht="15.75" customHeight="1" x14ac:dyDescent="0.2">
      <c r="B1679" s="15" t="s">
        <v>9302</v>
      </c>
      <c r="C1679" s="5" t="e">
        <f ca="1"/>
        <v>#NAME?</v>
      </c>
      <c r="D1679" s="5" t="s">
        <v>9302</v>
      </c>
      <c r="E1679" s="98" t="s">
        <v>9302</v>
      </c>
      <c r="F1679" s="5" t="s">
        <v>9302</v>
      </c>
      <c r="G1679" s="5" t="s">
        <v>9302</v>
      </c>
    </row>
    <row r="1680" spans="2:7" ht="15.75" customHeight="1" x14ac:dyDescent="0.2">
      <c r="B1680" s="15" t="s">
        <v>9302</v>
      </c>
      <c r="C1680" s="5" t="e">
        <f ca="1"/>
        <v>#NAME?</v>
      </c>
      <c r="D1680" s="5" t="s">
        <v>9302</v>
      </c>
      <c r="E1680" s="98" t="s">
        <v>9302</v>
      </c>
      <c r="F1680" s="5" t="s">
        <v>9302</v>
      </c>
      <c r="G1680" s="5" t="s">
        <v>9302</v>
      </c>
    </row>
    <row r="1681" spans="2:7" ht="15.75" customHeight="1" x14ac:dyDescent="0.2">
      <c r="B1681" s="15" t="s">
        <v>9302</v>
      </c>
      <c r="C1681" s="5" t="e">
        <f ca="1"/>
        <v>#NAME?</v>
      </c>
      <c r="D1681" s="5" t="s">
        <v>9302</v>
      </c>
      <c r="E1681" s="98" t="s">
        <v>9302</v>
      </c>
      <c r="F1681" s="5" t="s">
        <v>9302</v>
      </c>
      <c r="G1681" s="5" t="s">
        <v>9302</v>
      </c>
    </row>
    <row r="1682" spans="2:7" ht="15.75" customHeight="1" x14ac:dyDescent="0.2">
      <c r="B1682" s="15" t="s">
        <v>9302</v>
      </c>
      <c r="C1682" s="5" t="e">
        <f ca="1"/>
        <v>#NAME?</v>
      </c>
      <c r="D1682" s="5" t="s">
        <v>9302</v>
      </c>
      <c r="E1682" s="98" t="s">
        <v>9302</v>
      </c>
      <c r="F1682" s="5" t="s">
        <v>9302</v>
      </c>
      <c r="G1682" s="5" t="s">
        <v>9302</v>
      </c>
    </row>
    <row r="1683" spans="2:7" ht="15.75" hidden="1" customHeight="1" x14ac:dyDescent="0.2">
      <c r="B1683" s="15" t="s">
        <v>9302</v>
      </c>
      <c r="C1683" s="5" t="e">
        <f ca="1"/>
        <v>#NAME?</v>
      </c>
      <c r="D1683" s="5" t="s">
        <v>9302</v>
      </c>
      <c r="E1683" s="98" t="s">
        <v>9302</v>
      </c>
      <c r="F1683" s="5" t="s">
        <v>9302</v>
      </c>
      <c r="G1683" s="5" t="s">
        <v>9302</v>
      </c>
    </row>
    <row r="1684" spans="2:7" ht="15.75" customHeight="1" x14ac:dyDescent="0.2">
      <c r="B1684" s="15" t="s">
        <v>9302</v>
      </c>
      <c r="C1684" s="5" t="e">
        <f ca="1"/>
        <v>#NAME?</v>
      </c>
      <c r="D1684" s="5" t="s">
        <v>9302</v>
      </c>
      <c r="E1684" s="98" t="s">
        <v>9302</v>
      </c>
      <c r="F1684" s="5" t="s">
        <v>9302</v>
      </c>
      <c r="G1684" s="5" t="s">
        <v>9302</v>
      </c>
    </row>
    <row r="1685" spans="2:7" ht="15.75" customHeight="1" x14ac:dyDescent="0.2">
      <c r="B1685" s="15" t="s">
        <v>9302</v>
      </c>
      <c r="C1685" s="5" t="e">
        <f ca="1"/>
        <v>#NAME?</v>
      </c>
      <c r="D1685" s="5" t="s">
        <v>9302</v>
      </c>
      <c r="E1685" s="98" t="s">
        <v>9302</v>
      </c>
      <c r="F1685" s="5" t="s">
        <v>9302</v>
      </c>
      <c r="G1685" s="5" t="s">
        <v>9302</v>
      </c>
    </row>
    <row r="1686" spans="2:7" ht="15.75" customHeight="1" x14ac:dyDescent="0.2">
      <c r="B1686" s="15" t="s">
        <v>9302</v>
      </c>
      <c r="C1686" s="5" t="e">
        <f ca="1"/>
        <v>#NAME?</v>
      </c>
      <c r="D1686" s="5" t="s">
        <v>9302</v>
      </c>
      <c r="E1686" s="98" t="s">
        <v>9302</v>
      </c>
      <c r="F1686" s="5" t="s">
        <v>9302</v>
      </c>
      <c r="G1686" s="5" t="s">
        <v>9302</v>
      </c>
    </row>
    <row r="1687" spans="2:7" ht="15.75" customHeight="1" x14ac:dyDescent="0.2">
      <c r="B1687" s="15" t="s">
        <v>9302</v>
      </c>
      <c r="C1687" s="5" t="e">
        <f ca="1"/>
        <v>#NAME?</v>
      </c>
      <c r="D1687" s="5" t="s">
        <v>9302</v>
      </c>
      <c r="E1687" s="98" t="s">
        <v>9302</v>
      </c>
      <c r="F1687" s="5" t="s">
        <v>9302</v>
      </c>
      <c r="G1687" s="5" t="s">
        <v>9302</v>
      </c>
    </row>
    <row r="1688" spans="2:7" ht="15.75" customHeight="1" x14ac:dyDescent="0.2">
      <c r="B1688" s="15" t="s">
        <v>9302</v>
      </c>
      <c r="C1688" s="5" t="e">
        <f ca="1"/>
        <v>#NAME?</v>
      </c>
      <c r="D1688" s="5" t="s">
        <v>9302</v>
      </c>
      <c r="E1688" s="98" t="s">
        <v>9302</v>
      </c>
      <c r="F1688" s="5" t="s">
        <v>9302</v>
      </c>
      <c r="G1688" s="5" t="s">
        <v>9302</v>
      </c>
    </row>
    <row r="1689" spans="2:7" ht="15.75" customHeight="1" x14ac:dyDescent="0.2">
      <c r="B1689" s="15" t="s">
        <v>9302</v>
      </c>
      <c r="C1689" s="5" t="e">
        <f ca="1"/>
        <v>#NAME?</v>
      </c>
      <c r="D1689" s="5" t="s">
        <v>9302</v>
      </c>
      <c r="E1689" s="98" t="s">
        <v>9302</v>
      </c>
      <c r="F1689" s="5" t="s">
        <v>9302</v>
      </c>
      <c r="G1689" s="5" t="s">
        <v>9302</v>
      </c>
    </row>
    <row r="1690" spans="2:7" ht="15.75" customHeight="1" x14ac:dyDescent="0.2">
      <c r="B1690" s="15" t="s">
        <v>9302</v>
      </c>
      <c r="C1690" s="5" t="e">
        <f ca="1"/>
        <v>#NAME?</v>
      </c>
      <c r="D1690" s="5" t="s">
        <v>9302</v>
      </c>
      <c r="E1690" s="98" t="s">
        <v>9302</v>
      </c>
      <c r="F1690" s="5" t="s">
        <v>9302</v>
      </c>
      <c r="G1690" s="5" t="s">
        <v>9302</v>
      </c>
    </row>
    <row r="1691" spans="2:7" ht="15.75" customHeight="1" x14ac:dyDescent="0.2">
      <c r="B1691" s="15" t="s">
        <v>9302</v>
      </c>
      <c r="C1691" s="5" t="e">
        <f ca="1"/>
        <v>#NAME?</v>
      </c>
      <c r="D1691" s="5" t="s">
        <v>9302</v>
      </c>
      <c r="E1691" s="98" t="s">
        <v>9302</v>
      </c>
      <c r="F1691" s="5" t="s">
        <v>9302</v>
      </c>
      <c r="G1691" s="5" t="s">
        <v>9302</v>
      </c>
    </row>
    <row r="1692" spans="2:7" ht="15.75" hidden="1" customHeight="1" x14ac:dyDescent="0.2">
      <c r="B1692" s="15" t="s">
        <v>9302</v>
      </c>
      <c r="C1692" s="5" t="e">
        <f ca="1"/>
        <v>#NAME?</v>
      </c>
      <c r="D1692" s="5" t="s">
        <v>9302</v>
      </c>
      <c r="E1692" s="98" t="s">
        <v>9302</v>
      </c>
      <c r="F1692" s="5" t="s">
        <v>9302</v>
      </c>
      <c r="G1692" s="5" t="s">
        <v>9302</v>
      </c>
    </row>
    <row r="1693" spans="2:7" ht="15.75" hidden="1" customHeight="1" x14ac:dyDescent="0.2">
      <c r="B1693" s="15" t="s">
        <v>9302</v>
      </c>
      <c r="C1693" s="5" t="e">
        <f ca="1"/>
        <v>#NAME?</v>
      </c>
      <c r="D1693" s="5" t="s">
        <v>9302</v>
      </c>
      <c r="E1693" s="98" t="s">
        <v>9302</v>
      </c>
      <c r="F1693" s="5" t="s">
        <v>9302</v>
      </c>
      <c r="G1693" s="5" t="s">
        <v>9302</v>
      </c>
    </row>
    <row r="1694" spans="2:7" ht="15.75" hidden="1" customHeight="1" x14ac:dyDescent="0.2">
      <c r="B1694" s="15" t="s">
        <v>9302</v>
      </c>
      <c r="C1694" s="5" t="e">
        <f ca="1"/>
        <v>#NAME?</v>
      </c>
      <c r="D1694" s="5" t="s">
        <v>9302</v>
      </c>
      <c r="E1694" s="98" t="s">
        <v>9302</v>
      </c>
      <c r="F1694" s="5" t="s">
        <v>9302</v>
      </c>
      <c r="G1694" s="5" t="s">
        <v>9302</v>
      </c>
    </row>
    <row r="1695" spans="2:7" ht="15.75" hidden="1" customHeight="1" x14ac:dyDescent="0.2">
      <c r="B1695" s="15" t="s">
        <v>9302</v>
      </c>
      <c r="C1695" s="5" t="e">
        <f ca="1"/>
        <v>#NAME?</v>
      </c>
      <c r="D1695" s="5" t="s">
        <v>9302</v>
      </c>
      <c r="E1695" s="98" t="s">
        <v>9302</v>
      </c>
      <c r="F1695" s="5" t="s">
        <v>9302</v>
      </c>
      <c r="G1695" s="5" t="s">
        <v>9302</v>
      </c>
    </row>
    <row r="1696" spans="2:7" ht="15.75" customHeight="1" x14ac:dyDescent="0.2">
      <c r="B1696" s="15" t="s">
        <v>9302</v>
      </c>
      <c r="C1696" s="5" t="e">
        <f ca="1"/>
        <v>#NAME?</v>
      </c>
      <c r="D1696" s="5" t="s">
        <v>9302</v>
      </c>
      <c r="E1696" s="98" t="s">
        <v>9302</v>
      </c>
      <c r="F1696" s="5" t="s">
        <v>9302</v>
      </c>
      <c r="G1696" s="5" t="s">
        <v>9302</v>
      </c>
    </row>
    <row r="1697" spans="2:7" ht="15.75" customHeight="1" x14ac:dyDescent="0.2">
      <c r="B1697" s="15" t="s">
        <v>9302</v>
      </c>
      <c r="C1697" s="5" t="e">
        <f ca="1"/>
        <v>#NAME?</v>
      </c>
      <c r="D1697" s="5" t="s">
        <v>9302</v>
      </c>
      <c r="E1697" s="98" t="s">
        <v>9302</v>
      </c>
      <c r="F1697" s="5" t="s">
        <v>9302</v>
      </c>
      <c r="G1697" s="5" t="s">
        <v>9302</v>
      </c>
    </row>
    <row r="1698" spans="2:7" ht="15.75" customHeight="1" x14ac:dyDescent="0.2">
      <c r="B1698" s="15" t="s">
        <v>9302</v>
      </c>
      <c r="C1698" s="5" t="e">
        <f ca="1"/>
        <v>#NAME?</v>
      </c>
      <c r="D1698" s="5" t="s">
        <v>9302</v>
      </c>
      <c r="E1698" s="98" t="s">
        <v>9302</v>
      </c>
      <c r="F1698" s="5" t="s">
        <v>9302</v>
      </c>
      <c r="G1698" s="5" t="s">
        <v>9302</v>
      </c>
    </row>
    <row r="1699" spans="2:7" ht="15.75" customHeight="1" x14ac:dyDescent="0.2">
      <c r="B1699" s="15" t="s">
        <v>9302</v>
      </c>
      <c r="C1699" s="5" t="e">
        <f ca="1"/>
        <v>#NAME?</v>
      </c>
      <c r="D1699" s="5" t="s">
        <v>9302</v>
      </c>
      <c r="E1699" s="98" t="s">
        <v>9302</v>
      </c>
      <c r="F1699" s="5" t="s">
        <v>9302</v>
      </c>
      <c r="G1699" s="5" t="s">
        <v>9302</v>
      </c>
    </row>
    <row r="1700" spans="2:7" ht="15.75" customHeight="1" x14ac:dyDescent="0.2">
      <c r="B1700" s="15" t="s">
        <v>9302</v>
      </c>
      <c r="C1700" s="5" t="e">
        <f ca="1"/>
        <v>#NAME?</v>
      </c>
      <c r="D1700" s="5" t="s">
        <v>9302</v>
      </c>
      <c r="E1700" s="98" t="s">
        <v>9302</v>
      </c>
      <c r="F1700" s="5" t="s">
        <v>9302</v>
      </c>
      <c r="G1700" s="5" t="s">
        <v>9302</v>
      </c>
    </row>
    <row r="1701" spans="2:7" ht="15.75" customHeight="1" x14ac:dyDescent="0.2">
      <c r="B1701" s="15" t="s">
        <v>9302</v>
      </c>
      <c r="C1701" s="5" t="e">
        <f ca="1"/>
        <v>#NAME?</v>
      </c>
      <c r="D1701" s="5" t="s">
        <v>9302</v>
      </c>
      <c r="E1701" s="98" t="s">
        <v>9302</v>
      </c>
      <c r="F1701" s="5" t="s">
        <v>9302</v>
      </c>
      <c r="G1701" s="5" t="s">
        <v>9302</v>
      </c>
    </row>
    <row r="1702" spans="2:7" ht="15.75" hidden="1" customHeight="1" x14ac:dyDescent="0.2">
      <c r="B1702" s="15" t="s">
        <v>9302</v>
      </c>
      <c r="C1702" s="5" t="e">
        <f ca="1"/>
        <v>#NAME?</v>
      </c>
      <c r="D1702" s="5" t="s">
        <v>9302</v>
      </c>
      <c r="E1702" s="98" t="s">
        <v>9302</v>
      </c>
      <c r="F1702" s="5" t="s">
        <v>9302</v>
      </c>
      <c r="G1702" s="5" t="s">
        <v>9302</v>
      </c>
    </row>
    <row r="1703" spans="2:7" ht="15.75" customHeight="1" x14ac:dyDescent="0.2">
      <c r="B1703" s="15" t="s">
        <v>9302</v>
      </c>
      <c r="C1703" s="5" t="e">
        <f ca="1"/>
        <v>#NAME?</v>
      </c>
      <c r="D1703" s="5" t="s">
        <v>9302</v>
      </c>
      <c r="E1703" s="98" t="s">
        <v>9302</v>
      </c>
      <c r="F1703" s="5" t="s">
        <v>9302</v>
      </c>
      <c r="G1703" s="5" t="s">
        <v>9302</v>
      </c>
    </row>
    <row r="1704" spans="2:7" ht="15.75" hidden="1" customHeight="1" x14ac:dyDescent="0.2">
      <c r="B1704" s="15" t="s">
        <v>9302</v>
      </c>
      <c r="C1704" s="5" t="e">
        <f ca="1"/>
        <v>#NAME?</v>
      </c>
      <c r="D1704" s="5" t="s">
        <v>9302</v>
      </c>
      <c r="E1704" s="98" t="s">
        <v>9302</v>
      </c>
      <c r="F1704" s="5" t="s">
        <v>9302</v>
      </c>
      <c r="G1704" s="5" t="s">
        <v>9302</v>
      </c>
    </row>
    <row r="1705" spans="2:7" ht="15.75" customHeight="1" x14ac:dyDescent="0.2">
      <c r="B1705" s="15" t="s">
        <v>9302</v>
      </c>
      <c r="C1705" s="5" t="e">
        <f ca="1"/>
        <v>#NAME?</v>
      </c>
      <c r="D1705" s="5" t="s">
        <v>9302</v>
      </c>
      <c r="E1705" s="98" t="s">
        <v>9302</v>
      </c>
      <c r="F1705" s="5" t="s">
        <v>9302</v>
      </c>
      <c r="G1705" s="5" t="s">
        <v>9302</v>
      </c>
    </row>
    <row r="1706" spans="2:7" ht="15.75" hidden="1" customHeight="1" x14ac:dyDescent="0.2">
      <c r="B1706" s="15" t="s">
        <v>9302</v>
      </c>
      <c r="C1706" s="5" t="e">
        <f ca="1"/>
        <v>#NAME?</v>
      </c>
      <c r="D1706" s="5" t="s">
        <v>9302</v>
      </c>
      <c r="E1706" s="98" t="s">
        <v>9302</v>
      </c>
      <c r="F1706" s="5" t="s">
        <v>9302</v>
      </c>
      <c r="G1706" s="5" t="s">
        <v>9302</v>
      </c>
    </row>
    <row r="1707" spans="2:7" ht="15.75" hidden="1" customHeight="1" x14ac:dyDescent="0.2">
      <c r="B1707" s="15" t="s">
        <v>9302</v>
      </c>
      <c r="C1707" s="5" t="e">
        <f ca="1"/>
        <v>#NAME?</v>
      </c>
      <c r="D1707" s="5" t="s">
        <v>9302</v>
      </c>
      <c r="E1707" s="98" t="s">
        <v>9302</v>
      </c>
      <c r="F1707" s="5" t="s">
        <v>9302</v>
      </c>
      <c r="G1707" s="5" t="s">
        <v>9302</v>
      </c>
    </row>
    <row r="1708" spans="2:7" ht="15.75" customHeight="1" x14ac:dyDescent="0.2">
      <c r="B1708" s="15" t="s">
        <v>9302</v>
      </c>
      <c r="C1708" s="5" t="e">
        <f ca="1"/>
        <v>#NAME?</v>
      </c>
      <c r="D1708" s="5" t="s">
        <v>9302</v>
      </c>
      <c r="E1708" s="98" t="s">
        <v>9302</v>
      </c>
      <c r="F1708" s="5" t="s">
        <v>9302</v>
      </c>
      <c r="G1708" s="5" t="s">
        <v>9302</v>
      </c>
    </row>
    <row r="1709" spans="2:7" ht="15.75" customHeight="1" x14ac:dyDescent="0.2">
      <c r="B1709" s="15" t="s">
        <v>9302</v>
      </c>
      <c r="C1709" s="5" t="e">
        <f ca="1"/>
        <v>#NAME?</v>
      </c>
      <c r="D1709" s="5" t="s">
        <v>9302</v>
      </c>
      <c r="E1709" s="98" t="s">
        <v>9302</v>
      </c>
      <c r="F1709" s="5" t="s">
        <v>9302</v>
      </c>
      <c r="G1709" s="5" t="s">
        <v>9302</v>
      </c>
    </row>
    <row r="1710" spans="2:7" ht="15.75" customHeight="1" x14ac:dyDescent="0.2">
      <c r="B1710" s="15" t="s">
        <v>9302</v>
      </c>
      <c r="C1710" s="5" t="e">
        <f ca="1"/>
        <v>#NAME?</v>
      </c>
      <c r="D1710" s="5" t="s">
        <v>9302</v>
      </c>
      <c r="E1710" s="98" t="s">
        <v>9302</v>
      </c>
      <c r="F1710" s="5" t="s">
        <v>9302</v>
      </c>
      <c r="G1710" s="5" t="s">
        <v>9302</v>
      </c>
    </row>
    <row r="1711" spans="2:7" ht="15.75" hidden="1" customHeight="1" x14ac:dyDescent="0.2">
      <c r="B1711" s="15" t="s">
        <v>9302</v>
      </c>
      <c r="C1711" s="5" t="e">
        <f ca="1"/>
        <v>#NAME?</v>
      </c>
      <c r="D1711" s="5" t="s">
        <v>9302</v>
      </c>
      <c r="E1711" s="98" t="s">
        <v>9302</v>
      </c>
      <c r="F1711" s="5" t="s">
        <v>9302</v>
      </c>
      <c r="G1711" s="5" t="s">
        <v>9302</v>
      </c>
    </row>
    <row r="1712" spans="2:7" ht="15.75" customHeight="1" x14ac:dyDescent="0.2">
      <c r="B1712" s="15" t="s">
        <v>9302</v>
      </c>
      <c r="C1712" s="5" t="e">
        <f ca="1"/>
        <v>#NAME?</v>
      </c>
      <c r="D1712" s="5" t="s">
        <v>9302</v>
      </c>
      <c r="E1712" s="98" t="s">
        <v>9302</v>
      </c>
      <c r="F1712" s="5" t="s">
        <v>9302</v>
      </c>
      <c r="G1712" s="5" t="s">
        <v>9302</v>
      </c>
    </row>
    <row r="1713" spans="2:7" ht="15.75" customHeight="1" x14ac:dyDescent="0.2">
      <c r="B1713" s="15" t="s">
        <v>9302</v>
      </c>
      <c r="C1713" s="5" t="e">
        <f ca="1"/>
        <v>#NAME?</v>
      </c>
      <c r="D1713" s="5" t="s">
        <v>9302</v>
      </c>
      <c r="E1713" s="98" t="s">
        <v>9302</v>
      </c>
      <c r="F1713" s="5" t="s">
        <v>9302</v>
      </c>
      <c r="G1713" s="5" t="s">
        <v>9302</v>
      </c>
    </row>
    <row r="1714" spans="2:7" ht="15.75" customHeight="1" x14ac:dyDescent="0.2">
      <c r="B1714" s="15" t="s">
        <v>9302</v>
      </c>
      <c r="C1714" s="5" t="e">
        <f ca="1"/>
        <v>#NAME?</v>
      </c>
      <c r="D1714" s="5" t="s">
        <v>9302</v>
      </c>
      <c r="E1714" s="98" t="s">
        <v>9302</v>
      </c>
      <c r="F1714" s="5" t="s">
        <v>9302</v>
      </c>
      <c r="G1714" s="5" t="s">
        <v>9302</v>
      </c>
    </row>
    <row r="1715" spans="2:7" ht="15.75" hidden="1" customHeight="1" x14ac:dyDescent="0.2">
      <c r="B1715" s="15" t="s">
        <v>9302</v>
      </c>
      <c r="C1715" s="5" t="e">
        <f ca="1"/>
        <v>#NAME?</v>
      </c>
      <c r="D1715" s="5" t="s">
        <v>9302</v>
      </c>
      <c r="E1715" s="98" t="s">
        <v>9302</v>
      </c>
      <c r="F1715" s="5" t="s">
        <v>9302</v>
      </c>
      <c r="G1715" s="5" t="s">
        <v>9302</v>
      </c>
    </row>
    <row r="1716" spans="2:7" ht="15.75" hidden="1" customHeight="1" x14ac:dyDescent="0.2">
      <c r="B1716" s="15" t="s">
        <v>9302</v>
      </c>
      <c r="C1716" s="5" t="e">
        <f ca="1"/>
        <v>#NAME?</v>
      </c>
      <c r="D1716" s="5" t="s">
        <v>9302</v>
      </c>
      <c r="E1716" s="98" t="s">
        <v>9302</v>
      </c>
      <c r="F1716" s="5" t="s">
        <v>9302</v>
      </c>
      <c r="G1716" s="5" t="s">
        <v>9302</v>
      </c>
    </row>
    <row r="1717" spans="2:7" ht="15.75" customHeight="1" x14ac:dyDescent="0.2">
      <c r="B1717" s="15" t="s">
        <v>9302</v>
      </c>
      <c r="C1717" s="5" t="e">
        <f ca="1"/>
        <v>#NAME?</v>
      </c>
      <c r="D1717" s="5" t="s">
        <v>9302</v>
      </c>
      <c r="E1717" s="98" t="s">
        <v>9302</v>
      </c>
      <c r="F1717" s="5" t="s">
        <v>9302</v>
      </c>
      <c r="G1717" s="5" t="s">
        <v>9302</v>
      </c>
    </row>
    <row r="1718" spans="2:7" ht="15.75" customHeight="1" x14ac:dyDescent="0.2">
      <c r="B1718" s="15" t="s">
        <v>9302</v>
      </c>
      <c r="C1718" s="5" t="e">
        <f ca="1"/>
        <v>#NAME?</v>
      </c>
      <c r="D1718" s="5" t="s">
        <v>9302</v>
      </c>
      <c r="E1718" s="98" t="s">
        <v>9302</v>
      </c>
      <c r="F1718" s="5" t="s">
        <v>9302</v>
      </c>
      <c r="G1718" s="5" t="s">
        <v>9302</v>
      </c>
    </row>
    <row r="1719" spans="2:7" ht="15.75" customHeight="1" x14ac:dyDescent="0.2">
      <c r="B1719" s="15" t="s">
        <v>9302</v>
      </c>
      <c r="C1719" s="5" t="e">
        <f ca="1"/>
        <v>#NAME?</v>
      </c>
      <c r="D1719" s="5" t="s">
        <v>9302</v>
      </c>
      <c r="E1719" s="98" t="s">
        <v>9302</v>
      </c>
      <c r="F1719" s="5" t="s">
        <v>9302</v>
      </c>
      <c r="G1719" s="5" t="s">
        <v>9302</v>
      </c>
    </row>
    <row r="1720" spans="2:7" ht="15.75" hidden="1" customHeight="1" x14ac:dyDescent="0.2">
      <c r="B1720" s="15" t="s">
        <v>9302</v>
      </c>
      <c r="C1720" s="5" t="e">
        <f ca="1"/>
        <v>#NAME?</v>
      </c>
      <c r="D1720" s="5" t="s">
        <v>9302</v>
      </c>
      <c r="E1720" s="98" t="s">
        <v>9302</v>
      </c>
      <c r="F1720" s="5" t="s">
        <v>9302</v>
      </c>
      <c r="G1720" s="5" t="s">
        <v>9302</v>
      </c>
    </row>
    <row r="1721" spans="2:7" ht="15.75" customHeight="1" x14ac:dyDescent="0.2">
      <c r="B1721" s="15" t="s">
        <v>9302</v>
      </c>
      <c r="C1721" s="5" t="e">
        <f ca="1"/>
        <v>#NAME?</v>
      </c>
      <c r="D1721" s="5" t="s">
        <v>9302</v>
      </c>
      <c r="E1721" s="98" t="s">
        <v>9302</v>
      </c>
      <c r="F1721" s="5" t="s">
        <v>9302</v>
      </c>
      <c r="G1721" s="5" t="s">
        <v>9302</v>
      </c>
    </row>
    <row r="1722" spans="2:7" ht="15.75" customHeight="1" x14ac:dyDescent="0.2">
      <c r="B1722" s="15" t="s">
        <v>9302</v>
      </c>
      <c r="C1722" s="5" t="e">
        <f ca="1"/>
        <v>#NAME?</v>
      </c>
      <c r="D1722" s="5" t="s">
        <v>9302</v>
      </c>
      <c r="E1722" s="98" t="s">
        <v>9302</v>
      </c>
      <c r="F1722" s="5" t="s">
        <v>9302</v>
      </c>
      <c r="G1722" s="5" t="s">
        <v>9302</v>
      </c>
    </row>
    <row r="1723" spans="2:7" ht="15.75" hidden="1" customHeight="1" x14ac:dyDescent="0.2">
      <c r="B1723" s="15" t="s">
        <v>9302</v>
      </c>
      <c r="C1723" s="5" t="e">
        <f ca="1"/>
        <v>#NAME?</v>
      </c>
      <c r="D1723" s="5" t="s">
        <v>9302</v>
      </c>
      <c r="E1723" s="98" t="s">
        <v>9302</v>
      </c>
      <c r="F1723" s="5" t="s">
        <v>9302</v>
      </c>
      <c r="G1723" s="5" t="s">
        <v>9302</v>
      </c>
    </row>
    <row r="1724" spans="2:7" ht="15.75" customHeight="1" x14ac:dyDescent="0.2">
      <c r="B1724" s="15" t="s">
        <v>9302</v>
      </c>
      <c r="C1724" s="5" t="e">
        <f ca="1"/>
        <v>#NAME?</v>
      </c>
      <c r="D1724" s="5" t="s">
        <v>9302</v>
      </c>
      <c r="E1724" s="98" t="s">
        <v>9302</v>
      </c>
      <c r="F1724" s="5" t="s">
        <v>9302</v>
      </c>
      <c r="G1724" s="5" t="s">
        <v>9302</v>
      </c>
    </row>
    <row r="1725" spans="2:7" ht="15.75" hidden="1" customHeight="1" x14ac:dyDescent="0.2">
      <c r="B1725" s="15" t="s">
        <v>9302</v>
      </c>
      <c r="C1725" s="5" t="e">
        <f ca="1"/>
        <v>#NAME?</v>
      </c>
      <c r="D1725" s="5" t="s">
        <v>9302</v>
      </c>
      <c r="E1725" s="98" t="s">
        <v>9302</v>
      </c>
      <c r="F1725" s="5" t="s">
        <v>9302</v>
      </c>
      <c r="G1725" s="5" t="s">
        <v>9302</v>
      </c>
    </row>
    <row r="1726" spans="2:7" ht="15.75" hidden="1" customHeight="1" x14ac:dyDescent="0.2">
      <c r="B1726" s="15" t="s">
        <v>9302</v>
      </c>
      <c r="C1726" s="5" t="e">
        <f ca="1"/>
        <v>#NAME?</v>
      </c>
      <c r="D1726" s="5" t="s">
        <v>9302</v>
      </c>
      <c r="E1726" s="98" t="s">
        <v>9302</v>
      </c>
      <c r="F1726" s="5" t="s">
        <v>9302</v>
      </c>
      <c r="G1726" s="5" t="s">
        <v>9302</v>
      </c>
    </row>
    <row r="1727" spans="2:7" ht="15.75" customHeight="1" x14ac:dyDescent="0.2">
      <c r="B1727" s="15" t="s">
        <v>9302</v>
      </c>
      <c r="C1727" s="5" t="e">
        <f ca="1"/>
        <v>#NAME?</v>
      </c>
      <c r="D1727" s="5" t="s">
        <v>9302</v>
      </c>
      <c r="E1727" s="98" t="s">
        <v>9302</v>
      </c>
      <c r="F1727" s="5" t="s">
        <v>9302</v>
      </c>
      <c r="G1727" s="5" t="s">
        <v>9302</v>
      </c>
    </row>
    <row r="1728" spans="2:7" ht="15.75" customHeight="1" x14ac:dyDescent="0.2">
      <c r="B1728" s="15" t="s">
        <v>9302</v>
      </c>
      <c r="C1728" s="5" t="e">
        <f ca="1"/>
        <v>#NAME?</v>
      </c>
      <c r="D1728" s="5" t="s">
        <v>9302</v>
      </c>
      <c r="E1728" s="98" t="s">
        <v>9302</v>
      </c>
      <c r="F1728" s="5" t="s">
        <v>9302</v>
      </c>
      <c r="G1728" s="5" t="s">
        <v>9302</v>
      </c>
    </row>
    <row r="1729" spans="2:7" ht="15.75" customHeight="1" x14ac:dyDescent="0.2">
      <c r="B1729" s="15" t="s">
        <v>9302</v>
      </c>
      <c r="C1729" s="5" t="e">
        <f ca="1"/>
        <v>#NAME?</v>
      </c>
      <c r="D1729" s="5" t="s">
        <v>9302</v>
      </c>
      <c r="E1729" s="98" t="s">
        <v>9302</v>
      </c>
      <c r="F1729" s="5" t="s">
        <v>9302</v>
      </c>
      <c r="G1729" s="5" t="s">
        <v>9302</v>
      </c>
    </row>
    <row r="1730" spans="2:7" ht="15.75" customHeight="1" x14ac:dyDescent="0.2">
      <c r="B1730" s="15" t="s">
        <v>9302</v>
      </c>
      <c r="C1730" s="5" t="e">
        <f ca="1"/>
        <v>#NAME?</v>
      </c>
      <c r="D1730" s="5" t="s">
        <v>9302</v>
      </c>
      <c r="E1730" s="98" t="s">
        <v>9302</v>
      </c>
      <c r="F1730" s="5" t="s">
        <v>9302</v>
      </c>
      <c r="G1730" s="5" t="s">
        <v>9302</v>
      </c>
    </row>
    <row r="1731" spans="2:7" ht="15.75" hidden="1" customHeight="1" x14ac:dyDescent="0.2">
      <c r="B1731" s="15" t="s">
        <v>9302</v>
      </c>
      <c r="C1731" s="5" t="e">
        <f ca="1"/>
        <v>#NAME?</v>
      </c>
      <c r="D1731" s="5" t="s">
        <v>9302</v>
      </c>
      <c r="E1731" s="98" t="s">
        <v>9302</v>
      </c>
      <c r="F1731" s="5" t="s">
        <v>9302</v>
      </c>
      <c r="G1731" s="5" t="s">
        <v>9302</v>
      </c>
    </row>
    <row r="1732" spans="2:7" ht="15.75" customHeight="1" x14ac:dyDescent="0.2">
      <c r="B1732" s="15" t="s">
        <v>9302</v>
      </c>
      <c r="C1732" s="5" t="e">
        <f ca="1"/>
        <v>#NAME?</v>
      </c>
      <c r="D1732" s="5" t="s">
        <v>9302</v>
      </c>
      <c r="E1732" s="98" t="s">
        <v>9302</v>
      </c>
      <c r="F1732" s="5" t="s">
        <v>9302</v>
      </c>
      <c r="G1732" s="5" t="s">
        <v>9302</v>
      </c>
    </row>
    <row r="1733" spans="2:7" ht="15.75" hidden="1" customHeight="1" x14ac:dyDescent="0.2">
      <c r="B1733" s="15" t="s">
        <v>9302</v>
      </c>
      <c r="C1733" s="5" t="e">
        <f ca="1"/>
        <v>#NAME?</v>
      </c>
      <c r="D1733" s="5" t="s">
        <v>9302</v>
      </c>
      <c r="E1733" s="98" t="s">
        <v>9302</v>
      </c>
      <c r="F1733" s="5" t="s">
        <v>9302</v>
      </c>
      <c r="G1733" s="5" t="s">
        <v>9302</v>
      </c>
    </row>
    <row r="1734" spans="2:7" ht="15.75" customHeight="1" x14ac:dyDescent="0.2">
      <c r="B1734" s="15" t="s">
        <v>9302</v>
      </c>
      <c r="C1734" s="5" t="e">
        <f ca="1"/>
        <v>#NAME?</v>
      </c>
      <c r="D1734" s="5" t="s">
        <v>9302</v>
      </c>
      <c r="E1734" s="98" t="s">
        <v>9302</v>
      </c>
      <c r="F1734" s="5" t="s">
        <v>9302</v>
      </c>
      <c r="G1734" s="5" t="s">
        <v>9302</v>
      </c>
    </row>
    <row r="1735" spans="2:7" ht="15.75" hidden="1" customHeight="1" x14ac:dyDescent="0.2">
      <c r="B1735" s="15" t="s">
        <v>9302</v>
      </c>
      <c r="C1735" s="5" t="e">
        <f ca="1"/>
        <v>#NAME?</v>
      </c>
      <c r="D1735" s="5" t="s">
        <v>9302</v>
      </c>
      <c r="E1735" s="98" t="s">
        <v>9302</v>
      </c>
      <c r="F1735" s="5" t="s">
        <v>9302</v>
      </c>
      <c r="G1735" s="5" t="s">
        <v>9302</v>
      </c>
    </row>
    <row r="1736" spans="2:7" ht="15.75" customHeight="1" x14ac:dyDescent="0.2">
      <c r="B1736" s="15" t="s">
        <v>9302</v>
      </c>
      <c r="C1736" s="5" t="e">
        <f ca="1"/>
        <v>#NAME?</v>
      </c>
      <c r="D1736" s="5" t="s">
        <v>9302</v>
      </c>
      <c r="E1736" s="98" t="s">
        <v>9302</v>
      </c>
      <c r="F1736" s="5" t="s">
        <v>9302</v>
      </c>
      <c r="G1736" s="5" t="s">
        <v>9302</v>
      </c>
    </row>
    <row r="1737" spans="2:7" ht="15.75" customHeight="1" x14ac:dyDescent="0.2">
      <c r="B1737" s="15" t="s">
        <v>9302</v>
      </c>
      <c r="C1737" s="5" t="e">
        <f ca="1"/>
        <v>#NAME?</v>
      </c>
      <c r="D1737" s="5" t="s">
        <v>9302</v>
      </c>
      <c r="E1737" s="98" t="s">
        <v>9302</v>
      </c>
      <c r="F1737" s="5" t="s">
        <v>9302</v>
      </c>
      <c r="G1737" s="5" t="s">
        <v>9302</v>
      </c>
    </row>
    <row r="1738" spans="2:7" ht="15.75" customHeight="1" x14ac:dyDescent="0.2">
      <c r="B1738" s="15" t="s">
        <v>9302</v>
      </c>
      <c r="C1738" s="5" t="e">
        <f ca="1"/>
        <v>#NAME?</v>
      </c>
      <c r="D1738" s="5" t="s">
        <v>9302</v>
      </c>
      <c r="E1738" s="98" t="s">
        <v>9302</v>
      </c>
      <c r="F1738" s="5" t="s">
        <v>9302</v>
      </c>
      <c r="G1738" s="5" t="s">
        <v>9302</v>
      </c>
    </row>
    <row r="1739" spans="2:7" ht="15.75" customHeight="1" x14ac:dyDescent="0.2">
      <c r="B1739" s="15" t="s">
        <v>9302</v>
      </c>
      <c r="C1739" s="5" t="e">
        <f ca="1"/>
        <v>#NAME?</v>
      </c>
      <c r="D1739" s="5" t="s">
        <v>9302</v>
      </c>
      <c r="E1739" s="98" t="s">
        <v>9302</v>
      </c>
      <c r="F1739" s="5" t="s">
        <v>9302</v>
      </c>
      <c r="G1739" s="5" t="s">
        <v>9302</v>
      </c>
    </row>
    <row r="1740" spans="2:7" ht="15.75" customHeight="1" x14ac:dyDescent="0.2">
      <c r="B1740" s="15" t="s">
        <v>9302</v>
      </c>
      <c r="C1740" s="5" t="e">
        <f ca="1"/>
        <v>#NAME?</v>
      </c>
      <c r="D1740" s="5" t="s">
        <v>9302</v>
      </c>
      <c r="E1740" s="98" t="s">
        <v>9302</v>
      </c>
      <c r="F1740" s="5" t="s">
        <v>9302</v>
      </c>
      <c r="G1740" s="5" t="s">
        <v>9302</v>
      </c>
    </row>
    <row r="1741" spans="2:7" ht="15.75" customHeight="1" x14ac:dyDescent="0.2">
      <c r="B1741" s="15" t="s">
        <v>9302</v>
      </c>
      <c r="C1741" s="5" t="e">
        <f ca="1"/>
        <v>#NAME?</v>
      </c>
      <c r="D1741" s="5" t="s">
        <v>9302</v>
      </c>
      <c r="E1741" s="98" t="s">
        <v>9302</v>
      </c>
      <c r="F1741" s="5" t="s">
        <v>9302</v>
      </c>
      <c r="G1741" s="5" t="s">
        <v>9302</v>
      </c>
    </row>
    <row r="1742" spans="2:7" ht="15.75" customHeight="1" x14ac:dyDescent="0.2">
      <c r="B1742" s="15" t="s">
        <v>9302</v>
      </c>
      <c r="C1742" s="5" t="e">
        <f ca="1"/>
        <v>#NAME?</v>
      </c>
      <c r="D1742" s="5" t="s">
        <v>9302</v>
      </c>
      <c r="E1742" s="98" t="s">
        <v>9302</v>
      </c>
      <c r="F1742" s="5" t="s">
        <v>9302</v>
      </c>
      <c r="G1742" s="5" t="s">
        <v>9302</v>
      </c>
    </row>
    <row r="1743" spans="2:7" ht="15.75" customHeight="1" x14ac:dyDescent="0.2">
      <c r="B1743" s="15" t="s">
        <v>9302</v>
      </c>
      <c r="C1743" s="5" t="e">
        <f ca="1"/>
        <v>#NAME?</v>
      </c>
      <c r="D1743" s="5" t="s">
        <v>9302</v>
      </c>
      <c r="E1743" s="98" t="s">
        <v>9302</v>
      </c>
      <c r="F1743" s="5" t="s">
        <v>9302</v>
      </c>
      <c r="G1743" s="5" t="s">
        <v>9302</v>
      </c>
    </row>
    <row r="1744" spans="2:7" ht="15.75" customHeight="1" x14ac:dyDescent="0.2">
      <c r="B1744" s="15" t="s">
        <v>9302</v>
      </c>
      <c r="C1744" s="5" t="e">
        <f ca="1"/>
        <v>#NAME?</v>
      </c>
      <c r="D1744" s="5" t="s">
        <v>9302</v>
      </c>
      <c r="E1744" s="98" t="s">
        <v>9302</v>
      </c>
      <c r="F1744" s="5" t="s">
        <v>9302</v>
      </c>
      <c r="G1744" s="5" t="s">
        <v>9302</v>
      </c>
    </row>
    <row r="1745" spans="2:7" ht="15.75" customHeight="1" x14ac:dyDescent="0.2">
      <c r="B1745" s="15" t="s">
        <v>9302</v>
      </c>
      <c r="C1745" s="5" t="e">
        <f ca="1"/>
        <v>#NAME?</v>
      </c>
      <c r="D1745" s="5" t="s">
        <v>9302</v>
      </c>
      <c r="E1745" s="98" t="s">
        <v>9302</v>
      </c>
      <c r="F1745" s="5" t="s">
        <v>9302</v>
      </c>
      <c r="G1745" s="5" t="s">
        <v>9302</v>
      </c>
    </row>
    <row r="1746" spans="2:7" ht="15.75" hidden="1" customHeight="1" x14ac:dyDescent="0.2">
      <c r="B1746" s="15" t="s">
        <v>9302</v>
      </c>
      <c r="C1746" s="5" t="e">
        <f ca="1"/>
        <v>#NAME?</v>
      </c>
      <c r="D1746" s="5" t="s">
        <v>9302</v>
      </c>
      <c r="E1746" s="98" t="s">
        <v>9302</v>
      </c>
      <c r="F1746" s="5" t="s">
        <v>9302</v>
      </c>
      <c r="G1746" s="5" t="s">
        <v>9302</v>
      </c>
    </row>
    <row r="1747" spans="2:7" ht="15.75" hidden="1" customHeight="1" x14ac:dyDescent="0.2">
      <c r="B1747" s="15" t="s">
        <v>9302</v>
      </c>
      <c r="C1747" s="5" t="e">
        <f ca="1"/>
        <v>#NAME?</v>
      </c>
      <c r="D1747" s="5" t="s">
        <v>9302</v>
      </c>
      <c r="E1747" s="98" t="s">
        <v>9302</v>
      </c>
      <c r="F1747" s="5" t="s">
        <v>9302</v>
      </c>
      <c r="G1747" s="5" t="s">
        <v>9302</v>
      </c>
    </row>
    <row r="1748" spans="2:7" ht="15.75" customHeight="1" x14ac:dyDescent="0.2">
      <c r="B1748" s="15" t="s">
        <v>9302</v>
      </c>
      <c r="C1748" s="5" t="e">
        <f ca="1"/>
        <v>#NAME?</v>
      </c>
      <c r="D1748" s="5" t="s">
        <v>9302</v>
      </c>
      <c r="E1748" s="98" t="s">
        <v>9302</v>
      </c>
      <c r="F1748" s="5" t="s">
        <v>9302</v>
      </c>
      <c r="G1748" s="5" t="s">
        <v>9302</v>
      </c>
    </row>
    <row r="1749" spans="2:7" ht="15.75" customHeight="1" x14ac:dyDescent="0.2">
      <c r="B1749" s="15" t="s">
        <v>9302</v>
      </c>
      <c r="C1749" s="5" t="e">
        <f ca="1"/>
        <v>#NAME?</v>
      </c>
      <c r="D1749" s="5" t="s">
        <v>9302</v>
      </c>
      <c r="E1749" s="98" t="s">
        <v>9302</v>
      </c>
      <c r="F1749" s="5" t="s">
        <v>9302</v>
      </c>
      <c r="G1749" s="5" t="s">
        <v>9302</v>
      </c>
    </row>
    <row r="1750" spans="2:7" ht="15.75" hidden="1" customHeight="1" x14ac:dyDescent="0.2">
      <c r="B1750" s="15" t="s">
        <v>9302</v>
      </c>
      <c r="C1750" s="5" t="e">
        <f ca="1"/>
        <v>#NAME?</v>
      </c>
      <c r="D1750" s="5" t="s">
        <v>9302</v>
      </c>
      <c r="E1750" s="98" t="s">
        <v>9302</v>
      </c>
      <c r="F1750" s="5" t="s">
        <v>9302</v>
      </c>
      <c r="G1750" s="5" t="s">
        <v>9302</v>
      </c>
    </row>
    <row r="1751" spans="2:7" ht="15.75" customHeight="1" x14ac:dyDescent="0.2">
      <c r="B1751" s="15" t="s">
        <v>9302</v>
      </c>
      <c r="C1751" s="5" t="e">
        <f ca="1"/>
        <v>#NAME?</v>
      </c>
      <c r="D1751" s="5" t="s">
        <v>9302</v>
      </c>
      <c r="E1751" s="98" t="s">
        <v>9302</v>
      </c>
      <c r="F1751" s="5" t="s">
        <v>9302</v>
      </c>
      <c r="G1751" s="5" t="s">
        <v>9302</v>
      </c>
    </row>
    <row r="1752" spans="2:7" ht="15.75" customHeight="1" x14ac:dyDescent="0.2">
      <c r="B1752" s="15" t="s">
        <v>9302</v>
      </c>
      <c r="C1752" s="5" t="e">
        <f ca="1"/>
        <v>#NAME?</v>
      </c>
      <c r="D1752" s="5" t="s">
        <v>9302</v>
      </c>
      <c r="E1752" s="98" t="s">
        <v>9302</v>
      </c>
      <c r="F1752" s="5" t="s">
        <v>9302</v>
      </c>
      <c r="G1752" s="5" t="s">
        <v>9302</v>
      </c>
    </row>
    <row r="1753" spans="2:7" ht="15.75" hidden="1" customHeight="1" x14ac:dyDescent="0.2">
      <c r="B1753" s="15" t="s">
        <v>9302</v>
      </c>
      <c r="C1753" s="5" t="e">
        <f ca="1"/>
        <v>#NAME?</v>
      </c>
      <c r="D1753" s="5" t="s">
        <v>9302</v>
      </c>
      <c r="E1753" s="98" t="s">
        <v>9302</v>
      </c>
      <c r="F1753" s="5" t="s">
        <v>9302</v>
      </c>
      <c r="G1753" s="5" t="s">
        <v>9302</v>
      </c>
    </row>
    <row r="1754" spans="2:7" ht="15.75" hidden="1" customHeight="1" x14ac:dyDescent="0.2">
      <c r="B1754" s="15" t="s">
        <v>9302</v>
      </c>
      <c r="C1754" s="5" t="e">
        <f ca="1"/>
        <v>#NAME?</v>
      </c>
      <c r="D1754" s="5" t="s">
        <v>9302</v>
      </c>
      <c r="E1754" s="98" t="s">
        <v>9302</v>
      </c>
      <c r="F1754" s="5" t="s">
        <v>9302</v>
      </c>
      <c r="G1754" s="5" t="s">
        <v>9302</v>
      </c>
    </row>
    <row r="1755" spans="2:7" ht="15.75" hidden="1" customHeight="1" x14ac:dyDescent="0.2">
      <c r="B1755" s="15" t="s">
        <v>9302</v>
      </c>
      <c r="C1755" s="5" t="e">
        <f ca="1"/>
        <v>#NAME?</v>
      </c>
      <c r="D1755" s="5" t="s">
        <v>9302</v>
      </c>
      <c r="E1755" s="98" t="s">
        <v>9302</v>
      </c>
      <c r="F1755" s="5" t="s">
        <v>9302</v>
      </c>
      <c r="G1755" s="5" t="s">
        <v>9302</v>
      </c>
    </row>
    <row r="1756" spans="2:7" ht="15.75" hidden="1" customHeight="1" x14ac:dyDescent="0.2">
      <c r="B1756" s="15" t="s">
        <v>9302</v>
      </c>
      <c r="C1756" s="5" t="e">
        <f ca="1"/>
        <v>#NAME?</v>
      </c>
      <c r="D1756" s="5" t="s">
        <v>9302</v>
      </c>
      <c r="E1756" s="98" t="s">
        <v>9302</v>
      </c>
      <c r="F1756" s="5" t="s">
        <v>9302</v>
      </c>
      <c r="G1756" s="5" t="s">
        <v>9302</v>
      </c>
    </row>
    <row r="1757" spans="2:7" ht="15.75" hidden="1" customHeight="1" x14ac:dyDescent="0.2">
      <c r="B1757" s="15" t="s">
        <v>9302</v>
      </c>
      <c r="C1757" s="5" t="e">
        <f ca="1"/>
        <v>#NAME?</v>
      </c>
      <c r="D1757" s="5" t="s">
        <v>9302</v>
      </c>
      <c r="E1757" s="98" t="s">
        <v>9302</v>
      </c>
      <c r="F1757" s="5" t="s">
        <v>9302</v>
      </c>
      <c r="G1757" s="5" t="s">
        <v>9302</v>
      </c>
    </row>
    <row r="1758" spans="2:7" ht="15.75" hidden="1" customHeight="1" x14ac:dyDescent="0.2">
      <c r="B1758" s="15" t="s">
        <v>9302</v>
      </c>
      <c r="C1758" s="5" t="e">
        <f ca="1"/>
        <v>#NAME?</v>
      </c>
      <c r="D1758" s="5" t="s">
        <v>9302</v>
      </c>
      <c r="E1758" s="98" t="s">
        <v>9302</v>
      </c>
      <c r="F1758" s="5" t="s">
        <v>9302</v>
      </c>
      <c r="G1758" s="5" t="s">
        <v>9302</v>
      </c>
    </row>
    <row r="1759" spans="2:7" ht="15.75" hidden="1" customHeight="1" x14ac:dyDescent="0.2">
      <c r="B1759" s="15" t="s">
        <v>9302</v>
      </c>
      <c r="C1759" s="5" t="e">
        <f ca="1"/>
        <v>#NAME?</v>
      </c>
      <c r="D1759" s="5" t="s">
        <v>9302</v>
      </c>
      <c r="E1759" s="98" t="s">
        <v>9302</v>
      </c>
      <c r="F1759" s="5" t="s">
        <v>9302</v>
      </c>
      <c r="G1759" s="5" t="s">
        <v>9302</v>
      </c>
    </row>
    <row r="1760" spans="2:7" ht="15.75" customHeight="1" x14ac:dyDescent="0.2">
      <c r="B1760" s="15" t="s">
        <v>9302</v>
      </c>
      <c r="C1760" s="5" t="e">
        <f ca="1"/>
        <v>#NAME?</v>
      </c>
      <c r="D1760" s="5" t="s">
        <v>9302</v>
      </c>
      <c r="E1760" s="98" t="s">
        <v>9302</v>
      </c>
      <c r="F1760" s="5" t="s">
        <v>9302</v>
      </c>
      <c r="G1760" s="5" t="s">
        <v>9302</v>
      </c>
    </row>
    <row r="1761" spans="2:7" ht="15.75" customHeight="1" x14ac:dyDescent="0.2">
      <c r="B1761" s="15" t="s">
        <v>9302</v>
      </c>
      <c r="C1761" s="5" t="e">
        <f ca="1"/>
        <v>#NAME?</v>
      </c>
      <c r="D1761" s="5" t="s">
        <v>9302</v>
      </c>
      <c r="E1761" s="98" t="s">
        <v>9302</v>
      </c>
      <c r="F1761" s="5" t="s">
        <v>9302</v>
      </c>
      <c r="G1761" s="5" t="s">
        <v>9302</v>
      </c>
    </row>
    <row r="1762" spans="2:7" ht="15.75" customHeight="1" x14ac:dyDescent="0.2">
      <c r="B1762" s="15" t="s">
        <v>9302</v>
      </c>
      <c r="C1762" s="5" t="e">
        <f ca="1"/>
        <v>#NAME?</v>
      </c>
      <c r="D1762" s="5" t="s">
        <v>9302</v>
      </c>
      <c r="E1762" s="98" t="s">
        <v>9302</v>
      </c>
      <c r="F1762" s="5" t="s">
        <v>9302</v>
      </c>
      <c r="G1762" s="5" t="s">
        <v>9302</v>
      </c>
    </row>
    <row r="1763" spans="2:7" ht="15.75" customHeight="1" x14ac:dyDescent="0.2">
      <c r="B1763" s="15" t="s">
        <v>9302</v>
      </c>
      <c r="C1763" s="5" t="e">
        <f ca="1"/>
        <v>#NAME?</v>
      </c>
      <c r="D1763" s="5" t="s">
        <v>9302</v>
      </c>
      <c r="E1763" s="98" t="s">
        <v>9302</v>
      </c>
      <c r="F1763" s="5" t="s">
        <v>9302</v>
      </c>
      <c r="G1763" s="5" t="s">
        <v>9302</v>
      </c>
    </row>
    <row r="1764" spans="2:7" ht="15.75" hidden="1" customHeight="1" x14ac:dyDescent="0.2">
      <c r="B1764" s="15" t="s">
        <v>9302</v>
      </c>
      <c r="C1764" s="5" t="e">
        <f ca="1"/>
        <v>#NAME?</v>
      </c>
      <c r="D1764" s="5" t="s">
        <v>9302</v>
      </c>
      <c r="E1764" s="98" t="s">
        <v>9302</v>
      </c>
      <c r="F1764" s="5" t="s">
        <v>9302</v>
      </c>
      <c r="G1764" s="5" t="s">
        <v>9302</v>
      </c>
    </row>
    <row r="1765" spans="2:7" ht="15.75" customHeight="1" x14ac:dyDescent="0.2">
      <c r="B1765" s="15" t="s">
        <v>9302</v>
      </c>
      <c r="C1765" s="5" t="e">
        <f ca="1"/>
        <v>#NAME?</v>
      </c>
      <c r="D1765" s="5" t="s">
        <v>9302</v>
      </c>
      <c r="E1765" s="98" t="s">
        <v>9302</v>
      </c>
      <c r="F1765" s="5" t="s">
        <v>9302</v>
      </c>
      <c r="G1765" s="5" t="s">
        <v>9302</v>
      </c>
    </row>
    <row r="1766" spans="2:7" ht="15.75" customHeight="1" x14ac:dyDescent="0.2">
      <c r="B1766" s="15" t="s">
        <v>9302</v>
      </c>
      <c r="C1766" s="5" t="e">
        <f ca="1"/>
        <v>#NAME?</v>
      </c>
      <c r="D1766" s="5" t="s">
        <v>9302</v>
      </c>
      <c r="E1766" s="98" t="s">
        <v>9302</v>
      </c>
      <c r="F1766" s="5" t="s">
        <v>9302</v>
      </c>
      <c r="G1766" s="5" t="s">
        <v>9302</v>
      </c>
    </row>
    <row r="1767" spans="2:7" ht="15.75" customHeight="1" x14ac:dyDescent="0.2">
      <c r="B1767" s="15" t="s">
        <v>9302</v>
      </c>
      <c r="C1767" s="5" t="e">
        <f ca="1"/>
        <v>#NAME?</v>
      </c>
      <c r="D1767" s="5" t="s">
        <v>9302</v>
      </c>
      <c r="E1767" s="98" t="s">
        <v>9302</v>
      </c>
      <c r="F1767" s="5" t="s">
        <v>9302</v>
      </c>
      <c r="G1767" s="5" t="s">
        <v>9302</v>
      </c>
    </row>
    <row r="1768" spans="2:7" ht="15.75" customHeight="1" x14ac:dyDescent="0.2">
      <c r="B1768" s="15" t="s">
        <v>9302</v>
      </c>
      <c r="C1768" s="5" t="e">
        <f ca="1"/>
        <v>#NAME?</v>
      </c>
      <c r="D1768" s="5" t="s">
        <v>9302</v>
      </c>
      <c r="E1768" s="98" t="s">
        <v>9302</v>
      </c>
      <c r="F1768" s="5" t="s">
        <v>9302</v>
      </c>
      <c r="G1768" s="5" t="s">
        <v>9302</v>
      </c>
    </row>
    <row r="1769" spans="2:7" ht="15.75" hidden="1" customHeight="1" x14ac:dyDescent="0.2">
      <c r="B1769" s="15" t="s">
        <v>9302</v>
      </c>
      <c r="C1769" s="5" t="e">
        <f ca="1"/>
        <v>#NAME?</v>
      </c>
      <c r="D1769" s="5" t="s">
        <v>9302</v>
      </c>
      <c r="E1769" s="98" t="s">
        <v>9302</v>
      </c>
      <c r="F1769" s="5" t="s">
        <v>9302</v>
      </c>
      <c r="G1769" s="5" t="s">
        <v>9302</v>
      </c>
    </row>
    <row r="1770" spans="2:7" ht="15.75" hidden="1" customHeight="1" x14ac:dyDescent="0.2">
      <c r="B1770" s="15" t="s">
        <v>9302</v>
      </c>
      <c r="C1770" s="5" t="e">
        <f ca="1"/>
        <v>#NAME?</v>
      </c>
      <c r="D1770" s="5" t="s">
        <v>9302</v>
      </c>
      <c r="E1770" s="98" t="s">
        <v>9302</v>
      </c>
      <c r="F1770" s="5" t="s">
        <v>9302</v>
      </c>
      <c r="G1770" s="5" t="s">
        <v>9302</v>
      </c>
    </row>
    <row r="1771" spans="2:7" ht="15.75" customHeight="1" x14ac:dyDescent="0.2">
      <c r="B1771" s="15" t="s">
        <v>9302</v>
      </c>
      <c r="C1771" s="5" t="e">
        <f ca="1"/>
        <v>#NAME?</v>
      </c>
      <c r="D1771" s="5" t="s">
        <v>9302</v>
      </c>
      <c r="E1771" s="98" t="s">
        <v>9302</v>
      </c>
      <c r="F1771" s="5" t="s">
        <v>9302</v>
      </c>
      <c r="G1771" s="5" t="s">
        <v>9302</v>
      </c>
    </row>
    <row r="1772" spans="2:7" ht="15.75" hidden="1" customHeight="1" x14ac:dyDescent="0.2">
      <c r="B1772" s="15" t="s">
        <v>9302</v>
      </c>
      <c r="C1772" s="5" t="e">
        <f ca="1"/>
        <v>#NAME?</v>
      </c>
      <c r="D1772" s="5" t="s">
        <v>9302</v>
      </c>
      <c r="E1772" s="98" t="s">
        <v>9302</v>
      </c>
      <c r="F1772" s="5" t="s">
        <v>9302</v>
      </c>
      <c r="G1772" s="5" t="s">
        <v>9302</v>
      </c>
    </row>
    <row r="1773" spans="2:7" ht="15.75" customHeight="1" x14ac:dyDescent="0.2">
      <c r="B1773" s="15" t="s">
        <v>9302</v>
      </c>
      <c r="C1773" s="5" t="e">
        <f ca="1"/>
        <v>#NAME?</v>
      </c>
      <c r="D1773" s="5" t="s">
        <v>9302</v>
      </c>
      <c r="E1773" s="98" t="s">
        <v>9302</v>
      </c>
      <c r="F1773" s="5" t="s">
        <v>9302</v>
      </c>
      <c r="G1773" s="5" t="s">
        <v>9302</v>
      </c>
    </row>
    <row r="1774" spans="2:7" ht="15.75" hidden="1" customHeight="1" x14ac:dyDescent="0.2">
      <c r="B1774" s="15" t="s">
        <v>9302</v>
      </c>
      <c r="C1774" s="5" t="e">
        <f ca="1"/>
        <v>#NAME?</v>
      </c>
      <c r="D1774" s="5" t="s">
        <v>9302</v>
      </c>
      <c r="E1774" s="98" t="s">
        <v>9302</v>
      </c>
      <c r="F1774" s="5" t="s">
        <v>9302</v>
      </c>
      <c r="G1774" s="5" t="s">
        <v>9302</v>
      </c>
    </row>
    <row r="1775" spans="2:7" ht="15.75" customHeight="1" x14ac:dyDescent="0.2">
      <c r="B1775" s="15" t="s">
        <v>9302</v>
      </c>
      <c r="C1775" s="5" t="e">
        <f ca="1"/>
        <v>#NAME?</v>
      </c>
      <c r="D1775" s="5" t="s">
        <v>9302</v>
      </c>
      <c r="E1775" s="98" t="s">
        <v>9302</v>
      </c>
      <c r="F1775" s="5" t="s">
        <v>9302</v>
      </c>
      <c r="G1775" s="5" t="s">
        <v>9302</v>
      </c>
    </row>
    <row r="1776" spans="2:7" ht="15.75" hidden="1" customHeight="1" x14ac:dyDescent="0.2">
      <c r="B1776" s="15" t="s">
        <v>9302</v>
      </c>
      <c r="C1776" s="5" t="e">
        <f ca="1"/>
        <v>#NAME?</v>
      </c>
      <c r="D1776" s="5" t="s">
        <v>9302</v>
      </c>
      <c r="E1776" s="98" t="s">
        <v>9302</v>
      </c>
      <c r="F1776" s="5" t="s">
        <v>9302</v>
      </c>
      <c r="G1776" s="5" t="s">
        <v>9302</v>
      </c>
    </row>
    <row r="1777" spans="2:7" ht="15.75" customHeight="1" x14ac:dyDescent="0.2">
      <c r="B1777" s="15" t="s">
        <v>9302</v>
      </c>
      <c r="C1777" s="5" t="e">
        <f ca="1"/>
        <v>#NAME?</v>
      </c>
      <c r="D1777" s="5" t="s">
        <v>9302</v>
      </c>
      <c r="E1777" s="98" t="s">
        <v>9302</v>
      </c>
      <c r="F1777" s="5" t="s">
        <v>9302</v>
      </c>
      <c r="G1777" s="5" t="s">
        <v>9302</v>
      </c>
    </row>
    <row r="1778" spans="2:7" ht="15.75" hidden="1" customHeight="1" x14ac:dyDescent="0.2">
      <c r="B1778" s="15" t="s">
        <v>9302</v>
      </c>
      <c r="C1778" s="5" t="e">
        <f ca="1"/>
        <v>#NAME?</v>
      </c>
      <c r="D1778" s="5" t="s">
        <v>9302</v>
      </c>
      <c r="E1778" s="98" t="s">
        <v>9302</v>
      </c>
      <c r="F1778" s="5" t="s">
        <v>9302</v>
      </c>
      <c r="G1778" s="5" t="s">
        <v>9302</v>
      </c>
    </row>
    <row r="1779" spans="2:7" ht="15.75" hidden="1" customHeight="1" x14ac:dyDescent="0.2">
      <c r="B1779" s="15" t="s">
        <v>9302</v>
      </c>
      <c r="C1779" s="5" t="e">
        <f ca="1"/>
        <v>#NAME?</v>
      </c>
      <c r="D1779" s="5" t="s">
        <v>9302</v>
      </c>
      <c r="E1779" s="98" t="s">
        <v>9302</v>
      </c>
      <c r="F1779" s="5" t="s">
        <v>9302</v>
      </c>
      <c r="G1779" s="5" t="s">
        <v>9302</v>
      </c>
    </row>
    <row r="1780" spans="2:7" ht="15.75" customHeight="1" x14ac:dyDescent="0.2">
      <c r="B1780" s="15" t="s">
        <v>9302</v>
      </c>
      <c r="C1780" s="5" t="e">
        <f ca="1"/>
        <v>#NAME?</v>
      </c>
      <c r="D1780" s="5" t="s">
        <v>9302</v>
      </c>
      <c r="E1780" s="98" t="s">
        <v>9302</v>
      </c>
      <c r="F1780" s="5" t="s">
        <v>9302</v>
      </c>
      <c r="G1780" s="5" t="s">
        <v>9302</v>
      </c>
    </row>
    <row r="1781" spans="2:7" ht="15.75" customHeight="1" x14ac:dyDescent="0.2">
      <c r="B1781" s="15" t="s">
        <v>9302</v>
      </c>
      <c r="C1781" s="5" t="e">
        <f ca="1"/>
        <v>#NAME?</v>
      </c>
      <c r="D1781" s="5" t="s">
        <v>9302</v>
      </c>
      <c r="E1781" s="98" t="s">
        <v>9302</v>
      </c>
      <c r="F1781" s="5" t="s">
        <v>9302</v>
      </c>
      <c r="G1781" s="5" t="s">
        <v>9302</v>
      </c>
    </row>
    <row r="1782" spans="2:7" ht="15.75" customHeight="1" x14ac:dyDescent="0.2">
      <c r="B1782" s="15" t="s">
        <v>9302</v>
      </c>
      <c r="C1782" s="5" t="e">
        <f ca="1"/>
        <v>#NAME?</v>
      </c>
      <c r="D1782" s="5" t="s">
        <v>9302</v>
      </c>
      <c r="E1782" s="98" t="s">
        <v>9302</v>
      </c>
      <c r="F1782" s="5" t="s">
        <v>9302</v>
      </c>
      <c r="G1782" s="5" t="s">
        <v>9302</v>
      </c>
    </row>
    <row r="1783" spans="2:7" ht="15.75" customHeight="1" x14ac:dyDescent="0.2">
      <c r="B1783" s="15" t="s">
        <v>9302</v>
      </c>
      <c r="C1783" s="5" t="e">
        <f ca="1"/>
        <v>#NAME?</v>
      </c>
      <c r="D1783" s="5" t="s">
        <v>9302</v>
      </c>
      <c r="E1783" s="98" t="s">
        <v>9302</v>
      </c>
      <c r="F1783" s="5" t="s">
        <v>9302</v>
      </c>
      <c r="G1783" s="5" t="s">
        <v>9302</v>
      </c>
    </row>
    <row r="1784" spans="2:7" ht="15.75" customHeight="1" x14ac:dyDescent="0.2">
      <c r="B1784" s="15" t="s">
        <v>9302</v>
      </c>
      <c r="C1784" s="5" t="e">
        <f ca="1"/>
        <v>#NAME?</v>
      </c>
      <c r="D1784" s="5" t="s">
        <v>9302</v>
      </c>
      <c r="E1784" s="98" t="s">
        <v>9302</v>
      </c>
      <c r="F1784" s="5" t="s">
        <v>9302</v>
      </c>
      <c r="G1784" s="5" t="s">
        <v>9302</v>
      </c>
    </row>
    <row r="1785" spans="2:7" ht="15.75" customHeight="1" x14ac:dyDescent="0.2">
      <c r="B1785" s="15" t="s">
        <v>9302</v>
      </c>
      <c r="C1785" s="5" t="e">
        <f ca="1"/>
        <v>#NAME?</v>
      </c>
      <c r="D1785" s="5" t="s">
        <v>9302</v>
      </c>
      <c r="E1785" s="98" t="s">
        <v>9302</v>
      </c>
      <c r="F1785" s="5" t="s">
        <v>9302</v>
      </c>
      <c r="G1785" s="5" t="s">
        <v>9302</v>
      </c>
    </row>
    <row r="1786" spans="2:7" ht="15.75" hidden="1" customHeight="1" x14ac:dyDescent="0.2">
      <c r="B1786" s="15" t="s">
        <v>9302</v>
      </c>
      <c r="C1786" s="5" t="e">
        <f ca="1"/>
        <v>#NAME?</v>
      </c>
      <c r="D1786" s="5" t="s">
        <v>9302</v>
      </c>
      <c r="E1786" s="98" t="s">
        <v>9302</v>
      </c>
      <c r="F1786" s="5" t="s">
        <v>9302</v>
      </c>
      <c r="G1786" s="5" t="s">
        <v>9302</v>
      </c>
    </row>
    <row r="1787" spans="2:7" ht="15.75" hidden="1" customHeight="1" x14ac:dyDescent="0.2">
      <c r="B1787" s="15" t="s">
        <v>9302</v>
      </c>
      <c r="C1787" s="5" t="e">
        <f ca="1"/>
        <v>#NAME?</v>
      </c>
      <c r="D1787" s="5" t="s">
        <v>9302</v>
      </c>
      <c r="E1787" s="98" t="s">
        <v>9302</v>
      </c>
      <c r="F1787" s="5" t="s">
        <v>9302</v>
      </c>
      <c r="G1787" s="5" t="s">
        <v>9302</v>
      </c>
    </row>
    <row r="1788" spans="2:7" ht="15.75" customHeight="1" x14ac:dyDescent="0.2">
      <c r="B1788" s="15" t="s">
        <v>9302</v>
      </c>
      <c r="C1788" s="5" t="e">
        <f ca="1"/>
        <v>#NAME?</v>
      </c>
      <c r="D1788" s="5" t="s">
        <v>9302</v>
      </c>
      <c r="E1788" s="98" t="s">
        <v>9302</v>
      </c>
      <c r="F1788" s="5" t="s">
        <v>9302</v>
      </c>
      <c r="G1788" s="5" t="s">
        <v>9302</v>
      </c>
    </row>
    <row r="1789" spans="2:7" ht="15.75" customHeight="1" x14ac:dyDescent="0.2">
      <c r="B1789" s="15" t="s">
        <v>9302</v>
      </c>
      <c r="C1789" s="5" t="e">
        <f ca="1"/>
        <v>#NAME?</v>
      </c>
      <c r="D1789" s="5" t="s">
        <v>9302</v>
      </c>
      <c r="E1789" s="98" t="s">
        <v>9302</v>
      </c>
      <c r="F1789" s="5" t="s">
        <v>9302</v>
      </c>
      <c r="G1789" s="5" t="s">
        <v>9302</v>
      </c>
    </row>
    <row r="1790" spans="2:7" ht="15.75" customHeight="1" x14ac:dyDescent="0.2">
      <c r="B1790" s="15" t="s">
        <v>9302</v>
      </c>
      <c r="C1790" s="5" t="e">
        <f ca="1"/>
        <v>#NAME?</v>
      </c>
      <c r="D1790" s="5" t="s">
        <v>9302</v>
      </c>
      <c r="E1790" s="98" t="s">
        <v>9302</v>
      </c>
      <c r="F1790" s="5" t="s">
        <v>9302</v>
      </c>
      <c r="G1790" s="5" t="s">
        <v>9302</v>
      </c>
    </row>
    <row r="1791" spans="2:7" ht="15.75" customHeight="1" x14ac:dyDescent="0.2">
      <c r="B1791" s="15" t="s">
        <v>9302</v>
      </c>
      <c r="C1791" s="5" t="e">
        <f ca="1"/>
        <v>#NAME?</v>
      </c>
      <c r="D1791" s="5" t="s">
        <v>9302</v>
      </c>
      <c r="E1791" s="98" t="s">
        <v>9302</v>
      </c>
      <c r="F1791" s="5" t="s">
        <v>9302</v>
      </c>
      <c r="G1791" s="5" t="s">
        <v>9302</v>
      </c>
    </row>
    <row r="1792" spans="2:7" ht="15.75" customHeight="1" x14ac:dyDescent="0.2">
      <c r="B1792" s="15" t="s">
        <v>9302</v>
      </c>
      <c r="C1792" s="5" t="e">
        <f ca="1"/>
        <v>#NAME?</v>
      </c>
      <c r="D1792" s="5" t="s">
        <v>9302</v>
      </c>
      <c r="E1792" s="98" t="s">
        <v>9302</v>
      </c>
      <c r="F1792" s="5" t="s">
        <v>9302</v>
      </c>
      <c r="G1792" s="5" t="s">
        <v>9302</v>
      </c>
    </row>
    <row r="1793" spans="2:7" ht="15.75" customHeight="1" x14ac:dyDescent="0.2">
      <c r="B1793" s="15" t="s">
        <v>9302</v>
      </c>
      <c r="C1793" s="5" t="e">
        <f ca="1"/>
        <v>#NAME?</v>
      </c>
      <c r="D1793" s="5" t="s">
        <v>9302</v>
      </c>
      <c r="E1793" s="98" t="s">
        <v>9302</v>
      </c>
      <c r="F1793" s="5" t="s">
        <v>9302</v>
      </c>
      <c r="G1793" s="5" t="s">
        <v>9302</v>
      </c>
    </row>
    <row r="1794" spans="2:7" ht="15.75" customHeight="1" x14ac:dyDescent="0.2">
      <c r="B1794" s="15" t="s">
        <v>9302</v>
      </c>
      <c r="C1794" s="5" t="e">
        <f ca="1"/>
        <v>#NAME?</v>
      </c>
      <c r="D1794" s="5" t="s">
        <v>9302</v>
      </c>
      <c r="E1794" s="98" t="s">
        <v>9302</v>
      </c>
      <c r="F1794" s="5" t="s">
        <v>9302</v>
      </c>
      <c r="G1794" s="5" t="s">
        <v>9302</v>
      </c>
    </row>
    <row r="1795" spans="2:7" ht="15.75" customHeight="1" x14ac:dyDescent="0.2">
      <c r="B1795" s="15" t="s">
        <v>9302</v>
      </c>
      <c r="C1795" s="5" t="e">
        <f ca="1"/>
        <v>#NAME?</v>
      </c>
      <c r="D1795" s="5" t="s">
        <v>9302</v>
      </c>
      <c r="E1795" s="98" t="s">
        <v>9302</v>
      </c>
      <c r="F1795" s="5" t="s">
        <v>9302</v>
      </c>
      <c r="G1795" s="5" t="s">
        <v>9302</v>
      </c>
    </row>
    <row r="1796" spans="2:7" ht="15.75" customHeight="1" x14ac:dyDescent="0.2">
      <c r="B1796" s="15" t="s">
        <v>9302</v>
      </c>
      <c r="C1796" s="5" t="e">
        <f ca="1"/>
        <v>#NAME?</v>
      </c>
      <c r="D1796" s="5" t="s">
        <v>9302</v>
      </c>
      <c r="E1796" s="98" t="s">
        <v>9302</v>
      </c>
      <c r="F1796" s="5" t="s">
        <v>9302</v>
      </c>
      <c r="G1796" s="5" t="s">
        <v>9302</v>
      </c>
    </row>
    <row r="1797" spans="2:7" ht="15.75" customHeight="1" x14ac:dyDescent="0.2">
      <c r="B1797" s="15" t="s">
        <v>9302</v>
      </c>
      <c r="C1797" s="5" t="e">
        <f ca="1"/>
        <v>#NAME?</v>
      </c>
      <c r="D1797" s="5" t="s">
        <v>9302</v>
      </c>
      <c r="E1797" s="98" t="s">
        <v>9302</v>
      </c>
      <c r="F1797" s="5" t="s">
        <v>9302</v>
      </c>
      <c r="G1797" s="5" t="s">
        <v>9302</v>
      </c>
    </row>
    <row r="1798" spans="2:7" ht="15.75" hidden="1" customHeight="1" x14ac:dyDescent="0.2">
      <c r="B1798" s="15" t="s">
        <v>9302</v>
      </c>
      <c r="C1798" s="5" t="e">
        <f ca="1"/>
        <v>#NAME?</v>
      </c>
      <c r="D1798" s="5" t="s">
        <v>9302</v>
      </c>
      <c r="E1798" s="98" t="s">
        <v>9302</v>
      </c>
      <c r="F1798" s="5" t="s">
        <v>9302</v>
      </c>
      <c r="G1798" s="5" t="s">
        <v>9302</v>
      </c>
    </row>
    <row r="1799" spans="2:7" ht="15.75" customHeight="1" x14ac:dyDescent="0.2">
      <c r="B1799" s="15" t="s">
        <v>9302</v>
      </c>
      <c r="C1799" s="5" t="e">
        <f ca="1"/>
        <v>#NAME?</v>
      </c>
      <c r="D1799" s="5" t="s">
        <v>9302</v>
      </c>
      <c r="E1799" s="98" t="s">
        <v>9302</v>
      </c>
      <c r="F1799" s="5" t="s">
        <v>9302</v>
      </c>
      <c r="G1799" s="5" t="s">
        <v>9302</v>
      </c>
    </row>
    <row r="1800" spans="2:7" ht="15.75" hidden="1" customHeight="1" x14ac:dyDescent="0.2">
      <c r="B1800" s="15" t="s">
        <v>9302</v>
      </c>
      <c r="C1800" s="5" t="e">
        <f ca="1"/>
        <v>#NAME?</v>
      </c>
      <c r="D1800" s="5" t="s">
        <v>9302</v>
      </c>
      <c r="E1800" s="98" t="s">
        <v>9302</v>
      </c>
      <c r="F1800" s="5" t="s">
        <v>9302</v>
      </c>
      <c r="G1800" s="5" t="s">
        <v>9302</v>
      </c>
    </row>
    <row r="1801" spans="2:7" ht="15.75" customHeight="1" x14ac:dyDescent="0.2">
      <c r="B1801" s="15" t="s">
        <v>9302</v>
      </c>
      <c r="C1801" s="5" t="e">
        <f ca="1"/>
        <v>#NAME?</v>
      </c>
      <c r="D1801" s="5" t="s">
        <v>9302</v>
      </c>
      <c r="E1801" s="98" t="s">
        <v>9302</v>
      </c>
      <c r="F1801" s="5" t="s">
        <v>9302</v>
      </c>
      <c r="G1801" s="5" t="s">
        <v>9302</v>
      </c>
    </row>
    <row r="1802" spans="2:7" ht="15.75" customHeight="1" x14ac:dyDescent="0.2">
      <c r="B1802" s="15" t="s">
        <v>9302</v>
      </c>
      <c r="C1802" s="5" t="e">
        <f ca="1"/>
        <v>#NAME?</v>
      </c>
      <c r="D1802" s="5" t="s">
        <v>9302</v>
      </c>
      <c r="E1802" s="98" t="s">
        <v>9302</v>
      </c>
      <c r="F1802" s="5" t="s">
        <v>9302</v>
      </c>
      <c r="G1802" s="5" t="s">
        <v>9302</v>
      </c>
    </row>
    <row r="1803" spans="2:7" ht="15.75" hidden="1" customHeight="1" x14ac:dyDescent="0.2">
      <c r="B1803" s="15" t="s">
        <v>9302</v>
      </c>
      <c r="C1803" s="5" t="e">
        <f ca="1"/>
        <v>#NAME?</v>
      </c>
      <c r="D1803" s="5" t="s">
        <v>9302</v>
      </c>
      <c r="E1803" s="98" t="s">
        <v>9302</v>
      </c>
      <c r="F1803" s="5" t="s">
        <v>9302</v>
      </c>
      <c r="G1803" s="5" t="s">
        <v>9302</v>
      </c>
    </row>
    <row r="1804" spans="2:7" ht="15.75" customHeight="1" x14ac:dyDescent="0.2">
      <c r="B1804" s="15" t="s">
        <v>9302</v>
      </c>
      <c r="C1804" s="5" t="e">
        <f ca="1"/>
        <v>#NAME?</v>
      </c>
      <c r="D1804" s="5" t="s">
        <v>9302</v>
      </c>
      <c r="E1804" s="98" t="s">
        <v>9302</v>
      </c>
      <c r="F1804" s="5" t="s">
        <v>9302</v>
      </c>
      <c r="G1804" s="5" t="s">
        <v>9302</v>
      </c>
    </row>
    <row r="1805" spans="2:7" ht="15.75" customHeight="1" x14ac:dyDescent="0.2">
      <c r="B1805" s="15" t="s">
        <v>9302</v>
      </c>
      <c r="C1805" s="5" t="e">
        <f ca="1"/>
        <v>#NAME?</v>
      </c>
      <c r="D1805" s="5" t="s">
        <v>9302</v>
      </c>
      <c r="E1805" s="98" t="s">
        <v>9302</v>
      </c>
      <c r="F1805" s="5" t="s">
        <v>9302</v>
      </c>
      <c r="G1805" s="5" t="s">
        <v>9302</v>
      </c>
    </row>
    <row r="1806" spans="2:7" ht="15.75" customHeight="1" x14ac:dyDescent="0.2">
      <c r="B1806" s="15" t="s">
        <v>9302</v>
      </c>
      <c r="C1806" s="5" t="e">
        <f ca="1"/>
        <v>#NAME?</v>
      </c>
      <c r="D1806" s="5" t="s">
        <v>9302</v>
      </c>
      <c r="E1806" s="98" t="s">
        <v>9302</v>
      </c>
      <c r="F1806" s="5" t="s">
        <v>9302</v>
      </c>
      <c r="G1806" s="5" t="s">
        <v>9302</v>
      </c>
    </row>
    <row r="1807" spans="2:7" ht="15.75" customHeight="1" x14ac:dyDescent="0.2">
      <c r="B1807" s="15" t="s">
        <v>9302</v>
      </c>
      <c r="C1807" s="5" t="e">
        <f ca="1"/>
        <v>#NAME?</v>
      </c>
      <c r="D1807" s="5" t="s">
        <v>9302</v>
      </c>
      <c r="E1807" s="98" t="s">
        <v>9302</v>
      </c>
      <c r="F1807" s="5" t="s">
        <v>9302</v>
      </c>
      <c r="G1807" s="5" t="s">
        <v>9302</v>
      </c>
    </row>
    <row r="1808" spans="2:7" ht="15.75" hidden="1" customHeight="1" x14ac:dyDescent="0.2">
      <c r="B1808" s="15" t="s">
        <v>9302</v>
      </c>
      <c r="C1808" s="5" t="e">
        <f ca="1"/>
        <v>#NAME?</v>
      </c>
      <c r="D1808" s="5" t="s">
        <v>9302</v>
      </c>
      <c r="E1808" s="98" t="s">
        <v>9302</v>
      </c>
      <c r="F1808" s="5" t="s">
        <v>9302</v>
      </c>
      <c r="G1808" s="5" t="s">
        <v>9302</v>
      </c>
    </row>
    <row r="1809" spans="2:7" ht="15.75" customHeight="1" x14ac:dyDescent="0.2">
      <c r="B1809" s="15" t="s">
        <v>9302</v>
      </c>
      <c r="C1809" s="5" t="e">
        <f ca="1"/>
        <v>#NAME?</v>
      </c>
      <c r="D1809" s="5" t="s">
        <v>9302</v>
      </c>
      <c r="E1809" s="98" t="s">
        <v>9302</v>
      </c>
      <c r="F1809" s="5" t="s">
        <v>9302</v>
      </c>
      <c r="G1809" s="5" t="s">
        <v>9302</v>
      </c>
    </row>
    <row r="1810" spans="2:7" ht="15.75" customHeight="1" x14ac:dyDescent="0.2">
      <c r="B1810" s="15" t="s">
        <v>9302</v>
      </c>
      <c r="C1810" s="5" t="e">
        <f ca="1"/>
        <v>#NAME?</v>
      </c>
      <c r="D1810" s="5" t="s">
        <v>9302</v>
      </c>
      <c r="E1810" s="98" t="s">
        <v>9302</v>
      </c>
      <c r="F1810" s="5" t="s">
        <v>9302</v>
      </c>
      <c r="G1810" s="5" t="s">
        <v>9302</v>
      </c>
    </row>
    <row r="1811" spans="2:7" ht="15.75" hidden="1" customHeight="1" x14ac:dyDescent="0.2">
      <c r="B1811" s="15" t="s">
        <v>9302</v>
      </c>
      <c r="C1811" s="5" t="e">
        <f ca="1"/>
        <v>#NAME?</v>
      </c>
      <c r="D1811" s="5" t="s">
        <v>9302</v>
      </c>
      <c r="E1811" s="98" t="s">
        <v>9302</v>
      </c>
      <c r="F1811" s="5" t="s">
        <v>9302</v>
      </c>
      <c r="G1811" s="5" t="s">
        <v>9302</v>
      </c>
    </row>
    <row r="1812" spans="2:7" ht="15.75" customHeight="1" x14ac:dyDescent="0.2">
      <c r="B1812" s="15" t="s">
        <v>9302</v>
      </c>
      <c r="C1812" s="5" t="e">
        <f ca="1"/>
        <v>#NAME?</v>
      </c>
      <c r="D1812" s="5" t="s">
        <v>9302</v>
      </c>
      <c r="E1812" s="98" t="s">
        <v>9302</v>
      </c>
      <c r="F1812" s="5" t="s">
        <v>9302</v>
      </c>
      <c r="G1812" s="5" t="s">
        <v>9302</v>
      </c>
    </row>
    <row r="1813" spans="2:7" ht="15.75" customHeight="1" x14ac:dyDescent="0.2">
      <c r="B1813" s="15" t="s">
        <v>9302</v>
      </c>
      <c r="C1813" s="5" t="e">
        <f ca="1"/>
        <v>#NAME?</v>
      </c>
      <c r="D1813" s="5" t="s">
        <v>9302</v>
      </c>
      <c r="E1813" s="98" t="s">
        <v>9302</v>
      </c>
      <c r="F1813" s="5" t="s">
        <v>9302</v>
      </c>
      <c r="G1813" s="5" t="s">
        <v>9302</v>
      </c>
    </row>
    <row r="1814" spans="2:7" ht="15.75" customHeight="1" x14ac:dyDescent="0.2">
      <c r="B1814" s="15" t="s">
        <v>9302</v>
      </c>
      <c r="C1814" s="5" t="e">
        <f ca="1"/>
        <v>#NAME?</v>
      </c>
      <c r="D1814" s="5" t="s">
        <v>9302</v>
      </c>
      <c r="E1814" s="98" t="s">
        <v>9302</v>
      </c>
      <c r="F1814" s="5" t="s">
        <v>9302</v>
      </c>
      <c r="G1814" s="5" t="s">
        <v>9302</v>
      </c>
    </row>
    <row r="1815" spans="2:7" ht="15.75" hidden="1" customHeight="1" x14ac:dyDescent="0.2">
      <c r="B1815" s="15" t="s">
        <v>9302</v>
      </c>
      <c r="C1815" s="5" t="e">
        <f ca="1"/>
        <v>#NAME?</v>
      </c>
      <c r="D1815" s="5" t="s">
        <v>9302</v>
      </c>
      <c r="E1815" s="98" t="s">
        <v>9302</v>
      </c>
      <c r="F1815" s="5" t="s">
        <v>9302</v>
      </c>
      <c r="G1815" s="5" t="s">
        <v>9302</v>
      </c>
    </row>
    <row r="1816" spans="2:7" ht="15.75" hidden="1" customHeight="1" x14ac:dyDescent="0.2">
      <c r="B1816" s="15" t="s">
        <v>9302</v>
      </c>
      <c r="C1816" s="5" t="e">
        <f ca="1"/>
        <v>#NAME?</v>
      </c>
      <c r="D1816" s="5" t="s">
        <v>9302</v>
      </c>
      <c r="E1816" s="98" t="s">
        <v>9302</v>
      </c>
      <c r="F1816" s="5" t="s">
        <v>9302</v>
      </c>
      <c r="G1816" s="5" t="s">
        <v>9302</v>
      </c>
    </row>
    <row r="1817" spans="2:7" ht="15.75" customHeight="1" x14ac:dyDescent="0.2">
      <c r="B1817" s="15" t="s">
        <v>9302</v>
      </c>
      <c r="C1817" s="5" t="e">
        <f ca="1"/>
        <v>#NAME?</v>
      </c>
      <c r="D1817" s="5" t="s">
        <v>9302</v>
      </c>
      <c r="E1817" s="98" t="s">
        <v>9302</v>
      </c>
      <c r="F1817" s="5" t="s">
        <v>9302</v>
      </c>
      <c r="G1817" s="5" t="s">
        <v>9302</v>
      </c>
    </row>
    <row r="1818" spans="2:7" ht="15.75" customHeight="1" x14ac:dyDescent="0.2">
      <c r="B1818" s="15" t="s">
        <v>9302</v>
      </c>
      <c r="C1818" s="5" t="e">
        <f ca="1"/>
        <v>#NAME?</v>
      </c>
      <c r="D1818" s="5" t="s">
        <v>9302</v>
      </c>
      <c r="E1818" s="98" t="s">
        <v>9302</v>
      </c>
      <c r="F1818" s="5" t="s">
        <v>9302</v>
      </c>
      <c r="G1818" s="5" t="s">
        <v>9302</v>
      </c>
    </row>
    <row r="1819" spans="2:7" ht="15.75" customHeight="1" x14ac:dyDescent="0.2">
      <c r="B1819" s="15" t="s">
        <v>9302</v>
      </c>
      <c r="C1819" s="5" t="e">
        <f ca="1"/>
        <v>#NAME?</v>
      </c>
      <c r="D1819" s="5" t="s">
        <v>9302</v>
      </c>
      <c r="E1819" s="98" t="s">
        <v>9302</v>
      </c>
      <c r="F1819" s="5" t="s">
        <v>9302</v>
      </c>
      <c r="G1819" s="5" t="s">
        <v>9302</v>
      </c>
    </row>
    <row r="1820" spans="2:7" ht="15.75" customHeight="1" x14ac:dyDescent="0.2">
      <c r="B1820" s="15" t="s">
        <v>9302</v>
      </c>
      <c r="C1820" s="5" t="e">
        <f ca="1"/>
        <v>#NAME?</v>
      </c>
      <c r="D1820" s="5" t="s">
        <v>9302</v>
      </c>
      <c r="E1820" s="98" t="s">
        <v>9302</v>
      </c>
      <c r="F1820" s="5" t="s">
        <v>9302</v>
      </c>
      <c r="G1820" s="5" t="s">
        <v>9302</v>
      </c>
    </row>
    <row r="1821" spans="2:7" ht="15.75" customHeight="1" x14ac:dyDescent="0.2">
      <c r="B1821" s="15" t="s">
        <v>9302</v>
      </c>
      <c r="C1821" s="5" t="e">
        <f ca="1"/>
        <v>#NAME?</v>
      </c>
      <c r="D1821" s="5" t="s">
        <v>9302</v>
      </c>
      <c r="E1821" s="98" t="s">
        <v>9302</v>
      </c>
      <c r="F1821" s="5" t="s">
        <v>9302</v>
      </c>
      <c r="G1821" s="5" t="s">
        <v>9302</v>
      </c>
    </row>
    <row r="1822" spans="2:7" ht="15.75" customHeight="1" x14ac:dyDescent="0.2">
      <c r="B1822" s="15" t="s">
        <v>9302</v>
      </c>
      <c r="C1822" s="5" t="e">
        <f ca="1"/>
        <v>#NAME?</v>
      </c>
      <c r="D1822" s="5" t="s">
        <v>9302</v>
      </c>
      <c r="E1822" s="98" t="s">
        <v>9302</v>
      </c>
      <c r="F1822" s="5" t="s">
        <v>9302</v>
      </c>
      <c r="G1822" s="5" t="s">
        <v>9302</v>
      </c>
    </row>
    <row r="1823" spans="2:7" ht="15.75" customHeight="1" x14ac:dyDescent="0.2">
      <c r="B1823" s="15" t="s">
        <v>9302</v>
      </c>
      <c r="C1823" s="5" t="e">
        <f ca="1"/>
        <v>#NAME?</v>
      </c>
      <c r="D1823" s="5" t="s">
        <v>9302</v>
      </c>
      <c r="E1823" s="98" t="s">
        <v>9302</v>
      </c>
      <c r="F1823" s="5" t="s">
        <v>9302</v>
      </c>
      <c r="G1823" s="5" t="s">
        <v>9302</v>
      </c>
    </row>
    <row r="1824" spans="2:7" ht="15.75" customHeight="1" x14ac:dyDescent="0.2">
      <c r="B1824" s="15" t="s">
        <v>9302</v>
      </c>
      <c r="C1824" s="5" t="e">
        <f ca="1"/>
        <v>#NAME?</v>
      </c>
      <c r="D1824" s="5" t="s">
        <v>9302</v>
      </c>
      <c r="E1824" s="98" t="s">
        <v>9302</v>
      </c>
      <c r="F1824" s="5" t="s">
        <v>9302</v>
      </c>
      <c r="G1824" s="5" t="s">
        <v>9302</v>
      </c>
    </row>
    <row r="1825" spans="2:7" ht="15.75" customHeight="1" x14ac:dyDescent="0.2">
      <c r="B1825" s="15" t="s">
        <v>9302</v>
      </c>
      <c r="C1825" s="5" t="e">
        <f ca="1"/>
        <v>#NAME?</v>
      </c>
      <c r="D1825" s="5" t="s">
        <v>9302</v>
      </c>
      <c r="E1825" s="98" t="s">
        <v>9302</v>
      </c>
      <c r="F1825" s="5" t="s">
        <v>9302</v>
      </c>
      <c r="G1825" s="5" t="s">
        <v>9302</v>
      </c>
    </row>
    <row r="1826" spans="2:7" ht="15.75" hidden="1" customHeight="1" x14ac:dyDescent="0.2">
      <c r="B1826" s="15" t="s">
        <v>9302</v>
      </c>
      <c r="C1826" s="5" t="e">
        <f ca="1"/>
        <v>#NAME?</v>
      </c>
      <c r="D1826" s="5" t="s">
        <v>9302</v>
      </c>
      <c r="E1826" s="98" t="s">
        <v>9302</v>
      </c>
      <c r="F1826" s="5" t="s">
        <v>9302</v>
      </c>
      <c r="G1826" s="5" t="s">
        <v>9302</v>
      </c>
    </row>
    <row r="1827" spans="2:7" ht="15.75" customHeight="1" x14ac:dyDescent="0.2">
      <c r="B1827" s="15" t="s">
        <v>9302</v>
      </c>
      <c r="C1827" s="5" t="e">
        <f ca="1"/>
        <v>#NAME?</v>
      </c>
      <c r="D1827" s="5" t="s">
        <v>9302</v>
      </c>
      <c r="E1827" s="98" t="s">
        <v>9302</v>
      </c>
      <c r="F1827" s="5" t="s">
        <v>9302</v>
      </c>
      <c r="G1827" s="5" t="s">
        <v>9302</v>
      </c>
    </row>
    <row r="1828" spans="2:7" ht="15.75" customHeight="1" x14ac:dyDescent="0.2">
      <c r="B1828" s="15" t="s">
        <v>9302</v>
      </c>
      <c r="C1828" s="5" t="e">
        <f ca="1"/>
        <v>#NAME?</v>
      </c>
      <c r="D1828" s="5" t="s">
        <v>9302</v>
      </c>
      <c r="E1828" s="98" t="s">
        <v>9302</v>
      </c>
      <c r="F1828" s="5" t="s">
        <v>9302</v>
      </c>
      <c r="G1828" s="5" t="s">
        <v>9302</v>
      </c>
    </row>
    <row r="1829" spans="2:7" ht="15.75" customHeight="1" x14ac:dyDescent="0.2">
      <c r="B1829" s="15" t="s">
        <v>9302</v>
      </c>
      <c r="C1829" s="5" t="e">
        <f ca="1"/>
        <v>#NAME?</v>
      </c>
      <c r="D1829" s="5" t="s">
        <v>9302</v>
      </c>
      <c r="E1829" s="98" t="s">
        <v>9302</v>
      </c>
      <c r="F1829" s="5" t="s">
        <v>9302</v>
      </c>
      <c r="G1829" s="5" t="s">
        <v>9302</v>
      </c>
    </row>
    <row r="1830" spans="2:7" ht="15.75" customHeight="1" x14ac:dyDescent="0.2">
      <c r="B1830" s="15" t="s">
        <v>9302</v>
      </c>
      <c r="C1830" s="5" t="e">
        <f ca="1"/>
        <v>#NAME?</v>
      </c>
      <c r="D1830" s="5" t="s">
        <v>9302</v>
      </c>
      <c r="E1830" s="98" t="s">
        <v>9302</v>
      </c>
      <c r="F1830" s="5" t="s">
        <v>9302</v>
      </c>
      <c r="G1830" s="5" t="s">
        <v>9302</v>
      </c>
    </row>
    <row r="1831" spans="2:7" ht="15.75" customHeight="1" x14ac:dyDescent="0.2">
      <c r="B1831" s="15" t="s">
        <v>9302</v>
      </c>
      <c r="C1831" s="5" t="e">
        <f ca="1"/>
        <v>#NAME?</v>
      </c>
      <c r="D1831" s="5" t="s">
        <v>9302</v>
      </c>
      <c r="E1831" s="98" t="s">
        <v>9302</v>
      </c>
      <c r="F1831" s="5" t="s">
        <v>9302</v>
      </c>
      <c r="G1831" s="5" t="s">
        <v>9302</v>
      </c>
    </row>
    <row r="1832" spans="2:7" ht="15.75" customHeight="1" x14ac:dyDescent="0.2">
      <c r="B1832" s="15" t="s">
        <v>9302</v>
      </c>
      <c r="C1832" s="5" t="e">
        <f ca="1"/>
        <v>#NAME?</v>
      </c>
      <c r="D1832" s="5" t="s">
        <v>9302</v>
      </c>
      <c r="E1832" s="98" t="s">
        <v>9302</v>
      </c>
      <c r="F1832" s="5" t="s">
        <v>9302</v>
      </c>
      <c r="G1832" s="5" t="s">
        <v>9302</v>
      </c>
    </row>
    <row r="1833" spans="2:7" ht="15.75" customHeight="1" x14ac:dyDescent="0.2">
      <c r="B1833" s="15" t="s">
        <v>9302</v>
      </c>
      <c r="C1833" s="5" t="e">
        <f ca="1"/>
        <v>#NAME?</v>
      </c>
      <c r="D1833" s="5" t="s">
        <v>9302</v>
      </c>
      <c r="E1833" s="98" t="s">
        <v>9302</v>
      </c>
      <c r="F1833" s="5" t="s">
        <v>9302</v>
      </c>
      <c r="G1833" s="5" t="s">
        <v>9302</v>
      </c>
    </row>
    <row r="1834" spans="2:7" ht="15.75" customHeight="1" x14ac:dyDescent="0.2">
      <c r="B1834" s="15" t="s">
        <v>9302</v>
      </c>
      <c r="C1834" s="5" t="e">
        <f ca="1"/>
        <v>#NAME?</v>
      </c>
      <c r="D1834" s="5" t="s">
        <v>9302</v>
      </c>
      <c r="E1834" s="98" t="s">
        <v>9302</v>
      </c>
      <c r="F1834" s="5" t="s">
        <v>9302</v>
      </c>
      <c r="G1834" s="5" t="s">
        <v>9302</v>
      </c>
    </row>
    <row r="1835" spans="2:7" ht="15.75" customHeight="1" x14ac:dyDescent="0.2">
      <c r="B1835" s="15" t="s">
        <v>9302</v>
      </c>
      <c r="C1835" s="5" t="e">
        <f ca="1"/>
        <v>#NAME?</v>
      </c>
      <c r="D1835" s="5" t="s">
        <v>9302</v>
      </c>
      <c r="E1835" s="98" t="s">
        <v>9302</v>
      </c>
      <c r="F1835" s="5" t="s">
        <v>9302</v>
      </c>
      <c r="G1835" s="5" t="s">
        <v>9302</v>
      </c>
    </row>
    <row r="1836" spans="2:7" ht="15.75" customHeight="1" x14ac:dyDescent="0.2">
      <c r="B1836" s="15" t="s">
        <v>9302</v>
      </c>
      <c r="C1836" s="5" t="e">
        <f ca="1"/>
        <v>#NAME?</v>
      </c>
      <c r="D1836" s="5" t="s">
        <v>9302</v>
      </c>
      <c r="E1836" s="98" t="s">
        <v>9302</v>
      </c>
      <c r="F1836" s="5" t="s">
        <v>9302</v>
      </c>
      <c r="G1836" s="5" t="s">
        <v>9302</v>
      </c>
    </row>
    <row r="1837" spans="2:7" ht="15.75" customHeight="1" x14ac:dyDescent="0.2">
      <c r="B1837" s="15" t="s">
        <v>9302</v>
      </c>
      <c r="C1837" s="5" t="e">
        <f ca="1"/>
        <v>#NAME?</v>
      </c>
      <c r="D1837" s="5" t="s">
        <v>9302</v>
      </c>
      <c r="E1837" s="98" t="s">
        <v>9302</v>
      </c>
      <c r="F1837" s="5" t="s">
        <v>9302</v>
      </c>
      <c r="G1837" s="5" t="s">
        <v>9302</v>
      </c>
    </row>
    <row r="1838" spans="2:7" ht="15.75" customHeight="1" x14ac:dyDescent="0.2">
      <c r="B1838" s="15" t="s">
        <v>9302</v>
      </c>
      <c r="C1838" s="5" t="e">
        <f ca="1"/>
        <v>#NAME?</v>
      </c>
      <c r="D1838" s="5" t="s">
        <v>9302</v>
      </c>
      <c r="E1838" s="98" t="s">
        <v>9302</v>
      </c>
      <c r="F1838" s="5" t="s">
        <v>9302</v>
      </c>
      <c r="G1838" s="5" t="s">
        <v>9302</v>
      </c>
    </row>
    <row r="1839" spans="2:7" ht="15.75" customHeight="1" x14ac:dyDescent="0.2">
      <c r="B1839" s="15" t="s">
        <v>9302</v>
      </c>
      <c r="C1839" s="5" t="e">
        <f ca="1"/>
        <v>#NAME?</v>
      </c>
      <c r="D1839" s="5" t="s">
        <v>9302</v>
      </c>
      <c r="E1839" s="98" t="s">
        <v>9302</v>
      </c>
      <c r="F1839" s="5" t="s">
        <v>9302</v>
      </c>
      <c r="G1839" s="5" t="s">
        <v>9302</v>
      </c>
    </row>
    <row r="1840" spans="2:7" ht="15.75" customHeight="1" x14ac:dyDescent="0.2">
      <c r="B1840" s="15" t="s">
        <v>9302</v>
      </c>
      <c r="C1840" s="5" t="e">
        <f ca="1"/>
        <v>#NAME?</v>
      </c>
      <c r="D1840" s="5" t="s">
        <v>9302</v>
      </c>
      <c r="E1840" s="98" t="s">
        <v>9302</v>
      </c>
      <c r="F1840" s="5" t="s">
        <v>9302</v>
      </c>
      <c r="G1840" s="5" t="s">
        <v>9302</v>
      </c>
    </row>
    <row r="1841" spans="2:7" ht="15.75" customHeight="1" x14ac:dyDescent="0.2">
      <c r="B1841" s="15" t="s">
        <v>9302</v>
      </c>
      <c r="C1841" s="5" t="e">
        <f ca="1"/>
        <v>#NAME?</v>
      </c>
      <c r="D1841" s="5" t="s">
        <v>9302</v>
      </c>
      <c r="E1841" s="98" t="s">
        <v>9302</v>
      </c>
      <c r="F1841" s="5" t="s">
        <v>9302</v>
      </c>
      <c r="G1841" s="5" t="s">
        <v>9302</v>
      </c>
    </row>
    <row r="1842" spans="2:7" ht="15.75" hidden="1" customHeight="1" x14ac:dyDescent="0.2">
      <c r="B1842" s="15" t="s">
        <v>9302</v>
      </c>
      <c r="C1842" s="5" t="e">
        <f ca="1"/>
        <v>#NAME?</v>
      </c>
      <c r="D1842" s="5" t="s">
        <v>9302</v>
      </c>
      <c r="E1842" s="98" t="s">
        <v>9302</v>
      </c>
      <c r="F1842" s="5" t="s">
        <v>9302</v>
      </c>
      <c r="G1842" s="5" t="s">
        <v>9302</v>
      </c>
    </row>
    <row r="1843" spans="2:7" ht="15.75" customHeight="1" x14ac:dyDescent="0.2">
      <c r="B1843" s="15" t="s">
        <v>9302</v>
      </c>
      <c r="C1843" s="5" t="e">
        <f ca="1"/>
        <v>#NAME?</v>
      </c>
      <c r="D1843" s="5" t="s">
        <v>9302</v>
      </c>
      <c r="E1843" s="98" t="s">
        <v>9302</v>
      </c>
      <c r="F1843" s="5" t="s">
        <v>9302</v>
      </c>
      <c r="G1843" s="5" t="s">
        <v>9302</v>
      </c>
    </row>
    <row r="1844" spans="2:7" ht="15.75" customHeight="1" x14ac:dyDescent="0.2">
      <c r="B1844" s="15" t="s">
        <v>9302</v>
      </c>
      <c r="C1844" s="5" t="e">
        <f ca="1"/>
        <v>#NAME?</v>
      </c>
      <c r="D1844" s="5" t="s">
        <v>9302</v>
      </c>
      <c r="E1844" s="98" t="s">
        <v>9302</v>
      </c>
      <c r="F1844" s="5" t="s">
        <v>9302</v>
      </c>
      <c r="G1844" s="5" t="s">
        <v>9302</v>
      </c>
    </row>
    <row r="1845" spans="2:7" ht="15.75" customHeight="1" x14ac:dyDescent="0.2">
      <c r="B1845" s="15" t="s">
        <v>9302</v>
      </c>
      <c r="C1845" s="5" t="e">
        <f ca="1"/>
        <v>#NAME?</v>
      </c>
      <c r="D1845" s="5" t="s">
        <v>9302</v>
      </c>
      <c r="E1845" s="98" t="s">
        <v>9302</v>
      </c>
      <c r="F1845" s="5" t="s">
        <v>9302</v>
      </c>
      <c r="G1845" s="5" t="s">
        <v>9302</v>
      </c>
    </row>
    <row r="1846" spans="2:7" ht="15.75" customHeight="1" x14ac:dyDescent="0.2">
      <c r="B1846" s="15" t="s">
        <v>9302</v>
      </c>
      <c r="C1846" s="5" t="e">
        <f ca="1"/>
        <v>#NAME?</v>
      </c>
      <c r="D1846" s="5" t="s">
        <v>9302</v>
      </c>
      <c r="E1846" s="98" t="s">
        <v>9302</v>
      </c>
      <c r="F1846" s="5" t="s">
        <v>9302</v>
      </c>
      <c r="G1846" s="5" t="s">
        <v>9302</v>
      </c>
    </row>
    <row r="1847" spans="2:7" ht="15.75" customHeight="1" x14ac:dyDescent="0.2">
      <c r="B1847" s="15" t="s">
        <v>9302</v>
      </c>
      <c r="C1847" s="5" t="e">
        <f ca="1"/>
        <v>#NAME?</v>
      </c>
      <c r="D1847" s="5" t="s">
        <v>9302</v>
      </c>
      <c r="E1847" s="98" t="s">
        <v>9302</v>
      </c>
      <c r="F1847" s="5" t="s">
        <v>9302</v>
      </c>
      <c r="G1847" s="5" t="s">
        <v>9302</v>
      </c>
    </row>
    <row r="1848" spans="2:7" ht="15.75" customHeight="1" x14ac:dyDescent="0.2">
      <c r="B1848" s="15" t="s">
        <v>9302</v>
      </c>
      <c r="C1848" s="5" t="e">
        <f ca="1"/>
        <v>#NAME?</v>
      </c>
      <c r="D1848" s="5" t="s">
        <v>9302</v>
      </c>
      <c r="E1848" s="98" t="s">
        <v>9302</v>
      </c>
      <c r="F1848" s="5" t="s">
        <v>9302</v>
      </c>
      <c r="G1848" s="5" t="s">
        <v>9302</v>
      </c>
    </row>
    <row r="1849" spans="2:7" ht="15.75" customHeight="1" x14ac:dyDescent="0.2">
      <c r="B1849" s="15" t="s">
        <v>9302</v>
      </c>
      <c r="C1849" s="5" t="e">
        <f ca="1"/>
        <v>#NAME?</v>
      </c>
      <c r="D1849" s="5" t="s">
        <v>9302</v>
      </c>
      <c r="E1849" s="98" t="s">
        <v>9302</v>
      </c>
      <c r="F1849" s="5" t="s">
        <v>9302</v>
      </c>
      <c r="G1849" s="5" t="s">
        <v>9302</v>
      </c>
    </row>
    <row r="1850" spans="2:7" ht="15.75" customHeight="1" x14ac:dyDescent="0.2">
      <c r="B1850" s="15" t="s">
        <v>9302</v>
      </c>
      <c r="C1850" s="5" t="e">
        <f ca="1"/>
        <v>#NAME?</v>
      </c>
      <c r="D1850" s="5" t="s">
        <v>9302</v>
      </c>
      <c r="E1850" s="98" t="s">
        <v>9302</v>
      </c>
      <c r="F1850" s="5" t="s">
        <v>9302</v>
      </c>
      <c r="G1850" s="5" t="s">
        <v>9302</v>
      </c>
    </row>
    <row r="1851" spans="2:7" ht="15.75" customHeight="1" x14ac:dyDescent="0.2">
      <c r="B1851" s="15" t="s">
        <v>9302</v>
      </c>
      <c r="C1851" s="5" t="e">
        <f ca="1"/>
        <v>#NAME?</v>
      </c>
      <c r="D1851" s="5" t="s">
        <v>9302</v>
      </c>
      <c r="E1851" s="98" t="s">
        <v>9302</v>
      </c>
      <c r="F1851" s="5" t="s">
        <v>9302</v>
      </c>
      <c r="G1851" s="5" t="s">
        <v>9302</v>
      </c>
    </row>
    <row r="1852" spans="2:7" ht="15.75" hidden="1" customHeight="1" x14ac:dyDescent="0.2">
      <c r="B1852" s="15" t="s">
        <v>9302</v>
      </c>
      <c r="C1852" s="5" t="e">
        <f ca="1"/>
        <v>#NAME?</v>
      </c>
      <c r="D1852" s="5" t="s">
        <v>9302</v>
      </c>
      <c r="E1852" s="98" t="s">
        <v>9302</v>
      </c>
      <c r="F1852" s="5" t="s">
        <v>9302</v>
      </c>
      <c r="G1852" s="5" t="s">
        <v>9302</v>
      </c>
    </row>
    <row r="1853" spans="2:7" ht="15.75" hidden="1" customHeight="1" x14ac:dyDescent="0.2">
      <c r="B1853" s="15" t="s">
        <v>9302</v>
      </c>
      <c r="C1853" s="5" t="e">
        <f ca="1"/>
        <v>#NAME?</v>
      </c>
      <c r="D1853" s="5" t="s">
        <v>9302</v>
      </c>
      <c r="E1853" s="98" t="s">
        <v>9302</v>
      </c>
      <c r="F1853" s="5" t="s">
        <v>9302</v>
      </c>
      <c r="G1853" s="5" t="s">
        <v>9302</v>
      </c>
    </row>
    <row r="1854" spans="2:7" ht="15.75" customHeight="1" x14ac:dyDescent="0.2">
      <c r="B1854" s="15" t="s">
        <v>9302</v>
      </c>
      <c r="C1854" s="5" t="e">
        <f ca="1"/>
        <v>#NAME?</v>
      </c>
      <c r="D1854" s="5" t="s">
        <v>9302</v>
      </c>
      <c r="E1854" s="98" t="s">
        <v>9302</v>
      </c>
      <c r="F1854" s="5" t="s">
        <v>9302</v>
      </c>
      <c r="G1854" s="5" t="s">
        <v>9302</v>
      </c>
    </row>
    <row r="1855" spans="2:7" ht="15.75" customHeight="1" x14ac:dyDescent="0.2">
      <c r="B1855" s="15" t="s">
        <v>9302</v>
      </c>
      <c r="C1855" s="5" t="e">
        <f ca="1"/>
        <v>#NAME?</v>
      </c>
      <c r="D1855" s="5" t="s">
        <v>9302</v>
      </c>
      <c r="E1855" s="98" t="s">
        <v>9302</v>
      </c>
      <c r="F1855" s="5" t="s">
        <v>9302</v>
      </c>
      <c r="G1855" s="5" t="s">
        <v>9302</v>
      </c>
    </row>
    <row r="1856" spans="2:7" ht="15.75" customHeight="1" x14ac:dyDescent="0.2">
      <c r="B1856" s="15" t="s">
        <v>9302</v>
      </c>
      <c r="C1856" s="5" t="e">
        <f ca="1"/>
        <v>#NAME?</v>
      </c>
      <c r="D1856" s="5" t="s">
        <v>9302</v>
      </c>
      <c r="E1856" s="98" t="s">
        <v>9302</v>
      </c>
      <c r="F1856" s="5" t="s">
        <v>9302</v>
      </c>
      <c r="G1856" s="5" t="s">
        <v>9302</v>
      </c>
    </row>
    <row r="1857" spans="2:7" ht="15.75" customHeight="1" x14ac:dyDescent="0.2">
      <c r="B1857" s="15" t="s">
        <v>9302</v>
      </c>
      <c r="C1857" s="5" t="e">
        <f ca="1"/>
        <v>#NAME?</v>
      </c>
      <c r="D1857" s="5" t="s">
        <v>9302</v>
      </c>
      <c r="E1857" s="98" t="s">
        <v>9302</v>
      </c>
      <c r="F1857" s="5" t="s">
        <v>9302</v>
      </c>
      <c r="G1857" s="5" t="s">
        <v>9302</v>
      </c>
    </row>
    <row r="1858" spans="2:7" ht="15.75" customHeight="1" x14ac:dyDescent="0.2">
      <c r="B1858" s="15" t="s">
        <v>9302</v>
      </c>
      <c r="C1858" s="5" t="e">
        <f ca="1"/>
        <v>#NAME?</v>
      </c>
      <c r="D1858" s="5" t="s">
        <v>9302</v>
      </c>
      <c r="E1858" s="98" t="s">
        <v>9302</v>
      </c>
      <c r="F1858" s="5" t="s">
        <v>9302</v>
      </c>
      <c r="G1858" s="5" t="s">
        <v>9302</v>
      </c>
    </row>
    <row r="1859" spans="2:7" ht="15.75" customHeight="1" x14ac:dyDescent="0.2">
      <c r="B1859" s="15" t="s">
        <v>9302</v>
      </c>
      <c r="C1859" s="5" t="e">
        <f ca="1"/>
        <v>#NAME?</v>
      </c>
      <c r="D1859" s="5" t="s">
        <v>9302</v>
      </c>
      <c r="E1859" s="98" t="s">
        <v>9302</v>
      </c>
      <c r="F1859" s="5" t="s">
        <v>9302</v>
      </c>
      <c r="G1859" s="5" t="s">
        <v>9302</v>
      </c>
    </row>
    <row r="1860" spans="2:7" ht="15.75" hidden="1" customHeight="1" x14ac:dyDescent="0.2">
      <c r="B1860" s="15" t="s">
        <v>9302</v>
      </c>
      <c r="C1860" s="5" t="e">
        <f ca="1"/>
        <v>#NAME?</v>
      </c>
      <c r="D1860" s="5" t="s">
        <v>9302</v>
      </c>
      <c r="E1860" s="98" t="s">
        <v>9302</v>
      </c>
      <c r="F1860" s="5" t="s">
        <v>9302</v>
      </c>
      <c r="G1860" s="5" t="s">
        <v>9302</v>
      </c>
    </row>
    <row r="1861" spans="2:7" ht="15.75" customHeight="1" x14ac:dyDescent="0.2">
      <c r="B1861" s="15" t="s">
        <v>9302</v>
      </c>
      <c r="C1861" s="5" t="e">
        <f ca="1"/>
        <v>#NAME?</v>
      </c>
      <c r="D1861" s="5" t="s">
        <v>9302</v>
      </c>
      <c r="E1861" s="98" t="s">
        <v>9302</v>
      </c>
      <c r="F1861" s="5" t="s">
        <v>9302</v>
      </c>
      <c r="G1861" s="5" t="s">
        <v>9302</v>
      </c>
    </row>
    <row r="1862" spans="2:7" ht="15.75" hidden="1" customHeight="1" x14ac:dyDescent="0.2">
      <c r="B1862" s="15" t="s">
        <v>9302</v>
      </c>
      <c r="C1862" s="5" t="e">
        <f ca="1"/>
        <v>#NAME?</v>
      </c>
      <c r="D1862" s="5" t="s">
        <v>9302</v>
      </c>
      <c r="E1862" s="98" t="s">
        <v>9302</v>
      </c>
      <c r="F1862" s="5" t="s">
        <v>9302</v>
      </c>
      <c r="G1862" s="5" t="s">
        <v>9302</v>
      </c>
    </row>
    <row r="1863" spans="2:7" ht="15.75" hidden="1" customHeight="1" x14ac:dyDescent="0.2">
      <c r="B1863" s="15" t="s">
        <v>9302</v>
      </c>
      <c r="C1863" s="5" t="e">
        <f ca="1"/>
        <v>#NAME?</v>
      </c>
      <c r="D1863" s="5" t="s">
        <v>9302</v>
      </c>
      <c r="E1863" s="98" t="s">
        <v>9302</v>
      </c>
      <c r="F1863" s="5" t="s">
        <v>9302</v>
      </c>
      <c r="G1863" s="5" t="s">
        <v>9302</v>
      </c>
    </row>
    <row r="1864" spans="2:7" ht="15.75" customHeight="1" x14ac:dyDescent="0.2">
      <c r="B1864" s="15" t="s">
        <v>9302</v>
      </c>
      <c r="C1864" s="5" t="e">
        <f ca="1"/>
        <v>#NAME?</v>
      </c>
      <c r="D1864" s="5" t="s">
        <v>9302</v>
      </c>
      <c r="E1864" s="98" t="s">
        <v>9302</v>
      </c>
      <c r="F1864" s="5" t="s">
        <v>9302</v>
      </c>
      <c r="G1864" s="5" t="s">
        <v>9302</v>
      </c>
    </row>
    <row r="1865" spans="2:7" ht="15.75" customHeight="1" x14ac:dyDescent="0.2">
      <c r="B1865" s="15" t="s">
        <v>9302</v>
      </c>
      <c r="C1865" s="5" t="e">
        <f ca="1"/>
        <v>#NAME?</v>
      </c>
      <c r="D1865" s="5" t="s">
        <v>9302</v>
      </c>
      <c r="E1865" s="98" t="s">
        <v>9302</v>
      </c>
      <c r="F1865" s="5" t="s">
        <v>9302</v>
      </c>
      <c r="G1865" s="5" t="s">
        <v>9302</v>
      </c>
    </row>
    <row r="1866" spans="2:7" ht="15.75" hidden="1" customHeight="1" x14ac:dyDescent="0.2">
      <c r="B1866" s="15" t="s">
        <v>9302</v>
      </c>
      <c r="C1866" s="5" t="e">
        <f ca="1"/>
        <v>#NAME?</v>
      </c>
      <c r="D1866" s="5" t="s">
        <v>9302</v>
      </c>
      <c r="E1866" s="98" t="s">
        <v>9302</v>
      </c>
      <c r="F1866" s="5" t="s">
        <v>9302</v>
      </c>
      <c r="G1866" s="5" t="s">
        <v>9302</v>
      </c>
    </row>
    <row r="1867" spans="2:7" ht="15.75" hidden="1" customHeight="1" x14ac:dyDescent="0.2">
      <c r="B1867" s="15" t="s">
        <v>9302</v>
      </c>
      <c r="C1867" s="5" t="e">
        <f ca="1"/>
        <v>#NAME?</v>
      </c>
      <c r="D1867" s="5" t="s">
        <v>9302</v>
      </c>
      <c r="E1867" s="98" t="s">
        <v>9302</v>
      </c>
      <c r="F1867" s="5" t="s">
        <v>9302</v>
      </c>
      <c r="G1867" s="5" t="s">
        <v>9302</v>
      </c>
    </row>
    <row r="1868" spans="2:7" ht="15.75" hidden="1" customHeight="1" x14ac:dyDescent="0.2">
      <c r="B1868" s="15" t="s">
        <v>9302</v>
      </c>
      <c r="C1868" s="5" t="e">
        <f ca="1"/>
        <v>#NAME?</v>
      </c>
      <c r="D1868" s="5" t="s">
        <v>9302</v>
      </c>
      <c r="E1868" s="98" t="s">
        <v>9302</v>
      </c>
      <c r="F1868" s="5" t="s">
        <v>9302</v>
      </c>
      <c r="G1868" s="5" t="s">
        <v>9302</v>
      </c>
    </row>
    <row r="1869" spans="2:7" ht="15.75" customHeight="1" x14ac:dyDescent="0.2">
      <c r="B1869" s="15" t="s">
        <v>9302</v>
      </c>
      <c r="C1869" s="5" t="e">
        <f ca="1"/>
        <v>#NAME?</v>
      </c>
      <c r="D1869" s="5" t="s">
        <v>9302</v>
      </c>
      <c r="E1869" s="98" t="s">
        <v>9302</v>
      </c>
      <c r="F1869" s="5" t="s">
        <v>9302</v>
      </c>
      <c r="G1869" s="5" t="s">
        <v>9302</v>
      </c>
    </row>
    <row r="1870" spans="2:7" ht="15.75" customHeight="1" x14ac:dyDescent="0.2">
      <c r="B1870" s="15" t="s">
        <v>9302</v>
      </c>
      <c r="C1870" s="5" t="e">
        <f ca="1"/>
        <v>#NAME?</v>
      </c>
      <c r="D1870" s="5" t="s">
        <v>9302</v>
      </c>
      <c r="E1870" s="98" t="s">
        <v>9302</v>
      </c>
      <c r="F1870" s="5" t="s">
        <v>9302</v>
      </c>
      <c r="G1870" s="5" t="s">
        <v>9302</v>
      </c>
    </row>
    <row r="1871" spans="2:7" ht="15.75" customHeight="1" x14ac:dyDescent="0.2">
      <c r="B1871" s="15" t="s">
        <v>9302</v>
      </c>
      <c r="C1871" s="5" t="e">
        <f ca="1"/>
        <v>#NAME?</v>
      </c>
      <c r="D1871" s="5" t="s">
        <v>9302</v>
      </c>
      <c r="E1871" s="98" t="s">
        <v>9302</v>
      </c>
      <c r="F1871" s="5" t="s">
        <v>9302</v>
      </c>
      <c r="G1871" s="5" t="s">
        <v>9302</v>
      </c>
    </row>
    <row r="1872" spans="2:7" ht="15.75" customHeight="1" x14ac:dyDescent="0.2">
      <c r="B1872" s="15" t="s">
        <v>9302</v>
      </c>
      <c r="C1872" s="5" t="e">
        <f ca="1"/>
        <v>#NAME?</v>
      </c>
      <c r="D1872" s="5" t="s">
        <v>9302</v>
      </c>
      <c r="E1872" s="98" t="s">
        <v>9302</v>
      </c>
      <c r="F1872" s="5" t="s">
        <v>9302</v>
      </c>
      <c r="G1872" s="5" t="s">
        <v>9302</v>
      </c>
    </row>
    <row r="1873" spans="2:7" ht="15.75" customHeight="1" x14ac:dyDescent="0.2">
      <c r="B1873" s="15" t="s">
        <v>9302</v>
      </c>
      <c r="C1873" s="5" t="e">
        <f ca="1"/>
        <v>#NAME?</v>
      </c>
      <c r="D1873" s="5" t="s">
        <v>9302</v>
      </c>
      <c r="E1873" s="98" t="s">
        <v>9302</v>
      </c>
      <c r="F1873" s="5" t="s">
        <v>9302</v>
      </c>
      <c r="G1873" s="5" t="s">
        <v>9302</v>
      </c>
    </row>
    <row r="1874" spans="2:7" ht="15.75" customHeight="1" x14ac:dyDescent="0.2">
      <c r="B1874" s="15" t="s">
        <v>9302</v>
      </c>
      <c r="C1874" s="5" t="e">
        <f ca="1"/>
        <v>#NAME?</v>
      </c>
      <c r="D1874" s="5" t="s">
        <v>9302</v>
      </c>
      <c r="E1874" s="98" t="s">
        <v>9302</v>
      </c>
      <c r="F1874" s="5" t="s">
        <v>9302</v>
      </c>
      <c r="G1874" s="5" t="s">
        <v>9302</v>
      </c>
    </row>
    <row r="1875" spans="2:7" ht="15.75" hidden="1" customHeight="1" x14ac:dyDescent="0.2">
      <c r="B1875" s="15" t="s">
        <v>9302</v>
      </c>
      <c r="C1875" s="5" t="e">
        <f ca="1"/>
        <v>#NAME?</v>
      </c>
      <c r="D1875" s="5" t="s">
        <v>9302</v>
      </c>
      <c r="E1875" s="98" t="s">
        <v>9302</v>
      </c>
      <c r="F1875" s="5" t="s">
        <v>9302</v>
      </c>
      <c r="G1875" s="5" t="s">
        <v>9302</v>
      </c>
    </row>
    <row r="1876" spans="2:7" ht="15.75" customHeight="1" x14ac:dyDescent="0.2">
      <c r="B1876" s="15" t="s">
        <v>9302</v>
      </c>
      <c r="C1876" s="5" t="e">
        <f ca="1"/>
        <v>#NAME?</v>
      </c>
      <c r="D1876" s="5" t="s">
        <v>9302</v>
      </c>
      <c r="E1876" s="98" t="s">
        <v>9302</v>
      </c>
      <c r="F1876" s="5" t="s">
        <v>9302</v>
      </c>
      <c r="G1876" s="5" t="s">
        <v>9302</v>
      </c>
    </row>
    <row r="1877" spans="2:7" ht="15.75" customHeight="1" x14ac:dyDescent="0.2">
      <c r="B1877" s="15" t="s">
        <v>9302</v>
      </c>
      <c r="C1877" s="5" t="e">
        <f ca="1"/>
        <v>#NAME?</v>
      </c>
      <c r="D1877" s="5" t="s">
        <v>9302</v>
      </c>
      <c r="E1877" s="98" t="s">
        <v>9302</v>
      </c>
      <c r="F1877" s="5" t="s">
        <v>9302</v>
      </c>
      <c r="G1877" s="5" t="s">
        <v>9302</v>
      </c>
    </row>
    <row r="1878" spans="2:7" ht="15.75" customHeight="1" x14ac:dyDescent="0.2">
      <c r="B1878" s="15" t="s">
        <v>9302</v>
      </c>
      <c r="C1878" s="5" t="e">
        <f ca="1"/>
        <v>#NAME?</v>
      </c>
      <c r="D1878" s="5" t="s">
        <v>9302</v>
      </c>
      <c r="E1878" s="98" t="s">
        <v>9302</v>
      </c>
      <c r="F1878" s="5" t="s">
        <v>9302</v>
      </c>
      <c r="G1878" s="5" t="s">
        <v>9302</v>
      </c>
    </row>
    <row r="1879" spans="2:7" ht="15.75" customHeight="1" x14ac:dyDescent="0.2">
      <c r="B1879" s="15" t="s">
        <v>9302</v>
      </c>
      <c r="C1879" s="5" t="e">
        <f ca="1"/>
        <v>#NAME?</v>
      </c>
      <c r="D1879" s="5" t="s">
        <v>9302</v>
      </c>
      <c r="E1879" s="98" t="s">
        <v>9302</v>
      </c>
      <c r="F1879" s="5" t="s">
        <v>9302</v>
      </c>
      <c r="G1879" s="5" t="s">
        <v>9302</v>
      </c>
    </row>
    <row r="1880" spans="2:7" ht="15.75" customHeight="1" x14ac:dyDescent="0.2">
      <c r="B1880" s="15" t="s">
        <v>9302</v>
      </c>
      <c r="C1880" s="5" t="e">
        <f ca="1"/>
        <v>#NAME?</v>
      </c>
      <c r="D1880" s="5" t="s">
        <v>9302</v>
      </c>
      <c r="E1880" s="98" t="s">
        <v>9302</v>
      </c>
      <c r="F1880" s="5" t="s">
        <v>9302</v>
      </c>
      <c r="G1880" s="5" t="s">
        <v>9302</v>
      </c>
    </row>
    <row r="1881" spans="2:7" ht="15.75" hidden="1" customHeight="1" x14ac:dyDescent="0.2">
      <c r="B1881" s="15" t="s">
        <v>9302</v>
      </c>
      <c r="C1881" s="5" t="e">
        <f ca="1"/>
        <v>#NAME?</v>
      </c>
      <c r="D1881" s="5" t="s">
        <v>9302</v>
      </c>
      <c r="E1881" s="98" t="s">
        <v>9302</v>
      </c>
      <c r="F1881" s="5" t="s">
        <v>9302</v>
      </c>
      <c r="G1881" s="5" t="s">
        <v>9302</v>
      </c>
    </row>
    <row r="1882" spans="2:7" ht="15.75" customHeight="1" x14ac:dyDescent="0.2">
      <c r="B1882" s="15" t="s">
        <v>9302</v>
      </c>
      <c r="C1882" s="5" t="e">
        <f ca="1"/>
        <v>#NAME?</v>
      </c>
      <c r="D1882" s="5" t="s">
        <v>9302</v>
      </c>
      <c r="E1882" s="98" t="s">
        <v>9302</v>
      </c>
      <c r="F1882" s="5" t="s">
        <v>9302</v>
      </c>
      <c r="G1882" s="5" t="s">
        <v>9302</v>
      </c>
    </row>
    <row r="1883" spans="2:7" ht="15.75" customHeight="1" x14ac:dyDescent="0.2">
      <c r="B1883" s="15" t="s">
        <v>9302</v>
      </c>
      <c r="C1883" s="5" t="e">
        <f ca="1"/>
        <v>#NAME?</v>
      </c>
      <c r="D1883" s="5" t="s">
        <v>9302</v>
      </c>
      <c r="E1883" s="98" t="s">
        <v>9302</v>
      </c>
      <c r="F1883" s="5" t="s">
        <v>9302</v>
      </c>
      <c r="G1883" s="5" t="s">
        <v>9302</v>
      </c>
    </row>
    <row r="1884" spans="2:7" ht="15.75" customHeight="1" x14ac:dyDescent="0.2">
      <c r="B1884" s="15" t="s">
        <v>9302</v>
      </c>
      <c r="C1884" s="5" t="e">
        <f ca="1"/>
        <v>#NAME?</v>
      </c>
      <c r="D1884" s="5" t="s">
        <v>9302</v>
      </c>
      <c r="E1884" s="98" t="s">
        <v>9302</v>
      </c>
      <c r="F1884" s="5" t="s">
        <v>9302</v>
      </c>
      <c r="G1884" s="5" t="s">
        <v>9302</v>
      </c>
    </row>
    <row r="1885" spans="2:7" ht="15.75" customHeight="1" x14ac:dyDescent="0.2">
      <c r="B1885" s="15" t="s">
        <v>9302</v>
      </c>
      <c r="C1885" s="5" t="e">
        <f ca="1"/>
        <v>#NAME?</v>
      </c>
      <c r="D1885" s="5" t="s">
        <v>9302</v>
      </c>
      <c r="E1885" s="98" t="s">
        <v>9302</v>
      </c>
      <c r="F1885" s="5" t="s">
        <v>9302</v>
      </c>
      <c r="G1885" s="5" t="s">
        <v>9302</v>
      </c>
    </row>
    <row r="1886" spans="2:7" ht="15.75" hidden="1" customHeight="1" x14ac:dyDescent="0.2">
      <c r="B1886" s="15" t="s">
        <v>9302</v>
      </c>
      <c r="C1886" s="5" t="e">
        <f ca="1"/>
        <v>#NAME?</v>
      </c>
      <c r="D1886" s="5" t="s">
        <v>9302</v>
      </c>
      <c r="E1886" s="98" t="s">
        <v>9302</v>
      </c>
      <c r="F1886" s="5" t="s">
        <v>9302</v>
      </c>
      <c r="G1886" s="5" t="s">
        <v>9302</v>
      </c>
    </row>
    <row r="1887" spans="2:7" ht="15.75" hidden="1" customHeight="1" x14ac:dyDescent="0.2">
      <c r="B1887" s="15" t="s">
        <v>9302</v>
      </c>
      <c r="C1887" s="5" t="e">
        <f ca="1"/>
        <v>#NAME?</v>
      </c>
      <c r="D1887" s="5" t="s">
        <v>9302</v>
      </c>
      <c r="E1887" s="98" t="s">
        <v>9302</v>
      </c>
      <c r="F1887" s="5" t="s">
        <v>9302</v>
      </c>
      <c r="G1887" s="5" t="s">
        <v>9302</v>
      </c>
    </row>
    <row r="1888" spans="2:7" ht="15.75" customHeight="1" x14ac:dyDescent="0.2">
      <c r="B1888" s="15" t="s">
        <v>9302</v>
      </c>
      <c r="C1888" s="5" t="e">
        <f ca="1"/>
        <v>#NAME?</v>
      </c>
      <c r="D1888" s="5" t="s">
        <v>9302</v>
      </c>
      <c r="E1888" s="98" t="s">
        <v>9302</v>
      </c>
      <c r="F1888" s="5" t="s">
        <v>9302</v>
      </c>
      <c r="G1888" s="5" t="s">
        <v>9302</v>
      </c>
    </row>
    <row r="1889" spans="2:7" ht="15.75" customHeight="1" x14ac:dyDescent="0.2">
      <c r="B1889" s="15" t="s">
        <v>9302</v>
      </c>
      <c r="C1889" s="5" t="e">
        <f ca="1"/>
        <v>#NAME?</v>
      </c>
      <c r="D1889" s="5" t="s">
        <v>9302</v>
      </c>
      <c r="E1889" s="98" t="s">
        <v>9302</v>
      </c>
      <c r="F1889" s="5" t="s">
        <v>9302</v>
      </c>
      <c r="G1889" s="5" t="s">
        <v>9302</v>
      </c>
    </row>
    <row r="1890" spans="2:7" ht="15.75" hidden="1" customHeight="1" x14ac:dyDescent="0.2">
      <c r="B1890" s="15" t="s">
        <v>9302</v>
      </c>
      <c r="C1890" s="5" t="e">
        <f ca="1"/>
        <v>#NAME?</v>
      </c>
      <c r="D1890" s="5" t="s">
        <v>9302</v>
      </c>
      <c r="E1890" s="98" t="s">
        <v>9302</v>
      </c>
      <c r="F1890" s="5" t="s">
        <v>9302</v>
      </c>
      <c r="G1890" s="5" t="s">
        <v>9302</v>
      </c>
    </row>
    <row r="1891" spans="2:7" ht="15.75" hidden="1" customHeight="1" x14ac:dyDescent="0.2">
      <c r="B1891" s="15" t="s">
        <v>9302</v>
      </c>
      <c r="C1891" s="5" t="e">
        <f ca="1"/>
        <v>#NAME?</v>
      </c>
      <c r="D1891" s="5" t="s">
        <v>9302</v>
      </c>
      <c r="E1891" s="98" t="s">
        <v>9302</v>
      </c>
      <c r="F1891" s="5" t="s">
        <v>9302</v>
      </c>
      <c r="G1891" s="5" t="s">
        <v>9302</v>
      </c>
    </row>
    <row r="1892" spans="2:7" ht="15.75" hidden="1" customHeight="1" x14ac:dyDescent="0.2">
      <c r="B1892" s="15" t="s">
        <v>9302</v>
      </c>
      <c r="C1892" s="5" t="e">
        <f ca="1"/>
        <v>#NAME?</v>
      </c>
      <c r="D1892" s="5" t="s">
        <v>9302</v>
      </c>
      <c r="E1892" s="98" t="s">
        <v>9302</v>
      </c>
      <c r="F1892" s="5" t="s">
        <v>9302</v>
      </c>
      <c r="G1892" s="5" t="s">
        <v>9302</v>
      </c>
    </row>
    <row r="1893" spans="2:7" ht="15.75" customHeight="1" x14ac:dyDescent="0.2">
      <c r="B1893" s="15" t="s">
        <v>9302</v>
      </c>
      <c r="C1893" s="5" t="e">
        <f ca="1"/>
        <v>#NAME?</v>
      </c>
      <c r="D1893" s="5" t="s">
        <v>9302</v>
      </c>
      <c r="E1893" s="98" t="s">
        <v>9302</v>
      </c>
      <c r="F1893" s="5" t="s">
        <v>9302</v>
      </c>
      <c r="G1893" s="5" t="s">
        <v>9302</v>
      </c>
    </row>
    <row r="1894" spans="2:7" ht="15.75" customHeight="1" x14ac:dyDescent="0.2">
      <c r="B1894" s="15" t="s">
        <v>9302</v>
      </c>
      <c r="C1894" s="5" t="e">
        <f ca="1"/>
        <v>#NAME?</v>
      </c>
      <c r="D1894" s="5" t="s">
        <v>9302</v>
      </c>
      <c r="E1894" s="98" t="s">
        <v>9302</v>
      </c>
      <c r="F1894" s="5" t="s">
        <v>9302</v>
      </c>
      <c r="G1894" s="5" t="s">
        <v>9302</v>
      </c>
    </row>
    <row r="1895" spans="2:7" ht="15.75" customHeight="1" x14ac:dyDescent="0.2">
      <c r="B1895" s="15" t="s">
        <v>9302</v>
      </c>
      <c r="C1895" s="5" t="e">
        <f ca="1"/>
        <v>#NAME?</v>
      </c>
      <c r="D1895" s="5" t="s">
        <v>9302</v>
      </c>
      <c r="E1895" s="98" t="s">
        <v>9302</v>
      </c>
      <c r="F1895" s="5" t="s">
        <v>9302</v>
      </c>
      <c r="G1895" s="5" t="s">
        <v>9302</v>
      </c>
    </row>
    <row r="1896" spans="2:7" ht="15.75" customHeight="1" x14ac:dyDescent="0.2">
      <c r="B1896" s="15" t="s">
        <v>9302</v>
      </c>
      <c r="C1896" s="5" t="e">
        <f ca="1"/>
        <v>#NAME?</v>
      </c>
      <c r="D1896" s="5" t="s">
        <v>9302</v>
      </c>
      <c r="E1896" s="98" t="s">
        <v>9302</v>
      </c>
      <c r="F1896" s="5" t="s">
        <v>9302</v>
      </c>
      <c r="G1896" s="5" t="s">
        <v>9302</v>
      </c>
    </row>
    <row r="1897" spans="2:7" ht="15.75" customHeight="1" x14ac:dyDescent="0.2">
      <c r="B1897" s="15" t="s">
        <v>9302</v>
      </c>
      <c r="C1897" s="5" t="e">
        <f ca="1"/>
        <v>#NAME?</v>
      </c>
      <c r="D1897" s="5" t="s">
        <v>9302</v>
      </c>
      <c r="E1897" s="98" t="s">
        <v>9302</v>
      </c>
      <c r="F1897" s="5" t="s">
        <v>9302</v>
      </c>
      <c r="G1897" s="5" t="s">
        <v>9302</v>
      </c>
    </row>
    <row r="1898" spans="2:7" ht="15.75" hidden="1" customHeight="1" x14ac:dyDescent="0.2">
      <c r="B1898" s="15" t="s">
        <v>9302</v>
      </c>
      <c r="C1898" s="5" t="e">
        <f ca="1"/>
        <v>#NAME?</v>
      </c>
      <c r="D1898" s="5" t="s">
        <v>9302</v>
      </c>
      <c r="E1898" s="98" t="s">
        <v>9302</v>
      </c>
      <c r="F1898" s="5" t="s">
        <v>9302</v>
      </c>
      <c r="G1898" s="5" t="s">
        <v>9302</v>
      </c>
    </row>
    <row r="1899" spans="2:7" ht="15.75" customHeight="1" x14ac:dyDescent="0.2">
      <c r="B1899" s="15" t="s">
        <v>9302</v>
      </c>
      <c r="C1899" s="5" t="e">
        <f ca="1"/>
        <v>#NAME?</v>
      </c>
      <c r="D1899" s="5" t="s">
        <v>9302</v>
      </c>
      <c r="E1899" s="98" t="s">
        <v>9302</v>
      </c>
      <c r="F1899" s="5" t="s">
        <v>9302</v>
      </c>
      <c r="G1899" s="5" t="s">
        <v>9302</v>
      </c>
    </row>
    <row r="1900" spans="2:7" ht="15.75" customHeight="1" x14ac:dyDescent="0.2">
      <c r="B1900" s="15" t="s">
        <v>9302</v>
      </c>
      <c r="C1900" s="5" t="e">
        <f ca="1"/>
        <v>#NAME?</v>
      </c>
      <c r="D1900" s="5" t="s">
        <v>9302</v>
      </c>
      <c r="E1900" s="98" t="s">
        <v>9302</v>
      </c>
      <c r="F1900" s="5" t="s">
        <v>9302</v>
      </c>
      <c r="G1900" s="5" t="s">
        <v>9302</v>
      </c>
    </row>
    <row r="1901" spans="2:7" ht="15.75" customHeight="1" x14ac:dyDescent="0.2">
      <c r="B1901" s="15" t="s">
        <v>9302</v>
      </c>
      <c r="C1901" s="5" t="e">
        <f ca="1"/>
        <v>#NAME?</v>
      </c>
      <c r="D1901" s="5" t="s">
        <v>9302</v>
      </c>
      <c r="E1901" s="98" t="s">
        <v>9302</v>
      </c>
      <c r="F1901" s="5" t="s">
        <v>9302</v>
      </c>
      <c r="G1901" s="5" t="s">
        <v>9302</v>
      </c>
    </row>
    <row r="1902" spans="2:7" ht="15.75" hidden="1" customHeight="1" x14ac:dyDescent="0.2">
      <c r="B1902" s="15" t="s">
        <v>9302</v>
      </c>
      <c r="C1902" s="5" t="e">
        <f ca="1"/>
        <v>#NAME?</v>
      </c>
      <c r="D1902" s="5" t="s">
        <v>9302</v>
      </c>
      <c r="E1902" s="98" t="s">
        <v>9302</v>
      </c>
      <c r="F1902" s="5" t="s">
        <v>9302</v>
      </c>
      <c r="G1902" s="5" t="s">
        <v>9302</v>
      </c>
    </row>
    <row r="1903" spans="2:7" ht="15.75" hidden="1" customHeight="1" x14ac:dyDescent="0.2">
      <c r="B1903" s="15" t="s">
        <v>9302</v>
      </c>
      <c r="C1903" s="5" t="e">
        <f ca="1"/>
        <v>#NAME?</v>
      </c>
      <c r="D1903" s="5" t="s">
        <v>9302</v>
      </c>
      <c r="E1903" s="98" t="s">
        <v>9302</v>
      </c>
      <c r="F1903" s="5" t="s">
        <v>9302</v>
      </c>
      <c r="G1903" s="5" t="s">
        <v>9302</v>
      </c>
    </row>
    <row r="1904" spans="2:7" ht="15.75" customHeight="1" x14ac:dyDescent="0.2">
      <c r="B1904" s="15" t="s">
        <v>9302</v>
      </c>
      <c r="C1904" s="5" t="e">
        <f ca="1"/>
        <v>#NAME?</v>
      </c>
      <c r="D1904" s="5" t="s">
        <v>9302</v>
      </c>
      <c r="E1904" s="98" t="s">
        <v>9302</v>
      </c>
      <c r="F1904" s="5" t="s">
        <v>9302</v>
      </c>
      <c r="G1904" s="5" t="s">
        <v>9302</v>
      </c>
    </row>
    <row r="1905" spans="2:7" ht="15.75" customHeight="1" x14ac:dyDescent="0.2">
      <c r="B1905" s="15" t="s">
        <v>9302</v>
      </c>
      <c r="C1905" s="5" t="e">
        <f ca="1"/>
        <v>#NAME?</v>
      </c>
      <c r="D1905" s="5" t="s">
        <v>9302</v>
      </c>
      <c r="E1905" s="98" t="s">
        <v>9302</v>
      </c>
      <c r="F1905" s="5" t="s">
        <v>9302</v>
      </c>
      <c r="G1905" s="5" t="s">
        <v>9302</v>
      </c>
    </row>
    <row r="1906" spans="2:7" ht="15.75" customHeight="1" x14ac:dyDescent="0.2">
      <c r="B1906" s="15" t="s">
        <v>9302</v>
      </c>
      <c r="C1906" s="5" t="e">
        <f ca="1"/>
        <v>#NAME?</v>
      </c>
      <c r="D1906" s="5" t="s">
        <v>9302</v>
      </c>
      <c r="E1906" s="98" t="s">
        <v>9302</v>
      </c>
      <c r="F1906" s="5" t="s">
        <v>9302</v>
      </c>
      <c r="G1906" s="5" t="s">
        <v>9302</v>
      </c>
    </row>
    <row r="1907" spans="2:7" ht="15.75" customHeight="1" x14ac:dyDescent="0.2">
      <c r="B1907" s="15" t="s">
        <v>9302</v>
      </c>
      <c r="C1907" s="5" t="e">
        <f ca="1"/>
        <v>#NAME?</v>
      </c>
      <c r="D1907" s="5" t="s">
        <v>9302</v>
      </c>
      <c r="E1907" s="98" t="s">
        <v>9302</v>
      </c>
      <c r="F1907" s="5" t="s">
        <v>9302</v>
      </c>
      <c r="G1907" s="5" t="s">
        <v>9302</v>
      </c>
    </row>
    <row r="1908" spans="2:7" ht="15.75" customHeight="1" x14ac:dyDescent="0.2">
      <c r="B1908" s="15" t="s">
        <v>9302</v>
      </c>
      <c r="C1908" s="5" t="e">
        <f ca="1"/>
        <v>#NAME?</v>
      </c>
      <c r="D1908" s="5" t="s">
        <v>9302</v>
      </c>
      <c r="E1908" s="98" t="s">
        <v>9302</v>
      </c>
      <c r="F1908" s="5" t="s">
        <v>9302</v>
      </c>
      <c r="G1908" s="5" t="s">
        <v>9302</v>
      </c>
    </row>
    <row r="1909" spans="2:7" ht="15.75" customHeight="1" x14ac:dyDescent="0.2">
      <c r="B1909" s="15" t="s">
        <v>9302</v>
      </c>
      <c r="C1909" s="5" t="e">
        <f ca="1"/>
        <v>#NAME?</v>
      </c>
      <c r="D1909" s="5" t="s">
        <v>9302</v>
      </c>
      <c r="E1909" s="98" t="s">
        <v>9302</v>
      </c>
      <c r="F1909" s="5" t="s">
        <v>9302</v>
      </c>
      <c r="G1909" s="5" t="s">
        <v>9302</v>
      </c>
    </row>
    <row r="1910" spans="2:7" ht="15.75" customHeight="1" x14ac:dyDescent="0.2">
      <c r="B1910" s="15" t="s">
        <v>9302</v>
      </c>
      <c r="C1910" s="5" t="e">
        <f ca="1"/>
        <v>#NAME?</v>
      </c>
      <c r="D1910" s="5" t="s">
        <v>9302</v>
      </c>
      <c r="E1910" s="98" t="s">
        <v>9302</v>
      </c>
      <c r="F1910" s="5" t="s">
        <v>9302</v>
      </c>
      <c r="G1910" s="5" t="s">
        <v>9302</v>
      </c>
    </row>
    <row r="1911" spans="2:7" ht="15.75" customHeight="1" x14ac:dyDescent="0.2">
      <c r="B1911" s="15" t="s">
        <v>9302</v>
      </c>
      <c r="C1911" s="5" t="e">
        <f ca="1"/>
        <v>#NAME?</v>
      </c>
      <c r="D1911" s="5" t="s">
        <v>9302</v>
      </c>
      <c r="E1911" s="98" t="s">
        <v>9302</v>
      </c>
      <c r="F1911" s="5" t="s">
        <v>9302</v>
      </c>
      <c r="G1911" s="5" t="s">
        <v>9302</v>
      </c>
    </row>
    <row r="1912" spans="2:7" ht="15.75" customHeight="1" x14ac:dyDescent="0.2">
      <c r="B1912" s="15" t="s">
        <v>9302</v>
      </c>
      <c r="C1912" s="5" t="e">
        <f ca="1"/>
        <v>#NAME?</v>
      </c>
      <c r="D1912" s="5" t="s">
        <v>9302</v>
      </c>
      <c r="E1912" s="98" t="s">
        <v>9302</v>
      </c>
      <c r="F1912" s="5" t="s">
        <v>9302</v>
      </c>
      <c r="G1912" s="5" t="s">
        <v>9302</v>
      </c>
    </row>
    <row r="1913" spans="2:7" ht="15.75" hidden="1" customHeight="1" x14ac:dyDescent="0.2">
      <c r="B1913" s="15" t="s">
        <v>9302</v>
      </c>
      <c r="C1913" s="5" t="e">
        <f ca="1"/>
        <v>#NAME?</v>
      </c>
      <c r="D1913" s="5" t="s">
        <v>9302</v>
      </c>
      <c r="E1913" s="98" t="s">
        <v>9302</v>
      </c>
      <c r="F1913" s="5" t="s">
        <v>9302</v>
      </c>
      <c r="G1913" s="5" t="s">
        <v>9302</v>
      </c>
    </row>
    <row r="1914" spans="2:7" ht="15.75" hidden="1" customHeight="1" x14ac:dyDescent="0.2">
      <c r="B1914" s="15" t="s">
        <v>9302</v>
      </c>
      <c r="C1914" s="5" t="e">
        <f ca="1"/>
        <v>#NAME?</v>
      </c>
      <c r="D1914" s="5" t="s">
        <v>9302</v>
      </c>
      <c r="E1914" s="98" t="s">
        <v>9302</v>
      </c>
      <c r="F1914" s="5" t="s">
        <v>9302</v>
      </c>
      <c r="G1914" s="5" t="s">
        <v>9302</v>
      </c>
    </row>
    <row r="1915" spans="2:7" ht="15.75" hidden="1" customHeight="1" x14ac:dyDescent="0.2">
      <c r="B1915" s="15" t="s">
        <v>9302</v>
      </c>
      <c r="C1915" s="5" t="e">
        <f ca="1"/>
        <v>#NAME?</v>
      </c>
      <c r="D1915" s="5" t="s">
        <v>9302</v>
      </c>
      <c r="E1915" s="98" t="s">
        <v>9302</v>
      </c>
      <c r="F1915" s="5" t="s">
        <v>9302</v>
      </c>
      <c r="G1915" s="5" t="s">
        <v>9302</v>
      </c>
    </row>
    <row r="1916" spans="2:7" ht="15.75" customHeight="1" x14ac:dyDescent="0.2">
      <c r="B1916" s="15" t="s">
        <v>9302</v>
      </c>
      <c r="C1916" s="5" t="e">
        <f ca="1"/>
        <v>#NAME?</v>
      </c>
      <c r="D1916" s="5" t="s">
        <v>9302</v>
      </c>
      <c r="E1916" s="98" t="s">
        <v>9302</v>
      </c>
      <c r="F1916" s="5" t="s">
        <v>9302</v>
      </c>
      <c r="G1916" s="5" t="s">
        <v>9302</v>
      </c>
    </row>
    <row r="1917" spans="2:7" ht="15.75" customHeight="1" x14ac:dyDescent="0.2">
      <c r="B1917" s="15" t="s">
        <v>9302</v>
      </c>
      <c r="C1917" s="5" t="e">
        <f ca="1"/>
        <v>#NAME?</v>
      </c>
      <c r="D1917" s="5" t="s">
        <v>9302</v>
      </c>
      <c r="E1917" s="98" t="s">
        <v>9302</v>
      </c>
      <c r="F1917" s="5" t="s">
        <v>9302</v>
      </c>
      <c r="G1917" s="5" t="s">
        <v>9302</v>
      </c>
    </row>
    <row r="1918" spans="2:7" ht="15.75" hidden="1" customHeight="1" x14ac:dyDescent="0.2">
      <c r="B1918" s="15" t="s">
        <v>9302</v>
      </c>
      <c r="C1918" s="5" t="e">
        <f ca="1"/>
        <v>#NAME?</v>
      </c>
      <c r="D1918" s="5" t="s">
        <v>9302</v>
      </c>
      <c r="E1918" s="98" t="s">
        <v>9302</v>
      </c>
      <c r="F1918" s="5" t="s">
        <v>9302</v>
      </c>
      <c r="G1918" s="5" t="s">
        <v>9302</v>
      </c>
    </row>
    <row r="1919" spans="2:7" ht="15.75" hidden="1" customHeight="1" x14ac:dyDescent="0.2">
      <c r="B1919" s="15" t="s">
        <v>9302</v>
      </c>
      <c r="C1919" s="5" t="e">
        <f ca="1"/>
        <v>#NAME?</v>
      </c>
      <c r="D1919" s="5" t="s">
        <v>9302</v>
      </c>
      <c r="E1919" s="98" t="s">
        <v>9302</v>
      </c>
      <c r="F1919" s="5" t="s">
        <v>9302</v>
      </c>
      <c r="G1919" s="5" t="s">
        <v>9302</v>
      </c>
    </row>
    <row r="1920" spans="2:7" ht="15.75" customHeight="1" x14ac:dyDescent="0.2">
      <c r="B1920" s="15" t="s">
        <v>9302</v>
      </c>
      <c r="C1920" s="5" t="e">
        <f ca="1"/>
        <v>#NAME?</v>
      </c>
      <c r="D1920" s="5" t="s">
        <v>9302</v>
      </c>
      <c r="E1920" s="98" t="s">
        <v>9302</v>
      </c>
      <c r="F1920" s="5" t="s">
        <v>9302</v>
      </c>
      <c r="G1920" s="5" t="s">
        <v>9302</v>
      </c>
    </row>
    <row r="1921" spans="2:7" ht="15.75" customHeight="1" x14ac:dyDescent="0.2">
      <c r="B1921" s="15" t="s">
        <v>9302</v>
      </c>
      <c r="C1921" s="5" t="e">
        <f ca="1"/>
        <v>#NAME?</v>
      </c>
      <c r="D1921" s="5" t="s">
        <v>9302</v>
      </c>
      <c r="E1921" s="98" t="s">
        <v>9302</v>
      </c>
      <c r="F1921" s="5" t="s">
        <v>9302</v>
      </c>
      <c r="G1921" s="5" t="s">
        <v>9302</v>
      </c>
    </row>
    <row r="1922" spans="2:7" ht="15.75" customHeight="1" x14ac:dyDescent="0.2">
      <c r="B1922" s="15" t="s">
        <v>9302</v>
      </c>
      <c r="C1922" s="5" t="e">
        <f ca="1"/>
        <v>#NAME?</v>
      </c>
      <c r="D1922" s="5" t="s">
        <v>9302</v>
      </c>
      <c r="E1922" s="98" t="s">
        <v>9302</v>
      </c>
      <c r="F1922" s="5" t="s">
        <v>9302</v>
      </c>
      <c r="G1922" s="5" t="s">
        <v>9302</v>
      </c>
    </row>
    <row r="1923" spans="2:7" ht="15.75" hidden="1" customHeight="1" x14ac:dyDescent="0.2">
      <c r="B1923" s="15" t="s">
        <v>9302</v>
      </c>
      <c r="C1923" s="5" t="e">
        <f ca="1"/>
        <v>#NAME?</v>
      </c>
      <c r="D1923" s="5" t="s">
        <v>9302</v>
      </c>
      <c r="E1923" s="5" t="s">
        <v>9302</v>
      </c>
      <c r="F1923" s="5" t="s">
        <v>9302</v>
      </c>
      <c r="G1923" s="5" t="s">
        <v>9302</v>
      </c>
    </row>
    <row r="1924" spans="2:7" ht="15.75" hidden="1" customHeight="1" x14ac:dyDescent="0.2">
      <c r="B1924" s="15" t="s">
        <v>9302</v>
      </c>
      <c r="C1924" s="5" t="e">
        <f ca="1"/>
        <v>#NAME?</v>
      </c>
      <c r="D1924" s="5" t="s">
        <v>9302</v>
      </c>
      <c r="E1924" s="98" t="s">
        <v>9302</v>
      </c>
      <c r="F1924" s="5" t="s">
        <v>9302</v>
      </c>
      <c r="G1924" s="5" t="s">
        <v>9302</v>
      </c>
    </row>
    <row r="1925" spans="2:7" ht="15.75" customHeight="1" x14ac:dyDescent="0.2">
      <c r="B1925" s="15" t="s">
        <v>9302</v>
      </c>
      <c r="C1925" s="5" t="e">
        <f ca="1"/>
        <v>#NAME?</v>
      </c>
      <c r="D1925" s="5" t="s">
        <v>9302</v>
      </c>
      <c r="E1925" s="98" t="s">
        <v>9302</v>
      </c>
      <c r="F1925" s="5" t="s">
        <v>9302</v>
      </c>
      <c r="G1925" s="5" t="s">
        <v>9302</v>
      </c>
    </row>
    <row r="1926" spans="2:7" ht="15.75" customHeight="1" x14ac:dyDescent="0.2">
      <c r="B1926" s="15" t="s">
        <v>9302</v>
      </c>
      <c r="C1926" s="5" t="e">
        <f ca="1"/>
        <v>#NAME?</v>
      </c>
      <c r="D1926" s="5" t="s">
        <v>9302</v>
      </c>
      <c r="E1926" s="98" t="s">
        <v>9302</v>
      </c>
      <c r="F1926" s="5" t="s">
        <v>9302</v>
      </c>
      <c r="G1926" s="5" t="s">
        <v>9302</v>
      </c>
    </row>
    <row r="1927" spans="2:7" ht="15.75" customHeight="1" x14ac:dyDescent="0.2">
      <c r="B1927" s="15" t="s">
        <v>9302</v>
      </c>
      <c r="C1927" s="5" t="e">
        <f ca="1"/>
        <v>#NAME?</v>
      </c>
      <c r="D1927" s="5" t="s">
        <v>9302</v>
      </c>
      <c r="E1927" s="98" t="s">
        <v>9302</v>
      </c>
      <c r="F1927" s="5" t="s">
        <v>9302</v>
      </c>
      <c r="G1927" s="5" t="s">
        <v>9302</v>
      </c>
    </row>
    <row r="1928" spans="2:7" ht="15.75" hidden="1" customHeight="1" x14ac:dyDescent="0.2">
      <c r="B1928" s="15" t="s">
        <v>9302</v>
      </c>
      <c r="C1928" s="5" t="e">
        <f ca="1"/>
        <v>#NAME?</v>
      </c>
      <c r="D1928" s="5" t="s">
        <v>9302</v>
      </c>
      <c r="E1928" s="98" t="s">
        <v>9302</v>
      </c>
      <c r="F1928" s="5" t="s">
        <v>9302</v>
      </c>
      <c r="G1928" s="5" t="s">
        <v>9302</v>
      </c>
    </row>
    <row r="1929" spans="2:7" ht="15.75" customHeight="1" x14ac:dyDescent="0.2">
      <c r="B1929" s="15" t="s">
        <v>9302</v>
      </c>
      <c r="C1929" s="5" t="e">
        <f ca="1"/>
        <v>#NAME?</v>
      </c>
      <c r="D1929" s="5" t="s">
        <v>9302</v>
      </c>
      <c r="E1929" s="98" t="s">
        <v>9302</v>
      </c>
      <c r="F1929" s="5" t="s">
        <v>9302</v>
      </c>
      <c r="G1929" s="5" t="s">
        <v>9302</v>
      </c>
    </row>
    <row r="1930" spans="2:7" ht="15.75" customHeight="1" x14ac:dyDescent="0.2">
      <c r="B1930" s="15" t="s">
        <v>9302</v>
      </c>
      <c r="C1930" s="5" t="e">
        <f ca="1"/>
        <v>#NAME?</v>
      </c>
      <c r="D1930" s="5" t="s">
        <v>9302</v>
      </c>
      <c r="E1930" s="98" t="s">
        <v>9302</v>
      </c>
      <c r="F1930" s="5" t="s">
        <v>9302</v>
      </c>
      <c r="G1930" s="5" t="s">
        <v>9302</v>
      </c>
    </row>
    <row r="1931" spans="2:7" ht="15.75" hidden="1" customHeight="1" x14ac:dyDescent="0.2">
      <c r="B1931" s="15" t="s">
        <v>9302</v>
      </c>
      <c r="C1931" s="5" t="e">
        <f ca="1"/>
        <v>#NAME?</v>
      </c>
      <c r="D1931" s="5" t="s">
        <v>9302</v>
      </c>
      <c r="E1931" s="98" t="s">
        <v>9302</v>
      </c>
      <c r="F1931" s="5" t="s">
        <v>9302</v>
      </c>
      <c r="G1931" s="5" t="s">
        <v>9302</v>
      </c>
    </row>
    <row r="1932" spans="2:7" ht="15.75" customHeight="1" x14ac:dyDescent="0.2">
      <c r="B1932" s="15" t="s">
        <v>9302</v>
      </c>
      <c r="C1932" s="5" t="e">
        <f ca="1"/>
        <v>#NAME?</v>
      </c>
      <c r="D1932" s="5" t="s">
        <v>9302</v>
      </c>
      <c r="E1932" s="98" t="s">
        <v>9302</v>
      </c>
      <c r="F1932" s="5" t="s">
        <v>9302</v>
      </c>
      <c r="G1932" s="5" t="s">
        <v>9302</v>
      </c>
    </row>
    <row r="1933" spans="2:7" ht="15.75" customHeight="1" x14ac:dyDescent="0.2">
      <c r="B1933" s="15" t="s">
        <v>9302</v>
      </c>
      <c r="C1933" s="5" t="e">
        <f ca="1"/>
        <v>#NAME?</v>
      </c>
      <c r="D1933" s="5" t="s">
        <v>9302</v>
      </c>
      <c r="E1933" s="98" t="s">
        <v>9302</v>
      </c>
      <c r="F1933" s="5" t="s">
        <v>9302</v>
      </c>
      <c r="G1933" s="5" t="s">
        <v>9302</v>
      </c>
    </row>
    <row r="1934" spans="2:7" ht="15.75" customHeight="1" x14ac:dyDescent="0.2">
      <c r="B1934" s="15" t="s">
        <v>9302</v>
      </c>
      <c r="C1934" s="5" t="e">
        <f ca="1"/>
        <v>#NAME?</v>
      </c>
      <c r="D1934" s="5" t="s">
        <v>9302</v>
      </c>
      <c r="E1934" s="98" t="s">
        <v>9302</v>
      </c>
      <c r="F1934" s="5" t="s">
        <v>9302</v>
      </c>
      <c r="G1934" s="5" t="s">
        <v>9302</v>
      </c>
    </row>
    <row r="1935" spans="2:7" ht="15.75" hidden="1" customHeight="1" x14ac:dyDescent="0.2">
      <c r="B1935" s="15" t="s">
        <v>9302</v>
      </c>
      <c r="C1935" s="5" t="e">
        <f ca="1"/>
        <v>#NAME?</v>
      </c>
      <c r="D1935" s="5" t="s">
        <v>9302</v>
      </c>
      <c r="E1935" s="98" t="s">
        <v>9302</v>
      </c>
      <c r="F1935" s="5" t="s">
        <v>9302</v>
      </c>
      <c r="G1935" s="5" t="s">
        <v>9302</v>
      </c>
    </row>
    <row r="1936" spans="2:7" ht="15.75" customHeight="1" x14ac:dyDescent="0.2">
      <c r="B1936" s="15" t="s">
        <v>9302</v>
      </c>
      <c r="C1936" s="5" t="e">
        <f ca="1"/>
        <v>#NAME?</v>
      </c>
      <c r="D1936" s="5" t="s">
        <v>9302</v>
      </c>
      <c r="E1936" s="98" t="s">
        <v>9302</v>
      </c>
      <c r="F1936" s="5" t="s">
        <v>9302</v>
      </c>
      <c r="G1936" s="5" t="s">
        <v>9302</v>
      </c>
    </row>
    <row r="1937" spans="2:7" ht="15.75" customHeight="1" x14ac:dyDescent="0.2">
      <c r="B1937" s="15" t="s">
        <v>9302</v>
      </c>
      <c r="C1937" s="5" t="e">
        <f ca="1"/>
        <v>#NAME?</v>
      </c>
      <c r="D1937" s="5" t="s">
        <v>9302</v>
      </c>
      <c r="E1937" s="98" t="s">
        <v>9302</v>
      </c>
      <c r="F1937" s="5" t="s">
        <v>9302</v>
      </c>
      <c r="G1937" s="5" t="s">
        <v>9302</v>
      </c>
    </row>
    <row r="1938" spans="2:7" ht="15.75" customHeight="1" x14ac:dyDescent="0.2">
      <c r="B1938" s="15" t="s">
        <v>9302</v>
      </c>
      <c r="C1938" s="5" t="e">
        <f ca="1"/>
        <v>#NAME?</v>
      </c>
      <c r="D1938" s="5" t="s">
        <v>9302</v>
      </c>
      <c r="E1938" s="98" t="s">
        <v>9302</v>
      </c>
      <c r="F1938" s="5" t="s">
        <v>9302</v>
      </c>
      <c r="G1938" s="5" t="s">
        <v>9302</v>
      </c>
    </row>
    <row r="1939" spans="2:7" ht="15.75" customHeight="1" x14ac:dyDescent="0.2">
      <c r="B1939" s="15" t="s">
        <v>9302</v>
      </c>
      <c r="C1939" s="5" t="e">
        <f ca="1"/>
        <v>#NAME?</v>
      </c>
      <c r="D1939" s="5" t="s">
        <v>9302</v>
      </c>
      <c r="E1939" s="98" t="s">
        <v>9302</v>
      </c>
      <c r="F1939" s="5" t="s">
        <v>9302</v>
      </c>
      <c r="G1939" s="5" t="s">
        <v>9302</v>
      </c>
    </row>
    <row r="1940" spans="2:7" ht="15.75" customHeight="1" x14ac:dyDescent="0.2">
      <c r="B1940" s="15" t="s">
        <v>9302</v>
      </c>
      <c r="C1940" s="5" t="e">
        <f ca="1"/>
        <v>#NAME?</v>
      </c>
      <c r="D1940" s="5" t="s">
        <v>9302</v>
      </c>
      <c r="E1940" s="98" t="s">
        <v>9302</v>
      </c>
      <c r="F1940" s="5" t="s">
        <v>9302</v>
      </c>
      <c r="G1940" s="5" t="s">
        <v>9302</v>
      </c>
    </row>
    <row r="1941" spans="2:7" ht="15.75" customHeight="1" x14ac:dyDescent="0.2">
      <c r="B1941" s="15" t="s">
        <v>9302</v>
      </c>
      <c r="C1941" s="5" t="e">
        <f ca="1"/>
        <v>#NAME?</v>
      </c>
      <c r="D1941" s="5" t="s">
        <v>9302</v>
      </c>
      <c r="E1941" s="98" t="s">
        <v>9302</v>
      </c>
      <c r="F1941" s="5" t="s">
        <v>9302</v>
      </c>
      <c r="G1941" s="5" t="s">
        <v>9302</v>
      </c>
    </row>
    <row r="1942" spans="2:7" ht="15.75" hidden="1" customHeight="1" x14ac:dyDescent="0.2">
      <c r="B1942" s="15" t="s">
        <v>9302</v>
      </c>
      <c r="C1942" s="5" t="e">
        <f ca="1"/>
        <v>#NAME?</v>
      </c>
      <c r="D1942" s="5" t="s">
        <v>9302</v>
      </c>
      <c r="E1942" s="98" t="s">
        <v>9302</v>
      </c>
      <c r="F1942" s="5" t="s">
        <v>9302</v>
      </c>
      <c r="G1942" s="5" t="s">
        <v>9302</v>
      </c>
    </row>
    <row r="1943" spans="2:7" ht="15.75" customHeight="1" x14ac:dyDescent="0.2">
      <c r="B1943" s="15" t="s">
        <v>9302</v>
      </c>
      <c r="C1943" s="5" t="e">
        <f ca="1"/>
        <v>#NAME?</v>
      </c>
      <c r="D1943" s="5" t="s">
        <v>9302</v>
      </c>
      <c r="E1943" s="98" t="s">
        <v>9302</v>
      </c>
      <c r="F1943" s="5" t="s">
        <v>9302</v>
      </c>
      <c r="G1943" s="5" t="s">
        <v>9302</v>
      </c>
    </row>
    <row r="1944" spans="2:7" ht="15.75" customHeight="1" x14ac:dyDescent="0.2">
      <c r="B1944" s="15" t="s">
        <v>9302</v>
      </c>
      <c r="C1944" s="5" t="e">
        <f ca="1"/>
        <v>#NAME?</v>
      </c>
      <c r="D1944" s="5" t="s">
        <v>9302</v>
      </c>
      <c r="E1944" s="98" t="s">
        <v>9302</v>
      </c>
      <c r="F1944" s="5" t="s">
        <v>9302</v>
      </c>
      <c r="G1944" s="5" t="s">
        <v>9302</v>
      </c>
    </row>
    <row r="1945" spans="2:7" ht="15.75" customHeight="1" x14ac:dyDescent="0.2">
      <c r="B1945" s="15" t="s">
        <v>9302</v>
      </c>
      <c r="C1945" s="5" t="e">
        <f ca="1"/>
        <v>#NAME?</v>
      </c>
      <c r="D1945" s="5" t="s">
        <v>9302</v>
      </c>
      <c r="E1945" s="98" t="s">
        <v>9302</v>
      </c>
      <c r="F1945" s="5" t="s">
        <v>9302</v>
      </c>
      <c r="G1945" s="5" t="s">
        <v>9302</v>
      </c>
    </row>
    <row r="1946" spans="2:7" ht="15.75" customHeight="1" x14ac:dyDescent="0.2">
      <c r="B1946" s="15" t="s">
        <v>9302</v>
      </c>
      <c r="C1946" s="5" t="e">
        <f ca="1"/>
        <v>#NAME?</v>
      </c>
      <c r="D1946" s="5" t="s">
        <v>9302</v>
      </c>
      <c r="E1946" s="98" t="s">
        <v>9302</v>
      </c>
      <c r="F1946" s="5" t="s">
        <v>9302</v>
      </c>
      <c r="G1946" s="5" t="s">
        <v>9302</v>
      </c>
    </row>
    <row r="1947" spans="2:7" ht="15.75" customHeight="1" x14ac:dyDescent="0.2">
      <c r="B1947" s="15" t="s">
        <v>9302</v>
      </c>
      <c r="C1947" s="5" t="e">
        <f ca="1"/>
        <v>#NAME?</v>
      </c>
      <c r="D1947" s="5" t="s">
        <v>9302</v>
      </c>
      <c r="E1947" s="98" t="s">
        <v>9302</v>
      </c>
      <c r="F1947" s="5" t="s">
        <v>9302</v>
      </c>
      <c r="G1947" s="5" t="s">
        <v>9302</v>
      </c>
    </row>
    <row r="1948" spans="2:7" ht="15.75" customHeight="1" x14ac:dyDescent="0.2">
      <c r="B1948" s="15" t="s">
        <v>9302</v>
      </c>
      <c r="C1948" s="5" t="e">
        <f ca="1"/>
        <v>#NAME?</v>
      </c>
      <c r="D1948" s="5" t="s">
        <v>9302</v>
      </c>
      <c r="E1948" s="98" t="s">
        <v>9302</v>
      </c>
      <c r="F1948" s="5" t="s">
        <v>9302</v>
      </c>
      <c r="G1948" s="5" t="s">
        <v>9302</v>
      </c>
    </row>
    <row r="1949" spans="2:7" ht="15.75" customHeight="1" x14ac:dyDescent="0.2">
      <c r="B1949" s="15" t="s">
        <v>9302</v>
      </c>
      <c r="C1949" s="5" t="e">
        <f ca="1"/>
        <v>#NAME?</v>
      </c>
      <c r="D1949" s="5" t="s">
        <v>9302</v>
      </c>
      <c r="E1949" s="98" t="s">
        <v>9302</v>
      </c>
      <c r="F1949" s="5" t="s">
        <v>9302</v>
      </c>
      <c r="G1949" s="5" t="s">
        <v>9302</v>
      </c>
    </row>
    <row r="1950" spans="2:7" ht="15.75" customHeight="1" x14ac:dyDescent="0.2">
      <c r="B1950" s="15" t="s">
        <v>9302</v>
      </c>
      <c r="C1950" s="5" t="e">
        <f ca="1"/>
        <v>#NAME?</v>
      </c>
      <c r="D1950" s="5" t="s">
        <v>9302</v>
      </c>
      <c r="E1950" s="98" t="s">
        <v>9302</v>
      </c>
      <c r="F1950" s="5" t="s">
        <v>9302</v>
      </c>
      <c r="G1950" s="5" t="s">
        <v>9302</v>
      </c>
    </row>
    <row r="1951" spans="2:7" ht="15.75" hidden="1" customHeight="1" x14ac:dyDescent="0.2">
      <c r="B1951" s="15" t="s">
        <v>9302</v>
      </c>
      <c r="C1951" s="5" t="e">
        <f ca="1"/>
        <v>#NAME?</v>
      </c>
      <c r="D1951" s="5" t="s">
        <v>9302</v>
      </c>
      <c r="E1951" s="98" t="s">
        <v>9302</v>
      </c>
      <c r="F1951" s="5" t="s">
        <v>9302</v>
      </c>
      <c r="G1951" s="5" t="s">
        <v>9302</v>
      </c>
    </row>
    <row r="1952" spans="2:7" ht="15.75" customHeight="1" x14ac:dyDescent="0.2">
      <c r="B1952" s="15" t="s">
        <v>9302</v>
      </c>
      <c r="C1952" s="5" t="e">
        <f ca="1"/>
        <v>#NAME?</v>
      </c>
      <c r="D1952" s="5" t="s">
        <v>9302</v>
      </c>
      <c r="E1952" s="98" t="s">
        <v>9302</v>
      </c>
      <c r="F1952" s="5" t="s">
        <v>9302</v>
      </c>
      <c r="G1952" s="5" t="s">
        <v>9302</v>
      </c>
    </row>
    <row r="1953" spans="2:7" ht="15.75" customHeight="1" x14ac:dyDescent="0.2">
      <c r="B1953" s="15" t="s">
        <v>9302</v>
      </c>
      <c r="C1953" s="5" t="e">
        <f ca="1"/>
        <v>#NAME?</v>
      </c>
      <c r="D1953" s="5" t="s">
        <v>9302</v>
      </c>
      <c r="E1953" s="98" t="s">
        <v>9302</v>
      </c>
      <c r="F1953" s="5" t="s">
        <v>9302</v>
      </c>
      <c r="G1953" s="5" t="s">
        <v>9302</v>
      </c>
    </row>
    <row r="1954" spans="2:7" ht="15.75" customHeight="1" x14ac:dyDescent="0.2">
      <c r="B1954" s="15" t="s">
        <v>9302</v>
      </c>
      <c r="C1954" s="5" t="e">
        <f ca="1"/>
        <v>#NAME?</v>
      </c>
      <c r="D1954" s="5" t="s">
        <v>9302</v>
      </c>
      <c r="E1954" s="98" t="s">
        <v>9302</v>
      </c>
      <c r="F1954" s="5" t="s">
        <v>9302</v>
      </c>
      <c r="G1954" s="5" t="s">
        <v>9302</v>
      </c>
    </row>
    <row r="1955" spans="2:7" ht="15.75" customHeight="1" x14ac:dyDescent="0.2">
      <c r="B1955" s="15" t="s">
        <v>9302</v>
      </c>
      <c r="C1955" s="5" t="e">
        <f ca="1"/>
        <v>#NAME?</v>
      </c>
      <c r="D1955" s="5" t="s">
        <v>9302</v>
      </c>
      <c r="E1955" s="98" t="s">
        <v>9302</v>
      </c>
      <c r="F1955" s="5" t="s">
        <v>9302</v>
      </c>
      <c r="G1955" s="5" t="s">
        <v>9302</v>
      </c>
    </row>
    <row r="1956" spans="2:7" ht="15.75" customHeight="1" x14ac:dyDescent="0.2">
      <c r="B1956" s="15" t="s">
        <v>9302</v>
      </c>
      <c r="C1956" s="5" t="e">
        <f ca="1"/>
        <v>#NAME?</v>
      </c>
      <c r="D1956" s="5" t="s">
        <v>9302</v>
      </c>
      <c r="E1956" s="98" t="s">
        <v>9302</v>
      </c>
      <c r="F1956" s="5" t="s">
        <v>9302</v>
      </c>
      <c r="G1956" s="5" t="s">
        <v>9302</v>
      </c>
    </row>
    <row r="1957" spans="2:7" ht="15.75" customHeight="1" x14ac:dyDescent="0.2">
      <c r="B1957" s="15" t="s">
        <v>9302</v>
      </c>
      <c r="C1957" s="5" t="e">
        <f ca="1"/>
        <v>#NAME?</v>
      </c>
      <c r="D1957" s="5" t="s">
        <v>9302</v>
      </c>
      <c r="E1957" s="98" t="s">
        <v>9302</v>
      </c>
      <c r="F1957" s="5" t="s">
        <v>9302</v>
      </c>
      <c r="G1957" s="5" t="s">
        <v>9302</v>
      </c>
    </row>
    <row r="1958" spans="2:7" ht="15.75" customHeight="1" x14ac:dyDescent="0.2">
      <c r="B1958" s="15" t="s">
        <v>9302</v>
      </c>
      <c r="C1958" s="5" t="e">
        <f ca="1"/>
        <v>#NAME?</v>
      </c>
      <c r="D1958" s="5" t="s">
        <v>9302</v>
      </c>
      <c r="E1958" s="98" t="s">
        <v>9302</v>
      </c>
      <c r="F1958" s="5" t="s">
        <v>9302</v>
      </c>
      <c r="G1958" s="5" t="s">
        <v>9302</v>
      </c>
    </row>
    <row r="1959" spans="2:7" ht="15.75" customHeight="1" x14ac:dyDescent="0.2">
      <c r="B1959" s="15" t="s">
        <v>9302</v>
      </c>
      <c r="C1959" s="5" t="e">
        <f ca="1"/>
        <v>#NAME?</v>
      </c>
      <c r="D1959" s="5" t="s">
        <v>9302</v>
      </c>
      <c r="E1959" s="98" t="s">
        <v>9302</v>
      </c>
      <c r="F1959" s="5" t="s">
        <v>9302</v>
      </c>
      <c r="G1959" s="5" t="s">
        <v>9302</v>
      </c>
    </row>
    <row r="1960" spans="2:7" ht="15.75" hidden="1" customHeight="1" x14ac:dyDescent="0.2">
      <c r="B1960" s="15" t="s">
        <v>9302</v>
      </c>
      <c r="C1960" s="5" t="e">
        <f ca="1"/>
        <v>#NAME?</v>
      </c>
      <c r="D1960" s="5" t="s">
        <v>9302</v>
      </c>
      <c r="E1960" s="98" t="s">
        <v>9302</v>
      </c>
      <c r="F1960" s="5" t="s">
        <v>9302</v>
      </c>
      <c r="G1960" s="5" t="s">
        <v>9302</v>
      </c>
    </row>
    <row r="1961" spans="2:7" ht="15.75" hidden="1" customHeight="1" x14ac:dyDescent="0.2">
      <c r="B1961" s="15" t="s">
        <v>9302</v>
      </c>
      <c r="C1961" s="5" t="e">
        <f ca="1"/>
        <v>#NAME?</v>
      </c>
      <c r="D1961" s="5" t="s">
        <v>9302</v>
      </c>
      <c r="E1961" s="98" t="s">
        <v>9302</v>
      </c>
      <c r="F1961" s="5" t="s">
        <v>9302</v>
      </c>
      <c r="G1961" s="5" t="s">
        <v>9302</v>
      </c>
    </row>
    <row r="1962" spans="2:7" ht="15.75" hidden="1" customHeight="1" x14ac:dyDescent="0.2">
      <c r="B1962" s="15" t="s">
        <v>9302</v>
      </c>
      <c r="C1962" s="5" t="e">
        <f ca="1"/>
        <v>#NAME?</v>
      </c>
      <c r="D1962" s="5" t="s">
        <v>9302</v>
      </c>
      <c r="E1962" s="98" t="s">
        <v>9302</v>
      </c>
      <c r="F1962" s="5" t="s">
        <v>9302</v>
      </c>
      <c r="G1962" s="5" t="s">
        <v>9302</v>
      </c>
    </row>
    <row r="1963" spans="2:7" ht="15.75" customHeight="1" x14ac:dyDescent="0.2">
      <c r="B1963" s="15" t="s">
        <v>9302</v>
      </c>
      <c r="C1963" s="5" t="e">
        <f ca="1"/>
        <v>#NAME?</v>
      </c>
      <c r="D1963" s="5" t="s">
        <v>9302</v>
      </c>
      <c r="E1963" s="98" t="s">
        <v>9302</v>
      </c>
      <c r="F1963" s="5" t="s">
        <v>9302</v>
      </c>
      <c r="G1963" s="5" t="s">
        <v>9302</v>
      </c>
    </row>
    <row r="1964" spans="2:7" ht="15.75" customHeight="1" x14ac:dyDescent="0.2">
      <c r="B1964" s="15" t="s">
        <v>9302</v>
      </c>
      <c r="C1964" s="5" t="e">
        <f ca="1"/>
        <v>#NAME?</v>
      </c>
      <c r="D1964" s="5" t="s">
        <v>9302</v>
      </c>
      <c r="E1964" s="98" t="s">
        <v>9302</v>
      </c>
      <c r="F1964" s="5" t="s">
        <v>9302</v>
      </c>
      <c r="G1964" s="5" t="s">
        <v>9302</v>
      </c>
    </row>
    <row r="1965" spans="2:7" ht="15.75" customHeight="1" x14ac:dyDescent="0.2">
      <c r="B1965" s="15" t="s">
        <v>9302</v>
      </c>
      <c r="C1965" s="5" t="e">
        <f ca="1"/>
        <v>#NAME?</v>
      </c>
      <c r="D1965" s="5" t="s">
        <v>9302</v>
      </c>
      <c r="E1965" s="98" t="s">
        <v>9302</v>
      </c>
      <c r="F1965" s="5" t="s">
        <v>9302</v>
      </c>
      <c r="G1965" s="5" t="s">
        <v>9302</v>
      </c>
    </row>
    <row r="1966" spans="2:7" ht="15.75" customHeight="1" x14ac:dyDescent="0.2">
      <c r="B1966" s="15" t="s">
        <v>9302</v>
      </c>
      <c r="C1966" s="5" t="e">
        <f ca="1"/>
        <v>#NAME?</v>
      </c>
      <c r="D1966" s="5" t="s">
        <v>9302</v>
      </c>
      <c r="E1966" s="98" t="s">
        <v>9302</v>
      </c>
      <c r="F1966" s="5" t="s">
        <v>9302</v>
      </c>
      <c r="G1966" s="5" t="s">
        <v>9302</v>
      </c>
    </row>
    <row r="1967" spans="2:7" ht="15.75" customHeight="1" x14ac:dyDescent="0.2">
      <c r="B1967" s="15" t="s">
        <v>9302</v>
      </c>
      <c r="C1967" s="5" t="e">
        <f ca="1"/>
        <v>#NAME?</v>
      </c>
      <c r="D1967" s="5" t="s">
        <v>9302</v>
      </c>
      <c r="E1967" s="98" t="s">
        <v>9302</v>
      </c>
      <c r="F1967" s="5" t="s">
        <v>9302</v>
      </c>
      <c r="G1967" s="5" t="s">
        <v>9302</v>
      </c>
    </row>
    <row r="1968" spans="2:7" ht="15.75" customHeight="1" x14ac:dyDescent="0.2">
      <c r="B1968" s="15" t="s">
        <v>9302</v>
      </c>
      <c r="C1968" s="5" t="e">
        <f ca="1"/>
        <v>#NAME?</v>
      </c>
      <c r="D1968" s="5" t="s">
        <v>9302</v>
      </c>
      <c r="E1968" s="98" t="s">
        <v>9302</v>
      </c>
      <c r="F1968" s="5" t="s">
        <v>9302</v>
      </c>
      <c r="G1968" s="5" t="s">
        <v>9302</v>
      </c>
    </row>
    <row r="1969" spans="2:7" ht="15.75" customHeight="1" x14ac:dyDescent="0.2">
      <c r="B1969" s="15" t="s">
        <v>9302</v>
      </c>
      <c r="C1969" s="5" t="e">
        <f ca="1"/>
        <v>#NAME?</v>
      </c>
      <c r="D1969" s="5" t="s">
        <v>9302</v>
      </c>
      <c r="E1969" s="98" t="s">
        <v>9302</v>
      </c>
      <c r="F1969" s="5" t="s">
        <v>9302</v>
      </c>
      <c r="G1969" s="5" t="s">
        <v>9302</v>
      </c>
    </row>
    <row r="1970" spans="2:7" ht="15.75" customHeight="1" x14ac:dyDescent="0.2">
      <c r="B1970" s="15" t="s">
        <v>9302</v>
      </c>
      <c r="C1970" s="5" t="e">
        <f ca="1"/>
        <v>#NAME?</v>
      </c>
      <c r="D1970" s="5" t="s">
        <v>9302</v>
      </c>
      <c r="E1970" s="98" t="s">
        <v>9302</v>
      </c>
      <c r="F1970" s="5" t="s">
        <v>9302</v>
      </c>
      <c r="G1970" s="5" t="s">
        <v>9302</v>
      </c>
    </row>
    <row r="1971" spans="2:7" ht="15.75" customHeight="1" x14ac:dyDescent="0.2">
      <c r="B1971" s="15" t="s">
        <v>9302</v>
      </c>
      <c r="C1971" s="5" t="e">
        <f ca="1"/>
        <v>#NAME?</v>
      </c>
      <c r="D1971" s="5" t="s">
        <v>9302</v>
      </c>
      <c r="E1971" s="98" t="s">
        <v>9302</v>
      </c>
      <c r="F1971" s="5" t="s">
        <v>9302</v>
      </c>
      <c r="G1971" s="5" t="s">
        <v>9302</v>
      </c>
    </row>
    <row r="1972" spans="2:7" ht="15.75" customHeight="1" x14ac:dyDescent="0.2">
      <c r="B1972" s="15" t="s">
        <v>9302</v>
      </c>
      <c r="C1972" s="5" t="e">
        <f ca="1"/>
        <v>#NAME?</v>
      </c>
      <c r="D1972" s="5" t="s">
        <v>9302</v>
      </c>
      <c r="E1972" s="98" t="s">
        <v>9302</v>
      </c>
      <c r="F1972" s="5" t="s">
        <v>9302</v>
      </c>
      <c r="G1972" s="5" t="s">
        <v>9302</v>
      </c>
    </row>
    <row r="1973" spans="2:7" ht="15.75" customHeight="1" x14ac:dyDescent="0.2">
      <c r="B1973" s="15" t="s">
        <v>9302</v>
      </c>
      <c r="C1973" s="5" t="e">
        <f ca="1"/>
        <v>#NAME?</v>
      </c>
      <c r="D1973" s="5" t="s">
        <v>9302</v>
      </c>
      <c r="E1973" s="98" t="s">
        <v>9302</v>
      </c>
      <c r="F1973" s="5" t="s">
        <v>9302</v>
      </c>
      <c r="G1973" s="5" t="s">
        <v>9302</v>
      </c>
    </row>
    <row r="1974" spans="2:7" ht="15.75" customHeight="1" x14ac:dyDescent="0.2">
      <c r="B1974" s="15" t="s">
        <v>9302</v>
      </c>
      <c r="C1974" s="5" t="e">
        <f ca="1"/>
        <v>#NAME?</v>
      </c>
      <c r="D1974" s="5" t="s">
        <v>9302</v>
      </c>
      <c r="E1974" s="98" t="s">
        <v>9302</v>
      </c>
      <c r="F1974" s="5" t="s">
        <v>9302</v>
      </c>
      <c r="G1974" s="5" t="s">
        <v>9302</v>
      </c>
    </row>
    <row r="1975" spans="2:7" ht="15.75" hidden="1" customHeight="1" x14ac:dyDescent="0.2">
      <c r="B1975" s="15" t="s">
        <v>9302</v>
      </c>
      <c r="C1975" s="5" t="e">
        <f ca="1"/>
        <v>#NAME?</v>
      </c>
      <c r="D1975" s="5" t="s">
        <v>9302</v>
      </c>
      <c r="E1975" s="98" t="s">
        <v>9302</v>
      </c>
      <c r="F1975" s="5" t="s">
        <v>9302</v>
      </c>
      <c r="G1975" s="5" t="s">
        <v>9302</v>
      </c>
    </row>
    <row r="1976" spans="2:7" ht="15.75" customHeight="1" x14ac:dyDescent="0.2">
      <c r="B1976" s="15" t="s">
        <v>9302</v>
      </c>
      <c r="C1976" s="5" t="e">
        <f ca="1"/>
        <v>#NAME?</v>
      </c>
      <c r="D1976" s="5" t="s">
        <v>9302</v>
      </c>
      <c r="E1976" s="98" t="s">
        <v>9302</v>
      </c>
      <c r="F1976" s="5" t="s">
        <v>9302</v>
      </c>
      <c r="G1976" s="5" t="s">
        <v>9302</v>
      </c>
    </row>
    <row r="1977" spans="2:7" ht="15.75" customHeight="1" x14ac:dyDescent="0.2">
      <c r="B1977" s="15" t="s">
        <v>9302</v>
      </c>
      <c r="C1977" s="5" t="e">
        <f ca="1"/>
        <v>#NAME?</v>
      </c>
      <c r="D1977" s="5" t="s">
        <v>9302</v>
      </c>
      <c r="E1977" s="98" t="s">
        <v>9302</v>
      </c>
      <c r="F1977" s="5" t="s">
        <v>9302</v>
      </c>
      <c r="G1977" s="5" t="s">
        <v>9302</v>
      </c>
    </row>
    <row r="1978" spans="2:7" ht="15.75" customHeight="1" x14ac:dyDescent="0.2">
      <c r="B1978" s="15" t="s">
        <v>9302</v>
      </c>
      <c r="C1978" s="5" t="e">
        <f ca="1"/>
        <v>#NAME?</v>
      </c>
      <c r="D1978" s="5" t="s">
        <v>9302</v>
      </c>
      <c r="E1978" s="98" t="s">
        <v>9302</v>
      </c>
      <c r="F1978" s="5" t="s">
        <v>9302</v>
      </c>
      <c r="G1978" s="5" t="s">
        <v>9302</v>
      </c>
    </row>
    <row r="1979" spans="2:7" ht="15.75" hidden="1" customHeight="1" x14ac:dyDescent="0.2">
      <c r="B1979" s="15" t="s">
        <v>9302</v>
      </c>
      <c r="C1979" s="5" t="e">
        <f ca="1"/>
        <v>#NAME?</v>
      </c>
      <c r="D1979" s="5" t="s">
        <v>9302</v>
      </c>
      <c r="E1979" s="98" t="s">
        <v>9302</v>
      </c>
      <c r="F1979" s="5" t="s">
        <v>9302</v>
      </c>
      <c r="G1979" s="5" t="s">
        <v>9302</v>
      </c>
    </row>
    <row r="1980" spans="2:7" ht="15.75" customHeight="1" x14ac:dyDescent="0.2">
      <c r="B1980" s="15" t="s">
        <v>9302</v>
      </c>
      <c r="C1980" s="5" t="e">
        <f ca="1"/>
        <v>#NAME?</v>
      </c>
      <c r="D1980" s="5" t="s">
        <v>9302</v>
      </c>
      <c r="E1980" s="98" t="s">
        <v>9302</v>
      </c>
      <c r="F1980" s="5" t="s">
        <v>9302</v>
      </c>
      <c r="G1980" s="5" t="s">
        <v>9302</v>
      </c>
    </row>
    <row r="1981" spans="2:7" ht="15.75" customHeight="1" x14ac:dyDescent="0.2">
      <c r="B1981" s="15" t="s">
        <v>9302</v>
      </c>
      <c r="C1981" s="5" t="e">
        <f ca="1"/>
        <v>#NAME?</v>
      </c>
      <c r="D1981" s="5" t="s">
        <v>9302</v>
      </c>
      <c r="E1981" s="98" t="s">
        <v>9302</v>
      </c>
      <c r="F1981" s="5" t="s">
        <v>9302</v>
      </c>
      <c r="G1981" s="5" t="s">
        <v>9302</v>
      </c>
    </row>
    <row r="1982" spans="2:7" ht="15.75" hidden="1" customHeight="1" x14ac:dyDescent="0.2">
      <c r="B1982" s="15" t="s">
        <v>9302</v>
      </c>
      <c r="C1982" s="5" t="e">
        <f ca="1"/>
        <v>#NAME?</v>
      </c>
      <c r="D1982" s="5" t="s">
        <v>9302</v>
      </c>
      <c r="E1982" s="98" t="s">
        <v>9302</v>
      </c>
      <c r="F1982" s="5" t="s">
        <v>9302</v>
      </c>
      <c r="G1982" s="5" t="s">
        <v>9302</v>
      </c>
    </row>
    <row r="1983" spans="2:7" ht="15.75" customHeight="1" x14ac:dyDescent="0.2">
      <c r="B1983" s="15" t="s">
        <v>9302</v>
      </c>
      <c r="C1983" s="5" t="e">
        <f ca="1"/>
        <v>#NAME?</v>
      </c>
      <c r="D1983" s="5" t="s">
        <v>9302</v>
      </c>
      <c r="E1983" s="98" t="s">
        <v>9302</v>
      </c>
      <c r="F1983" s="5" t="s">
        <v>9302</v>
      </c>
      <c r="G1983" s="5" t="s">
        <v>9302</v>
      </c>
    </row>
    <row r="1984" spans="2:7" ht="15.75" customHeight="1" x14ac:dyDescent="0.2">
      <c r="B1984" s="15" t="s">
        <v>9302</v>
      </c>
      <c r="C1984" s="5" t="e">
        <f ca="1"/>
        <v>#NAME?</v>
      </c>
      <c r="D1984" s="5" t="s">
        <v>9302</v>
      </c>
      <c r="E1984" s="98" t="s">
        <v>9302</v>
      </c>
      <c r="F1984" s="5" t="s">
        <v>9302</v>
      </c>
      <c r="G1984" s="5" t="s">
        <v>9302</v>
      </c>
    </row>
    <row r="1985" spans="2:7" ht="15.75" customHeight="1" x14ac:dyDescent="0.2">
      <c r="B1985" s="15" t="s">
        <v>9302</v>
      </c>
      <c r="C1985" s="5" t="e">
        <f ca="1"/>
        <v>#NAME?</v>
      </c>
      <c r="D1985" s="5" t="s">
        <v>9302</v>
      </c>
      <c r="E1985" s="98" t="s">
        <v>9302</v>
      </c>
      <c r="F1985" s="5" t="s">
        <v>9302</v>
      </c>
      <c r="G1985" s="5" t="s">
        <v>9302</v>
      </c>
    </row>
    <row r="1986" spans="2:7" ht="15.75" customHeight="1" x14ac:dyDescent="0.2">
      <c r="B1986" s="15" t="s">
        <v>9302</v>
      </c>
      <c r="C1986" s="5" t="e">
        <f ca="1"/>
        <v>#NAME?</v>
      </c>
      <c r="D1986" s="5" t="s">
        <v>9302</v>
      </c>
      <c r="E1986" s="98" t="s">
        <v>9302</v>
      </c>
      <c r="F1986" s="5" t="s">
        <v>9302</v>
      </c>
      <c r="G1986" s="5" t="s">
        <v>9302</v>
      </c>
    </row>
    <row r="1987" spans="2:7" ht="15.75" customHeight="1" x14ac:dyDescent="0.2">
      <c r="B1987" s="15" t="s">
        <v>9302</v>
      </c>
      <c r="C1987" s="5" t="e">
        <f ca="1"/>
        <v>#NAME?</v>
      </c>
      <c r="D1987" s="5" t="s">
        <v>9302</v>
      </c>
      <c r="E1987" s="98" t="s">
        <v>9302</v>
      </c>
      <c r="F1987" s="5" t="s">
        <v>9302</v>
      </c>
      <c r="G1987" s="5" t="s">
        <v>9302</v>
      </c>
    </row>
    <row r="1988" spans="2:7" ht="15.75" customHeight="1" x14ac:dyDescent="0.2">
      <c r="B1988" s="15" t="s">
        <v>9302</v>
      </c>
      <c r="C1988" s="5" t="e">
        <f ca="1"/>
        <v>#NAME?</v>
      </c>
      <c r="D1988" s="5" t="s">
        <v>9302</v>
      </c>
      <c r="E1988" s="98" t="s">
        <v>9302</v>
      </c>
      <c r="F1988" s="5" t="s">
        <v>9302</v>
      </c>
      <c r="G1988" s="5" t="s">
        <v>9302</v>
      </c>
    </row>
    <row r="1989" spans="2:7" ht="15.75" customHeight="1" x14ac:dyDescent="0.2">
      <c r="B1989" s="15" t="s">
        <v>9302</v>
      </c>
      <c r="C1989" s="5" t="e">
        <f ca="1"/>
        <v>#NAME?</v>
      </c>
      <c r="D1989" s="5" t="s">
        <v>9302</v>
      </c>
      <c r="E1989" s="98" t="s">
        <v>9302</v>
      </c>
      <c r="F1989" s="5" t="s">
        <v>9302</v>
      </c>
      <c r="G1989" s="5" t="s">
        <v>9302</v>
      </c>
    </row>
    <row r="1990" spans="2:7" ht="15.75" customHeight="1" x14ac:dyDescent="0.2">
      <c r="B1990" s="15" t="s">
        <v>9302</v>
      </c>
      <c r="C1990" s="5" t="e">
        <f ca="1"/>
        <v>#NAME?</v>
      </c>
      <c r="D1990" s="5" t="s">
        <v>9302</v>
      </c>
      <c r="E1990" s="98" t="s">
        <v>9302</v>
      </c>
      <c r="F1990" s="5" t="s">
        <v>9302</v>
      </c>
      <c r="G1990" s="5" t="s">
        <v>9302</v>
      </c>
    </row>
    <row r="1991" spans="2:7" ht="15.75" customHeight="1" x14ac:dyDescent="0.2">
      <c r="B1991" s="15" t="s">
        <v>9302</v>
      </c>
      <c r="C1991" s="5" t="e">
        <f ca="1"/>
        <v>#NAME?</v>
      </c>
      <c r="D1991" s="5" t="s">
        <v>9302</v>
      </c>
      <c r="E1991" s="98" t="s">
        <v>9302</v>
      </c>
      <c r="F1991" s="5" t="s">
        <v>9302</v>
      </c>
      <c r="G1991" s="5" t="s">
        <v>9302</v>
      </c>
    </row>
    <row r="1992" spans="2:7" ht="15.75" customHeight="1" x14ac:dyDescent="0.2">
      <c r="B1992" s="15" t="s">
        <v>9302</v>
      </c>
      <c r="C1992" s="5" t="e">
        <f ca="1"/>
        <v>#NAME?</v>
      </c>
      <c r="D1992" s="5" t="s">
        <v>9302</v>
      </c>
      <c r="E1992" s="98" t="s">
        <v>9302</v>
      </c>
      <c r="F1992" s="5" t="s">
        <v>9302</v>
      </c>
      <c r="G1992" s="5" t="s">
        <v>9302</v>
      </c>
    </row>
    <row r="1993" spans="2:7" ht="15.75" customHeight="1" x14ac:dyDescent="0.2">
      <c r="B1993" s="15" t="s">
        <v>9302</v>
      </c>
      <c r="C1993" s="5" t="e">
        <f ca="1"/>
        <v>#NAME?</v>
      </c>
      <c r="D1993" s="5" t="s">
        <v>9302</v>
      </c>
      <c r="E1993" s="98" t="s">
        <v>9302</v>
      </c>
      <c r="F1993" s="5" t="s">
        <v>9302</v>
      </c>
      <c r="G1993" s="5" t="s">
        <v>9302</v>
      </c>
    </row>
    <row r="1994" spans="2:7" ht="15.75" customHeight="1" x14ac:dyDescent="0.2">
      <c r="B1994" s="15" t="s">
        <v>9302</v>
      </c>
      <c r="C1994" s="5" t="e">
        <f ca="1"/>
        <v>#NAME?</v>
      </c>
      <c r="D1994" s="5" t="s">
        <v>9302</v>
      </c>
      <c r="E1994" s="98" t="s">
        <v>9302</v>
      </c>
      <c r="F1994" s="5" t="s">
        <v>9302</v>
      </c>
      <c r="G1994" s="5" t="s">
        <v>9302</v>
      </c>
    </row>
    <row r="1995" spans="2:7" ht="15.75" customHeight="1" x14ac:dyDescent="0.2">
      <c r="B1995" s="15" t="s">
        <v>9302</v>
      </c>
      <c r="C1995" s="5" t="e">
        <f ca="1"/>
        <v>#NAME?</v>
      </c>
      <c r="D1995" s="5" t="s">
        <v>9302</v>
      </c>
      <c r="E1995" s="98" t="s">
        <v>9302</v>
      </c>
      <c r="F1995" s="5" t="s">
        <v>9302</v>
      </c>
      <c r="G1995" s="5" t="s">
        <v>9302</v>
      </c>
    </row>
    <row r="1996" spans="2:7" ht="15.75" customHeight="1" x14ac:dyDescent="0.2">
      <c r="B1996" s="15" t="s">
        <v>9302</v>
      </c>
      <c r="C1996" s="5" t="e">
        <f ca="1"/>
        <v>#NAME?</v>
      </c>
      <c r="D1996" s="5" t="s">
        <v>9302</v>
      </c>
      <c r="E1996" s="98" t="s">
        <v>9302</v>
      </c>
      <c r="F1996" s="5" t="s">
        <v>9302</v>
      </c>
      <c r="G1996" s="5" t="s">
        <v>9302</v>
      </c>
    </row>
    <row r="1997" spans="2:7" ht="15.75" customHeight="1" x14ac:dyDescent="0.2">
      <c r="B1997" s="15" t="s">
        <v>9302</v>
      </c>
      <c r="C1997" s="5" t="e">
        <f ca="1"/>
        <v>#NAME?</v>
      </c>
      <c r="D1997" s="5" t="s">
        <v>9302</v>
      </c>
      <c r="E1997" s="98" t="s">
        <v>9302</v>
      </c>
      <c r="F1997" s="5" t="s">
        <v>9302</v>
      </c>
      <c r="G1997" s="5" t="s">
        <v>9302</v>
      </c>
    </row>
    <row r="1998" spans="2:7" ht="15.75" customHeight="1" x14ac:dyDescent="0.2">
      <c r="B1998" s="15" t="s">
        <v>9302</v>
      </c>
      <c r="C1998" s="5" t="e">
        <f ca="1"/>
        <v>#NAME?</v>
      </c>
      <c r="D1998" s="5" t="s">
        <v>9302</v>
      </c>
      <c r="E1998" s="98" t="s">
        <v>9302</v>
      </c>
      <c r="F1998" s="5" t="s">
        <v>9302</v>
      </c>
      <c r="G1998" s="5" t="s">
        <v>9302</v>
      </c>
    </row>
    <row r="1999" spans="2:7" ht="15.75" hidden="1" customHeight="1" x14ac:dyDescent="0.2">
      <c r="B1999" s="15" t="s">
        <v>9302</v>
      </c>
      <c r="C1999" s="5" t="e">
        <f ca="1"/>
        <v>#NAME?</v>
      </c>
      <c r="D1999" s="5" t="s">
        <v>9302</v>
      </c>
      <c r="E1999" s="98" t="s">
        <v>9302</v>
      </c>
      <c r="F1999" s="5" t="s">
        <v>9302</v>
      </c>
      <c r="G1999" s="5" t="s">
        <v>9302</v>
      </c>
    </row>
    <row r="2000" spans="2:7" ht="15.75" customHeight="1" x14ac:dyDescent="0.2">
      <c r="B2000" s="15" t="s">
        <v>9302</v>
      </c>
      <c r="C2000" s="5" t="e">
        <f ca="1"/>
        <v>#NAME?</v>
      </c>
      <c r="D2000" s="5" t="s">
        <v>9302</v>
      </c>
      <c r="E2000" s="98" t="s">
        <v>9302</v>
      </c>
      <c r="F2000" s="5" t="s">
        <v>9302</v>
      </c>
      <c r="G2000" s="5" t="s">
        <v>9302</v>
      </c>
    </row>
    <row r="2001" spans="2:7" ht="15.75" customHeight="1" x14ac:dyDescent="0.2">
      <c r="B2001" s="15" t="s">
        <v>9302</v>
      </c>
      <c r="C2001" s="5" t="e">
        <f ca="1"/>
        <v>#NAME?</v>
      </c>
      <c r="D2001" s="5" t="s">
        <v>9302</v>
      </c>
      <c r="E2001" s="98" t="s">
        <v>9302</v>
      </c>
      <c r="F2001" s="5" t="s">
        <v>9302</v>
      </c>
      <c r="G2001" s="5" t="s">
        <v>9302</v>
      </c>
    </row>
    <row r="2002" spans="2:7" ht="15.75" customHeight="1" x14ac:dyDescent="0.2">
      <c r="B2002" s="15" t="s">
        <v>9302</v>
      </c>
      <c r="C2002" s="5" t="e">
        <f ca="1"/>
        <v>#NAME?</v>
      </c>
      <c r="D2002" s="5" t="s">
        <v>9302</v>
      </c>
      <c r="E2002" s="98" t="s">
        <v>9302</v>
      </c>
      <c r="F2002" s="5" t="s">
        <v>9302</v>
      </c>
      <c r="G2002" s="5" t="s">
        <v>9302</v>
      </c>
    </row>
    <row r="2003" spans="2:7" ht="15.75" customHeight="1" x14ac:dyDescent="0.2">
      <c r="B2003" s="15" t="s">
        <v>9302</v>
      </c>
      <c r="C2003" s="5" t="e">
        <f ca="1"/>
        <v>#NAME?</v>
      </c>
      <c r="D2003" s="5" t="s">
        <v>9302</v>
      </c>
      <c r="E2003" s="98" t="s">
        <v>9302</v>
      </c>
      <c r="F2003" s="5" t="s">
        <v>9302</v>
      </c>
      <c r="G2003" s="5" t="s">
        <v>9302</v>
      </c>
    </row>
    <row r="2004" spans="2:7" ht="15.75" customHeight="1" x14ac:dyDescent="0.2">
      <c r="B2004" s="15" t="s">
        <v>9302</v>
      </c>
      <c r="C2004" s="5" t="e">
        <f ca="1"/>
        <v>#NAME?</v>
      </c>
      <c r="D2004" s="5" t="s">
        <v>9302</v>
      </c>
      <c r="E2004" s="98" t="s">
        <v>9302</v>
      </c>
      <c r="F2004" s="5" t="s">
        <v>9302</v>
      </c>
      <c r="G2004" s="5" t="s">
        <v>9302</v>
      </c>
    </row>
    <row r="2005" spans="2:7" ht="15.75" customHeight="1" x14ac:dyDescent="0.2">
      <c r="B2005" s="15" t="s">
        <v>9302</v>
      </c>
      <c r="C2005" s="5" t="e">
        <f ca="1"/>
        <v>#NAME?</v>
      </c>
      <c r="D2005" s="5" t="s">
        <v>9302</v>
      </c>
      <c r="E2005" s="98" t="s">
        <v>9302</v>
      </c>
      <c r="F2005" s="5" t="s">
        <v>9302</v>
      </c>
      <c r="G2005" s="5" t="s">
        <v>9302</v>
      </c>
    </row>
    <row r="2006" spans="2:7" ht="15.75" customHeight="1" x14ac:dyDescent="0.2">
      <c r="B2006" s="15" t="s">
        <v>9302</v>
      </c>
      <c r="C2006" s="5" t="e">
        <f ca="1"/>
        <v>#NAME?</v>
      </c>
      <c r="D2006" s="5" t="s">
        <v>9302</v>
      </c>
      <c r="E2006" s="98" t="s">
        <v>9302</v>
      </c>
      <c r="F2006" s="5" t="s">
        <v>9302</v>
      </c>
      <c r="G2006" s="5" t="s">
        <v>9302</v>
      </c>
    </row>
    <row r="2007" spans="2:7" ht="15.75" customHeight="1" x14ac:dyDescent="0.2">
      <c r="B2007" s="15" t="s">
        <v>9302</v>
      </c>
      <c r="C2007" s="5" t="e">
        <f ca="1"/>
        <v>#NAME?</v>
      </c>
      <c r="D2007" s="5" t="s">
        <v>9302</v>
      </c>
      <c r="E2007" s="98" t="s">
        <v>9302</v>
      </c>
      <c r="F2007" s="5" t="s">
        <v>9302</v>
      </c>
      <c r="G2007" s="5" t="s">
        <v>9302</v>
      </c>
    </row>
    <row r="2008" spans="2:7" ht="15.75" customHeight="1" x14ac:dyDescent="0.2">
      <c r="B2008" s="15" t="s">
        <v>9302</v>
      </c>
      <c r="C2008" s="5" t="e">
        <f ca="1"/>
        <v>#NAME?</v>
      </c>
      <c r="D2008" s="5" t="s">
        <v>9302</v>
      </c>
      <c r="E2008" s="98" t="s">
        <v>9302</v>
      </c>
      <c r="F2008" s="5" t="s">
        <v>9302</v>
      </c>
      <c r="G2008" s="5" t="s">
        <v>9302</v>
      </c>
    </row>
    <row r="2009" spans="2:7" ht="15.75" customHeight="1" x14ac:dyDescent="0.2">
      <c r="B2009" s="15" t="s">
        <v>9302</v>
      </c>
      <c r="C2009" s="5" t="e">
        <f ca="1"/>
        <v>#NAME?</v>
      </c>
      <c r="D2009" s="5" t="s">
        <v>9302</v>
      </c>
      <c r="E2009" s="98" t="s">
        <v>9302</v>
      </c>
      <c r="F2009" s="5" t="s">
        <v>9302</v>
      </c>
      <c r="G2009" s="5" t="s">
        <v>9302</v>
      </c>
    </row>
    <row r="2010" spans="2:7" ht="15.75" customHeight="1" x14ac:dyDescent="0.2">
      <c r="B2010" s="15" t="s">
        <v>9302</v>
      </c>
      <c r="C2010" s="5" t="e">
        <f ca="1"/>
        <v>#NAME?</v>
      </c>
      <c r="D2010" s="5" t="s">
        <v>9302</v>
      </c>
      <c r="E2010" s="98" t="s">
        <v>9302</v>
      </c>
      <c r="F2010" s="5" t="s">
        <v>9302</v>
      </c>
      <c r="G2010" s="5" t="s">
        <v>9302</v>
      </c>
    </row>
    <row r="2011" spans="2:7" ht="15.75" customHeight="1" x14ac:dyDescent="0.2">
      <c r="B2011" s="15" t="s">
        <v>9302</v>
      </c>
      <c r="C2011" s="5" t="e">
        <f ca="1"/>
        <v>#NAME?</v>
      </c>
      <c r="D2011" s="5" t="s">
        <v>9302</v>
      </c>
      <c r="E2011" s="98" t="s">
        <v>9302</v>
      </c>
      <c r="F2011" s="5" t="s">
        <v>9302</v>
      </c>
      <c r="G2011" s="5" t="s">
        <v>9302</v>
      </c>
    </row>
    <row r="2012" spans="2:7" ht="15.75" customHeight="1" x14ac:dyDescent="0.2">
      <c r="B2012" s="15" t="s">
        <v>9302</v>
      </c>
      <c r="C2012" s="5" t="e">
        <f ca="1"/>
        <v>#NAME?</v>
      </c>
      <c r="D2012" s="5" t="s">
        <v>9302</v>
      </c>
      <c r="E2012" s="98" t="s">
        <v>9302</v>
      </c>
      <c r="F2012" s="5" t="s">
        <v>9302</v>
      </c>
      <c r="G2012" s="5" t="s">
        <v>9302</v>
      </c>
    </row>
    <row r="2013" spans="2:7" ht="15.75" customHeight="1" x14ac:dyDescent="0.2">
      <c r="B2013" s="15" t="s">
        <v>9302</v>
      </c>
      <c r="C2013" s="5" t="e">
        <f ca="1"/>
        <v>#NAME?</v>
      </c>
      <c r="D2013" s="5" t="s">
        <v>9302</v>
      </c>
      <c r="E2013" s="98" t="s">
        <v>9302</v>
      </c>
      <c r="F2013" s="5" t="s">
        <v>9302</v>
      </c>
      <c r="G2013" s="5" t="s">
        <v>9302</v>
      </c>
    </row>
    <row r="2014" spans="2:7" ht="15.75" customHeight="1" x14ac:dyDescent="0.2">
      <c r="B2014" s="15" t="s">
        <v>9302</v>
      </c>
      <c r="C2014" s="5" t="e">
        <f ca="1"/>
        <v>#NAME?</v>
      </c>
      <c r="D2014" s="5" t="s">
        <v>9302</v>
      </c>
      <c r="E2014" s="98" t="s">
        <v>9302</v>
      </c>
      <c r="F2014" s="5" t="s">
        <v>9302</v>
      </c>
      <c r="G2014" s="5" t="s">
        <v>9302</v>
      </c>
    </row>
    <row r="2015" spans="2:7" ht="15.75" hidden="1" customHeight="1" x14ac:dyDescent="0.2">
      <c r="B2015" s="15" t="s">
        <v>9302</v>
      </c>
      <c r="C2015" s="5" t="e">
        <f ca="1"/>
        <v>#NAME?</v>
      </c>
      <c r="D2015" s="5" t="s">
        <v>9302</v>
      </c>
      <c r="E2015" s="98" t="s">
        <v>9302</v>
      </c>
      <c r="F2015" s="5" t="s">
        <v>9302</v>
      </c>
      <c r="G2015" s="5" t="s">
        <v>9302</v>
      </c>
    </row>
    <row r="2016" spans="2:7" ht="15.75" customHeight="1" x14ac:dyDescent="0.2">
      <c r="B2016" s="15" t="s">
        <v>9302</v>
      </c>
      <c r="C2016" s="5" t="e">
        <f ca="1"/>
        <v>#NAME?</v>
      </c>
      <c r="D2016" s="5" t="s">
        <v>9302</v>
      </c>
      <c r="E2016" s="98" t="s">
        <v>9302</v>
      </c>
      <c r="F2016" s="5" t="s">
        <v>9302</v>
      </c>
      <c r="G2016" s="5" t="s">
        <v>9302</v>
      </c>
    </row>
    <row r="2017" spans="2:7" ht="15.75" hidden="1" customHeight="1" x14ac:dyDescent="0.2">
      <c r="B2017" s="15" t="s">
        <v>9302</v>
      </c>
      <c r="C2017" s="5" t="e">
        <f ca="1"/>
        <v>#NAME?</v>
      </c>
      <c r="D2017" s="5" t="s">
        <v>9302</v>
      </c>
      <c r="E2017" s="98" t="s">
        <v>9302</v>
      </c>
      <c r="F2017" s="5" t="s">
        <v>9302</v>
      </c>
      <c r="G2017" s="5" t="s">
        <v>9302</v>
      </c>
    </row>
    <row r="2018" spans="2:7" ht="15.75" hidden="1" customHeight="1" x14ac:dyDescent="0.2">
      <c r="B2018" s="15" t="s">
        <v>9302</v>
      </c>
      <c r="C2018" s="5" t="e">
        <f ca="1"/>
        <v>#NAME?</v>
      </c>
      <c r="D2018" s="5" t="s">
        <v>9302</v>
      </c>
      <c r="E2018" s="98" t="s">
        <v>9302</v>
      </c>
      <c r="F2018" s="5" t="s">
        <v>9302</v>
      </c>
      <c r="G2018" s="5" t="s">
        <v>9302</v>
      </c>
    </row>
    <row r="2019" spans="2:7" ht="15.75" customHeight="1" x14ac:dyDescent="0.2">
      <c r="B2019" s="15" t="s">
        <v>9302</v>
      </c>
      <c r="C2019" s="5" t="e">
        <f ca="1"/>
        <v>#NAME?</v>
      </c>
      <c r="D2019" s="5" t="s">
        <v>9302</v>
      </c>
      <c r="E2019" s="98" t="s">
        <v>9302</v>
      </c>
      <c r="F2019" s="5" t="s">
        <v>9302</v>
      </c>
      <c r="G2019" s="5" t="s">
        <v>9302</v>
      </c>
    </row>
    <row r="2020" spans="2:7" ht="15.75" hidden="1" customHeight="1" x14ac:dyDescent="0.2">
      <c r="B2020" s="15" t="s">
        <v>9302</v>
      </c>
      <c r="C2020" s="5" t="e">
        <f ca="1"/>
        <v>#NAME?</v>
      </c>
      <c r="D2020" s="5" t="s">
        <v>9302</v>
      </c>
      <c r="E2020" s="98" t="s">
        <v>9302</v>
      </c>
      <c r="F2020" s="5" t="s">
        <v>9302</v>
      </c>
      <c r="G2020" s="5" t="s">
        <v>9302</v>
      </c>
    </row>
    <row r="2021" spans="2:7" ht="15.75" customHeight="1" x14ac:dyDescent="0.2">
      <c r="B2021" s="15" t="s">
        <v>9302</v>
      </c>
      <c r="C2021" s="5" t="e">
        <f ca="1"/>
        <v>#NAME?</v>
      </c>
      <c r="D2021" s="5" t="s">
        <v>9302</v>
      </c>
      <c r="E2021" s="98" t="s">
        <v>9302</v>
      </c>
      <c r="F2021" s="5" t="s">
        <v>9302</v>
      </c>
      <c r="G2021" s="5" t="s">
        <v>9302</v>
      </c>
    </row>
    <row r="2022" spans="2:7" ht="15.75" hidden="1" customHeight="1" x14ac:dyDescent="0.2">
      <c r="B2022" s="15" t="s">
        <v>9302</v>
      </c>
      <c r="C2022" s="5" t="e">
        <f ca="1"/>
        <v>#NAME?</v>
      </c>
      <c r="D2022" s="5" t="s">
        <v>9302</v>
      </c>
      <c r="E2022" s="98" t="s">
        <v>9302</v>
      </c>
      <c r="F2022" s="5" t="s">
        <v>9302</v>
      </c>
      <c r="G2022" s="5" t="s">
        <v>9302</v>
      </c>
    </row>
    <row r="2023" spans="2:7" ht="15.75" customHeight="1" x14ac:dyDescent="0.2">
      <c r="B2023" s="15" t="s">
        <v>9302</v>
      </c>
      <c r="C2023" s="5" t="e">
        <f ca="1"/>
        <v>#NAME?</v>
      </c>
      <c r="D2023" s="5" t="s">
        <v>9302</v>
      </c>
      <c r="E2023" s="98" t="s">
        <v>9302</v>
      </c>
      <c r="F2023" s="5" t="s">
        <v>9302</v>
      </c>
      <c r="G2023" s="5" t="s">
        <v>9302</v>
      </c>
    </row>
    <row r="2024" spans="2:7" ht="15.75" customHeight="1" x14ac:dyDescent="0.2">
      <c r="B2024" s="15" t="s">
        <v>9302</v>
      </c>
      <c r="C2024" s="5" t="e">
        <f ca="1"/>
        <v>#NAME?</v>
      </c>
      <c r="D2024" s="5" t="s">
        <v>9302</v>
      </c>
      <c r="E2024" s="98" t="s">
        <v>9302</v>
      </c>
      <c r="F2024" s="5" t="s">
        <v>9302</v>
      </c>
      <c r="G2024" s="5" t="s">
        <v>9302</v>
      </c>
    </row>
    <row r="2025" spans="2:7" ht="15.75" hidden="1" customHeight="1" x14ac:dyDescent="0.2">
      <c r="B2025" s="15" t="s">
        <v>9302</v>
      </c>
      <c r="C2025" s="5" t="e">
        <f ca="1"/>
        <v>#NAME?</v>
      </c>
      <c r="D2025" s="5" t="s">
        <v>9302</v>
      </c>
      <c r="E2025" s="98" t="s">
        <v>9302</v>
      </c>
      <c r="F2025" s="5" t="s">
        <v>9302</v>
      </c>
      <c r="G2025" s="5" t="s">
        <v>9302</v>
      </c>
    </row>
    <row r="2026" spans="2:7" ht="15.75" customHeight="1" x14ac:dyDescent="0.2">
      <c r="B2026" s="15" t="s">
        <v>9302</v>
      </c>
      <c r="C2026" s="5" t="e">
        <f ca="1"/>
        <v>#NAME?</v>
      </c>
      <c r="D2026" s="5" t="s">
        <v>9302</v>
      </c>
      <c r="E2026" s="98" t="s">
        <v>9302</v>
      </c>
      <c r="F2026" s="5" t="s">
        <v>9302</v>
      </c>
      <c r="G2026" s="5" t="s">
        <v>9302</v>
      </c>
    </row>
    <row r="2027" spans="2:7" ht="15.75" customHeight="1" x14ac:dyDescent="0.2">
      <c r="B2027" s="15" t="s">
        <v>9302</v>
      </c>
      <c r="C2027" s="5" t="e">
        <f ca="1"/>
        <v>#NAME?</v>
      </c>
      <c r="D2027" s="5" t="s">
        <v>9302</v>
      </c>
      <c r="E2027" s="98" t="s">
        <v>9302</v>
      </c>
      <c r="F2027" s="5" t="s">
        <v>9302</v>
      </c>
      <c r="G2027" s="5" t="s">
        <v>9302</v>
      </c>
    </row>
    <row r="2028" spans="2:7" ht="15.75" hidden="1" customHeight="1" x14ac:dyDescent="0.2">
      <c r="B2028" s="15" t="s">
        <v>9302</v>
      </c>
      <c r="C2028" s="5" t="e">
        <f ca="1"/>
        <v>#NAME?</v>
      </c>
      <c r="D2028" s="5" t="s">
        <v>9302</v>
      </c>
      <c r="E2028" s="98" t="s">
        <v>9302</v>
      </c>
      <c r="F2028" s="5" t="s">
        <v>9302</v>
      </c>
      <c r="G2028" s="5" t="s">
        <v>9302</v>
      </c>
    </row>
    <row r="2029" spans="2:7" ht="15.75" customHeight="1" x14ac:dyDescent="0.2">
      <c r="B2029" s="15" t="s">
        <v>9302</v>
      </c>
      <c r="C2029" s="5" t="e">
        <f ca="1"/>
        <v>#NAME?</v>
      </c>
      <c r="D2029" s="5" t="s">
        <v>9302</v>
      </c>
      <c r="E2029" s="98" t="s">
        <v>9302</v>
      </c>
      <c r="F2029" s="5" t="s">
        <v>9302</v>
      </c>
      <c r="G2029" s="5" t="s">
        <v>9302</v>
      </c>
    </row>
    <row r="2030" spans="2:7" ht="15.75" customHeight="1" x14ac:dyDescent="0.2">
      <c r="B2030" s="15" t="s">
        <v>9302</v>
      </c>
      <c r="C2030" s="5" t="e">
        <f ca="1"/>
        <v>#NAME?</v>
      </c>
      <c r="D2030" s="5" t="s">
        <v>9302</v>
      </c>
      <c r="E2030" s="98" t="s">
        <v>9302</v>
      </c>
      <c r="F2030" s="5" t="s">
        <v>9302</v>
      </c>
      <c r="G2030" s="5" t="s">
        <v>9302</v>
      </c>
    </row>
    <row r="2031" spans="2:7" ht="15.75" customHeight="1" x14ac:dyDescent="0.2">
      <c r="B2031" s="15" t="s">
        <v>9302</v>
      </c>
      <c r="C2031" s="5" t="e">
        <f ca="1"/>
        <v>#NAME?</v>
      </c>
      <c r="D2031" s="5" t="s">
        <v>9302</v>
      </c>
      <c r="E2031" s="98" t="s">
        <v>9302</v>
      </c>
      <c r="F2031" s="5" t="s">
        <v>9302</v>
      </c>
      <c r="G2031" s="5" t="s">
        <v>9302</v>
      </c>
    </row>
    <row r="2032" spans="2:7" ht="15.75" hidden="1" customHeight="1" x14ac:dyDescent="0.2">
      <c r="B2032" s="15" t="s">
        <v>9302</v>
      </c>
      <c r="C2032" s="5" t="e">
        <f ca="1"/>
        <v>#NAME?</v>
      </c>
      <c r="D2032" s="5" t="s">
        <v>9302</v>
      </c>
      <c r="E2032" s="98" t="s">
        <v>9302</v>
      </c>
      <c r="F2032" s="5" t="s">
        <v>9302</v>
      </c>
      <c r="G2032" s="5" t="s">
        <v>9302</v>
      </c>
    </row>
    <row r="2033" spans="2:7" ht="15.75" customHeight="1" x14ac:dyDescent="0.2">
      <c r="B2033" s="15" t="s">
        <v>9302</v>
      </c>
      <c r="C2033" s="5" t="e">
        <f ca="1"/>
        <v>#NAME?</v>
      </c>
      <c r="D2033" s="5" t="s">
        <v>9302</v>
      </c>
      <c r="E2033" s="98" t="s">
        <v>9302</v>
      </c>
      <c r="F2033" s="5" t="s">
        <v>9302</v>
      </c>
      <c r="G2033" s="5" t="s">
        <v>9302</v>
      </c>
    </row>
    <row r="2034" spans="2:7" ht="15.75" hidden="1" customHeight="1" x14ac:dyDescent="0.2">
      <c r="B2034" s="15" t="s">
        <v>9302</v>
      </c>
      <c r="C2034" s="5" t="e">
        <f ca="1"/>
        <v>#NAME?</v>
      </c>
      <c r="D2034" s="5" t="s">
        <v>9302</v>
      </c>
      <c r="E2034" s="98" t="s">
        <v>9302</v>
      </c>
      <c r="F2034" s="5" t="s">
        <v>9302</v>
      </c>
      <c r="G2034" s="5" t="s">
        <v>9302</v>
      </c>
    </row>
    <row r="2035" spans="2:7" ht="15.75" customHeight="1" x14ac:dyDescent="0.2">
      <c r="B2035" s="15" t="s">
        <v>9302</v>
      </c>
      <c r="C2035" s="5" t="e">
        <f ca="1"/>
        <v>#NAME?</v>
      </c>
      <c r="D2035" s="5" t="s">
        <v>9302</v>
      </c>
      <c r="E2035" s="98" t="s">
        <v>9302</v>
      </c>
      <c r="F2035" s="5" t="s">
        <v>9302</v>
      </c>
      <c r="G2035" s="5" t="s">
        <v>9302</v>
      </c>
    </row>
    <row r="2036" spans="2:7" ht="15.75" customHeight="1" x14ac:dyDescent="0.2">
      <c r="B2036" s="15" t="s">
        <v>9302</v>
      </c>
      <c r="C2036" s="5" t="e">
        <f ca="1"/>
        <v>#NAME?</v>
      </c>
      <c r="D2036" s="5" t="s">
        <v>9302</v>
      </c>
      <c r="E2036" s="98" t="s">
        <v>9302</v>
      </c>
      <c r="F2036" s="5" t="s">
        <v>9302</v>
      </c>
      <c r="G2036" s="5" t="s">
        <v>9302</v>
      </c>
    </row>
    <row r="2037" spans="2:7" ht="15.75" customHeight="1" x14ac:dyDescent="0.2">
      <c r="B2037" s="15" t="s">
        <v>9302</v>
      </c>
      <c r="C2037" s="5" t="e">
        <f ca="1"/>
        <v>#NAME?</v>
      </c>
      <c r="D2037" s="5" t="s">
        <v>9302</v>
      </c>
      <c r="E2037" s="98" t="s">
        <v>9302</v>
      </c>
      <c r="F2037" s="5" t="s">
        <v>9302</v>
      </c>
      <c r="G2037" s="5" t="s">
        <v>9302</v>
      </c>
    </row>
    <row r="2038" spans="2:7" ht="15.75" hidden="1" customHeight="1" x14ac:dyDescent="0.2">
      <c r="B2038" s="15" t="s">
        <v>9302</v>
      </c>
      <c r="C2038" s="5" t="e">
        <f ca="1"/>
        <v>#NAME?</v>
      </c>
      <c r="D2038" s="5" t="s">
        <v>9302</v>
      </c>
      <c r="E2038" s="98" t="s">
        <v>9302</v>
      </c>
      <c r="F2038" s="5" t="s">
        <v>9302</v>
      </c>
      <c r="G2038" s="5" t="s">
        <v>9302</v>
      </c>
    </row>
    <row r="2039" spans="2:7" ht="15.75" customHeight="1" x14ac:dyDescent="0.2">
      <c r="B2039" s="15" t="s">
        <v>9302</v>
      </c>
      <c r="C2039" s="5" t="e">
        <f ca="1"/>
        <v>#NAME?</v>
      </c>
      <c r="D2039" s="5" t="s">
        <v>9302</v>
      </c>
      <c r="E2039" s="98" t="s">
        <v>9302</v>
      </c>
      <c r="F2039" s="5" t="s">
        <v>9302</v>
      </c>
      <c r="G2039" s="5" t="s">
        <v>9302</v>
      </c>
    </row>
    <row r="2040" spans="2:7" ht="15.75" customHeight="1" x14ac:dyDescent="0.2">
      <c r="B2040" s="15" t="s">
        <v>9302</v>
      </c>
      <c r="C2040" s="5" t="e">
        <f ca="1"/>
        <v>#NAME?</v>
      </c>
      <c r="D2040" s="5" t="s">
        <v>9302</v>
      </c>
      <c r="E2040" s="98" t="s">
        <v>9302</v>
      </c>
      <c r="F2040" s="5" t="s">
        <v>9302</v>
      </c>
      <c r="G2040" s="5" t="s">
        <v>9302</v>
      </c>
    </row>
    <row r="2041" spans="2:7" ht="15.75" customHeight="1" x14ac:dyDescent="0.2">
      <c r="B2041" s="15" t="s">
        <v>9302</v>
      </c>
      <c r="C2041" s="5" t="e">
        <f ca="1"/>
        <v>#NAME?</v>
      </c>
      <c r="D2041" s="5" t="s">
        <v>9302</v>
      </c>
      <c r="E2041" s="98" t="s">
        <v>9302</v>
      </c>
      <c r="F2041" s="5" t="s">
        <v>9302</v>
      </c>
      <c r="G2041" s="5" t="s">
        <v>9302</v>
      </c>
    </row>
    <row r="2042" spans="2:7" ht="15.75" customHeight="1" x14ac:dyDescent="0.2">
      <c r="B2042" s="15" t="s">
        <v>9302</v>
      </c>
      <c r="C2042" s="5" t="e">
        <f ca="1"/>
        <v>#NAME?</v>
      </c>
      <c r="D2042" s="5" t="s">
        <v>9302</v>
      </c>
      <c r="E2042" s="98" t="s">
        <v>9302</v>
      </c>
      <c r="F2042" s="5" t="s">
        <v>9302</v>
      </c>
      <c r="G2042" s="5" t="s">
        <v>9302</v>
      </c>
    </row>
    <row r="2043" spans="2:7" ht="15.75" hidden="1" customHeight="1" x14ac:dyDescent="0.2">
      <c r="B2043" s="15" t="s">
        <v>9302</v>
      </c>
      <c r="C2043" s="5" t="e">
        <f ca="1"/>
        <v>#NAME?</v>
      </c>
      <c r="D2043" s="5" t="s">
        <v>9302</v>
      </c>
      <c r="E2043" s="98" t="s">
        <v>9302</v>
      </c>
      <c r="F2043" s="5" t="s">
        <v>9302</v>
      </c>
      <c r="G2043" s="5" t="s">
        <v>9302</v>
      </c>
    </row>
    <row r="2044" spans="2:7" ht="15.75" hidden="1" customHeight="1" x14ac:dyDescent="0.2">
      <c r="B2044" s="15" t="s">
        <v>9302</v>
      </c>
      <c r="C2044" s="5" t="e">
        <f ca="1"/>
        <v>#NAME?</v>
      </c>
      <c r="D2044" s="5" t="s">
        <v>9302</v>
      </c>
      <c r="E2044" s="98" t="s">
        <v>9302</v>
      </c>
      <c r="F2044" s="5" t="s">
        <v>9302</v>
      </c>
      <c r="G2044" s="5" t="s">
        <v>9302</v>
      </c>
    </row>
    <row r="2045" spans="2:7" ht="15.75" customHeight="1" x14ac:dyDescent="0.2">
      <c r="B2045" s="15" t="s">
        <v>9302</v>
      </c>
      <c r="C2045" s="5" t="e">
        <f ca="1"/>
        <v>#NAME?</v>
      </c>
      <c r="D2045" s="5" t="s">
        <v>9302</v>
      </c>
      <c r="E2045" s="98" t="s">
        <v>9302</v>
      </c>
      <c r="F2045" s="5" t="s">
        <v>9302</v>
      </c>
      <c r="G2045" s="5" t="s">
        <v>9302</v>
      </c>
    </row>
    <row r="2046" spans="2:7" ht="15.75" customHeight="1" x14ac:dyDescent="0.2">
      <c r="B2046" s="15" t="s">
        <v>9302</v>
      </c>
      <c r="C2046" s="5" t="e">
        <f ca="1"/>
        <v>#NAME?</v>
      </c>
      <c r="D2046" s="5" t="s">
        <v>9302</v>
      </c>
      <c r="E2046" s="98" t="s">
        <v>9302</v>
      </c>
      <c r="F2046" s="5" t="s">
        <v>9302</v>
      </c>
      <c r="G2046" s="5" t="s">
        <v>9302</v>
      </c>
    </row>
    <row r="2047" spans="2:7" ht="15.75" customHeight="1" x14ac:dyDescent="0.2">
      <c r="B2047" s="15" t="s">
        <v>9302</v>
      </c>
      <c r="C2047" s="5" t="e">
        <f ca="1"/>
        <v>#NAME?</v>
      </c>
      <c r="D2047" s="5" t="s">
        <v>9302</v>
      </c>
      <c r="E2047" s="98" t="s">
        <v>9302</v>
      </c>
      <c r="F2047" s="5" t="s">
        <v>9302</v>
      </c>
      <c r="G2047" s="5" t="s">
        <v>9302</v>
      </c>
    </row>
    <row r="2048" spans="2:7" ht="15.75" hidden="1" customHeight="1" x14ac:dyDescent="0.2">
      <c r="B2048" s="15" t="s">
        <v>9302</v>
      </c>
      <c r="C2048" s="5" t="e">
        <f ca="1"/>
        <v>#NAME?</v>
      </c>
      <c r="D2048" s="5" t="s">
        <v>9302</v>
      </c>
      <c r="E2048" s="98" t="s">
        <v>9302</v>
      </c>
      <c r="F2048" s="5" t="s">
        <v>9302</v>
      </c>
      <c r="G2048" s="5" t="s">
        <v>9302</v>
      </c>
    </row>
    <row r="2049" spans="2:7" ht="15.75" hidden="1" customHeight="1" x14ac:dyDescent="0.2">
      <c r="B2049" s="15" t="s">
        <v>9302</v>
      </c>
      <c r="C2049" s="5" t="e">
        <f ca="1"/>
        <v>#NAME?</v>
      </c>
      <c r="D2049" s="5" t="s">
        <v>9302</v>
      </c>
      <c r="E2049" s="98" t="s">
        <v>9302</v>
      </c>
      <c r="F2049" s="5" t="s">
        <v>9302</v>
      </c>
      <c r="G2049" s="5" t="s">
        <v>9302</v>
      </c>
    </row>
    <row r="2050" spans="2:7" ht="15.75" hidden="1" customHeight="1" x14ac:dyDescent="0.2">
      <c r="B2050" s="15" t="s">
        <v>9302</v>
      </c>
      <c r="C2050" s="5" t="e">
        <f ca="1"/>
        <v>#NAME?</v>
      </c>
      <c r="D2050" s="5" t="s">
        <v>9302</v>
      </c>
      <c r="E2050" s="98" t="s">
        <v>9302</v>
      </c>
      <c r="F2050" s="5" t="s">
        <v>9302</v>
      </c>
      <c r="G2050" s="5" t="s">
        <v>9302</v>
      </c>
    </row>
    <row r="2051" spans="2:7" ht="15.75" customHeight="1" x14ac:dyDescent="0.2">
      <c r="B2051" s="15" t="s">
        <v>9302</v>
      </c>
      <c r="C2051" s="5" t="e">
        <f ca="1"/>
        <v>#NAME?</v>
      </c>
      <c r="D2051" s="5" t="s">
        <v>9302</v>
      </c>
      <c r="E2051" s="98" t="s">
        <v>9302</v>
      </c>
      <c r="F2051" s="5" t="s">
        <v>9302</v>
      </c>
      <c r="G2051" s="5" t="s">
        <v>9302</v>
      </c>
    </row>
    <row r="2052" spans="2:7" ht="15.75" hidden="1" customHeight="1" x14ac:dyDescent="0.2">
      <c r="B2052" s="15" t="s">
        <v>9302</v>
      </c>
      <c r="C2052" s="5" t="e">
        <f ca="1"/>
        <v>#NAME?</v>
      </c>
      <c r="D2052" s="5" t="s">
        <v>9302</v>
      </c>
      <c r="E2052" s="98" t="s">
        <v>9302</v>
      </c>
      <c r="F2052" s="5" t="s">
        <v>9302</v>
      </c>
      <c r="G2052" s="5" t="s">
        <v>9302</v>
      </c>
    </row>
    <row r="2053" spans="2:7" ht="15.75" customHeight="1" x14ac:dyDescent="0.2">
      <c r="B2053" s="15" t="s">
        <v>9302</v>
      </c>
      <c r="C2053" s="5" t="e">
        <f ca="1"/>
        <v>#NAME?</v>
      </c>
      <c r="D2053" s="5" t="s">
        <v>9302</v>
      </c>
      <c r="E2053" s="98" t="s">
        <v>9302</v>
      </c>
      <c r="F2053" s="5" t="s">
        <v>9302</v>
      </c>
      <c r="G2053" s="5" t="s">
        <v>9302</v>
      </c>
    </row>
    <row r="2054" spans="2:7" ht="15.75" customHeight="1" x14ac:dyDescent="0.2">
      <c r="B2054" s="15" t="s">
        <v>9302</v>
      </c>
      <c r="C2054" s="5" t="e">
        <f ca="1"/>
        <v>#NAME?</v>
      </c>
      <c r="D2054" s="5" t="s">
        <v>9302</v>
      </c>
      <c r="E2054" s="98" t="s">
        <v>9302</v>
      </c>
      <c r="F2054" s="5" t="s">
        <v>9302</v>
      </c>
      <c r="G2054" s="5" t="s">
        <v>9302</v>
      </c>
    </row>
    <row r="2055" spans="2:7" ht="15.75" customHeight="1" x14ac:dyDescent="0.2">
      <c r="B2055" s="15" t="s">
        <v>9302</v>
      </c>
      <c r="C2055" s="5" t="e">
        <f ca="1"/>
        <v>#NAME?</v>
      </c>
      <c r="D2055" s="5" t="s">
        <v>9302</v>
      </c>
      <c r="E2055" s="98" t="s">
        <v>9302</v>
      </c>
      <c r="F2055" s="5" t="s">
        <v>9302</v>
      </c>
      <c r="G2055" s="5" t="s">
        <v>9302</v>
      </c>
    </row>
    <row r="2056" spans="2:7" ht="15.75" hidden="1" customHeight="1" x14ac:dyDescent="0.2">
      <c r="B2056" s="15" t="s">
        <v>9302</v>
      </c>
      <c r="C2056" s="5" t="e">
        <f ca="1"/>
        <v>#NAME?</v>
      </c>
      <c r="D2056" s="5" t="s">
        <v>9302</v>
      </c>
      <c r="E2056" s="98" t="s">
        <v>9302</v>
      </c>
      <c r="F2056" s="5" t="s">
        <v>9302</v>
      </c>
      <c r="G2056" s="5" t="s">
        <v>9302</v>
      </c>
    </row>
    <row r="2057" spans="2:7" ht="15.75" customHeight="1" x14ac:dyDescent="0.2">
      <c r="B2057" s="15" t="s">
        <v>9302</v>
      </c>
      <c r="C2057" s="5" t="e">
        <f ca="1"/>
        <v>#NAME?</v>
      </c>
      <c r="D2057" s="5" t="s">
        <v>9302</v>
      </c>
      <c r="E2057" s="98" t="s">
        <v>9302</v>
      </c>
      <c r="F2057" s="5" t="s">
        <v>9302</v>
      </c>
      <c r="G2057" s="5" t="s">
        <v>9302</v>
      </c>
    </row>
    <row r="2058" spans="2:7" ht="15.75" customHeight="1" x14ac:dyDescent="0.2">
      <c r="B2058" s="15" t="s">
        <v>9302</v>
      </c>
      <c r="C2058" s="5" t="e">
        <f ca="1"/>
        <v>#NAME?</v>
      </c>
      <c r="D2058" s="5" t="s">
        <v>9302</v>
      </c>
      <c r="E2058" s="98" t="s">
        <v>9302</v>
      </c>
      <c r="F2058" s="5" t="s">
        <v>9302</v>
      </c>
      <c r="G2058" s="5" t="s">
        <v>9302</v>
      </c>
    </row>
    <row r="2059" spans="2:7" ht="15.75" hidden="1" customHeight="1" x14ac:dyDescent="0.2">
      <c r="B2059" s="15" t="s">
        <v>9302</v>
      </c>
      <c r="C2059" s="5" t="e">
        <f ca="1"/>
        <v>#NAME?</v>
      </c>
      <c r="D2059" s="5" t="s">
        <v>9302</v>
      </c>
      <c r="E2059" s="98" t="s">
        <v>9302</v>
      </c>
      <c r="F2059" s="5" t="s">
        <v>9302</v>
      </c>
      <c r="G2059" s="5" t="s">
        <v>9302</v>
      </c>
    </row>
    <row r="2060" spans="2:7" ht="15.75" hidden="1" customHeight="1" x14ac:dyDescent="0.2">
      <c r="B2060" s="15" t="s">
        <v>9302</v>
      </c>
      <c r="C2060" s="5" t="e">
        <f ca="1"/>
        <v>#NAME?</v>
      </c>
      <c r="D2060" s="5" t="s">
        <v>9302</v>
      </c>
      <c r="E2060" s="98" t="s">
        <v>9302</v>
      </c>
      <c r="F2060" s="5" t="s">
        <v>9302</v>
      </c>
      <c r="G2060" s="5" t="s">
        <v>9302</v>
      </c>
    </row>
    <row r="2061" spans="2:7" ht="15.75" customHeight="1" x14ac:dyDescent="0.2">
      <c r="B2061" s="15" t="s">
        <v>9302</v>
      </c>
      <c r="C2061" s="5" t="e">
        <f ca="1"/>
        <v>#NAME?</v>
      </c>
      <c r="D2061" s="5" t="s">
        <v>9302</v>
      </c>
      <c r="E2061" s="98" t="s">
        <v>9302</v>
      </c>
      <c r="F2061" s="5" t="s">
        <v>9302</v>
      </c>
      <c r="G2061" s="5" t="s">
        <v>9302</v>
      </c>
    </row>
    <row r="2062" spans="2:7" ht="15.75" hidden="1" customHeight="1" x14ac:dyDescent="0.2">
      <c r="B2062" s="15" t="s">
        <v>9302</v>
      </c>
      <c r="C2062" s="5" t="e">
        <f ca="1"/>
        <v>#NAME?</v>
      </c>
      <c r="D2062" s="5" t="s">
        <v>9302</v>
      </c>
      <c r="E2062" s="98" t="s">
        <v>9302</v>
      </c>
      <c r="F2062" s="5" t="s">
        <v>9302</v>
      </c>
      <c r="G2062" s="5" t="s">
        <v>9302</v>
      </c>
    </row>
    <row r="2063" spans="2:7" ht="15.75" hidden="1" customHeight="1" x14ac:dyDescent="0.2">
      <c r="B2063" s="15" t="s">
        <v>9302</v>
      </c>
      <c r="C2063" s="5" t="e">
        <f ca="1"/>
        <v>#NAME?</v>
      </c>
      <c r="D2063" s="5" t="s">
        <v>9302</v>
      </c>
      <c r="E2063" s="98" t="s">
        <v>9302</v>
      </c>
      <c r="F2063" s="5" t="s">
        <v>9302</v>
      </c>
      <c r="G2063" s="5" t="s">
        <v>9302</v>
      </c>
    </row>
    <row r="2064" spans="2:7" ht="15.75" customHeight="1" x14ac:dyDescent="0.2">
      <c r="B2064" s="15" t="s">
        <v>9302</v>
      </c>
      <c r="C2064" s="5" t="e">
        <f ca="1"/>
        <v>#NAME?</v>
      </c>
      <c r="D2064" s="5" t="s">
        <v>9302</v>
      </c>
      <c r="E2064" s="98" t="s">
        <v>9302</v>
      </c>
      <c r="F2064" s="5" t="s">
        <v>9302</v>
      </c>
      <c r="G2064" s="5" t="s">
        <v>9302</v>
      </c>
    </row>
    <row r="2065" spans="2:7" ht="15.75" hidden="1" customHeight="1" x14ac:dyDescent="0.2">
      <c r="B2065" s="15" t="s">
        <v>9302</v>
      </c>
      <c r="C2065" s="5" t="e">
        <f ca="1"/>
        <v>#NAME?</v>
      </c>
      <c r="D2065" s="5" t="s">
        <v>9302</v>
      </c>
      <c r="E2065" s="98" t="s">
        <v>9302</v>
      </c>
      <c r="F2065" s="5" t="s">
        <v>9302</v>
      </c>
      <c r="G2065" s="5" t="s">
        <v>9302</v>
      </c>
    </row>
    <row r="2066" spans="2:7" ht="15.75" customHeight="1" x14ac:dyDescent="0.2">
      <c r="B2066" s="15" t="s">
        <v>9302</v>
      </c>
      <c r="C2066" s="5" t="e">
        <f ca="1"/>
        <v>#NAME?</v>
      </c>
      <c r="D2066" s="5" t="s">
        <v>9302</v>
      </c>
      <c r="E2066" s="98" t="s">
        <v>9302</v>
      </c>
      <c r="F2066" s="5" t="s">
        <v>9302</v>
      </c>
      <c r="G2066" s="5" t="s">
        <v>9302</v>
      </c>
    </row>
    <row r="2067" spans="2:7" ht="15.75" customHeight="1" x14ac:dyDescent="0.2">
      <c r="B2067" s="15" t="s">
        <v>9302</v>
      </c>
      <c r="C2067" s="5" t="e">
        <f ca="1"/>
        <v>#NAME?</v>
      </c>
      <c r="D2067" s="5" t="s">
        <v>9302</v>
      </c>
      <c r="E2067" s="98" t="s">
        <v>9302</v>
      </c>
      <c r="F2067" s="5" t="s">
        <v>9302</v>
      </c>
      <c r="G2067" s="5" t="s">
        <v>9302</v>
      </c>
    </row>
    <row r="2068" spans="2:7" ht="15.75" hidden="1" customHeight="1" x14ac:dyDescent="0.2">
      <c r="B2068" s="15" t="s">
        <v>9302</v>
      </c>
      <c r="C2068" s="5" t="e">
        <f ca="1"/>
        <v>#NAME?</v>
      </c>
      <c r="D2068" s="5" t="s">
        <v>9302</v>
      </c>
      <c r="E2068" s="98" t="s">
        <v>9302</v>
      </c>
      <c r="F2068" s="5" t="s">
        <v>9302</v>
      </c>
      <c r="G2068" s="5" t="s">
        <v>9302</v>
      </c>
    </row>
    <row r="2069" spans="2:7" ht="15.75" hidden="1" customHeight="1" x14ac:dyDescent="0.2">
      <c r="B2069" s="15" t="s">
        <v>9302</v>
      </c>
      <c r="C2069" s="5" t="e">
        <f ca="1"/>
        <v>#NAME?</v>
      </c>
      <c r="D2069" s="5" t="s">
        <v>9302</v>
      </c>
      <c r="E2069" s="98" t="s">
        <v>9302</v>
      </c>
      <c r="F2069" s="5" t="s">
        <v>9302</v>
      </c>
      <c r="G2069" s="5" t="s">
        <v>9302</v>
      </c>
    </row>
    <row r="2070" spans="2:7" ht="15.75" customHeight="1" x14ac:dyDescent="0.2">
      <c r="B2070" s="15" t="s">
        <v>9302</v>
      </c>
      <c r="C2070" s="5" t="e">
        <f ca="1"/>
        <v>#NAME?</v>
      </c>
      <c r="D2070" s="5" t="s">
        <v>9302</v>
      </c>
      <c r="E2070" s="98" t="s">
        <v>9302</v>
      </c>
      <c r="F2070" s="5" t="s">
        <v>9302</v>
      </c>
      <c r="G2070" s="5" t="s">
        <v>9302</v>
      </c>
    </row>
    <row r="2071" spans="2:7" ht="15.75" hidden="1" customHeight="1" x14ac:dyDescent="0.2">
      <c r="B2071" s="15" t="s">
        <v>9302</v>
      </c>
      <c r="C2071" s="5" t="e">
        <f ca="1"/>
        <v>#NAME?</v>
      </c>
      <c r="D2071" s="5" t="s">
        <v>9302</v>
      </c>
      <c r="E2071" s="98" t="s">
        <v>9302</v>
      </c>
      <c r="F2071" s="5" t="s">
        <v>9302</v>
      </c>
      <c r="G2071" s="5" t="s">
        <v>9302</v>
      </c>
    </row>
    <row r="2072" spans="2:7" ht="15.75" hidden="1" customHeight="1" x14ac:dyDescent="0.2">
      <c r="B2072" s="15" t="s">
        <v>9302</v>
      </c>
      <c r="C2072" s="5" t="e">
        <f ca="1"/>
        <v>#NAME?</v>
      </c>
      <c r="D2072" s="5" t="s">
        <v>9302</v>
      </c>
      <c r="E2072" s="98" t="s">
        <v>9302</v>
      </c>
      <c r="F2072" s="5" t="s">
        <v>9302</v>
      </c>
      <c r="G2072" s="5" t="s">
        <v>9302</v>
      </c>
    </row>
    <row r="2073" spans="2:7" ht="15.75" hidden="1" customHeight="1" x14ac:dyDescent="0.2">
      <c r="B2073" s="15" t="s">
        <v>9302</v>
      </c>
      <c r="C2073" s="5" t="e">
        <f ca="1"/>
        <v>#NAME?</v>
      </c>
      <c r="D2073" s="5" t="s">
        <v>9302</v>
      </c>
      <c r="E2073" s="98" t="s">
        <v>9302</v>
      </c>
      <c r="F2073" s="5" t="s">
        <v>9302</v>
      </c>
      <c r="G2073" s="5" t="s">
        <v>9302</v>
      </c>
    </row>
    <row r="2074" spans="2:7" ht="15.75" hidden="1" customHeight="1" x14ac:dyDescent="0.2">
      <c r="B2074" s="15" t="s">
        <v>9302</v>
      </c>
      <c r="C2074" s="5" t="e">
        <f ca="1"/>
        <v>#NAME?</v>
      </c>
      <c r="D2074" s="5" t="s">
        <v>9302</v>
      </c>
      <c r="E2074" s="98" t="s">
        <v>9302</v>
      </c>
      <c r="F2074" s="5" t="s">
        <v>9302</v>
      </c>
      <c r="G2074" s="5" t="s">
        <v>9302</v>
      </c>
    </row>
    <row r="2075" spans="2:7" ht="15.75" hidden="1" customHeight="1" x14ac:dyDescent="0.2">
      <c r="B2075" s="15" t="s">
        <v>9302</v>
      </c>
      <c r="C2075" s="5" t="e">
        <f ca="1"/>
        <v>#NAME?</v>
      </c>
      <c r="D2075" s="5" t="s">
        <v>9302</v>
      </c>
      <c r="E2075" s="98" t="s">
        <v>9302</v>
      </c>
      <c r="F2075" s="5" t="s">
        <v>9302</v>
      </c>
      <c r="G2075" s="5" t="s">
        <v>9302</v>
      </c>
    </row>
    <row r="2076" spans="2:7" ht="15.75" customHeight="1" x14ac:dyDescent="0.2">
      <c r="B2076" s="15" t="s">
        <v>9302</v>
      </c>
      <c r="C2076" s="5" t="e">
        <f ca="1"/>
        <v>#NAME?</v>
      </c>
      <c r="D2076" s="5" t="s">
        <v>9302</v>
      </c>
      <c r="E2076" s="98" t="s">
        <v>9302</v>
      </c>
      <c r="F2076" s="5" t="s">
        <v>9302</v>
      </c>
      <c r="G2076" s="5" t="s">
        <v>9302</v>
      </c>
    </row>
    <row r="2077" spans="2:7" ht="15.75" customHeight="1" x14ac:dyDescent="0.2">
      <c r="B2077" s="15" t="s">
        <v>9302</v>
      </c>
      <c r="C2077" s="5" t="e">
        <f ca="1"/>
        <v>#NAME?</v>
      </c>
      <c r="D2077" s="5" t="s">
        <v>9302</v>
      </c>
      <c r="E2077" s="98" t="s">
        <v>9302</v>
      </c>
      <c r="F2077" s="5" t="s">
        <v>9302</v>
      </c>
      <c r="G2077" s="5" t="s">
        <v>9302</v>
      </c>
    </row>
    <row r="2078" spans="2:7" ht="15.75" customHeight="1" x14ac:dyDescent="0.2">
      <c r="B2078" s="15" t="s">
        <v>9302</v>
      </c>
      <c r="C2078" s="5" t="e">
        <f ca="1"/>
        <v>#NAME?</v>
      </c>
      <c r="D2078" s="5" t="s">
        <v>9302</v>
      </c>
      <c r="E2078" s="98" t="s">
        <v>9302</v>
      </c>
      <c r="F2078" s="5" t="s">
        <v>9302</v>
      </c>
      <c r="G2078" s="5" t="s">
        <v>9302</v>
      </c>
    </row>
    <row r="2079" spans="2:7" ht="15.75" customHeight="1" x14ac:dyDescent="0.2">
      <c r="B2079" s="15" t="s">
        <v>9302</v>
      </c>
      <c r="C2079" s="5" t="e">
        <f ca="1"/>
        <v>#NAME?</v>
      </c>
      <c r="D2079" s="5" t="s">
        <v>9302</v>
      </c>
      <c r="E2079" s="98" t="s">
        <v>9302</v>
      </c>
      <c r="F2079" s="5" t="s">
        <v>9302</v>
      </c>
      <c r="G2079" s="5" t="s">
        <v>9302</v>
      </c>
    </row>
    <row r="2080" spans="2:7" ht="15.75" hidden="1" customHeight="1" x14ac:dyDescent="0.2">
      <c r="B2080" s="15" t="s">
        <v>9302</v>
      </c>
      <c r="C2080" s="5" t="e">
        <f ca="1"/>
        <v>#NAME?</v>
      </c>
      <c r="D2080" s="5" t="s">
        <v>9302</v>
      </c>
      <c r="E2080" s="98" t="s">
        <v>9302</v>
      </c>
      <c r="F2080" s="5" t="s">
        <v>9302</v>
      </c>
      <c r="G2080" s="5" t="s">
        <v>9302</v>
      </c>
    </row>
    <row r="2081" spans="2:7" ht="15.75" customHeight="1" x14ac:dyDescent="0.2">
      <c r="B2081" s="15" t="s">
        <v>9302</v>
      </c>
      <c r="C2081" s="5" t="e">
        <f ca="1"/>
        <v>#NAME?</v>
      </c>
      <c r="D2081" s="5" t="s">
        <v>9302</v>
      </c>
      <c r="E2081" s="98" t="s">
        <v>9302</v>
      </c>
      <c r="F2081" s="5" t="s">
        <v>9302</v>
      </c>
      <c r="G2081" s="5" t="s">
        <v>9302</v>
      </c>
    </row>
    <row r="2082" spans="2:7" ht="15.75" hidden="1" customHeight="1" x14ac:dyDescent="0.2">
      <c r="B2082" s="15" t="s">
        <v>9302</v>
      </c>
      <c r="C2082" s="5" t="e">
        <f ca="1"/>
        <v>#NAME?</v>
      </c>
      <c r="D2082" s="5" t="s">
        <v>9302</v>
      </c>
      <c r="E2082" s="98" t="s">
        <v>9302</v>
      </c>
      <c r="F2082" s="5" t="s">
        <v>9302</v>
      </c>
      <c r="G2082" s="5" t="s">
        <v>9302</v>
      </c>
    </row>
    <row r="2083" spans="2:7" ht="15.75" customHeight="1" x14ac:dyDescent="0.2">
      <c r="B2083" s="15" t="s">
        <v>9302</v>
      </c>
      <c r="C2083" s="5" t="e">
        <f ca="1"/>
        <v>#NAME?</v>
      </c>
      <c r="D2083" s="5" t="s">
        <v>9302</v>
      </c>
      <c r="E2083" s="98" t="s">
        <v>9302</v>
      </c>
      <c r="F2083" s="5" t="s">
        <v>9302</v>
      </c>
      <c r="G2083" s="5" t="s">
        <v>9302</v>
      </c>
    </row>
    <row r="2084" spans="2:7" ht="15.75" customHeight="1" x14ac:dyDescent="0.2">
      <c r="B2084" s="15" t="s">
        <v>9302</v>
      </c>
      <c r="C2084" s="5" t="e">
        <f ca="1"/>
        <v>#NAME?</v>
      </c>
      <c r="D2084" s="5" t="s">
        <v>9302</v>
      </c>
      <c r="E2084" s="98" t="s">
        <v>9302</v>
      </c>
      <c r="F2084" s="5" t="s">
        <v>9302</v>
      </c>
      <c r="G2084" s="5" t="s">
        <v>9302</v>
      </c>
    </row>
    <row r="2085" spans="2:7" ht="15.75" customHeight="1" x14ac:dyDescent="0.2">
      <c r="B2085" s="15" t="s">
        <v>9302</v>
      </c>
      <c r="C2085" s="5" t="e">
        <f ca="1"/>
        <v>#NAME?</v>
      </c>
      <c r="D2085" s="5" t="s">
        <v>9302</v>
      </c>
      <c r="E2085" s="98" t="s">
        <v>9302</v>
      </c>
      <c r="F2085" s="5" t="s">
        <v>9302</v>
      </c>
      <c r="G2085" s="5" t="s">
        <v>9302</v>
      </c>
    </row>
    <row r="2086" spans="2:7" ht="15.75" hidden="1" customHeight="1" x14ac:dyDescent="0.2">
      <c r="B2086" s="15" t="s">
        <v>9302</v>
      </c>
      <c r="C2086" s="5" t="e">
        <f ca="1"/>
        <v>#NAME?</v>
      </c>
      <c r="D2086" s="5" t="s">
        <v>9302</v>
      </c>
      <c r="E2086" s="98" t="s">
        <v>9302</v>
      </c>
      <c r="F2086" s="5" t="s">
        <v>9302</v>
      </c>
      <c r="G2086" s="5" t="s">
        <v>9302</v>
      </c>
    </row>
    <row r="2087" spans="2:7" ht="15.75" customHeight="1" x14ac:dyDescent="0.2">
      <c r="B2087" s="15" t="s">
        <v>9302</v>
      </c>
      <c r="C2087" s="5" t="e">
        <f ca="1"/>
        <v>#NAME?</v>
      </c>
      <c r="D2087" s="5" t="s">
        <v>9302</v>
      </c>
      <c r="E2087" s="98" t="s">
        <v>9302</v>
      </c>
      <c r="F2087" s="5" t="s">
        <v>9302</v>
      </c>
      <c r="G2087" s="5" t="s">
        <v>9302</v>
      </c>
    </row>
    <row r="2088" spans="2:7" ht="15.75" customHeight="1" x14ac:dyDescent="0.2">
      <c r="B2088" s="15" t="s">
        <v>9302</v>
      </c>
      <c r="C2088" s="5" t="e">
        <f ca="1"/>
        <v>#NAME?</v>
      </c>
      <c r="D2088" s="5" t="s">
        <v>9302</v>
      </c>
      <c r="E2088" s="98" t="s">
        <v>9302</v>
      </c>
      <c r="F2088" s="5" t="s">
        <v>9302</v>
      </c>
      <c r="G2088" s="5" t="s">
        <v>9302</v>
      </c>
    </row>
    <row r="2089" spans="2:7" ht="15.75" customHeight="1" x14ac:dyDescent="0.2">
      <c r="B2089" s="15" t="s">
        <v>9302</v>
      </c>
      <c r="C2089" s="5" t="e">
        <f ca="1"/>
        <v>#NAME?</v>
      </c>
      <c r="D2089" s="5" t="s">
        <v>9302</v>
      </c>
      <c r="E2089" s="98" t="s">
        <v>9302</v>
      </c>
      <c r="F2089" s="5" t="s">
        <v>9302</v>
      </c>
      <c r="G2089" s="5" t="s">
        <v>9302</v>
      </c>
    </row>
    <row r="2090" spans="2:7" ht="15.75" customHeight="1" x14ac:dyDescent="0.2">
      <c r="B2090" s="15" t="s">
        <v>9302</v>
      </c>
      <c r="C2090" s="5" t="e">
        <f ca="1"/>
        <v>#NAME?</v>
      </c>
      <c r="D2090" s="5" t="s">
        <v>9302</v>
      </c>
      <c r="E2090" s="98" t="s">
        <v>9302</v>
      </c>
      <c r="F2090" s="5" t="s">
        <v>9302</v>
      </c>
      <c r="G2090" s="5" t="s">
        <v>9302</v>
      </c>
    </row>
    <row r="2091" spans="2:7" ht="15.75" customHeight="1" x14ac:dyDescent="0.2">
      <c r="B2091" s="15" t="s">
        <v>9302</v>
      </c>
      <c r="C2091" s="5" t="e">
        <f ca="1"/>
        <v>#NAME?</v>
      </c>
      <c r="D2091" s="5" t="s">
        <v>9302</v>
      </c>
      <c r="E2091" s="98" t="s">
        <v>9302</v>
      </c>
      <c r="F2091" s="5" t="s">
        <v>9302</v>
      </c>
      <c r="G2091" s="5" t="s">
        <v>9302</v>
      </c>
    </row>
    <row r="2092" spans="2:7" ht="15.75" customHeight="1" x14ac:dyDescent="0.2">
      <c r="B2092" s="15" t="s">
        <v>9302</v>
      </c>
      <c r="C2092" s="5" t="e">
        <f ca="1"/>
        <v>#NAME?</v>
      </c>
      <c r="D2092" s="5" t="s">
        <v>9302</v>
      </c>
      <c r="E2092" s="98" t="s">
        <v>9302</v>
      </c>
      <c r="F2092" s="5" t="s">
        <v>9302</v>
      </c>
      <c r="G2092" s="5" t="s">
        <v>9302</v>
      </c>
    </row>
    <row r="2093" spans="2:7" ht="15.75" customHeight="1" x14ac:dyDescent="0.2">
      <c r="B2093" s="15" t="s">
        <v>9302</v>
      </c>
      <c r="C2093" s="5" t="e">
        <f ca="1"/>
        <v>#NAME?</v>
      </c>
      <c r="D2093" s="5" t="s">
        <v>9302</v>
      </c>
      <c r="E2093" s="98" t="s">
        <v>9302</v>
      </c>
      <c r="F2093" s="5" t="s">
        <v>9302</v>
      </c>
      <c r="G2093" s="5" t="s">
        <v>9302</v>
      </c>
    </row>
    <row r="2094" spans="2:7" ht="15.75" customHeight="1" x14ac:dyDescent="0.2">
      <c r="B2094" s="15" t="s">
        <v>9302</v>
      </c>
      <c r="C2094" s="5" t="e">
        <f ca="1"/>
        <v>#NAME?</v>
      </c>
      <c r="D2094" s="5" t="s">
        <v>9302</v>
      </c>
      <c r="E2094" s="98" t="s">
        <v>9302</v>
      </c>
      <c r="F2094" s="5" t="s">
        <v>9302</v>
      </c>
      <c r="G2094" s="5" t="s">
        <v>9302</v>
      </c>
    </row>
    <row r="2095" spans="2:7" ht="15.75" customHeight="1" x14ac:dyDescent="0.2">
      <c r="B2095" s="15" t="s">
        <v>9302</v>
      </c>
      <c r="C2095" s="5" t="e">
        <f ca="1"/>
        <v>#NAME?</v>
      </c>
      <c r="D2095" s="5" t="s">
        <v>9302</v>
      </c>
      <c r="E2095" s="98" t="s">
        <v>9302</v>
      </c>
      <c r="F2095" s="5" t="s">
        <v>9302</v>
      </c>
      <c r="G2095" s="5" t="s">
        <v>9302</v>
      </c>
    </row>
    <row r="2096" spans="2:7" ht="15.75" customHeight="1" x14ac:dyDescent="0.2">
      <c r="B2096" s="15" t="s">
        <v>9302</v>
      </c>
      <c r="C2096" s="5" t="e">
        <f ca="1"/>
        <v>#NAME?</v>
      </c>
      <c r="D2096" s="5" t="s">
        <v>9302</v>
      </c>
      <c r="E2096" s="98" t="s">
        <v>9302</v>
      </c>
      <c r="F2096" s="5" t="s">
        <v>9302</v>
      </c>
      <c r="G2096" s="5" t="s">
        <v>9302</v>
      </c>
    </row>
    <row r="2097" spans="2:7" ht="15.75" customHeight="1" x14ac:dyDescent="0.2">
      <c r="B2097" s="15" t="s">
        <v>9302</v>
      </c>
      <c r="C2097" s="5" t="e">
        <f ca="1"/>
        <v>#NAME?</v>
      </c>
      <c r="D2097" s="5" t="s">
        <v>9302</v>
      </c>
      <c r="E2097" s="98" t="s">
        <v>9302</v>
      </c>
      <c r="F2097" s="5" t="s">
        <v>9302</v>
      </c>
      <c r="G2097" s="5" t="s">
        <v>9302</v>
      </c>
    </row>
    <row r="2098" spans="2:7" ht="15.75" customHeight="1" x14ac:dyDescent="0.2">
      <c r="B2098" s="15" t="s">
        <v>9302</v>
      </c>
      <c r="C2098" s="5" t="e">
        <f ca="1"/>
        <v>#NAME?</v>
      </c>
      <c r="D2098" s="5" t="s">
        <v>9302</v>
      </c>
      <c r="E2098" s="98" t="s">
        <v>9302</v>
      </c>
      <c r="F2098" s="5" t="s">
        <v>9302</v>
      </c>
      <c r="G2098" s="5" t="s">
        <v>9302</v>
      </c>
    </row>
    <row r="2099" spans="2:7" ht="15.75" customHeight="1" x14ac:dyDescent="0.2">
      <c r="B2099" s="15" t="s">
        <v>9302</v>
      </c>
      <c r="C2099" s="5" t="e">
        <f ca="1"/>
        <v>#NAME?</v>
      </c>
      <c r="D2099" s="5" t="s">
        <v>9302</v>
      </c>
      <c r="E2099" s="98" t="s">
        <v>9302</v>
      </c>
      <c r="F2099" s="5" t="s">
        <v>9302</v>
      </c>
      <c r="G2099" s="5" t="s">
        <v>9302</v>
      </c>
    </row>
    <row r="2100" spans="2:7" ht="15.75" customHeight="1" x14ac:dyDescent="0.2">
      <c r="B2100" s="15" t="s">
        <v>9302</v>
      </c>
      <c r="C2100" s="5" t="e">
        <f ca="1"/>
        <v>#NAME?</v>
      </c>
      <c r="D2100" s="5" t="s">
        <v>9302</v>
      </c>
      <c r="E2100" s="98" t="s">
        <v>9302</v>
      </c>
      <c r="F2100" s="5" t="s">
        <v>9302</v>
      </c>
      <c r="G2100" s="5" t="s">
        <v>9302</v>
      </c>
    </row>
    <row r="2101" spans="2:7" ht="15.75" customHeight="1" x14ac:dyDescent="0.2">
      <c r="B2101" s="15" t="s">
        <v>9302</v>
      </c>
      <c r="C2101" s="5" t="e">
        <f ca="1"/>
        <v>#NAME?</v>
      </c>
      <c r="D2101" s="5" t="s">
        <v>9302</v>
      </c>
      <c r="E2101" s="98" t="s">
        <v>9302</v>
      </c>
      <c r="F2101" s="5" t="s">
        <v>9302</v>
      </c>
      <c r="G2101" s="5" t="s">
        <v>9302</v>
      </c>
    </row>
    <row r="2102" spans="2:7" ht="15.75" customHeight="1" x14ac:dyDescent="0.2">
      <c r="B2102" s="15" t="s">
        <v>9302</v>
      </c>
      <c r="C2102" s="5" t="e">
        <f ca="1"/>
        <v>#NAME?</v>
      </c>
      <c r="D2102" s="5" t="s">
        <v>9302</v>
      </c>
      <c r="E2102" s="98" t="s">
        <v>9302</v>
      </c>
      <c r="F2102" s="5" t="s">
        <v>9302</v>
      </c>
      <c r="G2102" s="5" t="s">
        <v>9302</v>
      </c>
    </row>
    <row r="2103" spans="2:7" ht="15.75" customHeight="1" x14ac:dyDescent="0.2">
      <c r="B2103" s="15" t="s">
        <v>9302</v>
      </c>
      <c r="C2103" s="5" t="e">
        <f ca="1"/>
        <v>#NAME?</v>
      </c>
      <c r="D2103" s="5" t="s">
        <v>9302</v>
      </c>
      <c r="E2103" s="98" t="s">
        <v>9302</v>
      </c>
      <c r="F2103" s="5" t="s">
        <v>9302</v>
      </c>
      <c r="G2103" s="5" t="s">
        <v>9302</v>
      </c>
    </row>
    <row r="2104" spans="2:7" ht="15.75" customHeight="1" x14ac:dyDescent="0.2">
      <c r="B2104" s="15" t="s">
        <v>9302</v>
      </c>
      <c r="C2104" s="5" t="e">
        <f ca="1"/>
        <v>#NAME?</v>
      </c>
      <c r="D2104" s="5" t="s">
        <v>9302</v>
      </c>
      <c r="E2104" s="98" t="s">
        <v>9302</v>
      </c>
      <c r="F2104" s="5" t="s">
        <v>9302</v>
      </c>
      <c r="G2104" s="5" t="s">
        <v>9302</v>
      </c>
    </row>
    <row r="2105" spans="2:7" ht="15.75" customHeight="1" x14ac:dyDescent="0.2">
      <c r="B2105" s="15" t="s">
        <v>9302</v>
      </c>
      <c r="C2105" s="5" t="e">
        <f ca="1"/>
        <v>#NAME?</v>
      </c>
      <c r="D2105" s="5" t="s">
        <v>9302</v>
      </c>
      <c r="E2105" s="98" t="s">
        <v>9302</v>
      </c>
      <c r="F2105" s="5" t="s">
        <v>9302</v>
      </c>
      <c r="G2105" s="5" t="s">
        <v>9302</v>
      </c>
    </row>
    <row r="2106" spans="2:7" ht="15.75" hidden="1" customHeight="1" x14ac:dyDescent="0.2">
      <c r="B2106" s="15" t="s">
        <v>9302</v>
      </c>
      <c r="C2106" s="5" t="e">
        <f ca="1"/>
        <v>#NAME?</v>
      </c>
      <c r="D2106" s="5" t="s">
        <v>9302</v>
      </c>
      <c r="E2106" s="98" t="s">
        <v>9302</v>
      </c>
      <c r="F2106" s="5" t="s">
        <v>9302</v>
      </c>
      <c r="G2106" s="5" t="s">
        <v>9302</v>
      </c>
    </row>
    <row r="2107" spans="2:7" ht="15.75" hidden="1" customHeight="1" x14ac:dyDescent="0.2">
      <c r="B2107" s="15" t="s">
        <v>9302</v>
      </c>
      <c r="C2107" s="5" t="e">
        <f ca="1"/>
        <v>#NAME?</v>
      </c>
      <c r="D2107" s="5" t="s">
        <v>9302</v>
      </c>
      <c r="E2107" s="98" t="s">
        <v>9302</v>
      </c>
      <c r="F2107" s="5" t="s">
        <v>9302</v>
      </c>
      <c r="G2107" s="5" t="s">
        <v>9302</v>
      </c>
    </row>
    <row r="2108" spans="2:7" ht="15.75" customHeight="1" x14ac:dyDescent="0.2">
      <c r="B2108" s="15" t="s">
        <v>9302</v>
      </c>
      <c r="C2108" s="5" t="e">
        <f ca="1"/>
        <v>#NAME?</v>
      </c>
      <c r="D2108" s="5" t="s">
        <v>9302</v>
      </c>
      <c r="E2108" s="98" t="s">
        <v>9302</v>
      </c>
      <c r="F2108" s="5" t="s">
        <v>9302</v>
      </c>
      <c r="G2108" s="5" t="s">
        <v>9302</v>
      </c>
    </row>
    <row r="2109" spans="2:7" ht="15.75" customHeight="1" x14ac:dyDescent="0.2">
      <c r="B2109" s="15" t="s">
        <v>9302</v>
      </c>
      <c r="C2109" s="5" t="e">
        <f ca="1"/>
        <v>#NAME?</v>
      </c>
      <c r="D2109" s="5" t="s">
        <v>9302</v>
      </c>
      <c r="E2109" s="98" t="s">
        <v>9302</v>
      </c>
      <c r="F2109" s="5" t="s">
        <v>9302</v>
      </c>
      <c r="G2109" s="5" t="s">
        <v>9302</v>
      </c>
    </row>
    <row r="2110" spans="2:7" ht="15.75" customHeight="1" x14ac:dyDescent="0.2">
      <c r="B2110" s="15" t="s">
        <v>9302</v>
      </c>
      <c r="C2110" s="5" t="e">
        <f ca="1"/>
        <v>#NAME?</v>
      </c>
      <c r="D2110" s="5" t="s">
        <v>9302</v>
      </c>
      <c r="E2110" s="98" t="s">
        <v>9302</v>
      </c>
      <c r="F2110" s="5" t="s">
        <v>9302</v>
      </c>
      <c r="G2110" s="5" t="s">
        <v>9302</v>
      </c>
    </row>
    <row r="2111" spans="2:7" ht="15.75" customHeight="1" x14ac:dyDescent="0.2">
      <c r="B2111" s="15" t="s">
        <v>9302</v>
      </c>
      <c r="C2111" s="5" t="e">
        <f ca="1"/>
        <v>#NAME?</v>
      </c>
      <c r="D2111" s="5" t="s">
        <v>9302</v>
      </c>
      <c r="E2111" s="98" t="s">
        <v>9302</v>
      </c>
      <c r="F2111" s="5" t="s">
        <v>9302</v>
      </c>
      <c r="G2111" s="5" t="s">
        <v>9302</v>
      </c>
    </row>
    <row r="2112" spans="2:7" ht="15.75" customHeight="1" x14ac:dyDescent="0.2">
      <c r="B2112" s="15" t="s">
        <v>9302</v>
      </c>
      <c r="C2112" s="5" t="e">
        <f ca="1"/>
        <v>#NAME?</v>
      </c>
      <c r="D2112" s="5" t="s">
        <v>9302</v>
      </c>
      <c r="E2112" s="98" t="s">
        <v>9302</v>
      </c>
      <c r="F2112" s="5" t="s">
        <v>9302</v>
      </c>
      <c r="G2112" s="5" t="s">
        <v>9302</v>
      </c>
    </row>
    <row r="2113" spans="2:7" ht="15.75" customHeight="1" x14ac:dyDescent="0.2">
      <c r="B2113" s="15" t="s">
        <v>9302</v>
      </c>
      <c r="C2113" s="5" t="e">
        <f ca="1"/>
        <v>#NAME?</v>
      </c>
      <c r="D2113" s="5" t="s">
        <v>9302</v>
      </c>
      <c r="E2113" s="98" t="s">
        <v>9302</v>
      </c>
      <c r="F2113" s="5" t="s">
        <v>9302</v>
      </c>
      <c r="G2113" s="5" t="s">
        <v>9302</v>
      </c>
    </row>
    <row r="2114" spans="2:7" ht="15.75" hidden="1" customHeight="1" x14ac:dyDescent="0.2">
      <c r="B2114" s="15" t="s">
        <v>9302</v>
      </c>
      <c r="C2114" s="5" t="e">
        <f ca="1"/>
        <v>#NAME?</v>
      </c>
      <c r="D2114" s="5" t="s">
        <v>9302</v>
      </c>
      <c r="E2114" s="98" t="s">
        <v>9302</v>
      </c>
      <c r="F2114" s="5" t="s">
        <v>9302</v>
      </c>
      <c r="G2114" s="5" t="s">
        <v>9302</v>
      </c>
    </row>
    <row r="2115" spans="2:7" ht="15.75" customHeight="1" x14ac:dyDescent="0.2">
      <c r="B2115" s="15" t="s">
        <v>9302</v>
      </c>
      <c r="C2115" s="5" t="e">
        <f ca="1"/>
        <v>#NAME?</v>
      </c>
      <c r="D2115" s="5" t="s">
        <v>9302</v>
      </c>
      <c r="E2115" s="98" t="s">
        <v>9302</v>
      </c>
      <c r="F2115" s="5" t="s">
        <v>9302</v>
      </c>
      <c r="G2115" s="5" t="s">
        <v>9302</v>
      </c>
    </row>
    <row r="2116" spans="2:7" ht="15.75" hidden="1" customHeight="1" x14ac:dyDescent="0.2">
      <c r="B2116" s="15" t="s">
        <v>9302</v>
      </c>
      <c r="C2116" s="5" t="e">
        <f ca="1"/>
        <v>#NAME?</v>
      </c>
      <c r="D2116" s="5" t="s">
        <v>9302</v>
      </c>
      <c r="E2116" s="98" t="s">
        <v>9302</v>
      </c>
      <c r="F2116" s="5" t="s">
        <v>9302</v>
      </c>
      <c r="G2116" s="5" t="s">
        <v>9302</v>
      </c>
    </row>
    <row r="2117" spans="2:7" ht="15.75" customHeight="1" x14ac:dyDescent="0.2">
      <c r="B2117" s="15" t="s">
        <v>9302</v>
      </c>
      <c r="C2117" s="5" t="e">
        <f ca="1"/>
        <v>#NAME?</v>
      </c>
      <c r="D2117" s="5" t="s">
        <v>9302</v>
      </c>
      <c r="E2117" s="98" t="s">
        <v>9302</v>
      </c>
      <c r="F2117" s="5" t="s">
        <v>9302</v>
      </c>
      <c r="G2117" s="5" t="s">
        <v>9302</v>
      </c>
    </row>
    <row r="2118" spans="2:7" ht="15.75" hidden="1" customHeight="1" x14ac:dyDescent="0.2">
      <c r="B2118" s="15" t="s">
        <v>9302</v>
      </c>
      <c r="C2118" s="5" t="e">
        <f ca="1"/>
        <v>#NAME?</v>
      </c>
      <c r="D2118" s="5" t="s">
        <v>9302</v>
      </c>
      <c r="E2118" s="98" t="s">
        <v>9302</v>
      </c>
      <c r="F2118" s="5" t="s">
        <v>9302</v>
      </c>
      <c r="G2118" s="5" t="s">
        <v>9302</v>
      </c>
    </row>
    <row r="2119" spans="2:7" ht="15.75" customHeight="1" x14ac:dyDescent="0.2">
      <c r="B2119" s="15" t="s">
        <v>9302</v>
      </c>
      <c r="C2119" s="5" t="e">
        <f ca="1"/>
        <v>#NAME?</v>
      </c>
      <c r="D2119" s="5" t="s">
        <v>9302</v>
      </c>
      <c r="E2119" s="98" t="s">
        <v>9302</v>
      </c>
      <c r="F2119" s="5" t="s">
        <v>9302</v>
      </c>
      <c r="G2119" s="5" t="s">
        <v>9302</v>
      </c>
    </row>
    <row r="2120" spans="2:7" ht="15.75" hidden="1" customHeight="1" x14ac:dyDescent="0.2">
      <c r="B2120" s="15" t="s">
        <v>9302</v>
      </c>
      <c r="C2120" s="5" t="e">
        <f ca="1"/>
        <v>#NAME?</v>
      </c>
      <c r="D2120" s="5" t="s">
        <v>9302</v>
      </c>
      <c r="E2120" s="98" t="s">
        <v>9302</v>
      </c>
      <c r="F2120" s="5" t="s">
        <v>9302</v>
      </c>
      <c r="G2120" s="5" t="s">
        <v>9302</v>
      </c>
    </row>
    <row r="2121" spans="2:7" ht="15.75" customHeight="1" x14ac:dyDescent="0.2">
      <c r="B2121" s="15" t="s">
        <v>9302</v>
      </c>
      <c r="C2121" s="5" t="e">
        <f ca="1"/>
        <v>#NAME?</v>
      </c>
      <c r="D2121" s="5" t="s">
        <v>9302</v>
      </c>
      <c r="E2121" s="98" t="s">
        <v>9302</v>
      </c>
      <c r="F2121" s="5" t="s">
        <v>9302</v>
      </c>
      <c r="G2121" s="5" t="s">
        <v>9302</v>
      </c>
    </row>
    <row r="2122" spans="2:7" ht="15.75" hidden="1" customHeight="1" x14ac:dyDescent="0.2">
      <c r="B2122" s="15" t="s">
        <v>9302</v>
      </c>
      <c r="C2122" s="5" t="e">
        <f ca="1"/>
        <v>#NAME?</v>
      </c>
      <c r="D2122" s="5" t="s">
        <v>9302</v>
      </c>
      <c r="E2122" s="98" t="s">
        <v>9302</v>
      </c>
      <c r="F2122" s="5" t="s">
        <v>9302</v>
      </c>
      <c r="G2122" s="5" t="s">
        <v>9302</v>
      </c>
    </row>
    <row r="2123" spans="2:7" ht="15.75" customHeight="1" x14ac:dyDescent="0.2">
      <c r="B2123" s="15" t="s">
        <v>9302</v>
      </c>
      <c r="C2123" s="5" t="e">
        <f ca="1"/>
        <v>#NAME?</v>
      </c>
      <c r="D2123" s="5" t="s">
        <v>9302</v>
      </c>
      <c r="E2123" s="98" t="s">
        <v>9302</v>
      </c>
      <c r="F2123" s="5" t="s">
        <v>9302</v>
      </c>
      <c r="G2123" s="5" t="s">
        <v>9302</v>
      </c>
    </row>
    <row r="2124" spans="2:7" ht="15.75" customHeight="1" x14ac:dyDescent="0.2">
      <c r="B2124" s="15" t="s">
        <v>9302</v>
      </c>
      <c r="C2124" s="5" t="e">
        <f ca="1"/>
        <v>#NAME?</v>
      </c>
      <c r="D2124" s="5" t="s">
        <v>9302</v>
      </c>
      <c r="E2124" s="98" t="s">
        <v>9302</v>
      </c>
      <c r="F2124" s="5" t="s">
        <v>9302</v>
      </c>
      <c r="G2124" s="5" t="s">
        <v>9302</v>
      </c>
    </row>
    <row r="2125" spans="2:7" ht="15.75" customHeight="1" x14ac:dyDescent="0.2">
      <c r="B2125" s="15" t="s">
        <v>9302</v>
      </c>
      <c r="C2125" s="5" t="e">
        <f ca="1"/>
        <v>#NAME?</v>
      </c>
      <c r="D2125" s="5" t="s">
        <v>9302</v>
      </c>
      <c r="E2125" s="98" t="s">
        <v>9302</v>
      </c>
      <c r="F2125" s="5" t="s">
        <v>9302</v>
      </c>
      <c r="G2125" s="5" t="s">
        <v>9302</v>
      </c>
    </row>
    <row r="2126" spans="2:7" ht="15.75" customHeight="1" x14ac:dyDescent="0.2">
      <c r="B2126" s="15" t="s">
        <v>9302</v>
      </c>
      <c r="C2126" s="5" t="e">
        <f ca="1"/>
        <v>#NAME?</v>
      </c>
      <c r="D2126" s="5" t="s">
        <v>9302</v>
      </c>
      <c r="E2126" s="98" t="s">
        <v>9302</v>
      </c>
      <c r="F2126" s="5" t="s">
        <v>9302</v>
      </c>
      <c r="G2126" s="5" t="s">
        <v>9302</v>
      </c>
    </row>
    <row r="2127" spans="2:7" ht="15.75" customHeight="1" x14ac:dyDescent="0.2">
      <c r="B2127" s="15" t="s">
        <v>9302</v>
      </c>
      <c r="C2127" s="5" t="e">
        <f ca="1"/>
        <v>#NAME?</v>
      </c>
      <c r="D2127" s="5" t="s">
        <v>9302</v>
      </c>
      <c r="E2127" s="98" t="s">
        <v>9302</v>
      </c>
      <c r="F2127" s="5" t="s">
        <v>9302</v>
      </c>
      <c r="G2127" s="5" t="s">
        <v>9302</v>
      </c>
    </row>
    <row r="2128" spans="2:7" ht="15.75" customHeight="1" x14ac:dyDescent="0.2">
      <c r="B2128" s="15" t="s">
        <v>9302</v>
      </c>
      <c r="C2128" s="5" t="e">
        <f ca="1"/>
        <v>#NAME?</v>
      </c>
      <c r="D2128" s="5" t="s">
        <v>9302</v>
      </c>
      <c r="E2128" s="98" t="s">
        <v>9302</v>
      </c>
      <c r="F2128" s="5" t="s">
        <v>9302</v>
      </c>
      <c r="G2128" s="5" t="s">
        <v>9302</v>
      </c>
    </row>
    <row r="2129" spans="2:7" ht="15.75" customHeight="1" x14ac:dyDescent="0.2">
      <c r="B2129" s="15" t="s">
        <v>9302</v>
      </c>
      <c r="C2129" s="5" t="e">
        <f ca="1"/>
        <v>#NAME?</v>
      </c>
      <c r="D2129" s="5" t="s">
        <v>9302</v>
      </c>
      <c r="E2129" s="98" t="s">
        <v>9302</v>
      </c>
      <c r="F2129" s="5" t="s">
        <v>9302</v>
      </c>
      <c r="G2129" s="5" t="s">
        <v>9302</v>
      </c>
    </row>
    <row r="2130" spans="2:7" ht="15.75" customHeight="1" x14ac:dyDescent="0.2">
      <c r="B2130" s="15" t="s">
        <v>9302</v>
      </c>
      <c r="C2130" s="5" t="e">
        <f ca="1"/>
        <v>#NAME?</v>
      </c>
      <c r="D2130" s="5" t="s">
        <v>9302</v>
      </c>
      <c r="E2130" s="98" t="s">
        <v>9302</v>
      </c>
      <c r="F2130" s="5" t="s">
        <v>9302</v>
      </c>
      <c r="G2130" s="5" t="s">
        <v>9302</v>
      </c>
    </row>
    <row r="2131" spans="2:7" ht="15.75" hidden="1" customHeight="1" x14ac:dyDescent="0.2">
      <c r="B2131" s="15" t="s">
        <v>9302</v>
      </c>
      <c r="C2131" s="5" t="e">
        <f ca="1"/>
        <v>#NAME?</v>
      </c>
      <c r="D2131" s="5" t="s">
        <v>9302</v>
      </c>
      <c r="E2131" s="98" t="s">
        <v>9302</v>
      </c>
      <c r="F2131" s="5" t="s">
        <v>9302</v>
      </c>
      <c r="G2131" s="5" t="s">
        <v>9302</v>
      </c>
    </row>
    <row r="2132" spans="2:7" ht="15.75" customHeight="1" x14ac:dyDescent="0.2">
      <c r="B2132" s="15" t="s">
        <v>9302</v>
      </c>
      <c r="C2132" s="5" t="e">
        <f ca="1"/>
        <v>#NAME?</v>
      </c>
      <c r="D2132" s="5" t="s">
        <v>9302</v>
      </c>
      <c r="E2132" s="98" t="s">
        <v>9302</v>
      </c>
      <c r="F2132" s="5" t="s">
        <v>9302</v>
      </c>
      <c r="G2132" s="5" t="s">
        <v>9302</v>
      </c>
    </row>
    <row r="2133" spans="2:7" ht="15.75" customHeight="1" x14ac:dyDescent="0.2">
      <c r="B2133" s="15" t="s">
        <v>9302</v>
      </c>
      <c r="C2133" s="5" t="e">
        <f ca="1"/>
        <v>#NAME?</v>
      </c>
      <c r="D2133" s="5" t="s">
        <v>9302</v>
      </c>
      <c r="E2133" s="98" t="s">
        <v>9302</v>
      </c>
      <c r="F2133" s="5" t="s">
        <v>9302</v>
      </c>
      <c r="G2133" s="5" t="s">
        <v>9302</v>
      </c>
    </row>
    <row r="2134" spans="2:7" ht="15.75" customHeight="1" x14ac:dyDescent="0.2">
      <c r="B2134" s="15" t="s">
        <v>9302</v>
      </c>
      <c r="C2134" s="5" t="e">
        <f ca="1"/>
        <v>#NAME?</v>
      </c>
      <c r="D2134" s="5" t="s">
        <v>9302</v>
      </c>
      <c r="E2134" s="98" t="s">
        <v>9302</v>
      </c>
      <c r="F2134" s="5" t="s">
        <v>9302</v>
      </c>
      <c r="G2134" s="5" t="s">
        <v>9302</v>
      </c>
    </row>
    <row r="2135" spans="2:7" ht="15.75" hidden="1" customHeight="1" x14ac:dyDescent="0.2">
      <c r="B2135" s="15" t="s">
        <v>9302</v>
      </c>
      <c r="C2135" s="5" t="e">
        <f ca="1"/>
        <v>#NAME?</v>
      </c>
      <c r="D2135" s="5" t="s">
        <v>9302</v>
      </c>
      <c r="E2135" s="98" t="s">
        <v>9302</v>
      </c>
      <c r="F2135" s="5" t="s">
        <v>9302</v>
      </c>
      <c r="G2135" s="5" t="s">
        <v>9302</v>
      </c>
    </row>
    <row r="2136" spans="2:7" ht="15.75" customHeight="1" x14ac:dyDescent="0.2">
      <c r="B2136" s="15" t="s">
        <v>9302</v>
      </c>
      <c r="C2136" s="5" t="e">
        <f ca="1"/>
        <v>#NAME?</v>
      </c>
      <c r="D2136" s="5" t="s">
        <v>9302</v>
      </c>
      <c r="E2136" s="98" t="s">
        <v>9302</v>
      </c>
      <c r="F2136" s="5" t="s">
        <v>9302</v>
      </c>
      <c r="G2136" s="5" t="s">
        <v>9302</v>
      </c>
    </row>
    <row r="2137" spans="2:7" ht="15.75" customHeight="1" x14ac:dyDescent="0.2">
      <c r="B2137" s="15" t="s">
        <v>9302</v>
      </c>
      <c r="C2137" s="5" t="e">
        <f ca="1"/>
        <v>#NAME?</v>
      </c>
      <c r="D2137" s="5" t="s">
        <v>9302</v>
      </c>
      <c r="E2137" s="98" t="s">
        <v>9302</v>
      </c>
      <c r="F2137" s="5" t="s">
        <v>9302</v>
      </c>
      <c r="G2137" s="5" t="s">
        <v>9302</v>
      </c>
    </row>
    <row r="2138" spans="2:7" ht="15.75" customHeight="1" x14ac:dyDescent="0.2">
      <c r="B2138" s="15" t="s">
        <v>9302</v>
      </c>
      <c r="C2138" s="5" t="e">
        <f ca="1"/>
        <v>#NAME?</v>
      </c>
      <c r="D2138" s="5" t="s">
        <v>9302</v>
      </c>
      <c r="E2138" s="98" t="s">
        <v>9302</v>
      </c>
      <c r="F2138" s="5" t="s">
        <v>9302</v>
      </c>
      <c r="G2138" s="5" t="s">
        <v>9302</v>
      </c>
    </row>
    <row r="2139" spans="2:7" ht="15.75" customHeight="1" x14ac:dyDescent="0.2">
      <c r="B2139" s="15" t="s">
        <v>9302</v>
      </c>
      <c r="C2139" s="5" t="e">
        <f ca="1"/>
        <v>#NAME?</v>
      </c>
      <c r="D2139" s="5" t="s">
        <v>9302</v>
      </c>
      <c r="E2139" s="98" t="s">
        <v>9302</v>
      </c>
      <c r="F2139" s="5" t="s">
        <v>9302</v>
      </c>
      <c r="G2139" s="5" t="s">
        <v>9302</v>
      </c>
    </row>
    <row r="2140" spans="2:7" ht="15.75" customHeight="1" x14ac:dyDescent="0.2">
      <c r="B2140" s="15" t="s">
        <v>9302</v>
      </c>
      <c r="C2140" s="5" t="e">
        <f ca="1"/>
        <v>#NAME?</v>
      </c>
      <c r="D2140" s="5" t="s">
        <v>9302</v>
      </c>
      <c r="E2140" s="98" t="s">
        <v>9302</v>
      </c>
      <c r="F2140" s="5" t="s">
        <v>9302</v>
      </c>
      <c r="G2140" s="5" t="s">
        <v>9302</v>
      </c>
    </row>
    <row r="2141" spans="2:7" ht="15.75" customHeight="1" x14ac:dyDescent="0.2">
      <c r="B2141" s="15" t="s">
        <v>9302</v>
      </c>
      <c r="C2141" s="5" t="e">
        <f ca="1"/>
        <v>#NAME?</v>
      </c>
      <c r="D2141" s="5" t="s">
        <v>9302</v>
      </c>
      <c r="E2141" s="98" t="s">
        <v>9302</v>
      </c>
      <c r="F2141" s="5" t="s">
        <v>9302</v>
      </c>
      <c r="G2141" s="5" t="s">
        <v>9302</v>
      </c>
    </row>
    <row r="2142" spans="2:7" ht="15.75" customHeight="1" x14ac:dyDescent="0.2">
      <c r="B2142" s="15" t="s">
        <v>9302</v>
      </c>
      <c r="C2142" s="5" t="e">
        <f ca="1"/>
        <v>#NAME?</v>
      </c>
      <c r="D2142" s="5" t="s">
        <v>9302</v>
      </c>
      <c r="E2142" s="98" t="s">
        <v>9302</v>
      </c>
      <c r="F2142" s="5" t="s">
        <v>9302</v>
      </c>
      <c r="G2142" s="5" t="s">
        <v>9302</v>
      </c>
    </row>
    <row r="2143" spans="2:7" ht="15.75" customHeight="1" x14ac:dyDescent="0.2">
      <c r="B2143" s="15" t="s">
        <v>9302</v>
      </c>
      <c r="C2143" s="5" t="e">
        <f ca="1"/>
        <v>#NAME?</v>
      </c>
      <c r="D2143" s="5" t="s">
        <v>9302</v>
      </c>
      <c r="E2143" s="98" t="s">
        <v>9302</v>
      </c>
      <c r="F2143" s="5" t="s">
        <v>9302</v>
      </c>
      <c r="G2143" s="5" t="s">
        <v>9302</v>
      </c>
    </row>
    <row r="2144" spans="2:7" ht="15.75" customHeight="1" x14ac:dyDescent="0.2">
      <c r="B2144" s="15" t="s">
        <v>9302</v>
      </c>
      <c r="C2144" s="5" t="e">
        <f ca="1"/>
        <v>#NAME?</v>
      </c>
      <c r="D2144" s="5" t="s">
        <v>9302</v>
      </c>
      <c r="E2144" s="98" t="s">
        <v>9302</v>
      </c>
      <c r="F2144" s="5" t="s">
        <v>9302</v>
      </c>
      <c r="G2144" s="5" t="s">
        <v>9302</v>
      </c>
    </row>
    <row r="2145" spans="2:7" ht="15.75" customHeight="1" x14ac:dyDescent="0.2">
      <c r="B2145" s="15" t="s">
        <v>9302</v>
      </c>
      <c r="C2145" s="5" t="e">
        <f ca="1"/>
        <v>#NAME?</v>
      </c>
      <c r="D2145" s="5" t="s">
        <v>9302</v>
      </c>
      <c r="E2145" s="98" t="s">
        <v>9302</v>
      </c>
      <c r="F2145" s="5" t="s">
        <v>9302</v>
      </c>
      <c r="G2145" s="5" t="s">
        <v>9302</v>
      </c>
    </row>
    <row r="2146" spans="2:7" ht="15.75" customHeight="1" x14ac:dyDescent="0.2">
      <c r="B2146" s="15" t="s">
        <v>9302</v>
      </c>
      <c r="C2146" s="5" t="e">
        <f ca="1"/>
        <v>#NAME?</v>
      </c>
      <c r="D2146" s="5" t="s">
        <v>9302</v>
      </c>
      <c r="E2146" s="98" t="s">
        <v>9302</v>
      </c>
      <c r="F2146" s="5" t="s">
        <v>9302</v>
      </c>
      <c r="G2146" s="5" t="s">
        <v>9302</v>
      </c>
    </row>
    <row r="2147" spans="2:7" ht="15.75" customHeight="1" x14ac:dyDescent="0.2">
      <c r="B2147" s="15" t="s">
        <v>9302</v>
      </c>
      <c r="C2147" s="5" t="e">
        <f ca="1"/>
        <v>#NAME?</v>
      </c>
      <c r="D2147" s="5" t="s">
        <v>9302</v>
      </c>
      <c r="E2147" s="98" t="s">
        <v>9302</v>
      </c>
      <c r="F2147" s="5" t="s">
        <v>9302</v>
      </c>
      <c r="G2147" s="5" t="s">
        <v>9302</v>
      </c>
    </row>
    <row r="2148" spans="2:7" ht="15.75" customHeight="1" x14ac:dyDescent="0.2">
      <c r="B2148" s="15" t="s">
        <v>9302</v>
      </c>
      <c r="C2148" s="5" t="e">
        <f ca="1"/>
        <v>#NAME?</v>
      </c>
      <c r="D2148" s="5" t="s">
        <v>9302</v>
      </c>
      <c r="E2148" s="98" t="s">
        <v>9302</v>
      </c>
      <c r="F2148" s="5" t="s">
        <v>9302</v>
      </c>
      <c r="G2148" s="5" t="s">
        <v>9302</v>
      </c>
    </row>
    <row r="2149" spans="2:7" ht="15.75" customHeight="1" x14ac:dyDescent="0.2">
      <c r="B2149" s="15" t="s">
        <v>9302</v>
      </c>
      <c r="C2149" s="5" t="e">
        <f ca="1"/>
        <v>#NAME?</v>
      </c>
      <c r="D2149" s="5" t="s">
        <v>9302</v>
      </c>
      <c r="E2149" s="98" t="s">
        <v>9302</v>
      </c>
      <c r="F2149" s="5" t="s">
        <v>9302</v>
      </c>
      <c r="G2149" s="5" t="s">
        <v>9302</v>
      </c>
    </row>
    <row r="2150" spans="2:7" ht="15.75" customHeight="1" x14ac:dyDescent="0.2">
      <c r="B2150" s="15" t="s">
        <v>9302</v>
      </c>
      <c r="C2150" s="5" t="e">
        <f ca="1"/>
        <v>#NAME?</v>
      </c>
      <c r="D2150" s="5" t="s">
        <v>9302</v>
      </c>
      <c r="E2150" s="98" t="s">
        <v>9302</v>
      </c>
      <c r="F2150" s="5" t="s">
        <v>9302</v>
      </c>
      <c r="G2150" s="5" t="s">
        <v>9302</v>
      </c>
    </row>
    <row r="2151" spans="2:7" ht="15.75" customHeight="1" x14ac:dyDescent="0.2">
      <c r="B2151" s="15" t="s">
        <v>9302</v>
      </c>
      <c r="C2151" s="5" t="e">
        <f ca="1"/>
        <v>#NAME?</v>
      </c>
      <c r="D2151" s="5" t="s">
        <v>9302</v>
      </c>
      <c r="E2151" s="98" t="s">
        <v>9302</v>
      </c>
      <c r="F2151" s="5" t="s">
        <v>9302</v>
      </c>
      <c r="G2151" s="5" t="s">
        <v>9302</v>
      </c>
    </row>
    <row r="2152" spans="2:7" ht="15.75" customHeight="1" x14ac:dyDescent="0.2">
      <c r="B2152" s="15" t="s">
        <v>9302</v>
      </c>
      <c r="C2152" s="5" t="e">
        <f ca="1"/>
        <v>#NAME?</v>
      </c>
      <c r="D2152" s="5" t="s">
        <v>9302</v>
      </c>
      <c r="E2152" s="98" t="s">
        <v>9302</v>
      </c>
      <c r="F2152" s="5" t="s">
        <v>9302</v>
      </c>
      <c r="G2152" s="5" t="s">
        <v>9302</v>
      </c>
    </row>
    <row r="2153" spans="2:7" ht="15.75" customHeight="1" x14ac:dyDescent="0.2">
      <c r="B2153" s="15" t="s">
        <v>9302</v>
      </c>
      <c r="C2153" s="5" t="e">
        <f ca="1"/>
        <v>#NAME?</v>
      </c>
      <c r="D2153" s="5" t="s">
        <v>9302</v>
      </c>
      <c r="E2153" s="98" t="s">
        <v>9302</v>
      </c>
      <c r="F2153" s="5" t="s">
        <v>9302</v>
      </c>
      <c r="G2153" s="5" t="s">
        <v>9302</v>
      </c>
    </row>
    <row r="2154" spans="2:7" ht="15.75" customHeight="1" x14ac:dyDescent="0.2">
      <c r="B2154" s="15" t="s">
        <v>9302</v>
      </c>
      <c r="C2154" s="5" t="e">
        <f ca="1"/>
        <v>#NAME?</v>
      </c>
      <c r="D2154" s="5" t="s">
        <v>9302</v>
      </c>
      <c r="E2154" s="98" t="s">
        <v>9302</v>
      </c>
      <c r="F2154" s="5" t="s">
        <v>9302</v>
      </c>
      <c r="G2154" s="5" t="s">
        <v>9302</v>
      </c>
    </row>
    <row r="2155" spans="2:7" ht="15.75" customHeight="1" x14ac:dyDescent="0.2">
      <c r="B2155" s="15" t="s">
        <v>9302</v>
      </c>
      <c r="C2155" s="5" t="e">
        <f ca="1"/>
        <v>#NAME?</v>
      </c>
      <c r="D2155" s="5" t="s">
        <v>9302</v>
      </c>
      <c r="E2155" s="98" t="s">
        <v>9302</v>
      </c>
      <c r="F2155" s="5" t="s">
        <v>9302</v>
      </c>
      <c r="G2155" s="5" t="s">
        <v>9302</v>
      </c>
    </row>
    <row r="2156" spans="2:7" ht="15.75" customHeight="1" x14ac:dyDescent="0.2">
      <c r="B2156" s="15" t="s">
        <v>9302</v>
      </c>
      <c r="C2156" s="5" t="e">
        <f ca="1"/>
        <v>#NAME?</v>
      </c>
      <c r="D2156" s="5" t="s">
        <v>9302</v>
      </c>
      <c r="E2156" s="98" t="s">
        <v>9302</v>
      </c>
      <c r="F2156" s="5" t="s">
        <v>9302</v>
      </c>
      <c r="G2156" s="5" t="s">
        <v>9302</v>
      </c>
    </row>
    <row r="2157" spans="2:7" ht="15.75" customHeight="1" x14ac:dyDescent="0.2">
      <c r="B2157" s="15" t="s">
        <v>9302</v>
      </c>
      <c r="C2157" s="5" t="e">
        <f ca="1"/>
        <v>#NAME?</v>
      </c>
      <c r="D2157" s="5" t="s">
        <v>9302</v>
      </c>
      <c r="E2157" s="98" t="s">
        <v>9302</v>
      </c>
      <c r="F2157" s="5" t="s">
        <v>9302</v>
      </c>
      <c r="G2157" s="5" t="s">
        <v>9302</v>
      </c>
    </row>
    <row r="2158" spans="2:7" ht="15.75" customHeight="1" x14ac:dyDescent="0.2">
      <c r="B2158" s="15" t="s">
        <v>9302</v>
      </c>
      <c r="C2158" s="5" t="e">
        <f ca="1"/>
        <v>#NAME?</v>
      </c>
      <c r="D2158" s="5" t="s">
        <v>9302</v>
      </c>
      <c r="E2158" s="98" t="s">
        <v>9302</v>
      </c>
      <c r="F2158" s="5" t="s">
        <v>9302</v>
      </c>
      <c r="G2158" s="5" t="s">
        <v>9302</v>
      </c>
    </row>
    <row r="2159" spans="2:7" ht="15.75" customHeight="1" x14ac:dyDescent="0.2">
      <c r="B2159" s="15" t="s">
        <v>9302</v>
      </c>
      <c r="C2159" s="5" t="e">
        <f ca="1"/>
        <v>#NAME?</v>
      </c>
      <c r="D2159" s="5" t="s">
        <v>9302</v>
      </c>
      <c r="E2159" s="98" t="s">
        <v>9302</v>
      </c>
      <c r="F2159" s="5" t="s">
        <v>9302</v>
      </c>
      <c r="G2159" s="5" t="s">
        <v>9302</v>
      </c>
    </row>
    <row r="2160" spans="2:7" ht="15.75" customHeight="1" x14ac:dyDescent="0.2">
      <c r="B2160" s="15" t="s">
        <v>9302</v>
      </c>
      <c r="C2160" s="5" t="e">
        <f ca="1"/>
        <v>#NAME?</v>
      </c>
      <c r="D2160" s="5" t="s">
        <v>9302</v>
      </c>
      <c r="E2160" s="98" t="s">
        <v>9302</v>
      </c>
      <c r="F2160" s="5" t="s">
        <v>9302</v>
      </c>
      <c r="G2160" s="5" t="s">
        <v>9302</v>
      </c>
    </row>
    <row r="2161" spans="2:7" ht="15.75" customHeight="1" x14ac:dyDescent="0.2">
      <c r="B2161" s="15" t="s">
        <v>9302</v>
      </c>
      <c r="C2161" s="5" t="e">
        <f ca="1"/>
        <v>#NAME?</v>
      </c>
      <c r="D2161" s="5" t="s">
        <v>9302</v>
      </c>
      <c r="E2161" s="98" t="s">
        <v>9302</v>
      </c>
      <c r="F2161" s="5" t="s">
        <v>9302</v>
      </c>
      <c r="G2161" s="5" t="s">
        <v>9302</v>
      </c>
    </row>
    <row r="2162" spans="2:7" ht="15.75" customHeight="1" x14ac:dyDescent="0.2">
      <c r="B2162" s="15" t="s">
        <v>9302</v>
      </c>
      <c r="C2162" s="5" t="e">
        <f ca="1"/>
        <v>#NAME?</v>
      </c>
      <c r="D2162" s="5" t="s">
        <v>9302</v>
      </c>
      <c r="E2162" s="98" t="s">
        <v>9302</v>
      </c>
      <c r="F2162" s="5" t="s">
        <v>9302</v>
      </c>
      <c r="G2162" s="5" t="s">
        <v>9302</v>
      </c>
    </row>
    <row r="2163" spans="2:7" ht="15.75" customHeight="1" x14ac:dyDescent="0.2">
      <c r="B2163" s="15" t="s">
        <v>9302</v>
      </c>
      <c r="C2163" s="5" t="e">
        <f ca="1"/>
        <v>#NAME?</v>
      </c>
      <c r="D2163" s="5" t="s">
        <v>9302</v>
      </c>
      <c r="E2163" s="98" t="s">
        <v>9302</v>
      </c>
      <c r="F2163" s="5" t="s">
        <v>9302</v>
      </c>
      <c r="G2163" s="5" t="s">
        <v>9302</v>
      </c>
    </row>
    <row r="2164" spans="2:7" ht="15.75" customHeight="1" x14ac:dyDescent="0.2">
      <c r="B2164" s="15" t="s">
        <v>9302</v>
      </c>
      <c r="C2164" s="5" t="e">
        <f ca="1"/>
        <v>#NAME?</v>
      </c>
      <c r="D2164" s="5" t="s">
        <v>9302</v>
      </c>
      <c r="E2164" s="98" t="s">
        <v>9302</v>
      </c>
      <c r="F2164" s="5" t="s">
        <v>9302</v>
      </c>
      <c r="G2164" s="5" t="s">
        <v>9302</v>
      </c>
    </row>
    <row r="2165" spans="2:7" ht="15.75" customHeight="1" x14ac:dyDescent="0.2">
      <c r="B2165" s="15" t="s">
        <v>9302</v>
      </c>
      <c r="C2165" s="5" t="e">
        <f ca="1"/>
        <v>#NAME?</v>
      </c>
      <c r="D2165" s="5" t="s">
        <v>9302</v>
      </c>
      <c r="E2165" s="98" t="s">
        <v>9302</v>
      </c>
      <c r="F2165" s="5" t="s">
        <v>9302</v>
      </c>
      <c r="G2165" s="5" t="s">
        <v>9302</v>
      </c>
    </row>
    <row r="2166" spans="2:7" ht="15.75" customHeight="1" x14ac:dyDescent="0.2">
      <c r="B2166" s="15" t="s">
        <v>9302</v>
      </c>
      <c r="C2166" s="5" t="e">
        <f ca="1"/>
        <v>#NAME?</v>
      </c>
      <c r="D2166" s="5" t="s">
        <v>9302</v>
      </c>
      <c r="E2166" s="98" t="s">
        <v>9302</v>
      </c>
      <c r="F2166" s="5" t="s">
        <v>9302</v>
      </c>
      <c r="G2166" s="5" t="s">
        <v>9302</v>
      </c>
    </row>
    <row r="2167" spans="2:7" ht="15.75" customHeight="1" x14ac:dyDescent="0.2">
      <c r="B2167" s="15" t="s">
        <v>9302</v>
      </c>
      <c r="C2167" s="5" t="e">
        <f ca="1"/>
        <v>#NAME?</v>
      </c>
      <c r="D2167" s="5" t="s">
        <v>9302</v>
      </c>
      <c r="E2167" s="98" t="s">
        <v>9302</v>
      </c>
      <c r="F2167" s="5" t="s">
        <v>9302</v>
      </c>
      <c r="G2167" s="5" t="s">
        <v>9302</v>
      </c>
    </row>
    <row r="2168" spans="2:7" ht="15.75" customHeight="1" x14ac:dyDescent="0.2">
      <c r="B2168" s="15" t="s">
        <v>9302</v>
      </c>
      <c r="C2168" s="5" t="e">
        <f ca="1"/>
        <v>#NAME?</v>
      </c>
      <c r="D2168" s="5" t="s">
        <v>9302</v>
      </c>
      <c r="E2168" s="98" t="s">
        <v>9302</v>
      </c>
      <c r="F2168" s="5" t="s">
        <v>9302</v>
      </c>
      <c r="G2168" s="5" t="s">
        <v>9302</v>
      </c>
    </row>
    <row r="2169" spans="2:7" ht="15.75" customHeight="1" x14ac:dyDescent="0.2">
      <c r="B2169" s="15" t="s">
        <v>9302</v>
      </c>
      <c r="C2169" s="5" t="e">
        <f ca="1"/>
        <v>#NAME?</v>
      </c>
      <c r="D2169" s="5" t="s">
        <v>9302</v>
      </c>
      <c r="E2169" s="98" t="s">
        <v>9302</v>
      </c>
      <c r="F2169" s="5" t="s">
        <v>9302</v>
      </c>
      <c r="G2169" s="5" t="s">
        <v>9302</v>
      </c>
    </row>
    <row r="2170" spans="2:7" ht="15.75" customHeight="1" x14ac:dyDescent="0.2">
      <c r="B2170" s="15" t="s">
        <v>9302</v>
      </c>
      <c r="C2170" s="5" t="e">
        <f ca="1"/>
        <v>#NAME?</v>
      </c>
      <c r="D2170" s="5" t="s">
        <v>9302</v>
      </c>
      <c r="E2170" s="98" t="s">
        <v>9302</v>
      </c>
      <c r="F2170" s="5" t="s">
        <v>9302</v>
      </c>
      <c r="G2170" s="5" t="s">
        <v>9302</v>
      </c>
    </row>
    <row r="2171" spans="2:7" ht="15.75" customHeight="1" x14ac:dyDescent="0.2">
      <c r="B2171" s="15" t="s">
        <v>9302</v>
      </c>
      <c r="C2171" s="5" t="e">
        <f ca="1"/>
        <v>#NAME?</v>
      </c>
      <c r="D2171" s="5" t="s">
        <v>9302</v>
      </c>
      <c r="E2171" s="98" t="s">
        <v>9302</v>
      </c>
      <c r="F2171" s="5" t="s">
        <v>9302</v>
      </c>
      <c r="G2171" s="5" t="s">
        <v>9302</v>
      </c>
    </row>
    <row r="2172" spans="2:7" ht="15.75" customHeight="1" x14ac:dyDescent="0.2">
      <c r="B2172" s="15" t="s">
        <v>9302</v>
      </c>
      <c r="C2172" s="5" t="e">
        <f ca="1"/>
        <v>#NAME?</v>
      </c>
      <c r="D2172" s="5" t="s">
        <v>9302</v>
      </c>
      <c r="E2172" s="98" t="s">
        <v>9302</v>
      </c>
      <c r="F2172" s="5" t="s">
        <v>9302</v>
      </c>
      <c r="G2172" s="5" t="s">
        <v>9302</v>
      </c>
    </row>
    <row r="2173" spans="2:7" ht="15.75" customHeight="1" x14ac:dyDescent="0.2">
      <c r="B2173" s="15" t="s">
        <v>9302</v>
      </c>
      <c r="C2173" s="5" t="e">
        <f ca="1"/>
        <v>#NAME?</v>
      </c>
      <c r="D2173" s="5" t="s">
        <v>9302</v>
      </c>
      <c r="E2173" s="98" t="s">
        <v>9302</v>
      </c>
      <c r="F2173" s="5" t="s">
        <v>9302</v>
      </c>
      <c r="G2173" s="5" t="s">
        <v>9302</v>
      </c>
    </row>
    <row r="2174" spans="2:7" ht="15.75" customHeight="1" x14ac:dyDescent="0.2">
      <c r="B2174" s="15" t="s">
        <v>9302</v>
      </c>
      <c r="C2174" s="5" t="e">
        <f ca="1"/>
        <v>#NAME?</v>
      </c>
      <c r="D2174" s="5" t="s">
        <v>9302</v>
      </c>
      <c r="E2174" s="98" t="s">
        <v>9302</v>
      </c>
      <c r="F2174" s="5" t="s">
        <v>9302</v>
      </c>
      <c r="G2174" s="5" t="s">
        <v>9302</v>
      </c>
    </row>
    <row r="2175" spans="2:7" ht="15.75" hidden="1" customHeight="1" x14ac:dyDescent="0.2">
      <c r="B2175" s="15" t="s">
        <v>9302</v>
      </c>
      <c r="C2175" s="5" t="e">
        <f ca="1"/>
        <v>#NAME?</v>
      </c>
      <c r="D2175" s="5" t="s">
        <v>9302</v>
      </c>
      <c r="E2175" s="98" t="s">
        <v>9302</v>
      </c>
      <c r="F2175" s="5" t="s">
        <v>9302</v>
      </c>
      <c r="G2175" s="5" t="s">
        <v>9302</v>
      </c>
    </row>
    <row r="2176" spans="2:7" ht="15.75" customHeight="1" x14ac:dyDescent="0.2">
      <c r="B2176" s="15" t="s">
        <v>9302</v>
      </c>
      <c r="C2176" s="5" t="e">
        <f ca="1"/>
        <v>#NAME?</v>
      </c>
      <c r="D2176" s="5" t="s">
        <v>9302</v>
      </c>
      <c r="E2176" s="98" t="s">
        <v>9302</v>
      </c>
      <c r="F2176" s="5" t="s">
        <v>9302</v>
      </c>
      <c r="G2176" s="5" t="s">
        <v>9302</v>
      </c>
    </row>
    <row r="2177" spans="2:7" ht="15.75" hidden="1" customHeight="1" x14ac:dyDescent="0.2">
      <c r="B2177" s="15" t="s">
        <v>9302</v>
      </c>
      <c r="C2177" s="5" t="e">
        <f ca="1"/>
        <v>#NAME?</v>
      </c>
      <c r="D2177" s="5" t="s">
        <v>9302</v>
      </c>
      <c r="E2177" s="98" t="s">
        <v>9302</v>
      </c>
      <c r="F2177" s="5" t="s">
        <v>9302</v>
      </c>
      <c r="G2177" s="5" t="s">
        <v>9302</v>
      </c>
    </row>
    <row r="2178" spans="2:7" ht="15.75" hidden="1" customHeight="1" x14ac:dyDescent="0.2">
      <c r="B2178" s="15" t="s">
        <v>9302</v>
      </c>
      <c r="C2178" s="5" t="e">
        <f ca="1"/>
        <v>#NAME?</v>
      </c>
      <c r="D2178" s="5" t="s">
        <v>9302</v>
      </c>
      <c r="E2178" s="98" t="s">
        <v>9302</v>
      </c>
      <c r="F2178" s="5" t="s">
        <v>9302</v>
      </c>
      <c r="G2178" s="5" t="s">
        <v>9302</v>
      </c>
    </row>
    <row r="2179" spans="2:7" ht="15.75" customHeight="1" x14ac:dyDescent="0.2">
      <c r="B2179" s="15" t="s">
        <v>9302</v>
      </c>
      <c r="C2179" s="5" t="e">
        <f ca="1"/>
        <v>#NAME?</v>
      </c>
      <c r="D2179" s="5" t="s">
        <v>9302</v>
      </c>
      <c r="E2179" s="98" t="s">
        <v>9302</v>
      </c>
      <c r="F2179" s="5" t="s">
        <v>9302</v>
      </c>
      <c r="G2179" s="5" t="s">
        <v>9302</v>
      </c>
    </row>
    <row r="2180" spans="2:7" ht="15.75" customHeight="1" x14ac:dyDescent="0.2">
      <c r="B2180" s="15" t="s">
        <v>9302</v>
      </c>
      <c r="C2180" s="5" t="e">
        <f ca="1"/>
        <v>#NAME?</v>
      </c>
      <c r="D2180" s="5" t="s">
        <v>9302</v>
      </c>
      <c r="E2180" s="98" t="s">
        <v>9302</v>
      </c>
      <c r="F2180" s="5" t="s">
        <v>9302</v>
      </c>
      <c r="G2180" s="5" t="s">
        <v>9302</v>
      </c>
    </row>
    <row r="2181" spans="2:7" ht="15.75" customHeight="1" x14ac:dyDescent="0.2">
      <c r="B2181" s="15" t="s">
        <v>9302</v>
      </c>
      <c r="C2181" s="5" t="e">
        <f ca="1"/>
        <v>#NAME?</v>
      </c>
      <c r="D2181" s="5" t="s">
        <v>9302</v>
      </c>
      <c r="E2181" s="98" t="s">
        <v>9302</v>
      </c>
      <c r="F2181" s="5" t="s">
        <v>9302</v>
      </c>
      <c r="G2181" s="5" t="s">
        <v>9302</v>
      </c>
    </row>
    <row r="2182" spans="2:7" ht="15.75" customHeight="1" x14ac:dyDescent="0.2">
      <c r="B2182" s="15" t="s">
        <v>9302</v>
      </c>
      <c r="C2182" s="5" t="e">
        <f ca="1"/>
        <v>#NAME?</v>
      </c>
      <c r="D2182" s="5" t="s">
        <v>9302</v>
      </c>
      <c r="E2182" s="98" t="s">
        <v>9302</v>
      </c>
      <c r="F2182" s="5" t="s">
        <v>9302</v>
      </c>
      <c r="G2182" s="5" t="s">
        <v>9302</v>
      </c>
    </row>
    <row r="2183" spans="2:7" ht="15.75" customHeight="1" x14ac:dyDescent="0.2">
      <c r="B2183" s="15" t="s">
        <v>9302</v>
      </c>
      <c r="C2183" s="5" t="e">
        <f ca="1"/>
        <v>#NAME?</v>
      </c>
      <c r="D2183" s="5" t="s">
        <v>9302</v>
      </c>
      <c r="E2183" s="98" t="s">
        <v>9302</v>
      </c>
      <c r="F2183" s="5" t="s">
        <v>9302</v>
      </c>
      <c r="G2183" s="5" t="s">
        <v>9302</v>
      </c>
    </row>
    <row r="2184" spans="2:7" ht="15.75" customHeight="1" x14ac:dyDescent="0.2">
      <c r="B2184" s="15" t="s">
        <v>9302</v>
      </c>
      <c r="C2184" s="5" t="e">
        <f ca="1"/>
        <v>#NAME?</v>
      </c>
      <c r="D2184" s="5" t="s">
        <v>9302</v>
      </c>
      <c r="E2184" s="98" t="s">
        <v>9302</v>
      </c>
      <c r="F2184" s="5" t="s">
        <v>9302</v>
      </c>
      <c r="G2184" s="5" t="s">
        <v>9302</v>
      </c>
    </row>
    <row r="2185" spans="2:7" ht="15.75" customHeight="1" x14ac:dyDescent="0.2">
      <c r="B2185" s="15" t="s">
        <v>9302</v>
      </c>
      <c r="C2185" s="5" t="e">
        <f ca="1"/>
        <v>#NAME?</v>
      </c>
      <c r="D2185" s="5" t="s">
        <v>9302</v>
      </c>
      <c r="E2185" s="98" t="s">
        <v>9302</v>
      </c>
      <c r="F2185" s="5" t="s">
        <v>9302</v>
      </c>
      <c r="G2185" s="5" t="s">
        <v>9302</v>
      </c>
    </row>
    <row r="2186" spans="2:7" ht="15.75" customHeight="1" x14ac:dyDescent="0.2">
      <c r="B2186" s="15" t="s">
        <v>9302</v>
      </c>
      <c r="C2186" s="5" t="e">
        <f ca="1"/>
        <v>#NAME?</v>
      </c>
      <c r="D2186" s="5" t="s">
        <v>9302</v>
      </c>
      <c r="E2186" s="98" t="s">
        <v>9302</v>
      </c>
      <c r="F2186" s="5" t="s">
        <v>9302</v>
      </c>
      <c r="G2186" s="5" t="s">
        <v>9302</v>
      </c>
    </row>
    <row r="2187" spans="2:7" ht="15.75" customHeight="1" x14ac:dyDescent="0.2">
      <c r="B2187" s="15" t="s">
        <v>9302</v>
      </c>
      <c r="C2187" s="5" t="e">
        <f ca="1"/>
        <v>#NAME?</v>
      </c>
      <c r="D2187" s="5" t="s">
        <v>9302</v>
      </c>
      <c r="E2187" s="98" t="s">
        <v>9302</v>
      </c>
      <c r="F2187" s="5" t="s">
        <v>9302</v>
      </c>
      <c r="G2187" s="5" t="s">
        <v>9302</v>
      </c>
    </row>
    <row r="2188" spans="2:7" ht="15.75" customHeight="1" x14ac:dyDescent="0.2">
      <c r="B2188" s="15" t="s">
        <v>9302</v>
      </c>
      <c r="C2188" s="5" t="e">
        <f ca="1"/>
        <v>#NAME?</v>
      </c>
      <c r="D2188" s="5" t="s">
        <v>9302</v>
      </c>
      <c r="E2188" s="98" t="s">
        <v>9302</v>
      </c>
      <c r="F2188" s="5" t="s">
        <v>9302</v>
      </c>
      <c r="G2188" s="5" t="s">
        <v>9302</v>
      </c>
    </row>
    <row r="2189" spans="2:7" ht="15.75" customHeight="1" x14ac:dyDescent="0.2">
      <c r="B2189" s="15" t="s">
        <v>9302</v>
      </c>
      <c r="C2189" s="5" t="e">
        <f ca="1"/>
        <v>#NAME?</v>
      </c>
      <c r="D2189" s="5" t="s">
        <v>9302</v>
      </c>
      <c r="E2189" s="98" t="s">
        <v>9302</v>
      </c>
      <c r="F2189" s="5" t="s">
        <v>9302</v>
      </c>
      <c r="G2189" s="5" t="s">
        <v>9302</v>
      </c>
    </row>
    <row r="2190" spans="2:7" ht="15.75" customHeight="1" x14ac:dyDescent="0.2">
      <c r="B2190" s="15" t="s">
        <v>9302</v>
      </c>
      <c r="C2190" s="5" t="e">
        <f ca="1"/>
        <v>#NAME?</v>
      </c>
      <c r="D2190" s="5" t="s">
        <v>9302</v>
      </c>
      <c r="E2190" s="98" t="s">
        <v>9302</v>
      </c>
      <c r="F2190" s="5" t="s">
        <v>9302</v>
      </c>
      <c r="G2190" s="5" t="s">
        <v>9302</v>
      </c>
    </row>
    <row r="2191" spans="2:7" ht="15.75" hidden="1" customHeight="1" x14ac:dyDescent="0.2">
      <c r="B2191" s="15" t="s">
        <v>9302</v>
      </c>
      <c r="C2191" s="5" t="e">
        <f ca="1"/>
        <v>#NAME?</v>
      </c>
      <c r="D2191" s="5" t="s">
        <v>9302</v>
      </c>
      <c r="E2191" s="98" t="s">
        <v>9302</v>
      </c>
      <c r="F2191" s="5" t="s">
        <v>9302</v>
      </c>
      <c r="G2191" s="5" t="s">
        <v>9302</v>
      </c>
    </row>
    <row r="2192" spans="2:7" ht="15.75" customHeight="1" x14ac:dyDescent="0.2">
      <c r="B2192" s="15" t="s">
        <v>9302</v>
      </c>
      <c r="C2192" s="5" t="e">
        <f ca="1"/>
        <v>#NAME?</v>
      </c>
      <c r="D2192" s="5" t="s">
        <v>9302</v>
      </c>
      <c r="E2192" s="98" t="s">
        <v>9302</v>
      </c>
      <c r="F2192" s="5" t="s">
        <v>9302</v>
      </c>
      <c r="G2192" s="5" t="s">
        <v>9302</v>
      </c>
    </row>
    <row r="2193" spans="2:7" ht="15.75" customHeight="1" x14ac:dyDescent="0.2">
      <c r="B2193" s="15" t="s">
        <v>9302</v>
      </c>
      <c r="C2193" s="5" t="e">
        <f ca="1"/>
        <v>#NAME?</v>
      </c>
      <c r="D2193" s="5" t="s">
        <v>9302</v>
      </c>
      <c r="E2193" s="98" t="s">
        <v>9302</v>
      </c>
      <c r="F2193" s="5" t="s">
        <v>9302</v>
      </c>
      <c r="G2193" s="5" t="s">
        <v>9302</v>
      </c>
    </row>
    <row r="2194" spans="2:7" ht="15.75" customHeight="1" x14ac:dyDescent="0.2">
      <c r="B2194" s="15" t="s">
        <v>9302</v>
      </c>
      <c r="C2194" s="5" t="e">
        <f ca="1"/>
        <v>#NAME?</v>
      </c>
      <c r="D2194" s="5" t="s">
        <v>9302</v>
      </c>
      <c r="E2194" s="98" t="s">
        <v>9302</v>
      </c>
      <c r="F2194" s="5" t="s">
        <v>9302</v>
      </c>
      <c r="G2194" s="5" t="s">
        <v>9302</v>
      </c>
    </row>
    <row r="2195" spans="2:7" ht="15.75" customHeight="1" x14ac:dyDescent="0.2">
      <c r="B2195" s="15" t="s">
        <v>9302</v>
      </c>
      <c r="C2195" s="5" t="e">
        <f ca="1"/>
        <v>#NAME?</v>
      </c>
      <c r="D2195" s="5" t="s">
        <v>9302</v>
      </c>
      <c r="E2195" s="98" t="s">
        <v>9302</v>
      </c>
      <c r="F2195" s="5" t="s">
        <v>9302</v>
      </c>
      <c r="G2195" s="5" t="s">
        <v>9302</v>
      </c>
    </row>
    <row r="2196" spans="2:7" ht="15.75" customHeight="1" x14ac:dyDescent="0.2">
      <c r="B2196" s="15" t="s">
        <v>9302</v>
      </c>
      <c r="C2196" s="5" t="e">
        <f ca="1"/>
        <v>#NAME?</v>
      </c>
      <c r="D2196" s="5" t="s">
        <v>9302</v>
      </c>
      <c r="E2196" s="98" t="s">
        <v>9302</v>
      </c>
      <c r="F2196" s="5" t="s">
        <v>9302</v>
      </c>
      <c r="G2196" s="5" t="s">
        <v>9302</v>
      </c>
    </row>
    <row r="2197" spans="2:7" ht="15.75" customHeight="1" x14ac:dyDescent="0.2">
      <c r="B2197" s="15" t="s">
        <v>9302</v>
      </c>
      <c r="C2197" s="5" t="e">
        <f ca="1"/>
        <v>#NAME?</v>
      </c>
      <c r="D2197" s="5" t="s">
        <v>9302</v>
      </c>
      <c r="E2197" s="98" t="s">
        <v>9302</v>
      </c>
      <c r="F2197" s="5" t="s">
        <v>9302</v>
      </c>
      <c r="G2197" s="5" t="s">
        <v>9302</v>
      </c>
    </row>
    <row r="2198" spans="2:7" ht="15.75" customHeight="1" x14ac:dyDescent="0.2">
      <c r="B2198" s="15" t="s">
        <v>9302</v>
      </c>
      <c r="C2198" s="5" t="e">
        <f ca="1"/>
        <v>#NAME?</v>
      </c>
      <c r="D2198" s="5" t="s">
        <v>9302</v>
      </c>
      <c r="E2198" s="98" t="s">
        <v>9302</v>
      </c>
      <c r="F2198" s="5" t="s">
        <v>9302</v>
      </c>
      <c r="G2198" s="5" t="s">
        <v>9302</v>
      </c>
    </row>
    <row r="2199" spans="2:7" ht="15.75" customHeight="1" x14ac:dyDescent="0.2">
      <c r="B2199" s="15" t="s">
        <v>9302</v>
      </c>
      <c r="C2199" s="5" t="e">
        <f ca="1"/>
        <v>#NAME?</v>
      </c>
      <c r="D2199" s="5" t="s">
        <v>9302</v>
      </c>
      <c r="E2199" s="98" t="s">
        <v>9302</v>
      </c>
      <c r="F2199" s="5" t="s">
        <v>9302</v>
      </c>
      <c r="G2199" s="5" t="s">
        <v>9302</v>
      </c>
    </row>
    <row r="2200" spans="2:7" ht="15.75" customHeight="1" x14ac:dyDescent="0.2">
      <c r="B2200" s="15" t="s">
        <v>9302</v>
      </c>
      <c r="C2200" s="5" t="e">
        <f ca="1"/>
        <v>#NAME?</v>
      </c>
      <c r="D2200" s="5" t="s">
        <v>9302</v>
      </c>
      <c r="E2200" s="98" t="s">
        <v>9302</v>
      </c>
      <c r="F2200" s="5" t="s">
        <v>9302</v>
      </c>
      <c r="G2200" s="5" t="s">
        <v>9302</v>
      </c>
    </row>
    <row r="2201" spans="2:7" ht="15.75" hidden="1" customHeight="1" x14ac:dyDescent="0.2">
      <c r="B2201" s="15" t="s">
        <v>9302</v>
      </c>
      <c r="C2201" s="5" t="e">
        <f ca="1"/>
        <v>#NAME?</v>
      </c>
      <c r="D2201" s="5" t="s">
        <v>9302</v>
      </c>
      <c r="E2201" s="98" t="s">
        <v>9302</v>
      </c>
      <c r="F2201" s="5" t="s">
        <v>9302</v>
      </c>
      <c r="G2201" s="5" t="s">
        <v>9302</v>
      </c>
    </row>
    <row r="2202" spans="2:7" ht="15.75" customHeight="1" x14ac:dyDescent="0.2">
      <c r="B2202" s="15" t="s">
        <v>9302</v>
      </c>
      <c r="C2202" s="5" t="e">
        <f ca="1"/>
        <v>#NAME?</v>
      </c>
      <c r="D2202" s="5" t="s">
        <v>9302</v>
      </c>
      <c r="E2202" s="98" t="s">
        <v>9302</v>
      </c>
      <c r="F2202" s="5" t="s">
        <v>9302</v>
      </c>
      <c r="G2202" s="5" t="s">
        <v>9302</v>
      </c>
    </row>
    <row r="2203" spans="2:7" ht="15.75" customHeight="1" x14ac:dyDescent="0.2">
      <c r="B2203" s="15" t="s">
        <v>9302</v>
      </c>
      <c r="C2203" s="5" t="e">
        <f ca="1"/>
        <v>#NAME?</v>
      </c>
      <c r="D2203" s="5" t="s">
        <v>9302</v>
      </c>
      <c r="E2203" s="98" t="s">
        <v>9302</v>
      </c>
      <c r="F2203" s="5" t="s">
        <v>9302</v>
      </c>
      <c r="G2203" s="5" t="s">
        <v>9302</v>
      </c>
    </row>
    <row r="2204" spans="2:7" ht="15.75" hidden="1" customHeight="1" x14ac:dyDescent="0.2">
      <c r="B2204" s="15" t="s">
        <v>9302</v>
      </c>
      <c r="C2204" s="5" t="e">
        <f ca="1"/>
        <v>#NAME?</v>
      </c>
      <c r="D2204" s="5" t="s">
        <v>9302</v>
      </c>
      <c r="E2204" s="98" t="s">
        <v>9302</v>
      </c>
      <c r="F2204" s="5" t="s">
        <v>9302</v>
      </c>
      <c r="G2204" s="5" t="s">
        <v>9302</v>
      </c>
    </row>
    <row r="2205" spans="2:7" ht="15.75" customHeight="1" x14ac:dyDescent="0.2">
      <c r="B2205" s="15" t="s">
        <v>9302</v>
      </c>
      <c r="C2205" s="5" t="e">
        <f ca="1"/>
        <v>#NAME?</v>
      </c>
      <c r="D2205" s="5" t="s">
        <v>9302</v>
      </c>
      <c r="E2205" s="98" t="s">
        <v>9302</v>
      </c>
      <c r="F2205" s="5" t="s">
        <v>9302</v>
      </c>
      <c r="G2205" s="5" t="s">
        <v>9302</v>
      </c>
    </row>
    <row r="2206" spans="2:7" ht="15.75" customHeight="1" x14ac:dyDescent="0.2">
      <c r="B2206" s="15" t="s">
        <v>9302</v>
      </c>
      <c r="C2206" s="5" t="e">
        <f ca="1"/>
        <v>#NAME?</v>
      </c>
      <c r="D2206" s="5" t="s">
        <v>9302</v>
      </c>
      <c r="E2206" s="98" t="s">
        <v>9302</v>
      </c>
      <c r="F2206" s="5" t="s">
        <v>9302</v>
      </c>
      <c r="G2206" s="5" t="s">
        <v>9302</v>
      </c>
    </row>
    <row r="2207" spans="2:7" ht="15.75" customHeight="1" x14ac:dyDescent="0.2">
      <c r="B2207" s="15" t="s">
        <v>9302</v>
      </c>
      <c r="C2207" s="5" t="e">
        <f ca="1"/>
        <v>#NAME?</v>
      </c>
      <c r="D2207" s="5" t="s">
        <v>9302</v>
      </c>
      <c r="E2207" s="98" t="s">
        <v>9302</v>
      </c>
      <c r="F2207" s="5" t="s">
        <v>9302</v>
      </c>
      <c r="G2207" s="5" t="s">
        <v>9302</v>
      </c>
    </row>
    <row r="2208" spans="2:7" ht="15.75" hidden="1" customHeight="1" x14ac:dyDescent="0.2">
      <c r="B2208" s="15" t="s">
        <v>9302</v>
      </c>
      <c r="C2208" s="5" t="e">
        <f ca="1"/>
        <v>#NAME?</v>
      </c>
      <c r="D2208" s="5" t="s">
        <v>9302</v>
      </c>
      <c r="E2208" s="98" t="s">
        <v>9302</v>
      </c>
      <c r="F2208" s="5" t="s">
        <v>9302</v>
      </c>
      <c r="G2208" s="5" t="s">
        <v>9302</v>
      </c>
    </row>
    <row r="2209" spans="2:7" ht="15.75" customHeight="1" x14ac:dyDescent="0.2">
      <c r="B2209" s="15" t="s">
        <v>9302</v>
      </c>
      <c r="C2209" s="5" t="e">
        <f ca="1"/>
        <v>#NAME?</v>
      </c>
      <c r="D2209" s="5" t="s">
        <v>9302</v>
      </c>
      <c r="E2209" s="98" t="s">
        <v>9302</v>
      </c>
      <c r="F2209" s="5" t="s">
        <v>9302</v>
      </c>
      <c r="G2209" s="5" t="s">
        <v>9302</v>
      </c>
    </row>
    <row r="2210" spans="2:7" ht="15.75" customHeight="1" x14ac:dyDescent="0.2">
      <c r="B2210" s="15" t="s">
        <v>9302</v>
      </c>
      <c r="C2210" s="5" t="e">
        <f ca="1"/>
        <v>#NAME?</v>
      </c>
      <c r="D2210" s="5" t="s">
        <v>9302</v>
      </c>
      <c r="E2210" s="98" t="s">
        <v>9302</v>
      </c>
      <c r="F2210" s="5" t="s">
        <v>9302</v>
      </c>
      <c r="G2210" s="5" t="s">
        <v>9302</v>
      </c>
    </row>
    <row r="2211" spans="2:7" ht="15.75" customHeight="1" x14ac:dyDescent="0.2">
      <c r="B2211" s="15" t="s">
        <v>9302</v>
      </c>
      <c r="C2211" s="5" t="e">
        <f ca="1"/>
        <v>#NAME?</v>
      </c>
      <c r="D2211" s="5" t="s">
        <v>9302</v>
      </c>
      <c r="E2211" s="98" t="s">
        <v>9302</v>
      </c>
      <c r="F2211" s="5" t="s">
        <v>9302</v>
      </c>
      <c r="G2211" s="5" t="s">
        <v>9302</v>
      </c>
    </row>
    <row r="2212" spans="2:7" ht="15.75" customHeight="1" x14ac:dyDescent="0.2">
      <c r="B2212" s="15" t="s">
        <v>9302</v>
      </c>
      <c r="C2212" s="5" t="e">
        <f ca="1"/>
        <v>#NAME?</v>
      </c>
      <c r="D2212" s="5" t="s">
        <v>9302</v>
      </c>
      <c r="E2212" s="98" t="s">
        <v>9302</v>
      </c>
      <c r="F2212" s="5" t="s">
        <v>9302</v>
      </c>
      <c r="G2212" s="5" t="s">
        <v>9302</v>
      </c>
    </row>
    <row r="2213" spans="2:7" ht="15.75" customHeight="1" x14ac:dyDescent="0.2">
      <c r="B2213" s="15" t="s">
        <v>9302</v>
      </c>
      <c r="C2213" s="5" t="e">
        <f ca="1"/>
        <v>#NAME?</v>
      </c>
      <c r="D2213" s="5" t="s">
        <v>9302</v>
      </c>
      <c r="E2213" s="98" t="s">
        <v>9302</v>
      </c>
      <c r="F2213" s="5" t="s">
        <v>9302</v>
      </c>
      <c r="G2213" s="5" t="s">
        <v>9302</v>
      </c>
    </row>
    <row r="2214" spans="2:7" ht="15.75" customHeight="1" x14ac:dyDescent="0.2">
      <c r="B2214" s="15" t="s">
        <v>9302</v>
      </c>
      <c r="C2214" s="5" t="e">
        <f ca="1"/>
        <v>#NAME?</v>
      </c>
      <c r="D2214" s="5" t="s">
        <v>9302</v>
      </c>
      <c r="E2214" s="98" t="s">
        <v>9302</v>
      </c>
      <c r="F2214" s="5" t="s">
        <v>9302</v>
      </c>
      <c r="G2214" s="5" t="s">
        <v>9302</v>
      </c>
    </row>
    <row r="2215" spans="2:7" ht="15.75" customHeight="1" x14ac:dyDescent="0.2">
      <c r="B2215" s="15" t="s">
        <v>9302</v>
      </c>
      <c r="C2215" s="5" t="e">
        <f ca="1"/>
        <v>#NAME?</v>
      </c>
      <c r="D2215" s="5" t="s">
        <v>9302</v>
      </c>
      <c r="E2215" s="98" t="s">
        <v>9302</v>
      </c>
      <c r="F2215" s="5" t="s">
        <v>9302</v>
      </c>
      <c r="G2215" s="5" t="s">
        <v>9302</v>
      </c>
    </row>
    <row r="2216" spans="2:7" ht="15.75" customHeight="1" x14ac:dyDescent="0.2">
      <c r="B2216" s="15" t="s">
        <v>9302</v>
      </c>
      <c r="C2216" s="5" t="e">
        <f ca="1"/>
        <v>#NAME?</v>
      </c>
      <c r="D2216" s="5" t="s">
        <v>9302</v>
      </c>
      <c r="E2216" s="98" t="s">
        <v>9302</v>
      </c>
      <c r="F2216" s="5" t="s">
        <v>9302</v>
      </c>
      <c r="G2216" s="5" t="s">
        <v>9302</v>
      </c>
    </row>
    <row r="2217" spans="2:7" ht="15.75" customHeight="1" x14ac:dyDescent="0.2">
      <c r="B2217" s="15" t="s">
        <v>9302</v>
      </c>
      <c r="C2217" s="5" t="e">
        <f ca="1"/>
        <v>#NAME?</v>
      </c>
      <c r="D2217" s="5" t="s">
        <v>9302</v>
      </c>
      <c r="E2217" s="98" t="s">
        <v>9302</v>
      </c>
      <c r="F2217" s="5" t="s">
        <v>9302</v>
      </c>
      <c r="G2217" s="5" t="s">
        <v>9302</v>
      </c>
    </row>
    <row r="2218" spans="2:7" ht="15.75" customHeight="1" x14ac:dyDescent="0.2">
      <c r="B2218" s="15" t="s">
        <v>9302</v>
      </c>
      <c r="C2218" s="5" t="e">
        <f ca="1"/>
        <v>#NAME?</v>
      </c>
      <c r="D2218" s="5" t="s">
        <v>9302</v>
      </c>
      <c r="E2218" s="98" t="s">
        <v>9302</v>
      </c>
      <c r="F2218" s="5" t="s">
        <v>9302</v>
      </c>
      <c r="G2218" s="5" t="s">
        <v>9302</v>
      </c>
    </row>
    <row r="2219" spans="2:7" ht="15.75" customHeight="1" x14ac:dyDescent="0.2">
      <c r="B2219" s="15" t="s">
        <v>9302</v>
      </c>
      <c r="C2219" s="5" t="e">
        <f ca="1"/>
        <v>#NAME?</v>
      </c>
      <c r="D2219" s="5" t="s">
        <v>9302</v>
      </c>
      <c r="E2219" s="98" t="s">
        <v>9302</v>
      </c>
      <c r="F2219" s="5" t="s">
        <v>9302</v>
      </c>
      <c r="G2219" s="5" t="s">
        <v>9302</v>
      </c>
    </row>
    <row r="2220" spans="2:7" ht="15.75" customHeight="1" x14ac:dyDescent="0.2">
      <c r="B2220" s="15" t="s">
        <v>9302</v>
      </c>
      <c r="C2220" s="5" t="e">
        <f ca="1"/>
        <v>#NAME?</v>
      </c>
      <c r="D2220" s="5" t="s">
        <v>9302</v>
      </c>
      <c r="E2220" s="98" t="s">
        <v>9302</v>
      </c>
      <c r="F2220" s="5" t="s">
        <v>9302</v>
      </c>
      <c r="G2220" s="5" t="s">
        <v>9302</v>
      </c>
    </row>
    <row r="2221" spans="2:7" ht="15.75" customHeight="1" x14ac:dyDescent="0.2">
      <c r="B2221" s="15" t="s">
        <v>9302</v>
      </c>
      <c r="C2221" s="5" t="e">
        <f ca="1"/>
        <v>#NAME?</v>
      </c>
      <c r="D2221" s="5" t="s">
        <v>9302</v>
      </c>
      <c r="E2221" s="98" t="s">
        <v>9302</v>
      </c>
      <c r="F2221" s="5" t="s">
        <v>9302</v>
      </c>
      <c r="G2221" s="5" t="s">
        <v>9302</v>
      </c>
    </row>
    <row r="2222" spans="2:7" ht="15.75" customHeight="1" x14ac:dyDescent="0.2">
      <c r="B2222" s="15" t="s">
        <v>9302</v>
      </c>
      <c r="C2222" s="5" t="e">
        <f ca="1"/>
        <v>#NAME?</v>
      </c>
      <c r="D2222" s="5" t="s">
        <v>9302</v>
      </c>
      <c r="E2222" s="98" t="s">
        <v>9302</v>
      </c>
      <c r="F2222" s="5" t="s">
        <v>9302</v>
      </c>
      <c r="G2222" s="5" t="s">
        <v>9302</v>
      </c>
    </row>
    <row r="2223" spans="2:7" ht="15.75" customHeight="1" x14ac:dyDescent="0.2">
      <c r="B2223" s="15" t="s">
        <v>9302</v>
      </c>
      <c r="C2223" s="5" t="e">
        <f ca="1"/>
        <v>#NAME?</v>
      </c>
      <c r="D2223" s="5" t="s">
        <v>9302</v>
      </c>
      <c r="E2223" s="98" t="s">
        <v>9302</v>
      </c>
      <c r="F2223" s="5" t="s">
        <v>9302</v>
      </c>
      <c r="G2223" s="5" t="s">
        <v>9302</v>
      </c>
    </row>
    <row r="2224" spans="2:7" ht="15.75" customHeight="1" x14ac:dyDescent="0.2">
      <c r="B2224" s="15" t="s">
        <v>9302</v>
      </c>
      <c r="C2224" s="5" t="e">
        <f ca="1"/>
        <v>#NAME?</v>
      </c>
      <c r="D2224" s="5" t="s">
        <v>9302</v>
      </c>
      <c r="E2224" s="98" t="s">
        <v>9302</v>
      </c>
      <c r="F2224" s="5" t="s">
        <v>9302</v>
      </c>
      <c r="G2224" s="5" t="s">
        <v>9302</v>
      </c>
    </row>
    <row r="2225" spans="2:7" ht="15.75" hidden="1" customHeight="1" x14ac:dyDescent="0.2">
      <c r="B2225" s="15" t="s">
        <v>9302</v>
      </c>
      <c r="C2225" s="5" t="e">
        <f ca="1"/>
        <v>#NAME?</v>
      </c>
      <c r="D2225" s="5" t="s">
        <v>9302</v>
      </c>
      <c r="E2225" s="98" t="s">
        <v>9302</v>
      </c>
      <c r="F2225" s="5" t="s">
        <v>9302</v>
      </c>
      <c r="G2225" s="5" t="s">
        <v>9302</v>
      </c>
    </row>
    <row r="2226" spans="2:7" ht="15.75" customHeight="1" x14ac:dyDescent="0.2">
      <c r="B2226" s="15" t="s">
        <v>9302</v>
      </c>
      <c r="C2226" s="5" t="e">
        <f ca="1"/>
        <v>#NAME?</v>
      </c>
      <c r="D2226" s="5" t="s">
        <v>9302</v>
      </c>
      <c r="E2226" s="98" t="s">
        <v>9302</v>
      </c>
      <c r="F2226" s="5" t="s">
        <v>9302</v>
      </c>
      <c r="G2226" s="5" t="s">
        <v>9302</v>
      </c>
    </row>
    <row r="2227" spans="2:7" ht="15.75" customHeight="1" x14ac:dyDescent="0.2">
      <c r="B2227" s="15" t="s">
        <v>9302</v>
      </c>
      <c r="C2227" s="5" t="e">
        <f ca="1"/>
        <v>#NAME?</v>
      </c>
      <c r="D2227" s="5" t="s">
        <v>9302</v>
      </c>
      <c r="E2227" s="98" t="s">
        <v>9302</v>
      </c>
      <c r="F2227" s="5" t="s">
        <v>9302</v>
      </c>
      <c r="G2227" s="5" t="s">
        <v>9302</v>
      </c>
    </row>
    <row r="2228" spans="2:7" ht="15.75" hidden="1" customHeight="1" x14ac:dyDescent="0.2">
      <c r="B2228" s="15" t="s">
        <v>9302</v>
      </c>
      <c r="C2228" s="5" t="e">
        <f ca="1"/>
        <v>#NAME?</v>
      </c>
      <c r="D2228" s="5" t="s">
        <v>9302</v>
      </c>
      <c r="E2228" s="98" t="s">
        <v>9302</v>
      </c>
      <c r="F2228" s="5" t="s">
        <v>9302</v>
      </c>
      <c r="G2228" s="5" t="s">
        <v>9302</v>
      </c>
    </row>
    <row r="2229" spans="2:7" ht="15.75" customHeight="1" x14ac:dyDescent="0.2">
      <c r="B2229" s="15" t="s">
        <v>9302</v>
      </c>
      <c r="C2229" s="5" t="e">
        <f ca="1"/>
        <v>#NAME?</v>
      </c>
      <c r="D2229" s="5" t="s">
        <v>9302</v>
      </c>
      <c r="E2229" s="98" t="s">
        <v>9302</v>
      </c>
      <c r="F2229" s="5" t="s">
        <v>9302</v>
      </c>
      <c r="G2229" s="5" t="s">
        <v>9302</v>
      </c>
    </row>
    <row r="2230" spans="2:7" ht="15.75" customHeight="1" x14ac:dyDescent="0.2">
      <c r="B2230" s="15" t="s">
        <v>9302</v>
      </c>
      <c r="C2230" s="5" t="e">
        <f ca="1"/>
        <v>#NAME?</v>
      </c>
      <c r="D2230" s="5" t="s">
        <v>9302</v>
      </c>
      <c r="E2230" s="98" t="s">
        <v>9302</v>
      </c>
      <c r="F2230" s="5" t="s">
        <v>9302</v>
      </c>
      <c r="G2230" s="5" t="s">
        <v>9302</v>
      </c>
    </row>
    <row r="2231" spans="2:7" ht="15.75" customHeight="1" x14ac:dyDescent="0.2">
      <c r="B2231" s="15" t="s">
        <v>9302</v>
      </c>
      <c r="C2231" s="5" t="e">
        <f ca="1"/>
        <v>#NAME?</v>
      </c>
      <c r="D2231" s="5" t="s">
        <v>9302</v>
      </c>
      <c r="E2231" s="98" t="s">
        <v>9302</v>
      </c>
      <c r="F2231" s="5" t="s">
        <v>9302</v>
      </c>
      <c r="G2231" s="5" t="s">
        <v>9302</v>
      </c>
    </row>
    <row r="2232" spans="2:7" ht="15.75" customHeight="1" x14ac:dyDescent="0.2">
      <c r="B2232" s="15" t="s">
        <v>9302</v>
      </c>
      <c r="C2232" s="5" t="e">
        <f ca="1"/>
        <v>#NAME?</v>
      </c>
      <c r="D2232" s="5" t="s">
        <v>9302</v>
      </c>
      <c r="E2232" s="98" t="s">
        <v>9302</v>
      </c>
      <c r="F2232" s="5" t="s">
        <v>9302</v>
      </c>
      <c r="G2232" s="5" t="s">
        <v>9302</v>
      </c>
    </row>
    <row r="2233" spans="2:7" ht="15.75" customHeight="1" x14ac:dyDescent="0.2">
      <c r="B2233" s="15" t="s">
        <v>9302</v>
      </c>
      <c r="C2233" s="5" t="e">
        <f ca="1"/>
        <v>#NAME?</v>
      </c>
      <c r="D2233" s="5" t="s">
        <v>9302</v>
      </c>
      <c r="E2233" s="98" t="s">
        <v>9302</v>
      </c>
      <c r="F2233" s="5" t="s">
        <v>9302</v>
      </c>
      <c r="G2233" s="5" t="s">
        <v>9302</v>
      </c>
    </row>
    <row r="2234" spans="2:7" ht="15.75" customHeight="1" x14ac:dyDescent="0.2">
      <c r="B2234" s="15" t="s">
        <v>9302</v>
      </c>
      <c r="C2234" s="5" t="e">
        <f ca="1"/>
        <v>#NAME?</v>
      </c>
      <c r="D2234" s="5" t="s">
        <v>9302</v>
      </c>
      <c r="E2234" s="98" t="s">
        <v>9302</v>
      </c>
      <c r="F2234" s="5" t="s">
        <v>9302</v>
      </c>
      <c r="G2234" s="5" t="s">
        <v>9302</v>
      </c>
    </row>
    <row r="2235" spans="2:7" ht="15.75" customHeight="1" x14ac:dyDescent="0.2">
      <c r="B2235" s="15" t="s">
        <v>9302</v>
      </c>
      <c r="C2235" s="5" t="e">
        <f ca="1"/>
        <v>#NAME?</v>
      </c>
      <c r="D2235" s="5" t="s">
        <v>9302</v>
      </c>
      <c r="E2235" s="98" t="s">
        <v>9302</v>
      </c>
      <c r="F2235" s="5" t="s">
        <v>9302</v>
      </c>
      <c r="G2235" s="5" t="s">
        <v>9302</v>
      </c>
    </row>
    <row r="2236" spans="2:7" ht="15.75" customHeight="1" x14ac:dyDescent="0.2">
      <c r="B2236" s="15" t="s">
        <v>9302</v>
      </c>
      <c r="C2236" s="5" t="e">
        <f ca="1"/>
        <v>#NAME?</v>
      </c>
      <c r="D2236" s="5" t="s">
        <v>9302</v>
      </c>
      <c r="E2236" s="98" t="s">
        <v>9302</v>
      </c>
      <c r="F2236" s="5" t="s">
        <v>9302</v>
      </c>
      <c r="G2236" s="5" t="s">
        <v>9302</v>
      </c>
    </row>
    <row r="2237" spans="2:7" ht="15.75" customHeight="1" x14ac:dyDescent="0.2">
      <c r="B2237" s="15" t="s">
        <v>9302</v>
      </c>
      <c r="C2237" s="5" t="e">
        <f ca="1"/>
        <v>#NAME?</v>
      </c>
      <c r="D2237" s="5" t="s">
        <v>9302</v>
      </c>
      <c r="E2237" s="98" t="s">
        <v>9302</v>
      </c>
      <c r="F2237" s="5" t="s">
        <v>9302</v>
      </c>
      <c r="G2237" s="5" t="s">
        <v>9302</v>
      </c>
    </row>
    <row r="2238" spans="2:7" ht="15.75" customHeight="1" x14ac:dyDescent="0.2">
      <c r="B2238" s="15" t="s">
        <v>9302</v>
      </c>
      <c r="C2238" s="5" t="e">
        <f ca="1"/>
        <v>#NAME?</v>
      </c>
      <c r="D2238" s="5" t="s">
        <v>9302</v>
      </c>
      <c r="E2238" s="98" t="s">
        <v>9302</v>
      </c>
      <c r="F2238" s="5" t="s">
        <v>9302</v>
      </c>
      <c r="G2238" s="5" t="s">
        <v>9302</v>
      </c>
    </row>
    <row r="2239" spans="2:7" ht="15.75" customHeight="1" x14ac:dyDescent="0.2">
      <c r="B2239" s="15" t="s">
        <v>9302</v>
      </c>
      <c r="C2239" s="5" t="e">
        <f ca="1"/>
        <v>#NAME?</v>
      </c>
      <c r="D2239" s="5" t="s">
        <v>9302</v>
      </c>
      <c r="E2239" s="98" t="s">
        <v>9302</v>
      </c>
      <c r="F2239" s="5" t="s">
        <v>9302</v>
      </c>
      <c r="G2239" s="5" t="s">
        <v>9302</v>
      </c>
    </row>
    <row r="2240" spans="2:7" ht="15.75" customHeight="1" x14ac:dyDescent="0.2">
      <c r="B2240" s="15" t="s">
        <v>9302</v>
      </c>
      <c r="C2240" s="5" t="e">
        <f ca="1"/>
        <v>#NAME?</v>
      </c>
      <c r="D2240" s="5" t="s">
        <v>9302</v>
      </c>
      <c r="E2240" s="98" t="s">
        <v>9302</v>
      </c>
      <c r="F2240" s="5" t="s">
        <v>9302</v>
      </c>
      <c r="G2240" s="5" t="s">
        <v>9302</v>
      </c>
    </row>
    <row r="2241" spans="2:7" ht="15.75" customHeight="1" x14ac:dyDescent="0.2">
      <c r="B2241" s="15" t="s">
        <v>9302</v>
      </c>
      <c r="C2241" s="5" t="e">
        <f ca="1"/>
        <v>#NAME?</v>
      </c>
      <c r="D2241" s="5" t="s">
        <v>9302</v>
      </c>
      <c r="E2241" s="98" t="s">
        <v>9302</v>
      </c>
      <c r="F2241" s="5" t="s">
        <v>9302</v>
      </c>
      <c r="G2241" s="5" t="s">
        <v>9302</v>
      </c>
    </row>
    <row r="2242" spans="2:7" ht="15.75" customHeight="1" x14ac:dyDescent="0.2">
      <c r="B2242" s="15" t="s">
        <v>9302</v>
      </c>
      <c r="C2242" s="5" t="e">
        <f ca="1"/>
        <v>#NAME?</v>
      </c>
      <c r="D2242" s="5" t="s">
        <v>9302</v>
      </c>
      <c r="E2242" s="98" t="s">
        <v>9302</v>
      </c>
      <c r="F2242" s="5" t="s">
        <v>9302</v>
      </c>
      <c r="G2242" s="5" t="s">
        <v>9302</v>
      </c>
    </row>
    <row r="2243" spans="2:7" ht="15.75" customHeight="1" x14ac:dyDescent="0.2">
      <c r="B2243" s="15" t="s">
        <v>9302</v>
      </c>
      <c r="C2243" s="5" t="e">
        <f ca="1"/>
        <v>#NAME?</v>
      </c>
      <c r="D2243" s="5" t="s">
        <v>9302</v>
      </c>
      <c r="E2243" s="98" t="s">
        <v>9302</v>
      </c>
      <c r="F2243" s="5" t="s">
        <v>9302</v>
      </c>
      <c r="G2243" s="5" t="s">
        <v>9302</v>
      </c>
    </row>
    <row r="2244" spans="2:7" ht="15.75" customHeight="1" x14ac:dyDescent="0.2">
      <c r="B2244" s="15" t="s">
        <v>9302</v>
      </c>
      <c r="C2244" s="5" t="e">
        <f ca="1"/>
        <v>#NAME?</v>
      </c>
      <c r="D2244" s="5" t="s">
        <v>9302</v>
      </c>
      <c r="E2244" s="98" t="s">
        <v>9302</v>
      </c>
      <c r="F2244" s="5" t="s">
        <v>9302</v>
      </c>
      <c r="G2244" s="5" t="s">
        <v>9302</v>
      </c>
    </row>
    <row r="2245" spans="2:7" ht="15.75" customHeight="1" x14ac:dyDescent="0.2">
      <c r="B2245" s="15" t="s">
        <v>9302</v>
      </c>
      <c r="C2245" s="5" t="e">
        <f ca="1"/>
        <v>#NAME?</v>
      </c>
      <c r="D2245" s="5" t="s">
        <v>9302</v>
      </c>
      <c r="E2245" s="98" t="s">
        <v>9302</v>
      </c>
      <c r="F2245" s="5" t="s">
        <v>9302</v>
      </c>
      <c r="G2245" s="5" t="s">
        <v>9302</v>
      </c>
    </row>
    <row r="2246" spans="2:7" ht="15.75" hidden="1" customHeight="1" x14ac:dyDescent="0.2">
      <c r="B2246" s="15" t="s">
        <v>9302</v>
      </c>
      <c r="C2246" s="5" t="e">
        <f ca="1"/>
        <v>#NAME?</v>
      </c>
      <c r="D2246" s="5" t="s">
        <v>9302</v>
      </c>
      <c r="E2246" s="98" t="s">
        <v>9302</v>
      </c>
      <c r="F2246" s="5" t="s">
        <v>9302</v>
      </c>
      <c r="G2246" s="5" t="s">
        <v>9302</v>
      </c>
    </row>
    <row r="2247" spans="2:7" ht="15.75" hidden="1" customHeight="1" x14ac:dyDescent="0.2">
      <c r="B2247" s="15" t="s">
        <v>9302</v>
      </c>
      <c r="C2247" s="5" t="e">
        <f ca="1"/>
        <v>#NAME?</v>
      </c>
      <c r="D2247" s="5" t="s">
        <v>9302</v>
      </c>
      <c r="E2247" s="98" t="s">
        <v>9302</v>
      </c>
      <c r="F2247" s="5" t="s">
        <v>9302</v>
      </c>
      <c r="G2247" s="5" t="s">
        <v>9302</v>
      </c>
    </row>
    <row r="2248" spans="2:7" ht="15.75" customHeight="1" x14ac:dyDescent="0.2">
      <c r="B2248" s="15" t="s">
        <v>9302</v>
      </c>
      <c r="C2248" s="5" t="e">
        <f ca="1"/>
        <v>#NAME?</v>
      </c>
      <c r="D2248" s="5" t="s">
        <v>9302</v>
      </c>
      <c r="E2248" s="98" t="s">
        <v>9302</v>
      </c>
      <c r="F2248" s="5" t="s">
        <v>9302</v>
      </c>
      <c r="G2248" s="5" t="s">
        <v>9302</v>
      </c>
    </row>
    <row r="2249" spans="2:7" ht="15.75" customHeight="1" x14ac:dyDescent="0.2">
      <c r="B2249" s="15" t="s">
        <v>9302</v>
      </c>
      <c r="C2249" s="5" t="e">
        <f ca="1"/>
        <v>#NAME?</v>
      </c>
      <c r="D2249" s="5" t="s">
        <v>9302</v>
      </c>
      <c r="E2249" s="98" t="s">
        <v>9302</v>
      </c>
      <c r="F2249" s="5" t="s">
        <v>9302</v>
      </c>
      <c r="G2249" s="5" t="s">
        <v>9302</v>
      </c>
    </row>
    <row r="2250" spans="2:7" ht="15.75" customHeight="1" x14ac:dyDescent="0.2">
      <c r="B2250" s="15" t="s">
        <v>9302</v>
      </c>
      <c r="C2250" s="5" t="e">
        <f ca="1"/>
        <v>#NAME?</v>
      </c>
      <c r="D2250" s="5" t="s">
        <v>9302</v>
      </c>
      <c r="E2250" s="98" t="s">
        <v>9302</v>
      </c>
      <c r="F2250" s="5" t="s">
        <v>9302</v>
      </c>
      <c r="G2250" s="5" t="s">
        <v>9302</v>
      </c>
    </row>
    <row r="2251" spans="2:7" ht="15.75" customHeight="1" x14ac:dyDescent="0.2">
      <c r="B2251" s="15" t="s">
        <v>9302</v>
      </c>
      <c r="C2251" s="5" t="e">
        <f ca="1"/>
        <v>#NAME?</v>
      </c>
      <c r="D2251" s="5" t="s">
        <v>9302</v>
      </c>
      <c r="E2251" s="98" t="s">
        <v>9302</v>
      </c>
      <c r="F2251" s="5" t="s">
        <v>9302</v>
      </c>
      <c r="G2251" s="5" t="s">
        <v>9302</v>
      </c>
    </row>
    <row r="2252" spans="2:7" ht="15.75" hidden="1" customHeight="1" x14ac:dyDescent="0.2">
      <c r="B2252" s="15" t="s">
        <v>9302</v>
      </c>
      <c r="C2252" s="5" t="e">
        <f ca="1"/>
        <v>#NAME?</v>
      </c>
      <c r="D2252" s="5" t="s">
        <v>9302</v>
      </c>
      <c r="E2252" s="98" t="s">
        <v>9302</v>
      </c>
      <c r="F2252" s="5" t="s">
        <v>9302</v>
      </c>
      <c r="G2252" s="5" t="s">
        <v>9302</v>
      </c>
    </row>
    <row r="2253" spans="2:7" ht="15.75" customHeight="1" x14ac:dyDescent="0.2">
      <c r="B2253" s="15" t="s">
        <v>9302</v>
      </c>
      <c r="C2253" s="5" t="e">
        <f ca="1"/>
        <v>#NAME?</v>
      </c>
      <c r="D2253" s="5" t="s">
        <v>9302</v>
      </c>
      <c r="E2253" s="98" t="s">
        <v>9302</v>
      </c>
      <c r="F2253" s="5" t="s">
        <v>9302</v>
      </c>
      <c r="G2253" s="5" t="s">
        <v>9302</v>
      </c>
    </row>
    <row r="2254" spans="2:7" ht="15.75" customHeight="1" x14ac:dyDescent="0.2">
      <c r="B2254" s="15" t="s">
        <v>9302</v>
      </c>
      <c r="C2254" s="5" t="e">
        <f ca="1"/>
        <v>#NAME?</v>
      </c>
      <c r="D2254" s="5" t="s">
        <v>9302</v>
      </c>
      <c r="E2254" s="98" t="s">
        <v>9302</v>
      </c>
      <c r="F2254" s="5" t="s">
        <v>9302</v>
      </c>
      <c r="G2254" s="5" t="s">
        <v>9302</v>
      </c>
    </row>
    <row r="2255" spans="2:7" ht="15.75" hidden="1" customHeight="1" x14ac:dyDescent="0.2">
      <c r="B2255" s="15" t="s">
        <v>9302</v>
      </c>
      <c r="C2255" s="5" t="e">
        <f ca="1"/>
        <v>#NAME?</v>
      </c>
      <c r="D2255" s="5" t="s">
        <v>9302</v>
      </c>
      <c r="E2255" s="98" t="s">
        <v>9302</v>
      </c>
      <c r="F2255" s="5" t="s">
        <v>9302</v>
      </c>
      <c r="G2255" s="5" t="s">
        <v>9302</v>
      </c>
    </row>
    <row r="2256" spans="2:7" ht="15.75" customHeight="1" x14ac:dyDescent="0.2">
      <c r="B2256" s="15" t="s">
        <v>9302</v>
      </c>
      <c r="C2256" s="5" t="e">
        <f ca="1"/>
        <v>#NAME?</v>
      </c>
      <c r="D2256" s="5" t="s">
        <v>9302</v>
      </c>
      <c r="E2256" s="98" t="s">
        <v>9302</v>
      </c>
      <c r="F2256" s="5" t="s">
        <v>9302</v>
      </c>
      <c r="G2256" s="5" t="s">
        <v>9302</v>
      </c>
    </row>
    <row r="2257" spans="2:7" ht="15.75" customHeight="1" x14ac:dyDescent="0.2">
      <c r="B2257" s="15" t="s">
        <v>9302</v>
      </c>
      <c r="C2257" s="5" t="e">
        <f ca="1"/>
        <v>#NAME?</v>
      </c>
      <c r="D2257" s="5" t="s">
        <v>9302</v>
      </c>
      <c r="E2257" s="98" t="s">
        <v>9302</v>
      </c>
      <c r="F2257" s="5" t="s">
        <v>9302</v>
      </c>
      <c r="G2257" s="5" t="s">
        <v>9302</v>
      </c>
    </row>
    <row r="2258" spans="2:7" ht="15.75" customHeight="1" x14ac:dyDescent="0.2">
      <c r="B2258" s="15" t="s">
        <v>9302</v>
      </c>
      <c r="C2258" s="5" t="e">
        <f ca="1"/>
        <v>#NAME?</v>
      </c>
      <c r="D2258" s="5" t="s">
        <v>9302</v>
      </c>
      <c r="E2258" s="98" t="s">
        <v>9302</v>
      </c>
      <c r="F2258" s="5" t="s">
        <v>9302</v>
      </c>
      <c r="G2258" s="5" t="s">
        <v>9302</v>
      </c>
    </row>
    <row r="2259" spans="2:7" ht="15.75" customHeight="1" x14ac:dyDescent="0.2">
      <c r="B2259" s="15" t="s">
        <v>9302</v>
      </c>
      <c r="C2259" s="5" t="e">
        <f ca="1"/>
        <v>#NAME?</v>
      </c>
      <c r="D2259" s="5" t="s">
        <v>9302</v>
      </c>
      <c r="E2259" s="98" t="s">
        <v>9302</v>
      </c>
      <c r="F2259" s="5" t="s">
        <v>9302</v>
      </c>
      <c r="G2259" s="5" t="s">
        <v>9302</v>
      </c>
    </row>
    <row r="2260" spans="2:7" ht="15.75" customHeight="1" x14ac:dyDescent="0.2">
      <c r="B2260" s="15" t="s">
        <v>9302</v>
      </c>
      <c r="C2260" s="5" t="e">
        <f ca="1"/>
        <v>#NAME?</v>
      </c>
      <c r="D2260" s="5" t="s">
        <v>9302</v>
      </c>
      <c r="E2260" s="98" t="s">
        <v>9302</v>
      </c>
      <c r="F2260" s="5" t="s">
        <v>9302</v>
      </c>
      <c r="G2260" s="5" t="s">
        <v>9302</v>
      </c>
    </row>
    <row r="2261" spans="2:7" ht="15.75" customHeight="1" x14ac:dyDescent="0.2">
      <c r="B2261" s="15" t="s">
        <v>9302</v>
      </c>
      <c r="C2261" s="5" t="e">
        <f ca="1"/>
        <v>#NAME?</v>
      </c>
      <c r="D2261" s="5" t="s">
        <v>9302</v>
      </c>
      <c r="E2261" s="98" t="s">
        <v>9302</v>
      </c>
      <c r="F2261" s="5" t="s">
        <v>9302</v>
      </c>
      <c r="G2261" s="5" t="s">
        <v>9302</v>
      </c>
    </row>
    <row r="2262" spans="2:7" ht="15.75" customHeight="1" x14ac:dyDescent="0.2">
      <c r="B2262" s="15" t="s">
        <v>9302</v>
      </c>
      <c r="C2262" s="5" t="e">
        <f ca="1"/>
        <v>#NAME?</v>
      </c>
      <c r="D2262" s="5" t="s">
        <v>9302</v>
      </c>
      <c r="E2262" s="98" t="s">
        <v>9302</v>
      </c>
      <c r="F2262" s="5" t="s">
        <v>9302</v>
      </c>
      <c r="G2262" s="5" t="s">
        <v>9302</v>
      </c>
    </row>
    <row r="2263" spans="2:7" ht="15.75" customHeight="1" x14ac:dyDescent="0.2">
      <c r="B2263" s="15" t="s">
        <v>9302</v>
      </c>
      <c r="C2263" s="5" t="e">
        <f ca="1"/>
        <v>#NAME?</v>
      </c>
      <c r="D2263" s="5" t="s">
        <v>9302</v>
      </c>
      <c r="E2263" s="98" t="s">
        <v>9302</v>
      </c>
      <c r="F2263" s="5" t="s">
        <v>9302</v>
      </c>
      <c r="G2263" s="5" t="s">
        <v>9302</v>
      </c>
    </row>
    <row r="2264" spans="2:7" ht="15.75" customHeight="1" x14ac:dyDescent="0.2">
      <c r="B2264" s="15" t="s">
        <v>9302</v>
      </c>
      <c r="C2264" s="5" t="e">
        <f ca="1"/>
        <v>#NAME?</v>
      </c>
      <c r="D2264" s="5" t="s">
        <v>9302</v>
      </c>
      <c r="E2264" s="98" t="s">
        <v>9302</v>
      </c>
      <c r="F2264" s="5" t="s">
        <v>9302</v>
      </c>
      <c r="G2264" s="5" t="s">
        <v>9302</v>
      </c>
    </row>
    <row r="2265" spans="2:7" ht="15.75" customHeight="1" x14ac:dyDescent="0.2">
      <c r="B2265" s="15" t="s">
        <v>9302</v>
      </c>
      <c r="C2265" s="5" t="e">
        <f ca="1"/>
        <v>#NAME?</v>
      </c>
      <c r="D2265" s="5" t="s">
        <v>9302</v>
      </c>
      <c r="E2265" s="98" t="s">
        <v>9302</v>
      </c>
      <c r="F2265" s="5" t="s">
        <v>9302</v>
      </c>
      <c r="G2265" s="5" t="s">
        <v>9302</v>
      </c>
    </row>
    <row r="2266" spans="2:7" ht="15.75" customHeight="1" x14ac:dyDescent="0.2">
      <c r="B2266" s="15" t="s">
        <v>9302</v>
      </c>
      <c r="C2266" s="5" t="e">
        <f ca="1"/>
        <v>#NAME?</v>
      </c>
      <c r="D2266" s="5" t="s">
        <v>9302</v>
      </c>
      <c r="E2266" s="98" t="s">
        <v>9302</v>
      </c>
      <c r="F2266" s="5" t="s">
        <v>9302</v>
      </c>
      <c r="G2266" s="5" t="s">
        <v>9302</v>
      </c>
    </row>
    <row r="2267" spans="2:7" ht="15.75" customHeight="1" x14ac:dyDescent="0.2">
      <c r="B2267" s="15" t="s">
        <v>9302</v>
      </c>
      <c r="C2267" s="5" t="e">
        <f ca="1"/>
        <v>#NAME?</v>
      </c>
      <c r="D2267" s="5" t="s">
        <v>9302</v>
      </c>
      <c r="E2267" s="98" t="s">
        <v>9302</v>
      </c>
      <c r="F2267" s="5" t="s">
        <v>9302</v>
      </c>
      <c r="G2267" s="5" t="s">
        <v>9302</v>
      </c>
    </row>
    <row r="2268" spans="2:7" ht="15.75" customHeight="1" x14ac:dyDescent="0.2">
      <c r="B2268" s="15" t="s">
        <v>9302</v>
      </c>
      <c r="C2268" s="5" t="e">
        <f ca="1"/>
        <v>#NAME?</v>
      </c>
      <c r="D2268" s="5" t="s">
        <v>9302</v>
      </c>
      <c r="E2268" s="98" t="s">
        <v>9302</v>
      </c>
      <c r="F2268" s="5" t="s">
        <v>9302</v>
      </c>
      <c r="G2268" s="5" t="s">
        <v>9302</v>
      </c>
    </row>
    <row r="2269" spans="2:7" ht="15.75" customHeight="1" x14ac:dyDescent="0.2">
      <c r="B2269" s="15" t="s">
        <v>9302</v>
      </c>
      <c r="C2269" s="5" t="e">
        <f ca="1"/>
        <v>#NAME?</v>
      </c>
      <c r="D2269" s="5" t="s">
        <v>9302</v>
      </c>
      <c r="E2269" s="98" t="s">
        <v>9302</v>
      </c>
      <c r="F2269" s="5" t="s">
        <v>9302</v>
      </c>
      <c r="G2269" s="5" t="s">
        <v>9302</v>
      </c>
    </row>
    <row r="2270" spans="2:7" ht="15.75" customHeight="1" x14ac:dyDescent="0.2">
      <c r="B2270" s="15" t="s">
        <v>9302</v>
      </c>
      <c r="C2270" s="5" t="e">
        <f ca="1"/>
        <v>#NAME?</v>
      </c>
      <c r="D2270" s="5" t="s">
        <v>9302</v>
      </c>
      <c r="E2270" s="98" t="s">
        <v>9302</v>
      </c>
      <c r="F2270" s="5" t="s">
        <v>9302</v>
      </c>
      <c r="G2270" s="5" t="s">
        <v>9302</v>
      </c>
    </row>
    <row r="2271" spans="2:7" ht="15.75" customHeight="1" x14ac:dyDescent="0.2">
      <c r="B2271" s="15" t="s">
        <v>9302</v>
      </c>
      <c r="C2271" s="5" t="e">
        <f ca="1"/>
        <v>#NAME?</v>
      </c>
      <c r="D2271" s="5" t="s">
        <v>9302</v>
      </c>
      <c r="E2271" s="98" t="s">
        <v>9302</v>
      </c>
      <c r="F2271" s="5" t="s">
        <v>9302</v>
      </c>
      <c r="G2271" s="5" t="s">
        <v>9302</v>
      </c>
    </row>
    <row r="2272" spans="2:7" ht="15.75" customHeight="1" x14ac:dyDescent="0.2">
      <c r="B2272" s="15" t="s">
        <v>9302</v>
      </c>
      <c r="C2272" s="5" t="e">
        <f ca="1"/>
        <v>#NAME?</v>
      </c>
      <c r="D2272" s="5" t="s">
        <v>9302</v>
      </c>
      <c r="E2272" s="98" t="s">
        <v>9302</v>
      </c>
      <c r="F2272" s="5" t="s">
        <v>9302</v>
      </c>
      <c r="G2272" s="5" t="s">
        <v>9302</v>
      </c>
    </row>
    <row r="2273" spans="2:7" ht="15.75" customHeight="1" x14ac:dyDescent="0.2">
      <c r="B2273" s="15" t="s">
        <v>9302</v>
      </c>
      <c r="C2273" s="5" t="e">
        <f ca="1"/>
        <v>#NAME?</v>
      </c>
      <c r="D2273" s="5" t="s">
        <v>9302</v>
      </c>
      <c r="E2273" s="98" t="s">
        <v>9302</v>
      </c>
      <c r="F2273" s="5" t="s">
        <v>9302</v>
      </c>
      <c r="G2273" s="5" t="s">
        <v>9302</v>
      </c>
    </row>
    <row r="2274" spans="2:7" ht="15.75" customHeight="1" x14ac:dyDescent="0.2">
      <c r="B2274" s="15" t="s">
        <v>9302</v>
      </c>
      <c r="C2274" s="5" t="e">
        <f ca="1"/>
        <v>#NAME?</v>
      </c>
      <c r="D2274" s="5" t="s">
        <v>9302</v>
      </c>
      <c r="E2274" s="98" t="s">
        <v>9302</v>
      </c>
      <c r="F2274" s="5" t="s">
        <v>9302</v>
      </c>
      <c r="G2274" s="5" t="s">
        <v>9302</v>
      </c>
    </row>
    <row r="2275" spans="2:7" ht="15.75" customHeight="1" x14ac:dyDescent="0.2">
      <c r="B2275" s="15" t="s">
        <v>9302</v>
      </c>
      <c r="C2275" s="5" t="e">
        <f ca="1"/>
        <v>#NAME?</v>
      </c>
      <c r="D2275" s="5" t="s">
        <v>9302</v>
      </c>
      <c r="E2275" s="98" t="s">
        <v>9302</v>
      </c>
      <c r="F2275" s="5" t="s">
        <v>9302</v>
      </c>
      <c r="G2275" s="5" t="s">
        <v>9302</v>
      </c>
    </row>
    <row r="2276" spans="2:7" ht="15.75" customHeight="1" x14ac:dyDescent="0.2">
      <c r="B2276" s="15" t="s">
        <v>9302</v>
      </c>
      <c r="C2276" s="5" t="e">
        <f ca="1"/>
        <v>#NAME?</v>
      </c>
      <c r="D2276" s="5" t="s">
        <v>9302</v>
      </c>
      <c r="E2276" s="98" t="s">
        <v>9302</v>
      </c>
      <c r="F2276" s="5" t="s">
        <v>9302</v>
      </c>
      <c r="G2276" s="5" t="s">
        <v>9302</v>
      </c>
    </row>
    <row r="2277" spans="2:7" ht="15.75" customHeight="1" x14ac:dyDescent="0.2">
      <c r="B2277" s="15" t="s">
        <v>9302</v>
      </c>
      <c r="C2277" s="5" t="e">
        <f ca="1"/>
        <v>#NAME?</v>
      </c>
      <c r="D2277" s="5" t="s">
        <v>9302</v>
      </c>
      <c r="E2277" s="98" t="s">
        <v>9302</v>
      </c>
      <c r="F2277" s="5" t="s">
        <v>9302</v>
      </c>
      <c r="G2277" s="5" t="s">
        <v>9302</v>
      </c>
    </row>
    <row r="2278" spans="2:7" ht="15.75" hidden="1" customHeight="1" x14ac:dyDescent="0.2">
      <c r="B2278" s="15" t="s">
        <v>9302</v>
      </c>
      <c r="C2278" s="5" t="e">
        <f ca="1"/>
        <v>#NAME?</v>
      </c>
      <c r="D2278" s="5" t="s">
        <v>9302</v>
      </c>
      <c r="E2278" s="98" t="s">
        <v>9302</v>
      </c>
      <c r="F2278" s="5" t="s">
        <v>9302</v>
      </c>
      <c r="G2278" s="5" t="s">
        <v>9302</v>
      </c>
    </row>
    <row r="2279" spans="2:7" ht="15.75" customHeight="1" x14ac:dyDescent="0.2">
      <c r="B2279" s="15" t="s">
        <v>9302</v>
      </c>
      <c r="C2279" s="5" t="e">
        <f ca="1"/>
        <v>#NAME?</v>
      </c>
      <c r="D2279" s="5" t="s">
        <v>9302</v>
      </c>
      <c r="E2279" s="98" t="s">
        <v>9302</v>
      </c>
      <c r="F2279" s="5" t="s">
        <v>9302</v>
      </c>
      <c r="G2279" s="5" t="s">
        <v>9302</v>
      </c>
    </row>
    <row r="2280" spans="2:7" ht="15.75" hidden="1" customHeight="1" x14ac:dyDescent="0.2">
      <c r="B2280" s="15" t="s">
        <v>9302</v>
      </c>
      <c r="C2280" s="5" t="e">
        <f ca="1"/>
        <v>#NAME?</v>
      </c>
      <c r="D2280" s="5" t="s">
        <v>9302</v>
      </c>
      <c r="E2280" s="98" t="s">
        <v>9302</v>
      </c>
      <c r="F2280" s="5" t="s">
        <v>9302</v>
      </c>
      <c r="G2280" s="5" t="s">
        <v>9302</v>
      </c>
    </row>
    <row r="2281" spans="2:7" ht="15.75" customHeight="1" x14ac:dyDescent="0.2">
      <c r="B2281" s="15" t="s">
        <v>9302</v>
      </c>
      <c r="C2281" s="5" t="e">
        <f ca="1"/>
        <v>#NAME?</v>
      </c>
      <c r="D2281" s="5" t="s">
        <v>9302</v>
      </c>
      <c r="E2281" s="98" t="s">
        <v>9302</v>
      </c>
      <c r="F2281" s="5" t="s">
        <v>9302</v>
      </c>
      <c r="G2281" s="5" t="s">
        <v>9302</v>
      </c>
    </row>
    <row r="2282" spans="2:7" ht="15.75" customHeight="1" x14ac:dyDescent="0.2">
      <c r="B2282" s="15" t="s">
        <v>9302</v>
      </c>
      <c r="C2282" s="5" t="e">
        <f ca="1"/>
        <v>#NAME?</v>
      </c>
      <c r="D2282" s="5" t="s">
        <v>9302</v>
      </c>
      <c r="E2282" s="98" t="s">
        <v>9302</v>
      </c>
      <c r="F2282" s="5" t="s">
        <v>9302</v>
      </c>
      <c r="G2282" s="5" t="s">
        <v>9302</v>
      </c>
    </row>
    <row r="2283" spans="2:7" ht="15.75" customHeight="1" x14ac:dyDescent="0.2">
      <c r="B2283" s="15" t="s">
        <v>9302</v>
      </c>
      <c r="C2283" s="5" t="e">
        <f ca="1"/>
        <v>#NAME?</v>
      </c>
      <c r="D2283" s="5" t="s">
        <v>9302</v>
      </c>
      <c r="E2283" s="98" t="s">
        <v>9302</v>
      </c>
      <c r="F2283" s="5" t="s">
        <v>9302</v>
      </c>
      <c r="G2283" s="5" t="s">
        <v>9302</v>
      </c>
    </row>
    <row r="2284" spans="2:7" ht="15.75" customHeight="1" x14ac:dyDescent="0.2">
      <c r="B2284" s="15" t="s">
        <v>9302</v>
      </c>
      <c r="C2284" s="5" t="e">
        <f ca="1"/>
        <v>#NAME?</v>
      </c>
      <c r="D2284" s="5" t="s">
        <v>9302</v>
      </c>
      <c r="E2284" s="98" t="s">
        <v>9302</v>
      </c>
      <c r="F2284" s="5" t="s">
        <v>9302</v>
      </c>
      <c r="G2284" s="5" t="s">
        <v>9302</v>
      </c>
    </row>
    <row r="2285" spans="2:7" ht="15.75" customHeight="1" x14ac:dyDescent="0.2">
      <c r="B2285" s="15" t="s">
        <v>9302</v>
      </c>
      <c r="C2285" s="5" t="e">
        <f ca="1"/>
        <v>#NAME?</v>
      </c>
      <c r="D2285" s="5" t="s">
        <v>9302</v>
      </c>
      <c r="E2285" s="98" t="s">
        <v>9302</v>
      </c>
      <c r="F2285" s="5" t="s">
        <v>9302</v>
      </c>
      <c r="G2285" s="5" t="s">
        <v>9302</v>
      </c>
    </row>
    <row r="2286" spans="2:7" ht="15.75" hidden="1" customHeight="1" x14ac:dyDescent="0.2">
      <c r="B2286" s="15" t="s">
        <v>9302</v>
      </c>
      <c r="C2286" s="5" t="e">
        <f ca="1"/>
        <v>#NAME?</v>
      </c>
      <c r="D2286" s="5" t="s">
        <v>9302</v>
      </c>
      <c r="E2286" s="98" t="s">
        <v>9302</v>
      </c>
      <c r="F2286" s="5" t="s">
        <v>9302</v>
      </c>
      <c r="G2286" s="5" t="s">
        <v>9302</v>
      </c>
    </row>
    <row r="2287" spans="2:7" ht="15.75" customHeight="1" x14ac:dyDescent="0.2">
      <c r="B2287" s="15" t="s">
        <v>9302</v>
      </c>
      <c r="C2287" s="5" t="e">
        <f ca="1"/>
        <v>#NAME?</v>
      </c>
      <c r="D2287" s="5" t="s">
        <v>9302</v>
      </c>
      <c r="E2287" s="98" t="s">
        <v>9302</v>
      </c>
      <c r="F2287" s="5" t="s">
        <v>9302</v>
      </c>
      <c r="G2287" s="5" t="s">
        <v>9302</v>
      </c>
    </row>
    <row r="2288" spans="2:7" ht="15.75" customHeight="1" x14ac:dyDescent="0.2">
      <c r="B2288" s="15" t="s">
        <v>9302</v>
      </c>
      <c r="C2288" s="5" t="e">
        <f ca="1"/>
        <v>#NAME?</v>
      </c>
      <c r="D2288" s="5" t="s">
        <v>9302</v>
      </c>
      <c r="E2288" s="98" t="s">
        <v>9302</v>
      </c>
      <c r="F2288" s="5" t="s">
        <v>9302</v>
      </c>
      <c r="G2288" s="5" t="s">
        <v>9302</v>
      </c>
    </row>
    <row r="2289" spans="2:7" ht="15.75" customHeight="1" x14ac:dyDescent="0.2">
      <c r="B2289" s="15" t="s">
        <v>9302</v>
      </c>
      <c r="C2289" s="5" t="e">
        <f ca="1"/>
        <v>#NAME?</v>
      </c>
      <c r="D2289" s="5" t="s">
        <v>9302</v>
      </c>
      <c r="E2289" s="98" t="s">
        <v>9302</v>
      </c>
      <c r="F2289" s="5" t="s">
        <v>9302</v>
      </c>
      <c r="G2289" s="5" t="s">
        <v>9302</v>
      </c>
    </row>
    <row r="2290" spans="2:7" ht="15.75" customHeight="1" x14ac:dyDescent="0.2">
      <c r="B2290" s="15" t="s">
        <v>9302</v>
      </c>
      <c r="C2290" s="5" t="e">
        <f ca="1"/>
        <v>#NAME?</v>
      </c>
      <c r="D2290" s="5" t="s">
        <v>9302</v>
      </c>
      <c r="E2290" s="98" t="s">
        <v>9302</v>
      </c>
      <c r="F2290" s="5" t="s">
        <v>9302</v>
      </c>
      <c r="G2290" s="5" t="s">
        <v>9302</v>
      </c>
    </row>
    <row r="2291" spans="2:7" ht="15.75" customHeight="1" x14ac:dyDescent="0.2">
      <c r="B2291" s="15" t="s">
        <v>9302</v>
      </c>
      <c r="C2291" s="5" t="e">
        <f ca="1"/>
        <v>#NAME?</v>
      </c>
      <c r="D2291" s="5" t="s">
        <v>9302</v>
      </c>
      <c r="E2291" s="98" t="s">
        <v>9302</v>
      </c>
      <c r="F2291" s="5" t="s">
        <v>9302</v>
      </c>
      <c r="G2291" s="5" t="s">
        <v>9302</v>
      </c>
    </row>
    <row r="2292" spans="2:7" ht="15.75" customHeight="1" x14ac:dyDescent="0.2">
      <c r="B2292" s="15" t="s">
        <v>9302</v>
      </c>
      <c r="C2292" s="5" t="e">
        <f ca="1"/>
        <v>#NAME?</v>
      </c>
      <c r="D2292" s="5" t="s">
        <v>9302</v>
      </c>
      <c r="E2292" s="98" t="s">
        <v>9302</v>
      </c>
      <c r="F2292" s="5" t="s">
        <v>9302</v>
      </c>
      <c r="G2292" s="5" t="s">
        <v>9302</v>
      </c>
    </row>
    <row r="2293" spans="2:7" ht="15.75" customHeight="1" x14ac:dyDescent="0.2">
      <c r="B2293" s="15" t="s">
        <v>9302</v>
      </c>
      <c r="C2293" s="5" t="e">
        <f ca="1"/>
        <v>#NAME?</v>
      </c>
      <c r="D2293" s="5" t="s">
        <v>9302</v>
      </c>
      <c r="E2293" s="98" t="s">
        <v>9302</v>
      </c>
      <c r="F2293" s="5" t="s">
        <v>9302</v>
      </c>
      <c r="G2293" s="5" t="s">
        <v>9302</v>
      </c>
    </row>
    <row r="2294" spans="2:7" ht="15.75" hidden="1" customHeight="1" x14ac:dyDescent="0.2">
      <c r="B2294" s="15" t="s">
        <v>9302</v>
      </c>
      <c r="C2294" s="5" t="e">
        <f ca="1"/>
        <v>#NAME?</v>
      </c>
      <c r="D2294" s="5" t="s">
        <v>9302</v>
      </c>
      <c r="E2294" s="98" t="s">
        <v>9302</v>
      </c>
      <c r="F2294" s="5" t="s">
        <v>9302</v>
      </c>
      <c r="G2294" s="5" t="s">
        <v>9302</v>
      </c>
    </row>
    <row r="2295" spans="2:7" ht="15.75" customHeight="1" x14ac:dyDescent="0.2">
      <c r="B2295" s="15" t="s">
        <v>9302</v>
      </c>
      <c r="C2295" s="5" t="e">
        <f ca="1"/>
        <v>#NAME?</v>
      </c>
      <c r="D2295" s="5" t="s">
        <v>9302</v>
      </c>
      <c r="E2295" s="98" t="s">
        <v>9302</v>
      </c>
      <c r="F2295" s="5" t="s">
        <v>9302</v>
      </c>
      <c r="G2295" s="5" t="s">
        <v>9302</v>
      </c>
    </row>
    <row r="2296" spans="2:7" ht="15.75" customHeight="1" x14ac:dyDescent="0.2">
      <c r="B2296" s="15" t="s">
        <v>9302</v>
      </c>
      <c r="C2296" s="5" t="e">
        <f ca="1"/>
        <v>#NAME?</v>
      </c>
      <c r="D2296" s="5" t="s">
        <v>9302</v>
      </c>
      <c r="E2296" s="98" t="s">
        <v>9302</v>
      </c>
      <c r="F2296" s="5" t="s">
        <v>9302</v>
      </c>
      <c r="G2296" s="5" t="s">
        <v>9302</v>
      </c>
    </row>
    <row r="2297" spans="2:7" ht="15.75" customHeight="1" x14ac:dyDescent="0.2">
      <c r="B2297" s="15" t="s">
        <v>9302</v>
      </c>
      <c r="C2297" s="5" t="e">
        <f ca="1"/>
        <v>#NAME?</v>
      </c>
      <c r="D2297" s="5" t="s">
        <v>9302</v>
      </c>
      <c r="E2297" s="98" t="s">
        <v>9302</v>
      </c>
      <c r="F2297" s="5" t="s">
        <v>9302</v>
      </c>
      <c r="G2297" s="5" t="s">
        <v>9302</v>
      </c>
    </row>
    <row r="2298" spans="2:7" ht="15.75" hidden="1" customHeight="1" x14ac:dyDescent="0.2">
      <c r="B2298" s="15" t="s">
        <v>9302</v>
      </c>
      <c r="C2298" s="5" t="e">
        <f ca="1"/>
        <v>#NAME?</v>
      </c>
      <c r="D2298" s="5" t="s">
        <v>9302</v>
      </c>
      <c r="E2298" s="98" t="s">
        <v>9302</v>
      </c>
      <c r="F2298" s="5" t="s">
        <v>9302</v>
      </c>
      <c r="G2298" s="5" t="s">
        <v>9302</v>
      </c>
    </row>
    <row r="2299" spans="2:7" ht="15.75" customHeight="1" x14ac:dyDescent="0.2">
      <c r="B2299" s="15" t="s">
        <v>9302</v>
      </c>
      <c r="C2299" s="5" t="e">
        <f ca="1"/>
        <v>#NAME?</v>
      </c>
      <c r="D2299" s="5" t="s">
        <v>9302</v>
      </c>
      <c r="E2299" s="98" t="s">
        <v>9302</v>
      </c>
      <c r="F2299" s="5" t="s">
        <v>9302</v>
      </c>
      <c r="G2299" s="5" t="s">
        <v>9302</v>
      </c>
    </row>
    <row r="2300" spans="2:7" ht="15.75" customHeight="1" x14ac:dyDescent="0.2">
      <c r="B2300" s="15" t="s">
        <v>9302</v>
      </c>
      <c r="C2300" s="5" t="e">
        <f ca="1"/>
        <v>#NAME?</v>
      </c>
      <c r="D2300" s="5" t="s">
        <v>9302</v>
      </c>
      <c r="E2300" s="98" t="s">
        <v>9302</v>
      </c>
      <c r="F2300" s="5" t="s">
        <v>9302</v>
      </c>
      <c r="G2300" s="5" t="s">
        <v>9302</v>
      </c>
    </row>
    <row r="2301" spans="2:7" ht="15.75" hidden="1" customHeight="1" x14ac:dyDescent="0.2">
      <c r="B2301" s="15" t="s">
        <v>9302</v>
      </c>
      <c r="C2301" s="5" t="e">
        <f ca="1"/>
        <v>#NAME?</v>
      </c>
      <c r="D2301" s="5" t="s">
        <v>9302</v>
      </c>
      <c r="E2301" s="98" t="s">
        <v>9302</v>
      </c>
      <c r="F2301" s="5" t="s">
        <v>9302</v>
      </c>
      <c r="G2301" s="5" t="s">
        <v>9302</v>
      </c>
    </row>
    <row r="2302" spans="2:7" ht="15.75" customHeight="1" x14ac:dyDescent="0.2">
      <c r="B2302" s="15" t="s">
        <v>9302</v>
      </c>
      <c r="C2302" s="5" t="e">
        <f ca="1"/>
        <v>#NAME?</v>
      </c>
      <c r="D2302" s="5" t="s">
        <v>9302</v>
      </c>
      <c r="E2302" s="98" t="s">
        <v>9302</v>
      </c>
      <c r="F2302" s="5" t="s">
        <v>9302</v>
      </c>
      <c r="G2302" s="5" t="s">
        <v>9302</v>
      </c>
    </row>
    <row r="2303" spans="2:7" ht="15.75" customHeight="1" x14ac:dyDescent="0.2">
      <c r="B2303" s="15" t="s">
        <v>9302</v>
      </c>
      <c r="C2303" s="5" t="e">
        <f ca="1"/>
        <v>#NAME?</v>
      </c>
      <c r="D2303" s="5" t="s">
        <v>9302</v>
      </c>
      <c r="E2303" s="98" t="s">
        <v>9302</v>
      </c>
      <c r="F2303" s="5" t="s">
        <v>9302</v>
      </c>
      <c r="G2303" s="5" t="s">
        <v>9302</v>
      </c>
    </row>
    <row r="2304" spans="2:7" ht="15.75" customHeight="1" x14ac:dyDescent="0.2">
      <c r="B2304" s="15" t="s">
        <v>9302</v>
      </c>
      <c r="C2304" s="5" t="e">
        <f ca="1"/>
        <v>#NAME?</v>
      </c>
      <c r="D2304" s="5" t="s">
        <v>9302</v>
      </c>
      <c r="E2304" s="98" t="s">
        <v>9302</v>
      </c>
      <c r="F2304" s="5" t="s">
        <v>9302</v>
      </c>
      <c r="G2304" s="5" t="s">
        <v>9302</v>
      </c>
    </row>
    <row r="2305" spans="2:7" ht="15.75" hidden="1" customHeight="1" x14ac:dyDescent="0.2">
      <c r="B2305" s="15" t="s">
        <v>9302</v>
      </c>
      <c r="C2305" s="5" t="e">
        <f ca="1"/>
        <v>#NAME?</v>
      </c>
      <c r="D2305" s="5" t="s">
        <v>9302</v>
      </c>
      <c r="E2305" s="98" t="s">
        <v>9302</v>
      </c>
      <c r="F2305" s="5" t="s">
        <v>9302</v>
      </c>
      <c r="G2305" s="5" t="s">
        <v>9302</v>
      </c>
    </row>
    <row r="2306" spans="2:7" ht="15.75" customHeight="1" x14ac:dyDescent="0.2">
      <c r="B2306" s="15" t="s">
        <v>9302</v>
      </c>
      <c r="C2306" s="5" t="e">
        <f ca="1"/>
        <v>#NAME?</v>
      </c>
      <c r="D2306" s="5" t="s">
        <v>9302</v>
      </c>
      <c r="E2306" s="98" t="s">
        <v>9302</v>
      </c>
      <c r="F2306" s="5" t="s">
        <v>9302</v>
      </c>
      <c r="G2306" s="5" t="s">
        <v>9302</v>
      </c>
    </row>
    <row r="2307" spans="2:7" ht="15.75" customHeight="1" x14ac:dyDescent="0.2">
      <c r="B2307" s="15" t="s">
        <v>9302</v>
      </c>
      <c r="C2307" s="5" t="e">
        <f ca="1"/>
        <v>#NAME?</v>
      </c>
      <c r="D2307" s="5" t="s">
        <v>9302</v>
      </c>
      <c r="E2307" s="98" t="s">
        <v>9302</v>
      </c>
      <c r="F2307" s="5" t="s">
        <v>9302</v>
      </c>
      <c r="G2307" s="5" t="s">
        <v>9302</v>
      </c>
    </row>
    <row r="2308" spans="2:7" ht="15.75" customHeight="1" x14ac:dyDescent="0.2">
      <c r="B2308" s="15" t="s">
        <v>9302</v>
      </c>
      <c r="C2308" s="5" t="e">
        <f ca="1"/>
        <v>#NAME?</v>
      </c>
      <c r="D2308" s="5" t="s">
        <v>9302</v>
      </c>
      <c r="E2308" s="98" t="s">
        <v>9302</v>
      </c>
      <c r="F2308" s="5" t="s">
        <v>9302</v>
      </c>
      <c r="G2308" s="5" t="s">
        <v>9302</v>
      </c>
    </row>
    <row r="2309" spans="2:7" ht="15.75" customHeight="1" x14ac:dyDescent="0.2">
      <c r="B2309" s="15" t="s">
        <v>9302</v>
      </c>
      <c r="C2309" s="5" t="e">
        <f ca="1"/>
        <v>#NAME?</v>
      </c>
      <c r="D2309" s="5" t="s">
        <v>9302</v>
      </c>
      <c r="E2309" s="98" t="s">
        <v>9302</v>
      </c>
      <c r="F2309" s="5" t="s">
        <v>9302</v>
      </c>
      <c r="G2309" s="5" t="s">
        <v>9302</v>
      </c>
    </row>
    <row r="2310" spans="2:7" ht="15.75" customHeight="1" x14ac:dyDescent="0.2">
      <c r="B2310" s="15" t="s">
        <v>9302</v>
      </c>
      <c r="C2310" s="5" t="e">
        <f ca="1"/>
        <v>#NAME?</v>
      </c>
      <c r="D2310" s="5" t="s">
        <v>9302</v>
      </c>
      <c r="E2310" s="98" t="s">
        <v>9302</v>
      </c>
      <c r="F2310" s="5" t="s">
        <v>9302</v>
      </c>
      <c r="G2310" s="5" t="s">
        <v>9302</v>
      </c>
    </row>
    <row r="2311" spans="2:7" ht="15.75" customHeight="1" x14ac:dyDescent="0.2">
      <c r="B2311" s="15" t="s">
        <v>9302</v>
      </c>
      <c r="C2311" s="5" t="e">
        <f ca="1"/>
        <v>#NAME?</v>
      </c>
      <c r="D2311" s="5" t="s">
        <v>9302</v>
      </c>
      <c r="E2311" s="98" t="s">
        <v>9302</v>
      </c>
      <c r="F2311" s="5" t="s">
        <v>9302</v>
      </c>
      <c r="G2311" s="5" t="s">
        <v>9302</v>
      </c>
    </row>
    <row r="2312" spans="2:7" ht="15.75" customHeight="1" x14ac:dyDescent="0.2">
      <c r="B2312" s="15" t="s">
        <v>9302</v>
      </c>
      <c r="C2312" s="5" t="e">
        <f ca="1"/>
        <v>#NAME?</v>
      </c>
      <c r="D2312" s="5" t="s">
        <v>9302</v>
      </c>
      <c r="E2312" s="98" t="s">
        <v>9302</v>
      </c>
      <c r="F2312" s="5" t="s">
        <v>9302</v>
      </c>
      <c r="G2312" s="5" t="s">
        <v>9302</v>
      </c>
    </row>
    <row r="2313" spans="2:7" ht="15.75" customHeight="1" x14ac:dyDescent="0.2">
      <c r="B2313" s="15" t="s">
        <v>9302</v>
      </c>
      <c r="C2313" s="5" t="e">
        <f ca="1"/>
        <v>#NAME?</v>
      </c>
      <c r="D2313" s="5" t="s">
        <v>9302</v>
      </c>
      <c r="E2313" s="98" t="s">
        <v>9302</v>
      </c>
      <c r="F2313" s="5" t="s">
        <v>9302</v>
      </c>
      <c r="G2313" s="5" t="s">
        <v>9302</v>
      </c>
    </row>
    <row r="2314" spans="2:7" ht="15.75" customHeight="1" x14ac:dyDescent="0.2">
      <c r="B2314" s="15" t="s">
        <v>9302</v>
      </c>
      <c r="C2314" s="5" t="e">
        <f ca="1"/>
        <v>#NAME?</v>
      </c>
      <c r="D2314" s="5" t="s">
        <v>9302</v>
      </c>
      <c r="E2314" s="98" t="s">
        <v>9302</v>
      </c>
      <c r="F2314" s="5" t="s">
        <v>9302</v>
      </c>
      <c r="G2314" s="5" t="s">
        <v>9302</v>
      </c>
    </row>
    <row r="2315" spans="2:7" ht="15.75" hidden="1" customHeight="1" x14ac:dyDescent="0.2">
      <c r="B2315" s="15" t="s">
        <v>9302</v>
      </c>
      <c r="C2315" s="5" t="e">
        <f ca="1"/>
        <v>#NAME?</v>
      </c>
      <c r="D2315" s="5" t="s">
        <v>9302</v>
      </c>
      <c r="E2315" s="98" t="s">
        <v>9302</v>
      </c>
      <c r="F2315" s="5" t="s">
        <v>9302</v>
      </c>
      <c r="G2315" s="5" t="s">
        <v>9302</v>
      </c>
    </row>
    <row r="2316" spans="2:7" ht="15.75" hidden="1" customHeight="1" x14ac:dyDescent="0.2">
      <c r="B2316" s="15" t="s">
        <v>9302</v>
      </c>
      <c r="C2316" s="5" t="e">
        <f ca="1"/>
        <v>#NAME?</v>
      </c>
      <c r="D2316" s="5" t="s">
        <v>9302</v>
      </c>
      <c r="E2316" s="98" t="s">
        <v>9302</v>
      </c>
      <c r="F2316" s="5" t="s">
        <v>9302</v>
      </c>
      <c r="G2316" s="5" t="s">
        <v>9302</v>
      </c>
    </row>
    <row r="2317" spans="2:7" ht="15.75" customHeight="1" x14ac:dyDescent="0.2">
      <c r="B2317" s="15" t="s">
        <v>9302</v>
      </c>
      <c r="C2317" s="5" t="e">
        <f ca="1"/>
        <v>#NAME?</v>
      </c>
      <c r="D2317" s="5" t="s">
        <v>9302</v>
      </c>
      <c r="E2317" s="98" t="s">
        <v>9302</v>
      </c>
      <c r="F2317" s="5" t="s">
        <v>9302</v>
      </c>
      <c r="G2317" s="5" t="s">
        <v>9302</v>
      </c>
    </row>
    <row r="2318" spans="2:7" ht="15.75" hidden="1" customHeight="1" x14ac:dyDescent="0.2">
      <c r="B2318" s="15" t="s">
        <v>9302</v>
      </c>
      <c r="C2318" s="5" t="e">
        <f ca="1"/>
        <v>#NAME?</v>
      </c>
      <c r="D2318" s="5" t="s">
        <v>9302</v>
      </c>
      <c r="E2318" s="98" t="s">
        <v>9302</v>
      </c>
      <c r="F2318" s="5" t="s">
        <v>9302</v>
      </c>
      <c r="G2318" s="5" t="s">
        <v>9302</v>
      </c>
    </row>
    <row r="2319" spans="2:7" ht="15.75" hidden="1" customHeight="1" x14ac:dyDescent="0.2">
      <c r="B2319" s="15" t="s">
        <v>9302</v>
      </c>
      <c r="C2319" s="5" t="e">
        <f ca="1"/>
        <v>#NAME?</v>
      </c>
      <c r="D2319" s="5" t="s">
        <v>9302</v>
      </c>
      <c r="E2319" s="98" t="s">
        <v>9302</v>
      </c>
      <c r="F2319" s="5" t="s">
        <v>9302</v>
      </c>
      <c r="G2319" s="5" t="s">
        <v>9302</v>
      </c>
    </row>
    <row r="2320" spans="2:7" ht="15.75" customHeight="1" x14ac:dyDescent="0.2">
      <c r="B2320" s="15" t="s">
        <v>9302</v>
      </c>
      <c r="C2320" s="5" t="e">
        <f ca="1"/>
        <v>#NAME?</v>
      </c>
      <c r="D2320" s="5" t="s">
        <v>9302</v>
      </c>
      <c r="E2320" s="98" t="s">
        <v>9302</v>
      </c>
      <c r="F2320" s="5" t="s">
        <v>9302</v>
      </c>
      <c r="G2320" s="5" t="s">
        <v>9302</v>
      </c>
    </row>
    <row r="2321" spans="2:7" ht="15.75" hidden="1" customHeight="1" x14ac:dyDescent="0.2">
      <c r="B2321" s="15" t="s">
        <v>9302</v>
      </c>
      <c r="C2321" s="5" t="e">
        <f ca="1"/>
        <v>#NAME?</v>
      </c>
      <c r="D2321" s="5" t="s">
        <v>9302</v>
      </c>
      <c r="E2321" s="98" t="s">
        <v>9302</v>
      </c>
      <c r="F2321" s="5" t="s">
        <v>9302</v>
      </c>
      <c r="G2321" s="5" t="s">
        <v>9302</v>
      </c>
    </row>
    <row r="2322" spans="2:7" ht="15.75" customHeight="1" x14ac:dyDescent="0.2">
      <c r="B2322" s="15" t="s">
        <v>9302</v>
      </c>
      <c r="C2322" s="5" t="e">
        <f ca="1"/>
        <v>#NAME?</v>
      </c>
      <c r="D2322" s="5" t="s">
        <v>9302</v>
      </c>
      <c r="E2322" s="98" t="s">
        <v>9302</v>
      </c>
      <c r="F2322" s="5" t="s">
        <v>9302</v>
      </c>
      <c r="G2322" s="5" t="s">
        <v>9302</v>
      </c>
    </row>
    <row r="2323" spans="2:7" ht="15.75" customHeight="1" x14ac:dyDescent="0.2">
      <c r="B2323" s="15" t="s">
        <v>9302</v>
      </c>
      <c r="C2323" s="5" t="e">
        <f ca="1"/>
        <v>#NAME?</v>
      </c>
      <c r="D2323" s="5" t="s">
        <v>9302</v>
      </c>
      <c r="E2323" s="98" t="s">
        <v>9302</v>
      </c>
      <c r="F2323" s="5" t="s">
        <v>9302</v>
      </c>
      <c r="G2323" s="5" t="s">
        <v>9302</v>
      </c>
    </row>
    <row r="2324" spans="2:7" ht="15.75" customHeight="1" x14ac:dyDescent="0.2">
      <c r="B2324" s="15" t="s">
        <v>9302</v>
      </c>
      <c r="C2324" s="5" t="e">
        <f ca="1"/>
        <v>#NAME?</v>
      </c>
      <c r="D2324" s="5" t="s">
        <v>9302</v>
      </c>
      <c r="E2324" s="98" t="s">
        <v>9302</v>
      </c>
      <c r="F2324" s="5" t="s">
        <v>9302</v>
      </c>
      <c r="G2324" s="5" t="s">
        <v>9302</v>
      </c>
    </row>
    <row r="2325" spans="2:7" ht="15.75" customHeight="1" x14ac:dyDescent="0.2">
      <c r="B2325" s="15" t="s">
        <v>9302</v>
      </c>
      <c r="C2325" s="5" t="e">
        <f ca="1"/>
        <v>#NAME?</v>
      </c>
      <c r="D2325" s="5" t="s">
        <v>9302</v>
      </c>
      <c r="E2325" s="98" t="s">
        <v>9302</v>
      </c>
      <c r="F2325" s="5" t="s">
        <v>9302</v>
      </c>
      <c r="G2325" s="5" t="s">
        <v>9302</v>
      </c>
    </row>
    <row r="2326" spans="2:7" ht="15.75" customHeight="1" x14ac:dyDescent="0.2">
      <c r="B2326" s="15" t="s">
        <v>9302</v>
      </c>
      <c r="C2326" s="5" t="e">
        <f ca="1"/>
        <v>#NAME?</v>
      </c>
      <c r="D2326" s="5" t="s">
        <v>9302</v>
      </c>
      <c r="E2326" s="98" t="s">
        <v>9302</v>
      </c>
      <c r="F2326" s="5" t="s">
        <v>9302</v>
      </c>
      <c r="G2326" s="5" t="s">
        <v>9302</v>
      </c>
    </row>
    <row r="2327" spans="2:7" ht="15.75" customHeight="1" x14ac:dyDescent="0.2">
      <c r="B2327" s="15" t="s">
        <v>9302</v>
      </c>
      <c r="C2327" s="5" t="e">
        <f ca="1"/>
        <v>#NAME?</v>
      </c>
      <c r="D2327" s="5" t="s">
        <v>9302</v>
      </c>
      <c r="E2327" s="98" t="s">
        <v>9302</v>
      </c>
      <c r="F2327" s="5" t="s">
        <v>9302</v>
      </c>
      <c r="G2327" s="5" t="s">
        <v>9302</v>
      </c>
    </row>
    <row r="2328" spans="2:7" ht="15.75" customHeight="1" x14ac:dyDescent="0.2">
      <c r="B2328" s="15" t="s">
        <v>9302</v>
      </c>
      <c r="C2328" s="5" t="e">
        <f ca="1"/>
        <v>#NAME?</v>
      </c>
      <c r="D2328" s="5" t="s">
        <v>9302</v>
      </c>
      <c r="E2328" s="98" t="s">
        <v>9302</v>
      </c>
      <c r="F2328" s="5" t="s">
        <v>9302</v>
      </c>
      <c r="G2328" s="5" t="s">
        <v>9302</v>
      </c>
    </row>
    <row r="2329" spans="2:7" ht="15.75" hidden="1" customHeight="1" x14ac:dyDescent="0.2">
      <c r="B2329" s="15" t="s">
        <v>9302</v>
      </c>
      <c r="C2329" s="5" t="e">
        <f ca="1"/>
        <v>#NAME?</v>
      </c>
      <c r="D2329" s="5" t="s">
        <v>9302</v>
      </c>
      <c r="E2329" s="98" t="s">
        <v>9302</v>
      </c>
      <c r="F2329" s="5" t="s">
        <v>9302</v>
      </c>
      <c r="G2329" s="5" t="s">
        <v>9302</v>
      </c>
    </row>
    <row r="2330" spans="2:7" ht="15.75" customHeight="1" x14ac:dyDescent="0.2">
      <c r="B2330" s="15" t="s">
        <v>9302</v>
      </c>
      <c r="C2330" s="5" t="e">
        <f ca="1"/>
        <v>#NAME?</v>
      </c>
      <c r="D2330" s="5" t="s">
        <v>9302</v>
      </c>
      <c r="E2330" s="98" t="s">
        <v>9302</v>
      </c>
      <c r="F2330" s="5" t="s">
        <v>9302</v>
      </c>
      <c r="G2330" s="5" t="s">
        <v>9302</v>
      </c>
    </row>
    <row r="2331" spans="2:7" ht="15.75" customHeight="1" x14ac:dyDescent="0.2">
      <c r="B2331" s="15" t="s">
        <v>9302</v>
      </c>
      <c r="C2331" s="5" t="e">
        <f ca="1"/>
        <v>#NAME?</v>
      </c>
      <c r="D2331" s="5" t="s">
        <v>9302</v>
      </c>
      <c r="E2331" s="98" t="s">
        <v>9302</v>
      </c>
      <c r="F2331" s="5" t="s">
        <v>9302</v>
      </c>
      <c r="G2331" s="5" t="s">
        <v>9302</v>
      </c>
    </row>
    <row r="2332" spans="2:7" ht="15.75" customHeight="1" x14ac:dyDescent="0.2">
      <c r="B2332" s="15" t="s">
        <v>9302</v>
      </c>
      <c r="C2332" s="5" t="e">
        <f ca="1"/>
        <v>#NAME?</v>
      </c>
      <c r="D2332" s="5" t="s">
        <v>9302</v>
      </c>
      <c r="E2332" s="98" t="s">
        <v>9302</v>
      </c>
      <c r="F2332" s="5" t="s">
        <v>9302</v>
      </c>
      <c r="G2332" s="5" t="s">
        <v>9302</v>
      </c>
    </row>
    <row r="2333" spans="2:7" ht="15.75" hidden="1" customHeight="1" x14ac:dyDescent="0.2">
      <c r="B2333" s="15" t="s">
        <v>9302</v>
      </c>
      <c r="C2333" s="5" t="e">
        <f ca="1"/>
        <v>#NAME?</v>
      </c>
      <c r="D2333" s="5" t="s">
        <v>9302</v>
      </c>
      <c r="E2333" s="98" t="s">
        <v>9302</v>
      </c>
      <c r="F2333" s="5" t="s">
        <v>9302</v>
      </c>
      <c r="G2333" s="5" t="s">
        <v>9302</v>
      </c>
    </row>
    <row r="2334" spans="2:7" ht="15.75" customHeight="1" x14ac:dyDescent="0.2">
      <c r="B2334" s="15" t="s">
        <v>9302</v>
      </c>
      <c r="C2334" s="5" t="e">
        <f ca="1"/>
        <v>#NAME?</v>
      </c>
      <c r="D2334" s="5" t="s">
        <v>9302</v>
      </c>
      <c r="E2334" s="98" t="s">
        <v>9302</v>
      </c>
      <c r="F2334" s="5" t="s">
        <v>9302</v>
      </c>
      <c r="G2334" s="5" t="s">
        <v>9302</v>
      </c>
    </row>
    <row r="2335" spans="2:7" ht="15.75" customHeight="1" x14ac:dyDescent="0.2">
      <c r="B2335" s="15" t="s">
        <v>9302</v>
      </c>
      <c r="C2335" s="5" t="e">
        <f ca="1"/>
        <v>#NAME?</v>
      </c>
      <c r="D2335" s="5" t="s">
        <v>9302</v>
      </c>
      <c r="E2335" s="98" t="s">
        <v>9302</v>
      </c>
      <c r="F2335" s="5" t="s">
        <v>9302</v>
      </c>
      <c r="G2335" s="5" t="s">
        <v>9302</v>
      </c>
    </row>
    <row r="2336" spans="2:7" ht="15.75" customHeight="1" x14ac:dyDescent="0.2">
      <c r="B2336" s="15" t="s">
        <v>9302</v>
      </c>
      <c r="C2336" s="5" t="e">
        <f ca="1"/>
        <v>#NAME?</v>
      </c>
      <c r="D2336" s="5" t="s">
        <v>9302</v>
      </c>
      <c r="E2336" s="98" t="s">
        <v>9302</v>
      </c>
      <c r="F2336" s="5" t="s">
        <v>9302</v>
      </c>
      <c r="G2336" s="5" t="s">
        <v>9302</v>
      </c>
    </row>
    <row r="2337" spans="2:7" ht="15.75" customHeight="1" x14ac:dyDescent="0.2">
      <c r="B2337" s="15" t="s">
        <v>9302</v>
      </c>
      <c r="C2337" s="5" t="e">
        <f ca="1"/>
        <v>#NAME?</v>
      </c>
      <c r="D2337" s="5" t="s">
        <v>9302</v>
      </c>
      <c r="E2337" s="98" t="s">
        <v>9302</v>
      </c>
      <c r="F2337" s="5" t="s">
        <v>9302</v>
      </c>
      <c r="G2337" s="5" t="s">
        <v>9302</v>
      </c>
    </row>
    <row r="2338" spans="2:7" ht="15.75" customHeight="1" x14ac:dyDescent="0.2">
      <c r="B2338" s="15" t="s">
        <v>9302</v>
      </c>
      <c r="C2338" s="5" t="e">
        <f ca="1"/>
        <v>#NAME?</v>
      </c>
      <c r="D2338" s="5" t="s">
        <v>9302</v>
      </c>
      <c r="E2338" s="98" t="s">
        <v>9302</v>
      </c>
      <c r="F2338" s="5" t="s">
        <v>9302</v>
      </c>
      <c r="G2338" s="5" t="s">
        <v>9302</v>
      </c>
    </row>
    <row r="2339" spans="2:7" ht="15.75" hidden="1" customHeight="1" x14ac:dyDescent="0.2">
      <c r="B2339" s="15" t="s">
        <v>9302</v>
      </c>
      <c r="C2339" s="5" t="e">
        <f ca="1"/>
        <v>#NAME?</v>
      </c>
      <c r="D2339" s="5" t="s">
        <v>9302</v>
      </c>
      <c r="E2339" s="98" t="s">
        <v>9302</v>
      </c>
      <c r="F2339" s="5" t="s">
        <v>9302</v>
      </c>
      <c r="G2339" s="5" t="s">
        <v>9302</v>
      </c>
    </row>
    <row r="2340" spans="2:7" ht="15.75" customHeight="1" x14ac:dyDescent="0.2">
      <c r="B2340" s="15" t="s">
        <v>9302</v>
      </c>
      <c r="C2340" s="5" t="e">
        <f ca="1"/>
        <v>#NAME?</v>
      </c>
      <c r="D2340" s="5" t="s">
        <v>9302</v>
      </c>
      <c r="E2340" s="98" t="s">
        <v>9302</v>
      </c>
      <c r="F2340" s="5" t="s">
        <v>9302</v>
      </c>
      <c r="G2340" s="5" t="s">
        <v>9302</v>
      </c>
    </row>
    <row r="2341" spans="2:7" ht="15.75" customHeight="1" x14ac:dyDescent="0.2">
      <c r="B2341" s="15" t="s">
        <v>9302</v>
      </c>
      <c r="C2341" s="5" t="e">
        <f ca="1"/>
        <v>#NAME?</v>
      </c>
      <c r="D2341" s="5" t="s">
        <v>9302</v>
      </c>
      <c r="E2341" s="98" t="s">
        <v>9302</v>
      </c>
      <c r="F2341" s="5" t="s">
        <v>9302</v>
      </c>
      <c r="G2341" s="5" t="s">
        <v>9302</v>
      </c>
    </row>
    <row r="2342" spans="2:7" ht="15.75" hidden="1" customHeight="1" x14ac:dyDescent="0.2">
      <c r="B2342" s="15" t="s">
        <v>9302</v>
      </c>
      <c r="C2342" s="5" t="e">
        <f ca="1"/>
        <v>#NAME?</v>
      </c>
      <c r="D2342" s="5" t="s">
        <v>9302</v>
      </c>
      <c r="E2342" s="98" t="s">
        <v>9302</v>
      </c>
      <c r="F2342" s="5" t="s">
        <v>9302</v>
      </c>
      <c r="G2342" s="5" t="s">
        <v>9302</v>
      </c>
    </row>
    <row r="2343" spans="2:7" ht="15.75" hidden="1" customHeight="1" x14ac:dyDescent="0.2">
      <c r="B2343" s="15" t="s">
        <v>9302</v>
      </c>
      <c r="C2343" s="5" t="e">
        <f ca="1"/>
        <v>#NAME?</v>
      </c>
      <c r="D2343" s="5" t="s">
        <v>9302</v>
      </c>
      <c r="E2343" s="98" t="s">
        <v>9302</v>
      </c>
      <c r="F2343" s="5" t="s">
        <v>9302</v>
      </c>
      <c r="G2343" s="5" t="s">
        <v>9302</v>
      </c>
    </row>
    <row r="2344" spans="2:7" ht="15.75" customHeight="1" x14ac:dyDescent="0.2">
      <c r="B2344" s="15" t="s">
        <v>9302</v>
      </c>
      <c r="C2344" s="5" t="e">
        <f ca="1"/>
        <v>#NAME?</v>
      </c>
      <c r="D2344" s="5" t="s">
        <v>9302</v>
      </c>
      <c r="E2344" s="98" t="s">
        <v>9302</v>
      </c>
      <c r="F2344" s="5" t="s">
        <v>9302</v>
      </c>
      <c r="G2344" s="5" t="s">
        <v>9302</v>
      </c>
    </row>
    <row r="2345" spans="2:7" ht="15.75" customHeight="1" x14ac:dyDescent="0.2">
      <c r="B2345" s="15" t="s">
        <v>9302</v>
      </c>
      <c r="C2345" s="5" t="e">
        <f ca="1"/>
        <v>#NAME?</v>
      </c>
      <c r="D2345" s="5" t="s">
        <v>9302</v>
      </c>
      <c r="E2345" s="98" t="s">
        <v>9302</v>
      </c>
      <c r="F2345" s="5" t="s">
        <v>9302</v>
      </c>
      <c r="G2345" s="5" t="s">
        <v>9302</v>
      </c>
    </row>
    <row r="2346" spans="2:7" ht="15.75" customHeight="1" x14ac:dyDescent="0.2">
      <c r="B2346" s="15" t="s">
        <v>9302</v>
      </c>
      <c r="C2346" s="5" t="e">
        <f ca="1"/>
        <v>#NAME?</v>
      </c>
      <c r="D2346" s="5" t="s">
        <v>9302</v>
      </c>
      <c r="E2346" s="98" t="s">
        <v>9302</v>
      </c>
      <c r="F2346" s="5" t="s">
        <v>9302</v>
      </c>
      <c r="G2346" s="5" t="s">
        <v>9302</v>
      </c>
    </row>
    <row r="2347" spans="2:7" ht="15.75" hidden="1" customHeight="1" x14ac:dyDescent="0.2">
      <c r="B2347" s="15" t="s">
        <v>9302</v>
      </c>
      <c r="C2347" s="5" t="e">
        <f ca="1"/>
        <v>#NAME?</v>
      </c>
      <c r="D2347" s="5" t="s">
        <v>9302</v>
      </c>
      <c r="E2347" s="98" t="s">
        <v>9302</v>
      </c>
      <c r="F2347" s="5" t="s">
        <v>9302</v>
      </c>
      <c r="G2347" s="5" t="s">
        <v>9302</v>
      </c>
    </row>
    <row r="2348" spans="2:7" ht="15.75" customHeight="1" x14ac:dyDescent="0.2">
      <c r="B2348" s="15" t="s">
        <v>9302</v>
      </c>
      <c r="C2348" s="5" t="e">
        <f ca="1"/>
        <v>#NAME?</v>
      </c>
      <c r="D2348" s="5" t="s">
        <v>9302</v>
      </c>
      <c r="E2348" s="98" t="s">
        <v>9302</v>
      </c>
      <c r="F2348" s="5" t="s">
        <v>9302</v>
      </c>
      <c r="G2348" s="5" t="s">
        <v>9302</v>
      </c>
    </row>
    <row r="2349" spans="2:7" ht="15.75" hidden="1" customHeight="1" x14ac:dyDescent="0.2">
      <c r="B2349" s="15" t="s">
        <v>9302</v>
      </c>
      <c r="C2349" s="5" t="e">
        <f ca="1"/>
        <v>#NAME?</v>
      </c>
      <c r="D2349" s="5" t="s">
        <v>9302</v>
      </c>
      <c r="E2349" s="98" t="s">
        <v>9302</v>
      </c>
      <c r="F2349" s="5" t="s">
        <v>9302</v>
      </c>
      <c r="G2349" s="5" t="s">
        <v>9302</v>
      </c>
    </row>
    <row r="2350" spans="2:7" ht="15.75" customHeight="1" x14ac:dyDescent="0.2">
      <c r="B2350" s="15" t="s">
        <v>9302</v>
      </c>
      <c r="C2350" s="5" t="e">
        <f ca="1"/>
        <v>#NAME?</v>
      </c>
      <c r="D2350" s="5" t="s">
        <v>9302</v>
      </c>
      <c r="E2350" s="98" t="s">
        <v>9302</v>
      </c>
      <c r="F2350" s="5" t="s">
        <v>9302</v>
      </c>
      <c r="G2350" s="5" t="s">
        <v>9302</v>
      </c>
    </row>
    <row r="2351" spans="2:7" ht="15.75" customHeight="1" x14ac:dyDescent="0.2">
      <c r="B2351" s="15" t="s">
        <v>9302</v>
      </c>
      <c r="C2351" s="5" t="e">
        <f ca="1"/>
        <v>#NAME?</v>
      </c>
      <c r="D2351" s="5" t="s">
        <v>9302</v>
      </c>
      <c r="E2351" s="98" t="s">
        <v>9302</v>
      </c>
      <c r="F2351" s="5" t="s">
        <v>9302</v>
      </c>
      <c r="G2351" s="5" t="s">
        <v>9302</v>
      </c>
    </row>
    <row r="2352" spans="2:7" ht="15.75" customHeight="1" x14ac:dyDescent="0.2">
      <c r="B2352" s="15" t="s">
        <v>9302</v>
      </c>
      <c r="C2352" s="5" t="e">
        <f ca="1"/>
        <v>#NAME?</v>
      </c>
      <c r="D2352" s="5" t="s">
        <v>9302</v>
      </c>
      <c r="E2352" s="98" t="s">
        <v>9302</v>
      </c>
      <c r="F2352" s="5" t="s">
        <v>9302</v>
      </c>
      <c r="G2352" s="5" t="s">
        <v>9302</v>
      </c>
    </row>
    <row r="2353" spans="2:7" ht="15.75" hidden="1" customHeight="1" x14ac:dyDescent="0.2">
      <c r="B2353" s="15" t="s">
        <v>9302</v>
      </c>
      <c r="C2353" s="5" t="e">
        <f ca="1"/>
        <v>#NAME?</v>
      </c>
      <c r="D2353" s="5" t="s">
        <v>9302</v>
      </c>
      <c r="E2353" s="98" t="s">
        <v>9302</v>
      </c>
      <c r="F2353" s="5" t="s">
        <v>9302</v>
      </c>
      <c r="G2353" s="5" t="s">
        <v>9302</v>
      </c>
    </row>
    <row r="2354" spans="2:7" ht="15.75" customHeight="1" x14ac:dyDescent="0.2">
      <c r="B2354" s="15" t="s">
        <v>9302</v>
      </c>
      <c r="C2354" s="5" t="e">
        <f ca="1"/>
        <v>#NAME?</v>
      </c>
      <c r="D2354" s="5" t="s">
        <v>9302</v>
      </c>
      <c r="E2354" s="98" t="s">
        <v>9302</v>
      </c>
      <c r="F2354" s="5" t="s">
        <v>9302</v>
      </c>
      <c r="G2354" s="5" t="s">
        <v>9302</v>
      </c>
    </row>
    <row r="2355" spans="2:7" ht="15.75" customHeight="1" x14ac:dyDescent="0.2">
      <c r="B2355" s="15" t="s">
        <v>9302</v>
      </c>
      <c r="C2355" s="5" t="e">
        <f ca="1"/>
        <v>#NAME?</v>
      </c>
      <c r="D2355" s="5" t="s">
        <v>9302</v>
      </c>
      <c r="E2355" s="98" t="s">
        <v>9302</v>
      </c>
      <c r="F2355" s="5" t="s">
        <v>9302</v>
      </c>
      <c r="G2355" s="5" t="s">
        <v>9302</v>
      </c>
    </row>
    <row r="2356" spans="2:7" ht="15.75" customHeight="1" x14ac:dyDescent="0.2">
      <c r="B2356" s="15" t="s">
        <v>9302</v>
      </c>
      <c r="C2356" s="5" t="e">
        <f ca="1"/>
        <v>#NAME?</v>
      </c>
      <c r="D2356" s="5" t="s">
        <v>9302</v>
      </c>
      <c r="E2356" s="98" t="s">
        <v>9302</v>
      </c>
      <c r="F2356" s="5" t="s">
        <v>9302</v>
      </c>
      <c r="G2356" s="5" t="s">
        <v>9302</v>
      </c>
    </row>
    <row r="2357" spans="2:7" ht="15.75" customHeight="1" x14ac:dyDescent="0.2">
      <c r="B2357" s="15" t="s">
        <v>9302</v>
      </c>
      <c r="C2357" s="5" t="e">
        <f ca="1"/>
        <v>#NAME?</v>
      </c>
      <c r="D2357" s="5" t="s">
        <v>9302</v>
      </c>
      <c r="E2357" s="98" t="s">
        <v>9302</v>
      </c>
      <c r="F2357" s="5" t="s">
        <v>9302</v>
      </c>
      <c r="G2357" s="5" t="s">
        <v>9302</v>
      </c>
    </row>
    <row r="2358" spans="2:7" ht="15.75" customHeight="1" x14ac:dyDescent="0.2">
      <c r="B2358" s="15" t="s">
        <v>9302</v>
      </c>
      <c r="C2358" s="5" t="e">
        <f ca="1"/>
        <v>#NAME?</v>
      </c>
      <c r="D2358" s="5" t="s">
        <v>9302</v>
      </c>
      <c r="E2358" s="98" t="s">
        <v>9302</v>
      </c>
      <c r="F2358" s="5" t="s">
        <v>9302</v>
      </c>
      <c r="G2358" s="5" t="s">
        <v>9302</v>
      </c>
    </row>
    <row r="2359" spans="2:7" ht="15.75" customHeight="1" x14ac:dyDescent="0.2">
      <c r="B2359" s="15" t="s">
        <v>9302</v>
      </c>
      <c r="C2359" s="5" t="e">
        <f ca="1"/>
        <v>#NAME?</v>
      </c>
      <c r="D2359" s="5" t="s">
        <v>9302</v>
      </c>
      <c r="E2359" s="98" t="s">
        <v>9302</v>
      </c>
      <c r="F2359" s="5" t="s">
        <v>9302</v>
      </c>
      <c r="G2359" s="5" t="s">
        <v>9302</v>
      </c>
    </row>
    <row r="2360" spans="2:7" ht="15.75" customHeight="1" x14ac:dyDescent="0.2">
      <c r="B2360" s="15" t="s">
        <v>9302</v>
      </c>
      <c r="C2360" s="5" t="e">
        <f ca="1"/>
        <v>#NAME?</v>
      </c>
      <c r="D2360" s="5" t="s">
        <v>9302</v>
      </c>
      <c r="E2360" s="98" t="s">
        <v>9302</v>
      </c>
      <c r="F2360" s="5" t="s">
        <v>9302</v>
      </c>
      <c r="G2360" s="5" t="s">
        <v>9302</v>
      </c>
    </row>
    <row r="2361" spans="2:7" ht="15.75" customHeight="1" x14ac:dyDescent="0.2">
      <c r="B2361" s="15" t="s">
        <v>9302</v>
      </c>
      <c r="C2361" s="5" t="e">
        <f ca="1"/>
        <v>#NAME?</v>
      </c>
      <c r="D2361" s="5" t="s">
        <v>9302</v>
      </c>
      <c r="E2361" s="98" t="s">
        <v>9302</v>
      </c>
      <c r="F2361" s="5" t="s">
        <v>9302</v>
      </c>
      <c r="G2361" s="5" t="s">
        <v>9302</v>
      </c>
    </row>
    <row r="2362" spans="2:7" ht="15.75" customHeight="1" x14ac:dyDescent="0.2">
      <c r="B2362" s="15" t="s">
        <v>9302</v>
      </c>
      <c r="C2362" s="5" t="e">
        <f ca="1"/>
        <v>#NAME?</v>
      </c>
      <c r="D2362" s="5" t="s">
        <v>9302</v>
      </c>
      <c r="E2362" s="98" t="s">
        <v>9302</v>
      </c>
      <c r="F2362" s="5" t="s">
        <v>9302</v>
      </c>
      <c r="G2362" s="5" t="s">
        <v>9302</v>
      </c>
    </row>
    <row r="2363" spans="2:7" ht="15.75" hidden="1" customHeight="1" x14ac:dyDescent="0.2">
      <c r="B2363" s="15" t="s">
        <v>9302</v>
      </c>
      <c r="C2363" s="5" t="e">
        <f ca="1"/>
        <v>#NAME?</v>
      </c>
      <c r="D2363" s="5" t="s">
        <v>9302</v>
      </c>
      <c r="E2363" s="98" t="s">
        <v>9302</v>
      </c>
      <c r="F2363" s="5" t="s">
        <v>9302</v>
      </c>
      <c r="G2363" s="5" t="s">
        <v>9302</v>
      </c>
    </row>
    <row r="2364" spans="2:7" ht="15.75" customHeight="1" x14ac:dyDescent="0.2">
      <c r="B2364" s="15" t="s">
        <v>9302</v>
      </c>
      <c r="C2364" s="5" t="e">
        <f ca="1"/>
        <v>#NAME?</v>
      </c>
      <c r="D2364" s="5" t="s">
        <v>9302</v>
      </c>
      <c r="E2364" s="98" t="s">
        <v>9302</v>
      </c>
      <c r="F2364" s="5" t="s">
        <v>9302</v>
      </c>
      <c r="G2364" s="5" t="s">
        <v>9302</v>
      </c>
    </row>
    <row r="2365" spans="2:7" ht="15.75" customHeight="1" x14ac:dyDescent="0.2">
      <c r="B2365" s="15" t="s">
        <v>9302</v>
      </c>
      <c r="C2365" s="5" t="e">
        <f ca="1"/>
        <v>#NAME?</v>
      </c>
      <c r="D2365" s="5" t="s">
        <v>9302</v>
      </c>
      <c r="E2365" s="98" t="s">
        <v>9302</v>
      </c>
      <c r="F2365" s="5" t="s">
        <v>9302</v>
      </c>
      <c r="G2365" s="5" t="s">
        <v>9302</v>
      </c>
    </row>
    <row r="2366" spans="2:7" ht="15.75" hidden="1" customHeight="1" x14ac:dyDescent="0.2">
      <c r="B2366" s="15" t="s">
        <v>9302</v>
      </c>
      <c r="C2366" s="5" t="e">
        <f ca="1"/>
        <v>#NAME?</v>
      </c>
      <c r="D2366" s="5" t="s">
        <v>9302</v>
      </c>
      <c r="E2366" s="98" t="s">
        <v>9302</v>
      </c>
      <c r="F2366" s="5" t="s">
        <v>9302</v>
      </c>
      <c r="G2366" s="5" t="s">
        <v>9302</v>
      </c>
    </row>
    <row r="2367" spans="2:7" ht="15.75" customHeight="1" x14ac:dyDescent="0.2">
      <c r="B2367" s="15" t="s">
        <v>9302</v>
      </c>
      <c r="C2367" s="5" t="e">
        <f ca="1"/>
        <v>#NAME?</v>
      </c>
      <c r="D2367" s="5" t="s">
        <v>9302</v>
      </c>
      <c r="E2367" s="98" t="s">
        <v>9302</v>
      </c>
      <c r="F2367" s="5" t="s">
        <v>9302</v>
      </c>
      <c r="G2367" s="5" t="s">
        <v>9302</v>
      </c>
    </row>
    <row r="2368" spans="2:7" ht="15.75" customHeight="1" x14ac:dyDescent="0.2">
      <c r="B2368" s="15" t="s">
        <v>9302</v>
      </c>
      <c r="C2368" s="5" t="e">
        <f ca="1"/>
        <v>#NAME?</v>
      </c>
      <c r="D2368" s="5" t="s">
        <v>9302</v>
      </c>
      <c r="E2368" s="98" t="s">
        <v>9302</v>
      </c>
      <c r="F2368" s="5" t="s">
        <v>9302</v>
      </c>
      <c r="G2368" s="5" t="s">
        <v>9302</v>
      </c>
    </row>
    <row r="2369" spans="2:7" ht="15.75" customHeight="1" x14ac:dyDescent="0.2">
      <c r="B2369" s="15" t="s">
        <v>9302</v>
      </c>
      <c r="C2369" s="5" t="e">
        <f ca="1"/>
        <v>#NAME?</v>
      </c>
      <c r="D2369" s="5" t="s">
        <v>9302</v>
      </c>
      <c r="E2369" s="98" t="s">
        <v>9302</v>
      </c>
      <c r="F2369" s="5" t="s">
        <v>9302</v>
      </c>
      <c r="G2369" s="5" t="s">
        <v>9302</v>
      </c>
    </row>
    <row r="2370" spans="2:7" ht="15.75" customHeight="1" x14ac:dyDescent="0.2">
      <c r="B2370" s="15" t="s">
        <v>9302</v>
      </c>
      <c r="C2370" s="5" t="e">
        <f ca="1"/>
        <v>#NAME?</v>
      </c>
      <c r="D2370" s="5" t="s">
        <v>9302</v>
      </c>
      <c r="E2370" s="98" t="s">
        <v>9302</v>
      </c>
      <c r="F2370" s="5" t="s">
        <v>9302</v>
      </c>
      <c r="G2370" s="5" t="s">
        <v>9302</v>
      </c>
    </row>
    <row r="2371" spans="2:7" ht="15.75" customHeight="1" x14ac:dyDescent="0.2">
      <c r="B2371" s="15" t="s">
        <v>9302</v>
      </c>
      <c r="C2371" s="5" t="e">
        <f ca="1"/>
        <v>#NAME?</v>
      </c>
      <c r="D2371" s="5" t="s">
        <v>9302</v>
      </c>
      <c r="E2371" s="98" t="s">
        <v>9302</v>
      </c>
      <c r="F2371" s="5" t="s">
        <v>9302</v>
      </c>
      <c r="G2371" s="5" t="s">
        <v>9302</v>
      </c>
    </row>
    <row r="2372" spans="2:7" ht="15.75" customHeight="1" x14ac:dyDescent="0.2">
      <c r="B2372" s="15" t="s">
        <v>9302</v>
      </c>
      <c r="C2372" s="5" t="e">
        <f ca="1"/>
        <v>#NAME?</v>
      </c>
      <c r="D2372" s="5" t="s">
        <v>9302</v>
      </c>
      <c r="E2372" s="98" t="s">
        <v>9302</v>
      </c>
      <c r="F2372" s="5" t="s">
        <v>9302</v>
      </c>
      <c r="G2372" s="5" t="s">
        <v>9302</v>
      </c>
    </row>
    <row r="2373" spans="2:7" ht="15.75" customHeight="1" x14ac:dyDescent="0.2">
      <c r="B2373" s="15" t="s">
        <v>9302</v>
      </c>
      <c r="C2373" s="5" t="e">
        <f ca="1"/>
        <v>#NAME?</v>
      </c>
      <c r="D2373" s="5" t="s">
        <v>9302</v>
      </c>
      <c r="E2373" s="98" t="s">
        <v>9302</v>
      </c>
      <c r="F2373" s="5" t="s">
        <v>9302</v>
      </c>
      <c r="G2373" s="5" t="s">
        <v>9302</v>
      </c>
    </row>
    <row r="2374" spans="2:7" ht="15.75" customHeight="1" x14ac:dyDescent="0.2">
      <c r="B2374" s="15" t="s">
        <v>9302</v>
      </c>
      <c r="C2374" s="5" t="e">
        <f ca="1"/>
        <v>#NAME?</v>
      </c>
      <c r="D2374" s="5" t="s">
        <v>9302</v>
      </c>
      <c r="E2374" s="98" t="s">
        <v>9302</v>
      </c>
      <c r="F2374" s="5" t="s">
        <v>9302</v>
      </c>
      <c r="G2374" s="5" t="s">
        <v>9302</v>
      </c>
    </row>
    <row r="2375" spans="2:7" ht="15.75" customHeight="1" x14ac:dyDescent="0.2">
      <c r="B2375" s="15" t="s">
        <v>9302</v>
      </c>
      <c r="C2375" s="5" t="e">
        <f ca="1"/>
        <v>#NAME?</v>
      </c>
      <c r="D2375" s="5" t="s">
        <v>9302</v>
      </c>
      <c r="E2375" s="98" t="s">
        <v>9302</v>
      </c>
      <c r="F2375" s="5" t="s">
        <v>9302</v>
      </c>
      <c r="G2375" s="5" t="s">
        <v>9302</v>
      </c>
    </row>
    <row r="2376" spans="2:7" ht="15.75" customHeight="1" x14ac:dyDescent="0.2">
      <c r="B2376" s="15" t="s">
        <v>9302</v>
      </c>
      <c r="C2376" s="5" t="e">
        <f ca="1"/>
        <v>#NAME?</v>
      </c>
      <c r="D2376" s="5" t="s">
        <v>9302</v>
      </c>
      <c r="E2376" s="98" t="s">
        <v>9302</v>
      </c>
      <c r="F2376" s="5" t="s">
        <v>9302</v>
      </c>
      <c r="G2376" s="5" t="s">
        <v>9302</v>
      </c>
    </row>
    <row r="2377" spans="2:7" ht="15.75" customHeight="1" x14ac:dyDescent="0.2">
      <c r="B2377" s="15" t="s">
        <v>9302</v>
      </c>
      <c r="C2377" s="5" t="e">
        <f ca="1"/>
        <v>#NAME?</v>
      </c>
      <c r="D2377" s="5" t="s">
        <v>9302</v>
      </c>
      <c r="E2377" s="98" t="s">
        <v>9302</v>
      </c>
      <c r="F2377" s="5" t="s">
        <v>9302</v>
      </c>
      <c r="G2377" s="5" t="s">
        <v>9302</v>
      </c>
    </row>
    <row r="2378" spans="2:7" ht="15.75" customHeight="1" x14ac:dyDescent="0.2">
      <c r="B2378" s="15" t="s">
        <v>9302</v>
      </c>
      <c r="C2378" s="5" t="e">
        <f ca="1"/>
        <v>#NAME?</v>
      </c>
      <c r="D2378" s="5" t="s">
        <v>9302</v>
      </c>
      <c r="E2378" s="98" t="s">
        <v>9302</v>
      </c>
      <c r="F2378" s="5" t="s">
        <v>9302</v>
      </c>
      <c r="G2378" s="5" t="s">
        <v>9302</v>
      </c>
    </row>
    <row r="2379" spans="2:7" ht="15.75" customHeight="1" x14ac:dyDescent="0.2">
      <c r="B2379" s="15" t="s">
        <v>9302</v>
      </c>
      <c r="C2379" s="5" t="e">
        <f ca="1"/>
        <v>#NAME?</v>
      </c>
      <c r="D2379" s="5" t="s">
        <v>9302</v>
      </c>
      <c r="E2379" s="98" t="s">
        <v>9302</v>
      </c>
      <c r="F2379" s="5" t="s">
        <v>9302</v>
      </c>
      <c r="G2379" s="5" t="s">
        <v>9302</v>
      </c>
    </row>
    <row r="2380" spans="2:7" ht="15.75" customHeight="1" x14ac:dyDescent="0.2">
      <c r="B2380" s="15" t="s">
        <v>9302</v>
      </c>
      <c r="C2380" s="5" t="e">
        <f ca="1"/>
        <v>#NAME?</v>
      </c>
      <c r="D2380" s="5" t="s">
        <v>9302</v>
      </c>
      <c r="E2380" s="98" t="s">
        <v>9302</v>
      </c>
      <c r="F2380" s="5" t="s">
        <v>9302</v>
      </c>
      <c r="G2380" s="5" t="s">
        <v>9302</v>
      </c>
    </row>
    <row r="2381" spans="2:7" ht="15.75" hidden="1" customHeight="1" x14ac:dyDescent="0.2">
      <c r="B2381" s="15" t="s">
        <v>9302</v>
      </c>
      <c r="C2381" s="5" t="e">
        <f ca="1"/>
        <v>#NAME?</v>
      </c>
      <c r="D2381" s="5" t="s">
        <v>9302</v>
      </c>
      <c r="E2381" s="98" t="s">
        <v>9302</v>
      </c>
      <c r="F2381" s="5" t="s">
        <v>9302</v>
      </c>
      <c r="G2381" s="5" t="s">
        <v>9302</v>
      </c>
    </row>
    <row r="2382" spans="2:7" ht="15.75" customHeight="1" x14ac:dyDescent="0.2">
      <c r="B2382" s="15" t="s">
        <v>9302</v>
      </c>
      <c r="C2382" s="5" t="e">
        <f ca="1"/>
        <v>#NAME?</v>
      </c>
      <c r="D2382" s="5" t="s">
        <v>9302</v>
      </c>
      <c r="E2382" s="98" t="s">
        <v>9302</v>
      </c>
      <c r="F2382" s="5" t="s">
        <v>9302</v>
      </c>
      <c r="G2382" s="5" t="s">
        <v>9302</v>
      </c>
    </row>
    <row r="2383" spans="2:7" ht="15.75" customHeight="1" x14ac:dyDescent="0.2">
      <c r="B2383" s="15" t="s">
        <v>9302</v>
      </c>
      <c r="C2383" s="5" t="e">
        <f ca="1"/>
        <v>#NAME?</v>
      </c>
      <c r="D2383" s="5" t="s">
        <v>9302</v>
      </c>
      <c r="E2383" s="98" t="s">
        <v>9302</v>
      </c>
      <c r="F2383" s="5" t="s">
        <v>9302</v>
      </c>
      <c r="G2383" s="5" t="s">
        <v>9302</v>
      </c>
    </row>
    <row r="2384" spans="2:7" ht="15.75" customHeight="1" x14ac:dyDescent="0.2">
      <c r="B2384" s="15" t="s">
        <v>9302</v>
      </c>
      <c r="C2384" s="5" t="e">
        <f ca="1"/>
        <v>#NAME?</v>
      </c>
      <c r="D2384" s="5" t="s">
        <v>9302</v>
      </c>
      <c r="E2384" s="98" t="s">
        <v>9302</v>
      </c>
      <c r="F2384" s="5" t="s">
        <v>9302</v>
      </c>
      <c r="G2384" s="5" t="s">
        <v>9302</v>
      </c>
    </row>
    <row r="2385" spans="2:7" ht="15.75" customHeight="1" x14ac:dyDescent="0.2">
      <c r="B2385" s="15" t="s">
        <v>9302</v>
      </c>
      <c r="C2385" s="5" t="e">
        <f ca="1"/>
        <v>#NAME?</v>
      </c>
      <c r="D2385" s="5" t="s">
        <v>9302</v>
      </c>
      <c r="E2385" s="98" t="s">
        <v>9302</v>
      </c>
      <c r="F2385" s="5" t="s">
        <v>9302</v>
      </c>
      <c r="G2385" s="5" t="s">
        <v>9302</v>
      </c>
    </row>
    <row r="2386" spans="2:7" ht="15.75" customHeight="1" x14ac:dyDescent="0.2">
      <c r="B2386" s="15" t="s">
        <v>9302</v>
      </c>
      <c r="C2386" s="5" t="e">
        <f ca="1"/>
        <v>#NAME?</v>
      </c>
      <c r="D2386" s="5" t="s">
        <v>9302</v>
      </c>
      <c r="E2386" s="98" t="s">
        <v>9302</v>
      </c>
      <c r="F2386" s="5" t="s">
        <v>9302</v>
      </c>
      <c r="G2386" s="5" t="s">
        <v>9302</v>
      </c>
    </row>
    <row r="2387" spans="2:7" ht="15.75" customHeight="1" x14ac:dyDescent="0.2">
      <c r="B2387" s="15" t="s">
        <v>9302</v>
      </c>
      <c r="C2387" s="5" t="e">
        <f ca="1"/>
        <v>#NAME?</v>
      </c>
      <c r="D2387" s="5" t="s">
        <v>9302</v>
      </c>
      <c r="E2387" s="98" t="s">
        <v>9302</v>
      </c>
      <c r="F2387" s="5" t="s">
        <v>9302</v>
      </c>
      <c r="G2387" s="5" t="s">
        <v>9302</v>
      </c>
    </row>
    <row r="2388" spans="2:7" ht="15.75" customHeight="1" x14ac:dyDescent="0.2">
      <c r="B2388" s="15" t="s">
        <v>9302</v>
      </c>
      <c r="C2388" s="5" t="e">
        <f ca="1"/>
        <v>#NAME?</v>
      </c>
      <c r="D2388" s="5" t="s">
        <v>9302</v>
      </c>
      <c r="E2388" s="98" t="s">
        <v>9302</v>
      </c>
      <c r="F2388" s="5" t="s">
        <v>9302</v>
      </c>
      <c r="G2388" s="5" t="s">
        <v>9302</v>
      </c>
    </row>
    <row r="2389" spans="2:7" ht="15.75" customHeight="1" x14ac:dyDescent="0.2">
      <c r="B2389" s="15" t="s">
        <v>9302</v>
      </c>
      <c r="C2389" s="5" t="e">
        <f ca="1"/>
        <v>#NAME?</v>
      </c>
      <c r="D2389" s="5" t="s">
        <v>9302</v>
      </c>
      <c r="E2389" s="98" t="s">
        <v>9302</v>
      </c>
      <c r="F2389" s="5" t="s">
        <v>9302</v>
      </c>
      <c r="G2389" s="5" t="s">
        <v>9302</v>
      </c>
    </row>
    <row r="2390" spans="2:7" ht="15.75" customHeight="1" x14ac:dyDescent="0.2">
      <c r="B2390" s="15" t="s">
        <v>9302</v>
      </c>
      <c r="C2390" s="5" t="e">
        <f ca="1"/>
        <v>#NAME?</v>
      </c>
      <c r="D2390" s="5" t="s">
        <v>9302</v>
      </c>
      <c r="E2390" s="98" t="s">
        <v>9302</v>
      </c>
      <c r="F2390" s="5" t="s">
        <v>9302</v>
      </c>
      <c r="G2390" s="5" t="s">
        <v>9302</v>
      </c>
    </row>
    <row r="2391" spans="2:7" ht="15.75" customHeight="1" x14ac:dyDescent="0.2">
      <c r="B2391" s="15" t="s">
        <v>9302</v>
      </c>
      <c r="C2391" s="5" t="e">
        <f ca="1"/>
        <v>#NAME?</v>
      </c>
      <c r="D2391" s="5" t="s">
        <v>9302</v>
      </c>
      <c r="E2391" s="98" t="s">
        <v>9302</v>
      </c>
      <c r="F2391" s="5" t="s">
        <v>9302</v>
      </c>
      <c r="G2391" s="5" t="s">
        <v>9302</v>
      </c>
    </row>
    <row r="2392" spans="2:7" ht="15.75" customHeight="1" x14ac:dyDescent="0.2">
      <c r="B2392" s="15" t="s">
        <v>9302</v>
      </c>
      <c r="C2392" s="5" t="e">
        <f ca="1"/>
        <v>#NAME?</v>
      </c>
      <c r="D2392" s="5" t="s">
        <v>9302</v>
      </c>
      <c r="E2392" s="98" t="s">
        <v>9302</v>
      </c>
      <c r="F2392" s="5" t="s">
        <v>9302</v>
      </c>
      <c r="G2392" s="5" t="s">
        <v>9302</v>
      </c>
    </row>
    <row r="2393" spans="2:7" ht="15.75" customHeight="1" x14ac:dyDescent="0.2">
      <c r="B2393" s="15" t="s">
        <v>9302</v>
      </c>
      <c r="C2393" s="5" t="e">
        <f ca="1"/>
        <v>#NAME?</v>
      </c>
      <c r="D2393" s="5" t="s">
        <v>9302</v>
      </c>
      <c r="E2393" s="98" t="s">
        <v>9302</v>
      </c>
      <c r="F2393" s="5" t="s">
        <v>9302</v>
      </c>
      <c r="G2393" s="5" t="s">
        <v>9302</v>
      </c>
    </row>
    <row r="2394" spans="2:7" ht="15.75" customHeight="1" x14ac:dyDescent="0.2">
      <c r="B2394" s="15" t="s">
        <v>9302</v>
      </c>
      <c r="C2394" s="5" t="e">
        <f ca="1"/>
        <v>#NAME?</v>
      </c>
      <c r="D2394" s="5" t="s">
        <v>9302</v>
      </c>
      <c r="E2394" s="98" t="s">
        <v>9302</v>
      </c>
      <c r="F2394" s="5" t="s">
        <v>9302</v>
      </c>
      <c r="G2394" s="5" t="s">
        <v>9302</v>
      </c>
    </row>
    <row r="2395" spans="2:7" ht="15.75" customHeight="1" x14ac:dyDescent="0.2">
      <c r="B2395" s="15" t="s">
        <v>9302</v>
      </c>
      <c r="C2395" s="5" t="e">
        <f ca="1"/>
        <v>#NAME?</v>
      </c>
      <c r="D2395" s="5" t="s">
        <v>9302</v>
      </c>
      <c r="E2395" s="98" t="s">
        <v>9302</v>
      </c>
      <c r="F2395" s="5" t="s">
        <v>9302</v>
      </c>
      <c r="G2395" s="5" t="s">
        <v>9302</v>
      </c>
    </row>
    <row r="2396" spans="2:7" ht="15.75" customHeight="1" x14ac:dyDescent="0.2">
      <c r="B2396" s="15" t="s">
        <v>9302</v>
      </c>
      <c r="C2396" s="5" t="e">
        <f ca="1"/>
        <v>#NAME?</v>
      </c>
      <c r="D2396" s="5" t="s">
        <v>9302</v>
      </c>
      <c r="E2396" s="98" t="s">
        <v>9302</v>
      </c>
      <c r="F2396" s="5" t="s">
        <v>9302</v>
      </c>
      <c r="G2396" s="5" t="s">
        <v>9302</v>
      </c>
    </row>
    <row r="2397" spans="2:7" ht="15.75" customHeight="1" x14ac:dyDescent="0.2">
      <c r="B2397" s="15" t="s">
        <v>9302</v>
      </c>
      <c r="C2397" s="5" t="e">
        <f ca="1"/>
        <v>#NAME?</v>
      </c>
      <c r="D2397" s="5" t="s">
        <v>9302</v>
      </c>
      <c r="E2397" s="98" t="s">
        <v>9302</v>
      </c>
      <c r="F2397" s="5" t="s">
        <v>9302</v>
      </c>
      <c r="G2397" s="5" t="s">
        <v>9302</v>
      </c>
    </row>
    <row r="2398" spans="2:7" ht="15.75" customHeight="1" x14ac:dyDescent="0.2">
      <c r="B2398" s="15" t="s">
        <v>9302</v>
      </c>
      <c r="C2398" s="5" t="e">
        <f ca="1"/>
        <v>#NAME?</v>
      </c>
      <c r="D2398" s="5" t="s">
        <v>9302</v>
      </c>
      <c r="E2398" s="98" t="s">
        <v>9302</v>
      </c>
      <c r="F2398" s="5" t="s">
        <v>9302</v>
      </c>
      <c r="G2398" s="5" t="s">
        <v>9302</v>
      </c>
    </row>
    <row r="2399" spans="2:7" ht="15.75" customHeight="1" x14ac:dyDescent="0.2">
      <c r="B2399" s="15" t="s">
        <v>9302</v>
      </c>
      <c r="C2399" s="5" t="e">
        <f ca="1"/>
        <v>#NAME?</v>
      </c>
      <c r="D2399" s="5" t="s">
        <v>9302</v>
      </c>
      <c r="E2399" s="98" t="s">
        <v>9302</v>
      </c>
      <c r="F2399" s="5" t="s">
        <v>9302</v>
      </c>
      <c r="G2399" s="5" t="s">
        <v>9302</v>
      </c>
    </row>
    <row r="2400" spans="2:7" ht="15.75" customHeight="1" x14ac:dyDescent="0.2">
      <c r="B2400" s="15" t="s">
        <v>9302</v>
      </c>
      <c r="C2400" s="5" t="e">
        <f ca="1"/>
        <v>#NAME?</v>
      </c>
      <c r="D2400" s="5" t="s">
        <v>9302</v>
      </c>
      <c r="E2400" s="98" t="s">
        <v>9302</v>
      </c>
      <c r="F2400" s="5" t="s">
        <v>9302</v>
      </c>
      <c r="G2400" s="5" t="s">
        <v>9302</v>
      </c>
    </row>
    <row r="2401" spans="2:7" ht="15.75" customHeight="1" x14ac:dyDescent="0.2">
      <c r="B2401" s="15" t="s">
        <v>9302</v>
      </c>
      <c r="C2401" s="5" t="e">
        <f ca="1"/>
        <v>#NAME?</v>
      </c>
      <c r="D2401" s="5" t="s">
        <v>9302</v>
      </c>
      <c r="E2401" s="98" t="s">
        <v>9302</v>
      </c>
      <c r="F2401" s="5" t="s">
        <v>9302</v>
      </c>
      <c r="G2401" s="5" t="s">
        <v>9302</v>
      </c>
    </row>
    <row r="2402" spans="2:7" ht="15.75" customHeight="1" x14ac:dyDescent="0.2">
      <c r="B2402" s="15" t="s">
        <v>9302</v>
      </c>
      <c r="C2402" s="5" t="e">
        <f ca="1"/>
        <v>#NAME?</v>
      </c>
      <c r="D2402" s="5" t="s">
        <v>9302</v>
      </c>
      <c r="E2402" s="98" t="s">
        <v>9302</v>
      </c>
      <c r="F2402" s="5" t="s">
        <v>9302</v>
      </c>
      <c r="G2402" s="5" t="s">
        <v>9302</v>
      </c>
    </row>
    <row r="2403" spans="2:7" ht="15.75" customHeight="1" x14ac:dyDescent="0.2">
      <c r="B2403" s="15" t="s">
        <v>9302</v>
      </c>
      <c r="C2403" s="5" t="e">
        <f ca="1"/>
        <v>#NAME?</v>
      </c>
      <c r="D2403" s="5" t="s">
        <v>9302</v>
      </c>
      <c r="E2403" s="98" t="s">
        <v>9302</v>
      </c>
      <c r="F2403" s="5" t="s">
        <v>9302</v>
      </c>
      <c r="G2403" s="5" t="s">
        <v>9302</v>
      </c>
    </row>
    <row r="2404" spans="2:7" ht="15.75" customHeight="1" x14ac:dyDescent="0.2">
      <c r="B2404" s="15" t="s">
        <v>9302</v>
      </c>
      <c r="C2404" s="5" t="e">
        <f ca="1"/>
        <v>#NAME?</v>
      </c>
      <c r="D2404" s="5" t="s">
        <v>9302</v>
      </c>
      <c r="E2404" s="98" t="s">
        <v>9302</v>
      </c>
      <c r="F2404" s="5" t="s">
        <v>9302</v>
      </c>
      <c r="G2404" s="5" t="s">
        <v>9302</v>
      </c>
    </row>
    <row r="2405" spans="2:7" ht="15.75" customHeight="1" x14ac:dyDescent="0.2">
      <c r="B2405" s="15" t="s">
        <v>9302</v>
      </c>
      <c r="C2405" s="5" t="e">
        <f ca="1"/>
        <v>#NAME?</v>
      </c>
      <c r="D2405" s="5" t="s">
        <v>9302</v>
      </c>
      <c r="E2405" s="98" t="s">
        <v>9302</v>
      </c>
      <c r="F2405" s="5" t="s">
        <v>9302</v>
      </c>
      <c r="G2405" s="5" t="s">
        <v>9302</v>
      </c>
    </row>
    <row r="2406" spans="2:7" ht="15.75" customHeight="1" x14ac:dyDescent="0.2">
      <c r="B2406" s="15" t="s">
        <v>9302</v>
      </c>
      <c r="C2406" s="5" t="e">
        <f ca="1"/>
        <v>#NAME?</v>
      </c>
      <c r="D2406" s="5" t="s">
        <v>9302</v>
      </c>
      <c r="E2406" s="98" t="s">
        <v>9302</v>
      </c>
      <c r="F2406" s="5" t="s">
        <v>9302</v>
      </c>
      <c r="G2406" s="5" t="s">
        <v>9302</v>
      </c>
    </row>
    <row r="2407" spans="2:7" ht="15.75" customHeight="1" x14ac:dyDescent="0.2">
      <c r="B2407" s="15" t="s">
        <v>9302</v>
      </c>
      <c r="C2407" s="5" t="e">
        <f ca="1"/>
        <v>#NAME?</v>
      </c>
      <c r="D2407" s="5" t="s">
        <v>9302</v>
      </c>
      <c r="E2407" s="98" t="s">
        <v>9302</v>
      </c>
      <c r="F2407" s="5" t="s">
        <v>9302</v>
      </c>
      <c r="G2407" s="5" t="s">
        <v>9302</v>
      </c>
    </row>
    <row r="2408" spans="2:7" ht="15.75" customHeight="1" x14ac:dyDescent="0.2">
      <c r="B2408" s="15" t="s">
        <v>9302</v>
      </c>
      <c r="C2408" s="5" t="e">
        <f ca="1"/>
        <v>#NAME?</v>
      </c>
      <c r="D2408" s="5" t="s">
        <v>9302</v>
      </c>
      <c r="E2408" s="98" t="s">
        <v>9302</v>
      </c>
      <c r="F2408" s="5" t="s">
        <v>9302</v>
      </c>
      <c r="G2408" s="5" t="s">
        <v>9302</v>
      </c>
    </row>
    <row r="2409" spans="2:7" ht="15.75" customHeight="1" x14ac:dyDescent="0.2">
      <c r="B2409" s="15" t="s">
        <v>9302</v>
      </c>
      <c r="C2409" s="5" t="e">
        <f ca="1"/>
        <v>#NAME?</v>
      </c>
      <c r="D2409" s="5" t="s">
        <v>9302</v>
      </c>
      <c r="E2409" s="98" t="s">
        <v>9302</v>
      </c>
      <c r="F2409" s="5" t="s">
        <v>9302</v>
      </c>
      <c r="G2409" s="5" t="s">
        <v>9302</v>
      </c>
    </row>
    <row r="2410" spans="2:7" ht="15.75" customHeight="1" x14ac:dyDescent="0.2">
      <c r="B2410" s="15" t="s">
        <v>9302</v>
      </c>
      <c r="C2410" s="5" t="e">
        <f ca="1"/>
        <v>#NAME?</v>
      </c>
      <c r="D2410" s="5" t="s">
        <v>9302</v>
      </c>
      <c r="E2410" s="98" t="s">
        <v>9302</v>
      </c>
      <c r="F2410" s="5" t="s">
        <v>9302</v>
      </c>
      <c r="G2410" s="5" t="s">
        <v>9302</v>
      </c>
    </row>
    <row r="2411" spans="2:7" ht="15.75" customHeight="1" x14ac:dyDescent="0.2">
      <c r="B2411" s="15" t="s">
        <v>9302</v>
      </c>
      <c r="C2411" s="5" t="e">
        <f ca="1"/>
        <v>#NAME?</v>
      </c>
      <c r="D2411" s="5" t="s">
        <v>9302</v>
      </c>
      <c r="E2411" s="98" t="s">
        <v>9302</v>
      </c>
      <c r="F2411" s="5" t="s">
        <v>9302</v>
      </c>
      <c r="G2411" s="5" t="s">
        <v>9302</v>
      </c>
    </row>
    <row r="2412" spans="2:7" ht="15.75" customHeight="1" x14ac:dyDescent="0.2">
      <c r="B2412" s="15" t="s">
        <v>9302</v>
      </c>
      <c r="C2412" s="5" t="e">
        <f ca="1"/>
        <v>#NAME?</v>
      </c>
      <c r="D2412" s="5" t="s">
        <v>9302</v>
      </c>
      <c r="E2412" s="98" t="s">
        <v>9302</v>
      </c>
      <c r="F2412" s="5" t="s">
        <v>9302</v>
      </c>
      <c r="G2412" s="5" t="s">
        <v>9302</v>
      </c>
    </row>
    <row r="2413" spans="2:7" ht="15.75" customHeight="1" x14ac:dyDescent="0.2">
      <c r="B2413" s="15" t="s">
        <v>9302</v>
      </c>
      <c r="C2413" s="5" t="e">
        <f ca="1"/>
        <v>#NAME?</v>
      </c>
      <c r="D2413" s="5" t="s">
        <v>9302</v>
      </c>
      <c r="E2413" s="98" t="s">
        <v>9302</v>
      </c>
      <c r="F2413" s="5" t="s">
        <v>9302</v>
      </c>
      <c r="G2413" s="5" t="s">
        <v>9302</v>
      </c>
    </row>
    <row r="2414" spans="2:7" ht="15.75" customHeight="1" x14ac:dyDescent="0.2">
      <c r="B2414" s="15" t="s">
        <v>9302</v>
      </c>
      <c r="C2414" s="5" t="e">
        <f ca="1"/>
        <v>#NAME?</v>
      </c>
      <c r="D2414" s="5" t="s">
        <v>9302</v>
      </c>
      <c r="E2414" s="98" t="s">
        <v>9302</v>
      </c>
      <c r="F2414" s="5" t="s">
        <v>9302</v>
      </c>
      <c r="G2414" s="5" t="s">
        <v>9302</v>
      </c>
    </row>
    <row r="2415" spans="2:7" ht="15.75" customHeight="1" x14ac:dyDescent="0.2">
      <c r="B2415" s="15" t="s">
        <v>9302</v>
      </c>
      <c r="C2415" s="5" t="e">
        <f ca="1"/>
        <v>#NAME?</v>
      </c>
      <c r="D2415" s="5" t="s">
        <v>9302</v>
      </c>
      <c r="E2415" s="98" t="s">
        <v>9302</v>
      </c>
      <c r="F2415" s="5" t="s">
        <v>9302</v>
      </c>
      <c r="G2415" s="5" t="s">
        <v>9302</v>
      </c>
    </row>
    <row r="2416" spans="2:7" ht="15.75" customHeight="1" x14ac:dyDescent="0.2">
      <c r="B2416" s="15" t="s">
        <v>9302</v>
      </c>
      <c r="C2416" s="5" t="e">
        <f ca="1"/>
        <v>#NAME?</v>
      </c>
      <c r="D2416" s="5" t="s">
        <v>9302</v>
      </c>
      <c r="E2416" s="98" t="s">
        <v>9302</v>
      </c>
      <c r="F2416" s="5" t="s">
        <v>9302</v>
      </c>
      <c r="G2416" s="5" t="s">
        <v>9302</v>
      </c>
    </row>
    <row r="2417" spans="2:7" ht="15.75" customHeight="1" x14ac:dyDescent="0.2">
      <c r="B2417" s="15" t="s">
        <v>9302</v>
      </c>
      <c r="C2417" s="5" t="e">
        <f ca="1"/>
        <v>#NAME?</v>
      </c>
      <c r="D2417" s="5" t="s">
        <v>9302</v>
      </c>
      <c r="E2417" s="98" t="s">
        <v>9302</v>
      </c>
      <c r="F2417" s="5" t="s">
        <v>9302</v>
      </c>
      <c r="G2417" s="5" t="s">
        <v>9302</v>
      </c>
    </row>
    <row r="2418" spans="2:7" ht="15.75" customHeight="1" x14ac:dyDescent="0.2">
      <c r="B2418" s="15" t="s">
        <v>9302</v>
      </c>
      <c r="C2418" s="5" t="e">
        <f ca="1"/>
        <v>#NAME?</v>
      </c>
      <c r="D2418" s="5" t="s">
        <v>9302</v>
      </c>
      <c r="E2418" s="98" t="s">
        <v>9302</v>
      </c>
      <c r="F2418" s="5" t="s">
        <v>9302</v>
      </c>
      <c r="G2418" s="5" t="s">
        <v>9302</v>
      </c>
    </row>
    <row r="2419" spans="2:7" ht="15.75" customHeight="1" x14ac:dyDescent="0.2">
      <c r="B2419" s="15" t="s">
        <v>9302</v>
      </c>
      <c r="C2419" s="5" t="e">
        <f ca="1"/>
        <v>#NAME?</v>
      </c>
      <c r="D2419" s="5" t="s">
        <v>9302</v>
      </c>
      <c r="E2419" s="98" t="s">
        <v>9302</v>
      </c>
      <c r="F2419" s="5" t="s">
        <v>9302</v>
      </c>
      <c r="G2419" s="5" t="s">
        <v>9302</v>
      </c>
    </row>
    <row r="2420" spans="2:7" ht="15.75" customHeight="1" x14ac:dyDescent="0.2">
      <c r="B2420" s="15" t="s">
        <v>9302</v>
      </c>
      <c r="C2420" s="5" t="e">
        <f ca="1"/>
        <v>#NAME?</v>
      </c>
      <c r="D2420" s="5" t="s">
        <v>9302</v>
      </c>
      <c r="E2420" s="98" t="s">
        <v>9302</v>
      </c>
      <c r="F2420" s="5" t="s">
        <v>9302</v>
      </c>
      <c r="G2420" s="5" t="s">
        <v>9302</v>
      </c>
    </row>
    <row r="2421" spans="2:7" ht="15.75" customHeight="1" x14ac:dyDescent="0.2">
      <c r="B2421" s="15" t="s">
        <v>9302</v>
      </c>
      <c r="C2421" s="5" t="e">
        <f ca="1"/>
        <v>#NAME?</v>
      </c>
      <c r="D2421" s="5" t="s">
        <v>9302</v>
      </c>
      <c r="E2421" s="98" t="s">
        <v>9302</v>
      </c>
      <c r="F2421" s="5" t="s">
        <v>9302</v>
      </c>
      <c r="G2421" s="5" t="s">
        <v>9302</v>
      </c>
    </row>
    <row r="2422" spans="2:7" ht="15.75" customHeight="1" x14ac:dyDescent="0.2">
      <c r="B2422" s="15" t="s">
        <v>9302</v>
      </c>
      <c r="C2422" s="5" t="e">
        <f ca="1"/>
        <v>#NAME?</v>
      </c>
      <c r="D2422" s="5" t="s">
        <v>9302</v>
      </c>
      <c r="E2422" s="98" t="s">
        <v>9302</v>
      </c>
      <c r="F2422" s="5" t="s">
        <v>9302</v>
      </c>
      <c r="G2422" s="5" t="s">
        <v>9302</v>
      </c>
    </row>
    <row r="2423" spans="2:7" ht="15.75" customHeight="1" x14ac:dyDescent="0.2">
      <c r="B2423" s="15" t="s">
        <v>9302</v>
      </c>
      <c r="C2423" s="5" t="e">
        <f ca="1"/>
        <v>#NAME?</v>
      </c>
      <c r="D2423" s="5" t="s">
        <v>9302</v>
      </c>
      <c r="E2423" s="98" t="s">
        <v>9302</v>
      </c>
      <c r="F2423" s="5" t="s">
        <v>9302</v>
      </c>
      <c r="G2423" s="5" t="s">
        <v>9302</v>
      </c>
    </row>
    <row r="2424" spans="2:7" ht="15.75" customHeight="1" x14ac:dyDescent="0.2">
      <c r="B2424" s="15" t="s">
        <v>9302</v>
      </c>
      <c r="C2424" s="5" t="e">
        <f ca="1"/>
        <v>#NAME?</v>
      </c>
      <c r="D2424" s="5" t="s">
        <v>9302</v>
      </c>
      <c r="E2424" s="98" t="s">
        <v>9302</v>
      </c>
      <c r="F2424" s="5" t="s">
        <v>9302</v>
      </c>
      <c r="G2424" s="5" t="s">
        <v>9302</v>
      </c>
    </row>
    <row r="2425" spans="2:7" ht="15.75" hidden="1" customHeight="1" x14ac:dyDescent="0.2">
      <c r="B2425" s="15" t="s">
        <v>9302</v>
      </c>
      <c r="C2425" s="5" t="e">
        <f ca="1"/>
        <v>#NAME?</v>
      </c>
      <c r="D2425" s="5" t="s">
        <v>9302</v>
      </c>
      <c r="E2425" s="98" t="s">
        <v>9302</v>
      </c>
      <c r="F2425" s="5" t="s">
        <v>9302</v>
      </c>
      <c r="G2425" s="5" t="s">
        <v>9302</v>
      </c>
    </row>
    <row r="2426" spans="2:7" ht="15.75" customHeight="1" x14ac:dyDescent="0.2">
      <c r="B2426" s="15" t="s">
        <v>9302</v>
      </c>
      <c r="C2426" s="5" t="e">
        <f ca="1"/>
        <v>#NAME?</v>
      </c>
      <c r="D2426" s="5" t="s">
        <v>9302</v>
      </c>
      <c r="E2426" s="98" t="s">
        <v>9302</v>
      </c>
      <c r="F2426" s="5" t="s">
        <v>9302</v>
      </c>
      <c r="G2426" s="5" t="s">
        <v>9302</v>
      </c>
    </row>
    <row r="2427" spans="2:7" ht="15.75" customHeight="1" x14ac:dyDescent="0.2">
      <c r="B2427" s="15" t="s">
        <v>9302</v>
      </c>
      <c r="C2427" s="5" t="e">
        <f ca="1"/>
        <v>#NAME?</v>
      </c>
      <c r="D2427" s="5" t="s">
        <v>9302</v>
      </c>
      <c r="E2427" s="98" t="s">
        <v>9302</v>
      </c>
      <c r="F2427" s="5" t="s">
        <v>9302</v>
      </c>
      <c r="G2427" s="5" t="s">
        <v>9302</v>
      </c>
    </row>
    <row r="2428" spans="2:7" ht="15.75" customHeight="1" x14ac:dyDescent="0.2">
      <c r="B2428" s="15" t="s">
        <v>9302</v>
      </c>
      <c r="C2428" s="5" t="e">
        <f ca="1"/>
        <v>#NAME?</v>
      </c>
      <c r="D2428" s="5" t="s">
        <v>9302</v>
      </c>
      <c r="E2428" s="98" t="s">
        <v>9302</v>
      </c>
      <c r="F2428" s="5" t="s">
        <v>9302</v>
      </c>
      <c r="G2428" s="5" t="s">
        <v>9302</v>
      </c>
    </row>
    <row r="2429" spans="2:7" ht="15.75" customHeight="1" x14ac:dyDescent="0.2">
      <c r="B2429" s="15" t="s">
        <v>9302</v>
      </c>
      <c r="C2429" s="5" t="e">
        <f ca="1"/>
        <v>#NAME?</v>
      </c>
      <c r="D2429" s="5" t="s">
        <v>9302</v>
      </c>
      <c r="E2429" s="98" t="s">
        <v>9302</v>
      </c>
      <c r="F2429" s="5" t="s">
        <v>9302</v>
      </c>
      <c r="G2429" s="5" t="s">
        <v>9302</v>
      </c>
    </row>
    <row r="2430" spans="2:7" ht="15.75" customHeight="1" x14ac:dyDescent="0.2">
      <c r="B2430" s="15" t="s">
        <v>9302</v>
      </c>
      <c r="C2430" s="5" t="e">
        <f ca="1"/>
        <v>#NAME?</v>
      </c>
      <c r="D2430" s="5" t="s">
        <v>9302</v>
      </c>
      <c r="E2430" s="98" t="s">
        <v>9302</v>
      </c>
      <c r="F2430" s="5" t="s">
        <v>9302</v>
      </c>
      <c r="G2430" s="5" t="s">
        <v>9302</v>
      </c>
    </row>
    <row r="2431" spans="2:7" ht="15.75" customHeight="1" x14ac:dyDescent="0.2">
      <c r="B2431" s="15" t="s">
        <v>9302</v>
      </c>
      <c r="C2431" s="5" t="e">
        <f ca="1"/>
        <v>#NAME?</v>
      </c>
      <c r="D2431" s="5" t="s">
        <v>9302</v>
      </c>
      <c r="E2431" s="98" t="s">
        <v>9302</v>
      </c>
      <c r="F2431" s="5" t="s">
        <v>9302</v>
      </c>
      <c r="G2431" s="5" t="s">
        <v>9302</v>
      </c>
    </row>
    <row r="2432" spans="2:7" ht="15.75" customHeight="1" x14ac:dyDescent="0.2">
      <c r="B2432" s="15" t="s">
        <v>9302</v>
      </c>
      <c r="C2432" s="5" t="e">
        <f ca="1"/>
        <v>#NAME?</v>
      </c>
      <c r="D2432" s="5" t="s">
        <v>9302</v>
      </c>
      <c r="E2432" s="98" t="s">
        <v>9302</v>
      </c>
      <c r="F2432" s="5" t="s">
        <v>9302</v>
      </c>
      <c r="G2432" s="5" t="s">
        <v>9302</v>
      </c>
    </row>
    <row r="2433" spans="2:7" ht="15.75" customHeight="1" x14ac:dyDescent="0.2">
      <c r="B2433" s="15" t="s">
        <v>9302</v>
      </c>
      <c r="C2433" s="5" t="e">
        <f ca="1"/>
        <v>#NAME?</v>
      </c>
      <c r="D2433" s="5" t="s">
        <v>9302</v>
      </c>
      <c r="E2433" s="98" t="s">
        <v>9302</v>
      </c>
      <c r="F2433" s="5" t="s">
        <v>9302</v>
      </c>
      <c r="G2433" s="5" t="s">
        <v>9302</v>
      </c>
    </row>
    <row r="2434" spans="2:7" ht="15.75" customHeight="1" x14ac:dyDescent="0.2">
      <c r="B2434" s="15" t="s">
        <v>9302</v>
      </c>
      <c r="C2434" s="5" t="e">
        <f ca="1"/>
        <v>#NAME?</v>
      </c>
      <c r="D2434" s="5" t="s">
        <v>9302</v>
      </c>
      <c r="E2434" s="98" t="s">
        <v>9302</v>
      </c>
      <c r="F2434" s="5" t="s">
        <v>9302</v>
      </c>
      <c r="G2434" s="5" t="s">
        <v>9302</v>
      </c>
    </row>
    <row r="2435" spans="2:7" ht="15.75" customHeight="1" x14ac:dyDescent="0.2">
      <c r="B2435" s="15" t="s">
        <v>9302</v>
      </c>
      <c r="C2435" s="5" t="e">
        <f ca="1"/>
        <v>#NAME?</v>
      </c>
      <c r="D2435" s="5" t="s">
        <v>9302</v>
      </c>
      <c r="E2435" s="98" t="s">
        <v>9302</v>
      </c>
      <c r="F2435" s="5" t="s">
        <v>9302</v>
      </c>
      <c r="G2435" s="5" t="s">
        <v>9302</v>
      </c>
    </row>
    <row r="2436" spans="2:7" ht="15.75" customHeight="1" x14ac:dyDescent="0.2">
      <c r="B2436" s="15" t="s">
        <v>9302</v>
      </c>
      <c r="C2436" s="5" t="e">
        <f ca="1"/>
        <v>#NAME?</v>
      </c>
      <c r="D2436" s="5" t="s">
        <v>9302</v>
      </c>
      <c r="E2436" s="98" t="s">
        <v>9302</v>
      </c>
      <c r="F2436" s="5" t="s">
        <v>9302</v>
      </c>
      <c r="G2436" s="5" t="s">
        <v>9302</v>
      </c>
    </row>
    <row r="2437" spans="2:7" ht="15.75" customHeight="1" x14ac:dyDescent="0.2">
      <c r="B2437" s="15" t="s">
        <v>9302</v>
      </c>
      <c r="C2437" s="5" t="e">
        <f ca="1"/>
        <v>#NAME?</v>
      </c>
      <c r="D2437" s="5" t="s">
        <v>9302</v>
      </c>
      <c r="E2437" s="98" t="s">
        <v>9302</v>
      </c>
      <c r="F2437" s="5" t="s">
        <v>9302</v>
      </c>
      <c r="G2437" s="5" t="s">
        <v>9302</v>
      </c>
    </row>
    <row r="2438" spans="2:7" ht="15.75" customHeight="1" x14ac:dyDescent="0.2">
      <c r="B2438" s="15" t="s">
        <v>9302</v>
      </c>
      <c r="C2438" s="5" t="e">
        <f ca="1"/>
        <v>#NAME?</v>
      </c>
      <c r="D2438" s="5" t="s">
        <v>9302</v>
      </c>
      <c r="E2438" s="98" t="s">
        <v>9302</v>
      </c>
      <c r="F2438" s="5" t="s">
        <v>9302</v>
      </c>
      <c r="G2438" s="5" t="s">
        <v>9302</v>
      </c>
    </row>
    <row r="2439" spans="2:7" ht="15.75" customHeight="1" x14ac:dyDescent="0.2">
      <c r="B2439" s="15" t="s">
        <v>9302</v>
      </c>
      <c r="C2439" s="5" t="e">
        <f ca="1"/>
        <v>#NAME?</v>
      </c>
      <c r="D2439" s="5" t="s">
        <v>9302</v>
      </c>
      <c r="E2439" s="98" t="s">
        <v>9302</v>
      </c>
      <c r="F2439" s="5" t="s">
        <v>9302</v>
      </c>
      <c r="G2439" s="5" t="s">
        <v>9302</v>
      </c>
    </row>
    <row r="2440" spans="2:7" ht="15.75" customHeight="1" x14ac:dyDescent="0.2">
      <c r="B2440" s="15" t="s">
        <v>9302</v>
      </c>
      <c r="C2440" s="5" t="e">
        <f ca="1"/>
        <v>#NAME?</v>
      </c>
      <c r="D2440" s="5" t="s">
        <v>9302</v>
      </c>
      <c r="E2440" s="98" t="s">
        <v>9302</v>
      </c>
      <c r="F2440" s="5" t="s">
        <v>9302</v>
      </c>
      <c r="G2440" s="5" t="s">
        <v>9302</v>
      </c>
    </row>
    <row r="2441" spans="2:7" ht="15.75" hidden="1" customHeight="1" x14ac:dyDescent="0.2">
      <c r="B2441" s="15" t="s">
        <v>9302</v>
      </c>
      <c r="C2441" s="5" t="e">
        <f ca="1"/>
        <v>#NAME?</v>
      </c>
      <c r="D2441" s="5" t="s">
        <v>9302</v>
      </c>
      <c r="E2441" s="98" t="s">
        <v>9302</v>
      </c>
      <c r="F2441" s="5" t="s">
        <v>9302</v>
      </c>
      <c r="G2441" s="5" t="s">
        <v>9302</v>
      </c>
    </row>
    <row r="2442" spans="2:7" ht="15.75" hidden="1" customHeight="1" x14ac:dyDescent="0.2">
      <c r="B2442" s="15" t="s">
        <v>9302</v>
      </c>
      <c r="C2442" s="5" t="e">
        <f ca="1"/>
        <v>#NAME?</v>
      </c>
      <c r="D2442" s="5" t="s">
        <v>9302</v>
      </c>
      <c r="E2442" s="98" t="s">
        <v>9302</v>
      </c>
      <c r="F2442" s="5" t="s">
        <v>9302</v>
      </c>
      <c r="G2442" s="5" t="s">
        <v>9302</v>
      </c>
    </row>
    <row r="2443" spans="2:7" ht="15.75" customHeight="1" x14ac:dyDescent="0.2">
      <c r="B2443" s="15" t="s">
        <v>9302</v>
      </c>
      <c r="C2443" s="5" t="e">
        <f ca="1"/>
        <v>#NAME?</v>
      </c>
      <c r="D2443" s="5" t="s">
        <v>9302</v>
      </c>
      <c r="E2443" s="98" t="s">
        <v>9302</v>
      </c>
      <c r="F2443" s="5" t="s">
        <v>9302</v>
      </c>
      <c r="G2443" s="5" t="s">
        <v>9302</v>
      </c>
    </row>
    <row r="2444" spans="2:7" ht="15.75" customHeight="1" x14ac:dyDescent="0.2">
      <c r="B2444" s="15" t="s">
        <v>9302</v>
      </c>
      <c r="C2444" s="5" t="e">
        <f ca="1"/>
        <v>#NAME?</v>
      </c>
      <c r="D2444" s="5" t="s">
        <v>9302</v>
      </c>
      <c r="E2444" s="98" t="s">
        <v>9302</v>
      </c>
      <c r="F2444" s="5" t="s">
        <v>9302</v>
      </c>
      <c r="G2444" s="5" t="s">
        <v>9302</v>
      </c>
    </row>
    <row r="2445" spans="2:7" ht="15.75" customHeight="1" x14ac:dyDescent="0.2">
      <c r="B2445" s="15" t="s">
        <v>9302</v>
      </c>
      <c r="C2445" s="5" t="e">
        <f ca="1"/>
        <v>#NAME?</v>
      </c>
      <c r="D2445" s="5" t="s">
        <v>9302</v>
      </c>
      <c r="E2445" s="98" t="s">
        <v>9302</v>
      </c>
      <c r="F2445" s="5" t="s">
        <v>9302</v>
      </c>
      <c r="G2445" s="5" t="s">
        <v>9302</v>
      </c>
    </row>
    <row r="2446" spans="2:7" ht="15.75" customHeight="1" x14ac:dyDescent="0.2">
      <c r="B2446" s="15" t="s">
        <v>9302</v>
      </c>
      <c r="C2446" s="5" t="e">
        <f ca="1"/>
        <v>#NAME?</v>
      </c>
      <c r="D2446" s="5" t="s">
        <v>9302</v>
      </c>
      <c r="E2446" s="98" t="s">
        <v>9302</v>
      </c>
      <c r="F2446" s="5" t="s">
        <v>9302</v>
      </c>
      <c r="G2446" s="5" t="s">
        <v>9302</v>
      </c>
    </row>
    <row r="2447" spans="2:7" ht="15.75" customHeight="1" x14ac:dyDescent="0.2">
      <c r="B2447" s="15" t="s">
        <v>9302</v>
      </c>
      <c r="C2447" s="5" t="e">
        <f ca="1"/>
        <v>#NAME?</v>
      </c>
      <c r="D2447" s="5" t="s">
        <v>9302</v>
      </c>
      <c r="E2447" s="98" t="s">
        <v>9302</v>
      </c>
      <c r="F2447" s="5" t="s">
        <v>9302</v>
      </c>
      <c r="G2447" s="5" t="s">
        <v>9302</v>
      </c>
    </row>
    <row r="2448" spans="2:7" ht="15.75" customHeight="1" x14ac:dyDescent="0.2">
      <c r="B2448" s="15" t="s">
        <v>9302</v>
      </c>
      <c r="C2448" s="5" t="e">
        <f ca="1"/>
        <v>#NAME?</v>
      </c>
      <c r="D2448" s="5" t="s">
        <v>9302</v>
      </c>
      <c r="E2448" s="98" t="s">
        <v>9302</v>
      </c>
      <c r="F2448" s="5" t="s">
        <v>9302</v>
      </c>
      <c r="G2448" s="5" t="s">
        <v>9302</v>
      </c>
    </row>
    <row r="2449" spans="2:7" ht="15.75" hidden="1" customHeight="1" x14ac:dyDescent="0.2">
      <c r="B2449" s="15" t="s">
        <v>9302</v>
      </c>
      <c r="C2449" s="5" t="e">
        <f ca="1"/>
        <v>#NAME?</v>
      </c>
      <c r="D2449" s="5" t="s">
        <v>9302</v>
      </c>
      <c r="E2449" s="98" t="s">
        <v>9302</v>
      </c>
      <c r="F2449" s="5" t="s">
        <v>9302</v>
      </c>
      <c r="G2449" s="5" t="s">
        <v>9302</v>
      </c>
    </row>
    <row r="2450" spans="2:7" ht="15.75" customHeight="1" x14ac:dyDescent="0.2">
      <c r="B2450" s="15" t="s">
        <v>9302</v>
      </c>
      <c r="C2450" s="5" t="e">
        <f ca="1"/>
        <v>#NAME?</v>
      </c>
      <c r="D2450" s="5" t="s">
        <v>9302</v>
      </c>
      <c r="E2450" s="98" t="s">
        <v>9302</v>
      </c>
      <c r="F2450" s="5" t="s">
        <v>9302</v>
      </c>
      <c r="G2450" s="5" t="s">
        <v>9302</v>
      </c>
    </row>
    <row r="2451" spans="2:7" ht="15.75" customHeight="1" x14ac:dyDescent="0.2">
      <c r="B2451" s="15" t="s">
        <v>9302</v>
      </c>
      <c r="C2451" s="5" t="e">
        <f ca="1"/>
        <v>#NAME?</v>
      </c>
      <c r="D2451" s="5" t="s">
        <v>9302</v>
      </c>
      <c r="E2451" s="98" t="s">
        <v>9302</v>
      </c>
      <c r="F2451" s="5" t="s">
        <v>9302</v>
      </c>
      <c r="G2451" s="5" t="s">
        <v>9302</v>
      </c>
    </row>
    <row r="2452" spans="2:7" ht="15.75" customHeight="1" x14ac:dyDescent="0.2">
      <c r="B2452" s="15" t="s">
        <v>9302</v>
      </c>
      <c r="C2452" s="5" t="e">
        <f ca="1"/>
        <v>#NAME?</v>
      </c>
      <c r="D2452" s="5" t="s">
        <v>9302</v>
      </c>
      <c r="E2452" s="98" t="s">
        <v>9302</v>
      </c>
      <c r="F2452" s="5" t="s">
        <v>9302</v>
      </c>
      <c r="G2452" s="5" t="s">
        <v>9302</v>
      </c>
    </row>
    <row r="2453" spans="2:7" ht="15.75" customHeight="1" x14ac:dyDescent="0.2">
      <c r="B2453" s="15" t="s">
        <v>9302</v>
      </c>
      <c r="C2453" s="5" t="e">
        <f ca="1"/>
        <v>#NAME?</v>
      </c>
      <c r="D2453" s="5" t="s">
        <v>9302</v>
      </c>
      <c r="E2453" s="98" t="s">
        <v>9302</v>
      </c>
      <c r="F2453" s="5" t="s">
        <v>9302</v>
      </c>
      <c r="G2453" s="5" t="s">
        <v>9302</v>
      </c>
    </row>
    <row r="2454" spans="2:7" ht="15.75" customHeight="1" x14ac:dyDescent="0.2">
      <c r="B2454" s="15" t="s">
        <v>9302</v>
      </c>
      <c r="C2454" s="5" t="e">
        <f ca="1"/>
        <v>#NAME?</v>
      </c>
      <c r="D2454" s="5" t="s">
        <v>9302</v>
      </c>
      <c r="E2454" s="98" t="s">
        <v>9302</v>
      </c>
      <c r="F2454" s="5" t="s">
        <v>9302</v>
      </c>
      <c r="G2454" s="5" t="s">
        <v>9302</v>
      </c>
    </row>
    <row r="2455" spans="2:7" ht="15.75" customHeight="1" x14ac:dyDescent="0.2">
      <c r="B2455" s="15" t="s">
        <v>9302</v>
      </c>
      <c r="C2455" s="5" t="e">
        <f ca="1"/>
        <v>#NAME?</v>
      </c>
      <c r="D2455" s="5" t="s">
        <v>9302</v>
      </c>
      <c r="E2455" s="98" t="s">
        <v>9302</v>
      </c>
      <c r="F2455" s="5" t="s">
        <v>9302</v>
      </c>
      <c r="G2455" s="5" t="s">
        <v>9302</v>
      </c>
    </row>
    <row r="2456" spans="2:7" ht="15.75" customHeight="1" x14ac:dyDescent="0.2">
      <c r="B2456" s="15" t="s">
        <v>9302</v>
      </c>
      <c r="C2456" s="5" t="e">
        <f ca="1"/>
        <v>#NAME?</v>
      </c>
      <c r="D2456" s="5" t="s">
        <v>9302</v>
      </c>
      <c r="E2456" s="98" t="s">
        <v>9302</v>
      </c>
      <c r="F2456" s="5" t="s">
        <v>9302</v>
      </c>
      <c r="G2456" s="5" t="s">
        <v>9302</v>
      </c>
    </row>
    <row r="2457" spans="2:7" ht="15.75" customHeight="1" x14ac:dyDescent="0.2">
      <c r="B2457" s="15" t="s">
        <v>9302</v>
      </c>
      <c r="C2457" s="5" t="e">
        <f ca="1"/>
        <v>#NAME?</v>
      </c>
      <c r="D2457" s="5" t="s">
        <v>9302</v>
      </c>
      <c r="E2457" s="98" t="s">
        <v>9302</v>
      </c>
      <c r="F2457" s="5" t="s">
        <v>9302</v>
      </c>
      <c r="G2457" s="5" t="s">
        <v>9302</v>
      </c>
    </row>
    <row r="2458" spans="2:7" ht="15.75" customHeight="1" x14ac:dyDescent="0.2">
      <c r="B2458" s="15" t="s">
        <v>9302</v>
      </c>
      <c r="C2458" s="5" t="e">
        <f ca="1"/>
        <v>#NAME?</v>
      </c>
      <c r="D2458" s="5" t="s">
        <v>9302</v>
      </c>
      <c r="E2458" s="98" t="s">
        <v>9302</v>
      </c>
      <c r="F2458" s="5" t="s">
        <v>9302</v>
      </c>
      <c r="G2458" s="5" t="s">
        <v>9302</v>
      </c>
    </row>
    <row r="2459" spans="2:7" ht="15.75" customHeight="1" x14ac:dyDescent="0.2">
      <c r="B2459" s="15" t="s">
        <v>9302</v>
      </c>
      <c r="C2459" s="5" t="e">
        <f ca="1"/>
        <v>#NAME?</v>
      </c>
      <c r="D2459" s="5" t="s">
        <v>9302</v>
      </c>
      <c r="E2459" s="98" t="s">
        <v>9302</v>
      </c>
      <c r="F2459" s="5" t="s">
        <v>9302</v>
      </c>
      <c r="G2459" s="5" t="s">
        <v>9302</v>
      </c>
    </row>
    <row r="2460" spans="2:7" ht="15.75" hidden="1" customHeight="1" x14ac:dyDescent="0.2">
      <c r="B2460" s="15" t="s">
        <v>9302</v>
      </c>
      <c r="C2460" s="5" t="e">
        <f ca="1"/>
        <v>#NAME?</v>
      </c>
      <c r="D2460" s="5" t="s">
        <v>9302</v>
      </c>
      <c r="E2460" s="98" t="s">
        <v>9302</v>
      </c>
      <c r="F2460" s="5" t="s">
        <v>9302</v>
      </c>
      <c r="G2460" s="5" t="s">
        <v>9302</v>
      </c>
    </row>
    <row r="2461" spans="2:7" ht="15.75" customHeight="1" x14ac:dyDescent="0.2">
      <c r="B2461" s="15" t="s">
        <v>9302</v>
      </c>
      <c r="C2461" s="5" t="e">
        <f ca="1"/>
        <v>#NAME?</v>
      </c>
      <c r="D2461" s="5" t="s">
        <v>9302</v>
      </c>
      <c r="E2461" s="98" t="s">
        <v>9302</v>
      </c>
      <c r="F2461" s="5" t="s">
        <v>9302</v>
      </c>
      <c r="G2461" s="5" t="s">
        <v>9302</v>
      </c>
    </row>
    <row r="2462" spans="2:7" ht="15.75" customHeight="1" x14ac:dyDescent="0.2">
      <c r="B2462" s="15" t="s">
        <v>9302</v>
      </c>
      <c r="C2462" s="5" t="e">
        <f ca="1"/>
        <v>#NAME?</v>
      </c>
      <c r="D2462" s="5" t="s">
        <v>9302</v>
      </c>
      <c r="E2462" s="98" t="s">
        <v>9302</v>
      </c>
      <c r="F2462" s="5" t="s">
        <v>9302</v>
      </c>
      <c r="G2462" s="5" t="s">
        <v>9302</v>
      </c>
    </row>
    <row r="2463" spans="2:7" ht="15.75" customHeight="1" x14ac:dyDescent="0.2">
      <c r="B2463" s="15" t="s">
        <v>9302</v>
      </c>
      <c r="C2463" s="5" t="e">
        <f ca="1"/>
        <v>#NAME?</v>
      </c>
      <c r="D2463" s="5" t="s">
        <v>9302</v>
      </c>
      <c r="E2463" s="98" t="s">
        <v>9302</v>
      </c>
      <c r="F2463" s="5" t="s">
        <v>9302</v>
      </c>
      <c r="G2463" s="5" t="s">
        <v>9302</v>
      </c>
    </row>
    <row r="2464" spans="2:7" ht="15.75" customHeight="1" x14ac:dyDescent="0.2">
      <c r="B2464" s="15" t="s">
        <v>9302</v>
      </c>
      <c r="C2464" s="5" t="e">
        <f ca="1"/>
        <v>#NAME?</v>
      </c>
      <c r="D2464" s="5" t="s">
        <v>9302</v>
      </c>
      <c r="E2464" s="98" t="s">
        <v>9302</v>
      </c>
      <c r="F2464" s="5" t="s">
        <v>9302</v>
      </c>
      <c r="G2464" s="5" t="s">
        <v>9302</v>
      </c>
    </row>
    <row r="2465" spans="2:7" ht="15.75" hidden="1" customHeight="1" x14ac:dyDescent="0.2">
      <c r="B2465" s="15" t="s">
        <v>9302</v>
      </c>
      <c r="C2465" s="5" t="e">
        <f ca="1"/>
        <v>#NAME?</v>
      </c>
      <c r="D2465" s="5" t="s">
        <v>9302</v>
      </c>
      <c r="E2465" s="98" t="s">
        <v>9302</v>
      </c>
      <c r="F2465" s="5" t="s">
        <v>9302</v>
      </c>
      <c r="G2465" s="5" t="s">
        <v>9302</v>
      </c>
    </row>
    <row r="2466" spans="2:7" ht="15.75" customHeight="1" x14ac:dyDescent="0.2">
      <c r="B2466" s="15" t="s">
        <v>9302</v>
      </c>
      <c r="C2466" s="5" t="e">
        <f ca="1"/>
        <v>#NAME?</v>
      </c>
      <c r="D2466" s="5" t="s">
        <v>9302</v>
      </c>
      <c r="E2466" s="98" t="s">
        <v>9302</v>
      </c>
      <c r="F2466" s="5" t="s">
        <v>9302</v>
      </c>
      <c r="G2466" s="5" t="s">
        <v>9302</v>
      </c>
    </row>
    <row r="2467" spans="2:7" ht="15.75" customHeight="1" x14ac:dyDescent="0.2">
      <c r="B2467" s="15" t="s">
        <v>9302</v>
      </c>
      <c r="C2467" s="5" t="e">
        <f ca="1"/>
        <v>#NAME?</v>
      </c>
      <c r="D2467" s="5" t="s">
        <v>9302</v>
      </c>
      <c r="E2467" s="98" t="s">
        <v>9302</v>
      </c>
      <c r="F2467" s="5" t="s">
        <v>9302</v>
      </c>
      <c r="G2467" s="5" t="s">
        <v>9302</v>
      </c>
    </row>
    <row r="2468" spans="2:7" ht="15.75" customHeight="1" x14ac:dyDescent="0.2">
      <c r="B2468" s="15" t="s">
        <v>9302</v>
      </c>
      <c r="C2468" s="5" t="e">
        <f ca="1"/>
        <v>#NAME?</v>
      </c>
      <c r="D2468" s="5" t="s">
        <v>9302</v>
      </c>
      <c r="E2468" s="98" t="s">
        <v>9302</v>
      </c>
      <c r="F2468" s="5" t="s">
        <v>9302</v>
      </c>
      <c r="G2468" s="5" t="s">
        <v>9302</v>
      </c>
    </row>
    <row r="2469" spans="2:7" ht="15.75" customHeight="1" x14ac:dyDescent="0.2">
      <c r="B2469" s="15" t="s">
        <v>9302</v>
      </c>
      <c r="C2469" s="5" t="e">
        <f ca="1"/>
        <v>#NAME?</v>
      </c>
      <c r="D2469" s="5" t="s">
        <v>9302</v>
      </c>
      <c r="E2469" s="98" t="s">
        <v>9302</v>
      </c>
      <c r="F2469" s="5" t="s">
        <v>9302</v>
      </c>
      <c r="G2469" s="5" t="s">
        <v>9302</v>
      </c>
    </row>
    <row r="2470" spans="2:7" ht="15.75" hidden="1" customHeight="1" x14ac:dyDescent="0.2">
      <c r="B2470" s="15" t="s">
        <v>9302</v>
      </c>
      <c r="C2470" s="5" t="e">
        <f ca="1"/>
        <v>#NAME?</v>
      </c>
      <c r="D2470" s="5" t="s">
        <v>9302</v>
      </c>
      <c r="E2470" s="98" t="s">
        <v>9302</v>
      </c>
      <c r="F2470" s="5" t="s">
        <v>9302</v>
      </c>
      <c r="G2470" s="5" t="s">
        <v>9302</v>
      </c>
    </row>
    <row r="2471" spans="2:7" ht="15.75" customHeight="1" x14ac:dyDescent="0.2">
      <c r="B2471" s="15" t="s">
        <v>9302</v>
      </c>
      <c r="C2471" s="5" t="e">
        <f ca="1"/>
        <v>#NAME?</v>
      </c>
      <c r="D2471" s="5" t="s">
        <v>9302</v>
      </c>
      <c r="E2471" s="98" t="s">
        <v>9302</v>
      </c>
      <c r="F2471" s="5" t="s">
        <v>9302</v>
      </c>
      <c r="G2471" s="5" t="s">
        <v>9302</v>
      </c>
    </row>
    <row r="2472" spans="2:7" ht="15.75" customHeight="1" x14ac:dyDescent="0.2">
      <c r="B2472" s="15" t="s">
        <v>9302</v>
      </c>
      <c r="C2472" s="5" t="e">
        <f ca="1"/>
        <v>#NAME?</v>
      </c>
      <c r="D2472" s="5" t="s">
        <v>9302</v>
      </c>
      <c r="E2472" s="98" t="s">
        <v>9302</v>
      </c>
      <c r="F2472" s="5" t="s">
        <v>9302</v>
      </c>
      <c r="G2472" s="5" t="s">
        <v>9302</v>
      </c>
    </row>
    <row r="2473" spans="2:7" ht="15.75" hidden="1" customHeight="1" x14ac:dyDescent="0.2">
      <c r="B2473" s="15" t="s">
        <v>9302</v>
      </c>
      <c r="C2473" s="5" t="e">
        <f ca="1"/>
        <v>#NAME?</v>
      </c>
      <c r="D2473" s="5" t="s">
        <v>9302</v>
      </c>
      <c r="E2473" s="98" t="s">
        <v>9302</v>
      </c>
      <c r="F2473" s="5" t="s">
        <v>9302</v>
      </c>
      <c r="G2473" s="5" t="s">
        <v>9302</v>
      </c>
    </row>
    <row r="2474" spans="2:7" ht="15.75" customHeight="1" x14ac:dyDescent="0.2">
      <c r="B2474" s="15" t="s">
        <v>9302</v>
      </c>
      <c r="C2474" s="5" t="e">
        <f ca="1"/>
        <v>#NAME?</v>
      </c>
      <c r="D2474" s="5" t="s">
        <v>9302</v>
      </c>
      <c r="E2474" s="98" t="s">
        <v>9302</v>
      </c>
      <c r="F2474" s="5" t="s">
        <v>9302</v>
      </c>
      <c r="G2474" s="5" t="s">
        <v>9302</v>
      </c>
    </row>
    <row r="2475" spans="2:7" ht="15.75" customHeight="1" x14ac:dyDescent="0.2">
      <c r="B2475" s="15" t="s">
        <v>9302</v>
      </c>
      <c r="C2475" s="5" t="e">
        <f ca="1"/>
        <v>#NAME?</v>
      </c>
      <c r="D2475" s="5" t="s">
        <v>9302</v>
      </c>
      <c r="E2475" s="98" t="s">
        <v>9302</v>
      </c>
      <c r="F2475" s="5" t="s">
        <v>9302</v>
      </c>
      <c r="G2475" s="5" t="s">
        <v>9302</v>
      </c>
    </row>
    <row r="2476" spans="2:7" ht="15.75" customHeight="1" x14ac:dyDescent="0.2">
      <c r="B2476" s="15" t="s">
        <v>9302</v>
      </c>
      <c r="C2476" s="5" t="e">
        <f ca="1"/>
        <v>#NAME?</v>
      </c>
      <c r="D2476" s="5" t="s">
        <v>9302</v>
      </c>
      <c r="E2476" s="98" t="s">
        <v>9302</v>
      </c>
      <c r="F2476" s="5" t="s">
        <v>9302</v>
      </c>
      <c r="G2476" s="5" t="s">
        <v>9302</v>
      </c>
    </row>
    <row r="2477" spans="2:7" ht="15.75" customHeight="1" x14ac:dyDescent="0.2">
      <c r="B2477" s="15" t="s">
        <v>9302</v>
      </c>
      <c r="C2477" s="5" t="e">
        <f ca="1"/>
        <v>#NAME?</v>
      </c>
      <c r="D2477" s="5" t="s">
        <v>9302</v>
      </c>
      <c r="E2477" s="98" t="s">
        <v>9302</v>
      </c>
      <c r="F2477" s="5" t="s">
        <v>9302</v>
      </c>
      <c r="G2477" s="5" t="s">
        <v>9302</v>
      </c>
    </row>
    <row r="2478" spans="2:7" ht="15.75" hidden="1" customHeight="1" x14ac:dyDescent="0.2">
      <c r="B2478" s="15" t="s">
        <v>9302</v>
      </c>
      <c r="C2478" s="5" t="e">
        <f ca="1"/>
        <v>#NAME?</v>
      </c>
      <c r="D2478" s="5" t="s">
        <v>9302</v>
      </c>
      <c r="E2478" s="98" t="s">
        <v>9302</v>
      </c>
      <c r="F2478" s="5" t="s">
        <v>9302</v>
      </c>
      <c r="G2478" s="5" t="s">
        <v>9302</v>
      </c>
    </row>
    <row r="2479" spans="2:7" ht="15.75" customHeight="1" x14ac:dyDescent="0.2">
      <c r="B2479" s="15" t="s">
        <v>9302</v>
      </c>
      <c r="C2479" s="5" t="e">
        <f ca="1"/>
        <v>#NAME?</v>
      </c>
      <c r="D2479" s="5" t="s">
        <v>9302</v>
      </c>
      <c r="E2479" s="98" t="s">
        <v>9302</v>
      </c>
      <c r="F2479" s="5" t="s">
        <v>9302</v>
      </c>
      <c r="G2479" s="5" t="s">
        <v>9302</v>
      </c>
    </row>
    <row r="2480" spans="2:7" ht="15.75" customHeight="1" x14ac:dyDescent="0.2">
      <c r="B2480" s="15" t="s">
        <v>9302</v>
      </c>
      <c r="C2480" s="5" t="e">
        <f ca="1"/>
        <v>#NAME?</v>
      </c>
      <c r="D2480" s="5" t="s">
        <v>9302</v>
      </c>
      <c r="E2480" s="98" t="s">
        <v>9302</v>
      </c>
      <c r="F2480" s="5" t="s">
        <v>9302</v>
      </c>
      <c r="G2480" s="5" t="s">
        <v>9302</v>
      </c>
    </row>
    <row r="2481" spans="2:7" ht="15.75" hidden="1" customHeight="1" x14ac:dyDescent="0.2">
      <c r="B2481" s="15" t="s">
        <v>9302</v>
      </c>
      <c r="C2481" s="5" t="e">
        <f ca="1"/>
        <v>#NAME?</v>
      </c>
      <c r="D2481" s="5" t="s">
        <v>9302</v>
      </c>
      <c r="E2481" s="98" t="s">
        <v>9302</v>
      </c>
      <c r="F2481" s="5" t="s">
        <v>9302</v>
      </c>
      <c r="G2481" s="5" t="s">
        <v>9302</v>
      </c>
    </row>
    <row r="2482" spans="2:7" ht="15.75" customHeight="1" x14ac:dyDescent="0.2">
      <c r="B2482" s="15" t="s">
        <v>9302</v>
      </c>
      <c r="C2482" s="5" t="e">
        <f ca="1"/>
        <v>#NAME?</v>
      </c>
      <c r="D2482" s="5" t="s">
        <v>9302</v>
      </c>
      <c r="E2482" s="98" t="s">
        <v>9302</v>
      </c>
      <c r="F2482" s="5" t="s">
        <v>9302</v>
      </c>
      <c r="G2482" s="5" t="s">
        <v>9302</v>
      </c>
    </row>
    <row r="2483" spans="2:7" ht="15.75" customHeight="1" x14ac:dyDescent="0.2">
      <c r="B2483" s="15" t="s">
        <v>9302</v>
      </c>
      <c r="C2483" s="5" t="e">
        <f ca="1"/>
        <v>#NAME?</v>
      </c>
      <c r="D2483" s="5" t="s">
        <v>9302</v>
      </c>
      <c r="E2483" s="98" t="s">
        <v>9302</v>
      </c>
      <c r="F2483" s="5" t="s">
        <v>9302</v>
      </c>
      <c r="G2483" s="5" t="s">
        <v>9302</v>
      </c>
    </row>
    <row r="2484" spans="2:7" ht="15.75" customHeight="1" x14ac:dyDescent="0.2">
      <c r="B2484" s="15" t="s">
        <v>9302</v>
      </c>
      <c r="C2484" s="5" t="e">
        <f ca="1"/>
        <v>#NAME?</v>
      </c>
      <c r="D2484" s="5" t="s">
        <v>9302</v>
      </c>
      <c r="E2484" s="98" t="s">
        <v>9302</v>
      </c>
      <c r="F2484" s="5" t="s">
        <v>9302</v>
      </c>
      <c r="G2484" s="5" t="s">
        <v>9302</v>
      </c>
    </row>
    <row r="2485" spans="2:7" ht="15.75" customHeight="1" x14ac:dyDescent="0.2">
      <c r="B2485" s="15" t="s">
        <v>9302</v>
      </c>
      <c r="C2485" s="5" t="e">
        <f ca="1"/>
        <v>#NAME?</v>
      </c>
      <c r="D2485" s="5" t="s">
        <v>9302</v>
      </c>
      <c r="E2485" s="98" t="s">
        <v>9302</v>
      </c>
      <c r="F2485" s="5" t="s">
        <v>9302</v>
      </c>
      <c r="G2485" s="5" t="s">
        <v>9302</v>
      </c>
    </row>
    <row r="2486" spans="2:7" ht="15.75" customHeight="1" x14ac:dyDescent="0.2">
      <c r="B2486" s="15" t="s">
        <v>9302</v>
      </c>
      <c r="C2486" s="5" t="e">
        <f ca="1"/>
        <v>#NAME?</v>
      </c>
      <c r="D2486" s="5" t="s">
        <v>9302</v>
      </c>
      <c r="E2486" s="98" t="s">
        <v>9302</v>
      </c>
      <c r="F2486" s="5" t="s">
        <v>9302</v>
      </c>
      <c r="G2486" s="5" t="s">
        <v>9302</v>
      </c>
    </row>
    <row r="2487" spans="2:7" ht="15.75" customHeight="1" x14ac:dyDescent="0.2">
      <c r="B2487" s="15" t="s">
        <v>9302</v>
      </c>
      <c r="C2487" s="5" t="e">
        <f ca="1"/>
        <v>#NAME?</v>
      </c>
      <c r="D2487" s="5" t="s">
        <v>9302</v>
      </c>
      <c r="E2487" s="98" t="s">
        <v>9302</v>
      </c>
      <c r="F2487" s="5" t="s">
        <v>9302</v>
      </c>
      <c r="G2487" s="5" t="s">
        <v>9302</v>
      </c>
    </row>
    <row r="2488" spans="2:7" ht="15.75" customHeight="1" x14ac:dyDescent="0.2">
      <c r="B2488" s="15" t="s">
        <v>9302</v>
      </c>
      <c r="C2488" s="5" t="e">
        <f ca="1"/>
        <v>#NAME?</v>
      </c>
      <c r="D2488" s="5" t="s">
        <v>9302</v>
      </c>
      <c r="E2488" s="98" t="s">
        <v>9302</v>
      </c>
      <c r="F2488" s="5" t="s">
        <v>9302</v>
      </c>
      <c r="G2488" s="5" t="s">
        <v>9302</v>
      </c>
    </row>
    <row r="2489" spans="2:7" ht="15.75" customHeight="1" x14ac:dyDescent="0.2">
      <c r="B2489" s="15" t="s">
        <v>9302</v>
      </c>
      <c r="C2489" s="5" t="e">
        <f ca="1"/>
        <v>#NAME?</v>
      </c>
      <c r="D2489" s="5" t="s">
        <v>9302</v>
      </c>
      <c r="E2489" s="98" t="s">
        <v>9302</v>
      </c>
      <c r="F2489" s="5" t="s">
        <v>9302</v>
      </c>
      <c r="G2489" s="5" t="s">
        <v>9302</v>
      </c>
    </row>
    <row r="2490" spans="2:7" ht="15.75" customHeight="1" x14ac:dyDescent="0.2">
      <c r="B2490" s="15" t="s">
        <v>9302</v>
      </c>
      <c r="C2490" s="5" t="e">
        <f ca="1"/>
        <v>#NAME?</v>
      </c>
      <c r="D2490" s="5" t="s">
        <v>9302</v>
      </c>
      <c r="E2490" s="98" t="s">
        <v>9302</v>
      </c>
      <c r="F2490" s="5" t="s">
        <v>9302</v>
      </c>
      <c r="G2490" s="5" t="s">
        <v>9302</v>
      </c>
    </row>
    <row r="2491" spans="2:7" ht="15.75" customHeight="1" x14ac:dyDescent="0.2">
      <c r="B2491" s="15" t="s">
        <v>9302</v>
      </c>
      <c r="C2491" s="5" t="e">
        <f ca="1"/>
        <v>#NAME?</v>
      </c>
      <c r="D2491" s="5" t="s">
        <v>9302</v>
      </c>
      <c r="E2491" s="98" t="s">
        <v>9302</v>
      </c>
      <c r="F2491" s="5" t="s">
        <v>9302</v>
      </c>
      <c r="G2491" s="5" t="s">
        <v>9302</v>
      </c>
    </row>
    <row r="2492" spans="2:7" ht="15.75" customHeight="1" x14ac:dyDescent="0.2">
      <c r="B2492" s="15" t="s">
        <v>9302</v>
      </c>
      <c r="C2492" s="5" t="e">
        <f ca="1"/>
        <v>#NAME?</v>
      </c>
      <c r="D2492" s="5" t="s">
        <v>9302</v>
      </c>
      <c r="E2492" s="98" t="s">
        <v>9302</v>
      </c>
      <c r="F2492" s="5" t="s">
        <v>9302</v>
      </c>
      <c r="G2492" s="5" t="s">
        <v>9302</v>
      </c>
    </row>
    <row r="2493" spans="2:7" ht="15.75" customHeight="1" x14ac:dyDescent="0.2">
      <c r="B2493" s="15" t="s">
        <v>9302</v>
      </c>
      <c r="C2493" s="5" t="e">
        <f ca="1"/>
        <v>#NAME?</v>
      </c>
      <c r="D2493" s="5" t="s">
        <v>9302</v>
      </c>
      <c r="E2493" s="98" t="s">
        <v>9302</v>
      </c>
      <c r="F2493" s="5" t="s">
        <v>9302</v>
      </c>
      <c r="G2493" s="5" t="s">
        <v>9302</v>
      </c>
    </row>
    <row r="2494" spans="2:7" ht="15.75" customHeight="1" x14ac:dyDescent="0.2">
      <c r="B2494" s="15" t="s">
        <v>9302</v>
      </c>
      <c r="C2494" s="5" t="e">
        <f ca="1"/>
        <v>#NAME?</v>
      </c>
      <c r="D2494" s="5" t="s">
        <v>9302</v>
      </c>
      <c r="E2494" s="98" t="s">
        <v>9302</v>
      </c>
      <c r="F2494" s="5" t="s">
        <v>9302</v>
      </c>
      <c r="G2494" s="5" t="s">
        <v>9302</v>
      </c>
    </row>
    <row r="2495" spans="2:7" ht="15.75" customHeight="1" x14ac:dyDescent="0.2">
      <c r="B2495" s="15" t="s">
        <v>9302</v>
      </c>
      <c r="C2495" s="5" t="e">
        <f ca="1"/>
        <v>#NAME?</v>
      </c>
      <c r="D2495" s="5" t="s">
        <v>9302</v>
      </c>
      <c r="E2495" s="98" t="s">
        <v>9302</v>
      </c>
      <c r="F2495" s="5" t="s">
        <v>9302</v>
      </c>
      <c r="G2495" s="5" t="s">
        <v>9302</v>
      </c>
    </row>
    <row r="2496" spans="2:7" ht="15.75" customHeight="1" x14ac:dyDescent="0.2">
      <c r="B2496" s="15" t="s">
        <v>9302</v>
      </c>
      <c r="C2496" s="5" t="e">
        <f ca="1"/>
        <v>#NAME?</v>
      </c>
      <c r="D2496" s="5" t="s">
        <v>9302</v>
      </c>
      <c r="E2496" s="98" t="s">
        <v>9302</v>
      </c>
      <c r="F2496" s="5" t="s">
        <v>9302</v>
      </c>
      <c r="G2496" s="5" t="s">
        <v>9302</v>
      </c>
    </row>
    <row r="2497" spans="2:7" ht="15.75" customHeight="1" x14ac:dyDescent="0.2">
      <c r="B2497" s="15" t="s">
        <v>9302</v>
      </c>
      <c r="C2497" s="5" t="e">
        <f ca="1"/>
        <v>#NAME?</v>
      </c>
      <c r="D2497" s="5" t="s">
        <v>9302</v>
      </c>
      <c r="E2497" s="98" t="s">
        <v>9302</v>
      </c>
      <c r="F2497" s="5" t="s">
        <v>9302</v>
      </c>
      <c r="G2497" s="5" t="s">
        <v>9302</v>
      </c>
    </row>
    <row r="2498" spans="2:7" ht="15.75" customHeight="1" x14ac:dyDescent="0.2">
      <c r="B2498" s="15" t="s">
        <v>9302</v>
      </c>
      <c r="C2498" s="5" t="e">
        <f ca="1"/>
        <v>#NAME?</v>
      </c>
      <c r="D2498" s="5" t="s">
        <v>9302</v>
      </c>
      <c r="E2498" s="98" t="s">
        <v>9302</v>
      </c>
      <c r="F2498" s="5" t="s">
        <v>9302</v>
      </c>
      <c r="G2498" s="5" t="s">
        <v>9302</v>
      </c>
    </row>
    <row r="2499" spans="2:7" ht="15.75" customHeight="1" x14ac:dyDescent="0.2">
      <c r="B2499" s="15" t="s">
        <v>9302</v>
      </c>
      <c r="C2499" s="5" t="e">
        <f ca="1"/>
        <v>#NAME?</v>
      </c>
      <c r="D2499" s="5" t="s">
        <v>9302</v>
      </c>
      <c r="E2499" s="98" t="s">
        <v>9302</v>
      </c>
      <c r="F2499" s="5" t="s">
        <v>9302</v>
      </c>
      <c r="G2499" s="5" t="s">
        <v>9302</v>
      </c>
    </row>
    <row r="2500" spans="2:7" ht="15.75" customHeight="1" x14ac:dyDescent="0.2">
      <c r="B2500" s="15" t="s">
        <v>9302</v>
      </c>
      <c r="C2500" s="5" t="e">
        <f ca="1"/>
        <v>#NAME?</v>
      </c>
      <c r="D2500" s="5" t="s">
        <v>9302</v>
      </c>
      <c r="E2500" s="98" t="s">
        <v>9302</v>
      </c>
      <c r="F2500" s="5" t="s">
        <v>9302</v>
      </c>
      <c r="G2500" s="5" t="s">
        <v>9302</v>
      </c>
    </row>
    <row r="2501" spans="2:7" ht="15.75" customHeight="1" x14ac:dyDescent="0.2">
      <c r="B2501" s="15" t="s">
        <v>9302</v>
      </c>
      <c r="C2501" s="5" t="e">
        <f ca="1"/>
        <v>#NAME?</v>
      </c>
      <c r="D2501" s="5" t="s">
        <v>9302</v>
      </c>
      <c r="E2501" s="98" t="s">
        <v>9302</v>
      </c>
      <c r="F2501" s="5" t="s">
        <v>9302</v>
      </c>
      <c r="G2501" s="5" t="s">
        <v>9302</v>
      </c>
    </row>
    <row r="2502" spans="2:7" ht="15.75" customHeight="1" x14ac:dyDescent="0.2">
      <c r="B2502" s="15" t="s">
        <v>9302</v>
      </c>
      <c r="C2502" s="5" t="e">
        <f ca="1"/>
        <v>#NAME?</v>
      </c>
      <c r="D2502" s="5" t="s">
        <v>9302</v>
      </c>
      <c r="E2502" s="98" t="s">
        <v>9302</v>
      </c>
      <c r="F2502" s="5" t="s">
        <v>9302</v>
      </c>
      <c r="G2502" s="5" t="s">
        <v>9302</v>
      </c>
    </row>
    <row r="2503" spans="2:7" ht="15.75" hidden="1" customHeight="1" x14ac:dyDescent="0.2">
      <c r="B2503" s="15" t="s">
        <v>9302</v>
      </c>
      <c r="C2503" s="5" t="e">
        <f ca="1"/>
        <v>#NAME?</v>
      </c>
      <c r="D2503" s="5" t="s">
        <v>9302</v>
      </c>
      <c r="E2503" s="5" t="s">
        <v>9302</v>
      </c>
      <c r="F2503" s="5" t="s">
        <v>9302</v>
      </c>
      <c r="G2503" s="5" t="s">
        <v>9302</v>
      </c>
    </row>
    <row r="2504" spans="2:7" ht="15.75" hidden="1" customHeight="1" x14ac:dyDescent="0.2">
      <c r="B2504" s="15" t="s">
        <v>9302</v>
      </c>
      <c r="C2504" s="5" t="e">
        <f ca="1"/>
        <v>#NAME?</v>
      </c>
      <c r="D2504" s="5" t="s">
        <v>9302</v>
      </c>
      <c r="E2504" s="5" t="s">
        <v>9302</v>
      </c>
      <c r="F2504" s="5" t="s">
        <v>9302</v>
      </c>
      <c r="G2504" s="5" t="s">
        <v>9302</v>
      </c>
    </row>
    <row r="2505" spans="2:7" ht="15.75" hidden="1" customHeight="1" x14ac:dyDescent="0.2">
      <c r="B2505" s="15" t="s">
        <v>9302</v>
      </c>
      <c r="C2505" s="15" t="e">
        <f ca="1"/>
        <v>#NAME?</v>
      </c>
      <c r="D2505" s="5" t="s">
        <v>9302</v>
      </c>
      <c r="E2505" s="5" t="s">
        <v>9302</v>
      </c>
      <c r="F2505" s="5" t="s">
        <v>9302</v>
      </c>
      <c r="G2505" s="5" t="s">
        <v>9302</v>
      </c>
    </row>
    <row r="2506" spans="2:7" ht="15.75" hidden="1" customHeight="1" x14ac:dyDescent="0.2">
      <c r="B2506" s="15" t="s">
        <v>9302</v>
      </c>
      <c r="C2506" s="15" t="e">
        <f ca="1"/>
        <v>#NAME?</v>
      </c>
      <c r="D2506" s="5" t="s">
        <v>9302</v>
      </c>
      <c r="E2506" s="5" t="s">
        <v>9302</v>
      </c>
      <c r="F2506" s="5" t="s">
        <v>9302</v>
      </c>
      <c r="G2506" s="5" t="s">
        <v>9302</v>
      </c>
    </row>
    <row r="2507" spans="2:7" ht="15.75" hidden="1" customHeight="1" x14ac:dyDescent="0.2">
      <c r="B2507" s="15" t="s">
        <v>9302</v>
      </c>
      <c r="C2507" s="15" t="e">
        <f ca="1"/>
        <v>#NAME?</v>
      </c>
      <c r="D2507" s="5" t="s">
        <v>9302</v>
      </c>
      <c r="E2507" s="5" t="s">
        <v>9302</v>
      </c>
      <c r="F2507" s="5" t="s">
        <v>9302</v>
      </c>
      <c r="G2507" s="5" t="s">
        <v>9302</v>
      </c>
    </row>
    <row r="2508" spans="2:7" ht="15.75" hidden="1" customHeight="1" x14ac:dyDescent="0.2">
      <c r="B2508" s="15" t="s">
        <v>9302</v>
      </c>
      <c r="C2508" s="15" t="e">
        <f ca="1"/>
        <v>#NAME?</v>
      </c>
      <c r="D2508" s="5" t="s">
        <v>9302</v>
      </c>
      <c r="E2508" s="5" t="s">
        <v>9302</v>
      </c>
      <c r="F2508" s="5" t="s">
        <v>9302</v>
      </c>
      <c r="G2508" s="5" t="s">
        <v>9302</v>
      </c>
    </row>
    <row r="2509" spans="2:7" ht="15.75" hidden="1" customHeight="1" x14ac:dyDescent="0.2">
      <c r="B2509" s="15" t="s">
        <v>9302</v>
      </c>
      <c r="C2509" s="15" t="e">
        <f ca="1"/>
        <v>#NAME?</v>
      </c>
      <c r="D2509" s="5" t="s">
        <v>9302</v>
      </c>
      <c r="E2509" s="5" t="s">
        <v>9302</v>
      </c>
      <c r="F2509" s="5" t="s">
        <v>9302</v>
      </c>
      <c r="G2509" s="5" t="s">
        <v>9302</v>
      </c>
    </row>
    <row r="2510" spans="2:7" ht="15.75" hidden="1" customHeight="1" x14ac:dyDescent="0.2">
      <c r="B2510" s="15" t="s">
        <v>9302</v>
      </c>
      <c r="C2510" s="15" t="e">
        <f ca="1"/>
        <v>#NAME?</v>
      </c>
      <c r="D2510" s="5" t="s">
        <v>9302</v>
      </c>
      <c r="E2510" s="5" t="s">
        <v>9302</v>
      </c>
      <c r="F2510" s="5" t="s">
        <v>9302</v>
      </c>
      <c r="G2510" s="5" t="s">
        <v>9302</v>
      </c>
    </row>
    <row r="2511" spans="2:7" ht="15.75" hidden="1" customHeight="1" x14ac:dyDescent="0.2">
      <c r="B2511" s="15" t="s">
        <v>9302</v>
      </c>
      <c r="C2511" s="15" t="e">
        <f ca="1"/>
        <v>#NAME?</v>
      </c>
      <c r="D2511" s="5" t="s">
        <v>9302</v>
      </c>
      <c r="E2511" s="5" t="s">
        <v>9302</v>
      </c>
      <c r="F2511" s="5" t="s">
        <v>9302</v>
      </c>
      <c r="G2511" s="5" t="s">
        <v>9302</v>
      </c>
    </row>
    <row r="2512" spans="2:7" ht="15.75" hidden="1" customHeight="1" x14ac:dyDescent="0.2">
      <c r="B2512" s="15" t="s">
        <v>9302</v>
      </c>
      <c r="C2512" s="15" t="e">
        <f ca="1"/>
        <v>#NAME?</v>
      </c>
      <c r="D2512" s="5" t="s">
        <v>9302</v>
      </c>
      <c r="E2512" s="5" t="s">
        <v>9302</v>
      </c>
      <c r="F2512" s="5" t="s">
        <v>9302</v>
      </c>
      <c r="G2512" s="5" t="s">
        <v>9302</v>
      </c>
    </row>
    <row r="2513" spans="2:7" ht="15.75" hidden="1" customHeight="1" x14ac:dyDescent="0.2">
      <c r="B2513" s="15" t="s">
        <v>9302</v>
      </c>
      <c r="C2513" s="15" t="e">
        <f ca="1"/>
        <v>#NAME?</v>
      </c>
      <c r="D2513" s="5" t="s">
        <v>9302</v>
      </c>
      <c r="E2513" s="5" t="s">
        <v>9302</v>
      </c>
      <c r="F2513" s="5" t="s">
        <v>9302</v>
      </c>
      <c r="G2513" s="5" t="s">
        <v>9302</v>
      </c>
    </row>
    <row r="2514" spans="2:7" ht="15.75" hidden="1" customHeight="1" x14ac:dyDescent="0.2">
      <c r="B2514" s="15" t="s">
        <v>9302</v>
      </c>
      <c r="C2514" s="15" t="e">
        <f ca="1"/>
        <v>#NAME?</v>
      </c>
      <c r="D2514" s="5" t="s">
        <v>9302</v>
      </c>
      <c r="E2514" s="5" t="s">
        <v>9302</v>
      </c>
      <c r="F2514" s="5" t="s">
        <v>9302</v>
      </c>
      <c r="G2514" s="5" t="s">
        <v>9302</v>
      </c>
    </row>
    <row r="2515" spans="2:7" ht="15.75" hidden="1" customHeight="1" x14ac:dyDescent="0.2">
      <c r="B2515" s="15" t="s">
        <v>9302</v>
      </c>
      <c r="C2515" s="15" t="e">
        <f ca="1"/>
        <v>#NAME?</v>
      </c>
      <c r="D2515" s="5" t="s">
        <v>9302</v>
      </c>
      <c r="E2515" s="5" t="s">
        <v>9302</v>
      </c>
      <c r="F2515" s="5" t="s">
        <v>9302</v>
      </c>
      <c r="G2515" s="5" t="s">
        <v>9302</v>
      </c>
    </row>
    <row r="2516" spans="2:7" ht="15.75" hidden="1" customHeight="1" x14ac:dyDescent="0.2">
      <c r="B2516" s="15" t="s">
        <v>9302</v>
      </c>
      <c r="C2516" s="15" t="e">
        <f ca="1"/>
        <v>#NAME?</v>
      </c>
      <c r="D2516" s="5" t="s">
        <v>9302</v>
      </c>
      <c r="E2516" s="5" t="s">
        <v>9302</v>
      </c>
      <c r="F2516" s="5" t="s">
        <v>9302</v>
      </c>
      <c r="G2516" s="5" t="s">
        <v>9302</v>
      </c>
    </row>
    <row r="2517" spans="2:7" ht="15.75" hidden="1" customHeight="1" x14ac:dyDescent="0.2">
      <c r="B2517" s="15" t="s">
        <v>9302</v>
      </c>
      <c r="C2517" s="15" t="e">
        <f ca="1"/>
        <v>#NAME?</v>
      </c>
      <c r="D2517" s="5" t="s">
        <v>9302</v>
      </c>
      <c r="E2517" s="5" t="s">
        <v>9302</v>
      </c>
      <c r="F2517" s="5" t="s">
        <v>9302</v>
      </c>
      <c r="G2517" s="5" t="s">
        <v>9302</v>
      </c>
    </row>
    <row r="2518" spans="2:7" ht="15.75" hidden="1" customHeight="1" x14ac:dyDescent="0.2">
      <c r="B2518" s="15" t="s">
        <v>9302</v>
      </c>
      <c r="C2518" s="15" t="e">
        <f ca="1"/>
        <v>#NAME?</v>
      </c>
      <c r="D2518" s="5" t="s">
        <v>9302</v>
      </c>
      <c r="E2518" s="5" t="s">
        <v>9302</v>
      </c>
      <c r="F2518" s="5" t="s">
        <v>9302</v>
      </c>
      <c r="G2518" s="5" t="s">
        <v>9302</v>
      </c>
    </row>
    <row r="2519" spans="2:7" ht="15.75" hidden="1" customHeight="1" x14ac:dyDescent="0.2">
      <c r="B2519" s="15" t="s">
        <v>9302</v>
      </c>
      <c r="C2519" s="15" t="e">
        <f ca="1"/>
        <v>#NAME?</v>
      </c>
      <c r="D2519" s="5" t="s">
        <v>9302</v>
      </c>
      <c r="E2519" s="5" t="s">
        <v>9302</v>
      </c>
      <c r="F2519" s="5" t="s">
        <v>9302</v>
      </c>
      <c r="G2519" s="5" t="s">
        <v>9302</v>
      </c>
    </row>
    <row r="2520" spans="2:7" ht="15.75" hidden="1" customHeight="1" x14ac:dyDescent="0.2">
      <c r="B2520" s="15" t="s">
        <v>9302</v>
      </c>
      <c r="C2520" s="15" t="e">
        <f ca="1"/>
        <v>#NAME?</v>
      </c>
      <c r="D2520" s="5" t="s">
        <v>9302</v>
      </c>
      <c r="E2520" s="5" t="s">
        <v>9302</v>
      </c>
      <c r="F2520" s="5" t="s">
        <v>9302</v>
      </c>
      <c r="G2520" s="5" t="s">
        <v>9302</v>
      </c>
    </row>
    <row r="2521" spans="2:7" ht="15.75" hidden="1" customHeight="1" x14ac:dyDescent="0.2">
      <c r="B2521" s="15" t="s">
        <v>9302</v>
      </c>
      <c r="C2521" s="15" t="e">
        <f ca="1"/>
        <v>#NAME?</v>
      </c>
      <c r="D2521" s="5" t="s">
        <v>9302</v>
      </c>
      <c r="E2521" s="5" t="s">
        <v>9302</v>
      </c>
      <c r="F2521" s="5" t="s">
        <v>9302</v>
      </c>
      <c r="G2521" s="5" t="s">
        <v>9302</v>
      </c>
    </row>
    <row r="2522" spans="2:7" ht="15.75" hidden="1" customHeight="1" x14ac:dyDescent="0.2">
      <c r="B2522" s="15" t="s">
        <v>9302</v>
      </c>
      <c r="C2522" s="15" t="e">
        <f ca="1"/>
        <v>#NAME?</v>
      </c>
      <c r="D2522" s="5" t="s">
        <v>9302</v>
      </c>
      <c r="E2522" s="5" t="s">
        <v>9302</v>
      </c>
      <c r="F2522" s="5" t="s">
        <v>9302</v>
      </c>
      <c r="G2522" s="5" t="s">
        <v>9302</v>
      </c>
    </row>
    <row r="2523" spans="2:7" ht="15.75" hidden="1" customHeight="1" x14ac:dyDescent="0.2">
      <c r="B2523" s="15" t="s">
        <v>9302</v>
      </c>
      <c r="C2523" s="15" t="e">
        <f ca="1"/>
        <v>#NAME?</v>
      </c>
      <c r="D2523" s="5" t="s">
        <v>9302</v>
      </c>
      <c r="E2523" s="5" t="s">
        <v>9302</v>
      </c>
      <c r="F2523" s="5" t="s">
        <v>9302</v>
      </c>
      <c r="G2523" s="5" t="s">
        <v>9302</v>
      </c>
    </row>
    <row r="2524" spans="2:7" ht="15.75" hidden="1" customHeight="1" x14ac:dyDescent="0.2">
      <c r="B2524" s="15" t="s">
        <v>9302</v>
      </c>
      <c r="C2524" s="15" t="e">
        <f ca="1"/>
        <v>#NAME?</v>
      </c>
      <c r="D2524" s="5" t="s">
        <v>9302</v>
      </c>
      <c r="E2524" s="5" t="s">
        <v>9302</v>
      </c>
      <c r="F2524" s="5" t="s">
        <v>9302</v>
      </c>
      <c r="G2524" s="5" t="s">
        <v>9302</v>
      </c>
    </row>
    <row r="2525" spans="2:7" ht="15.75" hidden="1" customHeight="1" x14ac:dyDescent="0.2">
      <c r="B2525" s="15" t="s">
        <v>9302</v>
      </c>
      <c r="C2525" s="15" t="e">
        <f ca="1"/>
        <v>#NAME?</v>
      </c>
      <c r="D2525" s="5" t="s">
        <v>9302</v>
      </c>
      <c r="E2525" s="5" t="s">
        <v>9302</v>
      </c>
      <c r="F2525" s="5" t="s">
        <v>9302</v>
      </c>
      <c r="G2525" s="5" t="s">
        <v>9302</v>
      </c>
    </row>
    <row r="2526" spans="2:7" ht="15.75" hidden="1" customHeight="1" x14ac:dyDescent="0.2">
      <c r="B2526" s="15" t="s">
        <v>9302</v>
      </c>
      <c r="C2526" s="15" t="e">
        <f ca="1"/>
        <v>#NAME?</v>
      </c>
      <c r="D2526" s="5" t="s">
        <v>9302</v>
      </c>
      <c r="E2526" s="5" t="s">
        <v>9302</v>
      </c>
      <c r="F2526" s="5" t="s">
        <v>9302</v>
      </c>
      <c r="G2526" s="5" t="s">
        <v>9302</v>
      </c>
    </row>
    <row r="2527" spans="2:7" ht="15.75" hidden="1" customHeight="1" x14ac:dyDescent="0.2">
      <c r="B2527" s="15" t="s">
        <v>9302</v>
      </c>
      <c r="C2527" s="15" t="e">
        <f ca="1"/>
        <v>#NAME?</v>
      </c>
      <c r="D2527" s="5" t="s">
        <v>9302</v>
      </c>
      <c r="E2527" s="5" t="s">
        <v>9302</v>
      </c>
      <c r="F2527" s="5" t="s">
        <v>9302</v>
      </c>
      <c r="G2527" s="5" t="s">
        <v>9302</v>
      </c>
    </row>
    <row r="2528" spans="2:7" ht="15.75" hidden="1" customHeight="1" x14ac:dyDescent="0.2">
      <c r="B2528" s="15" t="s">
        <v>9302</v>
      </c>
      <c r="C2528" s="15" t="e">
        <f ca="1"/>
        <v>#NAME?</v>
      </c>
      <c r="D2528" s="5" t="s">
        <v>9302</v>
      </c>
      <c r="E2528" s="5" t="s">
        <v>9302</v>
      </c>
      <c r="F2528" s="5" t="s">
        <v>9302</v>
      </c>
      <c r="G2528" s="5" t="s">
        <v>9302</v>
      </c>
    </row>
    <row r="2529" spans="2:7" ht="15.75" hidden="1" customHeight="1" x14ac:dyDescent="0.2">
      <c r="B2529" s="15" t="s">
        <v>9302</v>
      </c>
      <c r="C2529" s="15" t="e">
        <f ca="1"/>
        <v>#NAME?</v>
      </c>
      <c r="D2529" s="5" t="s">
        <v>9302</v>
      </c>
      <c r="E2529" s="5" t="s">
        <v>9302</v>
      </c>
      <c r="F2529" s="5" t="s">
        <v>9302</v>
      </c>
      <c r="G2529" s="5" t="s">
        <v>9302</v>
      </c>
    </row>
    <row r="2530" spans="2:7" ht="15.75" hidden="1" customHeight="1" x14ac:dyDescent="0.2">
      <c r="B2530" s="15" t="s">
        <v>9302</v>
      </c>
      <c r="C2530" s="15" t="e">
        <f ca="1"/>
        <v>#NAME?</v>
      </c>
      <c r="D2530" s="5" t="s">
        <v>9302</v>
      </c>
      <c r="E2530" s="5" t="s">
        <v>9302</v>
      </c>
      <c r="F2530" s="5" t="s">
        <v>9302</v>
      </c>
      <c r="G2530" s="5" t="s">
        <v>9302</v>
      </c>
    </row>
    <row r="2531" spans="2:7" ht="15.75" hidden="1" customHeight="1" x14ac:dyDescent="0.2">
      <c r="B2531" s="15" t="s">
        <v>9302</v>
      </c>
      <c r="C2531" s="15" t="e">
        <f ca="1"/>
        <v>#NAME?</v>
      </c>
      <c r="D2531" s="5" t="s">
        <v>9302</v>
      </c>
      <c r="E2531" s="5" t="s">
        <v>9302</v>
      </c>
      <c r="F2531" s="5" t="s">
        <v>9302</v>
      </c>
      <c r="G2531" s="5" t="s">
        <v>9302</v>
      </c>
    </row>
    <row r="2532" spans="2:7" ht="15.75" hidden="1" customHeight="1" x14ac:dyDescent="0.2">
      <c r="B2532" s="15" t="s">
        <v>9302</v>
      </c>
      <c r="C2532" s="15" t="e">
        <f ca="1"/>
        <v>#NAME?</v>
      </c>
      <c r="D2532" s="5" t="s">
        <v>9302</v>
      </c>
      <c r="E2532" s="5" t="s">
        <v>9302</v>
      </c>
      <c r="F2532" s="5" t="s">
        <v>9302</v>
      </c>
      <c r="G2532" s="5" t="s">
        <v>9302</v>
      </c>
    </row>
    <row r="2533" spans="2:7" ht="15.75" hidden="1" customHeight="1" x14ac:dyDescent="0.2">
      <c r="B2533" s="15" t="s">
        <v>9302</v>
      </c>
      <c r="C2533" s="15" t="e">
        <f ca="1"/>
        <v>#NAME?</v>
      </c>
      <c r="D2533" s="5" t="s">
        <v>9302</v>
      </c>
      <c r="E2533" s="5" t="s">
        <v>9302</v>
      </c>
      <c r="F2533" s="5" t="s">
        <v>9302</v>
      </c>
      <c r="G2533" s="5" t="s">
        <v>9302</v>
      </c>
    </row>
    <row r="2534" spans="2:7" ht="15.75" hidden="1" customHeight="1" x14ac:dyDescent="0.2">
      <c r="B2534" s="15" t="s">
        <v>9302</v>
      </c>
      <c r="C2534" s="15" t="e">
        <f ca="1"/>
        <v>#NAME?</v>
      </c>
      <c r="D2534" s="5" t="s">
        <v>9302</v>
      </c>
      <c r="E2534" s="5" t="s">
        <v>9302</v>
      </c>
      <c r="F2534" s="5" t="s">
        <v>9302</v>
      </c>
      <c r="G2534" s="5" t="s">
        <v>9302</v>
      </c>
    </row>
    <row r="2535" spans="2:7" ht="15.75" hidden="1" customHeight="1" x14ac:dyDescent="0.2">
      <c r="B2535" s="15" t="s">
        <v>9302</v>
      </c>
      <c r="C2535" s="15" t="e">
        <f ca="1"/>
        <v>#NAME?</v>
      </c>
      <c r="D2535" s="5" t="s">
        <v>9302</v>
      </c>
      <c r="E2535" s="5" t="s">
        <v>9302</v>
      </c>
      <c r="F2535" s="5" t="s">
        <v>9302</v>
      </c>
      <c r="G2535" s="5" t="s">
        <v>9302</v>
      </c>
    </row>
    <row r="2536" spans="2:7" ht="15.75" hidden="1" customHeight="1" x14ac:dyDescent="0.2">
      <c r="B2536" s="15" t="s">
        <v>9302</v>
      </c>
      <c r="C2536" s="15" t="e">
        <f ca="1"/>
        <v>#NAME?</v>
      </c>
      <c r="D2536" s="5" t="s">
        <v>9302</v>
      </c>
      <c r="E2536" s="5" t="s">
        <v>9302</v>
      </c>
      <c r="F2536" s="5" t="s">
        <v>9302</v>
      </c>
      <c r="G2536" s="5" t="s">
        <v>9302</v>
      </c>
    </row>
    <row r="2537" spans="2:7" ht="15.75" hidden="1" customHeight="1" x14ac:dyDescent="0.2">
      <c r="B2537" s="15" t="s">
        <v>9302</v>
      </c>
      <c r="C2537" s="15" t="e">
        <f ca="1"/>
        <v>#NAME?</v>
      </c>
      <c r="D2537" s="5" t="s">
        <v>9302</v>
      </c>
      <c r="E2537" s="5" t="s">
        <v>9302</v>
      </c>
      <c r="F2537" s="5" t="s">
        <v>9302</v>
      </c>
      <c r="G2537" s="5" t="s">
        <v>9302</v>
      </c>
    </row>
    <row r="2538" spans="2:7" ht="15.75" hidden="1" customHeight="1" x14ac:dyDescent="0.2">
      <c r="B2538" s="15" t="s">
        <v>9302</v>
      </c>
      <c r="C2538" s="15" t="e">
        <f ca="1"/>
        <v>#NAME?</v>
      </c>
      <c r="D2538" s="5" t="s">
        <v>9302</v>
      </c>
      <c r="E2538" s="5" t="s">
        <v>9302</v>
      </c>
      <c r="F2538" s="5" t="s">
        <v>9302</v>
      </c>
      <c r="G2538" s="5" t="s">
        <v>9302</v>
      </c>
    </row>
    <row r="2539" spans="2:7" ht="15.75" hidden="1" customHeight="1" x14ac:dyDescent="0.2">
      <c r="B2539" s="15" t="s">
        <v>9302</v>
      </c>
      <c r="C2539" s="15" t="e">
        <f ca="1"/>
        <v>#NAME?</v>
      </c>
      <c r="D2539" s="5" t="s">
        <v>9302</v>
      </c>
      <c r="E2539" s="5" t="s">
        <v>9302</v>
      </c>
      <c r="F2539" s="5" t="s">
        <v>9302</v>
      </c>
      <c r="G2539" s="5" t="s">
        <v>9302</v>
      </c>
    </row>
    <row r="2540" spans="2:7" ht="15.75" hidden="1" customHeight="1" x14ac:dyDescent="0.2">
      <c r="B2540" s="15" t="s">
        <v>9302</v>
      </c>
      <c r="C2540" s="15" t="e">
        <f ca="1"/>
        <v>#NAME?</v>
      </c>
      <c r="D2540" s="5" t="s">
        <v>9302</v>
      </c>
      <c r="E2540" s="5" t="s">
        <v>9302</v>
      </c>
      <c r="F2540" s="5" t="s">
        <v>9302</v>
      </c>
      <c r="G2540" s="5" t="s">
        <v>9302</v>
      </c>
    </row>
    <row r="2541" spans="2:7" ht="15.75" hidden="1" customHeight="1" x14ac:dyDescent="0.2">
      <c r="B2541" s="15" t="s">
        <v>9302</v>
      </c>
      <c r="C2541" s="15" t="e">
        <f ca="1"/>
        <v>#NAME?</v>
      </c>
      <c r="D2541" s="5" t="s">
        <v>9302</v>
      </c>
      <c r="E2541" s="5" t="s">
        <v>9302</v>
      </c>
      <c r="F2541" s="5" t="s">
        <v>9302</v>
      </c>
      <c r="G2541" s="5" t="s">
        <v>9302</v>
      </c>
    </row>
    <row r="2542" spans="2:7" ht="15.75" hidden="1" customHeight="1" x14ac:dyDescent="0.2">
      <c r="B2542" s="15" t="s">
        <v>9302</v>
      </c>
      <c r="C2542" s="15" t="e">
        <f ca="1"/>
        <v>#NAME?</v>
      </c>
      <c r="D2542" s="5" t="s">
        <v>9302</v>
      </c>
      <c r="E2542" s="5" t="s">
        <v>9302</v>
      </c>
      <c r="F2542" s="5" t="s">
        <v>9302</v>
      </c>
      <c r="G2542" s="5" t="s">
        <v>9302</v>
      </c>
    </row>
    <row r="2543" spans="2:7" ht="15.75" hidden="1" customHeight="1" x14ac:dyDescent="0.2">
      <c r="B2543" s="15" t="s">
        <v>9302</v>
      </c>
      <c r="C2543" s="15" t="e">
        <f ca="1"/>
        <v>#NAME?</v>
      </c>
      <c r="D2543" s="5" t="s">
        <v>9302</v>
      </c>
      <c r="E2543" s="5" t="s">
        <v>9302</v>
      </c>
      <c r="F2543" s="5" t="s">
        <v>9302</v>
      </c>
      <c r="G2543" s="5" t="s">
        <v>9302</v>
      </c>
    </row>
    <row r="2544" spans="2:7" ht="15.75" hidden="1" customHeight="1" x14ac:dyDescent="0.2">
      <c r="B2544" s="15" t="s">
        <v>9302</v>
      </c>
      <c r="C2544" s="15" t="e">
        <f ca="1"/>
        <v>#NAME?</v>
      </c>
      <c r="D2544" s="5" t="s">
        <v>9302</v>
      </c>
      <c r="E2544" s="5" t="s">
        <v>9302</v>
      </c>
      <c r="F2544" s="5" t="s">
        <v>9302</v>
      </c>
      <c r="G2544" s="5" t="s">
        <v>9302</v>
      </c>
    </row>
    <row r="2545" spans="2:7" ht="15.75" hidden="1" customHeight="1" x14ac:dyDescent="0.2">
      <c r="B2545" s="15" t="s">
        <v>9302</v>
      </c>
      <c r="C2545" s="15" t="e">
        <f ca="1"/>
        <v>#NAME?</v>
      </c>
      <c r="D2545" s="5" t="s">
        <v>9302</v>
      </c>
      <c r="E2545" s="5" t="s">
        <v>9302</v>
      </c>
      <c r="F2545" s="5" t="s">
        <v>9302</v>
      </c>
      <c r="G2545" s="5" t="s">
        <v>9302</v>
      </c>
    </row>
    <row r="2546" spans="2:7" ht="15.75" hidden="1" customHeight="1" x14ac:dyDescent="0.2">
      <c r="B2546" s="15" t="s">
        <v>9302</v>
      </c>
      <c r="C2546" s="15" t="e">
        <f ca="1"/>
        <v>#NAME?</v>
      </c>
      <c r="D2546" s="5" t="s">
        <v>9302</v>
      </c>
      <c r="E2546" s="5" t="s">
        <v>9302</v>
      </c>
      <c r="F2546" s="5" t="s">
        <v>9302</v>
      </c>
      <c r="G2546" s="5" t="s">
        <v>9302</v>
      </c>
    </row>
    <row r="2547" spans="2:7" ht="15.75" hidden="1" customHeight="1" x14ac:dyDescent="0.2">
      <c r="B2547" s="15" t="s">
        <v>9302</v>
      </c>
      <c r="C2547" s="15" t="e">
        <f ca="1"/>
        <v>#NAME?</v>
      </c>
      <c r="D2547" s="5" t="s">
        <v>9302</v>
      </c>
      <c r="E2547" s="5" t="s">
        <v>9302</v>
      </c>
      <c r="F2547" s="5" t="s">
        <v>9302</v>
      </c>
      <c r="G2547" s="5" t="s">
        <v>9302</v>
      </c>
    </row>
    <row r="2548" spans="2:7" ht="15.75" hidden="1" customHeight="1" x14ac:dyDescent="0.2">
      <c r="B2548" s="15" t="s">
        <v>9302</v>
      </c>
      <c r="C2548" s="15" t="e">
        <f ca="1"/>
        <v>#NAME?</v>
      </c>
      <c r="D2548" s="5" t="s">
        <v>9302</v>
      </c>
      <c r="E2548" s="5" t="s">
        <v>9302</v>
      </c>
      <c r="F2548" s="5" t="s">
        <v>9302</v>
      </c>
      <c r="G2548" s="5" t="s">
        <v>9302</v>
      </c>
    </row>
    <row r="2549" spans="2:7" ht="15.75" hidden="1" customHeight="1" x14ac:dyDescent="0.2">
      <c r="B2549" s="15" t="s">
        <v>9302</v>
      </c>
      <c r="C2549" s="15" t="e">
        <f ca="1"/>
        <v>#NAME?</v>
      </c>
      <c r="D2549" s="5" t="s">
        <v>9302</v>
      </c>
      <c r="E2549" s="5" t="s">
        <v>9302</v>
      </c>
      <c r="F2549" s="5" t="s">
        <v>9302</v>
      </c>
      <c r="G2549" s="5" t="s">
        <v>9302</v>
      </c>
    </row>
    <row r="2550" spans="2:7" ht="15.75" hidden="1" customHeight="1" x14ac:dyDescent="0.2">
      <c r="B2550" s="15" t="s">
        <v>9302</v>
      </c>
      <c r="C2550" s="15" t="e">
        <f ca="1"/>
        <v>#NAME?</v>
      </c>
      <c r="D2550" s="5" t="s">
        <v>9302</v>
      </c>
      <c r="E2550" s="5" t="s">
        <v>9302</v>
      </c>
      <c r="F2550" s="5" t="s">
        <v>9302</v>
      </c>
      <c r="G2550" s="5" t="s">
        <v>9302</v>
      </c>
    </row>
    <row r="2551" spans="2:7" ht="15.75" hidden="1" customHeight="1" x14ac:dyDescent="0.2">
      <c r="B2551" s="15" t="s">
        <v>9302</v>
      </c>
      <c r="C2551" s="15" t="e">
        <f ca="1"/>
        <v>#NAME?</v>
      </c>
      <c r="D2551" s="5" t="s">
        <v>9302</v>
      </c>
      <c r="E2551" s="5" t="s">
        <v>9302</v>
      </c>
      <c r="F2551" s="5" t="s">
        <v>9302</v>
      </c>
      <c r="G2551" s="5" t="s">
        <v>9302</v>
      </c>
    </row>
    <row r="2552" spans="2:7" ht="15.75" hidden="1" customHeight="1" x14ac:dyDescent="0.2">
      <c r="B2552" s="15" t="s">
        <v>9302</v>
      </c>
      <c r="C2552" s="15" t="e">
        <f ca="1"/>
        <v>#NAME?</v>
      </c>
      <c r="D2552" s="5" t="s">
        <v>9302</v>
      </c>
      <c r="E2552" s="5" t="s">
        <v>9302</v>
      </c>
      <c r="F2552" s="5" t="s">
        <v>9302</v>
      </c>
      <c r="G2552" s="5" t="s">
        <v>9302</v>
      </c>
    </row>
    <row r="2553" spans="2:7" ht="15.75" hidden="1" customHeight="1" x14ac:dyDescent="0.2">
      <c r="B2553" s="15" t="s">
        <v>9302</v>
      </c>
      <c r="C2553" s="15" t="e">
        <f ca="1"/>
        <v>#NAME?</v>
      </c>
      <c r="D2553" s="5" t="s">
        <v>9302</v>
      </c>
      <c r="E2553" s="5" t="s">
        <v>9302</v>
      </c>
      <c r="F2553" s="5" t="s">
        <v>9302</v>
      </c>
      <c r="G2553" s="5" t="s">
        <v>9302</v>
      </c>
    </row>
    <row r="2554" spans="2:7" ht="15.75" hidden="1" customHeight="1" x14ac:dyDescent="0.2">
      <c r="B2554" s="15" t="s">
        <v>9302</v>
      </c>
      <c r="C2554" s="15" t="e">
        <f ca="1"/>
        <v>#NAME?</v>
      </c>
      <c r="D2554" s="5" t="s">
        <v>9302</v>
      </c>
      <c r="E2554" s="5" t="s">
        <v>9302</v>
      </c>
      <c r="F2554" s="5" t="s">
        <v>9302</v>
      </c>
      <c r="G2554" s="5" t="s">
        <v>9302</v>
      </c>
    </row>
    <row r="2555" spans="2:7" ht="15.75" hidden="1" customHeight="1" x14ac:dyDescent="0.2">
      <c r="B2555" s="15" t="s">
        <v>9302</v>
      </c>
      <c r="C2555" s="15" t="e">
        <f ca="1"/>
        <v>#NAME?</v>
      </c>
      <c r="D2555" s="5" t="s">
        <v>9302</v>
      </c>
      <c r="E2555" s="5" t="s">
        <v>9302</v>
      </c>
      <c r="F2555" s="5" t="s">
        <v>9302</v>
      </c>
      <c r="G2555" s="5" t="s">
        <v>9302</v>
      </c>
    </row>
    <row r="2556" spans="2:7" ht="15.75" hidden="1" customHeight="1" x14ac:dyDescent="0.2">
      <c r="B2556" s="15" t="s">
        <v>9302</v>
      </c>
      <c r="C2556" s="15" t="e">
        <f ca="1"/>
        <v>#NAME?</v>
      </c>
      <c r="D2556" s="5" t="s">
        <v>9302</v>
      </c>
      <c r="E2556" s="5" t="s">
        <v>9302</v>
      </c>
      <c r="F2556" s="5" t="s">
        <v>9302</v>
      </c>
      <c r="G2556" s="5" t="s">
        <v>9302</v>
      </c>
    </row>
    <row r="2557" spans="2:7" ht="15.75" hidden="1" customHeight="1" x14ac:dyDescent="0.2">
      <c r="B2557" s="15" t="s">
        <v>9302</v>
      </c>
      <c r="C2557" s="15" t="e">
        <f ca="1"/>
        <v>#NAME?</v>
      </c>
      <c r="D2557" s="5" t="s">
        <v>9302</v>
      </c>
      <c r="E2557" s="5" t="s">
        <v>9302</v>
      </c>
      <c r="F2557" s="5" t="s">
        <v>9302</v>
      </c>
      <c r="G2557" s="5" t="s">
        <v>9302</v>
      </c>
    </row>
    <row r="2558" spans="2:7" ht="15.75" hidden="1" customHeight="1" x14ac:dyDescent="0.2">
      <c r="B2558" s="15" t="s">
        <v>9302</v>
      </c>
      <c r="C2558" s="15" t="e">
        <f ca="1"/>
        <v>#NAME?</v>
      </c>
      <c r="D2558" s="5" t="s">
        <v>9302</v>
      </c>
      <c r="E2558" s="5" t="s">
        <v>9302</v>
      </c>
      <c r="F2558" s="5" t="s">
        <v>9302</v>
      </c>
      <c r="G2558" s="5" t="s">
        <v>9302</v>
      </c>
    </row>
    <row r="2559" spans="2:7" ht="15.75" hidden="1" customHeight="1" x14ac:dyDescent="0.2">
      <c r="B2559" s="15" t="s">
        <v>9302</v>
      </c>
      <c r="C2559" s="15" t="e">
        <f ca="1"/>
        <v>#NAME?</v>
      </c>
      <c r="D2559" s="5" t="s">
        <v>9302</v>
      </c>
      <c r="E2559" s="5" t="s">
        <v>9302</v>
      </c>
      <c r="F2559" s="5" t="s">
        <v>9302</v>
      </c>
      <c r="G2559" s="5" t="s">
        <v>9302</v>
      </c>
    </row>
    <row r="2560" spans="2:7" ht="15.75" hidden="1" customHeight="1" x14ac:dyDescent="0.2">
      <c r="B2560" s="15" t="s">
        <v>9302</v>
      </c>
      <c r="C2560" s="15" t="e">
        <f ca="1"/>
        <v>#NAME?</v>
      </c>
      <c r="D2560" s="5" t="s">
        <v>9302</v>
      </c>
      <c r="E2560" s="5" t="s">
        <v>9302</v>
      </c>
      <c r="F2560" s="5" t="s">
        <v>9302</v>
      </c>
      <c r="G2560" s="5" t="s">
        <v>9302</v>
      </c>
    </row>
    <row r="2561" spans="2:7" ht="15.75" hidden="1" customHeight="1" x14ac:dyDescent="0.2">
      <c r="B2561" s="15" t="s">
        <v>9302</v>
      </c>
      <c r="C2561" s="15" t="e">
        <f ca="1"/>
        <v>#NAME?</v>
      </c>
      <c r="D2561" s="5" t="s">
        <v>9302</v>
      </c>
      <c r="E2561" s="5" t="s">
        <v>9302</v>
      </c>
      <c r="F2561" s="5" t="s">
        <v>9302</v>
      </c>
      <c r="G2561" s="5" t="s">
        <v>9302</v>
      </c>
    </row>
    <row r="2562" spans="2:7" ht="15.75" hidden="1" customHeight="1" x14ac:dyDescent="0.2">
      <c r="B2562" s="15" t="s">
        <v>9302</v>
      </c>
      <c r="C2562" s="15" t="e">
        <f ca="1"/>
        <v>#NAME?</v>
      </c>
      <c r="D2562" s="5" t="s">
        <v>9302</v>
      </c>
      <c r="E2562" s="5" t="s">
        <v>9302</v>
      </c>
      <c r="F2562" s="5" t="s">
        <v>9302</v>
      </c>
      <c r="G2562" s="5" t="s">
        <v>9302</v>
      </c>
    </row>
    <row r="2563" spans="2:7" ht="15.75" hidden="1" customHeight="1" x14ac:dyDescent="0.2">
      <c r="B2563" s="15" t="s">
        <v>9302</v>
      </c>
      <c r="C2563" s="15" t="e">
        <f ca="1"/>
        <v>#NAME?</v>
      </c>
      <c r="D2563" s="5" t="s">
        <v>9302</v>
      </c>
      <c r="E2563" s="5" t="s">
        <v>9302</v>
      </c>
      <c r="F2563" s="5" t="s">
        <v>9302</v>
      </c>
      <c r="G2563" s="5" t="s">
        <v>9302</v>
      </c>
    </row>
    <row r="2564" spans="2:7" ht="15.75" hidden="1" customHeight="1" x14ac:dyDescent="0.2">
      <c r="B2564" s="15" t="s">
        <v>9302</v>
      </c>
      <c r="C2564" s="15" t="e">
        <f ca="1"/>
        <v>#NAME?</v>
      </c>
      <c r="D2564" s="5" t="s">
        <v>9302</v>
      </c>
      <c r="E2564" s="5" t="s">
        <v>9302</v>
      </c>
      <c r="F2564" s="5" t="s">
        <v>9302</v>
      </c>
      <c r="G2564" s="5" t="s">
        <v>9302</v>
      </c>
    </row>
    <row r="2565" spans="2:7" ht="15.75" hidden="1" customHeight="1" x14ac:dyDescent="0.2">
      <c r="B2565" s="15" t="s">
        <v>9302</v>
      </c>
      <c r="C2565" s="15" t="e">
        <f ca="1"/>
        <v>#NAME?</v>
      </c>
      <c r="D2565" s="5" t="s">
        <v>9302</v>
      </c>
      <c r="E2565" s="5" t="s">
        <v>9302</v>
      </c>
      <c r="F2565" s="5" t="s">
        <v>9302</v>
      </c>
      <c r="G2565" s="5" t="s">
        <v>9302</v>
      </c>
    </row>
    <row r="2566" spans="2:7" ht="15.75" hidden="1" customHeight="1" x14ac:dyDescent="0.2">
      <c r="B2566" s="15" t="s">
        <v>9302</v>
      </c>
      <c r="C2566" s="15" t="e">
        <f ca="1"/>
        <v>#NAME?</v>
      </c>
      <c r="D2566" s="5" t="s">
        <v>9302</v>
      </c>
      <c r="E2566" s="5" t="s">
        <v>9302</v>
      </c>
      <c r="F2566" s="5" t="s">
        <v>9302</v>
      </c>
      <c r="G2566" s="5" t="s">
        <v>9302</v>
      </c>
    </row>
    <row r="2567" spans="2:7" ht="15.75" hidden="1" customHeight="1" x14ac:dyDescent="0.2">
      <c r="B2567" s="15" t="s">
        <v>9302</v>
      </c>
      <c r="C2567" s="15" t="e">
        <f ca="1"/>
        <v>#NAME?</v>
      </c>
      <c r="D2567" s="5" t="s">
        <v>9302</v>
      </c>
      <c r="E2567" s="5" t="s">
        <v>9302</v>
      </c>
      <c r="F2567" s="5" t="s">
        <v>9302</v>
      </c>
      <c r="G2567" s="5" t="s">
        <v>9302</v>
      </c>
    </row>
    <row r="2568" spans="2:7" ht="15.75" hidden="1" customHeight="1" x14ac:dyDescent="0.2">
      <c r="B2568" s="15" t="s">
        <v>9302</v>
      </c>
      <c r="C2568" s="15" t="e">
        <f ca="1"/>
        <v>#NAME?</v>
      </c>
      <c r="D2568" s="5" t="s">
        <v>9302</v>
      </c>
      <c r="E2568" s="5" t="s">
        <v>9302</v>
      </c>
      <c r="F2568" s="5" t="s">
        <v>9302</v>
      </c>
      <c r="G2568" s="5" t="s">
        <v>9302</v>
      </c>
    </row>
    <row r="2569" spans="2:7" ht="15.75" hidden="1" customHeight="1" x14ac:dyDescent="0.2">
      <c r="B2569" s="15" t="s">
        <v>9302</v>
      </c>
      <c r="C2569" s="15" t="e">
        <f ca="1"/>
        <v>#NAME?</v>
      </c>
      <c r="D2569" s="5" t="s">
        <v>9302</v>
      </c>
      <c r="E2569" s="5" t="s">
        <v>9302</v>
      </c>
      <c r="F2569" s="5" t="s">
        <v>9302</v>
      </c>
      <c r="G2569" s="5" t="s">
        <v>9302</v>
      </c>
    </row>
    <row r="2570" spans="2:7" ht="15.75" hidden="1" customHeight="1" x14ac:dyDescent="0.2">
      <c r="B2570" s="15" t="s">
        <v>9302</v>
      </c>
      <c r="C2570" s="15" t="e">
        <f ca="1"/>
        <v>#NAME?</v>
      </c>
      <c r="D2570" s="5" t="s">
        <v>9302</v>
      </c>
      <c r="E2570" s="5" t="s">
        <v>9302</v>
      </c>
      <c r="F2570" s="5" t="s">
        <v>9302</v>
      </c>
      <c r="G2570" s="5" t="s">
        <v>9302</v>
      </c>
    </row>
    <row r="2571" spans="2:7" ht="15.75" hidden="1" customHeight="1" x14ac:dyDescent="0.2">
      <c r="B2571" s="15" t="s">
        <v>9302</v>
      </c>
      <c r="C2571" s="15" t="e">
        <f ca="1"/>
        <v>#NAME?</v>
      </c>
      <c r="D2571" s="5" t="s">
        <v>9302</v>
      </c>
      <c r="E2571" s="5" t="s">
        <v>9302</v>
      </c>
      <c r="F2571" s="5" t="s">
        <v>9302</v>
      </c>
      <c r="G2571" s="5" t="s">
        <v>9302</v>
      </c>
    </row>
    <row r="2572" spans="2:7" ht="15.75" hidden="1" customHeight="1" x14ac:dyDescent="0.2">
      <c r="B2572" s="15" t="s">
        <v>9302</v>
      </c>
      <c r="C2572" s="15" t="e">
        <f ca="1"/>
        <v>#NAME?</v>
      </c>
      <c r="D2572" s="5" t="s">
        <v>9302</v>
      </c>
      <c r="E2572" s="5" t="s">
        <v>9302</v>
      </c>
      <c r="F2572" s="5" t="s">
        <v>9302</v>
      </c>
      <c r="G2572" s="5" t="s">
        <v>9302</v>
      </c>
    </row>
    <row r="2573" spans="2:7" ht="15.75" hidden="1" customHeight="1" x14ac:dyDescent="0.2">
      <c r="B2573" s="15" t="s">
        <v>9302</v>
      </c>
      <c r="C2573" s="15" t="e">
        <f ca="1"/>
        <v>#NAME?</v>
      </c>
      <c r="D2573" s="5" t="s">
        <v>9302</v>
      </c>
      <c r="E2573" s="5" t="s">
        <v>9302</v>
      </c>
      <c r="F2573" s="5" t="s">
        <v>9302</v>
      </c>
      <c r="G2573" s="5" t="s">
        <v>9302</v>
      </c>
    </row>
    <row r="2574" spans="2:7" ht="15.75" hidden="1" customHeight="1" x14ac:dyDescent="0.2">
      <c r="B2574" s="15" t="s">
        <v>9302</v>
      </c>
      <c r="C2574" s="15" t="e">
        <f ca="1"/>
        <v>#NAME?</v>
      </c>
      <c r="D2574" s="5" t="s">
        <v>9302</v>
      </c>
      <c r="E2574" s="5" t="s">
        <v>9302</v>
      </c>
      <c r="F2574" s="5" t="s">
        <v>9302</v>
      </c>
      <c r="G2574" s="5" t="s">
        <v>9302</v>
      </c>
    </row>
    <row r="2575" spans="2:7" ht="15.75" hidden="1" customHeight="1" x14ac:dyDescent="0.2">
      <c r="B2575" s="15" t="s">
        <v>9302</v>
      </c>
      <c r="C2575" s="15" t="e">
        <f ca="1"/>
        <v>#NAME?</v>
      </c>
      <c r="D2575" s="5" t="s">
        <v>9302</v>
      </c>
      <c r="E2575" s="5" t="s">
        <v>9302</v>
      </c>
      <c r="F2575" s="5" t="s">
        <v>9302</v>
      </c>
      <c r="G2575" s="5" t="s">
        <v>9302</v>
      </c>
    </row>
    <row r="2576" spans="2:7" ht="15.75" hidden="1" customHeight="1" x14ac:dyDescent="0.2">
      <c r="B2576" s="15" t="s">
        <v>9302</v>
      </c>
      <c r="C2576" s="15" t="e">
        <f ca="1"/>
        <v>#NAME?</v>
      </c>
      <c r="D2576" s="5" t="s">
        <v>9302</v>
      </c>
      <c r="E2576" s="5" t="s">
        <v>9302</v>
      </c>
      <c r="F2576" s="5" t="s">
        <v>9302</v>
      </c>
      <c r="G2576" s="5" t="s">
        <v>9302</v>
      </c>
    </row>
    <row r="2577" spans="2:7" ht="15.75" hidden="1" customHeight="1" x14ac:dyDescent="0.2">
      <c r="B2577" s="15" t="s">
        <v>9302</v>
      </c>
      <c r="C2577" s="15" t="e">
        <f ca="1"/>
        <v>#NAME?</v>
      </c>
      <c r="D2577" s="5" t="s">
        <v>9302</v>
      </c>
      <c r="E2577" s="5" t="s">
        <v>9302</v>
      </c>
      <c r="F2577" s="5" t="s">
        <v>9302</v>
      </c>
      <c r="G2577" s="5" t="s">
        <v>9302</v>
      </c>
    </row>
    <row r="2578" spans="2:7" ht="15.75" hidden="1" customHeight="1" x14ac:dyDescent="0.2">
      <c r="B2578" s="15" t="s">
        <v>9302</v>
      </c>
      <c r="C2578" s="15" t="e">
        <f ca="1"/>
        <v>#NAME?</v>
      </c>
      <c r="D2578" s="5" t="s">
        <v>9302</v>
      </c>
      <c r="E2578" s="5" t="s">
        <v>9302</v>
      </c>
      <c r="F2578" s="5" t="s">
        <v>9302</v>
      </c>
      <c r="G2578" s="5" t="s">
        <v>9302</v>
      </c>
    </row>
    <row r="2579" spans="2:7" ht="15.75" hidden="1" customHeight="1" x14ac:dyDescent="0.2">
      <c r="B2579" s="15" t="s">
        <v>9302</v>
      </c>
      <c r="C2579" s="15" t="e">
        <f ca="1"/>
        <v>#NAME?</v>
      </c>
      <c r="D2579" s="5" t="s">
        <v>9302</v>
      </c>
      <c r="E2579" s="5" t="s">
        <v>9302</v>
      </c>
      <c r="F2579" s="5" t="s">
        <v>9302</v>
      </c>
      <c r="G2579" s="5" t="s">
        <v>9302</v>
      </c>
    </row>
    <row r="2580" spans="2:7" ht="15.75" hidden="1" customHeight="1" x14ac:dyDescent="0.2">
      <c r="B2580" s="15" t="s">
        <v>9302</v>
      </c>
      <c r="C2580" s="15" t="e">
        <f ca="1"/>
        <v>#NAME?</v>
      </c>
      <c r="D2580" s="5" t="s">
        <v>9302</v>
      </c>
      <c r="E2580" s="5" t="s">
        <v>9302</v>
      </c>
      <c r="F2580" s="5" t="s">
        <v>9302</v>
      </c>
      <c r="G2580" s="5" t="s">
        <v>9302</v>
      </c>
    </row>
    <row r="2581" spans="2:7" ht="15.75" hidden="1" customHeight="1" x14ac:dyDescent="0.2">
      <c r="B2581" s="15" t="s">
        <v>9302</v>
      </c>
      <c r="C2581" s="15" t="e">
        <f ca="1"/>
        <v>#NAME?</v>
      </c>
      <c r="D2581" s="5" t="s">
        <v>9302</v>
      </c>
      <c r="E2581" s="5" t="s">
        <v>9302</v>
      </c>
      <c r="F2581" s="5" t="s">
        <v>9302</v>
      </c>
      <c r="G2581" s="5" t="s">
        <v>9302</v>
      </c>
    </row>
    <row r="2582" spans="2:7" ht="15.75" hidden="1" customHeight="1" x14ac:dyDescent="0.2">
      <c r="B2582" s="15" t="s">
        <v>9302</v>
      </c>
      <c r="C2582" s="15" t="e">
        <f ca="1"/>
        <v>#NAME?</v>
      </c>
      <c r="D2582" s="5" t="s">
        <v>9302</v>
      </c>
      <c r="E2582" s="5" t="s">
        <v>9302</v>
      </c>
      <c r="F2582" s="5" t="s">
        <v>9302</v>
      </c>
      <c r="G2582" s="5" t="s">
        <v>9302</v>
      </c>
    </row>
    <row r="2583" spans="2:7" ht="15.75" hidden="1" customHeight="1" x14ac:dyDescent="0.2">
      <c r="B2583" s="15" t="s">
        <v>9302</v>
      </c>
      <c r="C2583" s="15" t="e">
        <f ca="1"/>
        <v>#NAME?</v>
      </c>
      <c r="D2583" s="5" t="s">
        <v>9302</v>
      </c>
      <c r="E2583" s="5" t="s">
        <v>9302</v>
      </c>
      <c r="F2583" s="5" t="s">
        <v>9302</v>
      </c>
      <c r="G2583" s="5" t="s">
        <v>9302</v>
      </c>
    </row>
    <row r="2584" spans="2:7" ht="15.75" hidden="1" customHeight="1" x14ac:dyDescent="0.2">
      <c r="B2584" s="15" t="s">
        <v>9302</v>
      </c>
      <c r="C2584" s="15" t="e">
        <f ca="1"/>
        <v>#NAME?</v>
      </c>
      <c r="D2584" s="5" t="s">
        <v>9302</v>
      </c>
      <c r="E2584" s="5" t="s">
        <v>9302</v>
      </c>
      <c r="F2584" s="5" t="s">
        <v>9302</v>
      </c>
      <c r="G2584" s="5" t="s">
        <v>9302</v>
      </c>
    </row>
    <row r="2585" spans="2:7" ht="15.75" hidden="1" customHeight="1" x14ac:dyDescent="0.2">
      <c r="B2585" s="15" t="s">
        <v>9302</v>
      </c>
      <c r="C2585" s="15" t="e">
        <f ca="1"/>
        <v>#NAME?</v>
      </c>
      <c r="D2585" s="5" t="s">
        <v>9302</v>
      </c>
      <c r="E2585" s="5" t="s">
        <v>9302</v>
      </c>
      <c r="F2585" s="5" t="s">
        <v>9302</v>
      </c>
      <c r="G2585" s="5" t="s">
        <v>9302</v>
      </c>
    </row>
    <row r="2586" spans="2:7" ht="15.75" hidden="1" customHeight="1" x14ac:dyDescent="0.2">
      <c r="B2586" s="15" t="s">
        <v>9302</v>
      </c>
      <c r="C2586" s="15" t="e">
        <f ca="1"/>
        <v>#NAME?</v>
      </c>
      <c r="D2586" s="5" t="s">
        <v>9302</v>
      </c>
      <c r="E2586" s="5" t="s">
        <v>9302</v>
      </c>
      <c r="F2586" s="5" t="s">
        <v>9302</v>
      </c>
      <c r="G2586" s="5" t="s">
        <v>9302</v>
      </c>
    </row>
    <row r="2587" spans="2:7" ht="15.75" hidden="1" customHeight="1" x14ac:dyDescent="0.2">
      <c r="B2587" s="15" t="s">
        <v>9302</v>
      </c>
      <c r="C2587" s="15" t="e">
        <f ca="1"/>
        <v>#NAME?</v>
      </c>
      <c r="D2587" s="5" t="s">
        <v>9302</v>
      </c>
      <c r="E2587" s="5" t="s">
        <v>9302</v>
      </c>
      <c r="F2587" s="5" t="s">
        <v>9302</v>
      </c>
      <c r="G2587" s="5" t="s">
        <v>9302</v>
      </c>
    </row>
    <row r="2588" spans="2:7" ht="15.75" hidden="1" customHeight="1" x14ac:dyDescent="0.2">
      <c r="B2588" s="15" t="s">
        <v>9302</v>
      </c>
      <c r="C2588" s="15" t="e">
        <f ca="1"/>
        <v>#NAME?</v>
      </c>
      <c r="D2588" s="5" t="s">
        <v>9302</v>
      </c>
      <c r="E2588" s="5" t="s">
        <v>9302</v>
      </c>
      <c r="F2588" s="5" t="s">
        <v>9302</v>
      </c>
      <c r="G2588" s="5" t="s">
        <v>9302</v>
      </c>
    </row>
    <row r="2589" spans="2:7" ht="15.75" hidden="1" customHeight="1" x14ac:dyDescent="0.2">
      <c r="B2589" s="15" t="s">
        <v>9302</v>
      </c>
      <c r="C2589" s="15" t="e">
        <f ca="1"/>
        <v>#NAME?</v>
      </c>
      <c r="D2589" s="5" t="s">
        <v>9302</v>
      </c>
      <c r="E2589" s="5" t="s">
        <v>9302</v>
      </c>
      <c r="F2589" s="5" t="s">
        <v>9302</v>
      </c>
      <c r="G2589" s="5" t="s">
        <v>9302</v>
      </c>
    </row>
    <row r="2590" spans="2:7" ht="15.75" hidden="1" customHeight="1" x14ac:dyDescent="0.2">
      <c r="B2590" s="15" t="s">
        <v>9302</v>
      </c>
      <c r="C2590" s="15" t="e">
        <f ca="1"/>
        <v>#NAME?</v>
      </c>
      <c r="D2590" s="5" t="s">
        <v>9302</v>
      </c>
      <c r="E2590" s="5" t="s">
        <v>9302</v>
      </c>
      <c r="F2590" s="5" t="s">
        <v>9302</v>
      </c>
      <c r="G2590" s="5" t="s">
        <v>9302</v>
      </c>
    </row>
    <row r="2591" spans="2:7" ht="15.75" hidden="1" customHeight="1" x14ac:dyDescent="0.2">
      <c r="B2591" s="15" t="s">
        <v>9302</v>
      </c>
      <c r="C2591" s="15" t="e">
        <f ca="1"/>
        <v>#NAME?</v>
      </c>
      <c r="D2591" s="5" t="s">
        <v>9302</v>
      </c>
      <c r="E2591" s="5" t="s">
        <v>9302</v>
      </c>
      <c r="F2591" s="5" t="s">
        <v>9302</v>
      </c>
      <c r="G2591" s="5" t="s">
        <v>9302</v>
      </c>
    </row>
    <row r="2592" spans="2:7" ht="15.75" hidden="1" customHeight="1" x14ac:dyDescent="0.2">
      <c r="B2592" s="15" t="s">
        <v>9302</v>
      </c>
      <c r="C2592" s="15" t="e">
        <f ca="1"/>
        <v>#NAME?</v>
      </c>
      <c r="D2592" s="5" t="s">
        <v>9302</v>
      </c>
      <c r="E2592" s="5" t="s">
        <v>9302</v>
      </c>
      <c r="F2592" s="5" t="s">
        <v>9302</v>
      </c>
      <c r="G2592" s="5" t="s">
        <v>9302</v>
      </c>
    </row>
    <row r="2593" spans="2:7" ht="15.75" hidden="1" customHeight="1" x14ac:dyDescent="0.2">
      <c r="B2593" s="15" t="s">
        <v>9302</v>
      </c>
      <c r="C2593" s="15" t="e">
        <f ca="1"/>
        <v>#NAME?</v>
      </c>
      <c r="D2593" s="5" t="s">
        <v>9302</v>
      </c>
      <c r="E2593" s="5" t="s">
        <v>9302</v>
      </c>
      <c r="F2593" s="5" t="s">
        <v>9302</v>
      </c>
      <c r="G2593" s="5" t="s">
        <v>9302</v>
      </c>
    </row>
    <row r="2594" spans="2:7" ht="15.75" hidden="1" customHeight="1" x14ac:dyDescent="0.2">
      <c r="B2594" s="15" t="s">
        <v>9302</v>
      </c>
      <c r="C2594" s="15" t="e">
        <f ca="1"/>
        <v>#NAME?</v>
      </c>
      <c r="D2594" s="5" t="s">
        <v>9302</v>
      </c>
      <c r="E2594" s="5" t="s">
        <v>9302</v>
      </c>
      <c r="F2594" s="5" t="s">
        <v>9302</v>
      </c>
      <c r="G2594" s="5" t="s">
        <v>9302</v>
      </c>
    </row>
    <row r="2595" spans="2:7" ht="15.75" hidden="1" customHeight="1" x14ac:dyDescent="0.2">
      <c r="B2595" s="15" t="s">
        <v>9302</v>
      </c>
      <c r="C2595" s="15" t="e">
        <f ca="1"/>
        <v>#NAME?</v>
      </c>
      <c r="D2595" s="5" t="s">
        <v>9302</v>
      </c>
      <c r="E2595" s="5" t="s">
        <v>9302</v>
      </c>
      <c r="F2595" s="5" t="s">
        <v>9302</v>
      </c>
      <c r="G2595" s="5" t="s">
        <v>9302</v>
      </c>
    </row>
    <row r="2596" spans="2:7" ht="15.75" hidden="1" customHeight="1" x14ac:dyDescent="0.2">
      <c r="B2596" s="15" t="s">
        <v>9302</v>
      </c>
      <c r="C2596" s="15" t="e">
        <f ca="1"/>
        <v>#NAME?</v>
      </c>
      <c r="D2596" s="5" t="s">
        <v>9302</v>
      </c>
      <c r="E2596" s="5" t="s">
        <v>9302</v>
      </c>
      <c r="F2596" s="5" t="s">
        <v>9302</v>
      </c>
      <c r="G2596" s="5" t="s">
        <v>9302</v>
      </c>
    </row>
    <row r="2597" spans="2:7" ht="15.75" hidden="1" customHeight="1" x14ac:dyDescent="0.2">
      <c r="B2597" s="15" t="s">
        <v>9302</v>
      </c>
      <c r="C2597" s="15" t="e">
        <f ca="1"/>
        <v>#NAME?</v>
      </c>
      <c r="D2597" s="5" t="s">
        <v>9302</v>
      </c>
      <c r="E2597" s="5" t="s">
        <v>9302</v>
      </c>
      <c r="F2597" s="5" t="s">
        <v>9302</v>
      </c>
      <c r="G2597" s="5" t="s">
        <v>9302</v>
      </c>
    </row>
    <row r="2598" spans="2:7" ht="15.75" hidden="1" customHeight="1" x14ac:dyDescent="0.2">
      <c r="B2598" s="15" t="s">
        <v>9302</v>
      </c>
      <c r="C2598" s="15" t="e">
        <f ca="1"/>
        <v>#NAME?</v>
      </c>
      <c r="D2598" s="5" t="s">
        <v>9302</v>
      </c>
      <c r="E2598" s="5" t="s">
        <v>9302</v>
      </c>
      <c r="F2598" s="5" t="s">
        <v>9302</v>
      </c>
      <c r="G2598" s="5" t="s">
        <v>9302</v>
      </c>
    </row>
    <row r="2599" spans="2:7" ht="15.75" hidden="1" customHeight="1" x14ac:dyDescent="0.2">
      <c r="B2599" s="15" t="s">
        <v>9302</v>
      </c>
      <c r="C2599" s="15" t="e">
        <f ca="1"/>
        <v>#NAME?</v>
      </c>
      <c r="D2599" s="5" t="s">
        <v>9302</v>
      </c>
      <c r="E2599" s="5" t="s">
        <v>9302</v>
      </c>
      <c r="F2599" s="5" t="s">
        <v>9302</v>
      </c>
      <c r="G2599" s="5" t="s">
        <v>9302</v>
      </c>
    </row>
    <row r="2600" spans="2:7" ht="15.75" hidden="1" customHeight="1" x14ac:dyDescent="0.2">
      <c r="B2600" s="15" t="s">
        <v>9302</v>
      </c>
      <c r="C2600" s="15" t="e">
        <f ca="1"/>
        <v>#NAME?</v>
      </c>
      <c r="D2600" s="5" t="s">
        <v>9302</v>
      </c>
      <c r="E2600" s="5" t="s">
        <v>9302</v>
      </c>
      <c r="F2600" s="5" t="s">
        <v>9302</v>
      </c>
      <c r="G2600" s="5" t="s">
        <v>9302</v>
      </c>
    </row>
    <row r="2601" spans="2:7" ht="15.75" hidden="1" customHeight="1" x14ac:dyDescent="0.2">
      <c r="B2601" s="15" t="s">
        <v>9302</v>
      </c>
      <c r="C2601" s="15" t="e">
        <f ca="1"/>
        <v>#NAME?</v>
      </c>
      <c r="D2601" s="5" t="s">
        <v>9302</v>
      </c>
      <c r="E2601" s="5" t="s">
        <v>9302</v>
      </c>
      <c r="F2601" s="5" t="s">
        <v>9302</v>
      </c>
      <c r="G2601" s="5" t="s">
        <v>9302</v>
      </c>
    </row>
    <row r="2602" spans="2:7" ht="15.75" hidden="1" customHeight="1" x14ac:dyDescent="0.2">
      <c r="B2602" s="15" t="s">
        <v>9302</v>
      </c>
      <c r="C2602" s="15" t="e">
        <f ca="1"/>
        <v>#NAME?</v>
      </c>
      <c r="D2602" s="5" t="s">
        <v>9302</v>
      </c>
      <c r="E2602" s="5" t="s">
        <v>9302</v>
      </c>
      <c r="F2602" s="5" t="s">
        <v>9302</v>
      </c>
      <c r="G2602" s="5" t="s">
        <v>9302</v>
      </c>
    </row>
    <row r="2603" spans="2:7" ht="15.75" hidden="1" customHeight="1" x14ac:dyDescent="0.2">
      <c r="B2603" s="15" t="s">
        <v>9302</v>
      </c>
      <c r="C2603" s="15" t="e">
        <f ca="1"/>
        <v>#NAME?</v>
      </c>
      <c r="D2603" s="5" t="s">
        <v>9302</v>
      </c>
      <c r="E2603" s="5" t="s">
        <v>9302</v>
      </c>
      <c r="F2603" s="5" t="s">
        <v>9302</v>
      </c>
      <c r="G2603" s="5" t="s">
        <v>9302</v>
      </c>
    </row>
    <row r="2604" spans="2:7" ht="15.75" hidden="1" customHeight="1" x14ac:dyDescent="0.2">
      <c r="B2604" s="15" t="s">
        <v>9302</v>
      </c>
      <c r="C2604" s="15" t="e">
        <f ca="1"/>
        <v>#NAME?</v>
      </c>
      <c r="D2604" s="5" t="s">
        <v>9302</v>
      </c>
      <c r="E2604" s="5" t="s">
        <v>9302</v>
      </c>
      <c r="F2604" s="5" t="s">
        <v>9302</v>
      </c>
      <c r="G2604" s="5" t="s">
        <v>9302</v>
      </c>
    </row>
    <row r="2605" spans="2:7" ht="15.75" hidden="1" customHeight="1" x14ac:dyDescent="0.2">
      <c r="B2605" s="15" t="s">
        <v>9302</v>
      </c>
      <c r="C2605" s="15" t="e">
        <f ca="1"/>
        <v>#NAME?</v>
      </c>
      <c r="D2605" s="5" t="s">
        <v>9302</v>
      </c>
      <c r="E2605" s="5" t="s">
        <v>9302</v>
      </c>
      <c r="F2605" s="5" t="s">
        <v>9302</v>
      </c>
      <c r="G2605" s="5" t="s">
        <v>9302</v>
      </c>
    </row>
    <row r="2606" spans="2:7" ht="15.75" hidden="1" customHeight="1" x14ac:dyDescent="0.2">
      <c r="B2606" s="15" t="s">
        <v>9302</v>
      </c>
      <c r="C2606" s="15" t="e">
        <f ca="1"/>
        <v>#NAME?</v>
      </c>
      <c r="D2606" s="5" t="s">
        <v>9302</v>
      </c>
      <c r="E2606" s="5" t="s">
        <v>9302</v>
      </c>
      <c r="F2606" s="5" t="s">
        <v>9302</v>
      </c>
      <c r="G2606" s="5" t="s">
        <v>9302</v>
      </c>
    </row>
    <row r="2607" spans="2:7" ht="15.75" hidden="1" customHeight="1" x14ac:dyDescent="0.2">
      <c r="B2607" s="15" t="s">
        <v>9302</v>
      </c>
      <c r="C2607" s="15" t="e">
        <f ca="1"/>
        <v>#NAME?</v>
      </c>
      <c r="D2607" s="5" t="s">
        <v>9302</v>
      </c>
      <c r="E2607" s="5" t="s">
        <v>9302</v>
      </c>
      <c r="F2607" s="5" t="s">
        <v>9302</v>
      </c>
      <c r="G2607" s="5" t="s">
        <v>9302</v>
      </c>
    </row>
    <row r="2608" spans="2:7" ht="15.75" hidden="1" customHeight="1" x14ac:dyDescent="0.2">
      <c r="B2608" s="15" t="s">
        <v>9302</v>
      </c>
      <c r="C2608" s="15" t="e">
        <f ca="1"/>
        <v>#NAME?</v>
      </c>
      <c r="D2608" s="5" t="s">
        <v>9302</v>
      </c>
      <c r="E2608" s="5" t="s">
        <v>9302</v>
      </c>
      <c r="F2608" s="5" t="s">
        <v>9302</v>
      </c>
      <c r="G2608" s="5" t="s">
        <v>9302</v>
      </c>
    </row>
    <row r="2609" spans="2:7" ht="15.75" hidden="1" customHeight="1" x14ac:dyDescent="0.2">
      <c r="B2609" s="15" t="s">
        <v>9302</v>
      </c>
      <c r="C2609" s="15" t="e">
        <f ca="1"/>
        <v>#NAME?</v>
      </c>
      <c r="D2609" s="5" t="s">
        <v>9302</v>
      </c>
      <c r="E2609" s="5" t="s">
        <v>9302</v>
      </c>
      <c r="F2609" s="5" t="s">
        <v>9302</v>
      </c>
      <c r="G2609" s="5" t="s">
        <v>9302</v>
      </c>
    </row>
    <row r="2610" spans="2:7" ht="15.75" hidden="1" customHeight="1" x14ac:dyDescent="0.2">
      <c r="B2610" s="15" t="s">
        <v>9302</v>
      </c>
      <c r="C2610" s="15" t="e">
        <f ca="1"/>
        <v>#NAME?</v>
      </c>
      <c r="D2610" s="5" t="s">
        <v>9302</v>
      </c>
      <c r="E2610" s="5" t="s">
        <v>9302</v>
      </c>
      <c r="F2610" s="5" t="s">
        <v>9302</v>
      </c>
      <c r="G2610" s="5" t="s">
        <v>9302</v>
      </c>
    </row>
    <row r="2611" spans="2:7" ht="15.75" hidden="1" customHeight="1" x14ac:dyDescent="0.2">
      <c r="B2611" s="15" t="s">
        <v>9302</v>
      </c>
      <c r="C2611" s="15" t="e">
        <f ca="1"/>
        <v>#NAME?</v>
      </c>
      <c r="D2611" s="5" t="s">
        <v>9302</v>
      </c>
      <c r="E2611" s="5" t="s">
        <v>9302</v>
      </c>
      <c r="F2611" s="5" t="s">
        <v>9302</v>
      </c>
      <c r="G2611" s="5" t="s">
        <v>9302</v>
      </c>
    </row>
    <row r="2612" spans="2:7" ht="15.75" hidden="1" customHeight="1" x14ac:dyDescent="0.2">
      <c r="B2612" s="15" t="s">
        <v>9302</v>
      </c>
      <c r="C2612" s="15" t="e">
        <f ca="1"/>
        <v>#NAME?</v>
      </c>
      <c r="D2612" s="5" t="s">
        <v>9302</v>
      </c>
      <c r="E2612" s="5" t="s">
        <v>9302</v>
      </c>
      <c r="F2612" s="5" t="s">
        <v>9302</v>
      </c>
      <c r="G2612" s="5" t="s">
        <v>9302</v>
      </c>
    </row>
    <row r="2613" spans="2:7" ht="15.75" hidden="1" customHeight="1" x14ac:dyDescent="0.2">
      <c r="B2613" s="15" t="s">
        <v>9302</v>
      </c>
      <c r="C2613" s="15" t="e">
        <f ca="1"/>
        <v>#NAME?</v>
      </c>
      <c r="D2613" s="5" t="s">
        <v>9302</v>
      </c>
      <c r="E2613" s="5" t="s">
        <v>9302</v>
      </c>
      <c r="F2613" s="5" t="s">
        <v>9302</v>
      </c>
      <c r="G2613" s="5" t="s">
        <v>9302</v>
      </c>
    </row>
    <row r="2614" spans="2:7" ht="15.75" hidden="1" customHeight="1" x14ac:dyDescent="0.2">
      <c r="B2614" s="15" t="s">
        <v>9302</v>
      </c>
      <c r="C2614" s="15" t="e">
        <f ca="1"/>
        <v>#NAME?</v>
      </c>
      <c r="D2614" s="5" t="s">
        <v>9302</v>
      </c>
      <c r="E2614" s="5" t="s">
        <v>9302</v>
      </c>
      <c r="F2614" s="5" t="s">
        <v>9302</v>
      </c>
      <c r="G2614" s="5" t="s">
        <v>9302</v>
      </c>
    </row>
    <row r="2615" spans="2:7" ht="15.75" hidden="1" customHeight="1" x14ac:dyDescent="0.2">
      <c r="B2615" s="15" t="s">
        <v>9302</v>
      </c>
      <c r="C2615" s="15" t="e">
        <f ca="1"/>
        <v>#NAME?</v>
      </c>
      <c r="D2615" s="5" t="s">
        <v>9302</v>
      </c>
      <c r="E2615" s="5" t="s">
        <v>9302</v>
      </c>
      <c r="F2615" s="5" t="s">
        <v>9302</v>
      </c>
      <c r="G2615" s="5" t="s">
        <v>9302</v>
      </c>
    </row>
    <row r="2616" spans="2:7" ht="15.75" hidden="1" customHeight="1" x14ac:dyDescent="0.2">
      <c r="B2616" s="15" t="s">
        <v>9302</v>
      </c>
      <c r="C2616" s="15" t="e">
        <f ca="1"/>
        <v>#NAME?</v>
      </c>
      <c r="D2616" s="5" t="s">
        <v>9302</v>
      </c>
      <c r="E2616" s="5" t="s">
        <v>9302</v>
      </c>
      <c r="F2616" s="5" t="s">
        <v>9302</v>
      </c>
      <c r="G2616" s="5" t="s">
        <v>9302</v>
      </c>
    </row>
    <row r="2617" spans="2:7" ht="15.75" hidden="1" customHeight="1" x14ac:dyDescent="0.2">
      <c r="B2617" s="15" t="s">
        <v>9302</v>
      </c>
      <c r="C2617" s="15" t="e">
        <f ca="1"/>
        <v>#NAME?</v>
      </c>
      <c r="D2617" s="5" t="s">
        <v>9302</v>
      </c>
      <c r="E2617" s="5" t="s">
        <v>9302</v>
      </c>
      <c r="F2617" s="5" t="s">
        <v>9302</v>
      </c>
      <c r="G2617" s="5" t="s">
        <v>9302</v>
      </c>
    </row>
    <row r="2618" spans="2:7" ht="15.75" hidden="1" customHeight="1" x14ac:dyDescent="0.2">
      <c r="B2618" s="15" t="s">
        <v>9302</v>
      </c>
      <c r="C2618" s="15" t="e">
        <f ca="1"/>
        <v>#NAME?</v>
      </c>
      <c r="D2618" s="5" t="s">
        <v>9302</v>
      </c>
      <c r="E2618" s="5" t="s">
        <v>9302</v>
      </c>
      <c r="F2618" s="5" t="s">
        <v>9302</v>
      </c>
      <c r="G2618" s="5" t="s">
        <v>9302</v>
      </c>
    </row>
    <row r="2619" spans="2:7" ht="15.75" hidden="1" customHeight="1" x14ac:dyDescent="0.2">
      <c r="B2619" s="15" t="s">
        <v>9302</v>
      </c>
      <c r="C2619" s="15" t="e">
        <f ca="1"/>
        <v>#NAME?</v>
      </c>
      <c r="D2619" s="5" t="s">
        <v>9302</v>
      </c>
      <c r="E2619" s="5" t="s">
        <v>9302</v>
      </c>
      <c r="F2619" s="5" t="s">
        <v>9302</v>
      </c>
      <c r="G2619" s="5" t="s">
        <v>9302</v>
      </c>
    </row>
    <row r="2620" spans="2:7" ht="15.75" hidden="1" customHeight="1" x14ac:dyDescent="0.2">
      <c r="B2620" s="15" t="s">
        <v>9302</v>
      </c>
      <c r="C2620" s="15" t="e">
        <f ca="1"/>
        <v>#NAME?</v>
      </c>
      <c r="D2620" s="5" t="s">
        <v>9302</v>
      </c>
      <c r="E2620" s="5" t="s">
        <v>9302</v>
      </c>
      <c r="F2620" s="5" t="s">
        <v>9302</v>
      </c>
      <c r="G2620" s="5" t="s">
        <v>9302</v>
      </c>
    </row>
    <row r="2621" spans="2:7" ht="15.75" hidden="1" customHeight="1" x14ac:dyDescent="0.2">
      <c r="B2621" s="15" t="s">
        <v>9302</v>
      </c>
      <c r="C2621" s="15" t="e">
        <f ca="1"/>
        <v>#NAME?</v>
      </c>
      <c r="D2621" s="5" t="s">
        <v>9302</v>
      </c>
      <c r="E2621" s="5" t="s">
        <v>9302</v>
      </c>
      <c r="F2621" s="5" t="s">
        <v>9302</v>
      </c>
      <c r="G2621" s="5" t="s">
        <v>9302</v>
      </c>
    </row>
    <row r="2622" spans="2:7" ht="15.75" hidden="1" customHeight="1" x14ac:dyDescent="0.2">
      <c r="B2622" s="15" t="s">
        <v>9302</v>
      </c>
      <c r="C2622" s="15" t="e">
        <f ca="1"/>
        <v>#NAME?</v>
      </c>
      <c r="D2622" s="5" t="s">
        <v>9302</v>
      </c>
      <c r="E2622" s="5" t="s">
        <v>9302</v>
      </c>
      <c r="F2622" s="5" t="s">
        <v>9302</v>
      </c>
      <c r="G2622" s="5" t="s">
        <v>9302</v>
      </c>
    </row>
    <row r="2623" spans="2:7" ht="15.75" hidden="1" customHeight="1" x14ac:dyDescent="0.2">
      <c r="B2623" s="15" t="s">
        <v>9302</v>
      </c>
      <c r="C2623" s="15" t="e">
        <f ca="1"/>
        <v>#NAME?</v>
      </c>
      <c r="D2623" s="5" t="s">
        <v>9302</v>
      </c>
      <c r="E2623" s="5" t="s">
        <v>9302</v>
      </c>
      <c r="F2623" s="5" t="s">
        <v>9302</v>
      </c>
      <c r="G2623" s="5" t="s">
        <v>9302</v>
      </c>
    </row>
    <row r="2624" spans="2:7" ht="15.75" hidden="1" customHeight="1" x14ac:dyDescent="0.2">
      <c r="B2624" s="15" t="s">
        <v>9302</v>
      </c>
      <c r="C2624" s="15" t="e">
        <f ca="1"/>
        <v>#NAME?</v>
      </c>
      <c r="D2624" s="5" t="s">
        <v>9302</v>
      </c>
      <c r="E2624" s="5" t="s">
        <v>9302</v>
      </c>
      <c r="F2624" s="5" t="s">
        <v>9302</v>
      </c>
      <c r="G2624" s="5" t="s">
        <v>9302</v>
      </c>
    </row>
    <row r="2625" spans="2:7" ht="15.75" hidden="1" customHeight="1" x14ac:dyDescent="0.2">
      <c r="B2625" s="15" t="s">
        <v>9302</v>
      </c>
      <c r="C2625" s="15" t="e">
        <f ca="1"/>
        <v>#NAME?</v>
      </c>
      <c r="D2625" s="5" t="s">
        <v>9302</v>
      </c>
      <c r="E2625" s="5" t="s">
        <v>9302</v>
      </c>
      <c r="F2625" s="5" t="s">
        <v>9302</v>
      </c>
      <c r="G2625" s="5" t="s">
        <v>9302</v>
      </c>
    </row>
    <row r="2626" spans="2:7" ht="15.75" hidden="1" customHeight="1" x14ac:dyDescent="0.2">
      <c r="B2626" s="15" t="s">
        <v>9302</v>
      </c>
      <c r="C2626" s="15" t="e">
        <f ca="1"/>
        <v>#NAME?</v>
      </c>
      <c r="D2626" s="5" t="s">
        <v>9302</v>
      </c>
      <c r="E2626" s="5" t="s">
        <v>9302</v>
      </c>
      <c r="F2626" s="5" t="s">
        <v>9302</v>
      </c>
      <c r="G2626" s="5" t="s">
        <v>9302</v>
      </c>
    </row>
    <row r="2627" spans="2:7" ht="15.75" hidden="1" customHeight="1" x14ac:dyDescent="0.2">
      <c r="B2627" s="15" t="s">
        <v>9302</v>
      </c>
      <c r="C2627" s="15" t="e">
        <f ca="1"/>
        <v>#NAME?</v>
      </c>
      <c r="D2627" s="5" t="s">
        <v>9302</v>
      </c>
      <c r="E2627" s="5" t="s">
        <v>9302</v>
      </c>
      <c r="F2627" s="5" t="s">
        <v>9302</v>
      </c>
      <c r="G2627" s="5" t="s">
        <v>9302</v>
      </c>
    </row>
    <row r="2628" spans="2:7" ht="15.75" hidden="1" customHeight="1" x14ac:dyDescent="0.2">
      <c r="B2628" s="15" t="s">
        <v>9302</v>
      </c>
      <c r="C2628" s="15" t="e">
        <f ca="1"/>
        <v>#NAME?</v>
      </c>
      <c r="D2628" s="5" t="s">
        <v>9302</v>
      </c>
      <c r="E2628" s="5" t="s">
        <v>9302</v>
      </c>
      <c r="F2628" s="5" t="s">
        <v>9302</v>
      </c>
      <c r="G2628" s="5" t="s">
        <v>9302</v>
      </c>
    </row>
    <row r="2629" spans="2:7" ht="15.75" hidden="1" customHeight="1" x14ac:dyDescent="0.2">
      <c r="B2629" s="15" t="s">
        <v>9302</v>
      </c>
      <c r="C2629" s="15" t="e">
        <f ca="1"/>
        <v>#NAME?</v>
      </c>
      <c r="D2629" s="5" t="s">
        <v>9302</v>
      </c>
      <c r="E2629" s="5" t="s">
        <v>9302</v>
      </c>
      <c r="F2629" s="5" t="s">
        <v>9302</v>
      </c>
      <c r="G2629" s="5" t="s">
        <v>9302</v>
      </c>
    </row>
    <row r="2630" spans="2:7" ht="15.75" hidden="1" customHeight="1" x14ac:dyDescent="0.2">
      <c r="B2630" s="15" t="s">
        <v>9302</v>
      </c>
      <c r="C2630" s="15" t="e">
        <f ca="1"/>
        <v>#NAME?</v>
      </c>
      <c r="D2630" s="5" t="s">
        <v>9302</v>
      </c>
      <c r="E2630" s="5" t="s">
        <v>9302</v>
      </c>
      <c r="F2630" s="5" t="s">
        <v>9302</v>
      </c>
      <c r="G2630" s="5" t="s">
        <v>9302</v>
      </c>
    </row>
    <row r="2631" spans="2:7" ht="15.75" hidden="1" customHeight="1" x14ac:dyDescent="0.2">
      <c r="B2631" s="15" t="s">
        <v>9302</v>
      </c>
      <c r="C2631" s="15" t="e">
        <f ca="1"/>
        <v>#NAME?</v>
      </c>
      <c r="D2631" s="5" t="s">
        <v>9302</v>
      </c>
      <c r="E2631" s="5" t="s">
        <v>9302</v>
      </c>
      <c r="F2631" s="5" t="s">
        <v>9302</v>
      </c>
      <c r="G2631" s="5" t="s">
        <v>9302</v>
      </c>
    </row>
    <row r="2632" spans="2:7" ht="15.75" hidden="1" customHeight="1" x14ac:dyDescent="0.2">
      <c r="B2632" s="15" t="s">
        <v>9302</v>
      </c>
      <c r="C2632" s="15" t="e">
        <f ca="1"/>
        <v>#NAME?</v>
      </c>
      <c r="D2632" s="5" t="s">
        <v>9302</v>
      </c>
      <c r="E2632" s="5" t="s">
        <v>9302</v>
      </c>
      <c r="F2632" s="5" t="s">
        <v>9302</v>
      </c>
      <c r="G2632" s="5" t="s">
        <v>9302</v>
      </c>
    </row>
    <row r="2633" spans="2:7" ht="15.75" hidden="1" customHeight="1" x14ac:dyDescent="0.2">
      <c r="B2633" s="15" t="s">
        <v>9302</v>
      </c>
      <c r="C2633" s="15" t="e">
        <f ca="1"/>
        <v>#NAME?</v>
      </c>
      <c r="D2633" s="5" t="s">
        <v>9302</v>
      </c>
      <c r="E2633" s="5" t="s">
        <v>9302</v>
      </c>
      <c r="F2633" s="5" t="s">
        <v>9302</v>
      </c>
      <c r="G2633" s="5" t="s">
        <v>9302</v>
      </c>
    </row>
    <row r="2634" spans="2:7" ht="15.75" hidden="1" customHeight="1" x14ac:dyDescent="0.2">
      <c r="B2634" s="15" t="s">
        <v>9302</v>
      </c>
      <c r="C2634" s="15" t="e">
        <f ca="1"/>
        <v>#NAME?</v>
      </c>
      <c r="D2634" s="5" t="s">
        <v>9302</v>
      </c>
      <c r="E2634" s="5" t="s">
        <v>9302</v>
      </c>
      <c r="F2634" s="5" t="s">
        <v>9302</v>
      </c>
      <c r="G2634" s="5" t="s">
        <v>9302</v>
      </c>
    </row>
    <row r="2635" spans="2:7" ht="15.75" hidden="1" customHeight="1" x14ac:dyDescent="0.2">
      <c r="B2635" s="15" t="s">
        <v>9302</v>
      </c>
      <c r="C2635" s="15" t="e">
        <f ca="1"/>
        <v>#NAME?</v>
      </c>
      <c r="D2635" s="5" t="s">
        <v>9302</v>
      </c>
      <c r="E2635" s="5" t="s">
        <v>9302</v>
      </c>
      <c r="F2635" s="5" t="s">
        <v>9302</v>
      </c>
      <c r="G2635" s="5" t="s">
        <v>9302</v>
      </c>
    </row>
    <row r="2636" spans="2:7" ht="15.75" hidden="1" customHeight="1" x14ac:dyDescent="0.2">
      <c r="B2636" s="15" t="s">
        <v>9302</v>
      </c>
      <c r="C2636" s="15" t="e">
        <f ca="1"/>
        <v>#NAME?</v>
      </c>
      <c r="D2636" s="5" t="s">
        <v>9302</v>
      </c>
      <c r="E2636" s="5" t="s">
        <v>9302</v>
      </c>
      <c r="F2636" s="5" t="s">
        <v>9302</v>
      </c>
      <c r="G2636" s="5" t="s">
        <v>9302</v>
      </c>
    </row>
    <row r="2637" spans="2:7" ht="15.75" hidden="1" customHeight="1" x14ac:dyDescent="0.2">
      <c r="B2637" s="15" t="s">
        <v>9302</v>
      </c>
      <c r="C2637" s="15" t="e">
        <f ca="1"/>
        <v>#NAME?</v>
      </c>
      <c r="D2637" s="5" t="s">
        <v>9302</v>
      </c>
      <c r="E2637" s="5" t="s">
        <v>9302</v>
      </c>
      <c r="F2637" s="5" t="s">
        <v>9302</v>
      </c>
      <c r="G2637" s="5" t="s">
        <v>9302</v>
      </c>
    </row>
    <row r="2638" spans="2:7" ht="15.75" hidden="1" customHeight="1" x14ac:dyDescent="0.2">
      <c r="B2638" s="15" t="s">
        <v>9302</v>
      </c>
      <c r="C2638" s="15" t="e">
        <f ca="1"/>
        <v>#NAME?</v>
      </c>
      <c r="D2638" s="5" t="s">
        <v>9302</v>
      </c>
      <c r="E2638" s="5" t="s">
        <v>9302</v>
      </c>
      <c r="F2638" s="5" t="s">
        <v>9302</v>
      </c>
      <c r="G2638" s="5" t="s">
        <v>9302</v>
      </c>
    </row>
    <row r="2639" spans="2:7" ht="15.75" hidden="1" customHeight="1" x14ac:dyDescent="0.2">
      <c r="B2639" s="15" t="s">
        <v>9302</v>
      </c>
      <c r="C2639" s="15" t="e">
        <f ca="1"/>
        <v>#NAME?</v>
      </c>
      <c r="D2639" s="5" t="s">
        <v>9302</v>
      </c>
      <c r="E2639" s="5" t="s">
        <v>9302</v>
      </c>
      <c r="F2639" s="5" t="s">
        <v>9302</v>
      </c>
      <c r="G2639" s="5" t="s">
        <v>9302</v>
      </c>
    </row>
    <row r="2640" spans="2:7" ht="15.75" hidden="1" customHeight="1" x14ac:dyDescent="0.2">
      <c r="B2640" s="15" t="s">
        <v>9302</v>
      </c>
      <c r="C2640" s="15" t="e">
        <f ca="1"/>
        <v>#NAME?</v>
      </c>
      <c r="D2640" s="5" t="s">
        <v>9302</v>
      </c>
      <c r="E2640" s="5" t="s">
        <v>9302</v>
      </c>
      <c r="F2640" s="5" t="s">
        <v>9302</v>
      </c>
      <c r="G2640" s="5" t="s">
        <v>9302</v>
      </c>
    </row>
    <row r="2641" spans="2:7" ht="15.75" hidden="1" customHeight="1" x14ac:dyDescent="0.2">
      <c r="B2641" s="15" t="s">
        <v>9302</v>
      </c>
      <c r="C2641" s="15" t="e">
        <f ca="1"/>
        <v>#NAME?</v>
      </c>
      <c r="D2641" s="5" t="s">
        <v>9302</v>
      </c>
      <c r="E2641" s="5" t="s">
        <v>9302</v>
      </c>
      <c r="F2641" s="5" t="s">
        <v>9302</v>
      </c>
      <c r="G2641" s="5" t="s">
        <v>9302</v>
      </c>
    </row>
    <row r="2642" spans="2:7" ht="15.75" hidden="1" customHeight="1" x14ac:dyDescent="0.2">
      <c r="B2642" s="15" t="s">
        <v>9302</v>
      </c>
      <c r="C2642" s="15" t="e">
        <f ca="1"/>
        <v>#NAME?</v>
      </c>
      <c r="D2642" s="5" t="s">
        <v>9302</v>
      </c>
      <c r="E2642" s="5" t="s">
        <v>9302</v>
      </c>
      <c r="F2642" s="5" t="s">
        <v>9302</v>
      </c>
      <c r="G2642" s="5" t="s">
        <v>9302</v>
      </c>
    </row>
    <row r="2643" spans="2:7" ht="15.75" hidden="1" customHeight="1" x14ac:dyDescent="0.2">
      <c r="B2643" s="15" t="s">
        <v>9302</v>
      </c>
      <c r="C2643" s="15" t="e">
        <f ca="1"/>
        <v>#NAME?</v>
      </c>
      <c r="D2643" s="5" t="s">
        <v>9302</v>
      </c>
      <c r="E2643" s="5" t="s">
        <v>9302</v>
      </c>
      <c r="F2643" s="5" t="s">
        <v>9302</v>
      </c>
      <c r="G2643" s="5" t="s">
        <v>9302</v>
      </c>
    </row>
    <row r="2644" spans="2:7" ht="15.75" hidden="1" customHeight="1" x14ac:dyDescent="0.2">
      <c r="B2644" s="15" t="s">
        <v>9302</v>
      </c>
      <c r="C2644" s="15" t="e">
        <f ca="1"/>
        <v>#NAME?</v>
      </c>
      <c r="D2644" s="5" t="s">
        <v>9302</v>
      </c>
      <c r="E2644" s="5" t="s">
        <v>9302</v>
      </c>
      <c r="F2644" s="5" t="s">
        <v>9302</v>
      </c>
      <c r="G2644" s="5" t="s">
        <v>9302</v>
      </c>
    </row>
    <row r="2645" spans="2:7" ht="15.75" hidden="1" customHeight="1" x14ac:dyDescent="0.2">
      <c r="B2645" s="15" t="s">
        <v>9302</v>
      </c>
      <c r="C2645" s="15" t="e">
        <f ca="1"/>
        <v>#NAME?</v>
      </c>
      <c r="D2645" s="5" t="s">
        <v>9302</v>
      </c>
      <c r="E2645" s="5" t="s">
        <v>9302</v>
      </c>
      <c r="F2645" s="5" t="s">
        <v>9302</v>
      </c>
      <c r="G2645" s="5" t="s">
        <v>9302</v>
      </c>
    </row>
    <row r="2646" spans="2:7" ht="15.75" hidden="1" customHeight="1" x14ac:dyDescent="0.2">
      <c r="B2646" s="15" t="s">
        <v>9302</v>
      </c>
      <c r="C2646" s="15" t="e">
        <f ca="1"/>
        <v>#NAME?</v>
      </c>
      <c r="D2646" s="5" t="s">
        <v>9302</v>
      </c>
      <c r="E2646" s="5" t="s">
        <v>9302</v>
      </c>
      <c r="F2646" s="5" t="s">
        <v>9302</v>
      </c>
      <c r="G2646" s="5" t="s">
        <v>9302</v>
      </c>
    </row>
    <row r="2647" spans="2:7" ht="15.75" hidden="1" customHeight="1" x14ac:dyDescent="0.2">
      <c r="B2647" s="15" t="s">
        <v>9302</v>
      </c>
      <c r="C2647" s="15" t="e">
        <f ca="1"/>
        <v>#NAME?</v>
      </c>
      <c r="D2647" s="5" t="s">
        <v>9302</v>
      </c>
      <c r="E2647" s="5" t="s">
        <v>9302</v>
      </c>
      <c r="F2647" s="5" t="s">
        <v>9302</v>
      </c>
      <c r="G2647" s="5" t="s">
        <v>9302</v>
      </c>
    </row>
    <row r="2648" spans="2:7" ht="15.75" hidden="1" customHeight="1" x14ac:dyDescent="0.2">
      <c r="B2648" s="15" t="s">
        <v>9302</v>
      </c>
      <c r="C2648" s="15" t="e">
        <f ca="1"/>
        <v>#NAME?</v>
      </c>
      <c r="D2648" s="5" t="s">
        <v>9302</v>
      </c>
      <c r="E2648" s="5" t="s">
        <v>9302</v>
      </c>
      <c r="F2648" s="5" t="s">
        <v>9302</v>
      </c>
      <c r="G2648" s="5" t="s">
        <v>9302</v>
      </c>
    </row>
    <row r="2649" spans="2:7" ht="15.75" hidden="1" customHeight="1" x14ac:dyDescent="0.2">
      <c r="B2649" s="15" t="s">
        <v>9302</v>
      </c>
      <c r="C2649" s="15" t="e">
        <f ca="1"/>
        <v>#NAME?</v>
      </c>
      <c r="D2649" s="5" t="s">
        <v>9302</v>
      </c>
      <c r="E2649" s="5" t="s">
        <v>9302</v>
      </c>
      <c r="F2649" s="5" t="s">
        <v>9302</v>
      </c>
      <c r="G2649" s="5" t="s">
        <v>9302</v>
      </c>
    </row>
    <row r="2650" spans="2:7" ht="15.75" hidden="1" customHeight="1" x14ac:dyDescent="0.2">
      <c r="B2650" s="15" t="s">
        <v>9302</v>
      </c>
      <c r="C2650" s="15" t="e">
        <f ca="1"/>
        <v>#NAME?</v>
      </c>
      <c r="D2650" s="5" t="s">
        <v>9302</v>
      </c>
      <c r="E2650" s="5" t="s">
        <v>9302</v>
      </c>
      <c r="F2650" s="5" t="s">
        <v>9302</v>
      </c>
      <c r="G2650" s="5" t="s">
        <v>9302</v>
      </c>
    </row>
    <row r="2651" spans="2:7" ht="15.75" hidden="1" customHeight="1" x14ac:dyDescent="0.2">
      <c r="B2651" s="15" t="s">
        <v>9302</v>
      </c>
      <c r="C2651" s="15" t="e">
        <f ca="1"/>
        <v>#NAME?</v>
      </c>
      <c r="D2651" s="5" t="s">
        <v>9302</v>
      </c>
      <c r="E2651" s="5" t="s">
        <v>9302</v>
      </c>
      <c r="F2651" s="5" t="s">
        <v>9302</v>
      </c>
      <c r="G2651" s="5" t="s">
        <v>9302</v>
      </c>
    </row>
    <row r="2652" spans="2:7" ht="15.75" hidden="1" customHeight="1" x14ac:dyDescent="0.2">
      <c r="B2652" s="15" t="s">
        <v>9302</v>
      </c>
      <c r="C2652" s="15" t="e">
        <f ca="1"/>
        <v>#NAME?</v>
      </c>
      <c r="D2652" s="5" t="s">
        <v>9302</v>
      </c>
      <c r="E2652" s="5" t="s">
        <v>9302</v>
      </c>
      <c r="F2652" s="5" t="s">
        <v>9302</v>
      </c>
      <c r="G2652" s="5" t="s">
        <v>9302</v>
      </c>
    </row>
    <row r="2653" spans="2:7" ht="15.75" hidden="1" customHeight="1" x14ac:dyDescent="0.2">
      <c r="B2653" s="15" t="s">
        <v>9302</v>
      </c>
      <c r="C2653" s="15" t="e">
        <f ca="1"/>
        <v>#NAME?</v>
      </c>
      <c r="D2653" s="5" t="s">
        <v>9302</v>
      </c>
      <c r="E2653" s="5" t="s">
        <v>9302</v>
      </c>
      <c r="F2653" s="5" t="s">
        <v>9302</v>
      </c>
      <c r="G2653" s="5" t="s">
        <v>9302</v>
      </c>
    </row>
    <row r="2654" spans="2:7" ht="15.75" hidden="1" customHeight="1" x14ac:dyDescent="0.2">
      <c r="B2654" s="15" t="s">
        <v>9302</v>
      </c>
      <c r="C2654" s="15" t="e">
        <f ca="1"/>
        <v>#NAME?</v>
      </c>
      <c r="D2654" s="5" t="s">
        <v>9302</v>
      </c>
      <c r="E2654" s="5" t="s">
        <v>9302</v>
      </c>
      <c r="F2654" s="5" t="s">
        <v>9302</v>
      </c>
      <c r="G2654" s="5" t="s">
        <v>9302</v>
      </c>
    </row>
    <row r="2655" spans="2:7" ht="15.75" hidden="1" customHeight="1" x14ac:dyDescent="0.2">
      <c r="B2655" s="15" t="s">
        <v>9302</v>
      </c>
      <c r="C2655" s="15" t="e">
        <f ca="1"/>
        <v>#NAME?</v>
      </c>
      <c r="D2655" s="5" t="s">
        <v>9302</v>
      </c>
      <c r="E2655" s="5" t="s">
        <v>9302</v>
      </c>
      <c r="F2655" s="5" t="s">
        <v>9302</v>
      </c>
      <c r="G2655" s="5" t="s">
        <v>9302</v>
      </c>
    </row>
    <row r="2656" spans="2:7" ht="15.75" hidden="1" customHeight="1" x14ac:dyDescent="0.2">
      <c r="B2656" s="15" t="s">
        <v>9302</v>
      </c>
      <c r="C2656" s="15" t="e">
        <f ca="1"/>
        <v>#NAME?</v>
      </c>
      <c r="D2656" s="5" t="s">
        <v>9302</v>
      </c>
      <c r="E2656" s="5" t="s">
        <v>9302</v>
      </c>
      <c r="F2656" s="5" t="s">
        <v>9302</v>
      </c>
      <c r="G2656" s="5" t="s">
        <v>9302</v>
      </c>
    </row>
    <row r="2657" spans="2:7" ht="15.75" hidden="1" customHeight="1" x14ac:dyDescent="0.2">
      <c r="B2657" s="15" t="s">
        <v>9302</v>
      </c>
      <c r="C2657" s="15" t="e">
        <f ca="1"/>
        <v>#NAME?</v>
      </c>
      <c r="D2657" s="5" t="s">
        <v>9302</v>
      </c>
      <c r="E2657" s="5" t="s">
        <v>9302</v>
      </c>
      <c r="F2657" s="5" t="s">
        <v>9302</v>
      </c>
      <c r="G2657" s="5" t="s">
        <v>9302</v>
      </c>
    </row>
    <row r="2658" spans="2:7" ht="15.75" hidden="1" customHeight="1" x14ac:dyDescent="0.2">
      <c r="B2658" s="15" t="s">
        <v>9302</v>
      </c>
      <c r="C2658" s="15" t="e">
        <f ca="1"/>
        <v>#NAME?</v>
      </c>
      <c r="D2658" s="5" t="s">
        <v>9302</v>
      </c>
      <c r="E2658" s="5" t="s">
        <v>9302</v>
      </c>
      <c r="F2658" s="5" t="s">
        <v>9302</v>
      </c>
      <c r="G2658" s="5" t="s">
        <v>9302</v>
      </c>
    </row>
    <row r="2659" spans="2:7" ht="15.75" hidden="1" customHeight="1" x14ac:dyDescent="0.2">
      <c r="B2659" s="15" t="s">
        <v>9302</v>
      </c>
      <c r="C2659" s="15" t="e">
        <f ca="1"/>
        <v>#NAME?</v>
      </c>
      <c r="D2659" s="5" t="s">
        <v>9302</v>
      </c>
      <c r="E2659" s="5" t="s">
        <v>9302</v>
      </c>
      <c r="F2659" s="5" t="s">
        <v>9302</v>
      </c>
      <c r="G2659" s="5" t="s">
        <v>9302</v>
      </c>
    </row>
    <row r="2660" spans="2:7" ht="15.75" hidden="1" customHeight="1" x14ac:dyDescent="0.2">
      <c r="B2660" s="15" t="s">
        <v>9302</v>
      </c>
      <c r="C2660" s="15" t="e">
        <f ca="1"/>
        <v>#NAME?</v>
      </c>
      <c r="D2660" s="5" t="s">
        <v>9302</v>
      </c>
      <c r="E2660" s="5" t="s">
        <v>9302</v>
      </c>
      <c r="F2660" s="5" t="s">
        <v>9302</v>
      </c>
      <c r="G2660" s="5" t="s">
        <v>9302</v>
      </c>
    </row>
    <row r="2661" spans="2:7" ht="15.75" hidden="1" customHeight="1" x14ac:dyDescent="0.2">
      <c r="B2661" s="15" t="s">
        <v>9302</v>
      </c>
      <c r="C2661" s="15" t="e">
        <f ca="1"/>
        <v>#NAME?</v>
      </c>
      <c r="D2661" s="5" t="s">
        <v>9302</v>
      </c>
      <c r="E2661" s="5" t="s">
        <v>9302</v>
      </c>
      <c r="F2661" s="5" t="s">
        <v>9302</v>
      </c>
      <c r="G2661" s="5" t="s">
        <v>9302</v>
      </c>
    </row>
    <row r="2662" spans="2:7" ht="15.75" hidden="1" customHeight="1" x14ac:dyDescent="0.2">
      <c r="B2662" s="15" t="s">
        <v>9302</v>
      </c>
      <c r="C2662" s="15" t="e">
        <f ca="1"/>
        <v>#NAME?</v>
      </c>
      <c r="D2662" s="5" t="s">
        <v>9302</v>
      </c>
      <c r="E2662" s="5" t="s">
        <v>9302</v>
      </c>
      <c r="F2662" s="5" t="s">
        <v>9302</v>
      </c>
      <c r="G2662" s="5" t="s">
        <v>9302</v>
      </c>
    </row>
    <row r="2663" spans="2:7" ht="15.75" hidden="1" customHeight="1" x14ac:dyDescent="0.2">
      <c r="B2663" s="15" t="s">
        <v>9302</v>
      </c>
      <c r="C2663" s="15" t="e">
        <f ca="1"/>
        <v>#NAME?</v>
      </c>
      <c r="D2663" s="5" t="s">
        <v>9302</v>
      </c>
      <c r="E2663" s="5" t="s">
        <v>9302</v>
      </c>
      <c r="F2663" s="5" t="s">
        <v>9302</v>
      </c>
      <c r="G2663" s="5" t="s">
        <v>9302</v>
      </c>
    </row>
    <row r="2664" spans="2:7" ht="15.75" hidden="1" customHeight="1" x14ac:dyDescent="0.2">
      <c r="B2664" s="15" t="s">
        <v>9302</v>
      </c>
      <c r="C2664" s="15" t="e">
        <f ca="1"/>
        <v>#NAME?</v>
      </c>
      <c r="D2664" s="5" t="s">
        <v>9302</v>
      </c>
      <c r="E2664" s="5" t="s">
        <v>9302</v>
      </c>
      <c r="F2664" s="5" t="s">
        <v>9302</v>
      </c>
      <c r="G2664" s="5" t="s">
        <v>9302</v>
      </c>
    </row>
    <row r="2665" spans="2:7" ht="15.75" hidden="1" customHeight="1" x14ac:dyDescent="0.2">
      <c r="B2665" s="15" t="s">
        <v>9302</v>
      </c>
      <c r="C2665" s="15" t="e">
        <f ca="1"/>
        <v>#NAME?</v>
      </c>
      <c r="D2665" s="5" t="s">
        <v>9302</v>
      </c>
      <c r="E2665" s="5" t="s">
        <v>9302</v>
      </c>
      <c r="F2665" s="5" t="s">
        <v>9302</v>
      </c>
      <c r="G2665" s="5" t="s">
        <v>9302</v>
      </c>
    </row>
    <row r="2666" spans="2:7" ht="15.75" hidden="1" customHeight="1" x14ac:dyDescent="0.2">
      <c r="B2666" s="15" t="s">
        <v>9302</v>
      </c>
      <c r="C2666" s="15" t="e">
        <f ca="1"/>
        <v>#NAME?</v>
      </c>
      <c r="D2666" s="5" t="s">
        <v>9302</v>
      </c>
      <c r="E2666" s="5" t="s">
        <v>9302</v>
      </c>
      <c r="F2666" s="5" t="s">
        <v>9302</v>
      </c>
      <c r="G2666" s="5" t="s">
        <v>9302</v>
      </c>
    </row>
    <row r="2667" spans="2:7" ht="15.75" hidden="1" customHeight="1" x14ac:dyDescent="0.2">
      <c r="B2667" s="15" t="s">
        <v>9302</v>
      </c>
      <c r="C2667" s="15" t="e">
        <f ca="1"/>
        <v>#NAME?</v>
      </c>
      <c r="D2667" s="5" t="s">
        <v>9302</v>
      </c>
      <c r="E2667" s="5" t="s">
        <v>9302</v>
      </c>
      <c r="F2667" s="5" t="s">
        <v>9302</v>
      </c>
      <c r="G2667" s="5" t="s">
        <v>9302</v>
      </c>
    </row>
    <row r="2668" spans="2:7" ht="15.75" hidden="1" customHeight="1" x14ac:dyDescent="0.2">
      <c r="B2668" s="15" t="s">
        <v>9302</v>
      </c>
      <c r="C2668" s="15" t="e">
        <f ca="1"/>
        <v>#NAME?</v>
      </c>
      <c r="D2668" s="5" t="s">
        <v>9302</v>
      </c>
      <c r="E2668" s="5" t="s">
        <v>9302</v>
      </c>
      <c r="F2668" s="5" t="s">
        <v>9302</v>
      </c>
      <c r="G2668" s="5" t="s">
        <v>9302</v>
      </c>
    </row>
    <row r="2669" spans="2:7" ht="15.75" hidden="1" customHeight="1" x14ac:dyDescent="0.2">
      <c r="B2669" s="15" t="s">
        <v>9302</v>
      </c>
      <c r="C2669" s="15" t="e">
        <f ca="1"/>
        <v>#NAME?</v>
      </c>
      <c r="D2669" s="5" t="s">
        <v>9302</v>
      </c>
      <c r="E2669" s="5" t="s">
        <v>9302</v>
      </c>
      <c r="F2669" s="5" t="s">
        <v>9302</v>
      </c>
      <c r="G2669" s="5" t="s">
        <v>9302</v>
      </c>
    </row>
    <row r="2670" spans="2:7" ht="15.75" hidden="1" customHeight="1" x14ac:dyDescent="0.2">
      <c r="B2670" s="15" t="s">
        <v>9302</v>
      </c>
      <c r="C2670" s="15" t="e">
        <f ca="1"/>
        <v>#NAME?</v>
      </c>
      <c r="D2670" s="5" t="s">
        <v>9302</v>
      </c>
      <c r="E2670" s="5" t="s">
        <v>9302</v>
      </c>
      <c r="F2670" s="5" t="s">
        <v>9302</v>
      </c>
      <c r="G2670" s="5" t="s">
        <v>9302</v>
      </c>
    </row>
    <row r="2671" spans="2:7" ht="15.75" hidden="1" customHeight="1" x14ac:dyDescent="0.2">
      <c r="B2671" s="15" t="s">
        <v>9302</v>
      </c>
      <c r="C2671" s="15" t="e">
        <f ca="1"/>
        <v>#NAME?</v>
      </c>
      <c r="D2671" s="5" t="s">
        <v>9302</v>
      </c>
      <c r="E2671" s="5" t="s">
        <v>9302</v>
      </c>
      <c r="F2671" s="5" t="s">
        <v>9302</v>
      </c>
      <c r="G2671" s="5" t="s">
        <v>9302</v>
      </c>
    </row>
    <row r="2672" spans="2:7" ht="15.75" hidden="1" customHeight="1" x14ac:dyDescent="0.2">
      <c r="B2672" s="15" t="s">
        <v>9302</v>
      </c>
      <c r="C2672" s="15" t="e">
        <f ca="1"/>
        <v>#NAME?</v>
      </c>
      <c r="D2672" s="5" t="s">
        <v>9302</v>
      </c>
      <c r="E2672" s="5" t="s">
        <v>9302</v>
      </c>
      <c r="F2672" s="5" t="s">
        <v>9302</v>
      </c>
      <c r="G2672" s="5" t="s">
        <v>9302</v>
      </c>
    </row>
    <row r="2673" spans="2:7" ht="15.75" hidden="1" customHeight="1" x14ac:dyDescent="0.2">
      <c r="B2673" s="15" t="s">
        <v>9302</v>
      </c>
      <c r="C2673" s="15" t="e">
        <f ca="1"/>
        <v>#NAME?</v>
      </c>
      <c r="D2673" s="5" t="s">
        <v>9302</v>
      </c>
      <c r="E2673" s="5" t="s">
        <v>9302</v>
      </c>
      <c r="F2673" s="5" t="s">
        <v>9302</v>
      </c>
      <c r="G2673" s="5" t="s">
        <v>9302</v>
      </c>
    </row>
    <row r="2674" spans="2:7" ht="15.75" hidden="1" customHeight="1" x14ac:dyDescent="0.2">
      <c r="B2674" s="15" t="s">
        <v>9302</v>
      </c>
      <c r="C2674" s="15" t="e">
        <f ca="1"/>
        <v>#NAME?</v>
      </c>
      <c r="D2674" s="5" t="s">
        <v>9302</v>
      </c>
      <c r="E2674" s="5" t="s">
        <v>9302</v>
      </c>
      <c r="F2674" s="5" t="s">
        <v>9302</v>
      </c>
      <c r="G2674" s="5" t="s">
        <v>9302</v>
      </c>
    </row>
    <row r="2675" spans="2:7" ht="15.75" hidden="1" customHeight="1" x14ac:dyDescent="0.2">
      <c r="B2675" s="15" t="s">
        <v>9302</v>
      </c>
      <c r="C2675" s="15" t="e">
        <f ca="1"/>
        <v>#NAME?</v>
      </c>
      <c r="D2675" s="5" t="s">
        <v>9302</v>
      </c>
      <c r="E2675" s="5" t="s">
        <v>9302</v>
      </c>
      <c r="F2675" s="5" t="s">
        <v>9302</v>
      </c>
      <c r="G2675" s="5" t="s">
        <v>9302</v>
      </c>
    </row>
    <row r="2676" spans="2:7" ht="15.75" hidden="1" customHeight="1" x14ac:dyDescent="0.2">
      <c r="B2676" s="15" t="s">
        <v>9302</v>
      </c>
      <c r="C2676" s="15" t="e">
        <f ca="1"/>
        <v>#NAME?</v>
      </c>
      <c r="D2676" s="5" t="s">
        <v>9302</v>
      </c>
      <c r="E2676" s="5" t="s">
        <v>9302</v>
      </c>
      <c r="F2676" s="5" t="s">
        <v>9302</v>
      </c>
      <c r="G2676" s="5" t="s">
        <v>9302</v>
      </c>
    </row>
    <row r="2677" spans="2:7" ht="15.75" hidden="1" customHeight="1" x14ac:dyDescent="0.2">
      <c r="B2677" s="15" t="s">
        <v>9302</v>
      </c>
      <c r="C2677" s="15" t="e">
        <f ca="1"/>
        <v>#NAME?</v>
      </c>
      <c r="D2677" s="5" t="s">
        <v>9302</v>
      </c>
      <c r="E2677" s="5" t="s">
        <v>9302</v>
      </c>
      <c r="F2677" s="5" t="s">
        <v>9302</v>
      </c>
      <c r="G2677" s="5" t="s">
        <v>9302</v>
      </c>
    </row>
    <row r="2678" spans="2:7" ht="15.75" hidden="1" customHeight="1" x14ac:dyDescent="0.2">
      <c r="B2678" s="15" t="s">
        <v>9302</v>
      </c>
      <c r="C2678" s="15" t="e">
        <f ca="1"/>
        <v>#NAME?</v>
      </c>
      <c r="D2678" s="5" t="s">
        <v>9302</v>
      </c>
      <c r="E2678" s="5" t="s">
        <v>9302</v>
      </c>
      <c r="F2678" s="5" t="s">
        <v>9302</v>
      </c>
      <c r="G2678" s="5" t="s">
        <v>9302</v>
      </c>
    </row>
    <row r="2679" spans="2:7" ht="15.75" hidden="1" customHeight="1" x14ac:dyDescent="0.2">
      <c r="B2679" s="15" t="s">
        <v>9302</v>
      </c>
      <c r="C2679" s="15" t="e">
        <f ca="1"/>
        <v>#NAME?</v>
      </c>
      <c r="D2679" s="5" t="s">
        <v>9302</v>
      </c>
      <c r="E2679" s="5" t="s">
        <v>9302</v>
      </c>
      <c r="F2679" s="5" t="s">
        <v>9302</v>
      </c>
      <c r="G2679" s="5" t="s">
        <v>9302</v>
      </c>
    </row>
    <row r="2680" spans="2:7" ht="15.75" hidden="1" customHeight="1" x14ac:dyDescent="0.2">
      <c r="B2680" s="15" t="s">
        <v>9302</v>
      </c>
      <c r="C2680" s="15" t="e">
        <f ca="1"/>
        <v>#NAME?</v>
      </c>
      <c r="D2680" s="5" t="s">
        <v>9302</v>
      </c>
      <c r="E2680" s="5" t="s">
        <v>9302</v>
      </c>
      <c r="F2680" s="5" t="s">
        <v>9302</v>
      </c>
      <c r="G2680" s="5" t="s">
        <v>9302</v>
      </c>
    </row>
    <row r="2681" spans="2:7" ht="15.75" hidden="1" customHeight="1" x14ac:dyDescent="0.2">
      <c r="B2681" s="15" t="s">
        <v>9302</v>
      </c>
      <c r="C2681" s="15" t="e">
        <f ca="1"/>
        <v>#NAME?</v>
      </c>
      <c r="D2681" s="5" t="s">
        <v>9302</v>
      </c>
      <c r="E2681" s="5" t="s">
        <v>9302</v>
      </c>
      <c r="F2681" s="5" t="s">
        <v>9302</v>
      </c>
      <c r="G2681" s="5" t="s">
        <v>9302</v>
      </c>
    </row>
    <row r="2682" spans="2:7" ht="15.75" hidden="1" customHeight="1" x14ac:dyDescent="0.2">
      <c r="B2682" s="15" t="s">
        <v>9302</v>
      </c>
      <c r="C2682" s="15" t="e">
        <f ca="1"/>
        <v>#NAME?</v>
      </c>
      <c r="D2682" s="5" t="s">
        <v>9302</v>
      </c>
      <c r="E2682" s="5" t="s">
        <v>9302</v>
      </c>
      <c r="F2682" s="5" t="s">
        <v>9302</v>
      </c>
      <c r="G2682" s="5" t="s">
        <v>9302</v>
      </c>
    </row>
    <row r="2683" spans="2:7" ht="15.75" hidden="1" customHeight="1" x14ac:dyDescent="0.2">
      <c r="B2683" s="15" t="s">
        <v>9302</v>
      </c>
      <c r="C2683" s="15" t="e">
        <f ca="1"/>
        <v>#NAME?</v>
      </c>
      <c r="D2683" s="5" t="s">
        <v>9302</v>
      </c>
      <c r="E2683" s="5" t="s">
        <v>9302</v>
      </c>
      <c r="F2683" s="5" t="s">
        <v>9302</v>
      </c>
      <c r="G2683" s="5" t="s">
        <v>9302</v>
      </c>
    </row>
    <row r="2684" spans="2:7" ht="15.75" hidden="1" customHeight="1" x14ac:dyDescent="0.2">
      <c r="B2684" s="15" t="s">
        <v>9302</v>
      </c>
      <c r="C2684" s="15" t="e">
        <f ca="1"/>
        <v>#NAME?</v>
      </c>
      <c r="D2684" s="5" t="s">
        <v>9302</v>
      </c>
      <c r="E2684" s="5" t="s">
        <v>9302</v>
      </c>
      <c r="F2684" s="5" t="s">
        <v>9302</v>
      </c>
      <c r="G2684" s="5" t="s">
        <v>9302</v>
      </c>
    </row>
    <row r="2685" spans="2:7" ht="15.75" hidden="1" customHeight="1" x14ac:dyDescent="0.2">
      <c r="B2685" s="15" t="s">
        <v>9302</v>
      </c>
      <c r="C2685" s="15" t="e">
        <f ca="1"/>
        <v>#NAME?</v>
      </c>
      <c r="D2685" s="5" t="s">
        <v>9302</v>
      </c>
      <c r="E2685" s="5" t="s">
        <v>9302</v>
      </c>
      <c r="F2685" s="5" t="s">
        <v>9302</v>
      </c>
      <c r="G2685" s="5" t="s">
        <v>9302</v>
      </c>
    </row>
    <row r="2686" spans="2:7" ht="15.75" hidden="1" customHeight="1" x14ac:dyDescent="0.2">
      <c r="B2686" s="15" t="s">
        <v>9302</v>
      </c>
      <c r="C2686" s="15" t="e">
        <f ca="1"/>
        <v>#NAME?</v>
      </c>
      <c r="D2686" s="5" t="s">
        <v>9302</v>
      </c>
      <c r="E2686" s="5" t="s">
        <v>9302</v>
      </c>
      <c r="F2686" s="5" t="s">
        <v>9302</v>
      </c>
      <c r="G2686" s="5" t="s">
        <v>9302</v>
      </c>
    </row>
    <row r="2687" spans="2:7" ht="15.75" hidden="1" customHeight="1" x14ac:dyDescent="0.2">
      <c r="B2687" s="15" t="s">
        <v>9302</v>
      </c>
      <c r="C2687" s="15" t="e">
        <f ca="1"/>
        <v>#NAME?</v>
      </c>
      <c r="D2687" s="5" t="s">
        <v>9302</v>
      </c>
      <c r="E2687" s="5" t="s">
        <v>9302</v>
      </c>
      <c r="F2687" s="5" t="s">
        <v>9302</v>
      </c>
      <c r="G2687" s="5" t="s">
        <v>9302</v>
      </c>
    </row>
    <row r="2688" spans="2:7" ht="15.75" hidden="1" customHeight="1" x14ac:dyDescent="0.2">
      <c r="B2688" s="15" t="s">
        <v>9302</v>
      </c>
      <c r="C2688" s="15" t="e">
        <f ca="1"/>
        <v>#NAME?</v>
      </c>
      <c r="D2688" s="5" t="s">
        <v>9302</v>
      </c>
      <c r="E2688" s="5" t="s">
        <v>9302</v>
      </c>
      <c r="F2688" s="5" t="s">
        <v>9302</v>
      </c>
      <c r="G2688" s="5" t="s">
        <v>9302</v>
      </c>
    </row>
    <row r="2689" spans="2:7" ht="15.75" hidden="1" customHeight="1" x14ac:dyDescent="0.2">
      <c r="B2689" s="15" t="s">
        <v>9302</v>
      </c>
      <c r="C2689" s="15" t="e">
        <f ca="1"/>
        <v>#NAME?</v>
      </c>
      <c r="D2689" s="5" t="s">
        <v>9302</v>
      </c>
      <c r="E2689" s="5" t="s">
        <v>9302</v>
      </c>
      <c r="F2689" s="5" t="s">
        <v>9302</v>
      </c>
      <c r="G2689" s="5" t="s">
        <v>9302</v>
      </c>
    </row>
    <row r="2690" spans="2:7" ht="15.75" hidden="1" customHeight="1" x14ac:dyDescent="0.2">
      <c r="B2690" s="15" t="s">
        <v>9302</v>
      </c>
      <c r="C2690" s="15" t="e">
        <f ca="1"/>
        <v>#NAME?</v>
      </c>
      <c r="D2690" s="5" t="s">
        <v>9302</v>
      </c>
      <c r="E2690" s="5" t="s">
        <v>9302</v>
      </c>
      <c r="F2690" s="5" t="s">
        <v>9302</v>
      </c>
      <c r="G2690" s="5" t="s">
        <v>9302</v>
      </c>
    </row>
    <row r="2691" spans="2:7" ht="15.75" hidden="1" customHeight="1" x14ac:dyDescent="0.2">
      <c r="B2691" s="15" t="s">
        <v>9302</v>
      </c>
      <c r="C2691" s="15" t="e">
        <f ca="1"/>
        <v>#NAME?</v>
      </c>
      <c r="D2691" s="5" t="s">
        <v>9302</v>
      </c>
      <c r="E2691" s="5" t="s">
        <v>9302</v>
      </c>
      <c r="F2691" s="5" t="s">
        <v>9302</v>
      </c>
      <c r="G2691" s="5" t="s">
        <v>9302</v>
      </c>
    </row>
    <row r="2692" spans="2:7" ht="15.75" hidden="1" customHeight="1" x14ac:dyDescent="0.2">
      <c r="B2692" s="15" t="s">
        <v>9302</v>
      </c>
      <c r="C2692" s="15" t="e">
        <f ca="1"/>
        <v>#NAME?</v>
      </c>
      <c r="D2692" s="5" t="s">
        <v>9302</v>
      </c>
      <c r="E2692" s="5" t="s">
        <v>9302</v>
      </c>
      <c r="F2692" s="5" t="s">
        <v>9302</v>
      </c>
      <c r="G2692" s="5" t="s">
        <v>9302</v>
      </c>
    </row>
    <row r="2693" spans="2:7" ht="15.75" hidden="1" customHeight="1" x14ac:dyDescent="0.2">
      <c r="B2693" s="15" t="s">
        <v>9302</v>
      </c>
      <c r="C2693" s="15" t="e">
        <f ca="1"/>
        <v>#NAME?</v>
      </c>
      <c r="D2693" s="5" t="s">
        <v>9302</v>
      </c>
      <c r="E2693" s="5" t="s">
        <v>9302</v>
      </c>
      <c r="F2693" s="5" t="s">
        <v>9302</v>
      </c>
      <c r="G2693" s="5" t="s">
        <v>9302</v>
      </c>
    </row>
    <row r="2694" spans="2:7" ht="15.75" hidden="1" customHeight="1" x14ac:dyDescent="0.2">
      <c r="B2694" s="15" t="s">
        <v>9302</v>
      </c>
      <c r="C2694" s="15" t="e">
        <f ca="1"/>
        <v>#NAME?</v>
      </c>
      <c r="D2694" s="5" t="s">
        <v>9302</v>
      </c>
      <c r="E2694" s="5" t="s">
        <v>9302</v>
      </c>
      <c r="F2694" s="5" t="s">
        <v>9302</v>
      </c>
      <c r="G2694" s="5" t="s">
        <v>9302</v>
      </c>
    </row>
    <row r="2695" spans="2:7" ht="15.75" hidden="1" customHeight="1" x14ac:dyDescent="0.2">
      <c r="B2695" s="15" t="s">
        <v>9302</v>
      </c>
      <c r="C2695" s="15" t="e">
        <f ca="1"/>
        <v>#NAME?</v>
      </c>
      <c r="D2695" s="5" t="s">
        <v>9302</v>
      </c>
      <c r="E2695" s="5" t="s">
        <v>9302</v>
      </c>
      <c r="F2695" s="5" t="s">
        <v>9302</v>
      </c>
      <c r="G2695" s="5" t="s">
        <v>9302</v>
      </c>
    </row>
    <row r="2696" spans="2:7" ht="15.75" hidden="1" customHeight="1" x14ac:dyDescent="0.2">
      <c r="B2696" s="15" t="s">
        <v>9302</v>
      </c>
      <c r="C2696" s="15" t="e">
        <f ca="1"/>
        <v>#NAME?</v>
      </c>
      <c r="D2696" s="5" t="s">
        <v>9302</v>
      </c>
      <c r="E2696" s="5" t="s">
        <v>9302</v>
      </c>
      <c r="F2696" s="5" t="s">
        <v>9302</v>
      </c>
      <c r="G2696" s="5" t="s">
        <v>9302</v>
      </c>
    </row>
    <row r="2697" spans="2:7" ht="15.75" hidden="1" customHeight="1" x14ac:dyDescent="0.2">
      <c r="B2697" s="15" t="s">
        <v>9302</v>
      </c>
      <c r="C2697" s="15" t="e">
        <f ca="1"/>
        <v>#NAME?</v>
      </c>
      <c r="D2697" s="5" t="s">
        <v>9302</v>
      </c>
      <c r="E2697" s="5" t="s">
        <v>9302</v>
      </c>
      <c r="F2697" s="5" t="s">
        <v>9302</v>
      </c>
      <c r="G2697" s="5" t="s">
        <v>9302</v>
      </c>
    </row>
    <row r="2698" spans="2:7" ht="15.75" hidden="1" customHeight="1" x14ac:dyDescent="0.2">
      <c r="B2698" s="15" t="s">
        <v>9302</v>
      </c>
      <c r="C2698" s="15" t="e">
        <f ca="1"/>
        <v>#NAME?</v>
      </c>
      <c r="D2698" s="5" t="s">
        <v>9302</v>
      </c>
      <c r="E2698" s="5" t="s">
        <v>9302</v>
      </c>
      <c r="F2698" s="5" t="s">
        <v>9302</v>
      </c>
      <c r="G2698" s="5" t="s">
        <v>9302</v>
      </c>
    </row>
    <row r="2699" spans="2:7" ht="15.75" hidden="1" customHeight="1" x14ac:dyDescent="0.2">
      <c r="B2699" s="15" t="s">
        <v>9302</v>
      </c>
      <c r="C2699" s="15" t="e">
        <f ca="1"/>
        <v>#NAME?</v>
      </c>
      <c r="D2699" s="5" t="s">
        <v>9302</v>
      </c>
      <c r="E2699" s="5" t="s">
        <v>9302</v>
      </c>
      <c r="F2699" s="5" t="s">
        <v>9302</v>
      </c>
      <c r="G2699" s="5" t="s">
        <v>9302</v>
      </c>
    </row>
    <row r="2700" spans="2:7" ht="15.75" hidden="1" customHeight="1" x14ac:dyDescent="0.2">
      <c r="B2700" s="15" t="s">
        <v>9302</v>
      </c>
      <c r="C2700" s="15" t="e">
        <f ca="1"/>
        <v>#NAME?</v>
      </c>
      <c r="D2700" s="5" t="s">
        <v>9302</v>
      </c>
      <c r="E2700" s="5" t="s">
        <v>9302</v>
      </c>
      <c r="F2700" s="5" t="s">
        <v>9302</v>
      </c>
      <c r="G2700" s="5" t="s">
        <v>9302</v>
      </c>
    </row>
    <row r="2701" spans="2:7" ht="15.75" hidden="1" customHeight="1" x14ac:dyDescent="0.2">
      <c r="B2701" s="15" t="s">
        <v>9302</v>
      </c>
      <c r="C2701" s="15" t="e">
        <f ca="1"/>
        <v>#NAME?</v>
      </c>
      <c r="D2701" s="5" t="s">
        <v>9302</v>
      </c>
      <c r="E2701" s="5" t="s">
        <v>9302</v>
      </c>
      <c r="F2701" s="5" t="s">
        <v>9302</v>
      </c>
      <c r="G2701" s="5" t="s">
        <v>9302</v>
      </c>
    </row>
    <row r="2702" spans="2:7" ht="15.75" hidden="1" customHeight="1" x14ac:dyDescent="0.2">
      <c r="B2702" s="15" t="s">
        <v>9302</v>
      </c>
      <c r="C2702" s="15" t="e">
        <f ca="1"/>
        <v>#NAME?</v>
      </c>
      <c r="D2702" s="5" t="s">
        <v>9302</v>
      </c>
      <c r="E2702" s="5" t="s">
        <v>9302</v>
      </c>
      <c r="F2702" s="5" t="s">
        <v>9302</v>
      </c>
      <c r="G2702" s="5" t="s">
        <v>9302</v>
      </c>
    </row>
    <row r="2703" spans="2:7" ht="15.75" hidden="1" customHeight="1" x14ac:dyDescent="0.2">
      <c r="B2703" s="15" t="s">
        <v>9302</v>
      </c>
      <c r="C2703" s="15" t="e">
        <f ca="1"/>
        <v>#NAME?</v>
      </c>
      <c r="D2703" s="5" t="s">
        <v>9302</v>
      </c>
      <c r="E2703" s="5" t="s">
        <v>9302</v>
      </c>
      <c r="F2703" s="5" t="s">
        <v>9302</v>
      </c>
      <c r="G2703" s="5" t="s">
        <v>9302</v>
      </c>
    </row>
    <row r="2704" spans="2:7" ht="15.75" hidden="1" customHeight="1" x14ac:dyDescent="0.2">
      <c r="B2704" s="15" t="s">
        <v>9302</v>
      </c>
      <c r="C2704" s="15" t="e">
        <f ca="1"/>
        <v>#NAME?</v>
      </c>
      <c r="D2704" s="5" t="s">
        <v>9302</v>
      </c>
      <c r="E2704" s="5" t="s">
        <v>9302</v>
      </c>
      <c r="F2704" s="5" t="s">
        <v>9302</v>
      </c>
      <c r="G2704" s="5" t="s">
        <v>9302</v>
      </c>
    </row>
    <row r="2705" spans="2:7" ht="15.75" hidden="1" customHeight="1" x14ac:dyDescent="0.2">
      <c r="B2705" s="15" t="s">
        <v>9302</v>
      </c>
      <c r="C2705" s="15" t="e">
        <f ca="1"/>
        <v>#NAME?</v>
      </c>
      <c r="D2705" s="5" t="s">
        <v>9302</v>
      </c>
      <c r="E2705" s="5" t="s">
        <v>9302</v>
      </c>
      <c r="F2705" s="5" t="s">
        <v>9302</v>
      </c>
      <c r="G2705" s="5" t="s">
        <v>9302</v>
      </c>
    </row>
    <row r="2706" spans="2:7" ht="15.75" hidden="1" customHeight="1" x14ac:dyDescent="0.2">
      <c r="B2706" s="15" t="s">
        <v>9302</v>
      </c>
      <c r="C2706" s="15" t="e">
        <f ca="1"/>
        <v>#NAME?</v>
      </c>
      <c r="D2706" s="5" t="s">
        <v>9302</v>
      </c>
      <c r="E2706" s="5" t="s">
        <v>9302</v>
      </c>
      <c r="F2706" s="5" t="s">
        <v>9302</v>
      </c>
      <c r="G2706" s="5" t="s">
        <v>9302</v>
      </c>
    </row>
    <row r="2707" spans="2:7" ht="15.75" hidden="1" customHeight="1" x14ac:dyDescent="0.2">
      <c r="B2707" s="15" t="s">
        <v>9302</v>
      </c>
      <c r="C2707" s="15" t="e">
        <f ca="1"/>
        <v>#NAME?</v>
      </c>
      <c r="D2707" s="5" t="s">
        <v>9302</v>
      </c>
      <c r="E2707" s="5" t="s">
        <v>9302</v>
      </c>
      <c r="F2707" s="5" t="s">
        <v>9302</v>
      </c>
      <c r="G2707" s="5" t="s">
        <v>9302</v>
      </c>
    </row>
    <row r="2708" spans="2:7" ht="15.75" hidden="1" customHeight="1" x14ac:dyDescent="0.2">
      <c r="B2708" s="15" t="s">
        <v>9302</v>
      </c>
      <c r="C2708" s="15" t="e">
        <f ca="1"/>
        <v>#NAME?</v>
      </c>
      <c r="D2708" s="5" t="s">
        <v>9302</v>
      </c>
      <c r="E2708" s="5" t="s">
        <v>9302</v>
      </c>
      <c r="F2708" s="5" t="s">
        <v>9302</v>
      </c>
      <c r="G2708" s="5" t="s">
        <v>9302</v>
      </c>
    </row>
    <row r="2709" spans="2:7" ht="15.75" hidden="1" customHeight="1" x14ac:dyDescent="0.2">
      <c r="B2709" s="15" t="s">
        <v>9302</v>
      </c>
      <c r="C2709" s="15" t="e">
        <f ca="1"/>
        <v>#NAME?</v>
      </c>
      <c r="D2709" s="5" t="s">
        <v>9302</v>
      </c>
      <c r="E2709" s="5" t="s">
        <v>9302</v>
      </c>
      <c r="F2709" s="5" t="s">
        <v>9302</v>
      </c>
      <c r="G2709" s="5" t="s">
        <v>9302</v>
      </c>
    </row>
    <row r="2710" spans="2:7" ht="15.75" hidden="1" customHeight="1" x14ac:dyDescent="0.2">
      <c r="B2710" s="15" t="s">
        <v>9302</v>
      </c>
      <c r="C2710" s="15" t="e">
        <f ca="1"/>
        <v>#NAME?</v>
      </c>
      <c r="D2710" s="5" t="s">
        <v>9302</v>
      </c>
      <c r="E2710" s="5" t="s">
        <v>9302</v>
      </c>
      <c r="F2710" s="5" t="s">
        <v>9302</v>
      </c>
      <c r="G2710" s="5" t="s">
        <v>9302</v>
      </c>
    </row>
    <row r="2711" spans="2:7" ht="15.75" hidden="1" customHeight="1" x14ac:dyDescent="0.2">
      <c r="B2711" s="15" t="s">
        <v>9302</v>
      </c>
      <c r="C2711" s="15" t="e">
        <f ca="1"/>
        <v>#NAME?</v>
      </c>
      <c r="D2711" s="5" t="s">
        <v>9302</v>
      </c>
      <c r="E2711" s="5" t="s">
        <v>9302</v>
      </c>
      <c r="F2711" s="5" t="s">
        <v>9302</v>
      </c>
      <c r="G2711" s="5" t="s">
        <v>9302</v>
      </c>
    </row>
    <row r="2712" spans="2:7" ht="15.75" hidden="1" customHeight="1" x14ac:dyDescent="0.2">
      <c r="B2712" s="15" t="s">
        <v>9302</v>
      </c>
      <c r="C2712" s="15" t="e">
        <f ca="1"/>
        <v>#NAME?</v>
      </c>
      <c r="D2712" s="5" t="s">
        <v>9302</v>
      </c>
      <c r="E2712" s="5" t="s">
        <v>9302</v>
      </c>
      <c r="F2712" s="5" t="s">
        <v>9302</v>
      </c>
      <c r="G2712" s="5" t="s">
        <v>9302</v>
      </c>
    </row>
    <row r="2713" spans="2:7" ht="15.75" hidden="1" customHeight="1" x14ac:dyDescent="0.2">
      <c r="B2713" s="15" t="s">
        <v>9302</v>
      </c>
      <c r="C2713" s="15" t="e">
        <f ca="1"/>
        <v>#NAME?</v>
      </c>
      <c r="D2713" s="5" t="s">
        <v>9302</v>
      </c>
      <c r="E2713" s="5" t="s">
        <v>9302</v>
      </c>
      <c r="F2713" s="5" t="s">
        <v>9302</v>
      </c>
      <c r="G2713" s="5" t="s">
        <v>9302</v>
      </c>
    </row>
    <row r="2714" spans="2:7" ht="15.75" hidden="1" customHeight="1" x14ac:dyDescent="0.2">
      <c r="B2714" s="15" t="s">
        <v>9302</v>
      </c>
      <c r="C2714" s="15" t="e">
        <f ca="1"/>
        <v>#NAME?</v>
      </c>
      <c r="D2714" s="5" t="s">
        <v>9302</v>
      </c>
      <c r="E2714" s="5" t="s">
        <v>9302</v>
      </c>
      <c r="F2714" s="5" t="s">
        <v>9302</v>
      </c>
      <c r="G2714" s="5" t="s">
        <v>9302</v>
      </c>
    </row>
    <row r="2715" spans="2:7" ht="15.75" hidden="1" customHeight="1" x14ac:dyDescent="0.2">
      <c r="B2715" s="15" t="s">
        <v>9302</v>
      </c>
      <c r="C2715" s="15" t="e">
        <f ca="1"/>
        <v>#NAME?</v>
      </c>
      <c r="D2715" s="5" t="s">
        <v>9302</v>
      </c>
      <c r="E2715" s="5" t="s">
        <v>9302</v>
      </c>
      <c r="F2715" s="5" t="s">
        <v>9302</v>
      </c>
      <c r="G2715" s="5" t="s">
        <v>9302</v>
      </c>
    </row>
    <row r="2716" spans="2:7" ht="15.75" hidden="1" customHeight="1" x14ac:dyDescent="0.2">
      <c r="B2716" s="15" t="s">
        <v>9302</v>
      </c>
      <c r="C2716" s="15" t="e">
        <f ca="1"/>
        <v>#NAME?</v>
      </c>
      <c r="D2716" s="5" t="s">
        <v>9302</v>
      </c>
      <c r="E2716" s="5" t="s">
        <v>9302</v>
      </c>
      <c r="F2716" s="5" t="s">
        <v>9302</v>
      </c>
      <c r="G2716" s="5" t="s">
        <v>9302</v>
      </c>
    </row>
    <row r="2717" spans="2:7" ht="15.75" hidden="1" customHeight="1" x14ac:dyDescent="0.2">
      <c r="B2717" s="15" t="s">
        <v>9302</v>
      </c>
      <c r="C2717" s="15" t="e">
        <f ca="1"/>
        <v>#NAME?</v>
      </c>
      <c r="D2717" s="5" t="s">
        <v>9302</v>
      </c>
      <c r="E2717" s="5" t="s">
        <v>9302</v>
      </c>
      <c r="F2717" s="5" t="s">
        <v>9302</v>
      </c>
      <c r="G2717" s="5" t="s">
        <v>9302</v>
      </c>
    </row>
    <row r="2718" spans="2:7" ht="15.75" hidden="1" customHeight="1" x14ac:dyDescent="0.2">
      <c r="B2718" s="15" t="s">
        <v>9302</v>
      </c>
      <c r="C2718" s="15" t="e">
        <f ca="1"/>
        <v>#NAME?</v>
      </c>
      <c r="D2718" s="5" t="s">
        <v>9302</v>
      </c>
      <c r="E2718" s="5" t="s">
        <v>9302</v>
      </c>
      <c r="F2718" s="5" t="s">
        <v>9302</v>
      </c>
      <c r="G2718" s="5" t="s">
        <v>9302</v>
      </c>
    </row>
    <row r="2719" spans="2:7" ht="15.75" hidden="1" customHeight="1" x14ac:dyDescent="0.2">
      <c r="B2719" s="15" t="s">
        <v>9302</v>
      </c>
      <c r="C2719" s="15" t="e">
        <f ca="1"/>
        <v>#NAME?</v>
      </c>
      <c r="D2719" s="5" t="s">
        <v>9302</v>
      </c>
      <c r="E2719" s="5" t="s">
        <v>9302</v>
      </c>
      <c r="F2719" s="5" t="s">
        <v>9302</v>
      </c>
      <c r="G2719" s="5" t="s">
        <v>9302</v>
      </c>
    </row>
    <row r="2720" spans="2:7" ht="15.75" hidden="1" customHeight="1" x14ac:dyDescent="0.2">
      <c r="B2720" s="15" t="s">
        <v>9302</v>
      </c>
      <c r="C2720" s="15" t="e">
        <f ca="1"/>
        <v>#NAME?</v>
      </c>
      <c r="D2720" s="5" t="s">
        <v>9302</v>
      </c>
      <c r="E2720" s="5" t="s">
        <v>9302</v>
      </c>
      <c r="F2720" s="5" t="s">
        <v>9302</v>
      </c>
      <c r="G2720" s="5" t="s">
        <v>9302</v>
      </c>
    </row>
    <row r="2721" spans="2:7" ht="15.75" hidden="1" customHeight="1" x14ac:dyDescent="0.2">
      <c r="B2721" s="15" t="s">
        <v>9302</v>
      </c>
      <c r="C2721" s="15" t="e">
        <f ca="1"/>
        <v>#NAME?</v>
      </c>
      <c r="D2721" s="5" t="s">
        <v>9302</v>
      </c>
      <c r="E2721" s="5" t="s">
        <v>9302</v>
      </c>
      <c r="F2721" s="5" t="s">
        <v>9302</v>
      </c>
      <c r="G2721" s="5" t="s">
        <v>9302</v>
      </c>
    </row>
    <row r="2722" spans="2:7" ht="15.75" hidden="1" customHeight="1" x14ac:dyDescent="0.2">
      <c r="B2722" s="15" t="s">
        <v>9302</v>
      </c>
      <c r="C2722" s="15" t="e">
        <f ca="1"/>
        <v>#NAME?</v>
      </c>
      <c r="D2722" s="5" t="s">
        <v>9302</v>
      </c>
      <c r="E2722" s="5" t="s">
        <v>9302</v>
      </c>
      <c r="F2722" s="5" t="s">
        <v>9302</v>
      </c>
      <c r="G2722" s="5" t="s">
        <v>9302</v>
      </c>
    </row>
    <row r="2723" spans="2:7" ht="15.75" hidden="1" customHeight="1" x14ac:dyDescent="0.2">
      <c r="B2723" s="15" t="s">
        <v>9302</v>
      </c>
      <c r="C2723" s="15" t="e">
        <f ca="1"/>
        <v>#NAME?</v>
      </c>
      <c r="D2723" s="5" t="s">
        <v>9302</v>
      </c>
      <c r="E2723" s="5" t="s">
        <v>9302</v>
      </c>
      <c r="F2723" s="5" t="s">
        <v>9302</v>
      </c>
      <c r="G2723" s="5" t="s">
        <v>9302</v>
      </c>
    </row>
    <row r="2724" spans="2:7" ht="15.75" hidden="1" customHeight="1" x14ac:dyDescent="0.2">
      <c r="B2724" s="15" t="s">
        <v>9302</v>
      </c>
      <c r="C2724" s="15" t="e">
        <f ca="1"/>
        <v>#NAME?</v>
      </c>
      <c r="D2724" s="5" t="s">
        <v>9302</v>
      </c>
      <c r="E2724" s="5" t="s">
        <v>9302</v>
      </c>
      <c r="F2724" s="5" t="s">
        <v>9302</v>
      </c>
      <c r="G2724" s="5" t="s">
        <v>9302</v>
      </c>
    </row>
    <row r="2725" spans="2:7" ht="15.75" hidden="1" customHeight="1" x14ac:dyDescent="0.2">
      <c r="B2725" s="15" t="s">
        <v>9302</v>
      </c>
      <c r="C2725" s="15" t="e">
        <f ca="1"/>
        <v>#NAME?</v>
      </c>
      <c r="D2725" s="5" t="s">
        <v>9302</v>
      </c>
      <c r="E2725" s="5" t="s">
        <v>9302</v>
      </c>
      <c r="F2725" s="5" t="s">
        <v>9302</v>
      </c>
      <c r="G2725" s="5" t="s">
        <v>9302</v>
      </c>
    </row>
    <row r="2726" spans="2:7" ht="15.75" hidden="1" customHeight="1" x14ac:dyDescent="0.2">
      <c r="B2726" s="15" t="s">
        <v>9302</v>
      </c>
      <c r="C2726" s="15" t="e">
        <f ca="1"/>
        <v>#NAME?</v>
      </c>
      <c r="D2726" s="5" t="s">
        <v>9302</v>
      </c>
      <c r="E2726" s="5" t="s">
        <v>9302</v>
      </c>
      <c r="F2726" s="5" t="s">
        <v>9302</v>
      </c>
      <c r="G2726" s="5" t="s">
        <v>9302</v>
      </c>
    </row>
    <row r="2727" spans="2:7" ht="15.75" hidden="1" customHeight="1" x14ac:dyDescent="0.2">
      <c r="B2727" s="15" t="s">
        <v>9302</v>
      </c>
      <c r="C2727" s="15" t="e">
        <f ca="1"/>
        <v>#NAME?</v>
      </c>
      <c r="D2727" s="5" t="s">
        <v>9302</v>
      </c>
      <c r="E2727" s="5" t="s">
        <v>9302</v>
      </c>
      <c r="F2727" s="5" t="s">
        <v>9302</v>
      </c>
      <c r="G2727" s="5" t="s">
        <v>9302</v>
      </c>
    </row>
    <row r="2728" spans="2:7" ht="15.75" hidden="1" customHeight="1" x14ac:dyDescent="0.2">
      <c r="B2728" s="15" t="s">
        <v>9302</v>
      </c>
      <c r="C2728" s="15" t="e">
        <f ca="1"/>
        <v>#NAME?</v>
      </c>
      <c r="D2728" s="5" t="s">
        <v>9302</v>
      </c>
      <c r="E2728" s="5" t="s">
        <v>9302</v>
      </c>
      <c r="F2728" s="5" t="s">
        <v>9302</v>
      </c>
      <c r="G2728" s="5" t="s">
        <v>9302</v>
      </c>
    </row>
    <row r="2729" spans="2:7" ht="15.75" hidden="1" customHeight="1" x14ac:dyDescent="0.2">
      <c r="B2729" s="15" t="s">
        <v>9302</v>
      </c>
      <c r="C2729" s="15" t="e">
        <f ca="1"/>
        <v>#NAME?</v>
      </c>
      <c r="D2729" s="5" t="s">
        <v>9302</v>
      </c>
      <c r="E2729" s="5" t="s">
        <v>9302</v>
      </c>
      <c r="F2729" s="5" t="s">
        <v>9302</v>
      </c>
      <c r="G2729" s="5" t="s">
        <v>9302</v>
      </c>
    </row>
    <row r="2730" spans="2:7" ht="15.75" hidden="1" customHeight="1" x14ac:dyDescent="0.2">
      <c r="B2730" s="15" t="s">
        <v>9302</v>
      </c>
      <c r="C2730" s="15" t="e">
        <f ca="1"/>
        <v>#NAME?</v>
      </c>
      <c r="D2730" s="5" t="s">
        <v>9302</v>
      </c>
      <c r="E2730" s="5" t="s">
        <v>9302</v>
      </c>
      <c r="F2730" s="5" t="s">
        <v>9302</v>
      </c>
      <c r="G2730" s="5" t="s">
        <v>9302</v>
      </c>
    </row>
    <row r="2731" spans="2:7" ht="15.75" hidden="1" customHeight="1" x14ac:dyDescent="0.2">
      <c r="B2731" s="15" t="s">
        <v>9302</v>
      </c>
      <c r="C2731" s="15" t="e">
        <f ca="1"/>
        <v>#NAME?</v>
      </c>
      <c r="D2731" s="5" t="s">
        <v>9302</v>
      </c>
      <c r="E2731" s="5" t="s">
        <v>9302</v>
      </c>
      <c r="F2731" s="5" t="s">
        <v>9302</v>
      </c>
      <c r="G2731" s="5" t="s">
        <v>9302</v>
      </c>
    </row>
    <row r="2732" spans="2:7" ht="15.75" hidden="1" customHeight="1" x14ac:dyDescent="0.2">
      <c r="B2732" s="15" t="s">
        <v>9302</v>
      </c>
      <c r="C2732" s="15" t="e">
        <f ca="1"/>
        <v>#NAME?</v>
      </c>
      <c r="D2732" s="5" t="s">
        <v>9302</v>
      </c>
      <c r="E2732" s="5" t="s">
        <v>9302</v>
      </c>
      <c r="F2732" s="5" t="s">
        <v>9302</v>
      </c>
      <c r="G2732" s="5" t="s">
        <v>9302</v>
      </c>
    </row>
    <row r="2733" spans="2:7" ht="15.75" hidden="1" customHeight="1" x14ac:dyDescent="0.2">
      <c r="B2733" s="15" t="s">
        <v>9302</v>
      </c>
      <c r="C2733" s="15" t="e">
        <f ca="1"/>
        <v>#NAME?</v>
      </c>
      <c r="D2733" s="5" t="s">
        <v>9302</v>
      </c>
      <c r="E2733" s="5" t="s">
        <v>9302</v>
      </c>
      <c r="F2733" s="5" t="s">
        <v>9302</v>
      </c>
      <c r="G2733" s="5" t="s">
        <v>9302</v>
      </c>
    </row>
    <row r="2734" spans="2:7" ht="15.75" hidden="1" customHeight="1" x14ac:dyDescent="0.2">
      <c r="B2734" s="15" t="s">
        <v>9302</v>
      </c>
      <c r="C2734" s="15" t="e">
        <f ca="1"/>
        <v>#NAME?</v>
      </c>
      <c r="D2734" s="5" t="s">
        <v>9302</v>
      </c>
      <c r="E2734" s="5" t="s">
        <v>9302</v>
      </c>
      <c r="F2734" s="5" t="s">
        <v>9302</v>
      </c>
      <c r="G2734" s="5" t="s">
        <v>9302</v>
      </c>
    </row>
    <row r="2735" spans="2:7" ht="15.75" hidden="1" customHeight="1" x14ac:dyDescent="0.2">
      <c r="B2735" s="15" t="s">
        <v>9302</v>
      </c>
      <c r="C2735" s="15" t="e">
        <f ca="1"/>
        <v>#NAME?</v>
      </c>
      <c r="D2735" s="5" t="s">
        <v>9302</v>
      </c>
      <c r="E2735" s="5" t="s">
        <v>9302</v>
      </c>
      <c r="F2735" s="5" t="s">
        <v>9302</v>
      </c>
      <c r="G2735" s="5" t="s">
        <v>9302</v>
      </c>
    </row>
    <row r="2736" spans="2:7" ht="15.75" hidden="1" customHeight="1" x14ac:dyDescent="0.2">
      <c r="B2736" s="15" t="s">
        <v>9302</v>
      </c>
      <c r="C2736" s="15" t="e">
        <f ca="1"/>
        <v>#NAME?</v>
      </c>
      <c r="D2736" s="5" t="s">
        <v>9302</v>
      </c>
      <c r="E2736" s="5" t="s">
        <v>9302</v>
      </c>
      <c r="F2736" s="5" t="s">
        <v>9302</v>
      </c>
      <c r="G2736" s="5" t="s">
        <v>9302</v>
      </c>
    </row>
    <row r="2737" spans="2:7" ht="15.75" hidden="1" customHeight="1" x14ac:dyDescent="0.2">
      <c r="B2737" s="15" t="s">
        <v>9302</v>
      </c>
      <c r="C2737" s="15" t="e">
        <f ca="1"/>
        <v>#NAME?</v>
      </c>
      <c r="D2737" s="5" t="s">
        <v>9302</v>
      </c>
      <c r="E2737" s="5" t="s">
        <v>9302</v>
      </c>
      <c r="F2737" s="5" t="s">
        <v>9302</v>
      </c>
      <c r="G2737" s="5" t="s">
        <v>9302</v>
      </c>
    </row>
    <row r="2738" spans="2:7" ht="15.75" hidden="1" customHeight="1" x14ac:dyDescent="0.2">
      <c r="B2738" s="15" t="s">
        <v>9302</v>
      </c>
      <c r="C2738" s="15" t="e">
        <f ca="1"/>
        <v>#NAME?</v>
      </c>
      <c r="D2738" s="5" t="s">
        <v>9302</v>
      </c>
      <c r="E2738" s="5" t="s">
        <v>9302</v>
      </c>
      <c r="F2738" s="5" t="s">
        <v>9302</v>
      </c>
      <c r="G2738" s="5" t="s">
        <v>9302</v>
      </c>
    </row>
    <row r="2739" spans="2:7" ht="15.75" hidden="1" customHeight="1" x14ac:dyDescent="0.2">
      <c r="B2739" s="15" t="s">
        <v>9302</v>
      </c>
      <c r="C2739" s="15" t="e">
        <f ca="1"/>
        <v>#NAME?</v>
      </c>
      <c r="D2739" s="5" t="s">
        <v>9302</v>
      </c>
      <c r="E2739" s="5" t="s">
        <v>9302</v>
      </c>
      <c r="F2739" s="5" t="s">
        <v>9302</v>
      </c>
      <c r="G2739" s="5" t="s">
        <v>9302</v>
      </c>
    </row>
    <row r="2740" spans="2:7" ht="15.75" hidden="1" customHeight="1" x14ac:dyDescent="0.2">
      <c r="B2740" s="15" t="s">
        <v>9302</v>
      </c>
      <c r="C2740" s="15" t="e">
        <f ca="1"/>
        <v>#NAME?</v>
      </c>
      <c r="D2740" s="5" t="s">
        <v>9302</v>
      </c>
      <c r="E2740" s="5" t="s">
        <v>9302</v>
      </c>
      <c r="F2740" s="5" t="s">
        <v>9302</v>
      </c>
      <c r="G2740" s="5" t="s">
        <v>9302</v>
      </c>
    </row>
    <row r="2741" spans="2:7" ht="15.75" hidden="1" customHeight="1" x14ac:dyDescent="0.2">
      <c r="B2741" s="15" t="s">
        <v>9302</v>
      </c>
      <c r="C2741" s="15" t="e">
        <f ca="1"/>
        <v>#NAME?</v>
      </c>
      <c r="D2741" s="5" t="s">
        <v>9302</v>
      </c>
      <c r="E2741" s="5" t="s">
        <v>9302</v>
      </c>
      <c r="F2741" s="5" t="s">
        <v>9302</v>
      </c>
      <c r="G2741" s="5" t="s">
        <v>9302</v>
      </c>
    </row>
    <row r="2742" spans="2:7" ht="15.75" hidden="1" customHeight="1" x14ac:dyDescent="0.2">
      <c r="B2742" s="15" t="s">
        <v>9302</v>
      </c>
      <c r="C2742" s="15" t="e">
        <f ca="1"/>
        <v>#NAME?</v>
      </c>
      <c r="D2742" s="5" t="s">
        <v>9302</v>
      </c>
      <c r="E2742" s="5" t="s">
        <v>9302</v>
      </c>
      <c r="F2742" s="5" t="s">
        <v>9302</v>
      </c>
      <c r="G2742" s="5" t="s">
        <v>9302</v>
      </c>
    </row>
    <row r="2743" spans="2:7" ht="15.75" hidden="1" customHeight="1" x14ac:dyDescent="0.2">
      <c r="B2743" s="15" t="s">
        <v>9302</v>
      </c>
      <c r="C2743" s="15" t="e">
        <f ca="1"/>
        <v>#NAME?</v>
      </c>
      <c r="D2743" s="5" t="s">
        <v>9302</v>
      </c>
      <c r="E2743" s="5" t="s">
        <v>9302</v>
      </c>
      <c r="F2743" s="5" t="s">
        <v>9302</v>
      </c>
      <c r="G2743" s="5" t="s">
        <v>9302</v>
      </c>
    </row>
    <row r="2744" spans="2:7" ht="15.75" hidden="1" customHeight="1" x14ac:dyDescent="0.2">
      <c r="B2744" s="15" t="s">
        <v>9302</v>
      </c>
      <c r="C2744" s="15" t="e">
        <f ca="1"/>
        <v>#NAME?</v>
      </c>
      <c r="D2744" s="5" t="s">
        <v>9302</v>
      </c>
      <c r="E2744" s="5" t="s">
        <v>9302</v>
      </c>
      <c r="F2744" s="5" t="s">
        <v>9302</v>
      </c>
      <c r="G2744" s="5" t="s">
        <v>9302</v>
      </c>
    </row>
    <row r="2745" spans="2:7" ht="15.75" hidden="1" customHeight="1" x14ac:dyDescent="0.2">
      <c r="B2745" s="15" t="s">
        <v>9302</v>
      </c>
      <c r="C2745" s="15" t="e">
        <f ca="1"/>
        <v>#NAME?</v>
      </c>
      <c r="D2745" s="5" t="s">
        <v>9302</v>
      </c>
      <c r="E2745" s="5" t="s">
        <v>9302</v>
      </c>
      <c r="F2745" s="5" t="s">
        <v>9302</v>
      </c>
      <c r="G2745" s="5" t="s">
        <v>9302</v>
      </c>
    </row>
    <row r="2746" spans="2:7" ht="15.75" hidden="1" customHeight="1" x14ac:dyDescent="0.2">
      <c r="B2746" s="15" t="s">
        <v>9302</v>
      </c>
      <c r="C2746" s="15" t="e">
        <f ca="1"/>
        <v>#NAME?</v>
      </c>
      <c r="D2746" s="5" t="s">
        <v>9302</v>
      </c>
      <c r="E2746" s="5" t="s">
        <v>9302</v>
      </c>
      <c r="F2746" s="5" t="s">
        <v>9302</v>
      </c>
      <c r="G2746" s="5" t="s">
        <v>9302</v>
      </c>
    </row>
    <row r="2747" spans="2:7" ht="15.75" hidden="1" customHeight="1" x14ac:dyDescent="0.2">
      <c r="B2747" s="15" t="s">
        <v>9302</v>
      </c>
      <c r="C2747" s="15" t="e">
        <f ca="1"/>
        <v>#NAME?</v>
      </c>
      <c r="D2747" s="5" t="s">
        <v>9302</v>
      </c>
      <c r="E2747" s="5" t="s">
        <v>9302</v>
      </c>
      <c r="F2747" s="5" t="s">
        <v>9302</v>
      </c>
      <c r="G2747" s="5" t="s">
        <v>9302</v>
      </c>
    </row>
    <row r="2748" spans="2:7" ht="15.75" hidden="1" customHeight="1" x14ac:dyDescent="0.2">
      <c r="B2748" s="15" t="s">
        <v>9302</v>
      </c>
      <c r="C2748" s="15" t="e">
        <f ca="1"/>
        <v>#NAME?</v>
      </c>
      <c r="D2748" s="5" t="s">
        <v>9302</v>
      </c>
      <c r="E2748" s="5" t="s">
        <v>9302</v>
      </c>
      <c r="F2748" s="5" t="s">
        <v>9302</v>
      </c>
      <c r="G2748" s="5" t="s">
        <v>9302</v>
      </c>
    </row>
    <row r="2749" spans="2:7" ht="15.75" hidden="1" customHeight="1" x14ac:dyDescent="0.2">
      <c r="B2749" s="15" t="s">
        <v>9302</v>
      </c>
      <c r="C2749" s="15" t="e">
        <f ca="1"/>
        <v>#NAME?</v>
      </c>
      <c r="D2749" s="5" t="s">
        <v>9302</v>
      </c>
      <c r="E2749" s="5" t="s">
        <v>9302</v>
      </c>
      <c r="F2749" s="5" t="s">
        <v>9302</v>
      </c>
      <c r="G2749" s="5" t="s">
        <v>9302</v>
      </c>
    </row>
    <row r="2750" spans="2:7" ht="15.75" hidden="1" customHeight="1" x14ac:dyDescent="0.2">
      <c r="B2750" s="15" t="s">
        <v>9302</v>
      </c>
      <c r="C2750" s="15" t="e">
        <f ca="1"/>
        <v>#NAME?</v>
      </c>
      <c r="D2750" s="5" t="s">
        <v>9302</v>
      </c>
      <c r="E2750" s="5" t="s">
        <v>9302</v>
      </c>
      <c r="F2750" s="5" t="s">
        <v>9302</v>
      </c>
      <c r="G2750" s="5" t="s">
        <v>9302</v>
      </c>
    </row>
    <row r="2751" spans="2:7" ht="15.75" hidden="1" customHeight="1" x14ac:dyDescent="0.2">
      <c r="B2751" s="15" t="s">
        <v>9302</v>
      </c>
      <c r="C2751" s="15" t="e">
        <f ca="1"/>
        <v>#NAME?</v>
      </c>
      <c r="D2751" s="5" t="s">
        <v>9302</v>
      </c>
      <c r="E2751" s="5" t="s">
        <v>9302</v>
      </c>
      <c r="F2751" s="5" t="s">
        <v>9302</v>
      </c>
      <c r="G2751" s="5" t="s">
        <v>9302</v>
      </c>
    </row>
    <row r="2752" spans="2:7" ht="15.75" hidden="1" customHeight="1" x14ac:dyDescent="0.2">
      <c r="B2752" s="15" t="s">
        <v>9302</v>
      </c>
      <c r="C2752" s="15" t="e">
        <f ca="1"/>
        <v>#NAME?</v>
      </c>
      <c r="D2752" s="5" t="s">
        <v>9302</v>
      </c>
      <c r="E2752" s="5" t="s">
        <v>9302</v>
      </c>
      <c r="F2752" s="5" t="s">
        <v>9302</v>
      </c>
      <c r="G2752" s="5" t="s">
        <v>9302</v>
      </c>
    </row>
    <row r="2753" spans="2:7" ht="15.75" hidden="1" customHeight="1" x14ac:dyDescent="0.2">
      <c r="B2753" s="15" t="s">
        <v>9302</v>
      </c>
      <c r="C2753" s="15" t="e">
        <f ca="1"/>
        <v>#NAME?</v>
      </c>
      <c r="D2753" s="5" t="s">
        <v>9302</v>
      </c>
      <c r="E2753" s="5" t="s">
        <v>9302</v>
      </c>
      <c r="F2753" s="5" t="s">
        <v>9302</v>
      </c>
      <c r="G2753" s="5" t="s">
        <v>9302</v>
      </c>
    </row>
    <row r="2754" spans="2:7" ht="15.75" hidden="1" customHeight="1" x14ac:dyDescent="0.2">
      <c r="B2754" s="15" t="s">
        <v>9302</v>
      </c>
      <c r="C2754" s="15" t="e">
        <f ca="1"/>
        <v>#NAME?</v>
      </c>
      <c r="D2754" s="5" t="s">
        <v>9302</v>
      </c>
      <c r="E2754" s="5" t="s">
        <v>9302</v>
      </c>
      <c r="F2754" s="5" t="s">
        <v>9302</v>
      </c>
      <c r="G2754" s="5" t="s">
        <v>9302</v>
      </c>
    </row>
    <row r="2755" spans="2:7" ht="15.75" hidden="1" customHeight="1" x14ac:dyDescent="0.2">
      <c r="B2755" s="15" t="s">
        <v>9302</v>
      </c>
      <c r="C2755" s="15" t="e">
        <f ca="1"/>
        <v>#NAME?</v>
      </c>
      <c r="D2755" s="5" t="s">
        <v>9302</v>
      </c>
      <c r="E2755" s="5" t="s">
        <v>9302</v>
      </c>
      <c r="F2755" s="5" t="s">
        <v>9302</v>
      </c>
      <c r="G2755" s="5" t="s">
        <v>9302</v>
      </c>
    </row>
    <row r="2756" spans="2:7" ht="15.75" hidden="1" customHeight="1" x14ac:dyDescent="0.2">
      <c r="B2756" s="15" t="s">
        <v>9302</v>
      </c>
      <c r="C2756" s="15" t="e">
        <f ca="1"/>
        <v>#NAME?</v>
      </c>
      <c r="D2756" s="5" t="s">
        <v>9302</v>
      </c>
      <c r="E2756" s="5" t="s">
        <v>9302</v>
      </c>
      <c r="F2756" s="5" t="s">
        <v>9302</v>
      </c>
      <c r="G2756" s="5" t="s">
        <v>9302</v>
      </c>
    </row>
    <row r="2757" spans="2:7" ht="15.75" hidden="1" customHeight="1" x14ac:dyDescent="0.2">
      <c r="B2757" s="15" t="s">
        <v>9302</v>
      </c>
      <c r="C2757" s="15" t="e">
        <f ca="1"/>
        <v>#NAME?</v>
      </c>
      <c r="D2757" s="5" t="s">
        <v>9302</v>
      </c>
      <c r="E2757" s="5" t="s">
        <v>9302</v>
      </c>
      <c r="F2757" s="5" t="s">
        <v>9302</v>
      </c>
      <c r="G2757" s="5" t="s">
        <v>9302</v>
      </c>
    </row>
    <row r="2758" spans="2:7" ht="15.75" hidden="1" customHeight="1" x14ac:dyDescent="0.2">
      <c r="B2758" s="15" t="s">
        <v>9302</v>
      </c>
      <c r="C2758" s="15" t="e">
        <f ca="1"/>
        <v>#NAME?</v>
      </c>
      <c r="D2758" s="5" t="s">
        <v>9302</v>
      </c>
      <c r="E2758" s="5" t="s">
        <v>9302</v>
      </c>
      <c r="F2758" s="5" t="s">
        <v>9302</v>
      </c>
      <c r="G2758" s="5" t="s">
        <v>9302</v>
      </c>
    </row>
    <row r="2759" spans="2:7" ht="15.75" hidden="1" customHeight="1" x14ac:dyDescent="0.2">
      <c r="B2759" s="15" t="s">
        <v>9302</v>
      </c>
      <c r="C2759" s="15" t="e">
        <f ca="1"/>
        <v>#NAME?</v>
      </c>
      <c r="D2759" s="5" t="s">
        <v>9302</v>
      </c>
      <c r="E2759" s="5" t="s">
        <v>9302</v>
      </c>
      <c r="F2759" s="5" t="s">
        <v>9302</v>
      </c>
      <c r="G2759" s="5" t="s">
        <v>9302</v>
      </c>
    </row>
    <row r="2760" spans="2:7" ht="15.75" hidden="1" customHeight="1" x14ac:dyDescent="0.2">
      <c r="B2760" s="15" t="s">
        <v>9302</v>
      </c>
      <c r="C2760" s="15" t="e">
        <f ca="1"/>
        <v>#NAME?</v>
      </c>
      <c r="D2760" s="5" t="s">
        <v>9302</v>
      </c>
      <c r="E2760" s="5" t="s">
        <v>9302</v>
      </c>
      <c r="F2760" s="5" t="s">
        <v>9302</v>
      </c>
      <c r="G2760" s="5" t="s">
        <v>9302</v>
      </c>
    </row>
    <row r="2761" spans="2:7" ht="15.75" hidden="1" customHeight="1" x14ac:dyDescent="0.2">
      <c r="B2761" s="15" t="s">
        <v>9302</v>
      </c>
      <c r="C2761" s="15" t="e">
        <f ca="1"/>
        <v>#NAME?</v>
      </c>
      <c r="D2761" s="5" t="s">
        <v>9302</v>
      </c>
      <c r="E2761" s="5" t="s">
        <v>9302</v>
      </c>
      <c r="F2761" s="5" t="s">
        <v>9302</v>
      </c>
      <c r="G2761" s="5" t="s">
        <v>9302</v>
      </c>
    </row>
    <row r="2762" spans="2:7" ht="15.75" hidden="1" customHeight="1" x14ac:dyDescent="0.2">
      <c r="B2762" s="15" t="s">
        <v>9302</v>
      </c>
      <c r="C2762" s="15" t="e">
        <f ca="1"/>
        <v>#NAME?</v>
      </c>
      <c r="D2762" s="5" t="s">
        <v>9302</v>
      </c>
      <c r="E2762" s="5" t="s">
        <v>9302</v>
      </c>
      <c r="F2762" s="5" t="s">
        <v>9302</v>
      </c>
      <c r="G2762" s="5" t="s">
        <v>9302</v>
      </c>
    </row>
    <row r="2763" spans="2:7" ht="15.75" hidden="1" customHeight="1" x14ac:dyDescent="0.2">
      <c r="B2763" s="15" t="s">
        <v>9302</v>
      </c>
      <c r="C2763" s="15" t="e">
        <f ca="1"/>
        <v>#NAME?</v>
      </c>
      <c r="D2763" s="5" t="s">
        <v>9302</v>
      </c>
      <c r="E2763" s="5" t="s">
        <v>9302</v>
      </c>
      <c r="F2763" s="5" t="s">
        <v>9302</v>
      </c>
      <c r="G2763" s="5" t="s">
        <v>9302</v>
      </c>
    </row>
    <row r="2764" spans="2:7" ht="15.75" hidden="1" customHeight="1" x14ac:dyDescent="0.2">
      <c r="B2764" s="15" t="s">
        <v>9302</v>
      </c>
      <c r="C2764" s="15" t="e">
        <f ca="1"/>
        <v>#NAME?</v>
      </c>
      <c r="D2764" s="5" t="s">
        <v>9302</v>
      </c>
      <c r="E2764" s="5" t="s">
        <v>9302</v>
      </c>
      <c r="F2764" s="5" t="s">
        <v>9302</v>
      </c>
      <c r="G2764" s="5" t="s">
        <v>9302</v>
      </c>
    </row>
    <row r="2765" spans="2:7" ht="15.75" hidden="1" customHeight="1" x14ac:dyDescent="0.2">
      <c r="B2765" s="15" t="s">
        <v>9302</v>
      </c>
      <c r="C2765" s="15" t="e">
        <f ca="1"/>
        <v>#NAME?</v>
      </c>
      <c r="D2765" s="5" t="s">
        <v>9302</v>
      </c>
      <c r="E2765" s="5" t="s">
        <v>9302</v>
      </c>
      <c r="F2765" s="5" t="s">
        <v>9302</v>
      </c>
      <c r="G2765" s="5" t="s">
        <v>9302</v>
      </c>
    </row>
    <row r="2766" spans="2:7" ht="15.75" hidden="1" customHeight="1" x14ac:dyDescent="0.2">
      <c r="B2766" s="15" t="s">
        <v>9302</v>
      </c>
      <c r="C2766" s="15" t="e">
        <f ca="1"/>
        <v>#NAME?</v>
      </c>
      <c r="D2766" s="5" t="s">
        <v>9302</v>
      </c>
      <c r="E2766" s="5" t="s">
        <v>9302</v>
      </c>
      <c r="F2766" s="5" t="s">
        <v>9302</v>
      </c>
      <c r="G2766" s="5" t="s">
        <v>9302</v>
      </c>
    </row>
    <row r="2767" spans="2:7" ht="15.75" hidden="1" customHeight="1" x14ac:dyDescent="0.2">
      <c r="B2767" s="15" t="s">
        <v>9302</v>
      </c>
      <c r="C2767" s="15" t="e">
        <f ca="1"/>
        <v>#NAME?</v>
      </c>
      <c r="D2767" s="5" t="s">
        <v>9302</v>
      </c>
      <c r="E2767" s="5" t="s">
        <v>9302</v>
      </c>
      <c r="F2767" s="5" t="s">
        <v>9302</v>
      </c>
      <c r="G2767" s="5" t="s">
        <v>9302</v>
      </c>
    </row>
    <row r="2768" spans="2:7" ht="15.75" hidden="1" customHeight="1" x14ac:dyDescent="0.2">
      <c r="B2768" s="15" t="s">
        <v>9302</v>
      </c>
      <c r="C2768" s="15" t="e">
        <f ca="1"/>
        <v>#NAME?</v>
      </c>
      <c r="D2768" s="5" t="s">
        <v>9302</v>
      </c>
      <c r="E2768" s="5" t="s">
        <v>9302</v>
      </c>
      <c r="F2768" s="5" t="s">
        <v>9302</v>
      </c>
      <c r="G2768" s="5" t="s">
        <v>9302</v>
      </c>
    </row>
    <row r="2769" spans="2:7" ht="15.75" hidden="1" customHeight="1" x14ac:dyDescent="0.2">
      <c r="B2769" s="15" t="s">
        <v>9302</v>
      </c>
      <c r="C2769" s="15" t="e">
        <f ca="1"/>
        <v>#NAME?</v>
      </c>
      <c r="D2769" s="5" t="s">
        <v>9302</v>
      </c>
      <c r="E2769" s="5" t="s">
        <v>9302</v>
      </c>
      <c r="F2769" s="5" t="s">
        <v>9302</v>
      </c>
      <c r="G2769" s="5" t="s">
        <v>9302</v>
      </c>
    </row>
    <row r="2770" spans="2:7" ht="15.75" hidden="1" customHeight="1" x14ac:dyDescent="0.2">
      <c r="B2770" s="15" t="s">
        <v>9302</v>
      </c>
      <c r="C2770" s="15" t="e">
        <f ca="1"/>
        <v>#NAME?</v>
      </c>
      <c r="D2770" s="5" t="s">
        <v>9302</v>
      </c>
      <c r="E2770" s="5" t="s">
        <v>9302</v>
      </c>
      <c r="F2770" s="5" t="s">
        <v>9302</v>
      </c>
      <c r="G2770" s="5" t="s">
        <v>9302</v>
      </c>
    </row>
    <row r="2771" spans="2:7" ht="15.75" hidden="1" customHeight="1" x14ac:dyDescent="0.2">
      <c r="B2771" s="15" t="s">
        <v>9302</v>
      </c>
      <c r="C2771" s="15" t="e">
        <f ca="1"/>
        <v>#NAME?</v>
      </c>
      <c r="D2771" s="5" t="s">
        <v>9302</v>
      </c>
      <c r="E2771" s="5" t="s">
        <v>9302</v>
      </c>
      <c r="F2771" s="5" t="s">
        <v>9302</v>
      </c>
      <c r="G2771" s="5" t="s">
        <v>9302</v>
      </c>
    </row>
    <row r="2772" spans="2:7" ht="15.75" hidden="1" customHeight="1" x14ac:dyDescent="0.2">
      <c r="B2772" s="15" t="s">
        <v>9302</v>
      </c>
      <c r="C2772" s="15" t="e">
        <f ca="1"/>
        <v>#NAME?</v>
      </c>
      <c r="D2772" s="5" t="s">
        <v>9302</v>
      </c>
      <c r="E2772" s="5" t="s">
        <v>9302</v>
      </c>
      <c r="F2772" s="5" t="s">
        <v>9302</v>
      </c>
      <c r="G2772" s="5" t="s">
        <v>9302</v>
      </c>
    </row>
    <row r="2773" spans="2:7" ht="15.75" hidden="1" customHeight="1" x14ac:dyDescent="0.2">
      <c r="B2773" s="15" t="s">
        <v>9302</v>
      </c>
      <c r="C2773" s="15" t="e">
        <f ca="1"/>
        <v>#NAME?</v>
      </c>
      <c r="D2773" s="5" t="s">
        <v>9302</v>
      </c>
      <c r="E2773" s="5" t="s">
        <v>9302</v>
      </c>
      <c r="F2773" s="5" t="s">
        <v>9302</v>
      </c>
      <c r="G2773" s="5" t="s">
        <v>9302</v>
      </c>
    </row>
    <row r="2774" spans="2:7" ht="15.75" hidden="1" customHeight="1" x14ac:dyDescent="0.2">
      <c r="B2774" s="15" t="s">
        <v>9302</v>
      </c>
      <c r="C2774" s="15" t="e">
        <f ca="1"/>
        <v>#NAME?</v>
      </c>
      <c r="D2774" s="5" t="s">
        <v>9302</v>
      </c>
      <c r="E2774" s="5" t="s">
        <v>9302</v>
      </c>
      <c r="F2774" s="5" t="s">
        <v>9302</v>
      </c>
      <c r="G2774" s="5" t="s">
        <v>9302</v>
      </c>
    </row>
    <row r="2775" spans="2:7" ht="15.75" hidden="1" customHeight="1" x14ac:dyDescent="0.2">
      <c r="B2775" s="15" t="s">
        <v>9302</v>
      </c>
      <c r="C2775" s="15" t="e">
        <f ca="1"/>
        <v>#NAME?</v>
      </c>
      <c r="D2775" s="5" t="s">
        <v>9302</v>
      </c>
      <c r="E2775" s="5" t="s">
        <v>9302</v>
      </c>
      <c r="F2775" s="5" t="s">
        <v>9302</v>
      </c>
      <c r="G2775" s="5" t="s">
        <v>9302</v>
      </c>
    </row>
    <row r="2776" spans="2:7" ht="15.75" hidden="1" customHeight="1" x14ac:dyDescent="0.2">
      <c r="B2776" s="15" t="s">
        <v>9302</v>
      </c>
      <c r="C2776" s="15" t="e">
        <f ca="1"/>
        <v>#NAME?</v>
      </c>
      <c r="D2776" s="5" t="s">
        <v>9302</v>
      </c>
      <c r="E2776" s="5" t="s">
        <v>9302</v>
      </c>
      <c r="F2776" s="5" t="s">
        <v>9302</v>
      </c>
      <c r="G2776" s="5" t="s">
        <v>9302</v>
      </c>
    </row>
    <row r="2777" spans="2:7" ht="15.75" hidden="1" customHeight="1" x14ac:dyDescent="0.2">
      <c r="B2777" s="15" t="s">
        <v>9302</v>
      </c>
      <c r="C2777" s="15" t="e">
        <f ca="1"/>
        <v>#NAME?</v>
      </c>
      <c r="D2777" s="5" t="s">
        <v>9302</v>
      </c>
      <c r="E2777" s="5" t="s">
        <v>9302</v>
      </c>
      <c r="F2777" s="5" t="s">
        <v>9302</v>
      </c>
      <c r="G2777" s="5" t="s">
        <v>9302</v>
      </c>
    </row>
    <row r="2778" spans="2:7" ht="15.75" hidden="1" customHeight="1" x14ac:dyDescent="0.2">
      <c r="B2778" s="15" t="s">
        <v>9302</v>
      </c>
      <c r="C2778" s="15" t="e">
        <f ca="1"/>
        <v>#NAME?</v>
      </c>
      <c r="D2778" s="5" t="s">
        <v>9302</v>
      </c>
      <c r="E2778" s="5" t="s">
        <v>9302</v>
      </c>
      <c r="F2778" s="5" t="s">
        <v>9302</v>
      </c>
      <c r="G2778" s="5" t="s">
        <v>9302</v>
      </c>
    </row>
    <row r="2779" spans="2:7" ht="15.75" hidden="1" customHeight="1" x14ac:dyDescent="0.2">
      <c r="B2779" s="15" t="s">
        <v>9302</v>
      </c>
      <c r="C2779" s="15" t="e">
        <f ca="1"/>
        <v>#NAME?</v>
      </c>
      <c r="D2779" s="5" t="s">
        <v>9302</v>
      </c>
      <c r="E2779" s="5" t="s">
        <v>9302</v>
      </c>
      <c r="F2779" s="5" t="s">
        <v>9302</v>
      </c>
      <c r="G2779" s="5" t="s">
        <v>9302</v>
      </c>
    </row>
    <row r="2780" spans="2:7" ht="15.75" hidden="1" customHeight="1" x14ac:dyDescent="0.2">
      <c r="B2780" s="15" t="s">
        <v>9302</v>
      </c>
      <c r="C2780" s="15" t="e">
        <f ca="1"/>
        <v>#NAME?</v>
      </c>
      <c r="D2780" s="5" t="s">
        <v>9302</v>
      </c>
      <c r="E2780" s="5" t="s">
        <v>9302</v>
      </c>
      <c r="F2780" s="5" t="s">
        <v>9302</v>
      </c>
      <c r="G2780" s="5" t="s">
        <v>9302</v>
      </c>
    </row>
    <row r="2781" spans="2:7" ht="15.75" hidden="1" customHeight="1" x14ac:dyDescent="0.2">
      <c r="B2781" s="15" t="s">
        <v>9302</v>
      </c>
      <c r="C2781" s="15" t="e">
        <f ca="1"/>
        <v>#NAME?</v>
      </c>
      <c r="D2781" s="5" t="s">
        <v>9302</v>
      </c>
      <c r="E2781" s="5" t="s">
        <v>9302</v>
      </c>
      <c r="F2781" s="5" t="s">
        <v>9302</v>
      </c>
      <c r="G2781" s="5" t="s">
        <v>9302</v>
      </c>
    </row>
    <row r="2782" spans="2:7" ht="15.75" hidden="1" customHeight="1" x14ac:dyDescent="0.2">
      <c r="B2782" s="15" t="s">
        <v>9302</v>
      </c>
      <c r="C2782" s="15" t="e">
        <f ca="1"/>
        <v>#NAME?</v>
      </c>
      <c r="D2782" s="5" t="s">
        <v>9302</v>
      </c>
      <c r="E2782" s="5" t="s">
        <v>9302</v>
      </c>
      <c r="F2782" s="5" t="s">
        <v>9302</v>
      </c>
      <c r="G2782" s="5" t="s">
        <v>9302</v>
      </c>
    </row>
    <row r="2783" spans="2:7" ht="15.75" hidden="1" customHeight="1" x14ac:dyDescent="0.2">
      <c r="B2783" s="15" t="s">
        <v>9302</v>
      </c>
      <c r="C2783" s="15" t="e">
        <f ca="1"/>
        <v>#NAME?</v>
      </c>
      <c r="D2783" s="5" t="s">
        <v>9302</v>
      </c>
      <c r="E2783" s="5" t="s">
        <v>9302</v>
      </c>
      <c r="F2783" s="5" t="s">
        <v>9302</v>
      </c>
      <c r="G2783" s="5" t="s">
        <v>9302</v>
      </c>
    </row>
    <row r="2784" spans="2:7" ht="15.75" hidden="1" customHeight="1" x14ac:dyDescent="0.2">
      <c r="B2784" s="15" t="s">
        <v>9302</v>
      </c>
      <c r="C2784" s="15" t="e">
        <f ca="1"/>
        <v>#NAME?</v>
      </c>
      <c r="D2784" s="5" t="s">
        <v>9302</v>
      </c>
      <c r="E2784" s="5" t="s">
        <v>9302</v>
      </c>
      <c r="F2784" s="5" t="s">
        <v>9302</v>
      </c>
      <c r="G2784" s="5" t="s">
        <v>9302</v>
      </c>
    </row>
    <row r="2785" spans="2:7" ht="15.75" hidden="1" customHeight="1" x14ac:dyDescent="0.2">
      <c r="B2785" s="15" t="s">
        <v>9302</v>
      </c>
      <c r="C2785" s="15" t="e">
        <f ca="1"/>
        <v>#NAME?</v>
      </c>
      <c r="D2785" s="5" t="s">
        <v>9302</v>
      </c>
      <c r="E2785" s="5" t="s">
        <v>9302</v>
      </c>
      <c r="F2785" s="5" t="s">
        <v>9302</v>
      </c>
      <c r="G2785" s="5" t="s">
        <v>9302</v>
      </c>
    </row>
    <row r="2786" spans="2:7" ht="15.75" hidden="1" customHeight="1" x14ac:dyDescent="0.2">
      <c r="B2786" s="15" t="s">
        <v>9302</v>
      </c>
      <c r="C2786" s="15" t="e">
        <f ca="1"/>
        <v>#NAME?</v>
      </c>
      <c r="D2786" s="5" t="s">
        <v>9302</v>
      </c>
      <c r="E2786" s="5" t="s">
        <v>9302</v>
      </c>
      <c r="F2786" s="5" t="s">
        <v>9302</v>
      </c>
      <c r="G2786" s="5" t="s">
        <v>9302</v>
      </c>
    </row>
    <row r="2787" spans="2:7" ht="15.75" hidden="1" customHeight="1" x14ac:dyDescent="0.2">
      <c r="B2787" s="15" t="s">
        <v>9302</v>
      </c>
      <c r="C2787" s="15" t="e">
        <f ca="1"/>
        <v>#NAME?</v>
      </c>
      <c r="D2787" s="5" t="s">
        <v>9302</v>
      </c>
      <c r="E2787" s="5" t="s">
        <v>9302</v>
      </c>
      <c r="F2787" s="5" t="s">
        <v>9302</v>
      </c>
      <c r="G2787" s="5" t="s">
        <v>9302</v>
      </c>
    </row>
    <row r="2788" spans="2:7" ht="15.75" hidden="1" customHeight="1" x14ac:dyDescent="0.2">
      <c r="B2788" s="15" t="s">
        <v>9302</v>
      </c>
      <c r="C2788" s="15" t="e">
        <f ca="1"/>
        <v>#NAME?</v>
      </c>
      <c r="D2788" s="5" t="s">
        <v>9302</v>
      </c>
      <c r="E2788" s="5" t="s">
        <v>9302</v>
      </c>
      <c r="F2788" s="5" t="s">
        <v>9302</v>
      </c>
      <c r="G2788" s="5" t="s">
        <v>9302</v>
      </c>
    </row>
    <row r="2789" spans="2:7" ht="15.75" hidden="1" customHeight="1" x14ac:dyDescent="0.2">
      <c r="B2789" s="15" t="s">
        <v>9302</v>
      </c>
      <c r="C2789" s="15" t="e">
        <f ca="1"/>
        <v>#NAME?</v>
      </c>
      <c r="D2789" s="5" t="s">
        <v>9302</v>
      </c>
      <c r="E2789" s="5" t="s">
        <v>9302</v>
      </c>
      <c r="F2789" s="5" t="s">
        <v>9302</v>
      </c>
      <c r="G2789" s="5" t="s">
        <v>9302</v>
      </c>
    </row>
    <row r="2790" spans="2:7" ht="15.75" hidden="1" customHeight="1" x14ac:dyDescent="0.2">
      <c r="B2790" s="15" t="s">
        <v>9302</v>
      </c>
      <c r="C2790" s="15" t="e">
        <f ca="1"/>
        <v>#NAME?</v>
      </c>
      <c r="D2790" s="5" t="s">
        <v>9302</v>
      </c>
      <c r="E2790" s="5" t="s">
        <v>9302</v>
      </c>
      <c r="F2790" s="5" t="s">
        <v>9302</v>
      </c>
      <c r="G2790" s="5" t="s">
        <v>9302</v>
      </c>
    </row>
    <row r="2791" spans="2:7" ht="15.75" hidden="1" customHeight="1" x14ac:dyDescent="0.2">
      <c r="B2791" s="15" t="s">
        <v>9302</v>
      </c>
      <c r="C2791" s="15" t="e">
        <f ca="1"/>
        <v>#NAME?</v>
      </c>
      <c r="D2791" s="5" t="s">
        <v>9302</v>
      </c>
      <c r="E2791" s="5" t="s">
        <v>9302</v>
      </c>
      <c r="F2791" s="5" t="s">
        <v>9302</v>
      </c>
      <c r="G2791" s="5" t="s">
        <v>9302</v>
      </c>
    </row>
    <row r="2792" spans="2:7" ht="15.75" hidden="1" customHeight="1" x14ac:dyDescent="0.2">
      <c r="B2792" s="15" t="s">
        <v>9302</v>
      </c>
      <c r="C2792" s="15" t="e">
        <f ca="1"/>
        <v>#NAME?</v>
      </c>
      <c r="D2792" s="5" t="s">
        <v>9302</v>
      </c>
      <c r="E2792" s="5" t="s">
        <v>9302</v>
      </c>
      <c r="F2792" s="5" t="s">
        <v>9302</v>
      </c>
      <c r="G2792" s="5" t="s">
        <v>9302</v>
      </c>
    </row>
    <row r="2793" spans="2:7" ht="15.75" hidden="1" customHeight="1" x14ac:dyDescent="0.2">
      <c r="B2793" s="15" t="s">
        <v>9302</v>
      </c>
      <c r="C2793" s="15" t="e">
        <f ca="1"/>
        <v>#NAME?</v>
      </c>
      <c r="D2793" s="5" t="s">
        <v>9302</v>
      </c>
      <c r="E2793" s="5" t="s">
        <v>9302</v>
      </c>
      <c r="F2793" s="5" t="s">
        <v>9302</v>
      </c>
      <c r="G2793" s="5" t="s">
        <v>9302</v>
      </c>
    </row>
    <row r="2794" spans="2:7" ht="15.75" hidden="1" customHeight="1" x14ac:dyDescent="0.2">
      <c r="B2794" s="15" t="s">
        <v>9302</v>
      </c>
      <c r="C2794" s="15" t="e">
        <f ca="1"/>
        <v>#NAME?</v>
      </c>
      <c r="D2794" s="5" t="s">
        <v>9302</v>
      </c>
      <c r="E2794" s="5" t="s">
        <v>9302</v>
      </c>
      <c r="F2794" s="5" t="s">
        <v>9302</v>
      </c>
      <c r="G2794" s="5" t="s">
        <v>9302</v>
      </c>
    </row>
    <row r="2795" spans="2:7" ht="15.75" hidden="1" customHeight="1" x14ac:dyDescent="0.2">
      <c r="B2795" s="15" t="s">
        <v>9302</v>
      </c>
      <c r="C2795" s="15" t="e">
        <f ca="1"/>
        <v>#NAME?</v>
      </c>
      <c r="D2795" s="5" t="s">
        <v>9302</v>
      </c>
      <c r="E2795" s="5" t="s">
        <v>9302</v>
      </c>
      <c r="F2795" s="5" t="s">
        <v>9302</v>
      </c>
      <c r="G2795" s="5" t="s">
        <v>9302</v>
      </c>
    </row>
    <row r="2796" spans="2:7" ht="15.75" hidden="1" customHeight="1" x14ac:dyDescent="0.2">
      <c r="B2796" s="15" t="s">
        <v>9302</v>
      </c>
      <c r="C2796" s="15" t="e">
        <f ca="1"/>
        <v>#NAME?</v>
      </c>
      <c r="D2796" s="5" t="s">
        <v>9302</v>
      </c>
      <c r="E2796" s="5" t="s">
        <v>9302</v>
      </c>
      <c r="F2796" s="5" t="s">
        <v>9302</v>
      </c>
      <c r="G2796" s="5" t="s">
        <v>9302</v>
      </c>
    </row>
    <row r="2797" spans="2:7" ht="15.75" hidden="1" customHeight="1" x14ac:dyDescent="0.2">
      <c r="B2797" s="15" t="s">
        <v>9302</v>
      </c>
      <c r="C2797" s="15" t="e">
        <f ca="1"/>
        <v>#NAME?</v>
      </c>
      <c r="D2797" s="5" t="s">
        <v>9302</v>
      </c>
      <c r="E2797" s="5" t="s">
        <v>9302</v>
      </c>
      <c r="F2797" s="5" t="s">
        <v>9302</v>
      </c>
      <c r="G2797" s="5" t="s">
        <v>9302</v>
      </c>
    </row>
    <row r="2798" spans="2:7" ht="15.75" hidden="1" customHeight="1" x14ac:dyDescent="0.2">
      <c r="B2798" s="15" t="s">
        <v>9302</v>
      </c>
      <c r="C2798" s="15" t="e">
        <f ca="1"/>
        <v>#NAME?</v>
      </c>
      <c r="D2798" s="5" t="s">
        <v>9302</v>
      </c>
      <c r="E2798" s="5" t="s">
        <v>9302</v>
      </c>
      <c r="F2798" s="5" t="s">
        <v>9302</v>
      </c>
      <c r="G2798" s="5" t="s">
        <v>9302</v>
      </c>
    </row>
    <row r="2799" spans="2:7" ht="15.75" hidden="1" customHeight="1" x14ac:dyDescent="0.2">
      <c r="B2799" s="15" t="s">
        <v>9302</v>
      </c>
      <c r="C2799" s="15" t="e">
        <f ca="1"/>
        <v>#NAME?</v>
      </c>
      <c r="D2799" s="5" t="s">
        <v>9302</v>
      </c>
      <c r="E2799" s="5" t="s">
        <v>9302</v>
      </c>
      <c r="F2799" s="5" t="s">
        <v>9302</v>
      </c>
      <c r="G2799" s="5" t="s">
        <v>9302</v>
      </c>
    </row>
    <row r="2800" spans="2:7" ht="15.75" hidden="1" customHeight="1" x14ac:dyDescent="0.2">
      <c r="B2800" s="15" t="s">
        <v>9302</v>
      </c>
      <c r="C2800" s="15" t="e">
        <f ca="1"/>
        <v>#NAME?</v>
      </c>
      <c r="D2800" s="5" t="s">
        <v>9302</v>
      </c>
      <c r="E2800" s="5" t="s">
        <v>9302</v>
      </c>
      <c r="F2800" s="5" t="s">
        <v>9302</v>
      </c>
      <c r="G2800" s="5" t="s">
        <v>9302</v>
      </c>
    </row>
    <row r="2801" spans="2:7" ht="15.75" hidden="1" customHeight="1" x14ac:dyDescent="0.2">
      <c r="B2801" s="15" t="s">
        <v>9302</v>
      </c>
      <c r="C2801" s="15" t="e">
        <f ca="1"/>
        <v>#NAME?</v>
      </c>
      <c r="D2801" s="5" t="s">
        <v>9302</v>
      </c>
      <c r="E2801" s="5" t="s">
        <v>9302</v>
      </c>
      <c r="F2801" s="5" t="s">
        <v>9302</v>
      </c>
      <c r="G2801" s="5" t="s">
        <v>9302</v>
      </c>
    </row>
    <row r="2802" spans="2:7" ht="15.75" hidden="1" customHeight="1" x14ac:dyDescent="0.2">
      <c r="B2802" s="15" t="s">
        <v>9302</v>
      </c>
      <c r="C2802" s="15" t="e">
        <f ca="1"/>
        <v>#NAME?</v>
      </c>
      <c r="D2802" s="5" t="s">
        <v>9302</v>
      </c>
      <c r="E2802" s="5" t="s">
        <v>9302</v>
      </c>
      <c r="F2802" s="5" t="s">
        <v>9302</v>
      </c>
      <c r="G2802" s="5" t="s">
        <v>9302</v>
      </c>
    </row>
    <row r="2803" spans="2:7" ht="15.75" hidden="1" customHeight="1" x14ac:dyDescent="0.2">
      <c r="B2803" s="15" t="s">
        <v>9302</v>
      </c>
      <c r="C2803" s="15" t="e">
        <f ca="1"/>
        <v>#NAME?</v>
      </c>
      <c r="D2803" s="5" t="s">
        <v>9302</v>
      </c>
      <c r="E2803" s="5" t="s">
        <v>9302</v>
      </c>
      <c r="F2803" s="5" t="s">
        <v>9302</v>
      </c>
      <c r="G2803" s="5" t="s">
        <v>9302</v>
      </c>
    </row>
    <row r="2804" spans="2:7" ht="15.75" hidden="1" customHeight="1" x14ac:dyDescent="0.2">
      <c r="B2804" s="15" t="s">
        <v>9302</v>
      </c>
      <c r="C2804" s="15" t="e">
        <f ca="1"/>
        <v>#NAME?</v>
      </c>
      <c r="D2804" s="5" t="s">
        <v>9302</v>
      </c>
      <c r="E2804" s="5" t="s">
        <v>9302</v>
      </c>
      <c r="F2804" s="5" t="s">
        <v>9302</v>
      </c>
      <c r="G2804" s="5" t="s">
        <v>9302</v>
      </c>
    </row>
    <row r="2805" spans="2:7" ht="15.75" hidden="1" customHeight="1" x14ac:dyDescent="0.2">
      <c r="B2805" s="15" t="s">
        <v>9302</v>
      </c>
      <c r="C2805" s="15" t="e">
        <f ca="1"/>
        <v>#NAME?</v>
      </c>
      <c r="D2805" s="5" t="s">
        <v>9302</v>
      </c>
      <c r="E2805" s="5" t="s">
        <v>9302</v>
      </c>
      <c r="F2805" s="5" t="s">
        <v>9302</v>
      </c>
      <c r="G2805" s="5" t="s">
        <v>9302</v>
      </c>
    </row>
    <row r="2806" spans="2:7" ht="15.75" hidden="1" customHeight="1" x14ac:dyDescent="0.2">
      <c r="B2806" s="15" t="s">
        <v>9302</v>
      </c>
      <c r="C2806" s="15" t="e">
        <f ca="1"/>
        <v>#NAME?</v>
      </c>
      <c r="D2806" s="5" t="s">
        <v>9302</v>
      </c>
      <c r="E2806" s="5" t="s">
        <v>9302</v>
      </c>
      <c r="F2806" s="5" t="s">
        <v>9302</v>
      </c>
      <c r="G2806" s="5" t="s">
        <v>9302</v>
      </c>
    </row>
    <row r="2807" spans="2:7" ht="15.75" hidden="1" customHeight="1" x14ac:dyDescent="0.2">
      <c r="B2807" s="15" t="s">
        <v>9302</v>
      </c>
      <c r="C2807" s="15" t="e">
        <f ca="1"/>
        <v>#NAME?</v>
      </c>
      <c r="D2807" s="5" t="s">
        <v>9302</v>
      </c>
      <c r="E2807" s="5" t="s">
        <v>9302</v>
      </c>
      <c r="F2807" s="5" t="s">
        <v>9302</v>
      </c>
      <c r="G2807" s="5" t="s">
        <v>9302</v>
      </c>
    </row>
    <row r="2808" spans="2:7" ht="15.75" hidden="1" customHeight="1" x14ac:dyDescent="0.2">
      <c r="B2808" s="15" t="s">
        <v>9302</v>
      </c>
      <c r="C2808" s="15" t="e">
        <f ca="1"/>
        <v>#NAME?</v>
      </c>
      <c r="D2808" s="5" t="s">
        <v>9302</v>
      </c>
      <c r="E2808" s="5" t="s">
        <v>9302</v>
      </c>
      <c r="F2808" s="5" t="s">
        <v>9302</v>
      </c>
      <c r="G2808" s="5" t="s">
        <v>9302</v>
      </c>
    </row>
    <row r="2809" spans="2:7" ht="15.75" hidden="1" customHeight="1" x14ac:dyDescent="0.2">
      <c r="B2809" s="15" t="s">
        <v>9302</v>
      </c>
      <c r="C2809" s="15" t="e">
        <f ca="1"/>
        <v>#NAME?</v>
      </c>
      <c r="D2809" s="5" t="s">
        <v>9302</v>
      </c>
      <c r="E2809" s="5" t="s">
        <v>9302</v>
      </c>
      <c r="F2809" s="5" t="s">
        <v>9302</v>
      </c>
      <c r="G2809" s="5" t="s">
        <v>9302</v>
      </c>
    </row>
    <row r="2810" spans="2:7" ht="15.75" hidden="1" customHeight="1" x14ac:dyDescent="0.2">
      <c r="B2810" s="15" t="s">
        <v>9302</v>
      </c>
      <c r="C2810" s="15" t="e">
        <f ca="1"/>
        <v>#NAME?</v>
      </c>
      <c r="D2810" s="5" t="s">
        <v>9302</v>
      </c>
      <c r="E2810" s="5" t="s">
        <v>9302</v>
      </c>
      <c r="F2810" s="5" t="s">
        <v>9302</v>
      </c>
      <c r="G2810" s="5" t="s">
        <v>9302</v>
      </c>
    </row>
    <row r="2811" spans="2:7" ht="15.75" hidden="1" customHeight="1" x14ac:dyDescent="0.2">
      <c r="B2811" s="15" t="s">
        <v>9302</v>
      </c>
      <c r="C2811" s="15" t="e">
        <f ca="1"/>
        <v>#NAME?</v>
      </c>
      <c r="D2811" s="5" t="s">
        <v>9302</v>
      </c>
      <c r="E2811" s="5" t="s">
        <v>9302</v>
      </c>
      <c r="F2811" s="5" t="s">
        <v>9302</v>
      </c>
      <c r="G2811" s="5" t="s">
        <v>9302</v>
      </c>
    </row>
    <row r="2812" spans="2:7" ht="15.75" hidden="1" customHeight="1" x14ac:dyDescent="0.2">
      <c r="B2812" s="15" t="s">
        <v>9302</v>
      </c>
      <c r="C2812" s="15" t="e">
        <f ca="1"/>
        <v>#NAME?</v>
      </c>
      <c r="D2812" s="5" t="s">
        <v>9302</v>
      </c>
      <c r="E2812" s="5" t="s">
        <v>9302</v>
      </c>
      <c r="F2812" s="5" t="s">
        <v>9302</v>
      </c>
      <c r="G2812" s="5" t="s">
        <v>9302</v>
      </c>
    </row>
    <row r="2813" spans="2:7" ht="15.75" hidden="1" customHeight="1" x14ac:dyDescent="0.2">
      <c r="B2813" s="15" t="s">
        <v>9302</v>
      </c>
      <c r="C2813" s="15" t="e">
        <f ca="1"/>
        <v>#NAME?</v>
      </c>
      <c r="D2813" s="5" t="s">
        <v>9302</v>
      </c>
      <c r="E2813" s="5" t="s">
        <v>9302</v>
      </c>
      <c r="F2813" s="5" t="s">
        <v>9302</v>
      </c>
      <c r="G2813" s="5" t="s">
        <v>9302</v>
      </c>
    </row>
    <row r="2814" spans="2:7" ht="15.75" hidden="1" customHeight="1" x14ac:dyDescent="0.2">
      <c r="B2814" s="15" t="s">
        <v>9302</v>
      </c>
      <c r="C2814" s="15" t="e">
        <f ca="1"/>
        <v>#NAME?</v>
      </c>
      <c r="D2814" s="5" t="s">
        <v>9302</v>
      </c>
      <c r="E2814" s="5" t="s">
        <v>9302</v>
      </c>
      <c r="F2814" s="5" t="s">
        <v>9302</v>
      </c>
      <c r="G2814" s="5" t="s">
        <v>9302</v>
      </c>
    </row>
    <row r="2815" spans="2:7" ht="15.75" hidden="1" customHeight="1" x14ac:dyDescent="0.2">
      <c r="B2815" s="15" t="s">
        <v>9302</v>
      </c>
      <c r="C2815" s="15" t="e">
        <f ca="1"/>
        <v>#NAME?</v>
      </c>
      <c r="D2815" s="5" t="s">
        <v>9302</v>
      </c>
      <c r="E2815" s="5" t="s">
        <v>9302</v>
      </c>
      <c r="F2815" s="5" t="s">
        <v>9302</v>
      </c>
      <c r="G2815" s="5" t="s">
        <v>9302</v>
      </c>
    </row>
    <row r="2816" spans="2:7" ht="15.75" hidden="1" customHeight="1" x14ac:dyDescent="0.2">
      <c r="B2816" s="15" t="s">
        <v>9302</v>
      </c>
      <c r="C2816" s="15" t="e">
        <f ca="1"/>
        <v>#NAME?</v>
      </c>
      <c r="D2816" s="5" t="s">
        <v>9302</v>
      </c>
      <c r="E2816" s="5" t="s">
        <v>9302</v>
      </c>
      <c r="F2816" s="5" t="s">
        <v>9302</v>
      </c>
      <c r="G2816" s="5" t="s">
        <v>9302</v>
      </c>
    </row>
    <row r="2817" spans="2:7" ht="15.75" hidden="1" customHeight="1" x14ac:dyDescent="0.2">
      <c r="B2817" s="15" t="s">
        <v>9302</v>
      </c>
      <c r="C2817" s="15" t="e">
        <f ca="1"/>
        <v>#NAME?</v>
      </c>
      <c r="D2817" s="5" t="s">
        <v>9302</v>
      </c>
      <c r="E2817" s="5" t="s">
        <v>9302</v>
      </c>
      <c r="F2817" s="5" t="s">
        <v>9302</v>
      </c>
      <c r="G2817" s="5" t="s">
        <v>9302</v>
      </c>
    </row>
    <row r="2818" spans="2:7" ht="15.75" hidden="1" customHeight="1" x14ac:dyDescent="0.2">
      <c r="B2818" s="15" t="s">
        <v>9302</v>
      </c>
      <c r="C2818" s="15" t="e">
        <f ca="1"/>
        <v>#NAME?</v>
      </c>
      <c r="D2818" s="5" t="s">
        <v>9302</v>
      </c>
      <c r="E2818" s="5" t="s">
        <v>9302</v>
      </c>
      <c r="F2818" s="5" t="s">
        <v>9302</v>
      </c>
      <c r="G2818" s="5" t="s">
        <v>9302</v>
      </c>
    </row>
    <row r="2819" spans="2:7" ht="15.75" hidden="1" customHeight="1" x14ac:dyDescent="0.2">
      <c r="B2819" s="15" t="s">
        <v>9302</v>
      </c>
      <c r="C2819" s="15" t="e">
        <f ca="1"/>
        <v>#NAME?</v>
      </c>
      <c r="D2819" s="5" t="s">
        <v>9302</v>
      </c>
      <c r="E2819" s="5" t="s">
        <v>9302</v>
      </c>
      <c r="F2819" s="5" t="s">
        <v>9302</v>
      </c>
      <c r="G2819" s="5" t="s">
        <v>9302</v>
      </c>
    </row>
    <row r="2820" spans="2:7" ht="15.75" hidden="1" customHeight="1" x14ac:dyDescent="0.2">
      <c r="B2820" s="15" t="s">
        <v>9302</v>
      </c>
      <c r="C2820" s="15" t="e">
        <f ca="1"/>
        <v>#NAME?</v>
      </c>
      <c r="D2820" s="5" t="s">
        <v>9302</v>
      </c>
      <c r="E2820" s="5" t="s">
        <v>9302</v>
      </c>
      <c r="F2820" s="5" t="s">
        <v>9302</v>
      </c>
      <c r="G2820" s="5" t="s">
        <v>9302</v>
      </c>
    </row>
    <row r="2821" spans="2:7" ht="15.75" hidden="1" customHeight="1" x14ac:dyDescent="0.2">
      <c r="B2821" s="15" t="s">
        <v>9302</v>
      </c>
      <c r="C2821" s="15" t="e">
        <f ca="1"/>
        <v>#NAME?</v>
      </c>
      <c r="D2821" s="5" t="s">
        <v>9302</v>
      </c>
      <c r="E2821" s="5" t="s">
        <v>9302</v>
      </c>
      <c r="F2821" s="5" t="s">
        <v>9302</v>
      </c>
      <c r="G2821" s="5" t="s">
        <v>9302</v>
      </c>
    </row>
    <row r="2822" spans="2:7" ht="15.75" hidden="1" customHeight="1" x14ac:dyDescent="0.2">
      <c r="B2822" s="15" t="s">
        <v>9302</v>
      </c>
      <c r="C2822" s="15" t="e">
        <f ca="1"/>
        <v>#NAME?</v>
      </c>
      <c r="D2822" s="5" t="s">
        <v>9302</v>
      </c>
      <c r="E2822" s="5" t="s">
        <v>9302</v>
      </c>
      <c r="F2822" s="5" t="s">
        <v>9302</v>
      </c>
      <c r="G2822" s="5" t="s">
        <v>9302</v>
      </c>
    </row>
    <row r="2823" spans="2:7" ht="15.75" hidden="1" customHeight="1" x14ac:dyDescent="0.2">
      <c r="B2823" s="15" t="s">
        <v>9302</v>
      </c>
      <c r="C2823" s="15" t="e">
        <f ca="1"/>
        <v>#NAME?</v>
      </c>
      <c r="D2823" s="5" t="s">
        <v>9302</v>
      </c>
      <c r="E2823" s="5" t="s">
        <v>9302</v>
      </c>
      <c r="F2823" s="5" t="s">
        <v>9302</v>
      </c>
      <c r="G2823" s="5" t="s">
        <v>9302</v>
      </c>
    </row>
    <row r="2824" spans="2:7" ht="15.75" hidden="1" customHeight="1" x14ac:dyDescent="0.2">
      <c r="B2824" s="15" t="s">
        <v>9302</v>
      </c>
      <c r="C2824" s="15" t="e">
        <f ca="1"/>
        <v>#NAME?</v>
      </c>
      <c r="D2824" s="5" t="s">
        <v>9302</v>
      </c>
      <c r="E2824" s="5" t="s">
        <v>9302</v>
      </c>
      <c r="F2824" s="5" t="s">
        <v>9302</v>
      </c>
      <c r="G2824" s="5" t="s">
        <v>9302</v>
      </c>
    </row>
    <row r="2825" spans="2:7" ht="15.75" hidden="1" customHeight="1" x14ac:dyDescent="0.2">
      <c r="B2825" s="15" t="s">
        <v>9302</v>
      </c>
      <c r="C2825" s="15" t="e">
        <f ca="1"/>
        <v>#NAME?</v>
      </c>
      <c r="D2825" s="5" t="s">
        <v>9302</v>
      </c>
      <c r="E2825" s="5" t="s">
        <v>9302</v>
      </c>
      <c r="F2825" s="5" t="s">
        <v>9302</v>
      </c>
      <c r="G2825" s="5" t="s">
        <v>9302</v>
      </c>
    </row>
    <row r="2826" spans="2:7" ht="15.75" hidden="1" customHeight="1" x14ac:dyDescent="0.2">
      <c r="B2826" s="15" t="s">
        <v>9302</v>
      </c>
      <c r="C2826" s="15" t="e">
        <f ca="1"/>
        <v>#NAME?</v>
      </c>
      <c r="D2826" s="5" t="s">
        <v>9302</v>
      </c>
      <c r="E2826" s="5" t="s">
        <v>9302</v>
      </c>
      <c r="F2826" s="5" t="s">
        <v>9302</v>
      </c>
      <c r="G2826" s="5" t="s">
        <v>9302</v>
      </c>
    </row>
    <row r="2827" spans="2:7" ht="15.75" hidden="1" customHeight="1" x14ac:dyDescent="0.2">
      <c r="B2827" s="15" t="s">
        <v>9302</v>
      </c>
      <c r="C2827" s="15" t="e">
        <f ca="1"/>
        <v>#NAME?</v>
      </c>
      <c r="D2827" s="5" t="s">
        <v>9302</v>
      </c>
      <c r="E2827" s="5" t="s">
        <v>9302</v>
      </c>
      <c r="F2827" s="5" t="s">
        <v>9302</v>
      </c>
      <c r="G2827" s="5" t="s">
        <v>9302</v>
      </c>
    </row>
    <row r="2828" spans="2:7" ht="15.75" hidden="1" customHeight="1" x14ac:dyDescent="0.2">
      <c r="B2828" s="15" t="s">
        <v>9302</v>
      </c>
      <c r="C2828" s="15" t="e">
        <f ca="1"/>
        <v>#NAME?</v>
      </c>
      <c r="D2828" s="5" t="s">
        <v>9302</v>
      </c>
      <c r="E2828" s="5" t="s">
        <v>9302</v>
      </c>
      <c r="F2828" s="5" t="s">
        <v>9302</v>
      </c>
      <c r="G2828" s="5" t="s">
        <v>9302</v>
      </c>
    </row>
    <row r="2829" spans="2:7" ht="15.75" hidden="1" customHeight="1" x14ac:dyDescent="0.2">
      <c r="B2829" s="15" t="s">
        <v>9302</v>
      </c>
      <c r="C2829" s="15" t="e">
        <f ca="1"/>
        <v>#NAME?</v>
      </c>
      <c r="D2829" s="5" t="s">
        <v>9302</v>
      </c>
      <c r="E2829" s="5" t="s">
        <v>9302</v>
      </c>
      <c r="F2829" s="5" t="s">
        <v>9302</v>
      </c>
      <c r="G2829" s="5" t="s">
        <v>9302</v>
      </c>
    </row>
    <row r="2830" spans="2:7" ht="15.75" hidden="1" customHeight="1" x14ac:dyDescent="0.2">
      <c r="B2830" s="15" t="s">
        <v>9302</v>
      </c>
      <c r="C2830" s="15" t="e">
        <f ca="1"/>
        <v>#NAME?</v>
      </c>
      <c r="D2830" s="5" t="s">
        <v>9302</v>
      </c>
      <c r="E2830" s="5" t="s">
        <v>9302</v>
      </c>
      <c r="F2830" s="5" t="s">
        <v>9302</v>
      </c>
      <c r="G2830" s="5" t="s">
        <v>9302</v>
      </c>
    </row>
    <row r="2831" spans="2:7" ht="15.75" hidden="1" customHeight="1" x14ac:dyDescent="0.2">
      <c r="B2831" s="15" t="s">
        <v>9302</v>
      </c>
      <c r="C2831" s="15" t="e">
        <f ca="1"/>
        <v>#NAME?</v>
      </c>
      <c r="D2831" s="5" t="s">
        <v>9302</v>
      </c>
      <c r="E2831" s="5" t="s">
        <v>9302</v>
      </c>
      <c r="F2831" s="5" t="s">
        <v>9302</v>
      </c>
      <c r="G2831" s="5" t="s">
        <v>9302</v>
      </c>
    </row>
    <row r="2832" spans="2:7" ht="15.75" hidden="1" customHeight="1" x14ac:dyDescent="0.2">
      <c r="B2832" s="15" t="s">
        <v>9302</v>
      </c>
      <c r="C2832" s="15" t="e">
        <f ca="1"/>
        <v>#NAME?</v>
      </c>
      <c r="D2832" s="5" t="s">
        <v>9302</v>
      </c>
      <c r="E2832" s="5" t="s">
        <v>9302</v>
      </c>
      <c r="F2832" s="5" t="s">
        <v>9302</v>
      </c>
      <c r="G2832" s="5" t="s">
        <v>9302</v>
      </c>
    </row>
    <row r="2833" spans="2:7" ht="15.75" hidden="1" customHeight="1" x14ac:dyDescent="0.2">
      <c r="B2833" s="15" t="s">
        <v>9302</v>
      </c>
      <c r="C2833" s="15" t="e">
        <f ca="1"/>
        <v>#NAME?</v>
      </c>
      <c r="D2833" s="5" t="s">
        <v>9302</v>
      </c>
      <c r="E2833" s="5" t="s">
        <v>9302</v>
      </c>
      <c r="F2833" s="5" t="s">
        <v>9302</v>
      </c>
      <c r="G2833" s="5" t="s">
        <v>9302</v>
      </c>
    </row>
    <row r="2834" spans="2:7" ht="15.75" hidden="1" customHeight="1" x14ac:dyDescent="0.2">
      <c r="B2834" s="15" t="s">
        <v>9302</v>
      </c>
      <c r="C2834" s="15" t="e">
        <f ca="1"/>
        <v>#NAME?</v>
      </c>
      <c r="D2834" s="5" t="s">
        <v>9302</v>
      </c>
      <c r="E2834" s="5" t="s">
        <v>9302</v>
      </c>
      <c r="F2834" s="5" t="s">
        <v>9302</v>
      </c>
      <c r="G2834" s="5" t="s">
        <v>9302</v>
      </c>
    </row>
    <row r="2835" spans="2:7" ht="15.75" hidden="1" customHeight="1" x14ac:dyDescent="0.2">
      <c r="B2835" s="15" t="s">
        <v>9302</v>
      </c>
      <c r="C2835" s="15" t="e">
        <f ca="1"/>
        <v>#NAME?</v>
      </c>
      <c r="D2835" s="5" t="s">
        <v>9302</v>
      </c>
      <c r="E2835" s="5" t="s">
        <v>9302</v>
      </c>
      <c r="F2835" s="5" t="s">
        <v>9302</v>
      </c>
      <c r="G2835" s="5" t="s">
        <v>9302</v>
      </c>
    </row>
    <row r="2836" spans="2:7" ht="15.75" hidden="1" customHeight="1" x14ac:dyDescent="0.2">
      <c r="B2836" s="15" t="s">
        <v>9302</v>
      </c>
      <c r="C2836" s="15" t="e">
        <f ca="1"/>
        <v>#NAME?</v>
      </c>
      <c r="D2836" s="5" t="s">
        <v>9302</v>
      </c>
      <c r="E2836" s="5" t="s">
        <v>9302</v>
      </c>
      <c r="F2836" s="5" t="s">
        <v>9302</v>
      </c>
      <c r="G2836" s="5" t="s">
        <v>9302</v>
      </c>
    </row>
    <row r="2837" spans="2:7" ht="15.75" hidden="1" customHeight="1" x14ac:dyDescent="0.2">
      <c r="B2837" s="15" t="s">
        <v>9302</v>
      </c>
      <c r="C2837" s="15" t="e">
        <f ca="1"/>
        <v>#NAME?</v>
      </c>
      <c r="D2837" s="5" t="s">
        <v>9302</v>
      </c>
      <c r="E2837" s="5" t="s">
        <v>9302</v>
      </c>
      <c r="F2837" s="5" t="s">
        <v>9302</v>
      </c>
      <c r="G2837" s="5" t="s">
        <v>9302</v>
      </c>
    </row>
    <row r="2838" spans="2:7" ht="15.75" hidden="1" customHeight="1" x14ac:dyDescent="0.2">
      <c r="B2838" s="15" t="s">
        <v>9302</v>
      </c>
      <c r="C2838" s="15" t="e">
        <f ca="1"/>
        <v>#NAME?</v>
      </c>
      <c r="D2838" s="5" t="s">
        <v>9302</v>
      </c>
      <c r="E2838" s="5" t="s">
        <v>9302</v>
      </c>
      <c r="F2838" s="5" t="s">
        <v>9302</v>
      </c>
      <c r="G2838" s="5" t="s">
        <v>9302</v>
      </c>
    </row>
    <row r="2839" spans="2:7" ht="15.75" hidden="1" customHeight="1" x14ac:dyDescent="0.2">
      <c r="B2839" s="15" t="s">
        <v>9302</v>
      </c>
      <c r="C2839" s="15" t="e">
        <f ca="1"/>
        <v>#NAME?</v>
      </c>
      <c r="D2839" s="5" t="s">
        <v>9302</v>
      </c>
      <c r="E2839" s="5" t="s">
        <v>9302</v>
      </c>
      <c r="F2839" s="5" t="s">
        <v>9302</v>
      </c>
      <c r="G2839" s="5" t="s">
        <v>9302</v>
      </c>
    </row>
    <row r="2840" spans="2:7" ht="15.75" hidden="1" customHeight="1" x14ac:dyDescent="0.2">
      <c r="B2840" s="15" t="s">
        <v>9302</v>
      </c>
      <c r="C2840" s="15" t="e">
        <f ca="1"/>
        <v>#NAME?</v>
      </c>
      <c r="D2840" s="5" t="s">
        <v>9302</v>
      </c>
      <c r="E2840" s="5" t="s">
        <v>9302</v>
      </c>
      <c r="F2840" s="5" t="s">
        <v>9302</v>
      </c>
      <c r="G2840" s="5" t="s">
        <v>9302</v>
      </c>
    </row>
    <row r="2841" spans="2:7" ht="15.75" hidden="1" customHeight="1" x14ac:dyDescent="0.2">
      <c r="B2841" s="15" t="s">
        <v>9302</v>
      </c>
      <c r="C2841" s="15" t="e">
        <f ca="1"/>
        <v>#NAME?</v>
      </c>
      <c r="D2841" s="5" t="s">
        <v>9302</v>
      </c>
      <c r="E2841" s="5" t="s">
        <v>9302</v>
      </c>
      <c r="F2841" s="5" t="s">
        <v>9302</v>
      </c>
      <c r="G2841" s="5" t="s">
        <v>9302</v>
      </c>
    </row>
    <row r="2842" spans="2:7" ht="15.75" hidden="1" customHeight="1" x14ac:dyDescent="0.2">
      <c r="B2842" s="15" t="s">
        <v>9302</v>
      </c>
      <c r="C2842" s="15" t="e">
        <f ca="1"/>
        <v>#NAME?</v>
      </c>
      <c r="D2842" s="5" t="s">
        <v>9302</v>
      </c>
      <c r="E2842" s="5" t="s">
        <v>9302</v>
      </c>
      <c r="F2842" s="5" t="s">
        <v>9302</v>
      </c>
      <c r="G2842" s="5" t="s">
        <v>9302</v>
      </c>
    </row>
    <row r="2843" spans="2:7" ht="15.75" hidden="1" customHeight="1" x14ac:dyDescent="0.2">
      <c r="B2843" s="15" t="s">
        <v>9302</v>
      </c>
      <c r="C2843" s="15" t="e">
        <f ca="1"/>
        <v>#NAME?</v>
      </c>
      <c r="D2843" s="5" t="s">
        <v>9302</v>
      </c>
      <c r="E2843" s="5" t="s">
        <v>9302</v>
      </c>
      <c r="F2843" s="5" t="s">
        <v>9302</v>
      </c>
      <c r="G2843" s="5" t="s">
        <v>9302</v>
      </c>
    </row>
    <row r="2844" spans="2:7" ht="15.75" hidden="1" customHeight="1" x14ac:dyDescent="0.2">
      <c r="B2844" s="15" t="s">
        <v>9302</v>
      </c>
      <c r="C2844" s="15" t="e">
        <f ca="1"/>
        <v>#NAME?</v>
      </c>
      <c r="D2844" s="5" t="s">
        <v>9302</v>
      </c>
      <c r="E2844" s="5" t="s">
        <v>9302</v>
      </c>
      <c r="F2844" s="5" t="s">
        <v>9302</v>
      </c>
      <c r="G2844" s="5" t="s">
        <v>9302</v>
      </c>
    </row>
    <row r="2845" spans="2:7" ht="15.75" hidden="1" customHeight="1" x14ac:dyDescent="0.2">
      <c r="B2845" s="15" t="s">
        <v>9302</v>
      </c>
      <c r="C2845" s="15" t="e">
        <f ca="1"/>
        <v>#NAME?</v>
      </c>
      <c r="D2845" s="5" t="s">
        <v>9302</v>
      </c>
      <c r="E2845" s="5" t="s">
        <v>9302</v>
      </c>
      <c r="F2845" s="5" t="s">
        <v>9302</v>
      </c>
      <c r="G2845" s="5" t="s">
        <v>9302</v>
      </c>
    </row>
    <row r="2846" spans="2:7" ht="15.75" hidden="1" customHeight="1" x14ac:dyDescent="0.2">
      <c r="B2846" s="15" t="s">
        <v>9302</v>
      </c>
      <c r="C2846" s="15" t="e">
        <f ca="1"/>
        <v>#NAME?</v>
      </c>
      <c r="D2846" s="5" t="s">
        <v>9302</v>
      </c>
      <c r="E2846" s="5" t="s">
        <v>9302</v>
      </c>
      <c r="F2846" s="5" t="s">
        <v>9302</v>
      </c>
      <c r="G2846" s="5" t="s">
        <v>9302</v>
      </c>
    </row>
    <row r="2847" spans="2:7" ht="15.75" hidden="1" customHeight="1" x14ac:dyDescent="0.2">
      <c r="B2847" s="15" t="s">
        <v>9302</v>
      </c>
      <c r="C2847" s="15" t="e">
        <f ca="1"/>
        <v>#NAME?</v>
      </c>
      <c r="D2847" s="5" t="s">
        <v>9302</v>
      </c>
      <c r="E2847" s="5" t="s">
        <v>9302</v>
      </c>
      <c r="F2847" s="5" t="s">
        <v>9302</v>
      </c>
      <c r="G2847" s="5" t="s">
        <v>9302</v>
      </c>
    </row>
    <row r="2848" spans="2:7" ht="15.75" hidden="1" customHeight="1" x14ac:dyDescent="0.2">
      <c r="B2848" s="15" t="s">
        <v>9302</v>
      </c>
      <c r="C2848" s="15" t="e">
        <f ca="1"/>
        <v>#NAME?</v>
      </c>
      <c r="D2848" s="5" t="s">
        <v>9302</v>
      </c>
      <c r="E2848" s="5" t="s">
        <v>9302</v>
      </c>
      <c r="F2848" s="5" t="s">
        <v>9302</v>
      </c>
      <c r="G2848" s="5" t="s">
        <v>9302</v>
      </c>
    </row>
    <row r="2849" spans="2:7" ht="15.75" hidden="1" customHeight="1" x14ac:dyDescent="0.2">
      <c r="B2849" s="15" t="s">
        <v>9302</v>
      </c>
      <c r="C2849" s="15" t="e">
        <f ca="1"/>
        <v>#NAME?</v>
      </c>
      <c r="D2849" s="5" t="s">
        <v>9302</v>
      </c>
      <c r="E2849" s="5" t="s">
        <v>9302</v>
      </c>
      <c r="F2849" s="5" t="s">
        <v>9302</v>
      </c>
      <c r="G2849" s="5" t="s">
        <v>9302</v>
      </c>
    </row>
    <row r="2850" spans="2:7" ht="15.75" hidden="1" customHeight="1" x14ac:dyDescent="0.2">
      <c r="B2850" s="15" t="s">
        <v>9302</v>
      </c>
      <c r="C2850" s="15" t="e">
        <f ca="1"/>
        <v>#NAME?</v>
      </c>
      <c r="D2850" s="5" t="s">
        <v>9302</v>
      </c>
      <c r="E2850" s="5" t="s">
        <v>9302</v>
      </c>
      <c r="F2850" s="5" t="s">
        <v>9302</v>
      </c>
      <c r="G2850" s="5" t="s">
        <v>9302</v>
      </c>
    </row>
    <row r="2851" spans="2:7" ht="15.75" hidden="1" customHeight="1" x14ac:dyDescent="0.2">
      <c r="B2851" s="15" t="s">
        <v>9302</v>
      </c>
      <c r="C2851" s="15" t="e">
        <f ca="1"/>
        <v>#NAME?</v>
      </c>
      <c r="D2851" s="5" t="s">
        <v>9302</v>
      </c>
      <c r="E2851" s="5" t="s">
        <v>9302</v>
      </c>
      <c r="F2851" s="5" t="s">
        <v>9302</v>
      </c>
      <c r="G2851" s="5" t="s">
        <v>9302</v>
      </c>
    </row>
    <row r="2852" spans="2:7" ht="15.75" hidden="1" customHeight="1" x14ac:dyDescent="0.2">
      <c r="B2852" s="15" t="s">
        <v>9302</v>
      </c>
      <c r="C2852" s="15" t="e">
        <f ca="1"/>
        <v>#NAME?</v>
      </c>
      <c r="D2852" s="5" t="s">
        <v>9302</v>
      </c>
      <c r="E2852" s="5" t="s">
        <v>9302</v>
      </c>
      <c r="F2852" s="5" t="s">
        <v>9302</v>
      </c>
      <c r="G2852" s="5" t="s">
        <v>9302</v>
      </c>
    </row>
    <row r="2853" spans="2:7" ht="15.75" hidden="1" customHeight="1" x14ac:dyDescent="0.2">
      <c r="B2853" s="15" t="s">
        <v>9302</v>
      </c>
      <c r="C2853" s="15" t="e">
        <f ca="1"/>
        <v>#NAME?</v>
      </c>
      <c r="D2853" s="5" t="s">
        <v>9302</v>
      </c>
      <c r="E2853" s="5" t="s">
        <v>9302</v>
      </c>
      <c r="F2853" s="5" t="s">
        <v>9302</v>
      </c>
      <c r="G2853" s="5" t="s">
        <v>9302</v>
      </c>
    </row>
    <row r="2854" spans="2:7" ht="15.75" hidden="1" customHeight="1" x14ac:dyDescent="0.2">
      <c r="B2854" s="15" t="s">
        <v>9302</v>
      </c>
      <c r="C2854" s="15" t="e">
        <f ca="1"/>
        <v>#NAME?</v>
      </c>
      <c r="D2854" s="5" t="s">
        <v>9302</v>
      </c>
      <c r="E2854" s="5" t="s">
        <v>9302</v>
      </c>
      <c r="F2854" s="5" t="s">
        <v>9302</v>
      </c>
      <c r="G2854" s="5" t="s">
        <v>9302</v>
      </c>
    </row>
    <row r="2855" spans="2:7" ht="15.75" hidden="1" customHeight="1" x14ac:dyDescent="0.2">
      <c r="B2855" s="15" t="s">
        <v>9302</v>
      </c>
      <c r="C2855" s="15" t="e">
        <f ca="1"/>
        <v>#NAME?</v>
      </c>
      <c r="D2855" s="5" t="s">
        <v>9302</v>
      </c>
      <c r="E2855" s="5" t="s">
        <v>9302</v>
      </c>
      <c r="F2855" s="5" t="s">
        <v>9302</v>
      </c>
      <c r="G2855" s="5" t="s">
        <v>9302</v>
      </c>
    </row>
    <row r="2856" spans="2:7" ht="15.75" hidden="1" customHeight="1" x14ac:dyDescent="0.2">
      <c r="B2856" s="15" t="s">
        <v>9302</v>
      </c>
      <c r="C2856" s="15" t="e">
        <f ca="1"/>
        <v>#NAME?</v>
      </c>
      <c r="D2856" s="5" t="s">
        <v>9302</v>
      </c>
      <c r="E2856" s="5" t="s">
        <v>9302</v>
      </c>
      <c r="F2856" s="5" t="s">
        <v>9302</v>
      </c>
      <c r="G2856" s="5" t="s">
        <v>9302</v>
      </c>
    </row>
    <row r="2857" spans="2:7" ht="15.75" hidden="1" customHeight="1" x14ac:dyDescent="0.2">
      <c r="B2857" s="15" t="s">
        <v>9302</v>
      </c>
      <c r="C2857" s="15" t="e">
        <f ca="1"/>
        <v>#NAME?</v>
      </c>
      <c r="D2857" s="5" t="s">
        <v>9302</v>
      </c>
      <c r="E2857" s="5" t="s">
        <v>9302</v>
      </c>
      <c r="F2857" s="5" t="s">
        <v>9302</v>
      </c>
      <c r="G2857" s="5" t="s">
        <v>9302</v>
      </c>
    </row>
    <row r="2858" spans="2:7" ht="15.75" hidden="1" customHeight="1" x14ac:dyDescent="0.2">
      <c r="B2858" s="15" t="s">
        <v>9302</v>
      </c>
      <c r="C2858" s="15" t="e">
        <f ca="1"/>
        <v>#NAME?</v>
      </c>
      <c r="D2858" s="5" t="s">
        <v>9302</v>
      </c>
      <c r="E2858" s="5" t="s">
        <v>9302</v>
      </c>
      <c r="F2858" s="5" t="s">
        <v>9302</v>
      </c>
      <c r="G2858" s="5" t="s">
        <v>9302</v>
      </c>
    </row>
    <row r="2859" spans="2:7" ht="15.75" hidden="1" customHeight="1" x14ac:dyDescent="0.2">
      <c r="B2859" s="15" t="s">
        <v>9302</v>
      </c>
      <c r="C2859" s="15" t="e">
        <f ca="1"/>
        <v>#NAME?</v>
      </c>
      <c r="D2859" s="5" t="s">
        <v>9302</v>
      </c>
      <c r="E2859" s="5" t="s">
        <v>9302</v>
      </c>
      <c r="F2859" s="5" t="s">
        <v>9302</v>
      </c>
      <c r="G2859" s="5" t="s">
        <v>9302</v>
      </c>
    </row>
    <row r="2860" spans="2:7" ht="15.75" hidden="1" customHeight="1" x14ac:dyDescent="0.2">
      <c r="B2860" s="15" t="s">
        <v>9302</v>
      </c>
      <c r="C2860" s="15" t="e">
        <f ca="1"/>
        <v>#NAME?</v>
      </c>
      <c r="D2860" s="5" t="s">
        <v>9302</v>
      </c>
      <c r="E2860" s="5" t="s">
        <v>9302</v>
      </c>
      <c r="F2860" s="5" t="s">
        <v>9302</v>
      </c>
      <c r="G2860" s="5" t="s">
        <v>9302</v>
      </c>
    </row>
    <row r="2861" spans="2:7" ht="15.75" hidden="1" customHeight="1" x14ac:dyDescent="0.2">
      <c r="B2861" s="15" t="s">
        <v>9302</v>
      </c>
      <c r="C2861" s="15" t="e">
        <f ca="1"/>
        <v>#NAME?</v>
      </c>
      <c r="D2861" s="5" t="s">
        <v>9302</v>
      </c>
      <c r="E2861" s="5" t="s">
        <v>9302</v>
      </c>
      <c r="F2861" s="5" t="s">
        <v>9302</v>
      </c>
      <c r="G2861" s="5" t="s">
        <v>9302</v>
      </c>
    </row>
    <row r="2862" spans="2:7" ht="15.75" hidden="1" customHeight="1" x14ac:dyDescent="0.2">
      <c r="B2862" s="15" t="s">
        <v>9302</v>
      </c>
      <c r="C2862" s="15" t="e">
        <f ca="1"/>
        <v>#NAME?</v>
      </c>
      <c r="D2862" s="5" t="s">
        <v>9302</v>
      </c>
      <c r="E2862" s="5" t="s">
        <v>9302</v>
      </c>
      <c r="F2862" s="5" t="s">
        <v>9302</v>
      </c>
      <c r="G2862" s="5" t="s">
        <v>9302</v>
      </c>
    </row>
    <row r="2863" spans="2:7" ht="15.75" hidden="1" customHeight="1" x14ac:dyDescent="0.2">
      <c r="B2863" s="15" t="s">
        <v>9302</v>
      </c>
      <c r="C2863" s="15" t="e">
        <f ca="1"/>
        <v>#NAME?</v>
      </c>
      <c r="D2863" s="5" t="s">
        <v>9302</v>
      </c>
      <c r="E2863" s="5" t="s">
        <v>9302</v>
      </c>
      <c r="F2863" s="5" t="s">
        <v>9302</v>
      </c>
      <c r="G2863" s="5" t="s">
        <v>9302</v>
      </c>
    </row>
    <row r="2864" spans="2:7" ht="15.75" hidden="1" customHeight="1" x14ac:dyDescent="0.2">
      <c r="B2864" s="15" t="s">
        <v>9302</v>
      </c>
      <c r="C2864" s="15" t="e">
        <f ca="1"/>
        <v>#NAME?</v>
      </c>
      <c r="D2864" s="5" t="s">
        <v>9302</v>
      </c>
      <c r="E2864" s="5" t="s">
        <v>9302</v>
      </c>
      <c r="F2864" s="5" t="s">
        <v>9302</v>
      </c>
      <c r="G2864" s="5" t="s">
        <v>9302</v>
      </c>
    </row>
    <row r="2865" spans="2:7" ht="15.75" hidden="1" customHeight="1" x14ac:dyDescent="0.2">
      <c r="B2865" s="15" t="s">
        <v>9302</v>
      </c>
      <c r="C2865" s="15" t="e">
        <f ca="1"/>
        <v>#NAME?</v>
      </c>
      <c r="D2865" s="5" t="s">
        <v>9302</v>
      </c>
      <c r="E2865" s="5" t="s">
        <v>9302</v>
      </c>
      <c r="F2865" s="5" t="s">
        <v>9302</v>
      </c>
      <c r="G2865" s="5" t="s">
        <v>9302</v>
      </c>
    </row>
    <row r="2866" spans="2:7" ht="15.75" hidden="1" customHeight="1" x14ac:dyDescent="0.2">
      <c r="B2866" s="15" t="s">
        <v>9302</v>
      </c>
      <c r="C2866" s="15" t="e">
        <f ca="1"/>
        <v>#NAME?</v>
      </c>
      <c r="D2866" s="5" t="s">
        <v>9302</v>
      </c>
      <c r="E2866" s="5" t="s">
        <v>9302</v>
      </c>
      <c r="F2866" s="5" t="s">
        <v>9302</v>
      </c>
      <c r="G2866" s="5" t="s">
        <v>9302</v>
      </c>
    </row>
    <row r="2867" spans="2:7" ht="15.75" hidden="1" customHeight="1" x14ac:dyDescent="0.2">
      <c r="B2867" s="15" t="s">
        <v>9302</v>
      </c>
      <c r="C2867" s="15" t="e">
        <f ca="1"/>
        <v>#NAME?</v>
      </c>
      <c r="D2867" s="5" t="s">
        <v>9302</v>
      </c>
      <c r="E2867" s="5" t="s">
        <v>9302</v>
      </c>
      <c r="F2867" s="5" t="s">
        <v>9302</v>
      </c>
      <c r="G2867" s="5" t="s">
        <v>9302</v>
      </c>
    </row>
    <row r="2868" spans="2:7" ht="15.75" hidden="1" customHeight="1" x14ac:dyDescent="0.2">
      <c r="B2868" s="15" t="s">
        <v>9302</v>
      </c>
      <c r="C2868" s="15" t="e">
        <f ca="1"/>
        <v>#NAME?</v>
      </c>
      <c r="D2868" s="5" t="s">
        <v>9302</v>
      </c>
      <c r="E2868" s="5" t="s">
        <v>9302</v>
      </c>
      <c r="F2868" s="5" t="s">
        <v>9302</v>
      </c>
      <c r="G2868" s="5" t="s">
        <v>9302</v>
      </c>
    </row>
    <row r="2869" spans="2:7" ht="15.75" hidden="1" customHeight="1" x14ac:dyDescent="0.2">
      <c r="B2869" s="15" t="s">
        <v>9302</v>
      </c>
      <c r="C2869" s="15" t="e">
        <f ca="1"/>
        <v>#NAME?</v>
      </c>
      <c r="D2869" s="5" t="s">
        <v>9302</v>
      </c>
      <c r="E2869" s="5" t="s">
        <v>9302</v>
      </c>
      <c r="F2869" s="5" t="s">
        <v>9302</v>
      </c>
      <c r="G2869" s="5" t="s">
        <v>9302</v>
      </c>
    </row>
    <row r="2870" spans="2:7" ht="15.75" hidden="1" customHeight="1" x14ac:dyDescent="0.2">
      <c r="B2870" s="15" t="s">
        <v>9302</v>
      </c>
      <c r="C2870" s="15" t="e">
        <f ca="1"/>
        <v>#NAME?</v>
      </c>
      <c r="D2870" s="5" t="s">
        <v>9302</v>
      </c>
      <c r="E2870" s="5" t="s">
        <v>9302</v>
      </c>
      <c r="F2870" s="5" t="s">
        <v>9302</v>
      </c>
      <c r="G2870" s="5" t="s">
        <v>9302</v>
      </c>
    </row>
    <row r="2871" spans="2:7" ht="15.75" hidden="1" customHeight="1" x14ac:dyDescent="0.2">
      <c r="B2871" s="15" t="s">
        <v>9302</v>
      </c>
      <c r="C2871" s="15" t="e">
        <f ca="1"/>
        <v>#NAME?</v>
      </c>
      <c r="D2871" s="5" t="s">
        <v>9302</v>
      </c>
      <c r="E2871" s="5" t="s">
        <v>9302</v>
      </c>
      <c r="F2871" s="5" t="s">
        <v>9302</v>
      </c>
      <c r="G2871" s="5" t="s">
        <v>9302</v>
      </c>
    </row>
    <row r="2872" spans="2:7" ht="15.75" hidden="1" customHeight="1" x14ac:dyDescent="0.2">
      <c r="B2872" s="15" t="s">
        <v>9302</v>
      </c>
      <c r="C2872" s="15" t="e">
        <f ca="1"/>
        <v>#NAME?</v>
      </c>
      <c r="D2872" s="5" t="s">
        <v>9302</v>
      </c>
      <c r="E2872" s="5" t="s">
        <v>9302</v>
      </c>
      <c r="F2872" s="5" t="s">
        <v>9302</v>
      </c>
      <c r="G2872" s="5" t="s">
        <v>9302</v>
      </c>
    </row>
    <row r="2873" spans="2:7" ht="15.75" hidden="1" customHeight="1" x14ac:dyDescent="0.2">
      <c r="B2873" s="15" t="s">
        <v>9302</v>
      </c>
      <c r="C2873" s="15" t="e">
        <f ca="1"/>
        <v>#NAME?</v>
      </c>
      <c r="D2873" s="5" t="s">
        <v>9302</v>
      </c>
      <c r="E2873" s="5" t="s">
        <v>9302</v>
      </c>
      <c r="F2873" s="5" t="s">
        <v>9302</v>
      </c>
      <c r="G2873" s="5" t="s">
        <v>9302</v>
      </c>
    </row>
    <row r="2874" spans="2:7" ht="15.75" hidden="1" customHeight="1" x14ac:dyDescent="0.2">
      <c r="B2874" s="15" t="s">
        <v>9302</v>
      </c>
      <c r="C2874" s="15" t="e">
        <f ca="1"/>
        <v>#NAME?</v>
      </c>
      <c r="D2874" s="5" t="s">
        <v>9302</v>
      </c>
      <c r="E2874" s="5" t="s">
        <v>9302</v>
      </c>
      <c r="F2874" s="5" t="s">
        <v>9302</v>
      </c>
      <c r="G2874" s="5" t="s">
        <v>9302</v>
      </c>
    </row>
    <row r="2875" spans="2:7" ht="15.75" hidden="1" customHeight="1" x14ac:dyDescent="0.2">
      <c r="B2875" s="15" t="s">
        <v>9302</v>
      </c>
      <c r="C2875" s="15" t="e">
        <f ca="1"/>
        <v>#NAME?</v>
      </c>
      <c r="D2875" s="5" t="s">
        <v>9302</v>
      </c>
      <c r="E2875" s="5" t="s">
        <v>9302</v>
      </c>
      <c r="F2875" s="5" t="s">
        <v>9302</v>
      </c>
      <c r="G2875" s="5" t="s">
        <v>9302</v>
      </c>
    </row>
    <row r="2876" spans="2:7" ht="15.75" hidden="1" customHeight="1" x14ac:dyDescent="0.2">
      <c r="B2876" s="15" t="s">
        <v>9302</v>
      </c>
      <c r="C2876" s="15" t="e">
        <f ca="1"/>
        <v>#NAME?</v>
      </c>
      <c r="D2876" s="5" t="s">
        <v>9302</v>
      </c>
      <c r="E2876" s="5" t="s">
        <v>9302</v>
      </c>
      <c r="F2876" s="5" t="s">
        <v>9302</v>
      </c>
      <c r="G2876" s="5" t="s">
        <v>9302</v>
      </c>
    </row>
    <row r="2877" spans="2:7" ht="15.75" hidden="1" customHeight="1" x14ac:dyDescent="0.2">
      <c r="B2877" s="15" t="s">
        <v>9302</v>
      </c>
      <c r="C2877" s="15" t="e">
        <f ca="1"/>
        <v>#NAME?</v>
      </c>
      <c r="D2877" s="5" t="s">
        <v>9302</v>
      </c>
      <c r="E2877" s="5" t="s">
        <v>9302</v>
      </c>
      <c r="F2877" s="5" t="s">
        <v>9302</v>
      </c>
      <c r="G2877" s="5" t="s">
        <v>9302</v>
      </c>
    </row>
    <row r="2878" spans="2:7" ht="15.75" hidden="1" customHeight="1" x14ac:dyDescent="0.2">
      <c r="B2878" s="15" t="s">
        <v>9302</v>
      </c>
      <c r="C2878" s="15" t="e">
        <f ca="1"/>
        <v>#NAME?</v>
      </c>
      <c r="D2878" s="5" t="s">
        <v>9302</v>
      </c>
      <c r="E2878" s="5" t="s">
        <v>9302</v>
      </c>
      <c r="F2878" s="5" t="s">
        <v>9302</v>
      </c>
      <c r="G2878" s="5" t="s">
        <v>9302</v>
      </c>
    </row>
    <row r="2879" spans="2:7" ht="15.75" hidden="1" customHeight="1" x14ac:dyDescent="0.2">
      <c r="B2879" s="15" t="s">
        <v>9302</v>
      </c>
      <c r="C2879" s="15" t="e">
        <f ca="1"/>
        <v>#NAME?</v>
      </c>
      <c r="D2879" s="5" t="s">
        <v>9302</v>
      </c>
      <c r="E2879" s="5" t="s">
        <v>9302</v>
      </c>
      <c r="F2879" s="5" t="s">
        <v>9302</v>
      </c>
      <c r="G2879" s="5" t="s">
        <v>9302</v>
      </c>
    </row>
    <row r="2880" spans="2:7" ht="15.75" hidden="1" customHeight="1" x14ac:dyDescent="0.2">
      <c r="B2880" s="15" t="s">
        <v>9302</v>
      </c>
      <c r="C2880" s="15" t="e">
        <f ca="1"/>
        <v>#NAME?</v>
      </c>
      <c r="D2880" s="5" t="s">
        <v>9302</v>
      </c>
      <c r="E2880" s="5" t="s">
        <v>9302</v>
      </c>
      <c r="F2880" s="5" t="s">
        <v>9302</v>
      </c>
      <c r="G2880" s="5" t="s">
        <v>9302</v>
      </c>
    </row>
    <row r="2881" spans="2:7" ht="15.75" hidden="1" customHeight="1" x14ac:dyDescent="0.2">
      <c r="B2881" s="15" t="s">
        <v>9302</v>
      </c>
      <c r="C2881" s="15" t="e">
        <f ca="1"/>
        <v>#NAME?</v>
      </c>
      <c r="D2881" s="5" t="s">
        <v>9302</v>
      </c>
      <c r="E2881" s="5" t="s">
        <v>9302</v>
      </c>
      <c r="F2881" s="5" t="s">
        <v>9302</v>
      </c>
      <c r="G2881" s="5" t="s">
        <v>9302</v>
      </c>
    </row>
    <row r="2882" spans="2:7" ht="15.75" hidden="1" customHeight="1" x14ac:dyDescent="0.2">
      <c r="B2882" s="15" t="s">
        <v>9302</v>
      </c>
      <c r="C2882" s="15" t="e">
        <f ca="1"/>
        <v>#NAME?</v>
      </c>
      <c r="D2882" s="5" t="s">
        <v>9302</v>
      </c>
      <c r="E2882" s="5" t="s">
        <v>9302</v>
      </c>
      <c r="F2882" s="5" t="s">
        <v>9302</v>
      </c>
      <c r="G2882" s="5" t="s">
        <v>9302</v>
      </c>
    </row>
    <row r="2883" spans="2:7" ht="15.75" hidden="1" customHeight="1" x14ac:dyDescent="0.2">
      <c r="B2883" s="15" t="s">
        <v>9302</v>
      </c>
      <c r="C2883" s="15" t="e">
        <f ca="1"/>
        <v>#NAME?</v>
      </c>
      <c r="D2883" s="5" t="s">
        <v>9302</v>
      </c>
      <c r="E2883" s="5" t="s">
        <v>9302</v>
      </c>
      <c r="F2883" s="5" t="s">
        <v>9302</v>
      </c>
      <c r="G2883" s="5" t="s">
        <v>9302</v>
      </c>
    </row>
    <row r="2884" spans="2:7" ht="15.75" hidden="1" customHeight="1" x14ac:dyDescent="0.2">
      <c r="B2884" s="15" t="s">
        <v>9302</v>
      </c>
      <c r="C2884" s="15" t="e">
        <f ca="1"/>
        <v>#NAME?</v>
      </c>
      <c r="D2884" s="5" t="s">
        <v>9302</v>
      </c>
      <c r="E2884" s="5" t="s">
        <v>9302</v>
      </c>
      <c r="F2884" s="5" t="s">
        <v>9302</v>
      </c>
      <c r="G2884" s="5" t="s">
        <v>9302</v>
      </c>
    </row>
    <row r="2885" spans="2:7" ht="15.75" hidden="1" customHeight="1" x14ac:dyDescent="0.2">
      <c r="B2885" s="15" t="s">
        <v>9302</v>
      </c>
      <c r="C2885" s="15" t="e">
        <f ca="1"/>
        <v>#NAME?</v>
      </c>
      <c r="D2885" s="5" t="s">
        <v>9302</v>
      </c>
      <c r="E2885" s="5" t="s">
        <v>9302</v>
      </c>
      <c r="F2885" s="5" t="s">
        <v>9302</v>
      </c>
      <c r="G2885" s="5" t="s">
        <v>9302</v>
      </c>
    </row>
    <row r="2886" spans="2:7" ht="15.75" hidden="1" customHeight="1" x14ac:dyDescent="0.2">
      <c r="B2886" s="15" t="s">
        <v>9302</v>
      </c>
      <c r="C2886" s="15" t="e">
        <f ca="1"/>
        <v>#NAME?</v>
      </c>
      <c r="D2886" s="5" t="s">
        <v>9302</v>
      </c>
      <c r="E2886" s="5" t="s">
        <v>9302</v>
      </c>
      <c r="F2886" s="5" t="s">
        <v>9302</v>
      </c>
      <c r="G2886" s="5" t="s">
        <v>9302</v>
      </c>
    </row>
    <row r="2887" spans="2:7" ht="15.75" hidden="1" customHeight="1" x14ac:dyDescent="0.2">
      <c r="B2887" s="15" t="s">
        <v>9302</v>
      </c>
      <c r="C2887" s="15" t="e">
        <f ca="1"/>
        <v>#NAME?</v>
      </c>
      <c r="D2887" s="5" t="s">
        <v>9302</v>
      </c>
      <c r="E2887" s="5" t="s">
        <v>9302</v>
      </c>
      <c r="F2887" s="5" t="s">
        <v>9302</v>
      </c>
      <c r="G2887" s="5" t="s">
        <v>9302</v>
      </c>
    </row>
    <row r="2888" spans="2:7" ht="15.75" hidden="1" customHeight="1" x14ac:dyDescent="0.2">
      <c r="B2888" s="15" t="s">
        <v>9302</v>
      </c>
      <c r="C2888" s="15" t="e">
        <f ca="1"/>
        <v>#NAME?</v>
      </c>
      <c r="D2888" s="5" t="s">
        <v>9302</v>
      </c>
      <c r="E2888" s="5" t="s">
        <v>9302</v>
      </c>
      <c r="F2888" s="5" t="s">
        <v>9302</v>
      </c>
      <c r="G2888" s="5" t="s">
        <v>9302</v>
      </c>
    </row>
    <row r="2889" spans="2:7" ht="15.75" hidden="1" customHeight="1" x14ac:dyDescent="0.2">
      <c r="B2889" s="15" t="s">
        <v>9302</v>
      </c>
      <c r="C2889" s="15" t="e">
        <f ca="1"/>
        <v>#NAME?</v>
      </c>
      <c r="D2889" s="5" t="s">
        <v>9302</v>
      </c>
      <c r="E2889" s="5" t="s">
        <v>9302</v>
      </c>
      <c r="F2889" s="5" t="s">
        <v>9302</v>
      </c>
      <c r="G2889" s="5" t="s">
        <v>9302</v>
      </c>
    </row>
    <row r="2890" spans="2:7" ht="15.75" hidden="1" customHeight="1" x14ac:dyDescent="0.2">
      <c r="B2890" s="15" t="s">
        <v>9302</v>
      </c>
      <c r="C2890" s="15" t="e">
        <f ca="1"/>
        <v>#NAME?</v>
      </c>
      <c r="D2890" s="5" t="s">
        <v>9302</v>
      </c>
      <c r="E2890" s="5" t="s">
        <v>9302</v>
      </c>
      <c r="F2890" s="5" t="s">
        <v>9302</v>
      </c>
      <c r="G2890" s="5" t="s">
        <v>9302</v>
      </c>
    </row>
    <row r="2891" spans="2:7" ht="15.75" hidden="1" customHeight="1" x14ac:dyDescent="0.2">
      <c r="B2891" s="15" t="s">
        <v>9302</v>
      </c>
      <c r="C2891" s="15" t="e">
        <f ca="1"/>
        <v>#NAME?</v>
      </c>
      <c r="D2891" s="5" t="s">
        <v>9302</v>
      </c>
      <c r="E2891" s="5" t="s">
        <v>9302</v>
      </c>
      <c r="F2891" s="5" t="s">
        <v>9302</v>
      </c>
      <c r="G2891" s="5" t="s">
        <v>9302</v>
      </c>
    </row>
    <row r="2892" spans="2:7" ht="15.75" hidden="1" customHeight="1" x14ac:dyDescent="0.2">
      <c r="B2892" s="15" t="s">
        <v>9302</v>
      </c>
      <c r="C2892" s="15" t="e">
        <f ca="1"/>
        <v>#NAME?</v>
      </c>
      <c r="D2892" s="5" t="s">
        <v>9302</v>
      </c>
      <c r="E2892" s="5" t="s">
        <v>9302</v>
      </c>
      <c r="F2892" s="5" t="s">
        <v>9302</v>
      </c>
      <c r="G2892" s="5" t="s">
        <v>9302</v>
      </c>
    </row>
    <row r="2893" spans="2:7" ht="15.75" hidden="1" customHeight="1" x14ac:dyDescent="0.2">
      <c r="B2893" s="15" t="s">
        <v>9302</v>
      </c>
      <c r="C2893" s="15" t="e">
        <f ca="1"/>
        <v>#NAME?</v>
      </c>
      <c r="D2893" s="5" t="s">
        <v>9302</v>
      </c>
      <c r="E2893" s="5" t="s">
        <v>9302</v>
      </c>
      <c r="F2893" s="5" t="s">
        <v>9302</v>
      </c>
      <c r="G2893" s="5" t="s">
        <v>9302</v>
      </c>
    </row>
    <row r="2894" spans="2:7" ht="15.75" hidden="1" customHeight="1" x14ac:dyDescent="0.2">
      <c r="B2894" s="15" t="s">
        <v>9302</v>
      </c>
      <c r="C2894" s="15" t="e">
        <f ca="1"/>
        <v>#NAME?</v>
      </c>
      <c r="D2894" s="5" t="s">
        <v>9302</v>
      </c>
      <c r="E2894" s="5" t="s">
        <v>9302</v>
      </c>
      <c r="F2894" s="5" t="s">
        <v>9302</v>
      </c>
      <c r="G2894" s="5" t="s">
        <v>9302</v>
      </c>
    </row>
    <row r="2895" spans="2:7" ht="15.75" hidden="1" customHeight="1" x14ac:dyDescent="0.2">
      <c r="B2895" s="15" t="s">
        <v>9302</v>
      </c>
      <c r="C2895" s="15" t="e">
        <f ca="1"/>
        <v>#NAME?</v>
      </c>
      <c r="D2895" s="5" t="s">
        <v>9302</v>
      </c>
      <c r="E2895" s="5" t="s">
        <v>9302</v>
      </c>
      <c r="F2895" s="5" t="s">
        <v>9302</v>
      </c>
      <c r="G2895" s="5" t="s">
        <v>9302</v>
      </c>
    </row>
    <row r="2896" spans="2:7" ht="15.75" hidden="1" customHeight="1" x14ac:dyDescent="0.2">
      <c r="B2896" s="15" t="s">
        <v>9302</v>
      </c>
      <c r="C2896" s="15" t="e">
        <f ca="1"/>
        <v>#NAME?</v>
      </c>
      <c r="D2896" s="5" t="s">
        <v>9302</v>
      </c>
      <c r="E2896" s="5" t="s">
        <v>9302</v>
      </c>
      <c r="F2896" s="5" t="s">
        <v>9302</v>
      </c>
      <c r="G2896" s="5" t="s">
        <v>9302</v>
      </c>
    </row>
    <row r="2897" spans="2:7" ht="15.75" hidden="1" customHeight="1" x14ac:dyDescent="0.2">
      <c r="B2897" s="15" t="s">
        <v>9302</v>
      </c>
      <c r="C2897" s="15" t="e">
        <f ca="1"/>
        <v>#NAME?</v>
      </c>
      <c r="D2897" s="5" t="s">
        <v>9302</v>
      </c>
      <c r="E2897" s="5" t="s">
        <v>9302</v>
      </c>
      <c r="F2897" s="5" t="s">
        <v>9302</v>
      </c>
      <c r="G2897" s="5" t="s">
        <v>9302</v>
      </c>
    </row>
    <row r="2898" spans="2:7" ht="15.75" hidden="1" customHeight="1" x14ac:dyDescent="0.2">
      <c r="B2898" s="15" t="s">
        <v>9302</v>
      </c>
      <c r="C2898" s="15" t="e">
        <f ca="1"/>
        <v>#NAME?</v>
      </c>
      <c r="D2898" s="5" t="s">
        <v>9302</v>
      </c>
      <c r="E2898" s="5" t="s">
        <v>9302</v>
      </c>
      <c r="F2898" s="5" t="s">
        <v>9302</v>
      </c>
      <c r="G2898" s="5" t="s">
        <v>9302</v>
      </c>
    </row>
    <row r="2899" spans="2:7" ht="15.75" hidden="1" customHeight="1" x14ac:dyDescent="0.2">
      <c r="B2899" s="15" t="s">
        <v>9302</v>
      </c>
      <c r="C2899" s="15" t="e">
        <f ca="1"/>
        <v>#NAME?</v>
      </c>
      <c r="D2899" s="5" t="s">
        <v>9302</v>
      </c>
      <c r="E2899" s="5" t="s">
        <v>9302</v>
      </c>
      <c r="F2899" s="5" t="s">
        <v>9302</v>
      </c>
      <c r="G2899" s="5" t="s">
        <v>9302</v>
      </c>
    </row>
    <row r="2900" spans="2:7" ht="15.75" hidden="1" customHeight="1" x14ac:dyDescent="0.2">
      <c r="B2900" s="15" t="s">
        <v>9302</v>
      </c>
      <c r="C2900" s="15" t="e">
        <f ca="1"/>
        <v>#NAME?</v>
      </c>
      <c r="D2900" s="5" t="s">
        <v>9302</v>
      </c>
      <c r="E2900" s="5" t="s">
        <v>9302</v>
      </c>
      <c r="F2900" s="5" t="s">
        <v>9302</v>
      </c>
      <c r="G2900" s="5" t="s">
        <v>9302</v>
      </c>
    </row>
    <row r="2901" spans="2:7" ht="15.75" hidden="1" customHeight="1" x14ac:dyDescent="0.2">
      <c r="B2901" s="15" t="s">
        <v>9302</v>
      </c>
      <c r="C2901" s="15" t="e">
        <f ca="1"/>
        <v>#NAME?</v>
      </c>
      <c r="D2901" s="5" t="s">
        <v>9302</v>
      </c>
      <c r="E2901" s="5" t="s">
        <v>9302</v>
      </c>
      <c r="F2901" s="5" t="s">
        <v>9302</v>
      </c>
      <c r="G2901" s="5" t="s">
        <v>9302</v>
      </c>
    </row>
    <row r="2902" spans="2:7" ht="15.75" hidden="1" customHeight="1" x14ac:dyDescent="0.2">
      <c r="B2902" s="15" t="s">
        <v>9302</v>
      </c>
      <c r="C2902" s="15" t="e">
        <f ca="1"/>
        <v>#NAME?</v>
      </c>
      <c r="D2902" s="5" t="s">
        <v>9302</v>
      </c>
      <c r="E2902" s="5" t="s">
        <v>9302</v>
      </c>
      <c r="F2902" s="5" t="s">
        <v>9302</v>
      </c>
      <c r="G2902" s="5" t="s">
        <v>9302</v>
      </c>
    </row>
    <row r="2903" spans="2:7" ht="15.75" hidden="1" customHeight="1" x14ac:dyDescent="0.2">
      <c r="B2903" s="15" t="s">
        <v>9302</v>
      </c>
      <c r="C2903" s="15" t="e">
        <f ca="1"/>
        <v>#NAME?</v>
      </c>
      <c r="D2903" s="5" t="s">
        <v>9302</v>
      </c>
      <c r="E2903" s="5" t="s">
        <v>9302</v>
      </c>
      <c r="F2903" s="5" t="s">
        <v>9302</v>
      </c>
      <c r="G2903" s="5" t="s">
        <v>9302</v>
      </c>
    </row>
    <row r="2904" spans="2:7" ht="15.75" hidden="1" customHeight="1" x14ac:dyDescent="0.2">
      <c r="B2904" s="15" t="s">
        <v>9302</v>
      </c>
      <c r="C2904" s="15" t="e">
        <f ca="1"/>
        <v>#NAME?</v>
      </c>
      <c r="D2904" s="5" t="s">
        <v>9302</v>
      </c>
      <c r="E2904" s="5" t="s">
        <v>9302</v>
      </c>
      <c r="F2904" s="5" t="s">
        <v>9302</v>
      </c>
      <c r="G2904" s="5" t="s">
        <v>9302</v>
      </c>
    </row>
    <row r="2905" spans="2:7" ht="15.75" hidden="1" customHeight="1" x14ac:dyDescent="0.2">
      <c r="B2905" s="15" t="s">
        <v>9302</v>
      </c>
      <c r="C2905" s="15" t="e">
        <f ca="1"/>
        <v>#NAME?</v>
      </c>
      <c r="D2905" s="5" t="s">
        <v>9302</v>
      </c>
      <c r="E2905" s="5" t="s">
        <v>9302</v>
      </c>
      <c r="F2905" s="5" t="s">
        <v>9302</v>
      </c>
      <c r="G2905" s="5" t="s">
        <v>9302</v>
      </c>
    </row>
    <row r="2906" spans="2:7" ht="15.75" hidden="1" customHeight="1" x14ac:dyDescent="0.2">
      <c r="B2906" s="15" t="s">
        <v>9302</v>
      </c>
      <c r="C2906" s="15" t="e">
        <f ca="1"/>
        <v>#NAME?</v>
      </c>
      <c r="D2906" s="5" t="s">
        <v>9302</v>
      </c>
      <c r="E2906" s="5" t="s">
        <v>9302</v>
      </c>
      <c r="F2906" s="5" t="s">
        <v>9302</v>
      </c>
      <c r="G2906" s="5" t="s">
        <v>9302</v>
      </c>
    </row>
    <row r="2907" spans="2:7" ht="15.75" hidden="1" customHeight="1" x14ac:dyDescent="0.2">
      <c r="B2907" s="15" t="s">
        <v>9302</v>
      </c>
      <c r="C2907" s="15" t="e">
        <f ca="1"/>
        <v>#NAME?</v>
      </c>
      <c r="D2907" s="5" t="s">
        <v>9302</v>
      </c>
      <c r="E2907" s="5" t="s">
        <v>9302</v>
      </c>
      <c r="F2907" s="5" t="s">
        <v>9302</v>
      </c>
      <c r="G2907" s="5" t="s">
        <v>9302</v>
      </c>
    </row>
    <row r="2908" spans="2:7" ht="15.75" hidden="1" customHeight="1" x14ac:dyDescent="0.2">
      <c r="B2908" s="15" t="s">
        <v>9302</v>
      </c>
      <c r="C2908" s="15" t="e">
        <f ca="1"/>
        <v>#NAME?</v>
      </c>
      <c r="D2908" s="5" t="s">
        <v>9302</v>
      </c>
      <c r="E2908" s="5" t="s">
        <v>9302</v>
      </c>
      <c r="F2908" s="5" t="s">
        <v>9302</v>
      </c>
      <c r="G2908" s="5" t="s">
        <v>9302</v>
      </c>
    </row>
    <row r="2909" spans="2:7" ht="15.75" hidden="1" customHeight="1" x14ac:dyDescent="0.2">
      <c r="B2909" s="15" t="s">
        <v>9302</v>
      </c>
      <c r="C2909" s="15" t="e">
        <f ca="1"/>
        <v>#NAME?</v>
      </c>
      <c r="D2909" s="5" t="s">
        <v>9302</v>
      </c>
      <c r="E2909" s="5" t="s">
        <v>9302</v>
      </c>
      <c r="F2909" s="5" t="s">
        <v>9302</v>
      </c>
      <c r="G2909" s="5" t="s">
        <v>9302</v>
      </c>
    </row>
    <row r="2910" spans="2:7" ht="15.75" hidden="1" customHeight="1" x14ac:dyDescent="0.2">
      <c r="B2910" s="15" t="s">
        <v>9302</v>
      </c>
      <c r="C2910" s="15" t="e">
        <f ca="1"/>
        <v>#NAME?</v>
      </c>
      <c r="D2910" s="5" t="s">
        <v>9302</v>
      </c>
      <c r="E2910" s="5" t="s">
        <v>9302</v>
      </c>
      <c r="F2910" s="5" t="s">
        <v>9302</v>
      </c>
      <c r="G2910" s="5" t="s">
        <v>9302</v>
      </c>
    </row>
    <row r="2911" spans="2:7" ht="15.75" hidden="1" customHeight="1" x14ac:dyDescent="0.2">
      <c r="B2911" s="15" t="s">
        <v>9302</v>
      </c>
      <c r="C2911" s="15" t="e">
        <f ca="1"/>
        <v>#NAME?</v>
      </c>
      <c r="D2911" s="5" t="s">
        <v>9302</v>
      </c>
      <c r="E2911" s="5" t="s">
        <v>9302</v>
      </c>
      <c r="F2911" s="5" t="s">
        <v>9302</v>
      </c>
      <c r="G2911" s="5" t="s">
        <v>9302</v>
      </c>
    </row>
    <row r="2912" spans="2:7" ht="15.75" hidden="1" customHeight="1" x14ac:dyDescent="0.2">
      <c r="B2912" s="15" t="s">
        <v>9302</v>
      </c>
      <c r="C2912" s="15" t="e">
        <f ca="1"/>
        <v>#NAME?</v>
      </c>
      <c r="D2912" s="5" t="s">
        <v>9302</v>
      </c>
      <c r="E2912" s="5" t="s">
        <v>9302</v>
      </c>
      <c r="F2912" s="5" t="s">
        <v>9302</v>
      </c>
      <c r="G2912" s="5" t="s">
        <v>9302</v>
      </c>
    </row>
    <row r="2913" spans="2:7" ht="15.75" hidden="1" customHeight="1" x14ac:dyDescent="0.2">
      <c r="B2913" s="15" t="s">
        <v>9302</v>
      </c>
      <c r="C2913" s="15" t="e">
        <f ca="1"/>
        <v>#NAME?</v>
      </c>
      <c r="D2913" s="5" t="s">
        <v>9302</v>
      </c>
      <c r="E2913" s="5" t="s">
        <v>9302</v>
      </c>
      <c r="F2913" s="5" t="s">
        <v>9302</v>
      </c>
      <c r="G2913" s="5" t="s">
        <v>9302</v>
      </c>
    </row>
    <row r="2914" spans="2:7" ht="15.75" hidden="1" customHeight="1" x14ac:dyDescent="0.2">
      <c r="B2914" s="15" t="s">
        <v>9302</v>
      </c>
      <c r="C2914" s="15" t="e">
        <f ca="1"/>
        <v>#NAME?</v>
      </c>
      <c r="D2914" s="5" t="s">
        <v>9302</v>
      </c>
      <c r="E2914" s="5" t="s">
        <v>9302</v>
      </c>
      <c r="F2914" s="5" t="s">
        <v>9302</v>
      </c>
      <c r="G2914" s="5" t="s">
        <v>9302</v>
      </c>
    </row>
    <row r="2915" spans="2:7" ht="15.75" hidden="1" customHeight="1" x14ac:dyDescent="0.2">
      <c r="B2915" s="15" t="s">
        <v>9302</v>
      </c>
      <c r="C2915" s="15" t="e">
        <f ca="1"/>
        <v>#NAME?</v>
      </c>
      <c r="D2915" s="5" t="s">
        <v>9302</v>
      </c>
      <c r="E2915" s="5" t="s">
        <v>9302</v>
      </c>
      <c r="F2915" s="5" t="s">
        <v>9302</v>
      </c>
      <c r="G2915" s="5" t="s">
        <v>9302</v>
      </c>
    </row>
    <row r="2916" spans="2:7" ht="15.75" hidden="1" customHeight="1" x14ac:dyDescent="0.2">
      <c r="B2916" s="15" t="s">
        <v>9302</v>
      </c>
      <c r="C2916" s="15" t="e">
        <f ca="1"/>
        <v>#NAME?</v>
      </c>
      <c r="D2916" s="5" t="s">
        <v>9302</v>
      </c>
      <c r="E2916" s="5" t="s">
        <v>9302</v>
      </c>
      <c r="F2916" s="5" t="s">
        <v>9302</v>
      </c>
      <c r="G2916" s="5" t="s">
        <v>9302</v>
      </c>
    </row>
    <row r="2917" spans="2:7" ht="15.75" hidden="1" customHeight="1" x14ac:dyDescent="0.2">
      <c r="B2917" s="15" t="s">
        <v>9302</v>
      </c>
      <c r="C2917" s="15" t="e">
        <f ca="1"/>
        <v>#NAME?</v>
      </c>
      <c r="D2917" s="5" t="s">
        <v>9302</v>
      </c>
      <c r="E2917" s="5" t="s">
        <v>9302</v>
      </c>
      <c r="F2917" s="5" t="s">
        <v>9302</v>
      </c>
      <c r="G2917" s="5" t="s">
        <v>9302</v>
      </c>
    </row>
    <row r="2918" spans="2:7" ht="15.75" hidden="1" customHeight="1" x14ac:dyDescent="0.2">
      <c r="B2918" s="15" t="s">
        <v>9302</v>
      </c>
      <c r="C2918" s="15" t="e">
        <f ca="1"/>
        <v>#NAME?</v>
      </c>
      <c r="D2918" s="5" t="s">
        <v>9302</v>
      </c>
      <c r="E2918" s="5" t="s">
        <v>9302</v>
      </c>
      <c r="F2918" s="5" t="s">
        <v>9302</v>
      </c>
      <c r="G2918" s="5" t="s">
        <v>9302</v>
      </c>
    </row>
    <row r="2919" spans="2:7" ht="15.75" hidden="1" customHeight="1" x14ac:dyDescent="0.2">
      <c r="B2919" s="15" t="s">
        <v>9302</v>
      </c>
      <c r="C2919" s="15" t="e">
        <f ca="1"/>
        <v>#NAME?</v>
      </c>
      <c r="D2919" s="5" t="s">
        <v>9302</v>
      </c>
      <c r="E2919" s="5" t="s">
        <v>9302</v>
      </c>
      <c r="F2919" s="5" t="s">
        <v>9302</v>
      </c>
      <c r="G2919" s="5" t="s">
        <v>9302</v>
      </c>
    </row>
    <row r="2920" spans="2:7" ht="15.75" hidden="1" customHeight="1" x14ac:dyDescent="0.2">
      <c r="B2920" s="15" t="s">
        <v>9302</v>
      </c>
      <c r="C2920" s="15" t="e">
        <f ca="1"/>
        <v>#NAME?</v>
      </c>
      <c r="D2920" s="5" t="s">
        <v>9302</v>
      </c>
      <c r="E2920" s="5" t="s">
        <v>9302</v>
      </c>
      <c r="F2920" s="5" t="s">
        <v>9302</v>
      </c>
      <c r="G2920" s="5" t="s">
        <v>9302</v>
      </c>
    </row>
    <row r="2921" spans="2:7" ht="15.75" hidden="1" customHeight="1" x14ac:dyDescent="0.2">
      <c r="B2921" s="15" t="s">
        <v>9302</v>
      </c>
      <c r="C2921" s="15" t="e">
        <f ca="1"/>
        <v>#NAME?</v>
      </c>
      <c r="D2921" s="5" t="s">
        <v>9302</v>
      </c>
      <c r="E2921" s="5" t="s">
        <v>9302</v>
      </c>
      <c r="F2921" s="5" t="s">
        <v>9302</v>
      </c>
      <c r="G2921" s="5" t="s">
        <v>9302</v>
      </c>
    </row>
    <row r="2922" spans="2:7" ht="15.75" hidden="1" customHeight="1" x14ac:dyDescent="0.2">
      <c r="B2922" s="15" t="s">
        <v>9302</v>
      </c>
      <c r="C2922" s="15" t="e">
        <f ca="1"/>
        <v>#NAME?</v>
      </c>
      <c r="D2922" s="5" t="s">
        <v>9302</v>
      </c>
      <c r="E2922" s="5" t="s">
        <v>9302</v>
      </c>
      <c r="F2922" s="5" t="s">
        <v>9302</v>
      </c>
      <c r="G2922" s="5" t="s">
        <v>9302</v>
      </c>
    </row>
    <row r="2923" spans="2:7" ht="15.75" hidden="1" customHeight="1" x14ac:dyDescent="0.2">
      <c r="B2923" s="15" t="s">
        <v>9302</v>
      </c>
      <c r="C2923" s="15" t="e">
        <f ca="1"/>
        <v>#NAME?</v>
      </c>
      <c r="D2923" s="5" t="s">
        <v>9302</v>
      </c>
      <c r="E2923" s="5" t="s">
        <v>9302</v>
      </c>
      <c r="F2923" s="5" t="s">
        <v>9302</v>
      </c>
      <c r="G2923" s="5" t="s">
        <v>9302</v>
      </c>
    </row>
    <row r="2924" spans="2:7" ht="15.75" hidden="1" customHeight="1" x14ac:dyDescent="0.2">
      <c r="B2924" s="15" t="s">
        <v>9302</v>
      </c>
      <c r="C2924" s="15" t="e">
        <f ca="1"/>
        <v>#NAME?</v>
      </c>
      <c r="D2924" s="5" t="s">
        <v>9302</v>
      </c>
      <c r="E2924" s="5" t="s">
        <v>9302</v>
      </c>
      <c r="F2924" s="5" t="s">
        <v>9302</v>
      </c>
      <c r="G2924" s="5" t="s">
        <v>9302</v>
      </c>
    </row>
    <row r="2925" spans="2:7" ht="15.75" hidden="1" customHeight="1" x14ac:dyDescent="0.2">
      <c r="B2925" s="15" t="s">
        <v>9302</v>
      </c>
      <c r="C2925" s="15" t="e">
        <f ca="1"/>
        <v>#NAME?</v>
      </c>
      <c r="D2925" s="5" t="s">
        <v>9302</v>
      </c>
      <c r="E2925" s="5" t="s">
        <v>9302</v>
      </c>
      <c r="F2925" s="5" t="s">
        <v>9302</v>
      </c>
      <c r="G2925" s="5" t="s">
        <v>9302</v>
      </c>
    </row>
    <row r="2926" spans="2:7" ht="15.75" hidden="1" customHeight="1" x14ac:dyDescent="0.2">
      <c r="B2926" s="15" t="s">
        <v>9302</v>
      </c>
      <c r="C2926" s="15" t="e">
        <f ca="1"/>
        <v>#NAME?</v>
      </c>
      <c r="D2926" s="5" t="s">
        <v>9302</v>
      </c>
      <c r="E2926" s="5" t="s">
        <v>9302</v>
      </c>
      <c r="F2926" s="5" t="s">
        <v>9302</v>
      </c>
      <c r="G2926" s="5" t="s">
        <v>9302</v>
      </c>
    </row>
    <row r="2927" spans="2:7" ht="15.75" hidden="1" customHeight="1" x14ac:dyDescent="0.2">
      <c r="B2927" s="15" t="s">
        <v>9302</v>
      </c>
      <c r="C2927" s="15" t="e">
        <f ca="1"/>
        <v>#NAME?</v>
      </c>
      <c r="D2927" s="5" t="s">
        <v>9302</v>
      </c>
      <c r="E2927" s="5" t="s">
        <v>9302</v>
      </c>
      <c r="F2927" s="5" t="s">
        <v>9302</v>
      </c>
      <c r="G2927" s="5" t="s">
        <v>9302</v>
      </c>
    </row>
    <row r="2928" spans="2:7" ht="15.75" hidden="1" customHeight="1" x14ac:dyDescent="0.2">
      <c r="B2928" s="15" t="s">
        <v>9302</v>
      </c>
      <c r="C2928" s="15" t="e">
        <f ca="1"/>
        <v>#NAME?</v>
      </c>
      <c r="D2928" s="5" t="s">
        <v>9302</v>
      </c>
      <c r="E2928" s="5" t="s">
        <v>9302</v>
      </c>
      <c r="F2928" s="5" t="s">
        <v>9302</v>
      </c>
      <c r="G2928" s="5" t="s">
        <v>9302</v>
      </c>
    </row>
    <row r="2929" spans="2:7" ht="15.75" hidden="1" customHeight="1" x14ac:dyDescent="0.2">
      <c r="B2929" s="15" t="s">
        <v>9302</v>
      </c>
      <c r="C2929" s="15" t="e">
        <f ca="1"/>
        <v>#NAME?</v>
      </c>
      <c r="D2929" s="5" t="s">
        <v>9302</v>
      </c>
      <c r="E2929" s="5" t="s">
        <v>9302</v>
      </c>
      <c r="F2929" s="5" t="s">
        <v>9302</v>
      </c>
      <c r="G2929" s="5" t="s">
        <v>9302</v>
      </c>
    </row>
    <row r="2930" spans="2:7" ht="15.75" hidden="1" customHeight="1" x14ac:dyDescent="0.2">
      <c r="B2930" s="15" t="s">
        <v>9302</v>
      </c>
      <c r="C2930" s="15" t="e">
        <f ca="1"/>
        <v>#NAME?</v>
      </c>
      <c r="D2930" s="5" t="s">
        <v>9302</v>
      </c>
      <c r="E2930" s="5" t="s">
        <v>9302</v>
      </c>
      <c r="F2930" s="5" t="s">
        <v>9302</v>
      </c>
      <c r="G2930" s="5" t="s">
        <v>9302</v>
      </c>
    </row>
    <row r="2931" spans="2:7" ht="15.75" hidden="1" customHeight="1" x14ac:dyDescent="0.2">
      <c r="B2931" s="15" t="s">
        <v>9302</v>
      </c>
      <c r="C2931" s="15" t="e">
        <f ca="1"/>
        <v>#NAME?</v>
      </c>
      <c r="D2931" s="5" t="s">
        <v>9302</v>
      </c>
      <c r="E2931" s="5" t="s">
        <v>9302</v>
      </c>
      <c r="F2931" s="5" t="s">
        <v>9302</v>
      </c>
      <c r="G2931" s="5" t="s">
        <v>9302</v>
      </c>
    </row>
    <row r="2932" spans="2:7" ht="15.75" hidden="1" customHeight="1" x14ac:dyDescent="0.2">
      <c r="B2932" s="15" t="s">
        <v>9302</v>
      </c>
      <c r="C2932" s="15" t="e">
        <f ca="1"/>
        <v>#NAME?</v>
      </c>
      <c r="D2932" s="5" t="s">
        <v>9302</v>
      </c>
      <c r="E2932" s="5" t="s">
        <v>9302</v>
      </c>
      <c r="F2932" s="5" t="s">
        <v>9302</v>
      </c>
      <c r="G2932" s="5" t="s">
        <v>9302</v>
      </c>
    </row>
    <row r="2933" spans="2:7" ht="15.75" hidden="1" customHeight="1" x14ac:dyDescent="0.2">
      <c r="B2933" s="15" t="s">
        <v>9302</v>
      </c>
      <c r="C2933" s="15" t="e">
        <f ca="1"/>
        <v>#NAME?</v>
      </c>
      <c r="D2933" s="5" t="s">
        <v>9302</v>
      </c>
      <c r="E2933" s="5" t="s">
        <v>9302</v>
      </c>
      <c r="F2933" s="5" t="s">
        <v>9302</v>
      </c>
      <c r="G2933" s="5" t="s">
        <v>9302</v>
      </c>
    </row>
    <row r="2934" spans="2:7" ht="15.75" hidden="1" customHeight="1" x14ac:dyDescent="0.2">
      <c r="B2934" s="15" t="s">
        <v>9302</v>
      </c>
      <c r="C2934" s="15" t="e">
        <f ca="1"/>
        <v>#NAME?</v>
      </c>
      <c r="D2934" s="5" t="s">
        <v>9302</v>
      </c>
      <c r="E2934" s="5" t="s">
        <v>9302</v>
      </c>
      <c r="F2934" s="5" t="s">
        <v>9302</v>
      </c>
      <c r="G2934" s="5" t="s">
        <v>9302</v>
      </c>
    </row>
    <row r="2935" spans="2:7" ht="15.75" hidden="1" customHeight="1" x14ac:dyDescent="0.2">
      <c r="B2935" s="15" t="s">
        <v>9302</v>
      </c>
      <c r="C2935" s="15" t="e">
        <f ca="1"/>
        <v>#NAME?</v>
      </c>
      <c r="D2935" s="5" t="s">
        <v>9302</v>
      </c>
      <c r="E2935" s="5" t="s">
        <v>9302</v>
      </c>
      <c r="F2935" s="5" t="s">
        <v>9302</v>
      </c>
      <c r="G2935" s="5" t="s">
        <v>9302</v>
      </c>
    </row>
    <row r="2936" spans="2:7" ht="15.75" hidden="1" customHeight="1" x14ac:dyDescent="0.2">
      <c r="B2936" s="15" t="s">
        <v>9302</v>
      </c>
      <c r="C2936" s="15" t="e">
        <f ca="1"/>
        <v>#NAME?</v>
      </c>
      <c r="D2936" s="5" t="s">
        <v>9302</v>
      </c>
      <c r="E2936" s="5" t="s">
        <v>9302</v>
      </c>
      <c r="F2936" s="5" t="s">
        <v>9302</v>
      </c>
      <c r="G2936" s="5" t="s">
        <v>9302</v>
      </c>
    </row>
    <row r="2937" spans="2:7" ht="15.75" hidden="1" customHeight="1" x14ac:dyDescent="0.2">
      <c r="B2937" s="15" t="s">
        <v>9302</v>
      </c>
      <c r="C2937" s="15" t="e">
        <f ca="1"/>
        <v>#NAME?</v>
      </c>
      <c r="D2937" s="5" t="s">
        <v>9302</v>
      </c>
      <c r="E2937" s="5" t="s">
        <v>9302</v>
      </c>
      <c r="F2937" s="5" t="s">
        <v>9302</v>
      </c>
      <c r="G2937" s="5" t="s">
        <v>9302</v>
      </c>
    </row>
    <row r="2938" spans="2:7" ht="15.75" hidden="1" customHeight="1" x14ac:dyDescent="0.2">
      <c r="B2938" s="15" t="s">
        <v>9302</v>
      </c>
      <c r="C2938" s="15" t="e">
        <f ca="1"/>
        <v>#NAME?</v>
      </c>
      <c r="D2938" s="5" t="s">
        <v>9302</v>
      </c>
      <c r="E2938" s="5" t="s">
        <v>9302</v>
      </c>
      <c r="F2938" s="5" t="s">
        <v>9302</v>
      </c>
      <c r="G2938" s="5" t="s">
        <v>9302</v>
      </c>
    </row>
    <row r="2939" spans="2:7" ht="15.75" hidden="1" customHeight="1" x14ac:dyDescent="0.2">
      <c r="B2939" s="15" t="s">
        <v>9302</v>
      </c>
      <c r="C2939" s="15" t="e">
        <f ca="1"/>
        <v>#NAME?</v>
      </c>
      <c r="D2939" s="5" t="s">
        <v>9302</v>
      </c>
      <c r="E2939" s="5" t="s">
        <v>9302</v>
      </c>
      <c r="F2939" s="5" t="s">
        <v>9302</v>
      </c>
      <c r="G2939" s="5" t="s">
        <v>9302</v>
      </c>
    </row>
    <row r="2940" spans="2:7" ht="15.75" hidden="1" customHeight="1" x14ac:dyDescent="0.2">
      <c r="B2940" s="15" t="s">
        <v>9302</v>
      </c>
      <c r="C2940" s="15" t="e">
        <f ca="1"/>
        <v>#NAME?</v>
      </c>
      <c r="D2940" s="5" t="s">
        <v>9302</v>
      </c>
      <c r="E2940" s="5" t="s">
        <v>9302</v>
      </c>
      <c r="F2940" s="5" t="s">
        <v>9302</v>
      </c>
      <c r="G2940" s="5" t="s">
        <v>9302</v>
      </c>
    </row>
    <row r="2941" spans="2:7" ht="15.75" hidden="1" customHeight="1" x14ac:dyDescent="0.2">
      <c r="B2941" s="15" t="s">
        <v>9302</v>
      </c>
      <c r="C2941" s="15" t="e">
        <f ca="1"/>
        <v>#NAME?</v>
      </c>
      <c r="D2941" s="5" t="s">
        <v>9302</v>
      </c>
      <c r="E2941" s="5" t="s">
        <v>9302</v>
      </c>
      <c r="F2941" s="5" t="s">
        <v>9302</v>
      </c>
      <c r="G2941" s="5" t="s">
        <v>9302</v>
      </c>
    </row>
    <row r="2942" spans="2:7" ht="15.75" hidden="1" customHeight="1" x14ac:dyDescent="0.2">
      <c r="B2942" s="15" t="s">
        <v>9302</v>
      </c>
      <c r="C2942" s="15" t="e">
        <f ca="1"/>
        <v>#NAME?</v>
      </c>
      <c r="D2942" s="5" t="s">
        <v>9302</v>
      </c>
      <c r="E2942" s="5" t="s">
        <v>9302</v>
      </c>
      <c r="F2942" s="5" t="s">
        <v>9302</v>
      </c>
      <c r="G2942" s="5" t="s">
        <v>9302</v>
      </c>
    </row>
    <row r="2943" spans="2:7" ht="15.75" hidden="1" customHeight="1" x14ac:dyDescent="0.2">
      <c r="B2943" s="15" t="s">
        <v>9302</v>
      </c>
      <c r="C2943" s="15" t="e">
        <f ca="1"/>
        <v>#NAME?</v>
      </c>
      <c r="D2943" s="5" t="s">
        <v>9302</v>
      </c>
      <c r="E2943" s="5" t="s">
        <v>9302</v>
      </c>
      <c r="F2943" s="5" t="s">
        <v>9302</v>
      </c>
      <c r="G2943" s="5" t="s">
        <v>9302</v>
      </c>
    </row>
    <row r="2944" spans="2:7" ht="15.75" hidden="1" customHeight="1" x14ac:dyDescent="0.2">
      <c r="B2944" s="15" t="s">
        <v>9302</v>
      </c>
      <c r="C2944" s="15" t="e">
        <f ca="1"/>
        <v>#NAME?</v>
      </c>
      <c r="D2944" s="5" t="s">
        <v>9302</v>
      </c>
      <c r="E2944" s="5" t="s">
        <v>9302</v>
      </c>
      <c r="F2944" s="5" t="s">
        <v>9302</v>
      </c>
      <c r="G2944" s="5" t="s">
        <v>9302</v>
      </c>
    </row>
    <row r="2945" spans="2:7" ht="15.75" hidden="1" customHeight="1" x14ac:dyDescent="0.2">
      <c r="B2945" s="15" t="s">
        <v>9302</v>
      </c>
      <c r="C2945" s="15" t="e">
        <f ca="1"/>
        <v>#NAME?</v>
      </c>
      <c r="D2945" s="5" t="s">
        <v>9302</v>
      </c>
      <c r="E2945" s="5" t="s">
        <v>9302</v>
      </c>
      <c r="F2945" s="5" t="s">
        <v>9302</v>
      </c>
      <c r="G2945" s="5" t="s">
        <v>9302</v>
      </c>
    </row>
    <row r="2946" spans="2:7" ht="15.75" hidden="1" customHeight="1" x14ac:dyDescent="0.2">
      <c r="B2946" s="15" t="s">
        <v>9302</v>
      </c>
      <c r="C2946" s="15" t="e">
        <f ca="1"/>
        <v>#NAME?</v>
      </c>
      <c r="D2946" s="5" t="s">
        <v>9302</v>
      </c>
      <c r="E2946" s="5" t="s">
        <v>9302</v>
      </c>
      <c r="F2946" s="5" t="s">
        <v>9302</v>
      </c>
      <c r="G2946" s="5" t="s">
        <v>9302</v>
      </c>
    </row>
    <row r="2947" spans="2:7" ht="15.75" hidden="1" customHeight="1" x14ac:dyDescent="0.2">
      <c r="B2947" s="15" t="s">
        <v>9302</v>
      </c>
      <c r="C2947" s="15" t="e">
        <f ca="1"/>
        <v>#NAME?</v>
      </c>
      <c r="D2947" s="5" t="s">
        <v>9302</v>
      </c>
      <c r="E2947" s="5" t="s">
        <v>9302</v>
      </c>
      <c r="F2947" s="5" t="s">
        <v>9302</v>
      </c>
      <c r="G2947" s="5" t="s">
        <v>9302</v>
      </c>
    </row>
    <row r="2948" spans="2:7" ht="15.75" hidden="1" customHeight="1" x14ac:dyDescent="0.2">
      <c r="B2948" s="15" t="s">
        <v>9302</v>
      </c>
      <c r="C2948" s="15" t="e">
        <f ca="1"/>
        <v>#NAME?</v>
      </c>
      <c r="D2948" s="5" t="s">
        <v>9302</v>
      </c>
      <c r="E2948" s="5" t="s">
        <v>9302</v>
      </c>
      <c r="F2948" s="5" t="s">
        <v>9302</v>
      </c>
      <c r="G2948" s="5" t="s">
        <v>9302</v>
      </c>
    </row>
    <row r="2949" spans="2:7" ht="15.75" hidden="1" customHeight="1" x14ac:dyDescent="0.2">
      <c r="B2949" s="15" t="s">
        <v>9302</v>
      </c>
      <c r="C2949" s="15" t="e">
        <f ca="1"/>
        <v>#NAME?</v>
      </c>
      <c r="D2949" s="5" t="s">
        <v>9302</v>
      </c>
      <c r="E2949" s="5" t="s">
        <v>9302</v>
      </c>
      <c r="F2949" s="5" t="s">
        <v>9302</v>
      </c>
      <c r="G2949" s="5" t="s">
        <v>9302</v>
      </c>
    </row>
    <row r="2950" spans="2:7" ht="15.75" hidden="1" customHeight="1" x14ac:dyDescent="0.2">
      <c r="B2950" s="15" t="s">
        <v>9302</v>
      </c>
      <c r="C2950" s="15" t="e">
        <f ca="1"/>
        <v>#NAME?</v>
      </c>
      <c r="D2950" s="5" t="s">
        <v>9302</v>
      </c>
      <c r="E2950" s="5" t="s">
        <v>9302</v>
      </c>
      <c r="F2950" s="5" t="s">
        <v>9302</v>
      </c>
      <c r="G2950" s="5" t="s">
        <v>9302</v>
      </c>
    </row>
    <row r="2951" spans="2:7" ht="15.75" hidden="1" customHeight="1" x14ac:dyDescent="0.2">
      <c r="B2951" s="15" t="s">
        <v>9302</v>
      </c>
      <c r="C2951" s="15" t="e">
        <f ca="1"/>
        <v>#NAME?</v>
      </c>
      <c r="D2951" s="5" t="s">
        <v>9302</v>
      </c>
      <c r="E2951" s="5" t="s">
        <v>9302</v>
      </c>
      <c r="F2951" s="5" t="s">
        <v>9302</v>
      </c>
      <c r="G2951" s="5" t="s">
        <v>9302</v>
      </c>
    </row>
    <row r="2952" spans="2:7" ht="15.75" hidden="1" customHeight="1" x14ac:dyDescent="0.2">
      <c r="B2952" s="15" t="s">
        <v>9302</v>
      </c>
      <c r="C2952" s="15" t="e">
        <f ca="1"/>
        <v>#NAME?</v>
      </c>
      <c r="D2952" s="5" t="s">
        <v>9302</v>
      </c>
      <c r="E2952" s="5" t="s">
        <v>9302</v>
      </c>
      <c r="F2952" s="5" t="s">
        <v>9302</v>
      </c>
      <c r="G2952" s="5" t="s">
        <v>9302</v>
      </c>
    </row>
    <row r="2953" spans="2:7" ht="15.75" hidden="1" customHeight="1" x14ac:dyDescent="0.2">
      <c r="B2953" s="15" t="s">
        <v>9302</v>
      </c>
      <c r="C2953" s="15" t="e">
        <f ca="1"/>
        <v>#NAME?</v>
      </c>
      <c r="D2953" s="5" t="s">
        <v>9302</v>
      </c>
      <c r="E2953" s="5" t="s">
        <v>9302</v>
      </c>
      <c r="F2953" s="5" t="s">
        <v>9302</v>
      </c>
      <c r="G2953" s="5" t="s">
        <v>9302</v>
      </c>
    </row>
    <row r="2954" spans="2:7" ht="15.75" hidden="1" customHeight="1" x14ac:dyDescent="0.2">
      <c r="B2954" s="15" t="s">
        <v>9302</v>
      </c>
      <c r="C2954" s="15" t="e">
        <f ca="1"/>
        <v>#NAME?</v>
      </c>
      <c r="D2954" s="5" t="s">
        <v>9302</v>
      </c>
      <c r="E2954" s="5" t="s">
        <v>9302</v>
      </c>
      <c r="F2954" s="5" t="s">
        <v>9302</v>
      </c>
      <c r="G2954" s="5" t="s">
        <v>9302</v>
      </c>
    </row>
    <row r="2955" spans="2:7" ht="15.75" hidden="1" customHeight="1" x14ac:dyDescent="0.2">
      <c r="B2955" s="15" t="s">
        <v>9302</v>
      </c>
      <c r="C2955" s="15" t="e">
        <f ca="1"/>
        <v>#NAME?</v>
      </c>
      <c r="D2955" s="5" t="s">
        <v>9302</v>
      </c>
      <c r="E2955" s="5" t="s">
        <v>9302</v>
      </c>
      <c r="F2955" s="5" t="s">
        <v>9302</v>
      </c>
      <c r="G2955" s="5" t="s">
        <v>9302</v>
      </c>
    </row>
    <row r="2956" spans="2:7" ht="15.75" hidden="1" customHeight="1" x14ac:dyDescent="0.2">
      <c r="B2956" s="15" t="s">
        <v>9302</v>
      </c>
      <c r="C2956" s="15" t="e">
        <f ca="1"/>
        <v>#NAME?</v>
      </c>
      <c r="D2956" s="5" t="s">
        <v>9302</v>
      </c>
      <c r="E2956" s="5" t="s">
        <v>9302</v>
      </c>
      <c r="F2956" s="5" t="s">
        <v>9302</v>
      </c>
      <c r="G2956" s="5" t="s">
        <v>9302</v>
      </c>
    </row>
    <row r="2957" spans="2:7" ht="15.75" hidden="1" customHeight="1" x14ac:dyDescent="0.2">
      <c r="B2957" s="15" t="s">
        <v>9302</v>
      </c>
      <c r="C2957" s="15" t="e">
        <f ca="1"/>
        <v>#NAME?</v>
      </c>
      <c r="D2957" s="5" t="s">
        <v>9302</v>
      </c>
      <c r="E2957" s="5" t="s">
        <v>9302</v>
      </c>
      <c r="F2957" s="5" t="s">
        <v>9302</v>
      </c>
      <c r="G2957" s="5" t="s">
        <v>9302</v>
      </c>
    </row>
    <row r="2958" spans="2:7" ht="15.75" hidden="1" customHeight="1" x14ac:dyDescent="0.2">
      <c r="B2958" s="15" t="s">
        <v>9302</v>
      </c>
      <c r="C2958" s="15" t="e">
        <f ca="1"/>
        <v>#NAME?</v>
      </c>
      <c r="D2958" s="5" t="s">
        <v>9302</v>
      </c>
      <c r="E2958" s="5" t="s">
        <v>9302</v>
      </c>
      <c r="F2958" s="5" t="s">
        <v>9302</v>
      </c>
      <c r="G2958" s="5" t="s">
        <v>9302</v>
      </c>
    </row>
    <row r="2959" spans="2:7" ht="15.75" hidden="1" customHeight="1" x14ac:dyDescent="0.2">
      <c r="B2959" s="15" t="s">
        <v>9302</v>
      </c>
      <c r="C2959" s="15" t="e">
        <f ca="1"/>
        <v>#NAME?</v>
      </c>
      <c r="D2959" s="5" t="s">
        <v>9302</v>
      </c>
      <c r="E2959" s="5" t="s">
        <v>9302</v>
      </c>
      <c r="F2959" s="5" t="s">
        <v>9302</v>
      </c>
      <c r="G2959" s="5" t="s">
        <v>9302</v>
      </c>
    </row>
    <row r="2960" spans="2:7" ht="15.75" hidden="1" customHeight="1" x14ac:dyDescent="0.2">
      <c r="B2960" s="15" t="s">
        <v>9302</v>
      </c>
      <c r="C2960" s="15" t="e">
        <f ca="1"/>
        <v>#NAME?</v>
      </c>
      <c r="D2960" s="5" t="s">
        <v>9302</v>
      </c>
      <c r="E2960" s="5" t="s">
        <v>9302</v>
      </c>
      <c r="F2960" s="5" t="s">
        <v>9302</v>
      </c>
      <c r="G2960" s="5" t="s">
        <v>9302</v>
      </c>
    </row>
    <row r="2961" spans="2:7" ht="15.75" hidden="1" customHeight="1" x14ac:dyDescent="0.2">
      <c r="B2961" s="15" t="s">
        <v>9302</v>
      </c>
      <c r="C2961" s="15" t="e">
        <f ca="1"/>
        <v>#NAME?</v>
      </c>
      <c r="D2961" s="5" t="s">
        <v>9302</v>
      </c>
      <c r="E2961" s="5" t="s">
        <v>9302</v>
      </c>
      <c r="F2961" s="5" t="s">
        <v>9302</v>
      </c>
      <c r="G2961" s="5" t="s">
        <v>9302</v>
      </c>
    </row>
    <row r="2962" spans="2:7" ht="15.75" hidden="1" customHeight="1" x14ac:dyDescent="0.2">
      <c r="B2962" s="15" t="s">
        <v>9302</v>
      </c>
      <c r="C2962" s="15" t="e">
        <f ca="1"/>
        <v>#NAME?</v>
      </c>
      <c r="D2962" s="5" t="s">
        <v>9302</v>
      </c>
      <c r="E2962" s="5" t="s">
        <v>9302</v>
      </c>
      <c r="F2962" s="5" t="s">
        <v>9302</v>
      </c>
      <c r="G2962" s="5" t="s">
        <v>9302</v>
      </c>
    </row>
    <row r="2963" spans="2:7" ht="15.75" hidden="1" customHeight="1" x14ac:dyDescent="0.2">
      <c r="B2963" s="15" t="s">
        <v>9302</v>
      </c>
      <c r="C2963" s="15" t="e">
        <f ca="1"/>
        <v>#NAME?</v>
      </c>
      <c r="D2963" s="5" t="s">
        <v>9302</v>
      </c>
      <c r="E2963" s="5" t="s">
        <v>9302</v>
      </c>
      <c r="F2963" s="5" t="s">
        <v>9302</v>
      </c>
      <c r="G2963" s="5" t="s">
        <v>9302</v>
      </c>
    </row>
    <row r="2964" spans="2:7" ht="15.75" hidden="1" customHeight="1" x14ac:dyDescent="0.2">
      <c r="B2964" s="15" t="s">
        <v>9302</v>
      </c>
      <c r="C2964" s="15" t="e">
        <f ca="1"/>
        <v>#NAME?</v>
      </c>
      <c r="D2964" s="5" t="s">
        <v>9302</v>
      </c>
      <c r="E2964" s="5" t="s">
        <v>9302</v>
      </c>
      <c r="F2964" s="5" t="s">
        <v>9302</v>
      </c>
      <c r="G2964" s="5" t="s">
        <v>9302</v>
      </c>
    </row>
    <row r="2965" spans="2:7" ht="15.75" hidden="1" customHeight="1" x14ac:dyDescent="0.2">
      <c r="B2965" s="15" t="s">
        <v>9302</v>
      </c>
      <c r="C2965" s="15" t="e">
        <f ca="1"/>
        <v>#NAME?</v>
      </c>
      <c r="D2965" s="5" t="s">
        <v>9302</v>
      </c>
      <c r="E2965" s="5" t="s">
        <v>9302</v>
      </c>
      <c r="F2965" s="5" t="s">
        <v>9302</v>
      </c>
      <c r="G2965" s="5" t="s">
        <v>9302</v>
      </c>
    </row>
    <row r="2966" spans="2:7" ht="15.75" hidden="1" customHeight="1" x14ac:dyDescent="0.2">
      <c r="B2966" s="15" t="s">
        <v>9302</v>
      </c>
      <c r="C2966" s="15" t="e">
        <f ca="1"/>
        <v>#NAME?</v>
      </c>
      <c r="D2966" s="5" t="s">
        <v>9302</v>
      </c>
      <c r="E2966" s="5" t="s">
        <v>9302</v>
      </c>
      <c r="F2966" s="5" t="s">
        <v>9302</v>
      </c>
      <c r="G2966" s="5" t="s">
        <v>9302</v>
      </c>
    </row>
    <row r="2967" spans="2:7" ht="15.75" hidden="1" customHeight="1" x14ac:dyDescent="0.2">
      <c r="B2967" s="15" t="s">
        <v>9302</v>
      </c>
      <c r="C2967" s="15" t="e">
        <f ca="1"/>
        <v>#NAME?</v>
      </c>
      <c r="D2967" s="5" t="s">
        <v>9302</v>
      </c>
      <c r="E2967" s="5" t="s">
        <v>9302</v>
      </c>
      <c r="F2967" s="5" t="s">
        <v>9302</v>
      </c>
      <c r="G2967" s="5" t="s">
        <v>9302</v>
      </c>
    </row>
    <row r="2968" spans="2:7" ht="15.75" hidden="1" customHeight="1" x14ac:dyDescent="0.2">
      <c r="B2968" s="15" t="s">
        <v>9302</v>
      </c>
      <c r="C2968" s="15" t="e">
        <f ca="1"/>
        <v>#NAME?</v>
      </c>
      <c r="D2968" s="5" t="s">
        <v>9302</v>
      </c>
      <c r="E2968" s="5" t="s">
        <v>9302</v>
      </c>
      <c r="F2968" s="5" t="s">
        <v>9302</v>
      </c>
      <c r="G2968" s="5" t="s">
        <v>9302</v>
      </c>
    </row>
    <row r="2969" spans="2:7" ht="15.75" hidden="1" customHeight="1" x14ac:dyDescent="0.2">
      <c r="B2969" s="15" t="s">
        <v>9302</v>
      </c>
      <c r="C2969" s="15" t="e">
        <f ca="1"/>
        <v>#NAME?</v>
      </c>
      <c r="D2969" s="5" t="s">
        <v>9302</v>
      </c>
      <c r="E2969" s="5" t="s">
        <v>9302</v>
      </c>
      <c r="F2969" s="5" t="s">
        <v>9302</v>
      </c>
      <c r="G2969" s="5" t="s">
        <v>9302</v>
      </c>
    </row>
    <row r="2970" spans="2:7" ht="15.75" hidden="1" customHeight="1" x14ac:dyDescent="0.2">
      <c r="B2970" s="15" t="s">
        <v>9302</v>
      </c>
      <c r="C2970" s="15" t="e">
        <f ca="1"/>
        <v>#NAME?</v>
      </c>
      <c r="D2970" s="5" t="s">
        <v>9302</v>
      </c>
      <c r="E2970" s="5" t="s">
        <v>9302</v>
      </c>
      <c r="F2970" s="5" t="s">
        <v>9302</v>
      </c>
      <c r="G2970" s="5" t="s">
        <v>9302</v>
      </c>
    </row>
    <row r="2971" spans="2:7" ht="15.75" hidden="1" customHeight="1" x14ac:dyDescent="0.2">
      <c r="B2971" s="15" t="s">
        <v>9302</v>
      </c>
      <c r="C2971" s="15" t="e">
        <f ca="1"/>
        <v>#NAME?</v>
      </c>
      <c r="D2971" s="5" t="s">
        <v>9302</v>
      </c>
      <c r="E2971" s="5" t="s">
        <v>9302</v>
      </c>
      <c r="F2971" s="5" t="s">
        <v>9302</v>
      </c>
      <c r="G2971" s="5" t="s">
        <v>9302</v>
      </c>
    </row>
    <row r="2972" spans="2:7" ht="15.75" hidden="1" customHeight="1" x14ac:dyDescent="0.2">
      <c r="B2972" s="15" t="s">
        <v>9302</v>
      </c>
      <c r="C2972" s="15" t="e">
        <f ca="1"/>
        <v>#NAME?</v>
      </c>
      <c r="D2972" s="5" t="s">
        <v>9302</v>
      </c>
      <c r="E2972" s="5" t="s">
        <v>9302</v>
      </c>
      <c r="F2972" s="5" t="s">
        <v>9302</v>
      </c>
      <c r="G2972" s="5" t="s">
        <v>9302</v>
      </c>
    </row>
    <row r="2973" spans="2:7" ht="15.75" hidden="1" customHeight="1" x14ac:dyDescent="0.2">
      <c r="B2973" s="15" t="s">
        <v>9302</v>
      </c>
      <c r="C2973" s="15" t="e">
        <f ca="1"/>
        <v>#NAME?</v>
      </c>
      <c r="D2973" s="5" t="s">
        <v>9302</v>
      </c>
      <c r="E2973" s="5" t="s">
        <v>9302</v>
      </c>
      <c r="F2973" s="5" t="s">
        <v>9302</v>
      </c>
      <c r="G2973" s="5" t="s">
        <v>9302</v>
      </c>
    </row>
    <row r="2974" spans="2:7" ht="15.75" hidden="1" customHeight="1" x14ac:dyDescent="0.2">
      <c r="B2974" s="15" t="s">
        <v>9302</v>
      </c>
      <c r="C2974" s="15" t="e">
        <f ca="1"/>
        <v>#NAME?</v>
      </c>
      <c r="D2974" s="5" t="s">
        <v>9302</v>
      </c>
      <c r="E2974" s="5" t="s">
        <v>9302</v>
      </c>
      <c r="F2974" s="5" t="s">
        <v>9302</v>
      </c>
      <c r="G2974" s="5" t="s">
        <v>9302</v>
      </c>
    </row>
    <row r="2975" spans="2:7" ht="15.75" hidden="1" customHeight="1" x14ac:dyDescent="0.2">
      <c r="B2975" s="15" t="s">
        <v>9302</v>
      </c>
      <c r="C2975" s="15" t="e">
        <f ca="1"/>
        <v>#NAME?</v>
      </c>
      <c r="D2975" s="5" t="s">
        <v>9302</v>
      </c>
      <c r="E2975" s="5" t="s">
        <v>9302</v>
      </c>
      <c r="F2975" s="5" t="s">
        <v>9302</v>
      </c>
      <c r="G2975" s="5" t="s">
        <v>9302</v>
      </c>
    </row>
    <row r="2976" spans="2:7" ht="15.75" hidden="1" customHeight="1" x14ac:dyDescent="0.2">
      <c r="B2976" s="15" t="s">
        <v>9302</v>
      </c>
      <c r="C2976" s="15" t="e">
        <f ca="1"/>
        <v>#NAME?</v>
      </c>
      <c r="D2976" s="5" t="s">
        <v>9302</v>
      </c>
      <c r="E2976" s="5" t="s">
        <v>9302</v>
      </c>
      <c r="F2976" s="5" t="s">
        <v>9302</v>
      </c>
      <c r="G2976" s="5" t="s">
        <v>9302</v>
      </c>
    </row>
    <row r="2977" spans="2:7" ht="15.75" hidden="1" customHeight="1" x14ac:dyDescent="0.2">
      <c r="B2977" s="15" t="s">
        <v>9302</v>
      </c>
      <c r="C2977" s="15" t="e">
        <f ca="1"/>
        <v>#NAME?</v>
      </c>
      <c r="D2977" s="5" t="s">
        <v>9302</v>
      </c>
      <c r="E2977" s="5" t="s">
        <v>9302</v>
      </c>
      <c r="F2977" s="5" t="s">
        <v>9302</v>
      </c>
      <c r="G2977" s="5" t="s">
        <v>9302</v>
      </c>
    </row>
    <row r="2978" spans="2:7" ht="15.75" hidden="1" customHeight="1" x14ac:dyDescent="0.2">
      <c r="B2978" s="15" t="s">
        <v>9302</v>
      </c>
      <c r="C2978" s="15" t="e">
        <f ca="1"/>
        <v>#NAME?</v>
      </c>
      <c r="D2978" s="5" t="s">
        <v>9302</v>
      </c>
      <c r="E2978" s="5" t="s">
        <v>9302</v>
      </c>
      <c r="F2978" s="5" t="s">
        <v>9302</v>
      </c>
      <c r="G2978" s="5" t="s">
        <v>9302</v>
      </c>
    </row>
    <row r="2979" spans="2:7" ht="15.75" hidden="1" customHeight="1" x14ac:dyDescent="0.2">
      <c r="B2979" s="15" t="s">
        <v>9302</v>
      </c>
      <c r="C2979" s="15" t="e">
        <f ca="1"/>
        <v>#NAME?</v>
      </c>
      <c r="D2979" s="5" t="s">
        <v>9302</v>
      </c>
      <c r="E2979" s="5" t="s">
        <v>9302</v>
      </c>
      <c r="F2979" s="5" t="s">
        <v>9302</v>
      </c>
      <c r="G2979" s="5" t="s">
        <v>9302</v>
      </c>
    </row>
    <row r="2980" spans="2:7" ht="15.75" hidden="1" customHeight="1" x14ac:dyDescent="0.2">
      <c r="B2980" s="15" t="s">
        <v>9302</v>
      </c>
      <c r="C2980" s="15" t="e">
        <f ca="1"/>
        <v>#NAME?</v>
      </c>
      <c r="D2980" s="5" t="s">
        <v>9302</v>
      </c>
      <c r="E2980" s="5" t="s">
        <v>9302</v>
      </c>
      <c r="F2980" s="5" t="s">
        <v>9302</v>
      </c>
      <c r="G2980" s="5" t="s">
        <v>9302</v>
      </c>
    </row>
    <row r="2981" spans="2:7" ht="15.75" hidden="1" customHeight="1" x14ac:dyDescent="0.2">
      <c r="B2981" s="15" t="s">
        <v>9302</v>
      </c>
      <c r="C2981" s="15" t="e">
        <f ca="1"/>
        <v>#NAME?</v>
      </c>
      <c r="D2981" s="5" t="s">
        <v>9302</v>
      </c>
      <c r="E2981" s="5" t="s">
        <v>9302</v>
      </c>
      <c r="F2981" s="5" t="s">
        <v>9302</v>
      </c>
      <c r="G2981" s="5" t="s">
        <v>9302</v>
      </c>
    </row>
    <row r="2982" spans="2:7" ht="15.75" hidden="1" customHeight="1" x14ac:dyDescent="0.2">
      <c r="B2982" s="15" t="s">
        <v>9302</v>
      </c>
      <c r="C2982" s="15" t="e">
        <f ca="1"/>
        <v>#NAME?</v>
      </c>
      <c r="D2982" s="5" t="s">
        <v>9302</v>
      </c>
      <c r="E2982" s="5" t="s">
        <v>9302</v>
      </c>
      <c r="F2982" s="5" t="s">
        <v>9302</v>
      </c>
      <c r="G2982" s="5" t="s">
        <v>9302</v>
      </c>
    </row>
    <row r="2983" spans="2:7" ht="15.75" hidden="1" customHeight="1" x14ac:dyDescent="0.2">
      <c r="B2983" s="15" t="s">
        <v>9302</v>
      </c>
      <c r="C2983" s="15" t="e">
        <f ca="1"/>
        <v>#NAME?</v>
      </c>
      <c r="D2983" s="5" t="s">
        <v>9302</v>
      </c>
      <c r="E2983" s="5" t="s">
        <v>9302</v>
      </c>
      <c r="F2983" s="5" t="s">
        <v>9302</v>
      </c>
      <c r="G2983" s="5" t="s">
        <v>9302</v>
      </c>
    </row>
    <row r="2984" spans="2:7" ht="15.75" hidden="1" customHeight="1" x14ac:dyDescent="0.2">
      <c r="B2984" s="15" t="s">
        <v>9302</v>
      </c>
      <c r="C2984" s="15" t="e">
        <f ca="1"/>
        <v>#NAME?</v>
      </c>
      <c r="D2984" s="5" t="s">
        <v>9302</v>
      </c>
      <c r="E2984" s="5" t="s">
        <v>9302</v>
      </c>
      <c r="F2984" s="5" t="s">
        <v>9302</v>
      </c>
      <c r="G2984" s="5" t="s">
        <v>9302</v>
      </c>
    </row>
    <row r="2985" spans="2:7" ht="15.75" hidden="1" customHeight="1" x14ac:dyDescent="0.2">
      <c r="B2985" s="15" t="s">
        <v>9302</v>
      </c>
      <c r="C2985" s="15" t="e">
        <f ca="1"/>
        <v>#NAME?</v>
      </c>
      <c r="D2985" s="5" t="s">
        <v>9302</v>
      </c>
      <c r="E2985" s="5" t="s">
        <v>9302</v>
      </c>
      <c r="F2985" s="5" t="s">
        <v>9302</v>
      </c>
      <c r="G2985" s="5" t="s">
        <v>9302</v>
      </c>
    </row>
    <row r="2986" spans="2:7" ht="15.75" hidden="1" customHeight="1" x14ac:dyDescent="0.2">
      <c r="B2986" s="15" t="s">
        <v>9302</v>
      </c>
      <c r="C2986" s="15" t="e">
        <f ca="1"/>
        <v>#NAME?</v>
      </c>
      <c r="D2986" s="5" t="s">
        <v>9302</v>
      </c>
      <c r="E2986" s="5" t="s">
        <v>9302</v>
      </c>
      <c r="F2986" s="5" t="s">
        <v>9302</v>
      </c>
      <c r="G2986" s="5" t="s">
        <v>9302</v>
      </c>
    </row>
    <row r="2987" spans="2:7" ht="15.75" hidden="1" customHeight="1" x14ac:dyDescent="0.2">
      <c r="B2987" s="15" t="s">
        <v>9302</v>
      </c>
      <c r="C2987" s="15" t="e">
        <f ca="1"/>
        <v>#NAME?</v>
      </c>
      <c r="D2987" s="5" t="s">
        <v>9302</v>
      </c>
      <c r="E2987" s="5" t="s">
        <v>9302</v>
      </c>
      <c r="F2987" s="5" t="s">
        <v>9302</v>
      </c>
      <c r="G2987" s="5" t="s">
        <v>9302</v>
      </c>
    </row>
    <row r="2988" spans="2:7" ht="15.75" hidden="1" customHeight="1" x14ac:dyDescent="0.2">
      <c r="B2988" s="15" t="s">
        <v>9302</v>
      </c>
      <c r="C2988" s="15" t="e">
        <f ca="1"/>
        <v>#NAME?</v>
      </c>
      <c r="D2988" s="5" t="s">
        <v>9302</v>
      </c>
      <c r="E2988" s="5" t="s">
        <v>9302</v>
      </c>
      <c r="F2988" s="5" t="s">
        <v>9302</v>
      </c>
      <c r="G2988" s="5" t="s">
        <v>9302</v>
      </c>
    </row>
    <row r="2989" spans="2:7" ht="15.75" hidden="1" customHeight="1" x14ac:dyDescent="0.2">
      <c r="B2989" s="15" t="s">
        <v>9302</v>
      </c>
      <c r="C2989" s="15" t="e">
        <f ca="1"/>
        <v>#NAME?</v>
      </c>
      <c r="D2989" s="5" t="s">
        <v>9302</v>
      </c>
      <c r="E2989" s="5" t="s">
        <v>9302</v>
      </c>
      <c r="F2989" s="5" t="s">
        <v>9302</v>
      </c>
      <c r="G2989" s="5" t="s">
        <v>9302</v>
      </c>
    </row>
    <row r="2990" spans="2:7" ht="15.75" hidden="1" customHeight="1" x14ac:dyDescent="0.2">
      <c r="B2990" s="15" t="s">
        <v>9302</v>
      </c>
      <c r="C2990" s="15" t="e">
        <f ca="1"/>
        <v>#NAME?</v>
      </c>
      <c r="D2990" s="5" t="s">
        <v>9302</v>
      </c>
      <c r="E2990" s="5" t="s">
        <v>9302</v>
      </c>
      <c r="F2990" s="5" t="s">
        <v>9302</v>
      </c>
      <c r="G2990" s="5" t="s">
        <v>9302</v>
      </c>
    </row>
    <row r="2991" spans="2:7" ht="15.75" hidden="1" customHeight="1" x14ac:dyDescent="0.2">
      <c r="B2991" s="15" t="s">
        <v>9302</v>
      </c>
      <c r="C2991" s="15" t="e">
        <f ca="1"/>
        <v>#NAME?</v>
      </c>
      <c r="D2991" s="5" t="s">
        <v>9302</v>
      </c>
      <c r="E2991" s="5" t="s">
        <v>9302</v>
      </c>
      <c r="F2991" s="5" t="s">
        <v>9302</v>
      </c>
      <c r="G2991" s="5" t="s">
        <v>9302</v>
      </c>
    </row>
    <row r="2992" spans="2:7" ht="15.75" hidden="1" customHeight="1" x14ac:dyDescent="0.2">
      <c r="B2992" s="15" t="s">
        <v>9302</v>
      </c>
      <c r="C2992" s="15" t="e">
        <f ca="1"/>
        <v>#NAME?</v>
      </c>
      <c r="D2992" s="5" t="s">
        <v>9302</v>
      </c>
      <c r="E2992" s="5" t="s">
        <v>9302</v>
      </c>
      <c r="F2992" s="5" t="s">
        <v>9302</v>
      </c>
      <c r="G2992" s="5" t="s">
        <v>9302</v>
      </c>
    </row>
    <row r="2993" spans="2:7" ht="15.75" hidden="1" customHeight="1" x14ac:dyDescent="0.2">
      <c r="B2993" s="15" t="s">
        <v>9302</v>
      </c>
      <c r="C2993" s="15" t="e">
        <f ca="1"/>
        <v>#NAME?</v>
      </c>
      <c r="D2993" s="5" t="s">
        <v>9302</v>
      </c>
      <c r="E2993" s="5" t="s">
        <v>9302</v>
      </c>
      <c r="F2993" s="5" t="s">
        <v>9302</v>
      </c>
      <c r="G2993" s="5" t="s">
        <v>9302</v>
      </c>
    </row>
    <row r="2994" spans="2:7" ht="15.75" hidden="1" customHeight="1" x14ac:dyDescent="0.2">
      <c r="B2994" s="15" t="s">
        <v>9302</v>
      </c>
      <c r="C2994" s="15" t="e">
        <f ca="1"/>
        <v>#NAME?</v>
      </c>
      <c r="D2994" s="5" t="s">
        <v>9302</v>
      </c>
      <c r="E2994" s="5" t="s">
        <v>9302</v>
      </c>
      <c r="F2994" s="5" t="s">
        <v>9302</v>
      </c>
      <c r="G2994" s="5" t="s">
        <v>9302</v>
      </c>
    </row>
    <row r="2995" spans="2:7" ht="15.75" hidden="1" customHeight="1" x14ac:dyDescent="0.2">
      <c r="B2995" s="15" t="s">
        <v>9302</v>
      </c>
      <c r="C2995" s="15" t="e">
        <f ca="1"/>
        <v>#NAME?</v>
      </c>
      <c r="D2995" s="5" t="s">
        <v>9302</v>
      </c>
      <c r="E2995" s="5" t="s">
        <v>9302</v>
      </c>
      <c r="F2995" s="5" t="s">
        <v>9302</v>
      </c>
      <c r="G2995" s="5" t="s">
        <v>9302</v>
      </c>
    </row>
    <row r="2996" spans="2:7" ht="15.75" hidden="1" customHeight="1" x14ac:dyDescent="0.2">
      <c r="B2996" s="15" t="s">
        <v>9302</v>
      </c>
      <c r="C2996" s="15" t="e">
        <f ca="1"/>
        <v>#NAME?</v>
      </c>
      <c r="D2996" s="5" t="s">
        <v>9302</v>
      </c>
      <c r="E2996" s="5" t="s">
        <v>9302</v>
      </c>
      <c r="F2996" s="5" t="s">
        <v>9302</v>
      </c>
      <c r="G2996" s="5" t="s">
        <v>9302</v>
      </c>
    </row>
    <row r="2997" spans="2:7" ht="15.75" hidden="1" customHeight="1" x14ac:dyDescent="0.2">
      <c r="B2997" s="15" t="s">
        <v>9302</v>
      </c>
      <c r="C2997" s="15" t="e">
        <f ca="1"/>
        <v>#NAME?</v>
      </c>
      <c r="D2997" s="5" t="s">
        <v>9302</v>
      </c>
      <c r="E2997" s="5" t="s">
        <v>9302</v>
      </c>
      <c r="F2997" s="5" t="s">
        <v>9302</v>
      </c>
      <c r="G2997" s="5" t="s">
        <v>9302</v>
      </c>
    </row>
    <row r="2998" spans="2:7" ht="15.75" hidden="1" customHeight="1" x14ac:dyDescent="0.2">
      <c r="B2998" s="15" t="s">
        <v>9302</v>
      </c>
      <c r="C2998" s="15" t="e">
        <f ca="1"/>
        <v>#NAME?</v>
      </c>
      <c r="D2998" s="5" t="s">
        <v>9302</v>
      </c>
      <c r="E2998" s="5" t="s">
        <v>9302</v>
      </c>
      <c r="F2998" s="5" t="s">
        <v>9302</v>
      </c>
      <c r="G2998" s="5" t="s">
        <v>9302</v>
      </c>
    </row>
    <row r="2999" spans="2:7" ht="15.75" hidden="1" customHeight="1" x14ac:dyDescent="0.2">
      <c r="B2999" s="15" t="s">
        <v>9302</v>
      </c>
      <c r="C2999" s="15" t="e">
        <f ca="1"/>
        <v>#NAME?</v>
      </c>
      <c r="D2999" s="5" t="s">
        <v>9302</v>
      </c>
      <c r="E2999" s="5" t="s">
        <v>9302</v>
      </c>
      <c r="F2999" s="5" t="s">
        <v>9302</v>
      </c>
      <c r="G2999" s="5" t="s">
        <v>9302</v>
      </c>
    </row>
    <row r="3000" spans="2:7" ht="15.75" hidden="1" customHeight="1" x14ac:dyDescent="0.2">
      <c r="B3000" s="15" t="s">
        <v>9302</v>
      </c>
      <c r="C3000" s="15" t="e">
        <f ca="1"/>
        <v>#NAME?</v>
      </c>
      <c r="D3000" s="5" t="s">
        <v>9302</v>
      </c>
      <c r="E3000" s="5" t="s">
        <v>9302</v>
      </c>
      <c r="F3000" s="5" t="s">
        <v>9302</v>
      </c>
      <c r="G3000" s="5" t="s">
        <v>9302</v>
      </c>
    </row>
    <row r="3001" spans="2:7" ht="15.75" hidden="1" customHeight="1" x14ac:dyDescent="0.2">
      <c r="B3001" s="15" t="s">
        <v>9302</v>
      </c>
      <c r="C3001" s="15" t="e">
        <f ca="1"/>
        <v>#NAME?</v>
      </c>
      <c r="D3001" s="5" t="s">
        <v>9302</v>
      </c>
      <c r="E3001" s="5" t="s">
        <v>9302</v>
      </c>
      <c r="F3001" s="5" t="s">
        <v>9302</v>
      </c>
      <c r="G3001" s="5" t="s">
        <v>9302</v>
      </c>
    </row>
    <row r="3002" spans="2:7" ht="15.75" hidden="1" customHeight="1" x14ac:dyDescent="0.2">
      <c r="B3002" s="15" t="s">
        <v>9302</v>
      </c>
      <c r="C3002" s="15" t="e">
        <f ca="1"/>
        <v>#NAME?</v>
      </c>
      <c r="D3002" s="5" t="s">
        <v>9302</v>
      </c>
      <c r="E3002" s="5" t="s">
        <v>9302</v>
      </c>
      <c r="F3002" s="5" t="s">
        <v>9302</v>
      </c>
      <c r="G3002" s="5" t="s">
        <v>9302</v>
      </c>
    </row>
    <row r="3003" spans="2:7" ht="15.75" hidden="1" customHeight="1" x14ac:dyDescent="0.2">
      <c r="B3003" s="15" t="s">
        <v>9302</v>
      </c>
      <c r="C3003" s="15" t="e">
        <f ca="1"/>
        <v>#NAME?</v>
      </c>
      <c r="D3003" s="5" t="s">
        <v>9302</v>
      </c>
      <c r="E3003" s="5" t="s">
        <v>9302</v>
      </c>
      <c r="F3003" s="5" t="s">
        <v>9302</v>
      </c>
      <c r="G3003" s="5" t="s">
        <v>9302</v>
      </c>
    </row>
    <row r="3004" spans="2:7" ht="15.75" hidden="1" customHeight="1" x14ac:dyDescent="0.2">
      <c r="B3004" s="15" t="s">
        <v>9302</v>
      </c>
      <c r="C3004" s="15" t="e">
        <f ca="1"/>
        <v>#NAME?</v>
      </c>
      <c r="D3004" s="5" t="s">
        <v>9302</v>
      </c>
      <c r="E3004" s="5" t="s">
        <v>9302</v>
      </c>
      <c r="F3004" s="5" t="s">
        <v>9302</v>
      </c>
      <c r="G3004" s="5" t="s">
        <v>9302</v>
      </c>
    </row>
    <row r="3005" spans="2:7" ht="15.75" customHeight="1" x14ac:dyDescent="0.2">
      <c r="B3005" s="15"/>
      <c r="C3005" s="15"/>
      <c r="D3005" s="15"/>
      <c r="G3005" s="15"/>
    </row>
    <row r="3006" spans="2:7" ht="15.75" customHeight="1" x14ac:dyDescent="0.2">
      <c r="B3006" s="15"/>
      <c r="C3006" s="15"/>
      <c r="D3006" s="15"/>
      <c r="G3006" s="15"/>
    </row>
    <row r="3007" spans="2:7" ht="15.75" customHeight="1" x14ac:dyDescent="0.2">
      <c r="B3007" s="15"/>
      <c r="C3007" s="15"/>
      <c r="D3007" s="15"/>
      <c r="G3007" s="15"/>
    </row>
    <row r="3008" spans="2:7" ht="15.75" customHeight="1" x14ac:dyDescent="0.2">
      <c r="B3008" s="15"/>
      <c r="C3008" s="15"/>
      <c r="D3008" s="15"/>
      <c r="G3008" s="15"/>
    </row>
    <row r="3009" spans="2:7" ht="15.75" customHeight="1" x14ac:dyDescent="0.2">
      <c r="B3009" s="15"/>
      <c r="C3009" s="15"/>
      <c r="D3009" s="15"/>
      <c r="G3009" s="15"/>
    </row>
    <row r="3010" spans="2:7" ht="15.75" customHeight="1" x14ac:dyDescent="0.2">
      <c r="B3010" s="15"/>
      <c r="C3010" s="15"/>
      <c r="D3010" s="15"/>
      <c r="G3010" s="15"/>
    </row>
    <row r="3011" spans="2:7" ht="15.75" customHeight="1" x14ac:dyDescent="0.2">
      <c r="B3011" s="15"/>
      <c r="C3011" s="15"/>
      <c r="D3011" s="15"/>
      <c r="G3011" s="15"/>
    </row>
    <row r="3012" spans="2:7" ht="15.75" customHeight="1" x14ac:dyDescent="0.2">
      <c r="B3012" s="15"/>
      <c r="C3012" s="15"/>
      <c r="D3012" s="15"/>
      <c r="G3012" s="15"/>
    </row>
    <row r="3013" spans="2:7" ht="15.75" customHeight="1" x14ac:dyDescent="0.2">
      <c r="B3013" s="15"/>
      <c r="C3013" s="15"/>
      <c r="D3013" s="15"/>
      <c r="G3013" s="15"/>
    </row>
    <row r="3014" spans="2:7" ht="15.75" customHeight="1" x14ac:dyDescent="0.2">
      <c r="B3014" s="15"/>
      <c r="C3014" s="15"/>
      <c r="D3014" s="15"/>
      <c r="G3014" s="15"/>
    </row>
    <row r="3015" spans="2:7" ht="15.75" customHeight="1" x14ac:dyDescent="0.2">
      <c r="B3015" s="15"/>
      <c r="C3015" s="15"/>
      <c r="D3015" s="15"/>
      <c r="G3015" s="15"/>
    </row>
    <row r="3016" spans="2:7" ht="15.75" customHeight="1" x14ac:dyDescent="0.2">
      <c r="B3016" s="15"/>
      <c r="C3016" s="15"/>
      <c r="D3016" s="15"/>
      <c r="G3016" s="15"/>
    </row>
    <row r="3017" spans="2:7" ht="15.75" customHeight="1" x14ac:dyDescent="0.2">
      <c r="B3017" s="15"/>
      <c r="C3017" s="15"/>
      <c r="D3017" s="15"/>
      <c r="G3017" s="15"/>
    </row>
    <row r="3018" spans="2:7" ht="15.75" customHeight="1" x14ac:dyDescent="0.2">
      <c r="B3018" s="15"/>
      <c r="C3018" s="15"/>
      <c r="D3018" s="15"/>
      <c r="G3018" s="15"/>
    </row>
    <row r="3019" spans="2:7" ht="15.75" customHeight="1" x14ac:dyDescent="0.2">
      <c r="B3019" s="15"/>
      <c r="C3019" s="15"/>
      <c r="D3019" s="15"/>
      <c r="G3019" s="15"/>
    </row>
    <row r="3020" spans="2:7" ht="15.75" customHeight="1" x14ac:dyDescent="0.2">
      <c r="B3020" s="15"/>
      <c r="C3020" s="15"/>
      <c r="D3020" s="15"/>
      <c r="G3020" s="15"/>
    </row>
    <row r="3021" spans="2:7" ht="15.75" customHeight="1" x14ac:dyDescent="0.2">
      <c r="B3021" s="15"/>
      <c r="C3021" s="15"/>
      <c r="D3021" s="15"/>
      <c r="G3021" s="15"/>
    </row>
    <row r="3022" spans="2:7" ht="15.75" customHeight="1" x14ac:dyDescent="0.2">
      <c r="B3022" s="15"/>
      <c r="C3022" s="15"/>
      <c r="D3022" s="15"/>
      <c r="G3022" s="15"/>
    </row>
    <row r="3023" spans="2:7" ht="15.75" customHeight="1" x14ac:dyDescent="0.2">
      <c r="B3023" s="15"/>
      <c r="C3023" s="15"/>
      <c r="D3023" s="15"/>
      <c r="G3023" s="15"/>
    </row>
    <row r="3024" spans="2:7" ht="15.75" customHeight="1" x14ac:dyDescent="0.2">
      <c r="B3024" s="15"/>
      <c r="C3024" s="15"/>
      <c r="D3024" s="15"/>
      <c r="G3024" s="15"/>
    </row>
    <row r="3025" spans="2:7" ht="15.75" customHeight="1" x14ac:dyDescent="0.2">
      <c r="B3025" s="15"/>
      <c r="C3025" s="15"/>
      <c r="D3025" s="15"/>
      <c r="G3025" s="15"/>
    </row>
    <row r="3026" spans="2:7" ht="15.75" customHeight="1" x14ac:dyDescent="0.2">
      <c r="B3026" s="15"/>
      <c r="C3026" s="15"/>
      <c r="D3026" s="15"/>
      <c r="G3026" s="15"/>
    </row>
    <row r="3027" spans="2:7" ht="15.75" customHeight="1" x14ac:dyDescent="0.2">
      <c r="B3027" s="15"/>
      <c r="C3027" s="15"/>
      <c r="D3027" s="15"/>
      <c r="G3027" s="15"/>
    </row>
    <row r="3028" spans="2:7" ht="15.75" customHeight="1" x14ac:dyDescent="0.2">
      <c r="B3028" s="15"/>
      <c r="C3028" s="15"/>
      <c r="D3028" s="15"/>
      <c r="G3028" s="15"/>
    </row>
    <row r="3029" spans="2:7" ht="15.75" customHeight="1" x14ac:dyDescent="0.2">
      <c r="B3029" s="15"/>
      <c r="C3029" s="15"/>
      <c r="D3029" s="15"/>
      <c r="G3029" s="15"/>
    </row>
    <row r="3030" spans="2:7" ht="15.75" customHeight="1" x14ac:dyDescent="0.2">
      <c r="B3030" s="15"/>
      <c r="C3030" s="15"/>
      <c r="D3030" s="15"/>
      <c r="G3030" s="15"/>
    </row>
    <row r="3031" spans="2:7" ht="15.75" customHeight="1" x14ac:dyDescent="0.2">
      <c r="B3031" s="15"/>
      <c r="C3031" s="15"/>
      <c r="D3031" s="15"/>
      <c r="G3031" s="15"/>
    </row>
    <row r="3032" spans="2:7" ht="15.75" customHeight="1" x14ac:dyDescent="0.2">
      <c r="B3032" s="15"/>
      <c r="C3032" s="15"/>
      <c r="D3032" s="15"/>
      <c r="G3032" s="15"/>
    </row>
    <row r="3033" spans="2:7" ht="15.75" customHeight="1" x14ac:dyDescent="0.2">
      <c r="B3033" s="15"/>
      <c r="C3033" s="15"/>
      <c r="D3033" s="15"/>
      <c r="G3033" s="15"/>
    </row>
    <row r="3034" spans="2:7" ht="15.75" customHeight="1" x14ac:dyDescent="0.2">
      <c r="B3034" s="15"/>
      <c r="C3034" s="15"/>
      <c r="D3034" s="15"/>
      <c r="G3034" s="15"/>
    </row>
    <row r="3035" spans="2:7" ht="15.75" customHeight="1" x14ac:dyDescent="0.2">
      <c r="B3035" s="15"/>
      <c r="C3035" s="15"/>
      <c r="D3035" s="15"/>
      <c r="G3035" s="15"/>
    </row>
    <row r="3036" spans="2:7" ht="15.75" customHeight="1" x14ac:dyDescent="0.2">
      <c r="B3036" s="15"/>
      <c r="C3036" s="15"/>
      <c r="D3036" s="15"/>
      <c r="G3036" s="15"/>
    </row>
    <row r="3037" spans="2:7" ht="15.75" customHeight="1" x14ac:dyDescent="0.2">
      <c r="B3037" s="15"/>
      <c r="C3037" s="15"/>
      <c r="D3037" s="15"/>
      <c r="G3037" s="15"/>
    </row>
    <row r="3038" spans="2:7" ht="15.75" customHeight="1" x14ac:dyDescent="0.2">
      <c r="B3038" s="15"/>
      <c r="C3038" s="15"/>
      <c r="D3038" s="15"/>
      <c r="G3038" s="15"/>
    </row>
    <row r="3039" spans="2:7" ht="15.75" customHeight="1" x14ac:dyDescent="0.2">
      <c r="B3039" s="15"/>
      <c r="C3039" s="15"/>
      <c r="D3039" s="15"/>
      <c r="G3039" s="15"/>
    </row>
    <row r="3040" spans="2:7" ht="15.75" customHeight="1" x14ac:dyDescent="0.2">
      <c r="B3040" s="15"/>
      <c r="C3040" s="15"/>
      <c r="D3040" s="15"/>
      <c r="G3040" s="15"/>
    </row>
    <row r="3041" spans="2:7" ht="15.75" customHeight="1" x14ac:dyDescent="0.2">
      <c r="B3041" s="15"/>
      <c r="C3041" s="15"/>
      <c r="D3041" s="15"/>
      <c r="G3041" s="15"/>
    </row>
    <row r="3042" spans="2:7" ht="15.75" customHeight="1" x14ac:dyDescent="0.2">
      <c r="B3042" s="15"/>
      <c r="C3042" s="15"/>
      <c r="D3042" s="15"/>
      <c r="G3042" s="15"/>
    </row>
    <row r="3043" spans="2:7" ht="15.75" customHeight="1" x14ac:dyDescent="0.2">
      <c r="B3043" s="15"/>
      <c r="C3043" s="15"/>
      <c r="D3043" s="15"/>
      <c r="G3043" s="15"/>
    </row>
    <row r="3044" spans="2:7" ht="15.75" customHeight="1" x14ac:dyDescent="0.2">
      <c r="B3044" s="15"/>
      <c r="C3044" s="15"/>
      <c r="D3044" s="15"/>
      <c r="G3044" s="15"/>
    </row>
    <row r="3045" spans="2:7" ht="15.75" customHeight="1" x14ac:dyDescent="0.2">
      <c r="B3045" s="15"/>
      <c r="C3045" s="15"/>
      <c r="D3045" s="15"/>
      <c r="G3045" s="15"/>
    </row>
    <row r="3046" spans="2:7" ht="15.75" customHeight="1" x14ac:dyDescent="0.2">
      <c r="B3046" s="15"/>
      <c r="C3046" s="15"/>
      <c r="D3046" s="15"/>
      <c r="G3046" s="15"/>
    </row>
    <row r="3047" spans="2:7" ht="15.75" customHeight="1" x14ac:dyDescent="0.2">
      <c r="B3047" s="15"/>
      <c r="C3047" s="15"/>
      <c r="D3047" s="15"/>
      <c r="G3047" s="15"/>
    </row>
    <row r="3048" spans="2:7" ht="15.75" customHeight="1" x14ac:dyDescent="0.2">
      <c r="B3048" s="15"/>
      <c r="C3048" s="15"/>
      <c r="D3048" s="15"/>
      <c r="G3048" s="15"/>
    </row>
    <row r="3049" spans="2:7" ht="15.75" customHeight="1" x14ac:dyDescent="0.2">
      <c r="B3049" s="15"/>
      <c r="C3049" s="15"/>
      <c r="D3049" s="15"/>
      <c r="G3049" s="15"/>
    </row>
    <row r="3050" spans="2:7" ht="15.75" customHeight="1" x14ac:dyDescent="0.2">
      <c r="B3050" s="15"/>
      <c r="C3050" s="15"/>
      <c r="D3050" s="15"/>
      <c r="G3050" s="15"/>
    </row>
    <row r="3051" spans="2:7" ht="15.75" customHeight="1" x14ac:dyDescent="0.2">
      <c r="B3051" s="15"/>
      <c r="C3051" s="15"/>
      <c r="D3051" s="15"/>
      <c r="G3051" s="15"/>
    </row>
    <row r="3052" spans="2:7" ht="15.75" customHeight="1" x14ac:dyDescent="0.2">
      <c r="B3052" s="15"/>
      <c r="C3052" s="15"/>
      <c r="D3052" s="15"/>
      <c r="G3052" s="15"/>
    </row>
    <row r="3053" spans="2:7" ht="15.75" customHeight="1" x14ac:dyDescent="0.2">
      <c r="B3053" s="15"/>
      <c r="C3053" s="15"/>
      <c r="D3053" s="15"/>
      <c r="G3053" s="15"/>
    </row>
    <row r="3054" spans="2:7" ht="15.75" customHeight="1" x14ac:dyDescent="0.2">
      <c r="B3054" s="15"/>
      <c r="C3054" s="15"/>
      <c r="D3054" s="15"/>
      <c r="G3054" s="15"/>
    </row>
    <row r="3055" spans="2:7" ht="15.75" customHeight="1" x14ac:dyDescent="0.2">
      <c r="B3055" s="15"/>
      <c r="C3055" s="15"/>
      <c r="D3055" s="15"/>
      <c r="G3055" s="15"/>
    </row>
    <row r="3056" spans="2:7" ht="15.75" customHeight="1" x14ac:dyDescent="0.2">
      <c r="B3056" s="15"/>
      <c r="C3056" s="15"/>
      <c r="D3056" s="15"/>
      <c r="G3056" s="15"/>
    </row>
    <row r="3057" spans="2:7" ht="15.75" customHeight="1" x14ac:dyDescent="0.2">
      <c r="B3057" s="15"/>
      <c r="C3057" s="15"/>
      <c r="D3057" s="15"/>
      <c r="G3057" s="15"/>
    </row>
    <row r="3058" spans="2:7" ht="15.75" customHeight="1" x14ac:dyDescent="0.2">
      <c r="B3058" s="15"/>
      <c r="C3058" s="15"/>
      <c r="D3058" s="15"/>
      <c r="G3058" s="15"/>
    </row>
    <row r="3059" spans="2:7" ht="15.75" customHeight="1" x14ac:dyDescent="0.2">
      <c r="B3059" s="15"/>
      <c r="C3059" s="15"/>
      <c r="D3059" s="15"/>
      <c r="G3059" s="15"/>
    </row>
    <row r="3060" spans="2:7" ht="15.75" customHeight="1" x14ac:dyDescent="0.2">
      <c r="B3060" s="15"/>
      <c r="C3060" s="15"/>
      <c r="D3060" s="15"/>
      <c r="G3060" s="15"/>
    </row>
    <row r="3061" spans="2:7" ht="15.75" customHeight="1" x14ac:dyDescent="0.2">
      <c r="B3061" s="15"/>
      <c r="C3061" s="15"/>
      <c r="D3061" s="15"/>
      <c r="G3061" s="15"/>
    </row>
    <row r="3062" spans="2:7" ht="15.75" customHeight="1" x14ac:dyDescent="0.2">
      <c r="B3062" s="15"/>
      <c r="C3062" s="15"/>
      <c r="D3062" s="15"/>
      <c r="G3062" s="15"/>
    </row>
    <row r="3063" spans="2:7" ht="15.75" customHeight="1" x14ac:dyDescent="0.2">
      <c r="B3063" s="15"/>
      <c r="C3063" s="15"/>
      <c r="D3063" s="15"/>
      <c r="G3063" s="15"/>
    </row>
    <row r="3064" spans="2:7" ht="15.75" customHeight="1" x14ac:dyDescent="0.2">
      <c r="B3064" s="15"/>
      <c r="C3064" s="15"/>
      <c r="D3064" s="15"/>
      <c r="G3064" s="15"/>
    </row>
    <row r="3065" spans="2:7" ht="15.75" customHeight="1" x14ac:dyDescent="0.2">
      <c r="B3065" s="15"/>
      <c r="C3065" s="15"/>
      <c r="D3065" s="15"/>
      <c r="G3065" s="15"/>
    </row>
    <row r="3066" spans="2:7" ht="15.75" customHeight="1" x14ac:dyDescent="0.2">
      <c r="B3066" s="15"/>
      <c r="C3066" s="15"/>
      <c r="D3066" s="15"/>
      <c r="G3066" s="15"/>
    </row>
    <row r="3067" spans="2:7" ht="15.75" customHeight="1" x14ac:dyDescent="0.2">
      <c r="B3067" s="15"/>
      <c r="C3067" s="15"/>
      <c r="D3067" s="15"/>
      <c r="G3067" s="15"/>
    </row>
    <row r="3068" spans="2:7" ht="15.75" customHeight="1" x14ac:dyDescent="0.2">
      <c r="B3068" s="15"/>
      <c r="C3068" s="15"/>
      <c r="D3068" s="15"/>
      <c r="G3068" s="15"/>
    </row>
    <row r="3069" spans="2:7" ht="15.75" customHeight="1" x14ac:dyDescent="0.2">
      <c r="B3069" s="15"/>
      <c r="C3069" s="15"/>
      <c r="D3069" s="15"/>
      <c r="G3069" s="15"/>
    </row>
    <row r="3070" spans="2:7" ht="15.75" customHeight="1" x14ac:dyDescent="0.2">
      <c r="B3070" s="15"/>
      <c r="C3070" s="15"/>
      <c r="D3070" s="15"/>
      <c r="G3070" s="15"/>
    </row>
    <row r="3071" spans="2:7" ht="15.75" customHeight="1" x14ac:dyDescent="0.2">
      <c r="B3071" s="15"/>
      <c r="C3071" s="15"/>
      <c r="D3071" s="15"/>
      <c r="G3071" s="15"/>
    </row>
    <row r="3072" spans="2:7" ht="15.75" customHeight="1" x14ac:dyDescent="0.2">
      <c r="B3072" s="15"/>
      <c r="C3072" s="15"/>
      <c r="D3072" s="15"/>
      <c r="G3072" s="15"/>
    </row>
    <row r="3073" spans="2:7" ht="15.75" customHeight="1" x14ac:dyDescent="0.2">
      <c r="B3073" s="15"/>
      <c r="C3073" s="15"/>
      <c r="D3073" s="15"/>
      <c r="G3073" s="15"/>
    </row>
    <row r="3074" spans="2:7" ht="15.75" customHeight="1" x14ac:dyDescent="0.2">
      <c r="B3074" s="15"/>
      <c r="C3074" s="15"/>
      <c r="D3074" s="15"/>
      <c r="G3074" s="15"/>
    </row>
    <row r="3075" spans="2:7" ht="15.75" customHeight="1" x14ac:dyDescent="0.2">
      <c r="B3075" s="15"/>
      <c r="C3075" s="15"/>
      <c r="D3075" s="15"/>
      <c r="G3075" s="15"/>
    </row>
    <row r="3076" spans="2:7" ht="15.75" customHeight="1" x14ac:dyDescent="0.2">
      <c r="B3076" s="15"/>
      <c r="C3076" s="15"/>
      <c r="D3076" s="15"/>
      <c r="G3076" s="15"/>
    </row>
    <row r="3077" spans="2:7" ht="15.75" customHeight="1" x14ac:dyDescent="0.2">
      <c r="B3077" s="15"/>
      <c r="C3077" s="15"/>
      <c r="D3077" s="15"/>
      <c r="G3077" s="15"/>
    </row>
    <row r="3078" spans="2:7" ht="15.75" customHeight="1" x14ac:dyDescent="0.2">
      <c r="B3078" s="15"/>
      <c r="C3078" s="15"/>
      <c r="D3078" s="15"/>
      <c r="G3078" s="15"/>
    </row>
    <row r="3079" spans="2:7" ht="15.75" customHeight="1" x14ac:dyDescent="0.2">
      <c r="B3079" s="15"/>
      <c r="C3079" s="15"/>
      <c r="D3079" s="15"/>
      <c r="G3079" s="15"/>
    </row>
    <row r="3080" spans="2:7" ht="15.75" customHeight="1" x14ac:dyDescent="0.2">
      <c r="B3080" s="15"/>
      <c r="C3080" s="15"/>
      <c r="D3080" s="15"/>
      <c r="G3080" s="15"/>
    </row>
    <row r="3081" spans="2:7" ht="15.75" customHeight="1" x14ac:dyDescent="0.2">
      <c r="B3081" s="15"/>
      <c r="C3081" s="15"/>
      <c r="D3081" s="15"/>
      <c r="G3081" s="15"/>
    </row>
    <row r="3082" spans="2:7" ht="15.75" customHeight="1" x14ac:dyDescent="0.2">
      <c r="B3082" s="15"/>
      <c r="C3082" s="15"/>
      <c r="D3082" s="15"/>
      <c r="G3082" s="15"/>
    </row>
    <row r="3083" spans="2:7" ht="15.75" customHeight="1" x14ac:dyDescent="0.2">
      <c r="B3083" s="15"/>
      <c r="C3083" s="15"/>
      <c r="D3083" s="15"/>
      <c r="G3083" s="15"/>
    </row>
    <row r="3084" spans="2:7" ht="15.75" customHeight="1" x14ac:dyDescent="0.2">
      <c r="B3084" s="15"/>
      <c r="C3084" s="15"/>
      <c r="D3084" s="15"/>
      <c r="G3084" s="15"/>
    </row>
    <row r="3085" spans="2:7" ht="15.75" customHeight="1" x14ac:dyDescent="0.2">
      <c r="B3085" s="15"/>
      <c r="C3085" s="15"/>
      <c r="D3085" s="15"/>
      <c r="G3085" s="15"/>
    </row>
    <row r="3086" spans="2:7" ht="15.75" customHeight="1" x14ac:dyDescent="0.2">
      <c r="B3086" s="15"/>
      <c r="C3086" s="15"/>
      <c r="D3086" s="15"/>
      <c r="G3086" s="15"/>
    </row>
    <row r="3087" spans="2:7" ht="15.75" customHeight="1" x14ac:dyDescent="0.2">
      <c r="B3087" s="15"/>
      <c r="C3087" s="15"/>
      <c r="D3087" s="15"/>
      <c r="G3087" s="15"/>
    </row>
    <row r="3088" spans="2:7" ht="15.75" customHeight="1" x14ac:dyDescent="0.2">
      <c r="B3088" s="15"/>
      <c r="C3088" s="15"/>
      <c r="D3088" s="15"/>
      <c r="G3088" s="15"/>
    </row>
    <row r="3089" spans="2:7" ht="15.75" customHeight="1" x14ac:dyDescent="0.2">
      <c r="B3089" s="15"/>
      <c r="C3089" s="15"/>
      <c r="D3089" s="15"/>
      <c r="G3089" s="15"/>
    </row>
    <row r="3090" spans="2:7" ht="15.75" customHeight="1" x14ac:dyDescent="0.2">
      <c r="B3090" s="15"/>
      <c r="C3090" s="15"/>
      <c r="D3090" s="15"/>
      <c r="G3090" s="15"/>
    </row>
    <row r="3091" spans="2:7" ht="15.75" customHeight="1" x14ac:dyDescent="0.2">
      <c r="B3091" s="15"/>
      <c r="C3091" s="15"/>
      <c r="D3091" s="15"/>
      <c r="G3091" s="15"/>
    </row>
    <row r="3092" spans="2:7" ht="15.75" customHeight="1" x14ac:dyDescent="0.2">
      <c r="B3092" s="15"/>
      <c r="C3092" s="15"/>
      <c r="D3092" s="15"/>
      <c r="G3092" s="15"/>
    </row>
    <row r="3093" spans="2:7" ht="15.75" customHeight="1" x14ac:dyDescent="0.2">
      <c r="B3093" s="15"/>
      <c r="C3093" s="15"/>
      <c r="D3093" s="15"/>
      <c r="G3093" s="15"/>
    </row>
    <row r="3094" spans="2:7" ht="15.75" customHeight="1" x14ac:dyDescent="0.2">
      <c r="B3094" s="15"/>
      <c r="C3094" s="15"/>
      <c r="D3094" s="15"/>
      <c r="G3094" s="15"/>
    </row>
    <row r="3095" spans="2:7" ht="15.75" customHeight="1" x14ac:dyDescent="0.2">
      <c r="B3095" s="15"/>
      <c r="C3095" s="15"/>
      <c r="D3095" s="15"/>
      <c r="G3095" s="15"/>
    </row>
    <row r="3096" spans="2:7" ht="15.75" customHeight="1" x14ac:dyDescent="0.2">
      <c r="B3096" s="15"/>
      <c r="C3096" s="15"/>
      <c r="D3096" s="15"/>
      <c r="G3096" s="15"/>
    </row>
    <row r="3097" spans="2:7" ht="15.75" customHeight="1" x14ac:dyDescent="0.2">
      <c r="B3097" s="15"/>
      <c r="C3097" s="15"/>
      <c r="D3097" s="15"/>
      <c r="G3097" s="15"/>
    </row>
    <row r="3098" spans="2:7" ht="15.75" customHeight="1" x14ac:dyDescent="0.2">
      <c r="B3098" s="15"/>
      <c r="C3098" s="15"/>
      <c r="D3098" s="15"/>
      <c r="G3098" s="15"/>
    </row>
    <row r="3099" spans="2:7" ht="15.75" customHeight="1" x14ac:dyDescent="0.2">
      <c r="B3099" s="15"/>
      <c r="C3099" s="15"/>
      <c r="D3099" s="15"/>
      <c r="G3099" s="15"/>
    </row>
    <row r="3100" spans="2:7" ht="15.75" customHeight="1" x14ac:dyDescent="0.2">
      <c r="B3100" s="15"/>
      <c r="C3100" s="15"/>
      <c r="D3100" s="15"/>
      <c r="G3100" s="15"/>
    </row>
    <row r="3101" spans="2:7" ht="15.75" customHeight="1" x14ac:dyDescent="0.2">
      <c r="B3101" s="15"/>
      <c r="C3101" s="15"/>
      <c r="D3101" s="15"/>
      <c r="G3101" s="15"/>
    </row>
    <row r="3102" spans="2:7" ht="15.75" customHeight="1" x14ac:dyDescent="0.2">
      <c r="B3102" s="15"/>
      <c r="C3102" s="15"/>
      <c r="D3102" s="15"/>
      <c r="G3102" s="15"/>
    </row>
    <row r="3103" spans="2:7" ht="15.75" customHeight="1" x14ac:dyDescent="0.2">
      <c r="B3103" s="15"/>
      <c r="C3103" s="15"/>
      <c r="D3103" s="15"/>
      <c r="G3103" s="15"/>
    </row>
    <row r="3104" spans="2:7" ht="15.75" customHeight="1" x14ac:dyDescent="0.2">
      <c r="B3104" s="15"/>
      <c r="C3104" s="15"/>
      <c r="D3104" s="15"/>
      <c r="G3104" s="15"/>
    </row>
    <row r="3105" spans="2:7" ht="15.75" customHeight="1" x14ac:dyDescent="0.2">
      <c r="B3105" s="15"/>
      <c r="C3105" s="15"/>
      <c r="D3105" s="15"/>
      <c r="G3105" s="15"/>
    </row>
    <row r="3106" spans="2:7" ht="15.75" customHeight="1" x14ac:dyDescent="0.2">
      <c r="B3106" s="15"/>
      <c r="C3106" s="15"/>
      <c r="D3106" s="15"/>
      <c r="G3106" s="15"/>
    </row>
    <row r="3107" spans="2:7" ht="15.75" customHeight="1" x14ac:dyDescent="0.2">
      <c r="B3107" s="15"/>
      <c r="C3107" s="15"/>
      <c r="D3107" s="15"/>
      <c r="G3107" s="15"/>
    </row>
    <row r="3108" spans="2:7" ht="15.75" customHeight="1" x14ac:dyDescent="0.2">
      <c r="B3108" s="15"/>
      <c r="C3108" s="15"/>
      <c r="D3108" s="15"/>
      <c r="G3108" s="15"/>
    </row>
    <row r="3109" spans="2:7" ht="15.75" customHeight="1" x14ac:dyDescent="0.2">
      <c r="B3109" s="15"/>
      <c r="C3109" s="15"/>
      <c r="D3109" s="15"/>
      <c r="G3109" s="15"/>
    </row>
    <row r="3110" spans="2:7" ht="15.75" customHeight="1" x14ac:dyDescent="0.2">
      <c r="B3110" s="15"/>
      <c r="C3110" s="15"/>
      <c r="D3110" s="15"/>
      <c r="G3110" s="15"/>
    </row>
    <row r="3111" spans="2:7" ht="15.75" customHeight="1" x14ac:dyDescent="0.2">
      <c r="B3111" s="15"/>
      <c r="C3111" s="15"/>
      <c r="D3111" s="15"/>
      <c r="G3111" s="15"/>
    </row>
    <row r="3112" spans="2:7" ht="15.75" customHeight="1" x14ac:dyDescent="0.2">
      <c r="B3112" s="15"/>
      <c r="C3112" s="15"/>
      <c r="D3112" s="15"/>
      <c r="G3112" s="15"/>
    </row>
    <row r="3113" spans="2:7" ht="15.75" customHeight="1" x14ac:dyDescent="0.2">
      <c r="B3113" s="15"/>
      <c r="C3113" s="15"/>
      <c r="D3113" s="15"/>
      <c r="G3113" s="15"/>
    </row>
    <row r="3114" spans="2:7" ht="15.75" customHeight="1" x14ac:dyDescent="0.2">
      <c r="B3114" s="15"/>
      <c r="C3114" s="15"/>
      <c r="D3114" s="15"/>
      <c r="G3114" s="15"/>
    </row>
    <row r="3115" spans="2:7" ht="15.75" customHeight="1" x14ac:dyDescent="0.2">
      <c r="B3115" s="15"/>
      <c r="C3115" s="15"/>
      <c r="D3115" s="15"/>
      <c r="G3115" s="15"/>
    </row>
    <row r="3116" spans="2:7" ht="15.75" customHeight="1" x14ac:dyDescent="0.2">
      <c r="B3116" s="15"/>
      <c r="C3116" s="15"/>
      <c r="D3116" s="15"/>
      <c r="G3116" s="15"/>
    </row>
    <row r="3117" spans="2:7" ht="15.75" customHeight="1" x14ac:dyDescent="0.2">
      <c r="B3117" s="15"/>
      <c r="C3117" s="15"/>
      <c r="D3117" s="15"/>
      <c r="G3117" s="15"/>
    </row>
    <row r="3118" spans="2:7" ht="15.75" customHeight="1" x14ac:dyDescent="0.2">
      <c r="B3118" s="15"/>
      <c r="C3118" s="15"/>
      <c r="D3118" s="15"/>
      <c r="G3118" s="15"/>
    </row>
    <row r="3119" spans="2:7" ht="15.75" customHeight="1" x14ac:dyDescent="0.2">
      <c r="B3119" s="15"/>
      <c r="C3119" s="15"/>
      <c r="D3119" s="15"/>
      <c r="G3119" s="15"/>
    </row>
    <row r="3120" spans="2:7" ht="15.75" customHeight="1" x14ac:dyDescent="0.2">
      <c r="B3120" s="15"/>
      <c r="C3120" s="15"/>
      <c r="D3120" s="15"/>
      <c r="G3120" s="15"/>
    </row>
    <row r="3121" spans="2:7" ht="15.75" customHeight="1" x14ac:dyDescent="0.2">
      <c r="B3121" s="15"/>
      <c r="C3121" s="15"/>
      <c r="D3121" s="15"/>
      <c r="G3121" s="15"/>
    </row>
    <row r="3122" spans="2:7" ht="15.75" customHeight="1" x14ac:dyDescent="0.2">
      <c r="B3122" s="15"/>
      <c r="C3122" s="15"/>
      <c r="D3122" s="15"/>
      <c r="G3122" s="15"/>
    </row>
    <row r="3123" spans="2:7" ht="15.75" customHeight="1" x14ac:dyDescent="0.2">
      <c r="B3123" s="15"/>
      <c r="C3123" s="15"/>
      <c r="D3123" s="15"/>
      <c r="G3123" s="15"/>
    </row>
    <row r="3124" spans="2:7" ht="15.75" customHeight="1" x14ac:dyDescent="0.2">
      <c r="B3124" s="15"/>
      <c r="C3124" s="15"/>
      <c r="D3124" s="15"/>
      <c r="G3124" s="15"/>
    </row>
    <row r="3125" spans="2:7" ht="15.75" customHeight="1" x14ac:dyDescent="0.2">
      <c r="B3125" s="15"/>
      <c r="C3125" s="15"/>
      <c r="D3125" s="15"/>
      <c r="G3125" s="15"/>
    </row>
    <row r="3126" spans="2:7" ht="15.75" customHeight="1" x14ac:dyDescent="0.2">
      <c r="B3126" s="15"/>
      <c r="C3126" s="15"/>
      <c r="D3126" s="15"/>
      <c r="G3126" s="15"/>
    </row>
    <row r="3127" spans="2:7" ht="15.75" customHeight="1" x14ac:dyDescent="0.2">
      <c r="B3127" s="15"/>
      <c r="C3127" s="15"/>
      <c r="D3127" s="15"/>
      <c r="G3127" s="15"/>
    </row>
    <row r="3128" spans="2:7" ht="15.75" customHeight="1" x14ac:dyDescent="0.2">
      <c r="B3128" s="15"/>
      <c r="C3128" s="15"/>
      <c r="D3128" s="15"/>
      <c r="G3128" s="15"/>
    </row>
    <row r="3129" spans="2:7" ht="15.75" customHeight="1" x14ac:dyDescent="0.2">
      <c r="B3129" s="15"/>
      <c r="C3129" s="15"/>
      <c r="D3129" s="15"/>
      <c r="G3129" s="15"/>
    </row>
    <row r="3130" spans="2:7" ht="15.75" customHeight="1" x14ac:dyDescent="0.2">
      <c r="B3130" s="15"/>
      <c r="C3130" s="15"/>
      <c r="D3130" s="15"/>
      <c r="G3130" s="15"/>
    </row>
    <row r="3131" spans="2:7" ht="15.75" customHeight="1" x14ac:dyDescent="0.2">
      <c r="B3131" s="15"/>
      <c r="C3131" s="15"/>
      <c r="D3131" s="15"/>
      <c r="G3131" s="15"/>
    </row>
    <row r="3132" spans="2:7" ht="15.75" customHeight="1" x14ac:dyDescent="0.2">
      <c r="B3132" s="15"/>
      <c r="C3132" s="15"/>
      <c r="D3132" s="15"/>
      <c r="G3132" s="15"/>
    </row>
    <row r="3133" spans="2:7" ht="15.75" customHeight="1" x14ac:dyDescent="0.2">
      <c r="B3133" s="15"/>
      <c r="C3133" s="15"/>
      <c r="D3133" s="15"/>
      <c r="G3133" s="15"/>
    </row>
    <row r="3134" spans="2:7" ht="15.75" customHeight="1" x14ac:dyDescent="0.2">
      <c r="B3134" s="15"/>
      <c r="C3134" s="15"/>
      <c r="D3134" s="15"/>
      <c r="G3134" s="15"/>
    </row>
    <row r="3135" spans="2:7" ht="15.75" customHeight="1" x14ac:dyDescent="0.2">
      <c r="B3135" s="15"/>
      <c r="C3135" s="15"/>
      <c r="D3135" s="15"/>
      <c r="G3135" s="15"/>
    </row>
    <row r="3136" spans="2:7" ht="15.75" customHeight="1" x14ac:dyDescent="0.2">
      <c r="B3136" s="15"/>
      <c r="C3136" s="15"/>
      <c r="D3136" s="15"/>
      <c r="G3136" s="15"/>
    </row>
    <row r="3137" spans="2:7" ht="15.75" customHeight="1" x14ac:dyDescent="0.2">
      <c r="B3137" s="15"/>
      <c r="C3137" s="15"/>
      <c r="D3137" s="15"/>
      <c r="G3137" s="15"/>
    </row>
    <row r="3138" spans="2:7" ht="15.75" customHeight="1" x14ac:dyDescent="0.2">
      <c r="B3138" s="15"/>
      <c r="C3138" s="15"/>
      <c r="D3138" s="15"/>
      <c r="G3138" s="15"/>
    </row>
    <row r="3139" spans="2:7" ht="15.75" customHeight="1" x14ac:dyDescent="0.2">
      <c r="B3139" s="15"/>
      <c r="C3139" s="15"/>
      <c r="D3139" s="15"/>
      <c r="G3139" s="15"/>
    </row>
    <row r="3140" spans="2:7" ht="15.75" customHeight="1" x14ac:dyDescent="0.2">
      <c r="B3140" s="15"/>
      <c r="C3140" s="15"/>
      <c r="D3140" s="15"/>
      <c r="G3140" s="15"/>
    </row>
    <row r="3141" spans="2:7" ht="15.75" customHeight="1" x14ac:dyDescent="0.2">
      <c r="B3141" s="15"/>
      <c r="C3141" s="15"/>
      <c r="D3141" s="15"/>
      <c r="G3141" s="15"/>
    </row>
    <row r="3142" spans="2:7" ht="15.75" customHeight="1" x14ac:dyDescent="0.2">
      <c r="B3142" s="15"/>
      <c r="C3142" s="15"/>
      <c r="D3142" s="15"/>
      <c r="G3142" s="15"/>
    </row>
    <row r="3143" spans="2:7" ht="15.75" customHeight="1" x14ac:dyDescent="0.2">
      <c r="B3143" s="15"/>
      <c r="C3143" s="15"/>
      <c r="D3143" s="15"/>
      <c r="G3143" s="15"/>
    </row>
    <row r="3144" spans="2:7" ht="15.75" customHeight="1" x14ac:dyDescent="0.2">
      <c r="B3144" s="15"/>
      <c r="C3144" s="15"/>
      <c r="D3144" s="15"/>
      <c r="G3144" s="15"/>
    </row>
    <row r="3145" spans="2:7" ht="15.75" customHeight="1" x14ac:dyDescent="0.2">
      <c r="B3145" s="15"/>
      <c r="C3145" s="15"/>
      <c r="D3145" s="15"/>
      <c r="G3145" s="15"/>
    </row>
    <row r="3146" spans="2:7" ht="15.75" customHeight="1" x14ac:dyDescent="0.2">
      <c r="B3146" s="15"/>
      <c r="C3146" s="15"/>
      <c r="D3146" s="15"/>
      <c r="G3146" s="15"/>
    </row>
    <row r="3147" spans="2:7" ht="15.75" customHeight="1" x14ac:dyDescent="0.2">
      <c r="B3147" s="15"/>
      <c r="C3147" s="15"/>
      <c r="D3147" s="15"/>
      <c r="G3147" s="15"/>
    </row>
    <row r="3148" spans="2:7" ht="15.75" customHeight="1" x14ac:dyDescent="0.2">
      <c r="B3148" s="15"/>
      <c r="C3148" s="15"/>
      <c r="D3148" s="15"/>
      <c r="G3148" s="15"/>
    </row>
    <row r="3149" spans="2:7" ht="15.75" customHeight="1" x14ac:dyDescent="0.2">
      <c r="B3149" s="15"/>
      <c r="C3149" s="15"/>
      <c r="D3149" s="15"/>
      <c r="G3149" s="15"/>
    </row>
    <row r="3150" spans="2:7" ht="15.75" customHeight="1" x14ac:dyDescent="0.2">
      <c r="B3150" s="15"/>
      <c r="C3150" s="15"/>
      <c r="D3150" s="15"/>
      <c r="G3150" s="15"/>
    </row>
    <row r="3151" spans="2:7" ht="15.75" customHeight="1" x14ac:dyDescent="0.2">
      <c r="B3151" s="15"/>
      <c r="C3151" s="15"/>
      <c r="D3151" s="15"/>
      <c r="G3151" s="15"/>
    </row>
    <row r="3152" spans="2:7" ht="15.75" customHeight="1" x14ac:dyDescent="0.2">
      <c r="B3152" s="15"/>
      <c r="C3152" s="15"/>
      <c r="D3152" s="15"/>
      <c r="G3152" s="15"/>
    </row>
    <row r="3153" spans="2:7" ht="15.75" customHeight="1" x14ac:dyDescent="0.2">
      <c r="B3153" s="15"/>
      <c r="C3153" s="15"/>
      <c r="D3153" s="15"/>
      <c r="G3153" s="15"/>
    </row>
    <row r="3154" spans="2:7" ht="15.75" customHeight="1" x14ac:dyDescent="0.2">
      <c r="B3154" s="15"/>
      <c r="C3154" s="15"/>
      <c r="D3154" s="15"/>
      <c r="G3154" s="15"/>
    </row>
    <row r="3155" spans="2:7" ht="15.75" customHeight="1" x14ac:dyDescent="0.2">
      <c r="B3155" s="15"/>
      <c r="C3155" s="15"/>
      <c r="D3155" s="15"/>
      <c r="G3155" s="15"/>
    </row>
    <row r="3156" spans="2:7" ht="15.75" customHeight="1" x14ac:dyDescent="0.2">
      <c r="B3156" s="15"/>
      <c r="C3156" s="15"/>
      <c r="D3156" s="15"/>
      <c r="G3156" s="15"/>
    </row>
    <row r="3157" spans="2:7" ht="15.75" customHeight="1" x14ac:dyDescent="0.2">
      <c r="B3157" s="15"/>
      <c r="C3157" s="15"/>
      <c r="D3157" s="15"/>
      <c r="G3157" s="15"/>
    </row>
    <row r="3158" spans="2:7" ht="15.75" customHeight="1" x14ac:dyDescent="0.2">
      <c r="B3158" s="15"/>
      <c r="C3158" s="15"/>
      <c r="D3158" s="15"/>
      <c r="G3158" s="15"/>
    </row>
    <row r="3159" spans="2:7" ht="15.75" customHeight="1" x14ac:dyDescent="0.2">
      <c r="B3159" s="15"/>
      <c r="C3159" s="15"/>
      <c r="D3159" s="15"/>
      <c r="G3159" s="15"/>
    </row>
    <row r="3160" spans="2:7" ht="15.75" customHeight="1" x14ac:dyDescent="0.2">
      <c r="B3160" s="15"/>
      <c r="C3160" s="15"/>
      <c r="D3160" s="15"/>
      <c r="G3160" s="15"/>
    </row>
    <row r="3161" spans="2:7" ht="15.75" customHeight="1" x14ac:dyDescent="0.2">
      <c r="B3161" s="15"/>
      <c r="C3161" s="15"/>
      <c r="D3161" s="15"/>
      <c r="G3161" s="15"/>
    </row>
    <row r="3162" spans="2:7" ht="15.75" customHeight="1" x14ac:dyDescent="0.2">
      <c r="B3162" s="15"/>
      <c r="C3162" s="15"/>
      <c r="D3162" s="15"/>
      <c r="G3162" s="15"/>
    </row>
    <row r="3163" spans="2:7" ht="15.75" customHeight="1" x14ac:dyDescent="0.2">
      <c r="B3163" s="15"/>
      <c r="C3163" s="15"/>
      <c r="D3163" s="15"/>
      <c r="G3163" s="15"/>
    </row>
    <row r="3164" spans="2:7" ht="15.75" customHeight="1" x14ac:dyDescent="0.2">
      <c r="B3164" s="15"/>
      <c r="C3164" s="15"/>
      <c r="D3164" s="15"/>
      <c r="G3164" s="15"/>
    </row>
    <row r="3165" spans="2:7" ht="15.75" customHeight="1" x14ac:dyDescent="0.2">
      <c r="B3165" s="15"/>
      <c r="C3165" s="15"/>
      <c r="D3165" s="15"/>
      <c r="G3165" s="15"/>
    </row>
    <row r="3166" spans="2:7" ht="15.75" customHeight="1" x14ac:dyDescent="0.2">
      <c r="B3166" s="15"/>
      <c r="C3166" s="15"/>
      <c r="D3166" s="15"/>
      <c r="G3166" s="15"/>
    </row>
    <row r="3167" spans="2:7" ht="15.75" customHeight="1" x14ac:dyDescent="0.2">
      <c r="B3167" s="15"/>
      <c r="C3167" s="15"/>
      <c r="D3167" s="15"/>
      <c r="G3167" s="15"/>
    </row>
    <row r="3168" spans="2:7" ht="15.75" customHeight="1" x14ac:dyDescent="0.2">
      <c r="B3168" s="15"/>
      <c r="C3168" s="15"/>
      <c r="D3168" s="15"/>
      <c r="G3168" s="15"/>
    </row>
    <row r="3169" spans="2:7" ht="15.75" customHeight="1" x14ac:dyDescent="0.2">
      <c r="B3169" s="15"/>
      <c r="C3169" s="15"/>
      <c r="D3169" s="15"/>
      <c r="G3169" s="15"/>
    </row>
    <row r="3170" spans="2:7" ht="15.75" customHeight="1" x14ac:dyDescent="0.2">
      <c r="B3170" s="15"/>
      <c r="C3170" s="15"/>
      <c r="D3170" s="15"/>
      <c r="G3170" s="15"/>
    </row>
    <row r="3171" spans="2:7" ht="15.75" customHeight="1" x14ac:dyDescent="0.2">
      <c r="B3171" s="15"/>
      <c r="C3171" s="15"/>
      <c r="D3171" s="15"/>
      <c r="G3171" s="15"/>
    </row>
    <row r="3172" spans="2:7" ht="15.75" customHeight="1" x14ac:dyDescent="0.2">
      <c r="B3172" s="15"/>
      <c r="C3172" s="15"/>
      <c r="D3172" s="15"/>
      <c r="G3172" s="15"/>
    </row>
    <row r="3173" spans="2:7" ht="15.75" customHeight="1" x14ac:dyDescent="0.2">
      <c r="B3173" s="15"/>
      <c r="C3173" s="15"/>
      <c r="D3173" s="15"/>
      <c r="G3173" s="15"/>
    </row>
    <row r="3174" spans="2:7" ht="15.75" customHeight="1" x14ac:dyDescent="0.2">
      <c r="B3174" s="15"/>
      <c r="C3174" s="15"/>
      <c r="D3174" s="15"/>
      <c r="G3174" s="15"/>
    </row>
    <row r="3175" spans="2:7" ht="15.75" customHeight="1" x14ac:dyDescent="0.2">
      <c r="B3175" s="15"/>
      <c r="C3175" s="15"/>
      <c r="D3175" s="15"/>
      <c r="G3175" s="15"/>
    </row>
    <row r="3176" spans="2:7" ht="15.75" customHeight="1" x14ac:dyDescent="0.2">
      <c r="B3176" s="15"/>
      <c r="C3176" s="15"/>
      <c r="D3176" s="15"/>
      <c r="G3176" s="15"/>
    </row>
    <row r="3177" spans="2:7" ht="15.75" customHeight="1" x14ac:dyDescent="0.2">
      <c r="B3177" s="15"/>
      <c r="C3177" s="15"/>
      <c r="D3177" s="15"/>
      <c r="G3177" s="15"/>
    </row>
    <row r="3178" spans="2:7" ht="15.75" customHeight="1" x14ac:dyDescent="0.2">
      <c r="B3178" s="15"/>
      <c r="C3178" s="15"/>
      <c r="D3178" s="15"/>
      <c r="G3178" s="15"/>
    </row>
    <row r="3179" spans="2:7" ht="15.75" customHeight="1" x14ac:dyDescent="0.2">
      <c r="B3179" s="15"/>
      <c r="C3179" s="15"/>
      <c r="D3179" s="15"/>
      <c r="G3179" s="15"/>
    </row>
    <row r="3180" spans="2:7" ht="15.75" customHeight="1" x14ac:dyDescent="0.2">
      <c r="B3180" s="15"/>
      <c r="C3180" s="15"/>
      <c r="D3180" s="15"/>
      <c r="G3180" s="15"/>
    </row>
    <row r="3181" spans="2:7" ht="15.75" customHeight="1" x14ac:dyDescent="0.2">
      <c r="B3181" s="15"/>
      <c r="C3181" s="15"/>
      <c r="D3181" s="15"/>
      <c r="G3181" s="15"/>
    </row>
    <row r="3182" spans="2:7" ht="15.75" customHeight="1" x14ac:dyDescent="0.2">
      <c r="B3182" s="15"/>
      <c r="C3182" s="15"/>
      <c r="D3182" s="15"/>
      <c r="G3182" s="15"/>
    </row>
    <row r="3183" spans="2:7" ht="15.75" customHeight="1" x14ac:dyDescent="0.2">
      <c r="B3183" s="15"/>
      <c r="C3183" s="15"/>
      <c r="D3183" s="15"/>
      <c r="G3183" s="15"/>
    </row>
    <row r="3184" spans="2:7" ht="15.75" customHeight="1" x14ac:dyDescent="0.2">
      <c r="B3184" s="15"/>
      <c r="C3184" s="15"/>
      <c r="D3184" s="15"/>
      <c r="G3184" s="15"/>
    </row>
    <row r="3185" spans="2:7" ht="15.75" customHeight="1" x14ac:dyDescent="0.2">
      <c r="B3185" s="15"/>
      <c r="C3185" s="15"/>
      <c r="D3185" s="15"/>
      <c r="G3185" s="15"/>
    </row>
    <row r="3186" spans="2:7" ht="15.75" customHeight="1" x14ac:dyDescent="0.2">
      <c r="B3186" s="15"/>
      <c r="C3186" s="15"/>
      <c r="D3186" s="15"/>
      <c r="G3186" s="15"/>
    </row>
    <row r="3187" spans="2:7" ht="15.75" customHeight="1" x14ac:dyDescent="0.2">
      <c r="B3187" s="15"/>
      <c r="C3187" s="15"/>
      <c r="D3187" s="15"/>
      <c r="G3187" s="15"/>
    </row>
    <row r="3188" spans="2:7" ht="15.75" customHeight="1" x14ac:dyDescent="0.2">
      <c r="B3188" s="15"/>
      <c r="C3188" s="15"/>
      <c r="D3188" s="15"/>
      <c r="G3188" s="15"/>
    </row>
    <row r="3189" spans="2:7" ht="15.75" customHeight="1" x14ac:dyDescent="0.2">
      <c r="B3189" s="15"/>
      <c r="C3189" s="15"/>
      <c r="D3189" s="15"/>
      <c r="G3189" s="15"/>
    </row>
    <row r="3190" spans="2:7" ht="15.75" customHeight="1" x14ac:dyDescent="0.2">
      <c r="B3190" s="15"/>
      <c r="C3190" s="15"/>
      <c r="D3190" s="15"/>
      <c r="G3190" s="15"/>
    </row>
    <row r="3191" spans="2:7" ht="15.75" customHeight="1" x14ac:dyDescent="0.2">
      <c r="B3191" s="15"/>
      <c r="C3191" s="15"/>
      <c r="D3191" s="15"/>
      <c r="G3191" s="15"/>
    </row>
    <row r="3192" spans="2:7" ht="15.75" customHeight="1" x14ac:dyDescent="0.2">
      <c r="B3192" s="15"/>
      <c r="C3192" s="15"/>
      <c r="D3192" s="15"/>
      <c r="G3192" s="15"/>
    </row>
    <row r="3193" spans="2:7" ht="15.75" customHeight="1" x14ac:dyDescent="0.2">
      <c r="B3193" s="15"/>
      <c r="C3193" s="15"/>
      <c r="D3193" s="15"/>
      <c r="G3193" s="15"/>
    </row>
    <row r="3194" spans="2:7" ht="15.75" customHeight="1" x14ac:dyDescent="0.2">
      <c r="B3194" s="15"/>
      <c r="C3194" s="15"/>
      <c r="D3194" s="15"/>
      <c r="G3194" s="15"/>
    </row>
    <row r="3195" spans="2:7" ht="15.75" customHeight="1" x14ac:dyDescent="0.2">
      <c r="B3195" s="15"/>
      <c r="C3195" s="15"/>
      <c r="D3195" s="15"/>
      <c r="G3195" s="15"/>
    </row>
    <row r="3196" spans="2:7" ht="15.75" customHeight="1" x14ac:dyDescent="0.2">
      <c r="B3196" s="15"/>
      <c r="C3196" s="15"/>
      <c r="D3196" s="15"/>
      <c r="G3196" s="15"/>
    </row>
    <row r="3197" spans="2:7" ht="15.75" customHeight="1" x14ac:dyDescent="0.2">
      <c r="B3197" s="15"/>
      <c r="C3197" s="15"/>
      <c r="D3197" s="15"/>
      <c r="G3197" s="15"/>
    </row>
    <row r="3198" spans="2:7" ht="15.75" customHeight="1" x14ac:dyDescent="0.2">
      <c r="B3198" s="15"/>
      <c r="C3198" s="15"/>
      <c r="D3198" s="15"/>
      <c r="G3198" s="15"/>
    </row>
    <row r="3199" spans="2:7" ht="15.75" customHeight="1" x14ac:dyDescent="0.2">
      <c r="B3199" s="15"/>
      <c r="C3199" s="15"/>
      <c r="D3199" s="15"/>
      <c r="G3199" s="15"/>
    </row>
    <row r="3200" spans="2:7" ht="15.75" customHeight="1" x14ac:dyDescent="0.2">
      <c r="B3200" s="15"/>
      <c r="C3200" s="15"/>
      <c r="D3200" s="15"/>
      <c r="G3200" s="15"/>
    </row>
    <row r="3201" spans="2:7" ht="15.75" customHeight="1" x14ac:dyDescent="0.2">
      <c r="B3201" s="15"/>
      <c r="C3201" s="15"/>
      <c r="D3201" s="15"/>
      <c r="G3201" s="15"/>
    </row>
    <row r="3202" spans="2:7" ht="15.75" customHeight="1" x14ac:dyDescent="0.2">
      <c r="B3202" s="15"/>
      <c r="C3202" s="15"/>
      <c r="D3202" s="15"/>
      <c r="G3202" s="15"/>
    </row>
    <row r="3203" spans="2:7" ht="15.75" customHeight="1" x14ac:dyDescent="0.2">
      <c r="B3203" s="15"/>
      <c r="C3203" s="15"/>
      <c r="D3203" s="15"/>
      <c r="G3203" s="15"/>
    </row>
    <row r="3204" spans="2:7" ht="15.75" customHeight="1" x14ac:dyDescent="0.2">
      <c r="B3204" s="15"/>
      <c r="C3204" s="15"/>
      <c r="D3204" s="15"/>
      <c r="G3204" s="15"/>
    </row>
  </sheetData>
  <autoFilter ref="D4:G3004" xr:uid="{00000000-0009-0000-0000-00000F000000}"/>
  <customSheetViews>
    <customSheetView guid="{376FBF19-A81B-4D72-B266-7E9117A1AFF4}" filter="1" showAutoFilter="1">
      <pageMargins left="0.7" right="0.7" top="0.75" bottom="0.75" header="0.3" footer="0.3"/>
      <autoFilter ref="C4:L504" xr:uid="{00000000-0000-0000-0000-000000000000}"/>
      <extLst>
        <ext uri="GoogleSheetsCustomDataVersion1">
          <go:sheetsCustomData xmlns:go="http://customooxmlschemas.google.com/" filterViewId="880643958"/>
        </ext>
      </extLst>
    </customSheetView>
  </customSheetViews>
  <mergeCells count="1">
    <mergeCell ref="C2:G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G3204"/>
  <sheetViews>
    <sheetView topLeftCell="C1" workbookViewId="0"/>
  </sheetViews>
  <sheetFormatPr defaultColWidth="12.7109375" defaultRowHeight="15" customHeight="1" x14ac:dyDescent="0.2"/>
  <cols>
    <col min="1" max="1" width="12.7109375" hidden="1" customWidth="1"/>
    <col min="2" max="2" width="7" hidden="1" customWidth="1"/>
    <col min="3" max="3" width="7" customWidth="1"/>
    <col min="4" max="4" width="15.42578125" customWidth="1"/>
    <col min="5" max="5" width="22.85546875" customWidth="1"/>
    <col min="6" max="6" width="26.28515625" customWidth="1"/>
    <col min="7" max="7" width="19.7109375" customWidth="1"/>
  </cols>
  <sheetData>
    <row r="1" spans="2:7" ht="15.75" customHeight="1" x14ac:dyDescent="0.2">
      <c r="B1" s="102"/>
      <c r="C1" s="102"/>
      <c r="D1" s="102"/>
      <c r="E1" s="102"/>
      <c r="F1" s="102"/>
      <c r="G1" s="15"/>
    </row>
    <row r="2" spans="2:7" ht="15.75" customHeight="1" x14ac:dyDescent="0.2">
      <c r="B2" s="257"/>
      <c r="C2" s="254" t="s">
        <v>4573</v>
      </c>
      <c r="D2" s="258"/>
      <c r="E2" s="258"/>
      <c r="F2" s="258"/>
      <c r="G2" s="259"/>
    </row>
    <row r="3" spans="2:7" ht="15.75" customHeight="1" x14ac:dyDescent="0.2">
      <c r="B3" s="257"/>
      <c r="C3" s="260"/>
      <c r="D3" s="261"/>
      <c r="E3" s="261"/>
      <c r="F3" s="261"/>
      <c r="G3" s="262"/>
    </row>
    <row r="4" spans="2:7" ht="15.75" customHeight="1" x14ac:dyDescent="0.2">
      <c r="B4" s="15" t="s">
        <v>9298</v>
      </c>
      <c r="C4" s="5" t="s">
        <v>4362</v>
      </c>
      <c r="D4" s="5" t="s">
        <v>9294</v>
      </c>
      <c r="E4" s="5" t="s">
        <v>9295</v>
      </c>
      <c r="F4" s="5" t="s">
        <v>9296</v>
      </c>
      <c r="G4" s="5" t="s">
        <v>9297</v>
      </c>
    </row>
    <row r="5" spans="2:7" ht="15.75" customHeight="1" x14ac:dyDescent="0.2">
      <c r="B5" s="15" t="s">
        <v>9302</v>
      </c>
      <c r="C5" s="5" t="e">
        <f t="array" aca="1" ref="C5:C3004" ca="1">sequence(3000)</f>
        <v>#NAME?</v>
      </c>
      <c r="D5" s="5" t="s">
        <v>9302</v>
      </c>
      <c r="E5" s="98" t="s">
        <v>9302</v>
      </c>
      <c r="F5" s="5" t="s">
        <v>9302</v>
      </c>
      <c r="G5" s="5" t="s">
        <v>9302</v>
      </c>
    </row>
    <row r="6" spans="2:7" ht="15.75" customHeight="1" x14ac:dyDescent="0.2">
      <c r="B6" s="15" t="s">
        <v>9302</v>
      </c>
      <c r="C6" s="5" t="e">
        <f ca="1"/>
        <v>#NAME?</v>
      </c>
      <c r="D6" s="5" t="s">
        <v>9302</v>
      </c>
      <c r="E6" s="98" t="s">
        <v>9302</v>
      </c>
      <c r="F6" s="5" t="s">
        <v>9302</v>
      </c>
      <c r="G6" s="5" t="s">
        <v>9302</v>
      </c>
    </row>
    <row r="7" spans="2:7" ht="15.75" customHeight="1" x14ac:dyDescent="0.2">
      <c r="B7" s="15" t="s">
        <v>9302</v>
      </c>
      <c r="C7" s="5" t="e">
        <f ca="1"/>
        <v>#NAME?</v>
      </c>
      <c r="D7" s="5" t="s">
        <v>9302</v>
      </c>
      <c r="E7" s="98" t="s">
        <v>9302</v>
      </c>
      <c r="F7" s="5" t="s">
        <v>9302</v>
      </c>
      <c r="G7" s="5" t="s">
        <v>9302</v>
      </c>
    </row>
    <row r="8" spans="2:7" ht="15.75" customHeight="1" x14ac:dyDescent="0.2">
      <c r="B8" s="15" t="s">
        <v>9302</v>
      </c>
      <c r="C8" s="5" t="e">
        <f ca="1"/>
        <v>#NAME?</v>
      </c>
      <c r="D8" s="5" t="s">
        <v>9302</v>
      </c>
      <c r="E8" s="98" t="s">
        <v>9302</v>
      </c>
      <c r="F8" s="5" t="s">
        <v>9302</v>
      </c>
      <c r="G8" s="5" t="s">
        <v>9302</v>
      </c>
    </row>
    <row r="9" spans="2:7" ht="15.75" customHeight="1" x14ac:dyDescent="0.2">
      <c r="B9" s="15" t="s">
        <v>9302</v>
      </c>
      <c r="C9" s="5" t="e">
        <f ca="1"/>
        <v>#NAME?</v>
      </c>
      <c r="D9" s="5" t="s">
        <v>9302</v>
      </c>
      <c r="E9" s="98" t="s">
        <v>9302</v>
      </c>
      <c r="F9" s="5" t="s">
        <v>9302</v>
      </c>
      <c r="G9" s="5" t="s">
        <v>9302</v>
      </c>
    </row>
    <row r="10" spans="2:7" ht="15.75" customHeight="1" x14ac:dyDescent="0.2">
      <c r="B10" s="15" t="s">
        <v>9302</v>
      </c>
      <c r="C10" s="5" t="e">
        <f ca="1"/>
        <v>#NAME?</v>
      </c>
      <c r="D10" s="5" t="s">
        <v>9302</v>
      </c>
      <c r="E10" s="98" t="s">
        <v>9302</v>
      </c>
      <c r="F10" s="5" t="s">
        <v>9302</v>
      </c>
      <c r="G10" s="5" t="s">
        <v>9302</v>
      </c>
    </row>
    <row r="11" spans="2:7" ht="15.75" customHeight="1" x14ac:dyDescent="0.2">
      <c r="B11" s="15" t="s">
        <v>9302</v>
      </c>
      <c r="C11" s="5" t="e">
        <f ca="1"/>
        <v>#NAME?</v>
      </c>
      <c r="D11" s="5" t="s">
        <v>9302</v>
      </c>
      <c r="E11" s="98" t="s">
        <v>9302</v>
      </c>
      <c r="F11" s="5" t="s">
        <v>9302</v>
      </c>
      <c r="G11" s="5" t="s">
        <v>9302</v>
      </c>
    </row>
    <row r="12" spans="2:7" ht="15.75" customHeight="1" x14ac:dyDescent="0.2">
      <c r="B12" s="15" t="s">
        <v>9302</v>
      </c>
      <c r="C12" s="5" t="e">
        <f ca="1"/>
        <v>#NAME?</v>
      </c>
      <c r="D12" s="5" t="s">
        <v>9302</v>
      </c>
      <c r="E12" s="98" t="s">
        <v>9302</v>
      </c>
      <c r="F12" s="5" t="s">
        <v>9302</v>
      </c>
      <c r="G12" s="5" t="s">
        <v>9302</v>
      </c>
    </row>
    <row r="13" spans="2:7" ht="15.75" customHeight="1" x14ac:dyDescent="0.2">
      <c r="B13" s="15" t="s">
        <v>9302</v>
      </c>
      <c r="C13" s="5" t="e">
        <f ca="1"/>
        <v>#NAME?</v>
      </c>
      <c r="D13" s="5" t="s">
        <v>9302</v>
      </c>
      <c r="E13" s="98" t="s">
        <v>9302</v>
      </c>
      <c r="F13" s="5" t="s">
        <v>9302</v>
      </c>
      <c r="G13" s="5" t="s">
        <v>9302</v>
      </c>
    </row>
    <row r="14" spans="2:7" ht="15.75" customHeight="1" x14ac:dyDescent="0.2">
      <c r="B14" s="15" t="s">
        <v>9302</v>
      </c>
      <c r="C14" s="5" t="e">
        <f ca="1"/>
        <v>#NAME?</v>
      </c>
      <c r="D14" s="5" t="s">
        <v>9302</v>
      </c>
      <c r="E14" s="98" t="s">
        <v>9302</v>
      </c>
      <c r="F14" s="5" t="s">
        <v>9302</v>
      </c>
      <c r="G14" s="5" t="s">
        <v>9302</v>
      </c>
    </row>
    <row r="15" spans="2:7" ht="15.75" customHeight="1" x14ac:dyDescent="0.2">
      <c r="B15" s="15" t="s">
        <v>9302</v>
      </c>
      <c r="C15" s="5" t="e">
        <f ca="1"/>
        <v>#NAME?</v>
      </c>
      <c r="D15" s="5" t="s">
        <v>9302</v>
      </c>
      <c r="E15" s="98" t="s">
        <v>9302</v>
      </c>
      <c r="F15" s="5" t="s">
        <v>9302</v>
      </c>
      <c r="G15" s="5" t="s">
        <v>9302</v>
      </c>
    </row>
    <row r="16" spans="2:7" ht="15.75" customHeight="1" x14ac:dyDescent="0.2">
      <c r="B16" s="15" t="s">
        <v>9302</v>
      </c>
      <c r="C16" s="5" t="e">
        <f ca="1"/>
        <v>#NAME?</v>
      </c>
      <c r="D16" s="5" t="s">
        <v>9302</v>
      </c>
      <c r="E16" s="98" t="s">
        <v>9302</v>
      </c>
      <c r="F16" s="5" t="s">
        <v>9302</v>
      </c>
      <c r="G16" s="5" t="s">
        <v>9302</v>
      </c>
    </row>
    <row r="17" spans="2:7" ht="15.75" customHeight="1" x14ac:dyDescent="0.2">
      <c r="B17" s="15" t="s">
        <v>9302</v>
      </c>
      <c r="C17" s="5" t="e">
        <f ca="1"/>
        <v>#NAME?</v>
      </c>
      <c r="D17" s="5" t="s">
        <v>9302</v>
      </c>
      <c r="E17" s="98" t="s">
        <v>9302</v>
      </c>
      <c r="F17" s="5" t="s">
        <v>9302</v>
      </c>
      <c r="G17" s="5" t="s">
        <v>9302</v>
      </c>
    </row>
    <row r="18" spans="2:7" ht="15.75" customHeight="1" x14ac:dyDescent="0.2">
      <c r="B18" s="15" t="s">
        <v>9302</v>
      </c>
      <c r="C18" s="5" t="e">
        <f ca="1"/>
        <v>#NAME?</v>
      </c>
      <c r="D18" s="5" t="s">
        <v>9302</v>
      </c>
      <c r="E18" s="98" t="s">
        <v>9302</v>
      </c>
      <c r="F18" s="5" t="s">
        <v>9302</v>
      </c>
      <c r="G18" s="5" t="s">
        <v>9302</v>
      </c>
    </row>
    <row r="19" spans="2:7" ht="15.75" customHeight="1" x14ac:dyDescent="0.2">
      <c r="B19" s="15" t="s">
        <v>9302</v>
      </c>
      <c r="C19" s="5" t="e">
        <f ca="1"/>
        <v>#NAME?</v>
      </c>
      <c r="D19" s="5" t="s">
        <v>9302</v>
      </c>
      <c r="E19" s="98" t="s">
        <v>9302</v>
      </c>
      <c r="F19" s="5" t="s">
        <v>9302</v>
      </c>
      <c r="G19" s="5" t="s">
        <v>9302</v>
      </c>
    </row>
    <row r="20" spans="2:7" ht="15.75" customHeight="1" x14ac:dyDescent="0.2">
      <c r="B20" s="15" t="s">
        <v>9302</v>
      </c>
      <c r="C20" s="5" t="e">
        <f ca="1"/>
        <v>#NAME?</v>
      </c>
      <c r="D20" s="5" t="s">
        <v>9302</v>
      </c>
      <c r="E20" s="98" t="s">
        <v>9302</v>
      </c>
      <c r="F20" s="5" t="s">
        <v>9302</v>
      </c>
      <c r="G20" s="5" t="s">
        <v>9302</v>
      </c>
    </row>
    <row r="21" spans="2:7" ht="15.75" customHeight="1" x14ac:dyDescent="0.2">
      <c r="B21" s="15" t="s">
        <v>9302</v>
      </c>
      <c r="C21" s="5" t="e">
        <f ca="1"/>
        <v>#NAME?</v>
      </c>
      <c r="D21" s="5" t="s">
        <v>9302</v>
      </c>
      <c r="E21" s="98" t="s">
        <v>9302</v>
      </c>
      <c r="F21" s="5" t="s">
        <v>9302</v>
      </c>
      <c r="G21" s="5" t="s">
        <v>9302</v>
      </c>
    </row>
    <row r="22" spans="2:7" ht="15.75" customHeight="1" x14ac:dyDescent="0.2">
      <c r="B22" s="15" t="s">
        <v>9302</v>
      </c>
      <c r="C22" s="5" t="e">
        <f ca="1"/>
        <v>#NAME?</v>
      </c>
      <c r="D22" s="5" t="s">
        <v>9302</v>
      </c>
      <c r="E22" s="98" t="s">
        <v>9302</v>
      </c>
      <c r="F22" s="5" t="s">
        <v>9302</v>
      </c>
      <c r="G22" s="5" t="s">
        <v>9302</v>
      </c>
    </row>
    <row r="23" spans="2:7" ht="15.75" customHeight="1" x14ac:dyDescent="0.2">
      <c r="B23" s="15" t="s">
        <v>9302</v>
      </c>
      <c r="C23" s="5" t="e">
        <f ca="1"/>
        <v>#NAME?</v>
      </c>
      <c r="D23" s="5" t="s">
        <v>9302</v>
      </c>
      <c r="E23" s="98" t="s">
        <v>9302</v>
      </c>
      <c r="F23" s="5" t="s">
        <v>9302</v>
      </c>
      <c r="G23" s="5" t="s">
        <v>9302</v>
      </c>
    </row>
    <row r="24" spans="2:7" ht="15.75" customHeight="1" x14ac:dyDescent="0.2">
      <c r="B24" s="15" t="s">
        <v>9302</v>
      </c>
      <c r="C24" s="5" t="e">
        <f ca="1"/>
        <v>#NAME?</v>
      </c>
      <c r="D24" s="5" t="s">
        <v>9302</v>
      </c>
      <c r="E24" s="98" t="s">
        <v>9302</v>
      </c>
      <c r="F24" s="5" t="s">
        <v>9302</v>
      </c>
      <c r="G24" s="5" t="s">
        <v>9302</v>
      </c>
    </row>
    <row r="25" spans="2:7" ht="15.75" customHeight="1" x14ac:dyDescent="0.2">
      <c r="B25" s="15" t="s">
        <v>9302</v>
      </c>
      <c r="C25" s="5" t="e">
        <f ca="1"/>
        <v>#NAME?</v>
      </c>
      <c r="D25" s="5" t="s">
        <v>9302</v>
      </c>
      <c r="E25" s="98" t="s">
        <v>9302</v>
      </c>
      <c r="F25" s="5" t="s">
        <v>9302</v>
      </c>
      <c r="G25" s="5" t="s">
        <v>9302</v>
      </c>
    </row>
    <row r="26" spans="2:7" ht="15.75" customHeight="1" x14ac:dyDescent="0.2">
      <c r="B26" s="15" t="s">
        <v>9302</v>
      </c>
      <c r="C26" s="5" t="e">
        <f ca="1"/>
        <v>#NAME?</v>
      </c>
      <c r="D26" s="5" t="s">
        <v>9302</v>
      </c>
      <c r="E26" s="98" t="s">
        <v>9302</v>
      </c>
      <c r="F26" s="5" t="s">
        <v>9302</v>
      </c>
      <c r="G26" s="5" t="s">
        <v>9302</v>
      </c>
    </row>
    <row r="27" spans="2:7" ht="15.75" customHeight="1" x14ac:dyDescent="0.2">
      <c r="B27" s="15" t="s">
        <v>9302</v>
      </c>
      <c r="C27" s="5" t="e">
        <f ca="1"/>
        <v>#NAME?</v>
      </c>
      <c r="D27" s="5" t="s">
        <v>9302</v>
      </c>
      <c r="E27" s="98" t="s">
        <v>9302</v>
      </c>
      <c r="F27" s="5" t="s">
        <v>9302</v>
      </c>
      <c r="G27" s="5" t="s">
        <v>9302</v>
      </c>
    </row>
    <row r="28" spans="2:7" ht="15.75" customHeight="1" x14ac:dyDescent="0.2">
      <c r="B28" s="15" t="s">
        <v>9302</v>
      </c>
      <c r="C28" s="5" t="e">
        <f ca="1"/>
        <v>#NAME?</v>
      </c>
      <c r="D28" s="5" t="s">
        <v>9302</v>
      </c>
      <c r="E28" s="98" t="s">
        <v>9302</v>
      </c>
      <c r="F28" s="5" t="s">
        <v>9302</v>
      </c>
      <c r="G28" s="5" t="s">
        <v>9302</v>
      </c>
    </row>
    <row r="29" spans="2:7" ht="15.75" customHeight="1" x14ac:dyDescent="0.2">
      <c r="B29" s="15" t="s">
        <v>9302</v>
      </c>
      <c r="C29" s="5" t="e">
        <f ca="1"/>
        <v>#NAME?</v>
      </c>
      <c r="D29" s="5" t="s">
        <v>9302</v>
      </c>
      <c r="E29" s="98" t="s">
        <v>9302</v>
      </c>
      <c r="F29" s="5" t="s">
        <v>9302</v>
      </c>
      <c r="G29" s="5" t="s">
        <v>9302</v>
      </c>
    </row>
    <row r="30" spans="2:7" ht="15.75" customHeight="1" x14ac:dyDescent="0.2">
      <c r="B30" s="15" t="s">
        <v>9302</v>
      </c>
      <c r="C30" s="5" t="e">
        <f ca="1"/>
        <v>#NAME?</v>
      </c>
      <c r="D30" s="5" t="s">
        <v>9302</v>
      </c>
      <c r="E30" s="98" t="s">
        <v>9302</v>
      </c>
      <c r="F30" s="5" t="s">
        <v>9302</v>
      </c>
      <c r="G30" s="5" t="s">
        <v>9302</v>
      </c>
    </row>
    <row r="31" spans="2:7" ht="15.75" customHeight="1" x14ac:dyDescent="0.2">
      <c r="B31" s="15" t="s">
        <v>9302</v>
      </c>
      <c r="C31" s="5" t="e">
        <f ca="1"/>
        <v>#NAME?</v>
      </c>
      <c r="D31" s="5" t="s">
        <v>9302</v>
      </c>
      <c r="E31" s="98" t="s">
        <v>9302</v>
      </c>
      <c r="F31" s="5" t="s">
        <v>9302</v>
      </c>
      <c r="G31" s="5" t="s">
        <v>9302</v>
      </c>
    </row>
    <row r="32" spans="2:7" ht="15.75" customHeight="1" x14ac:dyDescent="0.2">
      <c r="B32" s="15" t="s">
        <v>9302</v>
      </c>
      <c r="C32" s="5" t="e">
        <f ca="1"/>
        <v>#NAME?</v>
      </c>
      <c r="D32" s="5" t="s">
        <v>9302</v>
      </c>
      <c r="E32" s="98" t="s">
        <v>9302</v>
      </c>
      <c r="F32" s="5" t="s">
        <v>9302</v>
      </c>
      <c r="G32" s="5" t="s">
        <v>9302</v>
      </c>
    </row>
    <row r="33" spans="2:7" ht="15.75" customHeight="1" x14ac:dyDescent="0.2">
      <c r="B33" s="15" t="s">
        <v>9302</v>
      </c>
      <c r="C33" s="5" t="e">
        <f ca="1"/>
        <v>#NAME?</v>
      </c>
      <c r="D33" s="5" t="s">
        <v>9302</v>
      </c>
      <c r="E33" s="101" t="s">
        <v>9302</v>
      </c>
      <c r="F33" s="5" t="s">
        <v>9302</v>
      </c>
      <c r="G33" s="5" t="s">
        <v>9302</v>
      </c>
    </row>
    <row r="34" spans="2:7" ht="15.75" customHeight="1" x14ac:dyDescent="0.2">
      <c r="B34" s="15" t="s">
        <v>9302</v>
      </c>
      <c r="C34" s="5" t="e">
        <f ca="1"/>
        <v>#NAME?</v>
      </c>
      <c r="D34" s="5" t="s">
        <v>9302</v>
      </c>
      <c r="E34" s="101" t="s">
        <v>9302</v>
      </c>
      <c r="F34" s="5" t="s">
        <v>9302</v>
      </c>
      <c r="G34" s="5" t="s">
        <v>9302</v>
      </c>
    </row>
    <row r="35" spans="2:7" ht="15.75" customHeight="1" x14ac:dyDescent="0.2">
      <c r="B35" s="15" t="s">
        <v>9302</v>
      </c>
      <c r="C35" s="5" t="e">
        <f ca="1"/>
        <v>#NAME?</v>
      </c>
      <c r="D35" s="5" t="s">
        <v>9302</v>
      </c>
      <c r="E35" s="101" t="s">
        <v>9302</v>
      </c>
      <c r="F35" s="5" t="s">
        <v>9302</v>
      </c>
      <c r="G35" s="5" t="s">
        <v>9302</v>
      </c>
    </row>
    <row r="36" spans="2:7" ht="15.75" customHeight="1" x14ac:dyDescent="0.2">
      <c r="B36" s="15" t="s">
        <v>9302</v>
      </c>
      <c r="C36" s="5" t="e">
        <f ca="1"/>
        <v>#NAME?</v>
      </c>
      <c r="D36" s="5" t="s">
        <v>9302</v>
      </c>
      <c r="E36" s="101" t="s">
        <v>9302</v>
      </c>
      <c r="F36" s="5" t="s">
        <v>9302</v>
      </c>
      <c r="G36" s="5" t="s">
        <v>9302</v>
      </c>
    </row>
    <row r="37" spans="2:7" ht="15.75" customHeight="1" x14ac:dyDescent="0.2">
      <c r="B37" s="15" t="s">
        <v>9302</v>
      </c>
      <c r="C37" s="5" t="e">
        <f ca="1"/>
        <v>#NAME?</v>
      </c>
      <c r="D37" s="5" t="s">
        <v>9302</v>
      </c>
      <c r="E37" s="101" t="s">
        <v>9302</v>
      </c>
      <c r="F37" s="5" t="s">
        <v>9302</v>
      </c>
      <c r="G37" s="5" t="s">
        <v>9302</v>
      </c>
    </row>
    <row r="38" spans="2:7" ht="15.75" customHeight="1" x14ac:dyDescent="0.2">
      <c r="B38" s="15" t="s">
        <v>9302</v>
      </c>
      <c r="C38" s="5" t="e">
        <f ca="1"/>
        <v>#NAME?</v>
      </c>
      <c r="D38" s="5" t="s">
        <v>9302</v>
      </c>
      <c r="E38" s="101" t="s">
        <v>9302</v>
      </c>
      <c r="F38" s="5" t="s">
        <v>9302</v>
      </c>
      <c r="G38" s="5" t="s">
        <v>9302</v>
      </c>
    </row>
    <row r="39" spans="2:7" ht="15.75" customHeight="1" x14ac:dyDescent="0.2">
      <c r="B39" s="15" t="s">
        <v>9302</v>
      </c>
      <c r="C39" s="5" t="e">
        <f ca="1"/>
        <v>#NAME?</v>
      </c>
      <c r="D39" s="5" t="s">
        <v>9302</v>
      </c>
      <c r="E39" s="101" t="s">
        <v>9302</v>
      </c>
      <c r="F39" s="5" t="s">
        <v>9302</v>
      </c>
      <c r="G39" s="5" t="s">
        <v>9302</v>
      </c>
    </row>
    <row r="40" spans="2:7" ht="15.75" customHeight="1" x14ac:dyDescent="0.2">
      <c r="B40" s="15" t="s">
        <v>9302</v>
      </c>
      <c r="C40" s="5" t="e">
        <f ca="1"/>
        <v>#NAME?</v>
      </c>
      <c r="D40" s="5" t="s">
        <v>9302</v>
      </c>
      <c r="E40" s="101" t="s">
        <v>9302</v>
      </c>
      <c r="F40" s="5" t="s">
        <v>9302</v>
      </c>
      <c r="G40" s="5" t="s">
        <v>9302</v>
      </c>
    </row>
    <row r="41" spans="2:7" ht="15.75" customHeight="1" x14ac:dyDescent="0.2">
      <c r="B41" s="15" t="s">
        <v>9302</v>
      </c>
      <c r="C41" s="5" t="e">
        <f ca="1"/>
        <v>#NAME?</v>
      </c>
      <c r="D41" s="5" t="s">
        <v>9302</v>
      </c>
      <c r="E41" s="101" t="s">
        <v>9302</v>
      </c>
      <c r="F41" s="5" t="s">
        <v>9302</v>
      </c>
      <c r="G41" s="5" t="s">
        <v>9302</v>
      </c>
    </row>
    <row r="42" spans="2:7" ht="15.75" customHeight="1" x14ac:dyDescent="0.2">
      <c r="B42" s="15" t="s">
        <v>9302</v>
      </c>
      <c r="C42" s="5" t="e">
        <f ca="1"/>
        <v>#NAME?</v>
      </c>
      <c r="D42" s="5" t="s">
        <v>9302</v>
      </c>
      <c r="E42" s="101" t="s">
        <v>9302</v>
      </c>
      <c r="F42" s="5" t="s">
        <v>9302</v>
      </c>
      <c r="G42" s="5" t="s">
        <v>9302</v>
      </c>
    </row>
    <row r="43" spans="2:7" ht="15.75" customHeight="1" x14ac:dyDescent="0.2">
      <c r="B43" s="15" t="s">
        <v>9302</v>
      </c>
      <c r="C43" s="5" t="e">
        <f ca="1"/>
        <v>#NAME?</v>
      </c>
      <c r="D43" s="5" t="s">
        <v>9302</v>
      </c>
      <c r="E43" s="101" t="s">
        <v>9302</v>
      </c>
      <c r="F43" s="5" t="s">
        <v>9302</v>
      </c>
      <c r="G43" s="5" t="s">
        <v>9302</v>
      </c>
    </row>
    <row r="44" spans="2:7" ht="15.75" customHeight="1" x14ac:dyDescent="0.2">
      <c r="B44" s="15" t="s">
        <v>9302</v>
      </c>
      <c r="C44" s="5" t="e">
        <f ca="1"/>
        <v>#NAME?</v>
      </c>
      <c r="D44" s="5" t="s">
        <v>9302</v>
      </c>
      <c r="E44" s="101" t="s">
        <v>9302</v>
      </c>
      <c r="F44" s="5" t="s">
        <v>9302</v>
      </c>
      <c r="G44" s="5" t="s">
        <v>9302</v>
      </c>
    </row>
    <row r="45" spans="2:7" ht="15.75" customHeight="1" x14ac:dyDescent="0.2">
      <c r="B45" s="15" t="s">
        <v>9302</v>
      </c>
      <c r="C45" s="5" t="e">
        <f ca="1"/>
        <v>#NAME?</v>
      </c>
      <c r="D45" s="5" t="s">
        <v>9302</v>
      </c>
      <c r="E45" s="101" t="s">
        <v>9302</v>
      </c>
      <c r="F45" s="5" t="s">
        <v>9302</v>
      </c>
      <c r="G45" s="5" t="s">
        <v>9302</v>
      </c>
    </row>
    <row r="46" spans="2:7" ht="15.75" customHeight="1" x14ac:dyDescent="0.2">
      <c r="B46" s="15" t="s">
        <v>9302</v>
      </c>
      <c r="C46" s="5" t="e">
        <f ca="1"/>
        <v>#NAME?</v>
      </c>
      <c r="D46" s="5" t="s">
        <v>9302</v>
      </c>
      <c r="E46" s="101" t="s">
        <v>9302</v>
      </c>
      <c r="F46" s="5" t="s">
        <v>9302</v>
      </c>
      <c r="G46" s="5" t="s">
        <v>9302</v>
      </c>
    </row>
    <row r="47" spans="2:7" ht="15.75" customHeight="1" x14ac:dyDescent="0.2">
      <c r="B47" s="15" t="s">
        <v>9302</v>
      </c>
      <c r="C47" s="5" t="e">
        <f ca="1"/>
        <v>#NAME?</v>
      </c>
      <c r="D47" s="5" t="s">
        <v>9302</v>
      </c>
      <c r="E47" s="101" t="s">
        <v>9302</v>
      </c>
      <c r="F47" s="5" t="s">
        <v>9302</v>
      </c>
      <c r="G47" s="5" t="s">
        <v>9302</v>
      </c>
    </row>
    <row r="48" spans="2:7" ht="15.75" customHeight="1" x14ac:dyDescent="0.2">
      <c r="B48" s="15" t="s">
        <v>9302</v>
      </c>
      <c r="C48" s="5" t="e">
        <f ca="1"/>
        <v>#NAME?</v>
      </c>
      <c r="D48" s="5" t="s">
        <v>9302</v>
      </c>
      <c r="E48" s="101" t="s">
        <v>9302</v>
      </c>
      <c r="F48" s="5" t="s">
        <v>9302</v>
      </c>
      <c r="G48" s="5" t="s">
        <v>9302</v>
      </c>
    </row>
    <row r="49" spans="2:7" ht="15.75" customHeight="1" x14ac:dyDescent="0.2">
      <c r="B49" s="15" t="s">
        <v>9302</v>
      </c>
      <c r="C49" s="5" t="e">
        <f ca="1"/>
        <v>#NAME?</v>
      </c>
      <c r="D49" s="5" t="s">
        <v>9302</v>
      </c>
      <c r="E49" s="101" t="s">
        <v>9302</v>
      </c>
      <c r="F49" s="5" t="s">
        <v>9302</v>
      </c>
      <c r="G49" s="5" t="s">
        <v>9302</v>
      </c>
    </row>
    <row r="50" spans="2:7" ht="15.75" customHeight="1" x14ac:dyDescent="0.2">
      <c r="B50" s="15" t="s">
        <v>9302</v>
      </c>
      <c r="C50" s="5" t="e">
        <f ca="1"/>
        <v>#NAME?</v>
      </c>
      <c r="D50" s="5" t="s">
        <v>9302</v>
      </c>
      <c r="E50" s="101" t="s">
        <v>9302</v>
      </c>
      <c r="F50" s="5" t="s">
        <v>9302</v>
      </c>
      <c r="G50" s="5" t="s">
        <v>9302</v>
      </c>
    </row>
    <row r="51" spans="2:7" ht="15.75" customHeight="1" x14ac:dyDescent="0.2">
      <c r="B51" s="15" t="s">
        <v>9302</v>
      </c>
      <c r="C51" s="5" t="e">
        <f ca="1"/>
        <v>#NAME?</v>
      </c>
      <c r="D51" s="5" t="s">
        <v>9302</v>
      </c>
      <c r="E51" s="101" t="s">
        <v>9302</v>
      </c>
      <c r="F51" s="5" t="s">
        <v>9302</v>
      </c>
      <c r="G51" s="5" t="s">
        <v>9302</v>
      </c>
    </row>
    <row r="52" spans="2:7" ht="15.75" customHeight="1" x14ac:dyDescent="0.2">
      <c r="B52" s="15" t="s">
        <v>9302</v>
      </c>
      <c r="C52" s="5" t="e">
        <f ca="1"/>
        <v>#NAME?</v>
      </c>
      <c r="D52" s="5" t="s">
        <v>9302</v>
      </c>
      <c r="E52" s="101" t="s">
        <v>9302</v>
      </c>
      <c r="F52" s="5" t="s">
        <v>9302</v>
      </c>
      <c r="G52" s="5" t="s">
        <v>9302</v>
      </c>
    </row>
    <row r="53" spans="2:7" ht="15.75" customHeight="1" x14ac:dyDescent="0.2">
      <c r="B53" s="15" t="s">
        <v>9302</v>
      </c>
      <c r="C53" s="5" t="e">
        <f ca="1"/>
        <v>#NAME?</v>
      </c>
      <c r="D53" s="5" t="s">
        <v>9302</v>
      </c>
      <c r="E53" s="101" t="s">
        <v>9302</v>
      </c>
      <c r="F53" s="5" t="s">
        <v>9302</v>
      </c>
      <c r="G53" s="5" t="s">
        <v>9302</v>
      </c>
    </row>
    <row r="54" spans="2:7" ht="15.75" customHeight="1" x14ac:dyDescent="0.2">
      <c r="B54" s="15" t="s">
        <v>9302</v>
      </c>
      <c r="C54" s="5" t="e">
        <f ca="1"/>
        <v>#NAME?</v>
      </c>
      <c r="D54" s="5" t="s">
        <v>9302</v>
      </c>
      <c r="E54" s="101" t="s">
        <v>9302</v>
      </c>
      <c r="F54" s="5" t="s">
        <v>9302</v>
      </c>
      <c r="G54" s="5" t="s">
        <v>9302</v>
      </c>
    </row>
    <row r="55" spans="2:7" ht="15.75" customHeight="1" x14ac:dyDescent="0.2">
      <c r="B55" s="15" t="s">
        <v>9302</v>
      </c>
      <c r="C55" s="5" t="e">
        <f ca="1"/>
        <v>#NAME?</v>
      </c>
      <c r="D55" s="5" t="s">
        <v>9302</v>
      </c>
      <c r="E55" s="101" t="s">
        <v>9302</v>
      </c>
      <c r="F55" s="5" t="s">
        <v>9302</v>
      </c>
      <c r="G55" s="5" t="s">
        <v>9302</v>
      </c>
    </row>
    <row r="56" spans="2:7" ht="15.75" customHeight="1" x14ac:dyDescent="0.2">
      <c r="B56" s="15" t="s">
        <v>9302</v>
      </c>
      <c r="C56" s="5" t="e">
        <f ca="1"/>
        <v>#NAME?</v>
      </c>
      <c r="D56" s="5" t="s">
        <v>9302</v>
      </c>
      <c r="E56" s="101" t="s">
        <v>9302</v>
      </c>
      <c r="F56" s="5" t="s">
        <v>9302</v>
      </c>
      <c r="G56" s="5" t="s">
        <v>9302</v>
      </c>
    </row>
    <row r="57" spans="2:7" ht="15.75" customHeight="1" x14ac:dyDescent="0.2">
      <c r="B57" s="15" t="s">
        <v>9302</v>
      </c>
      <c r="C57" s="5" t="e">
        <f ca="1"/>
        <v>#NAME?</v>
      </c>
      <c r="D57" s="5" t="s">
        <v>9302</v>
      </c>
      <c r="E57" s="101" t="s">
        <v>9302</v>
      </c>
      <c r="F57" s="5" t="s">
        <v>9302</v>
      </c>
      <c r="G57" s="5" t="s">
        <v>9302</v>
      </c>
    </row>
    <row r="58" spans="2:7" ht="15.75" customHeight="1" x14ac:dyDescent="0.2">
      <c r="B58" s="15" t="s">
        <v>9302</v>
      </c>
      <c r="C58" s="5" t="e">
        <f ca="1"/>
        <v>#NAME?</v>
      </c>
      <c r="D58" s="5" t="s">
        <v>9302</v>
      </c>
      <c r="E58" s="101" t="s">
        <v>9302</v>
      </c>
      <c r="F58" s="5" t="s">
        <v>9302</v>
      </c>
      <c r="G58" s="5" t="s">
        <v>9302</v>
      </c>
    </row>
    <row r="59" spans="2:7" ht="15.75" customHeight="1" x14ac:dyDescent="0.2">
      <c r="B59" s="15" t="s">
        <v>9302</v>
      </c>
      <c r="C59" s="5" t="e">
        <f ca="1"/>
        <v>#NAME?</v>
      </c>
      <c r="D59" s="5" t="s">
        <v>9302</v>
      </c>
      <c r="E59" s="101" t="s">
        <v>9302</v>
      </c>
      <c r="F59" s="5" t="s">
        <v>9302</v>
      </c>
      <c r="G59" s="5" t="s">
        <v>9302</v>
      </c>
    </row>
    <row r="60" spans="2:7" ht="15.75" customHeight="1" x14ac:dyDescent="0.2">
      <c r="B60" s="15" t="s">
        <v>9302</v>
      </c>
      <c r="C60" s="5" t="e">
        <f ca="1"/>
        <v>#NAME?</v>
      </c>
      <c r="D60" s="5" t="s">
        <v>9302</v>
      </c>
      <c r="E60" s="101" t="s">
        <v>9302</v>
      </c>
      <c r="F60" s="5" t="s">
        <v>9302</v>
      </c>
      <c r="G60" s="5" t="s">
        <v>9302</v>
      </c>
    </row>
    <row r="61" spans="2:7" ht="15.75" customHeight="1" x14ac:dyDescent="0.2">
      <c r="B61" s="15" t="s">
        <v>9302</v>
      </c>
      <c r="C61" s="5" t="e">
        <f ca="1"/>
        <v>#NAME?</v>
      </c>
      <c r="D61" s="5" t="s">
        <v>9302</v>
      </c>
      <c r="E61" s="101" t="s">
        <v>9302</v>
      </c>
      <c r="F61" s="5" t="s">
        <v>9302</v>
      </c>
      <c r="G61" s="5" t="s">
        <v>9302</v>
      </c>
    </row>
    <row r="62" spans="2:7" ht="15.75" customHeight="1" x14ac:dyDescent="0.2">
      <c r="B62" s="15" t="s">
        <v>9302</v>
      </c>
      <c r="C62" s="5" t="e">
        <f ca="1"/>
        <v>#NAME?</v>
      </c>
      <c r="D62" s="5" t="s">
        <v>9302</v>
      </c>
      <c r="E62" s="101" t="s">
        <v>9302</v>
      </c>
      <c r="F62" s="5" t="s">
        <v>9302</v>
      </c>
      <c r="G62" s="5" t="s">
        <v>9302</v>
      </c>
    </row>
    <row r="63" spans="2:7" ht="15.75" customHeight="1" x14ac:dyDescent="0.2">
      <c r="B63" s="15" t="s">
        <v>9302</v>
      </c>
      <c r="C63" s="5" t="e">
        <f ca="1"/>
        <v>#NAME?</v>
      </c>
      <c r="D63" s="5" t="s">
        <v>9302</v>
      </c>
      <c r="E63" s="101" t="s">
        <v>9302</v>
      </c>
      <c r="F63" s="5" t="s">
        <v>9302</v>
      </c>
      <c r="G63" s="5" t="s">
        <v>9302</v>
      </c>
    </row>
    <row r="64" spans="2:7" ht="15.75" customHeight="1" x14ac:dyDescent="0.2">
      <c r="B64" s="15" t="s">
        <v>9302</v>
      </c>
      <c r="C64" s="5" t="e">
        <f ca="1"/>
        <v>#NAME?</v>
      </c>
      <c r="D64" s="5" t="s">
        <v>9302</v>
      </c>
      <c r="E64" s="101" t="s">
        <v>9302</v>
      </c>
      <c r="F64" s="5" t="s">
        <v>9302</v>
      </c>
      <c r="G64" s="5" t="s">
        <v>9302</v>
      </c>
    </row>
    <row r="65" spans="2:7" ht="15.75" customHeight="1" x14ac:dyDescent="0.2">
      <c r="B65" s="15" t="s">
        <v>9302</v>
      </c>
      <c r="C65" s="5" t="e">
        <f ca="1"/>
        <v>#NAME?</v>
      </c>
      <c r="D65" s="5" t="s">
        <v>9302</v>
      </c>
      <c r="E65" s="101" t="s">
        <v>9302</v>
      </c>
      <c r="F65" s="5" t="s">
        <v>9302</v>
      </c>
      <c r="G65" s="5" t="s">
        <v>9302</v>
      </c>
    </row>
    <row r="66" spans="2:7" ht="15.75" customHeight="1" x14ac:dyDescent="0.2">
      <c r="B66" s="15" t="s">
        <v>9302</v>
      </c>
      <c r="C66" s="5" t="e">
        <f ca="1"/>
        <v>#NAME?</v>
      </c>
      <c r="D66" s="5" t="s">
        <v>9302</v>
      </c>
      <c r="E66" s="101" t="s">
        <v>9302</v>
      </c>
      <c r="F66" s="5" t="s">
        <v>9302</v>
      </c>
      <c r="G66" s="5" t="s">
        <v>9302</v>
      </c>
    </row>
    <row r="67" spans="2:7" ht="15.75" customHeight="1" x14ac:dyDescent="0.2">
      <c r="B67" s="15" t="s">
        <v>9302</v>
      </c>
      <c r="C67" s="5" t="e">
        <f ca="1"/>
        <v>#NAME?</v>
      </c>
      <c r="D67" s="5" t="s">
        <v>9302</v>
      </c>
      <c r="E67" s="101" t="s">
        <v>9302</v>
      </c>
      <c r="F67" s="5" t="s">
        <v>9302</v>
      </c>
      <c r="G67" s="5" t="s">
        <v>9302</v>
      </c>
    </row>
    <row r="68" spans="2:7" ht="15.75" customHeight="1" x14ac:dyDescent="0.2">
      <c r="B68" s="15" t="s">
        <v>9302</v>
      </c>
      <c r="C68" s="5" t="e">
        <f ca="1"/>
        <v>#NAME?</v>
      </c>
      <c r="D68" s="5" t="s">
        <v>9302</v>
      </c>
      <c r="E68" s="101" t="s">
        <v>9302</v>
      </c>
      <c r="F68" s="5" t="s">
        <v>9302</v>
      </c>
      <c r="G68" s="5" t="s">
        <v>9302</v>
      </c>
    </row>
    <row r="69" spans="2:7" ht="15.75" customHeight="1" x14ac:dyDescent="0.2">
      <c r="B69" s="15" t="s">
        <v>9302</v>
      </c>
      <c r="C69" s="5" t="e">
        <f ca="1"/>
        <v>#NAME?</v>
      </c>
      <c r="D69" s="5" t="s">
        <v>9302</v>
      </c>
      <c r="E69" s="101" t="s">
        <v>9302</v>
      </c>
      <c r="F69" s="5" t="s">
        <v>9302</v>
      </c>
      <c r="G69" s="5" t="s">
        <v>9302</v>
      </c>
    </row>
    <row r="70" spans="2:7" ht="15.75" customHeight="1" x14ac:dyDescent="0.2">
      <c r="B70" s="15" t="s">
        <v>9302</v>
      </c>
      <c r="C70" s="5" t="e">
        <f ca="1"/>
        <v>#NAME?</v>
      </c>
      <c r="D70" s="5" t="s">
        <v>9302</v>
      </c>
      <c r="E70" s="101" t="s">
        <v>9302</v>
      </c>
      <c r="F70" s="5" t="s">
        <v>9302</v>
      </c>
      <c r="G70" s="5" t="s">
        <v>9302</v>
      </c>
    </row>
    <row r="71" spans="2:7" ht="15.75" customHeight="1" x14ac:dyDescent="0.2">
      <c r="B71" s="15" t="s">
        <v>9302</v>
      </c>
      <c r="C71" s="5" t="e">
        <f ca="1"/>
        <v>#NAME?</v>
      </c>
      <c r="D71" s="5" t="s">
        <v>9302</v>
      </c>
      <c r="E71" s="101" t="s">
        <v>9302</v>
      </c>
      <c r="F71" s="5" t="s">
        <v>9302</v>
      </c>
      <c r="G71" s="5" t="s">
        <v>9302</v>
      </c>
    </row>
    <row r="72" spans="2:7" ht="15.75" customHeight="1" x14ac:dyDescent="0.2">
      <c r="B72" s="15" t="s">
        <v>9302</v>
      </c>
      <c r="C72" s="5" t="e">
        <f ca="1"/>
        <v>#NAME?</v>
      </c>
      <c r="D72" s="5" t="s">
        <v>9302</v>
      </c>
      <c r="E72" s="101" t="s">
        <v>9302</v>
      </c>
      <c r="F72" s="5" t="s">
        <v>9302</v>
      </c>
      <c r="G72" s="5" t="s">
        <v>9302</v>
      </c>
    </row>
    <row r="73" spans="2:7" ht="15.75" customHeight="1" x14ac:dyDescent="0.2">
      <c r="B73" s="15" t="s">
        <v>9302</v>
      </c>
      <c r="C73" s="5" t="e">
        <f ca="1"/>
        <v>#NAME?</v>
      </c>
      <c r="D73" s="5" t="s">
        <v>9302</v>
      </c>
      <c r="E73" s="101" t="s">
        <v>9302</v>
      </c>
      <c r="F73" s="5" t="s">
        <v>9302</v>
      </c>
      <c r="G73" s="5" t="s">
        <v>9302</v>
      </c>
    </row>
    <row r="74" spans="2:7" ht="15.75" customHeight="1" x14ac:dyDescent="0.2">
      <c r="B74" s="15" t="s">
        <v>9302</v>
      </c>
      <c r="C74" s="5" t="e">
        <f ca="1"/>
        <v>#NAME?</v>
      </c>
      <c r="D74" s="5" t="s">
        <v>9302</v>
      </c>
      <c r="E74" s="101" t="s">
        <v>9302</v>
      </c>
      <c r="F74" s="5" t="s">
        <v>9302</v>
      </c>
      <c r="G74" s="5" t="s">
        <v>9302</v>
      </c>
    </row>
    <row r="75" spans="2:7" ht="15.75" customHeight="1" x14ac:dyDescent="0.2">
      <c r="B75" s="15" t="s">
        <v>9302</v>
      </c>
      <c r="C75" s="5" t="e">
        <f ca="1"/>
        <v>#NAME?</v>
      </c>
      <c r="D75" s="5" t="s">
        <v>9302</v>
      </c>
      <c r="E75" s="101" t="s">
        <v>9302</v>
      </c>
      <c r="F75" s="5" t="s">
        <v>9302</v>
      </c>
      <c r="G75" s="5" t="s">
        <v>9302</v>
      </c>
    </row>
    <row r="76" spans="2:7" ht="15.75" customHeight="1" x14ac:dyDescent="0.2">
      <c r="B76" s="15" t="s">
        <v>9302</v>
      </c>
      <c r="C76" s="5" t="e">
        <f ca="1"/>
        <v>#NAME?</v>
      </c>
      <c r="D76" s="5" t="s">
        <v>9302</v>
      </c>
      <c r="E76" s="101" t="s">
        <v>9302</v>
      </c>
      <c r="F76" s="5" t="s">
        <v>9302</v>
      </c>
      <c r="G76" s="5" t="s">
        <v>9302</v>
      </c>
    </row>
    <row r="77" spans="2:7" ht="15.75" customHeight="1" x14ac:dyDescent="0.2">
      <c r="B77" s="15" t="s">
        <v>9302</v>
      </c>
      <c r="C77" s="5" t="e">
        <f ca="1"/>
        <v>#NAME?</v>
      </c>
      <c r="D77" s="5" t="s">
        <v>9302</v>
      </c>
      <c r="E77" s="101" t="s">
        <v>9302</v>
      </c>
      <c r="F77" s="5" t="s">
        <v>9302</v>
      </c>
      <c r="G77" s="5" t="s">
        <v>9302</v>
      </c>
    </row>
    <row r="78" spans="2:7" ht="15.75" customHeight="1" x14ac:dyDescent="0.2">
      <c r="B78" s="15" t="s">
        <v>9302</v>
      </c>
      <c r="C78" s="5" t="e">
        <f ca="1"/>
        <v>#NAME?</v>
      </c>
      <c r="D78" s="5" t="s">
        <v>9302</v>
      </c>
      <c r="E78" s="101" t="s">
        <v>9302</v>
      </c>
      <c r="F78" s="5" t="s">
        <v>9302</v>
      </c>
      <c r="G78" s="5" t="s">
        <v>9302</v>
      </c>
    </row>
    <row r="79" spans="2:7" ht="15.75" customHeight="1" x14ac:dyDescent="0.2">
      <c r="B79" s="15" t="s">
        <v>9302</v>
      </c>
      <c r="C79" s="5" t="e">
        <f ca="1"/>
        <v>#NAME?</v>
      </c>
      <c r="D79" s="5" t="s">
        <v>9302</v>
      </c>
      <c r="E79" s="101" t="s">
        <v>9302</v>
      </c>
      <c r="F79" s="5" t="s">
        <v>9302</v>
      </c>
      <c r="G79" s="5" t="s">
        <v>9302</v>
      </c>
    </row>
    <row r="80" spans="2:7" ht="15.75" customHeight="1" x14ac:dyDescent="0.2">
      <c r="B80" s="15" t="s">
        <v>9302</v>
      </c>
      <c r="C80" s="5" t="e">
        <f ca="1"/>
        <v>#NAME?</v>
      </c>
      <c r="D80" s="5" t="s">
        <v>9302</v>
      </c>
      <c r="E80" s="101" t="s">
        <v>9302</v>
      </c>
      <c r="F80" s="5" t="s">
        <v>9302</v>
      </c>
      <c r="G80" s="5" t="s">
        <v>9302</v>
      </c>
    </row>
    <row r="81" spans="2:7" ht="15.75" customHeight="1" x14ac:dyDescent="0.2">
      <c r="B81" s="15" t="s">
        <v>9302</v>
      </c>
      <c r="C81" s="5" t="e">
        <f ca="1"/>
        <v>#NAME?</v>
      </c>
      <c r="D81" s="5" t="s">
        <v>9302</v>
      </c>
      <c r="E81" s="101" t="s">
        <v>9302</v>
      </c>
      <c r="F81" s="5" t="s">
        <v>9302</v>
      </c>
      <c r="G81" s="5" t="s">
        <v>9302</v>
      </c>
    </row>
    <row r="82" spans="2:7" ht="15.75" customHeight="1" x14ac:dyDescent="0.2">
      <c r="B82" s="15" t="s">
        <v>9302</v>
      </c>
      <c r="C82" s="5" t="e">
        <f ca="1"/>
        <v>#NAME?</v>
      </c>
      <c r="D82" s="5" t="s">
        <v>9302</v>
      </c>
      <c r="E82" s="101" t="s">
        <v>9302</v>
      </c>
      <c r="F82" s="5" t="s">
        <v>9302</v>
      </c>
      <c r="G82" s="5" t="s">
        <v>9302</v>
      </c>
    </row>
    <row r="83" spans="2:7" ht="15.75" customHeight="1" x14ac:dyDescent="0.2">
      <c r="B83" s="15" t="s">
        <v>9302</v>
      </c>
      <c r="C83" s="5" t="e">
        <f ca="1"/>
        <v>#NAME?</v>
      </c>
      <c r="D83" s="5" t="s">
        <v>9302</v>
      </c>
      <c r="E83" s="101" t="s">
        <v>9302</v>
      </c>
      <c r="F83" s="5" t="s">
        <v>9302</v>
      </c>
      <c r="G83" s="5" t="s">
        <v>9302</v>
      </c>
    </row>
    <row r="84" spans="2:7" ht="15.75" customHeight="1" x14ac:dyDescent="0.2">
      <c r="B84" s="15" t="s">
        <v>9302</v>
      </c>
      <c r="C84" s="5" t="e">
        <f ca="1"/>
        <v>#NAME?</v>
      </c>
      <c r="D84" s="5" t="s">
        <v>9302</v>
      </c>
      <c r="E84" s="101" t="s">
        <v>9302</v>
      </c>
      <c r="F84" s="5" t="s">
        <v>9302</v>
      </c>
      <c r="G84" s="5" t="s">
        <v>9302</v>
      </c>
    </row>
    <row r="85" spans="2:7" ht="15.75" customHeight="1" x14ac:dyDescent="0.2">
      <c r="B85" s="15" t="s">
        <v>9302</v>
      </c>
      <c r="C85" s="5" t="e">
        <f ca="1"/>
        <v>#NAME?</v>
      </c>
      <c r="D85" s="5" t="s">
        <v>9302</v>
      </c>
      <c r="E85" s="101" t="s">
        <v>9302</v>
      </c>
      <c r="F85" s="5" t="s">
        <v>9302</v>
      </c>
      <c r="G85" s="5" t="s">
        <v>9302</v>
      </c>
    </row>
    <row r="86" spans="2:7" ht="15.75" customHeight="1" x14ac:dyDescent="0.2">
      <c r="B86" s="15" t="s">
        <v>9302</v>
      </c>
      <c r="C86" s="5" t="e">
        <f ca="1"/>
        <v>#NAME?</v>
      </c>
      <c r="D86" s="5" t="s">
        <v>9302</v>
      </c>
      <c r="E86" s="101" t="s">
        <v>9302</v>
      </c>
      <c r="F86" s="5" t="s">
        <v>9302</v>
      </c>
      <c r="G86" s="5" t="s">
        <v>9302</v>
      </c>
    </row>
    <row r="87" spans="2:7" ht="15.75" customHeight="1" x14ac:dyDescent="0.2">
      <c r="B87" s="15" t="s">
        <v>9302</v>
      </c>
      <c r="C87" s="5" t="e">
        <f ca="1"/>
        <v>#NAME?</v>
      </c>
      <c r="D87" s="5" t="s">
        <v>9302</v>
      </c>
      <c r="E87" s="101" t="s">
        <v>9302</v>
      </c>
      <c r="F87" s="5" t="s">
        <v>9302</v>
      </c>
      <c r="G87" s="5" t="s">
        <v>9302</v>
      </c>
    </row>
    <row r="88" spans="2:7" ht="15.75" customHeight="1" x14ac:dyDescent="0.2">
      <c r="B88" s="15" t="s">
        <v>9302</v>
      </c>
      <c r="C88" s="5" t="e">
        <f ca="1"/>
        <v>#NAME?</v>
      </c>
      <c r="D88" s="5" t="s">
        <v>9302</v>
      </c>
      <c r="E88" s="101" t="s">
        <v>9302</v>
      </c>
      <c r="F88" s="5" t="s">
        <v>9302</v>
      </c>
      <c r="G88" s="5" t="s">
        <v>9302</v>
      </c>
    </row>
    <row r="89" spans="2:7" ht="15.75" customHeight="1" x14ac:dyDescent="0.2">
      <c r="B89" s="15" t="s">
        <v>9302</v>
      </c>
      <c r="C89" s="5" t="e">
        <f ca="1"/>
        <v>#NAME?</v>
      </c>
      <c r="D89" s="5" t="s">
        <v>9302</v>
      </c>
      <c r="E89" s="101" t="s">
        <v>9302</v>
      </c>
      <c r="F89" s="5" t="s">
        <v>9302</v>
      </c>
      <c r="G89" s="5" t="s">
        <v>9302</v>
      </c>
    </row>
    <row r="90" spans="2:7" ht="15.75" customHeight="1" x14ac:dyDescent="0.2">
      <c r="B90" s="15" t="s">
        <v>9302</v>
      </c>
      <c r="C90" s="5" t="e">
        <f ca="1"/>
        <v>#NAME?</v>
      </c>
      <c r="D90" s="5" t="s">
        <v>9302</v>
      </c>
      <c r="E90" s="101" t="s">
        <v>9302</v>
      </c>
      <c r="F90" s="5" t="s">
        <v>9302</v>
      </c>
      <c r="G90" s="5" t="s">
        <v>9302</v>
      </c>
    </row>
    <row r="91" spans="2:7" ht="15.75" customHeight="1" x14ac:dyDescent="0.2">
      <c r="B91" s="15" t="s">
        <v>9302</v>
      </c>
      <c r="C91" s="5" t="e">
        <f ca="1"/>
        <v>#NAME?</v>
      </c>
      <c r="D91" s="5" t="s">
        <v>9302</v>
      </c>
      <c r="E91" s="101" t="s">
        <v>9302</v>
      </c>
      <c r="F91" s="5" t="s">
        <v>9302</v>
      </c>
      <c r="G91" s="5" t="s">
        <v>9302</v>
      </c>
    </row>
    <row r="92" spans="2:7" ht="15.75" customHeight="1" x14ac:dyDescent="0.2">
      <c r="B92" s="15" t="s">
        <v>9302</v>
      </c>
      <c r="C92" s="5" t="e">
        <f ca="1"/>
        <v>#NAME?</v>
      </c>
      <c r="D92" s="5" t="s">
        <v>9302</v>
      </c>
      <c r="E92" s="101" t="s">
        <v>9302</v>
      </c>
      <c r="F92" s="5" t="s">
        <v>9302</v>
      </c>
      <c r="G92" s="5" t="s">
        <v>9302</v>
      </c>
    </row>
    <row r="93" spans="2:7" ht="15.75" customHeight="1" x14ac:dyDescent="0.2">
      <c r="B93" s="15" t="s">
        <v>9302</v>
      </c>
      <c r="C93" s="5" t="e">
        <f ca="1"/>
        <v>#NAME?</v>
      </c>
      <c r="D93" s="5" t="s">
        <v>9302</v>
      </c>
      <c r="E93" s="101" t="s">
        <v>9302</v>
      </c>
      <c r="F93" s="5" t="s">
        <v>9302</v>
      </c>
      <c r="G93" s="5" t="s">
        <v>9302</v>
      </c>
    </row>
    <row r="94" spans="2:7" ht="15.75" customHeight="1" x14ac:dyDescent="0.2">
      <c r="B94" s="15" t="s">
        <v>9302</v>
      </c>
      <c r="C94" s="5" t="e">
        <f ca="1"/>
        <v>#NAME?</v>
      </c>
      <c r="D94" s="5" t="s">
        <v>9302</v>
      </c>
      <c r="E94" s="101" t="s">
        <v>9302</v>
      </c>
      <c r="F94" s="5" t="s">
        <v>9302</v>
      </c>
      <c r="G94" s="5" t="s">
        <v>9302</v>
      </c>
    </row>
    <row r="95" spans="2:7" ht="15.75" customHeight="1" x14ac:dyDescent="0.2">
      <c r="B95" s="15" t="s">
        <v>9302</v>
      </c>
      <c r="C95" s="5" t="e">
        <f ca="1"/>
        <v>#NAME?</v>
      </c>
      <c r="D95" s="5" t="s">
        <v>9302</v>
      </c>
      <c r="E95" s="101" t="s">
        <v>9302</v>
      </c>
      <c r="F95" s="5" t="s">
        <v>9302</v>
      </c>
      <c r="G95" s="5" t="s">
        <v>9302</v>
      </c>
    </row>
    <row r="96" spans="2:7" ht="15.75" customHeight="1" x14ac:dyDescent="0.2">
      <c r="B96" s="15" t="s">
        <v>9302</v>
      </c>
      <c r="C96" s="5" t="e">
        <f ca="1"/>
        <v>#NAME?</v>
      </c>
      <c r="D96" s="5" t="s">
        <v>9302</v>
      </c>
      <c r="E96" s="101" t="s">
        <v>9302</v>
      </c>
      <c r="F96" s="5" t="s">
        <v>9302</v>
      </c>
      <c r="G96" s="5" t="s">
        <v>9302</v>
      </c>
    </row>
    <row r="97" spans="2:7" ht="15.75" customHeight="1" x14ac:dyDescent="0.2">
      <c r="B97" s="15" t="s">
        <v>9302</v>
      </c>
      <c r="C97" s="5" t="e">
        <f ca="1"/>
        <v>#NAME?</v>
      </c>
      <c r="D97" s="5" t="s">
        <v>9302</v>
      </c>
      <c r="E97" s="101" t="s">
        <v>9302</v>
      </c>
      <c r="F97" s="5" t="s">
        <v>9302</v>
      </c>
      <c r="G97" s="5" t="s">
        <v>9302</v>
      </c>
    </row>
    <row r="98" spans="2:7" ht="15.75" customHeight="1" x14ac:dyDescent="0.2">
      <c r="B98" s="15" t="s">
        <v>9302</v>
      </c>
      <c r="C98" s="5" t="e">
        <f ca="1"/>
        <v>#NAME?</v>
      </c>
      <c r="D98" s="5" t="s">
        <v>9302</v>
      </c>
      <c r="E98" s="101" t="s">
        <v>9302</v>
      </c>
      <c r="F98" s="5" t="s">
        <v>9302</v>
      </c>
      <c r="G98" s="5" t="s">
        <v>9302</v>
      </c>
    </row>
    <row r="99" spans="2:7" ht="15.75" customHeight="1" x14ac:dyDescent="0.2">
      <c r="B99" s="15" t="s">
        <v>9302</v>
      </c>
      <c r="C99" s="5" t="e">
        <f ca="1"/>
        <v>#NAME?</v>
      </c>
      <c r="D99" s="5" t="s">
        <v>9302</v>
      </c>
      <c r="E99" s="101" t="s">
        <v>9302</v>
      </c>
      <c r="F99" s="5" t="s">
        <v>9302</v>
      </c>
      <c r="G99" s="5" t="s">
        <v>9302</v>
      </c>
    </row>
    <row r="100" spans="2:7" ht="15.75" customHeight="1" x14ac:dyDescent="0.2">
      <c r="B100" s="15" t="s">
        <v>9302</v>
      </c>
      <c r="C100" s="5" t="e">
        <f ca="1"/>
        <v>#NAME?</v>
      </c>
      <c r="D100" s="5" t="s">
        <v>9302</v>
      </c>
      <c r="E100" s="101" t="s">
        <v>9302</v>
      </c>
      <c r="F100" s="5" t="s">
        <v>9302</v>
      </c>
      <c r="G100" s="5" t="s">
        <v>9302</v>
      </c>
    </row>
    <row r="101" spans="2:7" ht="15.75" customHeight="1" x14ac:dyDescent="0.2">
      <c r="B101" s="15" t="s">
        <v>9302</v>
      </c>
      <c r="C101" s="5" t="e">
        <f ca="1"/>
        <v>#NAME?</v>
      </c>
      <c r="D101" s="5" t="s">
        <v>9302</v>
      </c>
      <c r="E101" s="101" t="s">
        <v>9302</v>
      </c>
      <c r="F101" s="5" t="s">
        <v>9302</v>
      </c>
      <c r="G101" s="5" t="s">
        <v>9302</v>
      </c>
    </row>
    <row r="102" spans="2:7" ht="15.75" customHeight="1" x14ac:dyDescent="0.2">
      <c r="B102" s="15" t="s">
        <v>9302</v>
      </c>
      <c r="C102" s="5" t="e">
        <f ca="1"/>
        <v>#NAME?</v>
      </c>
      <c r="D102" s="5" t="s">
        <v>9302</v>
      </c>
      <c r="E102" s="101" t="s">
        <v>9302</v>
      </c>
      <c r="F102" s="5" t="s">
        <v>9302</v>
      </c>
      <c r="G102" s="5" t="s">
        <v>9302</v>
      </c>
    </row>
    <row r="103" spans="2:7" ht="15.75" customHeight="1" x14ac:dyDescent="0.2">
      <c r="B103" s="15" t="s">
        <v>9302</v>
      </c>
      <c r="C103" s="5" t="e">
        <f ca="1"/>
        <v>#NAME?</v>
      </c>
      <c r="D103" s="5" t="s">
        <v>9302</v>
      </c>
      <c r="E103" s="101" t="s">
        <v>9302</v>
      </c>
      <c r="F103" s="5" t="s">
        <v>9302</v>
      </c>
      <c r="G103" s="5" t="s">
        <v>9302</v>
      </c>
    </row>
    <row r="104" spans="2:7" ht="15.75" customHeight="1" x14ac:dyDescent="0.2">
      <c r="B104" s="15" t="s">
        <v>9302</v>
      </c>
      <c r="C104" s="5" t="e">
        <f ca="1"/>
        <v>#NAME?</v>
      </c>
      <c r="D104" s="5" t="s">
        <v>9302</v>
      </c>
      <c r="E104" s="101" t="s">
        <v>9302</v>
      </c>
      <c r="F104" s="5" t="s">
        <v>9302</v>
      </c>
      <c r="G104" s="5" t="s">
        <v>9302</v>
      </c>
    </row>
    <row r="105" spans="2:7" ht="15.75" customHeight="1" x14ac:dyDescent="0.2">
      <c r="B105" s="15" t="s">
        <v>9302</v>
      </c>
      <c r="C105" s="5" t="e">
        <f ca="1"/>
        <v>#NAME?</v>
      </c>
      <c r="D105" s="5" t="s">
        <v>9302</v>
      </c>
      <c r="E105" s="101" t="s">
        <v>9302</v>
      </c>
      <c r="F105" s="5" t="s">
        <v>9302</v>
      </c>
      <c r="G105" s="5" t="s">
        <v>9302</v>
      </c>
    </row>
    <row r="106" spans="2:7" ht="15.75" customHeight="1" x14ac:dyDescent="0.2">
      <c r="B106" s="15" t="s">
        <v>9302</v>
      </c>
      <c r="C106" s="5" t="e">
        <f ca="1"/>
        <v>#NAME?</v>
      </c>
      <c r="D106" s="5" t="s">
        <v>9302</v>
      </c>
      <c r="E106" s="101" t="s">
        <v>9302</v>
      </c>
      <c r="F106" s="5" t="s">
        <v>9302</v>
      </c>
      <c r="G106" s="5" t="s">
        <v>9302</v>
      </c>
    </row>
    <row r="107" spans="2:7" ht="15.75" customHeight="1" x14ac:dyDescent="0.2">
      <c r="B107" s="15" t="s">
        <v>9302</v>
      </c>
      <c r="C107" s="5" t="e">
        <f ca="1"/>
        <v>#NAME?</v>
      </c>
      <c r="D107" s="5" t="s">
        <v>9302</v>
      </c>
      <c r="E107" s="101" t="s">
        <v>9302</v>
      </c>
      <c r="F107" s="5" t="s">
        <v>9302</v>
      </c>
      <c r="G107" s="5" t="s">
        <v>9302</v>
      </c>
    </row>
    <row r="108" spans="2:7" ht="15.75" customHeight="1" x14ac:dyDescent="0.2">
      <c r="B108" s="15" t="s">
        <v>9302</v>
      </c>
      <c r="C108" s="5" t="e">
        <f ca="1"/>
        <v>#NAME?</v>
      </c>
      <c r="D108" s="5" t="s">
        <v>9302</v>
      </c>
      <c r="E108" s="101" t="s">
        <v>9302</v>
      </c>
      <c r="F108" s="5" t="s">
        <v>9302</v>
      </c>
      <c r="G108" s="5" t="s">
        <v>9302</v>
      </c>
    </row>
    <row r="109" spans="2:7" ht="15.75" customHeight="1" x14ac:dyDescent="0.2">
      <c r="B109" s="15" t="s">
        <v>9302</v>
      </c>
      <c r="C109" s="5" t="e">
        <f ca="1"/>
        <v>#NAME?</v>
      </c>
      <c r="D109" s="5" t="s">
        <v>9302</v>
      </c>
      <c r="E109" s="101" t="s">
        <v>9302</v>
      </c>
      <c r="F109" s="5" t="s">
        <v>9302</v>
      </c>
      <c r="G109" s="5" t="s">
        <v>9302</v>
      </c>
    </row>
    <row r="110" spans="2:7" ht="15.75" customHeight="1" x14ac:dyDescent="0.2">
      <c r="B110" s="15" t="s">
        <v>9302</v>
      </c>
      <c r="C110" s="5" t="e">
        <f ca="1"/>
        <v>#NAME?</v>
      </c>
      <c r="D110" s="5" t="s">
        <v>9302</v>
      </c>
      <c r="E110" s="101" t="s">
        <v>9302</v>
      </c>
      <c r="F110" s="5" t="s">
        <v>9302</v>
      </c>
      <c r="G110" s="5" t="s">
        <v>9302</v>
      </c>
    </row>
    <row r="111" spans="2:7" ht="15.75" customHeight="1" x14ac:dyDescent="0.2">
      <c r="B111" s="15" t="s">
        <v>9302</v>
      </c>
      <c r="C111" s="5" t="e">
        <f ca="1"/>
        <v>#NAME?</v>
      </c>
      <c r="D111" s="5" t="s">
        <v>9302</v>
      </c>
      <c r="E111" s="101" t="s">
        <v>9302</v>
      </c>
      <c r="F111" s="5" t="s">
        <v>9302</v>
      </c>
      <c r="G111" s="5" t="s">
        <v>9302</v>
      </c>
    </row>
    <row r="112" spans="2:7" ht="15.75" customHeight="1" x14ac:dyDescent="0.2">
      <c r="B112" s="15" t="s">
        <v>9302</v>
      </c>
      <c r="C112" s="5" t="e">
        <f ca="1"/>
        <v>#NAME?</v>
      </c>
      <c r="D112" s="5" t="s">
        <v>9302</v>
      </c>
      <c r="E112" s="101" t="s">
        <v>9302</v>
      </c>
      <c r="F112" s="5" t="s">
        <v>9302</v>
      </c>
      <c r="G112" s="5" t="s">
        <v>9302</v>
      </c>
    </row>
    <row r="113" spans="2:7" ht="15.75" customHeight="1" x14ac:dyDescent="0.2">
      <c r="B113" s="15" t="s">
        <v>9302</v>
      </c>
      <c r="C113" s="5" t="e">
        <f ca="1"/>
        <v>#NAME?</v>
      </c>
      <c r="D113" s="5" t="s">
        <v>9302</v>
      </c>
      <c r="E113" s="101" t="s">
        <v>9302</v>
      </c>
      <c r="F113" s="5" t="s">
        <v>9302</v>
      </c>
      <c r="G113" s="5" t="s">
        <v>9302</v>
      </c>
    </row>
    <row r="114" spans="2:7" ht="15.75" customHeight="1" x14ac:dyDescent="0.2">
      <c r="B114" s="15" t="s">
        <v>9302</v>
      </c>
      <c r="C114" s="5" t="e">
        <f ca="1"/>
        <v>#NAME?</v>
      </c>
      <c r="D114" s="5" t="s">
        <v>9302</v>
      </c>
      <c r="E114" s="101" t="s">
        <v>9302</v>
      </c>
      <c r="F114" s="5" t="s">
        <v>9302</v>
      </c>
      <c r="G114" s="5" t="s">
        <v>9302</v>
      </c>
    </row>
    <row r="115" spans="2:7" ht="15.75" customHeight="1" x14ac:dyDescent="0.2">
      <c r="B115" s="15" t="s">
        <v>9302</v>
      </c>
      <c r="C115" s="5" t="e">
        <f ca="1"/>
        <v>#NAME?</v>
      </c>
      <c r="D115" s="5" t="s">
        <v>9302</v>
      </c>
      <c r="E115" s="101" t="s">
        <v>9302</v>
      </c>
      <c r="F115" s="5" t="s">
        <v>9302</v>
      </c>
      <c r="G115" s="5" t="s">
        <v>9302</v>
      </c>
    </row>
    <row r="116" spans="2:7" ht="15.75" customHeight="1" x14ac:dyDescent="0.2">
      <c r="B116" s="15" t="s">
        <v>9302</v>
      </c>
      <c r="C116" s="5" t="e">
        <f ca="1"/>
        <v>#NAME?</v>
      </c>
      <c r="D116" s="5" t="s">
        <v>9302</v>
      </c>
      <c r="E116" s="101" t="s">
        <v>9302</v>
      </c>
      <c r="F116" s="5" t="s">
        <v>9302</v>
      </c>
      <c r="G116" s="5" t="s">
        <v>9302</v>
      </c>
    </row>
    <row r="117" spans="2:7" ht="15.75" customHeight="1" x14ac:dyDescent="0.2">
      <c r="B117" s="15" t="s">
        <v>9302</v>
      </c>
      <c r="C117" s="5" t="e">
        <f ca="1"/>
        <v>#NAME?</v>
      </c>
      <c r="D117" s="5" t="s">
        <v>9302</v>
      </c>
      <c r="E117" s="101" t="s">
        <v>9302</v>
      </c>
      <c r="F117" s="5" t="s">
        <v>9302</v>
      </c>
      <c r="G117" s="5" t="s">
        <v>9302</v>
      </c>
    </row>
    <row r="118" spans="2:7" ht="15.75" customHeight="1" x14ac:dyDescent="0.2">
      <c r="B118" s="15" t="s">
        <v>9302</v>
      </c>
      <c r="C118" s="5" t="e">
        <f ca="1"/>
        <v>#NAME?</v>
      </c>
      <c r="D118" s="5" t="s">
        <v>9302</v>
      </c>
      <c r="E118" s="101" t="s">
        <v>9302</v>
      </c>
      <c r="F118" s="5" t="s">
        <v>9302</v>
      </c>
      <c r="G118" s="5" t="s">
        <v>9302</v>
      </c>
    </row>
    <row r="119" spans="2:7" ht="15.75" customHeight="1" x14ac:dyDescent="0.2">
      <c r="B119" s="15" t="s">
        <v>9302</v>
      </c>
      <c r="C119" s="5" t="e">
        <f ca="1"/>
        <v>#NAME?</v>
      </c>
      <c r="D119" s="5" t="s">
        <v>9302</v>
      </c>
      <c r="E119" s="101" t="s">
        <v>9302</v>
      </c>
      <c r="F119" s="5" t="s">
        <v>9302</v>
      </c>
      <c r="G119" s="5" t="s">
        <v>9302</v>
      </c>
    </row>
    <row r="120" spans="2:7" ht="15.75" customHeight="1" x14ac:dyDescent="0.2">
      <c r="B120" s="15" t="s">
        <v>9302</v>
      </c>
      <c r="C120" s="5" t="e">
        <f ca="1"/>
        <v>#NAME?</v>
      </c>
      <c r="D120" s="5" t="s">
        <v>9302</v>
      </c>
      <c r="E120" s="101" t="s">
        <v>9302</v>
      </c>
      <c r="F120" s="5" t="s">
        <v>9302</v>
      </c>
      <c r="G120" s="5" t="s">
        <v>9302</v>
      </c>
    </row>
    <row r="121" spans="2:7" ht="15.75" customHeight="1" x14ac:dyDescent="0.2">
      <c r="B121" s="15" t="s">
        <v>9302</v>
      </c>
      <c r="C121" s="5" t="e">
        <f ca="1"/>
        <v>#NAME?</v>
      </c>
      <c r="D121" s="5" t="s">
        <v>9302</v>
      </c>
      <c r="E121" s="101" t="s">
        <v>9302</v>
      </c>
      <c r="F121" s="5" t="s">
        <v>9302</v>
      </c>
      <c r="G121" s="5" t="s">
        <v>9302</v>
      </c>
    </row>
    <row r="122" spans="2:7" ht="15.75" customHeight="1" x14ac:dyDescent="0.2">
      <c r="B122" s="15" t="s">
        <v>9302</v>
      </c>
      <c r="C122" s="5" t="e">
        <f ca="1"/>
        <v>#NAME?</v>
      </c>
      <c r="D122" s="5" t="s">
        <v>9302</v>
      </c>
      <c r="E122" s="101" t="s">
        <v>9302</v>
      </c>
      <c r="F122" s="5" t="s">
        <v>9302</v>
      </c>
      <c r="G122" s="5" t="s">
        <v>9302</v>
      </c>
    </row>
    <row r="123" spans="2:7" ht="15.75" customHeight="1" x14ac:dyDescent="0.2">
      <c r="B123" s="15" t="s">
        <v>9302</v>
      </c>
      <c r="C123" s="5" t="e">
        <f ca="1"/>
        <v>#NAME?</v>
      </c>
      <c r="D123" s="5" t="s">
        <v>9302</v>
      </c>
      <c r="E123" s="101" t="s">
        <v>9302</v>
      </c>
      <c r="F123" s="5" t="s">
        <v>9302</v>
      </c>
      <c r="G123" s="5" t="s">
        <v>9302</v>
      </c>
    </row>
    <row r="124" spans="2:7" ht="15.75" customHeight="1" x14ac:dyDescent="0.2">
      <c r="B124" s="15" t="s">
        <v>9302</v>
      </c>
      <c r="C124" s="5" t="e">
        <f ca="1"/>
        <v>#NAME?</v>
      </c>
      <c r="D124" s="5" t="s">
        <v>9302</v>
      </c>
      <c r="E124" s="101" t="s">
        <v>9302</v>
      </c>
      <c r="F124" s="5" t="s">
        <v>9302</v>
      </c>
      <c r="G124" s="5" t="s">
        <v>9302</v>
      </c>
    </row>
    <row r="125" spans="2:7" ht="15.75" customHeight="1" x14ac:dyDescent="0.2">
      <c r="B125" s="15" t="s">
        <v>9302</v>
      </c>
      <c r="C125" s="5" t="e">
        <f ca="1"/>
        <v>#NAME?</v>
      </c>
      <c r="D125" s="5" t="s">
        <v>9302</v>
      </c>
      <c r="E125" s="101" t="s">
        <v>9302</v>
      </c>
      <c r="F125" s="5" t="s">
        <v>9302</v>
      </c>
      <c r="G125" s="5" t="s">
        <v>9302</v>
      </c>
    </row>
    <row r="126" spans="2:7" ht="15.75" customHeight="1" x14ac:dyDescent="0.2">
      <c r="B126" s="15" t="s">
        <v>9302</v>
      </c>
      <c r="C126" s="5" t="e">
        <f ca="1"/>
        <v>#NAME?</v>
      </c>
      <c r="D126" s="5" t="s">
        <v>9302</v>
      </c>
      <c r="E126" s="101" t="s">
        <v>9302</v>
      </c>
      <c r="F126" s="5" t="s">
        <v>9302</v>
      </c>
      <c r="G126" s="5" t="s">
        <v>9302</v>
      </c>
    </row>
    <row r="127" spans="2:7" ht="15.75" customHeight="1" x14ac:dyDescent="0.2">
      <c r="B127" s="15" t="s">
        <v>9302</v>
      </c>
      <c r="C127" s="5" t="e">
        <f ca="1"/>
        <v>#NAME?</v>
      </c>
      <c r="D127" s="5" t="s">
        <v>9302</v>
      </c>
      <c r="E127" s="101" t="s">
        <v>9302</v>
      </c>
      <c r="F127" s="5" t="s">
        <v>9302</v>
      </c>
      <c r="G127" s="5" t="s">
        <v>9302</v>
      </c>
    </row>
    <row r="128" spans="2:7" ht="15.75" customHeight="1" x14ac:dyDescent="0.2">
      <c r="B128" s="15" t="s">
        <v>9302</v>
      </c>
      <c r="C128" s="5" t="e">
        <f ca="1"/>
        <v>#NAME?</v>
      </c>
      <c r="D128" s="5" t="s">
        <v>9302</v>
      </c>
      <c r="E128" s="101" t="s">
        <v>9302</v>
      </c>
      <c r="F128" s="5" t="s">
        <v>9302</v>
      </c>
      <c r="G128" s="5" t="s">
        <v>9302</v>
      </c>
    </row>
    <row r="129" spans="2:7" ht="15.75" customHeight="1" x14ac:dyDescent="0.2">
      <c r="B129" s="15" t="s">
        <v>9302</v>
      </c>
      <c r="C129" s="5" t="e">
        <f ca="1"/>
        <v>#NAME?</v>
      </c>
      <c r="D129" s="5" t="s">
        <v>9302</v>
      </c>
      <c r="E129" s="101" t="s">
        <v>9302</v>
      </c>
      <c r="F129" s="5" t="s">
        <v>9302</v>
      </c>
      <c r="G129" s="5" t="s">
        <v>9302</v>
      </c>
    </row>
    <row r="130" spans="2:7" ht="15.75" customHeight="1" x14ac:dyDescent="0.2">
      <c r="B130" s="15" t="s">
        <v>9302</v>
      </c>
      <c r="C130" s="5" t="e">
        <f ca="1"/>
        <v>#NAME?</v>
      </c>
      <c r="D130" s="5" t="s">
        <v>9302</v>
      </c>
      <c r="E130" s="101" t="s">
        <v>9302</v>
      </c>
      <c r="F130" s="5" t="s">
        <v>9302</v>
      </c>
      <c r="G130" s="5" t="s">
        <v>9302</v>
      </c>
    </row>
    <row r="131" spans="2:7" ht="15.75" customHeight="1" x14ac:dyDescent="0.2">
      <c r="B131" s="15" t="s">
        <v>9302</v>
      </c>
      <c r="C131" s="5" t="e">
        <f ca="1"/>
        <v>#NAME?</v>
      </c>
      <c r="D131" s="5" t="s">
        <v>9302</v>
      </c>
      <c r="E131" s="101" t="s">
        <v>9302</v>
      </c>
      <c r="F131" s="5" t="s">
        <v>9302</v>
      </c>
      <c r="G131" s="5" t="s">
        <v>9302</v>
      </c>
    </row>
    <row r="132" spans="2:7" ht="15.75" customHeight="1" x14ac:dyDescent="0.2">
      <c r="B132" s="15" t="s">
        <v>9302</v>
      </c>
      <c r="C132" s="5" t="e">
        <f ca="1"/>
        <v>#NAME?</v>
      </c>
      <c r="D132" s="5" t="s">
        <v>9302</v>
      </c>
      <c r="E132" s="101" t="s">
        <v>9302</v>
      </c>
      <c r="F132" s="5" t="s">
        <v>9302</v>
      </c>
      <c r="G132" s="5" t="s">
        <v>9302</v>
      </c>
    </row>
    <row r="133" spans="2:7" ht="15.75" customHeight="1" x14ac:dyDescent="0.2">
      <c r="B133" s="15" t="s">
        <v>9302</v>
      </c>
      <c r="C133" s="5" t="e">
        <f ca="1"/>
        <v>#NAME?</v>
      </c>
      <c r="D133" s="5" t="s">
        <v>9302</v>
      </c>
      <c r="E133" s="101" t="s">
        <v>9302</v>
      </c>
      <c r="F133" s="5" t="s">
        <v>9302</v>
      </c>
      <c r="G133" s="5" t="s">
        <v>9302</v>
      </c>
    </row>
    <row r="134" spans="2:7" ht="15.75" customHeight="1" x14ac:dyDescent="0.2">
      <c r="B134" s="15" t="s">
        <v>9302</v>
      </c>
      <c r="C134" s="5" t="e">
        <f ca="1"/>
        <v>#NAME?</v>
      </c>
      <c r="D134" s="5" t="s">
        <v>9302</v>
      </c>
      <c r="E134" s="101" t="s">
        <v>9302</v>
      </c>
      <c r="F134" s="5" t="s">
        <v>9302</v>
      </c>
      <c r="G134" s="5" t="s">
        <v>9302</v>
      </c>
    </row>
    <row r="135" spans="2:7" ht="15.75" customHeight="1" x14ac:dyDescent="0.2">
      <c r="B135" s="15" t="s">
        <v>9302</v>
      </c>
      <c r="C135" s="5" t="e">
        <f ca="1"/>
        <v>#NAME?</v>
      </c>
      <c r="D135" s="5" t="s">
        <v>9302</v>
      </c>
      <c r="E135" s="101" t="s">
        <v>9302</v>
      </c>
      <c r="F135" s="5" t="s">
        <v>9302</v>
      </c>
      <c r="G135" s="5" t="s">
        <v>9302</v>
      </c>
    </row>
    <row r="136" spans="2:7" ht="15.75" customHeight="1" x14ac:dyDescent="0.2">
      <c r="B136" s="15" t="s">
        <v>9302</v>
      </c>
      <c r="C136" s="5" t="e">
        <f ca="1"/>
        <v>#NAME?</v>
      </c>
      <c r="D136" s="5" t="s">
        <v>9302</v>
      </c>
      <c r="E136" s="101" t="s">
        <v>9302</v>
      </c>
      <c r="F136" s="5" t="s">
        <v>9302</v>
      </c>
      <c r="G136" s="5" t="s">
        <v>9302</v>
      </c>
    </row>
    <row r="137" spans="2:7" ht="15.75" customHeight="1" x14ac:dyDescent="0.2">
      <c r="B137" s="15" t="s">
        <v>9302</v>
      </c>
      <c r="C137" s="5" t="e">
        <f ca="1"/>
        <v>#NAME?</v>
      </c>
      <c r="D137" s="5" t="s">
        <v>9302</v>
      </c>
      <c r="E137" s="101" t="s">
        <v>9302</v>
      </c>
      <c r="F137" s="5" t="s">
        <v>9302</v>
      </c>
      <c r="G137" s="5" t="s">
        <v>9302</v>
      </c>
    </row>
    <row r="138" spans="2:7" ht="15.75" customHeight="1" x14ac:dyDescent="0.2">
      <c r="B138" s="15" t="s">
        <v>9302</v>
      </c>
      <c r="C138" s="5" t="e">
        <f ca="1"/>
        <v>#NAME?</v>
      </c>
      <c r="D138" s="5" t="s">
        <v>9302</v>
      </c>
      <c r="E138" s="101" t="s">
        <v>9302</v>
      </c>
      <c r="F138" s="5" t="s">
        <v>9302</v>
      </c>
      <c r="G138" s="5" t="s">
        <v>9302</v>
      </c>
    </row>
    <row r="139" spans="2:7" ht="15.75" customHeight="1" x14ac:dyDescent="0.2">
      <c r="B139" s="15" t="s">
        <v>9302</v>
      </c>
      <c r="C139" s="5" t="e">
        <f ca="1"/>
        <v>#NAME?</v>
      </c>
      <c r="D139" s="5" t="s">
        <v>9302</v>
      </c>
      <c r="E139" s="101" t="s">
        <v>9302</v>
      </c>
      <c r="F139" s="5" t="s">
        <v>9302</v>
      </c>
      <c r="G139" s="5" t="s">
        <v>9302</v>
      </c>
    </row>
    <row r="140" spans="2:7" ht="15.75" customHeight="1" x14ac:dyDescent="0.2">
      <c r="B140" s="15" t="s">
        <v>9302</v>
      </c>
      <c r="C140" s="5" t="e">
        <f ca="1"/>
        <v>#NAME?</v>
      </c>
      <c r="D140" s="5" t="s">
        <v>9302</v>
      </c>
      <c r="E140" s="101" t="s">
        <v>9302</v>
      </c>
      <c r="F140" s="5" t="s">
        <v>9302</v>
      </c>
      <c r="G140" s="5" t="s">
        <v>9302</v>
      </c>
    </row>
    <row r="141" spans="2:7" ht="15.75" customHeight="1" x14ac:dyDescent="0.2">
      <c r="B141" s="15" t="s">
        <v>9302</v>
      </c>
      <c r="C141" s="5" t="e">
        <f ca="1"/>
        <v>#NAME?</v>
      </c>
      <c r="D141" s="5" t="s">
        <v>9302</v>
      </c>
      <c r="E141" s="101" t="s">
        <v>9302</v>
      </c>
      <c r="F141" s="5" t="s">
        <v>9302</v>
      </c>
      <c r="G141" s="5" t="s">
        <v>9302</v>
      </c>
    </row>
    <row r="142" spans="2:7" ht="15.75" customHeight="1" x14ac:dyDescent="0.2">
      <c r="B142" s="15" t="s">
        <v>9302</v>
      </c>
      <c r="C142" s="5" t="e">
        <f ca="1"/>
        <v>#NAME?</v>
      </c>
      <c r="D142" s="5" t="s">
        <v>9302</v>
      </c>
      <c r="E142" s="101" t="s">
        <v>9302</v>
      </c>
      <c r="F142" s="5" t="s">
        <v>9302</v>
      </c>
      <c r="G142" s="5" t="s">
        <v>9302</v>
      </c>
    </row>
    <row r="143" spans="2:7" ht="15.75" customHeight="1" x14ac:dyDescent="0.2">
      <c r="B143" s="15" t="s">
        <v>9302</v>
      </c>
      <c r="C143" s="5" t="e">
        <f ca="1"/>
        <v>#NAME?</v>
      </c>
      <c r="D143" s="5" t="s">
        <v>9302</v>
      </c>
      <c r="E143" s="101" t="s">
        <v>9302</v>
      </c>
      <c r="F143" s="5" t="s">
        <v>9302</v>
      </c>
      <c r="G143" s="5" t="s">
        <v>9302</v>
      </c>
    </row>
    <row r="144" spans="2:7" ht="15.75" customHeight="1" x14ac:dyDescent="0.2">
      <c r="B144" s="15" t="s">
        <v>9302</v>
      </c>
      <c r="C144" s="5" t="e">
        <f ca="1"/>
        <v>#NAME?</v>
      </c>
      <c r="D144" s="5" t="s">
        <v>9302</v>
      </c>
      <c r="E144" s="101" t="s">
        <v>9302</v>
      </c>
      <c r="F144" s="5" t="s">
        <v>9302</v>
      </c>
      <c r="G144" s="5" t="s">
        <v>9302</v>
      </c>
    </row>
    <row r="145" spans="2:7" ht="15.75" customHeight="1" x14ac:dyDescent="0.2">
      <c r="B145" s="15" t="s">
        <v>9302</v>
      </c>
      <c r="C145" s="5" t="e">
        <f ca="1"/>
        <v>#NAME?</v>
      </c>
      <c r="D145" s="5" t="s">
        <v>9302</v>
      </c>
      <c r="E145" s="101" t="s">
        <v>9302</v>
      </c>
      <c r="F145" s="5" t="s">
        <v>9302</v>
      </c>
      <c r="G145" s="5" t="s">
        <v>9302</v>
      </c>
    </row>
    <row r="146" spans="2:7" ht="15.75" customHeight="1" x14ac:dyDescent="0.2">
      <c r="B146" s="15" t="s">
        <v>9302</v>
      </c>
      <c r="C146" s="5" t="e">
        <f ca="1"/>
        <v>#NAME?</v>
      </c>
      <c r="D146" s="5" t="s">
        <v>9302</v>
      </c>
      <c r="E146" s="101" t="s">
        <v>9302</v>
      </c>
      <c r="F146" s="5" t="s">
        <v>9302</v>
      </c>
      <c r="G146" s="5" t="s">
        <v>9302</v>
      </c>
    </row>
    <row r="147" spans="2:7" ht="15.75" customHeight="1" x14ac:dyDescent="0.2">
      <c r="B147" s="15" t="s">
        <v>9302</v>
      </c>
      <c r="C147" s="5" t="e">
        <f ca="1"/>
        <v>#NAME?</v>
      </c>
      <c r="D147" s="5" t="s">
        <v>9302</v>
      </c>
      <c r="E147" s="101" t="s">
        <v>9302</v>
      </c>
      <c r="F147" s="5" t="s">
        <v>9302</v>
      </c>
      <c r="G147" s="5" t="s">
        <v>9302</v>
      </c>
    </row>
    <row r="148" spans="2:7" ht="15.75" customHeight="1" x14ac:dyDescent="0.2">
      <c r="B148" s="15" t="s">
        <v>9302</v>
      </c>
      <c r="C148" s="5" t="e">
        <f ca="1"/>
        <v>#NAME?</v>
      </c>
      <c r="D148" s="5" t="s">
        <v>9302</v>
      </c>
      <c r="E148" s="101" t="s">
        <v>9302</v>
      </c>
      <c r="F148" s="5" t="s">
        <v>9302</v>
      </c>
      <c r="G148" s="5" t="s">
        <v>9302</v>
      </c>
    </row>
    <row r="149" spans="2:7" ht="15.75" customHeight="1" x14ac:dyDescent="0.2">
      <c r="B149" s="15" t="s">
        <v>9302</v>
      </c>
      <c r="C149" s="5" t="e">
        <f ca="1"/>
        <v>#NAME?</v>
      </c>
      <c r="D149" s="5" t="s">
        <v>9302</v>
      </c>
      <c r="E149" s="101" t="s">
        <v>9302</v>
      </c>
      <c r="F149" s="5" t="s">
        <v>9302</v>
      </c>
      <c r="G149" s="5" t="s">
        <v>9302</v>
      </c>
    </row>
    <row r="150" spans="2:7" ht="15.75" customHeight="1" x14ac:dyDescent="0.2">
      <c r="B150" s="15" t="s">
        <v>9302</v>
      </c>
      <c r="C150" s="5" t="e">
        <f ca="1"/>
        <v>#NAME?</v>
      </c>
      <c r="D150" s="5" t="s">
        <v>9302</v>
      </c>
      <c r="E150" s="101" t="s">
        <v>9302</v>
      </c>
      <c r="F150" s="5" t="s">
        <v>9302</v>
      </c>
      <c r="G150" s="5" t="s">
        <v>9302</v>
      </c>
    </row>
    <row r="151" spans="2:7" ht="15.75" customHeight="1" x14ac:dyDescent="0.2">
      <c r="B151" s="15" t="s">
        <v>9302</v>
      </c>
      <c r="C151" s="5" t="e">
        <f ca="1"/>
        <v>#NAME?</v>
      </c>
      <c r="D151" s="5" t="s">
        <v>9302</v>
      </c>
      <c r="E151" s="101" t="s">
        <v>9302</v>
      </c>
      <c r="F151" s="5" t="s">
        <v>9302</v>
      </c>
      <c r="G151" s="5" t="s">
        <v>9302</v>
      </c>
    </row>
    <row r="152" spans="2:7" ht="15.75" customHeight="1" x14ac:dyDescent="0.2">
      <c r="B152" s="15" t="s">
        <v>9302</v>
      </c>
      <c r="C152" s="5" t="e">
        <f ca="1"/>
        <v>#NAME?</v>
      </c>
      <c r="D152" s="5" t="s">
        <v>9302</v>
      </c>
      <c r="E152" s="101" t="s">
        <v>9302</v>
      </c>
      <c r="F152" s="5" t="s">
        <v>9302</v>
      </c>
      <c r="G152" s="5" t="s">
        <v>9302</v>
      </c>
    </row>
    <row r="153" spans="2:7" ht="15.75" customHeight="1" x14ac:dyDescent="0.2">
      <c r="B153" s="15" t="s">
        <v>9302</v>
      </c>
      <c r="C153" s="5" t="e">
        <f ca="1"/>
        <v>#NAME?</v>
      </c>
      <c r="D153" s="5" t="s">
        <v>9302</v>
      </c>
      <c r="E153" s="101" t="s">
        <v>9302</v>
      </c>
      <c r="F153" s="5" t="s">
        <v>9302</v>
      </c>
      <c r="G153" s="5" t="s">
        <v>9302</v>
      </c>
    </row>
    <row r="154" spans="2:7" ht="15.75" customHeight="1" x14ac:dyDescent="0.2">
      <c r="B154" s="15" t="s">
        <v>9302</v>
      </c>
      <c r="C154" s="5" t="e">
        <f ca="1"/>
        <v>#NAME?</v>
      </c>
      <c r="D154" s="5" t="s">
        <v>9302</v>
      </c>
      <c r="E154" s="101" t="s">
        <v>9302</v>
      </c>
      <c r="F154" s="5" t="s">
        <v>9302</v>
      </c>
      <c r="G154" s="5" t="s">
        <v>9302</v>
      </c>
    </row>
    <row r="155" spans="2:7" ht="15.75" customHeight="1" x14ac:dyDescent="0.2">
      <c r="B155" s="15" t="s">
        <v>9302</v>
      </c>
      <c r="C155" s="5" t="e">
        <f ca="1"/>
        <v>#NAME?</v>
      </c>
      <c r="D155" s="5" t="s">
        <v>9302</v>
      </c>
      <c r="E155" s="101" t="s">
        <v>9302</v>
      </c>
      <c r="F155" s="5" t="s">
        <v>9302</v>
      </c>
      <c r="G155" s="5" t="s">
        <v>9302</v>
      </c>
    </row>
    <row r="156" spans="2:7" ht="15.75" customHeight="1" x14ac:dyDescent="0.2">
      <c r="B156" s="15" t="s">
        <v>9302</v>
      </c>
      <c r="C156" s="5" t="e">
        <f ca="1"/>
        <v>#NAME?</v>
      </c>
      <c r="D156" s="5" t="s">
        <v>9302</v>
      </c>
      <c r="E156" s="101" t="s">
        <v>9302</v>
      </c>
      <c r="F156" s="5" t="s">
        <v>9302</v>
      </c>
      <c r="G156" s="5" t="s">
        <v>9302</v>
      </c>
    </row>
    <row r="157" spans="2:7" ht="15.75" customHeight="1" x14ac:dyDescent="0.2">
      <c r="B157" s="15" t="s">
        <v>9302</v>
      </c>
      <c r="C157" s="5" t="e">
        <f ca="1"/>
        <v>#NAME?</v>
      </c>
      <c r="D157" s="5" t="s">
        <v>9302</v>
      </c>
      <c r="E157" s="101" t="s">
        <v>9302</v>
      </c>
      <c r="F157" s="5" t="s">
        <v>9302</v>
      </c>
      <c r="G157" s="5" t="s">
        <v>9302</v>
      </c>
    </row>
    <row r="158" spans="2:7" ht="15.75" customHeight="1" x14ac:dyDescent="0.2">
      <c r="B158" s="15" t="s">
        <v>9302</v>
      </c>
      <c r="C158" s="5" t="e">
        <f ca="1"/>
        <v>#NAME?</v>
      </c>
      <c r="D158" s="5" t="s">
        <v>9302</v>
      </c>
      <c r="E158" s="101" t="s">
        <v>9302</v>
      </c>
      <c r="F158" s="5" t="s">
        <v>9302</v>
      </c>
      <c r="G158" s="5" t="s">
        <v>9302</v>
      </c>
    </row>
    <row r="159" spans="2:7" ht="15.75" customHeight="1" x14ac:dyDescent="0.2">
      <c r="B159" s="15" t="s">
        <v>9302</v>
      </c>
      <c r="C159" s="5" t="e">
        <f ca="1"/>
        <v>#NAME?</v>
      </c>
      <c r="D159" s="5" t="s">
        <v>9302</v>
      </c>
      <c r="E159" s="101" t="s">
        <v>9302</v>
      </c>
      <c r="F159" s="5" t="s">
        <v>9302</v>
      </c>
      <c r="G159" s="5" t="s">
        <v>9302</v>
      </c>
    </row>
    <row r="160" spans="2:7" ht="15.75" customHeight="1" x14ac:dyDescent="0.2">
      <c r="B160" s="15" t="s">
        <v>9302</v>
      </c>
      <c r="C160" s="5" t="e">
        <f ca="1"/>
        <v>#NAME?</v>
      </c>
      <c r="D160" s="5" t="s">
        <v>9302</v>
      </c>
      <c r="E160" s="101" t="s">
        <v>9302</v>
      </c>
      <c r="F160" s="5" t="s">
        <v>9302</v>
      </c>
      <c r="G160" s="5" t="s">
        <v>9302</v>
      </c>
    </row>
    <row r="161" spans="2:7" ht="15.75" customHeight="1" x14ac:dyDescent="0.2">
      <c r="B161" s="15" t="s">
        <v>9302</v>
      </c>
      <c r="C161" s="5" t="e">
        <f ca="1"/>
        <v>#NAME?</v>
      </c>
      <c r="D161" s="5" t="s">
        <v>9302</v>
      </c>
      <c r="E161" s="101" t="s">
        <v>9302</v>
      </c>
      <c r="F161" s="5" t="s">
        <v>9302</v>
      </c>
      <c r="G161" s="5" t="s">
        <v>9302</v>
      </c>
    </row>
    <row r="162" spans="2:7" ht="15.75" customHeight="1" x14ac:dyDescent="0.2">
      <c r="B162" s="15" t="s">
        <v>9302</v>
      </c>
      <c r="C162" s="5" t="e">
        <f ca="1"/>
        <v>#NAME?</v>
      </c>
      <c r="D162" s="5" t="s">
        <v>9302</v>
      </c>
      <c r="E162" s="101" t="s">
        <v>9302</v>
      </c>
      <c r="F162" s="5" t="s">
        <v>9302</v>
      </c>
      <c r="G162" s="5" t="s">
        <v>9302</v>
      </c>
    </row>
    <row r="163" spans="2:7" ht="15.75" customHeight="1" x14ac:dyDescent="0.2">
      <c r="B163" s="15" t="s">
        <v>9302</v>
      </c>
      <c r="C163" s="5" t="e">
        <f ca="1"/>
        <v>#NAME?</v>
      </c>
      <c r="D163" s="5" t="s">
        <v>9302</v>
      </c>
      <c r="E163" s="101" t="s">
        <v>9302</v>
      </c>
      <c r="F163" s="5" t="s">
        <v>9302</v>
      </c>
      <c r="G163" s="5" t="s">
        <v>9302</v>
      </c>
    </row>
    <row r="164" spans="2:7" ht="15.75" customHeight="1" x14ac:dyDescent="0.2">
      <c r="B164" s="15" t="s">
        <v>9302</v>
      </c>
      <c r="C164" s="5" t="e">
        <f ca="1"/>
        <v>#NAME?</v>
      </c>
      <c r="D164" s="5" t="s">
        <v>9302</v>
      </c>
      <c r="E164" s="101" t="s">
        <v>9302</v>
      </c>
      <c r="F164" s="5" t="s">
        <v>9302</v>
      </c>
      <c r="G164" s="5" t="s">
        <v>9302</v>
      </c>
    </row>
    <row r="165" spans="2:7" ht="15.75" customHeight="1" x14ac:dyDescent="0.2">
      <c r="B165" s="15" t="s">
        <v>9302</v>
      </c>
      <c r="C165" s="5" t="e">
        <f ca="1"/>
        <v>#NAME?</v>
      </c>
      <c r="D165" s="5" t="s">
        <v>9302</v>
      </c>
      <c r="E165" s="101" t="s">
        <v>9302</v>
      </c>
      <c r="F165" s="5" t="s">
        <v>9302</v>
      </c>
      <c r="G165" s="5" t="s">
        <v>9302</v>
      </c>
    </row>
    <row r="166" spans="2:7" ht="15.75" customHeight="1" x14ac:dyDescent="0.2">
      <c r="B166" s="15" t="s">
        <v>9302</v>
      </c>
      <c r="C166" s="5" t="e">
        <f ca="1"/>
        <v>#NAME?</v>
      </c>
      <c r="D166" s="5" t="s">
        <v>9302</v>
      </c>
      <c r="E166" s="101" t="s">
        <v>9302</v>
      </c>
      <c r="F166" s="5" t="s">
        <v>9302</v>
      </c>
      <c r="G166" s="5" t="s">
        <v>9302</v>
      </c>
    </row>
    <row r="167" spans="2:7" ht="15.75" customHeight="1" x14ac:dyDescent="0.2">
      <c r="B167" s="15" t="s">
        <v>9302</v>
      </c>
      <c r="C167" s="5" t="e">
        <f ca="1"/>
        <v>#NAME?</v>
      </c>
      <c r="D167" s="5" t="s">
        <v>9302</v>
      </c>
      <c r="E167" s="101" t="s">
        <v>9302</v>
      </c>
      <c r="F167" s="5" t="s">
        <v>9302</v>
      </c>
      <c r="G167" s="5" t="s">
        <v>9302</v>
      </c>
    </row>
    <row r="168" spans="2:7" ht="15.75" customHeight="1" x14ac:dyDescent="0.2">
      <c r="B168" s="15" t="s">
        <v>9302</v>
      </c>
      <c r="C168" s="5" t="e">
        <f ca="1"/>
        <v>#NAME?</v>
      </c>
      <c r="D168" s="5" t="s">
        <v>9302</v>
      </c>
      <c r="E168" s="101" t="s">
        <v>9302</v>
      </c>
      <c r="F168" s="5" t="s">
        <v>9302</v>
      </c>
      <c r="G168" s="5" t="s">
        <v>9302</v>
      </c>
    </row>
    <row r="169" spans="2:7" ht="15.75" customHeight="1" x14ac:dyDescent="0.2">
      <c r="B169" s="15" t="s">
        <v>9302</v>
      </c>
      <c r="C169" s="5" t="e">
        <f ca="1"/>
        <v>#NAME?</v>
      </c>
      <c r="D169" s="5" t="s">
        <v>9302</v>
      </c>
      <c r="E169" s="101" t="s">
        <v>9302</v>
      </c>
      <c r="F169" s="5" t="s">
        <v>9302</v>
      </c>
      <c r="G169" s="5" t="s">
        <v>9302</v>
      </c>
    </row>
    <row r="170" spans="2:7" ht="15.75" customHeight="1" x14ac:dyDescent="0.2">
      <c r="B170" s="15" t="s">
        <v>9302</v>
      </c>
      <c r="C170" s="5" t="e">
        <f ca="1"/>
        <v>#NAME?</v>
      </c>
      <c r="D170" s="5" t="s">
        <v>9302</v>
      </c>
      <c r="E170" s="101" t="s">
        <v>9302</v>
      </c>
      <c r="F170" s="5" t="s">
        <v>9302</v>
      </c>
      <c r="G170" s="5" t="s">
        <v>9302</v>
      </c>
    </row>
    <row r="171" spans="2:7" ht="15.75" customHeight="1" x14ac:dyDescent="0.2">
      <c r="B171" s="15" t="s">
        <v>9302</v>
      </c>
      <c r="C171" s="5" t="e">
        <f ca="1"/>
        <v>#NAME?</v>
      </c>
      <c r="D171" s="5" t="s">
        <v>9302</v>
      </c>
      <c r="E171" s="101" t="s">
        <v>9302</v>
      </c>
      <c r="F171" s="5" t="s">
        <v>9302</v>
      </c>
      <c r="G171" s="5" t="s">
        <v>9302</v>
      </c>
    </row>
    <row r="172" spans="2:7" ht="15.75" customHeight="1" x14ac:dyDescent="0.2">
      <c r="B172" s="15" t="s">
        <v>9302</v>
      </c>
      <c r="C172" s="5" t="e">
        <f ca="1"/>
        <v>#NAME?</v>
      </c>
      <c r="D172" s="5" t="s">
        <v>9302</v>
      </c>
      <c r="E172" s="101" t="s">
        <v>9302</v>
      </c>
      <c r="F172" s="5" t="s">
        <v>9302</v>
      </c>
      <c r="G172" s="5" t="s">
        <v>9302</v>
      </c>
    </row>
    <row r="173" spans="2:7" ht="15.75" customHeight="1" x14ac:dyDescent="0.2">
      <c r="B173" s="15" t="s">
        <v>9302</v>
      </c>
      <c r="C173" s="5" t="e">
        <f ca="1"/>
        <v>#NAME?</v>
      </c>
      <c r="D173" s="5" t="s">
        <v>9302</v>
      </c>
      <c r="E173" s="101" t="s">
        <v>9302</v>
      </c>
      <c r="F173" s="5" t="s">
        <v>9302</v>
      </c>
      <c r="G173" s="5" t="s">
        <v>9302</v>
      </c>
    </row>
    <row r="174" spans="2:7" ht="15.75" customHeight="1" x14ac:dyDescent="0.2">
      <c r="B174" s="15" t="s">
        <v>9302</v>
      </c>
      <c r="C174" s="5" t="e">
        <f ca="1"/>
        <v>#NAME?</v>
      </c>
      <c r="D174" s="5" t="s">
        <v>9302</v>
      </c>
      <c r="E174" s="101" t="s">
        <v>9302</v>
      </c>
      <c r="F174" s="5" t="s">
        <v>9302</v>
      </c>
      <c r="G174" s="5" t="s">
        <v>9302</v>
      </c>
    </row>
    <row r="175" spans="2:7" ht="15.75" customHeight="1" x14ac:dyDescent="0.2">
      <c r="B175" s="15" t="s">
        <v>9302</v>
      </c>
      <c r="C175" s="5" t="e">
        <f ca="1"/>
        <v>#NAME?</v>
      </c>
      <c r="D175" s="5" t="s">
        <v>9302</v>
      </c>
      <c r="E175" s="101" t="s">
        <v>9302</v>
      </c>
      <c r="F175" s="5" t="s">
        <v>9302</v>
      </c>
      <c r="G175" s="5" t="s">
        <v>9302</v>
      </c>
    </row>
    <row r="176" spans="2:7" ht="15.75" customHeight="1" x14ac:dyDescent="0.2">
      <c r="B176" s="15" t="s">
        <v>9302</v>
      </c>
      <c r="C176" s="5" t="e">
        <f ca="1"/>
        <v>#NAME?</v>
      </c>
      <c r="D176" s="5" t="s">
        <v>9302</v>
      </c>
      <c r="E176" s="101" t="s">
        <v>9302</v>
      </c>
      <c r="F176" s="5" t="s">
        <v>9302</v>
      </c>
      <c r="G176" s="5" t="s">
        <v>9302</v>
      </c>
    </row>
    <row r="177" spans="2:7" ht="15.75" customHeight="1" x14ac:dyDescent="0.2">
      <c r="B177" s="15" t="s">
        <v>9302</v>
      </c>
      <c r="C177" s="5" t="e">
        <f ca="1"/>
        <v>#NAME?</v>
      </c>
      <c r="D177" s="5" t="s">
        <v>9302</v>
      </c>
      <c r="E177" s="101" t="s">
        <v>9302</v>
      </c>
      <c r="F177" s="5" t="s">
        <v>9302</v>
      </c>
      <c r="G177" s="5" t="s">
        <v>9302</v>
      </c>
    </row>
    <row r="178" spans="2:7" ht="15.75" customHeight="1" x14ac:dyDescent="0.2">
      <c r="B178" s="15" t="s">
        <v>9302</v>
      </c>
      <c r="C178" s="5" t="e">
        <f ca="1"/>
        <v>#NAME?</v>
      </c>
      <c r="D178" s="5" t="s">
        <v>9302</v>
      </c>
      <c r="E178" s="101" t="s">
        <v>9302</v>
      </c>
      <c r="F178" s="5" t="s">
        <v>9302</v>
      </c>
      <c r="G178" s="5" t="s">
        <v>9302</v>
      </c>
    </row>
    <row r="179" spans="2:7" ht="15.75" customHeight="1" x14ac:dyDescent="0.2">
      <c r="B179" s="15" t="s">
        <v>9302</v>
      </c>
      <c r="C179" s="5" t="e">
        <f ca="1"/>
        <v>#NAME?</v>
      </c>
      <c r="D179" s="5" t="s">
        <v>9302</v>
      </c>
      <c r="E179" s="101" t="s">
        <v>9302</v>
      </c>
      <c r="F179" s="5" t="s">
        <v>9302</v>
      </c>
      <c r="G179" s="5" t="s">
        <v>9302</v>
      </c>
    </row>
    <row r="180" spans="2:7" ht="15.75" customHeight="1" x14ac:dyDescent="0.2">
      <c r="B180" s="15" t="s">
        <v>9302</v>
      </c>
      <c r="C180" s="5" t="e">
        <f ca="1"/>
        <v>#NAME?</v>
      </c>
      <c r="D180" s="5" t="s">
        <v>9302</v>
      </c>
      <c r="E180" s="101" t="s">
        <v>9302</v>
      </c>
      <c r="F180" s="5" t="s">
        <v>9302</v>
      </c>
      <c r="G180" s="5" t="s">
        <v>9302</v>
      </c>
    </row>
    <row r="181" spans="2:7" ht="15.75" customHeight="1" x14ac:dyDescent="0.2">
      <c r="B181" s="15" t="s">
        <v>9302</v>
      </c>
      <c r="C181" s="5" t="e">
        <f ca="1"/>
        <v>#NAME?</v>
      </c>
      <c r="D181" s="5" t="s">
        <v>9302</v>
      </c>
      <c r="E181" s="101" t="s">
        <v>9302</v>
      </c>
      <c r="F181" s="5" t="s">
        <v>9302</v>
      </c>
      <c r="G181" s="5" t="s">
        <v>9302</v>
      </c>
    </row>
    <row r="182" spans="2:7" ht="15.75" customHeight="1" x14ac:dyDescent="0.2">
      <c r="B182" s="15" t="s">
        <v>9302</v>
      </c>
      <c r="C182" s="5" t="e">
        <f ca="1"/>
        <v>#NAME?</v>
      </c>
      <c r="D182" s="5" t="s">
        <v>9302</v>
      </c>
      <c r="E182" s="101" t="s">
        <v>9302</v>
      </c>
      <c r="F182" s="5" t="s">
        <v>9302</v>
      </c>
      <c r="G182" s="5" t="s">
        <v>9302</v>
      </c>
    </row>
    <row r="183" spans="2:7" ht="15.75" customHeight="1" x14ac:dyDescent="0.2">
      <c r="B183" s="15" t="s">
        <v>9302</v>
      </c>
      <c r="C183" s="5" t="e">
        <f ca="1"/>
        <v>#NAME?</v>
      </c>
      <c r="D183" s="5" t="s">
        <v>9302</v>
      </c>
      <c r="E183" s="101" t="s">
        <v>9302</v>
      </c>
      <c r="F183" s="5" t="s">
        <v>9302</v>
      </c>
      <c r="G183" s="5" t="s">
        <v>9302</v>
      </c>
    </row>
    <row r="184" spans="2:7" ht="15.75" customHeight="1" x14ac:dyDescent="0.2">
      <c r="B184" s="15" t="s">
        <v>9302</v>
      </c>
      <c r="C184" s="5" t="e">
        <f ca="1"/>
        <v>#NAME?</v>
      </c>
      <c r="D184" s="5" t="s">
        <v>9302</v>
      </c>
      <c r="E184" s="101" t="s">
        <v>9302</v>
      </c>
      <c r="F184" s="5" t="s">
        <v>9302</v>
      </c>
      <c r="G184" s="5" t="s">
        <v>9302</v>
      </c>
    </row>
    <row r="185" spans="2:7" ht="15.75" customHeight="1" x14ac:dyDescent="0.2">
      <c r="B185" s="15" t="s">
        <v>9302</v>
      </c>
      <c r="C185" s="5" t="e">
        <f ca="1"/>
        <v>#NAME?</v>
      </c>
      <c r="D185" s="5" t="s">
        <v>9302</v>
      </c>
      <c r="E185" s="101" t="s">
        <v>9302</v>
      </c>
      <c r="F185" s="5" t="s">
        <v>9302</v>
      </c>
      <c r="G185" s="5" t="s">
        <v>9302</v>
      </c>
    </row>
    <row r="186" spans="2:7" ht="15.75" customHeight="1" x14ac:dyDescent="0.2">
      <c r="B186" s="15" t="s">
        <v>9302</v>
      </c>
      <c r="C186" s="5" t="e">
        <f ca="1"/>
        <v>#NAME?</v>
      </c>
      <c r="D186" s="5" t="s">
        <v>9302</v>
      </c>
      <c r="E186" s="101" t="s">
        <v>9302</v>
      </c>
      <c r="F186" s="5" t="s">
        <v>9302</v>
      </c>
      <c r="G186" s="5" t="s">
        <v>9302</v>
      </c>
    </row>
    <row r="187" spans="2:7" ht="15.75" customHeight="1" x14ac:dyDescent="0.2">
      <c r="B187" s="15" t="s">
        <v>9302</v>
      </c>
      <c r="C187" s="5" t="e">
        <f ca="1"/>
        <v>#NAME?</v>
      </c>
      <c r="D187" s="5" t="s">
        <v>9302</v>
      </c>
      <c r="E187" s="101" t="s">
        <v>9302</v>
      </c>
      <c r="F187" s="5" t="s">
        <v>9302</v>
      </c>
      <c r="G187" s="5" t="s">
        <v>9302</v>
      </c>
    </row>
    <row r="188" spans="2:7" ht="15.75" customHeight="1" x14ac:dyDescent="0.2">
      <c r="B188" s="15" t="s">
        <v>9302</v>
      </c>
      <c r="C188" s="5" t="e">
        <f ca="1"/>
        <v>#NAME?</v>
      </c>
      <c r="D188" s="5" t="s">
        <v>9302</v>
      </c>
      <c r="E188" s="101" t="s">
        <v>9302</v>
      </c>
      <c r="F188" s="5" t="s">
        <v>9302</v>
      </c>
      <c r="G188" s="5" t="s">
        <v>9302</v>
      </c>
    </row>
    <row r="189" spans="2:7" ht="15.75" customHeight="1" x14ac:dyDescent="0.2">
      <c r="B189" s="15" t="s">
        <v>9302</v>
      </c>
      <c r="C189" s="5" t="e">
        <f ca="1"/>
        <v>#NAME?</v>
      </c>
      <c r="D189" s="5" t="s">
        <v>9302</v>
      </c>
      <c r="E189" s="101" t="s">
        <v>9302</v>
      </c>
      <c r="F189" s="5" t="s">
        <v>9302</v>
      </c>
      <c r="G189" s="5" t="s">
        <v>9302</v>
      </c>
    </row>
    <row r="190" spans="2:7" ht="15.75" customHeight="1" x14ac:dyDescent="0.2">
      <c r="B190" s="15" t="s">
        <v>9302</v>
      </c>
      <c r="C190" s="5" t="e">
        <f ca="1"/>
        <v>#NAME?</v>
      </c>
      <c r="D190" s="5" t="s">
        <v>9302</v>
      </c>
      <c r="E190" s="101" t="s">
        <v>9302</v>
      </c>
      <c r="F190" s="5" t="s">
        <v>9302</v>
      </c>
      <c r="G190" s="5" t="s">
        <v>9302</v>
      </c>
    </row>
    <row r="191" spans="2:7" ht="15.75" customHeight="1" x14ac:dyDescent="0.2">
      <c r="B191" s="15" t="s">
        <v>9302</v>
      </c>
      <c r="C191" s="5" t="e">
        <f ca="1"/>
        <v>#NAME?</v>
      </c>
      <c r="D191" s="5" t="s">
        <v>9302</v>
      </c>
      <c r="E191" s="101" t="s">
        <v>9302</v>
      </c>
      <c r="F191" s="5" t="s">
        <v>9302</v>
      </c>
      <c r="G191" s="5" t="s">
        <v>9302</v>
      </c>
    </row>
    <row r="192" spans="2:7" ht="15.75" customHeight="1" x14ac:dyDescent="0.2">
      <c r="B192" s="15" t="s">
        <v>9302</v>
      </c>
      <c r="C192" s="5" t="e">
        <f ca="1"/>
        <v>#NAME?</v>
      </c>
      <c r="D192" s="5" t="s">
        <v>9302</v>
      </c>
      <c r="E192" s="101" t="s">
        <v>9302</v>
      </c>
      <c r="F192" s="5" t="s">
        <v>9302</v>
      </c>
      <c r="G192" s="5" t="s">
        <v>9302</v>
      </c>
    </row>
    <row r="193" spans="2:7" ht="15.75" customHeight="1" x14ac:dyDescent="0.2">
      <c r="B193" s="15" t="s">
        <v>9302</v>
      </c>
      <c r="C193" s="5" t="e">
        <f ca="1"/>
        <v>#NAME?</v>
      </c>
      <c r="D193" s="5" t="s">
        <v>9302</v>
      </c>
      <c r="E193" s="101" t="s">
        <v>9302</v>
      </c>
      <c r="F193" s="5" t="s">
        <v>9302</v>
      </c>
      <c r="G193" s="5" t="s">
        <v>9302</v>
      </c>
    </row>
    <row r="194" spans="2:7" ht="15.75" customHeight="1" x14ac:dyDescent="0.2">
      <c r="B194" s="15" t="s">
        <v>9302</v>
      </c>
      <c r="C194" s="5" t="e">
        <f ca="1"/>
        <v>#NAME?</v>
      </c>
      <c r="D194" s="5" t="s">
        <v>9302</v>
      </c>
      <c r="E194" s="101" t="s">
        <v>9302</v>
      </c>
      <c r="F194" s="5" t="s">
        <v>9302</v>
      </c>
      <c r="G194" s="5" t="s">
        <v>9302</v>
      </c>
    </row>
    <row r="195" spans="2:7" ht="15.75" customHeight="1" x14ac:dyDescent="0.2">
      <c r="B195" s="15" t="s">
        <v>9302</v>
      </c>
      <c r="C195" s="5" t="e">
        <f ca="1"/>
        <v>#NAME?</v>
      </c>
      <c r="D195" s="5" t="s">
        <v>9302</v>
      </c>
      <c r="E195" s="101" t="s">
        <v>9302</v>
      </c>
      <c r="F195" s="5" t="s">
        <v>9302</v>
      </c>
      <c r="G195" s="5" t="s">
        <v>9302</v>
      </c>
    </row>
    <row r="196" spans="2:7" ht="15.75" customHeight="1" x14ac:dyDescent="0.2">
      <c r="B196" s="15" t="s">
        <v>9302</v>
      </c>
      <c r="C196" s="5" t="e">
        <f ca="1"/>
        <v>#NAME?</v>
      </c>
      <c r="D196" s="5" t="s">
        <v>9302</v>
      </c>
      <c r="E196" s="101" t="s">
        <v>9302</v>
      </c>
      <c r="F196" s="5" t="s">
        <v>9302</v>
      </c>
      <c r="G196" s="5" t="s">
        <v>9302</v>
      </c>
    </row>
    <row r="197" spans="2:7" ht="15.75" customHeight="1" x14ac:dyDescent="0.2">
      <c r="B197" s="15" t="s">
        <v>9302</v>
      </c>
      <c r="C197" s="5" t="e">
        <f ca="1"/>
        <v>#NAME?</v>
      </c>
      <c r="D197" s="5" t="s">
        <v>9302</v>
      </c>
      <c r="E197" s="101" t="s">
        <v>9302</v>
      </c>
      <c r="F197" s="5" t="s">
        <v>9302</v>
      </c>
      <c r="G197" s="5" t="s">
        <v>9302</v>
      </c>
    </row>
    <row r="198" spans="2:7" ht="15.75" customHeight="1" x14ac:dyDescent="0.2">
      <c r="B198" s="15" t="s">
        <v>9302</v>
      </c>
      <c r="C198" s="5" t="e">
        <f ca="1"/>
        <v>#NAME?</v>
      </c>
      <c r="D198" s="5" t="s">
        <v>9302</v>
      </c>
      <c r="E198" s="101" t="s">
        <v>9302</v>
      </c>
      <c r="F198" s="5" t="s">
        <v>9302</v>
      </c>
      <c r="G198" s="5" t="s">
        <v>9302</v>
      </c>
    </row>
    <row r="199" spans="2:7" ht="15.75" customHeight="1" x14ac:dyDescent="0.2">
      <c r="B199" s="15" t="s">
        <v>9302</v>
      </c>
      <c r="C199" s="5" t="e">
        <f ca="1"/>
        <v>#NAME?</v>
      </c>
      <c r="D199" s="5" t="s">
        <v>9302</v>
      </c>
      <c r="E199" s="101" t="s">
        <v>9302</v>
      </c>
      <c r="F199" s="5" t="s">
        <v>9302</v>
      </c>
      <c r="G199" s="5" t="s">
        <v>9302</v>
      </c>
    </row>
    <row r="200" spans="2:7" ht="15.75" customHeight="1" x14ac:dyDescent="0.2">
      <c r="B200" s="15" t="s">
        <v>9302</v>
      </c>
      <c r="C200" s="5" t="e">
        <f ca="1"/>
        <v>#NAME?</v>
      </c>
      <c r="D200" s="5" t="s">
        <v>9302</v>
      </c>
      <c r="E200" s="101" t="s">
        <v>9302</v>
      </c>
      <c r="F200" s="5" t="s">
        <v>9302</v>
      </c>
      <c r="G200" s="5" t="s">
        <v>9302</v>
      </c>
    </row>
    <row r="201" spans="2:7" ht="15.75" customHeight="1" x14ac:dyDescent="0.2">
      <c r="B201" s="15" t="s">
        <v>9302</v>
      </c>
      <c r="C201" s="5" t="e">
        <f ca="1"/>
        <v>#NAME?</v>
      </c>
      <c r="D201" s="5" t="s">
        <v>9302</v>
      </c>
      <c r="E201" s="101" t="s">
        <v>9302</v>
      </c>
      <c r="F201" s="5" t="s">
        <v>9302</v>
      </c>
      <c r="G201" s="5" t="s">
        <v>9302</v>
      </c>
    </row>
    <row r="202" spans="2:7" ht="15.75" customHeight="1" x14ac:dyDescent="0.2">
      <c r="B202" s="15" t="s">
        <v>9302</v>
      </c>
      <c r="C202" s="5" t="e">
        <f ca="1"/>
        <v>#NAME?</v>
      </c>
      <c r="D202" s="5" t="s">
        <v>9302</v>
      </c>
      <c r="E202" s="101" t="s">
        <v>9302</v>
      </c>
      <c r="F202" s="5" t="s">
        <v>9302</v>
      </c>
      <c r="G202" s="5" t="s">
        <v>9302</v>
      </c>
    </row>
    <row r="203" spans="2:7" ht="15.75" customHeight="1" x14ac:dyDescent="0.2">
      <c r="B203" s="15" t="s">
        <v>9302</v>
      </c>
      <c r="C203" s="5" t="e">
        <f ca="1"/>
        <v>#NAME?</v>
      </c>
      <c r="D203" s="5" t="s">
        <v>9302</v>
      </c>
      <c r="E203" s="101" t="s">
        <v>9302</v>
      </c>
      <c r="F203" s="5" t="s">
        <v>9302</v>
      </c>
      <c r="G203" s="5" t="s">
        <v>9302</v>
      </c>
    </row>
    <row r="204" spans="2:7" ht="15.75" customHeight="1" x14ac:dyDescent="0.2">
      <c r="B204" s="15" t="s">
        <v>9302</v>
      </c>
      <c r="C204" s="5" t="e">
        <f ca="1"/>
        <v>#NAME?</v>
      </c>
      <c r="D204" s="5" t="s">
        <v>9302</v>
      </c>
      <c r="E204" s="101" t="s">
        <v>9302</v>
      </c>
      <c r="F204" s="5" t="s">
        <v>9302</v>
      </c>
      <c r="G204" s="5" t="s">
        <v>9302</v>
      </c>
    </row>
    <row r="205" spans="2:7" ht="15.75" customHeight="1" x14ac:dyDescent="0.2">
      <c r="B205" s="15" t="s">
        <v>9302</v>
      </c>
      <c r="C205" s="5" t="e">
        <f ca="1"/>
        <v>#NAME?</v>
      </c>
      <c r="D205" s="5" t="s">
        <v>9302</v>
      </c>
      <c r="E205" s="101" t="s">
        <v>9302</v>
      </c>
      <c r="F205" s="5" t="s">
        <v>9302</v>
      </c>
      <c r="G205" s="5" t="s">
        <v>9302</v>
      </c>
    </row>
    <row r="206" spans="2:7" ht="15.75" customHeight="1" x14ac:dyDescent="0.2">
      <c r="B206" s="15" t="s">
        <v>9302</v>
      </c>
      <c r="C206" s="5" t="e">
        <f ca="1"/>
        <v>#NAME?</v>
      </c>
      <c r="D206" s="5" t="s">
        <v>9302</v>
      </c>
      <c r="E206" s="101" t="s">
        <v>9302</v>
      </c>
      <c r="F206" s="5" t="s">
        <v>9302</v>
      </c>
      <c r="G206" s="5" t="s">
        <v>9302</v>
      </c>
    </row>
    <row r="207" spans="2:7" ht="15.75" customHeight="1" x14ac:dyDescent="0.2">
      <c r="B207" s="15" t="s">
        <v>9302</v>
      </c>
      <c r="C207" s="5" t="e">
        <f ca="1"/>
        <v>#NAME?</v>
      </c>
      <c r="D207" s="5" t="s">
        <v>9302</v>
      </c>
      <c r="E207" s="101" t="s">
        <v>9302</v>
      </c>
      <c r="F207" s="5" t="s">
        <v>9302</v>
      </c>
      <c r="G207" s="5" t="s">
        <v>9302</v>
      </c>
    </row>
    <row r="208" spans="2:7" ht="15.75" customHeight="1" x14ac:dyDescent="0.2">
      <c r="B208" s="15" t="s">
        <v>9302</v>
      </c>
      <c r="C208" s="5" t="e">
        <f ca="1"/>
        <v>#NAME?</v>
      </c>
      <c r="D208" s="5" t="s">
        <v>9302</v>
      </c>
      <c r="E208" s="101" t="s">
        <v>9302</v>
      </c>
      <c r="F208" s="5" t="s">
        <v>9302</v>
      </c>
      <c r="G208" s="5" t="s">
        <v>9302</v>
      </c>
    </row>
    <row r="209" spans="2:7" ht="15.75" customHeight="1" x14ac:dyDescent="0.2">
      <c r="B209" s="15" t="s">
        <v>9302</v>
      </c>
      <c r="C209" s="5" t="e">
        <f ca="1"/>
        <v>#NAME?</v>
      </c>
      <c r="D209" s="5" t="s">
        <v>9302</v>
      </c>
      <c r="E209" s="101" t="s">
        <v>9302</v>
      </c>
      <c r="F209" s="5" t="s">
        <v>9302</v>
      </c>
      <c r="G209" s="5" t="s">
        <v>9302</v>
      </c>
    </row>
    <row r="210" spans="2:7" ht="15.75" customHeight="1" x14ac:dyDescent="0.2">
      <c r="B210" s="15" t="s">
        <v>9302</v>
      </c>
      <c r="C210" s="5" t="e">
        <f ca="1"/>
        <v>#NAME?</v>
      </c>
      <c r="D210" s="5" t="s">
        <v>9302</v>
      </c>
      <c r="E210" s="101" t="s">
        <v>9302</v>
      </c>
      <c r="F210" s="5" t="s">
        <v>9302</v>
      </c>
      <c r="G210" s="5" t="s">
        <v>9302</v>
      </c>
    </row>
    <row r="211" spans="2:7" ht="15.75" customHeight="1" x14ac:dyDescent="0.2">
      <c r="B211" s="15" t="s">
        <v>9302</v>
      </c>
      <c r="C211" s="5" t="e">
        <f ca="1"/>
        <v>#NAME?</v>
      </c>
      <c r="D211" s="5" t="s">
        <v>9302</v>
      </c>
      <c r="E211" s="101" t="s">
        <v>9302</v>
      </c>
      <c r="F211" s="5" t="s">
        <v>9302</v>
      </c>
      <c r="G211" s="5" t="s">
        <v>9302</v>
      </c>
    </row>
    <row r="212" spans="2:7" ht="15.75" customHeight="1" x14ac:dyDescent="0.2">
      <c r="B212" s="15" t="s">
        <v>9302</v>
      </c>
      <c r="C212" s="5" t="e">
        <f ca="1"/>
        <v>#NAME?</v>
      </c>
      <c r="D212" s="5" t="s">
        <v>9302</v>
      </c>
      <c r="E212" s="101" t="s">
        <v>9302</v>
      </c>
      <c r="F212" s="5" t="s">
        <v>9302</v>
      </c>
      <c r="G212" s="5" t="s">
        <v>9302</v>
      </c>
    </row>
    <row r="213" spans="2:7" ht="15.75" customHeight="1" x14ac:dyDescent="0.2">
      <c r="B213" s="15" t="s">
        <v>9302</v>
      </c>
      <c r="C213" s="5" t="e">
        <f ca="1"/>
        <v>#NAME?</v>
      </c>
      <c r="D213" s="5" t="s">
        <v>9302</v>
      </c>
      <c r="E213" s="101" t="s">
        <v>9302</v>
      </c>
      <c r="F213" s="5" t="s">
        <v>9302</v>
      </c>
      <c r="G213" s="5" t="s">
        <v>9302</v>
      </c>
    </row>
    <row r="214" spans="2:7" ht="15.75" customHeight="1" x14ac:dyDescent="0.2">
      <c r="B214" s="15" t="s">
        <v>9302</v>
      </c>
      <c r="C214" s="5" t="e">
        <f ca="1"/>
        <v>#NAME?</v>
      </c>
      <c r="D214" s="5" t="s">
        <v>9302</v>
      </c>
      <c r="E214" s="101" t="s">
        <v>9302</v>
      </c>
      <c r="F214" s="5" t="s">
        <v>9302</v>
      </c>
      <c r="G214" s="5" t="s">
        <v>9302</v>
      </c>
    </row>
    <row r="215" spans="2:7" ht="15.75" customHeight="1" x14ac:dyDescent="0.2">
      <c r="B215" s="15" t="s">
        <v>9302</v>
      </c>
      <c r="C215" s="5" t="e">
        <f ca="1"/>
        <v>#NAME?</v>
      </c>
      <c r="D215" s="5" t="s">
        <v>9302</v>
      </c>
      <c r="E215" s="101" t="s">
        <v>9302</v>
      </c>
      <c r="F215" s="5" t="s">
        <v>9302</v>
      </c>
      <c r="G215" s="5" t="s">
        <v>9302</v>
      </c>
    </row>
    <row r="216" spans="2:7" ht="15.75" customHeight="1" x14ac:dyDescent="0.2">
      <c r="B216" s="15" t="s">
        <v>9302</v>
      </c>
      <c r="C216" s="5" t="e">
        <f ca="1"/>
        <v>#NAME?</v>
      </c>
      <c r="D216" s="5" t="s">
        <v>9302</v>
      </c>
      <c r="E216" s="101" t="s">
        <v>9302</v>
      </c>
      <c r="F216" s="5" t="s">
        <v>9302</v>
      </c>
      <c r="G216" s="5" t="s">
        <v>9302</v>
      </c>
    </row>
    <row r="217" spans="2:7" ht="15.75" customHeight="1" x14ac:dyDescent="0.2">
      <c r="B217" s="15" t="s">
        <v>9302</v>
      </c>
      <c r="C217" s="5" t="e">
        <f ca="1"/>
        <v>#NAME?</v>
      </c>
      <c r="D217" s="5" t="s">
        <v>9302</v>
      </c>
      <c r="E217" s="101" t="s">
        <v>9302</v>
      </c>
      <c r="F217" s="5" t="s">
        <v>9302</v>
      </c>
      <c r="G217" s="5" t="s">
        <v>9302</v>
      </c>
    </row>
    <row r="218" spans="2:7" ht="15.75" customHeight="1" x14ac:dyDescent="0.2">
      <c r="B218" s="15" t="s">
        <v>9302</v>
      </c>
      <c r="C218" s="5" t="e">
        <f ca="1"/>
        <v>#NAME?</v>
      </c>
      <c r="D218" s="5" t="s">
        <v>9302</v>
      </c>
      <c r="E218" s="101" t="s">
        <v>9302</v>
      </c>
      <c r="F218" s="5" t="s">
        <v>9302</v>
      </c>
      <c r="G218" s="5" t="s">
        <v>9302</v>
      </c>
    </row>
    <row r="219" spans="2:7" ht="15.75" customHeight="1" x14ac:dyDescent="0.2">
      <c r="B219" s="15" t="s">
        <v>9302</v>
      </c>
      <c r="C219" s="5" t="e">
        <f ca="1"/>
        <v>#NAME?</v>
      </c>
      <c r="D219" s="5" t="s">
        <v>9302</v>
      </c>
      <c r="E219" s="101" t="s">
        <v>9302</v>
      </c>
      <c r="F219" s="5" t="s">
        <v>9302</v>
      </c>
      <c r="G219" s="5" t="s">
        <v>9302</v>
      </c>
    </row>
    <row r="220" spans="2:7" ht="15.75" customHeight="1" x14ac:dyDescent="0.2">
      <c r="B220" s="15" t="s">
        <v>9302</v>
      </c>
      <c r="C220" s="5" t="e">
        <f ca="1"/>
        <v>#NAME?</v>
      </c>
      <c r="D220" s="5" t="s">
        <v>9302</v>
      </c>
      <c r="E220" s="101" t="s">
        <v>9302</v>
      </c>
      <c r="F220" s="5" t="s">
        <v>9302</v>
      </c>
      <c r="G220" s="5" t="s">
        <v>9302</v>
      </c>
    </row>
    <row r="221" spans="2:7" ht="15.75" customHeight="1" x14ac:dyDescent="0.2">
      <c r="B221" s="15" t="s">
        <v>9302</v>
      </c>
      <c r="C221" s="5" t="e">
        <f ca="1"/>
        <v>#NAME?</v>
      </c>
      <c r="D221" s="5" t="s">
        <v>9302</v>
      </c>
      <c r="E221" s="101" t="s">
        <v>9302</v>
      </c>
      <c r="F221" s="5" t="s">
        <v>9302</v>
      </c>
      <c r="G221" s="5" t="s">
        <v>9302</v>
      </c>
    </row>
    <row r="222" spans="2:7" ht="15.75" customHeight="1" x14ac:dyDescent="0.2">
      <c r="B222" s="15" t="s">
        <v>9302</v>
      </c>
      <c r="C222" s="5" t="e">
        <f ca="1"/>
        <v>#NAME?</v>
      </c>
      <c r="D222" s="5" t="s">
        <v>9302</v>
      </c>
      <c r="E222" s="101" t="s">
        <v>9302</v>
      </c>
      <c r="F222" s="5" t="s">
        <v>9302</v>
      </c>
      <c r="G222" s="5" t="s">
        <v>9302</v>
      </c>
    </row>
    <row r="223" spans="2:7" ht="15.75" customHeight="1" x14ac:dyDescent="0.2">
      <c r="B223" s="15" t="s">
        <v>9302</v>
      </c>
      <c r="C223" s="5" t="e">
        <f ca="1"/>
        <v>#NAME?</v>
      </c>
      <c r="D223" s="5" t="s">
        <v>9302</v>
      </c>
      <c r="E223" s="101" t="s">
        <v>9302</v>
      </c>
      <c r="F223" s="5" t="s">
        <v>9302</v>
      </c>
      <c r="G223" s="5" t="s">
        <v>9302</v>
      </c>
    </row>
    <row r="224" spans="2:7" ht="15.75" customHeight="1" x14ac:dyDescent="0.2">
      <c r="B224" s="15" t="s">
        <v>9302</v>
      </c>
      <c r="C224" s="5" t="e">
        <f ca="1"/>
        <v>#NAME?</v>
      </c>
      <c r="D224" s="5" t="s">
        <v>9302</v>
      </c>
      <c r="E224" s="101" t="s">
        <v>9302</v>
      </c>
      <c r="F224" s="5" t="s">
        <v>9302</v>
      </c>
      <c r="G224" s="5" t="s">
        <v>9302</v>
      </c>
    </row>
    <row r="225" spans="2:7" ht="15.75" customHeight="1" x14ac:dyDescent="0.2">
      <c r="B225" s="15" t="s">
        <v>9302</v>
      </c>
      <c r="C225" s="5" t="e">
        <f ca="1"/>
        <v>#NAME?</v>
      </c>
      <c r="D225" s="5" t="s">
        <v>9302</v>
      </c>
      <c r="E225" s="101" t="s">
        <v>9302</v>
      </c>
      <c r="F225" s="5" t="s">
        <v>9302</v>
      </c>
      <c r="G225" s="5" t="s">
        <v>9302</v>
      </c>
    </row>
    <row r="226" spans="2:7" ht="15.75" customHeight="1" x14ac:dyDescent="0.2">
      <c r="B226" s="15" t="s">
        <v>9302</v>
      </c>
      <c r="C226" s="5" t="e">
        <f ca="1"/>
        <v>#NAME?</v>
      </c>
      <c r="D226" s="5" t="s">
        <v>9302</v>
      </c>
      <c r="E226" s="101" t="s">
        <v>9302</v>
      </c>
      <c r="F226" s="5" t="s">
        <v>9302</v>
      </c>
      <c r="G226" s="5" t="s">
        <v>9302</v>
      </c>
    </row>
    <row r="227" spans="2:7" ht="15.75" customHeight="1" x14ac:dyDescent="0.2">
      <c r="B227" s="15" t="s">
        <v>9302</v>
      </c>
      <c r="C227" s="5" t="e">
        <f ca="1"/>
        <v>#NAME?</v>
      </c>
      <c r="D227" s="5" t="s">
        <v>9302</v>
      </c>
      <c r="E227" s="101" t="s">
        <v>9302</v>
      </c>
      <c r="F227" s="5" t="s">
        <v>9302</v>
      </c>
      <c r="G227" s="5" t="s">
        <v>9302</v>
      </c>
    </row>
    <row r="228" spans="2:7" ht="15.75" customHeight="1" x14ac:dyDescent="0.2">
      <c r="B228" s="15" t="s">
        <v>9302</v>
      </c>
      <c r="C228" s="5" t="e">
        <f ca="1"/>
        <v>#NAME?</v>
      </c>
      <c r="D228" s="5" t="s">
        <v>9302</v>
      </c>
      <c r="E228" s="101" t="s">
        <v>9302</v>
      </c>
      <c r="F228" s="5" t="s">
        <v>9302</v>
      </c>
      <c r="G228" s="5" t="s">
        <v>9302</v>
      </c>
    </row>
    <row r="229" spans="2:7" ht="15.75" customHeight="1" x14ac:dyDescent="0.2">
      <c r="B229" s="15" t="s">
        <v>9302</v>
      </c>
      <c r="C229" s="5" t="e">
        <f ca="1"/>
        <v>#NAME?</v>
      </c>
      <c r="D229" s="5" t="s">
        <v>9302</v>
      </c>
      <c r="E229" s="101" t="s">
        <v>9302</v>
      </c>
      <c r="F229" s="5" t="s">
        <v>9302</v>
      </c>
      <c r="G229" s="5" t="s">
        <v>9302</v>
      </c>
    </row>
    <row r="230" spans="2:7" ht="15.75" customHeight="1" x14ac:dyDescent="0.2">
      <c r="B230" s="15" t="s">
        <v>9302</v>
      </c>
      <c r="C230" s="5" t="e">
        <f ca="1"/>
        <v>#NAME?</v>
      </c>
      <c r="D230" s="5" t="s">
        <v>9302</v>
      </c>
      <c r="E230" s="101" t="s">
        <v>9302</v>
      </c>
      <c r="F230" s="5" t="s">
        <v>9302</v>
      </c>
      <c r="G230" s="5" t="s">
        <v>9302</v>
      </c>
    </row>
    <row r="231" spans="2:7" ht="15.75" customHeight="1" x14ac:dyDescent="0.2">
      <c r="B231" s="15" t="s">
        <v>9302</v>
      </c>
      <c r="C231" s="5" t="e">
        <f ca="1"/>
        <v>#NAME?</v>
      </c>
      <c r="D231" s="5" t="s">
        <v>9302</v>
      </c>
      <c r="E231" s="101" t="s">
        <v>9302</v>
      </c>
      <c r="F231" s="5" t="s">
        <v>9302</v>
      </c>
      <c r="G231" s="5" t="s">
        <v>9302</v>
      </c>
    </row>
    <row r="232" spans="2:7" ht="15.75" customHeight="1" x14ac:dyDescent="0.2">
      <c r="B232" s="15" t="s">
        <v>9302</v>
      </c>
      <c r="C232" s="5" t="e">
        <f ca="1"/>
        <v>#NAME?</v>
      </c>
      <c r="D232" s="5" t="s">
        <v>9302</v>
      </c>
      <c r="E232" s="101" t="s">
        <v>9302</v>
      </c>
      <c r="F232" s="5" t="s">
        <v>9302</v>
      </c>
      <c r="G232" s="5" t="s">
        <v>9302</v>
      </c>
    </row>
    <row r="233" spans="2:7" ht="15.75" customHeight="1" x14ac:dyDescent="0.2">
      <c r="B233" s="15" t="s">
        <v>9302</v>
      </c>
      <c r="C233" s="5" t="e">
        <f ca="1"/>
        <v>#NAME?</v>
      </c>
      <c r="D233" s="5" t="s">
        <v>9302</v>
      </c>
      <c r="E233" s="101" t="s">
        <v>9302</v>
      </c>
      <c r="F233" s="5" t="s">
        <v>9302</v>
      </c>
      <c r="G233" s="5" t="s">
        <v>9302</v>
      </c>
    </row>
    <row r="234" spans="2:7" ht="15.75" customHeight="1" x14ac:dyDescent="0.2">
      <c r="B234" s="15" t="s">
        <v>9302</v>
      </c>
      <c r="C234" s="5" t="e">
        <f ca="1"/>
        <v>#NAME?</v>
      </c>
      <c r="D234" s="5" t="s">
        <v>9302</v>
      </c>
      <c r="E234" s="101" t="s">
        <v>9302</v>
      </c>
      <c r="F234" s="5" t="s">
        <v>9302</v>
      </c>
      <c r="G234" s="5" t="s">
        <v>9302</v>
      </c>
    </row>
    <row r="235" spans="2:7" ht="15.75" customHeight="1" x14ac:dyDescent="0.2">
      <c r="B235" s="15" t="s">
        <v>9302</v>
      </c>
      <c r="C235" s="5" t="e">
        <f ca="1"/>
        <v>#NAME?</v>
      </c>
      <c r="D235" s="5" t="s">
        <v>9302</v>
      </c>
      <c r="E235" s="101" t="s">
        <v>9302</v>
      </c>
      <c r="F235" s="5" t="s">
        <v>9302</v>
      </c>
      <c r="G235" s="5" t="s">
        <v>9302</v>
      </c>
    </row>
    <row r="236" spans="2:7" ht="15.75" customHeight="1" x14ac:dyDescent="0.2">
      <c r="B236" s="15" t="s">
        <v>9302</v>
      </c>
      <c r="C236" s="5" t="e">
        <f ca="1"/>
        <v>#NAME?</v>
      </c>
      <c r="D236" s="5" t="s">
        <v>9302</v>
      </c>
      <c r="E236" s="101" t="s">
        <v>9302</v>
      </c>
      <c r="F236" s="5" t="s">
        <v>9302</v>
      </c>
      <c r="G236" s="5" t="s">
        <v>9302</v>
      </c>
    </row>
    <row r="237" spans="2:7" ht="15.75" customHeight="1" x14ac:dyDescent="0.2">
      <c r="B237" s="15" t="s">
        <v>9302</v>
      </c>
      <c r="C237" s="5" t="e">
        <f ca="1"/>
        <v>#NAME?</v>
      </c>
      <c r="D237" s="5" t="s">
        <v>9302</v>
      </c>
      <c r="E237" s="101" t="s">
        <v>9302</v>
      </c>
      <c r="F237" s="5" t="s">
        <v>9302</v>
      </c>
      <c r="G237" s="5" t="s">
        <v>9302</v>
      </c>
    </row>
    <row r="238" spans="2:7" ht="15.75" customHeight="1" x14ac:dyDescent="0.2">
      <c r="B238" s="15" t="s">
        <v>9302</v>
      </c>
      <c r="C238" s="5" t="e">
        <f ca="1"/>
        <v>#NAME?</v>
      </c>
      <c r="D238" s="5" t="s">
        <v>9302</v>
      </c>
      <c r="E238" s="101" t="s">
        <v>9302</v>
      </c>
      <c r="F238" s="5" t="s">
        <v>9302</v>
      </c>
      <c r="G238" s="5" t="s">
        <v>9302</v>
      </c>
    </row>
    <row r="239" spans="2:7" ht="15.75" customHeight="1" x14ac:dyDescent="0.2">
      <c r="B239" s="15" t="s">
        <v>9302</v>
      </c>
      <c r="C239" s="5" t="e">
        <f ca="1"/>
        <v>#NAME?</v>
      </c>
      <c r="D239" s="5" t="s">
        <v>9302</v>
      </c>
      <c r="E239" s="101" t="s">
        <v>9302</v>
      </c>
      <c r="F239" s="5" t="s">
        <v>9302</v>
      </c>
      <c r="G239" s="5" t="s">
        <v>9302</v>
      </c>
    </row>
    <row r="240" spans="2:7" ht="15.75" customHeight="1" x14ac:dyDescent="0.2">
      <c r="B240" s="15" t="s">
        <v>9302</v>
      </c>
      <c r="C240" s="5" t="e">
        <f ca="1"/>
        <v>#NAME?</v>
      </c>
      <c r="D240" s="5" t="s">
        <v>9302</v>
      </c>
      <c r="E240" s="101" t="s">
        <v>9302</v>
      </c>
      <c r="F240" s="5" t="s">
        <v>9302</v>
      </c>
      <c r="G240" s="5" t="s">
        <v>9302</v>
      </c>
    </row>
    <row r="241" spans="2:7" ht="15.75" customHeight="1" x14ac:dyDescent="0.2">
      <c r="B241" s="15" t="s">
        <v>9302</v>
      </c>
      <c r="C241" s="5" t="e">
        <f ca="1"/>
        <v>#NAME?</v>
      </c>
      <c r="D241" s="5" t="s">
        <v>9302</v>
      </c>
      <c r="E241" s="101" t="s">
        <v>9302</v>
      </c>
      <c r="F241" s="5" t="s">
        <v>9302</v>
      </c>
      <c r="G241" s="5" t="s">
        <v>9302</v>
      </c>
    </row>
    <row r="242" spans="2:7" ht="15.75" customHeight="1" x14ac:dyDescent="0.2">
      <c r="B242" s="15" t="s">
        <v>9302</v>
      </c>
      <c r="C242" s="5" t="e">
        <f ca="1"/>
        <v>#NAME?</v>
      </c>
      <c r="D242" s="5" t="s">
        <v>9302</v>
      </c>
      <c r="E242" s="101" t="s">
        <v>9302</v>
      </c>
      <c r="F242" s="5" t="s">
        <v>9302</v>
      </c>
      <c r="G242" s="5" t="s">
        <v>9302</v>
      </c>
    </row>
    <row r="243" spans="2:7" ht="15.75" customHeight="1" x14ac:dyDescent="0.2">
      <c r="B243" s="15" t="s">
        <v>9302</v>
      </c>
      <c r="C243" s="5" t="e">
        <f ca="1"/>
        <v>#NAME?</v>
      </c>
      <c r="D243" s="5" t="s">
        <v>9302</v>
      </c>
      <c r="E243" s="101" t="s">
        <v>9302</v>
      </c>
      <c r="F243" s="5" t="s">
        <v>9302</v>
      </c>
      <c r="G243" s="5" t="s">
        <v>9302</v>
      </c>
    </row>
    <row r="244" spans="2:7" ht="15.75" customHeight="1" x14ac:dyDescent="0.2">
      <c r="B244" s="15" t="s">
        <v>9302</v>
      </c>
      <c r="C244" s="5" t="e">
        <f ca="1"/>
        <v>#NAME?</v>
      </c>
      <c r="D244" s="5" t="s">
        <v>9302</v>
      </c>
      <c r="E244" s="101" t="s">
        <v>9302</v>
      </c>
      <c r="F244" s="5" t="s">
        <v>9302</v>
      </c>
      <c r="G244" s="5" t="s">
        <v>9302</v>
      </c>
    </row>
    <row r="245" spans="2:7" ht="15.75" customHeight="1" x14ac:dyDescent="0.2">
      <c r="B245" s="15" t="s">
        <v>9302</v>
      </c>
      <c r="C245" s="5" t="e">
        <f ca="1"/>
        <v>#NAME?</v>
      </c>
      <c r="D245" s="5" t="s">
        <v>9302</v>
      </c>
      <c r="E245" s="101" t="s">
        <v>9302</v>
      </c>
      <c r="F245" s="5" t="s">
        <v>9302</v>
      </c>
      <c r="G245" s="5" t="s">
        <v>9302</v>
      </c>
    </row>
    <row r="246" spans="2:7" ht="15.75" customHeight="1" x14ac:dyDescent="0.2">
      <c r="B246" s="15" t="s">
        <v>9302</v>
      </c>
      <c r="C246" s="5" t="e">
        <f ca="1"/>
        <v>#NAME?</v>
      </c>
      <c r="D246" s="5" t="s">
        <v>9302</v>
      </c>
      <c r="E246" s="101" t="s">
        <v>9302</v>
      </c>
      <c r="F246" s="5" t="s">
        <v>9302</v>
      </c>
      <c r="G246" s="5" t="s">
        <v>9302</v>
      </c>
    </row>
    <row r="247" spans="2:7" ht="15.75" customHeight="1" x14ac:dyDescent="0.2">
      <c r="B247" s="15" t="s">
        <v>9302</v>
      </c>
      <c r="C247" s="5" t="e">
        <f ca="1"/>
        <v>#NAME?</v>
      </c>
      <c r="D247" s="5" t="s">
        <v>9302</v>
      </c>
      <c r="E247" s="101" t="s">
        <v>9302</v>
      </c>
      <c r="F247" s="5" t="s">
        <v>9302</v>
      </c>
      <c r="G247" s="5" t="s">
        <v>9302</v>
      </c>
    </row>
    <row r="248" spans="2:7" ht="15.75" customHeight="1" x14ac:dyDescent="0.2">
      <c r="B248" s="15" t="s">
        <v>9302</v>
      </c>
      <c r="C248" s="5" t="e">
        <f ca="1"/>
        <v>#NAME?</v>
      </c>
      <c r="D248" s="5" t="s">
        <v>9302</v>
      </c>
      <c r="E248" s="101" t="s">
        <v>9302</v>
      </c>
      <c r="F248" s="5" t="s">
        <v>9302</v>
      </c>
      <c r="G248" s="5" t="s">
        <v>9302</v>
      </c>
    </row>
    <row r="249" spans="2:7" ht="15.75" customHeight="1" x14ac:dyDescent="0.2">
      <c r="B249" s="15" t="s">
        <v>9302</v>
      </c>
      <c r="C249" s="5" t="e">
        <f ca="1"/>
        <v>#NAME?</v>
      </c>
      <c r="D249" s="5" t="s">
        <v>9302</v>
      </c>
      <c r="E249" s="101" t="s">
        <v>9302</v>
      </c>
      <c r="F249" s="5" t="s">
        <v>9302</v>
      </c>
      <c r="G249" s="5" t="s">
        <v>9302</v>
      </c>
    </row>
    <row r="250" spans="2:7" ht="15.75" customHeight="1" x14ac:dyDescent="0.2">
      <c r="B250" s="15" t="s">
        <v>9302</v>
      </c>
      <c r="C250" s="5" t="e">
        <f ca="1"/>
        <v>#NAME?</v>
      </c>
      <c r="D250" s="5" t="s">
        <v>9302</v>
      </c>
      <c r="E250" s="101" t="s">
        <v>9302</v>
      </c>
      <c r="F250" s="5" t="s">
        <v>9302</v>
      </c>
      <c r="G250" s="5" t="s">
        <v>9302</v>
      </c>
    </row>
    <row r="251" spans="2:7" ht="15.75" customHeight="1" x14ac:dyDescent="0.2">
      <c r="B251" s="15" t="s">
        <v>9302</v>
      </c>
      <c r="C251" s="5" t="e">
        <f ca="1"/>
        <v>#NAME?</v>
      </c>
      <c r="D251" s="5" t="s">
        <v>9302</v>
      </c>
      <c r="E251" s="101" t="s">
        <v>9302</v>
      </c>
      <c r="F251" s="5" t="s">
        <v>9302</v>
      </c>
      <c r="G251" s="5" t="s">
        <v>9302</v>
      </c>
    </row>
    <row r="252" spans="2:7" ht="15.75" customHeight="1" x14ac:dyDescent="0.2">
      <c r="B252" s="15" t="s">
        <v>9302</v>
      </c>
      <c r="C252" s="5" t="e">
        <f ca="1"/>
        <v>#NAME?</v>
      </c>
      <c r="D252" s="5" t="s">
        <v>9302</v>
      </c>
      <c r="E252" s="101" t="s">
        <v>9302</v>
      </c>
      <c r="F252" s="5" t="s">
        <v>9302</v>
      </c>
      <c r="G252" s="5" t="s">
        <v>9302</v>
      </c>
    </row>
    <row r="253" spans="2:7" ht="15.75" customHeight="1" x14ac:dyDescent="0.2">
      <c r="B253" s="15" t="s">
        <v>9302</v>
      </c>
      <c r="C253" s="5" t="e">
        <f ca="1"/>
        <v>#NAME?</v>
      </c>
      <c r="D253" s="5" t="s">
        <v>9302</v>
      </c>
      <c r="E253" s="101" t="s">
        <v>9302</v>
      </c>
      <c r="F253" s="5" t="s">
        <v>9302</v>
      </c>
      <c r="G253" s="5" t="s">
        <v>9302</v>
      </c>
    </row>
    <row r="254" spans="2:7" ht="15.75" customHeight="1" x14ac:dyDescent="0.2">
      <c r="B254" s="15" t="s">
        <v>9302</v>
      </c>
      <c r="C254" s="5" t="e">
        <f ca="1"/>
        <v>#NAME?</v>
      </c>
      <c r="D254" s="5" t="s">
        <v>9302</v>
      </c>
      <c r="E254" s="101" t="s">
        <v>9302</v>
      </c>
      <c r="F254" s="5" t="s">
        <v>9302</v>
      </c>
      <c r="G254" s="5" t="s">
        <v>9302</v>
      </c>
    </row>
    <row r="255" spans="2:7" ht="15.75" customHeight="1" x14ac:dyDescent="0.2">
      <c r="B255" s="15" t="s">
        <v>9302</v>
      </c>
      <c r="C255" s="5" t="e">
        <f ca="1"/>
        <v>#NAME?</v>
      </c>
      <c r="D255" s="5" t="s">
        <v>9302</v>
      </c>
      <c r="E255" s="101" t="s">
        <v>9302</v>
      </c>
      <c r="F255" s="5" t="s">
        <v>9302</v>
      </c>
      <c r="G255" s="5" t="s">
        <v>9302</v>
      </c>
    </row>
    <row r="256" spans="2:7" ht="15.75" customHeight="1" x14ac:dyDescent="0.2">
      <c r="B256" s="15" t="s">
        <v>9302</v>
      </c>
      <c r="C256" s="5" t="e">
        <f ca="1"/>
        <v>#NAME?</v>
      </c>
      <c r="D256" s="5" t="s">
        <v>9302</v>
      </c>
      <c r="E256" s="101" t="s">
        <v>9302</v>
      </c>
      <c r="F256" s="5" t="s">
        <v>9302</v>
      </c>
      <c r="G256" s="5" t="s">
        <v>9302</v>
      </c>
    </row>
    <row r="257" spans="2:7" ht="15.75" customHeight="1" x14ac:dyDescent="0.2">
      <c r="B257" s="15" t="s">
        <v>9302</v>
      </c>
      <c r="C257" s="5" t="e">
        <f ca="1"/>
        <v>#NAME?</v>
      </c>
      <c r="D257" s="5" t="s">
        <v>9302</v>
      </c>
      <c r="E257" s="101" t="s">
        <v>9302</v>
      </c>
      <c r="F257" s="5" t="s">
        <v>9302</v>
      </c>
      <c r="G257" s="5" t="s">
        <v>9302</v>
      </c>
    </row>
    <row r="258" spans="2:7" ht="15.75" customHeight="1" x14ac:dyDescent="0.2">
      <c r="B258" s="15" t="s">
        <v>9302</v>
      </c>
      <c r="C258" s="5" t="e">
        <f ca="1"/>
        <v>#NAME?</v>
      </c>
      <c r="D258" s="5" t="s">
        <v>9302</v>
      </c>
      <c r="E258" s="101" t="s">
        <v>9302</v>
      </c>
      <c r="F258" s="5" t="s">
        <v>9302</v>
      </c>
      <c r="G258" s="5" t="s">
        <v>9302</v>
      </c>
    </row>
    <row r="259" spans="2:7" ht="15.75" customHeight="1" x14ac:dyDescent="0.2">
      <c r="B259" s="15" t="s">
        <v>9302</v>
      </c>
      <c r="C259" s="5" t="e">
        <f ca="1"/>
        <v>#NAME?</v>
      </c>
      <c r="D259" s="5" t="s">
        <v>9302</v>
      </c>
      <c r="E259" s="101" t="s">
        <v>9302</v>
      </c>
      <c r="F259" s="5" t="s">
        <v>9302</v>
      </c>
      <c r="G259" s="5" t="s">
        <v>9302</v>
      </c>
    </row>
    <row r="260" spans="2:7" ht="15.75" customHeight="1" x14ac:dyDescent="0.2">
      <c r="B260" s="15" t="s">
        <v>9302</v>
      </c>
      <c r="C260" s="5" t="e">
        <f ca="1"/>
        <v>#NAME?</v>
      </c>
      <c r="D260" s="5" t="s">
        <v>9302</v>
      </c>
      <c r="E260" s="101" t="s">
        <v>9302</v>
      </c>
      <c r="F260" s="5" t="s">
        <v>9302</v>
      </c>
      <c r="G260" s="5" t="s">
        <v>9302</v>
      </c>
    </row>
    <row r="261" spans="2:7" ht="15.75" customHeight="1" x14ac:dyDescent="0.2">
      <c r="B261" s="15" t="s">
        <v>9302</v>
      </c>
      <c r="C261" s="5" t="e">
        <f ca="1"/>
        <v>#NAME?</v>
      </c>
      <c r="D261" s="5" t="s">
        <v>9302</v>
      </c>
      <c r="E261" s="101" t="s">
        <v>9302</v>
      </c>
      <c r="F261" s="5" t="s">
        <v>9302</v>
      </c>
      <c r="G261" s="5" t="s">
        <v>9302</v>
      </c>
    </row>
    <row r="262" spans="2:7" ht="15.75" customHeight="1" x14ac:dyDescent="0.2">
      <c r="B262" s="15" t="s">
        <v>9302</v>
      </c>
      <c r="C262" s="5" t="e">
        <f ca="1"/>
        <v>#NAME?</v>
      </c>
      <c r="D262" s="5" t="s">
        <v>9302</v>
      </c>
      <c r="E262" s="101" t="s">
        <v>9302</v>
      </c>
      <c r="F262" s="5" t="s">
        <v>9302</v>
      </c>
      <c r="G262" s="5" t="s">
        <v>9302</v>
      </c>
    </row>
    <row r="263" spans="2:7" ht="15.75" customHeight="1" x14ac:dyDescent="0.2">
      <c r="B263" s="15" t="s">
        <v>9302</v>
      </c>
      <c r="C263" s="5" t="e">
        <f ca="1"/>
        <v>#NAME?</v>
      </c>
      <c r="D263" s="5" t="s">
        <v>9302</v>
      </c>
      <c r="E263" s="101" t="s">
        <v>9302</v>
      </c>
      <c r="F263" s="5" t="s">
        <v>9302</v>
      </c>
      <c r="G263" s="5" t="s">
        <v>9302</v>
      </c>
    </row>
    <row r="264" spans="2:7" ht="15.75" customHeight="1" x14ac:dyDescent="0.2">
      <c r="B264" s="15" t="s">
        <v>9302</v>
      </c>
      <c r="C264" s="5" t="e">
        <f ca="1"/>
        <v>#NAME?</v>
      </c>
      <c r="D264" s="5" t="s">
        <v>9302</v>
      </c>
      <c r="E264" s="101" t="s">
        <v>9302</v>
      </c>
      <c r="F264" s="5" t="s">
        <v>9302</v>
      </c>
      <c r="G264" s="5" t="s">
        <v>9302</v>
      </c>
    </row>
    <row r="265" spans="2:7" ht="15.75" customHeight="1" x14ac:dyDescent="0.2">
      <c r="B265" s="15" t="s">
        <v>9302</v>
      </c>
      <c r="C265" s="5" t="e">
        <f ca="1"/>
        <v>#NAME?</v>
      </c>
      <c r="D265" s="5" t="s">
        <v>9302</v>
      </c>
      <c r="E265" s="101" t="s">
        <v>9302</v>
      </c>
      <c r="F265" s="5" t="s">
        <v>9302</v>
      </c>
      <c r="G265" s="5" t="s">
        <v>9302</v>
      </c>
    </row>
    <row r="266" spans="2:7" ht="15.75" customHeight="1" x14ac:dyDescent="0.2">
      <c r="B266" s="15" t="s">
        <v>9302</v>
      </c>
      <c r="C266" s="5" t="e">
        <f ca="1"/>
        <v>#NAME?</v>
      </c>
      <c r="D266" s="5" t="s">
        <v>9302</v>
      </c>
      <c r="E266" s="101" t="s">
        <v>9302</v>
      </c>
      <c r="F266" s="5" t="s">
        <v>9302</v>
      </c>
      <c r="G266" s="5" t="s">
        <v>9302</v>
      </c>
    </row>
    <row r="267" spans="2:7" ht="15.75" customHeight="1" x14ac:dyDescent="0.2">
      <c r="B267" s="15" t="s">
        <v>9302</v>
      </c>
      <c r="C267" s="5" t="e">
        <f ca="1"/>
        <v>#NAME?</v>
      </c>
      <c r="D267" s="5" t="s">
        <v>9302</v>
      </c>
      <c r="E267" s="101" t="s">
        <v>9302</v>
      </c>
      <c r="F267" s="5" t="s">
        <v>9302</v>
      </c>
      <c r="G267" s="5" t="s">
        <v>9302</v>
      </c>
    </row>
    <row r="268" spans="2:7" ht="15.75" customHeight="1" x14ac:dyDescent="0.2">
      <c r="B268" s="15" t="s">
        <v>9302</v>
      </c>
      <c r="C268" s="5" t="e">
        <f ca="1"/>
        <v>#NAME?</v>
      </c>
      <c r="D268" s="5" t="s">
        <v>9302</v>
      </c>
      <c r="E268" s="101" t="s">
        <v>9302</v>
      </c>
      <c r="F268" s="5" t="s">
        <v>9302</v>
      </c>
      <c r="G268" s="5" t="s">
        <v>9302</v>
      </c>
    </row>
    <row r="269" spans="2:7" ht="15.75" customHeight="1" x14ac:dyDescent="0.2">
      <c r="B269" s="15" t="s">
        <v>9302</v>
      </c>
      <c r="C269" s="5" t="e">
        <f ca="1"/>
        <v>#NAME?</v>
      </c>
      <c r="D269" s="5" t="s">
        <v>9302</v>
      </c>
      <c r="E269" s="101" t="s">
        <v>9302</v>
      </c>
      <c r="F269" s="5" t="s">
        <v>9302</v>
      </c>
      <c r="G269" s="5" t="s">
        <v>9302</v>
      </c>
    </row>
    <row r="270" spans="2:7" ht="15.75" customHeight="1" x14ac:dyDescent="0.2">
      <c r="B270" s="15" t="s">
        <v>9302</v>
      </c>
      <c r="C270" s="5" t="e">
        <f ca="1"/>
        <v>#NAME?</v>
      </c>
      <c r="D270" s="5" t="s">
        <v>9302</v>
      </c>
      <c r="E270" s="101" t="s">
        <v>9302</v>
      </c>
      <c r="F270" s="5" t="s">
        <v>9302</v>
      </c>
      <c r="G270" s="5" t="s">
        <v>9302</v>
      </c>
    </row>
    <row r="271" spans="2:7" ht="15.75" customHeight="1" x14ac:dyDescent="0.2">
      <c r="B271" s="15" t="s">
        <v>9302</v>
      </c>
      <c r="C271" s="5" t="e">
        <f ca="1"/>
        <v>#NAME?</v>
      </c>
      <c r="D271" s="5" t="s">
        <v>9302</v>
      </c>
      <c r="E271" s="101" t="s">
        <v>9302</v>
      </c>
      <c r="F271" s="5" t="s">
        <v>9302</v>
      </c>
      <c r="G271" s="5" t="s">
        <v>9302</v>
      </c>
    </row>
    <row r="272" spans="2:7" ht="15.75" customHeight="1" x14ac:dyDescent="0.2">
      <c r="B272" s="15" t="s">
        <v>9302</v>
      </c>
      <c r="C272" s="5" t="e">
        <f ca="1"/>
        <v>#NAME?</v>
      </c>
      <c r="D272" s="5" t="s">
        <v>9302</v>
      </c>
      <c r="E272" s="101" t="s">
        <v>9302</v>
      </c>
      <c r="F272" s="5" t="s">
        <v>9302</v>
      </c>
      <c r="G272" s="5" t="s">
        <v>9302</v>
      </c>
    </row>
    <row r="273" spans="2:7" ht="15.75" customHeight="1" x14ac:dyDescent="0.2">
      <c r="B273" s="15" t="s">
        <v>9302</v>
      </c>
      <c r="C273" s="5" t="e">
        <f ca="1"/>
        <v>#NAME?</v>
      </c>
      <c r="D273" s="5" t="s">
        <v>9302</v>
      </c>
      <c r="E273" s="101" t="s">
        <v>9302</v>
      </c>
      <c r="F273" s="5" t="s">
        <v>9302</v>
      </c>
      <c r="G273" s="5" t="s">
        <v>9302</v>
      </c>
    </row>
    <row r="274" spans="2:7" ht="15.75" customHeight="1" x14ac:dyDescent="0.2">
      <c r="B274" s="15" t="s">
        <v>9302</v>
      </c>
      <c r="C274" s="5" t="e">
        <f ca="1"/>
        <v>#NAME?</v>
      </c>
      <c r="D274" s="5" t="s">
        <v>9302</v>
      </c>
      <c r="E274" s="101" t="s">
        <v>9302</v>
      </c>
      <c r="F274" s="5" t="s">
        <v>9302</v>
      </c>
      <c r="G274" s="5" t="s">
        <v>9302</v>
      </c>
    </row>
    <row r="275" spans="2:7" ht="15.75" customHeight="1" x14ac:dyDescent="0.2">
      <c r="B275" s="15" t="s">
        <v>9302</v>
      </c>
      <c r="C275" s="5" t="e">
        <f ca="1"/>
        <v>#NAME?</v>
      </c>
      <c r="D275" s="5" t="s">
        <v>9302</v>
      </c>
      <c r="E275" s="101" t="s">
        <v>9302</v>
      </c>
      <c r="F275" s="5" t="s">
        <v>9302</v>
      </c>
      <c r="G275" s="5" t="s">
        <v>9302</v>
      </c>
    </row>
    <row r="276" spans="2:7" ht="15.75" customHeight="1" x14ac:dyDescent="0.2">
      <c r="B276" s="15" t="s">
        <v>9302</v>
      </c>
      <c r="C276" s="5" t="e">
        <f ca="1"/>
        <v>#NAME?</v>
      </c>
      <c r="D276" s="5" t="s">
        <v>9302</v>
      </c>
      <c r="E276" s="101" t="s">
        <v>9302</v>
      </c>
      <c r="F276" s="5" t="s">
        <v>9302</v>
      </c>
      <c r="G276" s="5" t="s">
        <v>9302</v>
      </c>
    </row>
    <row r="277" spans="2:7" ht="15.75" customHeight="1" x14ac:dyDescent="0.2">
      <c r="B277" s="15" t="s">
        <v>9302</v>
      </c>
      <c r="C277" s="5" t="e">
        <f ca="1"/>
        <v>#NAME?</v>
      </c>
      <c r="D277" s="5" t="s">
        <v>9302</v>
      </c>
      <c r="E277" s="101" t="s">
        <v>9302</v>
      </c>
      <c r="F277" s="5" t="s">
        <v>9302</v>
      </c>
      <c r="G277" s="5" t="s">
        <v>9302</v>
      </c>
    </row>
    <row r="278" spans="2:7" ht="15.75" customHeight="1" x14ac:dyDescent="0.2">
      <c r="B278" s="15" t="s">
        <v>9302</v>
      </c>
      <c r="C278" s="5" t="e">
        <f ca="1"/>
        <v>#NAME?</v>
      </c>
      <c r="D278" s="5" t="s">
        <v>9302</v>
      </c>
      <c r="E278" s="101" t="s">
        <v>9302</v>
      </c>
      <c r="F278" s="5" t="s">
        <v>9302</v>
      </c>
      <c r="G278" s="5" t="s">
        <v>9302</v>
      </c>
    </row>
    <row r="279" spans="2:7" ht="15.75" customHeight="1" x14ac:dyDescent="0.2">
      <c r="B279" s="15" t="s">
        <v>9302</v>
      </c>
      <c r="C279" s="5" t="e">
        <f ca="1"/>
        <v>#NAME?</v>
      </c>
      <c r="D279" s="5" t="s">
        <v>9302</v>
      </c>
      <c r="E279" s="101" t="s">
        <v>9302</v>
      </c>
      <c r="F279" s="5" t="s">
        <v>9302</v>
      </c>
      <c r="G279" s="5" t="s">
        <v>9302</v>
      </c>
    </row>
    <row r="280" spans="2:7" ht="15.75" customHeight="1" x14ac:dyDescent="0.2">
      <c r="B280" s="15" t="s">
        <v>9302</v>
      </c>
      <c r="C280" s="5" t="e">
        <f ca="1"/>
        <v>#NAME?</v>
      </c>
      <c r="D280" s="5" t="s">
        <v>9302</v>
      </c>
      <c r="E280" s="101" t="s">
        <v>9302</v>
      </c>
      <c r="F280" s="5" t="s">
        <v>9302</v>
      </c>
      <c r="G280" s="5" t="s">
        <v>9302</v>
      </c>
    </row>
    <row r="281" spans="2:7" ht="15.75" customHeight="1" x14ac:dyDescent="0.2">
      <c r="B281" s="15" t="s">
        <v>9302</v>
      </c>
      <c r="C281" s="5" t="e">
        <f ca="1"/>
        <v>#NAME?</v>
      </c>
      <c r="D281" s="5" t="s">
        <v>9302</v>
      </c>
      <c r="E281" s="101" t="s">
        <v>9302</v>
      </c>
      <c r="F281" s="5" t="s">
        <v>9302</v>
      </c>
      <c r="G281" s="5" t="s">
        <v>9302</v>
      </c>
    </row>
    <row r="282" spans="2:7" ht="15.75" customHeight="1" x14ac:dyDescent="0.2">
      <c r="B282" s="15" t="s">
        <v>9302</v>
      </c>
      <c r="C282" s="5" t="e">
        <f ca="1"/>
        <v>#NAME?</v>
      </c>
      <c r="D282" s="5" t="s">
        <v>9302</v>
      </c>
      <c r="E282" s="101" t="s">
        <v>9302</v>
      </c>
      <c r="F282" s="5" t="s">
        <v>9302</v>
      </c>
      <c r="G282" s="5" t="s">
        <v>9302</v>
      </c>
    </row>
    <row r="283" spans="2:7" ht="15.75" customHeight="1" x14ac:dyDescent="0.2">
      <c r="B283" s="15" t="s">
        <v>9302</v>
      </c>
      <c r="C283" s="5" t="e">
        <f ca="1"/>
        <v>#NAME?</v>
      </c>
      <c r="D283" s="5" t="s">
        <v>9302</v>
      </c>
      <c r="E283" s="101" t="s">
        <v>9302</v>
      </c>
      <c r="F283" s="5" t="s">
        <v>9302</v>
      </c>
      <c r="G283" s="5" t="s">
        <v>9302</v>
      </c>
    </row>
    <row r="284" spans="2:7" ht="15.75" customHeight="1" x14ac:dyDescent="0.2">
      <c r="B284" s="15" t="s">
        <v>9302</v>
      </c>
      <c r="C284" s="5" t="e">
        <f ca="1"/>
        <v>#NAME?</v>
      </c>
      <c r="D284" s="5" t="s">
        <v>9302</v>
      </c>
      <c r="E284" s="101" t="s">
        <v>9302</v>
      </c>
      <c r="F284" s="5" t="s">
        <v>9302</v>
      </c>
      <c r="G284" s="5" t="s">
        <v>9302</v>
      </c>
    </row>
    <row r="285" spans="2:7" ht="15.75" customHeight="1" x14ac:dyDescent="0.2">
      <c r="B285" s="15" t="s">
        <v>9302</v>
      </c>
      <c r="C285" s="5" t="e">
        <f ca="1"/>
        <v>#NAME?</v>
      </c>
      <c r="D285" s="5" t="s">
        <v>9302</v>
      </c>
      <c r="E285" s="101" t="s">
        <v>9302</v>
      </c>
      <c r="F285" s="5" t="s">
        <v>9302</v>
      </c>
      <c r="G285" s="5" t="s">
        <v>9302</v>
      </c>
    </row>
    <row r="286" spans="2:7" ht="15.75" customHeight="1" x14ac:dyDescent="0.2">
      <c r="B286" s="15" t="s">
        <v>9302</v>
      </c>
      <c r="C286" s="5" t="e">
        <f ca="1"/>
        <v>#NAME?</v>
      </c>
      <c r="D286" s="5" t="s">
        <v>9302</v>
      </c>
      <c r="E286" s="101" t="s">
        <v>9302</v>
      </c>
      <c r="F286" s="5" t="s">
        <v>9302</v>
      </c>
      <c r="G286" s="5" t="s">
        <v>9302</v>
      </c>
    </row>
    <row r="287" spans="2:7" ht="15.75" customHeight="1" x14ac:dyDescent="0.2">
      <c r="B287" s="15" t="s">
        <v>9302</v>
      </c>
      <c r="C287" s="5" t="e">
        <f ca="1"/>
        <v>#NAME?</v>
      </c>
      <c r="D287" s="5" t="s">
        <v>9302</v>
      </c>
      <c r="E287" s="101" t="s">
        <v>9302</v>
      </c>
      <c r="F287" s="5" t="s">
        <v>9302</v>
      </c>
      <c r="G287" s="5" t="s">
        <v>9302</v>
      </c>
    </row>
    <row r="288" spans="2:7" ht="15.75" customHeight="1" x14ac:dyDescent="0.2">
      <c r="B288" s="15" t="s">
        <v>9302</v>
      </c>
      <c r="C288" s="5" t="e">
        <f ca="1"/>
        <v>#NAME?</v>
      </c>
      <c r="D288" s="5" t="s">
        <v>9302</v>
      </c>
      <c r="E288" s="101" t="s">
        <v>9302</v>
      </c>
      <c r="F288" s="5" t="s">
        <v>9302</v>
      </c>
      <c r="G288" s="5" t="s">
        <v>9302</v>
      </c>
    </row>
    <row r="289" spans="2:7" ht="15.75" customHeight="1" x14ac:dyDescent="0.2">
      <c r="B289" s="15" t="s">
        <v>9302</v>
      </c>
      <c r="C289" s="5" t="e">
        <f ca="1"/>
        <v>#NAME?</v>
      </c>
      <c r="D289" s="5" t="s">
        <v>9302</v>
      </c>
      <c r="E289" s="101" t="s">
        <v>9302</v>
      </c>
      <c r="F289" s="5" t="s">
        <v>9302</v>
      </c>
      <c r="G289" s="5" t="s">
        <v>9302</v>
      </c>
    </row>
    <row r="290" spans="2:7" ht="15.75" customHeight="1" x14ac:dyDescent="0.2">
      <c r="B290" s="15" t="s">
        <v>9302</v>
      </c>
      <c r="C290" s="5" t="e">
        <f ca="1"/>
        <v>#NAME?</v>
      </c>
      <c r="D290" s="5" t="s">
        <v>9302</v>
      </c>
      <c r="E290" s="101" t="s">
        <v>9302</v>
      </c>
      <c r="F290" s="5" t="s">
        <v>9302</v>
      </c>
      <c r="G290" s="5" t="s">
        <v>9302</v>
      </c>
    </row>
    <row r="291" spans="2:7" ht="15.75" customHeight="1" x14ac:dyDescent="0.2">
      <c r="B291" s="15" t="s">
        <v>9302</v>
      </c>
      <c r="C291" s="5" t="e">
        <f ca="1"/>
        <v>#NAME?</v>
      </c>
      <c r="D291" s="5" t="s">
        <v>9302</v>
      </c>
      <c r="E291" s="101" t="s">
        <v>9302</v>
      </c>
      <c r="F291" s="5" t="s">
        <v>9302</v>
      </c>
      <c r="G291" s="5" t="s">
        <v>9302</v>
      </c>
    </row>
    <row r="292" spans="2:7" ht="15.75" customHeight="1" x14ac:dyDescent="0.2">
      <c r="B292" s="15" t="s">
        <v>9302</v>
      </c>
      <c r="C292" s="5" t="e">
        <f ca="1"/>
        <v>#NAME?</v>
      </c>
      <c r="D292" s="5" t="s">
        <v>9302</v>
      </c>
      <c r="E292" s="101" t="s">
        <v>9302</v>
      </c>
      <c r="F292" s="5" t="s">
        <v>9302</v>
      </c>
      <c r="G292" s="5" t="s">
        <v>9302</v>
      </c>
    </row>
    <row r="293" spans="2:7" ht="15.75" customHeight="1" x14ac:dyDescent="0.2">
      <c r="B293" s="15" t="s">
        <v>9302</v>
      </c>
      <c r="C293" s="5" t="e">
        <f ca="1"/>
        <v>#NAME?</v>
      </c>
      <c r="D293" s="5" t="s">
        <v>9302</v>
      </c>
      <c r="E293" s="101" t="s">
        <v>9302</v>
      </c>
      <c r="F293" s="5" t="s">
        <v>9302</v>
      </c>
      <c r="G293" s="5" t="s">
        <v>9302</v>
      </c>
    </row>
    <row r="294" spans="2:7" ht="15.75" customHeight="1" x14ac:dyDescent="0.2">
      <c r="B294" s="15" t="s">
        <v>9302</v>
      </c>
      <c r="C294" s="5" t="e">
        <f ca="1"/>
        <v>#NAME?</v>
      </c>
      <c r="D294" s="5" t="s">
        <v>9302</v>
      </c>
      <c r="E294" s="101" t="s">
        <v>9302</v>
      </c>
      <c r="F294" s="5" t="s">
        <v>9302</v>
      </c>
      <c r="G294" s="5" t="s">
        <v>9302</v>
      </c>
    </row>
    <row r="295" spans="2:7" ht="15.75" customHeight="1" x14ac:dyDescent="0.2">
      <c r="B295" s="15" t="s">
        <v>9302</v>
      </c>
      <c r="C295" s="5" t="e">
        <f ca="1"/>
        <v>#NAME?</v>
      </c>
      <c r="D295" s="5" t="s">
        <v>9302</v>
      </c>
      <c r="E295" s="101" t="s">
        <v>9302</v>
      </c>
      <c r="F295" s="5" t="s">
        <v>9302</v>
      </c>
      <c r="G295" s="5" t="s">
        <v>9302</v>
      </c>
    </row>
    <row r="296" spans="2:7" ht="15.75" customHeight="1" x14ac:dyDescent="0.2">
      <c r="B296" s="15" t="s">
        <v>9302</v>
      </c>
      <c r="C296" s="5" t="e">
        <f ca="1"/>
        <v>#NAME?</v>
      </c>
      <c r="D296" s="5" t="s">
        <v>9302</v>
      </c>
      <c r="E296" s="101" t="s">
        <v>9302</v>
      </c>
      <c r="F296" s="5" t="s">
        <v>9302</v>
      </c>
      <c r="G296" s="5" t="s">
        <v>9302</v>
      </c>
    </row>
    <row r="297" spans="2:7" ht="15.75" customHeight="1" x14ac:dyDescent="0.2">
      <c r="B297" s="15" t="s">
        <v>9302</v>
      </c>
      <c r="C297" s="5" t="e">
        <f ca="1"/>
        <v>#NAME?</v>
      </c>
      <c r="D297" s="5" t="s">
        <v>9302</v>
      </c>
      <c r="E297" s="101" t="s">
        <v>9302</v>
      </c>
      <c r="F297" s="5" t="s">
        <v>9302</v>
      </c>
      <c r="G297" s="5" t="s">
        <v>9302</v>
      </c>
    </row>
    <row r="298" spans="2:7" ht="15.75" customHeight="1" x14ac:dyDescent="0.2">
      <c r="B298" s="15" t="s">
        <v>9302</v>
      </c>
      <c r="C298" s="5" t="e">
        <f ca="1"/>
        <v>#NAME?</v>
      </c>
      <c r="D298" s="5" t="s">
        <v>9302</v>
      </c>
      <c r="E298" s="101" t="s">
        <v>9302</v>
      </c>
      <c r="F298" s="5" t="s">
        <v>9302</v>
      </c>
      <c r="G298" s="5" t="s">
        <v>9302</v>
      </c>
    </row>
    <row r="299" spans="2:7" ht="15.75" customHeight="1" x14ac:dyDescent="0.2">
      <c r="B299" s="15" t="s">
        <v>9302</v>
      </c>
      <c r="C299" s="5" t="e">
        <f ca="1"/>
        <v>#NAME?</v>
      </c>
      <c r="D299" s="5" t="s">
        <v>9302</v>
      </c>
      <c r="E299" s="101" t="s">
        <v>9302</v>
      </c>
      <c r="F299" s="5" t="s">
        <v>9302</v>
      </c>
      <c r="G299" s="5" t="s">
        <v>9302</v>
      </c>
    </row>
    <row r="300" spans="2:7" ht="15.75" customHeight="1" x14ac:dyDescent="0.2">
      <c r="B300" s="15" t="s">
        <v>9302</v>
      </c>
      <c r="C300" s="5" t="e">
        <f ca="1"/>
        <v>#NAME?</v>
      </c>
      <c r="D300" s="5" t="s">
        <v>9302</v>
      </c>
      <c r="E300" s="101" t="s">
        <v>9302</v>
      </c>
      <c r="F300" s="5" t="s">
        <v>9302</v>
      </c>
      <c r="G300" s="5" t="s">
        <v>9302</v>
      </c>
    </row>
    <row r="301" spans="2:7" ht="15.75" customHeight="1" x14ac:dyDescent="0.2">
      <c r="B301" s="15" t="s">
        <v>9302</v>
      </c>
      <c r="C301" s="5" t="e">
        <f ca="1"/>
        <v>#NAME?</v>
      </c>
      <c r="D301" s="5" t="s">
        <v>9302</v>
      </c>
      <c r="E301" s="101" t="s">
        <v>9302</v>
      </c>
      <c r="F301" s="5" t="s">
        <v>9302</v>
      </c>
      <c r="G301" s="5" t="s">
        <v>9302</v>
      </c>
    </row>
    <row r="302" spans="2:7" ht="15.75" customHeight="1" x14ac:dyDescent="0.2">
      <c r="B302" s="15" t="s">
        <v>9302</v>
      </c>
      <c r="C302" s="5" t="e">
        <f ca="1"/>
        <v>#NAME?</v>
      </c>
      <c r="D302" s="5" t="s">
        <v>9302</v>
      </c>
      <c r="E302" s="101" t="s">
        <v>9302</v>
      </c>
      <c r="F302" s="5" t="s">
        <v>9302</v>
      </c>
      <c r="G302" s="5" t="s">
        <v>9302</v>
      </c>
    </row>
    <row r="303" spans="2:7" ht="15.75" customHeight="1" x14ac:dyDescent="0.2">
      <c r="B303" s="15" t="s">
        <v>9302</v>
      </c>
      <c r="C303" s="5" t="e">
        <f ca="1"/>
        <v>#NAME?</v>
      </c>
      <c r="D303" s="5" t="s">
        <v>9302</v>
      </c>
      <c r="E303" s="101" t="s">
        <v>9302</v>
      </c>
      <c r="F303" s="5" t="s">
        <v>9302</v>
      </c>
      <c r="G303" s="5" t="s">
        <v>9302</v>
      </c>
    </row>
    <row r="304" spans="2:7" ht="15.75" customHeight="1" x14ac:dyDescent="0.2">
      <c r="B304" s="15" t="s">
        <v>9302</v>
      </c>
      <c r="C304" s="5" t="e">
        <f ca="1"/>
        <v>#NAME?</v>
      </c>
      <c r="D304" s="5" t="s">
        <v>9302</v>
      </c>
      <c r="E304" s="101" t="s">
        <v>9302</v>
      </c>
      <c r="F304" s="5" t="s">
        <v>9302</v>
      </c>
      <c r="G304" s="5" t="s">
        <v>9302</v>
      </c>
    </row>
    <row r="305" spans="2:7" ht="15.75" customHeight="1" x14ac:dyDescent="0.2">
      <c r="B305" s="15" t="s">
        <v>9302</v>
      </c>
      <c r="C305" s="5" t="e">
        <f ca="1"/>
        <v>#NAME?</v>
      </c>
      <c r="D305" s="5" t="s">
        <v>9302</v>
      </c>
      <c r="E305" s="101" t="s">
        <v>9302</v>
      </c>
      <c r="F305" s="5" t="s">
        <v>9302</v>
      </c>
      <c r="G305" s="5" t="s">
        <v>9302</v>
      </c>
    </row>
    <row r="306" spans="2:7" ht="15.75" customHeight="1" x14ac:dyDescent="0.2">
      <c r="B306" s="15" t="s">
        <v>9302</v>
      </c>
      <c r="C306" s="5" t="e">
        <f ca="1"/>
        <v>#NAME?</v>
      </c>
      <c r="D306" s="5" t="s">
        <v>9302</v>
      </c>
      <c r="E306" s="101" t="s">
        <v>9302</v>
      </c>
      <c r="F306" s="5" t="s">
        <v>9302</v>
      </c>
      <c r="G306" s="5" t="s">
        <v>9302</v>
      </c>
    </row>
    <row r="307" spans="2:7" ht="15.75" customHeight="1" x14ac:dyDescent="0.2">
      <c r="B307" s="15" t="s">
        <v>9302</v>
      </c>
      <c r="C307" s="5" t="e">
        <f ca="1"/>
        <v>#NAME?</v>
      </c>
      <c r="D307" s="5" t="s">
        <v>9302</v>
      </c>
      <c r="E307" s="101" t="s">
        <v>9302</v>
      </c>
      <c r="F307" s="5" t="s">
        <v>9302</v>
      </c>
      <c r="G307" s="5" t="s">
        <v>9302</v>
      </c>
    </row>
    <row r="308" spans="2:7" ht="15.75" customHeight="1" x14ac:dyDescent="0.2">
      <c r="B308" s="15" t="s">
        <v>9302</v>
      </c>
      <c r="C308" s="5" t="e">
        <f ca="1"/>
        <v>#NAME?</v>
      </c>
      <c r="D308" s="5" t="s">
        <v>9302</v>
      </c>
      <c r="E308" s="101" t="s">
        <v>9302</v>
      </c>
      <c r="F308" s="5" t="s">
        <v>9302</v>
      </c>
      <c r="G308" s="5" t="s">
        <v>9302</v>
      </c>
    </row>
    <row r="309" spans="2:7" ht="15.75" customHeight="1" x14ac:dyDescent="0.2">
      <c r="B309" s="15" t="s">
        <v>9302</v>
      </c>
      <c r="C309" s="5" t="e">
        <f ca="1"/>
        <v>#NAME?</v>
      </c>
      <c r="D309" s="5" t="s">
        <v>9302</v>
      </c>
      <c r="E309" s="101" t="s">
        <v>9302</v>
      </c>
      <c r="F309" s="5" t="s">
        <v>9302</v>
      </c>
      <c r="G309" s="5" t="s">
        <v>9302</v>
      </c>
    </row>
    <row r="310" spans="2:7" ht="15.75" customHeight="1" x14ac:dyDescent="0.2">
      <c r="B310" s="15" t="s">
        <v>9302</v>
      </c>
      <c r="C310" s="5" t="e">
        <f ca="1"/>
        <v>#NAME?</v>
      </c>
      <c r="D310" s="5" t="s">
        <v>9302</v>
      </c>
      <c r="E310" s="101" t="s">
        <v>9302</v>
      </c>
      <c r="F310" s="5" t="s">
        <v>9302</v>
      </c>
      <c r="G310" s="5" t="s">
        <v>9302</v>
      </c>
    </row>
    <row r="311" spans="2:7" ht="15.75" customHeight="1" x14ac:dyDescent="0.2">
      <c r="B311" s="15" t="s">
        <v>9302</v>
      </c>
      <c r="C311" s="5" t="e">
        <f ca="1"/>
        <v>#NAME?</v>
      </c>
      <c r="D311" s="5" t="s">
        <v>9302</v>
      </c>
      <c r="E311" s="101" t="s">
        <v>9302</v>
      </c>
      <c r="F311" s="5" t="s">
        <v>9302</v>
      </c>
      <c r="G311" s="5" t="s">
        <v>9302</v>
      </c>
    </row>
    <row r="312" spans="2:7" ht="15.75" customHeight="1" x14ac:dyDescent="0.2">
      <c r="B312" s="15" t="s">
        <v>9302</v>
      </c>
      <c r="C312" s="5" t="e">
        <f ca="1"/>
        <v>#NAME?</v>
      </c>
      <c r="D312" s="5" t="s">
        <v>9302</v>
      </c>
      <c r="E312" s="101" t="s">
        <v>9302</v>
      </c>
      <c r="F312" s="5" t="s">
        <v>9302</v>
      </c>
      <c r="G312" s="5" t="s">
        <v>9302</v>
      </c>
    </row>
    <row r="313" spans="2:7" ht="15.75" customHeight="1" x14ac:dyDescent="0.2">
      <c r="B313" s="15" t="s">
        <v>9302</v>
      </c>
      <c r="C313" s="5" t="e">
        <f ca="1"/>
        <v>#NAME?</v>
      </c>
      <c r="D313" s="5" t="s">
        <v>9302</v>
      </c>
      <c r="E313" s="101" t="s">
        <v>9302</v>
      </c>
      <c r="F313" s="5" t="s">
        <v>9302</v>
      </c>
      <c r="G313" s="5" t="s">
        <v>9302</v>
      </c>
    </row>
    <row r="314" spans="2:7" ht="15.75" customHeight="1" x14ac:dyDescent="0.2">
      <c r="B314" s="15" t="s">
        <v>9302</v>
      </c>
      <c r="C314" s="5" t="e">
        <f ca="1"/>
        <v>#NAME?</v>
      </c>
      <c r="D314" s="5" t="s">
        <v>9302</v>
      </c>
      <c r="E314" s="101" t="s">
        <v>9302</v>
      </c>
      <c r="F314" s="5" t="s">
        <v>9302</v>
      </c>
      <c r="G314" s="5" t="s">
        <v>9302</v>
      </c>
    </row>
    <row r="315" spans="2:7" ht="15.75" customHeight="1" x14ac:dyDescent="0.2">
      <c r="B315" s="15" t="s">
        <v>9302</v>
      </c>
      <c r="C315" s="5" t="e">
        <f ca="1"/>
        <v>#NAME?</v>
      </c>
      <c r="D315" s="5" t="s">
        <v>9302</v>
      </c>
      <c r="E315" s="101" t="s">
        <v>9302</v>
      </c>
      <c r="F315" s="5" t="s">
        <v>9302</v>
      </c>
      <c r="G315" s="5" t="s">
        <v>9302</v>
      </c>
    </row>
    <row r="316" spans="2:7" ht="15.75" customHeight="1" x14ac:dyDescent="0.2">
      <c r="B316" s="15" t="s">
        <v>9302</v>
      </c>
      <c r="C316" s="5" t="e">
        <f ca="1"/>
        <v>#NAME?</v>
      </c>
      <c r="D316" s="5" t="s">
        <v>9302</v>
      </c>
      <c r="E316" s="101" t="s">
        <v>9302</v>
      </c>
      <c r="F316" s="5" t="s">
        <v>9302</v>
      </c>
      <c r="G316" s="5" t="s">
        <v>9302</v>
      </c>
    </row>
    <row r="317" spans="2:7" ht="15.75" customHeight="1" x14ac:dyDescent="0.2">
      <c r="B317" s="15" t="s">
        <v>9302</v>
      </c>
      <c r="C317" s="5" t="e">
        <f ca="1"/>
        <v>#NAME?</v>
      </c>
      <c r="D317" s="5" t="s">
        <v>9302</v>
      </c>
      <c r="E317" s="101" t="s">
        <v>9302</v>
      </c>
      <c r="F317" s="5" t="s">
        <v>9302</v>
      </c>
      <c r="G317" s="5" t="s">
        <v>9302</v>
      </c>
    </row>
    <row r="318" spans="2:7" ht="15.75" customHeight="1" x14ac:dyDescent="0.2">
      <c r="B318" s="15" t="s">
        <v>9302</v>
      </c>
      <c r="C318" s="5" t="e">
        <f ca="1"/>
        <v>#NAME?</v>
      </c>
      <c r="D318" s="5" t="s">
        <v>9302</v>
      </c>
      <c r="E318" s="101" t="s">
        <v>9302</v>
      </c>
      <c r="F318" s="5" t="s">
        <v>9302</v>
      </c>
      <c r="G318" s="5" t="s">
        <v>9302</v>
      </c>
    </row>
    <row r="319" spans="2:7" ht="15.75" customHeight="1" x14ac:dyDescent="0.2">
      <c r="B319" s="15" t="s">
        <v>9302</v>
      </c>
      <c r="C319" s="5" t="e">
        <f ca="1"/>
        <v>#NAME?</v>
      </c>
      <c r="D319" s="5" t="s">
        <v>9302</v>
      </c>
      <c r="E319" s="101" t="s">
        <v>9302</v>
      </c>
      <c r="F319" s="5" t="s">
        <v>9302</v>
      </c>
      <c r="G319" s="5" t="s">
        <v>9302</v>
      </c>
    </row>
    <row r="320" spans="2:7" ht="15.75" customHeight="1" x14ac:dyDescent="0.2">
      <c r="B320" s="15" t="s">
        <v>9302</v>
      </c>
      <c r="C320" s="5" t="e">
        <f ca="1"/>
        <v>#NAME?</v>
      </c>
      <c r="D320" s="5" t="s">
        <v>9302</v>
      </c>
      <c r="E320" s="101" t="s">
        <v>9302</v>
      </c>
      <c r="F320" s="5" t="s">
        <v>9302</v>
      </c>
      <c r="G320" s="5" t="s">
        <v>9302</v>
      </c>
    </row>
    <row r="321" spans="2:7" ht="15.75" customHeight="1" x14ac:dyDescent="0.2">
      <c r="B321" s="15" t="s">
        <v>9302</v>
      </c>
      <c r="C321" s="5" t="e">
        <f ca="1"/>
        <v>#NAME?</v>
      </c>
      <c r="D321" s="5" t="s">
        <v>9302</v>
      </c>
      <c r="E321" s="101" t="s">
        <v>9302</v>
      </c>
      <c r="F321" s="5" t="s">
        <v>9302</v>
      </c>
      <c r="G321" s="5" t="s">
        <v>9302</v>
      </c>
    </row>
    <row r="322" spans="2:7" ht="15.75" customHeight="1" x14ac:dyDescent="0.2">
      <c r="B322" s="15" t="s">
        <v>9302</v>
      </c>
      <c r="C322" s="5" t="e">
        <f ca="1"/>
        <v>#NAME?</v>
      </c>
      <c r="D322" s="5" t="s">
        <v>9302</v>
      </c>
      <c r="E322" s="101" t="s">
        <v>9302</v>
      </c>
      <c r="F322" s="5" t="s">
        <v>9302</v>
      </c>
      <c r="G322" s="5" t="s">
        <v>9302</v>
      </c>
    </row>
    <row r="323" spans="2:7" ht="15.75" customHeight="1" x14ac:dyDescent="0.2">
      <c r="B323" s="15" t="s">
        <v>9302</v>
      </c>
      <c r="C323" s="5" t="e">
        <f ca="1"/>
        <v>#NAME?</v>
      </c>
      <c r="D323" s="5" t="s">
        <v>9302</v>
      </c>
      <c r="E323" s="101" t="s">
        <v>9302</v>
      </c>
      <c r="F323" s="5" t="s">
        <v>9302</v>
      </c>
      <c r="G323" s="5" t="s">
        <v>9302</v>
      </c>
    </row>
    <row r="324" spans="2:7" ht="15.75" customHeight="1" x14ac:dyDescent="0.2">
      <c r="B324" s="15" t="s">
        <v>9302</v>
      </c>
      <c r="C324" s="5" t="e">
        <f ca="1"/>
        <v>#NAME?</v>
      </c>
      <c r="D324" s="5" t="s">
        <v>9302</v>
      </c>
      <c r="E324" s="101" t="s">
        <v>9302</v>
      </c>
      <c r="F324" s="5" t="s">
        <v>9302</v>
      </c>
      <c r="G324" s="5" t="s">
        <v>9302</v>
      </c>
    </row>
    <row r="325" spans="2:7" ht="15.75" customHeight="1" x14ac:dyDescent="0.2">
      <c r="B325" s="15" t="s">
        <v>9302</v>
      </c>
      <c r="C325" s="5" t="e">
        <f ca="1"/>
        <v>#NAME?</v>
      </c>
      <c r="D325" s="5" t="s">
        <v>9302</v>
      </c>
      <c r="E325" s="101" t="s">
        <v>9302</v>
      </c>
      <c r="F325" s="5" t="s">
        <v>9302</v>
      </c>
      <c r="G325" s="5" t="s">
        <v>9302</v>
      </c>
    </row>
    <row r="326" spans="2:7" ht="15.75" customHeight="1" x14ac:dyDescent="0.2">
      <c r="B326" s="15" t="s">
        <v>9302</v>
      </c>
      <c r="C326" s="5" t="e">
        <f ca="1"/>
        <v>#NAME?</v>
      </c>
      <c r="D326" s="5" t="s">
        <v>9302</v>
      </c>
      <c r="E326" s="101" t="s">
        <v>9302</v>
      </c>
      <c r="F326" s="5" t="s">
        <v>9302</v>
      </c>
      <c r="G326" s="5" t="s">
        <v>9302</v>
      </c>
    </row>
    <row r="327" spans="2:7" ht="15.75" customHeight="1" x14ac:dyDescent="0.2">
      <c r="B327" s="15" t="s">
        <v>9302</v>
      </c>
      <c r="C327" s="5" t="e">
        <f ca="1"/>
        <v>#NAME?</v>
      </c>
      <c r="D327" s="5" t="s">
        <v>9302</v>
      </c>
      <c r="E327" s="101" t="s">
        <v>9302</v>
      </c>
      <c r="F327" s="5" t="s">
        <v>9302</v>
      </c>
      <c r="G327" s="5" t="s">
        <v>9302</v>
      </c>
    </row>
    <row r="328" spans="2:7" ht="15.75" customHeight="1" x14ac:dyDescent="0.2">
      <c r="B328" s="15" t="s">
        <v>9302</v>
      </c>
      <c r="C328" s="5" t="e">
        <f ca="1"/>
        <v>#NAME?</v>
      </c>
      <c r="D328" s="5" t="s">
        <v>9302</v>
      </c>
      <c r="E328" s="101" t="s">
        <v>9302</v>
      </c>
      <c r="F328" s="5" t="s">
        <v>9302</v>
      </c>
      <c r="G328" s="5" t="s">
        <v>9302</v>
      </c>
    </row>
    <row r="329" spans="2:7" ht="15.75" customHeight="1" x14ac:dyDescent="0.2">
      <c r="B329" s="15" t="s">
        <v>9302</v>
      </c>
      <c r="C329" s="5" t="e">
        <f ca="1"/>
        <v>#NAME?</v>
      </c>
      <c r="D329" s="5" t="s">
        <v>9302</v>
      </c>
      <c r="E329" s="101" t="s">
        <v>9302</v>
      </c>
      <c r="F329" s="5" t="s">
        <v>9302</v>
      </c>
      <c r="G329" s="5" t="s">
        <v>9302</v>
      </c>
    </row>
    <row r="330" spans="2:7" ht="15.75" customHeight="1" x14ac:dyDescent="0.2">
      <c r="B330" s="15" t="s">
        <v>9302</v>
      </c>
      <c r="C330" s="5" t="e">
        <f ca="1"/>
        <v>#NAME?</v>
      </c>
      <c r="D330" s="5" t="s">
        <v>9302</v>
      </c>
      <c r="E330" s="101" t="s">
        <v>9302</v>
      </c>
      <c r="F330" s="5" t="s">
        <v>9302</v>
      </c>
      <c r="G330" s="5" t="s">
        <v>9302</v>
      </c>
    </row>
    <row r="331" spans="2:7" ht="15.75" customHeight="1" x14ac:dyDescent="0.2">
      <c r="B331" s="15" t="s">
        <v>9302</v>
      </c>
      <c r="C331" s="5" t="e">
        <f ca="1"/>
        <v>#NAME?</v>
      </c>
      <c r="D331" s="5" t="s">
        <v>9302</v>
      </c>
      <c r="E331" s="101" t="s">
        <v>9302</v>
      </c>
      <c r="F331" s="5" t="s">
        <v>9302</v>
      </c>
      <c r="G331" s="5" t="s">
        <v>9302</v>
      </c>
    </row>
    <row r="332" spans="2:7" ht="15.75" customHeight="1" x14ac:dyDescent="0.2">
      <c r="B332" s="15" t="s">
        <v>9302</v>
      </c>
      <c r="C332" s="5" t="e">
        <f ca="1"/>
        <v>#NAME?</v>
      </c>
      <c r="D332" s="5" t="s">
        <v>9302</v>
      </c>
      <c r="E332" s="101" t="s">
        <v>9302</v>
      </c>
      <c r="F332" s="5" t="s">
        <v>9302</v>
      </c>
      <c r="G332" s="5" t="s">
        <v>9302</v>
      </c>
    </row>
    <row r="333" spans="2:7" ht="15.75" customHeight="1" x14ac:dyDescent="0.2">
      <c r="B333" s="15" t="s">
        <v>9302</v>
      </c>
      <c r="C333" s="5" t="e">
        <f ca="1"/>
        <v>#NAME?</v>
      </c>
      <c r="D333" s="5" t="s">
        <v>9302</v>
      </c>
      <c r="E333" s="101" t="s">
        <v>9302</v>
      </c>
      <c r="F333" s="5" t="s">
        <v>9302</v>
      </c>
      <c r="G333" s="5" t="s">
        <v>9302</v>
      </c>
    </row>
    <row r="334" spans="2:7" ht="15.75" customHeight="1" x14ac:dyDescent="0.2">
      <c r="B334" s="15" t="s">
        <v>9302</v>
      </c>
      <c r="C334" s="5" t="e">
        <f ca="1"/>
        <v>#NAME?</v>
      </c>
      <c r="D334" s="5" t="s">
        <v>9302</v>
      </c>
      <c r="E334" s="101" t="s">
        <v>9302</v>
      </c>
      <c r="F334" s="5" t="s">
        <v>9302</v>
      </c>
      <c r="G334" s="5" t="s">
        <v>9302</v>
      </c>
    </row>
    <row r="335" spans="2:7" ht="15.75" customHeight="1" x14ac:dyDescent="0.2">
      <c r="B335" s="15" t="s">
        <v>9302</v>
      </c>
      <c r="C335" s="5" t="e">
        <f ca="1"/>
        <v>#NAME?</v>
      </c>
      <c r="D335" s="5" t="s">
        <v>9302</v>
      </c>
      <c r="E335" s="101" t="s">
        <v>9302</v>
      </c>
      <c r="F335" s="5" t="s">
        <v>9302</v>
      </c>
      <c r="G335" s="5" t="s">
        <v>9302</v>
      </c>
    </row>
    <row r="336" spans="2:7" ht="15.75" customHeight="1" x14ac:dyDescent="0.2">
      <c r="B336" s="15" t="s">
        <v>9302</v>
      </c>
      <c r="C336" s="5" t="e">
        <f ca="1"/>
        <v>#NAME?</v>
      </c>
      <c r="D336" s="5" t="s">
        <v>9302</v>
      </c>
      <c r="E336" s="101" t="s">
        <v>9302</v>
      </c>
      <c r="F336" s="5" t="s">
        <v>9302</v>
      </c>
      <c r="G336" s="5" t="s">
        <v>9302</v>
      </c>
    </row>
    <row r="337" spans="2:7" ht="15.75" customHeight="1" x14ac:dyDescent="0.2">
      <c r="B337" s="15" t="s">
        <v>9302</v>
      </c>
      <c r="C337" s="5" t="e">
        <f ca="1"/>
        <v>#NAME?</v>
      </c>
      <c r="D337" s="5" t="s">
        <v>9302</v>
      </c>
      <c r="E337" s="101" t="s">
        <v>9302</v>
      </c>
      <c r="F337" s="5" t="s">
        <v>9302</v>
      </c>
      <c r="G337" s="5" t="s">
        <v>9302</v>
      </c>
    </row>
    <row r="338" spans="2:7" ht="15.75" customHeight="1" x14ac:dyDescent="0.2">
      <c r="B338" s="15" t="s">
        <v>9302</v>
      </c>
      <c r="C338" s="5" t="e">
        <f ca="1"/>
        <v>#NAME?</v>
      </c>
      <c r="D338" s="5" t="s">
        <v>9302</v>
      </c>
      <c r="E338" s="101" t="s">
        <v>9302</v>
      </c>
      <c r="F338" s="5" t="s">
        <v>9302</v>
      </c>
      <c r="G338" s="5" t="s">
        <v>9302</v>
      </c>
    </row>
    <row r="339" spans="2:7" ht="15.75" customHeight="1" x14ac:dyDescent="0.2">
      <c r="B339" s="15" t="s">
        <v>9302</v>
      </c>
      <c r="C339" s="5" t="e">
        <f ca="1"/>
        <v>#NAME?</v>
      </c>
      <c r="D339" s="5" t="s">
        <v>9302</v>
      </c>
      <c r="E339" s="101" t="s">
        <v>9302</v>
      </c>
      <c r="F339" s="5" t="s">
        <v>9302</v>
      </c>
      <c r="G339" s="5" t="s">
        <v>9302</v>
      </c>
    </row>
    <row r="340" spans="2:7" ht="15.75" customHeight="1" x14ac:dyDescent="0.2">
      <c r="B340" s="15" t="s">
        <v>9302</v>
      </c>
      <c r="C340" s="5" t="e">
        <f ca="1"/>
        <v>#NAME?</v>
      </c>
      <c r="D340" s="5" t="s">
        <v>9302</v>
      </c>
      <c r="E340" s="101" t="s">
        <v>9302</v>
      </c>
      <c r="F340" s="5" t="s">
        <v>9302</v>
      </c>
      <c r="G340" s="5" t="s">
        <v>9302</v>
      </c>
    </row>
    <row r="341" spans="2:7" ht="15.75" customHeight="1" x14ac:dyDescent="0.2">
      <c r="B341" s="15" t="s">
        <v>9302</v>
      </c>
      <c r="C341" s="5" t="e">
        <f ca="1"/>
        <v>#NAME?</v>
      </c>
      <c r="D341" s="5" t="s">
        <v>9302</v>
      </c>
      <c r="E341" s="101" t="s">
        <v>9302</v>
      </c>
      <c r="F341" s="5" t="s">
        <v>9302</v>
      </c>
      <c r="G341" s="5" t="s">
        <v>9302</v>
      </c>
    </row>
    <row r="342" spans="2:7" ht="15.75" customHeight="1" x14ac:dyDescent="0.2">
      <c r="B342" s="15" t="s">
        <v>9302</v>
      </c>
      <c r="C342" s="5" t="e">
        <f ca="1"/>
        <v>#NAME?</v>
      </c>
      <c r="D342" s="5" t="s">
        <v>9302</v>
      </c>
      <c r="E342" s="101" t="s">
        <v>9302</v>
      </c>
      <c r="F342" s="5" t="s">
        <v>9302</v>
      </c>
      <c r="G342" s="5" t="s">
        <v>9302</v>
      </c>
    </row>
    <row r="343" spans="2:7" ht="15.75" customHeight="1" x14ac:dyDescent="0.2">
      <c r="B343" s="15" t="s">
        <v>9302</v>
      </c>
      <c r="C343" s="5" t="e">
        <f ca="1"/>
        <v>#NAME?</v>
      </c>
      <c r="D343" s="5" t="s">
        <v>9302</v>
      </c>
      <c r="E343" s="101" t="s">
        <v>9302</v>
      </c>
      <c r="F343" s="5" t="s">
        <v>9302</v>
      </c>
      <c r="G343" s="5" t="s">
        <v>9302</v>
      </c>
    </row>
    <row r="344" spans="2:7" ht="15.75" customHeight="1" x14ac:dyDescent="0.2">
      <c r="B344" s="15" t="s">
        <v>9302</v>
      </c>
      <c r="C344" s="5" t="e">
        <f ca="1"/>
        <v>#NAME?</v>
      </c>
      <c r="D344" s="5" t="s">
        <v>9302</v>
      </c>
      <c r="E344" s="101" t="s">
        <v>9302</v>
      </c>
      <c r="F344" s="5" t="s">
        <v>9302</v>
      </c>
      <c r="G344" s="5" t="s">
        <v>9302</v>
      </c>
    </row>
    <row r="345" spans="2:7" ht="15.75" customHeight="1" x14ac:dyDescent="0.2">
      <c r="B345" s="15" t="s">
        <v>9302</v>
      </c>
      <c r="C345" s="5" t="e">
        <f ca="1"/>
        <v>#NAME?</v>
      </c>
      <c r="D345" s="5" t="s">
        <v>9302</v>
      </c>
      <c r="E345" s="101" t="s">
        <v>9302</v>
      </c>
      <c r="F345" s="5" t="s">
        <v>9302</v>
      </c>
      <c r="G345" s="5" t="s">
        <v>9302</v>
      </c>
    </row>
    <row r="346" spans="2:7" ht="15.75" customHeight="1" x14ac:dyDescent="0.2">
      <c r="B346" s="15" t="s">
        <v>9302</v>
      </c>
      <c r="C346" s="5" t="e">
        <f ca="1"/>
        <v>#NAME?</v>
      </c>
      <c r="D346" s="5" t="s">
        <v>9302</v>
      </c>
      <c r="E346" s="101" t="s">
        <v>9302</v>
      </c>
      <c r="F346" s="5" t="s">
        <v>9302</v>
      </c>
      <c r="G346" s="5" t="s">
        <v>9302</v>
      </c>
    </row>
    <row r="347" spans="2:7" ht="15.75" customHeight="1" x14ac:dyDescent="0.2">
      <c r="B347" s="15" t="s">
        <v>9302</v>
      </c>
      <c r="C347" s="5" t="e">
        <f ca="1"/>
        <v>#NAME?</v>
      </c>
      <c r="D347" s="5" t="s">
        <v>9302</v>
      </c>
      <c r="E347" s="101" t="s">
        <v>9302</v>
      </c>
      <c r="F347" s="5" t="s">
        <v>9302</v>
      </c>
      <c r="G347" s="5" t="s">
        <v>9302</v>
      </c>
    </row>
    <row r="348" spans="2:7" ht="15.75" customHeight="1" x14ac:dyDescent="0.2">
      <c r="B348" s="15" t="s">
        <v>9302</v>
      </c>
      <c r="C348" s="5" t="e">
        <f ca="1"/>
        <v>#NAME?</v>
      </c>
      <c r="D348" s="5" t="s">
        <v>9302</v>
      </c>
      <c r="E348" s="101" t="s">
        <v>9302</v>
      </c>
      <c r="F348" s="5" t="s">
        <v>9302</v>
      </c>
      <c r="G348" s="5" t="s">
        <v>9302</v>
      </c>
    </row>
    <row r="349" spans="2:7" ht="15.75" customHeight="1" x14ac:dyDescent="0.2">
      <c r="B349" s="15" t="s">
        <v>9302</v>
      </c>
      <c r="C349" s="5" t="e">
        <f ca="1"/>
        <v>#NAME?</v>
      </c>
      <c r="D349" s="5" t="s">
        <v>9302</v>
      </c>
      <c r="E349" s="101" t="s">
        <v>9302</v>
      </c>
      <c r="F349" s="5" t="s">
        <v>9302</v>
      </c>
      <c r="G349" s="5" t="s">
        <v>9302</v>
      </c>
    </row>
    <row r="350" spans="2:7" ht="15.75" customHeight="1" x14ac:dyDescent="0.2">
      <c r="B350" s="15" t="s">
        <v>9302</v>
      </c>
      <c r="C350" s="5" t="e">
        <f ca="1"/>
        <v>#NAME?</v>
      </c>
      <c r="D350" s="5" t="s">
        <v>9302</v>
      </c>
      <c r="E350" s="101" t="s">
        <v>9302</v>
      </c>
      <c r="F350" s="5" t="s">
        <v>9302</v>
      </c>
      <c r="G350" s="5" t="s">
        <v>9302</v>
      </c>
    </row>
    <row r="351" spans="2:7" ht="15.75" customHeight="1" x14ac:dyDescent="0.2">
      <c r="B351" s="15" t="s">
        <v>9302</v>
      </c>
      <c r="C351" s="5" t="e">
        <f ca="1"/>
        <v>#NAME?</v>
      </c>
      <c r="D351" s="5" t="s">
        <v>9302</v>
      </c>
      <c r="E351" s="101" t="s">
        <v>9302</v>
      </c>
      <c r="F351" s="5" t="s">
        <v>9302</v>
      </c>
      <c r="G351" s="5" t="s">
        <v>9302</v>
      </c>
    </row>
    <row r="352" spans="2:7" ht="15.75" customHeight="1" x14ac:dyDescent="0.2">
      <c r="B352" s="15" t="s">
        <v>9302</v>
      </c>
      <c r="C352" s="5" t="e">
        <f ca="1"/>
        <v>#NAME?</v>
      </c>
      <c r="D352" s="5" t="s">
        <v>9302</v>
      </c>
      <c r="E352" s="101" t="s">
        <v>9302</v>
      </c>
      <c r="F352" s="5" t="s">
        <v>9302</v>
      </c>
      <c r="G352" s="5" t="s">
        <v>9302</v>
      </c>
    </row>
    <row r="353" spans="2:7" ht="15.75" customHeight="1" x14ac:dyDescent="0.2">
      <c r="B353" s="15" t="s">
        <v>9302</v>
      </c>
      <c r="C353" s="5" t="e">
        <f ca="1"/>
        <v>#NAME?</v>
      </c>
      <c r="D353" s="5" t="s">
        <v>9302</v>
      </c>
      <c r="E353" s="101" t="s">
        <v>9302</v>
      </c>
      <c r="F353" s="5" t="s">
        <v>9302</v>
      </c>
      <c r="G353" s="5" t="s">
        <v>9302</v>
      </c>
    </row>
    <row r="354" spans="2:7" ht="15.75" customHeight="1" x14ac:dyDescent="0.2">
      <c r="B354" s="15" t="s">
        <v>9302</v>
      </c>
      <c r="C354" s="5" t="e">
        <f ca="1"/>
        <v>#NAME?</v>
      </c>
      <c r="D354" s="5" t="s">
        <v>9302</v>
      </c>
      <c r="E354" s="101" t="s">
        <v>9302</v>
      </c>
      <c r="F354" s="5" t="s">
        <v>9302</v>
      </c>
      <c r="G354" s="5" t="s">
        <v>9302</v>
      </c>
    </row>
    <row r="355" spans="2:7" ht="15.75" customHeight="1" x14ac:dyDescent="0.2">
      <c r="B355" s="15" t="s">
        <v>9302</v>
      </c>
      <c r="C355" s="5" t="e">
        <f ca="1"/>
        <v>#NAME?</v>
      </c>
      <c r="D355" s="5" t="s">
        <v>9302</v>
      </c>
      <c r="E355" s="101" t="s">
        <v>9302</v>
      </c>
      <c r="F355" s="5" t="s">
        <v>9302</v>
      </c>
      <c r="G355" s="5" t="s">
        <v>9302</v>
      </c>
    </row>
    <row r="356" spans="2:7" ht="15.75" customHeight="1" x14ac:dyDescent="0.2">
      <c r="B356" s="15" t="s">
        <v>9302</v>
      </c>
      <c r="C356" s="5" t="e">
        <f ca="1"/>
        <v>#NAME?</v>
      </c>
      <c r="D356" s="5" t="s">
        <v>9302</v>
      </c>
      <c r="E356" s="101" t="s">
        <v>9302</v>
      </c>
      <c r="F356" s="5" t="s">
        <v>9302</v>
      </c>
      <c r="G356" s="5" t="s">
        <v>9302</v>
      </c>
    </row>
    <row r="357" spans="2:7" ht="15.75" customHeight="1" x14ac:dyDescent="0.2">
      <c r="B357" s="15" t="s">
        <v>9302</v>
      </c>
      <c r="C357" s="5" t="e">
        <f ca="1"/>
        <v>#NAME?</v>
      </c>
      <c r="D357" s="5" t="s">
        <v>9302</v>
      </c>
      <c r="E357" s="101" t="s">
        <v>9302</v>
      </c>
      <c r="F357" s="5" t="s">
        <v>9302</v>
      </c>
      <c r="G357" s="5" t="s">
        <v>9302</v>
      </c>
    </row>
    <row r="358" spans="2:7" ht="15.75" customHeight="1" x14ac:dyDescent="0.2">
      <c r="B358" s="15" t="s">
        <v>9302</v>
      </c>
      <c r="C358" s="5" t="e">
        <f ca="1"/>
        <v>#NAME?</v>
      </c>
      <c r="D358" s="5" t="s">
        <v>9302</v>
      </c>
      <c r="E358" s="101" t="s">
        <v>9302</v>
      </c>
      <c r="F358" s="5" t="s">
        <v>9302</v>
      </c>
      <c r="G358" s="5" t="s">
        <v>9302</v>
      </c>
    </row>
    <row r="359" spans="2:7" ht="15.75" customHeight="1" x14ac:dyDescent="0.2">
      <c r="B359" s="15" t="s">
        <v>9302</v>
      </c>
      <c r="C359" s="5" t="e">
        <f ca="1"/>
        <v>#NAME?</v>
      </c>
      <c r="D359" s="5" t="s">
        <v>9302</v>
      </c>
      <c r="E359" s="101" t="s">
        <v>9302</v>
      </c>
      <c r="F359" s="5" t="s">
        <v>9302</v>
      </c>
      <c r="G359" s="5" t="s">
        <v>9302</v>
      </c>
    </row>
    <row r="360" spans="2:7" ht="15.75" customHeight="1" x14ac:dyDescent="0.2">
      <c r="B360" s="15" t="s">
        <v>9302</v>
      </c>
      <c r="C360" s="5" t="e">
        <f ca="1"/>
        <v>#NAME?</v>
      </c>
      <c r="D360" s="5" t="s">
        <v>9302</v>
      </c>
      <c r="E360" s="101" t="s">
        <v>9302</v>
      </c>
      <c r="F360" s="5" t="s">
        <v>9302</v>
      </c>
      <c r="G360" s="5" t="s">
        <v>9302</v>
      </c>
    </row>
    <row r="361" spans="2:7" ht="15.75" customHeight="1" x14ac:dyDescent="0.2">
      <c r="B361" s="15" t="s">
        <v>9302</v>
      </c>
      <c r="C361" s="5" t="e">
        <f ca="1"/>
        <v>#NAME?</v>
      </c>
      <c r="D361" s="5" t="s">
        <v>9302</v>
      </c>
      <c r="E361" s="101" t="s">
        <v>9302</v>
      </c>
      <c r="F361" s="5" t="s">
        <v>9302</v>
      </c>
      <c r="G361" s="5" t="s">
        <v>9302</v>
      </c>
    </row>
    <row r="362" spans="2:7" ht="15.75" customHeight="1" x14ac:dyDescent="0.2">
      <c r="B362" s="15" t="s">
        <v>9302</v>
      </c>
      <c r="C362" s="5" t="e">
        <f ca="1"/>
        <v>#NAME?</v>
      </c>
      <c r="D362" s="5" t="s">
        <v>9302</v>
      </c>
      <c r="E362" s="101" t="s">
        <v>9302</v>
      </c>
      <c r="F362" s="5" t="s">
        <v>9302</v>
      </c>
      <c r="G362" s="5" t="s">
        <v>9302</v>
      </c>
    </row>
    <row r="363" spans="2:7" ht="15.75" customHeight="1" x14ac:dyDescent="0.2">
      <c r="B363" s="15" t="s">
        <v>9302</v>
      </c>
      <c r="C363" s="5" t="e">
        <f ca="1"/>
        <v>#NAME?</v>
      </c>
      <c r="D363" s="5" t="s">
        <v>9302</v>
      </c>
      <c r="E363" s="101" t="s">
        <v>9302</v>
      </c>
      <c r="F363" s="5" t="s">
        <v>9302</v>
      </c>
      <c r="G363" s="5" t="s">
        <v>9302</v>
      </c>
    </row>
    <row r="364" spans="2:7" ht="15.75" customHeight="1" x14ac:dyDescent="0.2">
      <c r="B364" s="15" t="s">
        <v>9302</v>
      </c>
      <c r="C364" s="5" t="e">
        <f ca="1"/>
        <v>#NAME?</v>
      </c>
      <c r="D364" s="5" t="s">
        <v>9302</v>
      </c>
      <c r="E364" s="101" t="s">
        <v>9302</v>
      </c>
      <c r="F364" s="5" t="s">
        <v>9302</v>
      </c>
      <c r="G364" s="5" t="s">
        <v>9302</v>
      </c>
    </row>
    <row r="365" spans="2:7" ht="15.75" customHeight="1" x14ac:dyDescent="0.2">
      <c r="B365" s="15" t="s">
        <v>9302</v>
      </c>
      <c r="C365" s="5" t="e">
        <f ca="1"/>
        <v>#NAME?</v>
      </c>
      <c r="D365" s="5" t="s">
        <v>9302</v>
      </c>
      <c r="E365" s="101" t="s">
        <v>9302</v>
      </c>
      <c r="F365" s="5" t="s">
        <v>9302</v>
      </c>
      <c r="G365" s="5" t="s">
        <v>9302</v>
      </c>
    </row>
    <row r="366" spans="2:7" ht="15.75" customHeight="1" x14ac:dyDescent="0.2">
      <c r="B366" s="15" t="s">
        <v>9302</v>
      </c>
      <c r="C366" s="5" t="e">
        <f ca="1"/>
        <v>#NAME?</v>
      </c>
      <c r="D366" s="5" t="s">
        <v>9302</v>
      </c>
      <c r="E366" s="101" t="s">
        <v>9302</v>
      </c>
      <c r="F366" s="5" t="s">
        <v>9302</v>
      </c>
      <c r="G366" s="5" t="s">
        <v>9302</v>
      </c>
    </row>
    <row r="367" spans="2:7" ht="15.75" customHeight="1" x14ac:dyDescent="0.2">
      <c r="B367" s="15" t="s">
        <v>9302</v>
      </c>
      <c r="C367" s="5" t="e">
        <f ca="1"/>
        <v>#NAME?</v>
      </c>
      <c r="D367" s="5" t="s">
        <v>9302</v>
      </c>
      <c r="E367" s="101" t="s">
        <v>9302</v>
      </c>
      <c r="F367" s="5" t="s">
        <v>9302</v>
      </c>
      <c r="G367" s="5" t="s">
        <v>9302</v>
      </c>
    </row>
    <row r="368" spans="2:7" ht="15.75" customHeight="1" x14ac:dyDescent="0.2">
      <c r="B368" s="15" t="s">
        <v>9302</v>
      </c>
      <c r="C368" s="5" t="e">
        <f ca="1"/>
        <v>#NAME?</v>
      </c>
      <c r="D368" s="5" t="s">
        <v>9302</v>
      </c>
      <c r="E368" s="101" t="s">
        <v>9302</v>
      </c>
      <c r="F368" s="5" t="s">
        <v>9302</v>
      </c>
      <c r="G368" s="5" t="s">
        <v>9302</v>
      </c>
    </row>
    <row r="369" spans="2:7" ht="15.75" customHeight="1" x14ac:dyDescent="0.2">
      <c r="B369" s="15" t="s">
        <v>9302</v>
      </c>
      <c r="C369" s="5" t="e">
        <f ca="1"/>
        <v>#NAME?</v>
      </c>
      <c r="D369" s="5" t="s">
        <v>9302</v>
      </c>
      <c r="E369" s="101" t="s">
        <v>9302</v>
      </c>
      <c r="F369" s="5" t="s">
        <v>9302</v>
      </c>
      <c r="G369" s="5" t="s">
        <v>9302</v>
      </c>
    </row>
    <row r="370" spans="2:7" ht="15.75" customHeight="1" x14ac:dyDescent="0.2">
      <c r="B370" s="15" t="s">
        <v>9302</v>
      </c>
      <c r="C370" s="5" t="e">
        <f ca="1"/>
        <v>#NAME?</v>
      </c>
      <c r="D370" s="5" t="s">
        <v>9302</v>
      </c>
      <c r="E370" s="101" t="s">
        <v>9302</v>
      </c>
      <c r="F370" s="5" t="s">
        <v>9302</v>
      </c>
      <c r="G370" s="5" t="s">
        <v>9302</v>
      </c>
    </row>
    <row r="371" spans="2:7" ht="15.75" customHeight="1" x14ac:dyDescent="0.2">
      <c r="B371" s="15" t="s">
        <v>9302</v>
      </c>
      <c r="C371" s="5" t="e">
        <f ca="1"/>
        <v>#NAME?</v>
      </c>
      <c r="D371" s="5" t="s">
        <v>9302</v>
      </c>
      <c r="E371" s="101" t="s">
        <v>9302</v>
      </c>
      <c r="F371" s="5" t="s">
        <v>9302</v>
      </c>
      <c r="G371" s="5" t="s">
        <v>9302</v>
      </c>
    </row>
    <row r="372" spans="2:7" ht="15.75" customHeight="1" x14ac:dyDescent="0.2">
      <c r="B372" s="15" t="s">
        <v>9302</v>
      </c>
      <c r="C372" s="5" t="e">
        <f ca="1"/>
        <v>#NAME?</v>
      </c>
      <c r="D372" s="5" t="s">
        <v>9302</v>
      </c>
      <c r="E372" s="101" t="s">
        <v>9302</v>
      </c>
      <c r="F372" s="5" t="s">
        <v>9302</v>
      </c>
      <c r="G372" s="5" t="s">
        <v>9302</v>
      </c>
    </row>
    <row r="373" spans="2:7" ht="15.75" customHeight="1" x14ac:dyDescent="0.2">
      <c r="B373" s="15" t="s">
        <v>9302</v>
      </c>
      <c r="C373" s="5" t="e">
        <f ca="1"/>
        <v>#NAME?</v>
      </c>
      <c r="D373" s="5" t="s">
        <v>9302</v>
      </c>
      <c r="E373" s="101" t="s">
        <v>9302</v>
      </c>
      <c r="F373" s="5" t="s">
        <v>9302</v>
      </c>
      <c r="G373" s="5" t="s">
        <v>9302</v>
      </c>
    </row>
    <row r="374" spans="2:7" ht="15.75" customHeight="1" x14ac:dyDescent="0.2">
      <c r="B374" s="15" t="s">
        <v>9302</v>
      </c>
      <c r="C374" s="5" t="e">
        <f ca="1"/>
        <v>#NAME?</v>
      </c>
      <c r="D374" s="5" t="s">
        <v>9302</v>
      </c>
      <c r="E374" s="101" t="s">
        <v>9302</v>
      </c>
      <c r="F374" s="5" t="s">
        <v>9302</v>
      </c>
      <c r="G374" s="5" t="s">
        <v>9302</v>
      </c>
    </row>
    <row r="375" spans="2:7" ht="15.75" customHeight="1" x14ac:dyDescent="0.2">
      <c r="B375" s="15" t="s">
        <v>9302</v>
      </c>
      <c r="C375" s="5" t="e">
        <f ca="1"/>
        <v>#NAME?</v>
      </c>
      <c r="D375" s="5" t="s">
        <v>9302</v>
      </c>
      <c r="E375" s="101" t="s">
        <v>9302</v>
      </c>
      <c r="F375" s="5" t="s">
        <v>9302</v>
      </c>
      <c r="G375" s="5" t="s">
        <v>9302</v>
      </c>
    </row>
    <row r="376" spans="2:7" ht="15.75" customHeight="1" x14ac:dyDescent="0.2">
      <c r="B376" s="15" t="s">
        <v>9302</v>
      </c>
      <c r="C376" s="5" t="e">
        <f ca="1"/>
        <v>#NAME?</v>
      </c>
      <c r="D376" s="5" t="s">
        <v>9302</v>
      </c>
      <c r="E376" s="101" t="s">
        <v>9302</v>
      </c>
      <c r="F376" s="5" t="s">
        <v>9302</v>
      </c>
      <c r="G376" s="5" t="s">
        <v>9302</v>
      </c>
    </row>
    <row r="377" spans="2:7" ht="15.75" customHeight="1" x14ac:dyDescent="0.2">
      <c r="B377" s="15" t="s">
        <v>9302</v>
      </c>
      <c r="C377" s="5" t="e">
        <f ca="1"/>
        <v>#NAME?</v>
      </c>
      <c r="D377" s="5" t="s">
        <v>9302</v>
      </c>
      <c r="E377" s="101" t="s">
        <v>9302</v>
      </c>
      <c r="F377" s="5" t="s">
        <v>9302</v>
      </c>
      <c r="G377" s="5" t="s">
        <v>9302</v>
      </c>
    </row>
    <row r="378" spans="2:7" ht="15.75" customHeight="1" x14ac:dyDescent="0.2">
      <c r="B378" s="15" t="s">
        <v>9302</v>
      </c>
      <c r="C378" s="5" t="e">
        <f ca="1"/>
        <v>#NAME?</v>
      </c>
      <c r="D378" s="5" t="s">
        <v>9302</v>
      </c>
      <c r="E378" s="101" t="s">
        <v>9302</v>
      </c>
      <c r="F378" s="5" t="s">
        <v>9302</v>
      </c>
      <c r="G378" s="5" t="s">
        <v>9302</v>
      </c>
    </row>
    <row r="379" spans="2:7" ht="15.75" customHeight="1" x14ac:dyDescent="0.2">
      <c r="B379" s="15" t="s">
        <v>9302</v>
      </c>
      <c r="C379" s="5" t="e">
        <f ca="1"/>
        <v>#NAME?</v>
      </c>
      <c r="D379" s="5" t="s">
        <v>9302</v>
      </c>
      <c r="E379" s="101" t="s">
        <v>9302</v>
      </c>
      <c r="F379" s="5" t="s">
        <v>9302</v>
      </c>
      <c r="G379" s="5" t="s">
        <v>9302</v>
      </c>
    </row>
    <row r="380" spans="2:7" ht="15.75" customHeight="1" x14ac:dyDescent="0.2">
      <c r="B380" s="15" t="s">
        <v>9302</v>
      </c>
      <c r="C380" s="5" t="e">
        <f ca="1"/>
        <v>#NAME?</v>
      </c>
      <c r="D380" s="5" t="s">
        <v>9302</v>
      </c>
      <c r="E380" s="101" t="s">
        <v>9302</v>
      </c>
      <c r="F380" s="5" t="s">
        <v>9302</v>
      </c>
      <c r="G380" s="5" t="s">
        <v>9302</v>
      </c>
    </row>
    <row r="381" spans="2:7" ht="15.75" customHeight="1" x14ac:dyDescent="0.2">
      <c r="B381" s="15" t="s">
        <v>9302</v>
      </c>
      <c r="C381" s="5" t="e">
        <f ca="1"/>
        <v>#NAME?</v>
      </c>
      <c r="D381" s="5" t="s">
        <v>9302</v>
      </c>
      <c r="E381" s="101" t="s">
        <v>9302</v>
      </c>
      <c r="F381" s="5" t="s">
        <v>9302</v>
      </c>
      <c r="G381" s="5" t="s">
        <v>9302</v>
      </c>
    </row>
    <row r="382" spans="2:7" ht="15.75" customHeight="1" x14ac:dyDescent="0.2">
      <c r="B382" s="15" t="s">
        <v>9302</v>
      </c>
      <c r="C382" s="5" t="e">
        <f ca="1"/>
        <v>#NAME?</v>
      </c>
      <c r="D382" s="5" t="s">
        <v>9302</v>
      </c>
      <c r="E382" s="101" t="s">
        <v>9302</v>
      </c>
      <c r="F382" s="5" t="s">
        <v>9302</v>
      </c>
      <c r="G382" s="5" t="s">
        <v>9302</v>
      </c>
    </row>
    <row r="383" spans="2:7" ht="15.75" customHeight="1" x14ac:dyDescent="0.2">
      <c r="B383" s="15" t="s">
        <v>9302</v>
      </c>
      <c r="C383" s="5" t="e">
        <f ca="1"/>
        <v>#NAME?</v>
      </c>
      <c r="D383" s="5" t="s">
        <v>9302</v>
      </c>
      <c r="E383" s="101" t="s">
        <v>9302</v>
      </c>
      <c r="F383" s="5" t="s">
        <v>9302</v>
      </c>
      <c r="G383" s="5" t="s">
        <v>9302</v>
      </c>
    </row>
    <row r="384" spans="2:7" ht="15.75" customHeight="1" x14ac:dyDescent="0.2">
      <c r="B384" s="15" t="s">
        <v>9302</v>
      </c>
      <c r="C384" s="5" t="e">
        <f ca="1"/>
        <v>#NAME?</v>
      </c>
      <c r="D384" s="5" t="s">
        <v>9302</v>
      </c>
      <c r="E384" s="101" t="s">
        <v>9302</v>
      </c>
      <c r="F384" s="5" t="s">
        <v>9302</v>
      </c>
      <c r="G384" s="5" t="s">
        <v>9302</v>
      </c>
    </row>
    <row r="385" spans="2:7" ht="15.75" customHeight="1" x14ac:dyDescent="0.2">
      <c r="B385" s="15" t="s">
        <v>9302</v>
      </c>
      <c r="C385" s="5" t="e">
        <f ca="1"/>
        <v>#NAME?</v>
      </c>
      <c r="D385" s="5" t="s">
        <v>9302</v>
      </c>
      <c r="E385" s="101" t="s">
        <v>9302</v>
      </c>
      <c r="F385" s="5" t="s">
        <v>9302</v>
      </c>
      <c r="G385" s="5" t="s">
        <v>9302</v>
      </c>
    </row>
    <row r="386" spans="2:7" ht="15.75" customHeight="1" x14ac:dyDescent="0.2">
      <c r="B386" s="15" t="s">
        <v>9302</v>
      </c>
      <c r="C386" s="5" t="e">
        <f ca="1"/>
        <v>#NAME?</v>
      </c>
      <c r="D386" s="5" t="s">
        <v>9302</v>
      </c>
      <c r="E386" s="101" t="s">
        <v>9302</v>
      </c>
      <c r="F386" s="5" t="s">
        <v>9302</v>
      </c>
      <c r="G386" s="5" t="s">
        <v>9302</v>
      </c>
    </row>
    <row r="387" spans="2:7" ht="15.75" customHeight="1" x14ac:dyDescent="0.2">
      <c r="B387" s="15" t="s">
        <v>9302</v>
      </c>
      <c r="C387" s="5" t="e">
        <f ca="1"/>
        <v>#NAME?</v>
      </c>
      <c r="D387" s="5" t="s">
        <v>9302</v>
      </c>
      <c r="E387" s="101" t="s">
        <v>9302</v>
      </c>
      <c r="F387" s="5" t="s">
        <v>9302</v>
      </c>
      <c r="G387" s="5" t="s">
        <v>9302</v>
      </c>
    </row>
    <row r="388" spans="2:7" ht="15.75" customHeight="1" x14ac:dyDescent="0.2">
      <c r="B388" s="15" t="s">
        <v>9302</v>
      </c>
      <c r="C388" s="5" t="e">
        <f ca="1"/>
        <v>#NAME?</v>
      </c>
      <c r="D388" s="5" t="s">
        <v>9302</v>
      </c>
      <c r="E388" s="98" t="s">
        <v>9302</v>
      </c>
      <c r="F388" s="5" t="s">
        <v>9302</v>
      </c>
      <c r="G388" s="5" t="s">
        <v>9302</v>
      </c>
    </row>
    <row r="389" spans="2:7" ht="15.75" customHeight="1" x14ac:dyDescent="0.2">
      <c r="B389" s="15" t="s">
        <v>9302</v>
      </c>
      <c r="C389" s="5" t="e">
        <f ca="1"/>
        <v>#NAME?</v>
      </c>
      <c r="D389" s="5" t="s">
        <v>9302</v>
      </c>
      <c r="E389" s="98" t="s">
        <v>9302</v>
      </c>
      <c r="F389" s="5" t="s">
        <v>9302</v>
      </c>
      <c r="G389" s="5" t="s">
        <v>9302</v>
      </c>
    </row>
    <row r="390" spans="2:7" ht="15.75" customHeight="1" x14ac:dyDescent="0.2">
      <c r="B390" s="15" t="s">
        <v>9302</v>
      </c>
      <c r="C390" s="5" t="e">
        <f ca="1"/>
        <v>#NAME?</v>
      </c>
      <c r="D390" s="5" t="s">
        <v>9302</v>
      </c>
      <c r="E390" s="98" t="s">
        <v>9302</v>
      </c>
      <c r="F390" s="5" t="s">
        <v>9302</v>
      </c>
      <c r="G390" s="5" t="s">
        <v>9302</v>
      </c>
    </row>
    <row r="391" spans="2:7" ht="15.75" customHeight="1" x14ac:dyDescent="0.2">
      <c r="B391" s="15" t="s">
        <v>9302</v>
      </c>
      <c r="C391" s="5" t="e">
        <f ca="1"/>
        <v>#NAME?</v>
      </c>
      <c r="D391" s="5" t="s">
        <v>9302</v>
      </c>
      <c r="E391" s="98" t="s">
        <v>9302</v>
      </c>
      <c r="F391" s="5" t="s">
        <v>9302</v>
      </c>
      <c r="G391" s="5" t="s">
        <v>9302</v>
      </c>
    </row>
    <row r="392" spans="2:7" ht="15.75" customHeight="1" x14ac:dyDescent="0.2">
      <c r="B392" s="15" t="s">
        <v>9302</v>
      </c>
      <c r="C392" s="5" t="e">
        <f ca="1"/>
        <v>#NAME?</v>
      </c>
      <c r="D392" s="5" t="s">
        <v>9302</v>
      </c>
      <c r="E392" s="98" t="s">
        <v>9302</v>
      </c>
      <c r="F392" s="5" t="s">
        <v>9302</v>
      </c>
      <c r="G392" s="5" t="s">
        <v>9302</v>
      </c>
    </row>
    <row r="393" spans="2:7" ht="15.75" customHeight="1" x14ac:dyDescent="0.2">
      <c r="B393" s="15" t="s">
        <v>9302</v>
      </c>
      <c r="C393" s="5" t="e">
        <f ca="1"/>
        <v>#NAME?</v>
      </c>
      <c r="D393" s="5" t="s">
        <v>9302</v>
      </c>
      <c r="E393" s="98" t="s">
        <v>9302</v>
      </c>
      <c r="F393" s="5" t="s">
        <v>9302</v>
      </c>
      <c r="G393" s="5" t="s">
        <v>9302</v>
      </c>
    </row>
    <row r="394" spans="2:7" ht="15.75" customHeight="1" x14ac:dyDescent="0.2">
      <c r="B394" s="15" t="s">
        <v>9302</v>
      </c>
      <c r="C394" s="5" t="e">
        <f ca="1"/>
        <v>#NAME?</v>
      </c>
      <c r="D394" s="5" t="s">
        <v>9302</v>
      </c>
      <c r="E394" s="98" t="s">
        <v>9302</v>
      </c>
      <c r="F394" s="5" t="s">
        <v>9302</v>
      </c>
      <c r="G394" s="5" t="s">
        <v>9302</v>
      </c>
    </row>
    <row r="395" spans="2:7" ht="15.75" customHeight="1" x14ac:dyDescent="0.2">
      <c r="B395" s="15" t="s">
        <v>9302</v>
      </c>
      <c r="C395" s="5" t="e">
        <f ca="1"/>
        <v>#NAME?</v>
      </c>
      <c r="D395" s="5" t="s">
        <v>9302</v>
      </c>
      <c r="E395" s="98" t="s">
        <v>9302</v>
      </c>
      <c r="F395" s="5" t="s">
        <v>9302</v>
      </c>
      <c r="G395" s="5" t="s">
        <v>9302</v>
      </c>
    </row>
    <row r="396" spans="2:7" ht="15.75" customHeight="1" x14ac:dyDescent="0.2">
      <c r="B396" s="15" t="s">
        <v>9302</v>
      </c>
      <c r="C396" s="5" t="e">
        <f ca="1"/>
        <v>#NAME?</v>
      </c>
      <c r="D396" s="5" t="s">
        <v>9302</v>
      </c>
      <c r="E396" s="98" t="s">
        <v>9302</v>
      </c>
      <c r="F396" s="5" t="s">
        <v>9302</v>
      </c>
      <c r="G396" s="5" t="s">
        <v>9302</v>
      </c>
    </row>
    <row r="397" spans="2:7" ht="15.75" customHeight="1" x14ac:dyDescent="0.2">
      <c r="B397" s="15" t="s">
        <v>9302</v>
      </c>
      <c r="C397" s="5" t="e">
        <f ca="1"/>
        <v>#NAME?</v>
      </c>
      <c r="D397" s="5" t="s">
        <v>9302</v>
      </c>
      <c r="E397" s="98" t="s">
        <v>9302</v>
      </c>
      <c r="F397" s="5" t="s">
        <v>9302</v>
      </c>
      <c r="G397" s="5" t="s">
        <v>9302</v>
      </c>
    </row>
    <row r="398" spans="2:7" ht="15.75" customHeight="1" x14ac:dyDescent="0.2">
      <c r="B398" s="15" t="s">
        <v>9302</v>
      </c>
      <c r="C398" s="5" t="e">
        <f ca="1"/>
        <v>#NAME?</v>
      </c>
      <c r="D398" s="5" t="s">
        <v>9302</v>
      </c>
      <c r="E398" s="98" t="s">
        <v>9302</v>
      </c>
      <c r="F398" s="5" t="s">
        <v>9302</v>
      </c>
      <c r="G398" s="5" t="s">
        <v>9302</v>
      </c>
    </row>
    <row r="399" spans="2:7" ht="15.75" customHeight="1" x14ac:dyDescent="0.2">
      <c r="B399" s="15" t="s">
        <v>9302</v>
      </c>
      <c r="C399" s="5" t="e">
        <f ca="1"/>
        <v>#NAME?</v>
      </c>
      <c r="D399" s="5" t="s">
        <v>9302</v>
      </c>
      <c r="E399" s="98" t="s">
        <v>9302</v>
      </c>
      <c r="F399" s="5" t="s">
        <v>9302</v>
      </c>
      <c r="G399" s="5" t="s">
        <v>9302</v>
      </c>
    </row>
    <row r="400" spans="2:7" ht="15.75" customHeight="1" x14ac:dyDescent="0.2">
      <c r="B400" s="15" t="s">
        <v>9302</v>
      </c>
      <c r="C400" s="5" t="e">
        <f ca="1"/>
        <v>#NAME?</v>
      </c>
      <c r="D400" s="5" t="s">
        <v>9302</v>
      </c>
      <c r="E400" s="98" t="s">
        <v>9302</v>
      </c>
      <c r="F400" s="5" t="s">
        <v>9302</v>
      </c>
      <c r="G400" s="5" t="s">
        <v>9302</v>
      </c>
    </row>
    <row r="401" spans="2:7" ht="15.75" customHeight="1" x14ac:dyDescent="0.2">
      <c r="B401" s="15" t="s">
        <v>9302</v>
      </c>
      <c r="C401" s="5" t="e">
        <f ca="1"/>
        <v>#NAME?</v>
      </c>
      <c r="D401" s="5" t="s">
        <v>9302</v>
      </c>
      <c r="E401" s="98" t="s">
        <v>9302</v>
      </c>
      <c r="F401" s="5" t="s">
        <v>9302</v>
      </c>
      <c r="G401" s="5" t="s">
        <v>9302</v>
      </c>
    </row>
    <row r="402" spans="2:7" ht="15.75" customHeight="1" x14ac:dyDescent="0.2">
      <c r="B402" s="15" t="s">
        <v>9302</v>
      </c>
      <c r="C402" s="5" t="e">
        <f ca="1"/>
        <v>#NAME?</v>
      </c>
      <c r="D402" s="5" t="s">
        <v>9302</v>
      </c>
      <c r="E402" s="98" t="s">
        <v>9302</v>
      </c>
      <c r="F402" s="5" t="s">
        <v>9302</v>
      </c>
      <c r="G402" s="5" t="s">
        <v>9302</v>
      </c>
    </row>
    <row r="403" spans="2:7" ht="15.75" customHeight="1" x14ac:dyDescent="0.2">
      <c r="B403" s="15" t="s">
        <v>9302</v>
      </c>
      <c r="C403" s="5" t="e">
        <f ca="1"/>
        <v>#NAME?</v>
      </c>
      <c r="D403" s="5" t="s">
        <v>9302</v>
      </c>
      <c r="E403" s="98" t="s">
        <v>9302</v>
      </c>
      <c r="F403" s="5" t="s">
        <v>9302</v>
      </c>
      <c r="G403" s="5" t="s">
        <v>9302</v>
      </c>
    </row>
    <row r="404" spans="2:7" ht="15.75" customHeight="1" x14ac:dyDescent="0.2">
      <c r="B404" s="15" t="s">
        <v>9302</v>
      </c>
      <c r="C404" s="5" t="e">
        <f ca="1"/>
        <v>#NAME?</v>
      </c>
      <c r="D404" s="5" t="s">
        <v>9302</v>
      </c>
      <c r="E404" s="98" t="s">
        <v>9302</v>
      </c>
      <c r="F404" s="5" t="s">
        <v>9302</v>
      </c>
      <c r="G404" s="5" t="s">
        <v>9302</v>
      </c>
    </row>
    <row r="405" spans="2:7" ht="15.75" customHeight="1" x14ac:dyDescent="0.2">
      <c r="B405" s="15" t="s">
        <v>9302</v>
      </c>
      <c r="C405" s="5" t="e">
        <f ca="1"/>
        <v>#NAME?</v>
      </c>
      <c r="D405" s="5" t="s">
        <v>9302</v>
      </c>
      <c r="E405" s="98" t="s">
        <v>9302</v>
      </c>
      <c r="F405" s="5" t="s">
        <v>9302</v>
      </c>
      <c r="G405" s="5" t="s">
        <v>9302</v>
      </c>
    </row>
    <row r="406" spans="2:7" ht="15.75" customHeight="1" x14ac:dyDescent="0.2">
      <c r="B406" s="15" t="s">
        <v>9302</v>
      </c>
      <c r="C406" s="5" t="e">
        <f ca="1"/>
        <v>#NAME?</v>
      </c>
      <c r="D406" s="5" t="s">
        <v>9302</v>
      </c>
      <c r="E406" s="98" t="s">
        <v>9302</v>
      </c>
      <c r="F406" s="5" t="s">
        <v>9302</v>
      </c>
      <c r="G406" s="5" t="s">
        <v>9302</v>
      </c>
    </row>
    <row r="407" spans="2:7" ht="15.75" customHeight="1" x14ac:dyDescent="0.2">
      <c r="B407" s="15" t="s">
        <v>9302</v>
      </c>
      <c r="C407" s="5" t="e">
        <f ca="1"/>
        <v>#NAME?</v>
      </c>
      <c r="D407" s="5" t="s">
        <v>9302</v>
      </c>
      <c r="E407" s="98" t="s">
        <v>9302</v>
      </c>
      <c r="F407" s="5" t="s">
        <v>9302</v>
      </c>
      <c r="G407" s="5" t="s">
        <v>9302</v>
      </c>
    </row>
    <row r="408" spans="2:7" ht="15.75" customHeight="1" x14ac:dyDescent="0.2">
      <c r="B408" s="15" t="s">
        <v>9302</v>
      </c>
      <c r="C408" s="5" t="e">
        <f ca="1"/>
        <v>#NAME?</v>
      </c>
      <c r="D408" s="5" t="s">
        <v>9302</v>
      </c>
      <c r="E408" s="98" t="s">
        <v>9302</v>
      </c>
      <c r="F408" s="5" t="s">
        <v>9302</v>
      </c>
      <c r="G408" s="5" t="s">
        <v>9302</v>
      </c>
    </row>
    <row r="409" spans="2:7" ht="15.75" customHeight="1" x14ac:dyDescent="0.2">
      <c r="B409" s="15" t="s">
        <v>9302</v>
      </c>
      <c r="C409" s="5" t="e">
        <f ca="1"/>
        <v>#NAME?</v>
      </c>
      <c r="D409" s="5" t="s">
        <v>9302</v>
      </c>
      <c r="E409" s="98" t="s">
        <v>9302</v>
      </c>
      <c r="F409" s="5" t="s">
        <v>9302</v>
      </c>
      <c r="G409" s="5" t="s">
        <v>9302</v>
      </c>
    </row>
    <row r="410" spans="2:7" ht="15.75" customHeight="1" x14ac:dyDescent="0.2">
      <c r="B410" s="15" t="s">
        <v>9302</v>
      </c>
      <c r="C410" s="5" t="e">
        <f ca="1"/>
        <v>#NAME?</v>
      </c>
      <c r="D410" s="5" t="s">
        <v>9302</v>
      </c>
      <c r="E410" s="98" t="s">
        <v>9302</v>
      </c>
      <c r="F410" s="5" t="s">
        <v>9302</v>
      </c>
      <c r="G410" s="5" t="s">
        <v>9302</v>
      </c>
    </row>
    <row r="411" spans="2:7" ht="15.75" customHeight="1" x14ac:dyDescent="0.2">
      <c r="B411" s="15" t="s">
        <v>9302</v>
      </c>
      <c r="C411" s="5" t="e">
        <f ca="1"/>
        <v>#NAME?</v>
      </c>
      <c r="D411" s="5" t="s">
        <v>9302</v>
      </c>
      <c r="E411" s="98" t="s">
        <v>9302</v>
      </c>
      <c r="F411" s="5" t="s">
        <v>9302</v>
      </c>
      <c r="G411" s="5" t="s">
        <v>9302</v>
      </c>
    </row>
    <row r="412" spans="2:7" ht="15.75" customHeight="1" x14ac:dyDescent="0.2">
      <c r="B412" s="15" t="s">
        <v>9302</v>
      </c>
      <c r="C412" s="5" t="e">
        <f ca="1"/>
        <v>#NAME?</v>
      </c>
      <c r="D412" s="5" t="s">
        <v>9302</v>
      </c>
      <c r="E412" s="98" t="s">
        <v>9302</v>
      </c>
      <c r="F412" s="5" t="s">
        <v>9302</v>
      </c>
      <c r="G412" s="5" t="s">
        <v>9302</v>
      </c>
    </row>
    <row r="413" spans="2:7" ht="15.75" customHeight="1" x14ac:dyDescent="0.2">
      <c r="B413" s="15" t="s">
        <v>9302</v>
      </c>
      <c r="C413" s="5" t="e">
        <f ca="1"/>
        <v>#NAME?</v>
      </c>
      <c r="D413" s="5" t="s">
        <v>9302</v>
      </c>
      <c r="E413" s="98" t="s">
        <v>9302</v>
      </c>
      <c r="F413" s="5" t="s">
        <v>9302</v>
      </c>
      <c r="G413" s="5" t="s">
        <v>9302</v>
      </c>
    </row>
    <row r="414" spans="2:7" ht="15.75" customHeight="1" x14ac:dyDescent="0.2">
      <c r="B414" s="15" t="s">
        <v>9302</v>
      </c>
      <c r="C414" s="5" t="e">
        <f ca="1"/>
        <v>#NAME?</v>
      </c>
      <c r="D414" s="5" t="s">
        <v>9302</v>
      </c>
      <c r="E414" s="98" t="s">
        <v>9302</v>
      </c>
      <c r="F414" s="5" t="s">
        <v>9302</v>
      </c>
      <c r="G414" s="5" t="s">
        <v>9302</v>
      </c>
    </row>
    <row r="415" spans="2:7" ht="15.75" customHeight="1" x14ac:dyDescent="0.2">
      <c r="B415" s="15" t="s">
        <v>9302</v>
      </c>
      <c r="C415" s="5" t="e">
        <f ca="1"/>
        <v>#NAME?</v>
      </c>
      <c r="D415" s="5" t="s">
        <v>9302</v>
      </c>
      <c r="E415" s="98" t="s">
        <v>9302</v>
      </c>
      <c r="F415" s="5" t="s">
        <v>9302</v>
      </c>
      <c r="G415" s="5" t="s">
        <v>9302</v>
      </c>
    </row>
    <row r="416" spans="2:7" ht="15.75" customHeight="1" x14ac:dyDescent="0.2">
      <c r="B416" s="15" t="s">
        <v>9302</v>
      </c>
      <c r="C416" s="5" t="e">
        <f ca="1"/>
        <v>#NAME?</v>
      </c>
      <c r="D416" s="5" t="s">
        <v>9302</v>
      </c>
      <c r="E416" s="98" t="s">
        <v>9302</v>
      </c>
      <c r="F416" s="5" t="s">
        <v>9302</v>
      </c>
      <c r="G416" s="5" t="s">
        <v>9302</v>
      </c>
    </row>
    <row r="417" spans="2:7" ht="15.75" customHeight="1" x14ac:dyDescent="0.2">
      <c r="B417" s="15" t="s">
        <v>9302</v>
      </c>
      <c r="C417" s="5" t="e">
        <f ca="1"/>
        <v>#NAME?</v>
      </c>
      <c r="D417" s="5" t="s">
        <v>9302</v>
      </c>
      <c r="E417" s="98" t="s">
        <v>9302</v>
      </c>
      <c r="F417" s="5" t="s">
        <v>9302</v>
      </c>
      <c r="G417" s="5" t="s">
        <v>9302</v>
      </c>
    </row>
    <row r="418" spans="2:7" ht="15.75" customHeight="1" x14ac:dyDescent="0.2">
      <c r="B418" s="15" t="s">
        <v>9302</v>
      </c>
      <c r="C418" s="5" t="e">
        <f ca="1"/>
        <v>#NAME?</v>
      </c>
      <c r="D418" s="5" t="s">
        <v>9302</v>
      </c>
      <c r="E418" s="98" t="s">
        <v>9302</v>
      </c>
      <c r="F418" s="5" t="s">
        <v>9302</v>
      </c>
      <c r="G418" s="5" t="s">
        <v>9302</v>
      </c>
    </row>
    <row r="419" spans="2:7" ht="15.75" customHeight="1" x14ac:dyDescent="0.2">
      <c r="B419" s="15" t="s">
        <v>9302</v>
      </c>
      <c r="C419" s="5" t="e">
        <f ca="1"/>
        <v>#NAME?</v>
      </c>
      <c r="D419" s="5" t="s">
        <v>9302</v>
      </c>
      <c r="E419" s="98" t="s">
        <v>9302</v>
      </c>
      <c r="F419" s="5" t="s">
        <v>9302</v>
      </c>
      <c r="G419" s="5" t="s">
        <v>9302</v>
      </c>
    </row>
    <row r="420" spans="2:7" ht="15.75" customHeight="1" x14ac:dyDescent="0.2">
      <c r="B420" s="15" t="s">
        <v>9302</v>
      </c>
      <c r="C420" s="5" t="e">
        <f ca="1"/>
        <v>#NAME?</v>
      </c>
      <c r="D420" s="5" t="s">
        <v>9302</v>
      </c>
      <c r="E420" s="98" t="s">
        <v>9302</v>
      </c>
      <c r="F420" s="5" t="s">
        <v>9302</v>
      </c>
      <c r="G420" s="5" t="s">
        <v>9302</v>
      </c>
    </row>
    <row r="421" spans="2:7" ht="15.75" customHeight="1" x14ac:dyDescent="0.2">
      <c r="B421" s="15" t="s">
        <v>9302</v>
      </c>
      <c r="C421" s="5" t="e">
        <f ca="1"/>
        <v>#NAME?</v>
      </c>
      <c r="D421" s="5" t="s">
        <v>9302</v>
      </c>
      <c r="E421" s="98" t="s">
        <v>9302</v>
      </c>
      <c r="F421" s="5" t="s">
        <v>9302</v>
      </c>
      <c r="G421" s="5" t="s">
        <v>9302</v>
      </c>
    </row>
    <row r="422" spans="2:7" ht="15.75" customHeight="1" x14ac:dyDescent="0.2">
      <c r="B422" s="15" t="s">
        <v>9302</v>
      </c>
      <c r="C422" s="5" t="e">
        <f ca="1"/>
        <v>#NAME?</v>
      </c>
      <c r="D422" s="5" t="s">
        <v>9302</v>
      </c>
      <c r="E422" s="98" t="s">
        <v>9302</v>
      </c>
      <c r="F422" s="5" t="s">
        <v>9302</v>
      </c>
      <c r="G422" s="5" t="s">
        <v>9302</v>
      </c>
    </row>
    <row r="423" spans="2:7" ht="15.75" customHeight="1" x14ac:dyDescent="0.2">
      <c r="B423" s="15" t="s">
        <v>9302</v>
      </c>
      <c r="C423" s="5" t="e">
        <f ca="1"/>
        <v>#NAME?</v>
      </c>
      <c r="D423" s="5" t="s">
        <v>9302</v>
      </c>
      <c r="E423" s="98" t="s">
        <v>9302</v>
      </c>
      <c r="F423" s="5" t="s">
        <v>9302</v>
      </c>
      <c r="G423" s="5" t="s">
        <v>9302</v>
      </c>
    </row>
    <row r="424" spans="2:7" ht="15.75" customHeight="1" x14ac:dyDescent="0.2">
      <c r="B424" s="15" t="s">
        <v>9302</v>
      </c>
      <c r="C424" s="5" t="e">
        <f ca="1"/>
        <v>#NAME?</v>
      </c>
      <c r="D424" s="5" t="s">
        <v>9302</v>
      </c>
      <c r="E424" s="98" t="s">
        <v>9302</v>
      </c>
      <c r="F424" s="5" t="s">
        <v>9302</v>
      </c>
      <c r="G424" s="5" t="s">
        <v>9302</v>
      </c>
    </row>
    <row r="425" spans="2:7" ht="15.75" customHeight="1" x14ac:dyDescent="0.2">
      <c r="B425" s="15" t="s">
        <v>9302</v>
      </c>
      <c r="C425" s="5" t="e">
        <f ca="1"/>
        <v>#NAME?</v>
      </c>
      <c r="D425" s="5" t="s">
        <v>9302</v>
      </c>
      <c r="E425" s="98" t="s">
        <v>9302</v>
      </c>
      <c r="F425" s="5" t="s">
        <v>9302</v>
      </c>
      <c r="G425" s="5" t="s">
        <v>9302</v>
      </c>
    </row>
    <row r="426" spans="2:7" ht="15.75" customHeight="1" x14ac:dyDescent="0.2">
      <c r="B426" s="15" t="s">
        <v>9302</v>
      </c>
      <c r="C426" s="5" t="e">
        <f ca="1"/>
        <v>#NAME?</v>
      </c>
      <c r="D426" s="5" t="s">
        <v>9302</v>
      </c>
      <c r="E426" s="98" t="s">
        <v>9302</v>
      </c>
      <c r="F426" s="5" t="s">
        <v>9302</v>
      </c>
      <c r="G426" s="5" t="s">
        <v>9302</v>
      </c>
    </row>
    <row r="427" spans="2:7" ht="15.75" customHeight="1" x14ac:dyDescent="0.2">
      <c r="B427" s="15" t="s">
        <v>9302</v>
      </c>
      <c r="C427" s="5" t="e">
        <f ca="1"/>
        <v>#NAME?</v>
      </c>
      <c r="D427" s="5" t="s">
        <v>9302</v>
      </c>
      <c r="E427" s="98" t="s">
        <v>9302</v>
      </c>
      <c r="F427" s="5" t="s">
        <v>9302</v>
      </c>
      <c r="G427" s="5" t="s">
        <v>9302</v>
      </c>
    </row>
    <row r="428" spans="2:7" ht="15.75" customHeight="1" x14ac:dyDescent="0.2">
      <c r="B428" s="15" t="s">
        <v>9302</v>
      </c>
      <c r="C428" s="5" t="e">
        <f ca="1"/>
        <v>#NAME?</v>
      </c>
      <c r="D428" s="5" t="s">
        <v>9302</v>
      </c>
      <c r="E428" s="98" t="s">
        <v>9302</v>
      </c>
      <c r="F428" s="5" t="s">
        <v>9302</v>
      </c>
      <c r="G428" s="5" t="s">
        <v>9302</v>
      </c>
    </row>
    <row r="429" spans="2:7" ht="15.75" customHeight="1" x14ac:dyDescent="0.2">
      <c r="B429" s="15" t="s">
        <v>9302</v>
      </c>
      <c r="C429" s="5" t="e">
        <f ca="1"/>
        <v>#NAME?</v>
      </c>
      <c r="D429" s="5" t="s">
        <v>9302</v>
      </c>
      <c r="E429" s="98" t="s">
        <v>9302</v>
      </c>
      <c r="F429" s="5" t="s">
        <v>9302</v>
      </c>
      <c r="G429" s="5" t="s">
        <v>9302</v>
      </c>
    </row>
    <row r="430" spans="2:7" ht="15.75" customHeight="1" x14ac:dyDescent="0.2">
      <c r="B430" s="15" t="s">
        <v>9302</v>
      </c>
      <c r="C430" s="5" t="e">
        <f ca="1"/>
        <v>#NAME?</v>
      </c>
      <c r="D430" s="5" t="s">
        <v>9302</v>
      </c>
      <c r="E430" s="98" t="s">
        <v>9302</v>
      </c>
      <c r="F430" s="5" t="s">
        <v>9302</v>
      </c>
      <c r="G430" s="5" t="s">
        <v>9302</v>
      </c>
    </row>
    <row r="431" spans="2:7" ht="15.75" customHeight="1" x14ac:dyDescent="0.2">
      <c r="B431" s="15" t="s">
        <v>9302</v>
      </c>
      <c r="C431" s="5" t="e">
        <f ca="1"/>
        <v>#NAME?</v>
      </c>
      <c r="D431" s="5" t="s">
        <v>9302</v>
      </c>
      <c r="E431" s="98" t="s">
        <v>9302</v>
      </c>
      <c r="F431" s="5" t="s">
        <v>9302</v>
      </c>
      <c r="G431" s="5" t="s">
        <v>9302</v>
      </c>
    </row>
    <row r="432" spans="2:7" ht="15.75" customHeight="1" x14ac:dyDescent="0.2">
      <c r="B432" s="15" t="s">
        <v>9302</v>
      </c>
      <c r="C432" s="5" t="e">
        <f ca="1"/>
        <v>#NAME?</v>
      </c>
      <c r="D432" s="5" t="s">
        <v>9302</v>
      </c>
      <c r="E432" s="98" t="s">
        <v>9302</v>
      </c>
      <c r="F432" s="5" t="s">
        <v>9302</v>
      </c>
      <c r="G432" s="5" t="s">
        <v>9302</v>
      </c>
    </row>
    <row r="433" spans="2:7" ht="15.75" customHeight="1" x14ac:dyDescent="0.2">
      <c r="B433" s="15" t="s">
        <v>9302</v>
      </c>
      <c r="C433" s="5" t="e">
        <f ca="1"/>
        <v>#NAME?</v>
      </c>
      <c r="D433" s="5" t="s">
        <v>9302</v>
      </c>
      <c r="E433" s="98" t="s">
        <v>9302</v>
      </c>
      <c r="F433" s="5" t="s">
        <v>9302</v>
      </c>
      <c r="G433" s="5" t="s">
        <v>9302</v>
      </c>
    </row>
    <row r="434" spans="2:7" ht="15.75" customHeight="1" x14ac:dyDescent="0.2">
      <c r="B434" s="15" t="s">
        <v>9302</v>
      </c>
      <c r="C434" s="5" t="e">
        <f ca="1"/>
        <v>#NAME?</v>
      </c>
      <c r="D434" s="5" t="s">
        <v>9302</v>
      </c>
      <c r="E434" s="98" t="s">
        <v>9302</v>
      </c>
      <c r="F434" s="5" t="s">
        <v>9302</v>
      </c>
      <c r="G434" s="5" t="s">
        <v>9302</v>
      </c>
    </row>
    <row r="435" spans="2:7" ht="15.75" customHeight="1" x14ac:dyDescent="0.2">
      <c r="B435" s="15" t="s">
        <v>9302</v>
      </c>
      <c r="C435" s="5" t="e">
        <f ca="1"/>
        <v>#NAME?</v>
      </c>
      <c r="D435" s="5" t="s">
        <v>9302</v>
      </c>
      <c r="E435" s="98" t="s">
        <v>9302</v>
      </c>
      <c r="F435" s="5" t="s">
        <v>9302</v>
      </c>
      <c r="G435" s="5" t="s">
        <v>9302</v>
      </c>
    </row>
    <row r="436" spans="2:7" ht="15.75" customHeight="1" x14ac:dyDescent="0.2">
      <c r="B436" s="15" t="s">
        <v>9302</v>
      </c>
      <c r="C436" s="5" t="e">
        <f ca="1"/>
        <v>#NAME?</v>
      </c>
      <c r="D436" s="5" t="s">
        <v>9302</v>
      </c>
      <c r="E436" s="98" t="s">
        <v>9302</v>
      </c>
      <c r="F436" s="5" t="s">
        <v>9302</v>
      </c>
      <c r="G436" s="5" t="s">
        <v>9302</v>
      </c>
    </row>
    <row r="437" spans="2:7" ht="15.75" customHeight="1" x14ac:dyDescent="0.2">
      <c r="B437" s="15" t="s">
        <v>9302</v>
      </c>
      <c r="C437" s="5" t="e">
        <f ca="1"/>
        <v>#NAME?</v>
      </c>
      <c r="D437" s="5" t="s">
        <v>9302</v>
      </c>
      <c r="E437" s="98" t="s">
        <v>9302</v>
      </c>
      <c r="F437" s="5" t="s">
        <v>9302</v>
      </c>
      <c r="G437" s="5" t="s">
        <v>9302</v>
      </c>
    </row>
    <row r="438" spans="2:7" ht="15.75" customHeight="1" x14ac:dyDescent="0.2">
      <c r="B438" s="15" t="s">
        <v>9302</v>
      </c>
      <c r="C438" s="5" t="e">
        <f ca="1"/>
        <v>#NAME?</v>
      </c>
      <c r="D438" s="5" t="s">
        <v>9302</v>
      </c>
      <c r="E438" s="98" t="s">
        <v>9302</v>
      </c>
      <c r="F438" s="5" t="s">
        <v>9302</v>
      </c>
      <c r="G438" s="5" t="s">
        <v>9302</v>
      </c>
    </row>
    <row r="439" spans="2:7" ht="15.75" customHeight="1" x14ac:dyDescent="0.2">
      <c r="B439" s="15" t="s">
        <v>9302</v>
      </c>
      <c r="C439" s="5" t="e">
        <f ca="1"/>
        <v>#NAME?</v>
      </c>
      <c r="D439" s="5" t="s">
        <v>9302</v>
      </c>
      <c r="E439" s="98" t="s">
        <v>9302</v>
      </c>
      <c r="F439" s="5" t="s">
        <v>9302</v>
      </c>
      <c r="G439" s="5" t="s">
        <v>9302</v>
      </c>
    </row>
    <row r="440" spans="2:7" ht="15.75" customHeight="1" x14ac:dyDescent="0.2">
      <c r="B440" s="15" t="s">
        <v>9302</v>
      </c>
      <c r="C440" s="5" t="e">
        <f ca="1"/>
        <v>#NAME?</v>
      </c>
      <c r="D440" s="5" t="s">
        <v>9302</v>
      </c>
      <c r="E440" s="98" t="s">
        <v>9302</v>
      </c>
      <c r="F440" s="5" t="s">
        <v>9302</v>
      </c>
      <c r="G440" s="5" t="s">
        <v>9302</v>
      </c>
    </row>
    <row r="441" spans="2:7" ht="15.75" customHeight="1" x14ac:dyDescent="0.2">
      <c r="B441" s="15" t="s">
        <v>9302</v>
      </c>
      <c r="C441" s="5" t="e">
        <f ca="1"/>
        <v>#NAME?</v>
      </c>
      <c r="D441" s="5" t="s">
        <v>9302</v>
      </c>
      <c r="E441" s="98" t="s">
        <v>9302</v>
      </c>
      <c r="F441" s="5" t="s">
        <v>9302</v>
      </c>
      <c r="G441" s="5" t="s">
        <v>9302</v>
      </c>
    </row>
    <row r="442" spans="2:7" ht="15.75" customHeight="1" x14ac:dyDescent="0.2">
      <c r="B442" s="15" t="s">
        <v>9302</v>
      </c>
      <c r="C442" s="5" t="e">
        <f ca="1"/>
        <v>#NAME?</v>
      </c>
      <c r="D442" s="5" t="s">
        <v>9302</v>
      </c>
      <c r="E442" s="98" t="s">
        <v>9302</v>
      </c>
      <c r="F442" s="5" t="s">
        <v>9302</v>
      </c>
      <c r="G442" s="5" t="s">
        <v>9302</v>
      </c>
    </row>
    <row r="443" spans="2:7" ht="15.75" customHeight="1" x14ac:dyDescent="0.2">
      <c r="B443" s="15" t="s">
        <v>9302</v>
      </c>
      <c r="C443" s="5" t="e">
        <f ca="1"/>
        <v>#NAME?</v>
      </c>
      <c r="D443" s="5" t="s">
        <v>9302</v>
      </c>
      <c r="E443" s="98" t="s">
        <v>9302</v>
      </c>
      <c r="F443" s="5" t="s">
        <v>9302</v>
      </c>
      <c r="G443" s="5" t="s">
        <v>9302</v>
      </c>
    </row>
    <row r="444" spans="2:7" ht="15.75" customHeight="1" x14ac:dyDescent="0.2">
      <c r="B444" s="15" t="s">
        <v>9302</v>
      </c>
      <c r="C444" s="5" t="e">
        <f ca="1"/>
        <v>#NAME?</v>
      </c>
      <c r="D444" s="5" t="s">
        <v>9302</v>
      </c>
      <c r="E444" s="98" t="s">
        <v>9302</v>
      </c>
      <c r="F444" s="5" t="s">
        <v>9302</v>
      </c>
      <c r="G444" s="5" t="s">
        <v>9302</v>
      </c>
    </row>
    <row r="445" spans="2:7" ht="15.75" customHeight="1" x14ac:dyDescent="0.2">
      <c r="B445" s="15" t="s">
        <v>9302</v>
      </c>
      <c r="C445" s="5" t="e">
        <f ca="1"/>
        <v>#NAME?</v>
      </c>
      <c r="D445" s="5" t="s">
        <v>9302</v>
      </c>
      <c r="E445" s="98" t="s">
        <v>9302</v>
      </c>
      <c r="F445" s="5" t="s">
        <v>9302</v>
      </c>
      <c r="G445" s="5" t="s">
        <v>9302</v>
      </c>
    </row>
    <row r="446" spans="2:7" ht="15.75" customHeight="1" x14ac:dyDescent="0.2">
      <c r="B446" s="15" t="s">
        <v>9302</v>
      </c>
      <c r="C446" s="5" t="e">
        <f ca="1"/>
        <v>#NAME?</v>
      </c>
      <c r="D446" s="5" t="s">
        <v>9302</v>
      </c>
      <c r="E446" s="98" t="s">
        <v>9302</v>
      </c>
      <c r="F446" s="5" t="s">
        <v>9302</v>
      </c>
      <c r="G446" s="5" t="s">
        <v>9302</v>
      </c>
    </row>
    <row r="447" spans="2:7" ht="15.75" customHeight="1" x14ac:dyDescent="0.2">
      <c r="B447" s="15" t="s">
        <v>9302</v>
      </c>
      <c r="C447" s="5" t="e">
        <f ca="1"/>
        <v>#NAME?</v>
      </c>
      <c r="D447" s="5" t="s">
        <v>9302</v>
      </c>
      <c r="E447" s="98" t="s">
        <v>9302</v>
      </c>
      <c r="F447" s="5" t="s">
        <v>9302</v>
      </c>
      <c r="G447" s="5" t="s">
        <v>9302</v>
      </c>
    </row>
    <row r="448" spans="2:7" ht="15.75" customHeight="1" x14ac:dyDescent="0.2">
      <c r="B448" s="15" t="s">
        <v>9302</v>
      </c>
      <c r="C448" s="5" t="e">
        <f ca="1"/>
        <v>#NAME?</v>
      </c>
      <c r="D448" s="5" t="s">
        <v>9302</v>
      </c>
      <c r="E448" s="98" t="s">
        <v>9302</v>
      </c>
      <c r="F448" s="5" t="s">
        <v>9302</v>
      </c>
      <c r="G448" s="5" t="s">
        <v>9302</v>
      </c>
    </row>
    <row r="449" spans="2:7" ht="15.75" customHeight="1" x14ac:dyDescent="0.2">
      <c r="B449" s="15" t="s">
        <v>9302</v>
      </c>
      <c r="C449" s="5" t="e">
        <f ca="1"/>
        <v>#NAME?</v>
      </c>
      <c r="D449" s="5" t="s">
        <v>9302</v>
      </c>
      <c r="E449" s="98" t="s">
        <v>9302</v>
      </c>
      <c r="F449" s="5" t="s">
        <v>9302</v>
      </c>
      <c r="G449" s="5" t="s">
        <v>9302</v>
      </c>
    </row>
    <row r="450" spans="2:7" ht="15.75" customHeight="1" x14ac:dyDescent="0.2">
      <c r="B450" s="15" t="s">
        <v>9302</v>
      </c>
      <c r="C450" s="5" t="e">
        <f ca="1"/>
        <v>#NAME?</v>
      </c>
      <c r="D450" s="5" t="s">
        <v>9302</v>
      </c>
      <c r="E450" s="98" t="s">
        <v>9302</v>
      </c>
      <c r="F450" s="5" t="s">
        <v>9302</v>
      </c>
      <c r="G450" s="5" t="s">
        <v>9302</v>
      </c>
    </row>
    <row r="451" spans="2:7" ht="15.75" customHeight="1" x14ac:dyDescent="0.2">
      <c r="B451" s="15" t="s">
        <v>9302</v>
      </c>
      <c r="C451" s="5" t="e">
        <f ca="1"/>
        <v>#NAME?</v>
      </c>
      <c r="D451" s="5" t="s">
        <v>9302</v>
      </c>
      <c r="E451" s="98" t="s">
        <v>9302</v>
      </c>
      <c r="F451" s="5" t="s">
        <v>9302</v>
      </c>
      <c r="G451" s="5" t="s">
        <v>9302</v>
      </c>
    </row>
    <row r="452" spans="2:7" ht="15.75" customHeight="1" x14ac:dyDescent="0.2">
      <c r="B452" s="15" t="s">
        <v>9302</v>
      </c>
      <c r="C452" s="5" t="e">
        <f ca="1"/>
        <v>#NAME?</v>
      </c>
      <c r="D452" s="5" t="s">
        <v>9302</v>
      </c>
      <c r="E452" s="98" t="s">
        <v>9302</v>
      </c>
      <c r="F452" s="5" t="s">
        <v>9302</v>
      </c>
      <c r="G452" s="5" t="s">
        <v>9302</v>
      </c>
    </row>
    <row r="453" spans="2:7" ht="15.75" customHeight="1" x14ac:dyDescent="0.2">
      <c r="B453" s="15" t="s">
        <v>9302</v>
      </c>
      <c r="C453" s="5" t="e">
        <f ca="1"/>
        <v>#NAME?</v>
      </c>
      <c r="D453" s="5" t="s">
        <v>9302</v>
      </c>
      <c r="E453" s="98" t="s">
        <v>9302</v>
      </c>
      <c r="F453" s="5" t="s">
        <v>9302</v>
      </c>
      <c r="G453" s="5" t="s">
        <v>9302</v>
      </c>
    </row>
    <row r="454" spans="2:7" ht="15.75" customHeight="1" x14ac:dyDescent="0.2">
      <c r="B454" s="15" t="s">
        <v>9302</v>
      </c>
      <c r="C454" s="5" t="e">
        <f ca="1"/>
        <v>#NAME?</v>
      </c>
      <c r="D454" s="5" t="s">
        <v>9302</v>
      </c>
      <c r="E454" s="98" t="s">
        <v>9302</v>
      </c>
      <c r="F454" s="5" t="s">
        <v>9302</v>
      </c>
      <c r="G454" s="5" t="s">
        <v>9302</v>
      </c>
    </row>
    <row r="455" spans="2:7" ht="15.75" customHeight="1" x14ac:dyDescent="0.2">
      <c r="B455" s="15" t="s">
        <v>9302</v>
      </c>
      <c r="C455" s="5" t="e">
        <f ca="1"/>
        <v>#NAME?</v>
      </c>
      <c r="D455" s="5" t="s">
        <v>9302</v>
      </c>
      <c r="E455" s="98" t="s">
        <v>9302</v>
      </c>
      <c r="F455" s="5" t="s">
        <v>9302</v>
      </c>
      <c r="G455" s="5" t="s">
        <v>9302</v>
      </c>
    </row>
    <row r="456" spans="2:7" ht="15.75" customHeight="1" x14ac:dyDescent="0.2">
      <c r="B456" s="15" t="s">
        <v>9302</v>
      </c>
      <c r="C456" s="5" t="e">
        <f ca="1"/>
        <v>#NAME?</v>
      </c>
      <c r="D456" s="5" t="s">
        <v>9302</v>
      </c>
      <c r="E456" s="98" t="s">
        <v>9302</v>
      </c>
      <c r="F456" s="5" t="s">
        <v>9302</v>
      </c>
      <c r="G456" s="5" t="s">
        <v>9302</v>
      </c>
    </row>
    <row r="457" spans="2:7" ht="15.75" customHeight="1" x14ac:dyDescent="0.2">
      <c r="B457" s="15" t="s">
        <v>9302</v>
      </c>
      <c r="C457" s="5" t="e">
        <f ca="1"/>
        <v>#NAME?</v>
      </c>
      <c r="D457" s="5" t="s">
        <v>9302</v>
      </c>
      <c r="E457" s="98" t="s">
        <v>9302</v>
      </c>
      <c r="F457" s="5" t="s">
        <v>9302</v>
      </c>
      <c r="G457" s="5" t="s">
        <v>9302</v>
      </c>
    </row>
    <row r="458" spans="2:7" ht="15.75" customHeight="1" x14ac:dyDescent="0.2">
      <c r="B458" s="15" t="s">
        <v>9302</v>
      </c>
      <c r="C458" s="5" t="e">
        <f ca="1"/>
        <v>#NAME?</v>
      </c>
      <c r="D458" s="5" t="s">
        <v>9302</v>
      </c>
      <c r="E458" s="98" t="s">
        <v>9302</v>
      </c>
      <c r="F458" s="5" t="s">
        <v>9302</v>
      </c>
      <c r="G458" s="5" t="s">
        <v>9302</v>
      </c>
    </row>
    <row r="459" spans="2:7" ht="15.75" customHeight="1" x14ac:dyDescent="0.2">
      <c r="B459" s="15" t="s">
        <v>9302</v>
      </c>
      <c r="C459" s="5" t="e">
        <f ca="1"/>
        <v>#NAME?</v>
      </c>
      <c r="D459" s="5" t="s">
        <v>9302</v>
      </c>
      <c r="E459" s="98" t="s">
        <v>9302</v>
      </c>
      <c r="F459" s="5" t="s">
        <v>9302</v>
      </c>
      <c r="G459" s="5" t="s">
        <v>9302</v>
      </c>
    </row>
    <row r="460" spans="2:7" ht="15.75" customHeight="1" x14ac:dyDescent="0.2">
      <c r="B460" s="15" t="s">
        <v>9302</v>
      </c>
      <c r="C460" s="5" t="e">
        <f ca="1"/>
        <v>#NAME?</v>
      </c>
      <c r="D460" s="5" t="s">
        <v>9302</v>
      </c>
      <c r="E460" s="98" t="s">
        <v>9302</v>
      </c>
      <c r="F460" s="5" t="s">
        <v>9302</v>
      </c>
      <c r="G460" s="5" t="s">
        <v>9302</v>
      </c>
    </row>
    <row r="461" spans="2:7" ht="15.75" customHeight="1" x14ac:dyDescent="0.2">
      <c r="B461" s="15" t="s">
        <v>9302</v>
      </c>
      <c r="C461" s="5" t="e">
        <f ca="1"/>
        <v>#NAME?</v>
      </c>
      <c r="D461" s="5" t="s">
        <v>9302</v>
      </c>
      <c r="E461" s="98" t="s">
        <v>9302</v>
      </c>
      <c r="F461" s="5" t="s">
        <v>9302</v>
      </c>
      <c r="G461" s="5" t="s">
        <v>9302</v>
      </c>
    </row>
    <row r="462" spans="2:7" ht="15.75" customHeight="1" x14ac:dyDescent="0.2">
      <c r="B462" s="15" t="s">
        <v>9302</v>
      </c>
      <c r="C462" s="5" t="e">
        <f ca="1"/>
        <v>#NAME?</v>
      </c>
      <c r="D462" s="5" t="s">
        <v>9302</v>
      </c>
      <c r="E462" s="98" t="s">
        <v>9302</v>
      </c>
      <c r="F462" s="5" t="s">
        <v>9302</v>
      </c>
      <c r="G462" s="5" t="s">
        <v>9302</v>
      </c>
    </row>
    <row r="463" spans="2:7" ht="15.75" customHeight="1" x14ac:dyDescent="0.2">
      <c r="B463" s="15" t="s">
        <v>9302</v>
      </c>
      <c r="C463" s="5" t="e">
        <f ca="1"/>
        <v>#NAME?</v>
      </c>
      <c r="D463" s="5" t="s">
        <v>9302</v>
      </c>
      <c r="E463" s="98" t="s">
        <v>9302</v>
      </c>
      <c r="F463" s="5" t="s">
        <v>9302</v>
      </c>
      <c r="G463" s="5" t="s">
        <v>9302</v>
      </c>
    </row>
    <row r="464" spans="2:7" ht="15.75" customHeight="1" x14ac:dyDescent="0.2">
      <c r="B464" s="15" t="s">
        <v>9302</v>
      </c>
      <c r="C464" s="5" t="e">
        <f ca="1"/>
        <v>#NAME?</v>
      </c>
      <c r="D464" s="5" t="s">
        <v>9302</v>
      </c>
      <c r="E464" s="98" t="s">
        <v>9302</v>
      </c>
      <c r="F464" s="5" t="s">
        <v>9302</v>
      </c>
      <c r="G464" s="5" t="s">
        <v>9302</v>
      </c>
    </row>
    <row r="465" spans="2:7" ht="15.75" customHeight="1" x14ac:dyDescent="0.2">
      <c r="B465" s="15" t="s">
        <v>9302</v>
      </c>
      <c r="C465" s="5" t="e">
        <f ca="1"/>
        <v>#NAME?</v>
      </c>
      <c r="D465" s="5" t="s">
        <v>9302</v>
      </c>
      <c r="E465" s="98" t="s">
        <v>9302</v>
      </c>
      <c r="F465" s="5" t="s">
        <v>9302</v>
      </c>
      <c r="G465" s="5" t="s">
        <v>9302</v>
      </c>
    </row>
    <row r="466" spans="2:7" ht="15.75" customHeight="1" x14ac:dyDescent="0.2">
      <c r="B466" s="15" t="s">
        <v>9302</v>
      </c>
      <c r="C466" s="5" t="e">
        <f ca="1"/>
        <v>#NAME?</v>
      </c>
      <c r="D466" s="5" t="s">
        <v>9302</v>
      </c>
      <c r="E466" s="98" t="s">
        <v>9302</v>
      </c>
      <c r="F466" s="5" t="s">
        <v>9302</v>
      </c>
      <c r="G466" s="5" t="s">
        <v>9302</v>
      </c>
    </row>
    <row r="467" spans="2:7" ht="15.75" customHeight="1" x14ac:dyDescent="0.2">
      <c r="B467" s="15" t="s">
        <v>9302</v>
      </c>
      <c r="C467" s="5" t="e">
        <f ca="1"/>
        <v>#NAME?</v>
      </c>
      <c r="D467" s="5" t="s">
        <v>9302</v>
      </c>
      <c r="E467" s="98" t="s">
        <v>9302</v>
      </c>
      <c r="F467" s="5" t="s">
        <v>9302</v>
      </c>
      <c r="G467" s="5" t="s">
        <v>9302</v>
      </c>
    </row>
    <row r="468" spans="2:7" ht="15.75" customHeight="1" x14ac:dyDescent="0.2">
      <c r="B468" s="15" t="s">
        <v>9302</v>
      </c>
      <c r="C468" s="5" t="e">
        <f ca="1"/>
        <v>#NAME?</v>
      </c>
      <c r="D468" s="5" t="s">
        <v>9302</v>
      </c>
      <c r="E468" s="98" t="s">
        <v>9302</v>
      </c>
      <c r="F468" s="5" t="s">
        <v>9302</v>
      </c>
      <c r="G468" s="5" t="s">
        <v>9302</v>
      </c>
    </row>
    <row r="469" spans="2:7" ht="15.75" customHeight="1" x14ac:dyDescent="0.2">
      <c r="B469" s="15" t="s">
        <v>9302</v>
      </c>
      <c r="C469" s="5" t="e">
        <f ca="1"/>
        <v>#NAME?</v>
      </c>
      <c r="D469" s="5" t="s">
        <v>9302</v>
      </c>
      <c r="E469" s="98" t="s">
        <v>9302</v>
      </c>
      <c r="F469" s="5" t="s">
        <v>9302</v>
      </c>
      <c r="G469" s="5" t="s">
        <v>9302</v>
      </c>
    </row>
    <row r="470" spans="2:7" ht="15.75" customHeight="1" x14ac:dyDescent="0.2">
      <c r="B470" s="15" t="s">
        <v>9302</v>
      </c>
      <c r="C470" s="5" t="e">
        <f ca="1"/>
        <v>#NAME?</v>
      </c>
      <c r="D470" s="5" t="s">
        <v>9302</v>
      </c>
      <c r="E470" s="98" t="s">
        <v>9302</v>
      </c>
      <c r="F470" s="5" t="s">
        <v>9302</v>
      </c>
      <c r="G470" s="5" t="s">
        <v>9302</v>
      </c>
    </row>
    <row r="471" spans="2:7" ht="15.75" customHeight="1" x14ac:dyDescent="0.2">
      <c r="B471" s="15" t="s">
        <v>9302</v>
      </c>
      <c r="C471" s="5" t="e">
        <f ca="1"/>
        <v>#NAME?</v>
      </c>
      <c r="D471" s="5" t="s">
        <v>9302</v>
      </c>
      <c r="E471" s="98" t="s">
        <v>9302</v>
      </c>
      <c r="F471" s="5" t="s">
        <v>9302</v>
      </c>
      <c r="G471" s="5" t="s">
        <v>9302</v>
      </c>
    </row>
    <row r="472" spans="2:7" ht="15.75" customHeight="1" x14ac:dyDescent="0.2">
      <c r="B472" s="15" t="s">
        <v>9302</v>
      </c>
      <c r="C472" s="5" t="e">
        <f ca="1"/>
        <v>#NAME?</v>
      </c>
      <c r="D472" s="5" t="s">
        <v>9302</v>
      </c>
      <c r="E472" s="98" t="s">
        <v>9302</v>
      </c>
      <c r="F472" s="5" t="s">
        <v>9302</v>
      </c>
      <c r="G472" s="5" t="s">
        <v>9302</v>
      </c>
    </row>
    <row r="473" spans="2:7" ht="15.75" customHeight="1" x14ac:dyDescent="0.2">
      <c r="B473" s="15" t="s">
        <v>9302</v>
      </c>
      <c r="C473" s="5" t="e">
        <f ca="1"/>
        <v>#NAME?</v>
      </c>
      <c r="D473" s="5" t="s">
        <v>9302</v>
      </c>
      <c r="E473" s="98" t="s">
        <v>9302</v>
      </c>
      <c r="F473" s="5" t="s">
        <v>9302</v>
      </c>
      <c r="G473" s="5" t="s">
        <v>9302</v>
      </c>
    </row>
    <row r="474" spans="2:7" ht="15.75" customHeight="1" x14ac:dyDescent="0.2">
      <c r="B474" s="15" t="s">
        <v>9302</v>
      </c>
      <c r="C474" s="5" t="e">
        <f ca="1"/>
        <v>#NAME?</v>
      </c>
      <c r="D474" s="5" t="s">
        <v>9302</v>
      </c>
      <c r="E474" s="98" t="s">
        <v>9302</v>
      </c>
      <c r="F474" s="5" t="s">
        <v>9302</v>
      </c>
      <c r="G474" s="5" t="s">
        <v>9302</v>
      </c>
    </row>
    <row r="475" spans="2:7" ht="15.75" customHeight="1" x14ac:dyDescent="0.2">
      <c r="B475" s="15" t="s">
        <v>9302</v>
      </c>
      <c r="C475" s="5" t="e">
        <f ca="1"/>
        <v>#NAME?</v>
      </c>
      <c r="D475" s="5" t="s">
        <v>9302</v>
      </c>
      <c r="E475" s="98" t="s">
        <v>9302</v>
      </c>
      <c r="F475" s="5" t="s">
        <v>9302</v>
      </c>
      <c r="G475" s="5" t="s">
        <v>9302</v>
      </c>
    </row>
    <row r="476" spans="2:7" ht="15.75" customHeight="1" x14ac:dyDescent="0.2">
      <c r="B476" s="15" t="s">
        <v>9302</v>
      </c>
      <c r="C476" s="5" t="e">
        <f ca="1"/>
        <v>#NAME?</v>
      </c>
      <c r="D476" s="5" t="s">
        <v>9302</v>
      </c>
      <c r="E476" s="98" t="s">
        <v>9302</v>
      </c>
      <c r="F476" s="5" t="s">
        <v>9302</v>
      </c>
      <c r="G476" s="5" t="s">
        <v>9302</v>
      </c>
    </row>
    <row r="477" spans="2:7" ht="15.75" customHeight="1" x14ac:dyDescent="0.2">
      <c r="B477" s="15" t="s">
        <v>9302</v>
      </c>
      <c r="C477" s="5" t="e">
        <f ca="1"/>
        <v>#NAME?</v>
      </c>
      <c r="D477" s="5" t="s">
        <v>9302</v>
      </c>
      <c r="E477" s="98" t="s">
        <v>9302</v>
      </c>
      <c r="F477" s="5" t="s">
        <v>9302</v>
      </c>
      <c r="G477" s="5" t="s">
        <v>9302</v>
      </c>
    </row>
    <row r="478" spans="2:7" ht="15.75" customHeight="1" x14ac:dyDescent="0.2">
      <c r="B478" s="15" t="s">
        <v>9302</v>
      </c>
      <c r="C478" s="5" t="e">
        <f ca="1"/>
        <v>#NAME?</v>
      </c>
      <c r="D478" s="5" t="s">
        <v>9302</v>
      </c>
      <c r="E478" s="98" t="s">
        <v>9302</v>
      </c>
      <c r="F478" s="5" t="s">
        <v>9302</v>
      </c>
      <c r="G478" s="5" t="s">
        <v>9302</v>
      </c>
    </row>
    <row r="479" spans="2:7" ht="15.75" customHeight="1" x14ac:dyDescent="0.2">
      <c r="B479" s="15" t="s">
        <v>9302</v>
      </c>
      <c r="C479" s="5" t="e">
        <f ca="1"/>
        <v>#NAME?</v>
      </c>
      <c r="D479" s="5" t="s">
        <v>9302</v>
      </c>
      <c r="E479" s="98" t="s">
        <v>9302</v>
      </c>
      <c r="F479" s="5" t="s">
        <v>9302</v>
      </c>
      <c r="G479" s="5" t="s">
        <v>9302</v>
      </c>
    </row>
    <row r="480" spans="2:7" ht="15.75" customHeight="1" x14ac:dyDescent="0.2">
      <c r="B480" s="15" t="s">
        <v>9302</v>
      </c>
      <c r="C480" s="5" t="e">
        <f ca="1"/>
        <v>#NAME?</v>
      </c>
      <c r="D480" s="5" t="s">
        <v>9302</v>
      </c>
      <c r="E480" s="98" t="s">
        <v>9302</v>
      </c>
      <c r="F480" s="5" t="s">
        <v>9302</v>
      </c>
      <c r="G480" s="5" t="s">
        <v>9302</v>
      </c>
    </row>
    <row r="481" spans="2:7" ht="15.75" customHeight="1" x14ac:dyDescent="0.2">
      <c r="B481" s="15" t="s">
        <v>9302</v>
      </c>
      <c r="C481" s="5" t="e">
        <f ca="1"/>
        <v>#NAME?</v>
      </c>
      <c r="D481" s="5" t="s">
        <v>9302</v>
      </c>
      <c r="E481" s="98" t="s">
        <v>9302</v>
      </c>
      <c r="F481" s="5" t="s">
        <v>9302</v>
      </c>
      <c r="G481" s="5" t="s">
        <v>9302</v>
      </c>
    </row>
    <row r="482" spans="2:7" ht="15.75" customHeight="1" x14ac:dyDescent="0.2">
      <c r="B482" s="15" t="s">
        <v>9302</v>
      </c>
      <c r="C482" s="5" t="e">
        <f ca="1"/>
        <v>#NAME?</v>
      </c>
      <c r="D482" s="5" t="s">
        <v>9302</v>
      </c>
      <c r="E482" s="98" t="s">
        <v>9302</v>
      </c>
      <c r="F482" s="5" t="s">
        <v>9302</v>
      </c>
      <c r="G482" s="5" t="s">
        <v>9302</v>
      </c>
    </row>
    <row r="483" spans="2:7" ht="15.75" customHeight="1" x14ac:dyDescent="0.2">
      <c r="B483" s="15" t="s">
        <v>9302</v>
      </c>
      <c r="C483" s="5" t="e">
        <f ca="1"/>
        <v>#NAME?</v>
      </c>
      <c r="D483" s="5" t="s">
        <v>9302</v>
      </c>
      <c r="E483" s="98" t="s">
        <v>9302</v>
      </c>
      <c r="F483" s="5" t="s">
        <v>9302</v>
      </c>
      <c r="G483" s="5" t="s">
        <v>9302</v>
      </c>
    </row>
    <row r="484" spans="2:7" ht="15.75" customHeight="1" x14ac:dyDescent="0.2">
      <c r="B484" s="15" t="s">
        <v>9302</v>
      </c>
      <c r="C484" s="5" t="e">
        <f ca="1"/>
        <v>#NAME?</v>
      </c>
      <c r="D484" s="5" t="s">
        <v>9302</v>
      </c>
      <c r="E484" s="98" t="s">
        <v>9302</v>
      </c>
      <c r="F484" s="5" t="s">
        <v>9302</v>
      </c>
      <c r="G484" s="5" t="s">
        <v>9302</v>
      </c>
    </row>
    <row r="485" spans="2:7" ht="15.75" customHeight="1" x14ac:dyDescent="0.2">
      <c r="B485" s="15" t="s">
        <v>9302</v>
      </c>
      <c r="C485" s="5" t="e">
        <f ca="1"/>
        <v>#NAME?</v>
      </c>
      <c r="D485" s="5" t="s">
        <v>9302</v>
      </c>
      <c r="E485" s="98" t="s">
        <v>9302</v>
      </c>
      <c r="F485" s="5" t="s">
        <v>9302</v>
      </c>
      <c r="G485" s="5" t="s">
        <v>9302</v>
      </c>
    </row>
    <row r="486" spans="2:7" ht="15.75" customHeight="1" x14ac:dyDescent="0.2">
      <c r="B486" s="15" t="s">
        <v>9302</v>
      </c>
      <c r="C486" s="5" t="e">
        <f ca="1"/>
        <v>#NAME?</v>
      </c>
      <c r="D486" s="5" t="s">
        <v>9302</v>
      </c>
      <c r="E486" s="98" t="s">
        <v>9302</v>
      </c>
      <c r="F486" s="5" t="s">
        <v>9302</v>
      </c>
      <c r="G486" s="5" t="s">
        <v>9302</v>
      </c>
    </row>
    <row r="487" spans="2:7" ht="15.75" customHeight="1" x14ac:dyDescent="0.2">
      <c r="B487" s="15" t="s">
        <v>9302</v>
      </c>
      <c r="C487" s="5" t="e">
        <f ca="1"/>
        <v>#NAME?</v>
      </c>
      <c r="D487" s="5" t="s">
        <v>9302</v>
      </c>
      <c r="E487" s="98" t="s">
        <v>9302</v>
      </c>
      <c r="F487" s="5" t="s">
        <v>9302</v>
      </c>
      <c r="G487" s="5" t="s">
        <v>9302</v>
      </c>
    </row>
    <row r="488" spans="2:7" ht="15.75" customHeight="1" x14ac:dyDescent="0.2">
      <c r="B488" s="15" t="s">
        <v>9302</v>
      </c>
      <c r="C488" s="5" t="e">
        <f ca="1"/>
        <v>#NAME?</v>
      </c>
      <c r="D488" s="5" t="s">
        <v>9302</v>
      </c>
      <c r="E488" s="98" t="s">
        <v>9302</v>
      </c>
      <c r="F488" s="5" t="s">
        <v>9302</v>
      </c>
      <c r="G488" s="5" t="s">
        <v>9302</v>
      </c>
    </row>
    <row r="489" spans="2:7" ht="15.75" customHeight="1" x14ac:dyDescent="0.2">
      <c r="B489" s="15" t="s">
        <v>9302</v>
      </c>
      <c r="C489" s="5" t="e">
        <f ca="1"/>
        <v>#NAME?</v>
      </c>
      <c r="D489" s="5" t="s">
        <v>9302</v>
      </c>
      <c r="E489" s="98" t="s">
        <v>9302</v>
      </c>
      <c r="F489" s="5" t="s">
        <v>9302</v>
      </c>
      <c r="G489" s="5" t="s">
        <v>9302</v>
      </c>
    </row>
    <row r="490" spans="2:7" ht="15.75" customHeight="1" x14ac:dyDescent="0.2">
      <c r="B490" s="15" t="s">
        <v>9302</v>
      </c>
      <c r="C490" s="5" t="e">
        <f ca="1"/>
        <v>#NAME?</v>
      </c>
      <c r="D490" s="5" t="s">
        <v>9302</v>
      </c>
      <c r="E490" s="98" t="s">
        <v>9302</v>
      </c>
      <c r="F490" s="5" t="s">
        <v>9302</v>
      </c>
      <c r="G490" s="5" t="s">
        <v>9302</v>
      </c>
    </row>
    <row r="491" spans="2:7" ht="15.75" customHeight="1" x14ac:dyDescent="0.2">
      <c r="B491" s="15" t="s">
        <v>9302</v>
      </c>
      <c r="C491" s="5" t="e">
        <f ca="1"/>
        <v>#NAME?</v>
      </c>
      <c r="D491" s="5" t="s">
        <v>9302</v>
      </c>
      <c r="E491" s="98" t="s">
        <v>9302</v>
      </c>
      <c r="F491" s="5" t="s">
        <v>9302</v>
      </c>
      <c r="G491" s="5" t="s">
        <v>9302</v>
      </c>
    </row>
    <row r="492" spans="2:7" ht="15.75" customHeight="1" x14ac:dyDescent="0.2">
      <c r="B492" s="15" t="s">
        <v>9302</v>
      </c>
      <c r="C492" s="5" t="e">
        <f ca="1"/>
        <v>#NAME?</v>
      </c>
      <c r="D492" s="5" t="s">
        <v>9302</v>
      </c>
      <c r="E492" s="98" t="s">
        <v>9302</v>
      </c>
      <c r="F492" s="5" t="s">
        <v>9302</v>
      </c>
      <c r="G492" s="5" t="s">
        <v>9302</v>
      </c>
    </row>
    <row r="493" spans="2:7" ht="15.75" customHeight="1" x14ac:dyDescent="0.2">
      <c r="B493" s="15" t="s">
        <v>9302</v>
      </c>
      <c r="C493" s="5" t="e">
        <f ca="1"/>
        <v>#NAME?</v>
      </c>
      <c r="D493" s="5" t="s">
        <v>9302</v>
      </c>
      <c r="E493" s="98" t="s">
        <v>9302</v>
      </c>
      <c r="F493" s="5" t="s">
        <v>9302</v>
      </c>
      <c r="G493" s="5" t="s">
        <v>9302</v>
      </c>
    </row>
    <row r="494" spans="2:7" ht="15.75" customHeight="1" x14ac:dyDescent="0.2">
      <c r="B494" s="15" t="s">
        <v>9302</v>
      </c>
      <c r="C494" s="5" t="e">
        <f ca="1"/>
        <v>#NAME?</v>
      </c>
      <c r="D494" s="5" t="s">
        <v>9302</v>
      </c>
      <c r="E494" s="98" t="s">
        <v>9302</v>
      </c>
      <c r="F494" s="5" t="s">
        <v>9302</v>
      </c>
      <c r="G494" s="5" t="s">
        <v>9302</v>
      </c>
    </row>
    <row r="495" spans="2:7" ht="15.75" customHeight="1" x14ac:dyDescent="0.2">
      <c r="B495" s="15" t="s">
        <v>9302</v>
      </c>
      <c r="C495" s="5" t="e">
        <f ca="1"/>
        <v>#NAME?</v>
      </c>
      <c r="D495" s="5" t="s">
        <v>9302</v>
      </c>
      <c r="E495" s="98" t="s">
        <v>9302</v>
      </c>
      <c r="F495" s="5" t="s">
        <v>9302</v>
      </c>
      <c r="G495" s="5" t="s">
        <v>9302</v>
      </c>
    </row>
    <row r="496" spans="2:7" ht="15.75" customHeight="1" x14ac:dyDescent="0.2">
      <c r="B496" s="15" t="s">
        <v>9302</v>
      </c>
      <c r="C496" s="5" t="e">
        <f ca="1"/>
        <v>#NAME?</v>
      </c>
      <c r="D496" s="5" t="s">
        <v>9302</v>
      </c>
      <c r="E496" s="98" t="s">
        <v>9302</v>
      </c>
      <c r="F496" s="5" t="s">
        <v>9302</v>
      </c>
      <c r="G496" s="5" t="s">
        <v>9302</v>
      </c>
    </row>
    <row r="497" spans="2:7" ht="15.75" customHeight="1" x14ac:dyDescent="0.2">
      <c r="B497" s="15" t="s">
        <v>9302</v>
      </c>
      <c r="C497" s="5" t="e">
        <f ca="1"/>
        <v>#NAME?</v>
      </c>
      <c r="D497" s="5" t="s">
        <v>9302</v>
      </c>
      <c r="E497" s="98" t="s">
        <v>9302</v>
      </c>
      <c r="F497" s="5" t="s">
        <v>9302</v>
      </c>
      <c r="G497" s="5" t="s">
        <v>9302</v>
      </c>
    </row>
    <row r="498" spans="2:7" ht="15.75" customHeight="1" x14ac:dyDescent="0.2">
      <c r="B498" s="15" t="s">
        <v>9302</v>
      </c>
      <c r="C498" s="5" t="e">
        <f ca="1"/>
        <v>#NAME?</v>
      </c>
      <c r="D498" s="5" t="s">
        <v>9302</v>
      </c>
      <c r="E498" s="98" t="s">
        <v>9302</v>
      </c>
      <c r="F498" s="5" t="s">
        <v>9302</v>
      </c>
      <c r="G498" s="5" t="s">
        <v>9302</v>
      </c>
    </row>
    <row r="499" spans="2:7" ht="15.75" customHeight="1" x14ac:dyDescent="0.2">
      <c r="B499" s="15" t="s">
        <v>9302</v>
      </c>
      <c r="C499" s="5" t="e">
        <f ca="1"/>
        <v>#NAME?</v>
      </c>
      <c r="D499" s="5" t="s">
        <v>9302</v>
      </c>
      <c r="E499" s="98" t="s">
        <v>9302</v>
      </c>
      <c r="F499" s="5" t="s">
        <v>9302</v>
      </c>
      <c r="G499" s="5" t="s">
        <v>9302</v>
      </c>
    </row>
    <row r="500" spans="2:7" ht="15.75" customHeight="1" x14ac:dyDescent="0.2">
      <c r="B500" s="15" t="s">
        <v>9302</v>
      </c>
      <c r="C500" s="5" t="e">
        <f ca="1"/>
        <v>#NAME?</v>
      </c>
      <c r="D500" s="5" t="s">
        <v>9302</v>
      </c>
      <c r="E500" s="98" t="s">
        <v>9302</v>
      </c>
      <c r="F500" s="5" t="s">
        <v>9302</v>
      </c>
      <c r="G500" s="5" t="s">
        <v>9302</v>
      </c>
    </row>
    <row r="501" spans="2:7" ht="15.75" customHeight="1" x14ac:dyDescent="0.2">
      <c r="B501" s="15" t="s">
        <v>9302</v>
      </c>
      <c r="C501" s="5" t="e">
        <f ca="1"/>
        <v>#NAME?</v>
      </c>
      <c r="D501" s="5" t="s">
        <v>9302</v>
      </c>
      <c r="E501" s="98" t="s">
        <v>9302</v>
      </c>
      <c r="F501" s="5" t="s">
        <v>9302</v>
      </c>
      <c r="G501" s="5" t="s">
        <v>9302</v>
      </c>
    </row>
    <row r="502" spans="2:7" ht="15.75" customHeight="1" x14ac:dyDescent="0.2">
      <c r="B502" s="15" t="s">
        <v>9302</v>
      </c>
      <c r="C502" s="5" t="e">
        <f ca="1"/>
        <v>#NAME?</v>
      </c>
      <c r="D502" s="5" t="s">
        <v>9302</v>
      </c>
      <c r="E502" s="98" t="s">
        <v>9302</v>
      </c>
      <c r="F502" s="5" t="s">
        <v>9302</v>
      </c>
      <c r="G502" s="5" t="s">
        <v>9302</v>
      </c>
    </row>
    <row r="503" spans="2:7" ht="15.75" customHeight="1" x14ac:dyDescent="0.2">
      <c r="B503" s="15" t="s">
        <v>9302</v>
      </c>
      <c r="C503" s="5" t="e">
        <f ca="1"/>
        <v>#NAME?</v>
      </c>
      <c r="D503" s="5" t="s">
        <v>9302</v>
      </c>
      <c r="E503" s="98" t="s">
        <v>9302</v>
      </c>
      <c r="F503" s="5" t="s">
        <v>9302</v>
      </c>
      <c r="G503" s="5" t="s">
        <v>9302</v>
      </c>
    </row>
    <row r="504" spans="2:7" ht="15.75" customHeight="1" x14ac:dyDescent="0.2">
      <c r="B504" s="15" t="s">
        <v>9302</v>
      </c>
      <c r="C504" s="5" t="e">
        <f ca="1"/>
        <v>#NAME?</v>
      </c>
      <c r="D504" s="5" t="s">
        <v>9302</v>
      </c>
      <c r="E504" s="98" t="s">
        <v>9302</v>
      </c>
      <c r="F504" s="5" t="s">
        <v>9302</v>
      </c>
      <c r="G504" s="5" t="s">
        <v>9302</v>
      </c>
    </row>
    <row r="505" spans="2:7" ht="15.75" customHeight="1" x14ac:dyDescent="0.2">
      <c r="B505" s="15" t="s">
        <v>9302</v>
      </c>
      <c r="C505" s="5" t="e">
        <f ca="1"/>
        <v>#NAME?</v>
      </c>
      <c r="D505" s="5" t="s">
        <v>9302</v>
      </c>
      <c r="E505" s="98" t="s">
        <v>9302</v>
      </c>
      <c r="F505" s="5" t="s">
        <v>9302</v>
      </c>
      <c r="G505" s="5" t="s">
        <v>9302</v>
      </c>
    </row>
    <row r="506" spans="2:7" ht="15.75" customHeight="1" x14ac:dyDescent="0.2">
      <c r="B506" s="15" t="s">
        <v>9302</v>
      </c>
      <c r="C506" s="5" t="e">
        <f ca="1"/>
        <v>#NAME?</v>
      </c>
      <c r="D506" s="5" t="s">
        <v>9302</v>
      </c>
      <c r="E506" s="98" t="s">
        <v>9302</v>
      </c>
      <c r="F506" s="5" t="s">
        <v>9302</v>
      </c>
      <c r="G506" s="5" t="s">
        <v>9302</v>
      </c>
    </row>
    <row r="507" spans="2:7" ht="15.75" customHeight="1" x14ac:dyDescent="0.2">
      <c r="B507" s="15" t="s">
        <v>9302</v>
      </c>
      <c r="C507" s="5" t="e">
        <f ca="1"/>
        <v>#NAME?</v>
      </c>
      <c r="D507" s="5" t="s">
        <v>9302</v>
      </c>
      <c r="E507" s="98" t="s">
        <v>9302</v>
      </c>
      <c r="F507" s="5" t="s">
        <v>9302</v>
      </c>
      <c r="G507" s="5" t="s">
        <v>9302</v>
      </c>
    </row>
    <row r="508" spans="2:7" ht="15.75" customHeight="1" x14ac:dyDescent="0.2">
      <c r="B508" s="15" t="s">
        <v>9302</v>
      </c>
      <c r="C508" s="5" t="e">
        <f ca="1"/>
        <v>#NAME?</v>
      </c>
      <c r="D508" s="5" t="s">
        <v>9302</v>
      </c>
      <c r="E508" s="98" t="s">
        <v>9302</v>
      </c>
      <c r="F508" s="5" t="s">
        <v>9302</v>
      </c>
      <c r="G508" s="5" t="s">
        <v>9302</v>
      </c>
    </row>
    <row r="509" spans="2:7" ht="15.75" customHeight="1" x14ac:dyDescent="0.2">
      <c r="B509" s="15" t="s">
        <v>9302</v>
      </c>
      <c r="C509" s="5" t="e">
        <f ca="1"/>
        <v>#NAME?</v>
      </c>
      <c r="D509" s="5" t="s">
        <v>9302</v>
      </c>
      <c r="E509" s="98" t="s">
        <v>9302</v>
      </c>
      <c r="F509" s="5" t="s">
        <v>9302</v>
      </c>
      <c r="G509" s="5" t="s">
        <v>9302</v>
      </c>
    </row>
    <row r="510" spans="2:7" ht="15.75" customHeight="1" x14ac:dyDescent="0.2">
      <c r="B510" s="15" t="s">
        <v>9302</v>
      </c>
      <c r="C510" s="5" t="e">
        <f ca="1"/>
        <v>#NAME?</v>
      </c>
      <c r="D510" s="5" t="s">
        <v>9302</v>
      </c>
      <c r="E510" s="98" t="s">
        <v>9302</v>
      </c>
      <c r="F510" s="5" t="s">
        <v>9302</v>
      </c>
      <c r="G510" s="5" t="s">
        <v>9302</v>
      </c>
    </row>
    <row r="511" spans="2:7" ht="15.75" customHeight="1" x14ac:dyDescent="0.2">
      <c r="B511" s="15" t="s">
        <v>9302</v>
      </c>
      <c r="C511" s="5" t="e">
        <f ca="1"/>
        <v>#NAME?</v>
      </c>
      <c r="D511" s="5" t="s">
        <v>9302</v>
      </c>
      <c r="E511" s="98" t="s">
        <v>9302</v>
      </c>
      <c r="F511" s="5" t="s">
        <v>9302</v>
      </c>
      <c r="G511" s="5" t="s">
        <v>9302</v>
      </c>
    </row>
    <row r="512" spans="2:7" ht="15.75" customHeight="1" x14ac:dyDescent="0.2">
      <c r="B512" s="15" t="s">
        <v>9302</v>
      </c>
      <c r="C512" s="5" t="e">
        <f ca="1"/>
        <v>#NAME?</v>
      </c>
      <c r="D512" s="5" t="s">
        <v>9302</v>
      </c>
      <c r="E512" s="98" t="s">
        <v>9302</v>
      </c>
      <c r="F512" s="5" t="s">
        <v>9302</v>
      </c>
      <c r="G512" s="5" t="s">
        <v>9302</v>
      </c>
    </row>
    <row r="513" spans="2:7" ht="15.75" customHeight="1" x14ac:dyDescent="0.2">
      <c r="B513" s="15" t="s">
        <v>9302</v>
      </c>
      <c r="C513" s="5" t="e">
        <f ca="1"/>
        <v>#NAME?</v>
      </c>
      <c r="D513" s="5" t="s">
        <v>9302</v>
      </c>
      <c r="E513" s="98" t="s">
        <v>9302</v>
      </c>
      <c r="F513" s="5" t="s">
        <v>9302</v>
      </c>
      <c r="G513" s="5" t="s">
        <v>9302</v>
      </c>
    </row>
    <row r="514" spans="2:7" ht="15.75" customHeight="1" x14ac:dyDescent="0.2">
      <c r="B514" s="15" t="s">
        <v>9302</v>
      </c>
      <c r="C514" s="5" t="e">
        <f ca="1"/>
        <v>#NAME?</v>
      </c>
      <c r="D514" s="5" t="s">
        <v>9302</v>
      </c>
      <c r="E514" s="98" t="s">
        <v>9302</v>
      </c>
      <c r="F514" s="5" t="s">
        <v>9302</v>
      </c>
      <c r="G514" s="5" t="s">
        <v>9302</v>
      </c>
    </row>
    <row r="515" spans="2:7" ht="15.75" customHeight="1" x14ac:dyDescent="0.2">
      <c r="B515" s="15" t="s">
        <v>9302</v>
      </c>
      <c r="C515" s="5" t="e">
        <f ca="1"/>
        <v>#NAME?</v>
      </c>
      <c r="D515" s="5" t="s">
        <v>9302</v>
      </c>
      <c r="E515" s="98" t="s">
        <v>9302</v>
      </c>
      <c r="F515" s="5" t="s">
        <v>9302</v>
      </c>
      <c r="G515" s="5" t="s">
        <v>9302</v>
      </c>
    </row>
    <row r="516" spans="2:7" ht="15.75" customHeight="1" x14ac:dyDescent="0.2">
      <c r="B516" s="15" t="s">
        <v>9302</v>
      </c>
      <c r="C516" s="5" t="e">
        <f ca="1"/>
        <v>#NAME?</v>
      </c>
      <c r="D516" s="5" t="s">
        <v>9302</v>
      </c>
      <c r="E516" s="98" t="s">
        <v>9302</v>
      </c>
      <c r="F516" s="5" t="s">
        <v>9302</v>
      </c>
      <c r="G516" s="5" t="s">
        <v>9302</v>
      </c>
    </row>
    <row r="517" spans="2:7" ht="15.75" customHeight="1" x14ac:dyDescent="0.2">
      <c r="B517" s="15" t="s">
        <v>9302</v>
      </c>
      <c r="C517" s="5" t="e">
        <f ca="1"/>
        <v>#NAME?</v>
      </c>
      <c r="D517" s="5" t="s">
        <v>9302</v>
      </c>
      <c r="E517" s="98" t="s">
        <v>9302</v>
      </c>
      <c r="F517" s="5" t="s">
        <v>9302</v>
      </c>
      <c r="G517" s="5" t="s">
        <v>9302</v>
      </c>
    </row>
    <row r="518" spans="2:7" ht="15.75" customHeight="1" x14ac:dyDescent="0.2">
      <c r="B518" s="15" t="s">
        <v>9302</v>
      </c>
      <c r="C518" s="5" t="e">
        <f ca="1"/>
        <v>#NAME?</v>
      </c>
      <c r="D518" s="5" t="s">
        <v>9302</v>
      </c>
      <c r="E518" s="98" t="s">
        <v>9302</v>
      </c>
      <c r="F518" s="5" t="s">
        <v>9302</v>
      </c>
      <c r="G518" s="5" t="s">
        <v>9302</v>
      </c>
    </row>
    <row r="519" spans="2:7" ht="15.75" customHeight="1" x14ac:dyDescent="0.2">
      <c r="B519" s="15" t="s">
        <v>9302</v>
      </c>
      <c r="C519" s="5" t="e">
        <f ca="1"/>
        <v>#NAME?</v>
      </c>
      <c r="D519" s="5" t="s">
        <v>9302</v>
      </c>
      <c r="E519" s="98" t="s">
        <v>9302</v>
      </c>
      <c r="F519" s="5" t="s">
        <v>9302</v>
      </c>
      <c r="G519" s="5" t="s">
        <v>9302</v>
      </c>
    </row>
    <row r="520" spans="2:7" ht="15.75" customHeight="1" x14ac:dyDescent="0.2">
      <c r="B520" s="15" t="s">
        <v>9302</v>
      </c>
      <c r="C520" s="5" t="e">
        <f ca="1"/>
        <v>#NAME?</v>
      </c>
      <c r="D520" s="5" t="s">
        <v>9302</v>
      </c>
      <c r="E520" s="98" t="s">
        <v>9302</v>
      </c>
      <c r="F520" s="5" t="s">
        <v>9302</v>
      </c>
      <c r="G520" s="5" t="s">
        <v>9302</v>
      </c>
    </row>
    <row r="521" spans="2:7" ht="15.75" customHeight="1" x14ac:dyDescent="0.2">
      <c r="B521" s="15" t="s">
        <v>9302</v>
      </c>
      <c r="C521" s="5" t="e">
        <f ca="1"/>
        <v>#NAME?</v>
      </c>
      <c r="D521" s="5" t="s">
        <v>9302</v>
      </c>
      <c r="E521" s="98" t="s">
        <v>9302</v>
      </c>
      <c r="F521" s="5" t="s">
        <v>9302</v>
      </c>
      <c r="G521" s="5" t="s">
        <v>9302</v>
      </c>
    </row>
    <row r="522" spans="2:7" ht="15.75" customHeight="1" x14ac:dyDescent="0.2">
      <c r="B522" s="15" t="s">
        <v>9302</v>
      </c>
      <c r="C522" s="5" t="e">
        <f ca="1"/>
        <v>#NAME?</v>
      </c>
      <c r="D522" s="5" t="s">
        <v>9302</v>
      </c>
      <c r="E522" s="98" t="s">
        <v>9302</v>
      </c>
      <c r="F522" s="5" t="s">
        <v>9302</v>
      </c>
      <c r="G522" s="5" t="s">
        <v>9302</v>
      </c>
    </row>
    <row r="523" spans="2:7" ht="15.75" customHeight="1" x14ac:dyDescent="0.2">
      <c r="B523" s="15" t="s">
        <v>9302</v>
      </c>
      <c r="C523" s="5" t="e">
        <f ca="1"/>
        <v>#NAME?</v>
      </c>
      <c r="D523" s="5" t="s">
        <v>9302</v>
      </c>
      <c r="E523" s="98" t="s">
        <v>9302</v>
      </c>
      <c r="F523" s="5" t="s">
        <v>9302</v>
      </c>
      <c r="G523" s="5" t="s">
        <v>9302</v>
      </c>
    </row>
    <row r="524" spans="2:7" ht="15.75" customHeight="1" x14ac:dyDescent="0.2">
      <c r="B524" s="15" t="s">
        <v>9302</v>
      </c>
      <c r="C524" s="5" t="e">
        <f ca="1"/>
        <v>#NAME?</v>
      </c>
      <c r="D524" s="5" t="s">
        <v>9302</v>
      </c>
      <c r="E524" s="98" t="s">
        <v>9302</v>
      </c>
      <c r="F524" s="5" t="s">
        <v>9302</v>
      </c>
      <c r="G524" s="5" t="s">
        <v>9302</v>
      </c>
    </row>
    <row r="525" spans="2:7" ht="15.75" customHeight="1" x14ac:dyDescent="0.2">
      <c r="B525" s="15" t="s">
        <v>9302</v>
      </c>
      <c r="C525" s="5" t="e">
        <f ca="1"/>
        <v>#NAME?</v>
      </c>
      <c r="D525" s="5" t="s">
        <v>9302</v>
      </c>
      <c r="E525" s="98" t="s">
        <v>9302</v>
      </c>
      <c r="F525" s="5" t="s">
        <v>9302</v>
      </c>
      <c r="G525" s="5" t="s">
        <v>9302</v>
      </c>
    </row>
    <row r="526" spans="2:7" ht="15.75" customHeight="1" x14ac:dyDescent="0.2">
      <c r="B526" s="15" t="s">
        <v>9302</v>
      </c>
      <c r="C526" s="5" t="e">
        <f ca="1"/>
        <v>#NAME?</v>
      </c>
      <c r="D526" s="5" t="s">
        <v>9302</v>
      </c>
      <c r="E526" s="98" t="s">
        <v>9302</v>
      </c>
      <c r="F526" s="5" t="s">
        <v>9302</v>
      </c>
      <c r="G526" s="5" t="s">
        <v>9302</v>
      </c>
    </row>
    <row r="527" spans="2:7" ht="15.75" customHeight="1" x14ac:dyDescent="0.2">
      <c r="B527" s="15" t="s">
        <v>9302</v>
      </c>
      <c r="C527" s="5" t="e">
        <f ca="1"/>
        <v>#NAME?</v>
      </c>
      <c r="D527" s="5" t="s">
        <v>9302</v>
      </c>
      <c r="E527" s="98" t="s">
        <v>9302</v>
      </c>
      <c r="F527" s="5" t="s">
        <v>9302</v>
      </c>
      <c r="G527" s="5" t="s">
        <v>9302</v>
      </c>
    </row>
    <row r="528" spans="2:7" ht="15.75" customHeight="1" x14ac:dyDescent="0.2">
      <c r="B528" s="15" t="s">
        <v>9302</v>
      </c>
      <c r="C528" s="5" t="e">
        <f ca="1"/>
        <v>#NAME?</v>
      </c>
      <c r="D528" s="5" t="s">
        <v>9302</v>
      </c>
      <c r="E528" s="98" t="s">
        <v>9302</v>
      </c>
      <c r="F528" s="5" t="s">
        <v>9302</v>
      </c>
      <c r="G528" s="5" t="s">
        <v>9302</v>
      </c>
    </row>
    <row r="529" spans="2:7" ht="15.75" customHeight="1" x14ac:dyDescent="0.2">
      <c r="B529" s="15" t="s">
        <v>9302</v>
      </c>
      <c r="C529" s="5" t="e">
        <f ca="1"/>
        <v>#NAME?</v>
      </c>
      <c r="D529" s="5" t="s">
        <v>9302</v>
      </c>
      <c r="E529" s="98" t="s">
        <v>9302</v>
      </c>
      <c r="F529" s="5" t="s">
        <v>9302</v>
      </c>
      <c r="G529" s="5" t="s">
        <v>9302</v>
      </c>
    </row>
    <row r="530" spans="2:7" ht="15.75" customHeight="1" x14ac:dyDescent="0.2">
      <c r="B530" s="15" t="s">
        <v>9302</v>
      </c>
      <c r="C530" s="5" t="e">
        <f ca="1"/>
        <v>#NAME?</v>
      </c>
      <c r="D530" s="5" t="s">
        <v>9302</v>
      </c>
      <c r="E530" s="98" t="s">
        <v>9302</v>
      </c>
      <c r="F530" s="5" t="s">
        <v>9302</v>
      </c>
      <c r="G530" s="5" t="s">
        <v>9302</v>
      </c>
    </row>
    <row r="531" spans="2:7" ht="15.75" customHeight="1" x14ac:dyDescent="0.2">
      <c r="B531" s="15" t="s">
        <v>9302</v>
      </c>
      <c r="C531" s="5" t="e">
        <f ca="1"/>
        <v>#NAME?</v>
      </c>
      <c r="D531" s="5" t="s">
        <v>9302</v>
      </c>
      <c r="E531" s="98" t="s">
        <v>9302</v>
      </c>
      <c r="F531" s="5" t="s">
        <v>9302</v>
      </c>
      <c r="G531" s="5" t="s">
        <v>9302</v>
      </c>
    </row>
    <row r="532" spans="2:7" ht="15.75" customHeight="1" x14ac:dyDescent="0.2">
      <c r="B532" s="15" t="s">
        <v>9302</v>
      </c>
      <c r="C532" s="5" t="e">
        <f ca="1"/>
        <v>#NAME?</v>
      </c>
      <c r="D532" s="5" t="s">
        <v>9302</v>
      </c>
      <c r="E532" s="98" t="s">
        <v>9302</v>
      </c>
      <c r="F532" s="5" t="s">
        <v>9302</v>
      </c>
      <c r="G532" s="5" t="s">
        <v>9302</v>
      </c>
    </row>
    <row r="533" spans="2:7" ht="15.75" customHeight="1" x14ac:dyDescent="0.2">
      <c r="B533" s="15" t="s">
        <v>9302</v>
      </c>
      <c r="C533" s="5" t="e">
        <f ca="1"/>
        <v>#NAME?</v>
      </c>
      <c r="D533" s="5" t="s">
        <v>9302</v>
      </c>
      <c r="E533" s="98" t="s">
        <v>9302</v>
      </c>
      <c r="F533" s="5" t="s">
        <v>9302</v>
      </c>
      <c r="G533" s="5" t="s">
        <v>9302</v>
      </c>
    </row>
    <row r="534" spans="2:7" ht="15.75" customHeight="1" x14ac:dyDescent="0.2">
      <c r="B534" s="15" t="s">
        <v>9302</v>
      </c>
      <c r="C534" s="5" t="e">
        <f ca="1"/>
        <v>#NAME?</v>
      </c>
      <c r="D534" s="5" t="s">
        <v>9302</v>
      </c>
      <c r="E534" s="98" t="s">
        <v>9302</v>
      </c>
      <c r="F534" s="5" t="s">
        <v>9302</v>
      </c>
      <c r="G534" s="5" t="s">
        <v>9302</v>
      </c>
    </row>
    <row r="535" spans="2:7" ht="15.75" customHeight="1" x14ac:dyDescent="0.2">
      <c r="B535" s="15" t="s">
        <v>9302</v>
      </c>
      <c r="C535" s="5" t="e">
        <f ca="1"/>
        <v>#NAME?</v>
      </c>
      <c r="D535" s="5" t="s">
        <v>9302</v>
      </c>
      <c r="E535" s="98" t="s">
        <v>9302</v>
      </c>
      <c r="F535" s="5" t="s">
        <v>9302</v>
      </c>
      <c r="G535" s="5" t="s">
        <v>9302</v>
      </c>
    </row>
    <row r="536" spans="2:7" ht="15.75" customHeight="1" x14ac:dyDescent="0.2">
      <c r="B536" s="15" t="s">
        <v>9302</v>
      </c>
      <c r="C536" s="5" t="e">
        <f ca="1"/>
        <v>#NAME?</v>
      </c>
      <c r="D536" s="5" t="s">
        <v>9302</v>
      </c>
      <c r="E536" s="98" t="s">
        <v>9302</v>
      </c>
      <c r="F536" s="5" t="s">
        <v>9302</v>
      </c>
      <c r="G536" s="5" t="s">
        <v>9302</v>
      </c>
    </row>
    <row r="537" spans="2:7" ht="15.75" customHeight="1" x14ac:dyDescent="0.2">
      <c r="B537" s="15" t="s">
        <v>9302</v>
      </c>
      <c r="C537" s="5" t="e">
        <f ca="1"/>
        <v>#NAME?</v>
      </c>
      <c r="D537" s="5" t="s">
        <v>9302</v>
      </c>
      <c r="E537" s="98" t="s">
        <v>9302</v>
      </c>
      <c r="F537" s="5" t="s">
        <v>9302</v>
      </c>
      <c r="G537" s="5" t="s">
        <v>9302</v>
      </c>
    </row>
    <row r="538" spans="2:7" ht="15.75" customHeight="1" x14ac:dyDescent="0.2">
      <c r="B538" s="15" t="s">
        <v>9302</v>
      </c>
      <c r="C538" s="5" t="e">
        <f ca="1"/>
        <v>#NAME?</v>
      </c>
      <c r="D538" s="5" t="s">
        <v>9302</v>
      </c>
      <c r="E538" s="98" t="s">
        <v>9302</v>
      </c>
      <c r="F538" s="5" t="s">
        <v>9302</v>
      </c>
      <c r="G538" s="5" t="s">
        <v>9302</v>
      </c>
    </row>
    <row r="539" spans="2:7" ht="15.75" customHeight="1" x14ac:dyDescent="0.2">
      <c r="B539" s="15" t="s">
        <v>9302</v>
      </c>
      <c r="C539" s="5" t="e">
        <f ca="1"/>
        <v>#NAME?</v>
      </c>
      <c r="D539" s="5" t="s">
        <v>9302</v>
      </c>
      <c r="E539" s="98" t="s">
        <v>9302</v>
      </c>
      <c r="F539" s="5" t="s">
        <v>9302</v>
      </c>
      <c r="G539" s="5" t="s">
        <v>9302</v>
      </c>
    </row>
    <row r="540" spans="2:7" ht="15.75" customHeight="1" x14ac:dyDescent="0.2">
      <c r="B540" s="15" t="s">
        <v>9302</v>
      </c>
      <c r="C540" s="5" t="e">
        <f ca="1"/>
        <v>#NAME?</v>
      </c>
      <c r="D540" s="5" t="s">
        <v>9302</v>
      </c>
      <c r="E540" s="98" t="s">
        <v>9302</v>
      </c>
      <c r="F540" s="5" t="s">
        <v>9302</v>
      </c>
      <c r="G540" s="5" t="s">
        <v>9302</v>
      </c>
    </row>
    <row r="541" spans="2:7" ht="15.75" customHeight="1" x14ac:dyDescent="0.2">
      <c r="B541" s="15" t="s">
        <v>9302</v>
      </c>
      <c r="C541" s="5" t="e">
        <f ca="1"/>
        <v>#NAME?</v>
      </c>
      <c r="D541" s="5" t="s">
        <v>9302</v>
      </c>
      <c r="E541" s="98" t="s">
        <v>9302</v>
      </c>
      <c r="F541" s="5" t="s">
        <v>9302</v>
      </c>
      <c r="G541" s="5" t="s">
        <v>9302</v>
      </c>
    </row>
    <row r="542" spans="2:7" ht="15.75" customHeight="1" x14ac:dyDescent="0.2">
      <c r="B542" s="15" t="s">
        <v>9302</v>
      </c>
      <c r="C542" s="5" t="e">
        <f ca="1"/>
        <v>#NAME?</v>
      </c>
      <c r="D542" s="5" t="s">
        <v>9302</v>
      </c>
      <c r="E542" s="98" t="s">
        <v>9302</v>
      </c>
      <c r="F542" s="5" t="s">
        <v>9302</v>
      </c>
      <c r="G542" s="5" t="s">
        <v>9302</v>
      </c>
    </row>
    <row r="543" spans="2:7" ht="15.75" customHeight="1" x14ac:dyDescent="0.2">
      <c r="B543" s="15" t="s">
        <v>9302</v>
      </c>
      <c r="C543" s="5" t="e">
        <f ca="1"/>
        <v>#NAME?</v>
      </c>
      <c r="D543" s="5" t="s">
        <v>9302</v>
      </c>
      <c r="E543" s="98" t="s">
        <v>9302</v>
      </c>
      <c r="F543" s="5" t="s">
        <v>9302</v>
      </c>
      <c r="G543" s="5" t="s">
        <v>9302</v>
      </c>
    </row>
    <row r="544" spans="2:7" ht="15.75" customHeight="1" x14ac:dyDescent="0.2">
      <c r="B544" s="15" t="s">
        <v>9302</v>
      </c>
      <c r="C544" s="5" t="e">
        <f ca="1"/>
        <v>#NAME?</v>
      </c>
      <c r="D544" s="5" t="s">
        <v>9302</v>
      </c>
      <c r="E544" s="98" t="s">
        <v>9302</v>
      </c>
      <c r="F544" s="5" t="s">
        <v>9302</v>
      </c>
      <c r="G544" s="5" t="s">
        <v>9302</v>
      </c>
    </row>
    <row r="545" spans="2:7" ht="15.75" customHeight="1" x14ac:dyDescent="0.2">
      <c r="B545" s="15" t="s">
        <v>9302</v>
      </c>
      <c r="C545" s="5" t="e">
        <f ca="1"/>
        <v>#NAME?</v>
      </c>
      <c r="D545" s="5" t="s">
        <v>9302</v>
      </c>
      <c r="E545" s="98" t="s">
        <v>9302</v>
      </c>
      <c r="F545" s="5" t="s">
        <v>9302</v>
      </c>
      <c r="G545" s="5" t="s">
        <v>9302</v>
      </c>
    </row>
    <row r="546" spans="2:7" ht="15.75" customHeight="1" x14ac:dyDescent="0.2">
      <c r="B546" s="15" t="s">
        <v>9302</v>
      </c>
      <c r="C546" s="5" t="e">
        <f ca="1"/>
        <v>#NAME?</v>
      </c>
      <c r="D546" s="5" t="s">
        <v>9302</v>
      </c>
      <c r="E546" s="98" t="s">
        <v>9302</v>
      </c>
      <c r="F546" s="5" t="s">
        <v>9302</v>
      </c>
      <c r="G546" s="5" t="s">
        <v>9302</v>
      </c>
    </row>
    <row r="547" spans="2:7" ht="15.75" customHeight="1" x14ac:dyDescent="0.2">
      <c r="B547" s="15" t="s">
        <v>9302</v>
      </c>
      <c r="C547" s="5" t="e">
        <f ca="1"/>
        <v>#NAME?</v>
      </c>
      <c r="D547" s="5" t="s">
        <v>9302</v>
      </c>
      <c r="E547" s="98" t="s">
        <v>9302</v>
      </c>
      <c r="F547" s="5" t="s">
        <v>9302</v>
      </c>
      <c r="G547" s="5" t="s">
        <v>9302</v>
      </c>
    </row>
    <row r="548" spans="2:7" ht="15.75" customHeight="1" x14ac:dyDescent="0.2">
      <c r="B548" s="15" t="s">
        <v>9302</v>
      </c>
      <c r="C548" s="5" t="e">
        <f ca="1"/>
        <v>#NAME?</v>
      </c>
      <c r="D548" s="5" t="s">
        <v>9302</v>
      </c>
      <c r="E548" s="98" t="s">
        <v>9302</v>
      </c>
      <c r="F548" s="5" t="s">
        <v>9302</v>
      </c>
      <c r="G548" s="5" t="s">
        <v>9302</v>
      </c>
    </row>
    <row r="549" spans="2:7" ht="15.75" customHeight="1" x14ac:dyDescent="0.2">
      <c r="B549" s="15" t="s">
        <v>9302</v>
      </c>
      <c r="C549" s="5" t="e">
        <f ca="1"/>
        <v>#NAME?</v>
      </c>
      <c r="D549" s="5" t="s">
        <v>9302</v>
      </c>
      <c r="E549" s="98" t="s">
        <v>9302</v>
      </c>
      <c r="F549" s="5" t="s">
        <v>9302</v>
      </c>
      <c r="G549" s="5" t="s">
        <v>9302</v>
      </c>
    </row>
    <row r="550" spans="2:7" ht="15.75" customHeight="1" x14ac:dyDescent="0.2">
      <c r="B550" s="15" t="s">
        <v>9302</v>
      </c>
      <c r="C550" s="5" t="e">
        <f ca="1"/>
        <v>#NAME?</v>
      </c>
      <c r="D550" s="5" t="s">
        <v>9302</v>
      </c>
      <c r="E550" s="98" t="s">
        <v>9302</v>
      </c>
      <c r="F550" s="5" t="s">
        <v>9302</v>
      </c>
      <c r="G550" s="5" t="s">
        <v>9302</v>
      </c>
    </row>
    <row r="551" spans="2:7" ht="15.75" customHeight="1" x14ac:dyDescent="0.2">
      <c r="B551" s="15" t="s">
        <v>9302</v>
      </c>
      <c r="C551" s="5" t="e">
        <f ca="1"/>
        <v>#NAME?</v>
      </c>
      <c r="D551" s="5" t="s">
        <v>9302</v>
      </c>
      <c r="E551" s="98" t="s">
        <v>9302</v>
      </c>
      <c r="F551" s="5" t="s">
        <v>9302</v>
      </c>
      <c r="G551" s="5" t="s">
        <v>9302</v>
      </c>
    </row>
    <row r="552" spans="2:7" ht="15.75" customHeight="1" x14ac:dyDescent="0.2">
      <c r="B552" s="15" t="s">
        <v>9302</v>
      </c>
      <c r="C552" s="5" t="e">
        <f ca="1"/>
        <v>#NAME?</v>
      </c>
      <c r="D552" s="5" t="s">
        <v>9302</v>
      </c>
      <c r="E552" s="98" t="s">
        <v>9302</v>
      </c>
      <c r="F552" s="5" t="s">
        <v>9302</v>
      </c>
      <c r="G552" s="5" t="s">
        <v>9302</v>
      </c>
    </row>
    <row r="553" spans="2:7" ht="15.75" customHeight="1" x14ac:dyDescent="0.2">
      <c r="B553" s="15" t="s">
        <v>9302</v>
      </c>
      <c r="C553" s="5" t="e">
        <f ca="1"/>
        <v>#NAME?</v>
      </c>
      <c r="D553" s="5" t="s">
        <v>9302</v>
      </c>
      <c r="E553" s="98" t="s">
        <v>9302</v>
      </c>
      <c r="F553" s="5" t="s">
        <v>9302</v>
      </c>
      <c r="G553" s="5" t="s">
        <v>9302</v>
      </c>
    </row>
    <row r="554" spans="2:7" ht="15.75" customHeight="1" x14ac:dyDescent="0.2">
      <c r="B554" s="15" t="s">
        <v>9302</v>
      </c>
      <c r="C554" s="5" t="e">
        <f ca="1"/>
        <v>#NAME?</v>
      </c>
      <c r="D554" s="5" t="s">
        <v>9302</v>
      </c>
      <c r="E554" s="98" t="s">
        <v>9302</v>
      </c>
      <c r="F554" s="5" t="s">
        <v>9302</v>
      </c>
      <c r="G554" s="5" t="s">
        <v>9302</v>
      </c>
    </row>
    <row r="555" spans="2:7" ht="15.75" customHeight="1" x14ac:dyDescent="0.2">
      <c r="B555" s="15" t="s">
        <v>9302</v>
      </c>
      <c r="C555" s="5" t="e">
        <f ca="1"/>
        <v>#NAME?</v>
      </c>
      <c r="D555" s="5" t="s">
        <v>9302</v>
      </c>
      <c r="E555" s="98" t="s">
        <v>9302</v>
      </c>
      <c r="F555" s="5" t="s">
        <v>9302</v>
      </c>
      <c r="G555" s="5" t="s">
        <v>9302</v>
      </c>
    </row>
    <row r="556" spans="2:7" ht="15.75" customHeight="1" x14ac:dyDescent="0.2">
      <c r="B556" s="15" t="s">
        <v>9302</v>
      </c>
      <c r="C556" s="5" t="e">
        <f ca="1"/>
        <v>#NAME?</v>
      </c>
      <c r="D556" s="5" t="s">
        <v>9302</v>
      </c>
      <c r="E556" s="98" t="s">
        <v>9302</v>
      </c>
      <c r="F556" s="5" t="s">
        <v>9302</v>
      </c>
      <c r="G556" s="5" t="s">
        <v>9302</v>
      </c>
    </row>
    <row r="557" spans="2:7" ht="15.75" customHeight="1" x14ac:dyDescent="0.2">
      <c r="B557" s="15" t="s">
        <v>9302</v>
      </c>
      <c r="C557" s="5" t="e">
        <f ca="1"/>
        <v>#NAME?</v>
      </c>
      <c r="D557" s="5" t="s">
        <v>9302</v>
      </c>
      <c r="E557" s="98" t="s">
        <v>9302</v>
      </c>
      <c r="F557" s="5" t="s">
        <v>9302</v>
      </c>
      <c r="G557" s="5" t="s">
        <v>9302</v>
      </c>
    </row>
    <row r="558" spans="2:7" ht="15.75" customHeight="1" x14ac:dyDescent="0.2">
      <c r="B558" s="15" t="s">
        <v>9302</v>
      </c>
      <c r="C558" s="5" t="e">
        <f ca="1"/>
        <v>#NAME?</v>
      </c>
      <c r="D558" s="5" t="s">
        <v>9302</v>
      </c>
      <c r="E558" s="98" t="s">
        <v>9302</v>
      </c>
      <c r="F558" s="5" t="s">
        <v>9302</v>
      </c>
      <c r="G558" s="5" t="s">
        <v>9302</v>
      </c>
    </row>
    <row r="559" spans="2:7" ht="15.75" customHeight="1" x14ac:dyDescent="0.2">
      <c r="B559" s="15" t="s">
        <v>9302</v>
      </c>
      <c r="C559" s="5" t="e">
        <f ca="1"/>
        <v>#NAME?</v>
      </c>
      <c r="D559" s="5" t="s">
        <v>9302</v>
      </c>
      <c r="E559" s="98" t="s">
        <v>9302</v>
      </c>
      <c r="F559" s="5" t="s">
        <v>9302</v>
      </c>
      <c r="G559" s="5" t="s">
        <v>9302</v>
      </c>
    </row>
    <row r="560" spans="2:7" ht="15.75" customHeight="1" x14ac:dyDescent="0.2">
      <c r="B560" s="15" t="s">
        <v>9302</v>
      </c>
      <c r="C560" s="5" t="e">
        <f ca="1"/>
        <v>#NAME?</v>
      </c>
      <c r="D560" s="5" t="s">
        <v>9302</v>
      </c>
      <c r="E560" s="98" t="s">
        <v>9302</v>
      </c>
      <c r="F560" s="5" t="s">
        <v>9302</v>
      </c>
      <c r="G560" s="5" t="s">
        <v>9302</v>
      </c>
    </row>
    <row r="561" spans="2:7" ht="15.75" customHeight="1" x14ac:dyDescent="0.2">
      <c r="B561" s="15" t="s">
        <v>9302</v>
      </c>
      <c r="C561" s="5" t="e">
        <f ca="1"/>
        <v>#NAME?</v>
      </c>
      <c r="D561" s="5" t="s">
        <v>9302</v>
      </c>
      <c r="E561" s="98" t="s">
        <v>9302</v>
      </c>
      <c r="F561" s="5" t="s">
        <v>9302</v>
      </c>
      <c r="G561" s="5" t="s">
        <v>9302</v>
      </c>
    </row>
    <row r="562" spans="2:7" ht="15.75" customHeight="1" x14ac:dyDescent="0.2">
      <c r="B562" s="15" t="s">
        <v>9302</v>
      </c>
      <c r="C562" s="5" t="e">
        <f ca="1"/>
        <v>#NAME?</v>
      </c>
      <c r="D562" s="5" t="s">
        <v>9302</v>
      </c>
      <c r="E562" s="98" t="s">
        <v>9302</v>
      </c>
      <c r="F562" s="5" t="s">
        <v>9302</v>
      </c>
      <c r="G562" s="5" t="s">
        <v>9302</v>
      </c>
    </row>
    <row r="563" spans="2:7" ht="15.75" customHeight="1" x14ac:dyDescent="0.2">
      <c r="B563" s="15" t="s">
        <v>9302</v>
      </c>
      <c r="C563" s="5" t="e">
        <f ca="1"/>
        <v>#NAME?</v>
      </c>
      <c r="D563" s="5" t="s">
        <v>9302</v>
      </c>
      <c r="E563" s="98" t="s">
        <v>9302</v>
      </c>
      <c r="F563" s="5" t="s">
        <v>9302</v>
      </c>
      <c r="G563" s="5" t="s">
        <v>9302</v>
      </c>
    </row>
    <row r="564" spans="2:7" ht="15.75" customHeight="1" x14ac:dyDescent="0.2">
      <c r="B564" s="15" t="s">
        <v>9302</v>
      </c>
      <c r="C564" s="5" t="e">
        <f ca="1"/>
        <v>#NAME?</v>
      </c>
      <c r="D564" s="5" t="s">
        <v>9302</v>
      </c>
      <c r="E564" s="98" t="s">
        <v>9302</v>
      </c>
      <c r="F564" s="5" t="s">
        <v>9302</v>
      </c>
      <c r="G564" s="5" t="s">
        <v>9302</v>
      </c>
    </row>
    <row r="565" spans="2:7" ht="15.75" customHeight="1" x14ac:dyDescent="0.2">
      <c r="B565" s="15" t="s">
        <v>9302</v>
      </c>
      <c r="C565" s="5" t="e">
        <f ca="1"/>
        <v>#NAME?</v>
      </c>
      <c r="D565" s="5" t="s">
        <v>9302</v>
      </c>
      <c r="E565" s="98" t="s">
        <v>9302</v>
      </c>
      <c r="F565" s="5" t="s">
        <v>9302</v>
      </c>
      <c r="G565" s="5" t="s">
        <v>9302</v>
      </c>
    </row>
    <row r="566" spans="2:7" ht="15.75" customHeight="1" x14ac:dyDescent="0.2">
      <c r="B566" s="15" t="s">
        <v>9302</v>
      </c>
      <c r="C566" s="5" t="e">
        <f ca="1"/>
        <v>#NAME?</v>
      </c>
      <c r="D566" s="5" t="s">
        <v>9302</v>
      </c>
      <c r="E566" s="98" t="s">
        <v>9302</v>
      </c>
      <c r="F566" s="5" t="s">
        <v>9302</v>
      </c>
      <c r="G566" s="5" t="s">
        <v>9302</v>
      </c>
    </row>
    <row r="567" spans="2:7" ht="15.75" customHeight="1" x14ac:dyDescent="0.2">
      <c r="B567" s="15" t="s">
        <v>9302</v>
      </c>
      <c r="C567" s="5" t="e">
        <f ca="1"/>
        <v>#NAME?</v>
      </c>
      <c r="D567" s="5" t="s">
        <v>9302</v>
      </c>
      <c r="E567" s="98" t="s">
        <v>9302</v>
      </c>
      <c r="F567" s="5" t="s">
        <v>9302</v>
      </c>
      <c r="G567" s="5" t="s">
        <v>9302</v>
      </c>
    </row>
    <row r="568" spans="2:7" ht="15.75" customHeight="1" x14ac:dyDescent="0.2">
      <c r="B568" s="15" t="s">
        <v>9302</v>
      </c>
      <c r="C568" s="5" t="e">
        <f ca="1"/>
        <v>#NAME?</v>
      </c>
      <c r="D568" s="5" t="s">
        <v>9302</v>
      </c>
      <c r="E568" s="98" t="s">
        <v>9302</v>
      </c>
      <c r="F568" s="5" t="s">
        <v>9302</v>
      </c>
      <c r="G568" s="5" t="s">
        <v>9302</v>
      </c>
    </row>
    <row r="569" spans="2:7" ht="15.75" customHeight="1" x14ac:dyDescent="0.2">
      <c r="B569" s="15" t="s">
        <v>9302</v>
      </c>
      <c r="C569" s="5" t="e">
        <f ca="1"/>
        <v>#NAME?</v>
      </c>
      <c r="D569" s="5" t="s">
        <v>9302</v>
      </c>
      <c r="E569" s="98" t="s">
        <v>9302</v>
      </c>
      <c r="F569" s="5" t="s">
        <v>9302</v>
      </c>
      <c r="G569" s="5" t="s">
        <v>9302</v>
      </c>
    </row>
    <row r="570" spans="2:7" ht="15.75" customHeight="1" x14ac:dyDescent="0.2">
      <c r="B570" s="15" t="s">
        <v>9302</v>
      </c>
      <c r="C570" s="5" t="e">
        <f ca="1"/>
        <v>#NAME?</v>
      </c>
      <c r="D570" s="5" t="s">
        <v>9302</v>
      </c>
      <c r="E570" s="98" t="s">
        <v>9302</v>
      </c>
      <c r="F570" s="5" t="s">
        <v>9302</v>
      </c>
      <c r="G570" s="5" t="s">
        <v>9302</v>
      </c>
    </row>
    <row r="571" spans="2:7" ht="15.75" customHeight="1" x14ac:dyDescent="0.2">
      <c r="B571" s="15" t="s">
        <v>9302</v>
      </c>
      <c r="C571" s="5" t="e">
        <f ca="1"/>
        <v>#NAME?</v>
      </c>
      <c r="D571" s="5" t="s">
        <v>9302</v>
      </c>
      <c r="E571" s="98" t="s">
        <v>9302</v>
      </c>
      <c r="F571" s="5" t="s">
        <v>9302</v>
      </c>
      <c r="G571" s="5" t="s">
        <v>9302</v>
      </c>
    </row>
    <row r="572" spans="2:7" ht="15.75" customHeight="1" x14ac:dyDescent="0.2">
      <c r="B572" s="15" t="s">
        <v>9302</v>
      </c>
      <c r="C572" s="5" t="e">
        <f ca="1"/>
        <v>#NAME?</v>
      </c>
      <c r="D572" s="5" t="s">
        <v>9302</v>
      </c>
      <c r="E572" s="98" t="s">
        <v>9302</v>
      </c>
      <c r="F572" s="5" t="s">
        <v>9302</v>
      </c>
      <c r="G572" s="5" t="s">
        <v>9302</v>
      </c>
    </row>
    <row r="573" spans="2:7" ht="15.75" customHeight="1" x14ac:dyDescent="0.2">
      <c r="B573" s="15" t="s">
        <v>9302</v>
      </c>
      <c r="C573" s="5" t="e">
        <f ca="1"/>
        <v>#NAME?</v>
      </c>
      <c r="D573" s="5" t="s">
        <v>9302</v>
      </c>
      <c r="E573" s="98" t="s">
        <v>9302</v>
      </c>
      <c r="F573" s="5" t="s">
        <v>9302</v>
      </c>
      <c r="G573" s="5" t="s">
        <v>9302</v>
      </c>
    </row>
    <row r="574" spans="2:7" ht="15.75" customHeight="1" x14ac:dyDescent="0.2">
      <c r="B574" s="15" t="s">
        <v>9302</v>
      </c>
      <c r="C574" s="5" t="e">
        <f ca="1"/>
        <v>#NAME?</v>
      </c>
      <c r="D574" s="5" t="s">
        <v>9302</v>
      </c>
      <c r="E574" s="98" t="s">
        <v>9302</v>
      </c>
      <c r="F574" s="5" t="s">
        <v>9302</v>
      </c>
      <c r="G574" s="5" t="s">
        <v>9302</v>
      </c>
    </row>
    <row r="575" spans="2:7" ht="15.75" customHeight="1" x14ac:dyDescent="0.2">
      <c r="B575" s="15" t="s">
        <v>9302</v>
      </c>
      <c r="C575" s="5" t="e">
        <f ca="1"/>
        <v>#NAME?</v>
      </c>
      <c r="D575" s="5" t="s">
        <v>9302</v>
      </c>
      <c r="E575" s="98" t="s">
        <v>9302</v>
      </c>
      <c r="F575" s="5" t="s">
        <v>9302</v>
      </c>
      <c r="G575" s="5" t="s">
        <v>9302</v>
      </c>
    </row>
    <row r="576" spans="2:7" ht="15.75" customHeight="1" x14ac:dyDescent="0.2">
      <c r="B576" s="15" t="s">
        <v>9302</v>
      </c>
      <c r="C576" s="5" t="e">
        <f ca="1"/>
        <v>#NAME?</v>
      </c>
      <c r="D576" s="5" t="s">
        <v>9302</v>
      </c>
      <c r="E576" s="98" t="s">
        <v>9302</v>
      </c>
      <c r="F576" s="5" t="s">
        <v>9302</v>
      </c>
      <c r="G576" s="5" t="s">
        <v>9302</v>
      </c>
    </row>
    <row r="577" spans="2:7" ht="15.75" customHeight="1" x14ac:dyDescent="0.2">
      <c r="B577" s="15" t="s">
        <v>9302</v>
      </c>
      <c r="C577" s="5" t="e">
        <f ca="1"/>
        <v>#NAME?</v>
      </c>
      <c r="D577" s="5" t="s">
        <v>9302</v>
      </c>
      <c r="E577" s="98" t="s">
        <v>9302</v>
      </c>
      <c r="F577" s="5" t="s">
        <v>9302</v>
      </c>
      <c r="G577" s="5" t="s">
        <v>9302</v>
      </c>
    </row>
    <row r="578" spans="2:7" ht="15.75" customHeight="1" x14ac:dyDescent="0.2">
      <c r="B578" s="15" t="s">
        <v>9302</v>
      </c>
      <c r="C578" s="5" t="e">
        <f ca="1"/>
        <v>#NAME?</v>
      </c>
      <c r="D578" s="5" t="s">
        <v>9302</v>
      </c>
      <c r="E578" s="98" t="s">
        <v>9302</v>
      </c>
      <c r="F578" s="5" t="s">
        <v>9302</v>
      </c>
      <c r="G578" s="5" t="s">
        <v>9302</v>
      </c>
    </row>
    <row r="579" spans="2:7" ht="15.75" customHeight="1" x14ac:dyDescent="0.2">
      <c r="B579" s="15" t="s">
        <v>9302</v>
      </c>
      <c r="C579" s="5" t="e">
        <f ca="1"/>
        <v>#NAME?</v>
      </c>
      <c r="D579" s="5" t="s">
        <v>9302</v>
      </c>
      <c r="E579" s="98" t="s">
        <v>9302</v>
      </c>
      <c r="F579" s="5" t="s">
        <v>9302</v>
      </c>
      <c r="G579" s="5" t="s">
        <v>9302</v>
      </c>
    </row>
    <row r="580" spans="2:7" ht="15.75" customHeight="1" x14ac:dyDescent="0.2">
      <c r="B580" s="15" t="s">
        <v>9302</v>
      </c>
      <c r="C580" s="5" t="e">
        <f ca="1"/>
        <v>#NAME?</v>
      </c>
      <c r="D580" s="5" t="s">
        <v>9302</v>
      </c>
      <c r="E580" s="98" t="s">
        <v>9302</v>
      </c>
      <c r="F580" s="5" t="s">
        <v>9302</v>
      </c>
      <c r="G580" s="5" t="s">
        <v>9302</v>
      </c>
    </row>
    <row r="581" spans="2:7" ht="15.75" customHeight="1" x14ac:dyDescent="0.2">
      <c r="B581" s="15" t="s">
        <v>9302</v>
      </c>
      <c r="C581" s="5" t="e">
        <f ca="1"/>
        <v>#NAME?</v>
      </c>
      <c r="D581" s="5" t="s">
        <v>9302</v>
      </c>
      <c r="E581" s="98" t="s">
        <v>9302</v>
      </c>
      <c r="F581" s="5" t="s">
        <v>9302</v>
      </c>
      <c r="G581" s="5" t="s">
        <v>9302</v>
      </c>
    </row>
    <row r="582" spans="2:7" ht="15.75" customHeight="1" x14ac:dyDescent="0.2">
      <c r="B582" s="15" t="s">
        <v>9302</v>
      </c>
      <c r="C582" s="5" t="e">
        <f ca="1"/>
        <v>#NAME?</v>
      </c>
      <c r="D582" s="5" t="s">
        <v>9302</v>
      </c>
      <c r="E582" s="98" t="s">
        <v>9302</v>
      </c>
      <c r="F582" s="5" t="s">
        <v>9302</v>
      </c>
      <c r="G582" s="5" t="s">
        <v>9302</v>
      </c>
    </row>
    <row r="583" spans="2:7" ht="15.75" customHeight="1" x14ac:dyDescent="0.2">
      <c r="B583" s="15" t="s">
        <v>9302</v>
      </c>
      <c r="C583" s="5" t="e">
        <f ca="1"/>
        <v>#NAME?</v>
      </c>
      <c r="D583" s="5" t="s">
        <v>9302</v>
      </c>
      <c r="E583" s="98" t="s">
        <v>9302</v>
      </c>
      <c r="F583" s="5" t="s">
        <v>9302</v>
      </c>
      <c r="G583" s="5" t="s">
        <v>9302</v>
      </c>
    </row>
    <row r="584" spans="2:7" ht="15.75" customHeight="1" x14ac:dyDescent="0.2">
      <c r="B584" s="15" t="s">
        <v>9302</v>
      </c>
      <c r="C584" s="5" t="e">
        <f ca="1"/>
        <v>#NAME?</v>
      </c>
      <c r="D584" s="5" t="s">
        <v>9302</v>
      </c>
      <c r="E584" s="98" t="s">
        <v>9302</v>
      </c>
      <c r="F584" s="5" t="s">
        <v>9302</v>
      </c>
      <c r="G584" s="5" t="s">
        <v>9302</v>
      </c>
    </row>
    <row r="585" spans="2:7" ht="15.75" customHeight="1" x14ac:dyDescent="0.2">
      <c r="B585" s="15" t="s">
        <v>9302</v>
      </c>
      <c r="C585" s="5" t="e">
        <f ca="1"/>
        <v>#NAME?</v>
      </c>
      <c r="D585" s="5" t="s">
        <v>9302</v>
      </c>
      <c r="E585" s="98" t="s">
        <v>9302</v>
      </c>
      <c r="F585" s="5" t="s">
        <v>9302</v>
      </c>
      <c r="G585" s="5" t="s">
        <v>9302</v>
      </c>
    </row>
    <row r="586" spans="2:7" ht="15.75" customHeight="1" x14ac:dyDescent="0.2">
      <c r="B586" s="15" t="s">
        <v>9302</v>
      </c>
      <c r="C586" s="5" t="e">
        <f ca="1"/>
        <v>#NAME?</v>
      </c>
      <c r="D586" s="5" t="s">
        <v>9302</v>
      </c>
      <c r="E586" s="98" t="s">
        <v>9302</v>
      </c>
      <c r="F586" s="5" t="s">
        <v>9302</v>
      </c>
      <c r="G586" s="5" t="s">
        <v>9302</v>
      </c>
    </row>
    <row r="587" spans="2:7" ht="15.75" customHeight="1" x14ac:dyDescent="0.2">
      <c r="B587" s="15" t="s">
        <v>9302</v>
      </c>
      <c r="C587" s="5" t="e">
        <f ca="1"/>
        <v>#NAME?</v>
      </c>
      <c r="D587" s="5" t="s">
        <v>9302</v>
      </c>
      <c r="E587" s="98" t="s">
        <v>9302</v>
      </c>
      <c r="F587" s="5" t="s">
        <v>9302</v>
      </c>
      <c r="G587" s="5" t="s">
        <v>9302</v>
      </c>
    </row>
    <row r="588" spans="2:7" ht="15.75" customHeight="1" x14ac:dyDescent="0.2">
      <c r="B588" s="15" t="s">
        <v>9302</v>
      </c>
      <c r="C588" s="5" t="e">
        <f ca="1"/>
        <v>#NAME?</v>
      </c>
      <c r="D588" s="5" t="s">
        <v>9302</v>
      </c>
      <c r="E588" s="98" t="s">
        <v>9302</v>
      </c>
      <c r="F588" s="5" t="s">
        <v>9302</v>
      </c>
      <c r="G588" s="5" t="s">
        <v>9302</v>
      </c>
    </row>
    <row r="589" spans="2:7" ht="15.75" customHeight="1" x14ac:dyDescent="0.2">
      <c r="B589" s="15" t="s">
        <v>9302</v>
      </c>
      <c r="C589" s="5" t="e">
        <f ca="1"/>
        <v>#NAME?</v>
      </c>
      <c r="D589" s="5" t="s">
        <v>9302</v>
      </c>
      <c r="E589" s="98" t="s">
        <v>9302</v>
      </c>
      <c r="F589" s="5" t="s">
        <v>9302</v>
      </c>
      <c r="G589" s="5" t="s">
        <v>9302</v>
      </c>
    </row>
    <row r="590" spans="2:7" ht="15.75" customHeight="1" x14ac:dyDescent="0.2">
      <c r="B590" s="15" t="s">
        <v>9302</v>
      </c>
      <c r="C590" s="5" t="e">
        <f ca="1"/>
        <v>#NAME?</v>
      </c>
      <c r="D590" s="5" t="s">
        <v>9302</v>
      </c>
      <c r="E590" s="98" t="s">
        <v>9302</v>
      </c>
      <c r="F590" s="5" t="s">
        <v>9302</v>
      </c>
      <c r="G590" s="5" t="s">
        <v>9302</v>
      </c>
    </row>
    <row r="591" spans="2:7" ht="15.75" customHeight="1" x14ac:dyDescent="0.2">
      <c r="B591" s="15" t="s">
        <v>9302</v>
      </c>
      <c r="C591" s="5" t="e">
        <f ca="1"/>
        <v>#NAME?</v>
      </c>
      <c r="D591" s="5" t="s">
        <v>9302</v>
      </c>
      <c r="E591" s="98" t="s">
        <v>9302</v>
      </c>
      <c r="F591" s="5" t="s">
        <v>9302</v>
      </c>
      <c r="G591" s="5" t="s">
        <v>9302</v>
      </c>
    </row>
    <row r="592" spans="2:7" ht="15.75" customHeight="1" x14ac:dyDescent="0.2">
      <c r="B592" s="15" t="s">
        <v>9302</v>
      </c>
      <c r="C592" s="5" t="e">
        <f ca="1"/>
        <v>#NAME?</v>
      </c>
      <c r="D592" s="5" t="s">
        <v>9302</v>
      </c>
      <c r="E592" s="98" t="s">
        <v>9302</v>
      </c>
      <c r="F592" s="5" t="s">
        <v>9302</v>
      </c>
      <c r="G592" s="5" t="s">
        <v>9302</v>
      </c>
    </row>
    <row r="593" spans="2:7" ht="15.75" customHeight="1" x14ac:dyDescent="0.2">
      <c r="B593" s="15" t="s">
        <v>9302</v>
      </c>
      <c r="C593" s="5" t="e">
        <f ca="1"/>
        <v>#NAME?</v>
      </c>
      <c r="D593" s="5" t="s">
        <v>9302</v>
      </c>
      <c r="E593" s="98" t="s">
        <v>9302</v>
      </c>
      <c r="F593" s="5" t="s">
        <v>9302</v>
      </c>
      <c r="G593" s="5" t="s">
        <v>9302</v>
      </c>
    </row>
    <row r="594" spans="2:7" ht="15.75" customHeight="1" x14ac:dyDescent="0.2">
      <c r="B594" s="15" t="s">
        <v>9302</v>
      </c>
      <c r="C594" s="5" t="e">
        <f ca="1"/>
        <v>#NAME?</v>
      </c>
      <c r="D594" s="5" t="s">
        <v>9302</v>
      </c>
      <c r="E594" s="98" t="s">
        <v>9302</v>
      </c>
      <c r="F594" s="5" t="s">
        <v>9302</v>
      </c>
      <c r="G594" s="5" t="s">
        <v>9302</v>
      </c>
    </row>
    <row r="595" spans="2:7" ht="15.75" customHeight="1" x14ac:dyDescent="0.2">
      <c r="B595" s="15" t="s">
        <v>9302</v>
      </c>
      <c r="C595" s="5" t="e">
        <f ca="1"/>
        <v>#NAME?</v>
      </c>
      <c r="D595" s="5" t="s">
        <v>9302</v>
      </c>
      <c r="E595" s="98" t="s">
        <v>9302</v>
      </c>
      <c r="F595" s="5" t="s">
        <v>9302</v>
      </c>
      <c r="G595" s="5" t="s">
        <v>9302</v>
      </c>
    </row>
    <row r="596" spans="2:7" ht="15.75" customHeight="1" x14ac:dyDescent="0.2">
      <c r="B596" s="15" t="s">
        <v>9302</v>
      </c>
      <c r="C596" s="5" t="e">
        <f ca="1"/>
        <v>#NAME?</v>
      </c>
      <c r="D596" s="5" t="s">
        <v>9302</v>
      </c>
      <c r="E596" s="98" t="s">
        <v>9302</v>
      </c>
      <c r="F596" s="5" t="s">
        <v>9302</v>
      </c>
      <c r="G596" s="5" t="s">
        <v>9302</v>
      </c>
    </row>
    <row r="597" spans="2:7" ht="15.75" customHeight="1" x14ac:dyDescent="0.2">
      <c r="B597" s="15" t="s">
        <v>9302</v>
      </c>
      <c r="C597" s="5" t="e">
        <f ca="1"/>
        <v>#NAME?</v>
      </c>
      <c r="D597" s="5" t="s">
        <v>9302</v>
      </c>
      <c r="E597" s="98" t="s">
        <v>9302</v>
      </c>
      <c r="F597" s="5" t="s">
        <v>9302</v>
      </c>
      <c r="G597" s="5" t="s">
        <v>9302</v>
      </c>
    </row>
    <row r="598" spans="2:7" ht="15.75" customHeight="1" x14ac:dyDescent="0.2">
      <c r="B598" s="15" t="s">
        <v>9302</v>
      </c>
      <c r="C598" s="5" t="e">
        <f ca="1"/>
        <v>#NAME?</v>
      </c>
      <c r="D598" s="5" t="s">
        <v>9302</v>
      </c>
      <c r="E598" s="98" t="s">
        <v>9302</v>
      </c>
      <c r="F598" s="5" t="s">
        <v>9302</v>
      </c>
      <c r="G598" s="5" t="s">
        <v>9302</v>
      </c>
    </row>
    <row r="599" spans="2:7" ht="15.75" customHeight="1" x14ac:dyDescent="0.2">
      <c r="B599" s="15" t="s">
        <v>9302</v>
      </c>
      <c r="C599" s="5" t="e">
        <f ca="1"/>
        <v>#NAME?</v>
      </c>
      <c r="D599" s="5" t="s">
        <v>9302</v>
      </c>
      <c r="E599" s="98" t="s">
        <v>9302</v>
      </c>
      <c r="F599" s="5" t="s">
        <v>9302</v>
      </c>
      <c r="G599" s="5" t="s">
        <v>9302</v>
      </c>
    </row>
    <row r="600" spans="2:7" ht="15.75" customHeight="1" x14ac:dyDescent="0.2">
      <c r="B600" s="15" t="s">
        <v>9302</v>
      </c>
      <c r="C600" s="5" t="e">
        <f ca="1"/>
        <v>#NAME?</v>
      </c>
      <c r="D600" s="5" t="s">
        <v>9302</v>
      </c>
      <c r="E600" s="98" t="s">
        <v>9302</v>
      </c>
      <c r="F600" s="5" t="s">
        <v>9302</v>
      </c>
      <c r="G600" s="5" t="s">
        <v>9302</v>
      </c>
    </row>
    <row r="601" spans="2:7" ht="15.75" customHeight="1" x14ac:dyDescent="0.2">
      <c r="B601" s="15" t="s">
        <v>9302</v>
      </c>
      <c r="C601" s="5" t="e">
        <f ca="1"/>
        <v>#NAME?</v>
      </c>
      <c r="D601" s="5" t="s">
        <v>9302</v>
      </c>
      <c r="E601" s="98" t="s">
        <v>9302</v>
      </c>
      <c r="F601" s="5" t="s">
        <v>9302</v>
      </c>
      <c r="G601" s="5" t="s">
        <v>9302</v>
      </c>
    </row>
    <row r="602" spans="2:7" ht="15.75" customHeight="1" x14ac:dyDescent="0.2">
      <c r="B602" s="15" t="s">
        <v>9302</v>
      </c>
      <c r="C602" s="5" t="e">
        <f ca="1"/>
        <v>#NAME?</v>
      </c>
      <c r="D602" s="5" t="s">
        <v>9302</v>
      </c>
      <c r="E602" s="98" t="s">
        <v>9302</v>
      </c>
      <c r="F602" s="5" t="s">
        <v>9302</v>
      </c>
      <c r="G602" s="5" t="s">
        <v>9302</v>
      </c>
    </row>
    <row r="603" spans="2:7" ht="15.75" customHeight="1" x14ac:dyDescent="0.2">
      <c r="B603" s="15" t="s">
        <v>9302</v>
      </c>
      <c r="C603" s="5" t="e">
        <f ca="1"/>
        <v>#NAME?</v>
      </c>
      <c r="D603" s="5" t="s">
        <v>9302</v>
      </c>
      <c r="E603" s="98" t="s">
        <v>9302</v>
      </c>
      <c r="F603" s="5" t="s">
        <v>9302</v>
      </c>
      <c r="G603" s="5" t="s">
        <v>9302</v>
      </c>
    </row>
    <row r="604" spans="2:7" ht="15.75" customHeight="1" x14ac:dyDescent="0.2">
      <c r="B604" s="15" t="s">
        <v>9302</v>
      </c>
      <c r="C604" s="5" t="e">
        <f ca="1"/>
        <v>#NAME?</v>
      </c>
      <c r="D604" s="5" t="s">
        <v>9302</v>
      </c>
      <c r="E604" s="98" t="s">
        <v>9302</v>
      </c>
      <c r="F604" s="5" t="s">
        <v>9302</v>
      </c>
      <c r="G604" s="5" t="s">
        <v>9302</v>
      </c>
    </row>
    <row r="605" spans="2:7" ht="15.75" customHeight="1" x14ac:dyDescent="0.2">
      <c r="B605" s="15" t="s">
        <v>9302</v>
      </c>
      <c r="C605" s="5" t="e">
        <f ca="1"/>
        <v>#NAME?</v>
      </c>
      <c r="D605" s="5" t="s">
        <v>9302</v>
      </c>
      <c r="E605" s="98" t="s">
        <v>9302</v>
      </c>
      <c r="F605" s="5" t="s">
        <v>9302</v>
      </c>
      <c r="G605" s="5" t="s">
        <v>9302</v>
      </c>
    </row>
    <row r="606" spans="2:7" ht="15.75" customHeight="1" x14ac:dyDescent="0.2">
      <c r="B606" s="15" t="s">
        <v>9302</v>
      </c>
      <c r="C606" s="5" t="e">
        <f ca="1"/>
        <v>#NAME?</v>
      </c>
      <c r="D606" s="5" t="s">
        <v>9302</v>
      </c>
      <c r="E606" s="98" t="s">
        <v>9302</v>
      </c>
      <c r="F606" s="5" t="s">
        <v>9302</v>
      </c>
      <c r="G606" s="5" t="s">
        <v>9302</v>
      </c>
    </row>
    <row r="607" spans="2:7" ht="15.75" customHeight="1" x14ac:dyDescent="0.2">
      <c r="B607" s="15" t="s">
        <v>9302</v>
      </c>
      <c r="C607" s="5" t="e">
        <f ca="1"/>
        <v>#NAME?</v>
      </c>
      <c r="D607" s="5" t="s">
        <v>9302</v>
      </c>
      <c r="E607" s="98" t="s">
        <v>9302</v>
      </c>
      <c r="F607" s="5" t="s">
        <v>9302</v>
      </c>
      <c r="G607" s="5" t="s">
        <v>9302</v>
      </c>
    </row>
    <row r="608" spans="2:7" ht="15.75" customHeight="1" x14ac:dyDescent="0.2">
      <c r="B608" s="15" t="s">
        <v>9302</v>
      </c>
      <c r="C608" s="5" t="e">
        <f ca="1"/>
        <v>#NAME?</v>
      </c>
      <c r="D608" s="5" t="s">
        <v>9302</v>
      </c>
      <c r="E608" s="98" t="s">
        <v>9302</v>
      </c>
      <c r="F608" s="5" t="s">
        <v>9302</v>
      </c>
      <c r="G608" s="5" t="s">
        <v>9302</v>
      </c>
    </row>
    <row r="609" spans="2:7" ht="15.75" customHeight="1" x14ac:dyDescent="0.2">
      <c r="B609" s="15" t="s">
        <v>9302</v>
      </c>
      <c r="C609" s="5" t="e">
        <f ca="1"/>
        <v>#NAME?</v>
      </c>
      <c r="D609" s="5" t="s">
        <v>9302</v>
      </c>
      <c r="E609" s="98" t="s">
        <v>9302</v>
      </c>
      <c r="F609" s="5" t="s">
        <v>9302</v>
      </c>
      <c r="G609" s="5" t="s">
        <v>9302</v>
      </c>
    </row>
    <row r="610" spans="2:7" ht="15.75" customHeight="1" x14ac:dyDescent="0.2">
      <c r="B610" s="15" t="s">
        <v>9302</v>
      </c>
      <c r="C610" s="5" t="e">
        <f ca="1"/>
        <v>#NAME?</v>
      </c>
      <c r="D610" s="5" t="s">
        <v>9302</v>
      </c>
      <c r="E610" s="98" t="s">
        <v>9302</v>
      </c>
      <c r="F610" s="5" t="s">
        <v>9302</v>
      </c>
      <c r="G610" s="5" t="s">
        <v>9302</v>
      </c>
    </row>
    <row r="611" spans="2:7" ht="15.75" customHeight="1" x14ac:dyDescent="0.2">
      <c r="B611" s="15" t="s">
        <v>9302</v>
      </c>
      <c r="C611" s="5" t="e">
        <f ca="1"/>
        <v>#NAME?</v>
      </c>
      <c r="D611" s="5" t="s">
        <v>9302</v>
      </c>
      <c r="E611" s="98" t="s">
        <v>9302</v>
      </c>
      <c r="F611" s="5" t="s">
        <v>9302</v>
      </c>
      <c r="G611" s="5" t="s">
        <v>9302</v>
      </c>
    </row>
    <row r="612" spans="2:7" ht="15.75" customHeight="1" x14ac:dyDescent="0.2">
      <c r="B612" s="15" t="s">
        <v>9302</v>
      </c>
      <c r="C612" s="5" t="e">
        <f ca="1"/>
        <v>#NAME?</v>
      </c>
      <c r="D612" s="5" t="s">
        <v>9302</v>
      </c>
      <c r="E612" s="98" t="s">
        <v>9302</v>
      </c>
      <c r="F612" s="5" t="s">
        <v>9302</v>
      </c>
      <c r="G612" s="5" t="s">
        <v>9302</v>
      </c>
    </row>
    <row r="613" spans="2:7" ht="15.75" customHeight="1" x14ac:dyDescent="0.2">
      <c r="B613" s="15" t="s">
        <v>9302</v>
      </c>
      <c r="C613" s="5" t="e">
        <f ca="1"/>
        <v>#NAME?</v>
      </c>
      <c r="D613" s="5" t="s">
        <v>9302</v>
      </c>
      <c r="E613" s="98" t="s">
        <v>9302</v>
      </c>
      <c r="F613" s="5" t="s">
        <v>9302</v>
      </c>
      <c r="G613" s="5" t="s">
        <v>9302</v>
      </c>
    </row>
    <row r="614" spans="2:7" ht="15.75" customHeight="1" x14ac:dyDescent="0.2">
      <c r="B614" s="15" t="s">
        <v>9302</v>
      </c>
      <c r="C614" s="5" t="e">
        <f ca="1"/>
        <v>#NAME?</v>
      </c>
      <c r="D614" s="5" t="s">
        <v>9302</v>
      </c>
      <c r="E614" s="98" t="s">
        <v>9302</v>
      </c>
      <c r="F614" s="5" t="s">
        <v>9302</v>
      </c>
      <c r="G614" s="5" t="s">
        <v>9302</v>
      </c>
    </row>
    <row r="615" spans="2:7" ht="15.75" customHeight="1" x14ac:dyDescent="0.2">
      <c r="B615" s="15" t="s">
        <v>9302</v>
      </c>
      <c r="C615" s="5" t="e">
        <f ca="1"/>
        <v>#NAME?</v>
      </c>
      <c r="D615" s="5" t="s">
        <v>9302</v>
      </c>
      <c r="E615" s="98" t="s">
        <v>9302</v>
      </c>
      <c r="F615" s="5" t="s">
        <v>9302</v>
      </c>
      <c r="G615" s="5" t="s">
        <v>9302</v>
      </c>
    </row>
    <row r="616" spans="2:7" ht="15.75" customHeight="1" x14ac:dyDescent="0.2">
      <c r="B616" s="15" t="s">
        <v>9302</v>
      </c>
      <c r="C616" s="5" t="e">
        <f ca="1"/>
        <v>#NAME?</v>
      </c>
      <c r="D616" s="5" t="s">
        <v>9302</v>
      </c>
      <c r="E616" s="98" t="s">
        <v>9302</v>
      </c>
      <c r="F616" s="5" t="s">
        <v>9302</v>
      </c>
      <c r="G616" s="5" t="s">
        <v>9302</v>
      </c>
    </row>
    <row r="617" spans="2:7" ht="15.75" customHeight="1" x14ac:dyDescent="0.2">
      <c r="B617" s="15" t="s">
        <v>9302</v>
      </c>
      <c r="C617" s="5" t="e">
        <f ca="1"/>
        <v>#NAME?</v>
      </c>
      <c r="D617" s="5" t="s">
        <v>9302</v>
      </c>
      <c r="E617" s="98" t="s">
        <v>9302</v>
      </c>
      <c r="F617" s="5" t="s">
        <v>9302</v>
      </c>
      <c r="G617" s="5" t="s">
        <v>9302</v>
      </c>
    </row>
    <row r="618" spans="2:7" ht="15.75" customHeight="1" x14ac:dyDescent="0.2">
      <c r="B618" s="15" t="s">
        <v>9302</v>
      </c>
      <c r="C618" s="5" t="e">
        <f ca="1"/>
        <v>#NAME?</v>
      </c>
      <c r="D618" s="5" t="s">
        <v>9302</v>
      </c>
      <c r="E618" s="98" t="s">
        <v>9302</v>
      </c>
      <c r="F618" s="5" t="s">
        <v>9302</v>
      </c>
      <c r="G618" s="5" t="s">
        <v>9302</v>
      </c>
    </row>
    <row r="619" spans="2:7" ht="15.75" customHeight="1" x14ac:dyDescent="0.2">
      <c r="B619" s="15" t="s">
        <v>9302</v>
      </c>
      <c r="C619" s="5" t="e">
        <f ca="1"/>
        <v>#NAME?</v>
      </c>
      <c r="D619" s="5" t="s">
        <v>9302</v>
      </c>
      <c r="E619" s="98" t="s">
        <v>9302</v>
      </c>
      <c r="F619" s="5" t="s">
        <v>9302</v>
      </c>
      <c r="G619" s="5" t="s">
        <v>9302</v>
      </c>
    </row>
    <row r="620" spans="2:7" ht="15.75" customHeight="1" x14ac:dyDescent="0.2">
      <c r="B620" s="15" t="s">
        <v>9302</v>
      </c>
      <c r="C620" s="5" t="e">
        <f ca="1"/>
        <v>#NAME?</v>
      </c>
      <c r="D620" s="5" t="s">
        <v>9302</v>
      </c>
      <c r="E620" s="98" t="s">
        <v>9302</v>
      </c>
      <c r="F620" s="5" t="s">
        <v>9302</v>
      </c>
      <c r="G620" s="5" t="s">
        <v>9302</v>
      </c>
    </row>
    <row r="621" spans="2:7" ht="15.75" customHeight="1" x14ac:dyDescent="0.2">
      <c r="B621" s="15" t="s">
        <v>9302</v>
      </c>
      <c r="C621" s="5" t="e">
        <f ca="1"/>
        <v>#NAME?</v>
      </c>
      <c r="D621" s="5" t="s">
        <v>9302</v>
      </c>
      <c r="E621" s="98" t="s">
        <v>9302</v>
      </c>
      <c r="F621" s="5" t="s">
        <v>9302</v>
      </c>
      <c r="G621" s="5" t="s">
        <v>9302</v>
      </c>
    </row>
    <row r="622" spans="2:7" ht="15.75" customHeight="1" x14ac:dyDescent="0.2">
      <c r="B622" s="15" t="s">
        <v>9302</v>
      </c>
      <c r="C622" s="5" t="e">
        <f ca="1"/>
        <v>#NAME?</v>
      </c>
      <c r="D622" s="5" t="s">
        <v>9302</v>
      </c>
      <c r="E622" s="98" t="s">
        <v>9302</v>
      </c>
      <c r="F622" s="5" t="s">
        <v>9302</v>
      </c>
      <c r="G622" s="5" t="s">
        <v>9302</v>
      </c>
    </row>
    <row r="623" spans="2:7" ht="15.75" customHeight="1" x14ac:dyDescent="0.2">
      <c r="B623" s="15" t="s">
        <v>9302</v>
      </c>
      <c r="C623" s="5" t="e">
        <f ca="1"/>
        <v>#NAME?</v>
      </c>
      <c r="D623" s="5" t="s">
        <v>9302</v>
      </c>
      <c r="E623" s="98" t="s">
        <v>9302</v>
      </c>
      <c r="F623" s="5" t="s">
        <v>9302</v>
      </c>
      <c r="G623" s="5" t="s">
        <v>9302</v>
      </c>
    </row>
    <row r="624" spans="2:7" ht="15.75" customHeight="1" x14ac:dyDescent="0.2">
      <c r="B624" s="15" t="s">
        <v>9302</v>
      </c>
      <c r="C624" s="5" t="e">
        <f ca="1"/>
        <v>#NAME?</v>
      </c>
      <c r="D624" s="5" t="s">
        <v>9302</v>
      </c>
      <c r="E624" s="98" t="s">
        <v>9302</v>
      </c>
      <c r="F624" s="5" t="s">
        <v>9302</v>
      </c>
      <c r="G624" s="5" t="s">
        <v>9302</v>
      </c>
    </row>
    <row r="625" spans="2:7" ht="15.75" customHeight="1" x14ac:dyDescent="0.2">
      <c r="B625" s="15" t="s">
        <v>9302</v>
      </c>
      <c r="C625" s="5" t="e">
        <f ca="1"/>
        <v>#NAME?</v>
      </c>
      <c r="D625" s="5" t="s">
        <v>9302</v>
      </c>
      <c r="E625" s="98" t="s">
        <v>9302</v>
      </c>
      <c r="F625" s="5" t="s">
        <v>9302</v>
      </c>
      <c r="G625" s="5" t="s">
        <v>9302</v>
      </c>
    </row>
    <row r="626" spans="2:7" ht="15.75" customHeight="1" x14ac:dyDescent="0.2">
      <c r="B626" s="15" t="s">
        <v>9302</v>
      </c>
      <c r="C626" s="5" t="e">
        <f ca="1"/>
        <v>#NAME?</v>
      </c>
      <c r="D626" s="5" t="s">
        <v>9302</v>
      </c>
      <c r="E626" s="98" t="s">
        <v>9302</v>
      </c>
      <c r="F626" s="5" t="s">
        <v>9302</v>
      </c>
      <c r="G626" s="5" t="s">
        <v>9302</v>
      </c>
    </row>
    <row r="627" spans="2:7" ht="15.75" customHeight="1" x14ac:dyDescent="0.2">
      <c r="B627" s="15" t="s">
        <v>9302</v>
      </c>
      <c r="C627" s="5" t="e">
        <f ca="1"/>
        <v>#NAME?</v>
      </c>
      <c r="D627" s="5" t="s">
        <v>9302</v>
      </c>
      <c r="E627" s="98" t="s">
        <v>9302</v>
      </c>
      <c r="F627" s="5" t="s">
        <v>9302</v>
      </c>
      <c r="G627" s="5" t="s">
        <v>9302</v>
      </c>
    </row>
    <row r="628" spans="2:7" ht="15.75" customHeight="1" x14ac:dyDescent="0.2">
      <c r="B628" s="15" t="s">
        <v>9302</v>
      </c>
      <c r="C628" s="5" t="e">
        <f ca="1"/>
        <v>#NAME?</v>
      </c>
      <c r="D628" s="5" t="s">
        <v>9302</v>
      </c>
      <c r="E628" s="98" t="s">
        <v>9302</v>
      </c>
      <c r="F628" s="5" t="s">
        <v>9302</v>
      </c>
      <c r="G628" s="5" t="s">
        <v>9302</v>
      </c>
    </row>
    <row r="629" spans="2:7" ht="15.75" customHeight="1" x14ac:dyDescent="0.2">
      <c r="B629" s="15" t="s">
        <v>9302</v>
      </c>
      <c r="C629" s="5" t="e">
        <f ca="1"/>
        <v>#NAME?</v>
      </c>
      <c r="D629" s="5" t="s">
        <v>9302</v>
      </c>
      <c r="E629" s="98" t="s">
        <v>9302</v>
      </c>
      <c r="F629" s="5" t="s">
        <v>9302</v>
      </c>
      <c r="G629" s="5" t="s">
        <v>9302</v>
      </c>
    </row>
    <row r="630" spans="2:7" ht="15.75" customHeight="1" x14ac:dyDescent="0.2">
      <c r="B630" s="15" t="s">
        <v>9302</v>
      </c>
      <c r="C630" s="5" t="e">
        <f ca="1"/>
        <v>#NAME?</v>
      </c>
      <c r="D630" s="5" t="s">
        <v>9302</v>
      </c>
      <c r="E630" s="98" t="s">
        <v>9302</v>
      </c>
      <c r="F630" s="5" t="s">
        <v>9302</v>
      </c>
      <c r="G630" s="5" t="s">
        <v>9302</v>
      </c>
    </row>
    <row r="631" spans="2:7" ht="15.75" customHeight="1" x14ac:dyDescent="0.2">
      <c r="B631" s="15" t="s">
        <v>9302</v>
      </c>
      <c r="C631" s="5" t="e">
        <f ca="1"/>
        <v>#NAME?</v>
      </c>
      <c r="D631" s="5" t="s">
        <v>9302</v>
      </c>
      <c r="E631" s="98" t="s">
        <v>9302</v>
      </c>
      <c r="F631" s="5" t="s">
        <v>9302</v>
      </c>
      <c r="G631" s="5" t="s">
        <v>9302</v>
      </c>
    </row>
    <row r="632" spans="2:7" ht="15.75" customHeight="1" x14ac:dyDescent="0.2">
      <c r="B632" s="15" t="s">
        <v>9302</v>
      </c>
      <c r="C632" s="5" t="e">
        <f ca="1"/>
        <v>#NAME?</v>
      </c>
      <c r="D632" s="5" t="s">
        <v>9302</v>
      </c>
      <c r="E632" s="98" t="s">
        <v>9302</v>
      </c>
      <c r="F632" s="5" t="s">
        <v>9302</v>
      </c>
      <c r="G632" s="5" t="s">
        <v>9302</v>
      </c>
    </row>
    <row r="633" spans="2:7" ht="15.75" customHeight="1" x14ac:dyDescent="0.2">
      <c r="B633" s="15" t="s">
        <v>9302</v>
      </c>
      <c r="C633" s="5" t="e">
        <f ca="1"/>
        <v>#NAME?</v>
      </c>
      <c r="D633" s="5" t="s">
        <v>9302</v>
      </c>
      <c r="E633" s="98" t="s">
        <v>9302</v>
      </c>
      <c r="F633" s="5" t="s">
        <v>9302</v>
      </c>
      <c r="G633" s="5" t="s">
        <v>9302</v>
      </c>
    </row>
    <row r="634" spans="2:7" ht="15.75" customHeight="1" x14ac:dyDescent="0.2">
      <c r="B634" s="15" t="s">
        <v>9302</v>
      </c>
      <c r="C634" s="5" t="e">
        <f ca="1"/>
        <v>#NAME?</v>
      </c>
      <c r="D634" s="5" t="s">
        <v>9302</v>
      </c>
      <c r="E634" s="98" t="s">
        <v>9302</v>
      </c>
      <c r="F634" s="5" t="s">
        <v>9302</v>
      </c>
      <c r="G634" s="5" t="s">
        <v>9302</v>
      </c>
    </row>
    <row r="635" spans="2:7" ht="15.75" customHeight="1" x14ac:dyDescent="0.2">
      <c r="B635" s="15" t="s">
        <v>9302</v>
      </c>
      <c r="C635" s="5" t="e">
        <f ca="1"/>
        <v>#NAME?</v>
      </c>
      <c r="D635" s="5" t="s">
        <v>9302</v>
      </c>
      <c r="E635" s="98" t="s">
        <v>9302</v>
      </c>
      <c r="F635" s="5" t="s">
        <v>9302</v>
      </c>
      <c r="G635" s="5" t="s">
        <v>9302</v>
      </c>
    </row>
    <row r="636" spans="2:7" ht="15.75" customHeight="1" x14ac:dyDescent="0.2">
      <c r="B636" s="15" t="s">
        <v>9302</v>
      </c>
      <c r="C636" s="5" t="e">
        <f ca="1"/>
        <v>#NAME?</v>
      </c>
      <c r="D636" s="5" t="s">
        <v>9302</v>
      </c>
      <c r="E636" s="98" t="s">
        <v>9302</v>
      </c>
      <c r="F636" s="5" t="s">
        <v>9302</v>
      </c>
      <c r="G636" s="5" t="s">
        <v>9302</v>
      </c>
    </row>
    <row r="637" spans="2:7" ht="15.75" customHeight="1" x14ac:dyDescent="0.2">
      <c r="B637" s="15" t="s">
        <v>9302</v>
      </c>
      <c r="C637" s="5" t="e">
        <f ca="1"/>
        <v>#NAME?</v>
      </c>
      <c r="D637" s="5" t="s">
        <v>9302</v>
      </c>
      <c r="E637" s="98" t="s">
        <v>9302</v>
      </c>
      <c r="F637" s="5" t="s">
        <v>9302</v>
      </c>
      <c r="G637" s="5" t="s">
        <v>9302</v>
      </c>
    </row>
    <row r="638" spans="2:7" ht="15.75" customHeight="1" x14ac:dyDescent="0.2">
      <c r="B638" s="15" t="s">
        <v>9302</v>
      </c>
      <c r="C638" s="5" t="e">
        <f ca="1"/>
        <v>#NAME?</v>
      </c>
      <c r="D638" s="5" t="s">
        <v>9302</v>
      </c>
      <c r="E638" s="98" t="s">
        <v>9302</v>
      </c>
      <c r="F638" s="5" t="s">
        <v>9302</v>
      </c>
      <c r="G638" s="5" t="s">
        <v>9302</v>
      </c>
    </row>
    <row r="639" spans="2:7" ht="15.75" customHeight="1" x14ac:dyDescent="0.2">
      <c r="B639" s="15" t="s">
        <v>9302</v>
      </c>
      <c r="C639" s="5" t="e">
        <f ca="1"/>
        <v>#NAME?</v>
      </c>
      <c r="D639" s="5" t="s">
        <v>9302</v>
      </c>
      <c r="E639" s="98" t="s">
        <v>9302</v>
      </c>
      <c r="F639" s="5" t="s">
        <v>9302</v>
      </c>
      <c r="G639" s="5" t="s">
        <v>9302</v>
      </c>
    </row>
    <row r="640" spans="2:7" ht="15.75" customHeight="1" x14ac:dyDescent="0.2">
      <c r="B640" s="15" t="s">
        <v>9302</v>
      </c>
      <c r="C640" s="5" t="e">
        <f ca="1"/>
        <v>#NAME?</v>
      </c>
      <c r="D640" s="5" t="s">
        <v>9302</v>
      </c>
      <c r="E640" s="98" t="s">
        <v>9302</v>
      </c>
      <c r="F640" s="5" t="s">
        <v>9302</v>
      </c>
      <c r="G640" s="5" t="s">
        <v>9302</v>
      </c>
    </row>
    <row r="641" spans="2:7" ht="15.75" customHeight="1" x14ac:dyDescent="0.2">
      <c r="B641" s="15" t="s">
        <v>9302</v>
      </c>
      <c r="C641" s="5" t="e">
        <f ca="1"/>
        <v>#NAME?</v>
      </c>
      <c r="D641" s="5" t="s">
        <v>9302</v>
      </c>
      <c r="E641" s="98" t="s">
        <v>9302</v>
      </c>
      <c r="F641" s="5" t="s">
        <v>9302</v>
      </c>
      <c r="G641" s="5" t="s">
        <v>9302</v>
      </c>
    </row>
    <row r="642" spans="2:7" ht="15.75" customHeight="1" x14ac:dyDescent="0.2">
      <c r="B642" s="15" t="s">
        <v>9302</v>
      </c>
      <c r="C642" s="5" t="e">
        <f ca="1"/>
        <v>#NAME?</v>
      </c>
      <c r="D642" s="5" t="s">
        <v>9302</v>
      </c>
      <c r="E642" s="98" t="s">
        <v>9302</v>
      </c>
      <c r="F642" s="5" t="s">
        <v>9302</v>
      </c>
      <c r="G642" s="5" t="s">
        <v>9302</v>
      </c>
    </row>
    <row r="643" spans="2:7" ht="15.75" customHeight="1" x14ac:dyDescent="0.2">
      <c r="B643" s="15" t="s">
        <v>9302</v>
      </c>
      <c r="C643" s="5" t="e">
        <f ca="1"/>
        <v>#NAME?</v>
      </c>
      <c r="D643" s="5" t="s">
        <v>9302</v>
      </c>
      <c r="E643" s="98" t="s">
        <v>9302</v>
      </c>
      <c r="F643" s="5" t="s">
        <v>9302</v>
      </c>
      <c r="G643" s="5" t="s">
        <v>9302</v>
      </c>
    </row>
    <row r="644" spans="2:7" ht="15.75" customHeight="1" x14ac:dyDescent="0.2">
      <c r="B644" s="15" t="s">
        <v>9302</v>
      </c>
      <c r="C644" s="5" t="e">
        <f ca="1"/>
        <v>#NAME?</v>
      </c>
      <c r="D644" s="5" t="s">
        <v>9302</v>
      </c>
      <c r="E644" s="98" t="s">
        <v>9302</v>
      </c>
      <c r="F644" s="5" t="s">
        <v>9302</v>
      </c>
      <c r="G644" s="5" t="s">
        <v>9302</v>
      </c>
    </row>
    <row r="645" spans="2:7" ht="15.75" customHeight="1" x14ac:dyDescent="0.2">
      <c r="B645" s="15" t="s">
        <v>9302</v>
      </c>
      <c r="C645" s="5" t="e">
        <f ca="1"/>
        <v>#NAME?</v>
      </c>
      <c r="D645" s="5" t="s">
        <v>9302</v>
      </c>
      <c r="E645" s="98" t="s">
        <v>9302</v>
      </c>
      <c r="F645" s="5" t="s">
        <v>9302</v>
      </c>
      <c r="G645" s="5" t="s">
        <v>9302</v>
      </c>
    </row>
    <row r="646" spans="2:7" ht="15.75" customHeight="1" x14ac:dyDescent="0.2">
      <c r="B646" s="15" t="s">
        <v>9302</v>
      </c>
      <c r="C646" s="5" t="e">
        <f ca="1"/>
        <v>#NAME?</v>
      </c>
      <c r="D646" s="5" t="s">
        <v>9302</v>
      </c>
      <c r="E646" s="98" t="s">
        <v>9302</v>
      </c>
      <c r="F646" s="5" t="s">
        <v>9302</v>
      </c>
      <c r="G646" s="5" t="s">
        <v>9302</v>
      </c>
    </row>
    <row r="647" spans="2:7" ht="15.75" customHeight="1" x14ac:dyDescent="0.2">
      <c r="B647" s="15" t="s">
        <v>9302</v>
      </c>
      <c r="C647" s="5" t="e">
        <f ca="1"/>
        <v>#NAME?</v>
      </c>
      <c r="D647" s="5" t="s">
        <v>9302</v>
      </c>
      <c r="E647" s="98" t="s">
        <v>9302</v>
      </c>
      <c r="F647" s="5" t="s">
        <v>9302</v>
      </c>
      <c r="G647" s="5" t="s">
        <v>9302</v>
      </c>
    </row>
    <row r="648" spans="2:7" ht="15.75" customHeight="1" x14ac:dyDescent="0.2">
      <c r="B648" s="15" t="s">
        <v>9302</v>
      </c>
      <c r="C648" s="5" t="e">
        <f ca="1"/>
        <v>#NAME?</v>
      </c>
      <c r="D648" s="5" t="s">
        <v>9302</v>
      </c>
      <c r="E648" s="98" t="s">
        <v>9302</v>
      </c>
      <c r="F648" s="5" t="s">
        <v>9302</v>
      </c>
      <c r="G648" s="5" t="s">
        <v>9302</v>
      </c>
    </row>
    <row r="649" spans="2:7" ht="15.75" customHeight="1" x14ac:dyDescent="0.2">
      <c r="B649" s="15" t="s">
        <v>9302</v>
      </c>
      <c r="C649" s="5" t="e">
        <f ca="1"/>
        <v>#NAME?</v>
      </c>
      <c r="D649" s="5" t="s">
        <v>9302</v>
      </c>
      <c r="E649" s="98" t="s">
        <v>9302</v>
      </c>
      <c r="F649" s="5" t="s">
        <v>9302</v>
      </c>
      <c r="G649" s="5" t="s">
        <v>9302</v>
      </c>
    </row>
    <row r="650" spans="2:7" ht="15.75" customHeight="1" x14ac:dyDescent="0.2">
      <c r="B650" s="15" t="s">
        <v>9302</v>
      </c>
      <c r="C650" s="5" t="e">
        <f ca="1"/>
        <v>#NAME?</v>
      </c>
      <c r="D650" s="5" t="s">
        <v>9302</v>
      </c>
      <c r="E650" s="98" t="s">
        <v>9302</v>
      </c>
      <c r="F650" s="5" t="s">
        <v>9302</v>
      </c>
      <c r="G650" s="5" t="s">
        <v>9302</v>
      </c>
    </row>
    <row r="651" spans="2:7" ht="15.75" customHeight="1" x14ac:dyDescent="0.2">
      <c r="B651" s="15" t="s">
        <v>9302</v>
      </c>
      <c r="C651" s="5" t="e">
        <f ca="1"/>
        <v>#NAME?</v>
      </c>
      <c r="D651" s="5" t="s">
        <v>9302</v>
      </c>
      <c r="E651" s="98" t="s">
        <v>9302</v>
      </c>
      <c r="F651" s="5" t="s">
        <v>9302</v>
      </c>
      <c r="G651" s="5" t="s">
        <v>9302</v>
      </c>
    </row>
    <row r="652" spans="2:7" ht="15.75" customHeight="1" x14ac:dyDescent="0.2">
      <c r="B652" s="15" t="s">
        <v>9302</v>
      </c>
      <c r="C652" s="5" t="e">
        <f ca="1"/>
        <v>#NAME?</v>
      </c>
      <c r="D652" s="5" t="s">
        <v>9302</v>
      </c>
      <c r="E652" s="98" t="s">
        <v>9302</v>
      </c>
      <c r="F652" s="5" t="s">
        <v>9302</v>
      </c>
      <c r="G652" s="5" t="s">
        <v>9302</v>
      </c>
    </row>
    <row r="653" spans="2:7" ht="15.75" customHeight="1" x14ac:dyDescent="0.2">
      <c r="B653" s="15" t="s">
        <v>9302</v>
      </c>
      <c r="C653" s="5" t="e">
        <f ca="1"/>
        <v>#NAME?</v>
      </c>
      <c r="D653" s="5" t="s">
        <v>9302</v>
      </c>
      <c r="E653" s="98" t="s">
        <v>9302</v>
      </c>
      <c r="F653" s="5" t="s">
        <v>9302</v>
      </c>
      <c r="G653" s="5" t="s">
        <v>9302</v>
      </c>
    </row>
    <row r="654" spans="2:7" ht="15.75" customHeight="1" x14ac:dyDescent="0.2">
      <c r="B654" s="15" t="s">
        <v>9302</v>
      </c>
      <c r="C654" s="5" t="e">
        <f ca="1"/>
        <v>#NAME?</v>
      </c>
      <c r="D654" s="5" t="s">
        <v>9302</v>
      </c>
      <c r="E654" s="98" t="s">
        <v>9302</v>
      </c>
      <c r="F654" s="5" t="s">
        <v>9302</v>
      </c>
      <c r="G654" s="5" t="s">
        <v>9302</v>
      </c>
    </row>
    <row r="655" spans="2:7" ht="15.75" customHeight="1" x14ac:dyDescent="0.2">
      <c r="B655" s="15" t="s">
        <v>9302</v>
      </c>
      <c r="C655" s="5" t="e">
        <f ca="1"/>
        <v>#NAME?</v>
      </c>
      <c r="D655" s="5" t="s">
        <v>9302</v>
      </c>
      <c r="E655" s="98" t="s">
        <v>9302</v>
      </c>
      <c r="F655" s="5" t="s">
        <v>9302</v>
      </c>
      <c r="G655" s="5" t="s">
        <v>9302</v>
      </c>
    </row>
    <row r="656" spans="2:7" ht="15.75" customHeight="1" x14ac:dyDescent="0.2">
      <c r="B656" s="15" t="s">
        <v>9302</v>
      </c>
      <c r="C656" s="5" t="e">
        <f ca="1"/>
        <v>#NAME?</v>
      </c>
      <c r="D656" s="5" t="s">
        <v>9302</v>
      </c>
      <c r="E656" s="98" t="s">
        <v>9302</v>
      </c>
      <c r="F656" s="5" t="s">
        <v>9302</v>
      </c>
      <c r="G656" s="5" t="s">
        <v>9302</v>
      </c>
    </row>
    <row r="657" spans="2:7" ht="15.75" customHeight="1" x14ac:dyDescent="0.2">
      <c r="B657" s="15" t="s">
        <v>9302</v>
      </c>
      <c r="C657" s="5" t="e">
        <f ca="1"/>
        <v>#NAME?</v>
      </c>
      <c r="D657" s="5" t="s">
        <v>9302</v>
      </c>
      <c r="E657" s="98" t="s">
        <v>9302</v>
      </c>
      <c r="F657" s="5" t="s">
        <v>9302</v>
      </c>
      <c r="G657" s="5" t="s">
        <v>9302</v>
      </c>
    </row>
    <row r="658" spans="2:7" ht="15.75" customHeight="1" x14ac:dyDescent="0.2">
      <c r="B658" s="15" t="s">
        <v>9302</v>
      </c>
      <c r="C658" s="5" t="e">
        <f ca="1"/>
        <v>#NAME?</v>
      </c>
      <c r="D658" s="5" t="s">
        <v>9302</v>
      </c>
      <c r="E658" s="98" t="s">
        <v>9302</v>
      </c>
      <c r="F658" s="5" t="s">
        <v>9302</v>
      </c>
      <c r="G658" s="5" t="s">
        <v>9302</v>
      </c>
    </row>
    <row r="659" spans="2:7" ht="15.75" customHeight="1" x14ac:dyDescent="0.2">
      <c r="B659" s="15" t="s">
        <v>9302</v>
      </c>
      <c r="C659" s="5" t="e">
        <f ca="1"/>
        <v>#NAME?</v>
      </c>
      <c r="D659" s="5" t="s">
        <v>9302</v>
      </c>
      <c r="E659" s="98" t="s">
        <v>9302</v>
      </c>
      <c r="F659" s="5" t="s">
        <v>9302</v>
      </c>
      <c r="G659" s="5" t="s">
        <v>9302</v>
      </c>
    </row>
    <row r="660" spans="2:7" ht="15.75" customHeight="1" x14ac:dyDescent="0.2">
      <c r="B660" s="15" t="s">
        <v>9302</v>
      </c>
      <c r="C660" s="5" t="e">
        <f ca="1"/>
        <v>#NAME?</v>
      </c>
      <c r="D660" s="5" t="s">
        <v>9302</v>
      </c>
      <c r="E660" s="98" t="s">
        <v>9302</v>
      </c>
      <c r="F660" s="5" t="s">
        <v>9302</v>
      </c>
      <c r="G660" s="5" t="s">
        <v>9302</v>
      </c>
    </row>
    <row r="661" spans="2:7" ht="15.75" customHeight="1" x14ac:dyDescent="0.2">
      <c r="B661" s="15" t="s">
        <v>9302</v>
      </c>
      <c r="C661" s="5" t="e">
        <f ca="1"/>
        <v>#NAME?</v>
      </c>
      <c r="D661" s="5" t="s">
        <v>9302</v>
      </c>
      <c r="E661" s="98" t="s">
        <v>9302</v>
      </c>
      <c r="F661" s="5" t="s">
        <v>9302</v>
      </c>
      <c r="G661" s="5" t="s">
        <v>9302</v>
      </c>
    </row>
    <row r="662" spans="2:7" ht="15.75" customHeight="1" x14ac:dyDescent="0.2">
      <c r="B662" s="15" t="s">
        <v>9302</v>
      </c>
      <c r="C662" s="5" t="e">
        <f ca="1"/>
        <v>#NAME?</v>
      </c>
      <c r="D662" s="5" t="s">
        <v>9302</v>
      </c>
      <c r="E662" s="98" t="s">
        <v>9302</v>
      </c>
      <c r="F662" s="5" t="s">
        <v>9302</v>
      </c>
      <c r="G662" s="5" t="s">
        <v>9302</v>
      </c>
    </row>
    <row r="663" spans="2:7" ht="15.75" customHeight="1" x14ac:dyDescent="0.2">
      <c r="B663" s="15" t="s">
        <v>9302</v>
      </c>
      <c r="C663" s="5" t="e">
        <f ca="1"/>
        <v>#NAME?</v>
      </c>
      <c r="D663" s="5" t="s">
        <v>9302</v>
      </c>
      <c r="E663" s="98" t="s">
        <v>9302</v>
      </c>
      <c r="F663" s="5" t="s">
        <v>9302</v>
      </c>
      <c r="G663" s="5" t="s">
        <v>9302</v>
      </c>
    </row>
    <row r="664" spans="2:7" ht="15.75" customHeight="1" x14ac:dyDescent="0.2">
      <c r="B664" s="15" t="s">
        <v>9302</v>
      </c>
      <c r="C664" s="5" t="e">
        <f ca="1"/>
        <v>#NAME?</v>
      </c>
      <c r="D664" s="5" t="s">
        <v>9302</v>
      </c>
      <c r="E664" s="98" t="s">
        <v>9302</v>
      </c>
      <c r="F664" s="5" t="s">
        <v>9302</v>
      </c>
      <c r="G664" s="5" t="s">
        <v>9302</v>
      </c>
    </row>
    <row r="665" spans="2:7" ht="15.75" customHeight="1" x14ac:dyDescent="0.2">
      <c r="B665" s="15" t="s">
        <v>9302</v>
      </c>
      <c r="C665" s="5" t="e">
        <f ca="1"/>
        <v>#NAME?</v>
      </c>
      <c r="D665" s="5" t="s">
        <v>9302</v>
      </c>
      <c r="E665" s="98" t="s">
        <v>9302</v>
      </c>
      <c r="F665" s="5" t="s">
        <v>9302</v>
      </c>
      <c r="G665" s="5" t="s">
        <v>9302</v>
      </c>
    </row>
    <row r="666" spans="2:7" ht="15.75" customHeight="1" x14ac:dyDescent="0.2">
      <c r="B666" s="15" t="s">
        <v>9302</v>
      </c>
      <c r="C666" s="5" t="e">
        <f ca="1"/>
        <v>#NAME?</v>
      </c>
      <c r="D666" s="5" t="s">
        <v>9302</v>
      </c>
      <c r="E666" s="98" t="s">
        <v>9302</v>
      </c>
      <c r="F666" s="5" t="s">
        <v>9302</v>
      </c>
      <c r="G666" s="5" t="s">
        <v>9302</v>
      </c>
    </row>
    <row r="667" spans="2:7" ht="15.75" customHeight="1" x14ac:dyDescent="0.2">
      <c r="B667" s="15" t="s">
        <v>9302</v>
      </c>
      <c r="C667" s="5" t="e">
        <f ca="1"/>
        <v>#NAME?</v>
      </c>
      <c r="D667" s="5" t="s">
        <v>9302</v>
      </c>
      <c r="E667" s="98" t="s">
        <v>9302</v>
      </c>
      <c r="F667" s="5" t="s">
        <v>9302</v>
      </c>
      <c r="G667" s="5" t="s">
        <v>9302</v>
      </c>
    </row>
    <row r="668" spans="2:7" ht="15.75" customHeight="1" x14ac:dyDescent="0.2">
      <c r="B668" s="15" t="s">
        <v>9302</v>
      </c>
      <c r="C668" s="5" t="e">
        <f ca="1"/>
        <v>#NAME?</v>
      </c>
      <c r="D668" s="5" t="s">
        <v>9302</v>
      </c>
      <c r="E668" s="98" t="s">
        <v>9302</v>
      </c>
      <c r="F668" s="5" t="s">
        <v>9302</v>
      </c>
      <c r="G668" s="5" t="s">
        <v>9302</v>
      </c>
    </row>
    <row r="669" spans="2:7" ht="15.75" customHeight="1" x14ac:dyDescent="0.2">
      <c r="B669" s="15" t="s">
        <v>9302</v>
      </c>
      <c r="C669" s="5" t="e">
        <f ca="1"/>
        <v>#NAME?</v>
      </c>
      <c r="D669" s="5" t="s">
        <v>9302</v>
      </c>
      <c r="E669" s="98" t="s">
        <v>9302</v>
      </c>
      <c r="F669" s="5" t="s">
        <v>9302</v>
      </c>
      <c r="G669" s="5" t="s">
        <v>9302</v>
      </c>
    </row>
    <row r="670" spans="2:7" ht="15.75" customHeight="1" x14ac:dyDescent="0.2">
      <c r="B670" s="15" t="s">
        <v>9302</v>
      </c>
      <c r="C670" s="5" t="e">
        <f ca="1"/>
        <v>#NAME?</v>
      </c>
      <c r="D670" s="5" t="s">
        <v>9302</v>
      </c>
      <c r="E670" s="98" t="s">
        <v>9302</v>
      </c>
      <c r="F670" s="5" t="s">
        <v>9302</v>
      </c>
      <c r="G670" s="5" t="s">
        <v>9302</v>
      </c>
    </row>
    <row r="671" spans="2:7" ht="15.75" customHeight="1" x14ac:dyDescent="0.2">
      <c r="B671" s="15" t="s">
        <v>9302</v>
      </c>
      <c r="C671" s="5" t="e">
        <f ca="1"/>
        <v>#NAME?</v>
      </c>
      <c r="D671" s="5" t="s">
        <v>9302</v>
      </c>
      <c r="E671" s="98" t="s">
        <v>9302</v>
      </c>
      <c r="F671" s="5" t="s">
        <v>9302</v>
      </c>
      <c r="G671" s="5" t="s">
        <v>9302</v>
      </c>
    </row>
    <row r="672" spans="2:7" ht="15.75" customHeight="1" x14ac:dyDescent="0.2">
      <c r="B672" s="15" t="s">
        <v>9302</v>
      </c>
      <c r="C672" s="5" t="e">
        <f ca="1"/>
        <v>#NAME?</v>
      </c>
      <c r="D672" s="5" t="s">
        <v>9302</v>
      </c>
      <c r="E672" s="98" t="s">
        <v>9302</v>
      </c>
      <c r="F672" s="5" t="s">
        <v>9302</v>
      </c>
      <c r="G672" s="5" t="s">
        <v>9302</v>
      </c>
    </row>
    <row r="673" spans="2:7" ht="15.75" customHeight="1" x14ac:dyDescent="0.2">
      <c r="B673" s="15" t="s">
        <v>9302</v>
      </c>
      <c r="C673" s="5" t="e">
        <f ca="1"/>
        <v>#NAME?</v>
      </c>
      <c r="D673" s="5" t="s">
        <v>9302</v>
      </c>
      <c r="E673" s="98" t="s">
        <v>9302</v>
      </c>
      <c r="F673" s="5" t="s">
        <v>9302</v>
      </c>
      <c r="G673" s="5" t="s">
        <v>9302</v>
      </c>
    </row>
    <row r="674" spans="2:7" ht="15.75" customHeight="1" x14ac:dyDescent="0.2">
      <c r="B674" s="15" t="s">
        <v>9302</v>
      </c>
      <c r="C674" s="5" t="e">
        <f ca="1"/>
        <v>#NAME?</v>
      </c>
      <c r="D674" s="5" t="s">
        <v>9302</v>
      </c>
      <c r="E674" s="98" t="s">
        <v>9302</v>
      </c>
      <c r="F674" s="5" t="s">
        <v>9302</v>
      </c>
      <c r="G674" s="5" t="s">
        <v>9302</v>
      </c>
    </row>
    <row r="675" spans="2:7" ht="15.75" customHeight="1" x14ac:dyDescent="0.2">
      <c r="B675" s="15" t="s">
        <v>9302</v>
      </c>
      <c r="C675" s="5" t="e">
        <f ca="1"/>
        <v>#NAME?</v>
      </c>
      <c r="D675" s="5" t="s">
        <v>9302</v>
      </c>
      <c r="E675" s="98" t="s">
        <v>9302</v>
      </c>
      <c r="F675" s="5" t="s">
        <v>9302</v>
      </c>
      <c r="G675" s="5" t="s">
        <v>9302</v>
      </c>
    </row>
    <row r="676" spans="2:7" ht="15.75" customHeight="1" x14ac:dyDescent="0.2">
      <c r="B676" s="15" t="s">
        <v>9302</v>
      </c>
      <c r="C676" s="5" t="e">
        <f ca="1"/>
        <v>#NAME?</v>
      </c>
      <c r="D676" s="5" t="s">
        <v>9302</v>
      </c>
      <c r="E676" s="98" t="s">
        <v>9302</v>
      </c>
      <c r="F676" s="5" t="s">
        <v>9302</v>
      </c>
      <c r="G676" s="5" t="s">
        <v>9302</v>
      </c>
    </row>
    <row r="677" spans="2:7" ht="15.75" customHeight="1" x14ac:dyDescent="0.2">
      <c r="B677" s="15" t="s">
        <v>9302</v>
      </c>
      <c r="C677" s="5" t="e">
        <f ca="1"/>
        <v>#NAME?</v>
      </c>
      <c r="D677" s="5" t="s">
        <v>9302</v>
      </c>
      <c r="E677" s="98" t="s">
        <v>9302</v>
      </c>
      <c r="F677" s="5" t="s">
        <v>9302</v>
      </c>
      <c r="G677" s="5" t="s">
        <v>9302</v>
      </c>
    </row>
    <row r="678" spans="2:7" ht="15.75" customHeight="1" x14ac:dyDescent="0.2">
      <c r="B678" s="15" t="s">
        <v>9302</v>
      </c>
      <c r="C678" s="5" t="e">
        <f ca="1"/>
        <v>#NAME?</v>
      </c>
      <c r="D678" s="5" t="s">
        <v>9302</v>
      </c>
      <c r="E678" s="98" t="s">
        <v>9302</v>
      </c>
      <c r="F678" s="5" t="s">
        <v>9302</v>
      </c>
      <c r="G678" s="5" t="s">
        <v>9302</v>
      </c>
    </row>
    <row r="679" spans="2:7" ht="15.75" customHeight="1" x14ac:dyDescent="0.2">
      <c r="B679" s="15" t="s">
        <v>9302</v>
      </c>
      <c r="C679" s="5" t="e">
        <f ca="1"/>
        <v>#NAME?</v>
      </c>
      <c r="D679" s="5" t="s">
        <v>9302</v>
      </c>
      <c r="E679" s="98" t="s">
        <v>9302</v>
      </c>
      <c r="F679" s="5" t="s">
        <v>9302</v>
      </c>
      <c r="G679" s="5" t="s">
        <v>9302</v>
      </c>
    </row>
    <row r="680" spans="2:7" ht="15.75" customHeight="1" x14ac:dyDescent="0.2">
      <c r="B680" s="15" t="s">
        <v>9302</v>
      </c>
      <c r="C680" s="5" t="e">
        <f ca="1"/>
        <v>#NAME?</v>
      </c>
      <c r="D680" s="5" t="s">
        <v>9302</v>
      </c>
      <c r="E680" s="98" t="s">
        <v>9302</v>
      </c>
      <c r="F680" s="5" t="s">
        <v>9302</v>
      </c>
      <c r="G680" s="5" t="s">
        <v>9302</v>
      </c>
    </row>
    <row r="681" spans="2:7" ht="15.75" customHeight="1" x14ac:dyDescent="0.2">
      <c r="B681" s="15" t="s">
        <v>9302</v>
      </c>
      <c r="C681" s="5" t="e">
        <f ca="1"/>
        <v>#NAME?</v>
      </c>
      <c r="D681" s="5" t="s">
        <v>9302</v>
      </c>
      <c r="E681" s="98" t="s">
        <v>9302</v>
      </c>
      <c r="F681" s="5" t="s">
        <v>9302</v>
      </c>
      <c r="G681" s="5" t="s">
        <v>9302</v>
      </c>
    </row>
    <row r="682" spans="2:7" ht="15.75" customHeight="1" x14ac:dyDescent="0.2">
      <c r="B682" s="15" t="s">
        <v>9302</v>
      </c>
      <c r="C682" s="5" t="e">
        <f ca="1"/>
        <v>#NAME?</v>
      </c>
      <c r="D682" s="5" t="s">
        <v>9302</v>
      </c>
      <c r="E682" s="98" t="s">
        <v>9302</v>
      </c>
      <c r="F682" s="5" t="s">
        <v>9302</v>
      </c>
      <c r="G682" s="5" t="s">
        <v>9302</v>
      </c>
    </row>
    <row r="683" spans="2:7" ht="15.75" customHeight="1" x14ac:dyDescent="0.2">
      <c r="B683" s="15" t="s">
        <v>9302</v>
      </c>
      <c r="C683" s="5" t="e">
        <f ca="1"/>
        <v>#NAME?</v>
      </c>
      <c r="D683" s="5" t="s">
        <v>9302</v>
      </c>
      <c r="E683" s="98" t="s">
        <v>9302</v>
      </c>
      <c r="F683" s="5" t="s">
        <v>9302</v>
      </c>
      <c r="G683" s="5" t="s">
        <v>9302</v>
      </c>
    </row>
    <row r="684" spans="2:7" ht="15.75" customHeight="1" x14ac:dyDescent="0.2">
      <c r="B684" s="15" t="s">
        <v>9302</v>
      </c>
      <c r="C684" s="5" t="e">
        <f ca="1"/>
        <v>#NAME?</v>
      </c>
      <c r="D684" s="5" t="s">
        <v>9302</v>
      </c>
      <c r="E684" s="98" t="s">
        <v>9302</v>
      </c>
      <c r="F684" s="5" t="s">
        <v>9302</v>
      </c>
      <c r="G684" s="5" t="s">
        <v>9302</v>
      </c>
    </row>
    <row r="685" spans="2:7" ht="15.75" customHeight="1" x14ac:dyDescent="0.2">
      <c r="B685" s="15" t="s">
        <v>9302</v>
      </c>
      <c r="C685" s="5" t="e">
        <f ca="1"/>
        <v>#NAME?</v>
      </c>
      <c r="D685" s="5" t="s">
        <v>9302</v>
      </c>
      <c r="E685" s="98" t="s">
        <v>9302</v>
      </c>
      <c r="F685" s="5" t="s">
        <v>9302</v>
      </c>
      <c r="G685" s="5" t="s">
        <v>9302</v>
      </c>
    </row>
    <row r="686" spans="2:7" ht="15.75" customHeight="1" x14ac:dyDescent="0.2">
      <c r="B686" s="15" t="s">
        <v>9302</v>
      </c>
      <c r="C686" s="5" t="e">
        <f ca="1"/>
        <v>#NAME?</v>
      </c>
      <c r="D686" s="5" t="s">
        <v>9302</v>
      </c>
      <c r="E686" s="98" t="s">
        <v>9302</v>
      </c>
      <c r="F686" s="5" t="s">
        <v>9302</v>
      </c>
      <c r="G686" s="5" t="s">
        <v>9302</v>
      </c>
    </row>
    <row r="687" spans="2:7" ht="15.75" customHeight="1" x14ac:dyDescent="0.2">
      <c r="B687" s="15" t="s">
        <v>9302</v>
      </c>
      <c r="C687" s="5" t="e">
        <f ca="1"/>
        <v>#NAME?</v>
      </c>
      <c r="D687" s="5" t="s">
        <v>9302</v>
      </c>
      <c r="E687" s="98" t="s">
        <v>9302</v>
      </c>
      <c r="F687" s="5" t="s">
        <v>9302</v>
      </c>
      <c r="G687" s="5" t="s">
        <v>9302</v>
      </c>
    </row>
    <row r="688" spans="2:7" ht="15.75" customHeight="1" x14ac:dyDescent="0.2">
      <c r="B688" s="15" t="s">
        <v>9302</v>
      </c>
      <c r="C688" s="5" t="e">
        <f ca="1"/>
        <v>#NAME?</v>
      </c>
      <c r="D688" s="5" t="s">
        <v>9302</v>
      </c>
      <c r="E688" s="98" t="s">
        <v>9302</v>
      </c>
      <c r="F688" s="5" t="s">
        <v>9302</v>
      </c>
      <c r="G688" s="5" t="s">
        <v>9302</v>
      </c>
    </row>
    <row r="689" spans="2:7" ht="15.75" customHeight="1" x14ac:dyDescent="0.2">
      <c r="B689" s="15" t="s">
        <v>9302</v>
      </c>
      <c r="C689" s="5" t="e">
        <f ca="1"/>
        <v>#NAME?</v>
      </c>
      <c r="D689" s="5" t="s">
        <v>9302</v>
      </c>
      <c r="E689" s="98" t="s">
        <v>9302</v>
      </c>
      <c r="F689" s="5" t="s">
        <v>9302</v>
      </c>
      <c r="G689" s="5" t="s">
        <v>9302</v>
      </c>
    </row>
    <row r="690" spans="2:7" ht="15.75" customHeight="1" x14ac:dyDescent="0.2">
      <c r="B690" s="15" t="s">
        <v>9302</v>
      </c>
      <c r="C690" s="5" t="e">
        <f ca="1"/>
        <v>#NAME?</v>
      </c>
      <c r="D690" s="5" t="s">
        <v>9302</v>
      </c>
      <c r="E690" s="98" t="s">
        <v>9302</v>
      </c>
      <c r="F690" s="5" t="s">
        <v>9302</v>
      </c>
      <c r="G690" s="5" t="s">
        <v>9302</v>
      </c>
    </row>
    <row r="691" spans="2:7" ht="15.75" customHeight="1" x14ac:dyDescent="0.2">
      <c r="B691" s="15" t="s">
        <v>9302</v>
      </c>
      <c r="C691" s="5" t="e">
        <f ca="1"/>
        <v>#NAME?</v>
      </c>
      <c r="D691" s="5" t="s">
        <v>9302</v>
      </c>
      <c r="E691" s="98" t="s">
        <v>9302</v>
      </c>
      <c r="F691" s="5" t="s">
        <v>9302</v>
      </c>
      <c r="G691" s="5" t="s">
        <v>9302</v>
      </c>
    </row>
    <row r="692" spans="2:7" ht="15.75" customHeight="1" x14ac:dyDescent="0.2">
      <c r="B692" s="15" t="s">
        <v>9302</v>
      </c>
      <c r="C692" s="5" t="e">
        <f ca="1"/>
        <v>#NAME?</v>
      </c>
      <c r="D692" s="5" t="s">
        <v>9302</v>
      </c>
      <c r="E692" s="98" t="s">
        <v>9302</v>
      </c>
      <c r="F692" s="5" t="s">
        <v>9302</v>
      </c>
      <c r="G692" s="5" t="s">
        <v>9302</v>
      </c>
    </row>
    <row r="693" spans="2:7" ht="15.75" customHeight="1" x14ac:dyDescent="0.2">
      <c r="B693" s="15" t="s">
        <v>9302</v>
      </c>
      <c r="C693" s="5" t="e">
        <f ca="1"/>
        <v>#NAME?</v>
      </c>
      <c r="D693" s="5" t="s">
        <v>9302</v>
      </c>
      <c r="E693" s="98" t="s">
        <v>9302</v>
      </c>
      <c r="F693" s="5" t="s">
        <v>9302</v>
      </c>
      <c r="G693" s="5" t="s">
        <v>9302</v>
      </c>
    </row>
    <row r="694" spans="2:7" ht="15.75" customHeight="1" x14ac:dyDescent="0.2">
      <c r="B694" s="15" t="s">
        <v>9302</v>
      </c>
      <c r="C694" s="5" t="e">
        <f ca="1"/>
        <v>#NAME?</v>
      </c>
      <c r="D694" s="5" t="s">
        <v>9302</v>
      </c>
      <c r="E694" s="98" t="s">
        <v>9302</v>
      </c>
      <c r="F694" s="5" t="s">
        <v>9302</v>
      </c>
      <c r="G694" s="5" t="s">
        <v>9302</v>
      </c>
    </row>
    <row r="695" spans="2:7" ht="15.75" customHeight="1" x14ac:dyDescent="0.2">
      <c r="B695" s="15" t="s">
        <v>9302</v>
      </c>
      <c r="C695" s="5" t="e">
        <f ca="1"/>
        <v>#NAME?</v>
      </c>
      <c r="D695" s="5" t="s">
        <v>9302</v>
      </c>
      <c r="E695" s="98" t="s">
        <v>9302</v>
      </c>
      <c r="F695" s="5" t="s">
        <v>9302</v>
      </c>
      <c r="G695" s="5" t="s">
        <v>9302</v>
      </c>
    </row>
    <row r="696" spans="2:7" ht="15.75" customHeight="1" x14ac:dyDescent="0.2">
      <c r="B696" s="15" t="s">
        <v>9302</v>
      </c>
      <c r="C696" s="5" t="e">
        <f ca="1"/>
        <v>#NAME?</v>
      </c>
      <c r="D696" s="5" t="s">
        <v>9302</v>
      </c>
      <c r="E696" s="98" t="s">
        <v>9302</v>
      </c>
      <c r="F696" s="5" t="s">
        <v>9302</v>
      </c>
      <c r="G696" s="5" t="s">
        <v>9302</v>
      </c>
    </row>
    <row r="697" spans="2:7" ht="15.75" customHeight="1" x14ac:dyDescent="0.2">
      <c r="B697" s="15" t="s">
        <v>9302</v>
      </c>
      <c r="C697" s="5" t="e">
        <f ca="1"/>
        <v>#NAME?</v>
      </c>
      <c r="D697" s="5" t="s">
        <v>9302</v>
      </c>
      <c r="E697" s="98" t="s">
        <v>9302</v>
      </c>
      <c r="F697" s="5" t="s">
        <v>9302</v>
      </c>
      <c r="G697" s="5" t="s">
        <v>9302</v>
      </c>
    </row>
    <row r="698" spans="2:7" ht="15.75" customHeight="1" x14ac:dyDescent="0.2">
      <c r="B698" s="15" t="s">
        <v>9302</v>
      </c>
      <c r="C698" s="5" t="e">
        <f ca="1"/>
        <v>#NAME?</v>
      </c>
      <c r="D698" s="5" t="s">
        <v>9302</v>
      </c>
      <c r="E698" s="98" t="s">
        <v>9302</v>
      </c>
      <c r="F698" s="5" t="s">
        <v>9302</v>
      </c>
      <c r="G698" s="5" t="s">
        <v>9302</v>
      </c>
    </row>
    <row r="699" spans="2:7" ht="15.75" customHeight="1" x14ac:dyDescent="0.2">
      <c r="B699" s="15" t="s">
        <v>9302</v>
      </c>
      <c r="C699" s="5" t="e">
        <f ca="1"/>
        <v>#NAME?</v>
      </c>
      <c r="D699" s="5" t="s">
        <v>9302</v>
      </c>
      <c r="E699" s="98" t="s">
        <v>9302</v>
      </c>
      <c r="F699" s="5" t="s">
        <v>9302</v>
      </c>
      <c r="G699" s="5" t="s">
        <v>9302</v>
      </c>
    </row>
    <row r="700" spans="2:7" ht="15.75" customHeight="1" x14ac:dyDescent="0.2">
      <c r="B700" s="15" t="s">
        <v>9302</v>
      </c>
      <c r="C700" s="5" t="e">
        <f ca="1"/>
        <v>#NAME?</v>
      </c>
      <c r="D700" s="5" t="s">
        <v>9302</v>
      </c>
      <c r="E700" s="98" t="s">
        <v>9302</v>
      </c>
      <c r="F700" s="5" t="s">
        <v>9302</v>
      </c>
      <c r="G700" s="5" t="s">
        <v>9302</v>
      </c>
    </row>
    <row r="701" spans="2:7" ht="15.75" customHeight="1" x14ac:dyDescent="0.2">
      <c r="B701" s="15" t="s">
        <v>9302</v>
      </c>
      <c r="C701" s="5" t="e">
        <f ca="1"/>
        <v>#NAME?</v>
      </c>
      <c r="D701" s="5" t="s">
        <v>9302</v>
      </c>
      <c r="E701" s="98" t="s">
        <v>9302</v>
      </c>
      <c r="F701" s="5" t="s">
        <v>9302</v>
      </c>
      <c r="G701" s="5" t="s">
        <v>9302</v>
      </c>
    </row>
    <row r="702" spans="2:7" ht="15.75" customHeight="1" x14ac:dyDescent="0.2">
      <c r="B702" s="15" t="s">
        <v>9302</v>
      </c>
      <c r="C702" s="5" t="e">
        <f ca="1"/>
        <v>#NAME?</v>
      </c>
      <c r="D702" s="5" t="s">
        <v>9302</v>
      </c>
      <c r="E702" s="98" t="s">
        <v>9302</v>
      </c>
      <c r="F702" s="5" t="s">
        <v>9302</v>
      </c>
      <c r="G702" s="5" t="s">
        <v>9302</v>
      </c>
    </row>
    <row r="703" spans="2:7" ht="15.75" customHeight="1" x14ac:dyDescent="0.2">
      <c r="B703" s="15" t="s">
        <v>9302</v>
      </c>
      <c r="C703" s="5" t="e">
        <f ca="1"/>
        <v>#NAME?</v>
      </c>
      <c r="D703" s="5" t="s">
        <v>9302</v>
      </c>
      <c r="E703" s="98" t="s">
        <v>9302</v>
      </c>
      <c r="F703" s="5" t="s">
        <v>9302</v>
      </c>
      <c r="G703" s="5" t="s">
        <v>9302</v>
      </c>
    </row>
    <row r="704" spans="2:7" ht="15.75" customHeight="1" x14ac:dyDescent="0.2">
      <c r="B704" s="15" t="s">
        <v>9302</v>
      </c>
      <c r="C704" s="5" t="e">
        <f ca="1"/>
        <v>#NAME?</v>
      </c>
      <c r="D704" s="5" t="s">
        <v>9302</v>
      </c>
      <c r="E704" s="98" t="s">
        <v>9302</v>
      </c>
      <c r="F704" s="5" t="s">
        <v>9302</v>
      </c>
      <c r="G704" s="5" t="s">
        <v>9302</v>
      </c>
    </row>
    <row r="705" spans="2:7" ht="15.75" customHeight="1" x14ac:dyDescent="0.2">
      <c r="B705" s="15" t="s">
        <v>9302</v>
      </c>
      <c r="C705" s="5" t="e">
        <f ca="1"/>
        <v>#NAME?</v>
      </c>
      <c r="D705" s="5" t="s">
        <v>9302</v>
      </c>
      <c r="E705" s="98" t="s">
        <v>9302</v>
      </c>
      <c r="F705" s="5" t="s">
        <v>9302</v>
      </c>
      <c r="G705" s="5" t="s">
        <v>9302</v>
      </c>
    </row>
    <row r="706" spans="2:7" ht="15.75" customHeight="1" x14ac:dyDescent="0.2">
      <c r="B706" s="15" t="s">
        <v>9302</v>
      </c>
      <c r="C706" s="5" t="e">
        <f ca="1"/>
        <v>#NAME?</v>
      </c>
      <c r="D706" s="5" t="s">
        <v>9302</v>
      </c>
      <c r="E706" s="98" t="s">
        <v>9302</v>
      </c>
      <c r="F706" s="5" t="s">
        <v>9302</v>
      </c>
      <c r="G706" s="5" t="s">
        <v>9302</v>
      </c>
    </row>
    <row r="707" spans="2:7" ht="15.75" customHeight="1" x14ac:dyDescent="0.2">
      <c r="B707" s="15" t="s">
        <v>9302</v>
      </c>
      <c r="C707" s="5" t="e">
        <f ca="1"/>
        <v>#NAME?</v>
      </c>
      <c r="D707" s="5" t="s">
        <v>9302</v>
      </c>
      <c r="E707" s="98" t="s">
        <v>9302</v>
      </c>
      <c r="F707" s="5" t="s">
        <v>9302</v>
      </c>
      <c r="G707" s="5" t="s">
        <v>9302</v>
      </c>
    </row>
    <row r="708" spans="2:7" ht="15.75" customHeight="1" x14ac:dyDescent="0.2">
      <c r="B708" s="15" t="s">
        <v>9302</v>
      </c>
      <c r="C708" s="5" t="e">
        <f ca="1"/>
        <v>#NAME?</v>
      </c>
      <c r="D708" s="5" t="s">
        <v>9302</v>
      </c>
      <c r="E708" s="98" t="s">
        <v>9302</v>
      </c>
      <c r="F708" s="5" t="s">
        <v>9302</v>
      </c>
      <c r="G708" s="5" t="s">
        <v>9302</v>
      </c>
    </row>
    <row r="709" spans="2:7" ht="15.75" customHeight="1" x14ac:dyDescent="0.2">
      <c r="B709" s="15" t="s">
        <v>9302</v>
      </c>
      <c r="C709" s="5" t="e">
        <f ca="1"/>
        <v>#NAME?</v>
      </c>
      <c r="D709" s="5" t="s">
        <v>9302</v>
      </c>
      <c r="E709" s="98" t="s">
        <v>9302</v>
      </c>
      <c r="F709" s="5" t="s">
        <v>9302</v>
      </c>
      <c r="G709" s="5" t="s">
        <v>9302</v>
      </c>
    </row>
    <row r="710" spans="2:7" ht="15.75" customHeight="1" x14ac:dyDescent="0.2">
      <c r="B710" s="15" t="s">
        <v>9302</v>
      </c>
      <c r="C710" s="5" t="e">
        <f ca="1"/>
        <v>#NAME?</v>
      </c>
      <c r="D710" s="5" t="s">
        <v>9302</v>
      </c>
      <c r="E710" s="98" t="s">
        <v>9302</v>
      </c>
      <c r="F710" s="5" t="s">
        <v>9302</v>
      </c>
      <c r="G710" s="5" t="s">
        <v>9302</v>
      </c>
    </row>
    <row r="711" spans="2:7" ht="15.75" customHeight="1" x14ac:dyDescent="0.2">
      <c r="B711" s="15" t="s">
        <v>9302</v>
      </c>
      <c r="C711" s="5" t="e">
        <f ca="1"/>
        <v>#NAME?</v>
      </c>
      <c r="D711" s="5" t="s">
        <v>9302</v>
      </c>
      <c r="E711" s="98" t="s">
        <v>9302</v>
      </c>
      <c r="F711" s="5" t="s">
        <v>9302</v>
      </c>
      <c r="G711" s="5" t="s">
        <v>9302</v>
      </c>
    </row>
    <row r="712" spans="2:7" ht="15.75" customHeight="1" x14ac:dyDescent="0.2">
      <c r="B712" s="15" t="s">
        <v>9302</v>
      </c>
      <c r="C712" s="5" t="e">
        <f ca="1"/>
        <v>#NAME?</v>
      </c>
      <c r="D712" s="5" t="s">
        <v>9302</v>
      </c>
      <c r="E712" s="98" t="s">
        <v>9302</v>
      </c>
      <c r="F712" s="5" t="s">
        <v>9302</v>
      </c>
      <c r="G712" s="5" t="s">
        <v>9302</v>
      </c>
    </row>
    <row r="713" spans="2:7" ht="15.75" customHeight="1" x14ac:dyDescent="0.2">
      <c r="B713" s="15" t="s">
        <v>9302</v>
      </c>
      <c r="C713" s="5" t="e">
        <f ca="1"/>
        <v>#NAME?</v>
      </c>
      <c r="D713" s="5" t="s">
        <v>9302</v>
      </c>
      <c r="E713" s="98" t="s">
        <v>9302</v>
      </c>
      <c r="F713" s="5" t="s">
        <v>9302</v>
      </c>
      <c r="G713" s="5" t="s">
        <v>9302</v>
      </c>
    </row>
    <row r="714" spans="2:7" ht="15.75" customHeight="1" x14ac:dyDescent="0.2">
      <c r="B714" s="15" t="s">
        <v>9302</v>
      </c>
      <c r="C714" s="5" t="e">
        <f ca="1"/>
        <v>#NAME?</v>
      </c>
      <c r="D714" s="5" t="s">
        <v>9302</v>
      </c>
      <c r="E714" s="98" t="s">
        <v>9302</v>
      </c>
      <c r="F714" s="5" t="s">
        <v>9302</v>
      </c>
      <c r="G714" s="5" t="s">
        <v>9302</v>
      </c>
    </row>
    <row r="715" spans="2:7" ht="15.75" customHeight="1" x14ac:dyDescent="0.2">
      <c r="B715" s="15" t="s">
        <v>9302</v>
      </c>
      <c r="C715" s="5" t="e">
        <f ca="1"/>
        <v>#NAME?</v>
      </c>
      <c r="D715" s="5" t="s">
        <v>9302</v>
      </c>
      <c r="E715" s="98" t="s">
        <v>9302</v>
      </c>
      <c r="F715" s="5" t="s">
        <v>9302</v>
      </c>
      <c r="G715" s="5" t="s">
        <v>9302</v>
      </c>
    </row>
    <row r="716" spans="2:7" ht="15.75" customHeight="1" x14ac:dyDescent="0.2">
      <c r="B716" s="15" t="s">
        <v>9302</v>
      </c>
      <c r="C716" s="5" t="e">
        <f ca="1"/>
        <v>#NAME?</v>
      </c>
      <c r="D716" s="5" t="s">
        <v>9302</v>
      </c>
      <c r="E716" s="98" t="s">
        <v>9302</v>
      </c>
      <c r="F716" s="5" t="s">
        <v>9302</v>
      </c>
      <c r="G716" s="5" t="s">
        <v>9302</v>
      </c>
    </row>
    <row r="717" spans="2:7" ht="15.75" customHeight="1" x14ac:dyDescent="0.2">
      <c r="B717" s="15" t="s">
        <v>9302</v>
      </c>
      <c r="C717" s="5" t="e">
        <f ca="1"/>
        <v>#NAME?</v>
      </c>
      <c r="D717" s="5" t="s">
        <v>9302</v>
      </c>
      <c r="E717" s="98" t="s">
        <v>9302</v>
      </c>
      <c r="F717" s="5" t="s">
        <v>9302</v>
      </c>
      <c r="G717" s="5" t="s">
        <v>9302</v>
      </c>
    </row>
    <row r="718" spans="2:7" ht="15.75" customHeight="1" x14ac:dyDescent="0.2">
      <c r="B718" s="15" t="s">
        <v>9302</v>
      </c>
      <c r="C718" s="5" t="e">
        <f ca="1"/>
        <v>#NAME?</v>
      </c>
      <c r="D718" s="5" t="s">
        <v>9302</v>
      </c>
      <c r="E718" s="98" t="s">
        <v>9302</v>
      </c>
      <c r="F718" s="5" t="s">
        <v>9302</v>
      </c>
      <c r="G718" s="5" t="s">
        <v>9302</v>
      </c>
    </row>
    <row r="719" spans="2:7" ht="15.75" customHeight="1" x14ac:dyDescent="0.2">
      <c r="B719" s="15" t="s">
        <v>9302</v>
      </c>
      <c r="C719" s="5" t="e">
        <f ca="1"/>
        <v>#NAME?</v>
      </c>
      <c r="D719" s="5" t="s">
        <v>9302</v>
      </c>
      <c r="E719" s="98" t="s">
        <v>9302</v>
      </c>
      <c r="F719" s="5" t="s">
        <v>9302</v>
      </c>
      <c r="G719" s="5" t="s">
        <v>9302</v>
      </c>
    </row>
    <row r="720" spans="2:7" ht="15.75" customHeight="1" x14ac:dyDescent="0.2">
      <c r="B720" s="15" t="s">
        <v>9302</v>
      </c>
      <c r="C720" s="5" t="e">
        <f ca="1"/>
        <v>#NAME?</v>
      </c>
      <c r="D720" s="5" t="s">
        <v>9302</v>
      </c>
      <c r="E720" s="98" t="s">
        <v>9302</v>
      </c>
      <c r="F720" s="5" t="s">
        <v>9302</v>
      </c>
      <c r="G720" s="5" t="s">
        <v>9302</v>
      </c>
    </row>
    <row r="721" spans="2:7" ht="15.75" customHeight="1" x14ac:dyDescent="0.2">
      <c r="B721" s="15" t="s">
        <v>9302</v>
      </c>
      <c r="C721" s="5" t="e">
        <f ca="1"/>
        <v>#NAME?</v>
      </c>
      <c r="D721" s="5" t="s">
        <v>9302</v>
      </c>
      <c r="E721" s="98" t="s">
        <v>9302</v>
      </c>
      <c r="F721" s="5" t="s">
        <v>9302</v>
      </c>
      <c r="G721" s="5" t="s">
        <v>9302</v>
      </c>
    </row>
    <row r="722" spans="2:7" ht="15.75" customHeight="1" x14ac:dyDescent="0.2">
      <c r="B722" s="15" t="s">
        <v>9302</v>
      </c>
      <c r="C722" s="5" t="e">
        <f ca="1"/>
        <v>#NAME?</v>
      </c>
      <c r="D722" s="5" t="s">
        <v>9302</v>
      </c>
      <c r="E722" s="98" t="s">
        <v>9302</v>
      </c>
      <c r="F722" s="5" t="s">
        <v>9302</v>
      </c>
      <c r="G722" s="5" t="s">
        <v>9302</v>
      </c>
    </row>
    <row r="723" spans="2:7" ht="15.75" customHeight="1" x14ac:dyDescent="0.2">
      <c r="B723" s="15" t="s">
        <v>9302</v>
      </c>
      <c r="C723" s="5" t="e">
        <f ca="1"/>
        <v>#NAME?</v>
      </c>
      <c r="D723" s="5" t="s">
        <v>9302</v>
      </c>
      <c r="E723" s="98" t="s">
        <v>9302</v>
      </c>
      <c r="F723" s="5" t="s">
        <v>9302</v>
      </c>
      <c r="G723" s="5" t="s">
        <v>9302</v>
      </c>
    </row>
    <row r="724" spans="2:7" ht="15.75" customHeight="1" x14ac:dyDescent="0.2">
      <c r="B724" s="15" t="s">
        <v>9302</v>
      </c>
      <c r="C724" s="5" t="e">
        <f ca="1"/>
        <v>#NAME?</v>
      </c>
      <c r="D724" s="5" t="s">
        <v>9302</v>
      </c>
      <c r="E724" s="98" t="s">
        <v>9302</v>
      </c>
      <c r="F724" s="5" t="s">
        <v>9302</v>
      </c>
      <c r="G724" s="5" t="s">
        <v>9302</v>
      </c>
    </row>
    <row r="725" spans="2:7" ht="15.75" customHeight="1" x14ac:dyDescent="0.2">
      <c r="B725" s="15" t="s">
        <v>9302</v>
      </c>
      <c r="C725" s="5" t="e">
        <f ca="1"/>
        <v>#NAME?</v>
      </c>
      <c r="D725" s="5" t="s">
        <v>9302</v>
      </c>
      <c r="E725" s="98" t="s">
        <v>9302</v>
      </c>
      <c r="F725" s="5" t="s">
        <v>9302</v>
      </c>
      <c r="G725" s="5" t="s">
        <v>9302</v>
      </c>
    </row>
    <row r="726" spans="2:7" ht="15.75" customHeight="1" x14ac:dyDescent="0.2">
      <c r="B726" s="15" t="s">
        <v>9302</v>
      </c>
      <c r="C726" s="5" t="e">
        <f ca="1"/>
        <v>#NAME?</v>
      </c>
      <c r="D726" s="5" t="s">
        <v>9302</v>
      </c>
      <c r="E726" s="98" t="s">
        <v>9302</v>
      </c>
      <c r="F726" s="5" t="s">
        <v>9302</v>
      </c>
      <c r="G726" s="5" t="s">
        <v>9302</v>
      </c>
    </row>
    <row r="727" spans="2:7" ht="15.75" customHeight="1" x14ac:dyDescent="0.2">
      <c r="B727" s="15" t="s">
        <v>9302</v>
      </c>
      <c r="C727" s="5" t="e">
        <f ca="1"/>
        <v>#NAME?</v>
      </c>
      <c r="D727" s="5" t="s">
        <v>9302</v>
      </c>
      <c r="E727" s="98" t="s">
        <v>9302</v>
      </c>
      <c r="F727" s="5" t="s">
        <v>9302</v>
      </c>
      <c r="G727" s="5" t="s">
        <v>9302</v>
      </c>
    </row>
    <row r="728" spans="2:7" ht="15.75" customHeight="1" x14ac:dyDescent="0.2">
      <c r="B728" s="15" t="s">
        <v>9302</v>
      </c>
      <c r="C728" s="5" t="e">
        <f ca="1"/>
        <v>#NAME?</v>
      </c>
      <c r="D728" s="5" t="s">
        <v>9302</v>
      </c>
      <c r="E728" s="98" t="s">
        <v>9302</v>
      </c>
      <c r="F728" s="5" t="s">
        <v>9302</v>
      </c>
      <c r="G728" s="5" t="s">
        <v>9302</v>
      </c>
    </row>
    <row r="729" spans="2:7" ht="15.75" customHeight="1" x14ac:dyDescent="0.2">
      <c r="B729" s="15" t="s">
        <v>9302</v>
      </c>
      <c r="C729" s="5" t="e">
        <f ca="1"/>
        <v>#NAME?</v>
      </c>
      <c r="D729" s="5" t="s">
        <v>9302</v>
      </c>
      <c r="E729" s="98" t="s">
        <v>9302</v>
      </c>
      <c r="F729" s="5" t="s">
        <v>9302</v>
      </c>
      <c r="G729" s="5" t="s">
        <v>9302</v>
      </c>
    </row>
    <row r="730" spans="2:7" ht="15.75" customHeight="1" x14ac:dyDescent="0.2">
      <c r="B730" s="15" t="s">
        <v>9302</v>
      </c>
      <c r="C730" s="5" t="e">
        <f ca="1"/>
        <v>#NAME?</v>
      </c>
      <c r="D730" s="5" t="s">
        <v>9302</v>
      </c>
      <c r="E730" s="98" t="s">
        <v>9302</v>
      </c>
      <c r="F730" s="5" t="s">
        <v>9302</v>
      </c>
      <c r="G730" s="5" t="s">
        <v>9302</v>
      </c>
    </row>
    <row r="731" spans="2:7" ht="15.75" customHeight="1" x14ac:dyDescent="0.2">
      <c r="B731" s="15" t="s">
        <v>9302</v>
      </c>
      <c r="C731" s="5" t="e">
        <f ca="1"/>
        <v>#NAME?</v>
      </c>
      <c r="D731" s="5" t="s">
        <v>9302</v>
      </c>
      <c r="E731" s="98" t="s">
        <v>9302</v>
      </c>
      <c r="F731" s="5" t="s">
        <v>9302</v>
      </c>
      <c r="G731" s="5" t="s">
        <v>9302</v>
      </c>
    </row>
    <row r="732" spans="2:7" ht="15.75" customHeight="1" x14ac:dyDescent="0.2">
      <c r="B732" s="15" t="s">
        <v>9302</v>
      </c>
      <c r="C732" s="5" t="e">
        <f ca="1"/>
        <v>#NAME?</v>
      </c>
      <c r="D732" s="5" t="s">
        <v>9302</v>
      </c>
      <c r="E732" s="98" t="s">
        <v>9302</v>
      </c>
      <c r="F732" s="5" t="s">
        <v>9302</v>
      </c>
      <c r="G732" s="5" t="s">
        <v>9302</v>
      </c>
    </row>
    <row r="733" spans="2:7" ht="15.75" customHeight="1" x14ac:dyDescent="0.2">
      <c r="B733" s="15" t="s">
        <v>9302</v>
      </c>
      <c r="C733" s="5" t="e">
        <f ca="1"/>
        <v>#NAME?</v>
      </c>
      <c r="D733" s="5" t="s">
        <v>9302</v>
      </c>
      <c r="E733" s="98" t="s">
        <v>9302</v>
      </c>
      <c r="F733" s="5" t="s">
        <v>9302</v>
      </c>
      <c r="G733" s="5" t="s">
        <v>9302</v>
      </c>
    </row>
    <row r="734" spans="2:7" ht="15.75" customHeight="1" x14ac:dyDescent="0.2">
      <c r="B734" s="15" t="s">
        <v>9302</v>
      </c>
      <c r="C734" s="5" t="e">
        <f ca="1"/>
        <v>#NAME?</v>
      </c>
      <c r="D734" s="5" t="s">
        <v>9302</v>
      </c>
      <c r="E734" s="98" t="s">
        <v>9302</v>
      </c>
      <c r="F734" s="5" t="s">
        <v>9302</v>
      </c>
      <c r="G734" s="5" t="s">
        <v>9302</v>
      </c>
    </row>
    <row r="735" spans="2:7" ht="15.75" customHeight="1" x14ac:dyDescent="0.2">
      <c r="B735" s="15" t="s">
        <v>9302</v>
      </c>
      <c r="C735" s="5" t="e">
        <f ca="1"/>
        <v>#NAME?</v>
      </c>
      <c r="D735" s="5" t="s">
        <v>9302</v>
      </c>
      <c r="E735" s="98" t="s">
        <v>9302</v>
      </c>
      <c r="F735" s="5" t="s">
        <v>9302</v>
      </c>
      <c r="G735" s="5" t="s">
        <v>9302</v>
      </c>
    </row>
    <row r="736" spans="2:7" ht="15.75" customHeight="1" x14ac:dyDescent="0.2">
      <c r="B736" s="15" t="s">
        <v>9302</v>
      </c>
      <c r="C736" s="5" t="e">
        <f ca="1"/>
        <v>#NAME?</v>
      </c>
      <c r="D736" s="5" t="s">
        <v>9302</v>
      </c>
      <c r="E736" s="98" t="s">
        <v>9302</v>
      </c>
      <c r="F736" s="5" t="s">
        <v>9302</v>
      </c>
      <c r="G736" s="5" t="s">
        <v>9302</v>
      </c>
    </row>
    <row r="737" spans="2:7" ht="15.75" customHeight="1" x14ac:dyDescent="0.2">
      <c r="B737" s="15" t="s">
        <v>9302</v>
      </c>
      <c r="C737" s="5" t="e">
        <f ca="1"/>
        <v>#NAME?</v>
      </c>
      <c r="D737" s="5" t="s">
        <v>9302</v>
      </c>
      <c r="E737" s="98" t="s">
        <v>9302</v>
      </c>
      <c r="F737" s="5" t="s">
        <v>9302</v>
      </c>
      <c r="G737" s="5" t="s">
        <v>9302</v>
      </c>
    </row>
    <row r="738" spans="2:7" ht="15.75" customHeight="1" x14ac:dyDescent="0.2">
      <c r="B738" s="15" t="s">
        <v>9302</v>
      </c>
      <c r="C738" s="5" t="e">
        <f ca="1"/>
        <v>#NAME?</v>
      </c>
      <c r="D738" s="5" t="s">
        <v>9302</v>
      </c>
      <c r="E738" s="98" t="s">
        <v>9302</v>
      </c>
      <c r="F738" s="5" t="s">
        <v>9302</v>
      </c>
      <c r="G738" s="5" t="s">
        <v>9302</v>
      </c>
    </row>
    <row r="739" spans="2:7" ht="15.75" customHeight="1" x14ac:dyDescent="0.2">
      <c r="B739" s="15" t="s">
        <v>9302</v>
      </c>
      <c r="C739" s="5" t="e">
        <f ca="1"/>
        <v>#NAME?</v>
      </c>
      <c r="D739" s="5" t="s">
        <v>9302</v>
      </c>
      <c r="E739" s="98" t="s">
        <v>9302</v>
      </c>
      <c r="F739" s="5" t="s">
        <v>9302</v>
      </c>
      <c r="G739" s="5" t="s">
        <v>9302</v>
      </c>
    </row>
    <row r="740" spans="2:7" ht="15.75" customHeight="1" x14ac:dyDescent="0.2">
      <c r="B740" s="15" t="s">
        <v>9302</v>
      </c>
      <c r="C740" s="5" t="e">
        <f ca="1"/>
        <v>#NAME?</v>
      </c>
      <c r="D740" s="5" t="s">
        <v>9302</v>
      </c>
      <c r="E740" s="98" t="s">
        <v>9302</v>
      </c>
      <c r="F740" s="5" t="s">
        <v>9302</v>
      </c>
      <c r="G740" s="5" t="s">
        <v>9302</v>
      </c>
    </row>
    <row r="741" spans="2:7" ht="15.75" customHeight="1" x14ac:dyDescent="0.2">
      <c r="B741" s="15" t="s">
        <v>9302</v>
      </c>
      <c r="C741" s="5" t="e">
        <f ca="1"/>
        <v>#NAME?</v>
      </c>
      <c r="D741" s="5" t="s">
        <v>9302</v>
      </c>
      <c r="E741" s="98" t="s">
        <v>9302</v>
      </c>
      <c r="F741" s="5" t="s">
        <v>9302</v>
      </c>
      <c r="G741" s="5" t="s">
        <v>9302</v>
      </c>
    </row>
    <row r="742" spans="2:7" ht="15.75" customHeight="1" x14ac:dyDescent="0.2">
      <c r="B742" s="15" t="s">
        <v>9302</v>
      </c>
      <c r="C742" s="5" t="e">
        <f ca="1"/>
        <v>#NAME?</v>
      </c>
      <c r="D742" s="5" t="s">
        <v>9302</v>
      </c>
      <c r="E742" s="98" t="s">
        <v>9302</v>
      </c>
      <c r="F742" s="5" t="s">
        <v>9302</v>
      </c>
      <c r="G742" s="5" t="s">
        <v>9302</v>
      </c>
    </row>
    <row r="743" spans="2:7" ht="15.75" customHeight="1" x14ac:dyDescent="0.2">
      <c r="B743" s="15" t="s">
        <v>9302</v>
      </c>
      <c r="C743" s="5" t="e">
        <f ca="1"/>
        <v>#NAME?</v>
      </c>
      <c r="D743" s="5" t="s">
        <v>9302</v>
      </c>
      <c r="E743" s="98" t="s">
        <v>9302</v>
      </c>
      <c r="F743" s="5" t="s">
        <v>9302</v>
      </c>
      <c r="G743" s="5" t="s">
        <v>9302</v>
      </c>
    </row>
    <row r="744" spans="2:7" ht="15.75" customHeight="1" x14ac:dyDescent="0.2">
      <c r="B744" s="15" t="s">
        <v>9302</v>
      </c>
      <c r="C744" s="5" t="e">
        <f ca="1"/>
        <v>#NAME?</v>
      </c>
      <c r="D744" s="5" t="s">
        <v>9302</v>
      </c>
      <c r="E744" s="98" t="s">
        <v>9302</v>
      </c>
      <c r="F744" s="5" t="s">
        <v>9302</v>
      </c>
      <c r="G744" s="5" t="s">
        <v>9302</v>
      </c>
    </row>
    <row r="745" spans="2:7" ht="15.75" customHeight="1" x14ac:dyDescent="0.2">
      <c r="B745" s="15" t="s">
        <v>9302</v>
      </c>
      <c r="C745" s="5" t="e">
        <f ca="1"/>
        <v>#NAME?</v>
      </c>
      <c r="D745" s="5" t="s">
        <v>9302</v>
      </c>
      <c r="E745" s="98" t="s">
        <v>9302</v>
      </c>
      <c r="F745" s="5" t="s">
        <v>9302</v>
      </c>
      <c r="G745" s="5" t="s">
        <v>9302</v>
      </c>
    </row>
    <row r="746" spans="2:7" ht="15.75" customHeight="1" x14ac:dyDescent="0.2">
      <c r="B746" s="15" t="s">
        <v>9302</v>
      </c>
      <c r="C746" s="5" t="e">
        <f ca="1"/>
        <v>#NAME?</v>
      </c>
      <c r="D746" s="5" t="s">
        <v>9302</v>
      </c>
      <c r="E746" s="98" t="s">
        <v>9302</v>
      </c>
      <c r="F746" s="5" t="s">
        <v>9302</v>
      </c>
      <c r="G746" s="5" t="s">
        <v>9302</v>
      </c>
    </row>
    <row r="747" spans="2:7" ht="15.75" customHeight="1" x14ac:dyDescent="0.2">
      <c r="B747" s="15" t="s">
        <v>9302</v>
      </c>
      <c r="C747" s="5" t="e">
        <f ca="1"/>
        <v>#NAME?</v>
      </c>
      <c r="D747" s="5" t="s">
        <v>9302</v>
      </c>
      <c r="E747" s="98" t="s">
        <v>9302</v>
      </c>
      <c r="F747" s="5" t="s">
        <v>9302</v>
      </c>
      <c r="G747" s="5" t="s">
        <v>9302</v>
      </c>
    </row>
    <row r="748" spans="2:7" ht="15.75" customHeight="1" x14ac:dyDescent="0.2">
      <c r="B748" s="15" t="s">
        <v>9302</v>
      </c>
      <c r="C748" s="5" t="e">
        <f ca="1"/>
        <v>#NAME?</v>
      </c>
      <c r="D748" s="5" t="s">
        <v>9302</v>
      </c>
      <c r="E748" s="98" t="s">
        <v>9302</v>
      </c>
      <c r="F748" s="5" t="s">
        <v>9302</v>
      </c>
      <c r="G748" s="5" t="s">
        <v>9302</v>
      </c>
    </row>
    <row r="749" spans="2:7" ht="15.75" customHeight="1" x14ac:dyDescent="0.2">
      <c r="B749" s="15" t="s">
        <v>9302</v>
      </c>
      <c r="C749" s="5" t="e">
        <f ca="1"/>
        <v>#NAME?</v>
      </c>
      <c r="D749" s="5" t="s">
        <v>9302</v>
      </c>
      <c r="E749" s="98" t="s">
        <v>9302</v>
      </c>
      <c r="F749" s="5" t="s">
        <v>9302</v>
      </c>
      <c r="G749" s="5" t="s">
        <v>9302</v>
      </c>
    </row>
    <row r="750" spans="2:7" ht="15.75" customHeight="1" x14ac:dyDescent="0.2">
      <c r="B750" s="15" t="s">
        <v>9302</v>
      </c>
      <c r="C750" s="5" t="e">
        <f ca="1"/>
        <v>#NAME?</v>
      </c>
      <c r="D750" s="5" t="s">
        <v>9302</v>
      </c>
      <c r="E750" s="98" t="s">
        <v>9302</v>
      </c>
      <c r="F750" s="5" t="s">
        <v>9302</v>
      </c>
      <c r="G750" s="5" t="s">
        <v>9302</v>
      </c>
    </row>
    <row r="751" spans="2:7" ht="15.75" customHeight="1" x14ac:dyDescent="0.2">
      <c r="B751" s="15" t="s">
        <v>9302</v>
      </c>
      <c r="C751" s="5" t="e">
        <f ca="1"/>
        <v>#NAME?</v>
      </c>
      <c r="D751" s="5" t="s">
        <v>9302</v>
      </c>
      <c r="E751" s="98" t="s">
        <v>9302</v>
      </c>
      <c r="F751" s="5" t="s">
        <v>9302</v>
      </c>
      <c r="G751" s="5" t="s">
        <v>9302</v>
      </c>
    </row>
    <row r="752" spans="2:7" ht="15.75" customHeight="1" x14ac:dyDescent="0.2">
      <c r="B752" s="15" t="s">
        <v>9302</v>
      </c>
      <c r="C752" s="5" t="e">
        <f ca="1"/>
        <v>#NAME?</v>
      </c>
      <c r="D752" s="5" t="s">
        <v>9302</v>
      </c>
      <c r="E752" s="98" t="s">
        <v>9302</v>
      </c>
      <c r="F752" s="5" t="s">
        <v>9302</v>
      </c>
      <c r="G752" s="5" t="s">
        <v>9302</v>
      </c>
    </row>
    <row r="753" spans="2:7" ht="15.75" customHeight="1" x14ac:dyDescent="0.2">
      <c r="B753" s="15" t="s">
        <v>9302</v>
      </c>
      <c r="C753" s="5" t="e">
        <f ca="1"/>
        <v>#NAME?</v>
      </c>
      <c r="D753" s="5" t="s">
        <v>9302</v>
      </c>
      <c r="E753" s="98" t="s">
        <v>9302</v>
      </c>
      <c r="F753" s="5" t="s">
        <v>9302</v>
      </c>
      <c r="G753" s="5" t="s">
        <v>9302</v>
      </c>
    </row>
    <row r="754" spans="2:7" ht="15.75" customHeight="1" x14ac:dyDescent="0.2">
      <c r="B754" s="15" t="s">
        <v>9302</v>
      </c>
      <c r="C754" s="5" t="e">
        <f ca="1"/>
        <v>#NAME?</v>
      </c>
      <c r="D754" s="5" t="s">
        <v>9302</v>
      </c>
      <c r="E754" s="98" t="s">
        <v>9302</v>
      </c>
      <c r="F754" s="5" t="s">
        <v>9302</v>
      </c>
      <c r="G754" s="5" t="s">
        <v>9302</v>
      </c>
    </row>
    <row r="755" spans="2:7" ht="15.75" customHeight="1" x14ac:dyDescent="0.2">
      <c r="B755" s="15" t="s">
        <v>9302</v>
      </c>
      <c r="C755" s="5" t="e">
        <f ca="1"/>
        <v>#NAME?</v>
      </c>
      <c r="D755" s="5" t="s">
        <v>9302</v>
      </c>
      <c r="E755" s="98" t="s">
        <v>9302</v>
      </c>
      <c r="F755" s="5" t="s">
        <v>9302</v>
      </c>
      <c r="G755" s="5" t="s">
        <v>9302</v>
      </c>
    </row>
    <row r="756" spans="2:7" ht="15.75" customHeight="1" x14ac:dyDescent="0.2">
      <c r="B756" s="15" t="s">
        <v>9302</v>
      </c>
      <c r="C756" s="5" t="e">
        <f ca="1"/>
        <v>#NAME?</v>
      </c>
      <c r="D756" s="5" t="s">
        <v>9302</v>
      </c>
      <c r="E756" s="98" t="s">
        <v>9302</v>
      </c>
      <c r="F756" s="5" t="s">
        <v>9302</v>
      </c>
      <c r="G756" s="5" t="s">
        <v>9302</v>
      </c>
    </row>
    <row r="757" spans="2:7" ht="15.75" customHeight="1" x14ac:dyDescent="0.2">
      <c r="B757" s="15" t="s">
        <v>9302</v>
      </c>
      <c r="C757" s="5" t="e">
        <f ca="1"/>
        <v>#NAME?</v>
      </c>
      <c r="D757" s="5" t="s">
        <v>9302</v>
      </c>
      <c r="E757" s="98" t="s">
        <v>9302</v>
      </c>
      <c r="F757" s="5" t="s">
        <v>9302</v>
      </c>
      <c r="G757" s="5" t="s">
        <v>9302</v>
      </c>
    </row>
    <row r="758" spans="2:7" ht="15.75" customHeight="1" x14ac:dyDescent="0.2">
      <c r="B758" s="15" t="s">
        <v>9302</v>
      </c>
      <c r="C758" s="5" t="e">
        <f ca="1"/>
        <v>#NAME?</v>
      </c>
      <c r="D758" s="5" t="s">
        <v>9302</v>
      </c>
      <c r="E758" s="98" t="s">
        <v>9302</v>
      </c>
      <c r="F758" s="5" t="s">
        <v>9302</v>
      </c>
      <c r="G758" s="5" t="s">
        <v>9302</v>
      </c>
    </row>
    <row r="759" spans="2:7" ht="15.75" customHeight="1" x14ac:dyDescent="0.2">
      <c r="B759" s="15" t="s">
        <v>9302</v>
      </c>
      <c r="C759" s="5" t="e">
        <f ca="1"/>
        <v>#NAME?</v>
      </c>
      <c r="D759" s="5" t="s">
        <v>9302</v>
      </c>
      <c r="E759" s="98" t="s">
        <v>9302</v>
      </c>
      <c r="F759" s="5" t="s">
        <v>9302</v>
      </c>
      <c r="G759" s="5" t="s">
        <v>9302</v>
      </c>
    </row>
    <row r="760" spans="2:7" ht="15.75" customHeight="1" x14ac:dyDescent="0.2">
      <c r="B760" s="15" t="s">
        <v>9302</v>
      </c>
      <c r="C760" s="5" t="e">
        <f ca="1"/>
        <v>#NAME?</v>
      </c>
      <c r="D760" s="5" t="s">
        <v>9302</v>
      </c>
      <c r="E760" s="98" t="s">
        <v>9302</v>
      </c>
      <c r="F760" s="5" t="s">
        <v>9302</v>
      </c>
      <c r="G760" s="5" t="s">
        <v>9302</v>
      </c>
    </row>
    <row r="761" spans="2:7" ht="15.75" customHeight="1" x14ac:dyDescent="0.2">
      <c r="B761" s="15" t="s">
        <v>9302</v>
      </c>
      <c r="C761" s="5" t="e">
        <f ca="1"/>
        <v>#NAME?</v>
      </c>
      <c r="D761" s="5" t="s">
        <v>9302</v>
      </c>
      <c r="E761" s="98" t="s">
        <v>9302</v>
      </c>
      <c r="F761" s="5" t="s">
        <v>9302</v>
      </c>
      <c r="G761" s="5" t="s">
        <v>9302</v>
      </c>
    </row>
    <row r="762" spans="2:7" ht="15.75" customHeight="1" x14ac:dyDescent="0.2">
      <c r="B762" s="15" t="s">
        <v>9302</v>
      </c>
      <c r="C762" s="5" t="e">
        <f ca="1"/>
        <v>#NAME?</v>
      </c>
      <c r="D762" s="5" t="s">
        <v>9302</v>
      </c>
      <c r="E762" s="98" t="s">
        <v>9302</v>
      </c>
      <c r="F762" s="5" t="s">
        <v>9302</v>
      </c>
      <c r="G762" s="5" t="s">
        <v>9302</v>
      </c>
    </row>
    <row r="763" spans="2:7" ht="15.75" customHeight="1" x14ac:dyDescent="0.2">
      <c r="B763" s="15" t="s">
        <v>9302</v>
      </c>
      <c r="C763" s="5" t="e">
        <f ca="1"/>
        <v>#NAME?</v>
      </c>
      <c r="D763" s="5" t="s">
        <v>9302</v>
      </c>
      <c r="E763" s="98" t="s">
        <v>9302</v>
      </c>
      <c r="F763" s="5" t="s">
        <v>9302</v>
      </c>
      <c r="G763" s="5" t="s">
        <v>9302</v>
      </c>
    </row>
    <row r="764" spans="2:7" ht="15.75" customHeight="1" x14ac:dyDescent="0.2">
      <c r="B764" s="15" t="s">
        <v>9302</v>
      </c>
      <c r="C764" s="5" t="e">
        <f ca="1"/>
        <v>#NAME?</v>
      </c>
      <c r="D764" s="5" t="s">
        <v>9302</v>
      </c>
      <c r="E764" s="98" t="s">
        <v>9302</v>
      </c>
      <c r="F764" s="5" t="s">
        <v>9302</v>
      </c>
      <c r="G764" s="5" t="s">
        <v>9302</v>
      </c>
    </row>
    <row r="765" spans="2:7" ht="15.75" customHeight="1" x14ac:dyDescent="0.2">
      <c r="B765" s="15" t="s">
        <v>9302</v>
      </c>
      <c r="C765" s="5" t="e">
        <f ca="1"/>
        <v>#NAME?</v>
      </c>
      <c r="D765" s="5" t="s">
        <v>9302</v>
      </c>
      <c r="E765" s="98" t="s">
        <v>9302</v>
      </c>
      <c r="F765" s="5" t="s">
        <v>9302</v>
      </c>
      <c r="G765" s="5" t="s">
        <v>9302</v>
      </c>
    </row>
    <row r="766" spans="2:7" ht="15.75" customHeight="1" x14ac:dyDescent="0.2">
      <c r="B766" s="15" t="s">
        <v>9302</v>
      </c>
      <c r="C766" s="5" t="e">
        <f ca="1"/>
        <v>#NAME?</v>
      </c>
      <c r="D766" s="5" t="s">
        <v>9302</v>
      </c>
      <c r="E766" s="98" t="s">
        <v>9302</v>
      </c>
      <c r="F766" s="5" t="s">
        <v>9302</v>
      </c>
      <c r="G766" s="5" t="s">
        <v>9302</v>
      </c>
    </row>
    <row r="767" spans="2:7" ht="15.75" customHeight="1" x14ac:dyDescent="0.2">
      <c r="B767" s="15" t="s">
        <v>9302</v>
      </c>
      <c r="C767" s="5" t="e">
        <f ca="1"/>
        <v>#NAME?</v>
      </c>
      <c r="D767" s="5" t="s">
        <v>9302</v>
      </c>
      <c r="E767" s="98" t="s">
        <v>9302</v>
      </c>
      <c r="F767" s="5" t="s">
        <v>9302</v>
      </c>
      <c r="G767" s="5" t="s">
        <v>9302</v>
      </c>
    </row>
    <row r="768" spans="2:7" ht="15.75" customHeight="1" x14ac:dyDescent="0.2">
      <c r="B768" s="15" t="s">
        <v>9302</v>
      </c>
      <c r="C768" s="5" t="e">
        <f ca="1"/>
        <v>#NAME?</v>
      </c>
      <c r="D768" s="5" t="s">
        <v>9302</v>
      </c>
      <c r="E768" s="98" t="s">
        <v>9302</v>
      </c>
      <c r="F768" s="5" t="s">
        <v>9302</v>
      </c>
      <c r="G768" s="5" t="s">
        <v>9302</v>
      </c>
    </row>
    <row r="769" spans="2:7" ht="15.75" customHeight="1" x14ac:dyDescent="0.2">
      <c r="B769" s="15" t="s">
        <v>9302</v>
      </c>
      <c r="C769" s="5" t="e">
        <f ca="1"/>
        <v>#NAME?</v>
      </c>
      <c r="D769" s="5" t="s">
        <v>9302</v>
      </c>
      <c r="E769" s="98" t="s">
        <v>9302</v>
      </c>
      <c r="F769" s="5" t="s">
        <v>9302</v>
      </c>
      <c r="G769" s="5" t="s">
        <v>9302</v>
      </c>
    </row>
    <row r="770" spans="2:7" ht="15.75" customHeight="1" x14ac:dyDescent="0.2">
      <c r="B770" s="15" t="s">
        <v>9302</v>
      </c>
      <c r="C770" s="5" t="e">
        <f ca="1"/>
        <v>#NAME?</v>
      </c>
      <c r="D770" s="5" t="s">
        <v>9302</v>
      </c>
      <c r="E770" s="98" t="s">
        <v>9302</v>
      </c>
      <c r="F770" s="5" t="s">
        <v>9302</v>
      </c>
      <c r="G770" s="5" t="s">
        <v>9302</v>
      </c>
    </row>
    <row r="771" spans="2:7" ht="15.75" customHeight="1" x14ac:dyDescent="0.2">
      <c r="B771" s="15" t="s">
        <v>9302</v>
      </c>
      <c r="C771" s="5" t="e">
        <f ca="1"/>
        <v>#NAME?</v>
      </c>
      <c r="D771" s="5" t="s">
        <v>9302</v>
      </c>
      <c r="E771" s="98" t="s">
        <v>9302</v>
      </c>
      <c r="F771" s="5" t="s">
        <v>9302</v>
      </c>
      <c r="G771" s="5" t="s">
        <v>9302</v>
      </c>
    </row>
    <row r="772" spans="2:7" ht="15.75" customHeight="1" x14ac:dyDescent="0.2">
      <c r="B772" s="15" t="s">
        <v>9302</v>
      </c>
      <c r="C772" s="5" t="e">
        <f ca="1"/>
        <v>#NAME?</v>
      </c>
      <c r="D772" s="5" t="s">
        <v>9302</v>
      </c>
      <c r="E772" s="98" t="s">
        <v>9302</v>
      </c>
      <c r="F772" s="5" t="s">
        <v>9302</v>
      </c>
      <c r="G772" s="5" t="s">
        <v>9302</v>
      </c>
    </row>
    <row r="773" spans="2:7" ht="15.75" customHeight="1" x14ac:dyDescent="0.2">
      <c r="B773" s="15" t="s">
        <v>9302</v>
      </c>
      <c r="C773" s="5" t="e">
        <f ca="1"/>
        <v>#NAME?</v>
      </c>
      <c r="D773" s="5" t="s">
        <v>9302</v>
      </c>
      <c r="E773" s="98" t="s">
        <v>9302</v>
      </c>
      <c r="F773" s="5" t="s">
        <v>9302</v>
      </c>
      <c r="G773" s="5" t="s">
        <v>9302</v>
      </c>
    </row>
    <row r="774" spans="2:7" ht="15.75" customHeight="1" x14ac:dyDescent="0.2">
      <c r="B774" s="15" t="s">
        <v>9302</v>
      </c>
      <c r="C774" s="5" t="e">
        <f ca="1"/>
        <v>#NAME?</v>
      </c>
      <c r="D774" s="5" t="s">
        <v>9302</v>
      </c>
      <c r="E774" s="98" t="s">
        <v>9302</v>
      </c>
      <c r="F774" s="5" t="s">
        <v>9302</v>
      </c>
      <c r="G774" s="5" t="s">
        <v>9302</v>
      </c>
    </row>
    <row r="775" spans="2:7" ht="15.75" customHeight="1" x14ac:dyDescent="0.2">
      <c r="B775" s="15" t="s">
        <v>9302</v>
      </c>
      <c r="C775" s="5" t="e">
        <f ca="1"/>
        <v>#NAME?</v>
      </c>
      <c r="D775" s="5" t="s">
        <v>9302</v>
      </c>
      <c r="E775" s="98" t="s">
        <v>9302</v>
      </c>
      <c r="F775" s="5" t="s">
        <v>9302</v>
      </c>
      <c r="G775" s="5" t="s">
        <v>9302</v>
      </c>
    </row>
    <row r="776" spans="2:7" ht="15.75" customHeight="1" x14ac:dyDescent="0.2">
      <c r="B776" s="15" t="s">
        <v>9302</v>
      </c>
      <c r="C776" s="5" t="e">
        <f ca="1"/>
        <v>#NAME?</v>
      </c>
      <c r="D776" s="5" t="s">
        <v>9302</v>
      </c>
      <c r="E776" s="98" t="s">
        <v>9302</v>
      </c>
      <c r="F776" s="5" t="s">
        <v>9302</v>
      </c>
      <c r="G776" s="5" t="s">
        <v>9302</v>
      </c>
    </row>
    <row r="777" spans="2:7" ht="15.75" customHeight="1" x14ac:dyDescent="0.2">
      <c r="B777" s="15" t="s">
        <v>9302</v>
      </c>
      <c r="C777" s="5" t="e">
        <f ca="1"/>
        <v>#NAME?</v>
      </c>
      <c r="D777" s="5" t="s">
        <v>9302</v>
      </c>
      <c r="E777" s="98" t="s">
        <v>9302</v>
      </c>
      <c r="F777" s="5" t="s">
        <v>9302</v>
      </c>
      <c r="G777" s="5" t="s">
        <v>9302</v>
      </c>
    </row>
    <row r="778" spans="2:7" ht="15.75" customHeight="1" x14ac:dyDescent="0.2">
      <c r="B778" s="15" t="s">
        <v>9302</v>
      </c>
      <c r="C778" s="5" t="e">
        <f ca="1"/>
        <v>#NAME?</v>
      </c>
      <c r="D778" s="5" t="s">
        <v>9302</v>
      </c>
      <c r="E778" s="98" t="s">
        <v>9302</v>
      </c>
      <c r="F778" s="5" t="s">
        <v>9302</v>
      </c>
      <c r="G778" s="5" t="s">
        <v>9302</v>
      </c>
    </row>
    <row r="779" spans="2:7" ht="15.75" customHeight="1" x14ac:dyDescent="0.2">
      <c r="B779" s="15" t="s">
        <v>9302</v>
      </c>
      <c r="C779" s="5" t="e">
        <f ca="1"/>
        <v>#NAME?</v>
      </c>
      <c r="D779" s="5" t="s">
        <v>9302</v>
      </c>
      <c r="E779" s="98" t="s">
        <v>9302</v>
      </c>
      <c r="F779" s="5" t="s">
        <v>9302</v>
      </c>
      <c r="G779" s="5" t="s">
        <v>9302</v>
      </c>
    </row>
    <row r="780" spans="2:7" ht="15.75" customHeight="1" x14ac:dyDescent="0.2">
      <c r="B780" s="15" t="s">
        <v>9302</v>
      </c>
      <c r="C780" s="5" t="e">
        <f ca="1"/>
        <v>#NAME?</v>
      </c>
      <c r="D780" s="5" t="s">
        <v>9302</v>
      </c>
      <c r="E780" s="98" t="s">
        <v>9302</v>
      </c>
      <c r="F780" s="5" t="s">
        <v>9302</v>
      </c>
      <c r="G780" s="5" t="s">
        <v>9302</v>
      </c>
    </row>
    <row r="781" spans="2:7" ht="15.75" customHeight="1" x14ac:dyDescent="0.2">
      <c r="B781" s="15" t="s">
        <v>9302</v>
      </c>
      <c r="C781" s="5" t="e">
        <f ca="1"/>
        <v>#NAME?</v>
      </c>
      <c r="D781" s="5" t="s">
        <v>9302</v>
      </c>
      <c r="E781" s="98" t="s">
        <v>9302</v>
      </c>
      <c r="F781" s="5" t="s">
        <v>9302</v>
      </c>
      <c r="G781" s="5" t="s">
        <v>9302</v>
      </c>
    </row>
    <row r="782" spans="2:7" ht="15.75" customHeight="1" x14ac:dyDescent="0.2">
      <c r="B782" s="15" t="s">
        <v>9302</v>
      </c>
      <c r="C782" s="5" t="e">
        <f ca="1"/>
        <v>#NAME?</v>
      </c>
      <c r="D782" s="5" t="s">
        <v>9302</v>
      </c>
      <c r="E782" s="98" t="s">
        <v>9302</v>
      </c>
      <c r="F782" s="5" t="s">
        <v>9302</v>
      </c>
      <c r="G782" s="5" t="s">
        <v>9302</v>
      </c>
    </row>
    <row r="783" spans="2:7" ht="15.75" customHeight="1" x14ac:dyDescent="0.2">
      <c r="B783" s="15" t="s">
        <v>9302</v>
      </c>
      <c r="C783" s="5" t="e">
        <f ca="1"/>
        <v>#NAME?</v>
      </c>
      <c r="D783" s="5" t="s">
        <v>9302</v>
      </c>
      <c r="E783" s="98" t="s">
        <v>9302</v>
      </c>
      <c r="F783" s="5" t="s">
        <v>9302</v>
      </c>
      <c r="G783" s="5" t="s">
        <v>9302</v>
      </c>
    </row>
    <row r="784" spans="2:7" ht="15.75" customHeight="1" x14ac:dyDescent="0.2">
      <c r="B784" s="15" t="s">
        <v>9302</v>
      </c>
      <c r="C784" s="5" t="e">
        <f ca="1"/>
        <v>#NAME?</v>
      </c>
      <c r="D784" s="5" t="s">
        <v>9302</v>
      </c>
      <c r="E784" s="98" t="s">
        <v>9302</v>
      </c>
      <c r="F784" s="5" t="s">
        <v>9302</v>
      </c>
      <c r="G784" s="5" t="s">
        <v>9302</v>
      </c>
    </row>
    <row r="785" spans="2:7" ht="15.75" customHeight="1" x14ac:dyDescent="0.2">
      <c r="B785" s="15" t="s">
        <v>9302</v>
      </c>
      <c r="C785" s="5" t="e">
        <f ca="1"/>
        <v>#NAME?</v>
      </c>
      <c r="D785" s="5" t="s">
        <v>9302</v>
      </c>
      <c r="E785" s="98" t="s">
        <v>9302</v>
      </c>
      <c r="F785" s="5" t="s">
        <v>9302</v>
      </c>
      <c r="G785" s="5" t="s">
        <v>9302</v>
      </c>
    </row>
    <row r="786" spans="2:7" ht="15.75" customHeight="1" x14ac:dyDescent="0.2">
      <c r="B786" s="15" t="s">
        <v>9302</v>
      </c>
      <c r="C786" s="5" t="e">
        <f ca="1"/>
        <v>#NAME?</v>
      </c>
      <c r="D786" s="5" t="s">
        <v>9302</v>
      </c>
      <c r="E786" s="98" t="s">
        <v>9302</v>
      </c>
      <c r="F786" s="5" t="s">
        <v>9302</v>
      </c>
      <c r="G786" s="5" t="s">
        <v>9302</v>
      </c>
    </row>
    <row r="787" spans="2:7" ht="15.75" customHeight="1" x14ac:dyDescent="0.2">
      <c r="B787" s="15" t="s">
        <v>9302</v>
      </c>
      <c r="C787" s="5" t="e">
        <f ca="1"/>
        <v>#NAME?</v>
      </c>
      <c r="D787" s="5" t="s">
        <v>9302</v>
      </c>
      <c r="E787" s="98" t="s">
        <v>9302</v>
      </c>
      <c r="F787" s="5" t="s">
        <v>9302</v>
      </c>
      <c r="G787" s="5" t="s">
        <v>9302</v>
      </c>
    </row>
    <row r="788" spans="2:7" ht="15.75" customHeight="1" x14ac:dyDescent="0.2">
      <c r="B788" s="15" t="s">
        <v>9302</v>
      </c>
      <c r="C788" s="5" t="e">
        <f ca="1"/>
        <v>#NAME?</v>
      </c>
      <c r="D788" s="5" t="s">
        <v>9302</v>
      </c>
      <c r="E788" s="98" t="s">
        <v>9302</v>
      </c>
      <c r="F788" s="5" t="s">
        <v>9302</v>
      </c>
      <c r="G788" s="5" t="s">
        <v>9302</v>
      </c>
    </row>
    <row r="789" spans="2:7" ht="15.75" customHeight="1" x14ac:dyDescent="0.2">
      <c r="B789" s="15" t="s">
        <v>9302</v>
      </c>
      <c r="C789" s="5" t="e">
        <f ca="1"/>
        <v>#NAME?</v>
      </c>
      <c r="D789" s="5" t="s">
        <v>9302</v>
      </c>
      <c r="E789" s="98" t="s">
        <v>9302</v>
      </c>
      <c r="F789" s="5" t="s">
        <v>9302</v>
      </c>
      <c r="G789" s="5" t="s">
        <v>9302</v>
      </c>
    </row>
    <row r="790" spans="2:7" ht="15.75" customHeight="1" x14ac:dyDescent="0.2">
      <c r="B790" s="15" t="s">
        <v>9302</v>
      </c>
      <c r="C790" s="5" t="e">
        <f ca="1"/>
        <v>#NAME?</v>
      </c>
      <c r="D790" s="5" t="s">
        <v>9302</v>
      </c>
      <c r="E790" s="98" t="s">
        <v>9302</v>
      </c>
      <c r="F790" s="5" t="s">
        <v>9302</v>
      </c>
      <c r="G790" s="5" t="s">
        <v>9302</v>
      </c>
    </row>
    <row r="791" spans="2:7" ht="15.75" customHeight="1" x14ac:dyDescent="0.2">
      <c r="B791" s="15" t="s">
        <v>9302</v>
      </c>
      <c r="C791" s="5" t="e">
        <f ca="1"/>
        <v>#NAME?</v>
      </c>
      <c r="D791" s="5" t="s">
        <v>9302</v>
      </c>
      <c r="E791" s="98" t="s">
        <v>9302</v>
      </c>
      <c r="F791" s="5" t="s">
        <v>9302</v>
      </c>
      <c r="G791" s="5" t="s">
        <v>9302</v>
      </c>
    </row>
    <row r="792" spans="2:7" ht="15.75" customHeight="1" x14ac:dyDescent="0.2">
      <c r="B792" s="15" t="s">
        <v>9302</v>
      </c>
      <c r="C792" s="5" t="e">
        <f ca="1"/>
        <v>#NAME?</v>
      </c>
      <c r="D792" s="5" t="s">
        <v>9302</v>
      </c>
      <c r="E792" s="98" t="s">
        <v>9302</v>
      </c>
      <c r="F792" s="5" t="s">
        <v>9302</v>
      </c>
      <c r="G792" s="5" t="s">
        <v>9302</v>
      </c>
    </row>
    <row r="793" spans="2:7" ht="15.75" customHeight="1" x14ac:dyDescent="0.2">
      <c r="B793" s="15" t="s">
        <v>9302</v>
      </c>
      <c r="C793" s="5" t="e">
        <f ca="1"/>
        <v>#NAME?</v>
      </c>
      <c r="D793" s="5" t="s">
        <v>9302</v>
      </c>
      <c r="E793" s="98" t="s">
        <v>9302</v>
      </c>
      <c r="F793" s="5" t="s">
        <v>9302</v>
      </c>
      <c r="G793" s="5" t="s">
        <v>9302</v>
      </c>
    </row>
    <row r="794" spans="2:7" ht="15.75" customHeight="1" x14ac:dyDescent="0.2">
      <c r="B794" s="15" t="s">
        <v>9302</v>
      </c>
      <c r="C794" s="5" t="e">
        <f ca="1"/>
        <v>#NAME?</v>
      </c>
      <c r="D794" s="5" t="s">
        <v>9302</v>
      </c>
      <c r="E794" s="98" t="s">
        <v>9302</v>
      </c>
      <c r="F794" s="5" t="s">
        <v>9302</v>
      </c>
      <c r="G794" s="5" t="s">
        <v>9302</v>
      </c>
    </row>
    <row r="795" spans="2:7" ht="15.75" customHeight="1" x14ac:dyDescent="0.2">
      <c r="B795" s="15" t="s">
        <v>9302</v>
      </c>
      <c r="C795" s="5" t="e">
        <f ca="1"/>
        <v>#NAME?</v>
      </c>
      <c r="D795" s="5" t="s">
        <v>9302</v>
      </c>
      <c r="E795" s="98" t="s">
        <v>9302</v>
      </c>
      <c r="F795" s="5" t="s">
        <v>9302</v>
      </c>
      <c r="G795" s="5" t="s">
        <v>9302</v>
      </c>
    </row>
    <row r="796" spans="2:7" ht="15.75" customHeight="1" x14ac:dyDescent="0.2">
      <c r="B796" s="15" t="s">
        <v>9302</v>
      </c>
      <c r="C796" s="5" t="e">
        <f ca="1"/>
        <v>#NAME?</v>
      </c>
      <c r="D796" s="5" t="s">
        <v>9302</v>
      </c>
      <c r="E796" s="98" t="s">
        <v>9302</v>
      </c>
      <c r="F796" s="5" t="s">
        <v>9302</v>
      </c>
      <c r="G796" s="5" t="s">
        <v>9302</v>
      </c>
    </row>
    <row r="797" spans="2:7" ht="15.75" customHeight="1" x14ac:dyDescent="0.2">
      <c r="B797" s="15" t="s">
        <v>9302</v>
      </c>
      <c r="C797" s="5" t="e">
        <f ca="1"/>
        <v>#NAME?</v>
      </c>
      <c r="D797" s="5" t="s">
        <v>9302</v>
      </c>
      <c r="E797" s="98" t="s">
        <v>9302</v>
      </c>
      <c r="F797" s="5" t="s">
        <v>9302</v>
      </c>
      <c r="G797" s="5" t="s">
        <v>9302</v>
      </c>
    </row>
    <row r="798" spans="2:7" ht="15.75" customHeight="1" x14ac:dyDescent="0.2">
      <c r="B798" s="15" t="s">
        <v>9302</v>
      </c>
      <c r="C798" s="5" t="e">
        <f ca="1"/>
        <v>#NAME?</v>
      </c>
      <c r="D798" s="5" t="s">
        <v>9302</v>
      </c>
      <c r="E798" s="98" t="s">
        <v>9302</v>
      </c>
      <c r="F798" s="5" t="s">
        <v>9302</v>
      </c>
      <c r="G798" s="5" t="s">
        <v>9302</v>
      </c>
    </row>
    <row r="799" spans="2:7" ht="15.75" customHeight="1" x14ac:dyDescent="0.2">
      <c r="B799" s="15" t="s">
        <v>9302</v>
      </c>
      <c r="C799" s="5" t="e">
        <f ca="1"/>
        <v>#NAME?</v>
      </c>
      <c r="D799" s="5" t="s">
        <v>9302</v>
      </c>
      <c r="E799" s="98" t="s">
        <v>9302</v>
      </c>
      <c r="F799" s="5" t="s">
        <v>9302</v>
      </c>
      <c r="G799" s="5" t="s">
        <v>9302</v>
      </c>
    </row>
    <row r="800" spans="2:7" ht="15.75" customHeight="1" x14ac:dyDescent="0.2">
      <c r="B800" s="15" t="s">
        <v>9302</v>
      </c>
      <c r="C800" s="5" t="e">
        <f ca="1"/>
        <v>#NAME?</v>
      </c>
      <c r="D800" s="5" t="s">
        <v>9302</v>
      </c>
      <c r="E800" s="98" t="s">
        <v>9302</v>
      </c>
      <c r="F800" s="5" t="s">
        <v>9302</v>
      </c>
      <c r="G800" s="5" t="s">
        <v>9302</v>
      </c>
    </row>
    <row r="801" spans="2:7" ht="15.75" customHeight="1" x14ac:dyDescent="0.2">
      <c r="B801" s="15" t="s">
        <v>9302</v>
      </c>
      <c r="C801" s="5" t="e">
        <f ca="1"/>
        <v>#NAME?</v>
      </c>
      <c r="D801" s="5" t="s">
        <v>9302</v>
      </c>
      <c r="E801" s="98" t="s">
        <v>9302</v>
      </c>
      <c r="F801" s="5" t="s">
        <v>9302</v>
      </c>
      <c r="G801" s="5" t="s">
        <v>9302</v>
      </c>
    </row>
    <row r="802" spans="2:7" ht="15.75" customHeight="1" x14ac:dyDescent="0.2">
      <c r="B802" s="15" t="s">
        <v>9302</v>
      </c>
      <c r="C802" s="5" t="e">
        <f ca="1"/>
        <v>#NAME?</v>
      </c>
      <c r="D802" s="5" t="s">
        <v>9302</v>
      </c>
      <c r="E802" s="98" t="s">
        <v>9302</v>
      </c>
      <c r="F802" s="5" t="s">
        <v>9302</v>
      </c>
      <c r="G802" s="5" t="s">
        <v>9302</v>
      </c>
    </row>
    <row r="803" spans="2:7" ht="15.75" customHeight="1" x14ac:dyDescent="0.2">
      <c r="B803" s="15" t="s">
        <v>9302</v>
      </c>
      <c r="C803" s="5" t="e">
        <f ca="1"/>
        <v>#NAME?</v>
      </c>
      <c r="D803" s="5" t="s">
        <v>9302</v>
      </c>
      <c r="E803" s="98" t="s">
        <v>9302</v>
      </c>
      <c r="F803" s="5" t="s">
        <v>9302</v>
      </c>
      <c r="G803" s="5" t="s">
        <v>9302</v>
      </c>
    </row>
    <row r="804" spans="2:7" ht="15.75" customHeight="1" x14ac:dyDescent="0.2">
      <c r="B804" s="15" t="s">
        <v>9302</v>
      </c>
      <c r="C804" s="5" t="e">
        <f ca="1"/>
        <v>#NAME?</v>
      </c>
      <c r="D804" s="5" t="s">
        <v>9302</v>
      </c>
      <c r="E804" s="98" t="s">
        <v>9302</v>
      </c>
      <c r="F804" s="5" t="s">
        <v>9302</v>
      </c>
      <c r="G804" s="5" t="s">
        <v>9302</v>
      </c>
    </row>
    <row r="805" spans="2:7" ht="15.75" customHeight="1" x14ac:dyDescent="0.2">
      <c r="B805" s="15" t="s">
        <v>9302</v>
      </c>
      <c r="C805" s="5" t="e">
        <f ca="1"/>
        <v>#NAME?</v>
      </c>
      <c r="D805" s="5" t="s">
        <v>9302</v>
      </c>
      <c r="E805" s="98" t="s">
        <v>9302</v>
      </c>
      <c r="F805" s="5" t="s">
        <v>9302</v>
      </c>
      <c r="G805" s="5" t="s">
        <v>9302</v>
      </c>
    </row>
    <row r="806" spans="2:7" ht="15.75" customHeight="1" x14ac:dyDescent="0.2">
      <c r="B806" s="15" t="s">
        <v>9302</v>
      </c>
      <c r="C806" s="5" t="e">
        <f ca="1"/>
        <v>#NAME?</v>
      </c>
      <c r="D806" s="5" t="s">
        <v>9302</v>
      </c>
      <c r="E806" s="98" t="s">
        <v>9302</v>
      </c>
      <c r="F806" s="5" t="s">
        <v>9302</v>
      </c>
      <c r="G806" s="5" t="s">
        <v>9302</v>
      </c>
    </row>
    <row r="807" spans="2:7" ht="15.75" customHeight="1" x14ac:dyDescent="0.2">
      <c r="B807" s="15" t="s">
        <v>9302</v>
      </c>
      <c r="C807" s="5" t="e">
        <f ca="1"/>
        <v>#NAME?</v>
      </c>
      <c r="D807" s="5" t="s">
        <v>9302</v>
      </c>
      <c r="E807" s="98" t="s">
        <v>9302</v>
      </c>
      <c r="F807" s="5" t="s">
        <v>9302</v>
      </c>
      <c r="G807" s="5" t="s">
        <v>9302</v>
      </c>
    </row>
    <row r="808" spans="2:7" ht="15.75" customHeight="1" x14ac:dyDescent="0.2">
      <c r="B808" s="15" t="s">
        <v>9302</v>
      </c>
      <c r="C808" s="5" t="e">
        <f ca="1"/>
        <v>#NAME?</v>
      </c>
      <c r="D808" s="5" t="s">
        <v>9302</v>
      </c>
      <c r="E808" s="98" t="s">
        <v>9302</v>
      </c>
      <c r="F808" s="5" t="s">
        <v>9302</v>
      </c>
      <c r="G808" s="5" t="s">
        <v>9302</v>
      </c>
    </row>
    <row r="809" spans="2:7" ht="15.75" customHeight="1" x14ac:dyDescent="0.2">
      <c r="B809" s="15" t="s">
        <v>9302</v>
      </c>
      <c r="C809" s="5" t="e">
        <f ca="1"/>
        <v>#NAME?</v>
      </c>
      <c r="D809" s="5" t="s">
        <v>9302</v>
      </c>
      <c r="E809" s="98" t="s">
        <v>9302</v>
      </c>
      <c r="F809" s="5" t="s">
        <v>9302</v>
      </c>
      <c r="G809" s="5" t="s">
        <v>9302</v>
      </c>
    </row>
    <row r="810" spans="2:7" ht="15.75" customHeight="1" x14ac:dyDescent="0.2">
      <c r="B810" s="15" t="s">
        <v>9302</v>
      </c>
      <c r="C810" s="5" t="e">
        <f ca="1"/>
        <v>#NAME?</v>
      </c>
      <c r="D810" s="5" t="s">
        <v>9302</v>
      </c>
      <c r="E810" s="98" t="s">
        <v>9302</v>
      </c>
      <c r="F810" s="5" t="s">
        <v>9302</v>
      </c>
      <c r="G810" s="5" t="s">
        <v>9302</v>
      </c>
    </row>
    <row r="811" spans="2:7" ht="15.75" customHeight="1" x14ac:dyDescent="0.2">
      <c r="B811" s="15" t="s">
        <v>9302</v>
      </c>
      <c r="C811" s="5" t="e">
        <f ca="1"/>
        <v>#NAME?</v>
      </c>
      <c r="D811" s="5" t="s">
        <v>9302</v>
      </c>
      <c r="E811" s="98" t="s">
        <v>9302</v>
      </c>
      <c r="F811" s="5" t="s">
        <v>9302</v>
      </c>
      <c r="G811" s="5" t="s">
        <v>9302</v>
      </c>
    </row>
    <row r="812" spans="2:7" ht="15.75" customHeight="1" x14ac:dyDescent="0.2">
      <c r="B812" s="15" t="s">
        <v>9302</v>
      </c>
      <c r="C812" s="5" t="e">
        <f ca="1"/>
        <v>#NAME?</v>
      </c>
      <c r="D812" s="5" t="s">
        <v>9302</v>
      </c>
      <c r="E812" s="98" t="s">
        <v>9302</v>
      </c>
      <c r="F812" s="5" t="s">
        <v>9302</v>
      </c>
      <c r="G812" s="5" t="s">
        <v>9302</v>
      </c>
    </row>
    <row r="813" spans="2:7" ht="15.75" customHeight="1" x14ac:dyDescent="0.2">
      <c r="B813" s="15" t="s">
        <v>9302</v>
      </c>
      <c r="C813" s="5" t="e">
        <f ca="1"/>
        <v>#NAME?</v>
      </c>
      <c r="D813" s="5" t="s">
        <v>9302</v>
      </c>
      <c r="E813" s="98" t="s">
        <v>9302</v>
      </c>
      <c r="F813" s="5" t="s">
        <v>9302</v>
      </c>
      <c r="G813" s="5" t="s">
        <v>9302</v>
      </c>
    </row>
    <row r="814" spans="2:7" ht="15.75" customHeight="1" x14ac:dyDescent="0.2">
      <c r="B814" s="15" t="s">
        <v>9302</v>
      </c>
      <c r="C814" s="5" t="e">
        <f ca="1"/>
        <v>#NAME?</v>
      </c>
      <c r="D814" s="5" t="s">
        <v>9302</v>
      </c>
      <c r="E814" s="98" t="s">
        <v>9302</v>
      </c>
      <c r="F814" s="5" t="s">
        <v>9302</v>
      </c>
      <c r="G814" s="5" t="s">
        <v>9302</v>
      </c>
    </row>
    <row r="815" spans="2:7" ht="15.75" customHeight="1" x14ac:dyDescent="0.2">
      <c r="B815" s="15" t="s">
        <v>9302</v>
      </c>
      <c r="C815" s="5" t="e">
        <f ca="1"/>
        <v>#NAME?</v>
      </c>
      <c r="D815" s="5" t="s">
        <v>9302</v>
      </c>
      <c r="E815" s="98" t="s">
        <v>9302</v>
      </c>
      <c r="F815" s="5" t="s">
        <v>9302</v>
      </c>
      <c r="G815" s="5" t="s">
        <v>9302</v>
      </c>
    </row>
    <row r="816" spans="2:7" ht="15.75" customHeight="1" x14ac:dyDescent="0.2">
      <c r="B816" s="15" t="s">
        <v>9302</v>
      </c>
      <c r="C816" s="5" t="e">
        <f ca="1"/>
        <v>#NAME?</v>
      </c>
      <c r="D816" s="5" t="s">
        <v>9302</v>
      </c>
      <c r="E816" s="98" t="s">
        <v>9302</v>
      </c>
      <c r="F816" s="5" t="s">
        <v>9302</v>
      </c>
      <c r="G816" s="5" t="s">
        <v>9302</v>
      </c>
    </row>
    <row r="817" spans="2:7" ht="15.75" customHeight="1" x14ac:dyDescent="0.2">
      <c r="B817" s="15" t="s">
        <v>9302</v>
      </c>
      <c r="C817" s="5" t="e">
        <f ca="1"/>
        <v>#NAME?</v>
      </c>
      <c r="D817" s="5" t="s">
        <v>9302</v>
      </c>
      <c r="E817" s="98" t="s">
        <v>9302</v>
      </c>
      <c r="F817" s="5" t="s">
        <v>9302</v>
      </c>
      <c r="G817" s="5" t="s">
        <v>9302</v>
      </c>
    </row>
    <row r="818" spans="2:7" ht="15.75" customHeight="1" x14ac:dyDescent="0.2">
      <c r="B818" s="15" t="s">
        <v>9302</v>
      </c>
      <c r="C818" s="5" t="e">
        <f ca="1"/>
        <v>#NAME?</v>
      </c>
      <c r="D818" s="5" t="s">
        <v>9302</v>
      </c>
      <c r="E818" s="98" t="s">
        <v>9302</v>
      </c>
      <c r="F818" s="5" t="s">
        <v>9302</v>
      </c>
      <c r="G818" s="5" t="s">
        <v>9302</v>
      </c>
    </row>
    <row r="819" spans="2:7" ht="15.75" customHeight="1" x14ac:dyDescent="0.2">
      <c r="B819" s="15" t="s">
        <v>9302</v>
      </c>
      <c r="C819" s="5" t="e">
        <f ca="1"/>
        <v>#NAME?</v>
      </c>
      <c r="D819" s="5" t="s">
        <v>9302</v>
      </c>
      <c r="E819" s="98" t="s">
        <v>9302</v>
      </c>
      <c r="F819" s="5" t="s">
        <v>9302</v>
      </c>
      <c r="G819" s="5" t="s">
        <v>9302</v>
      </c>
    </row>
    <row r="820" spans="2:7" ht="15.75" customHeight="1" x14ac:dyDescent="0.2">
      <c r="B820" s="15" t="s">
        <v>9302</v>
      </c>
      <c r="C820" s="5" t="e">
        <f ca="1"/>
        <v>#NAME?</v>
      </c>
      <c r="D820" s="5" t="s">
        <v>9302</v>
      </c>
      <c r="E820" s="98" t="s">
        <v>9302</v>
      </c>
      <c r="F820" s="5" t="s">
        <v>9302</v>
      </c>
      <c r="G820" s="5" t="s">
        <v>9302</v>
      </c>
    </row>
    <row r="821" spans="2:7" ht="15.75" customHeight="1" x14ac:dyDescent="0.2">
      <c r="B821" s="15" t="s">
        <v>9302</v>
      </c>
      <c r="C821" s="5" t="e">
        <f ca="1"/>
        <v>#NAME?</v>
      </c>
      <c r="D821" s="5" t="s">
        <v>9302</v>
      </c>
      <c r="E821" s="98" t="s">
        <v>9302</v>
      </c>
      <c r="F821" s="5" t="s">
        <v>9302</v>
      </c>
      <c r="G821" s="5" t="s">
        <v>9302</v>
      </c>
    </row>
    <row r="822" spans="2:7" ht="15.75" customHeight="1" x14ac:dyDescent="0.2">
      <c r="B822" s="15" t="s">
        <v>9302</v>
      </c>
      <c r="C822" s="5" t="e">
        <f ca="1"/>
        <v>#NAME?</v>
      </c>
      <c r="D822" s="5" t="s">
        <v>9302</v>
      </c>
      <c r="E822" s="98" t="s">
        <v>9302</v>
      </c>
      <c r="F822" s="5" t="s">
        <v>9302</v>
      </c>
      <c r="G822" s="5" t="s">
        <v>9302</v>
      </c>
    </row>
    <row r="823" spans="2:7" ht="15.75" customHeight="1" x14ac:dyDescent="0.2">
      <c r="B823" s="15" t="s">
        <v>9302</v>
      </c>
      <c r="C823" s="5" t="e">
        <f ca="1"/>
        <v>#NAME?</v>
      </c>
      <c r="D823" s="5" t="s">
        <v>9302</v>
      </c>
      <c r="E823" s="98" t="s">
        <v>9302</v>
      </c>
      <c r="F823" s="5" t="s">
        <v>9302</v>
      </c>
      <c r="G823" s="5" t="s">
        <v>9302</v>
      </c>
    </row>
    <row r="824" spans="2:7" ht="15.75" customHeight="1" x14ac:dyDescent="0.2">
      <c r="B824" s="15" t="s">
        <v>9302</v>
      </c>
      <c r="C824" s="5" t="e">
        <f ca="1"/>
        <v>#NAME?</v>
      </c>
      <c r="D824" s="5" t="s">
        <v>9302</v>
      </c>
      <c r="E824" s="98" t="s">
        <v>9302</v>
      </c>
      <c r="F824" s="5" t="s">
        <v>9302</v>
      </c>
      <c r="G824" s="5" t="s">
        <v>9302</v>
      </c>
    </row>
    <row r="825" spans="2:7" ht="15.75" customHeight="1" x14ac:dyDescent="0.2">
      <c r="B825" s="15" t="s">
        <v>9302</v>
      </c>
      <c r="C825" s="5" t="e">
        <f ca="1"/>
        <v>#NAME?</v>
      </c>
      <c r="D825" s="5" t="s">
        <v>9302</v>
      </c>
      <c r="E825" s="98" t="s">
        <v>9302</v>
      </c>
      <c r="F825" s="5" t="s">
        <v>9302</v>
      </c>
      <c r="G825" s="5" t="s">
        <v>9302</v>
      </c>
    </row>
    <row r="826" spans="2:7" ht="15.75" customHeight="1" x14ac:dyDescent="0.2">
      <c r="B826" s="15" t="s">
        <v>9302</v>
      </c>
      <c r="C826" s="5" t="e">
        <f ca="1"/>
        <v>#NAME?</v>
      </c>
      <c r="D826" s="5" t="s">
        <v>9302</v>
      </c>
      <c r="E826" s="98" t="s">
        <v>9302</v>
      </c>
      <c r="F826" s="5" t="s">
        <v>9302</v>
      </c>
      <c r="G826" s="5" t="s">
        <v>9302</v>
      </c>
    </row>
    <row r="827" spans="2:7" ht="15.75" customHeight="1" x14ac:dyDescent="0.2">
      <c r="B827" s="15" t="s">
        <v>9302</v>
      </c>
      <c r="C827" s="5" t="e">
        <f ca="1"/>
        <v>#NAME?</v>
      </c>
      <c r="D827" s="5" t="s">
        <v>9302</v>
      </c>
      <c r="E827" s="98" t="s">
        <v>9302</v>
      </c>
      <c r="F827" s="5" t="s">
        <v>9302</v>
      </c>
      <c r="G827" s="5" t="s">
        <v>9302</v>
      </c>
    </row>
    <row r="828" spans="2:7" ht="15.75" customHeight="1" x14ac:dyDescent="0.2">
      <c r="B828" s="15" t="s">
        <v>9302</v>
      </c>
      <c r="C828" s="5" t="e">
        <f ca="1"/>
        <v>#NAME?</v>
      </c>
      <c r="D828" s="5" t="s">
        <v>9302</v>
      </c>
      <c r="E828" s="98" t="s">
        <v>9302</v>
      </c>
      <c r="F828" s="5" t="s">
        <v>9302</v>
      </c>
      <c r="G828" s="5" t="s">
        <v>9302</v>
      </c>
    </row>
    <row r="829" spans="2:7" ht="15.75" customHeight="1" x14ac:dyDescent="0.2">
      <c r="B829" s="15" t="s">
        <v>9302</v>
      </c>
      <c r="C829" s="5" t="e">
        <f ca="1"/>
        <v>#NAME?</v>
      </c>
      <c r="D829" s="5" t="s">
        <v>9302</v>
      </c>
      <c r="E829" s="98" t="s">
        <v>9302</v>
      </c>
      <c r="F829" s="5" t="s">
        <v>9302</v>
      </c>
      <c r="G829" s="5" t="s">
        <v>9302</v>
      </c>
    </row>
    <row r="830" spans="2:7" ht="15.75" customHeight="1" x14ac:dyDescent="0.2">
      <c r="B830" s="15" t="s">
        <v>9302</v>
      </c>
      <c r="C830" s="5" t="e">
        <f ca="1"/>
        <v>#NAME?</v>
      </c>
      <c r="D830" s="5" t="s">
        <v>9302</v>
      </c>
      <c r="E830" s="98" t="s">
        <v>9302</v>
      </c>
      <c r="F830" s="5" t="s">
        <v>9302</v>
      </c>
      <c r="G830" s="5" t="s">
        <v>9302</v>
      </c>
    </row>
    <row r="831" spans="2:7" ht="15.75" customHeight="1" x14ac:dyDescent="0.2">
      <c r="B831" s="15" t="s">
        <v>9302</v>
      </c>
      <c r="C831" s="5" t="e">
        <f ca="1"/>
        <v>#NAME?</v>
      </c>
      <c r="D831" s="5" t="s">
        <v>9302</v>
      </c>
      <c r="E831" s="98" t="s">
        <v>9302</v>
      </c>
      <c r="F831" s="5" t="s">
        <v>9302</v>
      </c>
      <c r="G831" s="5" t="s">
        <v>9302</v>
      </c>
    </row>
    <row r="832" spans="2:7" ht="15.75" customHeight="1" x14ac:dyDescent="0.2">
      <c r="B832" s="15" t="s">
        <v>9302</v>
      </c>
      <c r="C832" s="5" t="e">
        <f ca="1"/>
        <v>#NAME?</v>
      </c>
      <c r="D832" s="5" t="s">
        <v>9302</v>
      </c>
      <c r="E832" s="98" t="s">
        <v>9302</v>
      </c>
      <c r="F832" s="5" t="s">
        <v>9302</v>
      </c>
      <c r="G832" s="5" t="s">
        <v>9302</v>
      </c>
    </row>
    <row r="833" spans="2:7" ht="15.75" customHeight="1" x14ac:dyDescent="0.2">
      <c r="B833" s="15" t="s">
        <v>9302</v>
      </c>
      <c r="C833" s="5" t="e">
        <f ca="1"/>
        <v>#NAME?</v>
      </c>
      <c r="D833" s="5" t="s">
        <v>9302</v>
      </c>
      <c r="E833" s="98" t="s">
        <v>9302</v>
      </c>
      <c r="F833" s="5" t="s">
        <v>9302</v>
      </c>
      <c r="G833" s="5" t="s">
        <v>9302</v>
      </c>
    </row>
    <row r="834" spans="2:7" ht="15.75" customHeight="1" x14ac:dyDescent="0.2">
      <c r="B834" s="15" t="s">
        <v>9302</v>
      </c>
      <c r="C834" s="5" t="e">
        <f ca="1"/>
        <v>#NAME?</v>
      </c>
      <c r="D834" s="5" t="s">
        <v>9302</v>
      </c>
      <c r="E834" s="98" t="s">
        <v>9302</v>
      </c>
      <c r="F834" s="5" t="s">
        <v>9302</v>
      </c>
      <c r="G834" s="5" t="s">
        <v>9302</v>
      </c>
    </row>
    <row r="835" spans="2:7" ht="15.75" customHeight="1" x14ac:dyDescent="0.2">
      <c r="B835" s="15" t="s">
        <v>9302</v>
      </c>
      <c r="C835" s="5" t="e">
        <f ca="1"/>
        <v>#NAME?</v>
      </c>
      <c r="D835" s="5" t="s">
        <v>9302</v>
      </c>
      <c r="E835" s="98" t="s">
        <v>9302</v>
      </c>
      <c r="F835" s="5" t="s">
        <v>9302</v>
      </c>
      <c r="G835" s="5" t="s">
        <v>9302</v>
      </c>
    </row>
    <row r="836" spans="2:7" ht="15.75" customHeight="1" x14ac:dyDescent="0.2">
      <c r="B836" s="15" t="s">
        <v>9302</v>
      </c>
      <c r="C836" s="5" t="e">
        <f ca="1"/>
        <v>#NAME?</v>
      </c>
      <c r="D836" s="5" t="s">
        <v>9302</v>
      </c>
      <c r="E836" s="98" t="s">
        <v>9302</v>
      </c>
      <c r="F836" s="5" t="s">
        <v>9302</v>
      </c>
      <c r="G836" s="5" t="s">
        <v>9302</v>
      </c>
    </row>
    <row r="837" spans="2:7" ht="15.75" customHeight="1" x14ac:dyDescent="0.2">
      <c r="B837" s="15" t="s">
        <v>9302</v>
      </c>
      <c r="C837" s="5" t="e">
        <f ca="1"/>
        <v>#NAME?</v>
      </c>
      <c r="D837" s="5" t="s">
        <v>9302</v>
      </c>
      <c r="E837" s="98" t="s">
        <v>9302</v>
      </c>
      <c r="F837" s="5" t="s">
        <v>9302</v>
      </c>
      <c r="G837" s="5" t="s">
        <v>9302</v>
      </c>
    </row>
    <row r="838" spans="2:7" ht="15.75" customHeight="1" x14ac:dyDescent="0.2">
      <c r="B838" s="15" t="s">
        <v>9302</v>
      </c>
      <c r="C838" s="5" t="e">
        <f ca="1"/>
        <v>#NAME?</v>
      </c>
      <c r="D838" s="5" t="s">
        <v>9302</v>
      </c>
      <c r="E838" s="98" t="s">
        <v>9302</v>
      </c>
      <c r="F838" s="5" t="s">
        <v>9302</v>
      </c>
      <c r="G838" s="5" t="s">
        <v>9302</v>
      </c>
    </row>
    <row r="839" spans="2:7" ht="15.75" customHeight="1" x14ac:dyDescent="0.2">
      <c r="B839" s="15" t="s">
        <v>9302</v>
      </c>
      <c r="C839" s="5" t="e">
        <f ca="1"/>
        <v>#NAME?</v>
      </c>
      <c r="D839" s="5" t="s">
        <v>9302</v>
      </c>
      <c r="E839" s="98" t="s">
        <v>9302</v>
      </c>
      <c r="F839" s="5" t="s">
        <v>9302</v>
      </c>
      <c r="G839" s="5" t="s">
        <v>9302</v>
      </c>
    </row>
    <row r="840" spans="2:7" ht="15.75" customHeight="1" x14ac:dyDescent="0.2">
      <c r="B840" s="15" t="s">
        <v>9302</v>
      </c>
      <c r="C840" s="5" t="e">
        <f ca="1"/>
        <v>#NAME?</v>
      </c>
      <c r="D840" s="5" t="s">
        <v>9302</v>
      </c>
      <c r="E840" s="98" t="s">
        <v>9302</v>
      </c>
      <c r="F840" s="5" t="s">
        <v>9302</v>
      </c>
      <c r="G840" s="5" t="s">
        <v>9302</v>
      </c>
    </row>
    <row r="841" spans="2:7" ht="15.75" customHeight="1" x14ac:dyDescent="0.2">
      <c r="B841" s="15" t="s">
        <v>9302</v>
      </c>
      <c r="C841" s="5" t="e">
        <f ca="1"/>
        <v>#NAME?</v>
      </c>
      <c r="D841" s="5" t="s">
        <v>9302</v>
      </c>
      <c r="E841" s="98" t="s">
        <v>9302</v>
      </c>
      <c r="F841" s="5" t="s">
        <v>9302</v>
      </c>
      <c r="G841" s="5" t="s">
        <v>9302</v>
      </c>
    </row>
    <row r="842" spans="2:7" ht="15.75" customHeight="1" x14ac:dyDescent="0.2">
      <c r="B842" s="15" t="s">
        <v>9302</v>
      </c>
      <c r="C842" s="5" t="e">
        <f ca="1"/>
        <v>#NAME?</v>
      </c>
      <c r="D842" s="5" t="s">
        <v>9302</v>
      </c>
      <c r="E842" s="98" t="s">
        <v>9302</v>
      </c>
      <c r="F842" s="5" t="s">
        <v>9302</v>
      </c>
      <c r="G842" s="5" t="s">
        <v>9302</v>
      </c>
    </row>
    <row r="843" spans="2:7" ht="15.75" customHeight="1" x14ac:dyDescent="0.2">
      <c r="B843" s="15" t="s">
        <v>9302</v>
      </c>
      <c r="C843" s="5" t="e">
        <f ca="1"/>
        <v>#NAME?</v>
      </c>
      <c r="D843" s="5" t="s">
        <v>9302</v>
      </c>
      <c r="E843" s="98" t="s">
        <v>9302</v>
      </c>
      <c r="F843" s="5" t="s">
        <v>9302</v>
      </c>
      <c r="G843" s="5" t="s">
        <v>9302</v>
      </c>
    </row>
    <row r="844" spans="2:7" ht="15.75" customHeight="1" x14ac:dyDescent="0.2">
      <c r="B844" s="15" t="s">
        <v>9302</v>
      </c>
      <c r="C844" s="5" t="e">
        <f ca="1"/>
        <v>#NAME?</v>
      </c>
      <c r="D844" s="5" t="s">
        <v>9302</v>
      </c>
      <c r="E844" s="98" t="s">
        <v>9302</v>
      </c>
      <c r="F844" s="5" t="s">
        <v>9302</v>
      </c>
      <c r="G844" s="5" t="s">
        <v>9302</v>
      </c>
    </row>
    <row r="845" spans="2:7" ht="15.75" customHeight="1" x14ac:dyDescent="0.2">
      <c r="B845" s="15" t="s">
        <v>9302</v>
      </c>
      <c r="C845" s="5" t="e">
        <f ca="1"/>
        <v>#NAME?</v>
      </c>
      <c r="D845" s="5" t="s">
        <v>9302</v>
      </c>
      <c r="E845" s="98" t="s">
        <v>9302</v>
      </c>
      <c r="F845" s="5" t="s">
        <v>9302</v>
      </c>
      <c r="G845" s="5" t="s">
        <v>9302</v>
      </c>
    </row>
    <row r="846" spans="2:7" ht="15.75" customHeight="1" x14ac:dyDescent="0.2">
      <c r="B846" s="15" t="s">
        <v>9302</v>
      </c>
      <c r="C846" s="5" t="e">
        <f ca="1"/>
        <v>#NAME?</v>
      </c>
      <c r="D846" s="5" t="s">
        <v>9302</v>
      </c>
      <c r="E846" s="98" t="s">
        <v>9302</v>
      </c>
      <c r="F846" s="5" t="s">
        <v>9302</v>
      </c>
      <c r="G846" s="5" t="s">
        <v>9302</v>
      </c>
    </row>
    <row r="847" spans="2:7" ht="15.75" customHeight="1" x14ac:dyDescent="0.2">
      <c r="B847" s="15" t="s">
        <v>9302</v>
      </c>
      <c r="C847" s="5" t="e">
        <f ca="1"/>
        <v>#NAME?</v>
      </c>
      <c r="D847" s="5" t="s">
        <v>9302</v>
      </c>
      <c r="E847" s="98" t="s">
        <v>9302</v>
      </c>
      <c r="F847" s="5" t="s">
        <v>9302</v>
      </c>
      <c r="G847" s="5" t="s">
        <v>9302</v>
      </c>
    </row>
    <row r="848" spans="2:7" ht="15.75" customHeight="1" x14ac:dyDescent="0.2">
      <c r="B848" s="15" t="s">
        <v>9302</v>
      </c>
      <c r="C848" s="5" t="e">
        <f ca="1"/>
        <v>#NAME?</v>
      </c>
      <c r="D848" s="5" t="s">
        <v>9302</v>
      </c>
      <c r="E848" s="98" t="s">
        <v>9302</v>
      </c>
      <c r="F848" s="5" t="s">
        <v>9302</v>
      </c>
      <c r="G848" s="5" t="s">
        <v>9302</v>
      </c>
    </row>
    <row r="849" spans="2:7" ht="15.75" customHeight="1" x14ac:dyDescent="0.2">
      <c r="B849" s="15" t="s">
        <v>9302</v>
      </c>
      <c r="C849" s="5" t="e">
        <f ca="1"/>
        <v>#NAME?</v>
      </c>
      <c r="D849" s="5" t="s">
        <v>9302</v>
      </c>
      <c r="E849" s="98" t="s">
        <v>9302</v>
      </c>
      <c r="F849" s="5" t="s">
        <v>9302</v>
      </c>
      <c r="G849" s="5" t="s">
        <v>9302</v>
      </c>
    </row>
    <row r="850" spans="2:7" ht="15.75" customHeight="1" x14ac:dyDescent="0.2">
      <c r="B850" s="15" t="s">
        <v>9302</v>
      </c>
      <c r="C850" s="5" t="e">
        <f ca="1"/>
        <v>#NAME?</v>
      </c>
      <c r="D850" s="5" t="s">
        <v>9302</v>
      </c>
      <c r="E850" s="98" t="s">
        <v>9302</v>
      </c>
      <c r="F850" s="5" t="s">
        <v>9302</v>
      </c>
      <c r="G850" s="5" t="s">
        <v>9302</v>
      </c>
    </row>
    <row r="851" spans="2:7" ht="15.75" customHeight="1" x14ac:dyDescent="0.2">
      <c r="B851" s="15" t="s">
        <v>9302</v>
      </c>
      <c r="C851" s="5" t="e">
        <f ca="1"/>
        <v>#NAME?</v>
      </c>
      <c r="D851" s="5" t="s">
        <v>9302</v>
      </c>
      <c r="E851" s="98" t="s">
        <v>9302</v>
      </c>
      <c r="F851" s="5" t="s">
        <v>9302</v>
      </c>
      <c r="G851" s="5" t="s">
        <v>9302</v>
      </c>
    </row>
    <row r="852" spans="2:7" ht="15.75" customHeight="1" x14ac:dyDescent="0.2">
      <c r="B852" s="15" t="s">
        <v>9302</v>
      </c>
      <c r="C852" s="5" t="e">
        <f ca="1"/>
        <v>#NAME?</v>
      </c>
      <c r="D852" s="5" t="s">
        <v>9302</v>
      </c>
      <c r="E852" s="98" t="s">
        <v>9302</v>
      </c>
      <c r="F852" s="5" t="s">
        <v>9302</v>
      </c>
      <c r="G852" s="5" t="s">
        <v>9302</v>
      </c>
    </row>
    <row r="853" spans="2:7" ht="15.75" customHeight="1" x14ac:dyDescent="0.2">
      <c r="B853" s="15" t="s">
        <v>9302</v>
      </c>
      <c r="C853" s="5" t="e">
        <f ca="1"/>
        <v>#NAME?</v>
      </c>
      <c r="D853" s="5" t="s">
        <v>9302</v>
      </c>
      <c r="E853" s="98" t="s">
        <v>9302</v>
      </c>
      <c r="F853" s="5" t="s">
        <v>9302</v>
      </c>
      <c r="G853" s="5" t="s">
        <v>9302</v>
      </c>
    </row>
    <row r="854" spans="2:7" ht="15.75" customHeight="1" x14ac:dyDescent="0.2">
      <c r="B854" s="15" t="s">
        <v>9302</v>
      </c>
      <c r="C854" s="5" t="e">
        <f ca="1"/>
        <v>#NAME?</v>
      </c>
      <c r="D854" s="5" t="s">
        <v>9302</v>
      </c>
      <c r="E854" s="98" t="s">
        <v>9302</v>
      </c>
      <c r="F854" s="5" t="s">
        <v>9302</v>
      </c>
      <c r="G854" s="5" t="s">
        <v>9302</v>
      </c>
    </row>
    <row r="855" spans="2:7" ht="15.75" customHeight="1" x14ac:dyDescent="0.2">
      <c r="B855" s="15" t="s">
        <v>9302</v>
      </c>
      <c r="C855" s="5" t="e">
        <f ca="1"/>
        <v>#NAME?</v>
      </c>
      <c r="D855" s="5" t="s">
        <v>9302</v>
      </c>
      <c r="E855" s="98" t="s">
        <v>9302</v>
      </c>
      <c r="F855" s="5" t="s">
        <v>9302</v>
      </c>
      <c r="G855" s="5" t="s">
        <v>9302</v>
      </c>
    </row>
    <row r="856" spans="2:7" ht="15.75" customHeight="1" x14ac:dyDescent="0.2">
      <c r="B856" s="15" t="s">
        <v>9302</v>
      </c>
      <c r="C856" s="5" t="e">
        <f ca="1"/>
        <v>#NAME?</v>
      </c>
      <c r="D856" s="5" t="s">
        <v>9302</v>
      </c>
      <c r="E856" s="98" t="s">
        <v>9302</v>
      </c>
      <c r="F856" s="5" t="s">
        <v>9302</v>
      </c>
      <c r="G856" s="5" t="s">
        <v>9302</v>
      </c>
    </row>
    <row r="857" spans="2:7" ht="15.75" customHeight="1" x14ac:dyDescent="0.2">
      <c r="B857" s="15" t="s">
        <v>9302</v>
      </c>
      <c r="C857" s="5" t="e">
        <f ca="1"/>
        <v>#NAME?</v>
      </c>
      <c r="D857" s="5" t="s">
        <v>9302</v>
      </c>
      <c r="E857" s="98" t="s">
        <v>9302</v>
      </c>
      <c r="F857" s="5" t="s">
        <v>9302</v>
      </c>
      <c r="G857" s="5" t="s">
        <v>9302</v>
      </c>
    </row>
    <row r="858" spans="2:7" ht="15.75" customHeight="1" x14ac:dyDescent="0.2">
      <c r="B858" s="15" t="s">
        <v>9302</v>
      </c>
      <c r="C858" s="5" t="e">
        <f ca="1"/>
        <v>#NAME?</v>
      </c>
      <c r="D858" s="5" t="s">
        <v>9302</v>
      </c>
      <c r="E858" s="98" t="s">
        <v>9302</v>
      </c>
      <c r="F858" s="5" t="s">
        <v>9302</v>
      </c>
      <c r="G858" s="5" t="s">
        <v>9302</v>
      </c>
    </row>
    <row r="859" spans="2:7" ht="15.75" customHeight="1" x14ac:dyDescent="0.2">
      <c r="B859" s="15" t="s">
        <v>9302</v>
      </c>
      <c r="C859" s="5" t="e">
        <f ca="1"/>
        <v>#NAME?</v>
      </c>
      <c r="D859" s="5" t="s">
        <v>9302</v>
      </c>
      <c r="E859" s="98" t="s">
        <v>9302</v>
      </c>
      <c r="F859" s="5" t="s">
        <v>9302</v>
      </c>
      <c r="G859" s="5" t="s">
        <v>9302</v>
      </c>
    </row>
    <row r="860" spans="2:7" ht="15.75" customHeight="1" x14ac:dyDescent="0.2">
      <c r="B860" s="15" t="s">
        <v>9302</v>
      </c>
      <c r="C860" s="5" t="e">
        <f ca="1"/>
        <v>#NAME?</v>
      </c>
      <c r="D860" s="5" t="s">
        <v>9302</v>
      </c>
      <c r="E860" s="98" t="s">
        <v>9302</v>
      </c>
      <c r="F860" s="5" t="s">
        <v>9302</v>
      </c>
      <c r="G860" s="5" t="s">
        <v>9302</v>
      </c>
    </row>
    <row r="861" spans="2:7" ht="15.75" customHeight="1" x14ac:dyDescent="0.2">
      <c r="B861" s="15" t="s">
        <v>9302</v>
      </c>
      <c r="C861" s="5" t="e">
        <f ca="1"/>
        <v>#NAME?</v>
      </c>
      <c r="D861" s="5" t="s">
        <v>9302</v>
      </c>
      <c r="E861" s="98" t="s">
        <v>9302</v>
      </c>
      <c r="F861" s="5" t="s">
        <v>9302</v>
      </c>
      <c r="G861" s="5" t="s">
        <v>9302</v>
      </c>
    </row>
    <row r="862" spans="2:7" ht="15.75" customHeight="1" x14ac:dyDescent="0.2">
      <c r="B862" s="15" t="s">
        <v>9302</v>
      </c>
      <c r="C862" s="5" t="e">
        <f ca="1"/>
        <v>#NAME?</v>
      </c>
      <c r="D862" s="5" t="s">
        <v>9302</v>
      </c>
      <c r="E862" s="98" t="s">
        <v>9302</v>
      </c>
      <c r="F862" s="5" t="s">
        <v>9302</v>
      </c>
      <c r="G862" s="5" t="s">
        <v>9302</v>
      </c>
    </row>
    <row r="863" spans="2:7" ht="15.75" customHeight="1" x14ac:dyDescent="0.2">
      <c r="B863" s="15" t="s">
        <v>9302</v>
      </c>
      <c r="C863" s="5" t="e">
        <f ca="1"/>
        <v>#NAME?</v>
      </c>
      <c r="D863" s="5" t="s">
        <v>9302</v>
      </c>
      <c r="E863" s="98" t="s">
        <v>9302</v>
      </c>
      <c r="F863" s="5" t="s">
        <v>9302</v>
      </c>
      <c r="G863" s="5" t="s">
        <v>9302</v>
      </c>
    </row>
    <row r="864" spans="2:7" ht="15.75" customHeight="1" x14ac:dyDescent="0.2">
      <c r="B864" s="15" t="s">
        <v>9302</v>
      </c>
      <c r="C864" s="5" t="e">
        <f ca="1"/>
        <v>#NAME?</v>
      </c>
      <c r="D864" s="5" t="s">
        <v>9302</v>
      </c>
      <c r="E864" s="98" t="s">
        <v>9302</v>
      </c>
      <c r="F864" s="5" t="s">
        <v>9302</v>
      </c>
      <c r="G864" s="5" t="s">
        <v>9302</v>
      </c>
    </row>
    <row r="865" spans="2:7" ht="15.75" customHeight="1" x14ac:dyDescent="0.2">
      <c r="B865" s="15" t="s">
        <v>9302</v>
      </c>
      <c r="C865" s="5" t="e">
        <f ca="1"/>
        <v>#NAME?</v>
      </c>
      <c r="D865" s="5" t="s">
        <v>9302</v>
      </c>
      <c r="E865" s="98" t="s">
        <v>9302</v>
      </c>
      <c r="F865" s="5" t="s">
        <v>9302</v>
      </c>
      <c r="G865" s="5" t="s">
        <v>9302</v>
      </c>
    </row>
    <row r="866" spans="2:7" ht="15.75" customHeight="1" x14ac:dyDescent="0.2">
      <c r="B866" s="15" t="s">
        <v>9302</v>
      </c>
      <c r="C866" s="5" t="e">
        <f ca="1"/>
        <v>#NAME?</v>
      </c>
      <c r="D866" s="5" t="s">
        <v>9302</v>
      </c>
      <c r="E866" s="98" t="s">
        <v>9302</v>
      </c>
      <c r="F866" s="5" t="s">
        <v>9302</v>
      </c>
      <c r="G866" s="5" t="s">
        <v>9302</v>
      </c>
    </row>
    <row r="867" spans="2:7" ht="15.75" customHeight="1" x14ac:dyDescent="0.2">
      <c r="B867" s="15" t="s">
        <v>9302</v>
      </c>
      <c r="C867" s="5" t="e">
        <f ca="1"/>
        <v>#NAME?</v>
      </c>
      <c r="D867" s="5" t="s">
        <v>9302</v>
      </c>
      <c r="E867" s="98" t="s">
        <v>9302</v>
      </c>
      <c r="F867" s="5" t="s">
        <v>9302</v>
      </c>
      <c r="G867" s="5" t="s">
        <v>9302</v>
      </c>
    </row>
    <row r="868" spans="2:7" ht="15.75" customHeight="1" x14ac:dyDescent="0.2">
      <c r="B868" s="15" t="s">
        <v>9302</v>
      </c>
      <c r="C868" s="5" t="e">
        <f ca="1"/>
        <v>#NAME?</v>
      </c>
      <c r="D868" s="5" t="s">
        <v>9302</v>
      </c>
      <c r="E868" s="98" t="s">
        <v>9302</v>
      </c>
      <c r="F868" s="5" t="s">
        <v>9302</v>
      </c>
      <c r="G868" s="5" t="s">
        <v>9302</v>
      </c>
    </row>
    <row r="869" spans="2:7" ht="15.75" customHeight="1" x14ac:dyDescent="0.2">
      <c r="B869" s="15" t="s">
        <v>9302</v>
      </c>
      <c r="C869" s="5" t="e">
        <f ca="1"/>
        <v>#NAME?</v>
      </c>
      <c r="D869" s="5" t="s">
        <v>9302</v>
      </c>
      <c r="E869" s="98" t="s">
        <v>9302</v>
      </c>
      <c r="F869" s="5" t="s">
        <v>9302</v>
      </c>
      <c r="G869" s="5" t="s">
        <v>9302</v>
      </c>
    </row>
    <row r="870" spans="2:7" ht="15.75" customHeight="1" x14ac:dyDescent="0.2">
      <c r="B870" s="15" t="s">
        <v>9302</v>
      </c>
      <c r="C870" s="5" t="e">
        <f ca="1"/>
        <v>#NAME?</v>
      </c>
      <c r="D870" s="5" t="s">
        <v>9302</v>
      </c>
      <c r="E870" s="98" t="s">
        <v>9302</v>
      </c>
      <c r="F870" s="5" t="s">
        <v>9302</v>
      </c>
      <c r="G870" s="5" t="s">
        <v>9302</v>
      </c>
    </row>
    <row r="871" spans="2:7" ht="15.75" customHeight="1" x14ac:dyDescent="0.2">
      <c r="B871" s="15" t="s">
        <v>9302</v>
      </c>
      <c r="C871" s="5" t="e">
        <f ca="1"/>
        <v>#NAME?</v>
      </c>
      <c r="D871" s="5" t="s">
        <v>9302</v>
      </c>
      <c r="E871" s="98" t="s">
        <v>9302</v>
      </c>
      <c r="F871" s="5" t="s">
        <v>9302</v>
      </c>
      <c r="G871" s="5" t="s">
        <v>9302</v>
      </c>
    </row>
    <row r="872" spans="2:7" ht="15.75" customHeight="1" x14ac:dyDescent="0.2">
      <c r="B872" s="15" t="s">
        <v>9302</v>
      </c>
      <c r="C872" s="5" t="e">
        <f ca="1"/>
        <v>#NAME?</v>
      </c>
      <c r="D872" s="5" t="s">
        <v>9302</v>
      </c>
      <c r="E872" s="98" t="s">
        <v>9302</v>
      </c>
      <c r="F872" s="5" t="s">
        <v>9302</v>
      </c>
      <c r="G872" s="5" t="s">
        <v>9302</v>
      </c>
    </row>
    <row r="873" spans="2:7" ht="15.75" customHeight="1" x14ac:dyDescent="0.2">
      <c r="B873" s="15" t="s">
        <v>9302</v>
      </c>
      <c r="C873" s="5" t="e">
        <f ca="1"/>
        <v>#NAME?</v>
      </c>
      <c r="D873" s="5" t="s">
        <v>9302</v>
      </c>
      <c r="E873" s="98" t="s">
        <v>9302</v>
      </c>
      <c r="F873" s="5" t="s">
        <v>9302</v>
      </c>
      <c r="G873" s="5" t="s">
        <v>9302</v>
      </c>
    </row>
    <row r="874" spans="2:7" ht="15.75" customHeight="1" x14ac:dyDescent="0.2">
      <c r="B874" s="15" t="s">
        <v>9302</v>
      </c>
      <c r="C874" s="5" t="e">
        <f ca="1"/>
        <v>#NAME?</v>
      </c>
      <c r="D874" s="5" t="s">
        <v>9302</v>
      </c>
      <c r="E874" s="98" t="s">
        <v>9302</v>
      </c>
      <c r="F874" s="5" t="s">
        <v>9302</v>
      </c>
      <c r="G874" s="5" t="s">
        <v>9302</v>
      </c>
    </row>
    <row r="875" spans="2:7" ht="15.75" customHeight="1" x14ac:dyDescent="0.2">
      <c r="B875" s="15" t="s">
        <v>9302</v>
      </c>
      <c r="C875" s="5" t="e">
        <f ca="1"/>
        <v>#NAME?</v>
      </c>
      <c r="D875" s="5" t="s">
        <v>9302</v>
      </c>
      <c r="E875" s="98" t="s">
        <v>9302</v>
      </c>
      <c r="F875" s="5" t="s">
        <v>9302</v>
      </c>
      <c r="G875" s="5" t="s">
        <v>9302</v>
      </c>
    </row>
    <row r="876" spans="2:7" ht="15.75" customHeight="1" x14ac:dyDescent="0.2">
      <c r="B876" s="15" t="s">
        <v>9302</v>
      </c>
      <c r="C876" s="5" t="e">
        <f ca="1"/>
        <v>#NAME?</v>
      </c>
      <c r="D876" s="5" t="s">
        <v>9302</v>
      </c>
      <c r="E876" s="98" t="s">
        <v>9302</v>
      </c>
      <c r="F876" s="5" t="s">
        <v>9302</v>
      </c>
      <c r="G876" s="5" t="s">
        <v>9302</v>
      </c>
    </row>
    <row r="877" spans="2:7" ht="15.75" customHeight="1" x14ac:dyDescent="0.2">
      <c r="B877" s="15" t="s">
        <v>9302</v>
      </c>
      <c r="C877" s="5" t="e">
        <f ca="1"/>
        <v>#NAME?</v>
      </c>
      <c r="D877" s="5" t="s">
        <v>9302</v>
      </c>
      <c r="E877" s="98" t="s">
        <v>9302</v>
      </c>
      <c r="F877" s="5" t="s">
        <v>9302</v>
      </c>
      <c r="G877" s="5" t="s">
        <v>9302</v>
      </c>
    </row>
    <row r="878" spans="2:7" ht="15.75" customHeight="1" x14ac:dyDescent="0.2">
      <c r="B878" s="15" t="s">
        <v>9302</v>
      </c>
      <c r="C878" s="5" t="e">
        <f ca="1"/>
        <v>#NAME?</v>
      </c>
      <c r="D878" s="5" t="s">
        <v>9302</v>
      </c>
      <c r="E878" s="98" t="s">
        <v>9302</v>
      </c>
      <c r="F878" s="5" t="s">
        <v>9302</v>
      </c>
      <c r="G878" s="5" t="s">
        <v>9302</v>
      </c>
    </row>
    <row r="879" spans="2:7" ht="15.75" customHeight="1" x14ac:dyDescent="0.2">
      <c r="B879" s="15" t="s">
        <v>9302</v>
      </c>
      <c r="C879" s="5" t="e">
        <f ca="1"/>
        <v>#NAME?</v>
      </c>
      <c r="D879" s="5" t="s">
        <v>9302</v>
      </c>
      <c r="E879" s="98" t="s">
        <v>9302</v>
      </c>
      <c r="F879" s="5" t="s">
        <v>9302</v>
      </c>
      <c r="G879" s="5" t="s">
        <v>9302</v>
      </c>
    </row>
    <row r="880" spans="2:7" ht="15.75" customHeight="1" x14ac:dyDescent="0.2">
      <c r="B880" s="15" t="s">
        <v>9302</v>
      </c>
      <c r="C880" s="5" t="e">
        <f ca="1"/>
        <v>#NAME?</v>
      </c>
      <c r="D880" s="5" t="s">
        <v>9302</v>
      </c>
      <c r="E880" s="98" t="s">
        <v>9302</v>
      </c>
      <c r="F880" s="5" t="s">
        <v>9302</v>
      </c>
      <c r="G880" s="5" t="s">
        <v>9302</v>
      </c>
    </row>
    <row r="881" spans="2:7" ht="15.75" customHeight="1" x14ac:dyDescent="0.2">
      <c r="B881" s="15" t="s">
        <v>9302</v>
      </c>
      <c r="C881" s="5" t="e">
        <f ca="1"/>
        <v>#NAME?</v>
      </c>
      <c r="D881" s="5" t="s">
        <v>9302</v>
      </c>
      <c r="E881" s="98" t="s">
        <v>9302</v>
      </c>
      <c r="F881" s="5" t="s">
        <v>9302</v>
      </c>
      <c r="G881" s="5" t="s">
        <v>9302</v>
      </c>
    </row>
    <row r="882" spans="2:7" ht="15.75" customHeight="1" x14ac:dyDescent="0.2">
      <c r="B882" s="15" t="s">
        <v>9302</v>
      </c>
      <c r="C882" s="5" t="e">
        <f ca="1"/>
        <v>#NAME?</v>
      </c>
      <c r="D882" s="5" t="s">
        <v>9302</v>
      </c>
      <c r="E882" s="98" t="s">
        <v>9302</v>
      </c>
      <c r="F882" s="5" t="s">
        <v>9302</v>
      </c>
      <c r="G882" s="5" t="s">
        <v>9302</v>
      </c>
    </row>
    <row r="883" spans="2:7" ht="15.75" customHeight="1" x14ac:dyDescent="0.2">
      <c r="B883" s="15" t="s">
        <v>9302</v>
      </c>
      <c r="C883" s="5" t="e">
        <f ca="1"/>
        <v>#NAME?</v>
      </c>
      <c r="D883" s="5" t="s">
        <v>9302</v>
      </c>
      <c r="E883" s="98" t="s">
        <v>9302</v>
      </c>
      <c r="F883" s="5" t="s">
        <v>9302</v>
      </c>
      <c r="G883" s="5" t="s">
        <v>9302</v>
      </c>
    </row>
    <row r="884" spans="2:7" ht="15.75" customHeight="1" x14ac:dyDescent="0.2">
      <c r="B884" s="15" t="s">
        <v>9302</v>
      </c>
      <c r="C884" s="5" t="e">
        <f ca="1"/>
        <v>#NAME?</v>
      </c>
      <c r="D884" s="5" t="s">
        <v>9302</v>
      </c>
      <c r="E884" s="98" t="s">
        <v>9302</v>
      </c>
      <c r="F884" s="5" t="s">
        <v>9302</v>
      </c>
      <c r="G884" s="5" t="s">
        <v>9302</v>
      </c>
    </row>
    <row r="885" spans="2:7" ht="15.75" customHeight="1" x14ac:dyDescent="0.2">
      <c r="B885" s="15" t="s">
        <v>9302</v>
      </c>
      <c r="C885" s="5" t="e">
        <f ca="1"/>
        <v>#NAME?</v>
      </c>
      <c r="D885" s="5" t="s">
        <v>9302</v>
      </c>
      <c r="E885" s="98" t="s">
        <v>9302</v>
      </c>
      <c r="F885" s="5" t="s">
        <v>9302</v>
      </c>
      <c r="G885" s="5" t="s">
        <v>9302</v>
      </c>
    </row>
    <row r="886" spans="2:7" ht="15.75" customHeight="1" x14ac:dyDescent="0.2">
      <c r="B886" s="15" t="s">
        <v>9302</v>
      </c>
      <c r="C886" s="5" t="e">
        <f ca="1"/>
        <v>#NAME?</v>
      </c>
      <c r="D886" s="5" t="s">
        <v>9302</v>
      </c>
      <c r="E886" s="98" t="s">
        <v>9302</v>
      </c>
      <c r="F886" s="5" t="s">
        <v>9302</v>
      </c>
      <c r="G886" s="5" t="s">
        <v>9302</v>
      </c>
    </row>
    <row r="887" spans="2:7" ht="15.75" customHeight="1" x14ac:dyDescent="0.2">
      <c r="B887" s="15" t="s">
        <v>9302</v>
      </c>
      <c r="C887" s="5" t="e">
        <f ca="1"/>
        <v>#NAME?</v>
      </c>
      <c r="D887" s="5" t="s">
        <v>9302</v>
      </c>
      <c r="E887" s="98" t="s">
        <v>9302</v>
      </c>
      <c r="F887" s="5" t="s">
        <v>9302</v>
      </c>
      <c r="G887" s="5" t="s">
        <v>9302</v>
      </c>
    </row>
    <row r="888" spans="2:7" ht="15.75" customHeight="1" x14ac:dyDescent="0.2">
      <c r="B888" s="15" t="s">
        <v>9302</v>
      </c>
      <c r="C888" s="5" t="e">
        <f ca="1"/>
        <v>#NAME?</v>
      </c>
      <c r="D888" s="5" t="s">
        <v>9302</v>
      </c>
      <c r="E888" s="98" t="s">
        <v>9302</v>
      </c>
      <c r="F888" s="5" t="s">
        <v>9302</v>
      </c>
      <c r="G888" s="5" t="s">
        <v>9302</v>
      </c>
    </row>
    <row r="889" spans="2:7" ht="15.75" customHeight="1" x14ac:dyDescent="0.2">
      <c r="B889" s="15" t="s">
        <v>9302</v>
      </c>
      <c r="C889" s="5" t="e">
        <f ca="1"/>
        <v>#NAME?</v>
      </c>
      <c r="D889" s="5" t="s">
        <v>9302</v>
      </c>
      <c r="E889" s="98" t="s">
        <v>9302</v>
      </c>
      <c r="F889" s="5" t="s">
        <v>9302</v>
      </c>
      <c r="G889" s="5" t="s">
        <v>9302</v>
      </c>
    </row>
    <row r="890" spans="2:7" ht="15.75" customHeight="1" x14ac:dyDescent="0.2">
      <c r="B890" s="15" t="s">
        <v>9302</v>
      </c>
      <c r="C890" s="5" t="e">
        <f ca="1"/>
        <v>#NAME?</v>
      </c>
      <c r="D890" s="5" t="s">
        <v>9302</v>
      </c>
      <c r="E890" s="98" t="s">
        <v>9302</v>
      </c>
      <c r="F890" s="5" t="s">
        <v>9302</v>
      </c>
      <c r="G890" s="5" t="s">
        <v>9302</v>
      </c>
    </row>
    <row r="891" spans="2:7" ht="15.75" customHeight="1" x14ac:dyDescent="0.2">
      <c r="B891" s="15" t="s">
        <v>9302</v>
      </c>
      <c r="C891" s="5" t="e">
        <f ca="1"/>
        <v>#NAME?</v>
      </c>
      <c r="D891" s="5" t="s">
        <v>9302</v>
      </c>
      <c r="E891" s="98" t="s">
        <v>9302</v>
      </c>
      <c r="F891" s="5" t="s">
        <v>9302</v>
      </c>
      <c r="G891" s="5" t="s">
        <v>9302</v>
      </c>
    </row>
    <row r="892" spans="2:7" ht="15.75" customHeight="1" x14ac:dyDescent="0.2">
      <c r="B892" s="15" t="s">
        <v>9302</v>
      </c>
      <c r="C892" s="5" t="e">
        <f ca="1"/>
        <v>#NAME?</v>
      </c>
      <c r="D892" s="5" t="s">
        <v>9302</v>
      </c>
      <c r="E892" s="98" t="s">
        <v>9302</v>
      </c>
      <c r="F892" s="5" t="s">
        <v>9302</v>
      </c>
      <c r="G892" s="5" t="s">
        <v>9302</v>
      </c>
    </row>
    <row r="893" spans="2:7" ht="15.75" customHeight="1" x14ac:dyDescent="0.2">
      <c r="B893" s="15" t="s">
        <v>9302</v>
      </c>
      <c r="C893" s="5" t="e">
        <f ca="1"/>
        <v>#NAME?</v>
      </c>
      <c r="D893" s="5" t="s">
        <v>9302</v>
      </c>
      <c r="E893" s="98" t="s">
        <v>9302</v>
      </c>
      <c r="F893" s="5" t="s">
        <v>9302</v>
      </c>
      <c r="G893" s="5" t="s">
        <v>9302</v>
      </c>
    </row>
    <row r="894" spans="2:7" ht="15.75" customHeight="1" x14ac:dyDescent="0.2">
      <c r="B894" s="15" t="s">
        <v>9302</v>
      </c>
      <c r="C894" s="5" t="e">
        <f ca="1"/>
        <v>#NAME?</v>
      </c>
      <c r="D894" s="5" t="s">
        <v>9302</v>
      </c>
      <c r="E894" s="98" t="s">
        <v>9302</v>
      </c>
      <c r="F894" s="5" t="s">
        <v>9302</v>
      </c>
      <c r="G894" s="5" t="s">
        <v>9302</v>
      </c>
    </row>
    <row r="895" spans="2:7" ht="15.75" customHeight="1" x14ac:dyDescent="0.2">
      <c r="B895" s="15" t="s">
        <v>9302</v>
      </c>
      <c r="C895" s="5" t="e">
        <f ca="1"/>
        <v>#NAME?</v>
      </c>
      <c r="D895" s="5" t="s">
        <v>9302</v>
      </c>
      <c r="E895" s="98" t="s">
        <v>9302</v>
      </c>
      <c r="F895" s="5" t="s">
        <v>9302</v>
      </c>
      <c r="G895" s="5" t="s">
        <v>9302</v>
      </c>
    </row>
    <row r="896" spans="2:7" ht="15.75" customHeight="1" x14ac:dyDescent="0.2">
      <c r="B896" s="15" t="s">
        <v>9302</v>
      </c>
      <c r="C896" s="5" t="e">
        <f ca="1"/>
        <v>#NAME?</v>
      </c>
      <c r="D896" s="5" t="s">
        <v>9302</v>
      </c>
      <c r="E896" s="98" t="s">
        <v>9302</v>
      </c>
      <c r="F896" s="5" t="s">
        <v>9302</v>
      </c>
      <c r="G896" s="5" t="s">
        <v>9302</v>
      </c>
    </row>
    <row r="897" spans="2:7" ht="15.75" customHeight="1" x14ac:dyDescent="0.2">
      <c r="B897" s="15" t="s">
        <v>9302</v>
      </c>
      <c r="C897" s="5" t="e">
        <f ca="1"/>
        <v>#NAME?</v>
      </c>
      <c r="D897" s="5" t="s">
        <v>9302</v>
      </c>
      <c r="E897" s="98" t="s">
        <v>9302</v>
      </c>
      <c r="F897" s="5" t="s">
        <v>9302</v>
      </c>
      <c r="G897" s="5" t="s">
        <v>9302</v>
      </c>
    </row>
    <row r="898" spans="2:7" ht="15.75" customHeight="1" x14ac:dyDescent="0.2">
      <c r="B898" s="15" t="s">
        <v>9302</v>
      </c>
      <c r="C898" s="5" t="e">
        <f ca="1"/>
        <v>#NAME?</v>
      </c>
      <c r="D898" s="5" t="s">
        <v>9302</v>
      </c>
      <c r="E898" s="98" t="s">
        <v>9302</v>
      </c>
      <c r="F898" s="5" t="s">
        <v>9302</v>
      </c>
      <c r="G898" s="5" t="s">
        <v>9302</v>
      </c>
    </row>
    <row r="899" spans="2:7" ht="15.75" customHeight="1" x14ac:dyDescent="0.2">
      <c r="B899" s="15" t="s">
        <v>9302</v>
      </c>
      <c r="C899" s="5" t="e">
        <f ca="1"/>
        <v>#NAME?</v>
      </c>
      <c r="D899" s="5" t="s">
        <v>9302</v>
      </c>
      <c r="E899" s="98" t="s">
        <v>9302</v>
      </c>
      <c r="F899" s="5" t="s">
        <v>9302</v>
      </c>
      <c r="G899" s="5" t="s">
        <v>9302</v>
      </c>
    </row>
    <row r="900" spans="2:7" ht="15.75" customHeight="1" x14ac:dyDescent="0.2">
      <c r="B900" s="15" t="s">
        <v>9302</v>
      </c>
      <c r="C900" s="5" t="e">
        <f ca="1"/>
        <v>#NAME?</v>
      </c>
      <c r="D900" s="5" t="s">
        <v>9302</v>
      </c>
      <c r="E900" s="98" t="s">
        <v>9302</v>
      </c>
      <c r="F900" s="5" t="s">
        <v>9302</v>
      </c>
      <c r="G900" s="5" t="s">
        <v>9302</v>
      </c>
    </row>
    <row r="901" spans="2:7" ht="15.75" customHeight="1" x14ac:dyDescent="0.2">
      <c r="B901" s="15" t="s">
        <v>9302</v>
      </c>
      <c r="C901" s="5" t="e">
        <f ca="1"/>
        <v>#NAME?</v>
      </c>
      <c r="D901" s="5" t="s">
        <v>9302</v>
      </c>
      <c r="E901" s="98" t="s">
        <v>9302</v>
      </c>
      <c r="F901" s="5" t="s">
        <v>9302</v>
      </c>
      <c r="G901" s="5" t="s">
        <v>9302</v>
      </c>
    </row>
    <row r="902" spans="2:7" ht="15.75" customHeight="1" x14ac:dyDescent="0.2">
      <c r="B902" s="15" t="s">
        <v>9302</v>
      </c>
      <c r="C902" s="5" t="e">
        <f ca="1"/>
        <v>#NAME?</v>
      </c>
      <c r="D902" s="5" t="s">
        <v>9302</v>
      </c>
      <c r="E902" s="98" t="s">
        <v>9302</v>
      </c>
      <c r="F902" s="5" t="s">
        <v>9302</v>
      </c>
      <c r="G902" s="5" t="s">
        <v>9302</v>
      </c>
    </row>
    <row r="903" spans="2:7" ht="15.75" customHeight="1" x14ac:dyDescent="0.2">
      <c r="B903" s="15" t="s">
        <v>9302</v>
      </c>
      <c r="C903" s="5" t="e">
        <f ca="1"/>
        <v>#NAME?</v>
      </c>
      <c r="D903" s="5" t="s">
        <v>9302</v>
      </c>
      <c r="E903" s="98" t="s">
        <v>9302</v>
      </c>
      <c r="F903" s="5" t="s">
        <v>9302</v>
      </c>
      <c r="G903" s="5" t="s">
        <v>9302</v>
      </c>
    </row>
    <row r="904" spans="2:7" ht="15.75" customHeight="1" x14ac:dyDescent="0.2">
      <c r="B904" s="15" t="s">
        <v>9302</v>
      </c>
      <c r="C904" s="5" t="e">
        <f ca="1"/>
        <v>#NAME?</v>
      </c>
      <c r="D904" s="5" t="s">
        <v>9302</v>
      </c>
      <c r="E904" s="98" t="s">
        <v>9302</v>
      </c>
      <c r="F904" s="5" t="s">
        <v>9302</v>
      </c>
      <c r="G904" s="5" t="s">
        <v>9302</v>
      </c>
    </row>
    <row r="905" spans="2:7" ht="15.75" customHeight="1" x14ac:dyDescent="0.2">
      <c r="B905" s="15" t="s">
        <v>9302</v>
      </c>
      <c r="C905" s="5" t="e">
        <f ca="1"/>
        <v>#NAME?</v>
      </c>
      <c r="D905" s="5" t="s">
        <v>9302</v>
      </c>
      <c r="E905" s="98" t="s">
        <v>9302</v>
      </c>
      <c r="F905" s="5" t="s">
        <v>9302</v>
      </c>
      <c r="G905" s="5" t="s">
        <v>9302</v>
      </c>
    </row>
    <row r="906" spans="2:7" ht="15.75" customHeight="1" x14ac:dyDescent="0.2">
      <c r="B906" s="15" t="s">
        <v>9302</v>
      </c>
      <c r="C906" s="5" t="e">
        <f ca="1"/>
        <v>#NAME?</v>
      </c>
      <c r="D906" s="5" t="s">
        <v>9302</v>
      </c>
      <c r="E906" s="98" t="s">
        <v>9302</v>
      </c>
      <c r="F906" s="5" t="s">
        <v>9302</v>
      </c>
      <c r="G906" s="5" t="s">
        <v>9302</v>
      </c>
    </row>
    <row r="907" spans="2:7" ht="15.75" customHeight="1" x14ac:dyDescent="0.2">
      <c r="B907" s="15" t="s">
        <v>9302</v>
      </c>
      <c r="C907" s="5" t="e">
        <f ca="1"/>
        <v>#NAME?</v>
      </c>
      <c r="D907" s="5" t="s">
        <v>9302</v>
      </c>
      <c r="E907" s="98" t="s">
        <v>9302</v>
      </c>
      <c r="F907" s="5" t="s">
        <v>9302</v>
      </c>
      <c r="G907" s="5" t="s">
        <v>9302</v>
      </c>
    </row>
    <row r="908" spans="2:7" ht="15.75" customHeight="1" x14ac:dyDescent="0.2">
      <c r="B908" s="15" t="s">
        <v>9302</v>
      </c>
      <c r="C908" s="5" t="e">
        <f ca="1"/>
        <v>#NAME?</v>
      </c>
      <c r="D908" s="5" t="s">
        <v>9302</v>
      </c>
      <c r="E908" s="98" t="s">
        <v>9302</v>
      </c>
      <c r="F908" s="5" t="s">
        <v>9302</v>
      </c>
      <c r="G908" s="5" t="s">
        <v>9302</v>
      </c>
    </row>
    <row r="909" spans="2:7" ht="15.75" customHeight="1" x14ac:dyDescent="0.2">
      <c r="B909" s="15" t="s">
        <v>9302</v>
      </c>
      <c r="C909" s="5" t="e">
        <f ca="1"/>
        <v>#NAME?</v>
      </c>
      <c r="D909" s="5" t="s">
        <v>9302</v>
      </c>
      <c r="E909" s="98" t="s">
        <v>9302</v>
      </c>
      <c r="F909" s="5" t="s">
        <v>9302</v>
      </c>
      <c r="G909" s="5" t="s">
        <v>9302</v>
      </c>
    </row>
    <row r="910" spans="2:7" ht="15.75" customHeight="1" x14ac:dyDescent="0.2">
      <c r="B910" s="15" t="s">
        <v>9302</v>
      </c>
      <c r="C910" s="5" t="e">
        <f ca="1"/>
        <v>#NAME?</v>
      </c>
      <c r="D910" s="5" t="s">
        <v>9302</v>
      </c>
      <c r="E910" s="98" t="s">
        <v>9302</v>
      </c>
      <c r="F910" s="5" t="s">
        <v>9302</v>
      </c>
      <c r="G910" s="5" t="s">
        <v>9302</v>
      </c>
    </row>
    <row r="911" spans="2:7" ht="15.75" customHeight="1" x14ac:dyDescent="0.2">
      <c r="B911" s="15" t="s">
        <v>9302</v>
      </c>
      <c r="C911" s="5" t="e">
        <f ca="1"/>
        <v>#NAME?</v>
      </c>
      <c r="D911" s="5" t="s">
        <v>9302</v>
      </c>
      <c r="E911" s="98" t="s">
        <v>9302</v>
      </c>
      <c r="F911" s="5" t="s">
        <v>9302</v>
      </c>
      <c r="G911" s="5" t="s">
        <v>9302</v>
      </c>
    </row>
    <row r="912" spans="2:7" ht="15.75" customHeight="1" x14ac:dyDescent="0.2">
      <c r="B912" s="15" t="s">
        <v>9302</v>
      </c>
      <c r="C912" s="5" t="e">
        <f ca="1"/>
        <v>#NAME?</v>
      </c>
      <c r="D912" s="5" t="s">
        <v>9302</v>
      </c>
      <c r="E912" s="98" t="s">
        <v>9302</v>
      </c>
      <c r="F912" s="5" t="s">
        <v>9302</v>
      </c>
      <c r="G912" s="5" t="s">
        <v>9302</v>
      </c>
    </row>
    <row r="913" spans="2:7" ht="15.75" customHeight="1" x14ac:dyDescent="0.2">
      <c r="B913" s="15" t="s">
        <v>9302</v>
      </c>
      <c r="C913" s="5" t="e">
        <f ca="1"/>
        <v>#NAME?</v>
      </c>
      <c r="D913" s="5" t="s">
        <v>9302</v>
      </c>
      <c r="E913" s="98" t="s">
        <v>9302</v>
      </c>
      <c r="F913" s="5" t="s">
        <v>9302</v>
      </c>
      <c r="G913" s="5" t="s">
        <v>9302</v>
      </c>
    </row>
    <row r="914" spans="2:7" ht="15.75" customHeight="1" x14ac:dyDescent="0.2">
      <c r="B914" s="15" t="s">
        <v>9302</v>
      </c>
      <c r="C914" s="5" t="e">
        <f ca="1"/>
        <v>#NAME?</v>
      </c>
      <c r="D914" s="5" t="s">
        <v>9302</v>
      </c>
      <c r="E914" s="98" t="s">
        <v>9302</v>
      </c>
      <c r="F914" s="5" t="s">
        <v>9302</v>
      </c>
      <c r="G914" s="5" t="s">
        <v>9302</v>
      </c>
    </row>
    <row r="915" spans="2:7" ht="15.75" customHeight="1" x14ac:dyDescent="0.2">
      <c r="B915" s="15" t="s">
        <v>9302</v>
      </c>
      <c r="C915" s="5" t="e">
        <f ca="1"/>
        <v>#NAME?</v>
      </c>
      <c r="D915" s="5" t="s">
        <v>9302</v>
      </c>
      <c r="E915" s="98" t="s">
        <v>9302</v>
      </c>
      <c r="F915" s="5" t="s">
        <v>9302</v>
      </c>
      <c r="G915" s="5" t="s">
        <v>9302</v>
      </c>
    </row>
    <row r="916" spans="2:7" ht="15.75" customHeight="1" x14ac:dyDescent="0.2">
      <c r="B916" s="15" t="s">
        <v>9302</v>
      </c>
      <c r="C916" s="5" t="e">
        <f ca="1"/>
        <v>#NAME?</v>
      </c>
      <c r="D916" s="5" t="s">
        <v>9302</v>
      </c>
      <c r="E916" s="98" t="s">
        <v>9302</v>
      </c>
      <c r="F916" s="5" t="s">
        <v>9302</v>
      </c>
      <c r="G916" s="5" t="s">
        <v>9302</v>
      </c>
    </row>
    <row r="917" spans="2:7" ht="15.75" customHeight="1" x14ac:dyDescent="0.2">
      <c r="B917" s="15" t="s">
        <v>9302</v>
      </c>
      <c r="C917" s="5" t="e">
        <f ca="1"/>
        <v>#NAME?</v>
      </c>
      <c r="D917" s="5" t="s">
        <v>9302</v>
      </c>
      <c r="E917" s="98" t="s">
        <v>9302</v>
      </c>
      <c r="F917" s="5" t="s">
        <v>9302</v>
      </c>
      <c r="G917" s="5" t="s">
        <v>9302</v>
      </c>
    </row>
    <row r="918" spans="2:7" ht="15.75" customHeight="1" x14ac:dyDescent="0.2">
      <c r="B918" s="15" t="s">
        <v>9302</v>
      </c>
      <c r="C918" s="5" t="e">
        <f ca="1"/>
        <v>#NAME?</v>
      </c>
      <c r="D918" s="5" t="s">
        <v>9302</v>
      </c>
      <c r="E918" s="98" t="s">
        <v>9302</v>
      </c>
      <c r="F918" s="5" t="s">
        <v>9302</v>
      </c>
      <c r="G918" s="5" t="s">
        <v>9302</v>
      </c>
    </row>
    <row r="919" spans="2:7" ht="15.75" customHeight="1" x14ac:dyDescent="0.2">
      <c r="B919" s="15" t="s">
        <v>9302</v>
      </c>
      <c r="C919" s="5" t="e">
        <f ca="1"/>
        <v>#NAME?</v>
      </c>
      <c r="D919" s="5" t="s">
        <v>9302</v>
      </c>
      <c r="E919" s="98" t="s">
        <v>9302</v>
      </c>
      <c r="F919" s="5" t="s">
        <v>9302</v>
      </c>
      <c r="G919" s="5" t="s">
        <v>9302</v>
      </c>
    </row>
    <row r="920" spans="2:7" ht="15.75" customHeight="1" x14ac:dyDescent="0.2">
      <c r="B920" s="15" t="s">
        <v>9302</v>
      </c>
      <c r="C920" s="5" t="e">
        <f ca="1"/>
        <v>#NAME?</v>
      </c>
      <c r="D920" s="5" t="s">
        <v>9302</v>
      </c>
      <c r="E920" s="98" t="s">
        <v>9302</v>
      </c>
      <c r="F920" s="5" t="s">
        <v>9302</v>
      </c>
      <c r="G920" s="5" t="s">
        <v>9302</v>
      </c>
    </row>
    <row r="921" spans="2:7" ht="15.75" customHeight="1" x14ac:dyDescent="0.2">
      <c r="B921" s="15" t="s">
        <v>9302</v>
      </c>
      <c r="C921" s="5" t="e">
        <f ca="1"/>
        <v>#NAME?</v>
      </c>
      <c r="D921" s="5" t="s">
        <v>9302</v>
      </c>
      <c r="E921" s="98" t="s">
        <v>9302</v>
      </c>
      <c r="F921" s="5" t="s">
        <v>9302</v>
      </c>
      <c r="G921" s="5" t="s">
        <v>9302</v>
      </c>
    </row>
    <row r="922" spans="2:7" ht="15.75" customHeight="1" x14ac:dyDescent="0.2">
      <c r="B922" s="15" t="s">
        <v>9302</v>
      </c>
      <c r="C922" s="5" t="e">
        <f ca="1"/>
        <v>#NAME?</v>
      </c>
      <c r="D922" s="5" t="s">
        <v>9302</v>
      </c>
      <c r="E922" s="98" t="s">
        <v>9302</v>
      </c>
      <c r="F922" s="5" t="s">
        <v>9302</v>
      </c>
      <c r="G922" s="5" t="s">
        <v>9302</v>
      </c>
    </row>
    <row r="923" spans="2:7" ht="15.75" customHeight="1" x14ac:dyDescent="0.2">
      <c r="B923" s="15" t="s">
        <v>9302</v>
      </c>
      <c r="C923" s="5" t="e">
        <f ca="1"/>
        <v>#NAME?</v>
      </c>
      <c r="D923" s="5" t="s">
        <v>9302</v>
      </c>
      <c r="E923" s="98" t="s">
        <v>9302</v>
      </c>
      <c r="F923" s="5" t="s">
        <v>9302</v>
      </c>
      <c r="G923" s="5" t="s">
        <v>9302</v>
      </c>
    </row>
    <row r="924" spans="2:7" ht="15.75" customHeight="1" x14ac:dyDescent="0.2">
      <c r="B924" s="15" t="s">
        <v>9302</v>
      </c>
      <c r="C924" s="5" t="e">
        <f ca="1"/>
        <v>#NAME?</v>
      </c>
      <c r="D924" s="5" t="s">
        <v>9302</v>
      </c>
      <c r="E924" s="5" t="s">
        <v>9302</v>
      </c>
      <c r="F924" s="5" t="s">
        <v>9302</v>
      </c>
      <c r="G924" s="5" t="s">
        <v>9302</v>
      </c>
    </row>
    <row r="925" spans="2:7" ht="15.75" customHeight="1" x14ac:dyDescent="0.2">
      <c r="B925" s="15" t="s">
        <v>9302</v>
      </c>
      <c r="C925" s="5" t="e">
        <f ca="1"/>
        <v>#NAME?</v>
      </c>
      <c r="D925" s="5" t="s">
        <v>9302</v>
      </c>
      <c r="E925" s="5" t="s">
        <v>9302</v>
      </c>
      <c r="F925" s="5" t="s">
        <v>9302</v>
      </c>
      <c r="G925" s="5" t="s">
        <v>9302</v>
      </c>
    </row>
    <row r="926" spans="2:7" ht="15.75" customHeight="1" x14ac:dyDescent="0.2">
      <c r="B926" s="15" t="s">
        <v>9302</v>
      </c>
      <c r="C926" s="5" t="e">
        <f ca="1"/>
        <v>#NAME?</v>
      </c>
      <c r="D926" s="5" t="s">
        <v>9302</v>
      </c>
      <c r="E926" s="5" t="s">
        <v>9302</v>
      </c>
      <c r="F926" s="5" t="s">
        <v>9302</v>
      </c>
      <c r="G926" s="5" t="s">
        <v>9302</v>
      </c>
    </row>
    <row r="927" spans="2:7" ht="15.75" customHeight="1" x14ac:dyDescent="0.2">
      <c r="B927" s="15" t="s">
        <v>9302</v>
      </c>
      <c r="C927" s="5" t="e">
        <f ca="1"/>
        <v>#NAME?</v>
      </c>
      <c r="D927" s="5" t="s">
        <v>9302</v>
      </c>
      <c r="E927" s="5" t="s">
        <v>9302</v>
      </c>
      <c r="F927" s="5" t="s">
        <v>9302</v>
      </c>
      <c r="G927" s="5" t="s">
        <v>9302</v>
      </c>
    </row>
    <row r="928" spans="2:7" ht="15.75" customHeight="1" x14ac:dyDescent="0.2">
      <c r="B928" s="15" t="s">
        <v>9302</v>
      </c>
      <c r="C928" s="5" t="e">
        <f ca="1"/>
        <v>#NAME?</v>
      </c>
      <c r="D928" s="5" t="s">
        <v>9302</v>
      </c>
      <c r="E928" s="98" t="s">
        <v>9302</v>
      </c>
      <c r="F928" s="5" t="s">
        <v>9302</v>
      </c>
      <c r="G928" s="5" t="s">
        <v>9302</v>
      </c>
    </row>
    <row r="929" spans="2:7" ht="15.75" customHeight="1" x14ac:dyDescent="0.2">
      <c r="B929" s="15" t="s">
        <v>9302</v>
      </c>
      <c r="C929" s="5" t="e">
        <f ca="1"/>
        <v>#NAME?</v>
      </c>
      <c r="D929" s="5" t="s">
        <v>9302</v>
      </c>
      <c r="E929" s="98" t="s">
        <v>9302</v>
      </c>
      <c r="F929" s="5" t="s">
        <v>9302</v>
      </c>
      <c r="G929" s="5" t="s">
        <v>9302</v>
      </c>
    </row>
    <row r="930" spans="2:7" ht="15.75" customHeight="1" x14ac:dyDescent="0.2">
      <c r="B930" s="15" t="s">
        <v>9302</v>
      </c>
      <c r="C930" s="5" t="e">
        <f ca="1"/>
        <v>#NAME?</v>
      </c>
      <c r="D930" s="5" t="s">
        <v>9302</v>
      </c>
      <c r="E930" s="98" t="s">
        <v>9302</v>
      </c>
      <c r="F930" s="5" t="s">
        <v>9302</v>
      </c>
      <c r="G930" s="5" t="s">
        <v>9302</v>
      </c>
    </row>
    <row r="931" spans="2:7" ht="15.75" customHeight="1" x14ac:dyDescent="0.2">
      <c r="B931" s="15" t="s">
        <v>9302</v>
      </c>
      <c r="C931" s="5" t="e">
        <f ca="1"/>
        <v>#NAME?</v>
      </c>
      <c r="D931" s="5" t="s">
        <v>9302</v>
      </c>
      <c r="E931" s="98" t="s">
        <v>9302</v>
      </c>
      <c r="F931" s="5" t="s">
        <v>9302</v>
      </c>
      <c r="G931" s="5" t="s">
        <v>9302</v>
      </c>
    </row>
    <row r="932" spans="2:7" ht="15.75" customHeight="1" x14ac:dyDescent="0.2">
      <c r="B932" s="15" t="s">
        <v>9302</v>
      </c>
      <c r="C932" s="5" t="e">
        <f ca="1"/>
        <v>#NAME?</v>
      </c>
      <c r="D932" s="5" t="s">
        <v>9302</v>
      </c>
      <c r="E932" s="98" t="s">
        <v>9302</v>
      </c>
      <c r="F932" s="5" t="s">
        <v>9302</v>
      </c>
      <c r="G932" s="5" t="s">
        <v>9302</v>
      </c>
    </row>
    <row r="933" spans="2:7" ht="15.75" customHeight="1" x14ac:dyDescent="0.2">
      <c r="B933" s="15" t="s">
        <v>9302</v>
      </c>
      <c r="C933" s="5" t="e">
        <f ca="1"/>
        <v>#NAME?</v>
      </c>
      <c r="D933" s="5" t="s">
        <v>9302</v>
      </c>
      <c r="E933" s="98" t="s">
        <v>9302</v>
      </c>
      <c r="F933" s="5" t="s">
        <v>9302</v>
      </c>
      <c r="G933" s="5" t="s">
        <v>9302</v>
      </c>
    </row>
    <row r="934" spans="2:7" ht="15.75" customHeight="1" x14ac:dyDescent="0.2">
      <c r="B934" s="15" t="s">
        <v>9302</v>
      </c>
      <c r="C934" s="5" t="e">
        <f ca="1"/>
        <v>#NAME?</v>
      </c>
      <c r="D934" s="5" t="s">
        <v>9302</v>
      </c>
      <c r="E934" s="98" t="s">
        <v>9302</v>
      </c>
      <c r="F934" s="5" t="s">
        <v>9302</v>
      </c>
      <c r="G934" s="5" t="s">
        <v>9302</v>
      </c>
    </row>
    <row r="935" spans="2:7" ht="15.75" customHeight="1" x14ac:dyDescent="0.2">
      <c r="B935" s="15" t="s">
        <v>9302</v>
      </c>
      <c r="C935" s="5" t="e">
        <f ca="1"/>
        <v>#NAME?</v>
      </c>
      <c r="D935" s="5" t="s">
        <v>9302</v>
      </c>
      <c r="E935" s="98" t="s">
        <v>9302</v>
      </c>
      <c r="F935" s="5" t="s">
        <v>9302</v>
      </c>
      <c r="G935" s="5" t="s">
        <v>9302</v>
      </c>
    </row>
    <row r="936" spans="2:7" ht="15.75" customHeight="1" x14ac:dyDescent="0.2">
      <c r="B936" s="15" t="s">
        <v>9302</v>
      </c>
      <c r="C936" s="5" t="e">
        <f ca="1"/>
        <v>#NAME?</v>
      </c>
      <c r="D936" s="5" t="s">
        <v>9302</v>
      </c>
      <c r="E936" s="98" t="s">
        <v>9302</v>
      </c>
      <c r="F936" s="5" t="s">
        <v>9302</v>
      </c>
      <c r="G936" s="5" t="s">
        <v>9302</v>
      </c>
    </row>
    <row r="937" spans="2:7" ht="15.75" customHeight="1" x14ac:dyDescent="0.2">
      <c r="B937" s="15" t="s">
        <v>9302</v>
      </c>
      <c r="C937" s="5" t="e">
        <f ca="1"/>
        <v>#NAME?</v>
      </c>
      <c r="D937" s="5" t="s">
        <v>9302</v>
      </c>
      <c r="E937" s="98" t="s">
        <v>9302</v>
      </c>
      <c r="F937" s="5" t="s">
        <v>9302</v>
      </c>
      <c r="G937" s="5" t="s">
        <v>9302</v>
      </c>
    </row>
    <row r="938" spans="2:7" ht="15.75" customHeight="1" x14ac:dyDescent="0.2">
      <c r="B938" s="15" t="s">
        <v>9302</v>
      </c>
      <c r="C938" s="5" t="e">
        <f ca="1"/>
        <v>#NAME?</v>
      </c>
      <c r="D938" s="5" t="s">
        <v>9302</v>
      </c>
      <c r="E938" s="98" t="s">
        <v>9302</v>
      </c>
      <c r="F938" s="5" t="s">
        <v>9302</v>
      </c>
      <c r="G938" s="5" t="s">
        <v>9302</v>
      </c>
    </row>
    <row r="939" spans="2:7" ht="15.75" customHeight="1" x14ac:dyDescent="0.2">
      <c r="B939" s="15" t="s">
        <v>9302</v>
      </c>
      <c r="C939" s="5" t="e">
        <f ca="1"/>
        <v>#NAME?</v>
      </c>
      <c r="D939" s="5" t="s">
        <v>9302</v>
      </c>
      <c r="E939" s="98" t="s">
        <v>9302</v>
      </c>
      <c r="F939" s="5" t="s">
        <v>9302</v>
      </c>
      <c r="G939" s="5" t="s">
        <v>9302</v>
      </c>
    </row>
    <row r="940" spans="2:7" ht="15.75" customHeight="1" x14ac:dyDescent="0.2">
      <c r="B940" s="15" t="s">
        <v>9302</v>
      </c>
      <c r="C940" s="5" t="e">
        <f ca="1"/>
        <v>#NAME?</v>
      </c>
      <c r="D940" s="5" t="s">
        <v>9302</v>
      </c>
      <c r="E940" s="98" t="s">
        <v>9302</v>
      </c>
      <c r="F940" s="5" t="s">
        <v>9302</v>
      </c>
      <c r="G940" s="5" t="s">
        <v>9302</v>
      </c>
    </row>
    <row r="941" spans="2:7" ht="15.75" customHeight="1" x14ac:dyDescent="0.2">
      <c r="B941" s="15" t="s">
        <v>9302</v>
      </c>
      <c r="C941" s="5" t="e">
        <f ca="1"/>
        <v>#NAME?</v>
      </c>
      <c r="D941" s="5" t="s">
        <v>9302</v>
      </c>
      <c r="E941" s="98" t="s">
        <v>9302</v>
      </c>
      <c r="F941" s="5" t="s">
        <v>9302</v>
      </c>
      <c r="G941" s="5" t="s">
        <v>9302</v>
      </c>
    </row>
    <row r="942" spans="2:7" ht="15.75" customHeight="1" x14ac:dyDescent="0.2">
      <c r="B942" s="15" t="s">
        <v>9302</v>
      </c>
      <c r="C942" s="5" t="e">
        <f ca="1"/>
        <v>#NAME?</v>
      </c>
      <c r="D942" s="5" t="s">
        <v>9302</v>
      </c>
      <c r="E942" s="98" t="s">
        <v>9302</v>
      </c>
      <c r="F942" s="5" t="s">
        <v>9302</v>
      </c>
      <c r="G942" s="5" t="s">
        <v>9302</v>
      </c>
    </row>
    <row r="943" spans="2:7" ht="15.75" customHeight="1" x14ac:dyDescent="0.2">
      <c r="B943" s="15" t="s">
        <v>9302</v>
      </c>
      <c r="C943" s="5" t="e">
        <f ca="1"/>
        <v>#NAME?</v>
      </c>
      <c r="D943" s="5" t="s">
        <v>9302</v>
      </c>
      <c r="E943" s="98" t="s">
        <v>9302</v>
      </c>
      <c r="F943" s="5" t="s">
        <v>9302</v>
      </c>
      <c r="G943" s="5" t="s">
        <v>9302</v>
      </c>
    </row>
    <row r="944" spans="2:7" ht="15.75" customHeight="1" x14ac:dyDescent="0.2">
      <c r="B944" s="15" t="s">
        <v>9302</v>
      </c>
      <c r="C944" s="5" t="e">
        <f ca="1"/>
        <v>#NAME?</v>
      </c>
      <c r="D944" s="5" t="s">
        <v>9302</v>
      </c>
      <c r="E944" s="98" t="s">
        <v>9302</v>
      </c>
      <c r="F944" s="5" t="s">
        <v>9302</v>
      </c>
      <c r="G944" s="5" t="s">
        <v>9302</v>
      </c>
    </row>
    <row r="945" spans="2:7" ht="15.75" customHeight="1" x14ac:dyDescent="0.2">
      <c r="B945" s="15" t="s">
        <v>9302</v>
      </c>
      <c r="C945" s="5" t="e">
        <f ca="1"/>
        <v>#NAME?</v>
      </c>
      <c r="D945" s="5" t="s">
        <v>9302</v>
      </c>
      <c r="E945" s="98" t="s">
        <v>9302</v>
      </c>
      <c r="F945" s="5" t="s">
        <v>9302</v>
      </c>
      <c r="G945" s="5" t="s">
        <v>9302</v>
      </c>
    </row>
    <row r="946" spans="2:7" ht="15.75" customHeight="1" x14ac:dyDescent="0.2">
      <c r="B946" s="15" t="s">
        <v>9302</v>
      </c>
      <c r="C946" s="5" t="e">
        <f ca="1"/>
        <v>#NAME?</v>
      </c>
      <c r="D946" s="5" t="s">
        <v>9302</v>
      </c>
      <c r="E946" s="98" t="s">
        <v>9302</v>
      </c>
      <c r="F946" s="5" t="s">
        <v>9302</v>
      </c>
      <c r="G946" s="5" t="s">
        <v>9302</v>
      </c>
    </row>
    <row r="947" spans="2:7" ht="15.75" customHeight="1" x14ac:dyDescent="0.2">
      <c r="B947" s="15" t="s">
        <v>9302</v>
      </c>
      <c r="C947" s="5" t="e">
        <f ca="1"/>
        <v>#NAME?</v>
      </c>
      <c r="D947" s="5" t="s">
        <v>9302</v>
      </c>
      <c r="E947" s="98" t="s">
        <v>9302</v>
      </c>
      <c r="F947" s="5" t="s">
        <v>9302</v>
      </c>
      <c r="G947" s="5" t="s">
        <v>9302</v>
      </c>
    </row>
    <row r="948" spans="2:7" ht="15.75" customHeight="1" x14ac:dyDescent="0.2">
      <c r="B948" s="15" t="s">
        <v>9302</v>
      </c>
      <c r="C948" s="5" t="e">
        <f ca="1"/>
        <v>#NAME?</v>
      </c>
      <c r="D948" s="5" t="s">
        <v>9302</v>
      </c>
      <c r="E948" s="98" t="s">
        <v>9302</v>
      </c>
      <c r="F948" s="5" t="s">
        <v>9302</v>
      </c>
      <c r="G948" s="5" t="s">
        <v>9302</v>
      </c>
    </row>
    <row r="949" spans="2:7" ht="15.75" customHeight="1" x14ac:dyDescent="0.2">
      <c r="B949" s="15" t="s">
        <v>9302</v>
      </c>
      <c r="C949" s="5" t="e">
        <f ca="1"/>
        <v>#NAME?</v>
      </c>
      <c r="D949" s="5" t="s">
        <v>9302</v>
      </c>
      <c r="E949" s="98" t="s">
        <v>9302</v>
      </c>
      <c r="F949" s="5" t="s">
        <v>9302</v>
      </c>
      <c r="G949" s="5" t="s">
        <v>9302</v>
      </c>
    </row>
    <row r="950" spans="2:7" ht="15.75" customHeight="1" x14ac:dyDescent="0.2">
      <c r="B950" s="15" t="s">
        <v>9302</v>
      </c>
      <c r="C950" s="5" t="e">
        <f ca="1"/>
        <v>#NAME?</v>
      </c>
      <c r="D950" s="5" t="s">
        <v>9302</v>
      </c>
      <c r="E950" s="98" t="s">
        <v>9302</v>
      </c>
      <c r="F950" s="5" t="s">
        <v>9302</v>
      </c>
      <c r="G950" s="5" t="s">
        <v>9302</v>
      </c>
    </row>
    <row r="951" spans="2:7" ht="15.75" customHeight="1" x14ac:dyDescent="0.2">
      <c r="B951" s="15" t="s">
        <v>9302</v>
      </c>
      <c r="C951" s="5" t="e">
        <f ca="1"/>
        <v>#NAME?</v>
      </c>
      <c r="D951" s="5" t="s">
        <v>9302</v>
      </c>
      <c r="E951" s="98" t="s">
        <v>9302</v>
      </c>
      <c r="F951" s="5" t="s">
        <v>9302</v>
      </c>
      <c r="G951" s="5" t="s">
        <v>9302</v>
      </c>
    </row>
    <row r="952" spans="2:7" ht="15.75" customHeight="1" x14ac:dyDescent="0.2">
      <c r="B952" s="15" t="s">
        <v>9302</v>
      </c>
      <c r="C952" s="5" t="e">
        <f ca="1"/>
        <v>#NAME?</v>
      </c>
      <c r="D952" s="5" t="s">
        <v>9302</v>
      </c>
      <c r="E952" s="98" t="s">
        <v>9302</v>
      </c>
      <c r="F952" s="5" t="s">
        <v>9302</v>
      </c>
      <c r="G952" s="5" t="s">
        <v>9302</v>
      </c>
    </row>
    <row r="953" spans="2:7" ht="15.75" customHeight="1" x14ac:dyDescent="0.2">
      <c r="B953" s="15" t="s">
        <v>9302</v>
      </c>
      <c r="C953" s="5" t="e">
        <f ca="1"/>
        <v>#NAME?</v>
      </c>
      <c r="D953" s="5" t="s">
        <v>9302</v>
      </c>
      <c r="E953" s="98" t="s">
        <v>9302</v>
      </c>
      <c r="F953" s="5" t="s">
        <v>9302</v>
      </c>
      <c r="G953" s="5" t="s">
        <v>9302</v>
      </c>
    </row>
    <row r="954" spans="2:7" ht="15.75" customHeight="1" x14ac:dyDescent="0.2">
      <c r="B954" s="15" t="s">
        <v>9302</v>
      </c>
      <c r="C954" s="5" t="e">
        <f ca="1"/>
        <v>#NAME?</v>
      </c>
      <c r="D954" s="5" t="s">
        <v>9302</v>
      </c>
      <c r="E954" s="98" t="s">
        <v>9302</v>
      </c>
      <c r="F954" s="5" t="s">
        <v>9302</v>
      </c>
      <c r="G954" s="5" t="s">
        <v>9302</v>
      </c>
    </row>
    <row r="955" spans="2:7" ht="15.75" customHeight="1" x14ac:dyDescent="0.2">
      <c r="B955" s="15" t="s">
        <v>9302</v>
      </c>
      <c r="C955" s="5" t="e">
        <f ca="1"/>
        <v>#NAME?</v>
      </c>
      <c r="D955" s="5" t="s">
        <v>9302</v>
      </c>
      <c r="E955" s="98" t="s">
        <v>9302</v>
      </c>
      <c r="F955" s="5" t="s">
        <v>9302</v>
      </c>
      <c r="G955" s="5" t="s">
        <v>9302</v>
      </c>
    </row>
    <row r="956" spans="2:7" ht="15.75" customHeight="1" x14ac:dyDescent="0.2">
      <c r="B956" s="15" t="s">
        <v>9302</v>
      </c>
      <c r="C956" s="5" t="e">
        <f ca="1"/>
        <v>#NAME?</v>
      </c>
      <c r="D956" s="5" t="s">
        <v>9302</v>
      </c>
      <c r="E956" s="98" t="s">
        <v>9302</v>
      </c>
      <c r="F956" s="5" t="s">
        <v>9302</v>
      </c>
      <c r="G956" s="5" t="s">
        <v>9302</v>
      </c>
    </row>
    <row r="957" spans="2:7" ht="15.75" customHeight="1" x14ac:dyDescent="0.2">
      <c r="B957" s="15" t="s">
        <v>9302</v>
      </c>
      <c r="C957" s="5" t="e">
        <f ca="1"/>
        <v>#NAME?</v>
      </c>
      <c r="D957" s="5" t="s">
        <v>9302</v>
      </c>
      <c r="E957" s="98" t="s">
        <v>9302</v>
      </c>
      <c r="F957" s="5" t="s">
        <v>9302</v>
      </c>
      <c r="G957" s="5" t="s">
        <v>9302</v>
      </c>
    </row>
    <row r="958" spans="2:7" ht="15.75" customHeight="1" x14ac:dyDescent="0.2">
      <c r="B958" s="15" t="s">
        <v>9302</v>
      </c>
      <c r="C958" s="5" t="e">
        <f ca="1"/>
        <v>#NAME?</v>
      </c>
      <c r="D958" s="5" t="s">
        <v>9302</v>
      </c>
      <c r="E958" s="98" t="s">
        <v>9302</v>
      </c>
      <c r="F958" s="5" t="s">
        <v>9302</v>
      </c>
      <c r="G958" s="5" t="s">
        <v>9302</v>
      </c>
    </row>
    <row r="959" spans="2:7" ht="15.75" customHeight="1" x14ac:dyDescent="0.2">
      <c r="B959" s="15" t="s">
        <v>9302</v>
      </c>
      <c r="C959" s="5" t="e">
        <f ca="1"/>
        <v>#NAME?</v>
      </c>
      <c r="D959" s="5" t="s">
        <v>9302</v>
      </c>
      <c r="E959" s="98" t="s">
        <v>9302</v>
      </c>
      <c r="F959" s="5" t="s">
        <v>9302</v>
      </c>
      <c r="G959" s="5" t="s">
        <v>9302</v>
      </c>
    </row>
    <row r="960" spans="2:7" ht="15.75" customHeight="1" x14ac:dyDescent="0.2">
      <c r="B960" s="15" t="s">
        <v>9302</v>
      </c>
      <c r="C960" s="5" t="e">
        <f ca="1"/>
        <v>#NAME?</v>
      </c>
      <c r="D960" s="5" t="s">
        <v>9302</v>
      </c>
      <c r="E960" s="98" t="s">
        <v>9302</v>
      </c>
      <c r="F960" s="5" t="s">
        <v>9302</v>
      </c>
      <c r="G960" s="5" t="s">
        <v>9302</v>
      </c>
    </row>
    <row r="961" spans="2:7" ht="15.75" customHeight="1" x14ac:dyDescent="0.2">
      <c r="B961" s="15" t="s">
        <v>9302</v>
      </c>
      <c r="C961" s="5" t="e">
        <f ca="1"/>
        <v>#NAME?</v>
      </c>
      <c r="D961" s="5" t="s">
        <v>9302</v>
      </c>
      <c r="E961" s="98" t="s">
        <v>9302</v>
      </c>
      <c r="F961" s="5" t="s">
        <v>9302</v>
      </c>
      <c r="G961" s="5" t="s">
        <v>9302</v>
      </c>
    </row>
    <row r="962" spans="2:7" ht="15.75" customHeight="1" x14ac:dyDescent="0.2">
      <c r="B962" s="15" t="s">
        <v>9302</v>
      </c>
      <c r="C962" s="5" t="e">
        <f ca="1"/>
        <v>#NAME?</v>
      </c>
      <c r="D962" s="5" t="s">
        <v>9302</v>
      </c>
      <c r="E962" s="98" t="s">
        <v>9302</v>
      </c>
      <c r="F962" s="5" t="s">
        <v>9302</v>
      </c>
      <c r="G962" s="5" t="s">
        <v>9302</v>
      </c>
    </row>
    <row r="963" spans="2:7" ht="15.75" customHeight="1" x14ac:dyDescent="0.2">
      <c r="B963" s="15" t="s">
        <v>9302</v>
      </c>
      <c r="C963" s="5" t="e">
        <f ca="1"/>
        <v>#NAME?</v>
      </c>
      <c r="D963" s="5" t="s">
        <v>9302</v>
      </c>
      <c r="E963" s="98" t="s">
        <v>9302</v>
      </c>
      <c r="F963" s="5" t="s">
        <v>9302</v>
      </c>
      <c r="G963" s="5" t="s">
        <v>9302</v>
      </c>
    </row>
    <row r="964" spans="2:7" ht="15.75" customHeight="1" x14ac:dyDescent="0.2">
      <c r="B964" s="15" t="s">
        <v>9302</v>
      </c>
      <c r="C964" s="5" t="e">
        <f ca="1"/>
        <v>#NAME?</v>
      </c>
      <c r="D964" s="5" t="s">
        <v>9302</v>
      </c>
      <c r="E964" s="98" t="s">
        <v>9302</v>
      </c>
      <c r="F964" s="5" t="s">
        <v>9302</v>
      </c>
      <c r="G964" s="5" t="s">
        <v>9302</v>
      </c>
    </row>
    <row r="965" spans="2:7" ht="15.75" customHeight="1" x14ac:dyDescent="0.2">
      <c r="B965" s="15" t="s">
        <v>9302</v>
      </c>
      <c r="C965" s="5" t="e">
        <f ca="1"/>
        <v>#NAME?</v>
      </c>
      <c r="D965" s="5" t="s">
        <v>9302</v>
      </c>
      <c r="E965" s="98" t="s">
        <v>9302</v>
      </c>
      <c r="F965" s="5" t="s">
        <v>9302</v>
      </c>
      <c r="G965" s="5" t="s">
        <v>9302</v>
      </c>
    </row>
    <row r="966" spans="2:7" ht="15.75" customHeight="1" x14ac:dyDescent="0.2">
      <c r="B966" s="15" t="s">
        <v>9302</v>
      </c>
      <c r="C966" s="5" t="e">
        <f ca="1"/>
        <v>#NAME?</v>
      </c>
      <c r="D966" s="5" t="s">
        <v>9302</v>
      </c>
      <c r="E966" s="98" t="s">
        <v>9302</v>
      </c>
      <c r="F966" s="5" t="s">
        <v>9302</v>
      </c>
      <c r="G966" s="5" t="s">
        <v>9302</v>
      </c>
    </row>
    <row r="967" spans="2:7" ht="15.75" customHeight="1" x14ac:dyDescent="0.2">
      <c r="B967" s="15" t="s">
        <v>9302</v>
      </c>
      <c r="C967" s="5" t="e">
        <f ca="1"/>
        <v>#NAME?</v>
      </c>
      <c r="D967" s="5" t="s">
        <v>9302</v>
      </c>
      <c r="E967" s="98" t="s">
        <v>9302</v>
      </c>
      <c r="F967" s="5" t="s">
        <v>9302</v>
      </c>
      <c r="G967" s="5" t="s">
        <v>9302</v>
      </c>
    </row>
    <row r="968" spans="2:7" ht="15.75" customHeight="1" x14ac:dyDescent="0.2">
      <c r="B968" s="15" t="s">
        <v>9302</v>
      </c>
      <c r="C968" s="5" t="e">
        <f ca="1"/>
        <v>#NAME?</v>
      </c>
      <c r="D968" s="5" t="s">
        <v>9302</v>
      </c>
      <c r="E968" s="98" t="s">
        <v>9302</v>
      </c>
      <c r="F968" s="5" t="s">
        <v>9302</v>
      </c>
      <c r="G968" s="5" t="s">
        <v>9302</v>
      </c>
    </row>
    <row r="969" spans="2:7" ht="15.75" customHeight="1" x14ac:dyDescent="0.2">
      <c r="B969" s="15" t="s">
        <v>9302</v>
      </c>
      <c r="C969" s="5" t="e">
        <f ca="1"/>
        <v>#NAME?</v>
      </c>
      <c r="D969" s="5" t="s">
        <v>9302</v>
      </c>
      <c r="E969" s="98" t="s">
        <v>9302</v>
      </c>
      <c r="F969" s="5" t="s">
        <v>9302</v>
      </c>
      <c r="G969" s="5" t="s">
        <v>9302</v>
      </c>
    </row>
    <row r="970" spans="2:7" ht="15.75" customHeight="1" x14ac:dyDescent="0.2">
      <c r="B970" s="15" t="s">
        <v>9302</v>
      </c>
      <c r="C970" s="5" t="e">
        <f ca="1"/>
        <v>#NAME?</v>
      </c>
      <c r="D970" s="5" t="s">
        <v>9302</v>
      </c>
      <c r="E970" s="98" t="s">
        <v>9302</v>
      </c>
      <c r="F970" s="5" t="s">
        <v>9302</v>
      </c>
      <c r="G970" s="5" t="s">
        <v>9302</v>
      </c>
    </row>
    <row r="971" spans="2:7" ht="15.75" customHeight="1" x14ac:dyDescent="0.2">
      <c r="B971" s="15" t="s">
        <v>9302</v>
      </c>
      <c r="C971" s="5" t="e">
        <f ca="1"/>
        <v>#NAME?</v>
      </c>
      <c r="D971" s="5" t="s">
        <v>9302</v>
      </c>
      <c r="E971" s="98" t="s">
        <v>9302</v>
      </c>
      <c r="F971" s="5" t="s">
        <v>9302</v>
      </c>
      <c r="G971" s="5" t="s">
        <v>9302</v>
      </c>
    </row>
    <row r="972" spans="2:7" ht="15.75" customHeight="1" x14ac:dyDescent="0.2">
      <c r="B972" s="15" t="s">
        <v>9302</v>
      </c>
      <c r="C972" s="5" t="e">
        <f ca="1"/>
        <v>#NAME?</v>
      </c>
      <c r="D972" s="5" t="s">
        <v>9302</v>
      </c>
      <c r="E972" s="98" t="s">
        <v>9302</v>
      </c>
      <c r="F972" s="5" t="s">
        <v>9302</v>
      </c>
      <c r="G972" s="5" t="s">
        <v>9302</v>
      </c>
    </row>
    <row r="973" spans="2:7" ht="15.75" customHeight="1" x14ac:dyDescent="0.2">
      <c r="B973" s="15" t="s">
        <v>9302</v>
      </c>
      <c r="C973" s="5" t="e">
        <f ca="1"/>
        <v>#NAME?</v>
      </c>
      <c r="D973" s="5" t="s">
        <v>9302</v>
      </c>
      <c r="E973" s="98" t="s">
        <v>9302</v>
      </c>
      <c r="F973" s="5" t="s">
        <v>9302</v>
      </c>
      <c r="G973" s="5" t="s">
        <v>9302</v>
      </c>
    </row>
    <row r="974" spans="2:7" ht="15.75" customHeight="1" x14ac:dyDescent="0.2">
      <c r="B974" s="15" t="s">
        <v>9302</v>
      </c>
      <c r="C974" s="5" t="e">
        <f ca="1"/>
        <v>#NAME?</v>
      </c>
      <c r="D974" s="5" t="s">
        <v>9302</v>
      </c>
      <c r="E974" s="98" t="s">
        <v>9302</v>
      </c>
      <c r="F974" s="5" t="s">
        <v>9302</v>
      </c>
      <c r="G974" s="5" t="s">
        <v>9302</v>
      </c>
    </row>
    <row r="975" spans="2:7" ht="15.75" customHeight="1" x14ac:dyDescent="0.2">
      <c r="B975" s="15" t="s">
        <v>9302</v>
      </c>
      <c r="C975" s="5" t="e">
        <f ca="1"/>
        <v>#NAME?</v>
      </c>
      <c r="D975" s="5" t="s">
        <v>9302</v>
      </c>
      <c r="E975" s="98" t="s">
        <v>9302</v>
      </c>
      <c r="F975" s="5" t="s">
        <v>9302</v>
      </c>
      <c r="G975" s="5" t="s">
        <v>9302</v>
      </c>
    </row>
    <row r="976" spans="2:7" ht="15.75" customHeight="1" x14ac:dyDescent="0.2">
      <c r="B976" s="15" t="s">
        <v>9302</v>
      </c>
      <c r="C976" s="5" t="e">
        <f ca="1"/>
        <v>#NAME?</v>
      </c>
      <c r="D976" s="5" t="s">
        <v>9302</v>
      </c>
      <c r="E976" s="98" t="s">
        <v>9302</v>
      </c>
      <c r="F976" s="5" t="s">
        <v>9302</v>
      </c>
      <c r="G976" s="5" t="s">
        <v>9302</v>
      </c>
    </row>
    <row r="977" spans="2:7" ht="15.75" customHeight="1" x14ac:dyDescent="0.2">
      <c r="B977" s="15" t="s">
        <v>9302</v>
      </c>
      <c r="C977" s="5" t="e">
        <f ca="1"/>
        <v>#NAME?</v>
      </c>
      <c r="D977" s="5" t="s">
        <v>9302</v>
      </c>
      <c r="E977" s="98" t="s">
        <v>9302</v>
      </c>
      <c r="F977" s="5" t="s">
        <v>9302</v>
      </c>
      <c r="G977" s="5" t="s">
        <v>9302</v>
      </c>
    </row>
    <row r="978" spans="2:7" ht="15.75" customHeight="1" x14ac:dyDescent="0.2">
      <c r="B978" s="15" t="s">
        <v>9302</v>
      </c>
      <c r="C978" s="5" t="e">
        <f ca="1"/>
        <v>#NAME?</v>
      </c>
      <c r="D978" s="5" t="s">
        <v>9302</v>
      </c>
      <c r="E978" s="98" t="s">
        <v>9302</v>
      </c>
      <c r="F978" s="5" t="s">
        <v>9302</v>
      </c>
      <c r="G978" s="5" t="s">
        <v>9302</v>
      </c>
    </row>
    <row r="979" spans="2:7" ht="15.75" customHeight="1" x14ac:dyDescent="0.2">
      <c r="B979" s="15" t="s">
        <v>9302</v>
      </c>
      <c r="C979" s="5" t="e">
        <f ca="1"/>
        <v>#NAME?</v>
      </c>
      <c r="D979" s="5" t="s">
        <v>9302</v>
      </c>
      <c r="E979" s="98" t="s">
        <v>9302</v>
      </c>
      <c r="F979" s="5" t="s">
        <v>9302</v>
      </c>
      <c r="G979" s="5" t="s">
        <v>9302</v>
      </c>
    </row>
    <row r="980" spans="2:7" ht="15.75" customHeight="1" x14ac:dyDescent="0.2">
      <c r="B980" s="15" t="s">
        <v>9302</v>
      </c>
      <c r="C980" s="5" t="e">
        <f ca="1"/>
        <v>#NAME?</v>
      </c>
      <c r="D980" s="5" t="s">
        <v>9302</v>
      </c>
      <c r="E980" s="98" t="s">
        <v>9302</v>
      </c>
      <c r="F980" s="5" t="s">
        <v>9302</v>
      </c>
      <c r="G980" s="5" t="s">
        <v>9302</v>
      </c>
    </row>
    <row r="981" spans="2:7" ht="15.75" customHeight="1" x14ac:dyDescent="0.2">
      <c r="B981" s="15" t="s">
        <v>9302</v>
      </c>
      <c r="C981" s="5" t="e">
        <f ca="1"/>
        <v>#NAME?</v>
      </c>
      <c r="D981" s="5" t="s">
        <v>9302</v>
      </c>
      <c r="E981" s="98" t="s">
        <v>9302</v>
      </c>
      <c r="F981" s="5" t="s">
        <v>9302</v>
      </c>
      <c r="G981" s="5" t="s">
        <v>9302</v>
      </c>
    </row>
    <row r="982" spans="2:7" ht="15.75" customHeight="1" x14ac:dyDescent="0.2">
      <c r="B982" s="15" t="s">
        <v>9302</v>
      </c>
      <c r="C982" s="5" t="e">
        <f ca="1"/>
        <v>#NAME?</v>
      </c>
      <c r="D982" s="5" t="s">
        <v>9302</v>
      </c>
      <c r="E982" s="98" t="s">
        <v>9302</v>
      </c>
      <c r="F982" s="5" t="s">
        <v>9302</v>
      </c>
      <c r="G982" s="5" t="s">
        <v>9302</v>
      </c>
    </row>
    <row r="983" spans="2:7" ht="15.75" customHeight="1" x14ac:dyDescent="0.2">
      <c r="B983" s="15" t="s">
        <v>9302</v>
      </c>
      <c r="C983" s="5" t="e">
        <f ca="1"/>
        <v>#NAME?</v>
      </c>
      <c r="D983" s="5" t="s">
        <v>9302</v>
      </c>
      <c r="E983" s="98" t="s">
        <v>9302</v>
      </c>
      <c r="F983" s="5" t="s">
        <v>9302</v>
      </c>
      <c r="G983" s="5" t="s">
        <v>9302</v>
      </c>
    </row>
    <row r="984" spans="2:7" ht="15.75" customHeight="1" x14ac:dyDescent="0.2">
      <c r="B984" s="15" t="s">
        <v>9302</v>
      </c>
      <c r="C984" s="5" t="e">
        <f ca="1"/>
        <v>#NAME?</v>
      </c>
      <c r="D984" s="5" t="s">
        <v>9302</v>
      </c>
      <c r="E984" s="98" t="s">
        <v>9302</v>
      </c>
      <c r="F984" s="5" t="s">
        <v>9302</v>
      </c>
      <c r="G984" s="5" t="s">
        <v>9302</v>
      </c>
    </row>
    <row r="985" spans="2:7" ht="15.75" customHeight="1" x14ac:dyDescent="0.2">
      <c r="B985" s="15" t="s">
        <v>9302</v>
      </c>
      <c r="C985" s="5" t="e">
        <f ca="1"/>
        <v>#NAME?</v>
      </c>
      <c r="D985" s="5" t="s">
        <v>9302</v>
      </c>
      <c r="E985" s="98" t="s">
        <v>9302</v>
      </c>
      <c r="F985" s="5" t="s">
        <v>9302</v>
      </c>
      <c r="G985" s="5" t="s">
        <v>9302</v>
      </c>
    </row>
    <row r="986" spans="2:7" ht="15.75" customHeight="1" x14ac:dyDescent="0.2">
      <c r="B986" s="15" t="s">
        <v>9302</v>
      </c>
      <c r="C986" s="5" t="e">
        <f ca="1"/>
        <v>#NAME?</v>
      </c>
      <c r="D986" s="5" t="s">
        <v>9302</v>
      </c>
      <c r="E986" s="98" t="s">
        <v>9302</v>
      </c>
      <c r="F986" s="5" t="s">
        <v>9302</v>
      </c>
      <c r="G986" s="5" t="s">
        <v>9302</v>
      </c>
    </row>
    <row r="987" spans="2:7" ht="15.75" customHeight="1" x14ac:dyDescent="0.2">
      <c r="B987" s="15" t="s">
        <v>9302</v>
      </c>
      <c r="C987" s="5" t="e">
        <f ca="1"/>
        <v>#NAME?</v>
      </c>
      <c r="D987" s="5" t="s">
        <v>9302</v>
      </c>
      <c r="E987" s="98" t="s">
        <v>9302</v>
      </c>
      <c r="F987" s="5" t="s">
        <v>9302</v>
      </c>
      <c r="G987" s="5" t="s">
        <v>9302</v>
      </c>
    </row>
    <row r="988" spans="2:7" ht="15.75" customHeight="1" x14ac:dyDescent="0.2">
      <c r="B988" s="15" t="s">
        <v>9302</v>
      </c>
      <c r="C988" s="5" t="e">
        <f ca="1"/>
        <v>#NAME?</v>
      </c>
      <c r="D988" s="5" t="s">
        <v>9302</v>
      </c>
      <c r="E988" s="98" t="s">
        <v>9302</v>
      </c>
      <c r="F988" s="5" t="s">
        <v>9302</v>
      </c>
      <c r="G988" s="5" t="s">
        <v>9302</v>
      </c>
    </row>
    <row r="989" spans="2:7" ht="15.75" customHeight="1" x14ac:dyDescent="0.2">
      <c r="B989" s="15" t="s">
        <v>9302</v>
      </c>
      <c r="C989" s="5" t="e">
        <f ca="1"/>
        <v>#NAME?</v>
      </c>
      <c r="D989" s="5" t="s">
        <v>9302</v>
      </c>
      <c r="E989" s="98" t="s">
        <v>9302</v>
      </c>
      <c r="F989" s="5" t="s">
        <v>9302</v>
      </c>
      <c r="G989" s="5" t="s">
        <v>9302</v>
      </c>
    </row>
    <row r="990" spans="2:7" ht="15.75" customHeight="1" x14ac:dyDescent="0.2">
      <c r="B990" s="15" t="s">
        <v>9302</v>
      </c>
      <c r="C990" s="5" t="e">
        <f ca="1"/>
        <v>#NAME?</v>
      </c>
      <c r="D990" s="5" t="s">
        <v>9302</v>
      </c>
      <c r="E990" s="98" t="s">
        <v>9302</v>
      </c>
      <c r="F990" s="5" t="s">
        <v>9302</v>
      </c>
      <c r="G990" s="5" t="s">
        <v>9302</v>
      </c>
    </row>
    <row r="991" spans="2:7" ht="15.75" customHeight="1" x14ac:dyDescent="0.2">
      <c r="B991" s="15" t="s">
        <v>9302</v>
      </c>
      <c r="C991" s="5" t="e">
        <f ca="1"/>
        <v>#NAME?</v>
      </c>
      <c r="D991" s="5" t="s">
        <v>9302</v>
      </c>
      <c r="E991" s="98" t="s">
        <v>9302</v>
      </c>
      <c r="F991" s="5" t="s">
        <v>9302</v>
      </c>
      <c r="G991" s="5" t="s">
        <v>9302</v>
      </c>
    </row>
    <row r="992" spans="2:7" ht="15.75" customHeight="1" x14ac:dyDescent="0.2">
      <c r="B992" s="15" t="s">
        <v>9302</v>
      </c>
      <c r="C992" s="5" t="e">
        <f ca="1"/>
        <v>#NAME?</v>
      </c>
      <c r="D992" s="5" t="s">
        <v>9302</v>
      </c>
      <c r="E992" s="98" t="s">
        <v>9302</v>
      </c>
      <c r="F992" s="5" t="s">
        <v>9302</v>
      </c>
      <c r="G992" s="5" t="s">
        <v>9302</v>
      </c>
    </row>
    <row r="993" spans="2:7" ht="15.75" customHeight="1" x14ac:dyDescent="0.2">
      <c r="B993" s="15" t="s">
        <v>9302</v>
      </c>
      <c r="C993" s="5" t="e">
        <f ca="1"/>
        <v>#NAME?</v>
      </c>
      <c r="D993" s="5" t="s">
        <v>9302</v>
      </c>
      <c r="E993" s="98" t="s">
        <v>9302</v>
      </c>
      <c r="F993" s="5" t="s">
        <v>9302</v>
      </c>
      <c r="G993" s="5" t="s">
        <v>9302</v>
      </c>
    </row>
    <row r="994" spans="2:7" ht="15.75" customHeight="1" x14ac:dyDescent="0.2">
      <c r="B994" s="15" t="s">
        <v>9302</v>
      </c>
      <c r="C994" s="5" t="e">
        <f ca="1"/>
        <v>#NAME?</v>
      </c>
      <c r="D994" s="5" t="s">
        <v>9302</v>
      </c>
      <c r="E994" s="98" t="s">
        <v>9302</v>
      </c>
      <c r="F994" s="5" t="s">
        <v>9302</v>
      </c>
      <c r="G994" s="5" t="s">
        <v>9302</v>
      </c>
    </row>
    <row r="995" spans="2:7" ht="15.75" customHeight="1" x14ac:dyDescent="0.2">
      <c r="B995" s="15" t="s">
        <v>9302</v>
      </c>
      <c r="C995" s="5" t="e">
        <f ca="1"/>
        <v>#NAME?</v>
      </c>
      <c r="D995" s="5" t="s">
        <v>9302</v>
      </c>
      <c r="E995" s="98" t="s">
        <v>9302</v>
      </c>
      <c r="F995" s="5" t="s">
        <v>9302</v>
      </c>
      <c r="G995" s="5" t="s">
        <v>9302</v>
      </c>
    </row>
    <row r="996" spans="2:7" ht="15.75" customHeight="1" x14ac:dyDescent="0.2">
      <c r="B996" s="15" t="s">
        <v>9302</v>
      </c>
      <c r="C996" s="5" t="e">
        <f ca="1"/>
        <v>#NAME?</v>
      </c>
      <c r="D996" s="5" t="s">
        <v>9302</v>
      </c>
      <c r="E996" s="98" t="s">
        <v>9302</v>
      </c>
      <c r="F996" s="5" t="s">
        <v>9302</v>
      </c>
      <c r="G996" s="5" t="s">
        <v>9302</v>
      </c>
    </row>
    <row r="997" spans="2:7" ht="15.75" customHeight="1" x14ac:dyDescent="0.2">
      <c r="B997" s="15" t="s">
        <v>9302</v>
      </c>
      <c r="C997" s="5" t="e">
        <f ca="1"/>
        <v>#NAME?</v>
      </c>
      <c r="D997" s="5" t="s">
        <v>9302</v>
      </c>
      <c r="E997" s="98" t="s">
        <v>9302</v>
      </c>
      <c r="F997" s="5" t="s">
        <v>9302</v>
      </c>
      <c r="G997" s="5" t="s">
        <v>9302</v>
      </c>
    </row>
    <row r="998" spans="2:7" ht="15.75" customHeight="1" x14ac:dyDescent="0.2">
      <c r="B998" s="15" t="s">
        <v>9302</v>
      </c>
      <c r="C998" s="5" t="e">
        <f ca="1"/>
        <v>#NAME?</v>
      </c>
      <c r="D998" s="5" t="s">
        <v>9302</v>
      </c>
      <c r="E998" s="98" t="s">
        <v>9302</v>
      </c>
      <c r="F998" s="5" t="s">
        <v>9302</v>
      </c>
      <c r="G998" s="5" t="s">
        <v>9302</v>
      </c>
    </row>
    <row r="999" spans="2:7" ht="15.75" customHeight="1" x14ac:dyDescent="0.2">
      <c r="B999" s="15" t="s">
        <v>9302</v>
      </c>
      <c r="C999" s="5" t="e">
        <f ca="1"/>
        <v>#NAME?</v>
      </c>
      <c r="D999" s="5" t="s">
        <v>9302</v>
      </c>
      <c r="E999" s="98" t="s">
        <v>9302</v>
      </c>
      <c r="F999" s="5" t="s">
        <v>9302</v>
      </c>
      <c r="G999" s="5" t="s">
        <v>9302</v>
      </c>
    </row>
    <row r="1000" spans="2:7" ht="15.75" customHeight="1" x14ac:dyDescent="0.2">
      <c r="B1000" s="15" t="s">
        <v>9302</v>
      </c>
      <c r="C1000" s="5" t="e">
        <f ca="1"/>
        <v>#NAME?</v>
      </c>
      <c r="D1000" s="5" t="s">
        <v>9302</v>
      </c>
      <c r="E1000" s="98" t="s">
        <v>9302</v>
      </c>
      <c r="F1000" s="5" t="s">
        <v>9302</v>
      </c>
      <c r="G1000" s="5" t="s">
        <v>9302</v>
      </c>
    </row>
    <row r="1001" spans="2:7" ht="15.75" customHeight="1" x14ac:dyDescent="0.2">
      <c r="B1001" s="15" t="s">
        <v>9302</v>
      </c>
      <c r="C1001" s="5" t="e">
        <f ca="1"/>
        <v>#NAME?</v>
      </c>
      <c r="D1001" s="5" t="s">
        <v>9302</v>
      </c>
      <c r="E1001" s="98" t="s">
        <v>9302</v>
      </c>
      <c r="F1001" s="5" t="s">
        <v>9302</v>
      </c>
      <c r="G1001" s="5" t="s">
        <v>9302</v>
      </c>
    </row>
    <row r="1002" spans="2:7" ht="15.75" customHeight="1" x14ac:dyDescent="0.2">
      <c r="B1002" s="15" t="s">
        <v>9302</v>
      </c>
      <c r="C1002" s="5" t="e">
        <f ca="1"/>
        <v>#NAME?</v>
      </c>
      <c r="D1002" s="5" t="s">
        <v>9302</v>
      </c>
      <c r="E1002" s="98" t="s">
        <v>9302</v>
      </c>
      <c r="F1002" s="5" t="s">
        <v>9302</v>
      </c>
      <c r="G1002" s="5" t="s">
        <v>9302</v>
      </c>
    </row>
    <row r="1003" spans="2:7" ht="15.75" customHeight="1" x14ac:dyDescent="0.2">
      <c r="B1003" s="15" t="s">
        <v>9302</v>
      </c>
      <c r="C1003" s="5" t="e">
        <f ca="1"/>
        <v>#NAME?</v>
      </c>
      <c r="D1003" s="5" t="s">
        <v>9302</v>
      </c>
      <c r="E1003" s="98" t="s">
        <v>9302</v>
      </c>
      <c r="F1003" s="5" t="s">
        <v>9302</v>
      </c>
      <c r="G1003" s="5" t="s">
        <v>9302</v>
      </c>
    </row>
    <row r="1004" spans="2:7" ht="15.75" customHeight="1" x14ac:dyDescent="0.2">
      <c r="B1004" s="15" t="s">
        <v>9302</v>
      </c>
      <c r="C1004" s="5" t="e">
        <f ca="1"/>
        <v>#NAME?</v>
      </c>
      <c r="D1004" s="5" t="s">
        <v>9302</v>
      </c>
      <c r="E1004" s="98" t="s">
        <v>9302</v>
      </c>
      <c r="F1004" s="5" t="s">
        <v>9302</v>
      </c>
      <c r="G1004" s="5" t="s">
        <v>9302</v>
      </c>
    </row>
    <row r="1005" spans="2:7" ht="15.75" customHeight="1" x14ac:dyDescent="0.2">
      <c r="B1005" s="15" t="s">
        <v>9302</v>
      </c>
      <c r="C1005" s="5" t="e">
        <f ca="1"/>
        <v>#NAME?</v>
      </c>
      <c r="D1005" s="5" t="s">
        <v>9302</v>
      </c>
      <c r="E1005" s="98" t="s">
        <v>9302</v>
      </c>
      <c r="F1005" s="5" t="s">
        <v>9302</v>
      </c>
      <c r="G1005" s="5" t="s">
        <v>9302</v>
      </c>
    </row>
    <row r="1006" spans="2:7" ht="15.75" customHeight="1" x14ac:dyDescent="0.2">
      <c r="B1006" s="15" t="s">
        <v>9302</v>
      </c>
      <c r="C1006" s="5" t="e">
        <f ca="1"/>
        <v>#NAME?</v>
      </c>
      <c r="D1006" s="5" t="s">
        <v>9302</v>
      </c>
      <c r="E1006" s="98" t="s">
        <v>9302</v>
      </c>
      <c r="F1006" s="5" t="s">
        <v>9302</v>
      </c>
      <c r="G1006" s="5" t="s">
        <v>9302</v>
      </c>
    </row>
    <row r="1007" spans="2:7" ht="15.75" customHeight="1" x14ac:dyDescent="0.2">
      <c r="B1007" s="15" t="s">
        <v>9302</v>
      </c>
      <c r="C1007" s="5" t="e">
        <f ca="1"/>
        <v>#NAME?</v>
      </c>
      <c r="D1007" s="5" t="s">
        <v>9302</v>
      </c>
      <c r="E1007" s="98" t="s">
        <v>9302</v>
      </c>
      <c r="F1007" s="5" t="s">
        <v>9302</v>
      </c>
      <c r="G1007" s="5" t="s">
        <v>9302</v>
      </c>
    </row>
    <row r="1008" spans="2:7" ht="15.75" customHeight="1" x14ac:dyDescent="0.2">
      <c r="B1008" s="15" t="s">
        <v>9302</v>
      </c>
      <c r="C1008" s="5" t="e">
        <f ca="1"/>
        <v>#NAME?</v>
      </c>
      <c r="D1008" s="5" t="s">
        <v>9302</v>
      </c>
      <c r="E1008" s="98" t="s">
        <v>9302</v>
      </c>
      <c r="F1008" s="5" t="s">
        <v>9302</v>
      </c>
      <c r="G1008" s="5" t="s">
        <v>9302</v>
      </c>
    </row>
    <row r="1009" spans="2:7" ht="15.75" customHeight="1" x14ac:dyDescent="0.2">
      <c r="B1009" s="15" t="s">
        <v>9302</v>
      </c>
      <c r="C1009" s="5" t="e">
        <f ca="1"/>
        <v>#NAME?</v>
      </c>
      <c r="D1009" s="5" t="s">
        <v>9302</v>
      </c>
      <c r="E1009" s="98" t="s">
        <v>9302</v>
      </c>
      <c r="F1009" s="5" t="s">
        <v>9302</v>
      </c>
      <c r="G1009" s="5" t="s">
        <v>9302</v>
      </c>
    </row>
    <row r="1010" spans="2:7" ht="15.75" customHeight="1" x14ac:dyDescent="0.2">
      <c r="B1010" s="15" t="s">
        <v>9302</v>
      </c>
      <c r="C1010" s="5" t="e">
        <f ca="1"/>
        <v>#NAME?</v>
      </c>
      <c r="D1010" s="5" t="s">
        <v>9302</v>
      </c>
      <c r="E1010" s="98" t="s">
        <v>9302</v>
      </c>
      <c r="F1010" s="5" t="s">
        <v>9302</v>
      </c>
      <c r="G1010" s="5" t="s">
        <v>9302</v>
      </c>
    </row>
    <row r="1011" spans="2:7" ht="15.75" customHeight="1" x14ac:dyDescent="0.2">
      <c r="B1011" s="15" t="s">
        <v>9302</v>
      </c>
      <c r="C1011" s="5" t="e">
        <f ca="1"/>
        <v>#NAME?</v>
      </c>
      <c r="D1011" s="5" t="s">
        <v>9302</v>
      </c>
      <c r="E1011" s="98" t="s">
        <v>9302</v>
      </c>
      <c r="F1011" s="5" t="s">
        <v>9302</v>
      </c>
      <c r="G1011" s="5" t="s">
        <v>9302</v>
      </c>
    </row>
    <row r="1012" spans="2:7" ht="15.75" customHeight="1" x14ac:dyDescent="0.2">
      <c r="B1012" s="15" t="s">
        <v>9302</v>
      </c>
      <c r="C1012" s="5" t="e">
        <f ca="1"/>
        <v>#NAME?</v>
      </c>
      <c r="D1012" s="5" t="s">
        <v>9302</v>
      </c>
      <c r="E1012" s="98" t="s">
        <v>9302</v>
      </c>
      <c r="F1012" s="5" t="s">
        <v>9302</v>
      </c>
      <c r="G1012" s="5" t="s">
        <v>9302</v>
      </c>
    </row>
    <row r="1013" spans="2:7" ht="15.75" customHeight="1" x14ac:dyDescent="0.2">
      <c r="B1013" s="15" t="s">
        <v>9302</v>
      </c>
      <c r="C1013" s="5" t="e">
        <f ca="1"/>
        <v>#NAME?</v>
      </c>
      <c r="D1013" s="5" t="s">
        <v>9302</v>
      </c>
      <c r="E1013" s="98" t="s">
        <v>9302</v>
      </c>
      <c r="F1013" s="5" t="s">
        <v>9302</v>
      </c>
      <c r="G1013" s="5" t="s">
        <v>9302</v>
      </c>
    </row>
    <row r="1014" spans="2:7" ht="15.75" customHeight="1" x14ac:dyDescent="0.2">
      <c r="B1014" s="15" t="s">
        <v>9302</v>
      </c>
      <c r="C1014" s="5" t="e">
        <f ca="1"/>
        <v>#NAME?</v>
      </c>
      <c r="D1014" s="5" t="s">
        <v>9302</v>
      </c>
      <c r="E1014" s="98" t="s">
        <v>9302</v>
      </c>
      <c r="F1014" s="5" t="s">
        <v>9302</v>
      </c>
      <c r="G1014" s="5" t="s">
        <v>9302</v>
      </c>
    </row>
    <row r="1015" spans="2:7" ht="15.75" customHeight="1" x14ac:dyDescent="0.2">
      <c r="B1015" s="15" t="s">
        <v>9302</v>
      </c>
      <c r="C1015" s="5" t="e">
        <f ca="1"/>
        <v>#NAME?</v>
      </c>
      <c r="D1015" s="5" t="s">
        <v>9302</v>
      </c>
      <c r="E1015" s="98" t="s">
        <v>9302</v>
      </c>
      <c r="F1015" s="5" t="s">
        <v>9302</v>
      </c>
      <c r="G1015" s="5" t="s">
        <v>9302</v>
      </c>
    </row>
    <row r="1016" spans="2:7" ht="15.75" customHeight="1" x14ac:dyDescent="0.2">
      <c r="B1016" s="15" t="s">
        <v>9302</v>
      </c>
      <c r="C1016" s="5" t="e">
        <f ca="1"/>
        <v>#NAME?</v>
      </c>
      <c r="D1016" s="5" t="s">
        <v>9302</v>
      </c>
      <c r="E1016" s="98" t="s">
        <v>9302</v>
      </c>
      <c r="F1016" s="5" t="s">
        <v>9302</v>
      </c>
      <c r="G1016" s="5" t="s">
        <v>9302</v>
      </c>
    </row>
    <row r="1017" spans="2:7" ht="15.75" customHeight="1" x14ac:dyDescent="0.2">
      <c r="B1017" s="15" t="s">
        <v>9302</v>
      </c>
      <c r="C1017" s="5" t="e">
        <f ca="1"/>
        <v>#NAME?</v>
      </c>
      <c r="D1017" s="5" t="s">
        <v>9302</v>
      </c>
      <c r="E1017" s="98" t="s">
        <v>9302</v>
      </c>
      <c r="F1017" s="5" t="s">
        <v>9302</v>
      </c>
      <c r="G1017" s="5" t="s">
        <v>9302</v>
      </c>
    </row>
    <row r="1018" spans="2:7" ht="15.75" customHeight="1" x14ac:dyDescent="0.2">
      <c r="B1018" s="15" t="s">
        <v>9302</v>
      </c>
      <c r="C1018" s="5" t="e">
        <f ca="1"/>
        <v>#NAME?</v>
      </c>
      <c r="D1018" s="5" t="s">
        <v>9302</v>
      </c>
      <c r="E1018" s="98" t="s">
        <v>9302</v>
      </c>
      <c r="F1018" s="5" t="s">
        <v>9302</v>
      </c>
      <c r="G1018" s="5" t="s">
        <v>9302</v>
      </c>
    </row>
    <row r="1019" spans="2:7" ht="15.75" customHeight="1" x14ac:dyDescent="0.2">
      <c r="B1019" s="15" t="s">
        <v>9302</v>
      </c>
      <c r="C1019" s="5" t="e">
        <f ca="1"/>
        <v>#NAME?</v>
      </c>
      <c r="D1019" s="5" t="s">
        <v>9302</v>
      </c>
      <c r="E1019" s="98" t="s">
        <v>9302</v>
      </c>
      <c r="F1019" s="5" t="s">
        <v>9302</v>
      </c>
      <c r="G1019" s="5" t="s">
        <v>9302</v>
      </c>
    </row>
    <row r="1020" spans="2:7" ht="15.75" customHeight="1" x14ac:dyDescent="0.2">
      <c r="B1020" s="15" t="s">
        <v>9302</v>
      </c>
      <c r="C1020" s="5" t="e">
        <f ca="1"/>
        <v>#NAME?</v>
      </c>
      <c r="D1020" s="5" t="s">
        <v>9302</v>
      </c>
      <c r="E1020" s="98" t="s">
        <v>9302</v>
      </c>
      <c r="F1020" s="5" t="s">
        <v>9302</v>
      </c>
      <c r="G1020" s="5" t="s">
        <v>9302</v>
      </c>
    </row>
    <row r="1021" spans="2:7" ht="15.75" customHeight="1" x14ac:dyDescent="0.2">
      <c r="B1021" s="15" t="s">
        <v>9302</v>
      </c>
      <c r="C1021" s="5" t="e">
        <f ca="1"/>
        <v>#NAME?</v>
      </c>
      <c r="D1021" s="5" t="s">
        <v>9302</v>
      </c>
      <c r="E1021" s="98" t="s">
        <v>9302</v>
      </c>
      <c r="F1021" s="5" t="s">
        <v>9302</v>
      </c>
      <c r="G1021" s="5" t="s">
        <v>9302</v>
      </c>
    </row>
    <row r="1022" spans="2:7" ht="15.75" customHeight="1" x14ac:dyDescent="0.2">
      <c r="B1022" s="15" t="s">
        <v>9302</v>
      </c>
      <c r="C1022" s="5" t="e">
        <f ca="1"/>
        <v>#NAME?</v>
      </c>
      <c r="D1022" s="5" t="s">
        <v>9302</v>
      </c>
      <c r="E1022" s="98" t="s">
        <v>9302</v>
      </c>
      <c r="F1022" s="5" t="s">
        <v>9302</v>
      </c>
      <c r="G1022" s="5" t="s">
        <v>9302</v>
      </c>
    </row>
    <row r="1023" spans="2:7" ht="15.75" customHeight="1" x14ac:dyDescent="0.2">
      <c r="B1023" s="15" t="s">
        <v>9302</v>
      </c>
      <c r="C1023" s="5" t="e">
        <f ca="1"/>
        <v>#NAME?</v>
      </c>
      <c r="D1023" s="5" t="s">
        <v>9302</v>
      </c>
      <c r="E1023" s="98" t="s">
        <v>9302</v>
      </c>
      <c r="F1023" s="5" t="s">
        <v>9302</v>
      </c>
      <c r="G1023" s="5" t="s">
        <v>9302</v>
      </c>
    </row>
    <row r="1024" spans="2:7" ht="15.75" customHeight="1" x14ac:dyDescent="0.2">
      <c r="B1024" s="15" t="s">
        <v>9302</v>
      </c>
      <c r="C1024" s="5" t="e">
        <f ca="1"/>
        <v>#NAME?</v>
      </c>
      <c r="D1024" s="5" t="s">
        <v>9302</v>
      </c>
      <c r="E1024" s="98" t="s">
        <v>9302</v>
      </c>
      <c r="F1024" s="5" t="s">
        <v>9302</v>
      </c>
      <c r="G1024" s="5" t="s">
        <v>9302</v>
      </c>
    </row>
    <row r="1025" spans="2:7" ht="15.75" customHeight="1" x14ac:dyDescent="0.2">
      <c r="B1025" s="15" t="s">
        <v>9302</v>
      </c>
      <c r="C1025" s="5" t="e">
        <f ca="1"/>
        <v>#NAME?</v>
      </c>
      <c r="D1025" s="5" t="s">
        <v>9302</v>
      </c>
      <c r="E1025" s="98" t="s">
        <v>9302</v>
      </c>
      <c r="F1025" s="5" t="s">
        <v>9302</v>
      </c>
      <c r="G1025" s="5" t="s">
        <v>9302</v>
      </c>
    </row>
    <row r="1026" spans="2:7" ht="15.75" customHeight="1" x14ac:dyDescent="0.2">
      <c r="B1026" s="15" t="s">
        <v>9302</v>
      </c>
      <c r="C1026" s="5" t="e">
        <f ca="1"/>
        <v>#NAME?</v>
      </c>
      <c r="D1026" s="5" t="s">
        <v>9302</v>
      </c>
      <c r="E1026" s="98" t="s">
        <v>9302</v>
      </c>
      <c r="F1026" s="5" t="s">
        <v>9302</v>
      </c>
      <c r="G1026" s="5" t="s">
        <v>9302</v>
      </c>
    </row>
    <row r="1027" spans="2:7" ht="15.75" customHeight="1" x14ac:dyDescent="0.2">
      <c r="B1027" s="15" t="s">
        <v>9302</v>
      </c>
      <c r="C1027" s="5" t="e">
        <f ca="1"/>
        <v>#NAME?</v>
      </c>
      <c r="D1027" s="5" t="s">
        <v>9302</v>
      </c>
      <c r="E1027" s="98" t="s">
        <v>9302</v>
      </c>
      <c r="F1027" s="5" t="s">
        <v>9302</v>
      </c>
      <c r="G1027" s="5" t="s">
        <v>9302</v>
      </c>
    </row>
    <row r="1028" spans="2:7" ht="15.75" customHeight="1" x14ac:dyDescent="0.2">
      <c r="B1028" s="15" t="s">
        <v>9302</v>
      </c>
      <c r="C1028" s="5" t="e">
        <f ca="1"/>
        <v>#NAME?</v>
      </c>
      <c r="D1028" s="5" t="s">
        <v>9302</v>
      </c>
      <c r="E1028" s="98" t="s">
        <v>9302</v>
      </c>
      <c r="F1028" s="5" t="s">
        <v>9302</v>
      </c>
      <c r="G1028" s="5" t="s">
        <v>9302</v>
      </c>
    </row>
    <row r="1029" spans="2:7" ht="15.75" customHeight="1" x14ac:dyDescent="0.2">
      <c r="B1029" s="15" t="s">
        <v>9302</v>
      </c>
      <c r="C1029" s="5" t="e">
        <f ca="1"/>
        <v>#NAME?</v>
      </c>
      <c r="D1029" s="5" t="s">
        <v>9302</v>
      </c>
      <c r="E1029" s="98" t="s">
        <v>9302</v>
      </c>
      <c r="F1029" s="5" t="s">
        <v>9302</v>
      </c>
      <c r="G1029" s="5" t="s">
        <v>9302</v>
      </c>
    </row>
    <row r="1030" spans="2:7" ht="15.75" customHeight="1" x14ac:dyDescent="0.2">
      <c r="B1030" s="15" t="s">
        <v>9302</v>
      </c>
      <c r="C1030" s="5" t="e">
        <f ca="1"/>
        <v>#NAME?</v>
      </c>
      <c r="D1030" s="5" t="s">
        <v>9302</v>
      </c>
      <c r="E1030" s="98" t="s">
        <v>9302</v>
      </c>
      <c r="F1030" s="5" t="s">
        <v>9302</v>
      </c>
      <c r="G1030" s="5" t="s">
        <v>9302</v>
      </c>
    </row>
    <row r="1031" spans="2:7" ht="15.75" customHeight="1" x14ac:dyDescent="0.2">
      <c r="B1031" s="15" t="s">
        <v>9302</v>
      </c>
      <c r="C1031" s="5" t="e">
        <f ca="1"/>
        <v>#NAME?</v>
      </c>
      <c r="D1031" s="5" t="s">
        <v>9302</v>
      </c>
      <c r="E1031" s="98" t="s">
        <v>9302</v>
      </c>
      <c r="F1031" s="5" t="s">
        <v>9302</v>
      </c>
      <c r="G1031" s="5" t="s">
        <v>9302</v>
      </c>
    </row>
    <row r="1032" spans="2:7" ht="15.75" customHeight="1" x14ac:dyDescent="0.2">
      <c r="B1032" s="15" t="s">
        <v>9302</v>
      </c>
      <c r="C1032" s="5" t="e">
        <f ca="1"/>
        <v>#NAME?</v>
      </c>
      <c r="D1032" s="5" t="s">
        <v>9302</v>
      </c>
      <c r="E1032" s="98" t="s">
        <v>9302</v>
      </c>
      <c r="F1032" s="5" t="s">
        <v>9302</v>
      </c>
      <c r="G1032" s="5" t="s">
        <v>9302</v>
      </c>
    </row>
    <row r="1033" spans="2:7" ht="15.75" customHeight="1" x14ac:dyDescent="0.2">
      <c r="B1033" s="15" t="s">
        <v>9302</v>
      </c>
      <c r="C1033" s="5" t="e">
        <f ca="1"/>
        <v>#NAME?</v>
      </c>
      <c r="D1033" s="5" t="s">
        <v>9302</v>
      </c>
      <c r="E1033" s="98" t="s">
        <v>9302</v>
      </c>
      <c r="F1033" s="5" t="s">
        <v>9302</v>
      </c>
      <c r="G1033" s="5" t="s">
        <v>9302</v>
      </c>
    </row>
    <row r="1034" spans="2:7" ht="15.75" customHeight="1" x14ac:dyDescent="0.2">
      <c r="B1034" s="15" t="s">
        <v>9302</v>
      </c>
      <c r="C1034" s="5" t="e">
        <f ca="1"/>
        <v>#NAME?</v>
      </c>
      <c r="D1034" s="5" t="s">
        <v>9302</v>
      </c>
      <c r="E1034" s="98" t="s">
        <v>9302</v>
      </c>
      <c r="F1034" s="5" t="s">
        <v>9302</v>
      </c>
      <c r="G1034" s="5" t="s">
        <v>9302</v>
      </c>
    </row>
    <row r="1035" spans="2:7" ht="15.75" customHeight="1" x14ac:dyDescent="0.2">
      <c r="B1035" s="15" t="s">
        <v>9302</v>
      </c>
      <c r="C1035" s="5" t="e">
        <f ca="1"/>
        <v>#NAME?</v>
      </c>
      <c r="D1035" s="5" t="s">
        <v>9302</v>
      </c>
      <c r="E1035" s="98" t="s">
        <v>9302</v>
      </c>
      <c r="F1035" s="5" t="s">
        <v>9302</v>
      </c>
      <c r="G1035" s="5" t="s">
        <v>9302</v>
      </c>
    </row>
    <row r="1036" spans="2:7" ht="15.75" customHeight="1" x14ac:dyDescent="0.2">
      <c r="B1036" s="15" t="s">
        <v>9302</v>
      </c>
      <c r="C1036" s="5" t="e">
        <f ca="1"/>
        <v>#NAME?</v>
      </c>
      <c r="D1036" s="5" t="s">
        <v>9302</v>
      </c>
      <c r="E1036" s="98" t="s">
        <v>9302</v>
      </c>
      <c r="F1036" s="5" t="s">
        <v>9302</v>
      </c>
      <c r="G1036" s="5" t="s">
        <v>9302</v>
      </c>
    </row>
    <row r="1037" spans="2:7" ht="15.75" customHeight="1" x14ac:dyDescent="0.2">
      <c r="B1037" s="15" t="s">
        <v>9302</v>
      </c>
      <c r="C1037" s="5" t="e">
        <f ca="1"/>
        <v>#NAME?</v>
      </c>
      <c r="D1037" s="5" t="s">
        <v>9302</v>
      </c>
      <c r="E1037" s="98" t="s">
        <v>9302</v>
      </c>
      <c r="F1037" s="5" t="s">
        <v>9302</v>
      </c>
      <c r="G1037" s="5" t="s">
        <v>9302</v>
      </c>
    </row>
    <row r="1038" spans="2:7" ht="15.75" customHeight="1" x14ac:dyDescent="0.2">
      <c r="B1038" s="15" t="s">
        <v>9302</v>
      </c>
      <c r="C1038" s="5" t="e">
        <f ca="1"/>
        <v>#NAME?</v>
      </c>
      <c r="D1038" s="5" t="s">
        <v>9302</v>
      </c>
      <c r="E1038" s="98" t="s">
        <v>9302</v>
      </c>
      <c r="F1038" s="5" t="s">
        <v>9302</v>
      </c>
      <c r="G1038" s="5" t="s">
        <v>9302</v>
      </c>
    </row>
    <row r="1039" spans="2:7" ht="15.75" customHeight="1" x14ac:dyDescent="0.2">
      <c r="B1039" s="15" t="s">
        <v>9302</v>
      </c>
      <c r="C1039" s="5" t="e">
        <f ca="1"/>
        <v>#NAME?</v>
      </c>
      <c r="D1039" s="5" t="s">
        <v>9302</v>
      </c>
      <c r="E1039" s="98" t="s">
        <v>9302</v>
      </c>
      <c r="F1039" s="5" t="s">
        <v>9302</v>
      </c>
      <c r="G1039" s="5" t="s">
        <v>9302</v>
      </c>
    </row>
    <row r="1040" spans="2:7" ht="15.75" customHeight="1" x14ac:dyDescent="0.2">
      <c r="B1040" s="15" t="s">
        <v>9302</v>
      </c>
      <c r="C1040" s="5" t="e">
        <f ca="1"/>
        <v>#NAME?</v>
      </c>
      <c r="D1040" s="5" t="s">
        <v>9302</v>
      </c>
      <c r="E1040" s="98" t="s">
        <v>9302</v>
      </c>
      <c r="F1040" s="5" t="s">
        <v>9302</v>
      </c>
      <c r="G1040" s="5" t="s">
        <v>9302</v>
      </c>
    </row>
    <row r="1041" spans="2:7" ht="15.75" customHeight="1" x14ac:dyDescent="0.2">
      <c r="B1041" s="15" t="s">
        <v>9302</v>
      </c>
      <c r="C1041" s="5" t="e">
        <f ca="1"/>
        <v>#NAME?</v>
      </c>
      <c r="D1041" s="5" t="s">
        <v>9302</v>
      </c>
      <c r="E1041" s="98" t="s">
        <v>9302</v>
      </c>
      <c r="F1041" s="5" t="s">
        <v>9302</v>
      </c>
      <c r="G1041" s="5" t="s">
        <v>9302</v>
      </c>
    </row>
    <row r="1042" spans="2:7" ht="15.75" customHeight="1" x14ac:dyDescent="0.2">
      <c r="B1042" s="15" t="s">
        <v>9302</v>
      </c>
      <c r="C1042" s="5" t="e">
        <f ca="1"/>
        <v>#NAME?</v>
      </c>
      <c r="D1042" s="5" t="s">
        <v>9302</v>
      </c>
      <c r="E1042" s="98" t="s">
        <v>9302</v>
      </c>
      <c r="F1042" s="5" t="s">
        <v>9302</v>
      </c>
      <c r="G1042" s="5" t="s">
        <v>9302</v>
      </c>
    </row>
    <row r="1043" spans="2:7" ht="15.75" customHeight="1" x14ac:dyDescent="0.2">
      <c r="B1043" s="15" t="s">
        <v>9302</v>
      </c>
      <c r="C1043" s="5" t="e">
        <f ca="1"/>
        <v>#NAME?</v>
      </c>
      <c r="D1043" s="5" t="s">
        <v>9302</v>
      </c>
      <c r="E1043" s="98" t="s">
        <v>9302</v>
      </c>
      <c r="F1043" s="5" t="s">
        <v>9302</v>
      </c>
      <c r="G1043" s="5" t="s">
        <v>9302</v>
      </c>
    </row>
    <row r="1044" spans="2:7" ht="15.75" customHeight="1" x14ac:dyDescent="0.2">
      <c r="B1044" s="15" t="s">
        <v>9302</v>
      </c>
      <c r="C1044" s="5" t="e">
        <f ca="1"/>
        <v>#NAME?</v>
      </c>
      <c r="D1044" s="5" t="s">
        <v>9302</v>
      </c>
      <c r="E1044" s="98" t="s">
        <v>9302</v>
      </c>
      <c r="F1044" s="5" t="s">
        <v>9302</v>
      </c>
      <c r="G1044" s="5" t="s">
        <v>9302</v>
      </c>
    </row>
    <row r="1045" spans="2:7" ht="15.75" customHeight="1" x14ac:dyDescent="0.2">
      <c r="B1045" s="15" t="s">
        <v>9302</v>
      </c>
      <c r="C1045" s="5" t="e">
        <f ca="1"/>
        <v>#NAME?</v>
      </c>
      <c r="D1045" s="5" t="s">
        <v>9302</v>
      </c>
      <c r="E1045" s="98" t="s">
        <v>9302</v>
      </c>
      <c r="F1045" s="5" t="s">
        <v>9302</v>
      </c>
      <c r="G1045" s="5" t="s">
        <v>9302</v>
      </c>
    </row>
    <row r="1046" spans="2:7" ht="15.75" customHeight="1" x14ac:dyDescent="0.2">
      <c r="B1046" s="15" t="s">
        <v>9302</v>
      </c>
      <c r="C1046" s="5" t="e">
        <f ca="1"/>
        <v>#NAME?</v>
      </c>
      <c r="D1046" s="5" t="s">
        <v>9302</v>
      </c>
      <c r="E1046" s="98" t="s">
        <v>9302</v>
      </c>
      <c r="F1046" s="5" t="s">
        <v>9302</v>
      </c>
      <c r="G1046" s="5" t="s">
        <v>9302</v>
      </c>
    </row>
    <row r="1047" spans="2:7" ht="15.75" customHeight="1" x14ac:dyDescent="0.2">
      <c r="B1047" s="15" t="s">
        <v>9302</v>
      </c>
      <c r="C1047" s="5" t="e">
        <f ca="1"/>
        <v>#NAME?</v>
      </c>
      <c r="D1047" s="5" t="s">
        <v>9302</v>
      </c>
      <c r="E1047" s="98" t="s">
        <v>9302</v>
      </c>
      <c r="F1047" s="5" t="s">
        <v>9302</v>
      </c>
      <c r="G1047" s="5" t="s">
        <v>9302</v>
      </c>
    </row>
    <row r="1048" spans="2:7" ht="15.75" customHeight="1" x14ac:dyDescent="0.2">
      <c r="B1048" s="15" t="s">
        <v>9302</v>
      </c>
      <c r="C1048" s="5" t="e">
        <f ca="1"/>
        <v>#NAME?</v>
      </c>
      <c r="D1048" s="5" t="s">
        <v>9302</v>
      </c>
      <c r="E1048" s="98" t="s">
        <v>9302</v>
      </c>
      <c r="F1048" s="5" t="s">
        <v>9302</v>
      </c>
      <c r="G1048" s="5" t="s">
        <v>9302</v>
      </c>
    </row>
    <row r="1049" spans="2:7" ht="15.75" customHeight="1" x14ac:dyDescent="0.2">
      <c r="B1049" s="15" t="s">
        <v>9302</v>
      </c>
      <c r="C1049" s="5" t="e">
        <f ca="1"/>
        <v>#NAME?</v>
      </c>
      <c r="D1049" s="5" t="s">
        <v>9302</v>
      </c>
      <c r="E1049" s="98" t="s">
        <v>9302</v>
      </c>
      <c r="F1049" s="5" t="s">
        <v>9302</v>
      </c>
      <c r="G1049" s="5" t="s">
        <v>9302</v>
      </c>
    </row>
    <row r="1050" spans="2:7" ht="15.75" customHeight="1" x14ac:dyDescent="0.2">
      <c r="B1050" s="15" t="s">
        <v>9302</v>
      </c>
      <c r="C1050" s="5" t="e">
        <f ca="1"/>
        <v>#NAME?</v>
      </c>
      <c r="D1050" s="5" t="s">
        <v>9302</v>
      </c>
      <c r="E1050" s="98" t="s">
        <v>9302</v>
      </c>
      <c r="F1050" s="5" t="s">
        <v>9302</v>
      </c>
      <c r="G1050" s="5" t="s">
        <v>9302</v>
      </c>
    </row>
    <row r="1051" spans="2:7" ht="15.75" customHeight="1" x14ac:dyDescent="0.2">
      <c r="B1051" s="15" t="s">
        <v>9302</v>
      </c>
      <c r="C1051" s="5" t="e">
        <f ca="1"/>
        <v>#NAME?</v>
      </c>
      <c r="D1051" s="5" t="s">
        <v>9302</v>
      </c>
      <c r="E1051" s="98" t="s">
        <v>9302</v>
      </c>
      <c r="F1051" s="5" t="s">
        <v>9302</v>
      </c>
      <c r="G1051" s="5" t="s">
        <v>9302</v>
      </c>
    </row>
    <row r="1052" spans="2:7" ht="15.75" customHeight="1" x14ac:dyDescent="0.2">
      <c r="B1052" s="15" t="s">
        <v>9302</v>
      </c>
      <c r="C1052" s="5" t="e">
        <f ca="1"/>
        <v>#NAME?</v>
      </c>
      <c r="D1052" s="5" t="s">
        <v>9302</v>
      </c>
      <c r="E1052" s="98" t="s">
        <v>9302</v>
      </c>
      <c r="F1052" s="5" t="s">
        <v>9302</v>
      </c>
      <c r="G1052" s="5" t="s">
        <v>9302</v>
      </c>
    </row>
    <row r="1053" spans="2:7" ht="15.75" customHeight="1" x14ac:dyDescent="0.2">
      <c r="B1053" s="15" t="s">
        <v>9302</v>
      </c>
      <c r="C1053" s="5" t="e">
        <f ca="1"/>
        <v>#NAME?</v>
      </c>
      <c r="D1053" s="5" t="s">
        <v>9302</v>
      </c>
      <c r="E1053" s="98" t="s">
        <v>9302</v>
      </c>
      <c r="F1053" s="5" t="s">
        <v>9302</v>
      </c>
      <c r="G1053" s="5" t="s">
        <v>9302</v>
      </c>
    </row>
    <row r="1054" spans="2:7" ht="15.75" customHeight="1" x14ac:dyDescent="0.2">
      <c r="B1054" s="15" t="s">
        <v>9302</v>
      </c>
      <c r="C1054" s="5" t="e">
        <f ca="1"/>
        <v>#NAME?</v>
      </c>
      <c r="D1054" s="5" t="s">
        <v>9302</v>
      </c>
      <c r="E1054" s="98" t="s">
        <v>9302</v>
      </c>
      <c r="F1054" s="5" t="s">
        <v>9302</v>
      </c>
      <c r="G1054" s="5" t="s">
        <v>9302</v>
      </c>
    </row>
    <row r="1055" spans="2:7" ht="15.75" customHeight="1" x14ac:dyDescent="0.2">
      <c r="B1055" s="15" t="s">
        <v>9302</v>
      </c>
      <c r="C1055" s="5" t="e">
        <f ca="1"/>
        <v>#NAME?</v>
      </c>
      <c r="D1055" s="5" t="s">
        <v>9302</v>
      </c>
      <c r="E1055" s="98" t="s">
        <v>9302</v>
      </c>
      <c r="F1055" s="5" t="s">
        <v>9302</v>
      </c>
      <c r="G1055" s="5" t="s">
        <v>9302</v>
      </c>
    </row>
    <row r="1056" spans="2:7" ht="15.75" customHeight="1" x14ac:dyDescent="0.2">
      <c r="B1056" s="15" t="s">
        <v>9302</v>
      </c>
      <c r="C1056" s="5" t="e">
        <f ca="1"/>
        <v>#NAME?</v>
      </c>
      <c r="D1056" s="5" t="s">
        <v>9302</v>
      </c>
      <c r="E1056" s="98" t="s">
        <v>9302</v>
      </c>
      <c r="F1056" s="5" t="s">
        <v>9302</v>
      </c>
      <c r="G1056" s="5" t="s">
        <v>9302</v>
      </c>
    </row>
    <row r="1057" spans="2:7" ht="15.75" customHeight="1" x14ac:dyDescent="0.2">
      <c r="B1057" s="15" t="s">
        <v>9302</v>
      </c>
      <c r="C1057" s="5" t="e">
        <f ca="1"/>
        <v>#NAME?</v>
      </c>
      <c r="D1057" s="5" t="s">
        <v>9302</v>
      </c>
      <c r="E1057" s="98" t="s">
        <v>9302</v>
      </c>
      <c r="F1057" s="5" t="s">
        <v>9302</v>
      </c>
      <c r="G1057" s="5" t="s">
        <v>9302</v>
      </c>
    </row>
    <row r="1058" spans="2:7" ht="15.75" customHeight="1" x14ac:dyDescent="0.2">
      <c r="B1058" s="15" t="s">
        <v>9302</v>
      </c>
      <c r="C1058" s="5" t="e">
        <f ca="1"/>
        <v>#NAME?</v>
      </c>
      <c r="D1058" s="5" t="s">
        <v>9302</v>
      </c>
      <c r="E1058" s="98" t="s">
        <v>9302</v>
      </c>
      <c r="F1058" s="5" t="s">
        <v>9302</v>
      </c>
      <c r="G1058" s="5" t="s">
        <v>9302</v>
      </c>
    </row>
    <row r="1059" spans="2:7" ht="15.75" customHeight="1" x14ac:dyDescent="0.2">
      <c r="B1059" s="15" t="s">
        <v>9302</v>
      </c>
      <c r="C1059" s="5" t="e">
        <f ca="1"/>
        <v>#NAME?</v>
      </c>
      <c r="D1059" s="5" t="s">
        <v>9302</v>
      </c>
      <c r="E1059" s="98" t="s">
        <v>9302</v>
      </c>
      <c r="F1059" s="5" t="s">
        <v>9302</v>
      </c>
      <c r="G1059" s="5" t="s">
        <v>9302</v>
      </c>
    </row>
    <row r="1060" spans="2:7" ht="15.75" customHeight="1" x14ac:dyDescent="0.2">
      <c r="B1060" s="15" t="s">
        <v>9302</v>
      </c>
      <c r="C1060" s="5" t="e">
        <f ca="1"/>
        <v>#NAME?</v>
      </c>
      <c r="D1060" s="5" t="s">
        <v>9302</v>
      </c>
      <c r="E1060" s="98" t="s">
        <v>9302</v>
      </c>
      <c r="F1060" s="5" t="s">
        <v>9302</v>
      </c>
      <c r="G1060" s="5" t="s">
        <v>9302</v>
      </c>
    </row>
    <row r="1061" spans="2:7" ht="15.75" customHeight="1" x14ac:dyDescent="0.2">
      <c r="B1061" s="15" t="s">
        <v>9302</v>
      </c>
      <c r="C1061" s="5" t="e">
        <f ca="1"/>
        <v>#NAME?</v>
      </c>
      <c r="D1061" s="5" t="s">
        <v>9302</v>
      </c>
      <c r="E1061" s="98" t="s">
        <v>9302</v>
      </c>
      <c r="F1061" s="5" t="s">
        <v>9302</v>
      </c>
      <c r="G1061" s="5" t="s">
        <v>9302</v>
      </c>
    </row>
    <row r="1062" spans="2:7" ht="15.75" customHeight="1" x14ac:dyDescent="0.2">
      <c r="B1062" s="15" t="s">
        <v>9302</v>
      </c>
      <c r="C1062" s="5" t="e">
        <f ca="1"/>
        <v>#NAME?</v>
      </c>
      <c r="D1062" s="5" t="s">
        <v>9302</v>
      </c>
      <c r="E1062" s="98" t="s">
        <v>9302</v>
      </c>
      <c r="F1062" s="5" t="s">
        <v>9302</v>
      </c>
      <c r="G1062" s="5" t="s">
        <v>9302</v>
      </c>
    </row>
    <row r="1063" spans="2:7" ht="15.75" customHeight="1" x14ac:dyDescent="0.2">
      <c r="B1063" s="15" t="s">
        <v>9302</v>
      </c>
      <c r="C1063" s="5" t="e">
        <f ca="1"/>
        <v>#NAME?</v>
      </c>
      <c r="D1063" s="5" t="s">
        <v>9302</v>
      </c>
      <c r="E1063" s="98" t="s">
        <v>9302</v>
      </c>
      <c r="F1063" s="5" t="s">
        <v>9302</v>
      </c>
      <c r="G1063" s="5" t="s">
        <v>9302</v>
      </c>
    </row>
    <row r="1064" spans="2:7" ht="15.75" customHeight="1" x14ac:dyDescent="0.2">
      <c r="B1064" s="15" t="s">
        <v>9302</v>
      </c>
      <c r="C1064" s="5" t="e">
        <f ca="1"/>
        <v>#NAME?</v>
      </c>
      <c r="D1064" s="5" t="s">
        <v>9302</v>
      </c>
      <c r="E1064" s="98" t="s">
        <v>9302</v>
      </c>
      <c r="F1064" s="5" t="s">
        <v>9302</v>
      </c>
      <c r="G1064" s="5" t="s">
        <v>9302</v>
      </c>
    </row>
    <row r="1065" spans="2:7" ht="15.75" customHeight="1" x14ac:dyDescent="0.2">
      <c r="B1065" s="15" t="s">
        <v>9302</v>
      </c>
      <c r="C1065" s="5" t="e">
        <f ca="1"/>
        <v>#NAME?</v>
      </c>
      <c r="D1065" s="5" t="s">
        <v>9302</v>
      </c>
      <c r="E1065" s="98" t="s">
        <v>9302</v>
      </c>
      <c r="F1065" s="5" t="s">
        <v>9302</v>
      </c>
      <c r="G1065" s="5" t="s">
        <v>9302</v>
      </c>
    </row>
    <row r="1066" spans="2:7" ht="15.75" customHeight="1" x14ac:dyDescent="0.2">
      <c r="B1066" s="15" t="s">
        <v>9302</v>
      </c>
      <c r="C1066" s="5" t="e">
        <f ca="1"/>
        <v>#NAME?</v>
      </c>
      <c r="D1066" s="5" t="s">
        <v>9302</v>
      </c>
      <c r="E1066" s="98" t="s">
        <v>9302</v>
      </c>
      <c r="F1066" s="5" t="s">
        <v>9302</v>
      </c>
      <c r="G1066" s="5" t="s">
        <v>9302</v>
      </c>
    </row>
    <row r="1067" spans="2:7" ht="15.75" customHeight="1" x14ac:dyDescent="0.2">
      <c r="B1067" s="15" t="s">
        <v>9302</v>
      </c>
      <c r="C1067" s="5" t="e">
        <f ca="1"/>
        <v>#NAME?</v>
      </c>
      <c r="D1067" s="5" t="s">
        <v>9302</v>
      </c>
      <c r="E1067" s="98" t="s">
        <v>9302</v>
      </c>
      <c r="F1067" s="5" t="s">
        <v>9302</v>
      </c>
      <c r="G1067" s="5" t="s">
        <v>9302</v>
      </c>
    </row>
    <row r="1068" spans="2:7" ht="15.75" customHeight="1" x14ac:dyDescent="0.2">
      <c r="B1068" s="15" t="s">
        <v>9302</v>
      </c>
      <c r="C1068" s="5" t="e">
        <f ca="1"/>
        <v>#NAME?</v>
      </c>
      <c r="D1068" s="5" t="s">
        <v>9302</v>
      </c>
      <c r="E1068" s="98" t="s">
        <v>9302</v>
      </c>
      <c r="F1068" s="5" t="s">
        <v>9302</v>
      </c>
      <c r="G1068" s="5" t="s">
        <v>9302</v>
      </c>
    </row>
    <row r="1069" spans="2:7" ht="15.75" customHeight="1" x14ac:dyDescent="0.2">
      <c r="B1069" s="15" t="s">
        <v>9302</v>
      </c>
      <c r="C1069" s="5" t="e">
        <f ca="1"/>
        <v>#NAME?</v>
      </c>
      <c r="D1069" s="5" t="s">
        <v>9302</v>
      </c>
      <c r="E1069" s="98" t="s">
        <v>9302</v>
      </c>
      <c r="F1069" s="5" t="s">
        <v>9302</v>
      </c>
      <c r="G1069" s="5" t="s">
        <v>9302</v>
      </c>
    </row>
    <row r="1070" spans="2:7" ht="15.75" customHeight="1" x14ac:dyDescent="0.2">
      <c r="B1070" s="15" t="s">
        <v>9302</v>
      </c>
      <c r="C1070" s="5" t="e">
        <f ca="1"/>
        <v>#NAME?</v>
      </c>
      <c r="D1070" s="5" t="s">
        <v>9302</v>
      </c>
      <c r="E1070" s="98" t="s">
        <v>9302</v>
      </c>
      <c r="F1070" s="5" t="s">
        <v>9302</v>
      </c>
      <c r="G1070" s="5" t="s">
        <v>9302</v>
      </c>
    </row>
    <row r="1071" spans="2:7" ht="15.75" customHeight="1" x14ac:dyDescent="0.2">
      <c r="B1071" s="15" t="s">
        <v>9302</v>
      </c>
      <c r="C1071" s="5" t="e">
        <f ca="1"/>
        <v>#NAME?</v>
      </c>
      <c r="D1071" s="5" t="s">
        <v>9302</v>
      </c>
      <c r="E1071" s="98" t="s">
        <v>9302</v>
      </c>
      <c r="F1071" s="5" t="s">
        <v>9302</v>
      </c>
      <c r="G1071" s="5" t="s">
        <v>9302</v>
      </c>
    </row>
    <row r="1072" spans="2:7" ht="15.75" customHeight="1" x14ac:dyDescent="0.2">
      <c r="B1072" s="15" t="s">
        <v>9302</v>
      </c>
      <c r="C1072" s="5" t="e">
        <f ca="1"/>
        <v>#NAME?</v>
      </c>
      <c r="D1072" s="5" t="s">
        <v>9302</v>
      </c>
      <c r="E1072" s="98" t="s">
        <v>9302</v>
      </c>
      <c r="F1072" s="5" t="s">
        <v>9302</v>
      </c>
      <c r="G1072" s="5" t="s">
        <v>9302</v>
      </c>
    </row>
    <row r="1073" spans="2:7" ht="15.75" customHeight="1" x14ac:dyDescent="0.2">
      <c r="B1073" s="15" t="s">
        <v>9302</v>
      </c>
      <c r="C1073" s="5" t="e">
        <f ca="1"/>
        <v>#NAME?</v>
      </c>
      <c r="D1073" s="5" t="s">
        <v>9302</v>
      </c>
      <c r="E1073" s="98" t="s">
        <v>9302</v>
      </c>
      <c r="F1073" s="5" t="s">
        <v>9302</v>
      </c>
      <c r="G1073" s="5" t="s">
        <v>9302</v>
      </c>
    </row>
    <row r="1074" spans="2:7" ht="15.75" customHeight="1" x14ac:dyDescent="0.2">
      <c r="B1074" s="15" t="s">
        <v>9302</v>
      </c>
      <c r="C1074" s="5" t="e">
        <f ca="1"/>
        <v>#NAME?</v>
      </c>
      <c r="D1074" s="5" t="s">
        <v>9302</v>
      </c>
      <c r="E1074" s="98" t="s">
        <v>9302</v>
      </c>
      <c r="F1074" s="5" t="s">
        <v>9302</v>
      </c>
      <c r="G1074" s="5" t="s">
        <v>9302</v>
      </c>
    </row>
    <row r="1075" spans="2:7" ht="15.75" customHeight="1" x14ac:dyDescent="0.2">
      <c r="B1075" s="15" t="s">
        <v>9302</v>
      </c>
      <c r="C1075" s="5" t="e">
        <f ca="1"/>
        <v>#NAME?</v>
      </c>
      <c r="D1075" s="5" t="s">
        <v>9302</v>
      </c>
      <c r="E1075" s="98" t="s">
        <v>9302</v>
      </c>
      <c r="F1075" s="5" t="s">
        <v>9302</v>
      </c>
      <c r="G1075" s="5" t="s">
        <v>9302</v>
      </c>
    </row>
    <row r="1076" spans="2:7" ht="15.75" customHeight="1" x14ac:dyDescent="0.2">
      <c r="B1076" s="15" t="s">
        <v>9302</v>
      </c>
      <c r="C1076" s="5" t="e">
        <f ca="1"/>
        <v>#NAME?</v>
      </c>
      <c r="D1076" s="5" t="s">
        <v>9302</v>
      </c>
      <c r="E1076" s="98" t="s">
        <v>9302</v>
      </c>
      <c r="F1076" s="5" t="s">
        <v>9302</v>
      </c>
      <c r="G1076" s="5" t="s">
        <v>9302</v>
      </c>
    </row>
    <row r="1077" spans="2:7" ht="15.75" customHeight="1" x14ac:dyDescent="0.2">
      <c r="B1077" s="15" t="s">
        <v>9302</v>
      </c>
      <c r="C1077" s="5" t="e">
        <f ca="1"/>
        <v>#NAME?</v>
      </c>
      <c r="D1077" s="5" t="s">
        <v>9302</v>
      </c>
      <c r="E1077" s="98" t="s">
        <v>9302</v>
      </c>
      <c r="F1077" s="5" t="s">
        <v>9302</v>
      </c>
      <c r="G1077" s="5" t="s">
        <v>9302</v>
      </c>
    </row>
    <row r="1078" spans="2:7" ht="15.75" customHeight="1" x14ac:dyDescent="0.2">
      <c r="B1078" s="15" t="s">
        <v>9302</v>
      </c>
      <c r="C1078" s="5" t="e">
        <f ca="1"/>
        <v>#NAME?</v>
      </c>
      <c r="D1078" s="5" t="s">
        <v>9302</v>
      </c>
      <c r="E1078" s="98" t="s">
        <v>9302</v>
      </c>
      <c r="F1078" s="5" t="s">
        <v>9302</v>
      </c>
      <c r="G1078" s="5" t="s">
        <v>9302</v>
      </c>
    </row>
    <row r="1079" spans="2:7" ht="15.75" customHeight="1" x14ac:dyDescent="0.2">
      <c r="B1079" s="15" t="s">
        <v>9302</v>
      </c>
      <c r="C1079" s="5" t="e">
        <f ca="1"/>
        <v>#NAME?</v>
      </c>
      <c r="D1079" s="5" t="s">
        <v>9302</v>
      </c>
      <c r="E1079" s="98" t="s">
        <v>9302</v>
      </c>
      <c r="F1079" s="5" t="s">
        <v>9302</v>
      </c>
      <c r="G1079" s="5" t="s">
        <v>9302</v>
      </c>
    </row>
    <row r="1080" spans="2:7" ht="15.75" customHeight="1" x14ac:dyDescent="0.2">
      <c r="B1080" s="15" t="s">
        <v>9302</v>
      </c>
      <c r="C1080" s="5" t="e">
        <f ca="1"/>
        <v>#NAME?</v>
      </c>
      <c r="D1080" s="5" t="s">
        <v>9302</v>
      </c>
      <c r="E1080" s="98" t="s">
        <v>9302</v>
      </c>
      <c r="F1080" s="5" t="s">
        <v>9302</v>
      </c>
      <c r="G1080" s="5" t="s">
        <v>9302</v>
      </c>
    </row>
    <row r="1081" spans="2:7" ht="15.75" customHeight="1" x14ac:dyDescent="0.2">
      <c r="B1081" s="15" t="s">
        <v>9302</v>
      </c>
      <c r="C1081" s="5" t="e">
        <f ca="1"/>
        <v>#NAME?</v>
      </c>
      <c r="D1081" s="5" t="s">
        <v>9302</v>
      </c>
      <c r="E1081" s="98" t="s">
        <v>9302</v>
      </c>
      <c r="F1081" s="5" t="s">
        <v>9302</v>
      </c>
      <c r="G1081" s="5" t="s">
        <v>9302</v>
      </c>
    </row>
    <row r="1082" spans="2:7" ht="15.75" customHeight="1" x14ac:dyDescent="0.2">
      <c r="B1082" s="15" t="s">
        <v>9302</v>
      </c>
      <c r="C1082" s="5" t="e">
        <f ca="1"/>
        <v>#NAME?</v>
      </c>
      <c r="D1082" s="5" t="s">
        <v>9302</v>
      </c>
      <c r="E1082" s="98" t="s">
        <v>9302</v>
      </c>
      <c r="F1082" s="5" t="s">
        <v>9302</v>
      </c>
      <c r="G1082" s="5" t="s">
        <v>9302</v>
      </c>
    </row>
    <row r="1083" spans="2:7" ht="15.75" customHeight="1" x14ac:dyDescent="0.2">
      <c r="B1083" s="15" t="s">
        <v>9302</v>
      </c>
      <c r="C1083" s="5" t="e">
        <f ca="1"/>
        <v>#NAME?</v>
      </c>
      <c r="D1083" s="5" t="s">
        <v>9302</v>
      </c>
      <c r="E1083" s="98" t="s">
        <v>9302</v>
      </c>
      <c r="F1083" s="5" t="s">
        <v>9302</v>
      </c>
      <c r="G1083" s="5" t="s">
        <v>9302</v>
      </c>
    </row>
    <row r="1084" spans="2:7" ht="15.75" customHeight="1" x14ac:dyDescent="0.2">
      <c r="B1084" s="15" t="s">
        <v>9302</v>
      </c>
      <c r="C1084" s="5" t="e">
        <f ca="1"/>
        <v>#NAME?</v>
      </c>
      <c r="D1084" s="5" t="s">
        <v>9302</v>
      </c>
      <c r="E1084" s="98" t="s">
        <v>9302</v>
      </c>
      <c r="F1084" s="5" t="s">
        <v>9302</v>
      </c>
      <c r="G1084" s="5" t="s">
        <v>9302</v>
      </c>
    </row>
    <row r="1085" spans="2:7" ht="15.75" customHeight="1" x14ac:dyDescent="0.2">
      <c r="B1085" s="15" t="s">
        <v>9302</v>
      </c>
      <c r="C1085" s="5" t="e">
        <f ca="1"/>
        <v>#NAME?</v>
      </c>
      <c r="D1085" s="5" t="s">
        <v>9302</v>
      </c>
      <c r="E1085" s="98" t="s">
        <v>9302</v>
      </c>
      <c r="F1085" s="5" t="s">
        <v>9302</v>
      </c>
      <c r="G1085" s="5" t="s">
        <v>9302</v>
      </c>
    </row>
    <row r="1086" spans="2:7" ht="15.75" customHeight="1" x14ac:dyDescent="0.2">
      <c r="B1086" s="15" t="s">
        <v>9302</v>
      </c>
      <c r="C1086" s="5" t="e">
        <f ca="1"/>
        <v>#NAME?</v>
      </c>
      <c r="D1086" s="5" t="s">
        <v>9302</v>
      </c>
      <c r="E1086" s="98" t="s">
        <v>9302</v>
      </c>
      <c r="F1086" s="5" t="s">
        <v>9302</v>
      </c>
      <c r="G1086" s="5" t="s">
        <v>9302</v>
      </c>
    </row>
    <row r="1087" spans="2:7" ht="15.75" customHeight="1" x14ac:dyDescent="0.2">
      <c r="B1087" s="15" t="s">
        <v>9302</v>
      </c>
      <c r="C1087" s="5" t="e">
        <f ca="1"/>
        <v>#NAME?</v>
      </c>
      <c r="D1087" s="5" t="s">
        <v>9302</v>
      </c>
      <c r="E1087" s="98" t="s">
        <v>9302</v>
      </c>
      <c r="F1087" s="5" t="s">
        <v>9302</v>
      </c>
      <c r="G1087" s="5" t="s">
        <v>9302</v>
      </c>
    </row>
    <row r="1088" spans="2:7" ht="15.75" customHeight="1" x14ac:dyDescent="0.2">
      <c r="B1088" s="15" t="s">
        <v>9302</v>
      </c>
      <c r="C1088" s="5" t="e">
        <f ca="1"/>
        <v>#NAME?</v>
      </c>
      <c r="D1088" s="5" t="s">
        <v>9302</v>
      </c>
      <c r="E1088" s="98" t="s">
        <v>9302</v>
      </c>
      <c r="F1088" s="5" t="s">
        <v>9302</v>
      </c>
      <c r="G1088" s="5" t="s">
        <v>9302</v>
      </c>
    </row>
    <row r="1089" spans="2:7" ht="15.75" customHeight="1" x14ac:dyDescent="0.2">
      <c r="B1089" s="15" t="s">
        <v>9302</v>
      </c>
      <c r="C1089" s="5" t="e">
        <f ca="1"/>
        <v>#NAME?</v>
      </c>
      <c r="D1089" s="5" t="s">
        <v>9302</v>
      </c>
      <c r="E1089" s="98" t="s">
        <v>9302</v>
      </c>
      <c r="F1089" s="5" t="s">
        <v>9302</v>
      </c>
      <c r="G1089" s="5" t="s">
        <v>9302</v>
      </c>
    </row>
    <row r="1090" spans="2:7" ht="15.75" customHeight="1" x14ac:dyDescent="0.2">
      <c r="B1090" s="15" t="s">
        <v>9302</v>
      </c>
      <c r="C1090" s="5" t="e">
        <f ca="1"/>
        <v>#NAME?</v>
      </c>
      <c r="D1090" s="5" t="s">
        <v>9302</v>
      </c>
      <c r="E1090" s="98" t="s">
        <v>9302</v>
      </c>
      <c r="F1090" s="5" t="s">
        <v>9302</v>
      </c>
      <c r="G1090" s="5" t="s">
        <v>9302</v>
      </c>
    </row>
    <row r="1091" spans="2:7" ht="15.75" customHeight="1" x14ac:dyDescent="0.2">
      <c r="B1091" s="15" t="s">
        <v>9302</v>
      </c>
      <c r="C1091" s="5" t="e">
        <f ca="1"/>
        <v>#NAME?</v>
      </c>
      <c r="D1091" s="5" t="s">
        <v>9302</v>
      </c>
      <c r="E1091" s="98" t="s">
        <v>9302</v>
      </c>
      <c r="F1091" s="5" t="s">
        <v>9302</v>
      </c>
      <c r="G1091" s="5" t="s">
        <v>9302</v>
      </c>
    </row>
    <row r="1092" spans="2:7" ht="15.75" customHeight="1" x14ac:dyDescent="0.2">
      <c r="B1092" s="15" t="s">
        <v>9302</v>
      </c>
      <c r="C1092" s="5" t="e">
        <f ca="1"/>
        <v>#NAME?</v>
      </c>
      <c r="D1092" s="5" t="s">
        <v>9302</v>
      </c>
      <c r="E1092" s="98" t="s">
        <v>9302</v>
      </c>
      <c r="F1092" s="5" t="s">
        <v>9302</v>
      </c>
      <c r="G1092" s="5" t="s">
        <v>9302</v>
      </c>
    </row>
    <row r="1093" spans="2:7" ht="15.75" customHeight="1" x14ac:dyDescent="0.2">
      <c r="B1093" s="15" t="s">
        <v>9302</v>
      </c>
      <c r="C1093" s="5" t="e">
        <f ca="1"/>
        <v>#NAME?</v>
      </c>
      <c r="D1093" s="5" t="s">
        <v>9302</v>
      </c>
      <c r="E1093" s="98" t="s">
        <v>9302</v>
      </c>
      <c r="F1093" s="5" t="s">
        <v>9302</v>
      </c>
      <c r="G1093" s="5" t="s">
        <v>9302</v>
      </c>
    </row>
    <row r="1094" spans="2:7" ht="15.75" customHeight="1" x14ac:dyDescent="0.2">
      <c r="B1094" s="15" t="s">
        <v>9302</v>
      </c>
      <c r="C1094" s="5" t="e">
        <f ca="1"/>
        <v>#NAME?</v>
      </c>
      <c r="D1094" s="5" t="s">
        <v>9302</v>
      </c>
      <c r="E1094" s="98" t="s">
        <v>9302</v>
      </c>
      <c r="F1094" s="5" t="s">
        <v>9302</v>
      </c>
      <c r="G1094" s="5" t="s">
        <v>9302</v>
      </c>
    </row>
    <row r="1095" spans="2:7" ht="15.75" customHeight="1" x14ac:dyDescent="0.2">
      <c r="B1095" s="15" t="s">
        <v>9302</v>
      </c>
      <c r="C1095" s="5" t="e">
        <f ca="1"/>
        <v>#NAME?</v>
      </c>
      <c r="D1095" s="5" t="s">
        <v>9302</v>
      </c>
      <c r="E1095" s="98" t="s">
        <v>9302</v>
      </c>
      <c r="F1095" s="5" t="s">
        <v>9302</v>
      </c>
      <c r="G1095" s="5" t="s">
        <v>9302</v>
      </c>
    </row>
    <row r="1096" spans="2:7" ht="15.75" customHeight="1" x14ac:dyDescent="0.2">
      <c r="B1096" s="15" t="s">
        <v>9302</v>
      </c>
      <c r="C1096" s="5" t="e">
        <f ca="1"/>
        <v>#NAME?</v>
      </c>
      <c r="D1096" s="5" t="s">
        <v>9302</v>
      </c>
      <c r="E1096" s="98" t="s">
        <v>9302</v>
      </c>
      <c r="F1096" s="5" t="s">
        <v>9302</v>
      </c>
      <c r="G1096" s="5" t="s">
        <v>9302</v>
      </c>
    </row>
    <row r="1097" spans="2:7" ht="15.75" customHeight="1" x14ac:dyDescent="0.2">
      <c r="B1097" s="15" t="s">
        <v>9302</v>
      </c>
      <c r="C1097" s="5" t="e">
        <f ca="1"/>
        <v>#NAME?</v>
      </c>
      <c r="D1097" s="5" t="s">
        <v>9302</v>
      </c>
      <c r="E1097" s="98" t="s">
        <v>9302</v>
      </c>
      <c r="F1097" s="5" t="s">
        <v>9302</v>
      </c>
      <c r="G1097" s="5" t="s">
        <v>9302</v>
      </c>
    </row>
    <row r="1098" spans="2:7" ht="15.75" customHeight="1" x14ac:dyDescent="0.2">
      <c r="B1098" s="15" t="s">
        <v>9302</v>
      </c>
      <c r="C1098" s="5" t="e">
        <f ca="1"/>
        <v>#NAME?</v>
      </c>
      <c r="D1098" s="5" t="s">
        <v>9302</v>
      </c>
      <c r="E1098" s="98" t="s">
        <v>9302</v>
      </c>
      <c r="F1098" s="5" t="s">
        <v>9302</v>
      </c>
      <c r="G1098" s="5" t="s">
        <v>9302</v>
      </c>
    </row>
    <row r="1099" spans="2:7" ht="15.75" customHeight="1" x14ac:dyDescent="0.2">
      <c r="B1099" s="15" t="s">
        <v>9302</v>
      </c>
      <c r="C1099" s="5" t="e">
        <f ca="1"/>
        <v>#NAME?</v>
      </c>
      <c r="D1099" s="5" t="s">
        <v>9302</v>
      </c>
      <c r="E1099" s="98" t="s">
        <v>9302</v>
      </c>
      <c r="F1099" s="5" t="s">
        <v>9302</v>
      </c>
      <c r="G1099" s="5" t="s">
        <v>9302</v>
      </c>
    </row>
    <row r="1100" spans="2:7" ht="15.75" customHeight="1" x14ac:dyDescent="0.2">
      <c r="B1100" s="15" t="s">
        <v>9302</v>
      </c>
      <c r="C1100" s="5" t="e">
        <f ca="1"/>
        <v>#NAME?</v>
      </c>
      <c r="D1100" s="5" t="s">
        <v>9302</v>
      </c>
      <c r="E1100" s="98" t="s">
        <v>9302</v>
      </c>
      <c r="F1100" s="5" t="s">
        <v>9302</v>
      </c>
      <c r="G1100" s="5" t="s">
        <v>9302</v>
      </c>
    </row>
    <row r="1101" spans="2:7" ht="15.75" customHeight="1" x14ac:dyDescent="0.2">
      <c r="B1101" s="15" t="s">
        <v>9302</v>
      </c>
      <c r="C1101" s="5" t="e">
        <f ca="1"/>
        <v>#NAME?</v>
      </c>
      <c r="D1101" s="5" t="s">
        <v>9302</v>
      </c>
      <c r="E1101" s="98" t="s">
        <v>9302</v>
      </c>
      <c r="F1101" s="5" t="s">
        <v>9302</v>
      </c>
      <c r="G1101" s="5" t="s">
        <v>9302</v>
      </c>
    </row>
    <row r="1102" spans="2:7" ht="15.75" customHeight="1" x14ac:dyDescent="0.2">
      <c r="B1102" s="15" t="s">
        <v>9302</v>
      </c>
      <c r="C1102" s="5" t="e">
        <f ca="1"/>
        <v>#NAME?</v>
      </c>
      <c r="D1102" s="5" t="s">
        <v>9302</v>
      </c>
      <c r="E1102" s="98" t="s">
        <v>9302</v>
      </c>
      <c r="F1102" s="5" t="s">
        <v>9302</v>
      </c>
      <c r="G1102" s="5" t="s">
        <v>9302</v>
      </c>
    </row>
    <row r="1103" spans="2:7" ht="15.75" customHeight="1" x14ac:dyDescent="0.2">
      <c r="B1103" s="15" t="s">
        <v>9302</v>
      </c>
      <c r="C1103" s="5" t="e">
        <f ca="1"/>
        <v>#NAME?</v>
      </c>
      <c r="D1103" s="5" t="s">
        <v>9302</v>
      </c>
      <c r="E1103" s="98" t="s">
        <v>9302</v>
      </c>
      <c r="F1103" s="5" t="s">
        <v>9302</v>
      </c>
      <c r="G1103" s="5" t="s">
        <v>9302</v>
      </c>
    </row>
    <row r="1104" spans="2:7" ht="15.75" customHeight="1" x14ac:dyDescent="0.2">
      <c r="B1104" s="15" t="s">
        <v>9302</v>
      </c>
      <c r="C1104" s="5" t="e">
        <f ca="1"/>
        <v>#NAME?</v>
      </c>
      <c r="D1104" s="5" t="s">
        <v>9302</v>
      </c>
      <c r="E1104" s="98" t="s">
        <v>9302</v>
      </c>
      <c r="F1104" s="5" t="s">
        <v>9302</v>
      </c>
      <c r="G1104" s="5" t="s">
        <v>9302</v>
      </c>
    </row>
    <row r="1105" spans="2:7" ht="15.75" customHeight="1" x14ac:dyDescent="0.2">
      <c r="B1105" s="15" t="s">
        <v>9302</v>
      </c>
      <c r="C1105" s="5" t="e">
        <f ca="1"/>
        <v>#NAME?</v>
      </c>
      <c r="D1105" s="5" t="s">
        <v>9302</v>
      </c>
      <c r="E1105" s="98" t="s">
        <v>9302</v>
      </c>
      <c r="F1105" s="5" t="s">
        <v>9302</v>
      </c>
      <c r="G1105" s="5" t="s">
        <v>9302</v>
      </c>
    </row>
    <row r="1106" spans="2:7" ht="15.75" customHeight="1" x14ac:dyDescent="0.2">
      <c r="B1106" s="15" t="s">
        <v>9302</v>
      </c>
      <c r="C1106" s="5" t="e">
        <f ca="1"/>
        <v>#NAME?</v>
      </c>
      <c r="D1106" s="5" t="s">
        <v>9302</v>
      </c>
      <c r="E1106" s="98" t="s">
        <v>9302</v>
      </c>
      <c r="F1106" s="5" t="s">
        <v>9302</v>
      </c>
      <c r="G1106" s="5" t="s">
        <v>9302</v>
      </c>
    </row>
    <row r="1107" spans="2:7" ht="15.75" customHeight="1" x14ac:dyDescent="0.2">
      <c r="B1107" s="15" t="s">
        <v>9302</v>
      </c>
      <c r="C1107" s="5" t="e">
        <f ca="1"/>
        <v>#NAME?</v>
      </c>
      <c r="D1107" s="5" t="s">
        <v>9302</v>
      </c>
      <c r="E1107" s="98" t="s">
        <v>9302</v>
      </c>
      <c r="F1107" s="5" t="s">
        <v>9302</v>
      </c>
      <c r="G1107" s="5" t="s">
        <v>9302</v>
      </c>
    </row>
    <row r="1108" spans="2:7" ht="15.75" customHeight="1" x14ac:dyDescent="0.2">
      <c r="B1108" s="15" t="s">
        <v>9302</v>
      </c>
      <c r="C1108" s="5" t="e">
        <f ca="1"/>
        <v>#NAME?</v>
      </c>
      <c r="D1108" s="5" t="s">
        <v>9302</v>
      </c>
      <c r="E1108" s="98" t="s">
        <v>9302</v>
      </c>
      <c r="F1108" s="5" t="s">
        <v>9302</v>
      </c>
      <c r="G1108" s="5" t="s">
        <v>9302</v>
      </c>
    </row>
    <row r="1109" spans="2:7" ht="15.75" customHeight="1" x14ac:dyDescent="0.2">
      <c r="B1109" s="15" t="s">
        <v>9302</v>
      </c>
      <c r="C1109" s="5" t="e">
        <f ca="1"/>
        <v>#NAME?</v>
      </c>
      <c r="D1109" s="5" t="s">
        <v>9302</v>
      </c>
      <c r="E1109" s="98" t="s">
        <v>9302</v>
      </c>
      <c r="F1109" s="5" t="s">
        <v>9302</v>
      </c>
      <c r="G1109" s="5" t="s">
        <v>9302</v>
      </c>
    </row>
    <row r="1110" spans="2:7" ht="15.75" customHeight="1" x14ac:dyDescent="0.2">
      <c r="B1110" s="15" t="s">
        <v>9302</v>
      </c>
      <c r="C1110" s="5" t="e">
        <f ca="1"/>
        <v>#NAME?</v>
      </c>
      <c r="D1110" s="5" t="s">
        <v>9302</v>
      </c>
      <c r="E1110" s="98" t="s">
        <v>9302</v>
      </c>
      <c r="F1110" s="5" t="s">
        <v>9302</v>
      </c>
      <c r="G1110" s="5" t="s">
        <v>9302</v>
      </c>
    </row>
    <row r="1111" spans="2:7" ht="15.75" customHeight="1" x14ac:dyDescent="0.2">
      <c r="B1111" s="15" t="s">
        <v>9302</v>
      </c>
      <c r="C1111" s="5" t="e">
        <f ca="1"/>
        <v>#NAME?</v>
      </c>
      <c r="D1111" s="5" t="s">
        <v>9302</v>
      </c>
      <c r="E1111" s="98" t="s">
        <v>9302</v>
      </c>
      <c r="F1111" s="5" t="s">
        <v>9302</v>
      </c>
      <c r="G1111" s="5" t="s">
        <v>9302</v>
      </c>
    </row>
    <row r="1112" spans="2:7" ht="15.75" customHeight="1" x14ac:dyDescent="0.2">
      <c r="B1112" s="15" t="s">
        <v>9302</v>
      </c>
      <c r="C1112" s="5" t="e">
        <f ca="1"/>
        <v>#NAME?</v>
      </c>
      <c r="D1112" s="5" t="s">
        <v>9302</v>
      </c>
      <c r="E1112" s="98" t="s">
        <v>9302</v>
      </c>
      <c r="F1112" s="5" t="s">
        <v>9302</v>
      </c>
      <c r="G1112" s="5" t="s">
        <v>9302</v>
      </c>
    </row>
    <row r="1113" spans="2:7" ht="15.75" customHeight="1" x14ac:dyDescent="0.2">
      <c r="B1113" s="15" t="s">
        <v>9302</v>
      </c>
      <c r="C1113" s="5" t="e">
        <f ca="1"/>
        <v>#NAME?</v>
      </c>
      <c r="D1113" s="5" t="s">
        <v>9302</v>
      </c>
      <c r="E1113" s="98" t="s">
        <v>9302</v>
      </c>
      <c r="F1113" s="5" t="s">
        <v>9302</v>
      </c>
      <c r="G1113" s="5" t="s">
        <v>9302</v>
      </c>
    </row>
    <row r="1114" spans="2:7" ht="15.75" customHeight="1" x14ac:dyDescent="0.2">
      <c r="B1114" s="15" t="s">
        <v>9302</v>
      </c>
      <c r="C1114" s="5" t="e">
        <f ca="1"/>
        <v>#NAME?</v>
      </c>
      <c r="D1114" s="5" t="s">
        <v>9302</v>
      </c>
      <c r="E1114" s="98" t="s">
        <v>9302</v>
      </c>
      <c r="F1114" s="5" t="s">
        <v>9302</v>
      </c>
      <c r="G1114" s="5" t="s">
        <v>9302</v>
      </c>
    </row>
    <row r="1115" spans="2:7" ht="15.75" customHeight="1" x14ac:dyDescent="0.2">
      <c r="B1115" s="15" t="s">
        <v>9302</v>
      </c>
      <c r="C1115" s="5" t="e">
        <f ca="1"/>
        <v>#NAME?</v>
      </c>
      <c r="D1115" s="5" t="s">
        <v>9302</v>
      </c>
      <c r="E1115" s="98" t="s">
        <v>9302</v>
      </c>
      <c r="F1115" s="5" t="s">
        <v>9302</v>
      </c>
      <c r="G1115" s="5" t="s">
        <v>9302</v>
      </c>
    </row>
    <row r="1116" spans="2:7" ht="15.75" customHeight="1" x14ac:dyDescent="0.2">
      <c r="B1116" s="15" t="s">
        <v>9302</v>
      </c>
      <c r="C1116" s="5" t="e">
        <f ca="1"/>
        <v>#NAME?</v>
      </c>
      <c r="D1116" s="5" t="s">
        <v>9302</v>
      </c>
      <c r="E1116" s="98" t="s">
        <v>9302</v>
      </c>
      <c r="F1116" s="5" t="s">
        <v>9302</v>
      </c>
      <c r="G1116" s="5" t="s">
        <v>9302</v>
      </c>
    </row>
    <row r="1117" spans="2:7" ht="15.75" customHeight="1" x14ac:dyDescent="0.2">
      <c r="B1117" s="15" t="s">
        <v>9302</v>
      </c>
      <c r="C1117" s="5" t="e">
        <f ca="1"/>
        <v>#NAME?</v>
      </c>
      <c r="D1117" s="5" t="s">
        <v>9302</v>
      </c>
      <c r="E1117" s="98" t="s">
        <v>9302</v>
      </c>
      <c r="F1117" s="5" t="s">
        <v>9302</v>
      </c>
      <c r="G1117" s="5" t="s">
        <v>9302</v>
      </c>
    </row>
    <row r="1118" spans="2:7" ht="15.75" customHeight="1" x14ac:dyDescent="0.2">
      <c r="B1118" s="15" t="s">
        <v>9302</v>
      </c>
      <c r="C1118" s="5" t="e">
        <f ca="1"/>
        <v>#NAME?</v>
      </c>
      <c r="D1118" s="5" t="s">
        <v>9302</v>
      </c>
      <c r="E1118" s="98" t="s">
        <v>9302</v>
      </c>
      <c r="F1118" s="5" t="s">
        <v>9302</v>
      </c>
      <c r="G1118" s="5" t="s">
        <v>9302</v>
      </c>
    </row>
    <row r="1119" spans="2:7" ht="15.75" customHeight="1" x14ac:dyDescent="0.2">
      <c r="B1119" s="15" t="s">
        <v>9302</v>
      </c>
      <c r="C1119" s="5" t="e">
        <f ca="1"/>
        <v>#NAME?</v>
      </c>
      <c r="D1119" s="5" t="s">
        <v>9302</v>
      </c>
      <c r="E1119" s="98" t="s">
        <v>9302</v>
      </c>
      <c r="F1119" s="5" t="s">
        <v>9302</v>
      </c>
      <c r="G1119" s="5" t="s">
        <v>9302</v>
      </c>
    </row>
    <row r="1120" spans="2:7" ht="15.75" customHeight="1" x14ac:dyDescent="0.2">
      <c r="B1120" s="15" t="s">
        <v>9302</v>
      </c>
      <c r="C1120" s="5" t="e">
        <f ca="1"/>
        <v>#NAME?</v>
      </c>
      <c r="D1120" s="5" t="s">
        <v>9302</v>
      </c>
      <c r="E1120" s="98" t="s">
        <v>9302</v>
      </c>
      <c r="F1120" s="5" t="s">
        <v>9302</v>
      </c>
      <c r="G1120" s="5" t="s">
        <v>9302</v>
      </c>
    </row>
    <row r="1121" spans="2:7" ht="15.75" customHeight="1" x14ac:dyDescent="0.2">
      <c r="B1121" s="15" t="s">
        <v>9302</v>
      </c>
      <c r="C1121" s="5" t="e">
        <f ca="1"/>
        <v>#NAME?</v>
      </c>
      <c r="D1121" s="5" t="s">
        <v>9302</v>
      </c>
      <c r="E1121" s="98" t="s">
        <v>9302</v>
      </c>
      <c r="F1121" s="5" t="s">
        <v>9302</v>
      </c>
      <c r="G1121" s="5" t="s">
        <v>9302</v>
      </c>
    </row>
    <row r="1122" spans="2:7" ht="15.75" customHeight="1" x14ac:dyDescent="0.2">
      <c r="B1122" s="15" t="s">
        <v>9302</v>
      </c>
      <c r="C1122" s="5" t="e">
        <f ca="1"/>
        <v>#NAME?</v>
      </c>
      <c r="D1122" s="5" t="s">
        <v>9302</v>
      </c>
      <c r="E1122" s="98" t="s">
        <v>9302</v>
      </c>
      <c r="F1122" s="5" t="s">
        <v>9302</v>
      </c>
      <c r="G1122" s="5" t="s">
        <v>9302</v>
      </c>
    </row>
    <row r="1123" spans="2:7" ht="15.75" customHeight="1" x14ac:dyDescent="0.2">
      <c r="B1123" s="15" t="s">
        <v>9302</v>
      </c>
      <c r="C1123" s="5" t="e">
        <f ca="1"/>
        <v>#NAME?</v>
      </c>
      <c r="D1123" s="5" t="s">
        <v>9302</v>
      </c>
      <c r="E1123" s="98" t="s">
        <v>9302</v>
      </c>
      <c r="F1123" s="5" t="s">
        <v>9302</v>
      </c>
      <c r="G1123" s="5" t="s">
        <v>9302</v>
      </c>
    </row>
    <row r="1124" spans="2:7" ht="15.75" customHeight="1" x14ac:dyDescent="0.2">
      <c r="B1124" s="15" t="s">
        <v>9302</v>
      </c>
      <c r="C1124" s="5" t="e">
        <f ca="1"/>
        <v>#NAME?</v>
      </c>
      <c r="D1124" s="5" t="s">
        <v>9302</v>
      </c>
      <c r="E1124" s="98" t="s">
        <v>9302</v>
      </c>
      <c r="F1124" s="5" t="s">
        <v>9302</v>
      </c>
      <c r="G1124" s="5" t="s">
        <v>9302</v>
      </c>
    </row>
    <row r="1125" spans="2:7" ht="15.75" customHeight="1" x14ac:dyDescent="0.2">
      <c r="B1125" s="15" t="s">
        <v>9302</v>
      </c>
      <c r="C1125" s="5" t="e">
        <f ca="1"/>
        <v>#NAME?</v>
      </c>
      <c r="D1125" s="5" t="s">
        <v>9302</v>
      </c>
      <c r="E1125" s="98" t="s">
        <v>9302</v>
      </c>
      <c r="F1125" s="5" t="s">
        <v>9302</v>
      </c>
      <c r="G1125" s="5" t="s">
        <v>9302</v>
      </c>
    </row>
    <row r="1126" spans="2:7" ht="15.75" customHeight="1" x14ac:dyDescent="0.2">
      <c r="B1126" s="15" t="s">
        <v>9302</v>
      </c>
      <c r="C1126" s="5" t="e">
        <f ca="1"/>
        <v>#NAME?</v>
      </c>
      <c r="D1126" s="5" t="s">
        <v>9302</v>
      </c>
      <c r="E1126" s="98" t="s">
        <v>9302</v>
      </c>
      <c r="F1126" s="5" t="s">
        <v>9302</v>
      </c>
      <c r="G1126" s="5" t="s">
        <v>9302</v>
      </c>
    </row>
    <row r="1127" spans="2:7" ht="15.75" customHeight="1" x14ac:dyDescent="0.2">
      <c r="B1127" s="15" t="s">
        <v>9302</v>
      </c>
      <c r="C1127" s="5" t="e">
        <f ca="1"/>
        <v>#NAME?</v>
      </c>
      <c r="D1127" s="5" t="s">
        <v>9302</v>
      </c>
      <c r="E1127" s="98" t="s">
        <v>9302</v>
      </c>
      <c r="F1127" s="5" t="s">
        <v>9302</v>
      </c>
      <c r="G1127" s="5" t="s">
        <v>9302</v>
      </c>
    </row>
    <row r="1128" spans="2:7" ht="15.75" customHeight="1" x14ac:dyDescent="0.2">
      <c r="B1128" s="15" t="s">
        <v>9302</v>
      </c>
      <c r="C1128" s="5" t="e">
        <f ca="1"/>
        <v>#NAME?</v>
      </c>
      <c r="D1128" s="5" t="s">
        <v>9302</v>
      </c>
      <c r="E1128" s="98" t="s">
        <v>9302</v>
      </c>
      <c r="F1128" s="5" t="s">
        <v>9302</v>
      </c>
      <c r="G1128" s="5" t="s">
        <v>9302</v>
      </c>
    </row>
    <row r="1129" spans="2:7" ht="15.75" customHeight="1" x14ac:dyDescent="0.2">
      <c r="B1129" s="15" t="s">
        <v>9302</v>
      </c>
      <c r="C1129" s="5" t="e">
        <f ca="1"/>
        <v>#NAME?</v>
      </c>
      <c r="D1129" s="5" t="s">
        <v>9302</v>
      </c>
      <c r="E1129" s="98" t="s">
        <v>9302</v>
      </c>
      <c r="F1129" s="5" t="s">
        <v>9302</v>
      </c>
      <c r="G1129" s="5" t="s">
        <v>9302</v>
      </c>
    </row>
    <row r="1130" spans="2:7" ht="15.75" customHeight="1" x14ac:dyDescent="0.2">
      <c r="B1130" s="15" t="s">
        <v>9302</v>
      </c>
      <c r="C1130" s="5" t="e">
        <f ca="1"/>
        <v>#NAME?</v>
      </c>
      <c r="D1130" s="5" t="s">
        <v>9302</v>
      </c>
      <c r="E1130" s="98" t="s">
        <v>9302</v>
      </c>
      <c r="F1130" s="5" t="s">
        <v>9302</v>
      </c>
      <c r="G1130" s="5" t="s">
        <v>9302</v>
      </c>
    </row>
    <row r="1131" spans="2:7" ht="15.75" customHeight="1" x14ac:dyDescent="0.2">
      <c r="B1131" s="15" t="s">
        <v>9302</v>
      </c>
      <c r="C1131" s="5" t="e">
        <f ca="1"/>
        <v>#NAME?</v>
      </c>
      <c r="D1131" s="5" t="s">
        <v>9302</v>
      </c>
      <c r="E1131" s="98" t="s">
        <v>9302</v>
      </c>
      <c r="F1131" s="5" t="s">
        <v>9302</v>
      </c>
      <c r="G1131" s="5" t="s">
        <v>9302</v>
      </c>
    </row>
    <row r="1132" spans="2:7" ht="15.75" customHeight="1" x14ac:dyDescent="0.2">
      <c r="B1132" s="15" t="s">
        <v>9302</v>
      </c>
      <c r="C1132" s="5" t="e">
        <f ca="1"/>
        <v>#NAME?</v>
      </c>
      <c r="D1132" s="5" t="s">
        <v>9302</v>
      </c>
      <c r="E1132" s="98" t="s">
        <v>9302</v>
      </c>
      <c r="F1132" s="5" t="s">
        <v>9302</v>
      </c>
      <c r="G1132" s="5" t="s">
        <v>9302</v>
      </c>
    </row>
    <row r="1133" spans="2:7" ht="15.75" customHeight="1" x14ac:dyDescent="0.2">
      <c r="B1133" s="15" t="s">
        <v>9302</v>
      </c>
      <c r="C1133" s="5" t="e">
        <f ca="1"/>
        <v>#NAME?</v>
      </c>
      <c r="D1133" s="5" t="s">
        <v>9302</v>
      </c>
      <c r="E1133" s="98" t="s">
        <v>9302</v>
      </c>
      <c r="F1133" s="5" t="s">
        <v>9302</v>
      </c>
      <c r="G1133" s="5" t="s">
        <v>9302</v>
      </c>
    </row>
    <row r="1134" spans="2:7" ht="15.75" customHeight="1" x14ac:dyDescent="0.2">
      <c r="B1134" s="15" t="s">
        <v>9302</v>
      </c>
      <c r="C1134" s="5" t="e">
        <f ca="1"/>
        <v>#NAME?</v>
      </c>
      <c r="D1134" s="5" t="s">
        <v>9302</v>
      </c>
      <c r="E1134" s="98" t="s">
        <v>9302</v>
      </c>
      <c r="F1134" s="5" t="s">
        <v>9302</v>
      </c>
      <c r="G1134" s="5" t="s">
        <v>9302</v>
      </c>
    </row>
    <row r="1135" spans="2:7" ht="15.75" customHeight="1" x14ac:dyDescent="0.2">
      <c r="B1135" s="15" t="s">
        <v>9302</v>
      </c>
      <c r="C1135" s="5" t="e">
        <f ca="1"/>
        <v>#NAME?</v>
      </c>
      <c r="D1135" s="5" t="s">
        <v>9302</v>
      </c>
      <c r="E1135" s="98" t="s">
        <v>9302</v>
      </c>
      <c r="F1135" s="5" t="s">
        <v>9302</v>
      </c>
      <c r="G1135" s="5" t="s">
        <v>9302</v>
      </c>
    </row>
    <row r="1136" spans="2:7" ht="15.75" customHeight="1" x14ac:dyDescent="0.2">
      <c r="B1136" s="15" t="s">
        <v>9302</v>
      </c>
      <c r="C1136" s="5" t="e">
        <f ca="1"/>
        <v>#NAME?</v>
      </c>
      <c r="D1136" s="5" t="s">
        <v>9302</v>
      </c>
      <c r="E1136" s="98" t="s">
        <v>9302</v>
      </c>
      <c r="F1136" s="5" t="s">
        <v>9302</v>
      </c>
      <c r="G1136" s="5" t="s">
        <v>9302</v>
      </c>
    </row>
    <row r="1137" spans="2:7" ht="15.75" customHeight="1" x14ac:dyDescent="0.2">
      <c r="B1137" s="15" t="s">
        <v>9302</v>
      </c>
      <c r="C1137" s="5" t="e">
        <f ca="1"/>
        <v>#NAME?</v>
      </c>
      <c r="D1137" s="5" t="s">
        <v>9302</v>
      </c>
      <c r="E1137" s="98" t="s">
        <v>9302</v>
      </c>
      <c r="F1137" s="5" t="s">
        <v>9302</v>
      </c>
      <c r="G1137" s="5" t="s">
        <v>9302</v>
      </c>
    </row>
    <row r="1138" spans="2:7" ht="15.75" customHeight="1" x14ac:dyDescent="0.2">
      <c r="B1138" s="15" t="s">
        <v>9302</v>
      </c>
      <c r="C1138" s="5" t="e">
        <f ca="1"/>
        <v>#NAME?</v>
      </c>
      <c r="D1138" s="5" t="s">
        <v>9302</v>
      </c>
      <c r="E1138" s="98" t="s">
        <v>9302</v>
      </c>
      <c r="F1138" s="5" t="s">
        <v>9302</v>
      </c>
      <c r="G1138" s="5" t="s">
        <v>9302</v>
      </c>
    </row>
    <row r="1139" spans="2:7" ht="15.75" customHeight="1" x14ac:dyDescent="0.2">
      <c r="B1139" s="15" t="s">
        <v>9302</v>
      </c>
      <c r="C1139" s="5" t="e">
        <f ca="1"/>
        <v>#NAME?</v>
      </c>
      <c r="D1139" s="5" t="s">
        <v>9302</v>
      </c>
      <c r="E1139" s="98" t="s">
        <v>9302</v>
      </c>
      <c r="F1139" s="5" t="s">
        <v>9302</v>
      </c>
      <c r="G1139" s="5" t="s">
        <v>9302</v>
      </c>
    </row>
    <row r="1140" spans="2:7" ht="15.75" customHeight="1" x14ac:dyDescent="0.2">
      <c r="B1140" s="15" t="s">
        <v>9302</v>
      </c>
      <c r="C1140" s="5" t="e">
        <f ca="1"/>
        <v>#NAME?</v>
      </c>
      <c r="D1140" s="5" t="s">
        <v>9302</v>
      </c>
      <c r="E1140" s="98" t="s">
        <v>9302</v>
      </c>
      <c r="F1140" s="5" t="s">
        <v>9302</v>
      </c>
      <c r="G1140" s="5" t="s">
        <v>9302</v>
      </c>
    </row>
    <row r="1141" spans="2:7" ht="15.75" customHeight="1" x14ac:dyDescent="0.2">
      <c r="B1141" s="15" t="s">
        <v>9302</v>
      </c>
      <c r="C1141" s="5" t="e">
        <f ca="1"/>
        <v>#NAME?</v>
      </c>
      <c r="D1141" s="5" t="s">
        <v>9302</v>
      </c>
      <c r="E1141" s="98" t="s">
        <v>9302</v>
      </c>
      <c r="F1141" s="5" t="s">
        <v>9302</v>
      </c>
      <c r="G1141" s="5" t="s">
        <v>9302</v>
      </c>
    </row>
    <row r="1142" spans="2:7" ht="15.75" customHeight="1" x14ac:dyDescent="0.2">
      <c r="B1142" s="15" t="s">
        <v>9302</v>
      </c>
      <c r="C1142" s="5" t="e">
        <f ca="1"/>
        <v>#NAME?</v>
      </c>
      <c r="D1142" s="5" t="s">
        <v>9302</v>
      </c>
      <c r="E1142" s="98" t="s">
        <v>9302</v>
      </c>
      <c r="F1142" s="5" t="s">
        <v>9302</v>
      </c>
      <c r="G1142" s="5" t="s">
        <v>9302</v>
      </c>
    </row>
    <row r="1143" spans="2:7" ht="15.75" customHeight="1" x14ac:dyDescent="0.2">
      <c r="B1143" s="15" t="s">
        <v>9302</v>
      </c>
      <c r="C1143" s="5" t="e">
        <f ca="1"/>
        <v>#NAME?</v>
      </c>
      <c r="D1143" s="5" t="s">
        <v>9302</v>
      </c>
      <c r="E1143" s="98" t="s">
        <v>9302</v>
      </c>
      <c r="F1143" s="5" t="s">
        <v>9302</v>
      </c>
      <c r="G1143" s="5" t="s">
        <v>9302</v>
      </c>
    </row>
    <row r="1144" spans="2:7" ht="15.75" customHeight="1" x14ac:dyDescent="0.2">
      <c r="B1144" s="15" t="s">
        <v>9302</v>
      </c>
      <c r="C1144" s="5" t="e">
        <f ca="1"/>
        <v>#NAME?</v>
      </c>
      <c r="D1144" s="5" t="s">
        <v>9302</v>
      </c>
      <c r="E1144" s="98" t="s">
        <v>9302</v>
      </c>
      <c r="F1144" s="5" t="s">
        <v>9302</v>
      </c>
      <c r="G1144" s="5" t="s">
        <v>9302</v>
      </c>
    </row>
    <row r="1145" spans="2:7" ht="15.75" customHeight="1" x14ac:dyDescent="0.2">
      <c r="B1145" s="15" t="s">
        <v>9302</v>
      </c>
      <c r="C1145" s="5" t="e">
        <f ca="1"/>
        <v>#NAME?</v>
      </c>
      <c r="D1145" s="5" t="s">
        <v>9302</v>
      </c>
      <c r="E1145" s="98" t="s">
        <v>9302</v>
      </c>
      <c r="F1145" s="5" t="s">
        <v>9302</v>
      </c>
      <c r="G1145" s="5" t="s">
        <v>9302</v>
      </c>
    </row>
    <row r="1146" spans="2:7" ht="15.75" customHeight="1" x14ac:dyDescent="0.2">
      <c r="B1146" s="15" t="s">
        <v>9302</v>
      </c>
      <c r="C1146" s="5" t="e">
        <f ca="1"/>
        <v>#NAME?</v>
      </c>
      <c r="D1146" s="5" t="s">
        <v>9302</v>
      </c>
      <c r="E1146" s="98" t="s">
        <v>9302</v>
      </c>
      <c r="F1146" s="5" t="s">
        <v>9302</v>
      </c>
      <c r="G1146" s="5" t="s">
        <v>9302</v>
      </c>
    </row>
    <row r="1147" spans="2:7" ht="15.75" customHeight="1" x14ac:dyDescent="0.2">
      <c r="B1147" s="15" t="s">
        <v>9302</v>
      </c>
      <c r="C1147" s="5" t="e">
        <f ca="1"/>
        <v>#NAME?</v>
      </c>
      <c r="D1147" s="5" t="s">
        <v>9302</v>
      </c>
      <c r="E1147" s="98" t="s">
        <v>9302</v>
      </c>
      <c r="F1147" s="5" t="s">
        <v>9302</v>
      </c>
      <c r="G1147" s="5" t="s">
        <v>9302</v>
      </c>
    </row>
    <row r="1148" spans="2:7" ht="15.75" customHeight="1" x14ac:dyDescent="0.2">
      <c r="B1148" s="15" t="s">
        <v>9302</v>
      </c>
      <c r="C1148" s="5" t="e">
        <f ca="1"/>
        <v>#NAME?</v>
      </c>
      <c r="D1148" s="5" t="s">
        <v>9302</v>
      </c>
      <c r="E1148" s="98" t="s">
        <v>9302</v>
      </c>
      <c r="F1148" s="5" t="s">
        <v>9302</v>
      </c>
      <c r="G1148" s="5" t="s">
        <v>9302</v>
      </c>
    </row>
    <row r="1149" spans="2:7" ht="15.75" customHeight="1" x14ac:dyDescent="0.2">
      <c r="B1149" s="15" t="s">
        <v>9302</v>
      </c>
      <c r="C1149" s="5" t="e">
        <f ca="1"/>
        <v>#NAME?</v>
      </c>
      <c r="D1149" s="5" t="s">
        <v>9302</v>
      </c>
      <c r="E1149" s="98" t="s">
        <v>9302</v>
      </c>
      <c r="F1149" s="5" t="s">
        <v>9302</v>
      </c>
      <c r="G1149" s="5" t="s">
        <v>9302</v>
      </c>
    </row>
    <row r="1150" spans="2:7" ht="15.75" customHeight="1" x14ac:dyDescent="0.2">
      <c r="B1150" s="15" t="s">
        <v>9302</v>
      </c>
      <c r="C1150" s="5" t="e">
        <f ca="1"/>
        <v>#NAME?</v>
      </c>
      <c r="D1150" s="5" t="s">
        <v>9302</v>
      </c>
      <c r="E1150" s="98" t="s">
        <v>9302</v>
      </c>
      <c r="F1150" s="5" t="s">
        <v>9302</v>
      </c>
      <c r="G1150" s="5" t="s">
        <v>9302</v>
      </c>
    </row>
    <row r="1151" spans="2:7" ht="15.75" customHeight="1" x14ac:dyDescent="0.2">
      <c r="B1151" s="15" t="s">
        <v>9302</v>
      </c>
      <c r="C1151" s="5" t="e">
        <f ca="1"/>
        <v>#NAME?</v>
      </c>
      <c r="D1151" s="5" t="s">
        <v>9302</v>
      </c>
      <c r="E1151" s="98" t="s">
        <v>9302</v>
      </c>
      <c r="F1151" s="5" t="s">
        <v>9302</v>
      </c>
      <c r="G1151" s="5" t="s">
        <v>9302</v>
      </c>
    </row>
    <row r="1152" spans="2:7" ht="15.75" customHeight="1" x14ac:dyDescent="0.2">
      <c r="B1152" s="15" t="s">
        <v>9302</v>
      </c>
      <c r="C1152" s="5" t="e">
        <f ca="1"/>
        <v>#NAME?</v>
      </c>
      <c r="D1152" s="5" t="s">
        <v>9302</v>
      </c>
      <c r="E1152" s="98" t="s">
        <v>9302</v>
      </c>
      <c r="F1152" s="5" t="s">
        <v>9302</v>
      </c>
      <c r="G1152" s="5" t="s">
        <v>9302</v>
      </c>
    </row>
    <row r="1153" spans="2:7" ht="15.75" customHeight="1" x14ac:dyDescent="0.2">
      <c r="B1153" s="15" t="s">
        <v>9302</v>
      </c>
      <c r="C1153" s="5" t="e">
        <f ca="1"/>
        <v>#NAME?</v>
      </c>
      <c r="D1153" s="5" t="s">
        <v>9302</v>
      </c>
      <c r="E1153" s="98" t="s">
        <v>9302</v>
      </c>
      <c r="F1153" s="5" t="s">
        <v>9302</v>
      </c>
      <c r="G1153" s="5" t="s">
        <v>9302</v>
      </c>
    </row>
    <row r="1154" spans="2:7" ht="15.75" customHeight="1" x14ac:dyDescent="0.2">
      <c r="B1154" s="15" t="s">
        <v>9302</v>
      </c>
      <c r="C1154" s="5" t="e">
        <f ca="1"/>
        <v>#NAME?</v>
      </c>
      <c r="D1154" s="5" t="s">
        <v>9302</v>
      </c>
      <c r="E1154" s="98" t="s">
        <v>9302</v>
      </c>
      <c r="F1154" s="5" t="s">
        <v>9302</v>
      </c>
      <c r="G1154" s="5" t="s">
        <v>9302</v>
      </c>
    </row>
    <row r="1155" spans="2:7" ht="15.75" customHeight="1" x14ac:dyDescent="0.2">
      <c r="B1155" s="15" t="s">
        <v>9302</v>
      </c>
      <c r="C1155" s="5" t="e">
        <f ca="1"/>
        <v>#NAME?</v>
      </c>
      <c r="D1155" s="5" t="s">
        <v>9302</v>
      </c>
      <c r="E1155" s="98" t="s">
        <v>9302</v>
      </c>
      <c r="F1155" s="5" t="s">
        <v>9302</v>
      </c>
      <c r="G1155" s="5" t="s">
        <v>9302</v>
      </c>
    </row>
    <row r="1156" spans="2:7" ht="15.75" customHeight="1" x14ac:dyDescent="0.2">
      <c r="B1156" s="15" t="s">
        <v>9302</v>
      </c>
      <c r="C1156" s="5" t="e">
        <f ca="1"/>
        <v>#NAME?</v>
      </c>
      <c r="D1156" s="5" t="s">
        <v>9302</v>
      </c>
      <c r="E1156" s="98" t="s">
        <v>9302</v>
      </c>
      <c r="F1156" s="5" t="s">
        <v>9302</v>
      </c>
      <c r="G1156" s="5" t="s">
        <v>9302</v>
      </c>
    </row>
    <row r="1157" spans="2:7" ht="15.75" customHeight="1" x14ac:dyDescent="0.2">
      <c r="B1157" s="15" t="s">
        <v>9302</v>
      </c>
      <c r="C1157" s="5" t="e">
        <f ca="1"/>
        <v>#NAME?</v>
      </c>
      <c r="D1157" s="5" t="s">
        <v>9302</v>
      </c>
      <c r="E1157" s="98" t="s">
        <v>9302</v>
      </c>
      <c r="F1157" s="5" t="s">
        <v>9302</v>
      </c>
      <c r="G1157" s="5" t="s">
        <v>9302</v>
      </c>
    </row>
    <row r="1158" spans="2:7" ht="15.75" customHeight="1" x14ac:dyDescent="0.2">
      <c r="B1158" s="15" t="s">
        <v>9302</v>
      </c>
      <c r="C1158" s="5" t="e">
        <f ca="1"/>
        <v>#NAME?</v>
      </c>
      <c r="D1158" s="5" t="s">
        <v>9302</v>
      </c>
      <c r="E1158" s="98" t="s">
        <v>9302</v>
      </c>
      <c r="F1158" s="5" t="s">
        <v>9302</v>
      </c>
      <c r="G1158" s="5" t="s">
        <v>9302</v>
      </c>
    </row>
    <row r="1159" spans="2:7" ht="15.75" customHeight="1" x14ac:dyDescent="0.2">
      <c r="B1159" s="15" t="s">
        <v>9302</v>
      </c>
      <c r="C1159" s="5" t="e">
        <f ca="1"/>
        <v>#NAME?</v>
      </c>
      <c r="D1159" s="5" t="s">
        <v>9302</v>
      </c>
      <c r="E1159" s="98" t="s">
        <v>9302</v>
      </c>
      <c r="F1159" s="5" t="s">
        <v>9302</v>
      </c>
      <c r="G1159" s="5" t="s">
        <v>9302</v>
      </c>
    </row>
    <row r="1160" spans="2:7" ht="15.75" customHeight="1" x14ac:dyDescent="0.2">
      <c r="B1160" s="15" t="s">
        <v>9302</v>
      </c>
      <c r="C1160" s="5" t="e">
        <f ca="1"/>
        <v>#NAME?</v>
      </c>
      <c r="D1160" s="5" t="s">
        <v>9302</v>
      </c>
      <c r="E1160" s="98" t="s">
        <v>9302</v>
      </c>
      <c r="F1160" s="5" t="s">
        <v>9302</v>
      </c>
      <c r="G1160" s="5" t="s">
        <v>9302</v>
      </c>
    </row>
    <row r="1161" spans="2:7" ht="15.75" customHeight="1" x14ac:dyDescent="0.2">
      <c r="B1161" s="15" t="s">
        <v>9302</v>
      </c>
      <c r="C1161" s="5" t="e">
        <f ca="1"/>
        <v>#NAME?</v>
      </c>
      <c r="D1161" s="5" t="s">
        <v>9302</v>
      </c>
      <c r="E1161" s="98" t="s">
        <v>9302</v>
      </c>
      <c r="F1161" s="5" t="s">
        <v>9302</v>
      </c>
      <c r="G1161" s="5" t="s">
        <v>9302</v>
      </c>
    </row>
    <row r="1162" spans="2:7" ht="15.75" customHeight="1" x14ac:dyDescent="0.2">
      <c r="B1162" s="15" t="s">
        <v>9302</v>
      </c>
      <c r="C1162" s="5" t="e">
        <f ca="1"/>
        <v>#NAME?</v>
      </c>
      <c r="D1162" s="5" t="s">
        <v>9302</v>
      </c>
      <c r="E1162" s="98" t="s">
        <v>9302</v>
      </c>
      <c r="F1162" s="5" t="s">
        <v>9302</v>
      </c>
      <c r="G1162" s="5" t="s">
        <v>9302</v>
      </c>
    </row>
    <row r="1163" spans="2:7" ht="15.75" customHeight="1" x14ac:dyDescent="0.2">
      <c r="B1163" s="15" t="s">
        <v>9302</v>
      </c>
      <c r="C1163" s="5" t="e">
        <f ca="1"/>
        <v>#NAME?</v>
      </c>
      <c r="D1163" s="5" t="s">
        <v>9302</v>
      </c>
      <c r="E1163" s="98" t="s">
        <v>9302</v>
      </c>
      <c r="F1163" s="5" t="s">
        <v>9302</v>
      </c>
      <c r="G1163" s="5" t="s">
        <v>9302</v>
      </c>
    </row>
    <row r="1164" spans="2:7" ht="15.75" customHeight="1" x14ac:dyDescent="0.2">
      <c r="B1164" s="15" t="s">
        <v>9302</v>
      </c>
      <c r="C1164" s="5" t="e">
        <f ca="1"/>
        <v>#NAME?</v>
      </c>
      <c r="D1164" s="5" t="s">
        <v>9302</v>
      </c>
      <c r="E1164" s="98" t="s">
        <v>9302</v>
      </c>
      <c r="F1164" s="5" t="s">
        <v>9302</v>
      </c>
      <c r="G1164" s="5" t="s">
        <v>9302</v>
      </c>
    </row>
    <row r="1165" spans="2:7" ht="15.75" customHeight="1" x14ac:dyDescent="0.2">
      <c r="B1165" s="15" t="s">
        <v>9302</v>
      </c>
      <c r="C1165" s="5" t="e">
        <f ca="1"/>
        <v>#NAME?</v>
      </c>
      <c r="D1165" s="5" t="s">
        <v>9302</v>
      </c>
      <c r="E1165" s="98" t="s">
        <v>9302</v>
      </c>
      <c r="F1165" s="5" t="s">
        <v>9302</v>
      </c>
      <c r="G1165" s="5" t="s">
        <v>9302</v>
      </c>
    </row>
    <row r="1166" spans="2:7" ht="15.75" customHeight="1" x14ac:dyDescent="0.2">
      <c r="B1166" s="15" t="s">
        <v>9302</v>
      </c>
      <c r="C1166" s="5" t="e">
        <f ca="1"/>
        <v>#NAME?</v>
      </c>
      <c r="D1166" s="5" t="s">
        <v>9302</v>
      </c>
      <c r="E1166" s="98" t="s">
        <v>9302</v>
      </c>
      <c r="F1166" s="5" t="s">
        <v>9302</v>
      </c>
      <c r="G1166" s="5" t="s">
        <v>9302</v>
      </c>
    </row>
    <row r="1167" spans="2:7" ht="15.75" customHeight="1" x14ac:dyDescent="0.2">
      <c r="B1167" s="15" t="s">
        <v>9302</v>
      </c>
      <c r="C1167" s="5" t="e">
        <f ca="1"/>
        <v>#NAME?</v>
      </c>
      <c r="D1167" s="5" t="s">
        <v>9302</v>
      </c>
      <c r="E1167" s="98" t="s">
        <v>9302</v>
      </c>
      <c r="F1167" s="5" t="s">
        <v>9302</v>
      </c>
      <c r="G1167" s="5" t="s">
        <v>9302</v>
      </c>
    </row>
    <row r="1168" spans="2:7" ht="15.75" customHeight="1" x14ac:dyDescent="0.2">
      <c r="B1168" s="15" t="s">
        <v>9302</v>
      </c>
      <c r="C1168" s="5" t="e">
        <f ca="1"/>
        <v>#NAME?</v>
      </c>
      <c r="D1168" s="5" t="s">
        <v>9302</v>
      </c>
      <c r="E1168" s="98" t="s">
        <v>9302</v>
      </c>
      <c r="F1168" s="5" t="s">
        <v>9302</v>
      </c>
      <c r="G1168" s="5" t="s">
        <v>9302</v>
      </c>
    </row>
    <row r="1169" spans="2:7" ht="15.75" customHeight="1" x14ac:dyDescent="0.2">
      <c r="B1169" s="15" t="s">
        <v>9302</v>
      </c>
      <c r="C1169" s="5" t="e">
        <f ca="1"/>
        <v>#NAME?</v>
      </c>
      <c r="D1169" s="5" t="s">
        <v>9302</v>
      </c>
      <c r="E1169" s="98" t="s">
        <v>9302</v>
      </c>
      <c r="F1169" s="5" t="s">
        <v>9302</v>
      </c>
      <c r="G1169" s="5" t="s">
        <v>9302</v>
      </c>
    </row>
    <row r="1170" spans="2:7" ht="15.75" customHeight="1" x14ac:dyDescent="0.2">
      <c r="B1170" s="15" t="s">
        <v>9302</v>
      </c>
      <c r="C1170" s="5" t="e">
        <f ca="1"/>
        <v>#NAME?</v>
      </c>
      <c r="D1170" s="5" t="s">
        <v>9302</v>
      </c>
      <c r="E1170" s="98" t="s">
        <v>9302</v>
      </c>
      <c r="F1170" s="5" t="s">
        <v>9302</v>
      </c>
      <c r="G1170" s="5" t="s">
        <v>9302</v>
      </c>
    </row>
    <row r="1171" spans="2:7" ht="15.75" customHeight="1" x14ac:dyDescent="0.2">
      <c r="B1171" s="15" t="s">
        <v>9302</v>
      </c>
      <c r="C1171" s="5" t="e">
        <f ca="1"/>
        <v>#NAME?</v>
      </c>
      <c r="D1171" s="5" t="s">
        <v>9302</v>
      </c>
      <c r="E1171" s="98" t="s">
        <v>9302</v>
      </c>
      <c r="F1171" s="5" t="s">
        <v>9302</v>
      </c>
      <c r="G1171" s="5" t="s">
        <v>9302</v>
      </c>
    </row>
    <row r="1172" spans="2:7" ht="15.75" customHeight="1" x14ac:dyDescent="0.2">
      <c r="B1172" s="15" t="s">
        <v>9302</v>
      </c>
      <c r="C1172" s="5" t="e">
        <f ca="1"/>
        <v>#NAME?</v>
      </c>
      <c r="D1172" s="5" t="s">
        <v>9302</v>
      </c>
      <c r="E1172" s="98" t="s">
        <v>9302</v>
      </c>
      <c r="F1172" s="5" t="s">
        <v>9302</v>
      </c>
      <c r="G1172" s="5" t="s">
        <v>9302</v>
      </c>
    </row>
    <row r="1173" spans="2:7" ht="15.75" customHeight="1" x14ac:dyDescent="0.2">
      <c r="B1173" s="15" t="s">
        <v>9302</v>
      </c>
      <c r="C1173" s="5" t="e">
        <f ca="1"/>
        <v>#NAME?</v>
      </c>
      <c r="D1173" s="5" t="s">
        <v>9302</v>
      </c>
      <c r="E1173" s="98" t="s">
        <v>9302</v>
      </c>
      <c r="F1173" s="5" t="s">
        <v>9302</v>
      </c>
      <c r="G1173" s="5" t="s">
        <v>9302</v>
      </c>
    </row>
    <row r="1174" spans="2:7" ht="15.75" customHeight="1" x14ac:dyDescent="0.2">
      <c r="B1174" s="15" t="s">
        <v>9302</v>
      </c>
      <c r="C1174" s="5" t="e">
        <f ca="1"/>
        <v>#NAME?</v>
      </c>
      <c r="D1174" s="5" t="s">
        <v>9302</v>
      </c>
      <c r="E1174" s="98" t="s">
        <v>9302</v>
      </c>
      <c r="F1174" s="5" t="s">
        <v>9302</v>
      </c>
      <c r="G1174" s="5" t="s">
        <v>9302</v>
      </c>
    </row>
    <row r="1175" spans="2:7" ht="15.75" customHeight="1" x14ac:dyDescent="0.2">
      <c r="B1175" s="15" t="s">
        <v>9302</v>
      </c>
      <c r="C1175" s="5" t="e">
        <f ca="1"/>
        <v>#NAME?</v>
      </c>
      <c r="D1175" s="5" t="s">
        <v>9302</v>
      </c>
      <c r="E1175" s="98" t="s">
        <v>9302</v>
      </c>
      <c r="F1175" s="5" t="s">
        <v>9302</v>
      </c>
      <c r="G1175" s="5" t="s">
        <v>9302</v>
      </c>
    </row>
    <row r="1176" spans="2:7" ht="15.75" customHeight="1" x14ac:dyDescent="0.2">
      <c r="B1176" s="15" t="s">
        <v>9302</v>
      </c>
      <c r="C1176" s="5" t="e">
        <f ca="1"/>
        <v>#NAME?</v>
      </c>
      <c r="D1176" s="5" t="s">
        <v>9302</v>
      </c>
      <c r="E1176" s="98" t="s">
        <v>9302</v>
      </c>
      <c r="F1176" s="5" t="s">
        <v>9302</v>
      </c>
      <c r="G1176" s="5" t="s">
        <v>9302</v>
      </c>
    </row>
    <row r="1177" spans="2:7" ht="15.75" customHeight="1" x14ac:dyDescent="0.2">
      <c r="B1177" s="15" t="s">
        <v>9302</v>
      </c>
      <c r="C1177" s="5" t="e">
        <f ca="1"/>
        <v>#NAME?</v>
      </c>
      <c r="D1177" s="5" t="s">
        <v>9302</v>
      </c>
      <c r="E1177" s="98" t="s">
        <v>9302</v>
      </c>
      <c r="F1177" s="5" t="s">
        <v>9302</v>
      </c>
      <c r="G1177" s="5" t="s">
        <v>9302</v>
      </c>
    </row>
    <row r="1178" spans="2:7" ht="15.75" customHeight="1" x14ac:dyDescent="0.2">
      <c r="B1178" s="15" t="s">
        <v>9302</v>
      </c>
      <c r="C1178" s="5" t="e">
        <f ca="1"/>
        <v>#NAME?</v>
      </c>
      <c r="D1178" s="5" t="s">
        <v>9302</v>
      </c>
      <c r="E1178" s="98" t="s">
        <v>9302</v>
      </c>
      <c r="F1178" s="5" t="s">
        <v>9302</v>
      </c>
      <c r="G1178" s="5" t="s">
        <v>9302</v>
      </c>
    </row>
    <row r="1179" spans="2:7" ht="15.75" customHeight="1" x14ac:dyDescent="0.2">
      <c r="B1179" s="15" t="s">
        <v>9302</v>
      </c>
      <c r="C1179" s="5" t="e">
        <f ca="1"/>
        <v>#NAME?</v>
      </c>
      <c r="D1179" s="5" t="s">
        <v>9302</v>
      </c>
      <c r="E1179" s="98" t="s">
        <v>9302</v>
      </c>
      <c r="F1179" s="5" t="s">
        <v>9302</v>
      </c>
      <c r="G1179" s="5" t="s">
        <v>9302</v>
      </c>
    </row>
    <row r="1180" spans="2:7" ht="15.75" customHeight="1" x14ac:dyDescent="0.2">
      <c r="B1180" s="15" t="s">
        <v>9302</v>
      </c>
      <c r="C1180" s="5" t="e">
        <f ca="1"/>
        <v>#NAME?</v>
      </c>
      <c r="D1180" s="5" t="s">
        <v>9302</v>
      </c>
      <c r="E1180" s="98" t="s">
        <v>9302</v>
      </c>
      <c r="F1180" s="5" t="s">
        <v>9302</v>
      </c>
      <c r="G1180" s="5" t="s">
        <v>9302</v>
      </c>
    </row>
    <row r="1181" spans="2:7" ht="15.75" customHeight="1" x14ac:dyDescent="0.2">
      <c r="B1181" s="15" t="s">
        <v>9302</v>
      </c>
      <c r="C1181" s="5" t="e">
        <f ca="1"/>
        <v>#NAME?</v>
      </c>
      <c r="D1181" s="5" t="s">
        <v>9302</v>
      </c>
      <c r="E1181" s="98" t="s">
        <v>9302</v>
      </c>
      <c r="F1181" s="5" t="s">
        <v>9302</v>
      </c>
      <c r="G1181" s="5" t="s">
        <v>9302</v>
      </c>
    </row>
    <row r="1182" spans="2:7" ht="15.75" customHeight="1" x14ac:dyDescent="0.2">
      <c r="B1182" s="15" t="s">
        <v>9302</v>
      </c>
      <c r="C1182" s="5" t="e">
        <f ca="1"/>
        <v>#NAME?</v>
      </c>
      <c r="D1182" s="5" t="s">
        <v>9302</v>
      </c>
      <c r="E1182" s="98" t="s">
        <v>9302</v>
      </c>
      <c r="F1182" s="5" t="s">
        <v>9302</v>
      </c>
      <c r="G1182" s="5" t="s">
        <v>9302</v>
      </c>
    </row>
    <row r="1183" spans="2:7" ht="15.75" customHeight="1" x14ac:dyDescent="0.2">
      <c r="B1183" s="15" t="s">
        <v>9302</v>
      </c>
      <c r="C1183" s="5" t="e">
        <f ca="1"/>
        <v>#NAME?</v>
      </c>
      <c r="D1183" s="5" t="s">
        <v>9302</v>
      </c>
      <c r="E1183" s="98" t="s">
        <v>9302</v>
      </c>
      <c r="F1183" s="5" t="s">
        <v>9302</v>
      </c>
      <c r="G1183" s="5" t="s">
        <v>9302</v>
      </c>
    </row>
    <row r="1184" spans="2:7" ht="15.75" customHeight="1" x14ac:dyDescent="0.2">
      <c r="B1184" s="15" t="s">
        <v>9302</v>
      </c>
      <c r="C1184" s="5" t="e">
        <f ca="1"/>
        <v>#NAME?</v>
      </c>
      <c r="D1184" s="5" t="s">
        <v>9302</v>
      </c>
      <c r="E1184" s="98" t="s">
        <v>9302</v>
      </c>
      <c r="F1184" s="5" t="s">
        <v>9302</v>
      </c>
      <c r="G1184" s="5" t="s">
        <v>9302</v>
      </c>
    </row>
    <row r="1185" spans="2:7" ht="15.75" customHeight="1" x14ac:dyDescent="0.2">
      <c r="B1185" s="15" t="s">
        <v>9302</v>
      </c>
      <c r="C1185" s="5" t="e">
        <f ca="1"/>
        <v>#NAME?</v>
      </c>
      <c r="D1185" s="5" t="s">
        <v>9302</v>
      </c>
      <c r="E1185" s="98" t="s">
        <v>9302</v>
      </c>
      <c r="F1185" s="5" t="s">
        <v>9302</v>
      </c>
      <c r="G1185" s="5" t="s">
        <v>9302</v>
      </c>
    </row>
    <row r="1186" spans="2:7" ht="15.75" customHeight="1" x14ac:dyDescent="0.2">
      <c r="B1186" s="15" t="s">
        <v>9302</v>
      </c>
      <c r="C1186" s="5" t="e">
        <f ca="1"/>
        <v>#NAME?</v>
      </c>
      <c r="D1186" s="5" t="s">
        <v>9302</v>
      </c>
      <c r="E1186" s="98" t="s">
        <v>9302</v>
      </c>
      <c r="F1186" s="5" t="s">
        <v>9302</v>
      </c>
      <c r="G1186" s="5" t="s">
        <v>9302</v>
      </c>
    </row>
    <row r="1187" spans="2:7" ht="15.75" customHeight="1" x14ac:dyDescent="0.2">
      <c r="B1187" s="15" t="s">
        <v>9302</v>
      </c>
      <c r="C1187" s="5" t="e">
        <f ca="1"/>
        <v>#NAME?</v>
      </c>
      <c r="D1187" s="5" t="s">
        <v>9302</v>
      </c>
      <c r="E1187" s="98" t="s">
        <v>9302</v>
      </c>
      <c r="F1187" s="5" t="s">
        <v>9302</v>
      </c>
      <c r="G1187" s="5" t="s">
        <v>9302</v>
      </c>
    </row>
    <row r="1188" spans="2:7" ht="15.75" customHeight="1" x14ac:dyDescent="0.2">
      <c r="B1188" s="15" t="s">
        <v>9302</v>
      </c>
      <c r="C1188" s="5" t="e">
        <f ca="1"/>
        <v>#NAME?</v>
      </c>
      <c r="D1188" s="5" t="s">
        <v>9302</v>
      </c>
      <c r="E1188" s="98" t="s">
        <v>9302</v>
      </c>
      <c r="F1188" s="5" t="s">
        <v>9302</v>
      </c>
      <c r="G1188" s="5" t="s">
        <v>9302</v>
      </c>
    </row>
    <row r="1189" spans="2:7" ht="15.75" customHeight="1" x14ac:dyDescent="0.2">
      <c r="B1189" s="15" t="s">
        <v>9302</v>
      </c>
      <c r="C1189" s="5" t="e">
        <f ca="1"/>
        <v>#NAME?</v>
      </c>
      <c r="D1189" s="5" t="s">
        <v>9302</v>
      </c>
      <c r="E1189" s="98" t="s">
        <v>9302</v>
      </c>
      <c r="F1189" s="5" t="s">
        <v>9302</v>
      </c>
      <c r="G1189" s="5" t="s">
        <v>9302</v>
      </c>
    </row>
    <row r="1190" spans="2:7" ht="15.75" customHeight="1" x14ac:dyDescent="0.2">
      <c r="B1190" s="15" t="s">
        <v>9302</v>
      </c>
      <c r="C1190" s="5" t="e">
        <f ca="1"/>
        <v>#NAME?</v>
      </c>
      <c r="D1190" s="5" t="s">
        <v>9302</v>
      </c>
      <c r="E1190" s="98" t="s">
        <v>9302</v>
      </c>
      <c r="F1190" s="5" t="s">
        <v>9302</v>
      </c>
      <c r="G1190" s="5" t="s">
        <v>9302</v>
      </c>
    </row>
    <row r="1191" spans="2:7" ht="15.75" customHeight="1" x14ac:dyDescent="0.2">
      <c r="B1191" s="15" t="s">
        <v>9302</v>
      </c>
      <c r="C1191" s="5" t="e">
        <f ca="1"/>
        <v>#NAME?</v>
      </c>
      <c r="D1191" s="5" t="s">
        <v>9302</v>
      </c>
      <c r="E1191" s="98" t="s">
        <v>9302</v>
      </c>
      <c r="F1191" s="5" t="s">
        <v>9302</v>
      </c>
      <c r="G1191" s="5" t="s">
        <v>9302</v>
      </c>
    </row>
    <row r="1192" spans="2:7" ht="15.75" customHeight="1" x14ac:dyDescent="0.2">
      <c r="B1192" s="15" t="s">
        <v>9302</v>
      </c>
      <c r="C1192" s="5" t="e">
        <f ca="1"/>
        <v>#NAME?</v>
      </c>
      <c r="D1192" s="5" t="s">
        <v>9302</v>
      </c>
      <c r="E1192" s="98" t="s">
        <v>9302</v>
      </c>
      <c r="F1192" s="5" t="s">
        <v>9302</v>
      </c>
      <c r="G1192" s="5" t="s">
        <v>9302</v>
      </c>
    </row>
    <row r="1193" spans="2:7" ht="15.75" customHeight="1" x14ac:dyDescent="0.2">
      <c r="B1193" s="15" t="s">
        <v>9302</v>
      </c>
      <c r="C1193" s="5" t="e">
        <f ca="1"/>
        <v>#NAME?</v>
      </c>
      <c r="D1193" s="5" t="s">
        <v>9302</v>
      </c>
      <c r="E1193" s="98" t="s">
        <v>9302</v>
      </c>
      <c r="F1193" s="5" t="s">
        <v>9302</v>
      </c>
      <c r="G1193" s="5" t="s">
        <v>9302</v>
      </c>
    </row>
    <row r="1194" spans="2:7" ht="15.75" customHeight="1" x14ac:dyDescent="0.2">
      <c r="B1194" s="15" t="s">
        <v>9302</v>
      </c>
      <c r="C1194" s="5" t="e">
        <f ca="1"/>
        <v>#NAME?</v>
      </c>
      <c r="D1194" s="5" t="s">
        <v>9302</v>
      </c>
      <c r="E1194" s="98" t="s">
        <v>9302</v>
      </c>
      <c r="F1194" s="5" t="s">
        <v>9302</v>
      </c>
      <c r="G1194" s="5" t="s">
        <v>9302</v>
      </c>
    </row>
    <row r="1195" spans="2:7" ht="15.75" customHeight="1" x14ac:dyDescent="0.2">
      <c r="B1195" s="15" t="s">
        <v>9302</v>
      </c>
      <c r="C1195" s="5" t="e">
        <f ca="1"/>
        <v>#NAME?</v>
      </c>
      <c r="D1195" s="5" t="s">
        <v>9302</v>
      </c>
      <c r="E1195" s="98" t="s">
        <v>9302</v>
      </c>
      <c r="F1195" s="5" t="s">
        <v>9302</v>
      </c>
      <c r="G1195" s="5" t="s">
        <v>9302</v>
      </c>
    </row>
    <row r="1196" spans="2:7" ht="15.75" customHeight="1" x14ac:dyDescent="0.2">
      <c r="B1196" s="15" t="s">
        <v>9302</v>
      </c>
      <c r="C1196" s="5" t="e">
        <f ca="1"/>
        <v>#NAME?</v>
      </c>
      <c r="D1196" s="5" t="s">
        <v>9302</v>
      </c>
      <c r="E1196" s="98" t="s">
        <v>9302</v>
      </c>
      <c r="F1196" s="5" t="s">
        <v>9302</v>
      </c>
      <c r="G1196" s="5" t="s">
        <v>9302</v>
      </c>
    </row>
    <row r="1197" spans="2:7" ht="15.75" customHeight="1" x14ac:dyDescent="0.2">
      <c r="B1197" s="15" t="s">
        <v>9302</v>
      </c>
      <c r="C1197" s="5" t="e">
        <f ca="1"/>
        <v>#NAME?</v>
      </c>
      <c r="D1197" s="5" t="s">
        <v>9302</v>
      </c>
      <c r="E1197" s="98" t="s">
        <v>9302</v>
      </c>
      <c r="F1197" s="5" t="s">
        <v>9302</v>
      </c>
      <c r="G1197" s="5" t="s">
        <v>9302</v>
      </c>
    </row>
    <row r="1198" spans="2:7" ht="15.75" customHeight="1" x14ac:dyDescent="0.2">
      <c r="B1198" s="15" t="s">
        <v>9302</v>
      </c>
      <c r="C1198" s="5" t="e">
        <f ca="1"/>
        <v>#NAME?</v>
      </c>
      <c r="D1198" s="5" t="s">
        <v>9302</v>
      </c>
      <c r="E1198" s="98" t="s">
        <v>9302</v>
      </c>
      <c r="F1198" s="5" t="s">
        <v>9302</v>
      </c>
      <c r="G1198" s="5" t="s">
        <v>9302</v>
      </c>
    </row>
    <row r="1199" spans="2:7" ht="15.75" customHeight="1" x14ac:dyDescent="0.2">
      <c r="B1199" s="15" t="s">
        <v>9302</v>
      </c>
      <c r="C1199" s="5" t="e">
        <f ca="1"/>
        <v>#NAME?</v>
      </c>
      <c r="D1199" s="5" t="s">
        <v>9302</v>
      </c>
      <c r="E1199" s="98" t="s">
        <v>9302</v>
      </c>
      <c r="F1199" s="5" t="s">
        <v>9302</v>
      </c>
      <c r="G1199" s="5" t="s">
        <v>9302</v>
      </c>
    </row>
    <row r="1200" spans="2:7" ht="15.75" customHeight="1" x14ac:dyDescent="0.2">
      <c r="B1200" s="15" t="s">
        <v>9302</v>
      </c>
      <c r="C1200" s="5" t="e">
        <f ca="1"/>
        <v>#NAME?</v>
      </c>
      <c r="D1200" s="5" t="s">
        <v>9302</v>
      </c>
      <c r="E1200" s="98" t="s">
        <v>9302</v>
      </c>
      <c r="F1200" s="5" t="s">
        <v>9302</v>
      </c>
      <c r="G1200" s="5" t="s">
        <v>9302</v>
      </c>
    </row>
    <row r="1201" spans="2:7" ht="15.75" customHeight="1" x14ac:dyDescent="0.2">
      <c r="B1201" s="15" t="s">
        <v>9302</v>
      </c>
      <c r="C1201" s="5" t="e">
        <f ca="1"/>
        <v>#NAME?</v>
      </c>
      <c r="D1201" s="5" t="s">
        <v>9302</v>
      </c>
      <c r="E1201" s="98" t="s">
        <v>9302</v>
      </c>
      <c r="F1201" s="5" t="s">
        <v>9302</v>
      </c>
      <c r="G1201" s="5" t="s">
        <v>9302</v>
      </c>
    </row>
    <row r="1202" spans="2:7" ht="15.75" customHeight="1" x14ac:dyDescent="0.2">
      <c r="B1202" s="15" t="s">
        <v>9302</v>
      </c>
      <c r="C1202" s="5" t="e">
        <f ca="1"/>
        <v>#NAME?</v>
      </c>
      <c r="D1202" s="5" t="s">
        <v>9302</v>
      </c>
      <c r="E1202" s="98" t="s">
        <v>9302</v>
      </c>
      <c r="F1202" s="5" t="s">
        <v>9302</v>
      </c>
      <c r="G1202" s="5" t="s">
        <v>9302</v>
      </c>
    </row>
    <row r="1203" spans="2:7" ht="15.75" customHeight="1" x14ac:dyDescent="0.2">
      <c r="B1203" s="15" t="s">
        <v>9302</v>
      </c>
      <c r="C1203" s="5" t="e">
        <f ca="1"/>
        <v>#NAME?</v>
      </c>
      <c r="D1203" s="5" t="s">
        <v>9302</v>
      </c>
      <c r="E1203" s="98" t="s">
        <v>9302</v>
      </c>
      <c r="F1203" s="5" t="s">
        <v>9302</v>
      </c>
      <c r="G1203" s="5" t="s">
        <v>9302</v>
      </c>
    </row>
    <row r="1204" spans="2:7" ht="15.75" customHeight="1" x14ac:dyDescent="0.2">
      <c r="B1204" s="15" t="s">
        <v>9302</v>
      </c>
      <c r="C1204" s="5" t="e">
        <f ca="1"/>
        <v>#NAME?</v>
      </c>
      <c r="D1204" s="5" t="s">
        <v>9302</v>
      </c>
      <c r="E1204" s="98" t="s">
        <v>9302</v>
      </c>
      <c r="F1204" s="5" t="s">
        <v>9302</v>
      </c>
      <c r="G1204" s="5" t="s">
        <v>9302</v>
      </c>
    </row>
    <row r="1205" spans="2:7" ht="15.75" customHeight="1" x14ac:dyDescent="0.2">
      <c r="B1205" s="15" t="s">
        <v>9302</v>
      </c>
      <c r="C1205" s="5" t="e">
        <f ca="1"/>
        <v>#NAME?</v>
      </c>
      <c r="D1205" s="5" t="s">
        <v>9302</v>
      </c>
      <c r="E1205" s="98" t="s">
        <v>9302</v>
      </c>
      <c r="F1205" s="5" t="s">
        <v>9302</v>
      </c>
      <c r="G1205" s="5" t="s">
        <v>9302</v>
      </c>
    </row>
    <row r="1206" spans="2:7" ht="15.75" customHeight="1" x14ac:dyDescent="0.2">
      <c r="B1206" s="15" t="s">
        <v>9302</v>
      </c>
      <c r="C1206" s="5" t="e">
        <f ca="1"/>
        <v>#NAME?</v>
      </c>
      <c r="D1206" s="5" t="s">
        <v>9302</v>
      </c>
      <c r="E1206" s="98" t="s">
        <v>9302</v>
      </c>
      <c r="F1206" s="5" t="s">
        <v>9302</v>
      </c>
      <c r="G1206" s="5" t="s">
        <v>9302</v>
      </c>
    </row>
    <row r="1207" spans="2:7" ht="15.75" customHeight="1" x14ac:dyDescent="0.2">
      <c r="B1207" s="15" t="s">
        <v>9302</v>
      </c>
      <c r="C1207" s="5" t="e">
        <f ca="1"/>
        <v>#NAME?</v>
      </c>
      <c r="D1207" s="5" t="s">
        <v>9302</v>
      </c>
      <c r="E1207" s="98" t="s">
        <v>9302</v>
      </c>
      <c r="F1207" s="5" t="s">
        <v>9302</v>
      </c>
      <c r="G1207" s="5" t="s">
        <v>9302</v>
      </c>
    </row>
    <row r="1208" spans="2:7" ht="15.75" customHeight="1" x14ac:dyDescent="0.2">
      <c r="B1208" s="15" t="s">
        <v>9302</v>
      </c>
      <c r="C1208" s="5" t="e">
        <f ca="1"/>
        <v>#NAME?</v>
      </c>
      <c r="D1208" s="5" t="s">
        <v>9302</v>
      </c>
      <c r="E1208" s="98" t="s">
        <v>9302</v>
      </c>
      <c r="F1208" s="5" t="s">
        <v>9302</v>
      </c>
      <c r="G1208" s="5" t="s">
        <v>9302</v>
      </c>
    </row>
    <row r="1209" spans="2:7" ht="15.75" customHeight="1" x14ac:dyDescent="0.2">
      <c r="B1209" s="15" t="s">
        <v>9302</v>
      </c>
      <c r="C1209" s="5" t="e">
        <f ca="1"/>
        <v>#NAME?</v>
      </c>
      <c r="D1209" s="5" t="s">
        <v>9302</v>
      </c>
      <c r="E1209" s="98" t="s">
        <v>9302</v>
      </c>
      <c r="F1209" s="5" t="s">
        <v>9302</v>
      </c>
      <c r="G1209" s="5" t="s">
        <v>9302</v>
      </c>
    </row>
    <row r="1210" spans="2:7" ht="15.75" customHeight="1" x14ac:dyDescent="0.2">
      <c r="B1210" s="15" t="s">
        <v>9302</v>
      </c>
      <c r="C1210" s="5" t="e">
        <f ca="1"/>
        <v>#NAME?</v>
      </c>
      <c r="D1210" s="5" t="s">
        <v>9302</v>
      </c>
      <c r="E1210" s="98" t="s">
        <v>9302</v>
      </c>
      <c r="F1210" s="5" t="s">
        <v>9302</v>
      </c>
      <c r="G1210" s="5" t="s">
        <v>9302</v>
      </c>
    </row>
    <row r="1211" spans="2:7" ht="15.75" customHeight="1" x14ac:dyDescent="0.2">
      <c r="B1211" s="15" t="s">
        <v>9302</v>
      </c>
      <c r="C1211" s="5" t="e">
        <f ca="1"/>
        <v>#NAME?</v>
      </c>
      <c r="D1211" s="5" t="s">
        <v>9302</v>
      </c>
      <c r="E1211" s="98" t="s">
        <v>9302</v>
      </c>
      <c r="F1211" s="5" t="s">
        <v>9302</v>
      </c>
      <c r="G1211" s="5" t="s">
        <v>9302</v>
      </c>
    </row>
    <row r="1212" spans="2:7" ht="15.75" customHeight="1" x14ac:dyDescent="0.2">
      <c r="B1212" s="15" t="s">
        <v>9302</v>
      </c>
      <c r="C1212" s="5" t="e">
        <f ca="1"/>
        <v>#NAME?</v>
      </c>
      <c r="D1212" s="5" t="s">
        <v>9302</v>
      </c>
      <c r="E1212" s="98" t="s">
        <v>9302</v>
      </c>
      <c r="F1212" s="5" t="s">
        <v>9302</v>
      </c>
      <c r="G1212" s="5" t="s">
        <v>9302</v>
      </c>
    </row>
    <row r="1213" spans="2:7" ht="15.75" customHeight="1" x14ac:dyDescent="0.2">
      <c r="B1213" s="15" t="s">
        <v>9302</v>
      </c>
      <c r="C1213" s="5" t="e">
        <f ca="1"/>
        <v>#NAME?</v>
      </c>
      <c r="D1213" s="5" t="s">
        <v>9302</v>
      </c>
      <c r="E1213" s="98" t="s">
        <v>9302</v>
      </c>
      <c r="F1213" s="5" t="s">
        <v>9302</v>
      </c>
      <c r="G1213" s="5" t="s">
        <v>9302</v>
      </c>
    </row>
    <row r="1214" spans="2:7" ht="15.75" customHeight="1" x14ac:dyDescent="0.2">
      <c r="B1214" s="15" t="s">
        <v>9302</v>
      </c>
      <c r="C1214" s="5" t="e">
        <f ca="1"/>
        <v>#NAME?</v>
      </c>
      <c r="D1214" s="5" t="s">
        <v>9302</v>
      </c>
      <c r="E1214" s="98" t="s">
        <v>9302</v>
      </c>
      <c r="F1214" s="5" t="s">
        <v>9302</v>
      </c>
      <c r="G1214" s="5" t="s">
        <v>9302</v>
      </c>
    </row>
    <row r="1215" spans="2:7" ht="15.75" customHeight="1" x14ac:dyDescent="0.2">
      <c r="B1215" s="15" t="s">
        <v>9302</v>
      </c>
      <c r="C1215" s="5" t="e">
        <f ca="1"/>
        <v>#NAME?</v>
      </c>
      <c r="D1215" s="5" t="s">
        <v>9302</v>
      </c>
      <c r="E1215" s="98" t="s">
        <v>9302</v>
      </c>
      <c r="F1215" s="5" t="s">
        <v>9302</v>
      </c>
      <c r="G1215" s="5" t="s">
        <v>9302</v>
      </c>
    </row>
    <row r="1216" spans="2:7" ht="15.75" customHeight="1" x14ac:dyDescent="0.2">
      <c r="B1216" s="15" t="s">
        <v>9302</v>
      </c>
      <c r="C1216" s="5" t="e">
        <f ca="1"/>
        <v>#NAME?</v>
      </c>
      <c r="D1216" s="5" t="s">
        <v>9302</v>
      </c>
      <c r="E1216" s="98" t="s">
        <v>9302</v>
      </c>
      <c r="F1216" s="5" t="s">
        <v>9302</v>
      </c>
      <c r="G1216" s="5" t="s">
        <v>9302</v>
      </c>
    </row>
    <row r="1217" spans="2:7" ht="15.75" customHeight="1" x14ac:dyDescent="0.2">
      <c r="B1217" s="15" t="s">
        <v>9302</v>
      </c>
      <c r="C1217" s="5" t="e">
        <f ca="1"/>
        <v>#NAME?</v>
      </c>
      <c r="D1217" s="5" t="s">
        <v>9302</v>
      </c>
      <c r="E1217" s="98" t="s">
        <v>9302</v>
      </c>
      <c r="F1217" s="5" t="s">
        <v>9302</v>
      </c>
      <c r="G1217" s="5" t="s">
        <v>9302</v>
      </c>
    </row>
    <row r="1218" spans="2:7" ht="15.75" customHeight="1" x14ac:dyDescent="0.2">
      <c r="B1218" s="15" t="s">
        <v>9302</v>
      </c>
      <c r="C1218" s="5" t="e">
        <f ca="1"/>
        <v>#NAME?</v>
      </c>
      <c r="D1218" s="5" t="s">
        <v>9302</v>
      </c>
      <c r="E1218" s="98" t="s">
        <v>9302</v>
      </c>
      <c r="F1218" s="5" t="s">
        <v>9302</v>
      </c>
      <c r="G1218" s="5" t="s">
        <v>9302</v>
      </c>
    </row>
    <row r="1219" spans="2:7" ht="15.75" customHeight="1" x14ac:dyDescent="0.2">
      <c r="B1219" s="15" t="s">
        <v>9302</v>
      </c>
      <c r="C1219" s="5" t="e">
        <f ca="1"/>
        <v>#NAME?</v>
      </c>
      <c r="D1219" s="5" t="s">
        <v>9302</v>
      </c>
      <c r="E1219" s="98" t="s">
        <v>9302</v>
      </c>
      <c r="F1219" s="5" t="s">
        <v>9302</v>
      </c>
      <c r="G1219" s="5" t="s">
        <v>9302</v>
      </c>
    </row>
    <row r="1220" spans="2:7" ht="15.75" customHeight="1" x14ac:dyDescent="0.2">
      <c r="B1220" s="15" t="s">
        <v>9302</v>
      </c>
      <c r="C1220" s="5" t="e">
        <f ca="1"/>
        <v>#NAME?</v>
      </c>
      <c r="D1220" s="5" t="s">
        <v>9302</v>
      </c>
      <c r="E1220" s="98" t="s">
        <v>9302</v>
      </c>
      <c r="F1220" s="5" t="s">
        <v>9302</v>
      </c>
      <c r="G1220" s="5" t="s">
        <v>9302</v>
      </c>
    </row>
    <row r="1221" spans="2:7" ht="15.75" customHeight="1" x14ac:dyDescent="0.2">
      <c r="B1221" s="15" t="s">
        <v>9302</v>
      </c>
      <c r="C1221" s="5" t="e">
        <f ca="1"/>
        <v>#NAME?</v>
      </c>
      <c r="D1221" s="5" t="s">
        <v>9302</v>
      </c>
      <c r="E1221" s="98" t="s">
        <v>9302</v>
      </c>
      <c r="F1221" s="5" t="s">
        <v>9302</v>
      </c>
      <c r="G1221" s="5" t="s">
        <v>9302</v>
      </c>
    </row>
    <row r="1222" spans="2:7" ht="15.75" customHeight="1" x14ac:dyDescent="0.2">
      <c r="B1222" s="15" t="s">
        <v>9302</v>
      </c>
      <c r="C1222" s="5" t="e">
        <f ca="1"/>
        <v>#NAME?</v>
      </c>
      <c r="D1222" s="5" t="s">
        <v>9302</v>
      </c>
      <c r="E1222" s="98" t="s">
        <v>9302</v>
      </c>
      <c r="F1222" s="5" t="s">
        <v>9302</v>
      </c>
      <c r="G1222" s="5" t="s">
        <v>9302</v>
      </c>
    </row>
    <row r="1223" spans="2:7" ht="15.75" customHeight="1" x14ac:dyDescent="0.2">
      <c r="B1223" s="15" t="s">
        <v>9302</v>
      </c>
      <c r="C1223" s="5" t="e">
        <f ca="1"/>
        <v>#NAME?</v>
      </c>
      <c r="D1223" s="5" t="s">
        <v>9302</v>
      </c>
      <c r="E1223" s="98" t="s">
        <v>9302</v>
      </c>
      <c r="F1223" s="5" t="s">
        <v>9302</v>
      </c>
      <c r="G1223" s="5" t="s">
        <v>9302</v>
      </c>
    </row>
    <row r="1224" spans="2:7" ht="15.75" customHeight="1" x14ac:dyDescent="0.2">
      <c r="B1224" s="15" t="s">
        <v>9302</v>
      </c>
      <c r="C1224" s="5" t="e">
        <f ca="1"/>
        <v>#NAME?</v>
      </c>
      <c r="D1224" s="5" t="s">
        <v>9302</v>
      </c>
      <c r="E1224" s="98" t="s">
        <v>9302</v>
      </c>
      <c r="F1224" s="5" t="s">
        <v>9302</v>
      </c>
      <c r="G1224" s="5" t="s">
        <v>9302</v>
      </c>
    </row>
    <row r="1225" spans="2:7" ht="15.75" customHeight="1" x14ac:dyDescent="0.2">
      <c r="B1225" s="15" t="s">
        <v>9302</v>
      </c>
      <c r="C1225" s="5" t="e">
        <f ca="1"/>
        <v>#NAME?</v>
      </c>
      <c r="D1225" s="5" t="s">
        <v>9302</v>
      </c>
      <c r="E1225" s="98" t="s">
        <v>9302</v>
      </c>
      <c r="F1225" s="5" t="s">
        <v>9302</v>
      </c>
      <c r="G1225" s="5" t="s">
        <v>9302</v>
      </c>
    </row>
    <row r="1226" spans="2:7" ht="15.75" customHeight="1" x14ac:dyDescent="0.2">
      <c r="B1226" s="15" t="s">
        <v>9302</v>
      </c>
      <c r="C1226" s="5" t="e">
        <f ca="1"/>
        <v>#NAME?</v>
      </c>
      <c r="D1226" s="5" t="s">
        <v>9302</v>
      </c>
      <c r="E1226" s="98" t="s">
        <v>9302</v>
      </c>
      <c r="F1226" s="5" t="s">
        <v>9302</v>
      </c>
      <c r="G1226" s="5" t="s">
        <v>9302</v>
      </c>
    </row>
    <row r="1227" spans="2:7" ht="15.75" customHeight="1" x14ac:dyDescent="0.2">
      <c r="B1227" s="15" t="s">
        <v>9302</v>
      </c>
      <c r="C1227" s="5" t="e">
        <f ca="1"/>
        <v>#NAME?</v>
      </c>
      <c r="D1227" s="5" t="s">
        <v>9302</v>
      </c>
      <c r="E1227" s="98" t="s">
        <v>9302</v>
      </c>
      <c r="F1227" s="5" t="s">
        <v>9302</v>
      </c>
      <c r="G1227" s="5" t="s">
        <v>9302</v>
      </c>
    </row>
    <row r="1228" spans="2:7" ht="15.75" customHeight="1" x14ac:dyDescent="0.2">
      <c r="B1228" s="15" t="s">
        <v>9302</v>
      </c>
      <c r="C1228" s="5" t="e">
        <f ca="1"/>
        <v>#NAME?</v>
      </c>
      <c r="D1228" s="5" t="s">
        <v>9302</v>
      </c>
      <c r="E1228" s="98" t="s">
        <v>9302</v>
      </c>
      <c r="F1228" s="5" t="s">
        <v>9302</v>
      </c>
      <c r="G1228" s="5" t="s">
        <v>9302</v>
      </c>
    </row>
    <row r="1229" spans="2:7" ht="15.75" customHeight="1" x14ac:dyDescent="0.2">
      <c r="B1229" s="15" t="s">
        <v>9302</v>
      </c>
      <c r="C1229" s="5" t="e">
        <f ca="1"/>
        <v>#NAME?</v>
      </c>
      <c r="D1229" s="5" t="s">
        <v>9302</v>
      </c>
      <c r="E1229" s="98" t="s">
        <v>9302</v>
      </c>
      <c r="F1229" s="5" t="s">
        <v>9302</v>
      </c>
      <c r="G1229" s="5" t="s">
        <v>9302</v>
      </c>
    </row>
    <row r="1230" spans="2:7" ht="15.75" customHeight="1" x14ac:dyDescent="0.2">
      <c r="B1230" s="15" t="s">
        <v>9302</v>
      </c>
      <c r="C1230" s="5" t="e">
        <f ca="1"/>
        <v>#NAME?</v>
      </c>
      <c r="D1230" s="5" t="s">
        <v>9302</v>
      </c>
      <c r="E1230" s="98" t="s">
        <v>9302</v>
      </c>
      <c r="F1230" s="5" t="s">
        <v>9302</v>
      </c>
      <c r="G1230" s="5" t="s">
        <v>9302</v>
      </c>
    </row>
    <row r="1231" spans="2:7" ht="15.75" customHeight="1" x14ac:dyDescent="0.2">
      <c r="B1231" s="15" t="s">
        <v>9302</v>
      </c>
      <c r="C1231" s="5" t="e">
        <f ca="1"/>
        <v>#NAME?</v>
      </c>
      <c r="D1231" s="5" t="s">
        <v>9302</v>
      </c>
      <c r="E1231" s="98" t="s">
        <v>9302</v>
      </c>
      <c r="F1231" s="5" t="s">
        <v>9302</v>
      </c>
      <c r="G1231" s="5" t="s">
        <v>9302</v>
      </c>
    </row>
    <row r="1232" spans="2:7" ht="15.75" customHeight="1" x14ac:dyDescent="0.2">
      <c r="B1232" s="15" t="s">
        <v>9302</v>
      </c>
      <c r="C1232" s="5" t="e">
        <f ca="1"/>
        <v>#NAME?</v>
      </c>
      <c r="D1232" s="5" t="s">
        <v>9302</v>
      </c>
      <c r="E1232" s="98" t="s">
        <v>9302</v>
      </c>
      <c r="F1232" s="5" t="s">
        <v>9302</v>
      </c>
      <c r="G1232" s="5" t="s">
        <v>9302</v>
      </c>
    </row>
    <row r="1233" spans="2:7" ht="15.75" customHeight="1" x14ac:dyDescent="0.2">
      <c r="B1233" s="15" t="s">
        <v>9302</v>
      </c>
      <c r="C1233" s="5" t="e">
        <f ca="1"/>
        <v>#NAME?</v>
      </c>
      <c r="D1233" s="5" t="s">
        <v>9302</v>
      </c>
      <c r="E1233" s="98" t="s">
        <v>9302</v>
      </c>
      <c r="F1233" s="5" t="s">
        <v>9302</v>
      </c>
      <c r="G1233" s="5" t="s">
        <v>9302</v>
      </c>
    </row>
    <row r="1234" spans="2:7" ht="15.75" customHeight="1" x14ac:dyDescent="0.2">
      <c r="B1234" s="15" t="s">
        <v>9302</v>
      </c>
      <c r="C1234" s="5" t="e">
        <f ca="1"/>
        <v>#NAME?</v>
      </c>
      <c r="D1234" s="5" t="s">
        <v>9302</v>
      </c>
      <c r="E1234" s="98" t="s">
        <v>9302</v>
      </c>
      <c r="F1234" s="5" t="s">
        <v>9302</v>
      </c>
      <c r="G1234" s="5" t="s">
        <v>9302</v>
      </c>
    </row>
    <row r="1235" spans="2:7" ht="15.75" customHeight="1" x14ac:dyDescent="0.2">
      <c r="B1235" s="15" t="s">
        <v>9302</v>
      </c>
      <c r="C1235" s="5" t="e">
        <f ca="1"/>
        <v>#NAME?</v>
      </c>
      <c r="D1235" s="5" t="s">
        <v>9302</v>
      </c>
      <c r="E1235" s="98" t="s">
        <v>9302</v>
      </c>
      <c r="F1235" s="5" t="s">
        <v>9302</v>
      </c>
      <c r="G1235" s="5" t="s">
        <v>9302</v>
      </c>
    </row>
    <row r="1236" spans="2:7" ht="15.75" customHeight="1" x14ac:dyDescent="0.2">
      <c r="B1236" s="15" t="s">
        <v>9302</v>
      </c>
      <c r="C1236" s="5" t="e">
        <f ca="1"/>
        <v>#NAME?</v>
      </c>
      <c r="D1236" s="5" t="s">
        <v>9302</v>
      </c>
      <c r="E1236" s="98" t="s">
        <v>9302</v>
      </c>
      <c r="F1236" s="5" t="s">
        <v>9302</v>
      </c>
      <c r="G1236" s="5" t="s">
        <v>9302</v>
      </c>
    </row>
    <row r="1237" spans="2:7" ht="15.75" customHeight="1" x14ac:dyDescent="0.2">
      <c r="B1237" s="15" t="s">
        <v>9302</v>
      </c>
      <c r="C1237" s="5" t="e">
        <f ca="1"/>
        <v>#NAME?</v>
      </c>
      <c r="D1237" s="5" t="s">
        <v>9302</v>
      </c>
      <c r="E1237" s="98" t="s">
        <v>9302</v>
      </c>
      <c r="F1237" s="5" t="s">
        <v>9302</v>
      </c>
      <c r="G1237" s="5" t="s">
        <v>9302</v>
      </c>
    </row>
    <row r="1238" spans="2:7" ht="15.75" customHeight="1" x14ac:dyDescent="0.2">
      <c r="B1238" s="15" t="s">
        <v>9302</v>
      </c>
      <c r="C1238" s="5" t="e">
        <f ca="1"/>
        <v>#NAME?</v>
      </c>
      <c r="D1238" s="5" t="s">
        <v>9302</v>
      </c>
      <c r="E1238" s="98" t="s">
        <v>9302</v>
      </c>
      <c r="F1238" s="5" t="s">
        <v>9302</v>
      </c>
      <c r="G1238" s="5" t="s">
        <v>9302</v>
      </c>
    </row>
    <row r="1239" spans="2:7" ht="15.75" customHeight="1" x14ac:dyDescent="0.2">
      <c r="B1239" s="15" t="s">
        <v>9302</v>
      </c>
      <c r="C1239" s="5" t="e">
        <f ca="1"/>
        <v>#NAME?</v>
      </c>
      <c r="D1239" s="5" t="s">
        <v>9302</v>
      </c>
      <c r="E1239" s="98" t="s">
        <v>9302</v>
      </c>
      <c r="F1239" s="5" t="s">
        <v>9302</v>
      </c>
      <c r="G1239" s="5" t="s">
        <v>9302</v>
      </c>
    </row>
    <row r="1240" spans="2:7" ht="15.75" customHeight="1" x14ac:dyDescent="0.2">
      <c r="B1240" s="15" t="s">
        <v>9302</v>
      </c>
      <c r="C1240" s="5" t="e">
        <f ca="1"/>
        <v>#NAME?</v>
      </c>
      <c r="D1240" s="5" t="s">
        <v>9302</v>
      </c>
      <c r="E1240" s="98" t="s">
        <v>9302</v>
      </c>
      <c r="F1240" s="5" t="s">
        <v>9302</v>
      </c>
      <c r="G1240" s="5" t="s">
        <v>9302</v>
      </c>
    </row>
    <row r="1241" spans="2:7" ht="15.75" customHeight="1" x14ac:dyDescent="0.2">
      <c r="B1241" s="15" t="s">
        <v>9302</v>
      </c>
      <c r="C1241" s="5" t="e">
        <f ca="1"/>
        <v>#NAME?</v>
      </c>
      <c r="D1241" s="5" t="s">
        <v>9302</v>
      </c>
      <c r="E1241" s="98" t="s">
        <v>9302</v>
      </c>
      <c r="F1241" s="5" t="s">
        <v>9302</v>
      </c>
      <c r="G1241" s="5" t="s">
        <v>9302</v>
      </c>
    </row>
    <row r="1242" spans="2:7" ht="15.75" customHeight="1" x14ac:dyDescent="0.2">
      <c r="B1242" s="15" t="s">
        <v>9302</v>
      </c>
      <c r="C1242" s="5" t="e">
        <f ca="1"/>
        <v>#NAME?</v>
      </c>
      <c r="D1242" s="5" t="s">
        <v>9302</v>
      </c>
      <c r="E1242" s="98" t="s">
        <v>9302</v>
      </c>
      <c r="F1242" s="5" t="s">
        <v>9302</v>
      </c>
      <c r="G1242" s="5" t="s">
        <v>9302</v>
      </c>
    </row>
    <row r="1243" spans="2:7" ht="15.75" customHeight="1" x14ac:dyDescent="0.2">
      <c r="B1243" s="15" t="s">
        <v>9302</v>
      </c>
      <c r="C1243" s="5" t="e">
        <f ca="1"/>
        <v>#NAME?</v>
      </c>
      <c r="D1243" s="5" t="s">
        <v>9302</v>
      </c>
      <c r="E1243" s="98" t="s">
        <v>9302</v>
      </c>
      <c r="F1243" s="5" t="s">
        <v>9302</v>
      </c>
      <c r="G1243" s="5" t="s">
        <v>9302</v>
      </c>
    </row>
    <row r="1244" spans="2:7" ht="15.75" customHeight="1" x14ac:dyDescent="0.2">
      <c r="B1244" s="15" t="s">
        <v>9302</v>
      </c>
      <c r="C1244" s="5" t="e">
        <f ca="1"/>
        <v>#NAME?</v>
      </c>
      <c r="D1244" s="5" t="s">
        <v>9302</v>
      </c>
      <c r="E1244" s="98" t="s">
        <v>9302</v>
      </c>
      <c r="F1244" s="5" t="s">
        <v>9302</v>
      </c>
      <c r="G1244" s="5" t="s">
        <v>9302</v>
      </c>
    </row>
    <row r="1245" spans="2:7" ht="15.75" customHeight="1" x14ac:dyDescent="0.2">
      <c r="B1245" s="15" t="s">
        <v>9302</v>
      </c>
      <c r="C1245" s="5" t="e">
        <f ca="1"/>
        <v>#NAME?</v>
      </c>
      <c r="D1245" s="5" t="s">
        <v>9302</v>
      </c>
      <c r="E1245" s="98" t="s">
        <v>9302</v>
      </c>
      <c r="F1245" s="5" t="s">
        <v>9302</v>
      </c>
      <c r="G1245" s="5" t="s">
        <v>9302</v>
      </c>
    </row>
    <row r="1246" spans="2:7" ht="15.75" customHeight="1" x14ac:dyDescent="0.2">
      <c r="B1246" s="15" t="s">
        <v>9302</v>
      </c>
      <c r="C1246" s="5" t="e">
        <f ca="1"/>
        <v>#NAME?</v>
      </c>
      <c r="D1246" s="5" t="s">
        <v>9302</v>
      </c>
      <c r="E1246" s="98" t="s">
        <v>9302</v>
      </c>
      <c r="F1246" s="5" t="s">
        <v>9302</v>
      </c>
      <c r="G1246" s="5" t="s">
        <v>9302</v>
      </c>
    </row>
    <row r="1247" spans="2:7" ht="15.75" customHeight="1" x14ac:dyDescent="0.2">
      <c r="B1247" s="15" t="s">
        <v>9302</v>
      </c>
      <c r="C1247" s="5" t="e">
        <f ca="1"/>
        <v>#NAME?</v>
      </c>
      <c r="D1247" s="5" t="s">
        <v>9302</v>
      </c>
      <c r="E1247" s="98" t="s">
        <v>9302</v>
      </c>
      <c r="F1247" s="5" t="s">
        <v>9302</v>
      </c>
      <c r="G1247" s="5" t="s">
        <v>9302</v>
      </c>
    </row>
    <row r="1248" spans="2:7" ht="15.75" customHeight="1" x14ac:dyDescent="0.2">
      <c r="B1248" s="15" t="s">
        <v>9302</v>
      </c>
      <c r="C1248" s="5" t="e">
        <f ca="1"/>
        <v>#NAME?</v>
      </c>
      <c r="D1248" s="5" t="s">
        <v>9302</v>
      </c>
      <c r="E1248" s="98" t="s">
        <v>9302</v>
      </c>
      <c r="F1248" s="5" t="s">
        <v>9302</v>
      </c>
      <c r="G1248" s="5" t="s">
        <v>9302</v>
      </c>
    </row>
    <row r="1249" spans="2:7" ht="15.75" customHeight="1" x14ac:dyDescent="0.2">
      <c r="B1249" s="15" t="s">
        <v>9302</v>
      </c>
      <c r="C1249" s="5" t="e">
        <f ca="1"/>
        <v>#NAME?</v>
      </c>
      <c r="D1249" s="5" t="s">
        <v>9302</v>
      </c>
      <c r="E1249" s="98" t="s">
        <v>9302</v>
      </c>
      <c r="F1249" s="5" t="s">
        <v>9302</v>
      </c>
      <c r="G1249" s="5" t="s">
        <v>9302</v>
      </c>
    </row>
    <row r="1250" spans="2:7" ht="15.75" customHeight="1" x14ac:dyDescent="0.2">
      <c r="B1250" s="15" t="s">
        <v>9302</v>
      </c>
      <c r="C1250" s="5" t="e">
        <f ca="1"/>
        <v>#NAME?</v>
      </c>
      <c r="D1250" s="5" t="s">
        <v>9302</v>
      </c>
      <c r="E1250" s="101" t="s">
        <v>9302</v>
      </c>
      <c r="F1250" s="5" t="s">
        <v>9302</v>
      </c>
      <c r="G1250" s="5" t="s">
        <v>9302</v>
      </c>
    </row>
    <row r="1251" spans="2:7" ht="15.75" customHeight="1" x14ac:dyDescent="0.2">
      <c r="B1251" s="15" t="s">
        <v>9302</v>
      </c>
      <c r="C1251" s="5" t="e">
        <f ca="1"/>
        <v>#NAME?</v>
      </c>
      <c r="D1251" s="5" t="s">
        <v>9302</v>
      </c>
      <c r="E1251" s="101" t="s">
        <v>9302</v>
      </c>
      <c r="F1251" s="5" t="s">
        <v>9302</v>
      </c>
      <c r="G1251" s="5" t="s">
        <v>9302</v>
      </c>
    </row>
    <row r="1252" spans="2:7" ht="15.75" customHeight="1" x14ac:dyDescent="0.2">
      <c r="B1252" s="15" t="s">
        <v>9302</v>
      </c>
      <c r="C1252" s="5" t="e">
        <f ca="1"/>
        <v>#NAME?</v>
      </c>
      <c r="D1252" s="5" t="s">
        <v>9302</v>
      </c>
      <c r="E1252" s="101" t="s">
        <v>9302</v>
      </c>
      <c r="F1252" s="5" t="s">
        <v>9302</v>
      </c>
      <c r="G1252" s="5" t="s">
        <v>9302</v>
      </c>
    </row>
    <row r="1253" spans="2:7" ht="15.75" customHeight="1" x14ac:dyDescent="0.2">
      <c r="B1253" s="15" t="s">
        <v>9302</v>
      </c>
      <c r="C1253" s="5" t="e">
        <f ca="1"/>
        <v>#NAME?</v>
      </c>
      <c r="D1253" s="5" t="s">
        <v>9302</v>
      </c>
      <c r="E1253" s="101" t="s">
        <v>9302</v>
      </c>
      <c r="F1253" s="5" t="s">
        <v>9302</v>
      </c>
      <c r="G1253" s="5" t="s">
        <v>9302</v>
      </c>
    </row>
    <row r="1254" spans="2:7" ht="15.75" customHeight="1" x14ac:dyDescent="0.2">
      <c r="B1254" s="15" t="s">
        <v>9302</v>
      </c>
      <c r="C1254" s="5" t="e">
        <f ca="1"/>
        <v>#NAME?</v>
      </c>
      <c r="D1254" s="5" t="s">
        <v>9302</v>
      </c>
      <c r="E1254" s="101" t="s">
        <v>9302</v>
      </c>
      <c r="F1254" s="5" t="s">
        <v>9302</v>
      </c>
      <c r="G1254" s="5" t="s">
        <v>9302</v>
      </c>
    </row>
    <row r="1255" spans="2:7" ht="15.75" customHeight="1" x14ac:dyDescent="0.2">
      <c r="B1255" s="15" t="s">
        <v>9302</v>
      </c>
      <c r="C1255" s="5" t="e">
        <f ca="1"/>
        <v>#NAME?</v>
      </c>
      <c r="D1255" s="5" t="s">
        <v>9302</v>
      </c>
      <c r="E1255" s="101" t="s">
        <v>9302</v>
      </c>
      <c r="F1255" s="5" t="s">
        <v>9302</v>
      </c>
      <c r="G1255" s="5" t="s">
        <v>9302</v>
      </c>
    </row>
    <row r="1256" spans="2:7" ht="15.75" customHeight="1" x14ac:dyDescent="0.2">
      <c r="B1256" s="15" t="s">
        <v>9302</v>
      </c>
      <c r="C1256" s="5" t="e">
        <f ca="1"/>
        <v>#NAME?</v>
      </c>
      <c r="D1256" s="5" t="s">
        <v>9302</v>
      </c>
      <c r="E1256" s="101" t="s">
        <v>9302</v>
      </c>
      <c r="F1256" s="5" t="s">
        <v>9302</v>
      </c>
      <c r="G1256" s="5" t="s">
        <v>9302</v>
      </c>
    </row>
    <row r="1257" spans="2:7" ht="15.75" customHeight="1" x14ac:dyDescent="0.2">
      <c r="B1257" s="15" t="s">
        <v>9302</v>
      </c>
      <c r="C1257" s="5" t="e">
        <f ca="1"/>
        <v>#NAME?</v>
      </c>
      <c r="D1257" s="5" t="s">
        <v>9302</v>
      </c>
      <c r="E1257" s="101" t="s">
        <v>9302</v>
      </c>
      <c r="F1257" s="5" t="s">
        <v>9302</v>
      </c>
      <c r="G1257" s="5" t="s">
        <v>9302</v>
      </c>
    </row>
    <row r="1258" spans="2:7" ht="15.75" customHeight="1" x14ac:dyDescent="0.2">
      <c r="B1258" s="15" t="s">
        <v>9302</v>
      </c>
      <c r="C1258" s="5" t="e">
        <f ca="1"/>
        <v>#NAME?</v>
      </c>
      <c r="D1258" s="5" t="s">
        <v>9302</v>
      </c>
      <c r="E1258" s="101" t="s">
        <v>9302</v>
      </c>
      <c r="F1258" s="5" t="s">
        <v>9302</v>
      </c>
      <c r="G1258" s="5" t="s">
        <v>9302</v>
      </c>
    </row>
    <row r="1259" spans="2:7" ht="15.75" customHeight="1" x14ac:dyDescent="0.2">
      <c r="B1259" s="15" t="s">
        <v>9302</v>
      </c>
      <c r="C1259" s="5" t="e">
        <f ca="1"/>
        <v>#NAME?</v>
      </c>
      <c r="D1259" s="5" t="s">
        <v>9302</v>
      </c>
      <c r="E1259" s="101" t="s">
        <v>9302</v>
      </c>
      <c r="F1259" s="5" t="s">
        <v>9302</v>
      </c>
      <c r="G1259" s="5" t="s">
        <v>9302</v>
      </c>
    </row>
    <row r="1260" spans="2:7" ht="15.75" customHeight="1" x14ac:dyDescent="0.2">
      <c r="B1260" s="15" t="s">
        <v>9302</v>
      </c>
      <c r="C1260" s="5" t="e">
        <f ca="1"/>
        <v>#NAME?</v>
      </c>
      <c r="D1260" s="5" t="s">
        <v>9302</v>
      </c>
      <c r="E1260" s="101" t="s">
        <v>9302</v>
      </c>
      <c r="F1260" s="5" t="s">
        <v>9302</v>
      </c>
      <c r="G1260" s="5" t="s">
        <v>9302</v>
      </c>
    </row>
    <row r="1261" spans="2:7" ht="15.75" customHeight="1" x14ac:dyDescent="0.2">
      <c r="B1261" s="15" t="s">
        <v>9302</v>
      </c>
      <c r="C1261" s="5" t="e">
        <f ca="1"/>
        <v>#NAME?</v>
      </c>
      <c r="D1261" s="5" t="s">
        <v>9302</v>
      </c>
      <c r="E1261" s="101" t="s">
        <v>9302</v>
      </c>
      <c r="F1261" s="5" t="s">
        <v>9302</v>
      </c>
      <c r="G1261" s="5" t="s">
        <v>9302</v>
      </c>
    </row>
    <row r="1262" spans="2:7" ht="15.75" customHeight="1" x14ac:dyDescent="0.2">
      <c r="B1262" s="15" t="s">
        <v>9302</v>
      </c>
      <c r="C1262" s="5" t="e">
        <f ca="1"/>
        <v>#NAME?</v>
      </c>
      <c r="D1262" s="5" t="s">
        <v>9302</v>
      </c>
      <c r="E1262" s="101" t="s">
        <v>9302</v>
      </c>
      <c r="F1262" s="5" t="s">
        <v>9302</v>
      </c>
      <c r="G1262" s="5" t="s">
        <v>9302</v>
      </c>
    </row>
    <row r="1263" spans="2:7" ht="15.75" customHeight="1" x14ac:dyDescent="0.2">
      <c r="B1263" s="15" t="s">
        <v>9302</v>
      </c>
      <c r="C1263" s="5" t="e">
        <f ca="1"/>
        <v>#NAME?</v>
      </c>
      <c r="D1263" s="5" t="s">
        <v>9302</v>
      </c>
      <c r="E1263" s="101" t="s">
        <v>9302</v>
      </c>
      <c r="F1263" s="5" t="s">
        <v>9302</v>
      </c>
      <c r="G1263" s="5" t="s">
        <v>9302</v>
      </c>
    </row>
    <row r="1264" spans="2:7" ht="15.75" customHeight="1" x14ac:dyDescent="0.2">
      <c r="B1264" s="15" t="s">
        <v>9302</v>
      </c>
      <c r="C1264" s="5" t="e">
        <f ca="1"/>
        <v>#NAME?</v>
      </c>
      <c r="D1264" s="5" t="s">
        <v>9302</v>
      </c>
      <c r="E1264" s="101" t="s">
        <v>9302</v>
      </c>
      <c r="F1264" s="5" t="s">
        <v>9302</v>
      </c>
      <c r="G1264" s="5" t="s">
        <v>9302</v>
      </c>
    </row>
    <row r="1265" spans="2:7" ht="15.75" customHeight="1" x14ac:dyDescent="0.2">
      <c r="B1265" s="15" t="s">
        <v>9302</v>
      </c>
      <c r="C1265" s="5" t="e">
        <f ca="1"/>
        <v>#NAME?</v>
      </c>
      <c r="D1265" s="5" t="s">
        <v>9302</v>
      </c>
      <c r="E1265" s="101" t="s">
        <v>9302</v>
      </c>
      <c r="F1265" s="5" t="s">
        <v>9302</v>
      </c>
      <c r="G1265" s="5" t="s">
        <v>9302</v>
      </c>
    </row>
    <row r="1266" spans="2:7" ht="15.75" customHeight="1" x14ac:dyDescent="0.2">
      <c r="B1266" s="15" t="s">
        <v>9302</v>
      </c>
      <c r="C1266" s="5" t="e">
        <f ca="1"/>
        <v>#NAME?</v>
      </c>
      <c r="D1266" s="5" t="s">
        <v>9302</v>
      </c>
      <c r="E1266" s="101" t="s">
        <v>9302</v>
      </c>
      <c r="F1266" s="5" t="s">
        <v>9302</v>
      </c>
      <c r="G1266" s="5" t="s">
        <v>9302</v>
      </c>
    </row>
    <row r="1267" spans="2:7" ht="15.75" customHeight="1" x14ac:dyDescent="0.2">
      <c r="B1267" s="15" t="s">
        <v>9302</v>
      </c>
      <c r="C1267" s="5" t="e">
        <f ca="1"/>
        <v>#NAME?</v>
      </c>
      <c r="D1267" s="5" t="s">
        <v>9302</v>
      </c>
      <c r="E1267" s="101" t="s">
        <v>9302</v>
      </c>
      <c r="F1267" s="5" t="s">
        <v>9302</v>
      </c>
      <c r="G1267" s="5" t="s">
        <v>9302</v>
      </c>
    </row>
    <row r="1268" spans="2:7" ht="15.75" customHeight="1" x14ac:dyDescent="0.2">
      <c r="B1268" s="15" t="s">
        <v>9302</v>
      </c>
      <c r="C1268" s="5" t="e">
        <f ca="1"/>
        <v>#NAME?</v>
      </c>
      <c r="D1268" s="5" t="s">
        <v>9302</v>
      </c>
      <c r="E1268" s="101" t="s">
        <v>9302</v>
      </c>
      <c r="F1268" s="5" t="s">
        <v>9302</v>
      </c>
      <c r="G1268" s="5" t="s">
        <v>9302</v>
      </c>
    </row>
    <row r="1269" spans="2:7" ht="15.75" customHeight="1" x14ac:dyDescent="0.2">
      <c r="B1269" s="15" t="s">
        <v>9302</v>
      </c>
      <c r="C1269" s="5" t="e">
        <f ca="1"/>
        <v>#NAME?</v>
      </c>
      <c r="D1269" s="5" t="s">
        <v>9302</v>
      </c>
      <c r="E1269" s="101" t="s">
        <v>9302</v>
      </c>
      <c r="F1269" s="5" t="s">
        <v>9302</v>
      </c>
      <c r="G1269" s="5" t="s">
        <v>9302</v>
      </c>
    </row>
    <row r="1270" spans="2:7" ht="15.75" customHeight="1" x14ac:dyDescent="0.2">
      <c r="B1270" s="15" t="s">
        <v>9302</v>
      </c>
      <c r="C1270" s="5" t="e">
        <f ca="1"/>
        <v>#NAME?</v>
      </c>
      <c r="D1270" s="5" t="s">
        <v>9302</v>
      </c>
      <c r="E1270" s="101" t="s">
        <v>9302</v>
      </c>
      <c r="F1270" s="5" t="s">
        <v>9302</v>
      </c>
      <c r="G1270" s="5" t="s">
        <v>9302</v>
      </c>
    </row>
    <row r="1271" spans="2:7" ht="15.75" customHeight="1" x14ac:dyDescent="0.2">
      <c r="B1271" s="15" t="s">
        <v>9302</v>
      </c>
      <c r="C1271" s="5" t="e">
        <f ca="1"/>
        <v>#NAME?</v>
      </c>
      <c r="D1271" s="5" t="s">
        <v>9302</v>
      </c>
      <c r="E1271" s="101" t="s">
        <v>9302</v>
      </c>
      <c r="F1271" s="5" t="s">
        <v>9302</v>
      </c>
      <c r="G1271" s="5" t="s">
        <v>9302</v>
      </c>
    </row>
    <row r="1272" spans="2:7" ht="15.75" customHeight="1" x14ac:dyDescent="0.2">
      <c r="B1272" s="15" t="s">
        <v>9302</v>
      </c>
      <c r="C1272" s="5" t="e">
        <f ca="1"/>
        <v>#NAME?</v>
      </c>
      <c r="D1272" s="5" t="s">
        <v>9302</v>
      </c>
      <c r="E1272" s="101" t="s">
        <v>9302</v>
      </c>
      <c r="F1272" s="5" t="s">
        <v>9302</v>
      </c>
      <c r="G1272" s="5" t="s">
        <v>9302</v>
      </c>
    </row>
    <row r="1273" spans="2:7" ht="15.75" customHeight="1" x14ac:dyDescent="0.2">
      <c r="B1273" s="15" t="s">
        <v>9302</v>
      </c>
      <c r="C1273" s="5" t="e">
        <f ca="1"/>
        <v>#NAME?</v>
      </c>
      <c r="D1273" s="5" t="s">
        <v>9302</v>
      </c>
      <c r="E1273" s="101" t="s">
        <v>9302</v>
      </c>
      <c r="F1273" s="5" t="s">
        <v>9302</v>
      </c>
      <c r="G1273" s="5" t="s">
        <v>9302</v>
      </c>
    </row>
    <row r="1274" spans="2:7" ht="15.75" customHeight="1" x14ac:dyDescent="0.2">
      <c r="B1274" s="15" t="s">
        <v>9302</v>
      </c>
      <c r="C1274" s="5" t="e">
        <f ca="1"/>
        <v>#NAME?</v>
      </c>
      <c r="D1274" s="5" t="s">
        <v>9302</v>
      </c>
      <c r="E1274" s="101" t="s">
        <v>9302</v>
      </c>
      <c r="F1274" s="5" t="s">
        <v>9302</v>
      </c>
      <c r="G1274" s="5" t="s">
        <v>9302</v>
      </c>
    </row>
    <row r="1275" spans="2:7" ht="15.75" customHeight="1" x14ac:dyDescent="0.2">
      <c r="B1275" s="15" t="s">
        <v>9302</v>
      </c>
      <c r="C1275" s="5" t="e">
        <f ca="1"/>
        <v>#NAME?</v>
      </c>
      <c r="D1275" s="5" t="s">
        <v>9302</v>
      </c>
      <c r="E1275" s="101" t="s">
        <v>9302</v>
      </c>
      <c r="F1275" s="5" t="s">
        <v>9302</v>
      </c>
      <c r="G1275" s="5" t="s">
        <v>9302</v>
      </c>
    </row>
    <row r="1276" spans="2:7" ht="15.75" customHeight="1" x14ac:dyDescent="0.2">
      <c r="B1276" s="15" t="s">
        <v>9302</v>
      </c>
      <c r="C1276" s="5" t="e">
        <f ca="1"/>
        <v>#NAME?</v>
      </c>
      <c r="D1276" s="5" t="s">
        <v>9302</v>
      </c>
      <c r="E1276" s="101" t="s">
        <v>9302</v>
      </c>
      <c r="F1276" s="5" t="s">
        <v>9302</v>
      </c>
      <c r="G1276" s="5" t="s">
        <v>9302</v>
      </c>
    </row>
    <row r="1277" spans="2:7" ht="15.75" customHeight="1" x14ac:dyDescent="0.2">
      <c r="B1277" s="15" t="s">
        <v>9302</v>
      </c>
      <c r="C1277" s="5" t="e">
        <f ca="1"/>
        <v>#NAME?</v>
      </c>
      <c r="D1277" s="5" t="s">
        <v>9302</v>
      </c>
      <c r="E1277" s="101" t="s">
        <v>9302</v>
      </c>
      <c r="F1277" s="5" t="s">
        <v>9302</v>
      </c>
      <c r="G1277" s="5" t="s">
        <v>9302</v>
      </c>
    </row>
    <row r="1278" spans="2:7" ht="15.75" customHeight="1" x14ac:dyDescent="0.2">
      <c r="B1278" s="15" t="s">
        <v>9302</v>
      </c>
      <c r="C1278" s="5" t="e">
        <f ca="1"/>
        <v>#NAME?</v>
      </c>
      <c r="D1278" s="5" t="s">
        <v>9302</v>
      </c>
      <c r="E1278" s="101" t="s">
        <v>9302</v>
      </c>
      <c r="F1278" s="5" t="s">
        <v>9302</v>
      </c>
      <c r="G1278" s="5" t="s">
        <v>9302</v>
      </c>
    </row>
    <row r="1279" spans="2:7" ht="15.75" customHeight="1" x14ac:dyDescent="0.2">
      <c r="B1279" s="15" t="s">
        <v>9302</v>
      </c>
      <c r="C1279" s="5" t="e">
        <f ca="1"/>
        <v>#NAME?</v>
      </c>
      <c r="D1279" s="5" t="s">
        <v>9302</v>
      </c>
      <c r="E1279" s="101" t="s">
        <v>9302</v>
      </c>
      <c r="F1279" s="5" t="s">
        <v>9302</v>
      </c>
      <c r="G1279" s="5" t="s">
        <v>9302</v>
      </c>
    </row>
    <row r="1280" spans="2:7" ht="15.75" customHeight="1" x14ac:dyDescent="0.2">
      <c r="B1280" s="15" t="s">
        <v>9302</v>
      </c>
      <c r="C1280" s="5" t="e">
        <f ca="1"/>
        <v>#NAME?</v>
      </c>
      <c r="D1280" s="5" t="s">
        <v>9302</v>
      </c>
      <c r="E1280" s="101" t="s">
        <v>9302</v>
      </c>
      <c r="F1280" s="5" t="s">
        <v>9302</v>
      </c>
      <c r="G1280" s="5" t="s">
        <v>9302</v>
      </c>
    </row>
    <row r="1281" spans="2:7" ht="15.75" customHeight="1" x14ac:dyDescent="0.2">
      <c r="B1281" s="15" t="s">
        <v>9302</v>
      </c>
      <c r="C1281" s="5" t="e">
        <f ca="1"/>
        <v>#NAME?</v>
      </c>
      <c r="D1281" s="5" t="s">
        <v>9302</v>
      </c>
      <c r="E1281" s="101" t="s">
        <v>9302</v>
      </c>
      <c r="F1281" s="5" t="s">
        <v>9302</v>
      </c>
      <c r="G1281" s="5" t="s">
        <v>9302</v>
      </c>
    </row>
    <row r="1282" spans="2:7" ht="15.75" customHeight="1" x14ac:dyDescent="0.2">
      <c r="B1282" s="15" t="s">
        <v>9302</v>
      </c>
      <c r="C1282" s="5" t="e">
        <f ca="1"/>
        <v>#NAME?</v>
      </c>
      <c r="D1282" s="5" t="s">
        <v>9302</v>
      </c>
      <c r="E1282" s="101" t="s">
        <v>9302</v>
      </c>
      <c r="F1282" s="5" t="s">
        <v>9302</v>
      </c>
      <c r="G1282" s="5" t="s">
        <v>9302</v>
      </c>
    </row>
    <row r="1283" spans="2:7" ht="15.75" customHeight="1" x14ac:dyDescent="0.2">
      <c r="B1283" s="15" t="s">
        <v>9302</v>
      </c>
      <c r="C1283" s="5" t="e">
        <f ca="1"/>
        <v>#NAME?</v>
      </c>
      <c r="D1283" s="5" t="s">
        <v>9302</v>
      </c>
      <c r="E1283" s="101" t="s">
        <v>9302</v>
      </c>
      <c r="F1283" s="5" t="s">
        <v>9302</v>
      </c>
      <c r="G1283" s="5" t="s">
        <v>9302</v>
      </c>
    </row>
    <row r="1284" spans="2:7" ht="15.75" customHeight="1" x14ac:dyDescent="0.2">
      <c r="B1284" s="15" t="s">
        <v>9302</v>
      </c>
      <c r="C1284" s="5" t="e">
        <f ca="1"/>
        <v>#NAME?</v>
      </c>
      <c r="D1284" s="5" t="s">
        <v>9302</v>
      </c>
      <c r="E1284" s="101" t="s">
        <v>9302</v>
      </c>
      <c r="F1284" s="5" t="s">
        <v>9302</v>
      </c>
      <c r="G1284" s="5" t="s">
        <v>9302</v>
      </c>
    </row>
    <row r="1285" spans="2:7" ht="15.75" customHeight="1" x14ac:dyDescent="0.2">
      <c r="B1285" s="15" t="s">
        <v>9302</v>
      </c>
      <c r="C1285" s="5" t="e">
        <f ca="1"/>
        <v>#NAME?</v>
      </c>
      <c r="D1285" s="5" t="s">
        <v>9302</v>
      </c>
      <c r="E1285" s="101" t="s">
        <v>9302</v>
      </c>
      <c r="F1285" s="5" t="s">
        <v>9302</v>
      </c>
      <c r="G1285" s="5" t="s">
        <v>9302</v>
      </c>
    </row>
    <row r="1286" spans="2:7" ht="15.75" customHeight="1" x14ac:dyDescent="0.2">
      <c r="B1286" s="15" t="s">
        <v>9302</v>
      </c>
      <c r="C1286" s="5" t="e">
        <f ca="1"/>
        <v>#NAME?</v>
      </c>
      <c r="D1286" s="5" t="s">
        <v>9302</v>
      </c>
      <c r="E1286" s="101" t="s">
        <v>9302</v>
      </c>
      <c r="F1286" s="5" t="s">
        <v>9302</v>
      </c>
      <c r="G1286" s="5" t="s">
        <v>9302</v>
      </c>
    </row>
    <row r="1287" spans="2:7" ht="15.75" customHeight="1" x14ac:dyDescent="0.2">
      <c r="B1287" s="15" t="s">
        <v>9302</v>
      </c>
      <c r="C1287" s="5" t="e">
        <f ca="1"/>
        <v>#NAME?</v>
      </c>
      <c r="D1287" s="5" t="s">
        <v>9302</v>
      </c>
      <c r="E1287" s="101" t="s">
        <v>9302</v>
      </c>
      <c r="F1287" s="5" t="s">
        <v>9302</v>
      </c>
      <c r="G1287" s="5" t="s">
        <v>9302</v>
      </c>
    </row>
    <row r="1288" spans="2:7" ht="15.75" customHeight="1" x14ac:dyDescent="0.2">
      <c r="B1288" s="15" t="s">
        <v>9302</v>
      </c>
      <c r="C1288" s="5" t="e">
        <f ca="1"/>
        <v>#NAME?</v>
      </c>
      <c r="D1288" s="5" t="s">
        <v>9302</v>
      </c>
      <c r="E1288" s="101" t="s">
        <v>9302</v>
      </c>
      <c r="F1288" s="5" t="s">
        <v>9302</v>
      </c>
      <c r="G1288" s="5" t="s">
        <v>9302</v>
      </c>
    </row>
    <row r="1289" spans="2:7" ht="15.75" customHeight="1" x14ac:dyDescent="0.2">
      <c r="B1289" s="15" t="s">
        <v>9302</v>
      </c>
      <c r="C1289" s="5" t="e">
        <f ca="1"/>
        <v>#NAME?</v>
      </c>
      <c r="D1289" s="5" t="s">
        <v>9302</v>
      </c>
      <c r="E1289" s="101" t="s">
        <v>9302</v>
      </c>
      <c r="F1289" s="5" t="s">
        <v>9302</v>
      </c>
      <c r="G1289" s="5" t="s">
        <v>9302</v>
      </c>
    </row>
    <row r="1290" spans="2:7" ht="15.75" customHeight="1" x14ac:dyDescent="0.2">
      <c r="B1290" s="15" t="s">
        <v>9302</v>
      </c>
      <c r="C1290" s="5" t="e">
        <f ca="1"/>
        <v>#NAME?</v>
      </c>
      <c r="D1290" s="5" t="s">
        <v>9302</v>
      </c>
      <c r="E1290" s="101" t="s">
        <v>9302</v>
      </c>
      <c r="F1290" s="5" t="s">
        <v>9302</v>
      </c>
      <c r="G1290" s="5" t="s">
        <v>9302</v>
      </c>
    </row>
    <row r="1291" spans="2:7" ht="15.75" customHeight="1" x14ac:dyDescent="0.2">
      <c r="B1291" s="15" t="s">
        <v>9302</v>
      </c>
      <c r="C1291" s="5" t="e">
        <f ca="1"/>
        <v>#NAME?</v>
      </c>
      <c r="D1291" s="5" t="s">
        <v>9302</v>
      </c>
      <c r="E1291" s="101" t="s">
        <v>9302</v>
      </c>
      <c r="F1291" s="5" t="s">
        <v>9302</v>
      </c>
      <c r="G1291" s="5" t="s">
        <v>9302</v>
      </c>
    </row>
    <row r="1292" spans="2:7" ht="15.75" customHeight="1" x14ac:dyDescent="0.2">
      <c r="B1292" s="15" t="s">
        <v>9302</v>
      </c>
      <c r="C1292" s="5" t="e">
        <f ca="1"/>
        <v>#NAME?</v>
      </c>
      <c r="D1292" s="5" t="s">
        <v>9302</v>
      </c>
      <c r="E1292" s="101" t="s">
        <v>9302</v>
      </c>
      <c r="F1292" s="5" t="s">
        <v>9302</v>
      </c>
      <c r="G1292" s="5" t="s">
        <v>9302</v>
      </c>
    </row>
    <row r="1293" spans="2:7" ht="15.75" customHeight="1" x14ac:dyDescent="0.2">
      <c r="B1293" s="15" t="s">
        <v>9302</v>
      </c>
      <c r="C1293" s="5" t="e">
        <f ca="1"/>
        <v>#NAME?</v>
      </c>
      <c r="D1293" s="5" t="s">
        <v>9302</v>
      </c>
      <c r="E1293" s="101" t="s">
        <v>9302</v>
      </c>
      <c r="F1293" s="5" t="s">
        <v>9302</v>
      </c>
      <c r="G1293" s="5" t="s">
        <v>9302</v>
      </c>
    </row>
    <row r="1294" spans="2:7" ht="15.75" customHeight="1" x14ac:dyDescent="0.2">
      <c r="B1294" s="15" t="s">
        <v>9302</v>
      </c>
      <c r="C1294" s="5" t="e">
        <f ca="1"/>
        <v>#NAME?</v>
      </c>
      <c r="D1294" s="5" t="s">
        <v>9302</v>
      </c>
      <c r="E1294" s="101" t="s">
        <v>9302</v>
      </c>
      <c r="F1294" s="5" t="s">
        <v>9302</v>
      </c>
      <c r="G1294" s="5" t="s">
        <v>9302</v>
      </c>
    </row>
    <row r="1295" spans="2:7" ht="15.75" customHeight="1" x14ac:dyDescent="0.2">
      <c r="B1295" s="15" t="s">
        <v>9302</v>
      </c>
      <c r="C1295" s="5" t="e">
        <f ca="1"/>
        <v>#NAME?</v>
      </c>
      <c r="D1295" s="5" t="s">
        <v>9302</v>
      </c>
      <c r="E1295" s="101" t="s">
        <v>9302</v>
      </c>
      <c r="F1295" s="5" t="s">
        <v>9302</v>
      </c>
      <c r="G1295" s="5" t="s">
        <v>9302</v>
      </c>
    </row>
    <row r="1296" spans="2:7" ht="15.75" customHeight="1" x14ac:dyDescent="0.2">
      <c r="B1296" s="15" t="s">
        <v>9302</v>
      </c>
      <c r="C1296" s="5" t="e">
        <f ca="1"/>
        <v>#NAME?</v>
      </c>
      <c r="D1296" s="5" t="s">
        <v>9302</v>
      </c>
      <c r="E1296" s="101" t="s">
        <v>9302</v>
      </c>
      <c r="F1296" s="5" t="s">
        <v>9302</v>
      </c>
      <c r="G1296" s="5" t="s">
        <v>9302</v>
      </c>
    </row>
    <row r="1297" spans="2:7" ht="15.75" customHeight="1" x14ac:dyDescent="0.2">
      <c r="B1297" s="15" t="s">
        <v>9302</v>
      </c>
      <c r="C1297" s="5" t="e">
        <f ca="1"/>
        <v>#NAME?</v>
      </c>
      <c r="D1297" s="5" t="s">
        <v>9302</v>
      </c>
      <c r="E1297" s="101" t="s">
        <v>9302</v>
      </c>
      <c r="F1297" s="5" t="s">
        <v>9302</v>
      </c>
      <c r="G1297" s="5" t="s">
        <v>9302</v>
      </c>
    </row>
    <row r="1298" spans="2:7" ht="15.75" customHeight="1" x14ac:dyDescent="0.2">
      <c r="B1298" s="15" t="s">
        <v>9302</v>
      </c>
      <c r="C1298" s="5" t="e">
        <f ca="1"/>
        <v>#NAME?</v>
      </c>
      <c r="D1298" s="5" t="s">
        <v>9302</v>
      </c>
      <c r="E1298" s="101" t="s">
        <v>9302</v>
      </c>
      <c r="F1298" s="5" t="s">
        <v>9302</v>
      </c>
      <c r="G1298" s="5" t="s">
        <v>9302</v>
      </c>
    </row>
    <row r="1299" spans="2:7" ht="15.75" customHeight="1" x14ac:dyDescent="0.2">
      <c r="B1299" s="15" t="s">
        <v>9302</v>
      </c>
      <c r="C1299" s="5" t="e">
        <f ca="1"/>
        <v>#NAME?</v>
      </c>
      <c r="D1299" s="5" t="s">
        <v>9302</v>
      </c>
      <c r="E1299" s="101" t="s">
        <v>9302</v>
      </c>
      <c r="F1299" s="5" t="s">
        <v>9302</v>
      </c>
      <c r="G1299" s="5" t="s">
        <v>9302</v>
      </c>
    </row>
    <row r="1300" spans="2:7" ht="15.75" customHeight="1" x14ac:dyDescent="0.2">
      <c r="B1300" s="15" t="s">
        <v>9302</v>
      </c>
      <c r="C1300" s="5" t="e">
        <f ca="1"/>
        <v>#NAME?</v>
      </c>
      <c r="D1300" s="5" t="s">
        <v>9302</v>
      </c>
      <c r="E1300" s="101" t="s">
        <v>9302</v>
      </c>
      <c r="F1300" s="5" t="s">
        <v>9302</v>
      </c>
      <c r="G1300" s="5" t="s">
        <v>9302</v>
      </c>
    </row>
    <row r="1301" spans="2:7" ht="15.75" customHeight="1" x14ac:dyDescent="0.2">
      <c r="B1301" s="15" t="s">
        <v>9302</v>
      </c>
      <c r="C1301" s="5" t="e">
        <f ca="1"/>
        <v>#NAME?</v>
      </c>
      <c r="D1301" s="5" t="s">
        <v>9302</v>
      </c>
      <c r="E1301" s="101" t="s">
        <v>9302</v>
      </c>
      <c r="F1301" s="5" t="s">
        <v>9302</v>
      </c>
      <c r="G1301" s="5" t="s">
        <v>9302</v>
      </c>
    </row>
    <row r="1302" spans="2:7" ht="15.75" customHeight="1" x14ac:dyDescent="0.2">
      <c r="B1302" s="15" t="s">
        <v>9302</v>
      </c>
      <c r="C1302" s="5" t="e">
        <f ca="1"/>
        <v>#NAME?</v>
      </c>
      <c r="D1302" s="5" t="s">
        <v>9302</v>
      </c>
      <c r="E1302" s="101" t="s">
        <v>9302</v>
      </c>
      <c r="F1302" s="5" t="s">
        <v>9302</v>
      </c>
      <c r="G1302" s="5" t="s">
        <v>9302</v>
      </c>
    </row>
    <row r="1303" spans="2:7" ht="15.75" customHeight="1" x14ac:dyDescent="0.2">
      <c r="B1303" s="15" t="s">
        <v>9302</v>
      </c>
      <c r="C1303" s="5" t="e">
        <f ca="1"/>
        <v>#NAME?</v>
      </c>
      <c r="D1303" s="5" t="s">
        <v>9302</v>
      </c>
      <c r="E1303" s="101" t="s">
        <v>9302</v>
      </c>
      <c r="F1303" s="5" t="s">
        <v>9302</v>
      </c>
      <c r="G1303" s="5" t="s">
        <v>9302</v>
      </c>
    </row>
    <row r="1304" spans="2:7" ht="15.75" customHeight="1" x14ac:dyDescent="0.2">
      <c r="B1304" s="15" t="s">
        <v>9302</v>
      </c>
      <c r="C1304" s="5" t="e">
        <f ca="1"/>
        <v>#NAME?</v>
      </c>
      <c r="D1304" s="5" t="s">
        <v>9302</v>
      </c>
      <c r="E1304" s="101" t="s">
        <v>9302</v>
      </c>
      <c r="F1304" s="5" t="s">
        <v>9302</v>
      </c>
      <c r="G1304" s="5" t="s">
        <v>9302</v>
      </c>
    </row>
    <row r="1305" spans="2:7" ht="15.75" customHeight="1" x14ac:dyDescent="0.2">
      <c r="B1305" s="15" t="s">
        <v>9302</v>
      </c>
      <c r="C1305" s="5" t="e">
        <f ca="1"/>
        <v>#NAME?</v>
      </c>
      <c r="D1305" s="5" t="s">
        <v>9302</v>
      </c>
      <c r="E1305" s="101" t="s">
        <v>9302</v>
      </c>
      <c r="F1305" s="5" t="s">
        <v>9302</v>
      </c>
      <c r="G1305" s="5" t="s">
        <v>9302</v>
      </c>
    </row>
    <row r="1306" spans="2:7" ht="15.75" customHeight="1" x14ac:dyDescent="0.2">
      <c r="B1306" s="15" t="s">
        <v>9302</v>
      </c>
      <c r="C1306" s="5" t="e">
        <f ca="1"/>
        <v>#NAME?</v>
      </c>
      <c r="D1306" s="5" t="s">
        <v>9302</v>
      </c>
      <c r="E1306" s="101" t="s">
        <v>9302</v>
      </c>
      <c r="F1306" s="5" t="s">
        <v>9302</v>
      </c>
      <c r="G1306" s="5" t="s">
        <v>9302</v>
      </c>
    </row>
    <row r="1307" spans="2:7" ht="15.75" customHeight="1" x14ac:dyDescent="0.2">
      <c r="B1307" s="15" t="s">
        <v>9302</v>
      </c>
      <c r="C1307" s="5" t="e">
        <f ca="1"/>
        <v>#NAME?</v>
      </c>
      <c r="D1307" s="5" t="s">
        <v>9302</v>
      </c>
      <c r="E1307" s="101" t="s">
        <v>9302</v>
      </c>
      <c r="F1307" s="5" t="s">
        <v>9302</v>
      </c>
      <c r="G1307" s="5" t="s">
        <v>9302</v>
      </c>
    </row>
    <row r="1308" spans="2:7" ht="15.75" customHeight="1" x14ac:dyDescent="0.2">
      <c r="B1308" s="15" t="s">
        <v>9302</v>
      </c>
      <c r="C1308" s="5" t="e">
        <f ca="1"/>
        <v>#NAME?</v>
      </c>
      <c r="D1308" s="5" t="s">
        <v>9302</v>
      </c>
      <c r="E1308" s="101" t="s">
        <v>9302</v>
      </c>
      <c r="F1308" s="5" t="s">
        <v>9302</v>
      </c>
      <c r="G1308" s="5" t="s">
        <v>9302</v>
      </c>
    </row>
    <row r="1309" spans="2:7" ht="15.75" customHeight="1" x14ac:dyDescent="0.2">
      <c r="B1309" s="15" t="s">
        <v>9302</v>
      </c>
      <c r="C1309" s="5" t="e">
        <f ca="1"/>
        <v>#NAME?</v>
      </c>
      <c r="D1309" s="5" t="s">
        <v>9302</v>
      </c>
      <c r="E1309" s="101" t="s">
        <v>9302</v>
      </c>
      <c r="F1309" s="5" t="s">
        <v>9302</v>
      </c>
      <c r="G1309" s="5" t="s">
        <v>9302</v>
      </c>
    </row>
    <row r="1310" spans="2:7" ht="15.75" customHeight="1" x14ac:dyDescent="0.2">
      <c r="B1310" s="15" t="s">
        <v>9302</v>
      </c>
      <c r="C1310" s="5" t="e">
        <f ca="1"/>
        <v>#NAME?</v>
      </c>
      <c r="D1310" s="5" t="s">
        <v>9302</v>
      </c>
      <c r="E1310" s="101" t="s">
        <v>9302</v>
      </c>
      <c r="F1310" s="5" t="s">
        <v>9302</v>
      </c>
      <c r="G1310" s="5" t="s">
        <v>9302</v>
      </c>
    </row>
    <row r="1311" spans="2:7" ht="15.75" customHeight="1" x14ac:dyDescent="0.2">
      <c r="B1311" s="15" t="s">
        <v>9302</v>
      </c>
      <c r="C1311" s="5" t="e">
        <f ca="1"/>
        <v>#NAME?</v>
      </c>
      <c r="D1311" s="5" t="s">
        <v>9302</v>
      </c>
      <c r="E1311" s="101" t="s">
        <v>9302</v>
      </c>
      <c r="F1311" s="5" t="s">
        <v>9302</v>
      </c>
      <c r="G1311" s="5" t="s">
        <v>9302</v>
      </c>
    </row>
    <row r="1312" spans="2:7" ht="15.75" customHeight="1" x14ac:dyDescent="0.2">
      <c r="B1312" s="15" t="s">
        <v>9302</v>
      </c>
      <c r="C1312" s="5" t="e">
        <f ca="1"/>
        <v>#NAME?</v>
      </c>
      <c r="D1312" s="5" t="s">
        <v>9302</v>
      </c>
      <c r="E1312" s="101" t="s">
        <v>9302</v>
      </c>
      <c r="F1312" s="5" t="s">
        <v>9302</v>
      </c>
      <c r="G1312" s="5" t="s">
        <v>9302</v>
      </c>
    </row>
    <row r="1313" spans="2:7" ht="15.75" customHeight="1" x14ac:dyDescent="0.2">
      <c r="B1313" s="15" t="s">
        <v>9302</v>
      </c>
      <c r="C1313" s="5" t="e">
        <f ca="1"/>
        <v>#NAME?</v>
      </c>
      <c r="D1313" s="5" t="s">
        <v>9302</v>
      </c>
      <c r="E1313" s="101" t="s">
        <v>9302</v>
      </c>
      <c r="F1313" s="5" t="s">
        <v>9302</v>
      </c>
      <c r="G1313" s="5" t="s">
        <v>9302</v>
      </c>
    </row>
    <row r="1314" spans="2:7" ht="15.75" customHeight="1" x14ac:dyDescent="0.2">
      <c r="B1314" s="15" t="s">
        <v>9302</v>
      </c>
      <c r="C1314" s="5" t="e">
        <f ca="1"/>
        <v>#NAME?</v>
      </c>
      <c r="D1314" s="5" t="s">
        <v>9302</v>
      </c>
      <c r="E1314" s="101" t="s">
        <v>9302</v>
      </c>
      <c r="F1314" s="5" t="s">
        <v>9302</v>
      </c>
      <c r="G1314" s="5" t="s">
        <v>9302</v>
      </c>
    </row>
    <row r="1315" spans="2:7" ht="15.75" customHeight="1" x14ac:dyDescent="0.2">
      <c r="B1315" s="15" t="s">
        <v>9302</v>
      </c>
      <c r="C1315" s="5" t="e">
        <f ca="1"/>
        <v>#NAME?</v>
      </c>
      <c r="D1315" s="5" t="s">
        <v>9302</v>
      </c>
      <c r="E1315" s="101" t="s">
        <v>9302</v>
      </c>
      <c r="F1315" s="5" t="s">
        <v>9302</v>
      </c>
      <c r="G1315" s="5" t="s">
        <v>9302</v>
      </c>
    </row>
    <row r="1316" spans="2:7" ht="15.75" customHeight="1" x14ac:dyDescent="0.2">
      <c r="B1316" s="15" t="s">
        <v>9302</v>
      </c>
      <c r="C1316" s="5" t="e">
        <f ca="1"/>
        <v>#NAME?</v>
      </c>
      <c r="D1316" s="5" t="s">
        <v>9302</v>
      </c>
      <c r="E1316" s="101" t="s">
        <v>9302</v>
      </c>
      <c r="F1316" s="5" t="s">
        <v>9302</v>
      </c>
      <c r="G1316" s="5" t="s">
        <v>9302</v>
      </c>
    </row>
    <row r="1317" spans="2:7" ht="15.75" customHeight="1" x14ac:dyDescent="0.2">
      <c r="B1317" s="15" t="s">
        <v>9302</v>
      </c>
      <c r="C1317" s="5" t="e">
        <f ca="1"/>
        <v>#NAME?</v>
      </c>
      <c r="D1317" s="5" t="s">
        <v>9302</v>
      </c>
      <c r="E1317" s="101" t="s">
        <v>9302</v>
      </c>
      <c r="F1317" s="5" t="s">
        <v>9302</v>
      </c>
      <c r="G1317" s="5" t="s">
        <v>9302</v>
      </c>
    </row>
    <row r="1318" spans="2:7" ht="15.75" customHeight="1" x14ac:dyDescent="0.2">
      <c r="B1318" s="15" t="s">
        <v>9302</v>
      </c>
      <c r="C1318" s="5" t="e">
        <f ca="1"/>
        <v>#NAME?</v>
      </c>
      <c r="D1318" s="5" t="s">
        <v>9302</v>
      </c>
      <c r="E1318" s="101" t="s">
        <v>9302</v>
      </c>
      <c r="F1318" s="5" t="s">
        <v>9302</v>
      </c>
      <c r="G1318" s="5" t="s">
        <v>9302</v>
      </c>
    </row>
    <row r="1319" spans="2:7" ht="15.75" customHeight="1" x14ac:dyDescent="0.2">
      <c r="B1319" s="15" t="s">
        <v>9302</v>
      </c>
      <c r="C1319" s="5" t="e">
        <f ca="1"/>
        <v>#NAME?</v>
      </c>
      <c r="D1319" s="5" t="s">
        <v>9302</v>
      </c>
      <c r="E1319" s="101" t="s">
        <v>9302</v>
      </c>
      <c r="F1319" s="5" t="s">
        <v>9302</v>
      </c>
      <c r="G1319" s="5" t="s">
        <v>9302</v>
      </c>
    </row>
    <row r="1320" spans="2:7" ht="15.75" customHeight="1" x14ac:dyDescent="0.2">
      <c r="B1320" s="15" t="s">
        <v>9302</v>
      </c>
      <c r="C1320" s="5" t="e">
        <f ca="1"/>
        <v>#NAME?</v>
      </c>
      <c r="D1320" s="5" t="s">
        <v>9302</v>
      </c>
      <c r="E1320" s="101" t="s">
        <v>9302</v>
      </c>
      <c r="F1320" s="5" t="s">
        <v>9302</v>
      </c>
      <c r="G1320" s="5" t="s">
        <v>9302</v>
      </c>
    </row>
    <row r="1321" spans="2:7" ht="15.75" customHeight="1" x14ac:dyDescent="0.2">
      <c r="B1321" s="15" t="s">
        <v>9302</v>
      </c>
      <c r="C1321" s="5" t="e">
        <f ca="1"/>
        <v>#NAME?</v>
      </c>
      <c r="D1321" s="5" t="s">
        <v>9302</v>
      </c>
      <c r="E1321" s="101" t="s">
        <v>9302</v>
      </c>
      <c r="F1321" s="5" t="s">
        <v>9302</v>
      </c>
      <c r="G1321" s="5" t="s">
        <v>9302</v>
      </c>
    </row>
    <row r="1322" spans="2:7" ht="15.75" customHeight="1" x14ac:dyDescent="0.2">
      <c r="B1322" s="15" t="s">
        <v>9302</v>
      </c>
      <c r="C1322" s="5" t="e">
        <f ca="1"/>
        <v>#NAME?</v>
      </c>
      <c r="D1322" s="5" t="s">
        <v>9302</v>
      </c>
      <c r="E1322" s="101" t="s">
        <v>9302</v>
      </c>
      <c r="F1322" s="5" t="s">
        <v>9302</v>
      </c>
      <c r="G1322" s="5" t="s">
        <v>9302</v>
      </c>
    </row>
    <row r="1323" spans="2:7" ht="15.75" customHeight="1" x14ac:dyDescent="0.2">
      <c r="B1323" s="15" t="s">
        <v>9302</v>
      </c>
      <c r="C1323" s="5" t="e">
        <f ca="1"/>
        <v>#NAME?</v>
      </c>
      <c r="D1323" s="5" t="s">
        <v>9302</v>
      </c>
      <c r="E1323" s="101" t="s">
        <v>9302</v>
      </c>
      <c r="F1323" s="5" t="s">
        <v>9302</v>
      </c>
      <c r="G1323" s="5" t="s">
        <v>9302</v>
      </c>
    </row>
    <row r="1324" spans="2:7" ht="15.75" customHeight="1" x14ac:dyDescent="0.2">
      <c r="B1324" s="15" t="s">
        <v>9302</v>
      </c>
      <c r="C1324" s="5" t="e">
        <f ca="1"/>
        <v>#NAME?</v>
      </c>
      <c r="D1324" s="5" t="s">
        <v>9302</v>
      </c>
      <c r="E1324" s="101" t="s">
        <v>9302</v>
      </c>
      <c r="F1324" s="5" t="s">
        <v>9302</v>
      </c>
      <c r="G1324" s="5" t="s">
        <v>9302</v>
      </c>
    </row>
    <row r="1325" spans="2:7" ht="15.75" customHeight="1" x14ac:dyDescent="0.2">
      <c r="B1325" s="15" t="s">
        <v>9302</v>
      </c>
      <c r="C1325" s="5" t="e">
        <f ca="1"/>
        <v>#NAME?</v>
      </c>
      <c r="D1325" s="5" t="s">
        <v>9302</v>
      </c>
      <c r="E1325" s="101" t="s">
        <v>9302</v>
      </c>
      <c r="F1325" s="5" t="s">
        <v>9302</v>
      </c>
      <c r="G1325" s="5" t="s">
        <v>9302</v>
      </c>
    </row>
    <row r="1326" spans="2:7" ht="15.75" customHeight="1" x14ac:dyDescent="0.2">
      <c r="B1326" s="15" t="s">
        <v>9302</v>
      </c>
      <c r="C1326" s="5" t="e">
        <f ca="1"/>
        <v>#NAME?</v>
      </c>
      <c r="D1326" s="5" t="s">
        <v>9302</v>
      </c>
      <c r="E1326" s="101" t="s">
        <v>9302</v>
      </c>
      <c r="F1326" s="5" t="s">
        <v>9302</v>
      </c>
      <c r="G1326" s="5" t="s">
        <v>9302</v>
      </c>
    </row>
    <row r="1327" spans="2:7" ht="15.75" customHeight="1" x14ac:dyDescent="0.2">
      <c r="B1327" s="15" t="s">
        <v>9302</v>
      </c>
      <c r="C1327" s="5" t="e">
        <f ca="1"/>
        <v>#NAME?</v>
      </c>
      <c r="D1327" s="5" t="s">
        <v>9302</v>
      </c>
      <c r="E1327" s="101" t="s">
        <v>9302</v>
      </c>
      <c r="F1327" s="5" t="s">
        <v>9302</v>
      </c>
      <c r="G1327" s="5" t="s">
        <v>9302</v>
      </c>
    </row>
    <row r="1328" spans="2:7" ht="15.75" customHeight="1" x14ac:dyDescent="0.2">
      <c r="B1328" s="15" t="s">
        <v>9302</v>
      </c>
      <c r="C1328" s="5" t="e">
        <f ca="1"/>
        <v>#NAME?</v>
      </c>
      <c r="D1328" s="5" t="s">
        <v>9302</v>
      </c>
      <c r="E1328" s="101" t="s">
        <v>9302</v>
      </c>
      <c r="F1328" s="5" t="s">
        <v>9302</v>
      </c>
      <c r="G1328" s="5" t="s">
        <v>9302</v>
      </c>
    </row>
    <row r="1329" spans="2:7" ht="15.75" customHeight="1" x14ac:dyDescent="0.2">
      <c r="B1329" s="15" t="s">
        <v>9302</v>
      </c>
      <c r="C1329" s="5" t="e">
        <f ca="1"/>
        <v>#NAME?</v>
      </c>
      <c r="D1329" s="5" t="s">
        <v>9302</v>
      </c>
      <c r="E1329" s="101" t="s">
        <v>9302</v>
      </c>
      <c r="F1329" s="5" t="s">
        <v>9302</v>
      </c>
      <c r="G1329" s="5" t="s">
        <v>9302</v>
      </c>
    </row>
    <row r="1330" spans="2:7" ht="15.75" customHeight="1" x14ac:dyDescent="0.2">
      <c r="B1330" s="15" t="s">
        <v>9302</v>
      </c>
      <c r="C1330" s="5" t="e">
        <f ca="1"/>
        <v>#NAME?</v>
      </c>
      <c r="D1330" s="5" t="s">
        <v>9302</v>
      </c>
      <c r="E1330" s="101" t="s">
        <v>9302</v>
      </c>
      <c r="F1330" s="5" t="s">
        <v>9302</v>
      </c>
      <c r="G1330" s="5" t="s">
        <v>9302</v>
      </c>
    </row>
    <row r="1331" spans="2:7" ht="15.75" customHeight="1" x14ac:dyDescent="0.2">
      <c r="B1331" s="15" t="s">
        <v>9302</v>
      </c>
      <c r="C1331" s="5" t="e">
        <f ca="1"/>
        <v>#NAME?</v>
      </c>
      <c r="D1331" s="5" t="s">
        <v>9302</v>
      </c>
      <c r="E1331" s="101" t="s">
        <v>9302</v>
      </c>
      <c r="F1331" s="5" t="s">
        <v>9302</v>
      </c>
      <c r="G1331" s="5" t="s">
        <v>9302</v>
      </c>
    </row>
    <row r="1332" spans="2:7" ht="15.75" customHeight="1" x14ac:dyDescent="0.2">
      <c r="B1332" s="15" t="s">
        <v>9302</v>
      </c>
      <c r="C1332" s="5" t="e">
        <f ca="1"/>
        <v>#NAME?</v>
      </c>
      <c r="D1332" s="5" t="s">
        <v>9302</v>
      </c>
      <c r="E1332" s="101" t="s">
        <v>9302</v>
      </c>
      <c r="F1332" s="5" t="s">
        <v>9302</v>
      </c>
      <c r="G1332" s="5" t="s">
        <v>9302</v>
      </c>
    </row>
    <row r="1333" spans="2:7" ht="15.75" customHeight="1" x14ac:dyDescent="0.2">
      <c r="B1333" s="15" t="s">
        <v>9302</v>
      </c>
      <c r="C1333" s="5" t="e">
        <f ca="1"/>
        <v>#NAME?</v>
      </c>
      <c r="D1333" s="5" t="s">
        <v>9302</v>
      </c>
      <c r="E1333" s="101" t="s">
        <v>9302</v>
      </c>
      <c r="F1333" s="5" t="s">
        <v>9302</v>
      </c>
      <c r="G1333" s="5" t="s">
        <v>9302</v>
      </c>
    </row>
    <row r="1334" spans="2:7" ht="15.75" customHeight="1" x14ac:dyDescent="0.2">
      <c r="B1334" s="15" t="s">
        <v>9302</v>
      </c>
      <c r="C1334" s="5" t="e">
        <f ca="1"/>
        <v>#NAME?</v>
      </c>
      <c r="D1334" s="5" t="s">
        <v>9302</v>
      </c>
      <c r="E1334" s="101" t="s">
        <v>9302</v>
      </c>
      <c r="F1334" s="5" t="s">
        <v>9302</v>
      </c>
      <c r="G1334" s="5" t="s">
        <v>9302</v>
      </c>
    </row>
    <row r="1335" spans="2:7" ht="15.75" customHeight="1" x14ac:dyDescent="0.2">
      <c r="B1335" s="15" t="s">
        <v>9302</v>
      </c>
      <c r="C1335" s="5" t="e">
        <f ca="1"/>
        <v>#NAME?</v>
      </c>
      <c r="D1335" s="5" t="s">
        <v>9302</v>
      </c>
      <c r="E1335" s="101" t="s">
        <v>9302</v>
      </c>
      <c r="F1335" s="5" t="s">
        <v>9302</v>
      </c>
      <c r="G1335" s="5" t="s">
        <v>9302</v>
      </c>
    </row>
    <row r="1336" spans="2:7" ht="15.75" customHeight="1" x14ac:dyDescent="0.2">
      <c r="B1336" s="15" t="s">
        <v>9302</v>
      </c>
      <c r="C1336" s="5" t="e">
        <f ca="1"/>
        <v>#NAME?</v>
      </c>
      <c r="D1336" s="5" t="s">
        <v>9302</v>
      </c>
      <c r="E1336" s="101" t="s">
        <v>9302</v>
      </c>
      <c r="F1336" s="5" t="s">
        <v>9302</v>
      </c>
      <c r="G1336" s="5" t="s">
        <v>9302</v>
      </c>
    </row>
    <row r="1337" spans="2:7" ht="15.75" customHeight="1" x14ac:dyDescent="0.2">
      <c r="B1337" s="15" t="s">
        <v>9302</v>
      </c>
      <c r="C1337" s="5" t="e">
        <f ca="1"/>
        <v>#NAME?</v>
      </c>
      <c r="D1337" s="5" t="s">
        <v>9302</v>
      </c>
      <c r="E1337" s="101" t="s">
        <v>9302</v>
      </c>
      <c r="F1337" s="5" t="s">
        <v>9302</v>
      </c>
      <c r="G1337" s="5" t="s">
        <v>9302</v>
      </c>
    </row>
    <row r="1338" spans="2:7" ht="15.75" customHeight="1" x14ac:dyDescent="0.2">
      <c r="B1338" s="15" t="s">
        <v>9302</v>
      </c>
      <c r="C1338" s="5" t="e">
        <f ca="1"/>
        <v>#NAME?</v>
      </c>
      <c r="D1338" s="5" t="s">
        <v>9302</v>
      </c>
      <c r="E1338" s="101" t="s">
        <v>9302</v>
      </c>
      <c r="F1338" s="5" t="s">
        <v>9302</v>
      </c>
      <c r="G1338" s="5" t="s">
        <v>9302</v>
      </c>
    </row>
    <row r="1339" spans="2:7" ht="15.75" customHeight="1" x14ac:dyDescent="0.2">
      <c r="B1339" s="15" t="s">
        <v>9302</v>
      </c>
      <c r="C1339" s="5" t="e">
        <f ca="1"/>
        <v>#NAME?</v>
      </c>
      <c r="D1339" s="5" t="s">
        <v>9302</v>
      </c>
      <c r="E1339" s="101" t="s">
        <v>9302</v>
      </c>
      <c r="F1339" s="5" t="s">
        <v>9302</v>
      </c>
      <c r="G1339" s="5" t="s">
        <v>9302</v>
      </c>
    </row>
    <row r="1340" spans="2:7" ht="15.75" customHeight="1" x14ac:dyDescent="0.2">
      <c r="B1340" s="15" t="s">
        <v>9302</v>
      </c>
      <c r="C1340" s="5" t="e">
        <f ca="1"/>
        <v>#NAME?</v>
      </c>
      <c r="D1340" s="5" t="s">
        <v>9302</v>
      </c>
      <c r="E1340" s="101" t="s">
        <v>9302</v>
      </c>
      <c r="F1340" s="5" t="s">
        <v>9302</v>
      </c>
      <c r="G1340" s="5" t="s">
        <v>9302</v>
      </c>
    </row>
    <row r="1341" spans="2:7" ht="15.75" customHeight="1" x14ac:dyDescent="0.2">
      <c r="B1341" s="15" t="s">
        <v>9302</v>
      </c>
      <c r="C1341" s="5" t="e">
        <f ca="1"/>
        <v>#NAME?</v>
      </c>
      <c r="D1341" s="5" t="s">
        <v>9302</v>
      </c>
      <c r="E1341" s="101" t="s">
        <v>9302</v>
      </c>
      <c r="F1341" s="5" t="s">
        <v>9302</v>
      </c>
      <c r="G1341" s="5" t="s">
        <v>9302</v>
      </c>
    </row>
    <row r="1342" spans="2:7" ht="15.75" customHeight="1" x14ac:dyDescent="0.2">
      <c r="B1342" s="15" t="s">
        <v>9302</v>
      </c>
      <c r="C1342" s="5" t="e">
        <f ca="1"/>
        <v>#NAME?</v>
      </c>
      <c r="D1342" s="5" t="s">
        <v>9302</v>
      </c>
      <c r="E1342" s="101" t="s">
        <v>9302</v>
      </c>
      <c r="F1342" s="5" t="s">
        <v>9302</v>
      </c>
      <c r="G1342" s="5" t="s">
        <v>9302</v>
      </c>
    </row>
    <row r="1343" spans="2:7" ht="15.75" customHeight="1" x14ac:dyDescent="0.2">
      <c r="B1343" s="15" t="s">
        <v>9302</v>
      </c>
      <c r="C1343" s="5" t="e">
        <f ca="1"/>
        <v>#NAME?</v>
      </c>
      <c r="D1343" s="5" t="s">
        <v>9302</v>
      </c>
      <c r="E1343" s="101" t="s">
        <v>9302</v>
      </c>
      <c r="F1343" s="5" t="s">
        <v>9302</v>
      </c>
      <c r="G1343" s="5" t="s">
        <v>9302</v>
      </c>
    </row>
    <row r="1344" spans="2:7" ht="15.75" customHeight="1" x14ac:dyDescent="0.2">
      <c r="B1344" s="15" t="s">
        <v>9302</v>
      </c>
      <c r="C1344" s="5" t="e">
        <f ca="1"/>
        <v>#NAME?</v>
      </c>
      <c r="D1344" s="5" t="s">
        <v>9302</v>
      </c>
      <c r="E1344" s="101" t="s">
        <v>9302</v>
      </c>
      <c r="F1344" s="5" t="s">
        <v>9302</v>
      </c>
      <c r="G1344" s="5" t="s">
        <v>9302</v>
      </c>
    </row>
    <row r="1345" spans="2:7" ht="15.75" customHeight="1" x14ac:dyDescent="0.2">
      <c r="B1345" s="15" t="s">
        <v>9302</v>
      </c>
      <c r="C1345" s="5" t="e">
        <f ca="1"/>
        <v>#NAME?</v>
      </c>
      <c r="D1345" s="5" t="s">
        <v>9302</v>
      </c>
      <c r="E1345" s="101" t="s">
        <v>9302</v>
      </c>
      <c r="F1345" s="5" t="s">
        <v>9302</v>
      </c>
      <c r="G1345" s="5" t="s">
        <v>9302</v>
      </c>
    </row>
    <row r="1346" spans="2:7" ht="15.75" customHeight="1" x14ac:dyDescent="0.2">
      <c r="B1346" s="15" t="s">
        <v>9302</v>
      </c>
      <c r="C1346" s="5" t="e">
        <f ca="1"/>
        <v>#NAME?</v>
      </c>
      <c r="D1346" s="5" t="s">
        <v>9302</v>
      </c>
      <c r="E1346" s="101" t="s">
        <v>9302</v>
      </c>
      <c r="F1346" s="5" t="s">
        <v>9302</v>
      </c>
      <c r="G1346" s="5" t="s">
        <v>9302</v>
      </c>
    </row>
    <row r="1347" spans="2:7" ht="15.75" customHeight="1" x14ac:dyDescent="0.2">
      <c r="B1347" s="15" t="s">
        <v>9302</v>
      </c>
      <c r="C1347" s="5" t="e">
        <f ca="1"/>
        <v>#NAME?</v>
      </c>
      <c r="D1347" s="5" t="s">
        <v>9302</v>
      </c>
      <c r="E1347" s="101" t="s">
        <v>9302</v>
      </c>
      <c r="F1347" s="5" t="s">
        <v>9302</v>
      </c>
      <c r="G1347" s="5" t="s">
        <v>9302</v>
      </c>
    </row>
    <row r="1348" spans="2:7" ht="15.75" customHeight="1" x14ac:dyDescent="0.2">
      <c r="B1348" s="15" t="s">
        <v>9302</v>
      </c>
      <c r="C1348" s="5" t="e">
        <f ca="1"/>
        <v>#NAME?</v>
      </c>
      <c r="D1348" s="5" t="s">
        <v>9302</v>
      </c>
      <c r="E1348" s="101" t="s">
        <v>9302</v>
      </c>
      <c r="F1348" s="5" t="s">
        <v>9302</v>
      </c>
      <c r="G1348" s="5" t="s">
        <v>9302</v>
      </c>
    </row>
    <row r="1349" spans="2:7" ht="15.75" customHeight="1" x14ac:dyDescent="0.2">
      <c r="B1349" s="15" t="s">
        <v>9302</v>
      </c>
      <c r="C1349" s="5" t="e">
        <f ca="1"/>
        <v>#NAME?</v>
      </c>
      <c r="D1349" s="5" t="s">
        <v>9302</v>
      </c>
      <c r="E1349" s="101" t="s">
        <v>9302</v>
      </c>
      <c r="F1349" s="5" t="s">
        <v>9302</v>
      </c>
      <c r="G1349" s="5" t="s">
        <v>9302</v>
      </c>
    </row>
    <row r="1350" spans="2:7" ht="15.75" customHeight="1" x14ac:dyDescent="0.2">
      <c r="B1350" s="15" t="s">
        <v>9302</v>
      </c>
      <c r="C1350" s="5" t="e">
        <f ca="1"/>
        <v>#NAME?</v>
      </c>
      <c r="D1350" s="5" t="s">
        <v>9302</v>
      </c>
      <c r="E1350" s="101" t="s">
        <v>9302</v>
      </c>
      <c r="F1350" s="5" t="s">
        <v>9302</v>
      </c>
      <c r="G1350" s="5" t="s">
        <v>9302</v>
      </c>
    </row>
    <row r="1351" spans="2:7" ht="15.75" customHeight="1" x14ac:dyDescent="0.2">
      <c r="B1351" s="15" t="s">
        <v>9302</v>
      </c>
      <c r="C1351" s="5" t="e">
        <f ca="1"/>
        <v>#NAME?</v>
      </c>
      <c r="D1351" s="5" t="s">
        <v>9302</v>
      </c>
      <c r="E1351" s="101" t="s">
        <v>9302</v>
      </c>
      <c r="F1351" s="5" t="s">
        <v>9302</v>
      </c>
      <c r="G1351" s="5" t="s">
        <v>9302</v>
      </c>
    </row>
    <row r="1352" spans="2:7" ht="15.75" customHeight="1" x14ac:dyDescent="0.2">
      <c r="B1352" s="15" t="s">
        <v>9302</v>
      </c>
      <c r="C1352" s="5" t="e">
        <f ca="1"/>
        <v>#NAME?</v>
      </c>
      <c r="D1352" s="5" t="s">
        <v>9302</v>
      </c>
      <c r="E1352" s="101" t="s">
        <v>9302</v>
      </c>
      <c r="F1352" s="5" t="s">
        <v>9302</v>
      </c>
      <c r="G1352" s="5" t="s">
        <v>9302</v>
      </c>
    </row>
    <row r="1353" spans="2:7" ht="15.75" customHeight="1" x14ac:dyDescent="0.2">
      <c r="B1353" s="15" t="s">
        <v>9302</v>
      </c>
      <c r="C1353" s="5" t="e">
        <f ca="1"/>
        <v>#NAME?</v>
      </c>
      <c r="D1353" s="5" t="s">
        <v>9302</v>
      </c>
      <c r="E1353" s="101" t="s">
        <v>9302</v>
      </c>
      <c r="F1353" s="5" t="s">
        <v>9302</v>
      </c>
      <c r="G1353" s="5" t="s">
        <v>9302</v>
      </c>
    </row>
    <row r="1354" spans="2:7" ht="15.75" customHeight="1" x14ac:dyDescent="0.2">
      <c r="B1354" s="15" t="s">
        <v>9302</v>
      </c>
      <c r="C1354" s="5" t="e">
        <f ca="1"/>
        <v>#NAME?</v>
      </c>
      <c r="D1354" s="5" t="s">
        <v>9302</v>
      </c>
      <c r="E1354" s="101" t="s">
        <v>9302</v>
      </c>
      <c r="F1354" s="5" t="s">
        <v>9302</v>
      </c>
      <c r="G1354" s="5" t="s">
        <v>9302</v>
      </c>
    </row>
    <row r="1355" spans="2:7" ht="15.75" customHeight="1" x14ac:dyDescent="0.2">
      <c r="B1355" s="15" t="s">
        <v>9302</v>
      </c>
      <c r="C1355" s="5" t="e">
        <f ca="1"/>
        <v>#NAME?</v>
      </c>
      <c r="D1355" s="5" t="s">
        <v>9302</v>
      </c>
      <c r="E1355" s="101" t="s">
        <v>9302</v>
      </c>
      <c r="F1355" s="5" t="s">
        <v>9302</v>
      </c>
      <c r="G1355" s="5" t="s">
        <v>9302</v>
      </c>
    </row>
    <row r="1356" spans="2:7" ht="15.75" customHeight="1" x14ac:dyDescent="0.2">
      <c r="B1356" s="15" t="s">
        <v>9302</v>
      </c>
      <c r="C1356" s="5" t="e">
        <f ca="1"/>
        <v>#NAME?</v>
      </c>
      <c r="D1356" s="5" t="s">
        <v>9302</v>
      </c>
      <c r="E1356" s="101" t="s">
        <v>9302</v>
      </c>
      <c r="F1356" s="5" t="s">
        <v>9302</v>
      </c>
      <c r="G1356" s="5" t="s">
        <v>9302</v>
      </c>
    </row>
    <row r="1357" spans="2:7" ht="15.75" customHeight="1" x14ac:dyDescent="0.2">
      <c r="B1357" s="15" t="s">
        <v>9302</v>
      </c>
      <c r="C1357" s="5" t="e">
        <f ca="1"/>
        <v>#NAME?</v>
      </c>
      <c r="D1357" s="5" t="s">
        <v>9302</v>
      </c>
      <c r="E1357" s="101" t="s">
        <v>9302</v>
      </c>
      <c r="F1357" s="5" t="s">
        <v>9302</v>
      </c>
      <c r="G1357" s="5" t="s">
        <v>9302</v>
      </c>
    </row>
    <row r="1358" spans="2:7" ht="15.75" customHeight="1" x14ac:dyDescent="0.2">
      <c r="B1358" s="15" t="s">
        <v>9302</v>
      </c>
      <c r="C1358" s="5" t="e">
        <f ca="1"/>
        <v>#NAME?</v>
      </c>
      <c r="D1358" s="5" t="s">
        <v>9302</v>
      </c>
      <c r="E1358" s="101" t="s">
        <v>9302</v>
      </c>
      <c r="F1358" s="5" t="s">
        <v>9302</v>
      </c>
      <c r="G1358" s="5" t="s">
        <v>9302</v>
      </c>
    </row>
    <row r="1359" spans="2:7" ht="15.75" customHeight="1" x14ac:dyDescent="0.2">
      <c r="B1359" s="15" t="s">
        <v>9302</v>
      </c>
      <c r="C1359" s="5" t="e">
        <f ca="1"/>
        <v>#NAME?</v>
      </c>
      <c r="D1359" s="5" t="s">
        <v>9302</v>
      </c>
      <c r="E1359" s="101" t="s">
        <v>9302</v>
      </c>
      <c r="F1359" s="5" t="s">
        <v>9302</v>
      </c>
      <c r="G1359" s="5" t="s">
        <v>9302</v>
      </c>
    </row>
    <row r="1360" spans="2:7" ht="15.75" customHeight="1" x14ac:dyDescent="0.2">
      <c r="B1360" s="15" t="s">
        <v>9302</v>
      </c>
      <c r="C1360" s="5" t="e">
        <f ca="1"/>
        <v>#NAME?</v>
      </c>
      <c r="D1360" s="5" t="s">
        <v>9302</v>
      </c>
      <c r="E1360" s="101" t="s">
        <v>9302</v>
      </c>
      <c r="F1360" s="5" t="s">
        <v>9302</v>
      </c>
      <c r="G1360" s="5" t="s">
        <v>9302</v>
      </c>
    </row>
    <row r="1361" spans="2:7" ht="15.75" customHeight="1" x14ac:dyDescent="0.2">
      <c r="B1361" s="15" t="s">
        <v>9302</v>
      </c>
      <c r="C1361" s="5" t="e">
        <f ca="1"/>
        <v>#NAME?</v>
      </c>
      <c r="D1361" s="5" t="s">
        <v>9302</v>
      </c>
      <c r="E1361" s="101" t="s">
        <v>9302</v>
      </c>
      <c r="F1361" s="5" t="s">
        <v>9302</v>
      </c>
      <c r="G1361" s="5" t="s">
        <v>9302</v>
      </c>
    </row>
    <row r="1362" spans="2:7" ht="15.75" customHeight="1" x14ac:dyDescent="0.2">
      <c r="B1362" s="15" t="s">
        <v>9302</v>
      </c>
      <c r="C1362" s="5" t="e">
        <f ca="1"/>
        <v>#NAME?</v>
      </c>
      <c r="D1362" s="5" t="s">
        <v>9302</v>
      </c>
      <c r="E1362" s="101" t="s">
        <v>9302</v>
      </c>
      <c r="F1362" s="5" t="s">
        <v>9302</v>
      </c>
      <c r="G1362" s="5" t="s">
        <v>9302</v>
      </c>
    </row>
    <row r="1363" spans="2:7" ht="15.75" customHeight="1" x14ac:dyDescent="0.2">
      <c r="B1363" s="15" t="s">
        <v>9302</v>
      </c>
      <c r="C1363" s="5" t="e">
        <f ca="1"/>
        <v>#NAME?</v>
      </c>
      <c r="D1363" s="5" t="s">
        <v>9302</v>
      </c>
      <c r="E1363" s="101" t="s">
        <v>9302</v>
      </c>
      <c r="F1363" s="5" t="s">
        <v>9302</v>
      </c>
      <c r="G1363" s="5" t="s">
        <v>9302</v>
      </c>
    </row>
    <row r="1364" spans="2:7" ht="15.75" customHeight="1" x14ac:dyDescent="0.2">
      <c r="B1364" s="15" t="s">
        <v>9302</v>
      </c>
      <c r="C1364" s="5" t="e">
        <f ca="1"/>
        <v>#NAME?</v>
      </c>
      <c r="D1364" s="5" t="s">
        <v>9302</v>
      </c>
      <c r="E1364" s="101" t="s">
        <v>9302</v>
      </c>
      <c r="F1364" s="5" t="s">
        <v>9302</v>
      </c>
      <c r="G1364" s="5" t="s">
        <v>9302</v>
      </c>
    </row>
    <row r="1365" spans="2:7" ht="15.75" customHeight="1" x14ac:dyDescent="0.2">
      <c r="B1365" s="15" t="s">
        <v>9302</v>
      </c>
      <c r="C1365" s="5" t="e">
        <f ca="1"/>
        <v>#NAME?</v>
      </c>
      <c r="D1365" s="5" t="s">
        <v>9302</v>
      </c>
      <c r="E1365" s="101" t="s">
        <v>9302</v>
      </c>
      <c r="F1365" s="5" t="s">
        <v>9302</v>
      </c>
      <c r="G1365" s="5" t="s">
        <v>9302</v>
      </c>
    </row>
    <row r="1366" spans="2:7" ht="15.75" customHeight="1" x14ac:dyDescent="0.2">
      <c r="B1366" s="15" t="s">
        <v>9302</v>
      </c>
      <c r="C1366" s="5" t="e">
        <f ca="1"/>
        <v>#NAME?</v>
      </c>
      <c r="D1366" s="5" t="s">
        <v>9302</v>
      </c>
      <c r="E1366" s="101" t="s">
        <v>9302</v>
      </c>
      <c r="F1366" s="5" t="s">
        <v>9302</v>
      </c>
      <c r="G1366" s="5" t="s">
        <v>9302</v>
      </c>
    </row>
    <row r="1367" spans="2:7" ht="15.75" customHeight="1" x14ac:dyDescent="0.2">
      <c r="B1367" s="15" t="s">
        <v>9302</v>
      </c>
      <c r="C1367" s="5" t="e">
        <f ca="1"/>
        <v>#NAME?</v>
      </c>
      <c r="D1367" s="5" t="s">
        <v>9302</v>
      </c>
      <c r="E1367" s="101" t="s">
        <v>9302</v>
      </c>
      <c r="F1367" s="5" t="s">
        <v>9302</v>
      </c>
      <c r="G1367" s="5" t="s">
        <v>9302</v>
      </c>
    </row>
    <row r="1368" spans="2:7" ht="15.75" customHeight="1" x14ac:dyDescent="0.2">
      <c r="B1368" s="15" t="s">
        <v>9302</v>
      </c>
      <c r="C1368" s="5" t="e">
        <f ca="1"/>
        <v>#NAME?</v>
      </c>
      <c r="D1368" s="5" t="s">
        <v>9302</v>
      </c>
      <c r="E1368" s="101" t="s">
        <v>9302</v>
      </c>
      <c r="F1368" s="5" t="s">
        <v>9302</v>
      </c>
      <c r="G1368" s="5" t="s">
        <v>9302</v>
      </c>
    </row>
    <row r="1369" spans="2:7" ht="15.75" customHeight="1" x14ac:dyDescent="0.2">
      <c r="B1369" s="15" t="s">
        <v>9302</v>
      </c>
      <c r="C1369" s="5" t="e">
        <f ca="1"/>
        <v>#NAME?</v>
      </c>
      <c r="D1369" s="5" t="s">
        <v>9302</v>
      </c>
      <c r="E1369" s="101" t="s">
        <v>9302</v>
      </c>
      <c r="F1369" s="5" t="s">
        <v>9302</v>
      </c>
      <c r="G1369" s="5" t="s">
        <v>9302</v>
      </c>
    </row>
    <row r="1370" spans="2:7" ht="15.75" customHeight="1" x14ac:dyDescent="0.2">
      <c r="B1370" s="15" t="s">
        <v>9302</v>
      </c>
      <c r="C1370" s="5" t="e">
        <f ca="1"/>
        <v>#NAME?</v>
      </c>
      <c r="D1370" s="5" t="s">
        <v>9302</v>
      </c>
      <c r="E1370" s="101" t="s">
        <v>9302</v>
      </c>
      <c r="F1370" s="5" t="s">
        <v>9302</v>
      </c>
      <c r="G1370" s="5" t="s">
        <v>9302</v>
      </c>
    </row>
    <row r="1371" spans="2:7" ht="15.75" customHeight="1" x14ac:dyDescent="0.2">
      <c r="B1371" s="15" t="s">
        <v>9302</v>
      </c>
      <c r="C1371" s="5" t="e">
        <f ca="1"/>
        <v>#NAME?</v>
      </c>
      <c r="D1371" s="5" t="s">
        <v>9302</v>
      </c>
      <c r="E1371" s="101" t="s">
        <v>9302</v>
      </c>
      <c r="F1371" s="5" t="s">
        <v>9302</v>
      </c>
      <c r="G1371" s="5" t="s">
        <v>9302</v>
      </c>
    </row>
    <row r="1372" spans="2:7" ht="15.75" customHeight="1" x14ac:dyDescent="0.2">
      <c r="B1372" s="15" t="s">
        <v>9302</v>
      </c>
      <c r="C1372" s="5" t="e">
        <f ca="1"/>
        <v>#NAME?</v>
      </c>
      <c r="D1372" s="5" t="s">
        <v>9302</v>
      </c>
      <c r="E1372" s="101" t="s">
        <v>9302</v>
      </c>
      <c r="F1372" s="5" t="s">
        <v>9302</v>
      </c>
      <c r="G1372" s="5" t="s">
        <v>9302</v>
      </c>
    </row>
    <row r="1373" spans="2:7" ht="15.75" customHeight="1" x14ac:dyDescent="0.2">
      <c r="B1373" s="15" t="s">
        <v>9302</v>
      </c>
      <c r="C1373" s="5" t="e">
        <f ca="1"/>
        <v>#NAME?</v>
      </c>
      <c r="D1373" s="5" t="s">
        <v>9302</v>
      </c>
      <c r="E1373" s="101" t="s">
        <v>9302</v>
      </c>
      <c r="F1373" s="5" t="s">
        <v>9302</v>
      </c>
      <c r="G1373" s="5" t="s">
        <v>9302</v>
      </c>
    </row>
    <row r="1374" spans="2:7" ht="15.75" customHeight="1" x14ac:dyDescent="0.2">
      <c r="B1374" s="15" t="s">
        <v>9302</v>
      </c>
      <c r="C1374" s="5" t="e">
        <f ca="1"/>
        <v>#NAME?</v>
      </c>
      <c r="D1374" s="5" t="s">
        <v>9302</v>
      </c>
      <c r="E1374" s="101" t="s">
        <v>9302</v>
      </c>
      <c r="F1374" s="5" t="s">
        <v>9302</v>
      </c>
      <c r="G1374" s="5" t="s">
        <v>9302</v>
      </c>
    </row>
    <row r="1375" spans="2:7" ht="15.75" customHeight="1" x14ac:dyDescent="0.2">
      <c r="B1375" s="15" t="s">
        <v>9302</v>
      </c>
      <c r="C1375" s="5" t="e">
        <f ca="1"/>
        <v>#NAME?</v>
      </c>
      <c r="D1375" s="5" t="s">
        <v>9302</v>
      </c>
      <c r="E1375" s="101" t="s">
        <v>9302</v>
      </c>
      <c r="F1375" s="5" t="s">
        <v>9302</v>
      </c>
      <c r="G1375" s="5" t="s">
        <v>9302</v>
      </c>
    </row>
    <row r="1376" spans="2:7" ht="15.75" customHeight="1" x14ac:dyDescent="0.2">
      <c r="B1376" s="15" t="s">
        <v>9302</v>
      </c>
      <c r="C1376" s="5" t="e">
        <f ca="1"/>
        <v>#NAME?</v>
      </c>
      <c r="D1376" s="5" t="s">
        <v>9302</v>
      </c>
      <c r="E1376" s="101" t="s">
        <v>9302</v>
      </c>
      <c r="F1376" s="5" t="s">
        <v>9302</v>
      </c>
      <c r="G1376" s="5" t="s">
        <v>9302</v>
      </c>
    </row>
    <row r="1377" spans="2:7" ht="15.75" customHeight="1" x14ac:dyDescent="0.2">
      <c r="B1377" s="15" t="s">
        <v>9302</v>
      </c>
      <c r="C1377" s="5" t="e">
        <f ca="1"/>
        <v>#NAME?</v>
      </c>
      <c r="D1377" s="5" t="s">
        <v>9302</v>
      </c>
      <c r="E1377" s="101" t="s">
        <v>9302</v>
      </c>
      <c r="F1377" s="5" t="s">
        <v>9302</v>
      </c>
      <c r="G1377" s="5" t="s">
        <v>9302</v>
      </c>
    </row>
    <row r="1378" spans="2:7" ht="15.75" customHeight="1" x14ac:dyDescent="0.2">
      <c r="B1378" s="15" t="s">
        <v>9302</v>
      </c>
      <c r="C1378" s="5" t="e">
        <f ca="1"/>
        <v>#NAME?</v>
      </c>
      <c r="D1378" s="5" t="s">
        <v>9302</v>
      </c>
      <c r="E1378" s="101" t="s">
        <v>9302</v>
      </c>
      <c r="F1378" s="5" t="s">
        <v>9302</v>
      </c>
      <c r="G1378" s="5" t="s">
        <v>9302</v>
      </c>
    </row>
    <row r="1379" spans="2:7" ht="15.75" customHeight="1" x14ac:dyDescent="0.2">
      <c r="B1379" s="15" t="s">
        <v>9302</v>
      </c>
      <c r="C1379" s="5" t="e">
        <f ca="1"/>
        <v>#NAME?</v>
      </c>
      <c r="D1379" s="5" t="s">
        <v>9302</v>
      </c>
      <c r="E1379" s="101" t="s">
        <v>9302</v>
      </c>
      <c r="F1379" s="5" t="s">
        <v>9302</v>
      </c>
      <c r="G1379" s="5" t="s">
        <v>9302</v>
      </c>
    </row>
    <row r="1380" spans="2:7" ht="15.75" customHeight="1" x14ac:dyDescent="0.2">
      <c r="B1380" s="15" t="s">
        <v>9302</v>
      </c>
      <c r="C1380" s="5" t="e">
        <f ca="1"/>
        <v>#NAME?</v>
      </c>
      <c r="D1380" s="5" t="s">
        <v>9302</v>
      </c>
      <c r="E1380" s="101" t="s">
        <v>9302</v>
      </c>
      <c r="F1380" s="5" t="s">
        <v>9302</v>
      </c>
      <c r="G1380" s="5" t="s">
        <v>9302</v>
      </c>
    </row>
    <row r="1381" spans="2:7" ht="15.75" customHeight="1" x14ac:dyDescent="0.2">
      <c r="B1381" s="15" t="s">
        <v>9302</v>
      </c>
      <c r="C1381" s="5" t="e">
        <f ca="1"/>
        <v>#NAME?</v>
      </c>
      <c r="D1381" s="5" t="s">
        <v>9302</v>
      </c>
      <c r="E1381" s="101" t="s">
        <v>9302</v>
      </c>
      <c r="F1381" s="5" t="s">
        <v>9302</v>
      </c>
      <c r="G1381" s="5" t="s">
        <v>9302</v>
      </c>
    </row>
    <row r="1382" spans="2:7" ht="15.75" customHeight="1" x14ac:dyDescent="0.2">
      <c r="B1382" s="15" t="s">
        <v>9302</v>
      </c>
      <c r="C1382" s="5" t="e">
        <f ca="1"/>
        <v>#NAME?</v>
      </c>
      <c r="D1382" s="5" t="s">
        <v>9302</v>
      </c>
      <c r="E1382" s="101" t="s">
        <v>9302</v>
      </c>
      <c r="F1382" s="5" t="s">
        <v>9302</v>
      </c>
      <c r="G1382" s="5" t="s">
        <v>9302</v>
      </c>
    </row>
    <row r="1383" spans="2:7" ht="15.75" customHeight="1" x14ac:dyDescent="0.2">
      <c r="B1383" s="15" t="s">
        <v>9302</v>
      </c>
      <c r="C1383" s="5" t="e">
        <f ca="1"/>
        <v>#NAME?</v>
      </c>
      <c r="D1383" s="5" t="s">
        <v>9302</v>
      </c>
      <c r="E1383" s="101" t="s">
        <v>9302</v>
      </c>
      <c r="F1383" s="5" t="s">
        <v>9302</v>
      </c>
      <c r="G1383" s="5" t="s">
        <v>9302</v>
      </c>
    </row>
    <row r="1384" spans="2:7" ht="15.75" customHeight="1" x14ac:dyDescent="0.2">
      <c r="B1384" s="15" t="s">
        <v>9302</v>
      </c>
      <c r="C1384" s="5" t="e">
        <f ca="1"/>
        <v>#NAME?</v>
      </c>
      <c r="D1384" s="5" t="s">
        <v>9302</v>
      </c>
      <c r="E1384" s="101" t="s">
        <v>9302</v>
      </c>
      <c r="F1384" s="5" t="s">
        <v>9302</v>
      </c>
      <c r="G1384" s="5" t="s">
        <v>9302</v>
      </c>
    </row>
    <row r="1385" spans="2:7" ht="15.75" customHeight="1" x14ac:dyDescent="0.2">
      <c r="B1385" s="15" t="s">
        <v>9302</v>
      </c>
      <c r="C1385" s="5" t="e">
        <f ca="1"/>
        <v>#NAME?</v>
      </c>
      <c r="D1385" s="5" t="s">
        <v>9302</v>
      </c>
      <c r="E1385" s="101" t="s">
        <v>9302</v>
      </c>
      <c r="F1385" s="5" t="s">
        <v>9302</v>
      </c>
      <c r="G1385" s="5" t="s">
        <v>9302</v>
      </c>
    </row>
    <row r="1386" spans="2:7" ht="15.75" customHeight="1" x14ac:dyDescent="0.2">
      <c r="B1386" s="15" t="s">
        <v>9302</v>
      </c>
      <c r="C1386" s="5" t="e">
        <f ca="1"/>
        <v>#NAME?</v>
      </c>
      <c r="D1386" s="5" t="s">
        <v>9302</v>
      </c>
      <c r="E1386" s="101" t="s">
        <v>9302</v>
      </c>
      <c r="F1386" s="5" t="s">
        <v>9302</v>
      </c>
      <c r="G1386" s="5" t="s">
        <v>9302</v>
      </c>
    </row>
    <row r="1387" spans="2:7" ht="15.75" customHeight="1" x14ac:dyDescent="0.2">
      <c r="B1387" s="15" t="s">
        <v>9302</v>
      </c>
      <c r="C1387" s="5" t="e">
        <f ca="1"/>
        <v>#NAME?</v>
      </c>
      <c r="D1387" s="5" t="s">
        <v>9302</v>
      </c>
      <c r="E1387" s="101" t="s">
        <v>9302</v>
      </c>
      <c r="F1387" s="5" t="s">
        <v>9302</v>
      </c>
      <c r="G1387" s="5" t="s">
        <v>9302</v>
      </c>
    </row>
    <row r="1388" spans="2:7" ht="15.75" customHeight="1" x14ac:dyDescent="0.2">
      <c r="B1388" s="15" t="s">
        <v>9302</v>
      </c>
      <c r="C1388" s="5" t="e">
        <f ca="1"/>
        <v>#NAME?</v>
      </c>
      <c r="D1388" s="5" t="s">
        <v>9302</v>
      </c>
      <c r="E1388" s="101" t="s">
        <v>9302</v>
      </c>
      <c r="F1388" s="5" t="s">
        <v>9302</v>
      </c>
      <c r="G1388" s="5" t="s">
        <v>9302</v>
      </c>
    </row>
    <row r="1389" spans="2:7" ht="15.75" customHeight="1" x14ac:dyDescent="0.2">
      <c r="B1389" s="15" t="s">
        <v>9302</v>
      </c>
      <c r="C1389" s="5" t="e">
        <f ca="1"/>
        <v>#NAME?</v>
      </c>
      <c r="D1389" s="5" t="s">
        <v>9302</v>
      </c>
      <c r="E1389" s="101" t="s">
        <v>9302</v>
      </c>
      <c r="F1389" s="5" t="s">
        <v>9302</v>
      </c>
      <c r="G1389" s="5" t="s">
        <v>9302</v>
      </c>
    </row>
    <row r="1390" spans="2:7" ht="15.75" customHeight="1" x14ac:dyDescent="0.2">
      <c r="B1390" s="15" t="s">
        <v>9302</v>
      </c>
      <c r="C1390" s="5" t="e">
        <f ca="1"/>
        <v>#NAME?</v>
      </c>
      <c r="D1390" s="5" t="s">
        <v>9302</v>
      </c>
      <c r="E1390" s="101" t="s">
        <v>9302</v>
      </c>
      <c r="F1390" s="5" t="s">
        <v>9302</v>
      </c>
      <c r="G1390" s="5" t="s">
        <v>9302</v>
      </c>
    </row>
    <row r="1391" spans="2:7" ht="15.75" customHeight="1" x14ac:dyDescent="0.2">
      <c r="B1391" s="15" t="s">
        <v>9302</v>
      </c>
      <c r="C1391" s="5" t="e">
        <f ca="1"/>
        <v>#NAME?</v>
      </c>
      <c r="D1391" s="5" t="s">
        <v>9302</v>
      </c>
      <c r="E1391" s="101" t="s">
        <v>9302</v>
      </c>
      <c r="F1391" s="5" t="s">
        <v>9302</v>
      </c>
      <c r="G1391" s="5" t="s">
        <v>9302</v>
      </c>
    </row>
    <row r="1392" spans="2:7" ht="15.75" customHeight="1" x14ac:dyDescent="0.2">
      <c r="B1392" s="15" t="s">
        <v>9302</v>
      </c>
      <c r="C1392" s="5" t="e">
        <f ca="1"/>
        <v>#NAME?</v>
      </c>
      <c r="D1392" s="5" t="s">
        <v>9302</v>
      </c>
      <c r="E1392" s="101" t="s">
        <v>9302</v>
      </c>
      <c r="F1392" s="5" t="s">
        <v>9302</v>
      </c>
      <c r="G1392" s="5" t="s">
        <v>9302</v>
      </c>
    </row>
    <row r="1393" spans="2:7" ht="15.75" customHeight="1" x14ac:dyDescent="0.2">
      <c r="B1393" s="15" t="s">
        <v>9302</v>
      </c>
      <c r="C1393" s="5" t="e">
        <f ca="1"/>
        <v>#NAME?</v>
      </c>
      <c r="D1393" s="5" t="s">
        <v>9302</v>
      </c>
      <c r="E1393" s="101" t="s">
        <v>9302</v>
      </c>
      <c r="F1393" s="5" t="s">
        <v>9302</v>
      </c>
      <c r="G1393" s="5" t="s">
        <v>9302</v>
      </c>
    </row>
    <row r="1394" spans="2:7" ht="15.75" customHeight="1" x14ac:dyDescent="0.2">
      <c r="B1394" s="15" t="s">
        <v>9302</v>
      </c>
      <c r="C1394" s="5" t="e">
        <f ca="1"/>
        <v>#NAME?</v>
      </c>
      <c r="D1394" s="5" t="s">
        <v>9302</v>
      </c>
      <c r="E1394" s="101" t="s">
        <v>9302</v>
      </c>
      <c r="F1394" s="5" t="s">
        <v>9302</v>
      </c>
      <c r="G1394" s="5" t="s">
        <v>9302</v>
      </c>
    </row>
    <row r="1395" spans="2:7" ht="15.75" customHeight="1" x14ac:dyDescent="0.2">
      <c r="B1395" s="15" t="s">
        <v>9302</v>
      </c>
      <c r="C1395" s="5" t="e">
        <f ca="1"/>
        <v>#NAME?</v>
      </c>
      <c r="D1395" s="5" t="s">
        <v>9302</v>
      </c>
      <c r="E1395" s="101" t="s">
        <v>9302</v>
      </c>
      <c r="F1395" s="5" t="s">
        <v>9302</v>
      </c>
      <c r="G1395" s="5" t="s">
        <v>9302</v>
      </c>
    </row>
    <row r="1396" spans="2:7" ht="15.75" customHeight="1" x14ac:dyDescent="0.2">
      <c r="B1396" s="15" t="s">
        <v>9302</v>
      </c>
      <c r="C1396" s="5" t="e">
        <f ca="1"/>
        <v>#NAME?</v>
      </c>
      <c r="D1396" s="5" t="s">
        <v>9302</v>
      </c>
      <c r="E1396" s="101" t="s">
        <v>9302</v>
      </c>
      <c r="F1396" s="5" t="s">
        <v>9302</v>
      </c>
      <c r="G1396" s="5" t="s">
        <v>9302</v>
      </c>
    </row>
    <row r="1397" spans="2:7" ht="15.75" customHeight="1" x14ac:dyDescent="0.2">
      <c r="B1397" s="15" t="s">
        <v>9302</v>
      </c>
      <c r="C1397" s="5" t="e">
        <f ca="1"/>
        <v>#NAME?</v>
      </c>
      <c r="D1397" s="5" t="s">
        <v>9302</v>
      </c>
      <c r="E1397" s="101" t="s">
        <v>9302</v>
      </c>
      <c r="F1397" s="5" t="s">
        <v>9302</v>
      </c>
      <c r="G1397" s="5" t="s">
        <v>9302</v>
      </c>
    </row>
    <row r="1398" spans="2:7" ht="15.75" customHeight="1" x14ac:dyDescent="0.2">
      <c r="B1398" s="15" t="s">
        <v>9302</v>
      </c>
      <c r="C1398" s="5" t="e">
        <f ca="1"/>
        <v>#NAME?</v>
      </c>
      <c r="D1398" s="5" t="s">
        <v>9302</v>
      </c>
      <c r="E1398" s="101" t="s">
        <v>9302</v>
      </c>
      <c r="F1398" s="5" t="s">
        <v>9302</v>
      </c>
      <c r="G1398" s="5" t="s">
        <v>9302</v>
      </c>
    </row>
    <row r="1399" spans="2:7" ht="15.75" customHeight="1" x14ac:dyDescent="0.2">
      <c r="B1399" s="15" t="s">
        <v>9302</v>
      </c>
      <c r="C1399" s="5" t="e">
        <f ca="1"/>
        <v>#NAME?</v>
      </c>
      <c r="D1399" s="5" t="s">
        <v>9302</v>
      </c>
      <c r="E1399" s="101" t="s">
        <v>9302</v>
      </c>
      <c r="F1399" s="5" t="s">
        <v>9302</v>
      </c>
      <c r="G1399" s="5" t="s">
        <v>9302</v>
      </c>
    </row>
    <row r="1400" spans="2:7" ht="15.75" customHeight="1" x14ac:dyDescent="0.2">
      <c r="B1400" s="15" t="s">
        <v>9302</v>
      </c>
      <c r="C1400" s="5" t="e">
        <f ca="1"/>
        <v>#NAME?</v>
      </c>
      <c r="D1400" s="5" t="s">
        <v>9302</v>
      </c>
      <c r="E1400" s="101" t="s">
        <v>9302</v>
      </c>
      <c r="F1400" s="5" t="s">
        <v>9302</v>
      </c>
      <c r="G1400" s="5" t="s">
        <v>9302</v>
      </c>
    </row>
    <row r="1401" spans="2:7" ht="15.75" customHeight="1" x14ac:dyDescent="0.2">
      <c r="B1401" s="15" t="s">
        <v>9302</v>
      </c>
      <c r="C1401" s="5" t="e">
        <f ca="1"/>
        <v>#NAME?</v>
      </c>
      <c r="D1401" s="5" t="s">
        <v>9302</v>
      </c>
      <c r="E1401" s="101" t="s">
        <v>9302</v>
      </c>
      <c r="F1401" s="5" t="s">
        <v>9302</v>
      </c>
      <c r="G1401" s="5" t="s">
        <v>9302</v>
      </c>
    </row>
    <row r="1402" spans="2:7" ht="15.75" customHeight="1" x14ac:dyDescent="0.2">
      <c r="B1402" s="15" t="s">
        <v>9302</v>
      </c>
      <c r="C1402" s="5" t="e">
        <f ca="1"/>
        <v>#NAME?</v>
      </c>
      <c r="D1402" s="5" t="s">
        <v>9302</v>
      </c>
      <c r="E1402" s="101" t="s">
        <v>9302</v>
      </c>
      <c r="F1402" s="5" t="s">
        <v>9302</v>
      </c>
      <c r="G1402" s="5" t="s">
        <v>9302</v>
      </c>
    </row>
    <row r="1403" spans="2:7" ht="15.75" customHeight="1" x14ac:dyDescent="0.2">
      <c r="B1403" s="15" t="s">
        <v>9302</v>
      </c>
      <c r="C1403" s="5" t="e">
        <f ca="1"/>
        <v>#NAME?</v>
      </c>
      <c r="D1403" s="5" t="s">
        <v>9302</v>
      </c>
      <c r="E1403" s="101" t="s">
        <v>9302</v>
      </c>
      <c r="F1403" s="5" t="s">
        <v>9302</v>
      </c>
      <c r="G1403" s="5" t="s">
        <v>9302</v>
      </c>
    </row>
    <row r="1404" spans="2:7" ht="15.75" customHeight="1" x14ac:dyDescent="0.2">
      <c r="B1404" s="15" t="s">
        <v>9302</v>
      </c>
      <c r="C1404" s="5" t="e">
        <f ca="1"/>
        <v>#NAME?</v>
      </c>
      <c r="D1404" s="5" t="s">
        <v>9302</v>
      </c>
      <c r="E1404" s="101" t="s">
        <v>9302</v>
      </c>
      <c r="F1404" s="5" t="s">
        <v>9302</v>
      </c>
      <c r="G1404" s="5" t="s">
        <v>9302</v>
      </c>
    </row>
    <row r="1405" spans="2:7" ht="15.75" customHeight="1" x14ac:dyDescent="0.2">
      <c r="B1405" s="15" t="s">
        <v>9302</v>
      </c>
      <c r="C1405" s="5" t="e">
        <f ca="1"/>
        <v>#NAME?</v>
      </c>
      <c r="D1405" s="5" t="s">
        <v>9302</v>
      </c>
      <c r="E1405" s="101" t="s">
        <v>9302</v>
      </c>
      <c r="F1405" s="5" t="s">
        <v>9302</v>
      </c>
      <c r="G1405" s="5" t="s">
        <v>9302</v>
      </c>
    </row>
    <row r="1406" spans="2:7" ht="15.75" customHeight="1" x14ac:dyDescent="0.2">
      <c r="B1406" s="15" t="s">
        <v>9302</v>
      </c>
      <c r="C1406" s="5" t="e">
        <f ca="1"/>
        <v>#NAME?</v>
      </c>
      <c r="D1406" s="5" t="s">
        <v>9302</v>
      </c>
      <c r="E1406" s="101" t="s">
        <v>9302</v>
      </c>
      <c r="F1406" s="5" t="s">
        <v>9302</v>
      </c>
      <c r="G1406" s="5" t="s">
        <v>9302</v>
      </c>
    </row>
    <row r="1407" spans="2:7" ht="15.75" customHeight="1" x14ac:dyDescent="0.2">
      <c r="B1407" s="15" t="s">
        <v>9302</v>
      </c>
      <c r="C1407" s="5" t="e">
        <f ca="1"/>
        <v>#NAME?</v>
      </c>
      <c r="D1407" s="5" t="s">
        <v>9302</v>
      </c>
      <c r="E1407" s="101" t="s">
        <v>9302</v>
      </c>
      <c r="F1407" s="5" t="s">
        <v>9302</v>
      </c>
      <c r="G1407" s="5" t="s">
        <v>9302</v>
      </c>
    </row>
    <row r="1408" spans="2:7" ht="15.75" customHeight="1" x14ac:dyDescent="0.2">
      <c r="B1408" s="15" t="s">
        <v>9302</v>
      </c>
      <c r="C1408" s="5" t="e">
        <f ca="1"/>
        <v>#NAME?</v>
      </c>
      <c r="D1408" s="5" t="s">
        <v>9302</v>
      </c>
      <c r="E1408" s="101" t="s">
        <v>9302</v>
      </c>
      <c r="F1408" s="5" t="s">
        <v>9302</v>
      </c>
      <c r="G1408" s="5" t="s">
        <v>9302</v>
      </c>
    </row>
    <row r="1409" spans="2:7" ht="15.75" customHeight="1" x14ac:dyDescent="0.2">
      <c r="B1409" s="15" t="s">
        <v>9302</v>
      </c>
      <c r="C1409" s="5" t="e">
        <f ca="1"/>
        <v>#NAME?</v>
      </c>
      <c r="D1409" s="5" t="s">
        <v>9302</v>
      </c>
      <c r="E1409" s="101" t="s">
        <v>9302</v>
      </c>
      <c r="F1409" s="5" t="s">
        <v>9302</v>
      </c>
      <c r="G1409" s="5" t="s">
        <v>9302</v>
      </c>
    </row>
    <row r="1410" spans="2:7" ht="15.75" customHeight="1" x14ac:dyDescent="0.2">
      <c r="B1410" s="15" t="s">
        <v>9302</v>
      </c>
      <c r="C1410" s="5" t="e">
        <f ca="1"/>
        <v>#NAME?</v>
      </c>
      <c r="D1410" s="5" t="s">
        <v>9302</v>
      </c>
      <c r="E1410" s="101" t="s">
        <v>9302</v>
      </c>
      <c r="F1410" s="5" t="s">
        <v>9302</v>
      </c>
      <c r="G1410" s="5" t="s">
        <v>9302</v>
      </c>
    </row>
    <row r="1411" spans="2:7" ht="15.75" customHeight="1" x14ac:dyDescent="0.2">
      <c r="B1411" s="15" t="s">
        <v>9302</v>
      </c>
      <c r="C1411" s="5" t="e">
        <f ca="1"/>
        <v>#NAME?</v>
      </c>
      <c r="D1411" s="5" t="s">
        <v>9302</v>
      </c>
      <c r="E1411" s="101" t="s">
        <v>9302</v>
      </c>
      <c r="F1411" s="5" t="s">
        <v>9302</v>
      </c>
      <c r="G1411" s="5" t="s">
        <v>9302</v>
      </c>
    </row>
    <row r="1412" spans="2:7" ht="15.75" customHeight="1" x14ac:dyDescent="0.2">
      <c r="B1412" s="15" t="s">
        <v>9302</v>
      </c>
      <c r="C1412" s="5" t="e">
        <f ca="1"/>
        <v>#NAME?</v>
      </c>
      <c r="D1412" s="5" t="s">
        <v>9302</v>
      </c>
      <c r="E1412" s="101" t="s">
        <v>9302</v>
      </c>
      <c r="F1412" s="5" t="s">
        <v>9302</v>
      </c>
      <c r="G1412" s="5" t="s">
        <v>9302</v>
      </c>
    </row>
    <row r="1413" spans="2:7" ht="15.75" customHeight="1" x14ac:dyDescent="0.2">
      <c r="B1413" s="15" t="s">
        <v>9302</v>
      </c>
      <c r="C1413" s="5" t="e">
        <f ca="1"/>
        <v>#NAME?</v>
      </c>
      <c r="D1413" s="5" t="s">
        <v>9302</v>
      </c>
      <c r="E1413" s="101" t="s">
        <v>9302</v>
      </c>
      <c r="F1413" s="5" t="s">
        <v>9302</v>
      </c>
      <c r="G1413" s="5" t="s">
        <v>9302</v>
      </c>
    </row>
    <row r="1414" spans="2:7" ht="15.75" customHeight="1" x14ac:dyDescent="0.2">
      <c r="B1414" s="15" t="s">
        <v>9302</v>
      </c>
      <c r="C1414" s="5" t="e">
        <f ca="1"/>
        <v>#NAME?</v>
      </c>
      <c r="D1414" s="5" t="s">
        <v>9302</v>
      </c>
      <c r="E1414" s="101" t="s">
        <v>9302</v>
      </c>
      <c r="F1414" s="5" t="s">
        <v>9302</v>
      </c>
      <c r="G1414" s="5" t="s">
        <v>9302</v>
      </c>
    </row>
    <row r="1415" spans="2:7" ht="15.75" customHeight="1" x14ac:dyDescent="0.2">
      <c r="B1415" s="15" t="s">
        <v>9302</v>
      </c>
      <c r="C1415" s="5" t="e">
        <f ca="1"/>
        <v>#NAME?</v>
      </c>
      <c r="D1415" s="5" t="s">
        <v>9302</v>
      </c>
      <c r="E1415" s="101" t="s">
        <v>9302</v>
      </c>
      <c r="F1415" s="5" t="s">
        <v>9302</v>
      </c>
      <c r="G1415" s="5" t="s">
        <v>9302</v>
      </c>
    </row>
    <row r="1416" spans="2:7" ht="15.75" customHeight="1" x14ac:dyDescent="0.2">
      <c r="B1416" s="15" t="s">
        <v>9302</v>
      </c>
      <c r="C1416" s="5" t="e">
        <f ca="1"/>
        <v>#NAME?</v>
      </c>
      <c r="D1416" s="5" t="s">
        <v>9302</v>
      </c>
      <c r="E1416" s="101" t="s">
        <v>9302</v>
      </c>
      <c r="F1416" s="5" t="s">
        <v>9302</v>
      </c>
      <c r="G1416" s="5" t="s">
        <v>9302</v>
      </c>
    </row>
    <row r="1417" spans="2:7" ht="15.75" customHeight="1" x14ac:dyDescent="0.2">
      <c r="B1417" s="15" t="s">
        <v>9302</v>
      </c>
      <c r="C1417" s="5" t="e">
        <f ca="1"/>
        <v>#NAME?</v>
      </c>
      <c r="D1417" s="5" t="s">
        <v>9302</v>
      </c>
      <c r="E1417" s="101" t="s">
        <v>9302</v>
      </c>
      <c r="F1417" s="5" t="s">
        <v>9302</v>
      </c>
      <c r="G1417" s="5" t="s">
        <v>9302</v>
      </c>
    </row>
    <row r="1418" spans="2:7" ht="15.75" customHeight="1" x14ac:dyDescent="0.2">
      <c r="B1418" s="15" t="s">
        <v>9302</v>
      </c>
      <c r="C1418" s="5" t="e">
        <f ca="1"/>
        <v>#NAME?</v>
      </c>
      <c r="D1418" s="5" t="s">
        <v>9302</v>
      </c>
      <c r="E1418" s="101" t="s">
        <v>9302</v>
      </c>
      <c r="F1418" s="5" t="s">
        <v>9302</v>
      </c>
      <c r="G1418" s="5" t="s">
        <v>9302</v>
      </c>
    </row>
    <row r="1419" spans="2:7" ht="15.75" customHeight="1" x14ac:dyDescent="0.2">
      <c r="B1419" s="15" t="s">
        <v>9302</v>
      </c>
      <c r="C1419" s="5" t="e">
        <f ca="1"/>
        <v>#NAME?</v>
      </c>
      <c r="D1419" s="5" t="s">
        <v>9302</v>
      </c>
      <c r="E1419" s="101" t="s">
        <v>9302</v>
      </c>
      <c r="F1419" s="5" t="s">
        <v>9302</v>
      </c>
      <c r="G1419" s="5" t="s">
        <v>9302</v>
      </c>
    </row>
    <row r="1420" spans="2:7" ht="15.75" customHeight="1" x14ac:dyDescent="0.2">
      <c r="B1420" s="15" t="s">
        <v>9302</v>
      </c>
      <c r="C1420" s="5" t="e">
        <f ca="1"/>
        <v>#NAME?</v>
      </c>
      <c r="D1420" s="5" t="s">
        <v>9302</v>
      </c>
      <c r="E1420" s="101" t="s">
        <v>9302</v>
      </c>
      <c r="F1420" s="5" t="s">
        <v>9302</v>
      </c>
      <c r="G1420" s="5" t="s">
        <v>9302</v>
      </c>
    </row>
    <row r="1421" spans="2:7" ht="15.75" customHeight="1" x14ac:dyDescent="0.2">
      <c r="B1421" s="15" t="s">
        <v>9302</v>
      </c>
      <c r="C1421" s="5" t="e">
        <f ca="1"/>
        <v>#NAME?</v>
      </c>
      <c r="D1421" s="5" t="s">
        <v>9302</v>
      </c>
      <c r="E1421" s="101" t="s">
        <v>9302</v>
      </c>
      <c r="F1421" s="5" t="s">
        <v>9302</v>
      </c>
      <c r="G1421" s="5" t="s">
        <v>9302</v>
      </c>
    </row>
    <row r="1422" spans="2:7" ht="15.75" customHeight="1" x14ac:dyDescent="0.2">
      <c r="B1422" s="15" t="s">
        <v>9302</v>
      </c>
      <c r="C1422" s="5" t="e">
        <f ca="1"/>
        <v>#NAME?</v>
      </c>
      <c r="D1422" s="5" t="s">
        <v>9302</v>
      </c>
      <c r="E1422" s="101" t="s">
        <v>9302</v>
      </c>
      <c r="F1422" s="5" t="s">
        <v>9302</v>
      </c>
      <c r="G1422" s="5" t="s">
        <v>9302</v>
      </c>
    </row>
    <row r="1423" spans="2:7" ht="15.75" customHeight="1" x14ac:dyDescent="0.2">
      <c r="B1423" s="15" t="s">
        <v>9302</v>
      </c>
      <c r="C1423" s="5" t="e">
        <f ca="1"/>
        <v>#NAME?</v>
      </c>
      <c r="D1423" s="5" t="s">
        <v>9302</v>
      </c>
      <c r="E1423" s="101" t="s">
        <v>9302</v>
      </c>
      <c r="F1423" s="5" t="s">
        <v>9302</v>
      </c>
      <c r="G1423" s="5" t="s">
        <v>9302</v>
      </c>
    </row>
    <row r="1424" spans="2:7" ht="15.75" customHeight="1" x14ac:dyDescent="0.2">
      <c r="B1424" s="15" t="s">
        <v>9302</v>
      </c>
      <c r="C1424" s="5" t="e">
        <f ca="1"/>
        <v>#NAME?</v>
      </c>
      <c r="D1424" s="5" t="s">
        <v>9302</v>
      </c>
      <c r="E1424" s="101" t="s">
        <v>9302</v>
      </c>
      <c r="F1424" s="5" t="s">
        <v>9302</v>
      </c>
      <c r="G1424" s="5" t="s">
        <v>9302</v>
      </c>
    </row>
    <row r="1425" spans="2:7" ht="15.75" customHeight="1" x14ac:dyDescent="0.2">
      <c r="B1425" s="15" t="s">
        <v>9302</v>
      </c>
      <c r="C1425" s="5" t="e">
        <f ca="1"/>
        <v>#NAME?</v>
      </c>
      <c r="D1425" s="5" t="s">
        <v>9302</v>
      </c>
      <c r="E1425" s="101" t="s">
        <v>9302</v>
      </c>
      <c r="F1425" s="5" t="s">
        <v>9302</v>
      </c>
      <c r="G1425" s="5" t="s">
        <v>9302</v>
      </c>
    </row>
    <row r="1426" spans="2:7" ht="15.75" customHeight="1" x14ac:dyDescent="0.2">
      <c r="B1426" s="15" t="s">
        <v>9302</v>
      </c>
      <c r="C1426" s="5" t="e">
        <f ca="1"/>
        <v>#NAME?</v>
      </c>
      <c r="D1426" s="5" t="s">
        <v>9302</v>
      </c>
      <c r="E1426" s="101" t="s">
        <v>9302</v>
      </c>
      <c r="F1426" s="5" t="s">
        <v>9302</v>
      </c>
      <c r="G1426" s="5" t="s">
        <v>9302</v>
      </c>
    </row>
    <row r="1427" spans="2:7" ht="15.75" customHeight="1" x14ac:dyDescent="0.2">
      <c r="B1427" s="15" t="s">
        <v>9302</v>
      </c>
      <c r="C1427" s="5" t="e">
        <f ca="1"/>
        <v>#NAME?</v>
      </c>
      <c r="D1427" s="5" t="s">
        <v>9302</v>
      </c>
      <c r="E1427" s="101" t="s">
        <v>9302</v>
      </c>
      <c r="F1427" s="5" t="s">
        <v>9302</v>
      </c>
      <c r="G1427" s="5" t="s">
        <v>9302</v>
      </c>
    </row>
    <row r="1428" spans="2:7" ht="15.75" customHeight="1" x14ac:dyDescent="0.2">
      <c r="B1428" s="15" t="s">
        <v>9302</v>
      </c>
      <c r="C1428" s="5" t="e">
        <f ca="1"/>
        <v>#NAME?</v>
      </c>
      <c r="D1428" s="5" t="s">
        <v>9302</v>
      </c>
      <c r="E1428" s="101" t="s">
        <v>9302</v>
      </c>
      <c r="F1428" s="5" t="s">
        <v>9302</v>
      </c>
      <c r="G1428" s="5" t="s">
        <v>9302</v>
      </c>
    </row>
    <row r="1429" spans="2:7" ht="15.75" customHeight="1" x14ac:dyDescent="0.2">
      <c r="B1429" s="15" t="s">
        <v>9302</v>
      </c>
      <c r="C1429" s="5" t="e">
        <f ca="1"/>
        <v>#NAME?</v>
      </c>
      <c r="D1429" s="5" t="s">
        <v>9302</v>
      </c>
      <c r="E1429" s="101" t="s">
        <v>9302</v>
      </c>
      <c r="F1429" s="5" t="s">
        <v>9302</v>
      </c>
      <c r="G1429" s="5" t="s">
        <v>9302</v>
      </c>
    </row>
    <row r="1430" spans="2:7" ht="15.75" customHeight="1" x14ac:dyDescent="0.2">
      <c r="B1430" s="15" t="s">
        <v>9302</v>
      </c>
      <c r="C1430" s="5" t="e">
        <f ca="1"/>
        <v>#NAME?</v>
      </c>
      <c r="D1430" s="5" t="s">
        <v>9302</v>
      </c>
      <c r="E1430" s="101" t="s">
        <v>9302</v>
      </c>
      <c r="F1430" s="5" t="s">
        <v>9302</v>
      </c>
      <c r="G1430" s="5" t="s">
        <v>9302</v>
      </c>
    </row>
    <row r="1431" spans="2:7" ht="15.75" customHeight="1" x14ac:dyDescent="0.2">
      <c r="B1431" s="15" t="s">
        <v>9302</v>
      </c>
      <c r="C1431" s="5" t="e">
        <f ca="1"/>
        <v>#NAME?</v>
      </c>
      <c r="D1431" s="5" t="s">
        <v>9302</v>
      </c>
      <c r="E1431" s="101" t="s">
        <v>9302</v>
      </c>
      <c r="F1431" s="5" t="s">
        <v>9302</v>
      </c>
      <c r="G1431" s="5" t="s">
        <v>9302</v>
      </c>
    </row>
    <row r="1432" spans="2:7" ht="15.75" customHeight="1" x14ac:dyDescent="0.2">
      <c r="B1432" s="15" t="s">
        <v>9302</v>
      </c>
      <c r="C1432" s="5" t="e">
        <f ca="1"/>
        <v>#NAME?</v>
      </c>
      <c r="D1432" s="5" t="s">
        <v>9302</v>
      </c>
      <c r="E1432" s="101" t="s">
        <v>9302</v>
      </c>
      <c r="F1432" s="5" t="s">
        <v>9302</v>
      </c>
      <c r="G1432" s="5" t="s">
        <v>9302</v>
      </c>
    </row>
    <row r="1433" spans="2:7" ht="15.75" customHeight="1" x14ac:dyDescent="0.2">
      <c r="B1433" s="15" t="s">
        <v>9302</v>
      </c>
      <c r="C1433" s="5" t="e">
        <f ca="1"/>
        <v>#NAME?</v>
      </c>
      <c r="D1433" s="5" t="s">
        <v>9302</v>
      </c>
      <c r="E1433" s="101" t="s">
        <v>9302</v>
      </c>
      <c r="F1433" s="5" t="s">
        <v>9302</v>
      </c>
      <c r="G1433" s="5" t="s">
        <v>9302</v>
      </c>
    </row>
    <row r="1434" spans="2:7" ht="15.75" customHeight="1" x14ac:dyDescent="0.2">
      <c r="B1434" s="15" t="s">
        <v>9302</v>
      </c>
      <c r="C1434" s="5" t="e">
        <f ca="1"/>
        <v>#NAME?</v>
      </c>
      <c r="D1434" s="5" t="s">
        <v>9302</v>
      </c>
      <c r="E1434" s="101" t="s">
        <v>9302</v>
      </c>
      <c r="F1434" s="5" t="s">
        <v>9302</v>
      </c>
      <c r="G1434" s="5" t="s">
        <v>9302</v>
      </c>
    </row>
    <row r="1435" spans="2:7" ht="15.75" customHeight="1" x14ac:dyDescent="0.2">
      <c r="B1435" s="15" t="s">
        <v>9302</v>
      </c>
      <c r="C1435" s="5" t="e">
        <f ca="1"/>
        <v>#NAME?</v>
      </c>
      <c r="D1435" s="5" t="s">
        <v>9302</v>
      </c>
      <c r="E1435" s="101" t="s">
        <v>9302</v>
      </c>
      <c r="F1435" s="5" t="s">
        <v>9302</v>
      </c>
      <c r="G1435" s="5" t="s">
        <v>9302</v>
      </c>
    </row>
    <row r="1436" spans="2:7" ht="15.75" customHeight="1" x14ac:dyDescent="0.2">
      <c r="B1436" s="15" t="s">
        <v>9302</v>
      </c>
      <c r="C1436" s="5" t="e">
        <f ca="1"/>
        <v>#NAME?</v>
      </c>
      <c r="D1436" s="5" t="s">
        <v>9302</v>
      </c>
      <c r="E1436" s="101" t="s">
        <v>9302</v>
      </c>
      <c r="F1436" s="5" t="s">
        <v>9302</v>
      </c>
      <c r="G1436" s="5" t="s">
        <v>9302</v>
      </c>
    </row>
    <row r="1437" spans="2:7" ht="15.75" customHeight="1" x14ac:dyDescent="0.2">
      <c r="B1437" s="15" t="s">
        <v>9302</v>
      </c>
      <c r="C1437" s="5" t="e">
        <f ca="1"/>
        <v>#NAME?</v>
      </c>
      <c r="D1437" s="5" t="s">
        <v>9302</v>
      </c>
      <c r="E1437" s="101" t="s">
        <v>9302</v>
      </c>
      <c r="F1437" s="5" t="s">
        <v>9302</v>
      </c>
      <c r="G1437" s="5" t="s">
        <v>9302</v>
      </c>
    </row>
    <row r="1438" spans="2:7" ht="15.75" customHeight="1" x14ac:dyDescent="0.2">
      <c r="B1438" s="15" t="s">
        <v>9302</v>
      </c>
      <c r="C1438" s="5" t="e">
        <f ca="1"/>
        <v>#NAME?</v>
      </c>
      <c r="D1438" s="5" t="s">
        <v>9302</v>
      </c>
      <c r="E1438" s="101" t="s">
        <v>9302</v>
      </c>
      <c r="F1438" s="5" t="s">
        <v>9302</v>
      </c>
      <c r="G1438" s="5" t="s">
        <v>9302</v>
      </c>
    </row>
    <row r="1439" spans="2:7" ht="15.75" customHeight="1" x14ac:dyDescent="0.2">
      <c r="B1439" s="15" t="s">
        <v>9302</v>
      </c>
      <c r="C1439" s="5" t="e">
        <f ca="1"/>
        <v>#NAME?</v>
      </c>
      <c r="D1439" s="5" t="s">
        <v>9302</v>
      </c>
      <c r="E1439" s="101" t="s">
        <v>9302</v>
      </c>
      <c r="F1439" s="5" t="s">
        <v>9302</v>
      </c>
      <c r="G1439" s="5" t="s">
        <v>9302</v>
      </c>
    </row>
    <row r="1440" spans="2:7" ht="15.75" customHeight="1" x14ac:dyDescent="0.2">
      <c r="B1440" s="15" t="s">
        <v>9302</v>
      </c>
      <c r="C1440" s="5" t="e">
        <f ca="1"/>
        <v>#NAME?</v>
      </c>
      <c r="D1440" s="5" t="s">
        <v>9302</v>
      </c>
      <c r="E1440" s="101" t="s">
        <v>9302</v>
      </c>
      <c r="F1440" s="5" t="s">
        <v>9302</v>
      </c>
      <c r="G1440" s="5" t="s">
        <v>9302</v>
      </c>
    </row>
    <row r="1441" spans="2:7" ht="15.75" customHeight="1" x14ac:dyDescent="0.2">
      <c r="B1441" s="15" t="s">
        <v>9302</v>
      </c>
      <c r="C1441" s="5" t="e">
        <f ca="1"/>
        <v>#NAME?</v>
      </c>
      <c r="D1441" s="5" t="s">
        <v>9302</v>
      </c>
      <c r="E1441" s="101" t="s">
        <v>9302</v>
      </c>
      <c r="F1441" s="5" t="s">
        <v>9302</v>
      </c>
      <c r="G1441" s="5" t="s">
        <v>9302</v>
      </c>
    </row>
    <row r="1442" spans="2:7" ht="15.75" customHeight="1" x14ac:dyDescent="0.2">
      <c r="B1442" s="15" t="s">
        <v>9302</v>
      </c>
      <c r="C1442" s="5" t="e">
        <f ca="1"/>
        <v>#NAME?</v>
      </c>
      <c r="D1442" s="5" t="s">
        <v>9302</v>
      </c>
      <c r="E1442" s="101" t="s">
        <v>9302</v>
      </c>
      <c r="F1442" s="5" t="s">
        <v>9302</v>
      </c>
      <c r="G1442" s="5" t="s">
        <v>9302</v>
      </c>
    </row>
    <row r="1443" spans="2:7" ht="15.75" customHeight="1" x14ac:dyDescent="0.2">
      <c r="B1443" s="15" t="s">
        <v>9302</v>
      </c>
      <c r="C1443" s="5" t="e">
        <f ca="1"/>
        <v>#NAME?</v>
      </c>
      <c r="D1443" s="5" t="s">
        <v>9302</v>
      </c>
      <c r="E1443" s="101" t="s">
        <v>9302</v>
      </c>
      <c r="F1443" s="5" t="s">
        <v>9302</v>
      </c>
      <c r="G1443" s="5" t="s">
        <v>9302</v>
      </c>
    </row>
    <row r="1444" spans="2:7" ht="15.75" customHeight="1" x14ac:dyDescent="0.2">
      <c r="B1444" s="15" t="s">
        <v>9302</v>
      </c>
      <c r="C1444" s="5" t="e">
        <f ca="1"/>
        <v>#NAME?</v>
      </c>
      <c r="D1444" s="5" t="s">
        <v>9302</v>
      </c>
      <c r="E1444" s="101" t="s">
        <v>9302</v>
      </c>
      <c r="F1444" s="5" t="s">
        <v>9302</v>
      </c>
      <c r="G1444" s="5" t="s">
        <v>9302</v>
      </c>
    </row>
    <row r="1445" spans="2:7" ht="15.75" customHeight="1" x14ac:dyDescent="0.2">
      <c r="B1445" s="15" t="s">
        <v>9302</v>
      </c>
      <c r="C1445" s="5" t="e">
        <f ca="1"/>
        <v>#NAME?</v>
      </c>
      <c r="D1445" s="5" t="s">
        <v>9302</v>
      </c>
      <c r="E1445" s="101" t="s">
        <v>9302</v>
      </c>
      <c r="F1445" s="5" t="s">
        <v>9302</v>
      </c>
      <c r="G1445" s="5" t="s">
        <v>9302</v>
      </c>
    </row>
    <row r="1446" spans="2:7" ht="15.75" customHeight="1" x14ac:dyDescent="0.2">
      <c r="B1446" s="15" t="s">
        <v>9302</v>
      </c>
      <c r="C1446" s="5" t="e">
        <f ca="1"/>
        <v>#NAME?</v>
      </c>
      <c r="D1446" s="5" t="s">
        <v>9302</v>
      </c>
      <c r="E1446" s="101" t="s">
        <v>9302</v>
      </c>
      <c r="F1446" s="5" t="s">
        <v>9302</v>
      </c>
      <c r="G1446" s="5" t="s">
        <v>9302</v>
      </c>
    </row>
    <row r="1447" spans="2:7" ht="15.75" customHeight="1" x14ac:dyDescent="0.2">
      <c r="B1447" s="15" t="s">
        <v>9302</v>
      </c>
      <c r="C1447" s="5" t="e">
        <f ca="1"/>
        <v>#NAME?</v>
      </c>
      <c r="D1447" s="5" t="s">
        <v>9302</v>
      </c>
      <c r="E1447" s="101" t="s">
        <v>9302</v>
      </c>
      <c r="F1447" s="5" t="s">
        <v>9302</v>
      </c>
      <c r="G1447" s="5" t="s">
        <v>9302</v>
      </c>
    </row>
    <row r="1448" spans="2:7" ht="15.75" customHeight="1" x14ac:dyDescent="0.2">
      <c r="B1448" s="15" t="s">
        <v>9302</v>
      </c>
      <c r="C1448" s="5" t="e">
        <f ca="1"/>
        <v>#NAME?</v>
      </c>
      <c r="D1448" s="5" t="s">
        <v>9302</v>
      </c>
      <c r="E1448" s="101" t="s">
        <v>9302</v>
      </c>
      <c r="F1448" s="5" t="s">
        <v>9302</v>
      </c>
      <c r="G1448" s="5" t="s">
        <v>9302</v>
      </c>
    </row>
    <row r="1449" spans="2:7" ht="15.75" customHeight="1" x14ac:dyDescent="0.2">
      <c r="B1449" s="15" t="s">
        <v>9302</v>
      </c>
      <c r="C1449" s="5" t="e">
        <f ca="1"/>
        <v>#NAME?</v>
      </c>
      <c r="D1449" s="5" t="s">
        <v>9302</v>
      </c>
      <c r="E1449" s="101" t="s">
        <v>9302</v>
      </c>
      <c r="F1449" s="5" t="s">
        <v>9302</v>
      </c>
      <c r="G1449" s="5" t="s">
        <v>9302</v>
      </c>
    </row>
    <row r="1450" spans="2:7" ht="15.75" customHeight="1" x14ac:dyDescent="0.2">
      <c r="B1450" s="15" t="s">
        <v>9302</v>
      </c>
      <c r="C1450" s="5" t="e">
        <f ca="1"/>
        <v>#NAME?</v>
      </c>
      <c r="D1450" s="5" t="s">
        <v>9302</v>
      </c>
      <c r="E1450" s="101" t="s">
        <v>9302</v>
      </c>
      <c r="F1450" s="5" t="s">
        <v>9302</v>
      </c>
      <c r="G1450" s="5" t="s">
        <v>9302</v>
      </c>
    </row>
    <row r="1451" spans="2:7" ht="15.75" customHeight="1" x14ac:dyDescent="0.2">
      <c r="B1451" s="15" t="s">
        <v>9302</v>
      </c>
      <c r="C1451" s="5" t="e">
        <f ca="1"/>
        <v>#NAME?</v>
      </c>
      <c r="D1451" s="5" t="s">
        <v>9302</v>
      </c>
      <c r="E1451" s="101" t="s">
        <v>9302</v>
      </c>
      <c r="F1451" s="5" t="s">
        <v>9302</v>
      </c>
      <c r="G1451" s="5" t="s">
        <v>9302</v>
      </c>
    </row>
    <row r="1452" spans="2:7" ht="15.75" customHeight="1" x14ac:dyDescent="0.2">
      <c r="B1452" s="15" t="s">
        <v>9302</v>
      </c>
      <c r="C1452" s="5" t="e">
        <f ca="1"/>
        <v>#NAME?</v>
      </c>
      <c r="D1452" s="5" t="s">
        <v>9302</v>
      </c>
      <c r="E1452" s="101" t="s">
        <v>9302</v>
      </c>
      <c r="F1452" s="5" t="s">
        <v>9302</v>
      </c>
      <c r="G1452" s="5" t="s">
        <v>9302</v>
      </c>
    </row>
    <row r="1453" spans="2:7" ht="15.75" customHeight="1" x14ac:dyDescent="0.2">
      <c r="B1453" s="15" t="s">
        <v>9302</v>
      </c>
      <c r="C1453" s="5" t="e">
        <f ca="1"/>
        <v>#NAME?</v>
      </c>
      <c r="D1453" s="5" t="s">
        <v>9302</v>
      </c>
      <c r="E1453" s="101" t="s">
        <v>9302</v>
      </c>
      <c r="F1453" s="5" t="s">
        <v>9302</v>
      </c>
      <c r="G1453" s="5" t="s">
        <v>9302</v>
      </c>
    </row>
    <row r="1454" spans="2:7" ht="15.75" customHeight="1" x14ac:dyDescent="0.2">
      <c r="B1454" s="15" t="s">
        <v>9302</v>
      </c>
      <c r="C1454" s="5" t="e">
        <f ca="1"/>
        <v>#NAME?</v>
      </c>
      <c r="D1454" s="5" t="s">
        <v>9302</v>
      </c>
      <c r="E1454" s="101" t="s">
        <v>9302</v>
      </c>
      <c r="F1454" s="5" t="s">
        <v>9302</v>
      </c>
      <c r="G1454" s="5" t="s">
        <v>9302</v>
      </c>
    </row>
    <row r="1455" spans="2:7" ht="15.75" customHeight="1" x14ac:dyDescent="0.2">
      <c r="B1455" s="15" t="s">
        <v>9302</v>
      </c>
      <c r="C1455" s="5" t="e">
        <f ca="1"/>
        <v>#NAME?</v>
      </c>
      <c r="D1455" s="5" t="s">
        <v>9302</v>
      </c>
      <c r="E1455" s="101" t="s">
        <v>9302</v>
      </c>
      <c r="F1455" s="5" t="s">
        <v>9302</v>
      </c>
      <c r="G1455" s="5" t="s">
        <v>9302</v>
      </c>
    </row>
    <row r="1456" spans="2:7" ht="15.75" customHeight="1" x14ac:dyDescent="0.2">
      <c r="B1456" s="15" t="s">
        <v>9302</v>
      </c>
      <c r="C1456" s="5" t="e">
        <f ca="1"/>
        <v>#NAME?</v>
      </c>
      <c r="D1456" s="5" t="s">
        <v>9302</v>
      </c>
      <c r="E1456" s="101" t="s">
        <v>9302</v>
      </c>
      <c r="F1456" s="5" t="s">
        <v>9302</v>
      </c>
      <c r="G1456" s="5" t="s">
        <v>9302</v>
      </c>
    </row>
    <row r="1457" spans="2:7" ht="15.75" customHeight="1" x14ac:dyDescent="0.2">
      <c r="B1457" s="15" t="s">
        <v>9302</v>
      </c>
      <c r="C1457" s="5" t="e">
        <f ca="1"/>
        <v>#NAME?</v>
      </c>
      <c r="D1457" s="5" t="s">
        <v>9302</v>
      </c>
      <c r="E1457" s="101" t="s">
        <v>9302</v>
      </c>
      <c r="F1457" s="5" t="s">
        <v>9302</v>
      </c>
      <c r="G1457" s="5" t="s">
        <v>9302</v>
      </c>
    </row>
    <row r="1458" spans="2:7" ht="15.75" customHeight="1" x14ac:dyDescent="0.2">
      <c r="B1458" s="15" t="s">
        <v>9302</v>
      </c>
      <c r="C1458" s="5" t="e">
        <f ca="1"/>
        <v>#NAME?</v>
      </c>
      <c r="D1458" s="5" t="s">
        <v>9302</v>
      </c>
      <c r="E1458" s="101" t="s">
        <v>9302</v>
      </c>
      <c r="F1458" s="5" t="s">
        <v>9302</v>
      </c>
      <c r="G1458" s="5" t="s">
        <v>9302</v>
      </c>
    </row>
    <row r="1459" spans="2:7" ht="15.75" customHeight="1" x14ac:dyDescent="0.2">
      <c r="B1459" s="15" t="s">
        <v>9302</v>
      </c>
      <c r="C1459" s="5" t="e">
        <f ca="1"/>
        <v>#NAME?</v>
      </c>
      <c r="D1459" s="5" t="s">
        <v>9302</v>
      </c>
      <c r="E1459" s="101" t="s">
        <v>9302</v>
      </c>
      <c r="F1459" s="5" t="s">
        <v>9302</v>
      </c>
      <c r="G1459" s="5" t="s">
        <v>9302</v>
      </c>
    </row>
    <row r="1460" spans="2:7" ht="15.75" customHeight="1" x14ac:dyDescent="0.2">
      <c r="B1460" s="15" t="s">
        <v>9302</v>
      </c>
      <c r="C1460" s="5" t="e">
        <f ca="1"/>
        <v>#NAME?</v>
      </c>
      <c r="D1460" s="5" t="s">
        <v>9302</v>
      </c>
      <c r="E1460" s="101" t="s">
        <v>9302</v>
      </c>
      <c r="F1460" s="5" t="s">
        <v>9302</v>
      </c>
      <c r="G1460" s="5" t="s">
        <v>9302</v>
      </c>
    </row>
    <row r="1461" spans="2:7" ht="15.75" customHeight="1" x14ac:dyDescent="0.2">
      <c r="B1461" s="15" t="s">
        <v>9302</v>
      </c>
      <c r="C1461" s="5" t="e">
        <f ca="1"/>
        <v>#NAME?</v>
      </c>
      <c r="D1461" s="5" t="s">
        <v>9302</v>
      </c>
      <c r="E1461" s="101" t="s">
        <v>9302</v>
      </c>
      <c r="F1461" s="5" t="s">
        <v>9302</v>
      </c>
      <c r="G1461" s="5" t="s">
        <v>9302</v>
      </c>
    </row>
    <row r="1462" spans="2:7" ht="15.75" customHeight="1" x14ac:dyDescent="0.2">
      <c r="B1462" s="15" t="s">
        <v>9302</v>
      </c>
      <c r="C1462" s="5" t="e">
        <f ca="1"/>
        <v>#NAME?</v>
      </c>
      <c r="D1462" s="5" t="s">
        <v>9302</v>
      </c>
      <c r="E1462" s="101" t="s">
        <v>9302</v>
      </c>
      <c r="F1462" s="5" t="s">
        <v>9302</v>
      </c>
      <c r="G1462" s="5" t="s">
        <v>9302</v>
      </c>
    </row>
    <row r="1463" spans="2:7" ht="15.75" customHeight="1" x14ac:dyDescent="0.2">
      <c r="B1463" s="15" t="s">
        <v>9302</v>
      </c>
      <c r="C1463" s="5" t="e">
        <f ca="1"/>
        <v>#NAME?</v>
      </c>
      <c r="D1463" s="5" t="s">
        <v>9302</v>
      </c>
      <c r="E1463" s="101" t="s">
        <v>9302</v>
      </c>
      <c r="F1463" s="5" t="s">
        <v>9302</v>
      </c>
      <c r="G1463" s="5" t="s">
        <v>9302</v>
      </c>
    </row>
    <row r="1464" spans="2:7" ht="15.75" customHeight="1" x14ac:dyDescent="0.2">
      <c r="B1464" s="15" t="s">
        <v>9302</v>
      </c>
      <c r="C1464" s="5" t="e">
        <f ca="1"/>
        <v>#NAME?</v>
      </c>
      <c r="D1464" s="5" t="s">
        <v>9302</v>
      </c>
      <c r="E1464" s="101" t="s">
        <v>9302</v>
      </c>
      <c r="F1464" s="5" t="s">
        <v>9302</v>
      </c>
      <c r="G1464" s="5" t="s">
        <v>9302</v>
      </c>
    </row>
    <row r="1465" spans="2:7" ht="15.75" customHeight="1" x14ac:dyDescent="0.2">
      <c r="B1465" s="15" t="s">
        <v>9302</v>
      </c>
      <c r="C1465" s="5" t="e">
        <f ca="1"/>
        <v>#NAME?</v>
      </c>
      <c r="D1465" s="5" t="s">
        <v>9302</v>
      </c>
      <c r="E1465" s="101" t="s">
        <v>9302</v>
      </c>
      <c r="F1465" s="5" t="s">
        <v>9302</v>
      </c>
      <c r="G1465" s="5" t="s">
        <v>9302</v>
      </c>
    </row>
    <row r="1466" spans="2:7" ht="15.75" customHeight="1" x14ac:dyDescent="0.2">
      <c r="B1466" s="15" t="s">
        <v>9302</v>
      </c>
      <c r="C1466" s="5" t="e">
        <f ca="1"/>
        <v>#NAME?</v>
      </c>
      <c r="D1466" s="5" t="s">
        <v>9302</v>
      </c>
      <c r="E1466" s="101" t="s">
        <v>9302</v>
      </c>
      <c r="F1466" s="5" t="s">
        <v>9302</v>
      </c>
      <c r="G1466" s="5" t="s">
        <v>9302</v>
      </c>
    </row>
    <row r="1467" spans="2:7" ht="15.75" customHeight="1" x14ac:dyDescent="0.2">
      <c r="B1467" s="15" t="s">
        <v>9302</v>
      </c>
      <c r="C1467" s="5" t="e">
        <f ca="1"/>
        <v>#NAME?</v>
      </c>
      <c r="D1467" s="5" t="s">
        <v>9302</v>
      </c>
      <c r="E1467" s="101" t="s">
        <v>9302</v>
      </c>
      <c r="F1467" s="5" t="s">
        <v>9302</v>
      </c>
      <c r="G1467" s="5" t="s">
        <v>9302</v>
      </c>
    </row>
    <row r="1468" spans="2:7" ht="15.75" customHeight="1" x14ac:dyDescent="0.2">
      <c r="B1468" s="15" t="s">
        <v>9302</v>
      </c>
      <c r="C1468" s="5" t="e">
        <f ca="1"/>
        <v>#NAME?</v>
      </c>
      <c r="D1468" s="5" t="s">
        <v>9302</v>
      </c>
      <c r="E1468" s="101" t="s">
        <v>9302</v>
      </c>
      <c r="F1468" s="5" t="s">
        <v>9302</v>
      </c>
      <c r="G1468" s="5" t="s">
        <v>9302</v>
      </c>
    </row>
    <row r="1469" spans="2:7" ht="15.75" customHeight="1" x14ac:dyDescent="0.2">
      <c r="B1469" s="15" t="s">
        <v>9302</v>
      </c>
      <c r="C1469" s="5" t="e">
        <f ca="1"/>
        <v>#NAME?</v>
      </c>
      <c r="D1469" s="5" t="s">
        <v>9302</v>
      </c>
      <c r="E1469" s="101" t="s">
        <v>9302</v>
      </c>
      <c r="F1469" s="5" t="s">
        <v>9302</v>
      </c>
      <c r="G1469" s="5" t="s">
        <v>9302</v>
      </c>
    </row>
    <row r="1470" spans="2:7" ht="15.75" customHeight="1" x14ac:dyDescent="0.2">
      <c r="B1470" s="15" t="s">
        <v>9302</v>
      </c>
      <c r="C1470" s="5" t="e">
        <f ca="1"/>
        <v>#NAME?</v>
      </c>
      <c r="D1470" s="5" t="s">
        <v>9302</v>
      </c>
      <c r="E1470" s="101" t="s">
        <v>9302</v>
      </c>
      <c r="F1470" s="5" t="s">
        <v>9302</v>
      </c>
      <c r="G1470" s="5" t="s">
        <v>9302</v>
      </c>
    </row>
    <row r="1471" spans="2:7" ht="15.75" customHeight="1" x14ac:dyDescent="0.2">
      <c r="B1471" s="15" t="s">
        <v>9302</v>
      </c>
      <c r="C1471" s="5" t="e">
        <f ca="1"/>
        <v>#NAME?</v>
      </c>
      <c r="D1471" s="5" t="s">
        <v>9302</v>
      </c>
      <c r="E1471" s="101" t="s">
        <v>9302</v>
      </c>
      <c r="F1471" s="5" t="s">
        <v>9302</v>
      </c>
      <c r="G1471" s="5" t="s">
        <v>9302</v>
      </c>
    </row>
    <row r="1472" spans="2:7" ht="15.75" customHeight="1" x14ac:dyDescent="0.2">
      <c r="B1472" s="15" t="s">
        <v>9302</v>
      </c>
      <c r="C1472" s="5" t="e">
        <f ca="1"/>
        <v>#NAME?</v>
      </c>
      <c r="D1472" s="5" t="s">
        <v>9302</v>
      </c>
      <c r="E1472" s="101" t="s">
        <v>9302</v>
      </c>
      <c r="F1472" s="5" t="s">
        <v>9302</v>
      </c>
      <c r="G1472" s="5" t="s">
        <v>9302</v>
      </c>
    </row>
    <row r="1473" spans="2:7" ht="15.75" customHeight="1" x14ac:dyDescent="0.2">
      <c r="B1473" s="15" t="s">
        <v>9302</v>
      </c>
      <c r="C1473" s="5" t="e">
        <f ca="1"/>
        <v>#NAME?</v>
      </c>
      <c r="D1473" s="5" t="s">
        <v>9302</v>
      </c>
      <c r="E1473" s="101" t="s">
        <v>9302</v>
      </c>
      <c r="F1473" s="5" t="s">
        <v>9302</v>
      </c>
      <c r="G1473" s="5" t="s">
        <v>9302</v>
      </c>
    </row>
    <row r="1474" spans="2:7" ht="15.75" customHeight="1" x14ac:dyDescent="0.2">
      <c r="B1474" s="15" t="s">
        <v>9302</v>
      </c>
      <c r="C1474" s="5" t="e">
        <f ca="1"/>
        <v>#NAME?</v>
      </c>
      <c r="D1474" s="5" t="s">
        <v>9302</v>
      </c>
      <c r="E1474" s="101" t="s">
        <v>9302</v>
      </c>
      <c r="F1474" s="5" t="s">
        <v>9302</v>
      </c>
      <c r="G1474" s="5" t="s">
        <v>9302</v>
      </c>
    </row>
    <row r="1475" spans="2:7" ht="15.75" customHeight="1" x14ac:dyDescent="0.2">
      <c r="B1475" s="15" t="s">
        <v>9302</v>
      </c>
      <c r="C1475" s="5" t="e">
        <f ca="1"/>
        <v>#NAME?</v>
      </c>
      <c r="D1475" s="5" t="s">
        <v>9302</v>
      </c>
      <c r="E1475" s="101" t="s">
        <v>9302</v>
      </c>
      <c r="F1475" s="5" t="s">
        <v>9302</v>
      </c>
      <c r="G1475" s="5" t="s">
        <v>9302</v>
      </c>
    </row>
    <row r="1476" spans="2:7" ht="15.75" customHeight="1" x14ac:dyDescent="0.2">
      <c r="B1476" s="15" t="s">
        <v>9302</v>
      </c>
      <c r="C1476" s="5" t="e">
        <f ca="1"/>
        <v>#NAME?</v>
      </c>
      <c r="D1476" s="5" t="s">
        <v>9302</v>
      </c>
      <c r="E1476" s="101" t="s">
        <v>9302</v>
      </c>
      <c r="F1476" s="5" t="s">
        <v>9302</v>
      </c>
      <c r="G1476" s="5" t="s">
        <v>9302</v>
      </c>
    </row>
    <row r="1477" spans="2:7" ht="15.75" customHeight="1" x14ac:dyDescent="0.2">
      <c r="B1477" s="15" t="s">
        <v>9302</v>
      </c>
      <c r="C1477" s="5" t="e">
        <f ca="1"/>
        <v>#NAME?</v>
      </c>
      <c r="D1477" s="5" t="s">
        <v>9302</v>
      </c>
      <c r="E1477" s="101" t="s">
        <v>9302</v>
      </c>
      <c r="F1477" s="5" t="s">
        <v>9302</v>
      </c>
      <c r="G1477" s="5" t="s">
        <v>9302</v>
      </c>
    </row>
    <row r="1478" spans="2:7" ht="15.75" customHeight="1" x14ac:dyDescent="0.2">
      <c r="B1478" s="15" t="s">
        <v>9302</v>
      </c>
      <c r="C1478" s="5" t="e">
        <f ca="1"/>
        <v>#NAME?</v>
      </c>
      <c r="D1478" s="5" t="s">
        <v>9302</v>
      </c>
      <c r="E1478" s="101" t="s">
        <v>9302</v>
      </c>
      <c r="F1478" s="5" t="s">
        <v>9302</v>
      </c>
      <c r="G1478" s="5" t="s">
        <v>9302</v>
      </c>
    </row>
    <row r="1479" spans="2:7" ht="15.75" customHeight="1" x14ac:dyDescent="0.2">
      <c r="B1479" s="15" t="s">
        <v>9302</v>
      </c>
      <c r="C1479" s="5" t="e">
        <f ca="1"/>
        <v>#NAME?</v>
      </c>
      <c r="D1479" s="5" t="s">
        <v>9302</v>
      </c>
      <c r="E1479" s="101" t="s">
        <v>9302</v>
      </c>
      <c r="F1479" s="5" t="s">
        <v>9302</v>
      </c>
      <c r="G1479" s="5" t="s">
        <v>9302</v>
      </c>
    </row>
    <row r="1480" spans="2:7" ht="15.75" customHeight="1" x14ac:dyDescent="0.2">
      <c r="B1480" s="15" t="s">
        <v>9302</v>
      </c>
      <c r="C1480" s="5" t="e">
        <f ca="1"/>
        <v>#NAME?</v>
      </c>
      <c r="D1480" s="5" t="s">
        <v>9302</v>
      </c>
      <c r="E1480" s="101" t="s">
        <v>9302</v>
      </c>
      <c r="F1480" s="5" t="s">
        <v>9302</v>
      </c>
      <c r="G1480" s="5" t="s">
        <v>9302</v>
      </c>
    </row>
    <row r="1481" spans="2:7" ht="15.75" customHeight="1" x14ac:dyDescent="0.2">
      <c r="B1481" s="15" t="s">
        <v>9302</v>
      </c>
      <c r="C1481" s="5" t="e">
        <f ca="1"/>
        <v>#NAME?</v>
      </c>
      <c r="D1481" s="5" t="s">
        <v>9302</v>
      </c>
      <c r="E1481" s="101" t="s">
        <v>9302</v>
      </c>
      <c r="F1481" s="5" t="s">
        <v>9302</v>
      </c>
      <c r="G1481" s="5" t="s">
        <v>9302</v>
      </c>
    </row>
    <row r="1482" spans="2:7" ht="15.75" customHeight="1" x14ac:dyDescent="0.2">
      <c r="B1482" s="15" t="s">
        <v>9302</v>
      </c>
      <c r="C1482" s="5" t="e">
        <f ca="1"/>
        <v>#NAME?</v>
      </c>
      <c r="D1482" s="5" t="s">
        <v>9302</v>
      </c>
      <c r="E1482" s="101" t="s">
        <v>9302</v>
      </c>
      <c r="F1482" s="5" t="s">
        <v>9302</v>
      </c>
      <c r="G1482" s="5" t="s">
        <v>9302</v>
      </c>
    </row>
    <row r="1483" spans="2:7" ht="15.75" customHeight="1" x14ac:dyDescent="0.2">
      <c r="B1483" s="15" t="s">
        <v>9302</v>
      </c>
      <c r="C1483" s="5" t="e">
        <f ca="1"/>
        <v>#NAME?</v>
      </c>
      <c r="D1483" s="5" t="s">
        <v>9302</v>
      </c>
      <c r="E1483" s="101" t="s">
        <v>9302</v>
      </c>
      <c r="F1483" s="5" t="s">
        <v>9302</v>
      </c>
      <c r="G1483" s="5" t="s">
        <v>9302</v>
      </c>
    </row>
    <row r="1484" spans="2:7" ht="15.75" customHeight="1" x14ac:dyDescent="0.2">
      <c r="B1484" s="15" t="s">
        <v>9302</v>
      </c>
      <c r="C1484" s="5" t="e">
        <f ca="1"/>
        <v>#NAME?</v>
      </c>
      <c r="D1484" s="5" t="s">
        <v>9302</v>
      </c>
      <c r="E1484" s="101" t="s">
        <v>9302</v>
      </c>
      <c r="F1484" s="5" t="s">
        <v>9302</v>
      </c>
      <c r="G1484" s="5" t="s">
        <v>9302</v>
      </c>
    </row>
    <row r="1485" spans="2:7" ht="15.75" customHeight="1" x14ac:dyDescent="0.2">
      <c r="B1485" s="15" t="s">
        <v>9302</v>
      </c>
      <c r="C1485" s="5" t="e">
        <f ca="1"/>
        <v>#NAME?</v>
      </c>
      <c r="D1485" s="5" t="s">
        <v>9302</v>
      </c>
      <c r="E1485" s="101" t="s">
        <v>9302</v>
      </c>
      <c r="F1485" s="5" t="s">
        <v>9302</v>
      </c>
      <c r="G1485" s="5" t="s">
        <v>9302</v>
      </c>
    </row>
    <row r="1486" spans="2:7" ht="15.75" customHeight="1" x14ac:dyDescent="0.2">
      <c r="B1486" s="15" t="s">
        <v>9302</v>
      </c>
      <c r="C1486" s="5" t="e">
        <f ca="1"/>
        <v>#NAME?</v>
      </c>
      <c r="D1486" s="5" t="s">
        <v>9302</v>
      </c>
      <c r="E1486" s="101" t="s">
        <v>9302</v>
      </c>
      <c r="F1486" s="5" t="s">
        <v>9302</v>
      </c>
      <c r="G1486" s="5" t="s">
        <v>9302</v>
      </c>
    </row>
    <row r="1487" spans="2:7" ht="15.75" customHeight="1" x14ac:dyDescent="0.2">
      <c r="B1487" s="15" t="s">
        <v>9302</v>
      </c>
      <c r="C1487" s="5" t="e">
        <f ca="1"/>
        <v>#NAME?</v>
      </c>
      <c r="D1487" s="5" t="s">
        <v>9302</v>
      </c>
      <c r="E1487" s="101" t="s">
        <v>9302</v>
      </c>
      <c r="F1487" s="5" t="s">
        <v>9302</v>
      </c>
      <c r="G1487" s="5" t="s">
        <v>9302</v>
      </c>
    </row>
    <row r="1488" spans="2:7" ht="15.75" customHeight="1" x14ac:dyDescent="0.2">
      <c r="B1488" s="15" t="s">
        <v>9302</v>
      </c>
      <c r="C1488" s="5" t="e">
        <f ca="1"/>
        <v>#NAME?</v>
      </c>
      <c r="D1488" s="5" t="s">
        <v>9302</v>
      </c>
      <c r="E1488" s="101" t="s">
        <v>9302</v>
      </c>
      <c r="F1488" s="5" t="s">
        <v>9302</v>
      </c>
      <c r="G1488" s="5" t="s">
        <v>9302</v>
      </c>
    </row>
    <row r="1489" spans="2:7" ht="15.75" customHeight="1" x14ac:dyDescent="0.2">
      <c r="B1489" s="15" t="s">
        <v>9302</v>
      </c>
      <c r="C1489" s="5" t="e">
        <f ca="1"/>
        <v>#NAME?</v>
      </c>
      <c r="D1489" s="5" t="s">
        <v>9302</v>
      </c>
      <c r="E1489" s="101" t="s">
        <v>9302</v>
      </c>
      <c r="F1489" s="5" t="s">
        <v>9302</v>
      </c>
      <c r="G1489" s="5" t="s">
        <v>9302</v>
      </c>
    </row>
    <row r="1490" spans="2:7" ht="15.75" customHeight="1" x14ac:dyDescent="0.2">
      <c r="B1490" s="15" t="s">
        <v>9302</v>
      </c>
      <c r="C1490" s="5" t="e">
        <f ca="1"/>
        <v>#NAME?</v>
      </c>
      <c r="D1490" s="5" t="s">
        <v>9302</v>
      </c>
      <c r="E1490" s="101" t="s">
        <v>9302</v>
      </c>
      <c r="F1490" s="5" t="s">
        <v>9302</v>
      </c>
      <c r="G1490" s="5" t="s">
        <v>9302</v>
      </c>
    </row>
    <row r="1491" spans="2:7" ht="15.75" customHeight="1" x14ac:dyDescent="0.2">
      <c r="B1491" s="15" t="s">
        <v>9302</v>
      </c>
      <c r="C1491" s="5" t="e">
        <f ca="1"/>
        <v>#NAME?</v>
      </c>
      <c r="D1491" s="5" t="s">
        <v>9302</v>
      </c>
      <c r="E1491" s="101" t="s">
        <v>9302</v>
      </c>
      <c r="F1491" s="5" t="s">
        <v>9302</v>
      </c>
      <c r="G1491" s="5" t="s">
        <v>9302</v>
      </c>
    </row>
    <row r="1492" spans="2:7" ht="15.75" customHeight="1" x14ac:dyDescent="0.2">
      <c r="B1492" s="15" t="s">
        <v>9302</v>
      </c>
      <c r="C1492" s="5" t="e">
        <f ca="1"/>
        <v>#NAME?</v>
      </c>
      <c r="D1492" s="5" t="s">
        <v>9302</v>
      </c>
      <c r="E1492" s="101" t="s">
        <v>9302</v>
      </c>
      <c r="F1492" s="5" t="s">
        <v>9302</v>
      </c>
      <c r="G1492" s="5" t="s">
        <v>9302</v>
      </c>
    </row>
    <row r="1493" spans="2:7" ht="15.75" customHeight="1" x14ac:dyDescent="0.2">
      <c r="B1493" s="15" t="s">
        <v>9302</v>
      </c>
      <c r="C1493" s="5" t="e">
        <f ca="1"/>
        <v>#NAME?</v>
      </c>
      <c r="D1493" s="5" t="s">
        <v>9302</v>
      </c>
      <c r="E1493" s="101" t="s">
        <v>9302</v>
      </c>
      <c r="F1493" s="5" t="s">
        <v>9302</v>
      </c>
      <c r="G1493" s="5" t="s">
        <v>9302</v>
      </c>
    </row>
    <row r="1494" spans="2:7" ht="15.75" customHeight="1" x14ac:dyDescent="0.2">
      <c r="B1494" s="15" t="s">
        <v>9302</v>
      </c>
      <c r="C1494" s="5" t="e">
        <f ca="1"/>
        <v>#NAME?</v>
      </c>
      <c r="D1494" s="5" t="s">
        <v>9302</v>
      </c>
      <c r="E1494" s="101" t="s">
        <v>9302</v>
      </c>
      <c r="F1494" s="5" t="s">
        <v>9302</v>
      </c>
      <c r="G1494" s="5" t="s">
        <v>9302</v>
      </c>
    </row>
    <row r="1495" spans="2:7" ht="15.75" customHeight="1" x14ac:dyDescent="0.2">
      <c r="B1495" s="15" t="s">
        <v>9302</v>
      </c>
      <c r="C1495" s="5" t="e">
        <f ca="1"/>
        <v>#NAME?</v>
      </c>
      <c r="D1495" s="5" t="s">
        <v>9302</v>
      </c>
      <c r="E1495" s="101" t="s">
        <v>9302</v>
      </c>
      <c r="F1495" s="5" t="s">
        <v>9302</v>
      </c>
      <c r="G1495" s="5" t="s">
        <v>9302</v>
      </c>
    </row>
    <row r="1496" spans="2:7" ht="15.75" customHeight="1" x14ac:dyDescent="0.2">
      <c r="B1496" s="15" t="s">
        <v>9302</v>
      </c>
      <c r="C1496" s="5" t="e">
        <f ca="1"/>
        <v>#NAME?</v>
      </c>
      <c r="D1496" s="5" t="s">
        <v>9302</v>
      </c>
      <c r="E1496" s="101" t="s">
        <v>9302</v>
      </c>
      <c r="F1496" s="5" t="s">
        <v>9302</v>
      </c>
      <c r="G1496" s="5" t="s">
        <v>9302</v>
      </c>
    </row>
    <row r="1497" spans="2:7" ht="15.75" customHeight="1" x14ac:dyDescent="0.2">
      <c r="B1497" s="15" t="s">
        <v>9302</v>
      </c>
      <c r="C1497" s="5" t="e">
        <f ca="1"/>
        <v>#NAME?</v>
      </c>
      <c r="D1497" s="5" t="s">
        <v>9302</v>
      </c>
      <c r="E1497" s="101" t="s">
        <v>9302</v>
      </c>
      <c r="F1497" s="5" t="s">
        <v>9302</v>
      </c>
      <c r="G1497" s="5" t="s">
        <v>9302</v>
      </c>
    </row>
    <row r="1498" spans="2:7" ht="15.75" customHeight="1" x14ac:dyDescent="0.2">
      <c r="B1498" s="15" t="s">
        <v>9302</v>
      </c>
      <c r="C1498" s="5" t="e">
        <f ca="1"/>
        <v>#NAME?</v>
      </c>
      <c r="D1498" s="5" t="s">
        <v>9302</v>
      </c>
      <c r="E1498" s="101" t="s">
        <v>9302</v>
      </c>
      <c r="F1498" s="5" t="s">
        <v>9302</v>
      </c>
      <c r="G1498" s="5" t="s">
        <v>9302</v>
      </c>
    </row>
    <row r="1499" spans="2:7" ht="15.75" customHeight="1" x14ac:dyDescent="0.2">
      <c r="B1499" s="15" t="s">
        <v>9302</v>
      </c>
      <c r="C1499" s="5" t="e">
        <f ca="1"/>
        <v>#NAME?</v>
      </c>
      <c r="D1499" s="5" t="s">
        <v>9302</v>
      </c>
      <c r="E1499" s="101" t="s">
        <v>9302</v>
      </c>
      <c r="F1499" s="5" t="s">
        <v>9302</v>
      </c>
      <c r="G1499" s="5" t="s">
        <v>9302</v>
      </c>
    </row>
    <row r="1500" spans="2:7" ht="15.75" customHeight="1" x14ac:dyDescent="0.2">
      <c r="B1500" s="15" t="s">
        <v>9302</v>
      </c>
      <c r="C1500" s="5" t="e">
        <f ca="1"/>
        <v>#NAME?</v>
      </c>
      <c r="D1500" s="5" t="s">
        <v>9302</v>
      </c>
      <c r="E1500" s="101" t="s">
        <v>9302</v>
      </c>
      <c r="F1500" s="5" t="s">
        <v>9302</v>
      </c>
      <c r="G1500" s="5" t="s">
        <v>9302</v>
      </c>
    </row>
    <row r="1501" spans="2:7" ht="15.75" customHeight="1" x14ac:dyDescent="0.2">
      <c r="B1501" s="15" t="s">
        <v>9302</v>
      </c>
      <c r="C1501" s="5" t="e">
        <f ca="1"/>
        <v>#NAME?</v>
      </c>
      <c r="D1501" s="5" t="s">
        <v>9302</v>
      </c>
      <c r="E1501" s="101" t="s">
        <v>9302</v>
      </c>
      <c r="F1501" s="5" t="s">
        <v>9302</v>
      </c>
      <c r="G1501" s="5" t="s">
        <v>9302</v>
      </c>
    </row>
    <row r="1502" spans="2:7" ht="15.75" customHeight="1" x14ac:dyDescent="0.2">
      <c r="B1502" s="15" t="s">
        <v>9302</v>
      </c>
      <c r="C1502" s="5" t="e">
        <f ca="1"/>
        <v>#NAME?</v>
      </c>
      <c r="D1502" s="5" t="s">
        <v>9302</v>
      </c>
      <c r="E1502" s="101" t="s">
        <v>9302</v>
      </c>
      <c r="F1502" s="5" t="s">
        <v>9302</v>
      </c>
      <c r="G1502" s="5" t="s">
        <v>9302</v>
      </c>
    </row>
    <row r="1503" spans="2:7" ht="15.75" customHeight="1" x14ac:dyDescent="0.2">
      <c r="B1503" s="15" t="s">
        <v>9302</v>
      </c>
      <c r="C1503" s="5" t="e">
        <f ca="1"/>
        <v>#NAME?</v>
      </c>
      <c r="D1503" s="5" t="s">
        <v>9302</v>
      </c>
      <c r="E1503" s="101" t="s">
        <v>9302</v>
      </c>
      <c r="F1503" s="5" t="s">
        <v>9302</v>
      </c>
      <c r="G1503" s="5" t="s">
        <v>9302</v>
      </c>
    </row>
    <row r="1504" spans="2:7" ht="15.75" customHeight="1" x14ac:dyDescent="0.2">
      <c r="B1504" s="15" t="s">
        <v>9302</v>
      </c>
      <c r="C1504" s="5" t="e">
        <f ca="1"/>
        <v>#NAME?</v>
      </c>
      <c r="D1504" s="5" t="s">
        <v>9302</v>
      </c>
      <c r="E1504" s="101" t="s">
        <v>9302</v>
      </c>
      <c r="F1504" s="5" t="s">
        <v>9302</v>
      </c>
      <c r="G1504" s="5" t="s">
        <v>9302</v>
      </c>
    </row>
    <row r="1505" spans="2:7" ht="15.75" customHeight="1" x14ac:dyDescent="0.2">
      <c r="B1505" s="15" t="s">
        <v>9302</v>
      </c>
      <c r="C1505" s="5" t="e">
        <f ca="1"/>
        <v>#NAME?</v>
      </c>
      <c r="D1505" s="5" t="s">
        <v>9302</v>
      </c>
      <c r="E1505" s="101" t="s">
        <v>9302</v>
      </c>
      <c r="F1505" s="5" t="s">
        <v>9302</v>
      </c>
      <c r="G1505" s="5" t="s">
        <v>9302</v>
      </c>
    </row>
    <row r="1506" spans="2:7" ht="15.75" customHeight="1" x14ac:dyDescent="0.2">
      <c r="B1506" s="15" t="s">
        <v>9302</v>
      </c>
      <c r="C1506" s="5" t="e">
        <f ca="1"/>
        <v>#NAME?</v>
      </c>
      <c r="D1506" s="5" t="s">
        <v>9302</v>
      </c>
      <c r="E1506" s="101" t="s">
        <v>9302</v>
      </c>
      <c r="F1506" s="5" t="s">
        <v>9302</v>
      </c>
      <c r="G1506" s="5" t="s">
        <v>9302</v>
      </c>
    </row>
    <row r="1507" spans="2:7" ht="15.75" customHeight="1" x14ac:dyDescent="0.2">
      <c r="B1507" s="15" t="s">
        <v>9302</v>
      </c>
      <c r="C1507" s="5" t="e">
        <f ca="1"/>
        <v>#NAME?</v>
      </c>
      <c r="D1507" s="5" t="s">
        <v>9302</v>
      </c>
      <c r="E1507" s="101" t="s">
        <v>9302</v>
      </c>
      <c r="F1507" s="5" t="s">
        <v>9302</v>
      </c>
      <c r="G1507" s="5" t="s">
        <v>9302</v>
      </c>
    </row>
    <row r="1508" spans="2:7" ht="15.75" customHeight="1" x14ac:dyDescent="0.2">
      <c r="B1508" s="15" t="s">
        <v>9302</v>
      </c>
      <c r="C1508" s="5" t="e">
        <f ca="1"/>
        <v>#NAME?</v>
      </c>
      <c r="D1508" s="5" t="s">
        <v>9302</v>
      </c>
      <c r="E1508" s="101" t="s">
        <v>9302</v>
      </c>
      <c r="F1508" s="5" t="s">
        <v>9302</v>
      </c>
      <c r="G1508" s="5" t="s">
        <v>9302</v>
      </c>
    </row>
    <row r="1509" spans="2:7" ht="15.75" customHeight="1" x14ac:dyDescent="0.2">
      <c r="B1509" s="15" t="s">
        <v>9302</v>
      </c>
      <c r="C1509" s="5" t="e">
        <f ca="1"/>
        <v>#NAME?</v>
      </c>
      <c r="D1509" s="5" t="s">
        <v>9302</v>
      </c>
      <c r="E1509" s="101" t="s">
        <v>9302</v>
      </c>
      <c r="F1509" s="5" t="s">
        <v>9302</v>
      </c>
      <c r="G1509" s="5" t="s">
        <v>9302</v>
      </c>
    </row>
    <row r="1510" spans="2:7" ht="15.75" customHeight="1" x14ac:dyDescent="0.2">
      <c r="B1510" s="15" t="s">
        <v>9302</v>
      </c>
      <c r="C1510" s="5" t="e">
        <f ca="1"/>
        <v>#NAME?</v>
      </c>
      <c r="D1510" s="5" t="s">
        <v>9302</v>
      </c>
      <c r="E1510" s="101" t="s">
        <v>9302</v>
      </c>
      <c r="F1510" s="5" t="s">
        <v>9302</v>
      </c>
      <c r="G1510" s="5" t="s">
        <v>9302</v>
      </c>
    </row>
    <row r="1511" spans="2:7" ht="15.75" customHeight="1" x14ac:dyDescent="0.2">
      <c r="B1511" s="15" t="s">
        <v>9302</v>
      </c>
      <c r="C1511" s="5" t="e">
        <f ca="1"/>
        <v>#NAME?</v>
      </c>
      <c r="D1511" s="5" t="s">
        <v>9302</v>
      </c>
      <c r="E1511" s="101" t="s">
        <v>9302</v>
      </c>
      <c r="F1511" s="5" t="s">
        <v>9302</v>
      </c>
      <c r="G1511" s="5" t="s">
        <v>9302</v>
      </c>
    </row>
    <row r="1512" spans="2:7" ht="15.75" customHeight="1" x14ac:dyDescent="0.2">
      <c r="B1512" s="15" t="s">
        <v>9302</v>
      </c>
      <c r="C1512" s="5" t="e">
        <f ca="1"/>
        <v>#NAME?</v>
      </c>
      <c r="D1512" s="5" t="s">
        <v>9302</v>
      </c>
      <c r="E1512" s="101" t="s">
        <v>9302</v>
      </c>
      <c r="F1512" s="5" t="s">
        <v>9302</v>
      </c>
      <c r="G1512" s="5" t="s">
        <v>9302</v>
      </c>
    </row>
    <row r="1513" spans="2:7" ht="15.75" customHeight="1" x14ac:dyDescent="0.2">
      <c r="B1513" s="15" t="s">
        <v>9302</v>
      </c>
      <c r="C1513" s="5" t="e">
        <f ca="1"/>
        <v>#NAME?</v>
      </c>
      <c r="D1513" s="5" t="s">
        <v>9302</v>
      </c>
      <c r="E1513" s="101" t="s">
        <v>9302</v>
      </c>
      <c r="F1513" s="5" t="s">
        <v>9302</v>
      </c>
      <c r="G1513" s="5" t="s">
        <v>9302</v>
      </c>
    </row>
    <row r="1514" spans="2:7" ht="15.75" customHeight="1" x14ac:dyDescent="0.2">
      <c r="B1514" s="15" t="s">
        <v>9302</v>
      </c>
      <c r="C1514" s="5" t="e">
        <f ca="1"/>
        <v>#NAME?</v>
      </c>
      <c r="D1514" s="5" t="s">
        <v>9302</v>
      </c>
      <c r="E1514" s="101" t="s">
        <v>9302</v>
      </c>
      <c r="F1514" s="5" t="s">
        <v>9302</v>
      </c>
      <c r="G1514" s="5" t="s">
        <v>9302</v>
      </c>
    </row>
    <row r="1515" spans="2:7" ht="15.75" customHeight="1" x14ac:dyDescent="0.2">
      <c r="B1515" s="15" t="s">
        <v>9302</v>
      </c>
      <c r="C1515" s="5" t="e">
        <f ca="1"/>
        <v>#NAME?</v>
      </c>
      <c r="D1515" s="5" t="s">
        <v>9302</v>
      </c>
      <c r="E1515" s="101" t="s">
        <v>9302</v>
      </c>
      <c r="F1515" s="5" t="s">
        <v>9302</v>
      </c>
      <c r="G1515" s="5" t="s">
        <v>9302</v>
      </c>
    </row>
    <row r="1516" spans="2:7" ht="15.75" customHeight="1" x14ac:dyDescent="0.2">
      <c r="B1516" s="15" t="s">
        <v>9302</v>
      </c>
      <c r="C1516" s="5" t="e">
        <f ca="1"/>
        <v>#NAME?</v>
      </c>
      <c r="D1516" s="5" t="s">
        <v>9302</v>
      </c>
      <c r="E1516" s="101" t="s">
        <v>9302</v>
      </c>
      <c r="F1516" s="5" t="s">
        <v>9302</v>
      </c>
      <c r="G1516" s="5" t="s">
        <v>9302</v>
      </c>
    </row>
    <row r="1517" spans="2:7" ht="15.75" customHeight="1" x14ac:dyDescent="0.2">
      <c r="B1517" s="15" t="s">
        <v>9302</v>
      </c>
      <c r="C1517" s="5" t="e">
        <f ca="1"/>
        <v>#NAME?</v>
      </c>
      <c r="D1517" s="5" t="s">
        <v>9302</v>
      </c>
      <c r="E1517" s="101" t="s">
        <v>9302</v>
      </c>
      <c r="F1517" s="5" t="s">
        <v>9302</v>
      </c>
      <c r="G1517" s="5" t="s">
        <v>9302</v>
      </c>
    </row>
    <row r="1518" spans="2:7" ht="15.75" customHeight="1" x14ac:dyDescent="0.2">
      <c r="B1518" s="15" t="s">
        <v>9302</v>
      </c>
      <c r="C1518" s="5" t="e">
        <f ca="1"/>
        <v>#NAME?</v>
      </c>
      <c r="D1518" s="5" t="s">
        <v>9302</v>
      </c>
      <c r="E1518" s="101" t="s">
        <v>9302</v>
      </c>
      <c r="F1518" s="5" t="s">
        <v>9302</v>
      </c>
      <c r="G1518" s="5" t="s">
        <v>9302</v>
      </c>
    </row>
    <row r="1519" spans="2:7" ht="15.75" customHeight="1" x14ac:dyDescent="0.2">
      <c r="B1519" s="15" t="s">
        <v>9302</v>
      </c>
      <c r="C1519" s="5" t="e">
        <f ca="1"/>
        <v>#NAME?</v>
      </c>
      <c r="D1519" s="5" t="s">
        <v>9302</v>
      </c>
      <c r="E1519" s="101" t="s">
        <v>9302</v>
      </c>
      <c r="F1519" s="5" t="s">
        <v>9302</v>
      </c>
      <c r="G1519" s="5" t="s">
        <v>9302</v>
      </c>
    </row>
    <row r="1520" spans="2:7" ht="15.75" customHeight="1" x14ac:dyDescent="0.2">
      <c r="B1520" s="15" t="s">
        <v>9302</v>
      </c>
      <c r="C1520" s="5" t="e">
        <f ca="1"/>
        <v>#NAME?</v>
      </c>
      <c r="D1520" s="5" t="s">
        <v>9302</v>
      </c>
      <c r="E1520" s="101" t="s">
        <v>9302</v>
      </c>
      <c r="F1520" s="5" t="s">
        <v>9302</v>
      </c>
      <c r="G1520" s="5" t="s">
        <v>9302</v>
      </c>
    </row>
    <row r="1521" spans="2:7" ht="15.75" customHeight="1" x14ac:dyDescent="0.2">
      <c r="B1521" s="15" t="s">
        <v>9302</v>
      </c>
      <c r="C1521" s="5" t="e">
        <f ca="1"/>
        <v>#NAME?</v>
      </c>
      <c r="D1521" s="5" t="s">
        <v>9302</v>
      </c>
      <c r="E1521" s="101" t="s">
        <v>9302</v>
      </c>
      <c r="F1521" s="5" t="s">
        <v>9302</v>
      </c>
      <c r="G1521" s="5" t="s">
        <v>9302</v>
      </c>
    </row>
    <row r="1522" spans="2:7" ht="15.75" customHeight="1" x14ac:dyDescent="0.2">
      <c r="B1522" s="15" t="s">
        <v>9302</v>
      </c>
      <c r="C1522" s="5" t="e">
        <f ca="1"/>
        <v>#NAME?</v>
      </c>
      <c r="D1522" s="5" t="s">
        <v>9302</v>
      </c>
      <c r="E1522" s="101" t="s">
        <v>9302</v>
      </c>
      <c r="F1522" s="5" t="s">
        <v>9302</v>
      </c>
      <c r="G1522" s="5" t="s">
        <v>9302</v>
      </c>
    </row>
    <row r="1523" spans="2:7" ht="15.75" customHeight="1" x14ac:dyDescent="0.2">
      <c r="B1523" s="15" t="s">
        <v>9302</v>
      </c>
      <c r="C1523" s="5" t="e">
        <f ca="1"/>
        <v>#NAME?</v>
      </c>
      <c r="D1523" s="5" t="s">
        <v>9302</v>
      </c>
      <c r="E1523" s="101" t="s">
        <v>9302</v>
      </c>
      <c r="F1523" s="5" t="s">
        <v>9302</v>
      </c>
      <c r="G1523" s="5" t="s">
        <v>9302</v>
      </c>
    </row>
    <row r="1524" spans="2:7" ht="15.75" customHeight="1" x14ac:dyDescent="0.2">
      <c r="B1524" s="15" t="s">
        <v>9302</v>
      </c>
      <c r="C1524" s="5" t="e">
        <f ca="1"/>
        <v>#NAME?</v>
      </c>
      <c r="D1524" s="5" t="s">
        <v>9302</v>
      </c>
      <c r="E1524" s="101" t="s">
        <v>9302</v>
      </c>
      <c r="F1524" s="5" t="s">
        <v>9302</v>
      </c>
      <c r="G1524" s="5" t="s">
        <v>9302</v>
      </c>
    </row>
    <row r="1525" spans="2:7" ht="15.75" customHeight="1" x14ac:dyDescent="0.2">
      <c r="B1525" s="15" t="s">
        <v>9302</v>
      </c>
      <c r="C1525" s="5" t="e">
        <f ca="1"/>
        <v>#NAME?</v>
      </c>
      <c r="D1525" s="5" t="s">
        <v>9302</v>
      </c>
      <c r="E1525" s="101" t="s">
        <v>9302</v>
      </c>
      <c r="F1525" s="5" t="s">
        <v>9302</v>
      </c>
      <c r="G1525" s="5" t="s">
        <v>9302</v>
      </c>
    </row>
    <row r="1526" spans="2:7" ht="15.75" customHeight="1" x14ac:dyDescent="0.2">
      <c r="B1526" s="15" t="s">
        <v>9302</v>
      </c>
      <c r="C1526" s="5" t="e">
        <f ca="1"/>
        <v>#NAME?</v>
      </c>
      <c r="D1526" s="5" t="s">
        <v>9302</v>
      </c>
      <c r="E1526" s="101" t="s">
        <v>9302</v>
      </c>
      <c r="F1526" s="5" t="s">
        <v>9302</v>
      </c>
      <c r="G1526" s="5" t="s">
        <v>9302</v>
      </c>
    </row>
    <row r="1527" spans="2:7" ht="15.75" customHeight="1" x14ac:dyDescent="0.2">
      <c r="B1527" s="15" t="s">
        <v>9302</v>
      </c>
      <c r="C1527" s="5" t="e">
        <f ca="1"/>
        <v>#NAME?</v>
      </c>
      <c r="D1527" s="5" t="s">
        <v>9302</v>
      </c>
      <c r="E1527" s="101" t="s">
        <v>9302</v>
      </c>
      <c r="F1527" s="5" t="s">
        <v>9302</v>
      </c>
      <c r="G1527" s="5" t="s">
        <v>9302</v>
      </c>
    </row>
    <row r="1528" spans="2:7" ht="15.75" customHeight="1" x14ac:dyDescent="0.2">
      <c r="B1528" s="15" t="s">
        <v>9302</v>
      </c>
      <c r="C1528" s="5" t="e">
        <f ca="1"/>
        <v>#NAME?</v>
      </c>
      <c r="D1528" s="5" t="s">
        <v>9302</v>
      </c>
      <c r="E1528" s="101" t="s">
        <v>9302</v>
      </c>
      <c r="F1528" s="5" t="s">
        <v>9302</v>
      </c>
      <c r="G1528" s="5" t="s">
        <v>9302</v>
      </c>
    </row>
    <row r="1529" spans="2:7" ht="15.75" customHeight="1" x14ac:dyDescent="0.2">
      <c r="B1529" s="15" t="s">
        <v>9302</v>
      </c>
      <c r="C1529" s="5" t="e">
        <f ca="1"/>
        <v>#NAME?</v>
      </c>
      <c r="D1529" s="5" t="s">
        <v>9302</v>
      </c>
      <c r="E1529" s="101" t="s">
        <v>9302</v>
      </c>
      <c r="F1529" s="5" t="s">
        <v>9302</v>
      </c>
      <c r="G1529" s="5" t="s">
        <v>9302</v>
      </c>
    </row>
    <row r="1530" spans="2:7" ht="15.75" customHeight="1" x14ac:dyDescent="0.2">
      <c r="B1530" s="15" t="s">
        <v>9302</v>
      </c>
      <c r="C1530" s="5" t="e">
        <f ca="1"/>
        <v>#NAME?</v>
      </c>
      <c r="D1530" s="5" t="s">
        <v>9302</v>
      </c>
      <c r="E1530" s="101" t="s">
        <v>9302</v>
      </c>
      <c r="F1530" s="5" t="s">
        <v>9302</v>
      </c>
      <c r="G1530" s="5" t="s">
        <v>9302</v>
      </c>
    </row>
    <row r="1531" spans="2:7" ht="15.75" customHeight="1" x14ac:dyDescent="0.2">
      <c r="B1531" s="15" t="s">
        <v>9302</v>
      </c>
      <c r="C1531" s="5" t="e">
        <f ca="1"/>
        <v>#NAME?</v>
      </c>
      <c r="D1531" s="5" t="s">
        <v>9302</v>
      </c>
      <c r="E1531" s="101" t="s">
        <v>9302</v>
      </c>
      <c r="F1531" s="5" t="s">
        <v>9302</v>
      </c>
      <c r="G1531" s="5" t="s">
        <v>9302</v>
      </c>
    </row>
    <row r="1532" spans="2:7" ht="15.75" customHeight="1" x14ac:dyDescent="0.2">
      <c r="B1532" s="15" t="s">
        <v>9302</v>
      </c>
      <c r="C1532" s="5" t="e">
        <f ca="1"/>
        <v>#NAME?</v>
      </c>
      <c r="D1532" s="5" t="s">
        <v>9302</v>
      </c>
      <c r="E1532" s="101" t="s">
        <v>9302</v>
      </c>
      <c r="F1532" s="5" t="s">
        <v>9302</v>
      </c>
      <c r="G1532" s="5" t="s">
        <v>9302</v>
      </c>
    </row>
    <row r="1533" spans="2:7" ht="15.75" customHeight="1" x14ac:dyDescent="0.2">
      <c r="B1533" s="15" t="s">
        <v>9302</v>
      </c>
      <c r="C1533" s="5" t="e">
        <f ca="1"/>
        <v>#NAME?</v>
      </c>
      <c r="D1533" s="5" t="s">
        <v>9302</v>
      </c>
      <c r="E1533" s="101" t="s">
        <v>9302</v>
      </c>
      <c r="F1533" s="5" t="s">
        <v>9302</v>
      </c>
      <c r="G1533" s="5" t="s">
        <v>9302</v>
      </c>
    </row>
    <row r="1534" spans="2:7" ht="15.75" customHeight="1" x14ac:dyDescent="0.2">
      <c r="B1534" s="15" t="s">
        <v>9302</v>
      </c>
      <c r="C1534" s="5" t="e">
        <f ca="1"/>
        <v>#NAME?</v>
      </c>
      <c r="D1534" s="5" t="s">
        <v>9302</v>
      </c>
      <c r="E1534" s="101" t="s">
        <v>9302</v>
      </c>
      <c r="F1534" s="5" t="s">
        <v>9302</v>
      </c>
      <c r="G1534" s="5" t="s">
        <v>9302</v>
      </c>
    </row>
    <row r="1535" spans="2:7" ht="15.75" customHeight="1" x14ac:dyDescent="0.2">
      <c r="B1535" s="15" t="s">
        <v>9302</v>
      </c>
      <c r="C1535" s="5" t="e">
        <f ca="1"/>
        <v>#NAME?</v>
      </c>
      <c r="D1535" s="5" t="s">
        <v>9302</v>
      </c>
      <c r="E1535" s="101" t="s">
        <v>9302</v>
      </c>
      <c r="F1535" s="5" t="s">
        <v>9302</v>
      </c>
      <c r="G1535" s="5" t="s">
        <v>9302</v>
      </c>
    </row>
    <row r="1536" spans="2:7" ht="15.75" customHeight="1" x14ac:dyDescent="0.2">
      <c r="B1536" s="15" t="s">
        <v>9302</v>
      </c>
      <c r="C1536" s="5" t="e">
        <f ca="1"/>
        <v>#NAME?</v>
      </c>
      <c r="D1536" s="5" t="s">
        <v>9302</v>
      </c>
      <c r="E1536" s="101" t="s">
        <v>9302</v>
      </c>
      <c r="F1536" s="5" t="s">
        <v>9302</v>
      </c>
      <c r="G1536" s="5" t="s">
        <v>9302</v>
      </c>
    </row>
    <row r="1537" spans="2:7" ht="15.75" customHeight="1" x14ac:dyDescent="0.2">
      <c r="B1537" s="15" t="s">
        <v>9302</v>
      </c>
      <c r="C1537" s="5" t="e">
        <f ca="1"/>
        <v>#NAME?</v>
      </c>
      <c r="D1537" s="5" t="s">
        <v>9302</v>
      </c>
      <c r="E1537" s="101" t="s">
        <v>9302</v>
      </c>
      <c r="F1537" s="5" t="s">
        <v>9302</v>
      </c>
      <c r="G1537" s="5" t="s">
        <v>9302</v>
      </c>
    </row>
    <row r="1538" spans="2:7" ht="15.75" customHeight="1" x14ac:dyDescent="0.2">
      <c r="B1538" s="15" t="s">
        <v>9302</v>
      </c>
      <c r="C1538" s="5" t="e">
        <f ca="1"/>
        <v>#NAME?</v>
      </c>
      <c r="D1538" s="5" t="s">
        <v>9302</v>
      </c>
      <c r="E1538" s="101" t="s">
        <v>9302</v>
      </c>
      <c r="F1538" s="5" t="s">
        <v>9302</v>
      </c>
      <c r="G1538" s="5" t="s">
        <v>9302</v>
      </c>
    </row>
    <row r="1539" spans="2:7" ht="15.75" customHeight="1" x14ac:dyDescent="0.2">
      <c r="B1539" s="15" t="s">
        <v>9302</v>
      </c>
      <c r="C1539" s="5" t="e">
        <f ca="1"/>
        <v>#NAME?</v>
      </c>
      <c r="D1539" s="5" t="s">
        <v>9302</v>
      </c>
      <c r="E1539" s="101" t="s">
        <v>9302</v>
      </c>
      <c r="F1539" s="5" t="s">
        <v>9302</v>
      </c>
      <c r="G1539" s="5" t="s">
        <v>9302</v>
      </c>
    </row>
    <row r="1540" spans="2:7" ht="15.75" customHeight="1" x14ac:dyDescent="0.2">
      <c r="B1540" s="15" t="s">
        <v>9302</v>
      </c>
      <c r="C1540" s="5" t="e">
        <f ca="1"/>
        <v>#NAME?</v>
      </c>
      <c r="D1540" s="5" t="s">
        <v>9302</v>
      </c>
      <c r="E1540" s="101" t="s">
        <v>9302</v>
      </c>
      <c r="F1540" s="5" t="s">
        <v>9302</v>
      </c>
      <c r="G1540" s="5" t="s">
        <v>9302</v>
      </c>
    </row>
    <row r="1541" spans="2:7" ht="15.75" customHeight="1" x14ac:dyDescent="0.2">
      <c r="B1541" s="15" t="s">
        <v>9302</v>
      </c>
      <c r="C1541" s="5" t="e">
        <f ca="1"/>
        <v>#NAME?</v>
      </c>
      <c r="D1541" s="5" t="s">
        <v>9302</v>
      </c>
      <c r="E1541" s="101" t="s">
        <v>9302</v>
      </c>
      <c r="F1541" s="5" t="s">
        <v>9302</v>
      </c>
      <c r="G1541" s="5" t="s">
        <v>9302</v>
      </c>
    </row>
    <row r="1542" spans="2:7" ht="15.75" customHeight="1" x14ac:dyDescent="0.2">
      <c r="B1542" s="15" t="s">
        <v>9302</v>
      </c>
      <c r="C1542" s="5" t="e">
        <f ca="1"/>
        <v>#NAME?</v>
      </c>
      <c r="D1542" s="5" t="s">
        <v>9302</v>
      </c>
      <c r="E1542" s="101" t="s">
        <v>9302</v>
      </c>
      <c r="F1542" s="5" t="s">
        <v>9302</v>
      </c>
      <c r="G1542" s="5" t="s">
        <v>9302</v>
      </c>
    </row>
    <row r="1543" spans="2:7" ht="15.75" customHeight="1" x14ac:dyDescent="0.2">
      <c r="B1543" s="15" t="s">
        <v>9302</v>
      </c>
      <c r="C1543" s="5" t="e">
        <f ca="1"/>
        <v>#NAME?</v>
      </c>
      <c r="D1543" s="5" t="s">
        <v>9302</v>
      </c>
      <c r="E1543" s="101" t="s">
        <v>9302</v>
      </c>
      <c r="F1543" s="5" t="s">
        <v>9302</v>
      </c>
      <c r="G1543" s="5" t="s">
        <v>9302</v>
      </c>
    </row>
    <row r="1544" spans="2:7" ht="15.75" customHeight="1" x14ac:dyDescent="0.2">
      <c r="B1544" s="15" t="s">
        <v>9302</v>
      </c>
      <c r="C1544" s="5" t="e">
        <f ca="1"/>
        <v>#NAME?</v>
      </c>
      <c r="D1544" s="5" t="s">
        <v>9302</v>
      </c>
      <c r="E1544" s="101" t="s">
        <v>9302</v>
      </c>
      <c r="F1544" s="5" t="s">
        <v>9302</v>
      </c>
      <c r="G1544" s="5" t="s">
        <v>9302</v>
      </c>
    </row>
    <row r="1545" spans="2:7" ht="15.75" customHeight="1" x14ac:dyDescent="0.2">
      <c r="B1545" s="15" t="s">
        <v>9302</v>
      </c>
      <c r="C1545" s="5" t="e">
        <f ca="1"/>
        <v>#NAME?</v>
      </c>
      <c r="D1545" s="5" t="s">
        <v>9302</v>
      </c>
      <c r="E1545" s="101" t="s">
        <v>9302</v>
      </c>
      <c r="F1545" s="5" t="s">
        <v>9302</v>
      </c>
      <c r="G1545" s="5" t="s">
        <v>9302</v>
      </c>
    </row>
    <row r="1546" spans="2:7" ht="15.75" customHeight="1" x14ac:dyDescent="0.2">
      <c r="B1546" s="15" t="s">
        <v>9302</v>
      </c>
      <c r="C1546" s="5" t="e">
        <f ca="1"/>
        <v>#NAME?</v>
      </c>
      <c r="D1546" s="5" t="s">
        <v>9302</v>
      </c>
      <c r="E1546" s="101" t="s">
        <v>9302</v>
      </c>
      <c r="F1546" s="5" t="s">
        <v>9302</v>
      </c>
      <c r="G1546" s="5" t="s">
        <v>9302</v>
      </c>
    </row>
    <row r="1547" spans="2:7" ht="15.75" customHeight="1" x14ac:dyDescent="0.2">
      <c r="B1547" s="15" t="s">
        <v>9302</v>
      </c>
      <c r="C1547" s="5" t="e">
        <f ca="1"/>
        <v>#NAME?</v>
      </c>
      <c r="D1547" s="5" t="s">
        <v>9302</v>
      </c>
      <c r="E1547" s="101" t="s">
        <v>9302</v>
      </c>
      <c r="F1547" s="5" t="s">
        <v>9302</v>
      </c>
      <c r="G1547" s="5" t="s">
        <v>9302</v>
      </c>
    </row>
    <row r="1548" spans="2:7" ht="15.75" customHeight="1" x14ac:dyDescent="0.2">
      <c r="B1548" s="15" t="s">
        <v>9302</v>
      </c>
      <c r="C1548" s="5" t="e">
        <f ca="1"/>
        <v>#NAME?</v>
      </c>
      <c r="D1548" s="5" t="s">
        <v>9302</v>
      </c>
      <c r="E1548" s="101" t="s">
        <v>9302</v>
      </c>
      <c r="F1548" s="5" t="s">
        <v>9302</v>
      </c>
      <c r="G1548" s="5" t="s">
        <v>9302</v>
      </c>
    </row>
    <row r="1549" spans="2:7" ht="15.75" customHeight="1" x14ac:dyDescent="0.2">
      <c r="B1549" s="15" t="s">
        <v>9302</v>
      </c>
      <c r="C1549" s="5" t="e">
        <f ca="1"/>
        <v>#NAME?</v>
      </c>
      <c r="D1549" s="5" t="s">
        <v>9302</v>
      </c>
      <c r="E1549" s="101" t="s">
        <v>9302</v>
      </c>
      <c r="F1549" s="5" t="s">
        <v>9302</v>
      </c>
      <c r="G1549" s="5" t="s">
        <v>9302</v>
      </c>
    </row>
    <row r="1550" spans="2:7" ht="15.75" customHeight="1" x14ac:dyDescent="0.2">
      <c r="B1550" s="15" t="s">
        <v>9302</v>
      </c>
      <c r="C1550" s="5" t="e">
        <f ca="1"/>
        <v>#NAME?</v>
      </c>
      <c r="D1550" s="5" t="s">
        <v>9302</v>
      </c>
      <c r="E1550" s="101" t="s">
        <v>9302</v>
      </c>
      <c r="F1550" s="5" t="s">
        <v>9302</v>
      </c>
      <c r="G1550" s="5" t="s">
        <v>9302</v>
      </c>
    </row>
    <row r="1551" spans="2:7" ht="15.75" customHeight="1" x14ac:dyDescent="0.2">
      <c r="B1551" s="15" t="s">
        <v>9302</v>
      </c>
      <c r="C1551" s="5" t="e">
        <f ca="1"/>
        <v>#NAME?</v>
      </c>
      <c r="D1551" s="5" t="s">
        <v>9302</v>
      </c>
      <c r="E1551" s="101" t="s">
        <v>9302</v>
      </c>
      <c r="F1551" s="5" t="s">
        <v>9302</v>
      </c>
      <c r="G1551" s="5" t="s">
        <v>9302</v>
      </c>
    </row>
    <row r="1552" spans="2:7" ht="15.75" customHeight="1" x14ac:dyDescent="0.2">
      <c r="B1552" s="15" t="s">
        <v>9302</v>
      </c>
      <c r="C1552" s="5" t="e">
        <f ca="1"/>
        <v>#NAME?</v>
      </c>
      <c r="D1552" s="5" t="s">
        <v>9302</v>
      </c>
      <c r="E1552" s="101" t="s">
        <v>9302</v>
      </c>
      <c r="F1552" s="5" t="s">
        <v>9302</v>
      </c>
      <c r="G1552" s="5" t="s">
        <v>9302</v>
      </c>
    </row>
    <row r="1553" spans="2:7" ht="15.75" customHeight="1" x14ac:dyDescent="0.2">
      <c r="B1553" s="15" t="s">
        <v>9302</v>
      </c>
      <c r="C1553" s="5" t="e">
        <f ca="1"/>
        <v>#NAME?</v>
      </c>
      <c r="D1553" s="5" t="s">
        <v>9302</v>
      </c>
      <c r="E1553" s="101" t="s">
        <v>9302</v>
      </c>
      <c r="F1553" s="5" t="s">
        <v>9302</v>
      </c>
      <c r="G1553" s="5" t="s">
        <v>9302</v>
      </c>
    </row>
    <row r="1554" spans="2:7" ht="15.75" customHeight="1" x14ac:dyDescent="0.2">
      <c r="B1554" s="15" t="s">
        <v>9302</v>
      </c>
      <c r="C1554" s="5" t="e">
        <f ca="1"/>
        <v>#NAME?</v>
      </c>
      <c r="D1554" s="5" t="s">
        <v>9302</v>
      </c>
      <c r="E1554" s="5"/>
      <c r="F1554" s="5"/>
      <c r="G1554" s="5"/>
    </row>
    <row r="1555" spans="2:7" ht="15.75" customHeight="1" x14ac:dyDescent="0.2">
      <c r="B1555" s="15" t="s">
        <v>9302</v>
      </c>
      <c r="C1555" s="5" t="e">
        <f ca="1"/>
        <v>#NAME?</v>
      </c>
      <c r="D1555" s="5" t="s">
        <v>9302</v>
      </c>
      <c r="E1555" s="5"/>
      <c r="F1555" s="5"/>
      <c r="G1555" s="5"/>
    </row>
    <row r="1556" spans="2:7" ht="15.75" customHeight="1" x14ac:dyDescent="0.2">
      <c r="B1556" s="15" t="s">
        <v>9302</v>
      </c>
      <c r="C1556" s="5" t="e">
        <f ca="1"/>
        <v>#NAME?</v>
      </c>
      <c r="D1556" s="5" t="s">
        <v>9302</v>
      </c>
      <c r="E1556" s="5"/>
      <c r="F1556" s="5"/>
      <c r="G1556" s="5"/>
    </row>
    <row r="1557" spans="2:7" ht="15.75" customHeight="1" x14ac:dyDescent="0.2">
      <c r="B1557" s="15" t="s">
        <v>9302</v>
      </c>
      <c r="C1557" s="5" t="e">
        <f ca="1"/>
        <v>#NAME?</v>
      </c>
      <c r="D1557" s="5" t="s">
        <v>9302</v>
      </c>
      <c r="E1557" s="5"/>
      <c r="F1557" s="5"/>
      <c r="G1557" s="5"/>
    </row>
    <row r="1558" spans="2:7" ht="15.75" customHeight="1" x14ac:dyDescent="0.2">
      <c r="B1558" s="15" t="s">
        <v>9302</v>
      </c>
      <c r="C1558" s="5" t="e">
        <f ca="1"/>
        <v>#NAME?</v>
      </c>
      <c r="D1558" s="5" t="s">
        <v>9302</v>
      </c>
      <c r="E1558" s="5"/>
      <c r="F1558" s="5"/>
      <c r="G1558" s="5"/>
    </row>
    <row r="1559" spans="2:7" ht="15.75" customHeight="1" x14ac:dyDescent="0.2">
      <c r="B1559" s="15" t="s">
        <v>9302</v>
      </c>
      <c r="C1559" s="5" t="e">
        <f ca="1"/>
        <v>#NAME?</v>
      </c>
      <c r="D1559" s="5" t="s">
        <v>9302</v>
      </c>
      <c r="E1559" s="5"/>
      <c r="F1559" s="5"/>
      <c r="G1559" s="5"/>
    </row>
    <row r="1560" spans="2:7" ht="15.75" customHeight="1" x14ac:dyDescent="0.2">
      <c r="B1560" s="15" t="s">
        <v>9302</v>
      </c>
      <c r="C1560" s="5" t="e">
        <f ca="1"/>
        <v>#NAME?</v>
      </c>
      <c r="D1560" s="5" t="s">
        <v>9302</v>
      </c>
      <c r="E1560" s="5"/>
      <c r="F1560" s="5"/>
      <c r="G1560" s="5"/>
    </row>
    <row r="1561" spans="2:7" ht="15.75" customHeight="1" x14ac:dyDescent="0.2">
      <c r="B1561" s="15" t="s">
        <v>9302</v>
      </c>
      <c r="C1561" s="5" t="e">
        <f ca="1"/>
        <v>#NAME?</v>
      </c>
      <c r="D1561" s="5" t="s">
        <v>9302</v>
      </c>
      <c r="E1561" s="5"/>
      <c r="F1561" s="5"/>
      <c r="G1561" s="5"/>
    </row>
    <row r="1562" spans="2:7" ht="15.75" customHeight="1" x14ac:dyDescent="0.2">
      <c r="B1562" s="15" t="s">
        <v>9302</v>
      </c>
      <c r="C1562" s="5" t="e">
        <f ca="1"/>
        <v>#NAME?</v>
      </c>
      <c r="D1562" s="5" t="s">
        <v>9302</v>
      </c>
      <c r="E1562" s="5"/>
      <c r="F1562" s="5"/>
      <c r="G1562" s="5"/>
    </row>
    <row r="1563" spans="2:7" ht="15.75" customHeight="1" x14ac:dyDescent="0.2">
      <c r="B1563" s="15" t="s">
        <v>9302</v>
      </c>
      <c r="C1563" s="5" t="e">
        <f ca="1"/>
        <v>#NAME?</v>
      </c>
      <c r="D1563" s="5" t="s">
        <v>9302</v>
      </c>
      <c r="E1563" s="5"/>
      <c r="F1563" s="5"/>
      <c r="G1563" s="5"/>
    </row>
    <row r="1564" spans="2:7" ht="15.75" customHeight="1" x14ac:dyDescent="0.2">
      <c r="B1564" s="15" t="s">
        <v>9302</v>
      </c>
      <c r="C1564" s="5" t="e">
        <f ca="1"/>
        <v>#NAME?</v>
      </c>
      <c r="D1564" s="5" t="s">
        <v>9302</v>
      </c>
      <c r="E1564" s="5"/>
      <c r="F1564" s="5"/>
      <c r="G1564" s="5"/>
    </row>
    <row r="1565" spans="2:7" ht="15.75" customHeight="1" x14ac:dyDescent="0.2">
      <c r="B1565" s="15" t="s">
        <v>9302</v>
      </c>
      <c r="C1565" s="5" t="e">
        <f ca="1"/>
        <v>#NAME?</v>
      </c>
      <c r="D1565" s="5" t="s">
        <v>9302</v>
      </c>
      <c r="E1565" s="5"/>
      <c r="F1565" s="5"/>
      <c r="G1565" s="5"/>
    </row>
    <row r="1566" spans="2:7" ht="15.75" customHeight="1" x14ac:dyDescent="0.2">
      <c r="B1566" s="15" t="s">
        <v>9302</v>
      </c>
      <c r="C1566" s="5" t="e">
        <f ca="1"/>
        <v>#NAME?</v>
      </c>
      <c r="D1566" s="5" t="s">
        <v>9302</v>
      </c>
      <c r="E1566" s="5"/>
      <c r="F1566" s="5"/>
      <c r="G1566" s="5"/>
    </row>
    <row r="1567" spans="2:7" ht="15.75" customHeight="1" x14ac:dyDescent="0.2">
      <c r="B1567" s="15" t="s">
        <v>9302</v>
      </c>
      <c r="C1567" s="5" t="e">
        <f ca="1"/>
        <v>#NAME?</v>
      </c>
      <c r="D1567" s="5" t="s">
        <v>9302</v>
      </c>
      <c r="E1567" s="5"/>
      <c r="F1567" s="5"/>
      <c r="G1567" s="5"/>
    </row>
    <row r="1568" spans="2:7" ht="15.75" customHeight="1" x14ac:dyDescent="0.2">
      <c r="B1568" s="15" t="s">
        <v>9302</v>
      </c>
      <c r="C1568" s="5" t="e">
        <f ca="1"/>
        <v>#NAME?</v>
      </c>
      <c r="D1568" s="5" t="s">
        <v>9302</v>
      </c>
      <c r="E1568" s="5"/>
      <c r="F1568" s="5"/>
      <c r="G1568" s="5"/>
    </row>
    <row r="1569" spans="2:7" ht="15.75" customHeight="1" x14ac:dyDescent="0.2">
      <c r="B1569" s="15" t="s">
        <v>9302</v>
      </c>
      <c r="C1569" s="5" t="e">
        <f ca="1"/>
        <v>#NAME?</v>
      </c>
      <c r="D1569" s="5" t="s">
        <v>9302</v>
      </c>
      <c r="E1569" s="5"/>
      <c r="F1569" s="5"/>
      <c r="G1569" s="5"/>
    </row>
    <row r="1570" spans="2:7" ht="15.75" customHeight="1" x14ac:dyDescent="0.2">
      <c r="B1570" s="15" t="s">
        <v>9302</v>
      </c>
      <c r="C1570" s="5" t="e">
        <f ca="1"/>
        <v>#NAME?</v>
      </c>
      <c r="D1570" s="5" t="s">
        <v>9302</v>
      </c>
      <c r="E1570" s="5"/>
      <c r="F1570" s="5"/>
      <c r="G1570" s="5"/>
    </row>
    <row r="1571" spans="2:7" ht="15.75" customHeight="1" x14ac:dyDescent="0.2">
      <c r="B1571" s="15" t="s">
        <v>9302</v>
      </c>
      <c r="C1571" s="5" t="e">
        <f ca="1"/>
        <v>#NAME?</v>
      </c>
      <c r="D1571" s="5" t="s">
        <v>9302</v>
      </c>
      <c r="E1571" s="5"/>
      <c r="F1571" s="5"/>
      <c r="G1571" s="5"/>
    </row>
    <row r="1572" spans="2:7" ht="15.75" customHeight="1" x14ac:dyDescent="0.2">
      <c r="B1572" s="15" t="s">
        <v>9302</v>
      </c>
      <c r="C1572" s="5" t="e">
        <f ca="1"/>
        <v>#NAME?</v>
      </c>
      <c r="D1572" s="5" t="s">
        <v>9302</v>
      </c>
      <c r="E1572" s="5"/>
      <c r="F1572" s="5"/>
      <c r="G1572" s="5"/>
    </row>
    <row r="1573" spans="2:7" ht="15.75" customHeight="1" x14ac:dyDescent="0.2">
      <c r="B1573" s="15" t="s">
        <v>9302</v>
      </c>
      <c r="C1573" s="5" t="e">
        <f ca="1"/>
        <v>#NAME?</v>
      </c>
      <c r="D1573" s="5" t="s">
        <v>9302</v>
      </c>
      <c r="E1573" s="5"/>
      <c r="F1573" s="5"/>
      <c r="G1573" s="5"/>
    </row>
    <row r="1574" spans="2:7" ht="15.75" customHeight="1" x14ac:dyDescent="0.2">
      <c r="B1574" s="15" t="s">
        <v>9302</v>
      </c>
      <c r="C1574" s="5" t="e">
        <f ca="1"/>
        <v>#NAME?</v>
      </c>
      <c r="D1574" s="5" t="s">
        <v>9302</v>
      </c>
      <c r="E1574" s="5"/>
      <c r="F1574" s="5"/>
      <c r="G1574" s="5"/>
    </row>
    <row r="1575" spans="2:7" ht="15.75" customHeight="1" x14ac:dyDescent="0.2">
      <c r="B1575" s="15" t="s">
        <v>9302</v>
      </c>
      <c r="C1575" s="5" t="e">
        <f ca="1"/>
        <v>#NAME?</v>
      </c>
      <c r="D1575" s="5" t="s">
        <v>9302</v>
      </c>
      <c r="E1575" s="5"/>
      <c r="F1575" s="5"/>
      <c r="G1575" s="5"/>
    </row>
    <row r="1576" spans="2:7" ht="15.75" customHeight="1" x14ac:dyDescent="0.2">
      <c r="B1576" s="15" t="s">
        <v>9302</v>
      </c>
      <c r="C1576" s="5" t="e">
        <f ca="1"/>
        <v>#NAME?</v>
      </c>
      <c r="D1576" s="5" t="s">
        <v>9302</v>
      </c>
      <c r="E1576" s="5"/>
      <c r="F1576" s="5"/>
      <c r="G1576" s="5"/>
    </row>
    <row r="1577" spans="2:7" ht="15.75" customHeight="1" x14ac:dyDescent="0.2">
      <c r="B1577" s="15" t="s">
        <v>9302</v>
      </c>
      <c r="C1577" s="5" t="e">
        <f ca="1"/>
        <v>#NAME?</v>
      </c>
      <c r="D1577" s="5" t="s">
        <v>9302</v>
      </c>
      <c r="E1577" s="5"/>
      <c r="F1577" s="5"/>
      <c r="G1577" s="5"/>
    </row>
    <row r="1578" spans="2:7" ht="15.75" customHeight="1" x14ac:dyDescent="0.2">
      <c r="B1578" s="15" t="s">
        <v>9302</v>
      </c>
      <c r="C1578" s="5" t="e">
        <f ca="1"/>
        <v>#NAME?</v>
      </c>
      <c r="D1578" s="5" t="s">
        <v>9302</v>
      </c>
      <c r="E1578" s="5"/>
      <c r="F1578" s="5"/>
      <c r="G1578" s="5"/>
    </row>
    <row r="1579" spans="2:7" ht="15.75" customHeight="1" x14ac:dyDescent="0.2">
      <c r="B1579" s="15" t="s">
        <v>9302</v>
      </c>
      <c r="C1579" s="5" t="e">
        <f ca="1"/>
        <v>#NAME?</v>
      </c>
      <c r="D1579" s="5" t="s">
        <v>9302</v>
      </c>
      <c r="E1579" s="5"/>
      <c r="F1579" s="5"/>
      <c r="G1579" s="5"/>
    </row>
    <row r="1580" spans="2:7" ht="15.75" customHeight="1" x14ac:dyDescent="0.2">
      <c r="B1580" s="15" t="s">
        <v>9302</v>
      </c>
      <c r="C1580" s="5" t="e">
        <f ca="1"/>
        <v>#NAME?</v>
      </c>
      <c r="D1580" s="5" t="s">
        <v>9302</v>
      </c>
      <c r="E1580" s="5"/>
      <c r="F1580" s="5"/>
      <c r="G1580" s="5"/>
    </row>
    <row r="1581" spans="2:7" ht="15.75" customHeight="1" x14ac:dyDescent="0.2">
      <c r="B1581" s="15" t="s">
        <v>9302</v>
      </c>
      <c r="C1581" s="5" t="e">
        <f ca="1"/>
        <v>#NAME?</v>
      </c>
      <c r="D1581" s="5" t="s">
        <v>9302</v>
      </c>
      <c r="E1581" s="5"/>
      <c r="F1581" s="5"/>
      <c r="G1581" s="5"/>
    </row>
    <row r="1582" spans="2:7" ht="15.75" customHeight="1" x14ac:dyDescent="0.2">
      <c r="B1582" s="15" t="s">
        <v>9302</v>
      </c>
      <c r="C1582" s="5" t="e">
        <f ca="1"/>
        <v>#NAME?</v>
      </c>
      <c r="D1582" s="5" t="s">
        <v>9302</v>
      </c>
      <c r="E1582" s="5"/>
      <c r="F1582" s="5"/>
      <c r="G1582" s="5"/>
    </row>
    <row r="1583" spans="2:7" ht="15.75" customHeight="1" x14ac:dyDescent="0.2">
      <c r="B1583" s="15" t="s">
        <v>9302</v>
      </c>
      <c r="C1583" s="5" t="e">
        <f ca="1"/>
        <v>#NAME?</v>
      </c>
      <c r="D1583" s="5" t="s">
        <v>9302</v>
      </c>
      <c r="E1583" s="5"/>
      <c r="F1583" s="5"/>
      <c r="G1583" s="5"/>
    </row>
    <row r="1584" spans="2:7" ht="15.75" customHeight="1" x14ac:dyDescent="0.2">
      <c r="B1584" s="15" t="s">
        <v>9302</v>
      </c>
      <c r="C1584" s="5" t="e">
        <f ca="1"/>
        <v>#NAME?</v>
      </c>
      <c r="D1584" s="5" t="s">
        <v>9302</v>
      </c>
      <c r="E1584" s="5"/>
      <c r="F1584" s="5"/>
      <c r="G1584" s="5"/>
    </row>
    <row r="1585" spans="2:7" ht="15.75" customHeight="1" x14ac:dyDescent="0.2">
      <c r="B1585" s="15" t="s">
        <v>9302</v>
      </c>
      <c r="C1585" s="5" t="e">
        <f ca="1"/>
        <v>#NAME?</v>
      </c>
      <c r="D1585" s="5" t="s">
        <v>9302</v>
      </c>
      <c r="E1585" s="5"/>
      <c r="F1585" s="5"/>
      <c r="G1585" s="5"/>
    </row>
    <row r="1586" spans="2:7" ht="15.75" customHeight="1" x14ac:dyDescent="0.2">
      <c r="B1586" s="15" t="s">
        <v>9302</v>
      </c>
      <c r="C1586" s="5" t="e">
        <f ca="1"/>
        <v>#NAME?</v>
      </c>
      <c r="D1586" s="5" t="s">
        <v>9302</v>
      </c>
      <c r="E1586" s="5"/>
      <c r="F1586" s="5"/>
      <c r="G1586" s="5"/>
    </row>
    <row r="1587" spans="2:7" ht="15.75" customHeight="1" x14ac:dyDescent="0.2">
      <c r="B1587" s="15" t="s">
        <v>9302</v>
      </c>
      <c r="C1587" s="5" t="e">
        <f ca="1"/>
        <v>#NAME?</v>
      </c>
      <c r="D1587" s="5" t="s">
        <v>9302</v>
      </c>
      <c r="E1587" s="5"/>
      <c r="F1587" s="5"/>
      <c r="G1587" s="5"/>
    </row>
    <row r="1588" spans="2:7" ht="15.75" customHeight="1" x14ac:dyDescent="0.2">
      <c r="B1588" s="15" t="s">
        <v>9302</v>
      </c>
      <c r="C1588" s="5" t="e">
        <f ca="1"/>
        <v>#NAME?</v>
      </c>
      <c r="D1588" s="5" t="s">
        <v>9302</v>
      </c>
      <c r="E1588" s="5"/>
      <c r="F1588" s="5"/>
      <c r="G1588" s="5"/>
    </row>
    <row r="1589" spans="2:7" ht="15.75" customHeight="1" x14ac:dyDescent="0.2">
      <c r="B1589" s="15" t="s">
        <v>9302</v>
      </c>
      <c r="C1589" s="5" t="e">
        <f ca="1"/>
        <v>#NAME?</v>
      </c>
      <c r="D1589" s="5" t="s">
        <v>9302</v>
      </c>
      <c r="E1589" s="5"/>
      <c r="F1589" s="5"/>
      <c r="G1589" s="5"/>
    </row>
    <row r="1590" spans="2:7" ht="15.75" customHeight="1" x14ac:dyDescent="0.2">
      <c r="B1590" s="15" t="s">
        <v>9302</v>
      </c>
      <c r="C1590" s="5" t="e">
        <f ca="1"/>
        <v>#NAME?</v>
      </c>
      <c r="D1590" s="5" t="s">
        <v>9302</v>
      </c>
      <c r="E1590" s="5"/>
      <c r="F1590" s="5"/>
      <c r="G1590" s="5"/>
    </row>
    <row r="1591" spans="2:7" ht="15.75" customHeight="1" x14ac:dyDescent="0.2">
      <c r="B1591" s="15" t="s">
        <v>9302</v>
      </c>
      <c r="C1591" s="5" t="e">
        <f ca="1"/>
        <v>#NAME?</v>
      </c>
      <c r="D1591" s="5" t="s">
        <v>9302</v>
      </c>
      <c r="E1591" s="5"/>
      <c r="F1591" s="5"/>
      <c r="G1591" s="5"/>
    </row>
    <row r="1592" spans="2:7" ht="15.75" customHeight="1" x14ac:dyDescent="0.2">
      <c r="B1592" s="15" t="s">
        <v>9302</v>
      </c>
      <c r="C1592" s="5" t="e">
        <f ca="1"/>
        <v>#NAME?</v>
      </c>
      <c r="D1592" s="5" t="s">
        <v>9302</v>
      </c>
      <c r="E1592" s="5"/>
      <c r="F1592" s="5"/>
      <c r="G1592" s="5"/>
    </row>
    <row r="1593" spans="2:7" ht="15.75" customHeight="1" x14ac:dyDescent="0.2">
      <c r="B1593" s="15" t="s">
        <v>9302</v>
      </c>
      <c r="C1593" s="5" t="e">
        <f ca="1"/>
        <v>#NAME?</v>
      </c>
      <c r="D1593" s="5" t="s">
        <v>9302</v>
      </c>
      <c r="E1593" s="5"/>
      <c r="F1593" s="5"/>
      <c r="G1593" s="5"/>
    </row>
    <row r="1594" spans="2:7" ht="15.75" customHeight="1" x14ac:dyDescent="0.2">
      <c r="B1594" s="15" t="s">
        <v>9302</v>
      </c>
      <c r="C1594" s="5" t="e">
        <f ca="1"/>
        <v>#NAME?</v>
      </c>
      <c r="D1594" s="5" t="s">
        <v>9302</v>
      </c>
      <c r="E1594" s="5"/>
      <c r="F1594" s="5"/>
      <c r="G1594" s="5"/>
    </row>
    <row r="1595" spans="2:7" ht="15.75" customHeight="1" x14ac:dyDescent="0.2">
      <c r="B1595" s="15" t="s">
        <v>9302</v>
      </c>
      <c r="C1595" s="5" t="e">
        <f ca="1"/>
        <v>#NAME?</v>
      </c>
      <c r="D1595" s="5" t="s">
        <v>9302</v>
      </c>
      <c r="E1595" s="5"/>
      <c r="F1595" s="5"/>
      <c r="G1595" s="5"/>
    </row>
    <row r="1596" spans="2:7" ht="15.75" customHeight="1" x14ac:dyDescent="0.2">
      <c r="B1596" s="15" t="s">
        <v>9302</v>
      </c>
      <c r="C1596" s="5" t="e">
        <f ca="1"/>
        <v>#NAME?</v>
      </c>
      <c r="D1596" s="5" t="s">
        <v>9302</v>
      </c>
      <c r="E1596" s="5"/>
      <c r="F1596" s="5"/>
      <c r="G1596" s="5"/>
    </row>
    <row r="1597" spans="2:7" ht="15.75" customHeight="1" x14ac:dyDescent="0.2">
      <c r="B1597" s="15" t="s">
        <v>9302</v>
      </c>
      <c r="C1597" s="5" t="e">
        <f ca="1"/>
        <v>#NAME?</v>
      </c>
      <c r="D1597" s="5" t="s">
        <v>9302</v>
      </c>
      <c r="E1597" s="5"/>
      <c r="F1597" s="5"/>
      <c r="G1597" s="5"/>
    </row>
    <row r="1598" spans="2:7" ht="15.75" customHeight="1" x14ac:dyDescent="0.2">
      <c r="B1598" s="15" t="s">
        <v>9302</v>
      </c>
      <c r="C1598" s="5" t="e">
        <f ca="1"/>
        <v>#NAME?</v>
      </c>
      <c r="D1598" s="5" t="s">
        <v>9302</v>
      </c>
      <c r="E1598" s="5"/>
      <c r="F1598" s="5"/>
      <c r="G1598" s="5"/>
    </row>
    <row r="1599" spans="2:7" ht="15.75" customHeight="1" x14ac:dyDescent="0.2">
      <c r="B1599" s="15" t="s">
        <v>9302</v>
      </c>
      <c r="C1599" s="5" t="e">
        <f ca="1"/>
        <v>#NAME?</v>
      </c>
      <c r="D1599" s="5" t="s">
        <v>9302</v>
      </c>
      <c r="E1599" s="5"/>
      <c r="F1599" s="5"/>
      <c r="G1599" s="5"/>
    </row>
    <row r="1600" spans="2:7" ht="15.75" customHeight="1" x14ac:dyDescent="0.2">
      <c r="B1600" s="15" t="s">
        <v>9302</v>
      </c>
      <c r="C1600" s="5" t="e">
        <f ca="1"/>
        <v>#NAME?</v>
      </c>
      <c r="D1600" s="5" t="s">
        <v>9302</v>
      </c>
      <c r="E1600" s="5"/>
      <c r="F1600" s="5"/>
      <c r="G1600" s="5"/>
    </row>
    <row r="1601" spans="2:7" ht="15.75" customHeight="1" x14ac:dyDescent="0.2">
      <c r="B1601" s="15" t="s">
        <v>9302</v>
      </c>
      <c r="C1601" s="5" t="e">
        <f ca="1"/>
        <v>#NAME?</v>
      </c>
      <c r="D1601" s="5" t="s">
        <v>9302</v>
      </c>
      <c r="E1601" s="5"/>
      <c r="F1601" s="5"/>
      <c r="G1601" s="5"/>
    </row>
    <row r="1602" spans="2:7" ht="15.75" customHeight="1" x14ac:dyDescent="0.2">
      <c r="B1602" s="15" t="s">
        <v>9302</v>
      </c>
      <c r="C1602" s="5" t="e">
        <f ca="1"/>
        <v>#NAME?</v>
      </c>
      <c r="D1602" s="5" t="s">
        <v>9302</v>
      </c>
      <c r="E1602" s="5"/>
      <c r="F1602" s="5"/>
      <c r="G1602" s="5"/>
    </row>
    <row r="1603" spans="2:7" ht="15.75" customHeight="1" x14ac:dyDescent="0.2">
      <c r="B1603" s="15" t="s">
        <v>9302</v>
      </c>
      <c r="C1603" s="5" t="e">
        <f ca="1"/>
        <v>#NAME?</v>
      </c>
      <c r="D1603" s="5" t="s">
        <v>9302</v>
      </c>
      <c r="E1603" s="5"/>
      <c r="F1603" s="5"/>
      <c r="G1603" s="5"/>
    </row>
    <row r="1604" spans="2:7" ht="15.75" customHeight="1" x14ac:dyDescent="0.2">
      <c r="B1604" s="15" t="s">
        <v>9302</v>
      </c>
      <c r="C1604" s="5" t="e">
        <f ca="1"/>
        <v>#NAME?</v>
      </c>
      <c r="D1604" s="5" t="s">
        <v>9302</v>
      </c>
      <c r="E1604" s="5"/>
      <c r="F1604" s="5"/>
      <c r="G1604" s="5"/>
    </row>
    <row r="1605" spans="2:7" ht="15.75" customHeight="1" x14ac:dyDescent="0.2">
      <c r="B1605" s="15" t="s">
        <v>9302</v>
      </c>
      <c r="C1605" s="5" t="e">
        <f ca="1"/>
        <v>#NAME?</v>
      </c>
      <c r="D1605" s="5" t="s">
        <v>9302</v>
      </c>
      <c r="E1605" s="5"/>
      <c r="F1605" s="5"/>
      <c r="G1605" s="5"/>
    </row>
    <row r="1606" spans="2:7" ht="15.75" customHeight="1" x14ac:dyDescent="0.2">
      <c r="B1606" s="15" t="s">
        <v>9302</v>
      </c>
      <c r="C1606" s="5" t="e">
        <f ca="1"/>
        <v>#NAME?</v>
      </c>
      <c r="D1606" s="5" t="s">
        <v>9302</v>
      </c>
      <c r="E1606" s="5"/>
      <c r="F1606" s="5"/>
      <c r="G1606" s="5"/>
    </row>
    <row r="1607" spans="2:7" ht="15.75" customHeight="1" x14ac:dyDescent="0.2">
      <c r="B1607" s="15" t="s">
        <v>9302</v>
      </c>
      <c r="C1607" s="5" t="e">
        <f ca="1"/>
        <v>#NAME?</v>
      </c>
      <c r="D1607" s="5" t="s">
        <v>9302</v>
      </c>
      <c r="E1607" s="5"/>
      <c r="F1607" s="5"/>
      <c r="G1607" s="5"/>
    </row>
    <row r="1608" spans="2:7" ht="15.75" customHeight="1" x14ac:dyDescent="0.2">
      <c r="B1608" s="15" t="s">
        <v>9302</v>
      </c>
      <c r="C1608" s="5" t="e">
        <f ca="1"/>
        <v>#NAME?</v>
      </c>
      <c r="D1608" s="5" t="s">
        <v>9302</v>
      </c>
      <c r="E1608" s="5"/>
      <c r="F1608" s="5"/>
      <c r="G1608" s="5"/>
    </row>
    <row r="1609" spans="2:7" ht="15.75" customHeight="1" x14ac:dyDescent="0.2">
      <c r="B1609" s="15" t="s">
        <v>9302</v>
      </c>
      <c r="C1609" s="5" t="e">
        <f ca="1"/>
        <v>#NAME?</v>
      </c>
      <c r="D1609" s="5" t="s">
        <v>9302</v>
      </c>
      <c r="E1609" s="5"/>
      <c r="F1609" s="5"/>
      <c r="G1609" s="5"/>
    </row>
    <row r="1610" spans="2:7" ht="15.75" customHeight="1" x14ac:dyDescent="0.2">
      <c r="B1610" s="15" t="s">
        <v>9302</v>
      </c>
      <c r="C1610" s="5" t="e">
        <f ca="1"/>
        <v>#NAME?</v>
      </c>
      <c r="D1610" s="5" t="s">
        <v>9302</v>
      </c>
      <c r="E1610" s="5"/>
      <c r="F1610" s="5"/>
      <c r="G1610" s="5"/>
    </row>
    <row r="1611" spans="2:7" ht="15.75" customHeight="1" x14ac:dyDescent="0.2">
      <c r="B1611" s="15" t="s">
        <v>9302</v>
      </c>
      <c r="C1611" s="5" t="e">
        <f ca="1"/>
        <v>#NAME?</v>
      </c>
      <c r="D1611" s="5" t="s">
        <v>9302</v>
      </c>
      <c r="E1611" s="5"/>
      <c r="F1611" s="5"/>
      <c r="G1611" s="5"/>
    </row>
    <row r="1612" spans="2:7" ht="15.75" customHeight="1" x14ac:dyDescent="0.2">
      <c r="B1612" s="15" t="s">
        <v>9302</v>
      </c>
      <c r="C1612" s="5" t="e">
        <f ca="1"/>
        <v>#NAME?</v>
      </c>
      <c r="D1612" s="5" t="s">
        <v>9302</v>
      </c>
      <c r="E1612" s="5"/>
      <c r="F1612" s="5"/>
      <c r="G1612" s="5"/>
    </row>
    <row r="1613" spans="2:7" ht="15.75" customHeight="1" x14ac:dyDescent="0.2">
      <c r="B1613" s="15" t="s">
        <v>9302</v>
      </c>
      <c r="C1613" s="5" t="e">
        <f ca="1"/>
        <v>#NAME?</v>
      </c>
      <c r="D1613" s="5" t="s">
        <v>9302</v>
      </c>
      <c r="E1613" s="5"/>
      <c r="F1613" s="5"/>
      <c r="G1613" s="5"/>
    </row>
    <row r="1614" spans="2:7" ht="15.75" customHeight="1" x14ac:dyDescent="0.2">
      <c r="B1614" s="15" t="s">
        <v>9302</v>
      </c>
      <c r="C1614" s="5" t="e">
        <f ca="1"/>
        <v>#NAME?</v>
      </c>
      <c r="D1614" s="5" t="s">
        <v>9302</v>
      </c>
      <c r="E1614" s="5"/>
      <c r="F1614" s="5"/>
      <c r="G1614" s="5"/>
    </row>
    <row r="1615" spans="2:7" ht="15.75" customHeight="1" x14ac:dyDescent="0.2">
      <c r="B1615" s="15" t="s">
        <v>9302</v>
      </c>
      <c r="C1615" s="5" t="e">
        <f ca="1"/>
        <v>#NAME?</v>
      </c>
      <c r="D1615" s="5" t="s">
        <v>9302</v>
      </c>
      <c r="E1615" s="5"/>
      <c r="F1615" s="5"/>
      <c r="G1615" s="5"/>
    </row>
    <row r="1616" spans="2:7" ht="15.75" customHeight="1" x14ac:dyDescent="0.2">
      <c r="B1616" s="15" t="s">
        <v>9302</v>
      </c>
      <c r="C1616" s="5" t="e">
        <f ca="1"/>
        <v>#NAME?</v>
      </c>
      <c r="D1616" s="5" t="s">
        <v>9302</v>
      </c>
      <c r="E1616" s="5"/>
      <c r="F1616" s="5"/>
      <c r="G1616" s="5"/>
    </row>
    <row r="1617" spans="2:7" ht="15.75" customHeight="1" x14ac:dyDescent="0.2">
      <c r="B1617" s="15" t="s">
        <v>9302</v>
      </c>
      <c r="C1617" s="5" t="e">
        <f ca="1"/>
        <v>#NAME?</v>
      </c>
      <c r="D1617" s="5" t="s">
        <v>9302</v>
      </c>
      <c r="E1617" s="5"/>
      <c r="F1617" s="5"/>
      <c r="G1617" s="5"/>
    </row>
    <row r="1618" spans="2:7" ht="15.75" customHeight="1" x14ac:dyDescent="0.2">
      <c r="B1618" s="15" t="s">
        <v>9302</v>
      </c>
      <c r="C1618" s="5" t="e">
        <f ca="1"/>
        <v>#NAME?</v>
      </c>
      <c r="D1618" s="5" t="s">
        <v>9302</v>
      </c>
      <c r="E1618" s="5"/>
      <c r="F1618" s="5"/>
      <c r="G1618" s="5"/>
    </row>
    <row r="1619" spans="2:7" ht="15.75" customHeight="1" x14ac:dyDescent="0.2">
      <c r="B1619" s="15" t="s">
        <v>9302</v>
      </c>
      <c r="C1619" s="5" t="e">
        <f ca="1"/>
        <v>#NAME?</v>
      </c>
      <c r="D1619" s="5" t="s">
        <v>9302</v>
      </c>
      <c r="E1619" s="5"/>
      <c r="F1619" s="5"/>
      <c r="G1619" s="5"/>
    </row>
    <row r="1620" spans="2:7" ht="15.75" customHeight="1" x14ac:dyDescent="0.2">
      <c r="B1620" s="15" t="s">
        <v>9302</v>
      </c>
      <c r="C1620" s="5" t="e">
        <f ca="1"/>
        <v>#NAME?</v>
      </c>
      <c r="D1620" s="5" t="s">
        <v>9302</v>
      </c>
      <c r="E1620" s="5"/>
      <c r="F1620" s="5"/>
      <c r="G1620" s="5"/>
    </row>
    <row r="1621" spans="2:7" ht="15.75" customHeight="1" x14ac:dyDescent="0.2">
      <c r="B1621" s="15" t="s">
        <v>9302</v>
      </c>
      <c r="C1621" s="5" t="e">
        <f ca="1"/>
        <v>#NAME?</v>
      </c>
      <c r="D1621" s="5" t="s">
        <v>9302</v>
      </c>
      <c r="E1621" s="5"/>
      <c r="F1621" s="5"/>
      <c r="G1621" s="5"/>
    </row>
    <row r="1622" spans="2:7" ht="15.75" customHeight="1" x14ac:dyDescent="0.2">
      <c r="B1622" s="15" t="s">
        <v>9302</v>
      </c>
      <c r="C1622" s="5" t="e">
        <f ca="1"/>
        <v>#NAME?</v>
      </c>
      <c r="D1622" s="5" t="s">
        <v>9302</v>
      </c>
      <c r="E1622" s="5"/>
      <c r="F1622" s="5"/>
      <c r="G1622" s="5"/>
    </row>
    <row r="1623" spans="2:7" ht="15.75" customHeight="1" x14ac:dyDescent="0.2">
      <c r="B1623" s="15" t="s">
        <v>9302</v>
      </c>
      <c r="C1623" s="5" t="e">
        <f ca="1"/>
        <v>#NAME?</v>
      </c>
      <c r="D1623" s="5" t="s">
        <v>9302</v>
      </c>
      <c r="E1623" s="5"/>
      <c r="F1623" s="5"/>
      <c r="G1623" s="5"/>
    </row>
    <row r="1624" spans="2:7" ht="15.75" customHeight="1" x14ac:dyDescent="0.2">
      <c r="B1624" s="15" t="s">
        <v>9302</v>
      </c>
      <c r="C1624" s="5" t="e">
        <f ca="1"/>
        <v>#NAME?</v>
      </c>
      <c r="D1624" s="5" t="s">
        <v>9302</v>
      </c>
      <c r="E1624" s="5"/>
      <c r="F1624" s="5"/>
      <c r="G1624" s="5"/>
    </row>
    <row r="1625" spans="2:7" ht="15.75" customHeight="1" x14ac:dyDescent="0.2">
      <c r="B1625" s="15" t="s">
        <v>9302</v>
      </c>
      <c r="C1625" s="5" t="e">
        <f ca="1"/>
        <v>#NAME?</v>
      </c>
      <c r="D1625" s="5" t="s">
        <v>9302</v>
      </c>
      <c r="E1625" s="5"/>
      <c r="F1625" s="5"/>
      <c r="G1625" s="5"/>
    </row>
    <row r="1626" spans="2:7" ht="15.75" customHeight="1" x14ac:dyDescent="0.2">
      <c r="B1626" s="15" t="s">
        <v>9302</v>
      </c>
      <c r="C1626" s="5" t="e">
        <f ca="1"/>
        <v>#NAME?</v>
      </c>
      <c r="D1626" s="5" t="s">
        <v>9302</v>
      </c>
      <c r="E1626" s="5"/>
      <c r="F1626" s="5"/>
      <c r="G1626" s="5"/>
    </row>
    <row r="1627" spans="2:7" ht="15.75" customHeight="1" x14ac:dyDescent="0.2">
      <c r="B1627" s="15" t="s">
        <v>9302</v>
      </c>
      <c r="C1627" s="5" t="e">
        <f ca="1"/>
        <v>#NAME?</v>
      </c>
      <c r="D1627" s="5" t="s">
        <v>9302</v>
      </c>
      <c r="E1627" s="5"/>
      <c r="F1627" s="5"/>
      <c r="G1627" s="5"/>
    </row>
    <row r="1628" spans="2:7" ht="15.75" customHeight="1" x14ac:dyDescent="0.2">
      <c r="B1628" s="15" t="s">
        <v>9302</v>
      </c>
      <c r="C1628" s="5" t="e">
        <f ca="1"/>
        <v>#NAME?</v>
      </c>
      <c r="D1628" s="5" t="s">
        <v>9302</v>
      </c>
      <c r="E1628" s="5"/>
      <c r="F1628" s="5"/>
      <c r="G1628" s="5"/>
    </row>
    <row r="1629" spans="2:7" ht="15.75" customHeight="1" x14ac:dyDescent="0.2">
      <c r="B1629" s="15" t="s">
        <v>9302</v>
      </c>
      <c r="C1629" s="5" t="e">
        <f ca="1"/>
        <v>#NAME?</v>
      </c>
      <c r="D1629" s="5" t="s">
        <v>9302</v>
      </c>
      <c r="E1629" s="5"/>
      <c r="F1629" s="5"/>
      <c r="G1629" s="5"/>
    </row>
    <row r="1630" spans="2:7" ht="15.75" customHeight="1" x14ac:dyDescent="0.2">
      <c r="B1630" s="15" t="s">
        <v>9302</v>
      </c>
      <c r="C1630" s="5" t="e">
        <f ca="1"/>
        <v>#NAME?</v>
      </c>
      <c r="D1630" s="5" t="s">
        <v>9302</v>
      </c>
      <c r="E1630" s="5"/>
      <c r="F1630" s="5"/>
      <c r="G1630" s="5"/>
    </row>
    <row r="1631" spans="2:7" ht="15.75" customHeight="1" x14ac:dyDescent="0.2">
      <c r="B1631" s="15" t="s">
        <v>9302</v>
      </c>
      <c r="C1631" s="5" t="e">
        <f ca="1"/>
        <v>#NAME?</v>
      </c>
      <c r="D1631" s="5" t="s">
        <v>9302</v>
      </c>
      <c r="E1631" s="5"/>
      <c r="F1631" s="5"/>
      <c r="G1631" s="5"/>
    </row>
    <row r="1632" spans="2:7" ht="15.75" customHeight="1" x14ac:dyDescent="0.2">
      <c r="B1632" s="15" t="s">
        <v>9302</v>
      </c>
      <c r="C1632" s="5" t="e">
        <f ca="1"/>
        <v>#NAME?</v>
      </c>
      <c r="D1632" s="5" t="s">
        <v>9302</v>
      </c>
      <c r="E1632" s="5"/>
      <c r="F1632" s="5"/>
      <c r="G1632" s="5"/>
    </row>
    <row r="1633" spans="2:7" ht="15.75" customHeight="1" x14ac:dyDescent="0.2">
      <c r="B1633" s="15" t="s">
        <v>9302</v>
      </c>
      <c r="C1633" s="5" t="e">
        <f ca="1"/>
        <v>#NAME?</v>
      </c>
      <c r="D1633" s="5" t="s">
        <v>9302</v>
      </c>
      <c r="E1633" s="5"/>
      <c r="F1633" s="5"/>
      <c r="G1633" s="5"/>
    </row>
    <row r="1634" spans="2:7" ht="15.75" customHeight="1" x14ac:dyDescent="0.2">
      <c r="B1634" s="15" t="s">
        <v>9302</v>
      </c>
      <c r="C1634" s="5" t="e">
        <f ca="1"/>
        <v>#NAME?</v>
      </c>
      <c r="D1634" s="5" t="s">
        <v>9302</v>
      </c>
      <c r="E1634" s="5"/>
      <c r="F1634" s="5"/>
      <c r="G1634" s="5"/>
    </row>
    <row r="1635" spans="2:7" ht="15.75" customHeight="1" x14ac:dyDescent="0.2">
      <c r="B1635" s="15" t="s">
        <v>9302</v>
      </c>
      <c r="C1635" s="5" t="e">
        <f ca="1"/>
        <v>#NAME?</v>
      </c>
      <c r="D1635" s="5" t="s">
        <v>9302</v>
      </c>
      <c r="E1635" s="5"/>
      <c r="F1635" s="5"/>
      <c r="G1635" s="5"/>
    </row>
    <row r="1636" spans="2:7" ht="15.75" customHeight="1" x14ac:dyDescent="0.2">
      <c r="B1636" s="15" t="s">
        <v>9302</v>
      </c>
      <c r="C1636" s="5" t="e">
        <f ca="1"/>
        <v>#NAME?</v>
      </c>
      <c r="D1636" s="5" t="s">
        <v>9302</v>
      </c>
      <c r="E1636" s="5"/>
      <c r="F1636" s="5"/>
      <c r="G1636" s="5"/>
    </row>
    <row r="1637" spans="2:7" ht="15.75" customHeight="1" x14ac:dyDescent="0.2">
      <c r="B1637" s="15" t="s">
        <v>9302</v>
      </c>
      <c r="C1637" s="5" t="e">
        <f ca="1"/>
        <v>#NAME?</v>
      </c>
      <c r="D1637" s="5" t="s">
        <v>9302</v>
      </c>
      <c r="E1637" s="5"/>
      <c r="F1637" s="5"/>
      <c r="G1637" s="5"/>
    </row>
    <row r="1638" spans="2:7" ht="15.75" customHeight="1" x14ac:dyDescent="0.2">
      <c r="B1638" s="15" t="s">
        <v>9302</v>
      </c>
      <c r="C1638" s="5" t="e">
        <f ca="1"/>
        <v>#NAME?</v>
      </c>
      <c r="D1638" s="5" t="s">
        <v>9302</v>
      </c>
      <c r="E1638" s="5"/>
      <c r="F1638" s="5"/>
      <c r="G1638" s="5"/>
    </row>
    <row r="1639" spans="2:7" ht="15.75" customHeight="1" x14ac:dyDescent="0.2">
      <c r="B1639" s="15" t="s">
        <v>9302</v>
      </c>
      <c r="C1639" s="5" t="e">
        <f ca="1"/>
        <v>#NAME?</v>
      </c>
      <c r="D1639" s="5" t="s">
        <v>9302</v>
      </c>
      <c r="E1639" s="5"/>
      <c r="F1639" s="5"/>
      <c r="G1639" s="5"/>
    </row>
    <row r="1640" spans="2:7" ht="15.75" customHeight="1" x14ac:dyDescent="0.2">
      <c r="B1640" s="15" t="s">
        <v>9302</v>
      </c>
      <c r="C1640" s="5" t="e">
        <f ca="1"/>
        <v>#NAME?</v>
      </c>
      <c r="D1640" s="5" t="s">
        <v>9302</v>
      </c>
      <c r="E1640" s="5"/>
      <c r="F1640" s="5"/>
      <c r="G1640" s="5"/>
    </row>
    <row r="1641" spans="2:7" ht="15.75" customHeight="1" x14ac:dyDescent="0.2">
      <c r="B1641" s="15" t="s">
        <v>9302</v>
      </c>
      <c r="C1641" s="5" t="e">
        <f ca="1"/>
        <v>#NAME?</v>
      </c>
      <c r="D1641" s="5" t="s">
        <v>9302</v>
      </c>
      <c r="E1641" s="5"/>
      <c r="F1641" s="5"/>
      <c r="G1641" s="5"/>
    </row>
    <row r="1642" spans="2:7" ht="15.75" customHeight="1" x14ac:dyDescent="0.2">
      <c r="B1642" s="15" t="s">
        <v>9302</v>
      </c>
      <c r="C1642" s="5" t="e">
        <f ca="1"/>
        <v>#NAME?</v>
      </c>
      <c r="D1642" s="5" t="s">
        <v>9302</v>
      </c>
      <c r="E1642" s="5"/>
      <c r="F1642" s="5"/>
      <c r="G1642" s="5"/>
    </row>
    <row r="1643" spans="2:7" ht="15.75" customHeight="1" x14ac:dyDescent="0.2">
      <c r="B1643" s="15" t="s">
        <v>9302</v>
      </c>
      <c r="C1643" s="5" t="e">
        <f ca="1"/>
        <v>#NAME?</v>
      </c>
      <c r="D1643" s="5" t="s">
        <v>9302</v>
      </c>
      <c r="E1643" s="5"/>
      <c r="F1643" s="5"/>
      <c r="G1643" s="5"/>
    </row>
    <row r="1644" spans="2:7" ht="15.75" customHeight="1" x14ac:dyDescent="0.2">
      <c r="B1644" s="15" t="s">
        <v>9302</v>
      </c>
      <c r="C1644" s="5" t="e">
        <f ca="1"/>
        <v>#NAME?</v>
      </c>
      <c r="D1644" s="5" t="s">
        <v>9302</v>
      </c>
      <c r="E1644" s="5"/>
      <c r="F1644" s="5"/>
      <c r="G1644" s="5"/>
    </row>
    <row r="1645" spans="2:7" ht="15.75" customHeight="1" x14ac:dyDescent="0.2">
      <c r="B1645" s="15" t="s">
        <v>9302</v>
      </c>
      <c r="C1645" s="5" t="e">
        <f ca="1"/>
        <v>#NAME?</v>
      </c>
      <c r="D1645" s="5" t="s">
        <v>9302</v>
      </c>
      <c r="E1645" s="5"/>
      <c r="F1645" s="5"/>
      <c r="G1645" s="5"/>
    </row>
    <row r="1646" spans="2:7" ht="15.75" customHeight="1" x14ac:dyDescent="0.2">
      <c r="B1646" s="15" t="s">
        <v>9302</v>
      </c>
      <c r="C1646" s="5" t="e">
        <f ca="1"/>
        <v>#NAME?</v>
      </c>
      <c r="D1646" s="5" t="s">
        <v>9302</v>
      </c>
      <c r="E1646" s="5"/>
      <c r="F1646" s="5"/>
      <c r="G1646" s="5"/>
    </row>
    <row r="1647" spans="2:7" ht="15.75" customHeight="1" x14ac:dyDescent="0.2">
      <c r="B1647" s="15" t="s">
        <v>9302</v>
      </c>
      <c r="C1647" s="5" t="e">
        <f ca="1"/>
        <v>#NAME?</v>
      </c>
      <c r="D1647" s="5" t="s">
        <v>9302</v>
      </c>
      <c r="E1647" s="5"/>
      <c r="F1647" s="5"/>
      <c r="G1647" s="5"/>
    </row>
    <row r="1648" spans="2:7" ht="15.75" customHeight="1" x14ac:dyDescent="0.2">
      <c r="B1648" s="15" t="s">
        <v>9302</v>
      </c>
      <c r="C1648" s="5" t="e">
        <f ca="1"/>
        <v>#NAME?</v>
      </c>
      <c r="D1648" s="5" t="s">
        <v>9302</v>
      </c>
      <c r="E1648" s="5"/>
      <c r="F1648" s="5"/>
      <c r="G1648" s="5"/>
    </row>
    <row r="1649" spans="2:7" ht="15.75" customHeight="1" x14ac:dyDescent="0.2">
      <c r="B1649" s="15" t="s">
        <v>9302</v>
      </c>
      <c r="C1649" s="5" t="e">
        <f ca="1"/>
        <v>#NAME?</v>
      </c>
      <c r="D1649" s="5" t="s">
        <v>9302</v>
      </c>
      <c r="E1649" s="5"/>
      <c r="F1649" s="5"/>
      <c r="G1649" s="5"/>
    </row>
    <row r="1650" spans="2:7" ht="15.75" customHeight="1" x14ac:dyDescent="0.2">
      <c r="B1650" s="15" t="s">
        <v>9302</v>
      </c>
      <c r="C1650" s="5" t="e">
        <f ca="1"/>
        <v>#NAME?</v>
      </c>
      <c r="D1650" s="5" t="s">
        <v>9302</v>
      </c>
      <c r="E1650" s="5"/>
      <c r="F1650" s="5"/>
      <c r="G1650" s="5"/>
    </row>
    <row r="1651" spans="2:7" ht="15.75" customHeight="1" x14ac:dyDescent="0.2">
      <c r="B1651" s="15" t="s">
        <v>9302</v>
      </c>
      <c r="C1651" s="5" t="e">
        <f ca="1"/>
        <v>#NAME?</v>
      </c>
      <c r="D1651" s="5" t="s">
        <v>9302</v>
      </c>
      <c r="E1651" s="5"/>
      <c r="F1651" s="5"/>
      <c r="G1651" s="5"/>
    </row>
    <row r="1652" spans="2:7" ht="15.75" customHeight="1" x14ac:dyDescent="0.2">
      <c r="B1652" s="15" t="s">
        <v>9302</v>
      </c>
      <c r="C1652" s="5" t="e">
        <f ca="1"/>
        <v>#NAME?</v>
      </c>
      <c r="D1652" s="5" t="s">
        <v>9302</v>
      </c>
      <c r="E1652" s="5"/>
      <c r="F1652" s="5"/>
      <c r="G1652" s="5"/>
    </row>
    <row r="1653" spans="2:7" ht="15.75" customHeight="1" x14ac:dyDescent="0.2">
      <c r="B1653" s="15" t="s">
        <v>9302</v>
      </c>
      <c r="C1653" s="5" t="e">
        <f ca="1"/>
        <v>#NAME?</v>
      </c>
      <c r="D1653" s="5" t="s">
        <v>9302</v>
      </c>
      <c r="E1653" s="5"/>
      <c r="F1653" s="5"/>
      <c r="G1653" s="5"/>
    </row>
    <row r="1654" spans="2:7" ht="15.75" customHeight="1" x14ac:dyDescent="0.2">
      <c r="B1654" s="15" t="s">
        <v>9302</v>
      </c>
      <c r="C1654" s="5" t="e">
        <f ca="1"/>
        <v>#NAME?</v>
      </c>
      <c r="D1654" s="5" t="s">
        <v>9302</v>
      </c>
      <c r="E1654" s="5"/>
      <c r="F1654" s="5"/>
      <c r="G1654" s="5"/>
    </row>
    <row r="1655" spans="2:7" ht="15.75" customHeight="1" x14ac:dyDescent="0.2">
      <c r="B1655" s="15" t="s">
        <v>9302</v>
      </c>
      <c r="C1655" s="5" t="e">
        <f ca="1"/>
        <v>#NAME?</v>
      </c>
      <c r="D1655" s="5" t="s">
        <v>9302</v>
      </c>
      <c r="E1655" s="5"/>
      <c r="F1655" s="5"/>
      <c r="G1655" s="5"/>
    </row>
    <row r="1656" spans="2:7" ht="15.75" customHeight="1" x14ac:dyDescent="0.2">
      <c r="B1656" s="15" t="s">
        <v>9302</v>
      </c>
      <c r="C1656" s="5" t="e">
        <f ca="1"/>
        <v>#NAME?</v>
      </c>
      <c r="D1656" s="5" t="s">
        <v>9302</v>
      </c>
      <c r="E1656" s="5"/>
      <c r="F1656" s="5"/>
      <c r="G1656" s="5"/>
    </row>
    <row r="1657" spans="2:7" ht="15.75" customHeight="1" x14ac:dyDescent="0.2">
      <c r="B1657" s="15" t="s">
        <v>9302</v>
      </c>
      <c r="C1657" s="5" t="e">
        <f ca="1"/>
        <v>#NAME?</v>
      </c>
      <c r="D1657" s="5" t="s">
        <v>9302</v>
      </c>
      <c r="E1657" s="5"/>
      <c r="F1657" s="5"/>
      <c r="G1657" s="5"/>
    </row>
    <row r="1658" spans="2:7" ht="15.75" customHeight="1" x14ac:dyDescent="0.2">
      <c r="B1658" s="15" t="s">
        <v>9302</v>
      </c>
      <c r="C1658" s="5" t="e">
        <f ca="1"/>
        <v>#NAME?</v>
      </c>
      <c r="D1658" s="5" t="s">
        <v>9302</v>
      </c>
      <c r="E1658" s="5"/>
      <c r="F1658" s="5"/>
      <c r="G1658" s="5"/>
    </row>
    <row r="1659" spans="2:7" ht="15.75" customHeight="1" x14ac:dyDescent="0.2">
      <c r="B1659" s="15" t="s">
        <v>9302</v>
      </c>
      <c r="C1659" s="5" t="e">
        <f ca="1"/>
        <v>#NAME?</v>
      </c>
      <c r="D1659" s="5" t="s">
        <v>9302</v>
      </c>
      <c r="E1659" s="5"/>
      <c r="F1659" s="5"/>
      <c r="G1659" s="5"/>
    </row>
    <row r="1660" spans="2:7" ht="15.75" customHeight="1" x14ac:dyDescent="0.2">
      <c r="B1660" s="15" t="s">
        <v>9302</v>
      </c>
      <c r="C1660" s="5" t="e">
        <f ca="1"/>
        <v>#NAME?</v>
      </c>
      <c r="D1660" s="5" t="s">
        <v>9302</v>
      </c>
      <c r="E1660" s="5"/>
      <c r="F1660" s="5"/>
      <c r="G1660" s="5"/>
    </row>
    <row r="1661" spans="2:7" ht="15.75" customHeight="1" x14ac:dyDescent="0.2">
      <c r="B1661" s="15" t="s">
        <v>9302</v>
      </c>
      <c r="C1661" s="5" t="e">
        <f ca="1"/>
        <v>#NAME?</v>
      </c>
      <c r="D1661" s="5" t="s">
        <v>9302</v>
      </c>
      <c r="E1661" s="5"/>
      <c r="F1661" s="5"/>
      <c r="G1661" s="5"/>
    </row>
    <row r="1662" spans="2:7" ht="15.75" customHeight="1" x14ac:dyDescent="0.2">
      <c r="B1662" s="15" t="s">
        <v>9302</v>
      </c>
      <c r="C1662" s="5" t="e">
        <f ca="1"/>
        <v>#NAME?</v>
      </c>
      <c r="D1662" s="5" t="s">
        <v>9302</v>
      </c>
      <c r="E1662" s="5"/>
      <c r="F1662" s="5"/>
      <c r="G1662" s="5"/>
    </row>
    <row r="1663" spans="2:7" ht="15.75" customHeight="1" x14ac:dyDescent="0.2">
      <c r="B1663" s="15" t="s">
        <v>9302</v>
      </c>
      <c r="C1663" s="5" t="e">
        <f ca="1"/>
        <v>#NAME?</v>
      </c>
      <c r="D1663" s="5" t="s">
        <v>9302</v>
      </c>
      <c r="E1663" s="5"/>
      <c r="F1663" s="5"/>
      <c r="G1663" s="5"/>
    </row>
    <row r="1664" spans="2:7" ht="15.75" customHeight="1" x14ac:dyDescent="0.2">
      <c r="B1664" s="15" t="s">
        <v>9302</v>
      </c>
      <c r="C1664" s="5" t="e">
        <f ca="1"/>
        <v>#NAME?</v>
      </c>
      <c r="D1664" s="5" t="s">
        <v>9302</v>
      </c>
      <c r="E1664" s="5"/>
      <c r="F1664" s="5"/>
      <c r="G1664" s="5"/>
    </row>
    <row r="1665" spans="2:7" ht="15.75" customHeight="1" x14ac:dyDescent="0.2">
      <c r="B1665" s="15" t="s">
        <v>9302</v>
      </c>
      <c r="C1665" s="5" t="e">
        <f ca="1"/>
        <v>#NAME?</v>
      </c>
      <c r="D1665" s="5" t="s">
        <v>9302</v>
      </c>
      <c r="E1665" s="5"/>
      <c r="F1665" s="5"/>
      <c r="G1665" s="5"/>
    </row>
    <row r="1666" spans="2:7" ht="15.75" customHeight="1" x14ac:dyDescent="0.2">
      <c r="B1666" s="15" t="s">
        <v>9302</v>
      </c>
      <c r="C1666" s="5" t="e">
        <f ca="1"/>
        <v>#NAME?</v>
      </c>
      <c r="D1666" s="5" t="s">
        <v>9302</v>
      </c>
      <c r="E1666" s="5"/>
      <c r="F1666" s="5"/>
      <c r="G1666" s="5"/>
    </row>
    <row r="1667" spans="2:7" ht="15.75" customHeight="1" x14ac:dyDescent="0.2">
      <c r="B1667" s="15" t="s">
        <v>9302</v>
      </c>
      <c r="C1667" s="5" t="e">
        <f ca="1"/>
        <v>#NAME?</v>
      </c>
      <c r="D1667" s="5" t="s">
        <v>9302</v>
      </c>
      <c r="E1667" s="5"/>
      <c r="F1667" s="5"/>
      <c r="G1667" s="5"/>
    </row>
    <row r="1668" spans="2:7" ht="15.75" customHeight="1" x14ac:dyDescent="0.2">
      <c r="B1668" s="15" t="s">
        <v>9302</v>
      </c>
      <c r="C1668" s="5" t="e">
        <f ca="1"/>
        <v>#NAME?</v>
      </c>
      <c r="D1668" s="5" t="s">
        <v>9302</v>
      </c>
      <c r="E1668" s="5"/>
      <c r="F1668" s="5"/>
      <c r="G1668" s="5"/>
    </row>
    <row r="1669" spans="2:7" ht="15.75" customHeight="1" x14ac:dyDescent="0.2">
      <c r="B1669" s="15" t="s">
        <v>9302</v>
      </c>
      <c r="C1669" s="5" t="e">
        <f ca="1"/>
        <v>#NAME?</v>
      </c>
      <c r="D1669" s="5" t="s">
        <v>9302</v>
      </c>
      <c r="E1669" s="5"/>
      <c r="F1669" s="5"/>
      <c r="G1669" s="5"/>
    </row>
    <row r="1670" spans="2:7" ht="15.75" customHeight="1" x14ac:dyDescent="0.2">
      <c r="B1670" s="15" t="s">
        <v>9302</v>
      </c>
      <c r="C1670" s="5" t="e">
        <f ca="1"/>
        <v>#NAME?</v>
      </c>
      <c r="D1670" s="5" t="s">
        <v>9302</v>
      </c>
      <c r="E1670" s="5"/>
      <c r="F1670" s="5"/>
      <c r="G1670" s="5"/>
    </row>
    <row r="1671" spans="2:7" ht="15.75" customHeight="1" x14ac:dyDescent="0.2">
      <c r="B1671" s="15" t="s">
        <v>9302</v>
      </c>
      <c r="C1671" s="5" t="e">
        <f ca="1"/>
        <v>#NAME?</v>
      </c>
      <c r="D1671" s="5" t="s">
        <v>9302</v>
      </c>
      <c r="E1671" s="5"/>
      <c r="F1671" s="5"/>
      <c r="G1671" s="5"/>
    </row>
    <row r="1672" spans="2:7" ht="15.75" customHeight="1" x14ac:dyDescent="0.2">
      <c r="B1672" s="15" t="s">
        <v>9302</v>
      </c>
      <c r="C1672" s="5" t="e">
        <f ca="1"/>
        <v>#NAME?</v>
      </c>
      <c r="D1672" s="5" t="s">
        <v>9302</v>
      </c>
      <c r="E1672" s="5"/>
      <c r="F1672" s="5"/>
      <c r="G1672" s="5"/>
    </row>
    <row r="1673" spans="2:7" ht="15.75" customHeight="1" x14ac:dyDescent="0.2">
      <c r="B1673" s="15" t="s">
        <v>9302</v>
      </c>
      <c r="C1673" s="5" t="e">
        <f ca="1"/>
        <v>#NAME?</v>
      </c>
      <c r="D1673" s="5" t="s">
        <v>9302</v>
      </c>
      <c r="E1673" s="5"/>
      <c r="F1673" s="5"/>
      <c r="G1673" s="5"/>
    </row>
    <row r="1674" spans="2:7" ht="15.75" customHeight="1" x14ac:dyDescent="0.2">
      <c r="B1674" s="15" t="s">
        <v>9302</v>
      </c>
      <c r="C1674" s="5" t="e">
        <f ca="1"/>
        <v>#NAME?</v>
      </c>
      <c r="D1674" s="5" t="s">
        <v>9302</v>
      </c>
      <c r="E1674" s="5"/>
      <c r="F1674" s="5"/>
      <c r="G1674" s="5"/>
    </row>
    <row r="1675" spans="2:7" ht="15.75" customHeight="1" x14ac:dyDescent="0.2">
      <c r="B1675" s="15" t="s">
        <v>9302</v>
      </c>
      <c r="C1675" s="5" t="e">
        <f ca="1"/>
        <v>#NAME?</v>
      </c>
      <c r="D1675" s="5" t="s">
        <v>9302</v>
      </c>
      <c r="E1675" s="5"/>
      <c r="F1675" s="5"/>
      <c r="G1675" s="5"/>
    </row>
    <row r="1676" spans="2:7" ht="15.75" customHeight="1" x14ac:dyDescent="0.2">
      <c r="B1676" s="15" t="s">
        <v>9302</v>
      </c>
      <c r="C1676" s="5" t="e">
        <f ca="1"/>
        <v>#NAME?</v>
      </c>
      <c r="D1676" s="5" t="s">
        <v>9302</v>
      </c>
      <c r="E1676" s="5"/>
      <c r="F1676" s="5"/>
      <c r="G1676" s="5"/>
    </row>
    <row r="1677" spans="2:7" ht="15.75" customHeight="1" x14ac:dyDescent="0.2">
      <c r="B1677" s="15" t="s">
        <v>9302</v>
      </c>
      <c r="C1677" s="5" t="e">
        <f ca="1"/>
        <v>#NAME?</v>
      </c>
      <c r="D1677" s="5" t="s">
        <v>9302</v>
      </c>
      <c r="E1677" s="5"/>
      <c r="F1677" s="5"/>
      <c r="G1677" s="5"/>
    </row>
    <row r="1678" spans="2:7" ht="15.75" customHeight="1" x14ac:dyDescent="0.2">
      <c r="B1678" s="15" t="s">
        <v>9302</v>
      </c>
      <c r="C1678" s="5" t="e">
        <f ca="1"/>
        <v>#NAME?</v>
      </c>
      <c r="D1678" s="5" t="s">
        <v>9302</v>
      </c>
      <c r="E1678" s="5"/>
      <c r="F1678" s="5"/>
      <c r="G1678" s="5"/>
    </row>
    <row r="1679" spans="2:7" ht="15.75" customHeight="1" x14ac:dyDescent="0.2">
      <c r="B1679" s="15" t="s">
        <v>9302</v>
      </c>
      <c r="C1679" s="5" t="e">
        <f ca="1"/>
        <v>#NAME?</v>
      </c>
      <c r="D1679" s="5" t="s">
        <v>9302</v>
      </c>
      <c r="E1679" s="5"/>
      <c r="F1679" s="5"/>
      <c r="G1679" s="5"/>
    </row>
    <row r="1680" spans="2:7" ht="15.75" customHeight="1" x14ac:dyDescent="0.2">
      <c r="B1680" s="15" t="s">
        <v>9302</v>
      </c>
      <c r="C1680" s="5" t="e">
        <f ca="1"/>
        <v>#NAME?</v>
      </c>
      <c r="D1680" s="5" t="s">
        <v>9302</v>
      </c>
      <c r="E1680" s="5"/>
      <c r="F1680" s="5"/>
      <c r="G1680" s="5"/>
    </row>
    <row r="1681" spans="2:7" ht="15.75" customHeight="1" x14ac:dyDescent="0.2">
      <c r="B1681" s="15" t="s">
        <v>9302</v>
      </c>
      <c r="C1681" s="5" t="e">
        <f ca="1"/>
        <v>#NAME?</v>
      </c>
      <c r="D1681" s="5" t="s">
        <v>9302</v>
      </c>
      <c r="E1681" s="5"/>
      <c r="F1681" s="5"/>
      <c r="G1681" s="5"/>
    </row>
    <row r="1682" spans="2:7" ht="15.75" customHeight="1" x14ac:dyDescent="0.2">
      <c r="B1682" s="15" t="s">
        <v>9302</v>
      </c>
      <c r="C1682" s="5" t="e">
        <f ca="1"/>
        <v>#NAME?</v>
      </c>
      <c r="D1682" s="5" t="s">
        <v>9302</v>
      </c>
      <c r="E1682" s="5"/>
      <c r="F1682" s="5"/>
      <c r="G1682" s="5"/>
    </row>
    <row r="1683" spans="2:7" ht="15.75" customHeight="1" x14ac:dyDescent="0.2">
      <c r="B1683" s="15" t="s">
        <v>9302</v>
      </c>
      <c r="C1683" s="5" t="e">
        <f ca="1"/>
        <v>#NAME?</v>
      </c>
      <c r="D1683" s="5" t="s">
        <v>9302</v>
      </c>
      <c r="E1683" s="5"/>
      <c r="F1683" s="5"/>
      <c r="G1683" s="5"/>
    </row>
    <row r="1684" spans="2:7" ht="15.75" customHeight="1" x14ac:dyDescent="0.2">
      <c r="B1684" s="15" t="s">
        <v>9302</v>
      </c>
      <c r="C1684" s="5" t="e">
        <f ca="1"/>
        <v>#NAME?</v>
      </c>
      <c r="D1684" s="5" t="s">
        <v>9302</v>
      </c>
      <c r="E1684" s="5"/>
      <c r="F1684" s="5"/>
      <c r="G1684" s="5"/>
    </row>
    <row r="1685" spans="2:7" ht="15.75" customHeight="1" x14ac:dyDescent="0.2">
      <c r="B1685" s="15" t="s">
        <v>9302</v>
      </c>
      <c r="C1685" s="5" t="e">
        <f ca="1"/>
        <v>#NAME?</v>
      </c>
      <c r="D1685" s="5" t="s">
        <v>9302</v>
      </c>
      <c r="E1685" s="5"/>
      <c r="F1685" s="5"/>
      <c r="G1685" s="5"/>
    </row>
    <row r="1686" spans="2:7" ht="15.75" customHeight="1" x14ac:dyDescent="0.2">
      <c r="B1686" s="15" t="s">
        <v>9302</v>
      </c>
      <c r="C1686" s="5" t="e">
        <f ca="1"/>
        <v>#NAME?</v>
      </c>
      <c r="D1686" s="5" t="s">
        <v>9302</v>
      </c>
      <c r="E1686" s="5"/>
      <c r="F1686" s="5"/>
      <c r="G1686" s="5"/>
    </row>
    <row r="1687" spans="2:7" ht="15.75" customHeight="1" x14ac:dyDescent="0.2">
      <c r="B1687" s="15" t="s">
        <v>9302</v>
      </c>
      <c r="C1687" s="5" t="e">
        <f ca="1"/>
        <v>#NAME?</v>
      </c>
      <c r="D1687" s="5" t="s">
        <v>9302</v>
      </c>
      <c r="E1687" s="5"/>
      <c r="F1687" s="5"/>
      <c r="G1687" s="5"/>
    </row>
    <row r="1688" spans="2:7" ht="15.75" customHeight="1" x14ac:dyDescent="0.2">
      <c r="B1688" s="15" t="s">
        <v>9302</v>
      </c>
      <c r="C1688" s="5" t="e">
        <f ca="1"/>
        <v>#NAME?</v>
      </c>
      <c r="D1688" s="5" t="s">
        <v>9302</v>
      </c>
      <c r="E1688" s="5"/>
      <c r="F1688" s="5"/>
      <c r="G1688" s="5"/>
    </row>
    <row r="1689" spans="2:7" ht="15.75" customHeight="1" x14ac:dyDescent="0.2">
      <c r="B1689" s="15" t="s">
        <v>9302</v>
      </c>
      <c r="C1689" s="5" t="e">
        <f ca="1"/>
        <v>#NAME?</v>
      </c>
      <c r="D1689" s="5" t="s">
        <v>9302</v>
      </c>
      <c r="E1689" s="5"/>
      <c r="F1689" s="5"/>
      <c r="G1689" s="5"/>
    </row>
    <row r="1690" spans="2:7" ht="15.75" customHeight="1" x14ac:dyDescent="0.2">
      <c r="B1690" s="15" t="s">
        <v>9302</v>
      </c>
      <c r="C1690" s="5" t="e">
        <f ca="1"/>
        <v>#NAME?</v>
      </c>
      <c r="D1690" s="5" t="s">
        <v>9302</v>
      </c>
      <c r="E1690" s="5"/>
      <c r="F1690" s="5"/>
      <c r="G1690" s="5"/>
    </row>
    <row r="1691" spans="2:7" ht="15.75" customHeight="1" x14ac:dyDescent="0.2">
      <c r="B1691" s="15" t="s">
        <v>9302</v>
      </c>
      <c r="C1691" s="5" t="e">
        <f ca="1"/>
        <v>#NAME?</v>
      </c>
      <c r="D1691" s="5" t="s">
        <v>9302</v>
      </c>
      <c r="E1691" s="5"/>
      <c r="F1691" s="5"/>
      <c r="G1691" s="5"/>
    </row>
    <row r="1692" spans="2:7" ht="15.75" customHeight="1" x14ac:dyDescent="0.2">
      <c r="B1692" s="15" t="s">
        <v>9302</v>
      </c>
      <c r="C1692" s="5" t="e">
        <f ca="1"/>
        <v>#NAME?</v>
      </c>
      <c r="D1692" s="5" t="s">
        <v>9302</v>
      </c>
      <c r="E1692" s="5"/>
      <c r="F1692" s="5"/>
      <c r="G1692" s="5"/>
    </row>
    <row r="1693" spans="2:7" ht="15.75" customHeight="1" x14ac:dyDescent="0.2">
      <c r="B1693" s="15" t="s">
        <v>9302</v>
      </c>
      <c r="C1693" s="5" t="e">
        <f ca="1"/>
        <v>#NAME?</v>
      </c>
      <c r="D1693" s="5" t="s">
        <v>9302</v>
      </c>
      <c r="E1693" s="5"/>
      <c r="F1693" s="5"/>
      <c r="G1693" s="5"/>
    </row>
    <row r="1694" spans="2:7" ht="15.75" customHeight="1" x14ac:dyDescent="0.2">
      <c r="B1694" s="15" t="s">
        <v>9302</v>
      </c>
      <c r="C1694" s="5" t="e">
        <f ca="1"/>
        <v>#NAME?</v>
      </c>
      <c r="D1694" s="5" t="s">
        <v>9302</v>
      </c>
      <c r="E1694" s="5"/>
      <c r="F1694" s="5"/>
      <c r="G1694" s="5"/>
    </row>
    <row r="1695" spans="2:7" ht="15.75" customHeight="1" x14ac:dyDescent="0.2">
      <c r="B1695" s="15" t="s">
        <v>9302</v>
      </c>
      <c r="C1695" s="5" t="e">
        <f ca="1"/>
        <v>#NAME?</v>
      </c>
      <c r="D1695" s="5" t="s">
        <v>9302</v>
      </c>
      <c r="E1695" s="5"/>
      <c r="F1695" s="5"/>
      <c r="G1695" s="5"/>
    </row>
    <row r="1696" spans="2:7" ht="15.75" customHeight="1" x14ac:dyDescent="0.2">
      <c r="B1696" s="15" t="s">
        <v>9302</v>
      </c>
      <c r="C1696" s="5" t="e">
        <f ca="1"/>
        <v>#NAME?</v>
      </c>
      <c r="D1696" s="5" t="s">
        <v>9302</v>
      </c>
      <c r="E1696" s="5"/>
      <c r="F1696" s="5"/>
      <c r="G1696" s="5"/>
    </row>
    <row r="1697" spans="2:7" ht="15.75" customHeight="1" x14ac:dyDescent="0.2">
      <c r="B1697" s="15" t="s">
        <v>9302</v>
      </c>
      <c r="C1697" s="5" t="e">
        <f ca="1"/>
        <v>#NAME?</v>
      </c>
      <c r="D1697" s="5" t="s">
        <v>9302</v>
      </c>
      <c r="E1697" s="5"/>
      <c r="F1697" s="5"/>
      <c r="G1697" s="5"/>
    </row>
    <row r="1698" spans="2:7" ht="15.75" customHeight="1" x14ac:dyDescent="0.2">
      <c r="B1698" s="15" t="s">
        <v>9302</v>
      </c>
      <c r="C1698" s="5" t="e">
        <f ca="1"/>
        <v>#NAME?</v>
      </c>
      <c r="D1698" s="5" t="s">
        <v>9302</v>
      </c>
      <c r="E1698" s="5"/>
      <c r="F1698" s="5"/>
      <c r="G1698" s="5"/>
    </row>
    <row r="1699" spans="2:7" ht="15.75" customHeight="1" x14ac:dyDescent="0.2">
      <c r="B1699" s="15" t="s">
        <v>9302</v>
      </c>
      <c r="C1699" s="5" t="e">
        <f ca="1"/>
        <v>#NAME?</v>
      </c>
      <c r="D1699" s="5" t="s">
        <v>9302</v>
      </c>
      <c r="E1699" s="5"/>
      <c r="F1699" s="5"/>
      <c r="G1699" s="5"/>
    </row>
    <row r="1700" spans="2:7" ht="15.75" customHeight="1" x14ac:dyDescent="0.2">
      <c r="B1700" s="15" t="s">
        <v>9302</v>
      </c>
      <c r="C1700" s="5" t="e">
        <f ca="1"/>
        <v>#NAME?</v>
      </c>
      <c r="D1700" s="5" t="s">
        <v>9302</v>
      </c>
      <c r="E1700" s="5"/>
      <c r="F1700" s="5"/>
      <c r="G1700" s="5"/>
    </row>
    <row r="1701" spans="2:7" ht="15.75" customHeight="1" x14ac:dyDescent="0.2">
      <c r="B1701" s="15" t="s">
        <v>9302</v>
      </c>
      <c r="C1701" s="5" t="e">
        <f ca="1"/>
        <v>#NAME?</v>
      </c>
      <c r="D1701" s="5" t="s">
        <v>9302</v>
      </c>
      <c r="E1701" s="5"/>
      <c r="F1701" s="5"/>
      <c r="G1701" s="5"/>
    </row>
    <row r="1702" spans="2:7" ht="15.75" customHeight="1" x14ac:dyDescent="0.2">
      <c r="B1702" s="15" t="s">
        <v>9302</v>
      </c>
      <c r="C1702" s="5" t="e">
        <f ca="1"/>
        <v>#NAME?</v>
      </c>
      <c r="D1702" s="5" t="s">
        <v>9302</v>
      </c>
      <c r="E1702" s="5"/>
      <c r="F1702" s="5"/>
      <c r="G1702" s="5"/>
    </row>
    <row r="1703" spans="2:7" ht="15.75" customHeight="1" x14ac:dyDescent="0.2">
      <c r="B1703" s="15" t="s">
        <v>9302</v>
      </c>
      <c r="C1703" s="5" t="e">
        <f ca="1"/>
        <v>#NAME?</v>
      </c>
      <c r="D1703" s="5" t="s">
        <v>9302</v>
      </c>
      <c r="E1703" s="5"/>
      <c r="F1703" s="5"/>
      <c r="G1703" s="5"/>
    </row>
    <row r="1704" spans="2:7" ht="15.75" customHeight="1" x14ac:dyDescent="0.2">
      <c r="B1704" s="15" t="s">
        <v>9302</v>
      </c>
      <c r="C1704" s="5" t="e">
        <f ca="1"/>
        <v>#NAME?</v>
      </c>
      <c r="D1704" s="5" t="s">
        <v>9302</v>
      </c>
      <c r="E1704" s="5"/>
      <c r="F1704" s="5"/>
      <c r="G1704" s="5"/>
    </row>
    <row r="1705" spans="2:7" ht="15.75" customHeight="1" x14ac:dyDescent="0.2">
      <c r="B1705" s="15" t="s">
        <v>9302</v>
      </c>
      <c r="C1705" s="5" t="e">
        <f ca="1"/>
        <v>#NAME?</v>
      </c>
      <c r="D1705" s="5" t="s">
        <v>9302</v>
      </c>
      <c r="E1705" s="5"/>
      <c r="F1705" s="5"/>
      <c r="G1705" s="5"/>
    </row>
    <row r="1706" spans="2:7" ht="15.75" customHeight="1" x14ac:dyDescent="0.2">
      <c r="B1706" s="15" t="s">
        <v>9302</v>
      </c>
      <c r="C1706" s="5" t="e">
        <f ca="1"/>
        <v>#NAME?</v>
      </c>
      <c r="D1706" s="5" t="s">
        <v>9302</v>
      </c>
      <c r="E1706" s="5"/>
      <c r="F1706" s="5"/>
      <c r="G1706" s="5"/>
    </row>
    <row r="1707" spans="2:7" ht="15.75" customHeight="1" x14ac:dyDescent="0.2">
      <c r="B1707" s="15" t="s">
        <v>9302</v>
      </c>
      <c r="C1707" s="5" t="e">
        <f ca="1"/>
        <v>#NAME?</v>
      </c>
      <c r="D1707" s="5" t="s">
        <v>9302</v>
      </c>
      <c r="E1707" s="5"/>
      <c r="F1707" s="5"/>
      <c r="G1707" s="5"/>
    </row>
    <row r="1708" spans="2:7" ht="15.75" customHeight="1" x14ac:dyDescent="0.2">
      <c r="B1708" s="15" t="s">
        <v>9302</v>
      </c>
      <c r="C1708" s="5" t="e">
        <f ca="1"/>
        <v>#NAME?</v>
      </c>
      <c r="D1708" s="5" t="s">
        <v>9302</v>
      </c>
      <c r="E1708" s="5"/>
      <c r="F1708" s="5"/>
      <c r="G1708" s="5"/>
    </row>
    <row r="1709" spans="2:7" ht="15.75" customHeight="1" x14ac:dyDescent="0.2">
      <c r="B1709" s="15" t="s">
        <v>9302</v>
      </c>
      <c r="C1709" s="5" t="e">
        <f ca="1"/>
        <v>#NAME?</v>
      </c>
      <c r="D1709" s="5" t="s">
        <v>9302</v>
      </c>
      <c r="E1709" s="5"/>
      <c r="F1709" s="5"/>
      <c r="G1709" s="5"/>
    </row>
    <row r="1710" spans="2:7" ht="15.75" customHeight="1" x14ac:dyDescent="0.2">
      <c r="B1710" s="15" t="s">
        <v>9302</v>
      </c>
      <c r="C1710" s="5" t="e">
        <f ca="1"/>
        <v>#NAME?</v>
      </c>
      <c r="D1710" s="5" t="s">
        <v>9302</v>
      </c>
      <c r="E1710" s="5"/>
      <c r="F1710" s="5"/>
      <c r="G1710" s="5"/>
    </row>
    <row r="1711" spans="2:7" ht="15.75" customHeight="1" x14ac:dyDescent="0.2">
      <c r="B1711" s="15" t="s">
        <v>9302</v>
      </c>
      <c r="C1711" s="5" t="e">
        <f ca="1"/>
        <v>#NAME?</v>
      </c>
      <c r="D1711" s="5" t="s">
        <v>9302</v>
      </c>
      <c r="E1711" s="5"/>
      <c r="F1711" s="5"/>
      <c r="G1711" s="5"/>
    </row>
    <row r="1712" spans="2:7" ht="15.75" customHeight="1" x14ac:dyDescent="0.2">
      <c r="B1712" s="15" t="s">
        <v>9302</v>
      </c>
      <c r="C1712" s="5" t="e">
        <f ca="1"/>
        <v>#NAME?</v>
      </c>
      <c r="D1712" s="5" t="s">
        <v>9302</v>
      </c>
      <c r="E1712" s="5"/>
      <c r="F1712" s="5"/>
      <c r="G1712" s="5"/>
    </row>
    <row r="1713" spans="2:7" ht="15.75" customHeight="1" x14ac:dyDescent="0.2">
      <c r="B1713" s="15" t="s">
        <v>9302</v>
      </c>
      <c r="C1713" s="5" t="e">
        <f ca="1"/>
        <v>#NAME?</v>
      </c>
      <c r="D1713" s="5" t="s">
        <v>9302</v>
      </c>
      <c r="E1713" s="5"/>
      <c r="F1713" s="5"/>
      <c r="G1713" s="5"/>
    </row>
    <row r="1714" spans="2:7" ht="15.75" customHeight="1" x14ac:dyDescent="0.2">
      <c r="B1714" s="15" t="s">
        <v>9302</v>
      </c>
      <c r="C1714" s="5" t="e">
        <f ca="1"/>
        <v>#NAME?</v>
      </c>
      <c r="D1714" s="5" t="s">
        <v>9302</v>
      </c>
      <c r="E1714" s="5"/>
      <c r="F1714" s="5"/>
      <c r="G1714" s="5"/>
    </row>
    <row r="1715" spans="2:7" ht="15.75" customHeight="1" x14ac:dyDescent="0.2">
      <c r="B1715" s="15" t="s">
        <v>9302</v>
      </c>
      <c r="C1715" s="5" t="e">
        <f ca="1"/>
        <v>#NAME?</v>
      </c>
      <c r="D1715" s="5" t="s">
        <v>9302</v>
      </c>
      <c r="E1715" s="5"/>
      <c r="F1715" s="5"/>
      <c r="G1715" s="5"/>
    </row>
    <row r="1716" spans="2:7" ht="15.75" customHeight="1" x14ac:dyDescent="0.2">
      <c r="B1716" s="15" t="s">
        <v>9302</v>
      </c>
      <c r="C1716" s="5" t="e">
        <f ca="1"/>
        <v>#NAME?</v>
      </c>
      <c r="D1716" s="5" t="s">
        <v>9302</v>
      </c>
      <c r="E1716" s="5"/>
      <c r="F1716" s="5"/>
      <c r="G1716" s="5"/>
    </row>
    <row r="1717" spans="2:7" ht="15.75" customHeight="1" x14ac:dyDescent="0.2">
      <c r="B1717" s="15" t="s">
        <v>9302</v>
      </c>
      <c r="C1717" s="5" t="e">
        <f ca="1"/>
        <v>#NAME?</v>
      </c>
      <c r="D1717" s="5" t="s">
        <v>9302</v>
      </c>
      <c r="E1717" s="5"/>
      <c r="F1717" s="5"/>
      <c r="G1717" s="5"/>
    </row>
    <row r="1718" spans="2:7" ht="15.75" customHeight="1" x14ac:dyDescent="0.2">
      <c r="B1718" s="15" t="s">
        <v>9302</v>
      </c>
      <c r="C1718" s="5" t="e">
        <f ca="1"/>
        <v>#NAME?</v>
      </c>
      <c r="D1718" s="5" t="s">
        <v>9302</v>
      </c>
      <c r="E1718" s="5"/>
      <c r="F1718" s="5"/>
      <c r="G1718" s="5"/>
    </row>
    <row r="1719" spans="2:7" ht="15.75" customHeight="1" x14ac:dyDescent="0.2">
      <c r="B1719" s="15" t="s">
        <v>9302</v>
      </c>
      <c r="C1719" s="5" t="e">
        <f ca="1"/>
        <v>#NAME?</v>
      </c>
      <c r="D1719" s="5" t="s">
        <v>9302</v>
      </c>
      <c r="E1719" s="5"/>
      <c r="F1719" s="5"/>
      <c r="G1719" s="5"/>
    </row>
    <row r="1720" spans="2:7" ht="15.75" customHeight="1" x14ac:dyDescent="0.2">
      <c r="B1720" s="15" t="s">
        <v>9302</v>
      </c>
      <c r="C1720" s="5" t="e">
        <f ca="1"/>
        <v>#NAME?</v>
      </c>
      <c r="D1720" s="5" t="s">
        <v>9302</v>
      </c>
      <c r="E1720" s="5"/>
      <c r="F1720" s="5"/>
      <c r="G1720" s="5"/>
    </row>
    <row r="1721" spans="2:7" ht="15.75" customHeight="1" x14ac:dyDescent="0.2">
      <c r="B1721" s="15" t="s">
        <v>9302</v>
      </c>
      <c r="C1721" s="5" t="e">
        <f ca="1"/>
        <v>#NAME?</v>
      </c>
      <c r="D1721" s="5" t="s">
        <v>9302</v>
      </c>
      <c r="E1721" s="5"/>
      <c r="F1721" s="5"/>
      <c r="G1721" s="5"/>
    </row>
    <row r="1722" spans="2:7" ht="15.75" customHeight="1" x14ac:dyDescent="0.2">
      <c r="B1722" s="15" t="s">
        <v>9302</v>
      </c>
      <c r="C1722" s="5" t="e">
        <f ca="1"/>
        <v>#NAME?</v>
      </c>
      <c r="D1722" s="5" t="s">
        <v>9302</v>
      </c>
      <c r="E1722" s="5"/>
      <c r="F1722" s="5"/>
      <c r="G1722" s="5"/>
    </row>
    <row r="1723" spans="2:7" ht="15.75" customHeight="1" x14ac:dyDescent="0.2">
      <c r="B1723" s="15" t="s">
        <v>9302</v>
      </c>
      <c r="C1723" s="5" t="e">
        <f ca="1"/>
        <v>#NAME?</v>
      </c>
      <c r="D1723" s="5" t="s">
        <v>9302</v>
      </c>
      <c r="E1723" s="5"/>
      <c r="F1723" s="5"/>
      <c r="G1723" s="5"/>
    </row>
    <row r="1724" spans="2:7" ht="15.75" customHeight="1" x14ac:dyDescent="0.2">
      <c r="B1724" s="15" t="s">
        <v>9302</v>
      </c>
      <c r="C1724" s="5" t="e">
        <f ca="1"/>
        <v>#NAME?</v>
      </c>
      <c r="D1724" s="5" t="s">
        <v>9302</v>
      </c>
      <c r="E1724" s="5"/>
      <c r="F1724" s="5"/>
      <c r="G1724" s="5"/>
    </row>
    <row r="1725" spans="2:7" ht="15.75" customHeight="1" x14ac:dyDescent="0.2">
      <c r="B1725" s="15" t="s">
        <v>9302</v>
      </c>
      <c r="C1725" s="5" t="e">
        <f ca="1"/>
        <v>#NAME?</v>
      </c>
      <c r="D1725" s="5" t="s">
        <v>9302</v>
      </c>
      <c r="E1725" s="5"/>
      <c r="F1725" s="5"/>
      <c r="G1725" s="5"/>
    </row>
    <row r="1726" spans="2:7" ht="15.75" customHeight="1" x14ac:dyDescent="0.2">
      <c r="B1726" s="15" t="s">
        <v>9302</v>
      </c>
      <c r="C1726" s="5" t="e">
        <f ca="1"/>
        <v>#NAME?</v>
      </c>
      <c r="D1726" s="5" t="s">
        <v>9302</v>
      </c>
      <c r="E1726" s="5"/>
      <c r="F1726" s="5"/>
      <c r="G1726" s="5"/>
    </row>
    <row r="1727" spans="2:7" ht="15.75" customHeight="1" x14ac:dyDescent="0.2">
      <c r="B1727" s="15" t="s">
        <v>9302</v>
      </c>
      <c r="C1727" s="5" t="e">
        <f ca="1"/>
        <v>#NAME?</v>
      </c>
      <c r="D1727" s="5" t="s">
        <v>9302</v>
      </c>
      <c r="E1727" s="5"/>
      <c r="F1727" s="5"/>
      <c r="G1727" s="5"/>
    </row>
    <row r="1728" spans="2:7" ht="15.75" customHeight="1" x14ac:dyDescent="0.2">
      <c r="B1728" s="15" t="s">
        <v>9302</v>
      </c>
      <c r="C1728" s="5" t="e">
        <f ca="1"/>
        <v>#NAME?</v>
      </c>
      <c r="D1728" s="5" t="s">
        <v>9302</v>
      </c>
      <c r="E1728" s="5"/>
      <c r="F1728" s="5"/>
      <c r="G1728" s="5"/>
    </row>
    <row r="1729" spans="2:7" ht="15.75" customHeight="1" x14ac:dyDescent="0.2">
      <c r="B1729" s="15" t="s">
        <v>9302</v>
      </c>
      <c r="C1729" s="5" t="e">
        <f ca="1"/>
        <v>#NAME?</v>
      </c>
      <c r="D1729" s="5" t="s">
        <v>9302</v>
      </c>
      <c r="E1729" s="5"/>
      <c r="F1729" s="5"/>
      <c r="G1729" s="5"/>
    </row>
    <row r="1730" spans="2:7" ht="15.75" customHeight="1" x14ac:dyDescent="0.2">
      <c r="B1730" s="15" t="s">
        <v>9302</v>
      </c>
      <c r="C1730" s="5" t="e">
        <f ca="1"/>
        <v>#NAME?</v>
      </c>
      <c r="D1730" s="5" t="s">
        <v>9302</v>
      </c>
      <c r="E1730" s="5"/>
      <c r="F1730" s="5"/>
      <c r="G1730" s="5"/>
    </row>
    <row r="1731" spans="2:7" ht="15.75" customHeight="1" x14ac:dyDescent="0.2">
      <c r="B1731" s="15" t="s">
        <v>9302</v>
      </c>
      <c r="C1731" s="5" t="e">
        <f ca="1"/>
        <v>#NAME?</v>
      </c>
      <c r="D1731" s="5" t="s">
        <v>9302</v>
      </c>
      <c r="E1731" s="5"/>
      <c r="F1731" s="5"/>
      <c r="G1731" s="5"/>
    </row>
    <row r="1732" spans="2:7" ht="15.75" customHeight="1" x14ac:dyDescent="0.2">
      <c r="B1732" s="15" t="s">
        <v>9302</v>
      </c>
      <c r="C1732" s="5" t="e">
        <f ca="1"/>
        <v>#NAME?</v>
      </c>
      <c r="D1732" s="5" t="s">
        <v>9302</v>
      </c>
      <c r="E1732" s="5"/>
      <c r="F1732" s="5"/>
      <c r="G1732" s="5"/>
    </row>
    <row r="1733" spans="2:7" ht="15.75" customHeight="1" x14ac:dyDescent="0.2">
      <c r="B1733" s="15" t="s">
        <v>9302</v>
      </c>
      <c r="C1733" s="5" t="e">
        <f ca="1"/>
        <v>#NAME?</v>
      </c>
      <c r="D1733" s="5" t="s">
        <v>9302</v>
      </c>
      <c r="E1733" s="5"/>
      <c r="F1733" s="5"/>
      <c r="G1733" s="5"/>
    </row>
    <row r="1734" spans="2:7" ht="15.75" customHeight="1" x14ac:dyDescent="0.2">
      <c r="B1734" s="15" t="s">
        <v>9302</v>
      </c>
      <c r="C1734" s="5" t="e">
        <f ca="1"/>
        <v>#NAME?</v>
      </c>
      <c r="D1734" s="5" t="s">
        <v>9302</v>
      </c>
      <c r="E1734" s="5"/>
      <c r="F1734" s="5"/>
      <c r="G1734" s="5"/>
    </row>
    <row r="1735" spans="2:7" ht="15.75" customHeight="1" x14ac:dyDescent="0.2">
      <c r="B1735" s="15" t="s">
        <v>9302</v>
      </c>
      <c r="C1735" s="5" t="e">
        <f ca="1"/>
        <v>#NAME?</v>
      </c>
      <c r="D1735" s="5" t="s">
        <v>9302</v>
      </c>
      <c r="E1735" s="5"/>
      <c r="F1735" s="5"/>
      <c r="G1735" s="5"/>
    </row>
    <row r="1736" spans="2:7" ht="15.75" customHeight="1" x14ac:dyDescent="0.2">
      <c r="B1736" s="15" t="s">
        <v>9302</v>
      </c>
      <c r="C1736" s="5" t="e">
        <f ca="1"/>
        <v>#NAME?</v>
      </c>
      <c r="D1736" s="5" t="s">
        <v>9302</v>
      </c>
      <c r="E1736" s="5"/>
      <c r="F1736" s="5"/>
      <c r="G1736" s="5"/>
    </row>
    <row r="1737" spans="2:7" ht="15.75" customHeight="1" x14ac:dyDescent="0.2">
      <c r="B1737" s="15" t="s">
        <v>9302</v>
      </c>
      <c r="C1737" s="5" t="e">
        <f ca="1"/>
        <v>#NAME?</v>
      </c>
      <c r="D1737" s="5" t="s">
        <v>9302</v>
      </c>
      <c r="E1737" s="5"/>
      <c r="F1737" s="5"/>
      <c r="G1737" s="5"/>
    </row>
    <row r="1738" spans="2:7" ht="15.75" customHeight="1" x14ac:dyDescent="0.2">
      <c r="B1738" s="15" t="s">
        <v>9302</v>
      </c>
      <c r="C1738" s="5" t="e">
        <f ca="1"/>
        <v>#NAME?</v>
      </c>
      <c r="D1738" s="5" t="s">
        <v>9302</v>
      </c>
      <c r="E1738" s="5"/>
      <c r="F1738" s="5"/>
      <c r="G1738" s="5"/>
    </row>
    <row r="1739" spans="2:7" ht="15.75" customHeight="1" x14ac:dyDescent="0.2">
      <c r="B1739" s="15" t="s">
        <v>9302</v>
      </c>
      <c r="C1739" s="5" t="e">
        <f ca="1"/>
        <v>#NAME?</v>
      </c>
      <c r="D1739" s="5" t="s">
        <v>9302</v>
      </c>
      <c r="E1739" s="5"/>
      <c r="F1739" s="5"/>
      <c r="G1739" s="5"/>
    </row>
    <row r="1740" spans="2:7" ht="15.75" customHeight="1" x14ac:dyDescent="0.2">
      <c r="B1740" s="15" t="s">
        <v>9302</v>
      </c>
      <c r="C1740" s="5" t="e">
        <f ca="1"/>
        <v>#NAME?</v>
      </c>
      <c r="D1740" s="5" t="s">
        <v>9302</v>
      </c>
      <c r="E1740" s="5"/>
      <c r="F1740" s="5"/>
      <c r="G1740" s="5"/>
    </row>
    <row r="1741" spans="2:7" ht="15.75" customHeight="1" x14ac:dyDescent="0.2">
      <c r="B1741" s="15" t="s">
        <v>9302</v>
      </c>
      <c r="C1741" s="5" t="e">
        <f ca="1"/>
        <v>#NAME?</v>
      </c>
      <c r="D1741" s="5" t="s">
        <v>9302</v>
      </c>
      <c r="E1741" s="5"/>
      <c r="F1741" s="5"/>
      <c r="G1741" s="5"/>
    </row>
    <row r="1742" spans="2:7" ht="15.75" customHeight="1" x14ac:dyDescent="0.2">
      <c r="B1742" s="15" t="s">
        <v>9302</v>
      </c>
      <c r="C1742" s="5" t="e">
        <f ca="1"/>
        <v>#NAME?</v>
      </c>
      <c r="D1742" s="5" t="s">
        <v>9302</v>
      </c>
      <c r="E1742" s="5"/>
      <c r="F1742" s="5"/>
      <c r="G1742" s="5"/>
    </row>
    <row r="1743" spans="2:7" ht="15.75" customHeight="1" x14ac:dyDescent="0.2">
      <c r="B1743" s="15" t="s">
        <v>9302</v>
      </c>
      <c r="C1743" s="5" t="e">
        <f ca="1"/>
        <v>#NAME?</v>
      </c>
      <c r="D1743" s="5" t="s">
        <v>9302</v>
      </c>
      <c r="E1743" s="5"/>
      <c r="F1743" s="5"/>
      <c r="G1743" s="5"/>
    </row>
    <row r="1744" spans="2:7" ht="15.75" customHeight="1" x14ac:dyDescent="0.2">
      <c r="B1744" s="15" t="s">
        <v>9302</v>
      </c>
      <c r="C1744" s="5" t="e">
        <f ca="1"/>
        <v>#NAME?</v>
      </c>
      <c r="D1744" s="5" t="s">
        <v>9302</v>
      </c>
      <c r="E1744" s="5"/>
      <c r="F1744" s="5"/>
      <c r="G1744" s="5"/>
    </row>
    <row r="1745" spans="2:7" ht="15.75" customHeight="1" x14ac:dyDescent="0.2">
      <c r="B1745" s="15" t="s">
        <v>9302</v>
      </c>
      <c r="C1745" s="5" t="e">
        <f ca="1"/>
        <v>#NAME?</v>
      </c>
      <c r="D1745" s="5" t="s">
        <v>9302</v>
      </c>
      <c r="E1745" s="5"/>
      <c r="F1745" s="5"/>
      <c r="G1745" s="5"/>
    </row>
    <row r="1746" spans="2:7" ht="15.75" customHeight="1" x14ac:dyDescent="0.2">
      <c r="B1746" s="15" t="s">
        <v>9302</v>
      </c>
      <c r="C1746" s="5" t="e">
        <f ca="1"/>
        <v>#NAME?</v>
      </c>
      <c r="D1746" s="5" t="s">
        <v>9302</v>
      </c>
      <c r="E1746" s="5"/>
      <c r="F1746" s="5"/>
      <c r="G1746" s="5"/>
    </row>
    <row r="1747" spans="2:7" ht="15.75" customHeight="1" x14ac:dyDescent="0.2">
      <c r="B1747" s="15" t="s">
        <v>9302</v>
      </c>
      <c r="C1747" s="5" t="e">
        <f ca="1"/>
        <v>#NAME?</v>
      </c>
      <c r="D1747" s="5" t="s">
        <v>9302</v>
      </c>
      <c r="E1747" s="5"/>
      <c r="F1747" s="5"/>
      <c r="G1747" s="5"/>
    </row>
    <row r="1748" spans="2:7" ht="15.75" customHeight="1" x14ac:dyDescent="0.2">
      <c r="B1748" s="15" t="s">
        <v>9302</v>
      </c>
      <c r="C1748" s="5" t="e">
        <f ca="1"/>
        <v>#NAME?</v>
      </c>
      <c r="D1748" s="5" t="s">
        <v>9302</v>
      </c>
      <c r="E1748" s="5"/>
      <c r="F1748" s="5"/>
      <c r="G1748" s="5"/>
    </row>
    <row r="1749" spans="2:7" ht="15.75" customHeight="1" x14ac:dyDescent="0.2">
      <c r="B1749" s="15" t="s">
        <v>9302</v>
      </c>
      <c r="C1749" s="5" t="e">
        <f ca="1"/>
        <v>#NAME?</v>
      </c>
      <c r="D1749" s="5" t="s">
        <v>9302</v>
      </c>
      <c r="E1749" s="5"/>
      <c r="F1749" s="5"/>
      <c r="G1749" s="5"/>
    </row>
    <row r="1750" spans="2:7" ht="15.75" customHeight="1" x14ac:dyDescent="0.2">
      <c r="B1750" s="15" t="s">
        <v>9302</v>
      </c>
      <c r="C1750" s="5" t="e">
        <f ca="1"/>
        <v>#NAME?</v>
      </c>
      <c r="D1750" s="5" t="s">
        <v>9302</v>
      </c>
      <c r="E1750" s="5"/>
      <c r="F1750" s="5"/>
      <c r="G1750" s="5"/>
    </row>
    <row r="1751" spans="2:7" ht="15.75" customHeight="1" x14ac:dyDescent="0.2">
      <c r="B1751" s="15" t="s">
        <v>9302</v>
      </c>
      <c r="C1751" s="5" t="e">
        <f ca="1"/>
        <v>#NAME?</v>
      </c>
      <c r="D1751" s="5" t="s">
        <v>9302</v>
      </c>
      <c r="E1751" s="5"/>
      <c r="F1751" s="5"/>
      <c r="G1751" s="5"/>
    </row>
    <row r="1752" spans="2:7" ht="15.75" customHeight="1" x14ac:dyDescent="0.2">
      <c r="B1752" s="15" t="s">
        <v>9302</v>
      </c>
      <c r="C1752" s="5" t="e">
        <f ca="1"/>
        <v>#NAME?</v>
      </c>
      <c r="D1752" s="5" t="s">
        <v>9302</v>
      </c>
      <c r="E1752" s="5"/>
      <c r="F1752" s="5"/>
      <c r="G1752" s="5"/>
    </row>
    <row r="1753" spans="2:7" ht="15.75" customHeight="1" x14ac:dyDescent="0.2">
      <c r="B1753" s="15" t="s">
        <v>9302</v>
      </c>
      <c r="C1753" s="5" t="e">
        <f ca="1"/>
        <v>#NAME?</v>
      </c>
      <c r="D1753" s="5" t="s">
        <v>9302</v>
      </c>
      <c r="E1753" s="5"/>
      <c r="F1753" s="5"/>
      <c r="G1753" s="5"/>
    </row>
    <row r="1754" spans="2:7" ht="15.75" customHeight="1" x14ac:dyDescent="0.2">
      <c r="B1754" s="15" t="s">
        <v>9302</v>
      </c>
      <c r="C1754" s="5" t="e">
        <f ca="1"/>
        <v>#NAME?</v>
      </c>
      <c r="D1754" s="5" t="s">
        <v>9302</v>
      </c>
      <c r="E1754" s="5"/>
      <c r="F1754" s="5"/>
      <c r="G1754" s="5"/>
    </row>
    <row r="1755" spans="2:7" ht="15.75" customHeight="1" x14ac:dyDescent="0.2">
      <c r="B1755" s="15" t="s">
        <v>9302</v>
      </c>
      <c r="C1755" s="5" t="e">
        <f ca="1"/>
        <v>#NAME?</v>
      </c>
      <c r="D1755" s="5" t="s">
        <v>9302</v>
      </c>
      <c r="E1755" s="5"/>
      <c r="F1755" s="5"/>
      <c r="G1755" s="5"/>
    </row>
    <row r="1756" spans="2:7" ht="15.75" customHeight="1" x14ac:dyDescent="0.2">
      <c r="B1756" s="15" t="s">
        <v>9302</v>
      </c>
      <c r="C1756" s="5" t="e">
        <f ca="1"/>
        <v>#NAME?</v>
      </c>
      <c r="D1756" s="5" t="s">
        <v>9302</v>
      </c>
      <c r="E1756" s="5"/>
      <c r="F1756" s="5"/>
      <c r="G1756" s="5"/>
    </row>
    <row r="1757" spans="2:7" ht="15.75" customHeight="1" x14ac:dyDescent="0.2">
      <c r="B1757" s="15" t="s">
        <v>9302</v>
      </c>
      <c r="C1757" s="5" t="e">
        <f ca="1"/>
        <v>#NAME?</v>
      </c>
      <c r="D1757" s="5" t="s">
        <v>9302</v>
      </c>
      <c r="E1757" s="5"/>
      <c r="F1757" s="5"/>
      <c r="G1757" s="5"/>
    </row>
    <row r="1758" spans="2:7" ht="15.75" customHeight="1" x14ac:dyDescent="0.2">
      <c r="B1758" s="15" t="s">
        <v>9302</v>
      </c>
      <c r="C1758" s="5" t="e">
        <f ca="1"/>
        <v>#NAME?</v>
      </c>
      <c r="D1758" s="5" t="s">
        <v>9302</v>
      </c>
      <c r="E1758" s="5"/>
      <c r="F1758" s="5"/>
      <c r="G1758" s="5"/>
    </row>
    <row r="1759" spans="2:7" ht="15.75" customHeight="1" x14ac:dyDescent="0.2">
      <c r="B1759" s="15" t="s">
        <v>9302</v>
      </c>
      <c r="C1759" s="5" t="e">
        <f ca="1"/>
        <v>#NAME?</v>
      </c>
      <c r="D1759" s="5" t="s">
        <v>9302</v>
      </c>
      <c r="E1759" s="5"/>
      <c r="F1759" s="5"/>
      <c r="G1759" s="5"/>
    </row>
    <row r="1760" spans="2:7" ht="15.75" customHeight="1" x14ac:dyDescent="0.2">
      <c r="B1760" s="15" t="s">
        <v>9302</v>
      </c>
      <c r="C1760" s="5" t="e">
        <f ca="1"/>
        <v>#NAME?</v>
      </c>
      <c r="D1760" s="5" t="s">
        <v>9302</v>
      </c>
      <c r="E1760" s="5"/>
      <c r="F1760" s="5"/>
      <c r="G1760" s="5"/>
    </row>
    <row r="1761" spans="2:7" ht="15.75" customHeight="1" x14ac:dyDescent="0.2">
      <c r="B1761" s="15" t="s">
        <v>9302</v>
      </c>
      <c r="C1761" s="5" t="e">
        <f ca="1"/>
        <v>#NAME?</v>
      </c>
      <c r="D1761" s="5" t="s">
        <v>9302</v>
      </c>
      <c r="E1761" s="5"/>
      <c r="F1761" s="5"/>
      <c r="G1761" s="5"/>
    </row>
    <row r="1762" spans="2:7" ht="15.75" customHeight="1" x14ac:dyDescent="0.2">
      <c r="B1762" s="15" t="s">
        <v>9302</v>
      </c>
      <c r="C1762" s="5" t="e">
        <f ca="1"/>
        <v>#NAME?</v>
      </c>
      <c r="D1762" s="5" t="s">
        <v>9302</v>
      </c>
      <c r="E1762" s="5"/>
      <c r="F1762" s="5"/>
      <c r="G1762" s="5"/>
    </row>
    <row r="1763" spans="2:7" ht="15.75" customHeight="1" x14ac:dyDescent="0.2">
      <c r="B1763" s="15" t="s">
        <v>9302</v>
      </c>
      <c r="C1763" s="5" t="e">
        <f ca="1"/>
        <v>#NAME?</v>
      </c>
      <c r="D1763" s="5" t="s">
        <v>9302</v>
      </c>
      <c r="E1763" s="5"/>
      <c r="F1763" s="5"/>
      <c r="G1763" s="5"/>
    </row>
    <row r="1764" spans="2:7" ht="15.75" customHeight="1" x14ac:dyDescent="0.2">
      <c r="B1764" s="15" t="s">
        <v>9302</v>
      </c>
      <c r="C1764" s="5" t="e">
        <f ca="1"/>
        <v>#NAME?</v>
      </c>
      <c r="D1764" s="5" t="s">
        <v>9302</v>
      </c>
      <c r="E1764" s="5"/>
      <c r="F1764" s="5"/>
      <c r="G1764" s="5"/>
    </row>
    <row r="1765" spans="2:7" ht="15.75" customHeight="1" x14ac:dyDescent="0.2">
      <c r="B1765" s="15" t="s">
        <v>9302</v>
      </c>
      <c r="C1765" s="5" t="e">
        <f ca="1"/>
        <v>#NAME?</v>
      </c>
      <c r="D1765" s="5" t="s">
        <v>9302</v>
      </c>
      <c r="E1765" s="5"/>
      <c r="F1765" s="5"/>
      <c r="G1765" s="5"/>
    </row>
    <row r="1766" spans="2:7" ht="15.75" customHeight="1" x14ac:dyDescent="0.2">
      <c r="B1766" s="15" t="s">
        <v>9302</v>
      </c>
      <c r="C1766" s="5" t="e">
        <f ca="1"/>
        <v>#NAME?</v>
      </c>
      <c r="D1766" s="5" t="s">
        <v>9302</v>
      </c>
      <c r="E1766" s="5"/>
      <c r="F1766" s="5"/>
      <c r="G1766" s="5"/>
    </row>
    <row r="1767" spans="2:7" ht="15.75" customHeight="1" x14ac:dyDescent="0.2">
      <c r="B1767" s="15" t="s">
        <v>9302</v>
      </c>
      <c r="C1767" s="5" t="e">
        <f ca="1"/>
        <v>#NAME?</v>
      </c>
      <c r="D1767" s="5" t="s">
        <v>9302</v>
      </c>
      <c r="E1767" s="5"/>
      <c r="F1767" s="5"/>
      <c r="G1767" s="5"/>
    </row>
    <row r="1768" spans="2:7" ht="15.75" customHeight="1" x14ac:dyDescent="0.2">
      <c r="B1768" s="15" t="s">
        <v>9302</v>
      </c>
      <c r="C1768" s="5" t="e">
        <f ca="1"/>
        <v>#NAME?</v>
      </c>
      <c r="D1768" s="5" t="s">
        <v>9302</v>
      </c>
      <c r="E1768" s="5"/>
      <c r="F1768" s="5"/>
      <c r="G1768" s="5"/>
    </row>
    <row r="1769" spans="2:7" ht="15.75" customHeight="1" x14ac:dyDescent="0.2">
      <c r="B1769" s="15" t="s">
        <v>9302</v>
      </c>
      <c r="C1769" s="5" t="e">
        <f ca="1"/>
        <v>#NAME?</v>
      </c>
      <c r="D1769" s="5" t="s">
        <v>9302</v>
      </c>
      <c r="E1769" s="5"/>
      <c r="F1769" s="5"/>
      <c r="G1769" s="5"/>
    </row>
    <row r="1770" spans="2:7" ht="15.75" customHeight="1" x14ac:dyDescent="0.2">
      <c r="B1770" s="15" t="s">
        <v>9302</v>
      </c>
      <c r="C1770" s="5" t="e">
        <f ca="1"/>
        <v>#NAME?</v>
      </c>
      <c r="D1770" s="5" t="s">
        <v>9302</v>
      </c>
      <c r="E1770" s="5"/>
      <c r="F1770" s="5"/>
      <c r="G1770" s="5"/>
    </row>
    <row r="1771" spans="2:7" ht="15.75" customHeight="1" x14ac:dyDescent="0.2">
      <c r="B1771" s="15" t="s">
        <v>9302</v>
      </c>
      <c r="C1771" s="5" t="e">
        <f ca="1"/>
        <v>#NAME?</v>
      </c>
      <c r="D1771" s="5" t="s">
        <v>9302</v>
      </c>
      <c r="E1771" s="5"/>
      <c r="F1771" s="5"/>
      <c r="G1771" s="5"/>
    </row>
    <row r="1772" spans="2:7" ht="15.75" customHeight="1" x14ac:dyDescent="0.2">
      <c r="B1772" s="15" t="s">
        <v>9302</v>
      </c>
      <c r="C1772" s="5" t="e">
        <f ca="1"/>
        <v>#NAME?</v>
      </c>
      <c r="D1772" s="5" t="s">
        <v>9302</v>
      </c>
      <c r="E1772" s="5"/>
      <c r="F1772" s="5"/>
      <c r="G1772" s="5"/>
    </row>
    <row r="1773" spans="2:7" ht="15.75" customHeight="1" x14ac:dyDescent="0.2">
      <c r="B1773" s="15" t="s">
        <v>9302</v>
      </c>
      <c r="C1773" s="5" t="e">
        <f ca="1"/>
        <v>#NAME?</v>
      </c>
      <c r="D1773" s="5" t="s">
        <v>9302</v>
      </c>
      <c r="E1773" s="5"/>
      <c r="F1773" s="5"/>
      <c r="G1773" s="5"/>
    </row>
    <row r="1774" spans="2:7" ht="15.75" customHeight="1" x14ac:dyDescent="0.2">
      <c r="B1774" s="15" t="s">
        <v>9302</v>
      </c>
      <c r="C1774" s="5" t="e">
        <f ca="1"/>
        <v>#NAME?</v>
      </c>
      <c r="D1774" s="5" t="s">
        <v>9302</v>
      </c>
      <c r="E1774" s="5"/>
      <c r="F1774" s="5"/>
      <c r="G1774" s="5"/>
    </row>
    <row r="1775" spans="2:7" ht="15.75" customHeight="1" x14ac:dyDescent="0.2">
      <c r="B1775" s="15" t="s">
        <v>9302</v>
      </c>
      <c r="C1775" s="5" t="e">
        <f ca="1"/>
        <v>#NAME?</v>
      </c>
      <c r="D1775" s="5" t="s">
        <v>9302</v>
      </c>
      <c r="E1775" s="5"/>
      <c r="F1775" s="5"/>
      <c r="G1775" s="5"/>
    </row>
    <row r="1776" spans="2:7" ht="15.75" customHeight="1" x14ac:dyDescent="0.2">
      <c r="B1776" s="15" t="s">
        <v>9302</v>
      </c>
      <c r="C1776" s="5" t="e">
        <f ca="1"/>
        <v>#NAME?</v>
      </c>
      <c r="D1776" s="5" t="s">
        <v>9302</v>
      </c>
      <c r="E1776" s="5"/>
      <c r="F1776" s="5"/>
      <c r="G1776" s="5"/>
    </row>
    <row r="1777" spans="2:7" ht="15.75" customHeight="1" x14ac:dyDescent="0.2">
      <c r="B1777" s="15" t="s">
        <v>9302</v>
      </c>
      <c r="C1777" s="5" t="e">
        <f ca="1"/>
        <v>#NAME?</v>
      </c>
      <c r="D1777" s="5" t="s">
        <v>9302</v>
      </c>
      <c r="E1777" s="5"/>
      <c r="F1777" s="5"/>
      <c r="G1777" s="5"/>
    </row>
    <row r="1778" spans="2:7" ht="15.75" customHeight="1" x14ac:dyDescent="0.2">
      <c r="B1778" s="15" t="s">
        <v>9302</v>
      </c>
      <c r="C1778" s="5" t="e">
        <f ca="1"/>
        <v>#NAME?</v>
      </c>
      <c r="D1778" s="5" t="s">
        <v>9302</v>
      </c>
      <c r="E1778" s="5"/>
      <c r="F1778" s="5"/>
      <c r="G1778" s="5"/>
    </row>
    <row r="1779" spans="2:7" ht="15.75" customHeight="1" x14ac:dyDescent="0.2">
      <c r="B1779" s="15" t="s">
        <v>9302</v>
      </c>
      <c r="C1779" s="5" t="e">
        <f ca="1"/>
        <v>#NAME?</v>
      </c>
      <c r="D1779" s="5" t="s">
        <v>9302</v>
      </c>
      <c r="E1779" s="5"/>
      <c r="F1779" s="5"/>
      <c r="G1779" s="5"/>
    </row>
    <row r="1780" spans="2:7" ht="15.75" customHeight="1" x14ac:dyDescent="0.2">
      <c r="B1780" s="15" t="s">
        <v>9302</v>
      </c>
      <c r="C1780" s="5" t="e">
        <f ca="1"/>
        <v>#NAME?</v>
      </c>
      <c r="D1780" s="5" t="s">
        <v>9302</v>
      </c>
      <c r="E1780" s="5"/>
      <c r="F1780" s="5"/>
      <c r="G1780" s="5"/>
    </row>
    <row r="1781" spans="2:7" ht="15.75" customHeight="1" x14ac:dyDescent="0.2">
      <c r="B1781" s="15" t="s">
        <v>9302</v>
      </c>
      <c r="C1781" s="5" t="e">
        <f ca="1"/>
        <v>#NAME?</v>
      </c>
      <c r="D1781" s="5" t="s">
        <v>9302</v>
      </c>
      <c r="E1781" s="5"/>
      <c r="F1781" s="5"/>
      <c r="G1781" s="5"/>
    </row>
    <row r="1782" spans="2:7" ht="15.75" customHeight="1" x14ac:dyDescent="0.2">
      <c r="B1782" s="15" t="s">
        <v>9302</v>
      </c>
      <c r="C1782" s="5" t="e">
        <f ca="1"/>
        <v>#NAME?</v>
      </c>
      <c r="D1782" s="5" t="s">
        <v>9302</v>
      </c>
      <c r="E1782" s="5"/>
      <c r="F1782" s="5"/>
      <c r="G1782" s="5"/>
    </row>
    <row r="1783" spans="2:7" ht="15.75" customHeight="1" x14ac:dyDescent="0.2">
      <c r="B1783" s="15" t="s">
        <v>9302</v>
      </c>
      <c r="C1783" s="5" t="e">
        <f ca="1"/>
        <v>#NAME?</v>
      </c>
      <c r="D1783" s="5" t="s">
        <v>9302</v>
      </c>
      <c r="E1783" s="5"/>
      <c r="F1783" s="5"/>
      <c r="G1783" s="5"/>
    </row>
    <row r="1784" spans="2:7" ht="15.75" customHeight="1" x14ac:dyDescent="0.2">
      <c r="B1784" s="15" t="s">
        <v>9302</v>
      </c>
      <c r="C1784" s="5" t="e">
        <f ca="1"/>
        <v>#NAME?</v>
      </c>
      <c r="D1784" s="5" t="s">
        <v>9302</v>
      </c>
      <c r="E1784" s="5"/>
      <c r="F1784" s="5"/>
      <c r="G1784" s="5"/>
    </row>
    <row r="1785" spans="2:7" ht="15.75" customHeight="1" x14ac:dyDescent="0.2">
      <c r="B1785" s="15" t="s">
        <v>9302</v>
      </c>
      <c r="C1785" s="5" t="e">
        <f ca="1"/>
        <v>#NAME?</v>
      </c>
      <c r="D1785" s="5" t="s">
        <v>9302</v>
      </c>
      <c r="E1785" s="5"/>
      <c r="F1785" s="5"/>
      <c r="G1785" s="5"/>
    </row>
    <row r="1786" spans="2:7" ht="15.75" customHeight="1" x14ac:dyDescent="0.2">
      <c r="B1786" s="15" t="s">
        <v>9302</v>
      </c>
      <c r="C1786" s="5" t="e">
        <f ca="1"/>
        <v>#NAME?</v>
      </c>
      <c r="D1786" s="5" t="s">
        <v>9302</v>
      </c>
      <c r="E1786" s="5"/>
      <c r="F1786" s="5"/>
      <c r="G1786" s="5"/>
    </row>
    <row r="1787" spans="2:7" ht="15.75" customHeight="1" x14ac:dyDescent="0.2">
      <c r="B1787" s="15" t="s">
        <v>9302</v>
      </c>
      <c r="C1787" s="5" t="e">
        <f ca="1"/>
        <v>#NAME?</v>
      </c>
      <c r="D1787" s="5" t="s">
        <v>9302</v>
      </c>
      <c r="E1787" s="5"/>
      <c r="F1787" s="5"/>
      <c r="G1787" s="5"/>
    </row>
    <row r="1788" spans="2:7" ht="15.75" customHeight="1" x14ac:dyDescent="0.2">
      <c r="B1788" s="15" t="s">
        <v>9302</v>
      </c>
      <c r="C1788" s="5" t="e">
        <f ca="1"/>
        <v>#NAME?</v>
      </c>
      <c r="D1788" s="5" t="s">
        <v>9302</v>
      </c>
      <c r="E1788" s="5"/>
      <c r="F1788" s="5"/>
      <c r="G1788" s="5"/>
    </row>
    <row r="1789" spans="2:7" ht="15.75" customHeight="1" x14ac:dyDescent="0.2">
      <c r="B1789" s="15" t="s">
        <v>9302</v>
      </c>
      <c r="C1789" s="5" t="e">
        <f ca="1"/>
        <v>#NAME?</v>
      </c>
      <c r="D1789" s="5" t="s">
        <v>9302</v>
      </c>
      <c r="E1789" s="5"/>
      <c r="F1789" s="5"/>
      <c r="G1789" s="5"/>
    </row>
    <row r="1790" spans="2:7" ht="15.75" customHeight="1" x14ac:dyDescent="0.2">
      <c r="B1790" s="15" t="s">
        <v>9302</v>
      </c>
      <c r="C1790" s="5" t="e">
        <f ca="1"/>
        <v>#NAME?</v>
      </c>
      <c r="D1790" s="5" t="s">
        <v>9302</v>
      </c>
      <c r="E1790" s="5"/>
      <c r="F1790" s="5"/>
      <c r="G1790" s="5"/>
    </row>
    <row r="1791" spans="2:7" ht="15.75" customHeight="1" x14ac:dyDescent="0.2">
      <c r="B1791" s="15" t="s">
        <v>9302</v>
      </c>
      <c r="C1791" s="5" t="e">
        <f ca="1"/>
        <v>#NAME?</v>
      </c>
      <c r="D1791" s="5" t="s">
        <v>9302</v>
      </c>
      <c r="E1791" s="5"/>
      <c r="F1791" s="5"/>
      <c r="G1791" s="5"/>
    </row>
    <row r="1792" spans="2:7" ht="15.75" customHeight="1" x14ac:dyDescent="0.2">
      <c r="B1792" s="15" t="s">
        <v>9302</v>
      </c>
      <c r="C1792" s="5" t="e">
        <f ca="1"/>
        <v>#NAME?</v>
      </c>
      <c r="D1792" s="5" t="s">
        <v>9302</v>
      </c>
      <c r="E1792" s="5"/>
      <c r="F1792" s="5"/>
      <c r="G1792" s="5"/>
    </row>
    <row r="1793" spans="2:7" ht="15.75" customHeight="1" x14ac:dyDescent="0.2">
      <c r="B1793" s="15" t="s">
        <v>9302</v>
      </c>
      <c r="C1793" s="5" t="e">
        <f ca="1"/>
        <v>#NAME?</v>
      </c>
      <c r="D1793" s="5" t="s">
        <v>9302</v>
      </c>
      <c r="E1793" s="5"/>
      <c r="F1793" s="5"/>
      <c r="G1793" s="5"/>
    </row>
    <row r="1794" spans="2:7" ht="15.75" customHeight="1" x14ac:dyDescent="0.2">
      <c r="B1794" s="15" t="s">
        <v>9302</v>
      </c>
      <c r="C1794" s="5" t="e">
        <f ca="1"/>
        <v>#NAME?</v>
      </c>
      <c r="D1794" s="5" t="s">
        <v>9302</v>
      </c>
      <c r="E1794" s="5"/>
      <c r="F1794" s="5"/>
      <c r="G1794" s="5"/>
    </row>
    <row r="1795" spans="2:7" ht="15.75" customHeight="1" x14ac:dyDescent="0.2">
      <c r="B1795" s="15" t="s">
        <v>9302</v>
      </c>
      <c r="C1795" s="5" t="e">
        <f ca="1"/>
        <v>#NAME?</v>
      </c>
      <c r="D1795" s="5" t="s">
        <v>9302</v>
      </c>
      <c r="E1795" s="5"/>
      <c r="F1795" s="5"/>
      <c r="G1795" s="5"/>
    </row>
    <row r="1796" spans="2:7" ht="15.75" customHeight="1" x14ac:dyDescent="0.2">
      <c r="B1796" s="15" t="s">
        <v>9302</v>
      </c>
      <c r="C1796" s="5" t="e">
        <f ca="1"/>
        <v>#NAME?</v>
      </c>
      <c r="D1796" s="5" t="s">
        <v>9302</v>
      </c>
      <c r="E1796" s="5"/>
      <c r="F1796" s="5"/>
      <c r="G1796" s="5"/>
    </row>
    <row r="1797" spans="2:7" ht="15.75" customHeight="1" x14ac:dyDescent="0.2">
      <c r="B1797" s="15" t="s">
        <v>9302</v>
      </c>
      <c r="C1797" s="5" t="e">
        <f ca="1"/>
        <v>#NAME?</v>
      </c>
      <c r="D1797" s="5" t="s">
        <v>9302</v>
      </c>
      <c r="E1797" s="5"/>
      <c r="F1797" s="5"/>
      <c r="G1797" s="5"/>
    </row>
    <row r="1798" spans="2:7" ht="15.75" customHeight="1" x14ac:dyDescent="0.2">
      <c r="B1798" s="15" t="s">
        <v>9302</v>
      </c>
      <c r="C1798" s="5" t="e">
        <f ca="1"/>
        <v>#NAME?</v>
      </c>
      <c r="D1798" s="5" t="s">
        <v>9302</v>
      </c>
      <c r="E1798" s="5"/>
      <c r="F1798" s="5"/>
      <c r="G1798" s="5"/>
    </row>
    <row r="1799" spans="2:7" ht="15.75" customHeight="1" x14ac:dyDescent="0.2">
      <c r="B1799" s="15" t="s">
        <v>9302</v>
      </c>
      <c r="C1799" s="5" t="e">
        <f ca="1"/>
        <v>#NAME?</v>
      </c>
      <c r="D1799" s="5" t="s">
        <v>9302</v>
      </c>
      <c r="E1799" s="5"/>
      <c r="F1799" s="5"/>
      <c r="G1799" s="5"/>
    </row>
    <row r="1800" spans="2:7" ht="15.75" customHeight="1" x14ac:dyDescent="0.2">
      <c r="B1800" s="15" t="s">
        <v>9302</v>
      </c>
      <c r="C1800" s="5" t="e">
        <f ca="1"/>
        <v>#NAME?</v>
      </c>
      <c r="D1800" s="5" t="s">
        <v>9302</v>
      </c>
      <c r="E1800" s="5"/>
      <c r="F1800" s="5"/>
      <c r="G1800" s="5"/>
    </row>
    <row r="1801" spans="2:7" ht="15.75" customHeight="1" x14ac:dyDescent="0.2">
      <c r="B1801" s="15" t="s">
        <v>9302</v>
      </c>
      <c r="C1801" s="5" t="e">
        <f ca="1"/>
        <v>#NAME?</v>
      </c>
      <c r="D1801" s="5" t="s">
        <v>9302</v>
      </c>
      <c r="E1801" s="5"/>
      <c r="F1801" s="5"/>
      <c r="G1801" s="5"/>
    </row>
    <row r="1802" spans="2:7" ht="15.75" customHeight="1" x14ac:dyDescent="0.2">
      <c r="B1802" s="15" t="s">
        <v>9302</v>
      </c>
      <c r="C1802" s="5" t="e">
        <f ca="1"/>
        <v>#NAME?</v>
      </c>
      <c r="D1802" s="5" t="s">
        <v>9302</v>
      </c>
      <c r="E1802" s="5"/>
      <c r="F1802" s="5"/>
      <c r="G1802" s="5"/>
    </row>
    <row r="1803" spans="2:7" ht="15.75" customHeight="1" x14ac:dyDescent="0.2">
      <c r="B1803" s="15" t="s">
        <v>9302</v>
      </c>
      <c r="C1803" s="5" t="e">
        <f ca="1"/>
        <v>#NAME?</v>
      </c>
      <c r="D1803" s="5" t="s">
        <v>9302</v>
      </c>
      <c r="E1803" s="5"/>
      <c r="F1803" s="5"/>
      <c r="G1803" s="5"/>
    </row>
    <row r="1804" spans="2:7" ht="15.75" customHeight="1" x14ac:dyDescent="0.2">
      <c r="B1804" s="15" t="s">
        <v>9302</v>
      </c>
      <c r="C1804" s="5" t="e">
        <f ca="1"/>
        <v>#NAME?</v>
      </c>
      <c r="D1804" s="5" t="s">
        <v>9302</v>
      </c>
      <c r="E1804" s="5"/>
      <c r="F1804" s="5"/>
      <c r="G1804" s="5"/>
    </row>
    <row r="1805" spans="2:7" ht="15.75" customHeight="1" x14ac:dyDescent="0.2">
      <c r="B1805" s="15" t="s">
        <v>9302</v>
      </c>
      <c r="C1805" s="5" t="e">
        <f ca="1"/>
        <v>#NAME?</v>
      </c>
      <c r="D1805" s="5" t="s">
        <v>9302</v>
      </c>
      <c r="E1805" s="5"/>
      <c r="F1805" s="5"/>
      <c r="G1805" s="5"/>
    </row>
    <row r="1806" spans="2:7" ht="15.75" customHeight="1" x14ac:dyDescent="0.2">
      <c r="B1806" s="15" t="s">
        <v>9302</v>
      </c>
      <c r="C1806" s="5" t="e">
        <f ca="1"/>
        <v>#NAME?</v>
      </c>
      <c r="D1806" s="5" t="s">
        <v>9302</v>
      </c>
      <c r="E1806" s="5"/>
      <c r="F1806" s="5"/>
      <c r="G1806" s="5"/>
    </row>
    <row r="1807" spans="2:7" ht="15.75" customHeight="1" x14ac:dyDescent="0.2">
      <c r="B1807" s="15" t="s">
        <v>9302</v>
      </c>
      <c r="C1807" s="5" t="e">
        <f ca="1"/>
        <v>#NAME?</v>
      </c>
      <c r="D1807" s="5" t="s">
        <v>9302</v>
      </c>
      <c r="E1807" s="5"/>
      <c r="F1807" s="5"/>
      <c r="G1807" s="5"/>
    </row>
    <row r="1808" spans="2:7" ht="15.75" customHeight="1" x14ac:dyDescent="0.2">
      <c r="B1808" s="15" t="s">
        <v>9302</v>
      </c>
      <c r="C1808" s="5" t="e">
        <f ca="1"/>
        <v>#NAME?</v>
      </c>
      <c r="D1808" s="5" t="s">
        <v>9302</v>
      </c>
      <c r="E1808" s="5"/>
      <c r="F1808" s="5"/>
      <c r="G1808" s="5"/>
    </row>
    <row r="1809" spans="2:7" ht="15.75" customHeight="1" x14ac:dyDescent="0.2">
      <c r="B1809" s="15" t="s">
        <v>9302</v>
      </c>
      <c r="C1809" s="5" t="e">
        <f ca="1"/>
        <v>#NAME?</v>
      </c>
      <c r="D1809" s="5" t="s">
        <v>9302</v>
      </c>
      <c r="E1809" s="5"/>
      <c r="F1809" s="5"/>
      <c r="G1809" s="5"/>
    </row>
    <row r="1810" spans="2:7" ht="15.75" customHeight="1" x14ac:dyDescent="0.2">
      <c r="B1810" s="15" t="s">
        <v>9302</v>
      </c>
      <c r="C1810" s="5" t="e">
        <f ca="1"/>
        <v>#NAME?</v>
      </c>
      <c r="D1810" s="5" t="s">
        <v>9302</v>
      </c>
      <c r="E1810" s="5"/>
      <c r="F1810" s="5"/>
      <c r="G1810" s="5"/>
    </row>
    <row r="1811" spans="2:7" ht="15.75" customHeight="1" x14ac:dyDescent="0.2">
      <c r="B1811" s="15" t="s">
        <v>9302</v>
      </c>
      <c r="C1811" s="5" t="e">
        <f ca="1"/>
        <v>#NAME?</v>
      </c>
      <c r="D1811" s="5" t="s">
        <v>9302</v>
      </c>
      <c r="E1811" s="5"/>
      <c r="F1811" s="5"/>
      <c r="G1811" s="5"/>
    </row>
    <row r="1812" spans="2:7" ht="15.75" customHeight="1" x14ac:dyDescent="0.2">
      <c r="B1812" s="15" t="s">
        <v>9302</v>
      </c>
      <c r="C1812" s="5" t="e">
        <f ca="1"/>
        <v>#NAME?</v>
      </c>
      <c r="D1812" s="5" t="s">
        <v>9302</v>
      </c>
      <c r="E1812" s="5"/>
      <c r="F1812" s="5"/>
      <c r="G1812" s="5"/>
    </row>
    <row r="1813" spans="2:7" ht="15.75" customHeight="1" x14ac:dyDescent="0.2">
      <c r="B1813" s="15" t="s">
        <v>9302</v>
      </c>
      <c r="C1813" s="5" t="e">
        <f ca="1"/>
        <v>#NAME?</v>
      </c>
      <c r="D1813" s="5" t="s">
        <v>9302</v>
      </c>
      <c r="E1813" s="5"/>
      <c r="F1813" s="5"/>
      <c r="G1813" s="5"/>
    </row>
    <row r="1814" spans="2:7" ht="15.75" customHeight="1" x14ac:dyDescent="0.2">
      <c r="B1814" s="15" t="s">
        <v>9302</v>
      </c>
      <c r="C1814" s="5" t="e">
        <f ca="1"/>
        <v>#NAME?</v>
      </c>
      <c r="D1814" s="5" t="s">
        <v>9302</v>
      </c>
      <c r="E1814" s="5"/>
      <c r="F1814" s="5"/>
      <c r="G1814" s="5"/>
    </row>
    <row r="1815" spans="2:7" ht="15.75" customHeight="1" x14ac:dyDescent="0.2">
      <c r="B1815" s="15" t="s">
        <v>9302</v>
      </c>
      <c r="C1815" s="5" t="e">
        <f ca="1"/>
        <v>#NAME?</v>
      </c>
      <c r="D1815" s="5" t="s">
        <v>9302</v>
      </c>
      <c r="E1815" s="5"/>
      <c r="F1815" s="5"/>
      <c r="G1815" s="5"/>
    </row>
    <row r="1816" spans="2:7" ht="15.75" customHeight="1" x14ac:dyDescent="0.2">
      <c r="B1816" s="15" t="s">
        <v>9302</v>
      </c>
      <c r="C1816" s="5" t="e">
        <f ca="1"/>
        <v>#NAME?</v>
      </c>
      <c r="D1816" s="5" t="s">
        <v>9302</v>
      </c>
      <c r="E1816" s="5"/>
      <c r="F1816" s="5"/>
      <c r="G1816" s="5"/>
    </row>
    <row r="1817" spans="2:7" ht="15.75" customHeight="1" x14ac:dyDescent="0.2">
      <c r="B1817" s="15" t="s">
        <v>9302</v>
      </c>
      <c r="C1817" s="5" t="e">
        <f ca="1"/>
        <v>#NAME?</v>
      </c>
      <c r="D1817" s="5" t="s">
        <v>9302</v>
      </c>
      <c r="E1817" s="5"/>
      <c r="F1817" s="5"/>
      <c r="G1817" s="5"/>
    </row>
    <row r="1818" spans="2:7" ht="15.75" customHeight="1" x14ac:dyDescent="0.2">
      <c r="B1818" s="15" t="s">
        <v>9302</v>
      </c>
      <c r="C1818" s="5" t="e">
        <f ca="1"/>
        <v>#NAME?</v>
      </c>
      <c r="D1818" s="5" t="s">
        <v>9302</v>
      </c>
      <c r="E1818" s="5"/>
      <c r="F1818" s="5"/>
      <c r="G1818" s="5"/>
    </row>
    <row r="1819" spans="2:7" ht="15.75" customHeight="1" x14ac:dyDescent="0.2">
      <c r="B1819" s="15" t="s">
        <v>9302</v>
      </c>
      <c r="C1819" s="5" t="e">
        <f ca="1"/>
        <v>#NAME?</v>
      </c>
      <c r="D1819" s="5" t="s">
        <v>9302</v>
      </c>
      <c r="E1819" s="5"/>
      <c r="F1819" s="5"/>
      <c r="G1819" s="5"/>
    </row>
    <row r="1820" spans="2:7" ht="15.75" customHeight="1" x14ac:dyDescent="0.2">
      <c r="B1820" s="15" t="s">
        <v>9302</v>
      </c>
      <c r="C1820" s="5" t="e">
        <f ca="1"/>
        <v>#NAME?</v>
      </c>
      <c r="D1820" s="5" t="s">
        <v>9302</v>
      </c>
      <c r="E1820" s="5"/>
      <c r="F1820" s="5"/>
      <c r="G1820" s="5"/>
    </row>
    <row r="1821" spans="2:7" ht="15.75" customHeight="1" x14ac:dyDescent="0.2">
      <c r="B1821" s="15" t="s">
        <v>9302</v>
      </c>
      <c r="C1821" s="5" t="e">
        <f ca="1"/>
        <v>#NAME?</v>
      </c>
      <c r="D1821" s="5" t="s">
        <v>9302</v>
      </c>
      <c r="E1821" s="5"/>
      <c r="F1821" s="5"/>
      <c r="G1821" s="5"/>
    </row>
    <row r="1822" spans="2:7" ht="15.75" customHeight="1" x14ac:dyDescent="0.2">
      <c r="B1822" s="15" t="s">
        <v>9302</v>
      </c>
      <c r="C1822" s="5" t="e">
        <f ca="1"/>
        <v>#NAME?</v>
      </c>
      <c r="D1822" s="5" t="s">
        <v>9302</v>
      </c>
      <c r="E1822" s="5"/>
      <c r="F1822" s="5"/>
      <c r="G1822" s="5"/>
    </row>
    <row r="1823" spans="2:7" ht="15.75" customHeight="1" x14ac:dyDescent="0.2">
      <c r="B1823" s="15" t="s">
        <v>9302</v>
      </c>
      <c r="C1823" s="5" t="e">
        <f ca="1"/>
        <v>#NAME?</v>
      </c>
      <c r="D1823" s="5" t="s">
        <v>9302</v>
      </c>
      <c r="E1823" s="5"/>
      <c r="F1823" s="5"/>
      <c r="G1823" s="5"/>
    </row>
    <row r="1824" spans="2:7" ht="15.75" customHeight="1" x14ac:dyDescent="0.2">
      <c r="B1824" s="15" t="s">
        <v>9302</v>
      </c>
      <c r="C1824" s="5" t="e">
        <f ca="1"/>
        <v>#NAME?</v>
      </c>
      <c r="D1824" s="5" t="s">
        <v>9302</v>
      </c>
      <c r="E1824" s="5"/>
      <c r="F1824" s="5"/>
      <c r="G1824" s="5"/>
    </row>
    <row r="1825" spans="2:7" ht="15.75" customHeight="1" x14ac:dyDescent="0.2">
      <c r="B1825" s="15" t="s">
        <v>9302</v>
      </c>
      <c r="C1825" s="5" t="e">
        <f ca="1"/>
        <v>#NAME?</v>
      </c>
      <c r="D1825" s="5" t="s">
        <v>9302</v>
      </c>
      <c r="E1825" s="5"/>
      <c r="F1825" s="5"/>
      <c r="G1825" s="5"/>
    </row>
    <row r="1826" spans="2:7" ht="15.75" customHeight="1" x14ac:dyDescent="0.2">
      <c r="B1826" s="15" t="s">
        <v>9302</v>
      </c>
      <c r="C1826" s="5" t="e">
        <f ca="1"/>
        <v>#NAME?</v>
      </c>
      <c r="D1826" s="5" t="s">
        <v>9302</v>
      </c>
      <c r="E1826" s="5"/>
      <c r="F1826" s="5"/>
      <c r="G1826" s="5"/>
    </row>
    <row r="1827" spans="2:7" ht="15.75" customHeight="1" x14ac:dyDescent="0.2">
      <c r="B1827" s="15" t="s">
        <v>9302</v>
      </c>
      <c r="C1827" s="5" t="e">
        <f ca="1"/>
        <v>#NAME?</v>
      </c>
      <c r="D1827" s="5" t="s">
        <v>9302</v>
      </c>
      <c r="E1827" s="5"/>
      <c r="F1827" s="5"/>
      <c r="G1827" s="5"/>
    </row>
    <row r="1828" spans="2:7" ht="15.75" customHeight="1" x14ac:dyDescent="0.2">
      <c r="B1828" s="15" t="s">
        <v>9302</v>
      </c>
      <c r="C1828" s="5" t="e">
        <f ca="1"/>
        <v>#NAME?</v>
      </c>
      <c r="D1828" s="5" t="s">
        <v>9302</v>
      </c>
      <c r="E1828" s="5"/>
      <c r="F1828" s="5"/>
      <c r="G1828" s="5"/>
    </row>
    <row r="1829" spans="2:7" ht="15.75" customHeight="1" x14ac:dyDescent="0.2">
      <c r="B1829" s="15" t="s">
        <v>9302</v>
      </c>
      <c r="C1829" s="5" t="e">
        <f ca="1"/>
        <v>#NAME?</v>
      </c>
      <c r="D1829" s="5" t="s">
        <v>9302</v>
      </c>
      <c r="E1829" s="5"/>
      <c r="F1829" s="5"/>
      <c r="G1829" s="5"/>
    </row>
    <row r="1830" spans="2:7" ht="15.75" customHeight="1" x14ac:dyDescent="0.2">
      <c r="B1830" s="15" t="s">
        <v>9302</v>
      </c>
      <c r="C1830" s="5" t="e">
        <f ca="1"/>
        <v>#NAME?</v>
      </c>
      <c r="D1830" s="5" t="s">
        <v>9302</v>
      </c>
      <c r="E1830" s="5"/>
      <c r="F1830" s="5"/>
      <c r="G1830" s="5"/>
    </row>
    <row r="1831" spans="2:7" ht="15.75" customHeight="1" x14ac:dyDescent="0.2">
      <c r="B1831" s="15" t="s">
        <v>9302</v>
      </c>
      <c r="C1831" s="5" t="e">
        <f ca="1"/>
        <v>#NAME?</v>
      </c>
      <c r="D1831" s="5" t="s">
        <v>9302</v>
      </c>
      <c r="E1831" s="5"/>
      <c r="F1831" s="5"/>
      <c r="G1831" s="5"/>
    </row>
    <row r="1832" spans="2:7" ht="15.75" customHeight="1" x14ac:dyDescent="0.2">
      <c r="B1832" s="15" t="s">
        <v>9302</v>
      </c>
      <c r="C1832" s="5" t="e">
        <f ca="1"/>
        <v>#NAME?</v>
      </c>
      <c r="D1832" s="5" t="s">
        <v>9302</v>
      </c>
      <c r="E1832" s="5"/>
      <c r="F1832" s="5"/>
      <c r="G1832" s="5"/>
    </row>
    <row r="1833" spans="2:7" ht="15.75" customHeight="1" x14ac:dyDescent="0.2">
      <c r="B1833" s="15" t="s">
        <v>9302</v>
      </c>
      <c r="C1833" s="5" t="e">
        <f ca="1"/>
        <v>#NAME?</v>
      </c>
      <c r="D1833" s="5" t="s">
        <v>9302</v>
      </c>
      <c r="E1833" s="5"/>
      <c r="F1833" s="5"/>
      <c r="G1833" s="5"/>
    </row>
    <row r="1834" spans="2:7" ht="15.75" customHeight="1" x14ac:dyDescent="0.2">
      <c r="B1834" s="15" t="s">
        <v>9302</v>
      </c>
      <c r="C1834" s="5" t="e">
        <f ca="1"/>
        <v>#NAME?</v>
      </c>
      <c r="D1834" s="5" t="s">
        <v>9302</v>
      </c>
      <c r="E1834" s="5"/>
      <c r="F1834" s="5"/>
      <c r="G1834" s="5"/>
    </row>
    <row r="1835" spans="2:7" ht="15.75" customHeight="1" x14ac:dyDescent="0.2">
      <c r="B1835" s="15" t="s">
        <v>9302</v>
      </c>
      <c r="C1835" s="5" t="e">
        <f ca="1"/>
        <v>#NAME?</v>
      </c>
      <c r="D1835" s="5" t="s">
        <v>9302</v>
      </c>
      <c r="E1835" s="5"/>
      <c r="F1835" s="5"/>
      <c r="G1835" s="5"/>
    </row>
    <row r="1836" spans="2:7" ht="15.75" customHeight="1" x14ac:dyDescent="0.2">
      <c r="B1836" s="15" t="s">
        <v>9302</v>
      </c>
      <c r="C1836" s="5" t="e">
        <f ca="1"/>
        <v>#NAME?</v>
      </c>
      <c r="D1836" s="5" t="s">
        <v>9302</v>
      </c>
      <c r="E1836" s="5"/>
      <c r="F1836" s="5"/>
      <c r="G1836" s="5"/>
    </row>
    <row r="1837" spans="2:7" ht="15.75" customHeight="1" x14ac:dyDescent="0.2">
      <c r="B1837" s="15" t="s">
        <v>9302</v>
      </c>
      <c r="C1837" s="5" t="e">
        <f ca="1"/>
        <v>#NAME?</v>
      </c>
      <c r="D1837" s="5" t="s">
        <v>9302</v>
      </c>
      <c r="E1837" s="5"/>
      <c r="F1837" s="5"/>
      <c r="G1837" s="5"/>
    </row>
    <row r="1838" spans="2:7" ht="15.75" customHeight="1" x14ac:dyDescent="0.2">
      <c r="B1838" s="15" t="s">
        <v>9302</v>
      </c>
      <c r="C1838" s="5" t="e">
        <f ca="1"/>
        <v>#NAME?</v>
      </c>
      <c r="D1838" s="5" t="s">
        <v>9302</v>
      </c>
      <c r="E1838" s="5"/>
      <c r="F1838" s="5"/>
      <c r="G1838" s="5"/>
    </row>
    <row r="1839" spans="2:7" ht="15.75" customHeight="1" x14ac:dyDescent="0.2">
      <c r="B1839" s="15" t="s">
        <v>9302</v>
      </c>
      <c r="C1839" s="5" t="e">
        <f ca="1"/>
        <v>#NAME?</v>
      </c>
      <c r="D1839" s="5" t="s">
        <v>9302</v>
      </c>
      <c r="E1839" s="5"/>
      <c r="F1839" s="5"/>
      <c r="G1839" s="5"/>
    </row>
    <row r="1840" spans="2:7" ht="15.75" customHeight="1" x14ac:dyDescent="0.2">
      <c r="B1840" s="15" t="s">
        <v>9302</v>
      </c>
      <c r="C1840" s="5" t="e">
        <f ca="1"/>
        <v>#NAME?</v>
      </c>
      <c r="D1840" s="5" t="s">
        <v>9302</v>
      </c>
      <c r="E1840" s="5"/>
      <c r="F1840" s="5"/>
      <c r="G1840" s="5"/>
    </row>
    <row r="1841" spans="2:7" ht="15.75" customHeight="1" x14ac:dyDescent="0.2">
      <c r="B1841" s="15" t="s">
        <v>9302</v>
      </c>
      <c r="C1841" s="5" t="e">
        <f ca="1"/>
        <v>#NAME?</v>
      </c>
      <c r="D1841" s="5" t="s">
        <v>9302</v>
      </c>
      <c r="E1841" s="5"/>
      <c r="F1841" s="5"/>
      <c r="G1841" s="5"/>
    </row>
    <row r="1842" spans="2:7" ht="15.75" customHeight="1" x14ac:dyDescent="0.2">
      <c r="B1842" s="15" t="s">
        <v>9302</v>
      </c>
      <c r="C1842" s="5" t="e">
        <f ca="1"/>
        <v>#NAME?</v>
      </c>
      <c r="D1842" s="5" t="s">
        <v>9302</v>
      </c>
      <c r="E1842" s="5"/>
      <c r="F1842" s="5"/>
      <c r="G1842" s="5"/>
    </row>
    <row r="1843" spans="2:7" ht="15.75" customHeight="1" x14ac:dyDescent="0.2">
      <c r="B1843" s="15" t="s">
        <v>9302</v>
      </c>
      <c r="C1843" s="5" t="e">
        <f ca="1"/>
        <v>#NAME?</v>
      </c>
      <c r="D1843" s="5" t="s">
        <v>9302</v>
      </c>
      <c r="E1843" s="5"/>
      <c r="F1843" s="5"/>
      <c r="G1843" s="5"/>
    </row>
    <row r="1844" spans="2:7" ht="15.75" customHeight="1" x14ac:dyDescent="0.2">
      <c r="B1844" s="15" t="s">
        <v>9302</v>
      </c>
      <c r="C1844" s="5" t="e">
        <f ca="1"/>
        <v>#NAME?</v>
      </c>
      <c r="D1844" s="5" t="s">
        <v>9302</v>
      </c>
      <c r="E1844" s="5"/>
      <c r="F1844" s="5"/>
      <c r="G1844" s="5"/>
    </row>
    <row r="1845" spans="2:7" ht="15.75" customHeight="1" x14ac:dyDescent="0.2">
      <c r="B1845" s="15" t="s">
        <v>9302</v>
      </c>
      <c r="C1845" s="5" t="e">
        <f ca="1"/>
        <v>#NAME?</v>
      </c>
      <c r="D1845" s="5" t="s">
        <v>9302</v>
      </c>
      <c r="E1845" s="5"/>
      <c r="F1845" s="5"/>
      <c r="G1845" s="5"/>
    </row>
    <row r="1846" spans="2:7" ht="15.75" customHeight="1" x14ac:dyDescent="0.2">
      <c r="B1846" s="15" t="s">
        <v>9302</v>
      </c>
      <c r="C1846" s="5" t="e">
        <f ca="1"/>
        <v>#NAME?</v>
      </c>
      <c r="D1846" s="5" t="s">
        <v>9302</v>
      </c>
      <c r="E1846" s="5"/>
      <c r="F1846" s="5"/>
      <c r="G1846" s="5"/>
    </row>
    <row r="1847" spans="2:7" ht="15.75" customHeight="1" x14ac:dyDescent="0.2">
      <c r="B1847" s="15" t="s">
        <v>9302</v>
      </c>
      <c r="C1847" s="5" t="e">
        <f ca="1"/>
        <v>#NAME?</v>
      </c>
      <c r="D1847" s="5" t="s">
        <v>9302</v>
      </c>
      <c r="E1847" s="5"/>
      <c r="F1847" s="5"/>
      <c r="G1847" s="5"/>
    </row>
    <row r="1848" spans="2:7" ht="15.75" customHeight="1" x14ac:dyDescent="0.2">
      <c r="B1848" s="15" t="s">
        <v>9302</v>
      </c>
      <c r="C1848" s="5" t="e">
        <f ca="1"/>
        <v>#NAME?</v>
      </c>
      <c r="D1848" s="5" t="s">
        <v>9302</v>
      </c>
      <c r="E1848" s="5"/>
      <c r="F1848" s="5"/>
      <c r="G1848" s="5"/>
    </row>
    <row r="1849" spans="2:7" ht="15.75" customHeight="1" x14ac:dyDescent="0.2">
      <c r="B1849" s="15" t="s">
        <v>9302</v>
      </c>
      <c r="C1849" s="5" t="e">
        <f ca="1"/>
        <v>#NAME?</v>
      </c>
      <c r="D1849" s="5" t="s">
        <v>9302</v>
      </c>
      <c r="E1849" s="5"/>
      <c r="F1849" s="5"/>
      <c r="G1849" s="5"/>
    </row>
    <row r="1850" spans="2:7" ht="15.75" customHeight="1" x14ac:dyDescent="0.2">
      <c r="B1850" s="15" t="s">
        <v>9302</v>
      </c>
      <c r="C1850" s="5" t="e">
        <f ca="1"/>
        <v>#NAME?</v>
      </c>
      <c r="D1850" s="5" t="s">
        <v>9302</v>
      </c>
      <c r="E1850" s="5"/>
      <c r="F1850" s="5"/>
      <c r="G1850" s="5"/>
    </row>
    <row r="1851" spans="2:7" ht="15.75" customHeight="1" x14ac:dyDescent="0.2">
      <c r="B1851" s="15" t="s">
        <v>9302</v>
      </c>
      <c r="C1851" s="5" t="e">
        <f ca="1"/>
        <v>#NAME?</v>
      </c>
      <c r="D1851" s="5" t="s">
        <v>9302</v>
      </c>
      <c r="E1851" s="5"/>
      <c r="F1851" s="5"/>
      <c r="G1851" s="5"/>
    </row>
    <row r="1852" spans="2:7" ht="15.75" customHeight="1" x14ac:dyDescent="0.2">
      <c r="B1852" s="15" t="s">
        <v>9302</v>
      </c>
      <c r="C1852" s="5" t="e">
        <f ca="1"/>
        <v>#NAME?</v>
      </c>
      <c r="D1852" s="5" t="s">
        <v>9302</v>
      </c>
      <c r="E1852" s="5"/>
      <c r="F1852" s="5"/>
      <c r="G1852" s="5"/>
    </row>
    <row r="1853" spans="2:7" ht="15.75" customHeight="1" x14ac:dyDescent="0.2">
      <c r="B1853" s="15" t="s">
        <v>9302</v>
      </c>
      <c r="C1853" s="5" t="e">
        <f ca="1"/>
        <v>#NAME?</v>
      </c>
      <c r="D1853" s="5" t="s">
        <v>9302</v>
      </c>
      <c r="E1853" s="5"/>
      <c r="F1853" s="5"/>
      <c r="G1853" s="5"/>
    </row>
    <row r="1854" spans="2:7" ht="15.75" customHeight="1" x14ac:dyDescent="0.2">
      <c r="B1854" s="15" t="s">
        <v>9302</v>
      </c>
      <c r="C1854" s="5" t="e">
        <f ca="1"/>
        <v>#NAME?</v>
      </c>
      <c r="D1854" s="5" t="s">
        <v>9302</v>
      </c>
      <c r="E1854" s="5"/>
      <c r="F1854" s="5"/>
      <c r="G1854" s="5"/>
    </row>
    <row r="1855" spans="2:7" ht="15.75" customHeight="1" x14ac:dyDescent="0.2">
      <c r="B1855" s="15" t="s">
        <v>9302</v>
      </c>
      <c r="C1855" s="5" t="e">
        <f ca="1"/>
        <v>#NAME?</v>
      </c>
      <c r="D1855" s="5" t="s">
        <v>9302</v>
      </c>
      <c r="E1855" s="5"/>
      <c r="F1855" s="5"/>
      <c r="G1855" s="5"/>
    </row>
    <row r="1856" spans="2:7" ht="15.75" customHeight="1" x14ac:dyDescent="0.2">
      <c r="B1856" s="15" t="s">
        <v>9302</v>
      </c>
      <c r="C1856" s="5" t="e">
        <f ca="1"/>
        <v>#NAME?</v>
      </c>
      <c r="D1856" s="5" t="s">
        <v>9302</v>
      </c>
      <c r="E1856" s="5"/>
      <c r="F1856" s="5"/>
      <c r="G1856" s="5"/>
    </row>
    <row r="1857" spans="2:7" ht="15.75" customHeight="1" x14ac:dyDescent="0.2">
      <c r="B1857" s="15" t="s">
        <v>9302</v>
      </c>
      <c r="C1857" s="5" t="e">
        <f ca="1"/>
        <v>#NAME?</v>
      </c>
      <c r="D1857" s="5" t="s">
        <v>9302</v>
      </c>
      <c r="E1857" s="5"/>
      <c r="F1857" s="5"/>
      <c r="G1857" s="5"/>
    </row>
    <row r="1858" spans="2:7" ht="15.75" customHeight="1" x14ac:dyDescent="0.2">
      <c r="B1858" s="15" t="s">
        <v>9302</v>
      </c>
      <c r="C1858" s="5" t="e">
        <f ca="1"/>
        <v>#NAME?</v>
      </c>
      <c r="D1858" s="5" t="s">
        <v>9302</v>
      </c>
      <c r="E1858" s="5"/>
      <c r="F1858" s="5"/>
      <c r="G1858" s="5"/>
    </row>
    <row r="1859" spans="2:7" ht="15.75" customHeight="1" x14ac:dyDescent="0.2">
      <c r="B1859" s="15" t="s">
        <v>9302</v>
      </c>
      <c r="C1859" s="5" t="e">
        <f ca="1"/>
        <v>#NAME?</v>
      </c>
      <c r="D1859" s="5" t="s">
        <v>9302</v>
      </c>
      <c r="E1859" s="5"/>
      <c r="F1859" s="5"/>
      <c r="G1859" s="5"/>
    </row>
    <row r="1860" spans="2:7" ht="15.75" customHeight="1" x14ac:dyDescent="0.2">
      <c r="B1860" s="15" t="s">
        <v>9302</v>
      </c>
      <c r="C1860" s="5" t="e">
        <f ca="1"/>
        <v>#NAME?</v>
      </c>
      <c r="D1860" s="5" t="s">
        <v>9302</v>
      </c>
      <c r="E1860" s="5"/>
      <c r="F1860" s="5"/>
      <c r="G1860" s="5"/>
    </row>
    <row r="1861" spans="2:7" ht="15.75" customHeight="1" x14ac:dyDescent="0.2">
      <c r="B1861" s="15" t="s">
        <v>9302</v>
      </c>
      <c r="C1861" s="5" t="e">
        <f ca="1"/>
        <v>#NAME?</v>
      </c>
      <c r="D1861" s="5" t="s">
        <v>9302</v>
      </c>
      <c r="E1861" s="5"/>
      <c r="F1861" s="5"/>
      <c r="G1861" s="5"/>
    </row>
    <row r="1862" spans="2:7" ht="15.75" customHeight="1" x14ac:dyDescent="0.2">
      <c r="B1862" s="15" t="s">
        <v>9302</v>
      </c>
      <c r="C1862" s="5" t="e">
        <f ca="1"/>
        <v>#NAME?</v>
      </c>
      <c r="D1862" s="5" t="s">
        <v>9302</v>
      </c>
      <c r="E1862" s="5"/>
      <c r="F1862" s="5"/>
      <c r="G1862" s="5"/>
    </row>
    <row r="1863" spans="2:7" ht="15.75" customHeight="1" x14ac:dyDescent="0.2">
      <c r="B1863" s="15" t="s">
        <v>9302</v>
      </c>
      <c r="C1863" s="5" t="e">
        <f ca="1"/>
        <v>#NAME?</v>
      </c>
      <c r="D1863" s="5" t="s">
        <v>9302</v>
      </c>
      <c r="E1863" s="5"/>
      <c r="F1863" s="5"/>
      <c r="G1863" s="5"/>
    </row>
    <row r="1864" spans="2:7" ht="15.75" customHeight="1" x14ac:dyDescent="0.2">
      <c r="B1864" s="15" t="s">
        <v>9302</v>
      </c>
      <c r="C1864" s="5" t="e">
        <f ca="1"/>
        <v>#NAME?</v>
      </c>
      <c r="D1864" s="5" t="s">
        <v>9302</v>
      </c>
      <c r="E1864" s="5"/>
      <c r="F1864" s="5"/>
      <c r="G1864" s="5"/>
    </row>
    <row r="1865" spans="2:7" ht="15.75" customHeight="1" x14ac:dyDescent="0.2">
      <c r="B1865" s="15" t="s">
        <v>9302</v>
      </c>
      <c r="C1865" s="5" t="e">
        <f ca="1"/>
        <v>#NAME?</v>
      </c>
      <c r="D1865" s="5" t="s">
        <v>9302</v>
      </c>
      <c r="E1865" s="5"/>
      <c r="F1865" s="5"/>
      <c r="G1865" s="5"/>
    </row>
    <row r="1866" spans="2:7" ht="15.75" customHeight="1" x14ac:dyDescent="0.2">
      <c r="B1866" s="15" t="s">
        <v>9302</v>
      </c>
      <c r="C1866" s="5" t="e">
        <f ca="1"/>
        <v>#NAME?</v>
      </c>
      <c r="D1866" s="5" t="s">
        <v>9302</v>
      </c>
      <c r="E1866" s="5"/>
      <c r="F1866" s="5"/>
      <c r="G1866" s="5"/>
    </row>
    <row r="1867" spans="2:7" ht="15.75" customHeight="1" x14ac:dyDescent="0.2">
      <c r="B1867" s="15" t="s">
        <v>9302</v>
      </c>
      <c r="C1867" s="5" t="e">
        <f ca="1"/>
        <v>#NAME?</v>
      </c>
      <c r="D1867" s="5" t="s">
        <v>9302</v>
      </c>
      <c r="E1867" s="5"/>
      <c r="F1867" s="5"/>
      <c r="G1867" s="5"/>
    </row>
    <row r="1868" spans="2:7" ht="15.75" customHeight="1" x14ac:dyDescent="0.2">
      <c r="B1868" s="15" t="s">
        <v>9302</v>
      </c>
      <c r="C1868" s="5" t="e">
        <f ca="1"/>
        <v>#NAME?</v>
      </c>
      <c r="D1868" s="5" t="s">
        <v>9302</v>
      </c>
      <c r="E1868" s="5"/>
      <c r="F1868" s="5"/>
      <c r="G1868" s="5"/>
    </row>
    <row r="1869" spans="2:7" ht="15.75" customHeight="1" x14ac:dyDescent="0.2">
      <c r="B1869" s="15" t="s">
        <v>9302</v>
      </c>
      <c r="C1869" s="5" t="e">
        <f ca="1"/>
        <v>#NAME?</v>
      </c>
      <c r="D1869" s="5" t="s">
        <v>9302</v>
      </c>
      <c r="E1869" s="5"/>
      <c r="F1869" s="5"/>
      <c r="G1869" s="5"/>
    </row>
    <row r="1870" spans="2:7" ht="15.75" customHeight="1" x14ac:dyDescent="0.2">
      <c r="B1870" s="15" t="s">
        <v>9302</v>
      </c>
      <c r="C1870" s="5" t="e">
        <f ca="1"/>
        <v>#NAME?</v>
      </c>
      <c r="D1870" s="5" t="s">
        <v>9302</v>
      </c>
      <c r="E1870" s="5"/>
      <c r="F1870" s="5"/>
      <c r="G1870" s="5"/>
    </row>
    <row r="1871" spans="2:7" ht="15.75" customHeight="1" x14ac:dyDescent="0.2">
      <c r="B1871" s="15" t="s">
        <v>9302</v>
      </c>
      <c r="C1871" s="5" t="e">
        <f ca="1"/>
        <v>#NAME?</v>
      </c>
      <c r="D1871" s="5" t="s">
        <v>9302</v>
      </c>
      <c r="E1871" s="5"/>
      <c r="F1871" s="5"/>
      <c r="G1871" s="5"/>
    </row>
    <row r="1872" spans="2:7" ht="15.75" customHeight="1" x14ac:dyDescent="0.2">
      <c r="B1872" s="15" t="s">
        <v>9302</v>
      </c>
      <c r="C1872" s="5" t="e">
        <f ca="1"/>
        <v>#NAME?</v>
      </c>
      <c r="D1872" s="5" t="s">
        <v>9302</v>
      </c>
      <c r="E1872" s="5"/>
      <c r="F1872" s="5"/>
      <c r="G1872" s="5"/>
    </row>
    <row r="1873" spans="2:7" ht="15.75" customHeight="1" x14ac:dyDescent="0.2">
      <c r="B1873" s="15" t="s">
        <v>9302</v>
      </c>
      <c r="C1873" s="5" t="e">
        <f ca="1"/>
        <v>#NAME?</v>
      </c>
      <c r="D1873" s="5" t="s">
        <v>9302</v>
      </c>
      <c r="E1873" s="5"/>
      <c r="F1873" s="5"/>
      <c r="G1873" s="5"/>
    </row>
    <row r="1874" spans="2:7" ht="15.75" customHeight="1" x14ac:dyDescent="0.2">
      <c r="B1874" s="15" t="s">
        <v>9302</v>
      </c>
      <c r="C1874" s="5" t="e">
        <f ca="1"/>
        <v>#NAME?</v>
      </c>
      <c r="D1874" s="5" t="s">
        <v>9302</v>
      </c>
      <c r="E1874" s="5"/>
      <c r="F1874" s="5"/>
      <c r="G1874" s="5"/>
    </row>
    <row r="1875" spans="2:7" ht="15.75" customHeight="1" x14ac:dyDescent="0.2">
      <c r="B1875" s="15" t="s">
        <v>9302</v>
      </c>
      <c r="C1875" s="5" t="e">
        <f ca="1"/>
        <v>#NAME?</v>
      </c>
      <c r="D1875" s="5" t="s">
        <v>9302</v>
      </c>
      <c r="E1875" s="5"/>
      <c r="F1875" s="5"/>
      <c r="G1875" s="5"/>
    </row>
    <row r="1876" spans="2:7" ht="15.75" customHeight="1" x14ac:dyDescent="0.2">
      <c r="B1876" s="15" t="s">
        <v>9302</v>
      </c>
      <c r="C1876" s="5" t="e">
        <f ca="1"/>
        <v>#NAME?</v>
      </c>
      <c r="D1876" s="5" t="s">
        <v>9302</v>
      </c>
      <c r="E1876" s="5"/>
      <c r="F1876" s="5"/>
      <c r="G1876" s="5"/>
    </row>
    <row r="1877" spans="2:7" ht="15.75" customHeight="1" x14ac:dyDescent="0.2">
      <c r="B1877" s="15" t="s">
        <v>9302</v>
      </c>
      <c r="C1877" s="5" t="e">
        <f ca="1"/>
        <v>#NAME?</v>
      </c>
      <c r="D1877" s="5" t="s">
        <v>9302</v>
      </c>
      <c r="E1877" s="5"/>
      <c r="F1877" s="5"/>
      <c r="G1877" s="5"/>
    </row>
    <row r="1878" spans="2:7" ht="15.75" customHeight="1" x14ac:dyDescent="0.2">
      <c r="B1878" s="15" t="s">
        <v>9302</v>
      </c>
      <c r="C1878" s="5" t="e">
        <f ca="1"/>
        <v>#NAME?</v>
      </c>
      <c r="D1878" s="5" t="s">
        <v>9302</v>
      </c>
      <c r="E1878" s="5"/>
      <c r="F1878" s="5"/>
      <c r="G1878" s="5"/>
    </row>
    <row r="1879" spans="2:7" ht="15.75" customHeight="1" x14ac:dyDescent="0.2">
      <c r="B1879" s="15" t="s">
        <v>9302</v>
      </c>
      <c r="C1879" s="5" t="e">
        <f ca="1"/>
        <v>#NAME?</v>
      </c>
      <c r="D1879" s="5" t="s">
        <v>9302</v>
      </c>
      <c r="E1879" s="5"/>
      <c r="F1879" s="5"/>
      <c r="G1879" s="5"/>
    </row>
    <row r="1880" spans="2:7" ht="15.75" customHeight="1" x14ac:dyDescent="0.2">
      <c r="B1880" s="15" t="s">
        <v>9302</v>
      </c>
      <c r="C1880" s="5" t="e">
        <f ca="1"/>
        <v>#NAME?</v>
      </c>
      <c r="D1880" s="5" t="s">
        <v>9302</v>
      </c>
      <c r="E1880" s="5"/>
      <c r="F1880" s="5"/>
      <c r="G1880" s="5"/>
    </row>
    <row r="1881" spans="2:7" ht="15.75" customHeight="1" x14ac:dyDescent="0.2">
      <c r="B1881" s="15" t="s">
        <v>9302</v>
      </c>
      <c r="C1881" s="5" t="e">
        <f ca="1"/>
        <v>#NAME?</v>
      </c>
      <c r="D1881" s="5" t="s">
        <v>9302</v>
      </c>
      <c r="E1881" s="5"/>
      <c r="F1881" s="5"/>
      <c r="G1881" s="5"/>
    </row>
    <row r="1882" spans="2:7" ht="15.75" customHeight="1" x14ac:dyDescent="0.2">
      <c r="B1882" s="15" t="s">
        <v>9302</v>
      </c>
      <c r="C1882" s="5" t="e">
        <f ca="1"/>
        <v>#NAME?</v>
      </c>
      <c r="D1882" s="5" t="s">
        <v>9302</v>
      </c>
      <c r="E1882" s="5"/>
      <c r="F1882" s="5"/>
      <c r="G1882" s="5"/>
    </row>
    <row r="1883" spans="2:7" ht="15.75" customHeight="1" x14ac:dyDescent="0.2">
      <c r="B1883" s="15" t="s">
        <v>9302</v>
      </c>
      <c r="C1883" s="5" t="e">
        <f ca="1"/>
        <v>#NAME?</v>
      </c>
      <c r="D1883" s="5" t="s">
        <v>9302</v>
      </c>
      <c r="E1883" s="5"/>
      <c r="F1883" s="5"/>
      <c r="G1883" s="5"/>
    </row>
    <row r="1884" spans="2:7" ht="15.75" customHeight="1" x14ac:dyDescent="0.2">
      <c r="B1884" s="15" t="s">
        <v>9302</v>
      </c>
      <c r="C1884" s="5" t="e">
        <f ca="1"/>
        <v>#NAME?</v>
      </c>
      <c r="D1884" s="5" t="s">
        <v>9302</v>
      </c>
      <c r="E1884" s="5"/>
      <c r="F1884" s="5"/>
      <c r="G1884" s="5"/>
    </row>
    <row r="1885" spans="2:7" ht="15.75" customHeight="1" x14ac:dyDescent="0.2">
      <c r="B1885" s="15" t="s">
        <v>9302</v>
      </c>
      <c r="C1885" s="5" t="e">
        <f ca="1"/>
        <v>#NAME?</v>
      </c>
      <c r="D1885" s="5" t="s">
        <v>9302</v>
      </c>
      <c r="E1885" s="5"/>
      <c r="F1885" s="5"/>
      <c r="G1885" s="5"/>
    </row>
    <row r="1886" spans="2:7" ht="15.75" customHeight="1" x14ac:dyDescent="0.2">
      <c r="B1886" s="15" t="s">
        <v>9302</v>
      </c>
      <c r="C1886" s="5" t="e">
        <f ca="1"/>
        <v>#NAME?</v>
      </c>
      <c r="D1886" s="5" t="s">
        <v>9302</v>
      </c>
      <c r="E1886" s="5"/>
      <c r="F1886" s="5"/>
      <c r="G1886" s="5"/>
    </row>
    <row r="1887" spans="2:7" ht="15.75" customHeight="1" x14ac:dyDescent="0.2">
      <c r="B1887" s="15" t="s">
        <v>9302</v>
      </c>
      <c r="C1887" s="5" t="e">
        <f ca="1"/>
        <v>#NAME?</v>
      </c>
      <c r="D1887" s="5" t="s">
        <v>9302</v>
      </c>
      <c r="E1887" s="5"/>
      <c r="F1887" s="5"/>
      <c r="G1887" s="5"/>
    </row>
    <row r="1888" spans="2:7" ht="15.75" customHeight="1" x14ac:dyDescent="0.2">
      <c r="B1888" s="15" t="s">
        <v>9302</v>
      </c>
      <c r="C1888" s="5" t="e">
        <f ca="1"/>
        <v>#NAME?</v>
      </c>
      <c r="D1888" s="5" t="s">
        <v>9302</v>
      </c>
      <c r="E1888" s="5"/>
      <c r="F1888" s="5"/>
      <c r="G1888" s="5"/>
    </row>
    <row r="1889" spans="2:7" ht="15.75" customHeight="1" x14ac:dyDescent="0.2">
      <c r="B1889" s="15" t="s">
        <v>9302</v>
      </c>
      <c r="C1889" s="5" t="e">
        <f ca="1"/>
        <v>#NAME?</v>
      </c>
      <c r="D1889" s="5" t="s">
        <v>9302</v>
      </c>
      <c r="E1889" s="5"/>
      <c r="F1889" s="5"/>
      <c r="G1889" s="5"/>
    </row>
    <row r="1890" spans="2:7" ht="15.75" customHeight="1" x14ac:dyDescent="0.2">
      <c r="B1890" s="15" t="s">
        <v>9302</v>
      </c>
      <c r="C1890" s="5" t="e">
        <f ca="1"/>
        <v>#NAME?</v>
      </c>
      <c r="D1890" s="5" t="s">
        <v>9302</v>
      </c>
      <c r="E1890" s="5"/>
      <c r="F1890" s="5"/>
      <c r="G1890" s="5"/>
    </row>
    <row r="1891" spans="2:7" ht="15.75" customHeight="1" x14ac:dyDescent="0.2">
      <c r="B1891" s="15" t="s">
        <v>9302</v>
      </c>
      <c r="C1891" s="5" t="e">
        <f ca="1"/>
        <v>#NAME?</v>
      </c>
      <c r="D1891" s="5" t="s">
        <v>9302</v>
      </c>
      <c r="E1891" s="5"/>
      <c r="F1891" s="5"/>
      <c r="G1891" s="5"/>
    </row>
    <row r="1892" spans="2:7" ht="15.75" customHeight="1" x14ac:dyDescent="0.2">
      <c r="B1892" s="15" t="s">
        <v>9302</v>
      </c>
      <c r="C1892" s="5" t="e">
        <f ca="1"/>
        <v>#NAME?</v>
      </c>
      <c r="D1892" s="5" t="s">
        <v>9302</v>
      </c>
      <c r="E1892" s="5"/>
      <c r="F1892" s="5"/>
      <c r="G1892" s="5"/>
    </row>
    <row r="1893" spans="2:7" ht="15.75" customHeight="1" x14ac:dyDescent="0.2">
      <c r="B1893" s="15" t="s">
        <v>9302</v>
      </c>
      <c r="C1893" s="5" t="e">
        <f ca="1"/>
        <v>#NAME?</v>
      </c>
      <c r="D1893" s="5" t="s">
        <v>9302</v>
      </c>
      <c r="E1893" s="5"/>
      <c r="F1893" s="5"/>
      <c r="G1893" s="5"/>
    </row>
    <row r="1894" spans="2:7" ht="15.75" customHeight="1" x14ac:dyDescent="0.2">
      <c r="B1894" s="15" t="s">
        <v>9302</v>
      </c>
      <c r="C1894" s="5" t="e">
        <f ca="1"/>
        <v>#NAME?</v>
      </c>
      <c r="D1894" s="5" t="s">
        <v>9302</v>
      </c>
      <c r="E1894" s="5"/>
      <c r="F1894" s="5"/>
      <c r="G1894" s="5"/>
    </row>
    <row r="1895" spans="2:7" ht="15.75" customHeight="1" x14ac:dyDescent="0.2">
      <c r="B1895" s="15" t="s">
        <v>9302</v>
      </c>
      <c r="C1895" s="5" t="e">
        <f ca="1"/>
        <v>#NAME?</v>
      </c>
      <c r="D1895" s="5" t="s">
        <v>9302</v>
      </c>
      <c r="E1895" s="5"/>
      <c r="F1895" s="5"/>
      <c r="G1895" s="5"/>
    </row>
    <row r="1896" spans="2:7" ht="15.75" customHeight="1" x14ac:dyDescent="0.2">
      <c r="B1896" s="15" t="s">
        <v>9302</v>
      </c>
      <c r="C1896" s="5" t="e">
        <f ca="1"/>
        <v>#NAME?</v>
      </c>
      <c r="D1896" s="5" t="s">
        <v>9302</v>
      </c>
      <c r="E1896" s="5"/>
      <c r="F1896" s="5"/>
      <c r="G1896" s="5"/>
    </row>
    <row r="1897" spans="2:7" ht="15.75" customHeight="1" x14ac:dyDescent="0.2">
      <c r="B1897" s="15" t="s">
        <v>9302</v>
      </c>
      <c r="C1897" s="5" t="e">
        <f ca="1"/>
        <v>#NAME?</v>
      </c>
      <c r="D1897" s="5" t="s">
        <v>9302</v>
      </c>
      <c r="E1897" s="5"/>
      <c r="F1897" s="5"/>
      <c r="G1897" s="5"/>
    </row>
    <row r="1898" spans="2:7" ht="15.75" customHeight="1" x14ac:dyDescent="0.2">
      <c r="B1898" s="15" t="s">
        <v>9302</v>
      </c>
      <c r="C1898" s="5" t="e">
        <f ca="1"/>
        <v>#NAME?</v>
      </c>
      <c r="D1898" s="5" t="s">
        <v>9302</v>
      </c>
      <c r="E1898" s="5"/>
      <c r="F1898" s="5"/>
      <c r="G1898" s="5"/>
    </row>
    <row r="1899" spans="2:7" ht="15.75" customHeight="1" x14ac:dyDescent="0.2">
      <c r="B1899" s="15" t="s">
        <v>9302</v>
      </c>
      <c r="C1899" s="5" t="e">
        <f ca="1"/>
        <v>#NAME?</v>
      </c>
      <c r="D1899" s="5" t="s">
        <v>9302</v>
      </c>
      <c r="E1899" s="5"/>
      <c r="F1899" s="5"/>
      <c r="G1899" s="5"/>
    </row>
    <row r="1900" spans="2:7" ht="15.75" customHeight="1" x14ac:dyDescent="0.2">
      <c r="B1900" s="15" t="s">
        <v>9302</v>
      </c>
      <c r="C1900" s="5" t="e">
        <f ca="1"/>
        <v>#NAME?</v>
      </c>
      <c r="D1900" s="5" t="s">
        <v>9302</v>
      </c>
      <c r="E1900" s="5"/>
      <c r="F1900" s="5"/>
      <c r="G1900" s="5"/>
    </row>
    <row r="1901" spans="2:7" ht="15.75" customHeight="1" x14ac:dyDescent="0.2">
      <c r="B1901" s="15" t="s">
        <v>9302</v>
      </c>
      <c r="C1901" s="5" t="e">
        <f ca="1"/>
        <v>#NAME?</v>
      </c>
      <c r="D1901" s="5" t="s">
        <v>9302</v>
      </c>
      <c r="E1901" s="5"/>
      <c r="F1901" s="5"/>
      <c r="G1901" s="5"/>
    </row>
    <row r="1902" spans="2:7" ht="15.75" customHeight="1" x14ac:dyDescent="0.2">
      <c r="B1902" s="15" t="s">
        <v>9302</v>
      </c>
      <c r="C1902" s="5" t="e">
        <f ca="1"/>
        <v>#NAME?</v>
      </c>
      <c r="D1902" s="5" t="s">
        <v>9302</v>
      </c>
      <c r="E1902" s="5"/>
      <c r="F1902" s="5"/>
      <c r="G1902" s="5"/>
    </row>
    <row r="1903" spans="2:7" ht="15.75" customHeight="1" x14ac:dyDescent="0.2">
      <c r="B1903" s="15" t="s">
        <v>9302</v>
      </c>
      <c r="C1903" s="5" t="e">
        <f ca="1"/>
        <v>#NAME?</v>
      </c>
      <c r="D1903" s="5" t="s">
        <v>9302</v>
      </c>
      <c r="E1903" s="5"/>
      <c r="F1903" s="5"/>
      <c r="G1903" s="5"/>
    </row>
    <row r="1904" spans="2:7" ht="15.75" customHeight="1" x14ac:dyDescent="0.2">
      <c r="B1904" s="15" t="s">
        <v>9302</v>
      </c>
      <c r="C1904" s="5" t="e">
        <f ca="1"/>
        <v>#NAME?</v>
      </c>
      <c r="D1904" s="5" t="s">
        <v>9302</v>
      </c>
      <c r="E1904" s="5"/>
      <c r="F1904" s="5"/>
      <c r="G1904" s="5"/>
    </row>
    <row r="1905" spans="2:7" ht="15.75" customHeight="1" x14ac:dyDescent="0.2">
      <c r="B1905" s="15" t="s">
        <v>9302</v>
      </c>
      <c r="C1905" s="5" t="e">
        <f ca="1"/>
        <v>#NAME?</v>
      </c>
      <c r="D1905" s="5" t="s">
        <v>9302</v>
      </c>
      <c r="E1905" s="5"/>
      <c r="F1905" s="5"/>
      <c r="G1905" s="5"/>
    </row>
    <row r="1906" spans="2:7" ht="15.75" customHeight="1" x14ac:dyDescent="0.2">
      <c r="B1906" s="15" t="s">
        <v>9302</v>
      </c>
      <c r="C1906" s="5" t="e">
        <f ca="1"/>
        <v>#NAME?</v>
      </c>
      <c r="D1906" s="5" t="s">
        <v>9302</v>
      </c>
      <c r="E1906" s="5"/>
      <c r="F1906" s="5"/>
      <c r="G1906" s="5"/>
    </row>
    <row r="1907" spans="2:7" ht="15.75" customHeight="1" x14ac:dyDescent="0.2">
      <c r="B1907" s="15" t="s">
        <v>9302</v>
      </c>
      <c r="C1907" s="5" t="e">
        <f ca="1"/>
        <v>#NAME?</v>
      </c>
      <c r="D1907" s="5" t="s">
        <v>9302</v>
      </c>
      <c r="E1907" s="5"/>
      <c r="F1907" s="5"/>
      <c r="G1907" s="5"/>
    </row>
    <row r="1908" spans="2:7" ht="15.75" customHeight="1" x14ac:dyDescent="0.2">
      <c r="B1908" s="15" t="s">
        <v>9302</v>
      </c>
      <c r="C1908" s="5" t="e">
        <f ca="1"/>
        <v>#NAME?</v>
      </c>
      <c r="D1908" s="5" t="s">
        <v>9302</v>
      </c>
      <c r="E1908" s="5"/>
      <c r="F1908" s="5"/>
      <c r="G1908" s="5"/>
    </row>
    <row r="1909" spans="2:7" ht="15.75" customHeight="1" x14ac:dyDescent="0.2">
      <c r="B1909" s="15" t="s">
        <v>9302</v>
      </c>
      <c r="C1909" s="5" t="e">
        <f ca="1"/>
        <v>#NAME?</v>
      </c>
      <c r="D1909" s="5" t="s">
        <v>9302</v>
      </c>
      <c r="E1909" s="5"/>
      <c r="F1909" s="5"/>
      <c r="G1909" s="5"/>
    </row>
    <row r="1910" spans="2:7" ht="15.75" customHeight="1" x14ac:dyDescent="0.2">
      <c r="B1910" s="15" t="s">
        <v>9302</v>
      </c>
      <c r="C1910" s="5" t="e">
        <f ca="1"/>
        <v>#NAME?</v>
      </c>
      <c r="D1910" s="5" t="s">
        <v>9302</v>
      </c>
      <c r="E1910" s="5"/>
      <c r="F1910" s="5"/>
      <c r="G1910" s="5"/>
    </row>
    <row r="1911" spans="2:7" ht="15.75" customHeight="1" x14ac:dyDescent="0.2">
      <c r="B1911" s="15" t="s">
        <v>9302</v>
      </c>
      <c r="C1911" s="5" t="e">
        <f ca="1"/>
        <v>#NAME?</v>
      </c>
      <c r="D1911" s="5" t="s">
        <v>9302</v>
      </c>
      <c r="E1911" s="5"/>
      <c r="F1911" s="5"/>
      <c r="G1911" s="5"/>
    </row>
    <row r="1912" spans="2:7" ht="15.75" customHeight="1" x14ac:dyDescent="0.2">
      <c r="B1912" s="15" t="s">
        <v>9302</v>
      </c>
      <c r="C1912" s="5" t="e">
        <f ca="1"/>
        <v>#NAME?</v>
      </c>
      <c r="D1912" s="5" t="s">
        <v>9302</v>
      </c>
      <c r="E1912" s="5"/>
      <c r="F1912" s="5"/>
      <c r="G1912" s="5"/>
    </row>
    <row r="1913" spans="2:7" ht="15.75" customHeight="1" x14ac:dyDescent="0.2">
      <c r="B1913" s="15" t="s">
        <v>9302</v>
      </c>
      <c r="C1913" s="5" t="e">
        <f ca="1"/>
        <v>#NAME?</v>
      </c>
      <c r="D1913" s="5" t="s">
        <v>9302</v>
      </c>
      <c r="E1913" s="5"/>
      <c r="F1913" s="5"/>
      <c r="G1913" s="5"/>
    </row>
    <row r="1914" spans="2:7" ht="15.75" customHeight="1" x14ac:dyDescent="0.2">
      <c r="B1914" s="15" t="s">
        <v>9302</v>
      </c>
      <c r="C1914" s="5" t="e">
        <f ca="1"/>
        <v>#NAME?</v>
      </c>
      <c r="D1914" s="5" t="s">
        <v>9302</v>
      </c>
      <c r="E1914" s="5"/>
      <c r="F1914" s="5"/>
      <c r="G1914" s="5"/>
    </row>
    <row r="1915" spans="2:7" ht="15.75" customHeight="1" x14ac:dyDescent="0.2">
      <c r="B1915" s="15" t="s">
        <v>9302</v>
      </c>
      <c r="C1915" s="5" t="e">
        <f ca="1"/>
        <v>#NAME?</v>
      </c>
      <c r="D1915" s="5" t="s">
        <v>9302</v>
      </c>
      <c r="E1915" s="5"/>
      <c r="F1915" s="5"/>
      <c r="G1915" s="5"/>
    </row>
    <row r="1916" spans="2:7" ht="15.75" customHeight="1" x14ac:dyDescent="0.2">
      <c r="B1916" s="15" t="s">
        <v>9302</v>
      </c>
      <c r="C1916" s="5" t="e">
        <f ca="1"/>
        <v>#NAME?</v>
      </c>
      <c r="D1916" s="5" t="s">
        <v>9302</v>
      </c>
      <c r="E1916" s="5"/>
      <c r="F1916" s="5"/>
      <c r="G1916" s="5"/>
    </row>
    <row r="1917" spans="2:7" ht="15.75" customHeight="1" x14ac:dyDescent="0.2">
      <c r="B1917" s="15" t="s">
        <v>9302</v>
      </c>
      <c r="C1917" s="5" t="e">
        <f ca="1"/>
        <v>#NAME?</v>
      </c>
      <c r="D1917" s="5" t="s">
        <v>9302</v>
      </c>
      <c r="E1917" s="5"/>
      <c r="F1917" s="5"/>
      <c r="G1917" s="5"/>
    </row>
    <row r="1918" spans="2:7" ht="15.75" customHeight="1" x14ac:dyDescent="0.2">
      <c r="B1918" s="15" t="s">
        <v>9302</v>
      </c>
      <c r="C1918" s="5" t="e">
        <f ca="1"/>
        <v>#NAME?</v>
      </c>
      <c r="D1918" s="5" t="s">
        <v>9302</v>
      </c>
      <c r="E1918" s="5"/>
      <c r="F1918" s="5"/>
      <c r="G1918" s="5"/>
    </row>
    <row r="1919" spans="2:7" ht="15.75" customHeight="1" x14ac:dyDescent="0.2">
      <c r="B1919" s="15" t="s">
        <v>9302</v>
      </c>
      <c r="C1919" s="5" t="e">
        <f ca="1"/>
        <v>#NAME?</v>
      </c>
      <c r="D1919" s="5" t="s">
        <v>9302</v>
      </c>
      <c r="E1919" s="5"/>
      <c r="F1919" s="5"/>
      <c r="G1919" s="5"/>
    </row>
    <row r="1920" spans="2:7" ht="15.75" customHeight="1" x14ac:dyDescent="0.2">
      <c r="B1920" s="15" t="s">
        <v>9302</v>
      </c>
      <c r="C1920" s="5" t="e">
        <f ca="1"/>
        <v>#NAME?</v>
      </c>
      <c r="D1920" s="5" t="s">
        <v>9302</v>
      </c>
      <c r="E1920" s="5"/>
      <c r="F1920" s="5"/>
      <c r="G1920" s="5"/>
    </row>
    <row r="1921" spans="2:7" ht="15.75" customHeight="1" x14ac:dyDescent="0.2">
      <c r="B1921" s="15" t="s">
        <v>9302</v>
      </c>
      <c r="C1921" s="5" t="e">
        <f ca="1"/>
        <v>#NAME?</v>
      </c>
      <c r="D1921" s="5" t="s">
        <v>9302</v>
      </c>
      <c r="E1921" s="5"/>
      <c r="F1921" s="5"/>
      <c r="G1921" s="5"/>
    </row>
    <row r="1922" spans="2:7" ht="15.75" customHeight="1" x14ac:dyDescent="0.2">
      <c r="B1922" s="15" t="s">
        <v>9302</v>
      </c>
      <c r="C1922" s="5" t="e">
        <f ca="1"/>
        <v>#NAME?</v>
      </c>
      <c r="D1922" s="5" t="s">
        <v>9302</v>
      </c>
      <c r="E1922" s="5"/>
      <c r="F1922" s="5"/>
      <c r="G1922" s="5"/>
    </row>
    <row r="1923" spans="2:7" ht="15.75" customHeight="1" x14ac:dyDescent="0.2">
      <c r="B1923" s="15" t="s">
        <v>9302</v>
      </c>
      <c r="C1923" s="5" t="e">
        <f ca="1"/>
        <v>#NAME?</v>
      </c>
      <c r="D1923" s="5" t="s">
        <v>9302</v>
      </c>
      <c r="E1923" s="5"/>
      <c r="F1923" s="5"/>
      <c r="G1923" s="5"/>
    </row>
    <row r="1924" spans="2:7" ht="15.75" customHeight="1" x14ac:dyDescent="0.2">
      <c r="B1924" s="15" t="s">
        <v>9302</v>
      </c>
      <c r="C1924" s="5" t="e">
        <f ca="1"/>
        <v>#NAME?</v>
      </c>
      <c r="D1924" s="5" t="s">
        <v>9302</v>
      </c>
      <c r="E1924" s="5"/>
      <c r="F1924" s="5"/>
      <c r="G1924" s="5"/>
    </row>
    <row r="1925" spans="2:7" ht="15.75" customHeight="1" x14ac:dyDescent="0.2">
      <c r="B1925" s="15" t="s">
        <v>9302</v>
      </c>
      <c r="C1925" s="5" t="e">
        <f ca="1"/>
        <v>#NAME?</v>
      </c>
      <c r="D1925" s="5" t="s">
        <v>9302</v>
      </c>
      <c r="E1925" s="5"/>
      <c r="F1925" s="5"/>
      <c r="G1925" s="5"/>
    </row>
    <row r="1926" spans="2:7" ht="15.75" customHeight="1" x14ac:dyDescent="0.2">
      <c r="B1926" s="15" t="s">
        <v>9302</v>
      </c>
      <c r="C1926" s="5" t="e">
        <f ca="1"/>
        <v>#NAME?</v>
      </c>
      <c r="D1926" s="5" t="s">
        <v>9302</v>
      </c>
      <c r="E1926" s="5"/>
      <c r="F1926" s="5"/>
      <c r="G1926" s="5"/>
    </row>
    <row r="1927" spans="2:7" ht="15.75" customHeight="1" x14ac:dyDescent="0.2">
      <c r="B1927" s="15" t="s">
        <v>9302</v>
      </c>
      <c r="C1927" s="5" t="e">
        <f ca="1"/>
        <v>#NAME?</v>
      </c>
      <c r="D1927" s="5" t="s">
        <v>9302</v>
      </c>
      <c r="E1927" s="5"/>
      <c r="F1927" s="5"/>
      <c r="G1927" s="5"/>
    </row>
    <row r="1928" spans="2:7" ht="15.75" customHeight="1" x14ac:dyDescent="0.2">
      <c r="B1928" s="15" t="s">
        <v>9302</v>
      </c>
      <c r="C1928" s="5" t="e">
        <f ca="1"/>
        <v>#NAME?</v>
      </c>
      <c r="D1928" s="5" t="s">
        <v>9302</v>
      </c>
      <c r="E1928" s="5"/>
      <c r="F1928" s="5"/>
      <c r="G1928" s="5"/>
    </row>
    <row r="1929" spans="2:7" ht="15.75" customHeight="1" x14ac:dyDescent="0.2">
      <c r="B1929" s="15" t="s">
        <v>9302</v>
      </c>
      <c r="C1929" s="5" t="e">
        <f ca="1"/>
        <v>#NAME?</v>
      </c>
      <c r="D1929" s="5" t="s">
        <v>9302</v>
      </c>
      <c r="E1929" s="5"/>
      <c r="F1929" s="5"/>
      <c r="G1929" s="5"/>
    </row>
    <row r="1930" spans="2:7" ht="15.75" customHeight="1" x14ac:dyDescent="0.2">
      <c r="B1930" s="15" t="s">
        <v>9302</v>
      </c>
      <c r="C1930" s="5" t="e">
        <f ca="1"/>
        <v>#NAME?</v>
      </c>
      <c r="D1930" s="5" t="s">
        <v>9302</v>
      </c>
      <c r="E1930" s="5"/>
      <c r="F1930" s="5"/>
      <c r="G1930" s="5"/>
    </row>
    <row r="1931" spans="2:7" ht="15.75" customHeight="1" x14ac:dyDescent="0.2">
      <c r="B1931" s="15" t="s">
        <v>9302</v>
      </c>
      <c r="C1931" s="5" t="e">
        <f ca="1"/>
        <v>#NAME?</v>
      </c>
      <c r="D1931" s="5" t="s">
        <v>9302</v>
      </c>
      <c r="E1931" s="5"/>
      <c r="F1931" s="5"/>
      <c r="G1931" s="5"/>
    </row>
    <row r="1932" spans="2:7" ht="15.75" customHeight="1" x14ac:dyDescent="0.2">
      <c r="B1932" s="15" t="s">
        <v>9302</v>
      </c>
      <c r="C1932" s="5" t="e">
        <f ca="1"/>
        <v>#NAME?</v>
      </c>
      <c r="D1932" s="5" t="s">
        <v>9302</v>
      </c>
      <c r="E1932" s="5"/>
      <c r="F1932" s="5"/>
      <c r="G1932" s="5"/>
    </row>
    <row r="1933" spans="2:7" ht="15.75" customHeight="1" x14ac:dyDescent="0.2">
      <c r="B1933" s="15" t="s">
        <v>9302</v>
      </c>
      <c r="C1933" s="5" t="e">
        <f ca="1"/>
        <v>#NAME?</v>
      </c>
      <c r="D1933" s="5" t="s">
        <v>9302</v>
      </c>
      <c r="E1933" s="5"/>
      <c r="F1933" s="5"/>
      <c r="G1933" s="5"/>
    </row>
    <row r="1934" spans="2:7" ht="15.75" customHeight="1" x14ac:dyDescent="0.2">
      <c r="B1934" s="15" t="s">
        <v>9302</v>
      </c>
      <c r="C1934" s="5" t="e">
        <f ca="1"/>
        <v>#NAME?</v>
      </c>
      <c r="D1934" s="5" t="s">
        <v>9302</v>
      </c>
      <c r="E1934" s="5"/>
      <c r="F1934" s="5"/>
      <c r="G1934" s="5"/>
    </row>
    <row r="1935" spans="2:7" ht="15.75" customHeight="1" x14ac:dyDescent="0.2">
      <c r="B1935" s="15" t="s">
        <v>9302</v>
      </c>
      <c r="C1935" s="5" t="e">
        <f ca="1"/>
        <v>#NAME?</v>
      </c>
      <c r="D1935" s="5" t="s">
        <v>9302</v>
      </c>
      <c r="E1935" s="5"/>
      <c r="F1935" s="5"/>
      <c r="G1935" s="5"/>
    </row>
    <row r="1936" spans="2:7" ht="15.75" customHeight="1" x14ac:dyDescent="0.2">
      <c r="B1936" s="15" t="s">
        <v>9302</v>
      </c>
      <c r="C1936" s="5" t="e">
        <f ca="1"/>
        <v>#NAME?</v>
      </c>
      <c r="D1936" s="5" t="s">
        <v>9302</v>
      </c>
      <c r="E1936" s="5"/>
      <c r="F1936" s="5"/>
      <c r="G1936" s="5"/>
    </row>
    <row r="1937" spans="2:7" ht="15.75" customHeight="1" x14ac:dyDescent="0.2">
      <c r="B1937" s="15" t="s">
        <v>9302</v>
      </c>
      <c r="C1937" s="5" t="e">
        <f ca="1"/>
        <v>#NAME?</v>
      </c>
      <c r="D1937" s="5" t="s">
        <v>9302</v>
      </c>
      <c r="E1937" s="5"/>
      <c r="F1937" s="5"/>
      <c r="G1937" s="5"/>
    </row>
    <row r="1938" spans="2:7" ht="15.75" customHeight="1" x14ac:dyDescent="0.2">
      <c r="B1938" s="15" t="s">
        <v>9302</v>
      </c>
      <c r="C1938" s="5" t="e">
        <f ca="1"/>
        <v>#NAME?</v>
      </c>
      <c r="D1938" s="5" t="s">
        <v>9302</v>
      </c>
      <c r="E1938" s="5"/>
      <c r="F1938" s="5"/>
      <c r="G1938" s="5"/>
    </row>
    <row r="1939" spans="2:7" ht="15.75" customHeight="1" x14ac:dyDescent="0.2">
      <c r="B1939" s="15" t="s">
        <v>9302</v>
      </c>
      <c r="C1939" s="5" t="e">
        <f ca="1"/>
        <v>#NAME?</v>
      </c>
      <c r="D1939" s="5" t="s">
        <v>9302</v>
      </c>
      <c r="E1939" s="5"/>
      <c r="F1939" s="5"/>
      <c r="G1939" s="5"/>
    </row>
    <row r="1940" spans="2:7" ht="15.75" customHeight="1" x14ac:dyDescent="0.2">
      <c r="B1940" s="15" t="s">
        <v>9302</v>
      </c>
      <c r="C1940" s="5" t="e">
        <f ca="1"/>
        <v>#NAME?</v>
      </c>
      <c r="D1940" s="5" t="s">
        <v>9302</v>
      </c>
      <c r="E1940" s="5"/>
      <c r="F1940" s="5"/>
      <c r="G1940" s="5"/>
    </row>
    <row r="1941" spans="2:7" ht="15.75" customHeight="1" x14ac:dyDescent="0.2">
      <c r="B1941" s="15" t="s">
        <v>9302</v>
      </c>
      <c r="C1941" s="5" t="e">
        <f ca="1"/>
        <v>#NAME?</v>
      </c>
      <c r="D1941" s="5" t="s">
        <v>9302</v>
      </c>
      <c r="E1941" s="5"/>
      <c r="F1941" s="5"/>
      <c r="G1941" s="5"/>
    </row>
    <row r="1942" spans="2:7" ht="15.75" customHeight="1" x14ac:dyDescent="0.2">
      <c r="B1942" s="15" t="s">
        <v>9302</v>
      </c>
      <c r="C1942" s="5" t="e">
        <f ca="1"/>
        <v>#NAME?</v>
      </c>
      <c r="D1942" s="5" t="s">
        <v>9302</v>
      </c>
      <c r="E1942" s="5"/>
      <c r="F1942" s="5"/>
      <c r="G1942" s="5"/>
    </row>
    <row r="1943" spans="2:7" ht="15.75" customHeight="1" x14ac:dyDescent="0.2">
      <c r="B1943" s="15" t="s">
        <v>9302</v>
      </c>
      <c r="C1943" s="5" t="e">
        <f ca="1"/>
        <v>#NAME?</v>
      </c>
      <c r="D1943" s="5" t="s">
        <v>9302</v>
      </c>
      <c r="E1943" s="5"/>
      <c r="F1943" s="5"/>
      <c r="G1943" s="5"/>
    </row>
    <row r="1944" spans="2:7" ht="15.75" customHeight="1" x14ac:dyDescent="0.2">
      <c r="B1944" s="15" t="s">
        <v>9302</v>
      </c>
      <c r="C1944" s="5" t="e">
        <f ca="1"/>
        <v>#NAME?</v>
      </c>
      <c r="D1944" s="5" t="s">
        <v>9302</v>
      </c>
      <c r="E1944" s="5"/>
      <c r="F1944" s="5"/>
      <c r="G1944" s="5"/>
    </row>
    <row r="1945" spans="2:7" ht="15.75" customHeight="1" x14ac:dyDescent="0.2">
      <c r="B1945" s="15" t="s">
        <v>9302</v>
      </c>
      <c r="C1945" s="5" t="e">
        <f ca="1"/>
        <v>#NAME?</v>
      </c>
      <c r="D1945" s="5" t="s">
        <v>9302</v>
      </c>
      <c r="E1945" s="5"/>
      <c r="F1945" s="5"/>
      <c r="G1945" s="5"/>
    </row>
    <row r="1946" spans="2:7" ht="15.75" customHeight="1" x14ac:dyDescent="0.2">
      <c r="B1946" s="15" t="s">
        <v>9302</v>
      </c>
      <c r="C1946" s="5" t="e">
        <f ca="1"/>
        <v>#NAME?</v>
      </c>
      <c r="D1946" s="5" t="s">
        <v>9302</v>
      </c>
      <c r="E1946" s="5"/>
      <c r="F1946" s="5"/>
      <c r="G1946" s="5"/>
    </row>
    <row r="1947" spans="2:7" ht="15.75" customHeight="1" x14ac:dyDescent="0.2">
      <c r="B1947" s="15" t="s">
        <v>9302</v>
      </c>
      <c r="C1947" s="5" t="e">
        <f ca="1"/>
        <v>#NAME?</v>
      </c>
      <c r="D1947" s="5" t="s">
        <v>9302</v>
      </c>
      <c r="E1947" s="5"/>
      <c r="F1947" s="5"/>
      <c r="G1947" s="5"/>
    </row>
    <row r="1948" spans="2:7" ht="15.75" customHeight="1" x14ac:dyDescent="0.2">
      <c r="B1948" s="15" t="s">
        <v>9302</v>
      </c>
      <c r="C1948" s="5" t="e">
        <f ca="1"/>
        <v>#NAME?</v>
      </c>
      <c r="D1948" s="5" t="s">
        <v>9302</v>
      </c>
      <c r="E1948" s="5"/>
      <c r="F1948" s="5"/>
      <c r="G1948" s="5"/>
    </row>
    <row r="1949" spans="2:7" ht="15.75" customHeight="1" x14ac:dyDescent="0.2">
      <c r="B1949" s="15" t="s">
        <v>9302</v>
      </c>
      <c r="C1949" s="5" t="e">
        <f ca="1"/>
        <v>#NAME?</v>
      </c>
      <c r="D1949" s="5" t="s">
        <v>9302</v>
      </c>
      <c r="E1949" s="5"/>
      <c r="F1949" s="5"/>
      <c r="G1949" s="5"/>
    </row>
    <row r="1950" spans="2:7" ht="15.75" customHeight="1" x14ac:dyDescent="0.2">
      <c r="B1950" s="15" t="s">
        <v>9302</v>
      </c>
      <c r="C1950" s="5" t="e">
        <f ca="1"/>
        <v>#NAME?</v>
      </c>
      <c r="D1950" s="5" t="s">
        <v>9302</v>
      </c>
      <c r="E1950" s="5"/>
      <c r="F1950" s="5"/>
      <c r="G1950" s="5"/>
    </row>
    <row r="1951" spans="2:7" ht="15.75" customHeight="1" x14ac:dyDescent="0.2">
      <c r="B1951" s="15" t="s">
        <v>9302</v>
      </c>
      <c r="C1951" s="5" t="e">
        <f ca="1"/>
        <v>#NAME?</v>
      </c>
      <c r="D1951" s="5" t="s">
        <v>9302</v>
      </c>
      <c r="E1951" s="5"/>
      <c r="F1951" s="5"/>
      <c r="G1951" s="5"/>
    </row>
    <row r="1952" spans="2:7" ht="15.75" customHeight="1" x14ac:dyDescent="0.2">
      <c r="B1952" s="15" t="s">
        <v>9302</v>
      </c>
      <c r="C1952" s="5" t="e">
        <f ca="1"/>
        <v>#NAME?</v>
      </c>
      <c r="D1952" s="5" t="s">
        <v>9302</v>
      </c>
      <c r="E1952" s="5"/>
      <c r="F1952" s="5"/>
      <c r="G1952" s="5"/>
    </row>
    <row r="1953" spans="2:7" ht="15.75" customHeight="1" x14ac:dyDescent="0.2">
      <c r="B1953" s="15" t="s">
        <v>9302</v>
      </c>
      <c r="C1953" s="5" t="e">
        <f ca="1"/>
        <v>#NAME?</v>
      </c>
      <c r="D1953" s="5" t="s">
        <v>9302</v>
      </c>
      <c r="E1953" s="5"/>
      <c r="F1953" s="5"/>
      <c r="G1953" s="5"/>
    </row>
    <row r="1954" spans="2:7" ht="15.75" customHeight="1" x14ac:dyDescent="0.2">
      <c r="B1954" s="15" t="s">
        <v>9302</v>
      </c>
      <c r="C1954" s="5" t="e">
        <f ca="1"/>
        <v>#NAME?</v>
      </c>
      <c r="D1954" s="5" t="s">
        <v>9302</v>
      </c>
      <c r="E1954" s="5"/>
      <c r="F1954" s="5"/>
      <c r="G1954" s="5"/>
    </row>
    <row r="1955" spans="2:7" ht="15.75" customHeight="1" x14ac:dyDescent="0.2">
      <c r="B1955" s="15" t="s">
        <v>9302</v>
      </c>
      <c r="C1955" s="5" t="e">
        <f ca="1"/>
        <v>#NAME?</v>
      </c>
      <c r="D1955" s="5" t="s">
        <v>9302</v>
      </c>
      <c r="E1955" s="5"/>
      <c r="F1955" s="5"/>
      <c r="G1955" s="5"/>
    </row>
    <row r="1956" spans="2:7" ht="15.75" customHeight="1" x14ac:dyDescent="0.2">
      <c r="B1956" s="15" t="s">
        <v>9302</v>
      </c>
      <c r="C1956" s="5" t="e">
        <f ca="1"/>
        <v>#NAME?</v>
      </c>
      <c r="D1956" s="5" t="s">
        <v>9302</v>
      </c>
      <c r="E1956" s="5"/>
      <c r="F1956" s="5"/>
      <c r="G1956" s="5"/>
    </row>
    <row r="1957" spans="2:7" ht="15.75" customHeight="1" x14ac:dyDescent="0.2">
      <c r="B1957" s="15" t="s">
        <v>9302</v>
      </c>
      <c r="C1957" s="5" t="e">
        <f ca="1"/>
        <v>#NAME?</v>
      </c>
      <c r="D1957" s="5" t="s">
        <v>9302</v>
      </c>
      <c r="E1957" s="5"/>
      <c r="F1957" s="5"/>
      <c r="G1957" s="5"/>
    </row>
    <row r="1958" spans="2:7" ht="15.75" customHeight="1" x14ac:dyDescent="0.2">
      <c r="B1958" s="15" t="s">
        <v>9302</v>
      </c>
      <c r="C1958" s="5" t="e">
        <f ca="1"/>
        <v>#NAME?</v>
      </c>
      <c r="D1958" s="5" t="s">
        <v>9302</v>
      </c>
      <c r="E1958" s="5"/>
      <c r="F1958" s="5"/>
      <c r="G1958" s="5"/>
    </row>
    <row r="1959" spans="2:7" ht="15.75" customHeight="1" x14ac:dyDescent="0.2">
      <c r="B1959" s="15" t="s">
        <v>9302</v>
      </c>
      <c r="C1959" s="5" t="e">
        <f ca="1"/>
        <v>#NAME?</v>
      </c>
      <c r="D1959" s="5" t="s">
        <v>9302</v>
      </c>
      <c r="E1959" s="5"/>
      <c r="F1959" s="5"/>
      <c r="G1959" s="5"/>
    </row>
    <row r="1960" spans="2:7" ht="15.75" customHeight="1" x14ac:dyDescent="0.2">
      <c r="B1960" s="15" t="s">
        <v>9302</v>
      </c>
      <c r="C1960" s="5" t="e">
        <f ca="1"/>
        <v>#NAME?</v>
      </c>
      <c r="D1960" s="5" t="s">
        <v>9302</v>
      </c>
      <c r="E1960" s="5"/>
      <c r="F1960" s="5"/>
      <c r="G1960" s="5"/>
    </row>
    <row r="1961" spans="2:7" ht="15.75" customHeight="1" x14ac:dyDescent="0.2">
      <c r="B1961" s="15" t="s">
        <v>9302</v>
      </c>
      <c r="C1961" s="5" t="e">
        <f ca="1"/>
        <v>#NAME?</v>
      </c>
      <c r="D1961" s="5" t="s">
        <v>9302</v>
      </c>
      <c r="E1961" s="5"/>
      <c r="F1961" s="5"/>
      <c r="G1961" s="5"/>
    </row>
    <row r="1962" spans="2:7" ht="15.75" customHeight="1" x14ac:dyDescent="0.2">
      <c r="B1962" s="15" t="s">
        <v>9302</v>
      </c>
      <c r="C1962" s="5" t="e">
        <f ca="1"/>
        <v>#NAME?</v>
      </c>
      <c r="D1962" s="5" t="s">
        <v>9302</v>
      </c>
      <c r="E1962" s="5"/>
      <c r="F1962" s="5"/>
      <c r="G1962" s="5"/>
    </row>
    <row r="1963" spans="2:7" ht="15.75" customHeight="1" x14ac:dyDescent="0.2">
      <c r="B1963" s="15" t="s">
        <v>9302</v>
      </c>
      <c r="C1963" s="5" t="e">
        <f ca="1"/>
        <v>#NAME?</v>
      </c>
      <c r="D1963" s="5" t="s">
        <v>9302</v>
      </c>
      <c r="E1963" s="5"/>
      <c r="F1963" s="5"/>
      <c r="G1963" s="5"/>
    </row>
    <row r="1964" spans="2:7" ht="15.75" customHeight="1" x14ac:dyDescent="0.2">
      <c r="B1964" s="15" t="s">
        <v>9302</v>
      </c>
      <c r="C1964" s="5" t="e">
        <f ca="1"/>
        <v>#NAME?</v>
      </c>
      <c r="D1964" s="5" t="s">
        <v>9302</v>
      </c>
      <c r="E1964" s="5"/>
      <c r="F1964" s="5"/>
      <c r="G1964" s="5"/>
    </row>
    <row r="1965" spans="2:7" ht="15.75" customHeight="1" x14ac:dyDescent="0.2">
      <c r="B1965" s="15" t="s">
        <v>9302</v>
      </c>
      <c r="C1965" s="5" t="e">
        <f ca="1"/>
        <v>#NAME?</v>
      </c>
      <c r="D1965" s="5" t="s">
        <v>9302</v>
      </c>
      <c r="E1965" s="5"/>
      <c r="F1965" s="5"/>
      <c r="G1965" s="5"/>
    </row>
    <row r="1966" spans="2:7" ht="15.75" customHeight="1" x14ac:dyDescent="0.2">
      <c r="B1966" s="15" t="s">
        <v>9302</v>
      </c>
      <c r="C1966" s="5" t="e">
        <f ca="1"/>
        <v>#NAME?</v>
      </c>
      <c r="D1966" s="5" t="s">
        <v>9302</v>
      </c>
      <c r="E1966" s="5"/>
      <c r="F1966" s="5"/>
      <c r="G1966" s="5"/>
    </row>
    <row r="1967" spans="2:7" ht="15.75" customHeight="1" x14ac:dyDescent="0.2">
      <c r="B1967" s="15" t="s">
        <v>9302</v>
      </c>
      <c r="C1967" s="5" t="e">
        <f ca="1"/>
        <v>#NAME?</v>
      </c>
      <c r="D1967" s="5" t="s">
        <v>9302</v>
      </c>
      <c r="E1967" s="5"/>
      <c r="F1967" s="5"/>
      <c r="G1967" s="5"/>
    </row>
    <row r="1968" spans="2:7" ht="15.75" customHeight="1" x14ac:dyDescent="0.2">
      <c r="B1968" s="15" t="s">
        <v>9302</v>
      </c>
      <c r="C1968" s="5" t="e">
        <f ca="1"/>
        <v>#NAME?</v>
      </c>
      <c r="D1968" s="5" t="s">
        <v>9302</v>
      </c>
      <c r="E1968" s="5"/>
      <c r="F1968" s="5"/>
      <c r="G1968" s="5"/>
    </row>
    <row r="1969" spans="2:7" ht="15.75" customHeight="1" x14ac:dyDescent="0.2">
      <c r="B1969" s="15" t="s">
        <v>9302</v>
      </c>
      <c r="C1969" s="5" t="e">
        <f ca="1"/>
        <v>#NAME?</v>
      </c>
      <c r="D1969" s="5" t="s">
        <v>9302</v>
      </c>
      <c r="E1969" s="5"/>
      <c r="F1969" s="5"/>
      <c r="G1969" s="5"/>
    </row>
    <row r="1970" spans="2:7" ht="15.75" customHeight="1" x14ac:dyDescent="0.2">
      <c r="B1970" s="15" t="s">
        <v>9302</v>
      </c>
      <c r="C1970" s="5" t="e">
        <f ca="1"/>
        <v>#NAME?</v>
      </c>
      <c r="D1970" s="5" t="s">
        <v>9302</v>
      </c>
      <c r="E1970" s="5"/>
      <c r="F1970" s="5"/>
      <c r="G1970" s="5"/>
    </row>
    <row r="1971" spans="2:7" ht="15.75" customHeight="1" x14ac:dyDescent="0.2">
      <c r="B1971" s="15" t="s">
        <v>9302</v>
      </c>
      <c r="C1971" s="5" t="e">
        <f ca="1"/>
        <v>#NAME?</v>
      </c>
      <c r="D1971" s="5" t="s">
        <v>9302</v>
      </c>
      <c r="E1971" s="5"/>
      <c r="F1971" s="5"/>
      <c r="G1971" s="5"/>
    </row>
    <row r="1972" spans="2:7" ht="15.75" customHeight="1" x14ac:dyDescent="0.2">
      <c r="B1972" s="15" t="s">
        <v>9302</v>
      </c>
      <c r="C1972" s="5" t="e">
        <f ca="1"/>
        <v>#NAME?</v>
      </c>
      <c r="D1972" s="5" t="s">
        <v>9302</v>
      </c>
      <c r="E1972" s="5"/>
      <c r="F1972" s="5"/>
      <c r="G1972" s="5"/>
    </row>
    <row r="1973" spans="2:7" ht="15.75" customHeight="1" x14ac:dyDescent="0.2">
      <c r="B1973" s="15" t="s">
        <v>9302</v>
      </c>
      <c r="C1973" s="5" t="e">
        <f ca="1"/>
        <v>#NAME?</v>
      </c>
      <c r="D1973" s="5" t="s">
        <v>9302</v>
      </c>
      <c r="E1973" s="5"/>
      <c r="F1973" s="5"/>
      <c r="G1973" s="5"/>
    </row>
    <row r="1974" spans="2:7" ht="15.75" customHeight="1" x14ac:dyDescent="0.2">
      <c r="B1974" s="15" t="s">
        <v>9302</v>
      </c>
      <c r="C1974" s="5" t="e">
        <f ca="1"/>
        <v>#NAME?</v>
      </c>
      <c r="D1974" s="5" t="s">
        <v>9302</v>
      </c>
      <c r="E1974" s="5"/>
      <c r="F1974" s="5"/>
      <c r="G1974" s="5"/>
    </row>
    <row r="1975" spans="2:7" ht="15.75" customHeight="1" x14ac:dyDescent="0.2">
      <c r="B1975" s="15" t="s">
        <v>9302</v>
      </c>
      <c r="C1975" s="5" t="e">
        <f ca="1"/>
        <v>#NAME?</v>
      </c>
      <c r="D1975" s="5" t="s">
        <v>9302</v>
      </c>
      <c r="E1975" s="5"/>
      <c r="F1975" s="5"/>
      <c r="G1975" s="5"/>
    </row>
    <row r="1976" spans="2:7" ht="15.75" customHeight="1" x14ac:dyDescent="0.2">
      <c r="B1976" s="15" t="s">
        <v>9302</v>
      </c>
      <c r="C1976" s="5" t="e">
        <f ca="1"/>
        <v>#NAME?</v>
      </c>
      <c r="D1976" s="5" t="s">
        <v>9302</v>
      </c>
      <c r="E1976" s="5"/>
      <c r="F1976" s="5"/>
      <c r="G1976" s="5"/>
    </row>
    <row r="1977" spans="2:7" ht="15.75" customHeight="1" x14ac:dyDescent="0.2">
      <c r="B1977" s="15" t="s">
        <v>9302</v>
      </c>
      <c r="C1977" s="5" t="e">
        <f ca="1"/>
        <v>#NAME?</v>
      </c>
      <c r="D1977" s="5" t="s">
        <v>9302</v>
      </c>
      <c r="E1977" s="5"/>
      <c r="F1977" s="5"/>
      <c r="G1977" s="5"/>
    </row>
    <row r="1978" spans="2:7" ht="15.75" customHeight="1" x14ac:dyDescent="0.2">
      <c r="B1978" s="15" t="s">
        <v>9302</v>
      </c>
      <c r="C1978" s="5" t="e">
        <f ca="1"/>
        <v>#NAME?</v>
      </c>
      <c r="D1978" s="5" t="s">
        <v>9302</v>
      </c>
      <c r="E1978" s="5"/>
      <c r="F1978" s="5"/>
      <c r="G1978" s="5"/>
    </row>
    <row r="1979" spans="2:7" ht="15.75" customHeight="1" x14ac:dyDescent="0.2">
      <c r="B1979" s="15" t="s">
        <v>9302</v>
      </c>
      <c r="C1979" s="5" t="e">
        <f ca="1"/>
        <v>#NAME?</v>
      </c>
      <c r="D1979" s="5" t="s">
        <v>9302</v>
      </c>
      <c r="E1979" s="5"/>
      <c r="F1979" s="5"/>
      <c r="G1979" s="5"/>
    </row>
    <row r="1980" spans="2:7" ht="15.75" customHeight="1" x14ac:dyDescent="0.2">
      <c r="B1980" s="15" t="s">
        <v>9302</v>
      </c>
      <c r="C1980" s="5" t="e">
        <f ca="1"/>
        <v>#NAME?</v>
      </c>
      <c r="D1980" s="5" t="s">
        <v>9302</v>
      </c>
      <c r="E1980" s="5"/>
      <c r="F1980" s="5"/>
      <c r="G1980" s="5"/>
    </row>
    <row r="1981" spans="2:7" ht="15.75" customHeight="1" x14ac:dyDescent="0.2">
      <c r="B1981" s="15" t="s">
        <v>9302</v>
      </c>
      <c r="C1981" s="5" t="e">
        <f ca="1"/>
        <v>#NAME?</v>
      </c>
      <c r="D1981" s="5" t="s">
        <v>9302</v>
      </c>
      <c r="E1981" s="5"/>
      <c r="F1981" s="5"/>
      <c r="G1981" s="5"/>
    </row>
    <row r="1982" spans="2:7" ht="15.75" customHeight="1" x14ac:dyDescent="0.2">
      <c r="B1982" s="15" t="s">
        <v>9302</v>
      </c>
      <c r="C1982" s="5" t="e">
        <f ca="1"/>
        <v>#NAME?</v>
      </c>
      <c r="D1982" s="5" t="s">
        <v>9302</v>
      </c>
      <c r="E1982" s="5"/>
      <c r="F1982" s="5"/>
      <c r="G1982" s="5"/>
    </row>
    <row r="1983" spans="2:7" ht="15.75" customHeight="1" x14ac:dyDescent="0.2">
      <c r="B1983" s="15" t="s">
        <v>9302</v>
      </c>
      <c r="C1983" s="5" t="e">
        <f ca="1"/>
        <v>#NAME?</v>
      </c>
      <c r="D1983" s="5" t="s">
        <v>9302</v>
      </c>
      <c r="E1983" s="5"/>
      <c r="F1983" s="5"/>
      <c r="G1983" s="5"/>
    </row>
    <row r="1984" spans="2:7" ht="15.75" customHeight="1" x14ac:dyDescent="0.2">
      <c r="B1984" s="15" t="s">
        <v>9302</v>
      </c>
      <c r="C1984" s="5" t="e">
        <f ca="1"/>
        <v>#NAME?</v>
      </c>
      <c r="D1984" s="5" t="s">
        <v>9302</v>
      </c>
      <c r="E1984" s="5"/>
      <c r="F1984" s="5"/>
      <c r="G1984" s="5"/>
    </row>
    <row r="1985" spans="2:7" ht="15.75" customHeight="1" x14ac:dyDescent="0.2">
      <c r="B1985" s="15" t="s">
        <v>9302</v>
      </c>
      <c r="C1985" s="5" t="e">
        <f ca="1"/>
        <v>#NAME?</v>
      </c>
      <c r="D1985" s="5" t="s">
        <v>9302</v>
      </c>
      <c r="E1985" s="5"/>
      <c r="F1985" s="5"/>
      <c r="G1985" s="5"/>
    </row>
    <row r="1986" spans="2:7" ht="15.75" customHeight="1" x14ac:dyDescent="0.2">
      <c r="B1986" s="15" t="s">
        <v>9302</v>
      </c>
      <c r="C1986" s="5" t="e">
        <f ca="1"/>
        <v>#NAME?</v>
      </c>
      <c r="D1986" s="5" t="s">
        <v>9302</v>
      </c>
      <c r="E1986" s="5"/>
      <c r="F1986" s="5"/>
      <c r="G1986" s="5"/>
    </row>
    <row r="1987" spans="2:7" ht="15.75" customHeight="1" x14ac:dyDescent="0.2">
      <c r="B1987" s="15" t="s">
        <v>9302</v>
      </c>
      <c r="C1987" s="5" t="e">
        <f ca="1"/>
        <v>#NAME?</v>
      </c>
      <c r="D1987" s="5" t="s">
        <v>9302</v>
      </c>
      <c r="E1987" s="5"/>
      <c r="F1987" s="5"/>
      <c r="G1987" s="5"/>
    </row>
    <row r="1988" spans="2:7" ht="15.75" customHeight="1" x14ac:dyDescent="0.2">
      <c r="B1988" s="15" t="s">
        <v>9302</v>
      </c>
      <c r="C1988" s="5" t="e">
        <f ca="1"/>
        <v>#NAME?</v>
      </c>
      <c r="D1988" s="5" t="s">
        <v>9302</v>
      </c>
      <c r="E1988" s="5"/>
      <c r="F1988" s="5"/>
      <c r="G1988" s="5"/>
    </row>
    <row r="1989" spans="2:7" ht="15.75" customHeight="1" x14ac:dyDescent="0.2">
      <c r="B1989" s="15" t="s">
        <v>9302</v>
      </c>
      <c r="C1989" s="5" t="e">
        <f ca="1"/>
        <v>#NAME?</v>
      </c>
      <c r="D1989" s="5" t="s">
        <v>9302</v>
      </c>
      <c r="E1989" s="5"/>
      <c r="F1989" s="5"/>
      <c r="G1989" s="5"/>
    </row>
    <row r="1990" spans="2:7" ht="15.75" customHeight="1" x14ac:dyDescent="0.2">
      <c r="B1990" s="15" t="s">
        <v>9302</v>
      </c>
      <c r="C1990" s="5" t="e">
        <f ca="1"/>
        <v>#NAME?</v>
      </c>
      <c r="D1990" s="5" t="s">
        <v>9302</v>
      </c>
      <c r="E1990" s="5"/>
      <c r="F1990" s="5"/>
      <c r="G1990" s="5"/>
    </row>
    <row r="1991" spans="2:7" ht="15.75" customHeight="1" x14ac:dyDescent="0.2">
      <c r="B1991" s="15" t="s">
        <v>9302</v>
      </c>
      <c r="C1991" s="5" t="e">
        <f ca="1"/>
        <v>#NAME?</v>
      </c>
      <c r="D1991" s="5" t="s">
        <v>9302</v>
      </c>
      <c r="E1991" s="5"/>
      <c r="F1991" s="5"/>
      <c r="G1991" s="5"/>
    </row>
    <row r="1992" spans="2:7" ht="15.75" customHeight="1" x14ac:dyDescent="0.2">
      <c r="B1992" s="15" t="s">
        <v>9302</v>
      </c>
      <c r="C1992" s="5" t="e">
        <f ca="1"/>
        <v>#NAME?</v>
      </c>
      <c r="D1992" s="5" t="s">
        <v>9302</v>
      </c>
      <c r="E1992" s="5"/>
      <c r="F1992" s="5"/>
      <c r="G1992" s="5"/>
    </row>
    <row r="1993" spans="2:7" ht="15.75" customHeight="1" x14ac:dyDescent="0.2">
      <c r="B1993" s="15" t="s">
        <v>9302</v>
      </c>
      <c r="C1993" s="5" t="e">
        <f ca="1"/>
        <v>#NAME?</v>
      </c>
      <c r="D1993" s="5" t="s">
        <v>9302</v>
      </c>
      <c r="E1993" s="5"/>
      <c r="F1993" s="5"/>
      <c r="G1993" s="5"/>
    </row>
    <row r="1994" spans="2:7" ht="15.75" customHeight="1" x14ac:dyDescent="0.2">
      <c r="B1994" s="15" t="s">
        <v>9302</v>
      </c>
      <c r="C1994" s="5" t="e">
        <f ca="1"/>
        <v>#NAME?</v>
      </c>
      <c r="D1994" s="5" t="s">
        <v>9302</v>
      </c>
      <c r="E1994" s="5"/>
      <c r="F1994" s="5"/>
      <c r="G1994" s="5"/>
    </row>
    <row r="1995" spans="2:7" ht="15.75" customHeight="1" x14ac:dyDescent="0.2">
      <c r="B1995" s="15" t="s">
        <v>9302</v>
      </c>
      <c r="C1995" s="5" t="e">
        <f ca="1"/>
        <v>#NAME?</v>
      </c>
      <c r="D1995" s="5" t="s">
        <v>9302</v>
      </c>
      <c r="E1995" s="5"/>
      <c r="F1995" s="5"/>
      <c r="G1995" s="5"/>
    </row>
    <row r="1996" spans="2:7" ht="15.75" customHeight="1" x14ac:dyDescent="0.2">
      <c r="B1996" s="15" t="s">
        <v>9302</v>
      </c>
      <c r="C1996" s="5" t="e">
        <f ca="1"/>
        <v>#NAME?</v>
      </c>
      <c r="D1996" s="5" t="s">
        <v>9302</v>
      </c>
      <c r="E1996" s="5"/>
      <c r="F1996" s="5"/>
      <c r="G1996" s="5"/>
    </row>
    <row r="1997" spans="2:7" ht="15.75" customHeight="1" x14ac:dyDescent="0.2">
      <c r="B1997" s="15" t="s">
        <v>9302</v>
      </c>
      <c r="C1997" s="5" t="e">
        <f ca="1"/>
        <v>#NAME?</v>
      </c>
      <c r="D1997" s="5" t="s">
        <v>9302</v>
      </c>
      <c r="E1997" s="5"/>
      <c r="F1997" s="5"/>
      <c r="G1997" s="5"/>
    </row>
    <row r="1998" spans="2:7" ht="15.75" customHeight="1" x14ac:dyDescent="0.2">
      <c r="B1998" s="15" t="s">
        <v>9302</v>
      </c>
      <c r="C1998" s="5" t="e">
        <f ca="1"/>
        <v>#NAME?</v>
      </c>
      <c r="D1998" s="5" t="s">
        <v>9302</v>
      </c>
      <c r="E1998" s="5"/>
      <c r="F1998" s="5"/>
      <c r="G1998" s="5"/>
    </row>
    <row r="1999" spans="2:7" ht="15.75" customHeight="1" x14ac:dyDescent="0.2">
      <c r="B1999" s="15" t="s">
        <v>9302</v>
      </c>
      <c r="C1999" s="5" t="e">
        <f ca="1"/>
        <v>#NAME?</v>
      </c>
      <c r="D1999" s="5" t="s">
        <v>9302</v>
      </c>
      <c r="E1999" s="5"/>
      <c r="F1999" s="5"/>
      <c r="G1999" s="5"/>
    </row>
    <row r="2000" spans="2:7" ht="15.75" customHeight="1" x14ac:dyDescent="0.2">
      <c r="B2000" s="15" t="s">
        <v>9302</v>
      </c>
      <c r="C2000" s="5" t="e">
        <f ca="1"/>
        <v>#NAME?</v>
      </c>
      <c r="D2000" s="5" t="s">
        <v>9302</v>
      </c>
      <c r="E2000" s="5"/>
      <c r="F2000" s="5"/>
      <c r="G2000" s="5"/>
    </row>
    <row r="2001" spans="2:7" ht="15.75" customHeight="1" x14ac:dyDescent="0.2">
      <c r="B2001" s="15" t="s">
        <v>9302</v>
      </c>
      <c r="C2001" s="5" t="e">
        <f ca="1"/>
        <v>#NAME?</v>
      </c>
      <c r="D2001" s="5" t="s">
        <v>9302</v>
      </c>
      <c r="E2001" s="5"/>
      <c r="F2001" s="5"/>
      <c r="G2001" s="5"/>
    </row>
    <row r="2002" spans="2:7" ht="15.75" customHeight="1" x14ac:dyDescent="0.2">
      <c r="B2002" s="15" t="s">
        <v>9302</v>
      </c>
      <c r="C2002" s="5" t="e">
        <f ca="1"/>
        <v>#NAME?</v>
      </c>
      <c r="D2002" s="5" t="s">
        <v>9302</v>
      </c>
      <c r="E2002" s="5"/>
      <c r="F2002" s="5"/>
      <c r="G2002" s="5"/>
    </row>
    <row r="2003" spans="2:7" ht="15.75" customHeight="1" x14ac:dyDescent="0.2">
      <c r="B2003" s="15" t="s">
        <v>9302</v>
      </c>
      <c r="C2003" s="5" t="e">
        <f ca="1"/>
        <v>#NAME?</v>
      </c>
      <c r="D2003" s="5" t="s">
        <v>9302</v>
      </c>
      <c r="E2003" s="5"/>
      <c r="F2003" s="5"/>
      <c r="G2003" s="5"/>
    </row>
    <row r="2004" spans="2:7" ht="15.75" customHeight="1" x14ac:dyDescent="0.2">
      <c r="B2004" s="15" t="s">
        <v>9302</v>
      </c>
      <c r="C2004" s="5" t="e">
        <f ca="1"/>
        <v>#NAME?</v>
      </c>
      <c r="D2004" s="5" t="s">
        <v>9302</v>
      </c>
      <c r="E2004" s="5"/>
      <c r="F2004" s="5"/>
      <c r="G2004" s="5"/>
    </row>
    <row r="2005" spans="2:7" ht="15.75" customHeight="1" x14ac:dyDescent="0.2">
      <c r="B2005" s="15" t="s">
        <v>9302</v>
      </c>
      <c r="C2005" s="5" t="e">
        <f ca="1"/>
        <v>#NAME?</v>
      </c>
      <c r="D2005" s="5" t="s">
        <v>9302</v>
      </c>
      <c r="E2005" s="5"/>
      <c r="F2005" s="5"/>
      <c r="G2005" s="5"/>
    </row>
    <row r="2006" spans="2:7" ht="15.75" customHeight="1" x14ac:dyDescent="0.2">
      <c r="B2006" s="15" t="s">
        <v>9302</v>
      </c>
      <c r="C2006" s="5" t="e">
        <f ca="1"/>
        <v>#NAME?</v>
      </c>
      <c r="D2006" s="5" t="s">
        <v>9302</v>
      </c>
      <c r="E2006" s="5"/>
      <c r="F2006" s="5"/>
      <c r="G2006" s="5"/>
    </row>
    <row r="2007" spans="2:7" ht="15.75" customHeight="1" x14ac:dyDescent="0.2">
      <c r="B2007" s="15" t="s">
        <v>9302</v>
      </c>
      <c r="C2007" s="5" t="e">
        <f ca="1"/>
        <v>#NAME?</v>
      </c>
      <c r="D2007" s="5" t="s">
        <v>9302</v>
      </c>
      <c r="E2007" s="5"/>
      <c r="F2007" s="5"/>
      <c r="G2007" s="5"/>
    </row>
    <row r="2008" spans="2:7" ht="15.75" customHeight="1" x14ac:dyDescent="0.2">
      <c r="B2008" s="15" t="s">
        <v>9302</v>
      </c>
      <c r="C2008" s="5" t="e">
        <f ca="1"/>
        <v>#NAME?</v>
      </c>
      <c r="D2008" s="5" t="s">
        <v>9302</v>
      </c>
      <c r="E2008" s="5"/>
      <c r="F2008" s="5"/>
      <c r="G2008" s="5"/>
    </row>
    <row r="2009" spans="2:7" ht="15.75" customHeight="1" x14ac:dyDescent="0.2">
      <c r="B2009" s="15" t="s">
        <v>9302</v>
      </c>
      <c r="C2009" s="5" t="e">
        <f ca="1"/>
        <v>#NAME?</v>
      </c>
      <c r="D2009" s="5" t="s">
        <v>9302</v>
      </c>
      <c r="E2009" s="5"/>
      <c r="F2009" s="5"/>
      <c r="G2009" s="5"/>
    </row>
    <row r="2010" spans="2:7" ht="15.75" customHeight="1" x14ac:dyDescent="0.2">
      <c r="B2010" s="15" t="s">
        <v>9302</v>
      </c>
      <c r="C2010" s="5" t="e">
        <f ca="1"/>
        <v>#NAME?</v>
      </c>
      <c r="D2010" s="5" t="s">
        <v>9302</v>
      </c>
      <c r="E2010" s="5"/>
      <c r="F2010" s="5"/>
      <c r="G2010" s="5"/>
    </row>
    <row r="2011" spans="2:7" ht="15.75" customHeight="1" x14ac:dyDescent="0.2">
      <c r="B2011" s="15" t="s">
        <v>9302</v>
      </c>
      <c r="C2011" s="5" t="e">
        <f ca="1"/>
        <v>#NAME?</v>
      </c>
      <c r="D2011" s="5" t="s">
        <v>9302</v>
      </c>
      <c r="E2011" s="5"/>
      <c r="F2011" s="5"/>
      <c r="G2011" s="5"/>
    </row>
    <row r="2012" spans="2:7" ht="15.75" customHeight="1" x14ac:dyDescent="0.2">
      <c r="B2012" s="15" t="s">
        <v>9302</v>
      </c>
      <c r="C2012" s="5" t="e">
        <f ca="1"/>
        <v>#NAME?</v>
      </c>
      <c r="D2012" s="5" t="s">
        <v>9302</v>
      </c>
      <c r="E2012" s="5"/>
      <c r="F2012" s="5"/>
      <c r="G2012" s="5"/>
    </row>
    <row r="2013" spans="2:7" ht="15.75" customHeight="1" x14ac:dyDescent="0.2">
      <c r="B2013" s="15" t="s">
        <v>9302</v>
      </c>
      <c r="C2013" s="5" t="e">
        <f ca="1"/>
        <v>#NAME?</v>
      </c>
      <c r="D2013" s="5" t="s">
        <v>9302</v>
      </c>
      <c r="E2013" s="5"/>
      <c r="F2013" s="5"/>
      <c r="G2013" s="5"/>
    </row>
    <row r="2014" spans="2:7" ht="15.75" customHeight="1" x14ac:dyDescent="0.2">
      <c r="B2014" s="15" t="s">
        <v>9302</v>
      </c>
      <c r="C2014" s="5" t="e">
        <f ca="1"/>
        <v>#NAME?</v>
      </c>
      <c r="D2014" s="5" t="s">
        <v>9302</v>
      </c>
      <c r="E2014" s="5"/>
      <c r="F2014" s="5"/>
      <c r="G2014" s="5"/>
    </row>
    <row r="2015" spans="2:7" ht="15.75" customHeight="1" x14ac:dyDescent="0.2">
      <c r="B2015" s="15" t="s">
        <v>9302</v>
      </c>
      <c r="C2015" s="5" t="e">
        <f ca="1"/>
        <v>#NAME?</v>
      </c>
      <c r="D2015" s="5" t="s">
        <v>9302</v>
      </c>
      <c r="E2015" s="5"/>
      <c r="F2015" s="5"/>
      <c r="G2015" s="5"/>
    </row>
    <row r="2016" spans="2:7" ht="15.75" customHeight="1" x14ac:dyDescent="0.2">
      <c r="B2016" s="15" t="s">
        <v>9302</v>
      </c>
      <c r="C2016" s="5" t="e">
        <f ca="1"/>
        <v>#NAME?</v>
      </c>
      <c r="D2016" s="5" t="s">
        <v>9302</v>
      </c>
      <c r="E2016" s="5"/>
      <c r="F2016" s="5"/>
      <c r="G2016" s="5"/>
    </row>
    <row r="2017" spans="2:7" ht="15.75" customHeight="1" x14ac:dyDescent="0.2">
      <c r="B2017" s="15" t="s">
        <v>9302</v>
      </c>
      <c r="C2017" s="5" t="e">
        <f ca="1"/>
        <v>#NAME?</v>
      </c>
      <c r="D2017" s="5" t="s">
        <v>9302</v>
      </c>
      <c r="E2017" s="5"/>
      <c r="F2017" s="5"/>
      <c r="G2017" s="5"/>
    </row>
    <row r="2018" spans="2:7" ht="15.75" customHeight="1" x14ac:dyDescent="0.2">
      <c r="B2018" s="15" t="s">
        <v>9302</v>
      </c>
      <c r="C2018" s="5" t="e">
        <f ca="1"/>
        <v>#NAME?</v>
      </c>
      <c r="D2018" s="5" t="s">
        <v>9302</v>
      </c>
      <c r="E2018" s="5"/>
      <c r="F2018" s="5"/>
      <c r="G2018" s="5"/>
    </row>
    <row r="2019" spans="2:7" ht="15.75" customHeight="1" x14ac:dyDescent="0.2">
      <c r="B2019" s="15" t="s">
        <v>9302</v>
      </c>
      <c r="C2019" s="5" t="e">
        <f ca="1"/>
        <v>#NAME?</v>
      </c>
      <c r="D2019" s="5" t="s">
        <v>9302</v>
      </c>
      <c r="E2019" s="5"/>
      <c r="F2019" s="5"/>
      <c r="G2019" s="5"/>
    </row>
    <row r="2020" spans="2:7" ht="15.75" customHeight="1" x14ac:dyDescent="0.2">
      <c r="B2020" s="15" t="s">
        <v>9302</v>
      </c>
      <c r="C2020" s="5" t="e">
        <f ca="1"/>
        <v>#NAME?</v>
      </c>
      <c r="D2020" s="5" t="s">
        <v>9302</v>
      </c>
      <c r="E2020" s="5"/>
      <c r="F2020" s="5"/>
      <c r="G2020" s="5"/>
    </row>
    <row r="2021" spans="2:7" ht="15.75" customHeight="1" x14ac:dyDescent="0.2">
      <c r="B2021" s="15" t="s">
        <v>9302</v>
      </c>
      <c r="C2021" s="5" t="e">
        <f ca="1"/>
        <v>#NAME?</v>
      </c>
      <c r="D2021" s="5" t="s">
        <v>9302</v>
      </c>
      <c r="E2021" s="5"/>
      <c r="F2021" s="5"/>
      <c r="G2021" s="5"/>
    </row>
    <row r="2022" spans="2:7" ht="15.75" customHeight="1" x14ac:dyDescent="0.2">
      <c r="B2022" s="15" t="s">
        <v>9302</v>
      </c>
      <c r="C2022" s="5" t="e">
        <f ca="1"/>
        <v>#NAME?</v>
      </c>
      <c r="D2022" s="5" t="s">
        <v>9302</v>
      </c>
      <c r="E2022" s="5"/>
      <c r="F2022" s="5"/>
      <c r="G2022" s="5"/>
    </row>
    <row r="2023" spans="2:7" ht="15.75" customHeight="1" x14ac:dyDescent="0.2">
      <c r="B2023" s="15" t="s">
        <v>9302</v>
      </c>
      <c r="C2023" s="5" t="e">
        <f ca="1"/>
        <v>#NAME?</v>
      </c>
      <c r="D2023" s="5" t="s">
        <v>9302</v>
      </c>
      <c r="E2023" s="5"/>
      <c r="F2023" s="5"/>
      <c r="G2023" s="5"/>
    </row>
    <row r="2024" spans="2:7" ht="15.75" customHeight="1" x14ac:dyDescent="0.2">
      <c r="B2024" s="15" t="s">
        <v>9302</v>
      </c>
      <c r="C2024" s="5" t="e">
        <f ca="1"/>
        <v>#NAME?</v>
      </c>
      <c r="D2024" s="5" t="s">
        <v>9302</v>
      </c>
      <c r="E2024" s="5"/>
      <c r="F2024" s="5"/>
      <c r="G2024" s="5"/>
    </row>
    <row r="2025" spans="2:7" ht="15.75" customHeight="1" x14ac:dyDescent="0.2">
      <c r="B2025" s="15" t="s">
        <v>9302</v>
      </c>
      <c r="C2025" s="5" t="e">
        <f ca="1"/>
        <v>#NAME?</v>
      </c>
      <c r="D2025" s="5" t="s">
        <v>9302</v>
      </c>
      <c r="E2025" s="5"/>
      <c r="F2025" s="5"/>
      <c r="G2025" s="5"/>
    </row>
    <row r="2026" spans="2:7" ht="15.75" customHeight="1" x14ac:dyDescent="0.2">
      <c r="B2026" s="15" t="s">
        <v>9302</v>
      </c>
      <c r="C2026" s="5" t="e">
        <f ca="1"/>
        <v>#NAME?</v>
      </c>
      <c r="D2026" s="5" t="s">
        <v>9302</v>
      </c>
      <c r="E2026" s="5"/>
      <c r="F2026" s="5"/>
      <c r="G2026" s="5"/>
    </row>
    <row r="2027" spans="2:7" ht="15.75" customHeight="1" x14ac:dyDescent="0.2">
      <c r="B2027" s="15" t="s">
        <v>9302</v>
      </c>
      <c r="C2027" s="5" t="e">
        <f ca="1"/>
        <v>#NAME?</v>
      </c>
      <c r="D2027" s="5" t="s">
        <v>9302</v>
      </c>
      <c r="E2027" s="5"/>
      <c r="F2027" s="5"/>
      <c r="G2027" s="5"/>
    </row>
    <row r="2028" spans="2:7" ht="15.75" customHeight="1" x14ac:dyDescent="0.2">
      <c r="B2028" s="15" t="s">
        <v>9302</v>
      </c>
      <c r="C2028" s="5" t="e">
        <f ca="1"/>
        <v>#NAME?</v>
      </c>
      <c r="D2028" s="5" t="s">
        <v>9302</v>
      </c>
      <c r="E2028" s="5"/>
      <c r="F2028" s="5"/>
      <c r="G2028" s="5"/>
    </row>
    <row r="2029" spans="2:7" ht="15.75" customHeight="1" x14ac:dyDescent="0.2">
      <c r="B2029" s="15" t="s">
        <v>9302</v>
      </c>
      <c r="C2029" s="5" t="e">
        <f ca="1"/>
        <v>#NAME?</v>
      </c>
      <c r="D2029" s="5" t="s">
        <v>9302</v>
      </c>
      <c r="E2029" s="5"/>
      <c r="F2029" s="5"/>
      <c r="G2029" s="5"/>
    </row>
    <row r="2030" spans="2:7" ht="15.75" customHeight="1" x14ac:dyDescent="0.2">
      <c r="B2030" s="15" t="s">
        <v>9302</v>
      </c>
      <c r="C2030" s="5" t="e">
        <f ca="1"/>
        <v>#NAME?</v>
      </c>
      <c r="D2030" s="5" t="s">
        <v>9302</v>
      </c>
      <c r="E2030" s="5"/>
      <c r="F2030" s="5"/>
      <c r="G2030" s="5"/>
    </row>
    <row r="2031" spans="2:7" ht="15.75" customHeight="1" x14ac:dyDescent="0.2">
      <c r="B2031" s="15" t="s">
        <v>9302</v>
      </c>
      <c r="C2031" s="5" t="e">
        <f ca="1"/>
        <v>#NAME?</v>
      </c>
      <c r="D2031" s="5" t="s">
        <v>9302</v>
      </c>
      <c r="E2031" s="5"/>
      <c r="F2031" s="5"/>
      <c r="G2031" s="5"/>
    </row>
    <row r="2032" spans="2:7" ht="15.75" customHeight="1" x14ac:dyDescent="0.2">
      <c r="B2032" s="15" t="s">
        <v>9302</v>
      </c>
      <c r="C2032" s="5" t="e">
        <f ca="1"/>
        <v>#NAME?</v>
      </c>
      <c r="D2032" s="5" t="s">
        <v>9302</v>
      </c>
      <c r="E2032" s="5"/>
      <c r="F2032" s="5"/>
      <c r="G2032" s="5"/>
    </row>
    <row r="2033" spans="2:7" ht="15.75" customHeight="1" x14ac:dyDescent="0.2">
      <c r="B2033" s="15" t="s">
        <v>9302</v>
      </c>
      <c r="C2033" s="5" t="e">
        <f ca="1"/>
        <v>#NAME?</v>
      </c>
      <c r="D2033" s="5" t="s">
        <v>9302</v>
      </c>
      <c r="E2033" s="5"/>
      <c r="F2033" s="5"/>
      <c r="G2033" s="5"/>
    </row>
    <row r="2034" spans="2:7" ht="15.75" customHeight="1" x14ac:dyDescent="0.2">
      <c r="B2034" s="15" t="s">
        <v>9302</v>
      </c>
      <c r="C2034" s="5" t="e">
        <f ca="1"/>
        <v>#NAME?</v>
      </c>
      <c r="D2034" s="5" t="s">
        <v>9302</v>
      </c>
      <c r="E2034" s="5"/>
      <c r="F2034" s="5"/>
      <c r="G2034" s="5"/>
    </row>
    <row r="2035" spans="2:7" ht="15.75" customHeight="1" x14ac:dyDescent="0.2">
      <c r="B2035" s="15" t="s">
        <v>9302</v>
      </c>
      <c r="C2035" s="5" t="e">
        <f ca="1"/>
        <v>#NAME?</v>
      </c>
      <c r="D2035" s="5" t="s">
        <v>9302</v>
      </c>
      <c r="E2035" s="5"/>
      <c r="F2035" s="5"/>
      <c r="G2035" s="5"/>
    </row>
    <row r="2036" spans="2:7" ht="15.75" customHeight="1" x14ac:dyDescent="0.2">
      <c r="B2036" s="15" t="s">
        <v>9302</v>
      </c>
      <c r="C2036" s="5" t="e">
        <f ca="1"/>
        <v>#NAME?</v>
      </c>
      <c r="D2036" s="5" t="s">
        <v>9302</v>
      </c>
      <c r="E2036" s="5"/>
      <c r="F2036" s="5"/>
      <c r="G2036" s="5"/>
    </row>
    <row r="2037" spans="2:7" ht="15.75" customHeight="1" x14ac:dyDescent="0.2">
      <c r="B2037" s="15" t="s">
        <v>9302</v>
      </c>
      <c r="C2037" s="5" t="e">
        <f ca="1"/>
        <v>#NAME?</v>
      </c>
      <c r="D2037" s="5" t="s">
        <v>9302</v>
      </c>
      <c r="E2037" s="5"/>
      <c r="F2037" s="5"/>
      <c r="G2037" s="5"/>
    </row>
    <row r="2038" spans="2:7" ht="15.75" customHeight="1" x14ac:dyDescent="0.2">
      <c r="B2038" s="15" t="s">
        <v>9302</v>
      </c>
      <c r="C2038" s="5" t="e">
        <f ca="1"/>
        <v>#NAME?</v>
      </c>
      <c r="D2038" s="5" t="s">
        <v>9302</v>
      </c>
      <c r="E2038" s="5"/>
      <c r="F2038" s="5"/>
      <c r="G2038" s="5"/>
    </row>
    <row r="2039" spans="2:7" ht="15.75" customHeight="1" x14ac:dyDescent="0.2">
      <c r="B2039" s="15" t="s">
        <v>9302</v>
      </c>
      <c r="C2039" s="5" t="e">
        <f ca="1"/>
        <v>#NAME?</v>
      </c>
      <c r="D2039" s="5" t="s">
        <v>9302</v>
      </c>
      <c r="E2039" s="5"/>
      <c r="F2039" s="5"/>
      <c r="G2039" s="5"/>
    </row>
    <row r="2040" spans="2:7" ht="15.75" customHeight="1" x14ac:dyDescent="0.2">
      <c r="B2040" s="15" t="s">
        <v>9302</v>
      </c>
      <c r="C2040" s="5" t="e">
        <f ca="1"/>
        <v>#NAME?</v>
      </c>
      <c r="D2040" s="5" t="s">
        <v>9302</v>
      </c>
      <c r="E2040" s="5"/>
      <c r="F2040" s="5"/>
      <c r="G2040" s="5"/>
    </row>
    <row r="2041" spans="2:7" ht="15.75" customHeight="1" x14ac:dyDescent="0.2">
      <c r="B2041" s="15" t="s">
        <v>9302</v>
      </c>
      <c r="C2041" s="5" t="e">
        <f ca="1"/>
        <v>#NAME?</v>
      </c>
      <c r="D2041" s="5" t="s">
        <v>9302</v>
      </c>
      <c r="E2041" s="5"/>
      <c r="F2041" s="5"/>
      <c r="G2041" s="5"/>
    </row>
    <row r="2042" spans="2:7" ht="15.75" customHeight="1" x14ac:dyDescent="0.2">
      <c r="B2042" s="15" t="s">
        <v>9302</v>
      </c>
      <c r="C2042" s="5" t="e">
        <f ca="1"/>
        <v>#NAME?</v>
      </c>
      <c r="D2042" s="5" t="s">
        <v>9302</v>
      </c>
      <c r="E2042" s="5"/>
      <c r="F2042" s="5"/>
      <c r="G2042" s="5"/>
    </row>
    <row r="2043" spans="2:7" ht="15.75" customHeight="1" x14ac:dyDescent="0.2">
      <c r="B2043" s="15" t="s">
        <v>9302</v>
      </c>
      <c r="C2043" s="5" t="e">
        <f ca="1"/>
        <v>#NAME?</v>
      </c>
      <c r="D2043" s="5" t="s">
        <v>9302</v>
      </c>
      <c r="E2043" s="5"/>
      <c r="F2043" s="5"/>
      <c r="G2043" s="5"/>
    </row>
    <row r="2044" spans="2:7" ht="15.75" customHeight="1" x14ac:dyDescent="0.2">
      <c r="B2044" s="15" t="s">
        <v>9302</v>
      </c>
      <c r="C2044" s="5" t="e">
        <f ca="1"/>
        <v>#NAME?</v>
      </c>
      <c r="D2044" s="5" t="s">
        <v>9302</v>
      </c>
      <c r="E2044" s="5"/>
      <c r="F2044" s="5"/>
      <c r="G2044" s="5"/>
    </row>
    <row r="2045" spans="2:7" ht="15.75" customHeight="1" x14ac:dyDescent="0.2">
      <c r="B2045" s="15" t="s">
        <v>9302</v>
      </c>
      <c r="C2045" s="5" t="e">
        <f ca="1"/>
        <v>#NAME?</v>
      </c>
      <c r="D2045" s="5" t="s">
        <v>9302</v>
      </c>
      <c r="E2045" s="5"/>
      <c r="F2045" s="5"/>
      <c r="G2045" s="5"/>
    </row>
    <row r="2046" spans="2:7" ht="15.75" customHeight="1" x14ac:dyDescent="0.2">
      <c r="B2046" s="15" t="s">
        <v>9302</v>
      </c>
      <c r="C2046" s="5" t="e">
        <f ca="1"/>
        <v>#NAME?</v>
      </c>
      <c r="D2046" s="5" t="s">
        <v>9302</v>
      </c>
      <c r="E2046" s="5"/>
      <c r="F2046" s="5"/>
      <c r="G2046" s="5"/>
    </row>
    <row r="2047" spans="2:7" ht="15.75" customHeight="1" x14ac:dyDescent="0.2">
      <c r="B2047" s="15" t="s">
        <v>9302</v>
      </c>
      <c r="C2047" s="5" t="e">
        <f ca="1"/>
        <v>#NAME?</v>
      </c>
      <c r="D2047" s="5" t="s">
        <v>9302</v>
      </c>
      <c r="E2047" s="5"/>
      <c r="F2047" s="5"/>
      <c r="G2047" s="5"/>
    </row>
    <row r="2048" spans="2:7" ht="15.75" customHeight="1" x14ac:dyDescent="0.2">
      <c r="B2048" s="15" t="s">
        <v>9302</v>
      </c>
      <c r="C2048" s="5" t="e">
        <f ca="1"/>
        <v>#NAME?</v>
      </c>
      <c r="D2048" s="5" t="s">
        <v>9302</v>
      </c>
      <c r="E2048" s="5"/>
      <c r="F2048" s="5"/>
      <c r="G2048" s="5"/>
    </row>
    <row r="2049" spans="2:7" ht="15.75" customHeight="1" x14ac:dyDescent="0.2">
      <c r="B2049" s="15" t="s">
        <v>9302</v>
      </c>
      <c r="C2049" s="5" t="e">
        <f ca="1"/>
        <v>#NAME?</v>
      </c>
      <c r="D2049" s="5" t="s">
        <v>9302</v>
      </c>
      <c r="E2049" s="5"/>
      <c r="F2049" s="5"/>
      <c r="G2049" s="5"/>
    </row>
    <row r="2050" spans="2:7" ht="15.75" customHeight="1" x14ac:dyDescent="0.2">
      <c r="B2050" s="15" t="s">
        <v>9302</v>
      </c>
      <c r="C2050" s="5" t="e">
        <f ca="1"/>
        <v>#NAME?</v>
      </c>
      <c r="D2050" s="5" t="s">
        <v>9302</v>
      </c>
      <c r="E2050" s="5"/>
      <c r="F2050" s="5"/>
      <c r="G2050" s="5"/>
    </row>
    <row r="2051" spans="2:7" ht="15.75" customHeight="1" x14ac:dyDescent="0.2">
      <c r="B2051" s="15" t="s">
        <v>9302</v>
      </c>
      <c r="C2051" s="5" t="e">
        <f ca="1"/>
        <v>#NAME?</v>
      </c>
      <c r="D2051" s="5" t="s">
        <v>9302</v>
      </c>
      <c r="E2051" s="5"/>
      <c r="F2051" s="5"/>
      <c r="G2051" s="5"/>
    </row>
    <row r="2052" spans="2:7" ht="15.75" customHeight="1" x14ac:dyDescent="0.2">
      <c r="B2052" s="15" t="s">
        <v>9302</v>
      </c>
      <c r="C2052" s="5" t="e">
        <f ca="1"/>
        <v>#NAME?</v>
      </c>
      <c r="D2052" s="5" t="e">
        <f>#REF!</f>
        <v>#REF!</v>
      </c>
      <c r="E2052" s="5"/>
      <c r="F2052" s="5"/>
      <c r="G2052" s="5"/>
    </row>
    <row r="2053" spans="2:7" ht="15.75" customHeight="1" x14ac:dyDescent="0.2">
      <c r="B2053" s="15" t="s">
        <v>9302</v>
      </c>
      <c r="C2053" s="5" t="e">
        <f ca="1"/>
        <v>#NAME?</v>
      </c>
      <c r="D2053" s="5" t="s">
        <v>9302</v>
      </c>
      <c r="E2053" s="5"/>
      <c r="F2053" s="5"/>
      <c r="G2053" s="5"/>
    </row>
    <row r="2054" spans="2:7" ht="15.75" customHeight="1" x14ac:dyDescent="0.2">
      <c r="B2054" s="15" t="s">
        <v>9302</v>
      </c>
      <c r="C2054" s="5" t="e">
        <f ca="1"/>
        <v>#NAME?</v>
      </c>
      <c r="D2054" s="5" t="s">
        <v>9302</v>
      </c>
      <c r="E2054" s="5"/>
      <c r="F2054" s="5"/>
      <c r="G2054" s="5"/>
    </row>
    <row r="2055" spans="2:7" ht="15.75" customHeight="1" x14ac:dyDescent="0.2">
      <c r="B2055" s="15" t="s">
        <v>9302</v>
      </c>
      <c r="C2055" s="5" t="e">
        <f ca="1"/>
        <v>#NAME?</v>
      </c>
      <c r="D2055" s="5" t="s">
        <v>9302</v>
      </c>
      <c r="E2055" s="5"/>
      <c r="F2055" s="5"/>
      <c r="G2055" s="5"/>
    </row>
    <row r="2056" spans="2:7" ht="15.75" customHeight="1" x14ac:dyDescent="0.2">
      <c r="B2056" s="15" t="s">
        <v>9302</v>
      </c>
      <c r="C2056" s="5" t="e">
        <f ca="1"/>
        <v>#NAME?</v>
      </c>
      <c r="D2056" s="5" t="s">
        <v>9302</v>
      </c>
      <c r="E2056" s="5"/>
      <c r="F2056" s="5"/>
      <c r="G2056" s="5"/>
    </row>
    <row r="2057" spans="2:7" ht="15.75" customHeight="1" x14ac:dyDescent="0.2">
      <c r="B2057" s="15" t="s">
        <v>9302</v>
      </c>
      <c r="C2057" s="5" t="e">
        <f ca="1"/>
        <v>#NAME?</v>
      </c>
      <c r="D2057" s="5" t="s">
        <v>9302</v>
      </c>
      <c r="E2057" s="5"/>
      <c r="F2057" s="5"/>
      <c r="G2057" s="5"/>
    </row>
    <row r="2058" spans="2:7" ht="15.75" customHeight="1" x14ac:dyDescent="0.2">
      <c r="B2058" s="15" t="s">
        <v>9302</v>
      </c>
      <c r="C2058" s="5" t="e">
        <f ca="1"/>
        <v>#NAME?</v>
      </c>
      <c r="D2058" s="5" t="s">
        <v>9302</v>
      </c>
      <c r="E2058" s="5"/>
      <c r="F2058" s="5"/>
      <c r="G2058" s="5"/>
    </row>
    <row r="2059" spans="2:7" ht="15.75" customHeight="1" x14ac:dyDescent="0.2">
      <c r="B2059" s="15" t="s">
        <v>9302</v>
      </c>
      <c r="C2059" s="5" t="e">
        <f ca="1"/>
        <v>#NAME?</v>
      </c>
      <c r="D2059" s="5" t="s">
        <v>9302</v>
      </c>
      <c r="E2059" s="5"/>
      <c r="F2059" s="5"/>
      <c r="G2059" s="5"/>
    </row>
    <row r="2060" spans="2:7" ht="15.75" customHeight="1" x14ac:dyDescent="0.2">
      <c r="B2060" s="15" t="s">
        <v>9302</v>
      </c>
      <c r="C2060" s="5" t="e">
        <f ca="1"/>
        <v>#NAME?</v>
      </c>
      <c r="D2060" s="5" t="s">
        <v>9302</v>
      </c>
      <c r="E2060" s="5"/>
      <c r="F2060" s="5"/>
      <c r="G2060" s="5"/>
    </row>
    <row r="2061" spans="2:7" ht="15.75" customHeight="1" x14ac:dyDescent="0.2">
      <c r="B2061" s="15" t="s">
        <v>9302</v>
      </c>
      <c r="C2061" s="5" t="e">
        <f ca="1"/>
        <v>#NAME?</v>
      </c>
      <c r="D2061" s="5" t="s">
        <v>9302</v>
      </c>
      <c r="E2061" s="5"/>
      <c r="F2061" s="5"/>
      <c r="G2061" s="5"/>
    </row>
    <row r="2062" spans="2:7" ht="15.75" customHeight="1" x14ac:dyDescent="0.2">
      <c r="B2062" s="15" t="s">
        <v>9302</v>
      </c>
      <c r="C2062" s="5" t="e">
        <f ca="1"/>
        <v>#NAME?</v>
      </c>
      <c r="D2062" s="5" t="str">
        <f>'CM IPVPN 313'!B535</f>
        <v>GH0043</v>
      </c>
      <c r="E2062" s="5"/>
      <c r="F2062" s="5"/>
      <c r="G2062" s="5"/>
    </row>
    <row r="2063" spans="2:7" ht="15.75" customHeight="1" x14ac:dyDescent="0.2">
      <c r="B2063" s="15" t="s">
        <v>9302</v>
      </c>
      <c r="C2063" s="5" t="e">
        <f ca="1"/>
        <v>#NAME?</v>
      </c>
      <c r="D2063" s="5" t="s">
        <v>9302</v>
      </c>
      <c r="E2063" s="5"/>
      <c r="F2063" s="5"/>
      <c r="G2063" s="5"/>
    </row>
    <row r="2064" spans="2:7" ht="15.75" customHeight="1" x14ac:dyDescent="0.2">
      <c r="B2064" s="15" t="s">
        <v>9302</v>
      </c>
      <c r="C2064" s="5" t="e">
        <f ca="1"/>
        <v>#NAME?</v>
      </c>
      <c r="D2064" s="5" t="s">
        <v>9302</v>
      </c>
      <c r="E2064" s="5"/>
      <c r="F2064" s="5"/>
      <c r="G2064" s="5"/>
    </row>
    <row r="2065" spans="2:7" ht="15.75" customHeight="1" x14ac:dyDescent="0.2">
      <c r="B2065" s="15" t="s">
        <v>9302</v>
      </c>
      <c r="C2065" s="5" t="e">
        <f ca="1"/>
        <v>#NAME?</v>
      </c>
      <c r="D2065" s="5" t="s">
        <v>9302</v>
      </c>
      <c r="E2065" s="5"/>
      <c r="F2065" s="5"/>
      <c r="G2065" s="5"/>
    </row>
    <row r="2066" spans="2:7" ht="15.75" customHeight="1" x14ac:dyDescent="0.2">
      <c r="B2066" s="15" t="s">
        <v>9302</v>
      </c>
      <c r="C2066" s="5" t="e">
        <f ca="1"/>
        <v>#NAME?</v>
      </c>
      <c r="D2066" s="5" t="s">
        <v>9302</v>
      </c>
      <c r="E2066" s="5"/>
      <c r="F2066" s="5"/>
      <c r="G2066" s="5"/>
    </row>
    <row r="2067" spans="2:7" ht="15.75" customHeight="1" x14ac:dyDescent="0.2">
      <c r="B2067" s="15" t="s">
        <v>9302</v>
      </c>
      <c r="C2067" s="5" t="e">
        <f ca="1"/>
        <v>#NAME?</v>
      </c>
      <c r="D2067" s="5" t="s">
        <v>9302</v>
      </c>
      <c r="E2067" s="5"/>
      <c r="F2067" s="5"/>
      <c r="G2067" s="5"/>
    </row>
    <row r="2068" spans="2:7" ht="15.75" customHeight="1" x14ac:dyDescent="0.2">
      <c r="B2068" s="15" t="s">
        <v>9302</v>
      </c>
      <c r="C2068" s="5" t="e">
        <f ca="1"/>
        <v>#NAME?</v>
      </c>
      <c r="D2068" s="5" t="s">
        <v>9302</v>
      </c>
      <c r="E2068" s="5"/>
      <c r="F2068" s="5"/>
      <c r="G2068" s="5"/>
    </row>
    <row r="2069" spans="2:7" ht="15.75" customHeight="1" x14ac:dyDescent="0.2">
      <c r="B2069" s="15" t="s">
        <v>9302</v>
      </c>
      <c r="C2069" s="5" t="e">
        <f ca="1"/>
        <v>#NAME?</v>
      </c>
      <c r="D2069" s="5" t="s">
        <v>9302</v>
      </c>
      <c r="E2069" s="5"/>
      <c r="F2069" s="5"/>
      <c r="G2069" s="5"/>
    </row>
    <row r="2070" spans="2:7" ht="15.75" customHeight="1" x14ac:dyDescent="0.2">
      <c r="B2070" s="15" t="s">
        <v>9302</v>
      </c>
      <c r="C2070" s="5" t="e">
        <f ca="1"/>
        <v>#NAME?</v>
      </c>
      <c r="D2070" s="5" t="s">
        <v>9302</v>
      </c>
      <c r="E2070" s="5"/>
      <c r="F2070" s="5"/>
      <c r="G2070" s="5"/>
    </row>
    <row r="2071" spans="2:7" ht="15.75" customHeight="1" x14ac:dyDescent="0.2">
      <c r="B2071" s="15" t="s">
        <v>9302</v>
      </c>
      <c r="C2071" s="5" t="e">
        <f ca="1"/>
        <v>#NAME?</v>
      </c>
      <c r="D2071" s="5" t="s">
        <v>9302</v>
      </c>
      <c r="E2071" s="5"/>
      <c r="F2071" s="5"/>
      <c r="G2071" s="5"/>
    </row>
    <row r="2072" spans="2:7" ht="15.75" customHeight="1" x14ac:dyDescent="0.2">
      <c r="B2072" s="15" t="s">
        <v>9302</v>
      </c>
      <c r="C2072" s="5" t="e">
        <f ca="1"/>
        <v>#NAME?</v>
      </c>
      <c r="D2072" s="5" t="s">
        <v>9302</v>
      </c>
      <c r="E2072" s="5"/>
      <c r="F2072" s="5"/>
      <c r="G2072" s="5"/>
    </row>
    <row r="2073" spans="2:7" ht="15.75" customHeight="1" x14ac:dyDescent="0.2">
      <c r="B2073" s="15" t="s">
        <v>9302</v>
      </c>
      <c r="C2073" s="5" t="e">
        <f ca="1"/>
        <v>#NAME?</v>
      </c>
      <c r="D2073" s="5" t="s">
        <v>9302</v>
      </c>
      <c r="E2073" s="5"/>
      <c r="F2073" s="5"/>
      <c r="G2073" s="5"/>
    </row>
    <row r="2074" spans="2:7" ht="15.75" customHeight="1" x14ac:dyDescent="0.2">
      <c r="B2074" s="15" t="s">
        <v>9302</v>
      </c>
      <c r="C2074" s="5" t="e">
        <f ca="1"/>
        <v>#NAME?</v>
      </c>
      <c r="D2074" s="5" t="s">
        <v>9302</v>
      </c>
      <c r="E2074" s="5"/>
      <c r="F2074" s="5"/>
      <c r="G2074" s="5"/>
    </row>
    <row r="2075" spans="2:7" ht="15.75" customHeight="1" x14ac:dyDescent="0.2">
      <c r="B2075" s="15" t="s">
        <v>9302</v>
      </c>
      <c r="C2075" s="5" t="e">
        <f ca="1"/>
        <v>#NAME?</v>
      </c>
      <c r="D2075" s="5" t="s">
        <v>9302</v>
      </c>
      <c r="E2075" s="5"/>
      <c r="F2075" s="5"/>
      <c r="G2075" s="5"/>
    </row>
    <row r="2076" spans="2:7" ht="15.75" customHeight="1" x14ac:dyDescent="0.2">
      <c r="B2076" s="15" t="s">
        <v>9302</v>
      </c>
      <c r="C2076" s="5" t="e">
        <f ca="1"/>
        <v>#NAME?</v>
      </c>
      <c r="D2076" s="5" t="s">
        <v>9302</v>
      </c>
      <c r="E2076" s="5"/>
      <c r="F2076" s="5"/>
      <c r="G2076" s="5"/>
    </row>
    <row r="2077" spans="2:7" ht="15.75" customHeight="1" x14ac:dyDescent="0.2">
      <c r="B2077" s="15" t="s">
        <v>9302</v>
      </c>
      <c r="C2077" s="5" t="e">
        <f ca="1"/>
        <v>#NAME?</v>
      </c>
      <c r="D2077" s="5" t="s">
        <v>9302</v>
      </c>
      <c r="E2077" s="5"/>
      <c r="F2077" s="5"/>
      <c r="G2077" s="5"/>
    </row>
    <row r="2078" spans="2:7" ht="15.75" customHeight="1" x14ac:dyDescent="0.2">
      <c r="B2078" s="15" t="s">
        <v>9302</v>
      </c>
      <c r="C2078" s="5" t="e">
        <f ca="1"/>
        <v>#NAME?</v>
      </c>
      <c r="D2078" s="5" t="s">
        <v>9302</v>
      </c>
      <c r="E2078" s="5"/>
      <c r="F2078" s="5"/>
      <c r="G2078" s="5"/>
    </row>
    <row r="2079" spans="2:7" ht="15.75" customHeight="1" x14ac:dyDescent="0.2">
      <c r="B2079" s="15" t="s">
        <v>9302</v>
      </c>
      <c r="C2079" s="5" t="e">
        <f ca="1"/>
        <v>#NAME?</v>
      </c>
      <c r="D2079" s="5" t="s">
        <v>9302</v>
      </c>
      <c r="E2079" s="5"/>
      <c r="F2079" s="5"/>
      <c r="G2079" s="5"/>
    </row>
    <row r="2080" spans="2:7" ht="15.75" customHeight="1" x14ac:dyDescent="0.2">
      <c r="B2080" s="15" t="s">
        <v>9302</v>
      </c>
      <c r="C2080" s="5" t="e">
        <f ca="1"/>
        <v>#NAME?</v>
      </c>
      <c r="D2080" s="5" t="s">
        <v>9302</v>
      </c>
      <c r="E2080" s="5"/>
      <c r="F2080" s="5"/>
      <c r="G2080" s="5"/>
    </row>
    <row r="2081" spans="2:7" ht="15.75" customHeight="1" x14ac:dyDescent="0.2">
      <c r="B2081" s="15" t="s">
        <v>9302</v>
      </c>
      <c r="C2081" s="5" t="e">
        <f ca="1"/>
        <v>#NAME?</v>
      </c>
      <c r="D2081" s="5" t="s">
        <v>9302</v>
      </c>
      <c r="E2081" s="5"/>
      <c r="F2081" s="5"/>
      <c r="G2081" s="5"/>
    </row>
    <row r="2082" spans="2:7" ht="15.75" customHeight="1" x14ac:dyDescent="0.2">
      <c r="B2082" s="15" t="s">
        <v>9302</v>
      </c>
      <c r="C2082" s="5" t="e">
        <f ca="1"/>
        <v>#NAME?</v>
      </c>
      <c r="D2082" s="5" t="s">
        <v>9302</v>
      </c>
      <c r="E2082" s="5"/>
      <c r="F2082" s="5"/>
      <c r="G2082" s="5"/>
    </row>
    <row r="2083" spans="2:7" ht="15.75" customHeight="1" x14ac:dyDescent="0.2">
      <c r="B2083" s="15" t="s">
        <v>9302</v>
      </c>
      <c r="C2083" s="5" t="e">
        <f ca="1"/>
        <v>#NAME?</v>
      </c>
      <c r="D2083" s="5" t="s">
        <v>9302</v>
      </c>
      <c r="E2083" s="5"/>
      <c r="F2083" s="5"/>
      <c r="G2083" s="5"/>
    </row>
    <row r="2084" spans="2:7" ht="15.75" customHeight="1" x14ac:dyDescent="0.2">
      <c r="B2084" s="15" t="s">
        <v>9302</v>
      </c>
      <c r="C2084" s="5" t="e">
        <f ca="1"/>
        <v>#NAME?</v>
      </c>
      <c r="D2084" s="5" t="s">
        <v>9302</v>
      </c>
      <c r="E2084" s="5"/>
      <c r="F2084" s="5"/>
      <c r="G2084" s="5"/>
    </row>
    <row r="2085" spans="2:7" ht="15.75" customHeight="1" x14ac:dyDescent="0.2">
      <c r="B2085" s="15" t="s">
        <v>9302</v>
      </c>
      <c r="C2085" s="5" t="e">
        <f ca="1"/>
        <v>#NAME?</v>
      </c>
      <c r="D2085" s="5" t="s">
        <v>9302</v>
      </c>
      <c r="E2085" s="5"/>
      <c r="F2085" s="5"/>
      <c r="G2085" s="5"/>
    </row>
    <row r="2086" spans="2:7" ht="15.75" customHeight="1" x14ac:dyDescent="0.2">
      <c r="B2086" s="15" t="s">
        <v>9302</v>
      </c>
      <c r="C2086" s="5" t="e">
        <f ca="1"/>
        <v>#NAME?</v>
      </c>
      <c r="D2086" s="5" t="s">
        <v>9302</v>
      </c>
      <c r="E2086" s="5"/>
      <c r="F2086" s="5"/>
      <c r="G2086" s="5"/>
    </row>
    <row r="2087" spans="2:7" ht="15.75" customHeight="1" x14ac:dyDescent="0.2">
      <c r="B2087" s="15" t="s">
        <v>9302</v>
      </c>
      <c r="C2087" s="5" t="e">
        <f ca="1"/>
        <v>#NAME?</v>
      </c>
      <c r="D2087" s="5" t="s">
        <v>9302</v>
      </c>
      <c r="E2087" s="5"/>
      <c r="F2087" s="5"/>
      <c r="G2087" s="5"/>
    </row>
    <row r="2088" spans="2:7" ht="15.75" customHeight="1" x14ac:dyDescent="0.2">
      <c r="B2088" s="15" t="s">
        <v>9302</v>
      </c>
      <c r="C2088" s="5" t="e">
        <f ca="1"/>
        <v>#NAME?</v>
      </c>
      <c r="D2088" s="5" t="s">
        <v>9302</v>
      </c>
      <c r="E2088" s="5"/>
      <c r="F2088" s="5"/>
      <c r="G2088" s="5"/>
    </row>
    <row r="2089" spans="2:7" ht="15.75" customHeight="1" x14ac:dyDescent="0.2">
      <c r="B2089" s="15" t="s">
        <v>9302</v>
      </c>
      <c r="C2089" s="5" t="e">
        <f ca="1"/>
        <v>#NAME?</v>
      </c>
      <c r="D2089" s="5" t="s">
        <v>9302</v>
      </c>
      <c r="E2089" s="5"/>
      <c r="F2089" s="5"/>
      <c r="G2089" s="5"/>
    </row>
    <row r="2090" spans="2:7" ht="15.75" customHeight="1" x14ac:dyDescent="0.2">
      <c r="B2090" s="15" t="s">
        <v>9302</v>
      </c>
      <c r="C2090" s="5" t="e">
        <f ca="1"/>
        <v>#NAME?</v>
      </c>
      <c r="D2090" s="5" t="s">
        <v>9302</v>
      </c>
      <c r="E2090" s="5"/>
      <c r="F2090" s="5"/>
      <c r="G2090" s="5"/>
    </row>
    <row r="2091" spans="2:7" ht="15.75" customHeight="1" x14ac:dyDescent="0.2">
      <c r="B2091" s="15" t="s">
        <v>9302</v>
      </c>
      <c r="C2091" s="5" t="e">
        <f ca="1"/>
        <v>#NAME?</v>
      </c>
      <c r="D2091" s="5" t="s">
        <v>9302</v>
      </c>
      <c r="E2091" s="5"/>
      <c r="F2091" s="5"/>
      <c r="G2091" s="5"/>
    </row>
    <row r="2092" spans="2:7" ht="15.75" customHeight="1" x14ac:dyDescent="0.2">
      <c r="B2092" s="15" t="s">
        <v>9302</v>
      </c>
      <c r="C2092" s="5" t="e">
        <f ca="1"/>
        <v>#NAME?</v>
      </c>
      <c r="D2092" s="5" t="s">
        <v>9302</v>
      </c>
      <c r="E2092" s="5"/>
      <c r="F2092" s="5"/>
      <c r="G2092" s="5"/>
    </row>
    <row r="2093" spans="2:7" ht="15.75" customHeight="1" x14ac:dyDescent="0.2">
      <c r="B2093" s="15" t="s">
        <v>9302</v>
      </c>
      <c r="C2093" s="5" t="e">
        <f ca="1"/>
        <v>#NAME?</v>
      </c>
      <c r="D2093" s="5" t="s">
        <v>9302</v>
      </c>
      <c r="E2093" s="5"/>
      <c r="F2093" s="5"/>
      <c r="G2093" s="5"/>
    </row>
    <row r="2094" spans="2:7" ht="15.75" customHeight="1" x14ac:dyDescent="0.2">
      <c r="B2094" s="15" t="s">
        <v>9302</v>
      </c>
      <c r="C2094" s="5" t="e">
        <f ca="1"/>
        <v>#NAME?</v>
      </c>
      <c r="D2094" s="5" t="s">
        <v>9302</v>
      </c>
      <c r="E2094" s="5"/>
      <c r="F2094" s="5"/>
      <c r="G2094" s="5"/>
    </row>
    <row r="2095" spans="2:7" ht="15.75" customHeight="1" x14ac:dyDescent="0.2">
      <c r="B2095" s="15" t="s">
        <v>9302</v>
      </c>
      <c r="C2095" s="5" t="e">
        <f ca="1"/>
        <v>#NAME?</v>
      </c>
      <c r="D2095" s="5" t="s">
        <v>9302</v>
      </c>
      <c r="E2095" s="5"/>
      <c r="F2095" s="5"/>
      <c r="G2095" s="5"/>
    </row>
    <row r="2096" spans="2:7" ht="15.75" customHeight="1" x14ac:dyDescent="0.2">
      <c r="B2096" s="15" t="s">
        <v>9302</v>
      </c>
      <c r="C2096" s="5" t="e">
        <f ca="1"/>
        <v>#NAME?</v>
      </c>
      <c r="D2096" s="5" t="s">
        <v>9302</v>
      </c>
      <c r="E2096" s="5"/>
      <c r="F2096" s="5"/>
      <c r="G2096" s="5"/>
    </row>
    <row r="2097" spans="2:7" ht="15.75" customHeight="1" x14ac:dyDescent="0.2">
      <c r="B2097" s="15" t="s">
        <v>9302</v>
      </c>
      <c r="C2097" s="5" t="e">
        <f ca="1"/>
        <v>#NAME?</v>
      </c>
      <c r="D2097" s="5" t="s">
        <v>9302</v>
      </c>
      <c r="E2097" s="5"/>
      <c r="F2097" s="5"/>
      <c r="G2097" s="5"/>
    </row>
    <row r="2098" spans="2:7" ht="15.75" customHeight="1" x14ac:dyDescent="0.2">
      <c r="B2098" s="15" t="s">
        <v>9302</v>
      </c>
      <c r="C2098" s="5" t="e">
        <f ca="1"/>
        <v>#NAME?</v>
      </c>
      <c r="D2098" s="5" t="s">
        <v>9302</v>
      </c>
      <c r="E2098" s="5"/>
      <c r="F2098" s="5"/>
      <c r="G2098" s="5"/>
    </row>
    <row r="2099" spans="2:7" ht="15.75" customHeight="1" x14ac:dyDescent="0.2">
      <c r="B2099" s="15" t="s">
        <v>9302</v>
      </c>
      <c r="C2099" s="5" t="e">
        <f ca="1"/>
        <v>#NAME?</v>
      </c>
      <c r="D2099" s="5" t="s">
        <v>9302</v>
      </c>
      <c r="E2099" s="5"/>
      <c r="F2099" s="5"/>
      <c r="G2099" s="5"/>
    </row>
    <row r="2100" spans="2:7" ht="15.75" customHeight="1" x14ac:dyDescent="0.2">
      <c r="B2100" s="15" t="s">
        <v>9302</v>
      </c>
      <c r="C2100" s="5" t="e">
        <f ca="1"/>
        <v>#NAME?</v>
      </c>
      <c r="D2100" s="5" t="s">
        <v>9302</v>
      </c>
      <c r="E2100" s="5"/>
      <c r="F2100" s="5"/>
      <c r="G2100" s="5"/>
    </row>
    <row r="2101" spans="2:7" ht="15.75" customHeight="1" x14ac:dyDescent="0.2">
      <c r="B2101" s="15" t="s">
        <v>9302</v>
      </c>
      <c r="C2101" s="5" t="e">
        <f ca="1"/>
        <v>#NAME?</v>
      </c>
      <c r="D2101" s="5" t="s">
        <v>9302</v>
      </c>
      <c r="E2101" s="5"/>
      <c r="F2101" s="5"/>
      <c r="G2101" s="5"/>
    </row>
    <row r="2102" spans="2:7" ht="15.75" customHeight="1" x14ac:dyDescent="0.2">
      <c r="B2102" s="15" t="s">
        <v>9302</v>
      </c>
      <c r="C2102" s="5" t="e">
        <f ca="1"/>
        <v>#NAME?</v>
      </c>
      <c r="D2102" s="5" t="s">
        <v>9302</v>
      </c>
      <c r="E2102" s="5"/>
      <c r="F2102" s="5"/>
      <c r="G2102" s="5"/>
    </row>
    <row r="2103" spans="2:7" ht="15.75" customHeight="1" x14ac:dyDescent="0.2">
      <c r="B2103" s="15" t="s">
        <v>9302</v>
      </c>
      <c r="C2103" s="5" t="e">
        <f ca="1"/>
        <v>#NAME?</v>
      </c>
      <c r="D2103" s="5" t="s">
        <v>9302</v>
      </c>
      <c r="E2103" s="5"/>
      <c r="F2103" s="5"/>
      <c r="G2103" s="5"/>
    </row>
    <row r="2104" spans="2:7" ht="15.75" customHeight="1" x14ac:dyDescent="0.2">
      <c r="B2104" s="15" t="s">
        <v>9302</v>
      </c>
      <c r="C2104" s="5" t="e">
        <f ca="1"/>
        <v>#NAME?</v>
      </c>
      <c r="D2104" s="5" t="s">
        <v>9302</v>
      </c>
      <c r="E2104" s="5"/>
      <c r="F2104" s="5"/>
      <c r="G2104" s="5"/>
    </row>
    <row r="2105" spans="2:7" ht="15.75" customHeight="1" x14ac:dyDescent="0.2">
      <c r="B2105" s="15" t="s">
        <v>9302</v>
      </c>
      <c r="C2105" s="5" t="e">
        <f ca="1"/>
        <v>#NAME?</v>
      </c>
      <c r="D2105" s="5" t="s">
        <v>9302</v>
      </c>
      <c r="E2105" s="5"/>
      <c r="F2105" s="5"/>
      <c r="G2105" s="5"/>
    </row>
    <row r="2106" spans="2:7" ht="15.75" customHeight="1" x14ac:dyDescent="0.2">
      <c r="B2106" s="15" t="s">
        <v>9302</v>
      </c>
      <c r="C2106" s="5" t="e">
        <f ca="1"/>
        <v>#NAME?</v>
      </c>
      <c r="D2106" s="5" t="s">
        <v>9302</v>
      </c>
      <c r="E2106" s="5"/>
      <c r="F2106" s="5"/>
      <c r="G2106" s="5"/>
    </row>
    <row r="2107" spans="2:7" ht="15.75" customHeight="1" x14ac:dyDescent="0.2">
      <c r="B2107" s="15" t="s">
        <v>9302</v>
      </c>
      <c r="C2107" s="5" t="e">
        <f ca="1"/>
        <v>#NAME?</v>
      </c>
      <c r="D2107" s="5" t="s">
        <v>9302</v>
      </c>
      <c r="E2107" s="5"/>
      <c r="F2107" s="5"/>
      <c r="G2107" s="5"/>
    </row>
    <row r="2108" spans="2:7" ht="15.75" customHeight="1" x14ac:dyDescent="0.2">
      <c r="B2108" s="15" t="s">
        <v>9302</v>
      </c>
      <c r="C2108" s="5" t="e">
        <f ca="1"/>
        <v>#NAME?</v>
      </c>
      <c r="D2108" s="5" t="s">
        <v>9302</v>
      </c>
      <c r="E2108" s="5"/>
      <c r="F2108" s="5"/>
      <c r="G2108" s="5"/>
    </row>
    <row r="2109" spans="2:7" ht="15.75" customHeight="1" x14ac:dyDescent="0.2">
      <c r="B2109" s="15" t="s">
        <v>9302</v>
      </c>
      <c r="C2109" s="5" t="e">
        <f ca="1"/>
        <v>#NAME?</v>
      </c>
      <c r="D2109" s="5" t="s">
        <v>9302</v>
      </c>
      <c r="E2109" s="5"/>
      <c r="F2109" s="5"/>
      <c r="G2109" s="5"/>
    </row>
    <row r="2110" spans="2:7" ht="15.75" customHeight="1" x14ac:dyDescent="0.2">
      <c r="B2110" s="15" t="s">
        <v>9302</v>
      </c>
      <c r="C2110" s="5" t="e">
        <f ca="1"/>
        <v>#NAME?</v>
      </c>
      <c r="D2110" s="5" t="s">
        <v>9302</v>
      </c>
      <c r="E2110" s="5"/>
      <c r="F2110" s="5"/>
      <c r="G2110" s="5"/>
    </row>
    <row r="2111" spans="2:7" ht="15.75" customHeight="1" x14ac:dyDescent="0.2">
      <c r="B2111" s="15" t="s">
        <v>9302</v>
      </c>
      <c r="C2111" s="5" t="e">
        <f ca="1"/>
        <v>#NAME?</v>
      </c>
      <c r="D2111" s="5" t="s">
        <v>9302</v>
      </c>
      <c r="E2111" s="5"/>
      <c r="F2111" s="5"/>
      <c r="G2111" s="5"/>
    </row>
    <row r="2112" spans="2:7" ht="15.75" customHeight="1" x14ac:dyDescent="0.2">
      <c r="B2112" s="15" t="s">
        <v>9302</v>
      </c>
      <c r="C2112" s="5" t="e">
        <f ca="1"/>
        <v>#NAME?</v>
      </c>
      <c r="D2112" s="5" t="s">
        <v>9302</v>
      </c>
      <c r="E2112" s="5"/>
      <c r="F2112" s="5"/>
      <c r="G2112" s="5"/>
    </row>
    <row r="2113" spans="2:7" ht="15.75" customHeight="1" x14ac:dyDescent="0.2">
      <c r="B2113" s="15" t="s">
        <v>9302</v>
      </c>
      <c r="C2113" s="5" t="e">
        <f ca="1"/>
        <v>#NAME?</v>
      </c>
      <c r="D2113" s="5" t="s">
        <v>9302</v>
      </c>
      <c r="E2113" s="5"/>
      <c r="F2113" s="5"/>
      <c r="G2113" s="5"/>
    </row>
    <row r="2114" spans="2:7" ht="15.75" customHeight="1" x14ac:dyDescent="0.2">
      <c r="B2114" s="15" t="s">
        <v>9302</v>
      </c>
      <c r="C2114" s="5" t="e">
        <f ca="1"/>
        <v>#NAME?</v>
      </c>
      <c r="D2114" s="5" t="s">
        <v>9302</v>
      </c>
      <c r="E2114" s="5"/>
      <c r="F2114" s="5"/>
      <c r="G2114" s="5"/>
    </row>
    <row r="2115" spans="2:7" ht="15.75" customHeight="1" x14ac:dyDescent="0.2">
      <c r="B2115" s="15" t="s">
        <v>9302</v>
      </c>
      <c r="C2115" s="5" t="e">
        <f ca="1"/>
        <v>#NAME?</v>
      </c>
      <c r="D2115" s="5" t="s">
        <v>9302</v>
      </c>
      <c r="E2115" s="5"/>
      <c r="F2115" s="5"/>
      <c r="G2115" s="5"/>
    </row>
    <row r="2116" spans="2:7" ht="15.75" customHeight="1" x14ac:dyDescent="0.2">
      <c r="B2116" s="15" t="s">
        <v>9302</v>
      </c>
      <c r="C2116" s="5" t="e">
        <f ca="1"/>
        <v>#NAME?</v>
      </c>
      <c r="D2116" s="5" t="s">
        <v>9302</v>
      </c>
      <c r="E2116" s="5"/>
      <c r="F2116" s="5"/>
      <c r="G2116" s="5"/>
    </row>
    <row r="2117" spans="2:7" ht="15.75" customHeight="1" x14ac:dyDescent="0.2">
      <c r="B2117" s="15" t="s">
        <v>9302</v>
      </c>
      <c r="C2117" s="5" t="e">
        <f ca="1"/>
        <v>#NAME?</v>
      </c>
      <c r="D2117" s="5" t="s">
        <v>9302</v>
      </c>
      <c r="E2117" s="5"/>
      <c r="F2117" s="5"/>
      <c r="G2117" s="5"/>
    </row>
    <row r="2118" spans="2:7" ht="15.75" customHeight="1" x14ac:dyDescent="0.2">
      <c r="B2118" s="15" t="s">
        <v>9302</v>
      </c>
      <c r="C2118" s="5" t="e">
        <f ca="1"/>
        <v>#NAME?</v>
      </c>
      <c r="D2118" s="5" t="s">
        <v>9302</v>
      </c>
      <c r="E2118" s="5"/>
      <c r="F2118" s="5"/>
      <c r="G2118" s="5"/>
    </row>
    <row r="2119" spans="2:7" ht="15.75" customHeight="1" x14ac:dyDescent="0.2">
      <c r="B2119" s="15" t="s">
        <v>9302</v>
      </c>
      <c r="C2119" s="5" t="e">
        <f ca="1"/>
        <v>#NAME?</v>
      </c>
      <c r="D2119" s="5" t="s">
        <v>9302</v>
      </c>
      <c r="E2119" s="5"/>
      <c r="F2119" s="5"/>
      <c r="G2119" s="5"/>
    </row>
    <row r="2120" spans="2:7" ht="15.75" customHeight="1" x14ac:dyDescent="0.2">
      <c r="B2120" s="15" t="s">
        <v>9302</v>
      </c>
      <c r="C2120" s="5" t="e">
        <f ca="1"/>
        <v>#NAME?</v>
      </c>
      <c r="D2120" s="5" t="s">
        <v>9302</v>
      </c>
      <c r="E2120" s="5"/>
      <c r="F2120" s="5"/>
      <c r="G2120" s="5"/>
    </row>
    <row r="2121" spans="2:7" ht="15.75" customHeight="1" x14ac:dyDescent="0.2">
      <c r="B2121" s="15" t="s">
        <v>9302</v>
      </c>
      <c r="C2121" s="5" t="e">
        <f ca="1"/>
        <v>#NAME?</v>
      </c>
      <c r="D2121" s="5" t="s">
        <v>9302</v>
      </c>
      <c r="E2121" s="5"/>
      <c r="F2121" s="5"/>
      <c r="G2121" s="5"/>
    </row>
    <row r="2122" spans="2:7" ht="15.75" customHeight="1" x14ac:dyDescent="0.2">
      <c r="B2122" s="15" t="s">
        <v>9302</v>
      </c>
      <c r="C2122" s="5" t="e">
        <f ca="1"/>
        <v>#NAME?</v>
      </c>
      <c r="D2122" s="5" t="s">
        <v>9302</v>
      </c>
      <c r="E2122" s="5"/>
      <c r="F2122" s="5"/>
      <c r="G2122" s="5"/>
    </row>
    <row r="2123" spans="2:7" ht="15.75" customHeight="1" x14ac:dyDescent="0.2">
      <c r="B2123" s="15" t="s">
        <v>9302</v>
      </c>
      <c r="C2123" s="5" t="e">
        <f ca="1"/>
        <v>#NAME?</v>
      </c>
      <c r="D2123" s="5" t="s">
        <v>9302</v>
      </c>
      <c r="E2123" s="5"/>
      <c r="F2123" s="5"/>
      <c r="G2123" s="5"/>
    </row>
    <row r="2124" spans="2:7" ht="15.75" customHeight="1" x14ac:dyDescent="0.2">
      <c r="B2124" s="15" t="s">
        <v>9302</v>
      </c>
      <c r="C2124" s="5" t="e">
        <f ca="1"/>
        <v>#NAME?</v>
      </c>
      <c r="D2124" s="5" t="s">
        <v>9302</v>
      </c>
      <c r="E2124" s="5"/>
      <c r="F2124" s="5"/>
      <c r="G2124" s="5"/>
    </row>
    <row r="2125" spans="2:7" ht="15.75" customHeight="1" x14ac:dyDescent="0.2">
      <c r="B2125" s="15" t="s">
        <v>9302</v>
      </c>
      <c r="C2125" s="5" t="e">
        <f ca="1"/>
        <v>#NAME?</v>
      </c>
      <c r="D2125" s="5" t="s">
        <v>9302</v>
      </c>
      <c r="E2125" s="5"/>
      <c r="F2125" s="5"/>
      <c r="G2125" s="5"/>
    </row>
    <row r="2126" spans="2:7" ht="15.75" customHeight="1" x14ac:dyDescent="0.2">
      <c r="B2126" s="15" t="s">
        <v>9302</v>
      </c>
      <c r="C2126" s="5" t="e">
        <f ca="1"/>
        <v>#NAME?</v>
      </c>
      <c r="D2126" s="5" t="s">
        <v>9302</v>
      </c>
      <c r="E2126" s="5"/>
      <c r="F2126" s="5"/>
      <c r="G2126" s="5"/>
    </row>
    <row r="2127" spans="2:7" ht="15.75" customHeight="1" x14ac:dyDescent="0.2">
      <c r="B2127" s="15" t="s">
        <v>9302</v>
      </c>
      <c r="C2127" s="5" t="e">
        <f ca="1"/>
        <v>#NAME?</v>
      </c>
      <c r="D2127" s="5" t="s">
        <v>9302</v>
      </c>
      <c r="E2127" s="5"/>
      <c r="F2127" s="5"/>
      <c r="G2127" s="5"/>
    </row>
    <row r="2128" spans="2:7" ht="15.75" customHeight="1" x14ac:dyDescent="0.2">
      <c r="B2128" s="15" t="s">
        <v>9302</v>
      </c>
      <c r="C2128" s="5" t="e">
        <f ca="1"/>
        <v>#NAME?</v>
      </c>
      <c r="D2128" s="5" t="s">
        <v>9302</v>
      </c>
      <c r="E2128" s="5"/>
      <c r="F2128" s="5"/>
      <c r="G2128" s="5"/>
    </row>
    <row r="2129" spans="2:7" ht="15.75" customHeight="1" x14ac:dyDescent="0.2">
      <c r="B2129" s="15" t="s">
        <v>9302</v>
      </c>
      <c r="C2129" s="5" t="e">
        <f ca="1"/>
        <v>#NAME?</v>
      </c>
      <c r="D2129" s="5" t="s">
        <v>9302</v>
      </c>
      <c r="E2129" s="5"/>
      <c r="F2129" s="5"/>
      <c r="G2129" s="5"/>
    </row>
    <row r="2130" spans="2:7" ht="15.75" customHeight="1" x14ac:dyDescent="0.2">
      <c r="B2130" s="15" t="s">
        <v>9302</v>
      </c>
      <c r="C2130" s="5" t="e">
        <f ca="1"/>
        <v>#NAME?</v>
      </c>
      <c r="D2130" s="5" t="s">
        <v>9302</v>
      </c>
      <c r="E2130" s="5"/>
      <c r="F2130" s="5"/>
      <c r="G2130" s="5"/>
    </row>
    <row r="2131" spans="2:7" ht="15.75" customHeight="1" x14ac:dyDescent="0.2">
      <c r="B2131" s="15" t="s">
        <v>9302</v>
      </c>
      <c r="C2131" s="5" t="e">
        <f ca="1"/>
        <v>#NAME?</v>
      </c>
      <c r="D2131" s="5" t="s">
        <v>9302</v>
      </c>
      <c r="E2131" s="5"/>
      <c r="F2131" s="5"/>
      <c r="G2131" s="5"/>
    </row>
    <row r="2132" spans="2:7" ht="15.75" customHeight="1" x14ac:dyDescent="0.2">
      <c r="B2132" s="15" t="s">
        <v>9302</v>
      </c>
      <c r="C2132" s="5" t="e">
        <f ca="1"/>
        <v>#NAME?</v>
      </c>
      <c r="D2132" s="5" t="s">
        <v>9302</v>
      </c>
      <c r="E2132" s="5"/>
      <c r="F2132" s="5"/>
      <c r="G2132" s="5"/>
    </row>
    <row r="2133" spans="2:7" ht="15.75" customHeight="1" x14ac:dyDescent="0.2">
      <c r="B2133" s="15" t="s">
        <v>9302</v>
      </c>
      <c r="C2133" s="5" t="e">
        <f ca="1"/>
        <v>#NAME?</v>
      </c>
      <c r="D2133" s="5" t="s">
        <v>9302</v>
      </c>
      <c r="E2133" s="5"/>
      <c r="F2133" s="5"/>
      <c r="G2133" s="5"/>
    </row>
    <row r="2134" spans="2:7" ht="15.75" customHeight="1" x14ac:dyDescent="0.2">
      <c r="B2134" s="15" t="s">
        <v>9302</v>
      </c>
      <c r="C2134" s="5" t="e">
        <f ca="1"/>
        <v>#NAME?</v>
      </c>
      <c r="D2134" s="5" t="s">
        <v>9302</v>
      </c>
      <c r="E2134" s="5"/>
      <c r="F2134" s="5"/>
      <c r="G2134" s="5"/>
    </row>
    <row r="2135" spans="2:7" ht="15.75" customHeight="1" x14ac:dyDescent="0.2">
      <c r="B2135" s="15" t="s">
        <v>9302</v>
      </c>
      <c r="C2135" s="5" t="e">
        <f ca="1"/>
        <v>#NAME?</v>
      </c>
      <c r="D2135" s="5" t="s">
        <v>9302</v>
      </c>
      <c r="E2135" s="5"/>
      <c r="F2135" s="5"/>
      <c r="G2135" s="5"/>
    </row>
    <row r="2136" spans="2:7" ht="15.75" customHeight="1" x14ac:dyDescent="0.2">
      <c r="B2136" s="15" t="s">
        <v>9302</v>
      </c>
      <c r="C2136" s="5" t="e">
        <f ca="1"/>
        <v>#NAME?</v>
      </c>
      <c r="D2136" s="5" t="s">
        <v>9302</v>
      </c>
      <c r="E2136" s="5"/>
      <c r="F2136" s="5"/>
      <c r="G2136" s="5"/>
    </row>
    <row r="2137" spans="2:7" ht="15.75" customHeight="1" x14ac:dyDescent="0.2">
      <c r="B2137" s="15" t="s">
        <v>9302</v>
      </c>
      <c r="C2137" s="5" t="e">
        <f ca="1"/>
        <v>#NAME?</v>
      </c>
      <c r="D2137" s="5" t="s">
        <v>9302</v>
      </c>
      <c r="E2137" s="5"/>
      <c r="F2137" s="5"/>
      <c r="G2137" s="5"/>
    </row>
    <row r="2138" spans="2:7" ht="15.75" customHeight="1" x14ac:dyDescent="0.2">
      <c r="B2138" s="15" t="s">
        <v>9302</v>
      </c>
      <c r="C2138" s="5" t="e">
        <f ca="1"/>
        <v>#NAME?</v>
      </c>
      <c r="D2138" s="5" t="s">
        <v>9302</v>
      </c>
      <c r="E2138" s="5"/>
      <c r="F2138" s="5"/>
      <c r="G2138" s="5"/>
    </row>
    <row r="2139" spans="2:7" ht="15.75" customHeight="1" x14ac:dyDescent="0.2">
      <c r="B2139" s="15" t="s">
        <v>9302</v>
      </c>
      <c r="C2139" s="5" t="e">
        <f ca="1"/>
        <v>#NAME?</v>
      </c>
      <c r="D2139" s="5" t="s">
        <v>9302</v>
      </c>
      <c r="E2139" s="5"/>
      <c r="F2139" s="5"/>
      <c r="G2139" s="5"/>
    </row>
    <row r="2140" spans="2:7" ht="15.75" customHeight="1" x14ac:dyDescent="0.2">
      <c r="B2140" s="15" t="s">
        <v>9302</v>
      </c>
      <c r="C2140" s="5" t="e">
        <f ca="1"/>
        <v>#NAME?</v>
      </c>
      <c r="D2140" s="5" t="s">
        <v>9302</v>
      </c>
      <c r="E2140" s="5"/>
      <c r="F2140" s="5"/>
      <c r="G2140" s="5"/>
    </row>
    <row r="2141" spans="2:7" ht="15.75" customHeight="1" x14ac:dyDescent="0.2">
      <c r="B2141" s="15" t="s">
        <v>9302</v>
      </c>
      <c r="C2141" s="5" t="e">
        <f ca="1"/>
        <v>#NAME?</v>
      </c>
      <c r="D2141" s="5" t="s">
        <v>9302</v>
      </c>
      <c r="E2141" s="5"/>
      <c r="F2141" s="5"/>
      <c r="G2141" s="5"/>
    </row>
    <row r="2142" spans="2:7" ht="15.75" customHeight="1" x14ac:dyDescent="0.2">
      <c r="B2142" s="15" t="s">
        <v>9302</v>
      </c>
      <c r="C2142" s="5" t="e">
        <f ca="1"/>
        <v>#NAME?</v>
      </c>
      <c r="D2142" s="5" t="s">
        <v>9302</v>
      </c>
      <c r="E2142" s="5"/>
      <c r="F2142" s="5"/>
      <c r="G2142" s="5"/>
    </row>
    <row r="2143" spans="2:7" ht="15.75" customHeight="1" x14ac:dyDescent="0.2">
      <c r="B2143" s="15" t="s">
        <v>9302</v>
      </c>
      <c r="C2143" s="5" t="e">
        <f ca="1"/>
        <v>#NAME?</v>
      </c>
      <c r="D2143" s="5" t="s">
        <v>9302</v>
      </c>
      <c r="E2143" s="5"/>
      <c r="F2143" s="5"/>
      <c r="G2143" s="5"/>
    </row>
    <row r="2144" spans="2:7" ht="15.75" customHeight="1" x14ac:dyDescent="0.2">
      <c r="B2144" s="15" t="s">
        <v>9302</v>
      </c>
      <c r="C2144" s="5" t="e">
        <f ca="1"/>
        <v>#NAME?</v>
      </c>
      <c r="D2144" s="5" t="s">
        <v>9302</v>
      </c>
      <c r="E2144" s="5"/>
      <c r="F2144" s="5"/>
      <c r="G2144" s="5"/>
    </row>
    <row r="2145" spans="2:7" ht="15.75" customHeight="1" x14ac:dyDescent="0.2">
      <c r="B2145" s="15" t="s">
        <v>9302</v>
      </c>
      <c r="C2145" s="5" t="e">
        <f ca="1"/>
        <v>#NAME?</v>
      </c>
      <c r="D2145" s="5" t="s">
        <v>9302</v>
      </c>
      <c r="E2145" s="5"/>
      <c r="F2145" s="5"/>
      <c r="G2145" s="5"/>
    </row>
    <row r="2146" spans="2:7" ht="15.75" customHeight="1" x14ac:dyDescent="0.2">
      <c r="B2146" s="15" t="s">
        <v>9302</v>
      </c>
      <c r="C2146" s="5" t="e">
        <f ca="1"/>
        <v>#NAME?</v>
      </c>
      <c r="D2146" s="5" t="s">
        <v>9302</v>
      </c>
      <c r="E2146" s="5"/>
      <c r="F2146" s="5"/>
      <c r="G2146" s="5"/>
    </row>
    <row r="2147" spans="2:7" ht="15.75" customHeight="1" x14ac:dyDescent="0.2">
      <c r="B2147" s="15" t="s">
        <v>9302</v>
      </c>
      <c r="C2147" s="5" t="e">
        <f ca="1"/>
        <v>#NAME?</v>
      </c>
      <c r="D2147" s="5" t="s">
        <v>9302</v>
      </c>
      <c r="E2147" s="5"/>
      <c r="F2147" s="5"/>
      <c r="G2147" s="5"/>
    </row>
    <row r="2148" spans="2:7" ht="15.75" customHeight="1" x14ac:dyDescent="0.2">
      <c r="B2148" s="15" t="s">
        <v>9302</v>
      </c>
      <c r="C2148" s="5" t="e">
        <f ca="1"/>
        <v>#NAME?</v>
      </c>
      <c r="D2148" s="5" t="s">
        <v>9302</v>
      </c>
      <c r="E2148" s="5"/>
      <c r="F2148" s="5"/>
      <c r="G2148" s="5"/>
    </row>
    <row r="2149" spans="2:7" ht="15.75" customHeight="1" x14ac:dyDescent="0.2">
      <c r="B2149" s="15" t="s">
        <v>9302</v>
      </c>
      <c r="C2149" s="5" t="e">
        <f ca="1"/>
        <v>#NAME?</v>
      </c>
      <c r="D2149" s="5" t="s">
        <v>9302</v>
      </c>
      <c r="E2149" s="5"/>
      <c r="F2149" s="5"/>
      <c r="G2149" s="5"/>
    </row>
    <row r="2150" spans="2:7" ht="15.75" customHeight="1" x14ac:dyDescent="0.2">
      <c r="B2150" s="15" t="s">
        <v>9302</v>
      </c>
      <c r="C2150" s="5" t="e">
        <f ca="1"/>
        <v>#NAME?</v>
      </c>
      <c r="D2150" s="5" t="s">
        <v>9302</v>
      </c>
      <c r="E2150" s="5"/>
      <c r="F2150" s="5"/>
      <c r="G2150" s="5"/>
    </row>
    <row r="2151" spans="2:7" ht="15.75" customHeight="1" x14ac:dyDescent="0.2">
      <c r="B2151" s="15" t="s">
        <v>9302</v>
      </c>
      <c r="C2151" s="5" t="e">
        <f ca="1"/>
        <v>#NAME?</v>
      </c>
      <c r="D2151" s="5" t="s">
        <v>9302</v>
      </c>
      <c r="E2151" s="5"/>
      <c r="F2151" s="5"/>
      <c r="G2151" s="5"/>
    </row>
    <row r="2152" spans="2:7" ht="15.75" customHeight="1" x14ac:dyDescent="0.2">
      <c r="B2152" s="15" t="s">
        <v>9302</v>
      </c>
      <c r="C2152" s="5" t="e">
        <f ca="1"/>
        <v>#NAME?</v>
      </c>
      <c r="D2152" s="5" t="s">
        <v>9302</v>
      </c>
      <c r="E2152" s="5"/>
      <c r="F2152" s="5"/>
      <c r="G2152" s="5"/>
    </row>
    <row r="2153" spans="2:7" ht="15.75" customHeight="1" x14ac:dyDescent="0.2">
      <c r="B2153" s="15" t="s">
        <v>9302</v>
      </c>
      <c r="C2153" s="5" t="e">
        <f ca="1"/>
        <v>#NAME?</v>
      </c>
      <c r="D2153" s="5" t="s">
        <v>9302</v>
      </c>
      <c r="E2153" s="5"/>
      <c r="F2153" s="5"/>
      <c r="G2153" s="5"/>
    </row>
    <row r="2154" spans="2:7" ht="15.75" customHeight="1" x14ac:dyDescent="0.2">
      <c r="B2154" s="15" t="s">
        <v>9302</v>
      </c>
      <c r="C2154" s="5" t="e">
        <f ca="1"/>
        <v>#NAME?</v>
      </c>
      <c r="D2154" s="5" t="s">
        <v>9302</v>
      </c>
      <c r="E2154" s="5"/>
      <c r="F2154" s="5"/>
      <c r="G2154" s="5"/>
    </row>
    <row r="2155" spans="2:7" ht="15.75" customHeight="1" x14ac:dyDescent="0.2">
      <c r="B2155" s="15" t="s">
        <v>9302</v>
      </c>
      <c r="C2155" s="5" t="e">
        <f ca="1"/>
        <v>#NAME?</v>
      </c>
      <c r="D2155" s="5" t="s">
        <v>9302</v>
      </c>
      <c r="E2155" s="5"/>
      <c r="F2155" s="5"/>
      <c r="G2155" s="5"/>
    </row>
    <row r="2156" spans="2:7" ht="15.75" customHeight="1" x14ac:dyDescent="0.2">
      <c r="B2156" s="15" t="s">
        <v>9302</v>
      </c>
      <c r="C2156" s="5" t="e">
        <f ca="1"/>
        <v>#NAME?</v>
      </c>
      <c r="D2156" s="5" t="s">
        <v>9302</v>
      </c>
      <c r="E2156" s="5"/>
      <c r="F2156" s="5"/>
      <c r="G2156" s="5"/>
    </row>
    <row r="2157" spans="2:7" ht="15.75" customHeight="1" x14ac:dyDescent="0.2">
      <c r="B2157" s="15" t="s">
        <v>9302</v>
      </c>
      <c r="C2157" s="5" t="e">
        <f ca="1"/>
        <v>#NAME?</v>
      </c>
      <c r="D2157" s="5" t="s">
        <v>9302</v>
      </c>
      <c r="E2157" s="5"/>
      <c r="F2157" s="5"/>
      <c r="G2157" s="5"/>
    </row>
    <row r="2158" spans="2:7" ht="15.75" customHeight="1" x14ac:dyDescent="0.2">
      <c r="B2158" s="15" t="s">
        <v>9302</v>
      </c>
      <c r="C2158" s="5" t="e">
        <f ca="1"/>
        <v>#NAME?</v>
      </c>
      <c r="D2158" s="5" t="s">
        <v>9302</v>
      </c>
      <c r="E2158" s="5"/>
      <c r="F2158" s="5"/>
      <c r="G2158" s="5"/>
    </row>
    <row r="2159" spans="2:7" ht="15.75" customHeight="1" x14ac:dyDescent="0.2">
      <c r="B2159" s="15" t="s">
        <v>9302</v>
      </c>
      <c r="C2159" s="5" t="e">
        <f ca="1"/>
        <v>#NAME?</v>
      </c>
      <c r="D2159" s="5" t="s">
        <v>9302</v>
      </c>
      <c r="E2159" s="5"/>
      <c r="F2159" s="5"/>
      <c r="G2159" s="5"/>
    </row>
    <row r="2160" spans="2:7" ht="15.75" customHeight="1" x14ac:dyDescent="0.2">
      <c r="B2160" s="15" t="s">
        <v>9302</v>
      </c>
      <c r="C2160" s="5" t="e">
        <f ca="1"/>
        <v>#NAME?</v>
      </c>
      <c r="D2160" s="5" t="s">
        <v>9302</v>
      </c>
      <c r="E2160" s="5"/>
      <c r="F2160" s="5"/>
      <c r="G2160" s="5"/>
    </row>
    <row r="2161" spans="2:7" ht="15.75" customHeight="1" x14ac:dyDescent="0.2">
      <c r="B2161" s="15" t="s">
        <v>9302</v>
      </c>
      <c r="C2161" s="5" t="e">
        <f ca="1"/>
        <v>#NAME?</v>
      </c>
      <c r="D2161" s="5" t="s">
        <v>9302</v>
      </c>
      <c r="E2161" s="5"/>
      <c r="F2161" s="5"/>
      <c r="G2161" s="5"/>
    </row>
    <row r="2162" spans="2:7" ht="15.75" customHeight="1" x14ac:dyDescent="0.2">
      <c r="B2162" s="15" t="s">
        <v>9302</v>
      </c>
      <c r="C2162" s="5" t="e">
        <f ca="1"/>
        <v>#NAME?</v>
      </c>
      <c r="D2162" s="5" t="s">
        <v>9302</v>
      </c>
      <c r="E2162" s="5"/>
      <c r="F2162" s="5"/>
      <c r="G2162" s="5"/>
    </row>
    <row r="2163" spans="2:7" ht="15.75" customHeight="1" x14ac:dyDescent="0.2">
      <c r="B2163" s="15" t="s">
        <v>9302</v>
      </c>
      <c r="C2163" s="5" t="e">
        <f ca="1"/>
        <v>#NAME?</v>
      </c>
      <c r="D2163" s="5" t="s">
        <v>9302</v>
      </c>
      <c r="E2163" s="5"/>
      <c r="F2163" s="5"/>
      <c r="G2163" s="5"/>
    </row>
    <row r="2164" spans="2:7" ht="15.75" customHeight="1" x14ac:dyDescent="0.2">
      <c r="B2164" s="15" t="s">
        <v>9302</v>
      </c>
      <c r="C2164" s="5" t="e">
        <f ca="1"/>
        <v>#NAME?</v>
      </c>
      <c r="D2164" s="5" t="s">
        <v>9302</v>
      </c>
      <c r="E2164" s="5"/>
      <c r="F2164" s="5"/>
      <c r="G2164" s="5"/>
    </row>
    <row r="2165" spans="2:7" ht="15.75" customHeight="1" x14ac:dyDescent="0.2">
      <c r="B2165" s="15" t="s">
        <v>9302</v>
      </c>
      <c r="C2165" s="5" t="e">
        <f ca="1"/>
        <v>#NAME?</v>
      </c>
      <c r="D2165" s="5" t="s">
        <v>9302</v>
      </c>
      <c r="E2165" s="5"/>
      <c r="F2165" s="5"/>
      <c r="G2165" s="5"/>
    </row>
    <row r="2166" spans="2:7" ht="15.75" customHeight="1" x14ac:dyDescent="0.2">
      <c r="B2166" s="15" t="s">
        <v>9302</v>
      </c>
      <c r="C2166" s="5" t="e">
        <f ca="1"/>
        <v>#NAME?</v>
      </c>
      <c r="D2166" s="5" t="s">
        <v>9302</v>
      </c>
      <c r="E2166" s="5"/>
      <c r="F2166" s="5"/>
      <c r="G2166" s="5"/>
    </row>
    <row r="2167" spans="2:7" ht="15.75" customHeight="1" x14ac:dyDescent="0.2">
      <c r="B2167" s="15" t="s">
        <v>9302</v>
      </c>
      <c r="C2167" s="5" t="e">
        <f ca="1"/>
        <v>#NAME?</v>
      </c>
      <c r="D2167" s="5" t="s">
        <v>9302</v>
      </c>
      <c r="E2167" s="5"/>
      <c r="F2167" s="5"/>
      <c r="G2167" s="5"/>
    </row>
    <row r="2168" spans="2:7" ht="15.75" customHeight="1" x14ac:dyDescent="0.2">
      <c r="B2168" s="15" t="s">
        <v>9302</v>
      </c>
      <c r="C2168" s="5" t="e">
        <f ca="1"/>
        <v>#NAME?</v>
      </c>
      <c r="D2168" s="5" t="s">
        <v>9302</v>
      </c>
      <c r="E2168" s="5"/>
      <c r="F2168" s="5"/>
      <c r="G2168" s="5"/>
    </row>
    <row r="2169" spans="2:7" ht="15.75" customHeight="1" x14ac:dyDescent="0.2">
      <c r="B2169" s="15" t="s">
        <v>9302</v>
      </c>
      <c r="C2169" s="5" t="e">
        <f ca="1"/>
        <v>#NAME?</v>
      </c>
      <c r="D2169" s="5" t="s">
        <v>9302</v>
      </c>
      <c r="E2169" s="5"/>
      <c r="F2169" s="5"/>
      <c r="G2169" s="5"/>
    </row>
    <row r="2170" spans="2:7" ht="15.75" customHeight="1" x14ac:dyDescent="0.2">
      <c r="B2170" s="15" t="s">
        <v>9302</v>
      </c>
      <c r="C2170" s="5" t="e">
        <f ca="1"/>
        <v>#NAME?</v>
      </c>
      <c r="D2170" s="5" t="s">
        <v>9302</v>
      </c>
      <c r="E2170" s="5"/>
      <c r="F2170" s="5"/>
      <c r="G2170" s="5"/>
    </row>
    <row r="2171" spans="2:7" ht="15.75" customHeight="1" x14ac:dyDescent="0.2">
      <c r="B2171" s="15" t="s">
        <v>9302</v>
      </c>
      <c r="C2171" s="5" t="e">
        <f ca="1"/>
        <v>#NAME?</v>
      </c>
      <c r="D2171" s="5" t="s">
        <v>9302</v>
      </c>
      <c r="E2171" s="5"/>
      <c r="F2171" s="5"/>
      <c r="G2171" s="5"/>
    </row>
    <row r="2172" spans="2:7" ht="15.75" customHeight="1" x14ac:dyDescent="0.2">
      <c r="B2172" s="15" t="s">
        <v>9302</v>
      </c>
      <c r="C2172" s="5" t="e">
        <f ca="1"/>
        <v>#NAME?</v>
      </c>
      <c r="D2172" s="5" t="s">
        <v>9302</v>
      </c>
      <c r="E2172" s="5"/>
      <c r="F2172" s="5"/>
      <c r="G2172" s="5"/>
    </row>
    <row r="2173" spans="2:7" ht="15.75" customHeight="1" x14ac:dyDescent="0.2">
      <c r="B2173" s="15" t="s">
        <v>9302</v>
      </c>
      <c r="C2173" s="5" t="e">
        <f ca="1"/>
        <v>#NAME?</v>
      </c>
      <c r="D2173" s="5" t="s">
        <v>9302</v>
      </c>
      <c r="E2173" s="5"/>
      <c r="F2173" s="5"/>
      <c r="G2173" s="5"/>
    </row>
    <row r="2174" spans="2:7" ht="15.75" customHeight="1" x14ac:dyDescent="0.2">
      <c r="B2174" s="15" t="s">
        <v>9302</v>
      </c>
      <c r="C2174" s="5" t="e">
        <f ca="1"/>
        <v>#NAME?</v>
      </c>
      <c r="D2174" s="5" t="s">
        <v>9302</v>
      </c>
      <c r="E2174" s="5"/>
      <c r="F2174" s="5"/>
      <c r="G2174" s="5"/>
    </row>
    <row r="2175" spans="2:7" ht="15.75" customHeight="1" x14ac:dyDescent="0.2">
      <c r="B2175" s="15" t="s">
        <v>9302</v>
      </c>
      <c r="C2175" s="5" t="e">
        <f ca="1"/>
        <v>#NAME?</v>
      </c>
      <c r="D2175" s="5" t="s">
        <v>9302</v>
      </c>
      <c r="E2175" s="5"/>
      <c r="F2175" s="5"/>
      <c r="G2175" s="5"/>
    </row>
    <row r="2176" spans="2:7" ht="15.75" customHeight="1" x14ac:dyDescent="0.2">
      <c r="B2176" s="15" t="s">
        <v>9302</v>
      </c>
      <c r="C2176" s="5" t="e">
        <f ca="1"/>
        <v>#NAME?</v>
      </c>
      <c r="D2176" s="5" t="s">
        <v>9302</v>
      </c>
      <c r="E2176" s="5"/>
      <c r="F2176" s="5"/>
      <c r="G2176" s="5"/>
    </row>
    <row r="2177" spans="2:7" ht="15.75" customHeight="1" x14ac:dyDescent="0.2">
      <c r="B2177" s="15" t="s">
        <v>9302</v>
      </c>
      <c r="C2177" s="5" t="e">
        <f ca="1"/>
        <v>#NAME?</v>
      </c>
      <c r="D2177" s="5" t="s">
        <v>9302</v>
      </c>
      <c r="E2177" s="5"/>
      <c r="F2177" s="5"/>
      <c r="G2177" s="5"/>
    </row>
    <row r="2178" spans="2:7" ht="15.75" customHeight="1" x14ac:dyDescent="0.2">
      <c r="B2178" s="15" t="s">
        <v>9302</v>
      </c>
      <c r="C2178" s="5" t="e">
        <f ca="1"/>
        <v>#NAME?</v>
      </c>
      <c r="D2178" s="5" t="s">
        <v>9302</v>
      </c>
      <c r="E2178" s="5"/>
      <c r="F2178" s="5"/>
      <c r="G2178" s="5"/>
    </row>
    <row r="2179" spans="2:7" ht="15.75" customHeight="1" x14ac:dyDescent="0.2">
      <c r="B2179" s="15" t="s">
        <v>9302</v>
      </c>
      <c r="C2179" s="5" t="e">
        <f ca="1"/>
        <v>#NAME?</v>
      </c>
      <c r="D2179" s="5" t="s">
        <v>9302</v>
      </c>
      <c r="E2179" s="5"/>
      <c r="F2179" s="5"/>
      <c r="G2179" s="5"/>
    </row>
    <row r="2180" spans="2:7" ht="15.75" customHeight="1" x14ac:dyDescent="0.2">
      <c r="B2180" s="15" t="s">
        <v>9302</v>
      </c>
      <c r="C2180" s="5" t="e">
        <f ca="1"/>
        <v>#NAME?</v>
      </c>
      <c r="D2180" s="5" t="s">
        <v>9302</v>
      </c>
      <c r="E2180" s="5"/>
      <c r="F2180" s="5"/>
      <c r="G2180" s="5"/>
    </row>
    <row r="2181" spans="2:7" ht="15.75" customHeight="1" x14ac:dyDescent="0.2">
      <c r="B2181" s="15" t="s">
        <v>9302</v>
      </c>
      <c r="C2181" s="5" t="e">
        <f ca="1"/>
        <v>#NAME?</v>
      </c>
      <c r="D2181" s="5" t="s">
        <v>9302</v>
      </c>
      <c r="E2181" s="5"/>
      <c r="F2181" s="5"/>
      <c r="G2181" s="5"/>
    </row>
    <row r="2182" spans="2:7" ht="15.75" customHeight="1" x14ac:dyDescent="0.2">
      <c r="B2182" s="15" t="s">
        <v>9302</v>
      </c>
      <c r="C2182" s="5" t="e">
        <f ca="1"/>
        <v>#NAME?</v>
      </c>
      <c r="D2182" s="5" t="s">
        <v>9302</v>
      </c>
      <c r="E2182" s="5"/>
      <c r="F2182" s="5"/>
      <c r="G2182" s="5"/>
    </row>
    <row r="2183" spans="2:7" ht="15.75" customHeight="1" x14ac:dyDescent="0.2">
      <c r="B2183" s="15" t="s">
        <v>9302</v>
      </c>
      <c r="C2183" s="5" t="e">
        <f ca="1"/>
        <v>#NAME?</v>
      </c>
      <c r="D2183" s="5" t="s">
        <v>9302</v>
      </c>
      <c r="E2183" s="5"/>
      <c r="F2183" s="5"/>
      <c r="G2183" s="5"/>
    </row>
    <row r="2184" spans="2:7" ht="15.75" customHeight="1" x14ac:dyDescent="0.2">
      <c r="B2184" s="15" t="s">
        <v>9302</v>
      </c>
      <c r="C2184" s="5" t="e">
        <f ca="1"/>
        <v>#NAME?</v>
      </c>
      <c r="D2184" s="5" t="s">
        <v>9302</v>
      </c>
      <c r="E2184" s="5"/>
      <c r="F2184" s="5"/>
      <c r="G2184" s="5"/>
    </row>
    <row r="2185" spans="2:7" ht="15.75" customHeight="1" x14ac:dyDescent="0.2">
      <c r="B2185" s="15" t="s">
        <v>9302</v>
      </c>
      <c r="C2185" s="5" t="e">
        <f ca="1"/>
        <v>#NAME?</v>
      </c>
      <c r="D2185" s="5" t="s">
        <v>9302</v>
      </c>
      <c r="E2185" s="5"/>
      <c r="F2185" s="5"/>
      <c r="G2185" s="5"/>
    </row>
    <row r="2186" spans="2:7" ht="15.75" customHeight="1" x14ac:dyDescent="0.2">
      <c r="B2186" s="15" t="s">
        <v>9302</v>
      </c>
      <c r="C2186" s="5" t="e">
        <f ca="1"/>
        <v>#NAME?</v>
      </c>
      <c r="D2186" s="5" t="s">
        <v>9302</v>
      </c>
      <c r="E2186" s="5"/>
      <c r="F2186" s="5"/>
      <c r="G2186" s="5"/>
    </row>
    <row r="2187" spans="2:7" ht="15.75" customHeight="1" x14ac:dyDescent="0.2">
      <c r="B2187" s="15" t="s">
        <v>9302</v>
      </c>
      <c r="C2187" s="5" t="e">
        <f ca="1"/>
        <v>#NAME?</v>
      </c>
      <c r="D2187" s="5" t="s">
        <v>9302</v>
      </c>
      <c r="E2187" s="5"/>
      <c r="F2187" s="5"/>
      <c r="G2187" s="5"/>
    </row>
    <row r="2188" spans="2:7" ht="15.75" customHeight="1" x14ac:dyDescent="0.2">
      <c r="B2188" s="15" t="s">
        <v>9302</v>
      </c>
      <c r="C2188" s="5" t="e">
        <f ca="1"/>
        <v>#NAME?</v>
      </c>
      <c r="D2188" s="5" t="s">
        <v>9302</v>
      </c>
      <c r="E2188" s="5"/>
      <c r="F2188" s="5"/>
      <c r="G2188" s="5"/>
    </row>
    <row r="2189" spans="2:7" ht="15.75" customHeight="1" x14ac:dyDescent="0.2">
      <c r="B2189" s="15" t="s">
        <v>9302</v>
      </c>
      <c r="C2189" s="5" t="e">
        <f ca="1"/>
        <v>#NAME?</v>
      </c>
      <c r="D2189" s="5" t="s">
        <v>9302</v>
      </c>
      <c r="E2189" s="5"/>
      <c r="F2189" s="5"/>
      <c r="G2189" s="5"/>
    </row>
    <row r="2190" spans="2:7" ht="15.75" customHeight="1" x14ac:dyDescent="0.2">
      <c r="B2190" s="15" t="s">
        <v>9302</v>
      </c>
      <c r="C2190" s="5" t="e">
        <f ca="1"/>
        <v>#NAME?</v>
      </c>
      <c r="D2190" s="5" t="s">
        <v>9302</v>
      </c>
      <c r="E2190" s="5"/>
      <c r="F2190" s="5"/>
      <c r="G2190" s="5"/>
    </row>
    <row r="2191" spans="2:7" ht="15.75" customHeight="1" x14ac:dyDescent="0.2">
      <c r="B2191" s="15" t="s">
        <v>9302</v>
      </c>
      <c r="C2191" s="5" t="e">
        <f ca="1"/>
        <v>#NAME?</v>
      </c>
      <c r="D2191" s="5" t="s">
        <v>9302</v>
      </c>
      <c r="E2191" s="5"/>
      <c r="F2191" s="5"/>
      <c r="G2191" s="5"/>
    </row>
    <row r="2192" spans="2:7" ht="15.75" customHeight="1" x14ac:dyDescent="0.2">
      <c r="B2192" s="15" t="s">
        <v>9302</v>
      </c>
      <c r="C2192" s="5" t="e">
        <f ca="1"/>
        <v>#NAME?</v>
      </c>
      <c r="D2192" s="5" t="s">
        <v>9302</v>
      </c>
      <c r="E2192" s="5"/>
      <c r="F2192" s="5"/>
      <c r="G2192" s="5"/>
    </row>
    <row r="2193" spans="2:7" ht="15.75" customHeight="1" x14ac:dyDescent="0.2">
      <c r="B2193" s="15" t="s">
        <v>9302</v>
      </c>
      <c r="C2193" s="5" t="e">
        <f ca="1"/>
        <v>#NAME?</v>
      </c>
      <c r="D2193" s="5" t="s">
        <v>9302</v>
      </c>
      <c r="E2193" s="5"/>
      <c r="F2193" s="5"/>
      <c r="G2193" s="5"/>
    </row>
    <row r="2194" spans="2:7" ht="15.75" customHeight="1" x14ac:dyDescent="0.2">
      <c r="B2194" s="15" t="s">
        <v>9302</v>
      </c>
      <c r="C2194" s="5" t="e">
        <f ca="1"/>
        <v>#NAME?</v>
      </c>
      <c r="D2194" s="5" t="s">
        <v>9302</v>
      </c>
      <c r="E2194" s="5"/>
      <c r="F2194" s="5"/>
      <c r="G2194" s="5"/>
    </row>
    <row r="2195" spans="2:7" ht="15.75" customHeight="1" x14ac:dyDescent="0.2">
      <c r="B2195" s="15" t="s">
        <v>9302</v>
      </c>
      <c r="C2195" s="5" t="e">
        <f ca="1"/>
        <v>#NAME?</v>
      </c>
      <c r="D2195" s="5" t="s">
        <v>9302</v>
      </c>
      <c r="E2195" s="5"/>
      <c r="F2195" s="5"/>
      <c r="G2195" s="5"/>
    </row>
    <row r="2196" spans="2:7" ht="15.75" customHeight="1" x14ac:dyDescent="0.2">
      <c r="B2196" s="15" t="s">
        <v>9302</v>
      </c>
      <c r="C2196" s="5" t="e">
        <f ca="1"/>
        <v>#NAME?</v>
      </c>
      <c r="D2196" s="5" t="s">
        <v>9302</v>
      </c>
      <c r="E2196" s="5"/>
      <c r="F2196" s="5"/>
      <c r="G2196" s="5"/>
    </row>
    <row r="2197" spans="2:7" ht="15.75" customHeight="1" x14ac:dyDescent="0.2">
      <c r="B2197" s="15" t="s">
        <v>9302</v>
      </c>
      <c r="C2197" s="5" t="e">
        <f ca="1"/>
        <v>#NAME?</v>
      </c>
      <c r="D2197" s="5" t="s">
        <v>9302</v>
      </c>
      <c r="E2197" s="5"/>
      <c r="F2197" s="5"/>
      <c r="G2197" s="5"/>
    </row>
    <row r="2198" spans="2:7" ht="15.75" customHeight="1" x14ac:dyDescent="0.2">
      <c r="B2198" s="15" t="s">
        <v>9302</v>
      </c>
      <c r="C2198" s="5" t="e">
        <f ca="1"/>
        <v>#NAME?</v>
      </c>
      <c r="D2198" s="5" t="s">
        <v>9302</v>
      </c>
      <c r="E2198" s="5"/>
      <c r="F2198" s="5"/>
      <c r="G2198" s="5"/>
    </row>
    <row r="2199" spans="2:7" ht="15.75" customHeight="1" x14ac:dyDescent="0.2">
      <c r="B2199" s="15" t="s">
        <v>9302</v>
      </c>
      <c r="C2199" s="5" t="e">
        <f ca="1"/>
        <v>#NAME?</v>
      </c>
      <c r="D2199" s="5" t="s">
        <v>9302</v>
      </c>
      <c r="E2199" s="5"/>
      <c r="F2199" s="5"/>
      <c r="G2199" s="5"/>
    </row>
    <row r="2200" spans="2:7" ht="15.75" customHeight="1" x14ac:dyDescent="0.2">
      <c r="B2200" s="15" t="s">
        <v>9302</v>
      </c>
      <c r="C2200" s="5" t="e">
        <f ca="1"/>
        <v>#NAME?</v>
      </c>
      <c r="D2200" s="5" t="s">
        <v>9302</v>
      </c>
      <c r="E2200" s="5"/>
      <c r="F2200" s="5"/>
      <c r="G2200" s="5"/>
    </row>
    <row r="2201" spans="2:7" ht="15.75" customHeight="1" x14ac:dyDescent="0.2">
      <c r="B2201" s="15" t="s">
        <v>9302</v>
      </c>
      <c r="C2201" s="5" t="e">
        <f ca="1"/>
        <v>#NAME?</v>
      </c>
      <c r="D2201" s="5" t="s">
        <v>9302</v>
      </c>
      <c r="E2201" s="5"/>
      <c r="F2201" s="5"/>
      <c r="G2201" s="5"/>
    </row>
    <row r="2202" spans="2:7" ht="15.75" customHeight="1" x14ac:dyDescent="0.2">
      <c r="B2202" s="15" t="s">
        <v>9302</v>
      </c>
      <c r="C2202" s="5" t="e">
        <f ca="1"/>
        <v>#NAME?</v>
      </c>
      <c r="D2202" s="5" t="s">
        <v>9302</v>
      </c>
      <c r="E2202" s="5"/>
      <c r="F2202" s="5"/>
      <c r="G2202" s="5"/>
    </row>
    <row r="2203" spans="2:7" ht="15.75" customHeight="1" x14ac:dyDescent="0.2">
      <c r="B2203" s="15" t="s">
        <v>9302</v>
      </c>
      <c r="C2203" s="5" t="e">
        <f ca="1"/>
        <v>#NAME?</v>
      </c>
      <c r="D2203" s="5" t="s">
        <v>9302</v>
      </c>
      <c r="E2203" s="5"/>
      <c r="F2203" s="5"/>
      <c r="G2203" s="5"/>
    </row>
    <row r="2204" spans="2:7" ht="15.75" customHeight="1" x14ac:dyDescent="0.2">
      <c r="B2204" s="15" t="s">
        <v>9302</v>
      </c>
      <c r="C2204" s="5" t="e">
        <f ca="1"/>
        <v>#NAME?</v>
      </c>
      <c r="D2204" s="5" t="s">
        <v>9302</v>
      </c>
      <c r="E2204" s="5"/>
      <c r="F2204" s="5"/>
      <c r="G2204" s="5"/>
    </row>
    <row r="2205" spans="2:7" ht="15.75" customHeight="1" x14ac:dyDescent="0.2">
      <c r="B2205" s="15" t="s">
        <v>9302</v>
      </c>
      <c r="C2205" s="5" t="e">
        <f ca="1"/>
        <v>#NAME?</v>
      </c>
      <c r="D2205" s="5" t="s">
        <v>9302</v>
      </c>
      <c r="E2205" s="5"/>
      <c r="F2205" s="5"/>
      <c r="G2205" s="5"/>
    </row>
    <row r="2206" spans="2:7" ht="15.75" customHeight="1" x14ac:dyDescent="0.2">
      <c r="B2206" s="15" t="s">
        <v>9302</v>
      </c>
      <c r="C2206" s="5" t="e">
        <f ca="1"/>
        <v>#NAME?</v>
      </c>
      <c r="D2206" s="5" t="s">
        <v>9302</v>
      </c>
      <c r="E2206" s="5"/>
      <c r="F2206" s="5"/>
      <c r="G2206" s="5"/>
    </row>
    <row r="2207" spans="2:7" ht="15.75" customHeight="1" x14ac:dyDescent="0.2">
      <c r="B2207" s="15" t="s">
        <v>9302</v>
      </c>
      <c r="C2207" s="5" t="e">
        <f ca="1"/>
        <v>#NAME?</v>
      </c>
      <c r="D2207" s="5" t="s">
        <v>9302</v>
      </c>
      <c r="E2207" s="5"/>
      <c r="F2207" s="5"/>
      <c r="G2207" s="5"/>
    </row>
    <row r="2208" spans="2:7" ht="15.75" customHeight="1" x14ac:dyDescent="0.2">
      <c r="B2208" s="15" t="s">
        <v>9302</v>
      </c>
      <c r="C2208" s="5" t="e">
        <f ca="1"/>
        <v>#NAME?</v>
      </c>
      <c r="D2208" s="5" t="s">
        <v>9302</v>
      </c>
      <c r="E2208" s="5"/>
      <c r="F2208" s="5"/>
      <c r="G2208" s="5"/>
    </row>
    <row r="2209" spans="2:7" ht="15.75" customHeight="1" x14ac:dyDescent="0.2">
      <c r="B2209" s="15" t="s">
        <v>9302</v>
      </c>
      <c r="C2209" s="5" t="e">
        <f ca="1"/>
        <v>#NAME?</v>
      </c>
      <c r="D2209" s="5" t="s">
        <v>9302</v>
      </c>
      <c r="E2209" s="5"/>
      <c r="F2209" s="5"/>
      <c r="G2209" s="5"/>
    </row>
    <row r="2210" spans="2:7" ht="15.75" customHeight="1" x14ac:dyDescent="0.2">
      <c r="B2210" s="15" t="s">
        <v>9302</v>
      </c>
      <c r="C2210" s="5" t="e">
        <f ca="1"/>
        <v>#NAME?</v>
      </c>
      <c r="D2210" s="5" t="s">
        <v>9302</v>
      </c>
      <c r="E2210" s="5"/>
      <c r="F2210" s="5"/>
      <c r="G2210" s="5"/>
    </row>
    <row r="2211" spans="2:7" ht="15.75" customHeight="1" x14ac:dyDescent="0.2">
      <c r="B2211" s="15" t="s">
        <v>9302</v>
      </c>
      <c r="C2211" s="5" t="e">
        <f ca="1"/>
        <v>#NAME?</v>
      </c>
      <c r="D2211" s="5" t="s">
        <v>9302</v>
      </c>
      <c r="E2211" s="5"/>
      <c r="F2211" s="5"/>
      <c r="G2211" s="5"/>
    </row>
    <row r="2212" spans="2:7" ht="15.75" customHeight="1" x14ac:dyDescent="0.2">
      <c r="B2212" s="15" t="s">
        <v>9302</v>
      </c>
      <c r="C2212" s="5" t="e">
        <f ca="1"/>
        <v>#NAME?</v>
      </c>
      <c r="D2212" s="5" t="s">
        <v>9302</v>
      </c>
      <c r="E2212" s="5"/>
      <c r="F2212" s="5"/>
      <c r="G2212" s="5"/>
    </row>
    <row r="2213" spans="2:7" ht="15.75" customHeight="1" x14ac:dyDescent="0.2">
      <c r="B2213" s="15" t="s">
        <v>9302</v>
      </c>
      <c r="C2213" s="5" t="e">
        <f ca="1"/>
        <v>#NAME?</v>
      </c>
      <c r="D2213" s="5" t="s">
        <v>9302</v>
      </c>
      <c r="E2213" s="5"/>
      <c r="F2213" s="5"/>
      <c r="G2213" s="5"/>
    </row>
    <row r="2214" spans="2:7" ht="15.75" customHeight="1" x14ac:dyDescent="0.2">
      <c r="B2214" s="15" t="s">
        <v>9302</v>
      </c>
      <c r="C2214" s="5" t="e">
        <f ca="1"/>
        <v>#NAME?</v>
      </c>
      <c r="D2214" s="5" t="s">
        <v>9302</v>
      </c>
      <c r="E2214" s="5"/>
      <c r="F2214" s="5"/>
      <c r="G2214" s="5"/>
    </row>
    <row r="2215" spans="2:7" ht="15.75" customHeight="1" x14ac:dyDescent="0.2">
      <c r="B2215" s="15" t="s">
        <v>9302</v>
      </c>
      <c r="C2215" s="5" t="e">
        <f ca="1"/>
        <v>#NAME?</v>
      </c>
      <c r="D2215" s="5" t="s">
        <v>9302</v>
      </c>
      <c r="E2215" s="5"/>
      <c r="F2215" s="5"/>
      <c r="G2215" s="5"/>
    </row>
    <row r="2216" spans="2:7" ht="15.75" customHeight="1" x14ac:dyDescent="0.2">
      <c r="B2216" s="15" t="s">
        <v>9302</v>
      </c>
      <c r="C2216" s="5" t="e">
        <f ca="1"/>
        <v>#NAME?</v>
      </c>
      <c r="D2216" s="5" t="s">
        <v>9302</v>
      </c>
      <c r="E2216" s="5"/>
      <c r="F2216" s="5"/>
      <c r="G2216" s="5"/>
    </row>
    <row r="2217" spans="2:7" ht="15.75" customHeight="1" x14ac:dyDescent="0.2">
      <c r="B2217" s="15" t="s">
        <v>9302</v>
      </c>
      <c r="C2217" s="5" t="e">
        <f ca="1"/>
        <v>#NAME?</v>
      </c>
      <c r="D2217" s="5" t="s">
        <v>9302</v>
      </c>
      <c r="E2217" s="5"/>
      <c r="F2217" s="5"/>
      <c r="G2217" s="5"/>
    </row>
    <row r="2218" spans="2:7" ht="15.75" customHeight="1" x14ac:dyDescent="0.2">
      <c r="B2218" s="15" t="s">
        <v>9302</v>
      </c>
      <c r="C2218" s="5" t="e">
        <f ca="1"/>
        <v>#NAME?</v>
      </c>
      <c r="D2218" s="5" t="s">
        <v>9302</v>
      </c>
      <c r="E2218" s="5"/>
      <c r="F2218" s="5"/>
      <c r="G2218" s="5"/>
    </row>
    <row r="2219" spans="2:7" ht="15.75" customHeight="1" x14ac:dyDescent="0.2">
      <c r="B2219" s="15" t="s">
        <v>9302</v>
      </c>
      <c r="C2219" s="5" t="e">
        <f ca="1"/>
        <v>#NAME?</v>
      </c>
      <c r="D2219" s="5" t="s">
        <v>9302</v>
      </c>
      <c r="E2219" s="5"/>
      <c r="F2219" s="5"/>
      <c r="G2219" s="5"/>
    </row>
    <row r="2220" spans="2:7" ht="15.75" customHeight="1" x14ac:dyDescent="0.2">
      <c r="B2220" s="15" t="s">
        <v>9302</v>
      </c>
      <c r="C2220" s="5" t="e">
        <f ca="1"/>
        <v>#NAME?</v>
      </c>
      <c r="D2220" s="5" t="s">
        <v>9302</v>
      </c>
      <c r="E2220" s="5"/>
      <c r="F2220" s="5"/>
      <c r="G2220" s="5"/>
    </row>
    <row r="2221" spans="2:7" ht="15.75" customHeight="1" x14ac:dyDescent="0.2">
      <c r="B2221" s="15" t="s">
        <v>9302</v>
      </c>
      <c r="C2221" s="5" t="e">
        <f ca="1"/>
        <v>#NAME?</v>
      </c>
      <c r="D2221" s="5" t="s">
        <v>9302</v>
      </c>
      <c r="E2221" s="5"/>
      <c r="F2221" s="5"/>
      <c r="G2221" s="5"/>
    </row>
    <row r="2222" spans="2:7" ht="15.75" customHeight="1" x14ac:dyDescent="0.2">
      <c r="B2222" s="15" t="s">
        <v>9302</v>
      </c>
      <c r="C2222" s="5" t="e">
        <f ca="1"/>
        <v>#NAME?</v>
      </c>
      <c r="D2222" s="5" t="s">
        <v>9302</v>
      </c>
      <c r="E2222" s="5"/>
      <c r="F2222" s="5"/>
      <c r="G2222" s="5"/>
    </row>
    <row r="2223" spans="2:7" ht="15.75" customHeight="1" x14ac:dyDescent="0.2">
      <c r="B2223" s="15" t="s">
        <v>9302</v>
      </c>
      <c r="C2223" s="5" t="e">
        <f ca="1"/>
        <v>#NAME?</v>
      </c>
      <c r="D2223" s="5" t="s">
        <v>9302</v>
      </c>
      <c r="E2223" s="5"/>
      <c r="F2223" s="5"/>
      <c r="G2223" s="5"/>
    </row>
    <row r="2224" spans="2:7" ht="15.75" customHeight="1" x14ac:dyDescent="0.2">
      <c r="B2224" s="15" t="s">
        <v>9302</v>
      </c>
      <c r="C2224" s="5" t="e">
        <f ca="1"/>
        <v>#NAME?</v>
      </c>
      <c r="D2224" s="5" t="s">
        <v>9302</v>
      </c>
      <c r="E2224" s="5"/>
      <c r="F2224" s="5"/>
      <c r="G2224" s="5"/>
    </row>
    <row r="2225" spans="2:7" ht="15.75" customHeight="1" x14ac:dyDescent="0.2">
      <c r="B2225" s="15" t="s">
        <v>9302</v>
      </c>
      <c r="C2225" s="5" t="e">
        <f ca="1"/>
        <v>#NAME?</v>
      </c>
      <c r="D2225" s="5" t="s">
        <v>9302</v>
      </c>
      <c r="E2225" s="5"/>
      <c r="F2225" s="5"/>
      <c r="G2225" s="5"/>
    </row>
    <row r="2226" spans="2:7" ht="15.75" customHeight="1" x14ac:dyDescent="0.2">
      <c r="B2226" s="15" t="s">
        <v>9302</v>
      </c>
      <c r="C2226" s="5" t="e">
        <f ca="1"/>
        <v>#NAME?</v>
      </c>
      <c r="D2226" s="5" t="s">
        <v>9302</v>
      </c>
      <c r="E2226" s="5"/>
      <c r="F2226" s="5"/>
      <c r="G2226" s="5"/>
    </row>
    <row r="2227" spans="2:7" ht="15.75" customHeight="1" x14ac:dyDescent="0.2">
      <c r="B2227" s="15" t="s">
        <v>9302</v>
      </c>
      <c r="C2227" s="5" t="e">
        <f ca="1"/>
        <v>#NAME?</v>
      </c>
      <c r="D2227" s="5" t="s">
        <v>9302</v>
      </c>
      <c r="E2227" s="5"/>
      <c r="F2227" s="5"/>
      <c r="G2227" s="5"/>
    </row>
    <row r="2228" spans="2:7" ht="15.75" customHeight="1" x14ac:dyDescent="0.2">
      <c r="B2228" s="15" t="s">
        <v>9302</v>
      </c>
      <c r="C2228" s="5" t="e">
        <f ca="1"/>
        <v>#NAME?</v>
      </c>
      <c r="D2228" s="5" t="s">
        <v>9302</v>
      </c>
      <c r="E2228" s="5"/>
      <c r="F2228" s="5"/>
      <c r="G2228" s="5"/>
    </row>
    <row r="2229" spans="2:7" ht="15.75" customHeight="1" x14ac:dyDescent="0.2">
      <c r="B2229" s="15" t="s">
        <v>9302</v>
      </c>
      <c r="C2229" s="5" t="e">
        <f ca="1"/>
        <v>#NAME?</v>
      </c>
      <c r="D2229" s="5" t="s">
        <v>9302</v>
      </c>
      <c r="E2229" s="5"/>
      <c r="F2229" s="5"/>
      <c r="G2229" s="5"/>
    </row>
    <row r="2230" spans="2:7" ht="15.75" customHeight="1" x14ac:dyDescent="0.2">
      <c r="B2230" s="15" t="s">
        <v>9302</v>
      </c>
      <c r="C2230" s="5" t="e">
        <f ca="1"/>
        <v>#NAME?</v>
      </c>
      <c r="D2230" s="5" t="s">
        <v>9302</v>
      </c>
      <c r="E2230" s="5"/>
      <c r="F2230" s="5"/>
      <c r="G2230" s="5"/>
    </row>
    <row r="2231" spans="2:7" ht="15.75" customHeight="1" x14ac:dyDescent="0.2">
      <c r="B2231" s="15" t="s">
        <v>9302</v>
      </c>
      <c r="C2231" s="5" t="e">
        <f ca="1"/>
        <v>#NAME?</v>
      </c>
      <c r="D2231" s="5" t="s">
        <v>9302</v>
      </c>
      <c r="E2231" s="5"/>
      <c r="F2231" s="5"/>
      <c r="G2231" s="5"/>
    </row>
    <row r="2232" spans="2:7" ht="15.75" customHeight="1" x14ac:dyDescent="0.2">
      <c r="B2232" s="15" t="s">
        <v>9302</v>
      </c>
      <c r="C2232" s="5" t="e">
        <f ca="1"/>
        <v>#NAME?</v>
      </c>
      <c r="D2232" s="5" t="s">
        <v>9302</v>
      </c>
      <c r="E2232" s="5"/>
      <c r="F2232" s="5"/>
      <c r="G2232" s="5"/>
    </row>
    <row r="2233" spans="2:7" ht="15.75" customHeight="1" x14ac:dyDescent="0.2">
      <c r="B2233" s="15" t="s">
        <v>9302</v>
      </c>
      <c r="C2233" s="5" t="e">
        <f ca="1"/>
        <v>#NAME?</v>
      </c>
      <c r="D2233" s="5" t="s">
        <v>9302</v>
      </c>
      <c r="E2233" s="5"/>
      <c r="F2233" s="5"/>
      <c r="G2233" s="5"/>
    </row>
    <row r="2234" spans="2:7" ht="15.75" customHeight="1" x14ac:dyDescent="0.2">
      <c r="B2234" s="15" t="s">
        <v>9302</v>
      </c>
      <c r="C2234" s="5" t="e">
        <f ca="1"/>
        <v>#NAME?</v>
      </c>
      <c r="D2234" s="5" t="s">
        <v>9302</v>
      </c>
      <c r="E2234" s="5"/>
      <c r="F2234" s="5"/>
      <c r="G2234" s="5"/>
    </row>
    <row r="2235" spans="2:7" ht="15.75" customHeight="1" x14ac:dyDescent="0.2">
      <c r="B2235" s="15" t="s">
        <v>9302</v>
      </c>
      <c r="C2235" s="5" t="e">
        <f ca="1"/>
        <v>#NAME?</v>
      </c>
      <c r="D2235" s="5" t="s">
        <v>9302</v>
      </c>
      <c r="E2235" s="5"/>
      <c r="F2235" s="5"/>
      <c r="G2235" s="5"/>
    </row>
    <row r="2236" spans="2:7" ht="15.75" customHeight="1" x14ac:dyDescent="0.2">
      <c r="B2236" s="15" t="s">
        <v>9302</v>
      </c>
      <c r="C2236" s="5" t="e">
        <f ca="1"/>
        <v>#NAME?</v>
      </c>
      <c r="D2236" s="5" t="s">
        <v>9302</v>
      </c>
      <c r="E2236" s="5"/>
      <c r="F2236" s="5"/>
      <c r="G2236" s="5"/>
    </row>
    <row r="2237" spans="2:7" ht="15.75" customHeight="1" x14ac:dyDescent="0.2">
      <c r="B2237" s="15" t="s">
        <v>9302</v>
      </c>
      <c r="C2237" s="5" t="e">
        <f ca="1"/>
        <v>#NAME?</v>
      </c>
      <c r="D2237" s="5" t="s">
        <v>9302</v>
      </c>
      <c r="E2237" s="5"/>
      <c r="F2237" s="5"/>
      <c r="G2237" s="5"/>
    </row>
    <row r="2238" spans="2:7" ht="15.75" customHeight="1" x14ac:dyDescent="0.2">
      <c r="B2238" s="15" t="s">
        <v>9302</v>
      </c>
      <c r="C2238" s="5" t="e">
        <f ca="1"/>
        <v>#NAME?</v>
      </c>
      <c r="D2238" s="5" t="s">
        <v>9302</v>
      </c>
      <c r="E2238" s="5"/>
      <c r="F2238" s="5"/>
      <c r="G2238" s="5"/>
    </row>
    <row r="2239" spans="2:7" ht="15.75" customHeight="1" x14ac:dyDescent="0.2">
      <c r="B2239" s="15" t="s">
        <v>9302</v>
      </c>
      <c r="C2239" s="5" t="e">
        <f ca="1"/>
        <v>#NAME?</v>
      </c>
      <c r="D2239" s="5" t="s">
        <v>9302</v>
      </c>
      <c r="E2239" s="5"/>
      <c r="F2239" s="5"/>
      <c r="G2239" s="5"/>
    </row>
    <row r="2240" spans="2:7" ht="15.75" customHeight="1" x14ac:dyDescent="0.2">
      <c r="B2240" s="15" t="s">
        <v>9302</v>
      </c>
      <c r="C2240" s="5" t="e">
        <f ca="1"/>
        <v>#NAME?</v>
      </c>
      <c r="D2240" s="5" t="s">
        <v>9302</v>
      </c>
      <c r="E2240" s="5"/>
      <c r="F2240" s="5"/>
      <c r="G2240" s="5"/>
    </row>
    <row r="2241" spans="2:7" ht="15.75" customHeight="1" x14ac:dyDescent="0.2">
      <c r="B2241" s="15" t="s">
        <v>9302</v>
      </c>
      <c r="C2241" s="5" t="e">
        <f ca="1"/>
        <v>#NAME?</v>
      </c>
      <c r="D2241" s="5" t="s">
        <v>9302</v>
      </c>
      <c r="E2241" s="5"/>
      <c r="F2241" s="5"/>
      <c r="G2241" s="5"/>
    </row>
    <row r="2242" spans="2:7" ht="15.75" customHeight="1" x14ac:dyDescent="0.2">
      <c r="B2242" s="15" t="s">
        <v>9302</v>
      </c>
      <c r="C2242" s="5" t="e">
        <f ca="1"/>
        <v>#NAME?</v>
      </c>
      <c r="D2242" s="5" t="s">
        <v>9302</v>
      </c>
      <c r="E2242" s="5"/>
      <c r="F2242" s="5"/>
      <c r="G2242" s="5"/>
    </row>
    <row r="2243" spans="2:7" ht="15.75" customHeight="1" x14ac:dyDescent="0.2">
      <c r="B2243" s="15" t="s">
        <v>9302</v>
      </c>
      <c r="C2243" s="5" t="e">
        <f ca="1"/>
        <v>#NAME?</v>
      </c>
      <c r="D2243" s="5" t="s">
        <v>9302</v>
      </c>
      <c r="E2243" s="5"/>
      <c r="F2243" s="5"/>
      <c r="G2243" s="5"/>
    </row>
    <row r="2244" spans="2:7" ht="15.75" customHeight="1" x14ac:dyDescent="0.2">
      <c r="B2244" s="15" t="s">
        <v>9302</v>
      </c>
      <c r="C2244" s="5" t="e">
        <f ca="1"/>
        <v>#NAME?</v>
      </c>
      <c r="D2244" s="5" t="s">
        <v>9302</v>
      </c>
      <c r="E2244" s="5"/>
      <c r="F2244" s="5"/>
      <c r="G2244" s="5"/>
    </row>
    <row r="2245" spans="2:7" ht="15.75" customHeight="1" x14ac:dyDescent="0.2">
      <c r="B2245" s="15" t="s">
        <v>9302</v>
      </c>
      <c r="C2245" s="5" t="e">
        <f ca="1"/>
        <v>#NAME?</v>
      </c>
      <c r="D2245" s="5" t="s">
        <v>9302</v>
      </c>
      <c r="E2245" s="5"/>
      <c r="F2245" s="5"/>
      <c r="G2245" s="5"/>
    </row>
    <row r="2246" spans="2:7" ht="15.75" customHeight="1" x14ac:dyDescent="0.2">
      <c r="B2246" s="15" t="s">
        <v>9302</v>
      </c>
      <c r="C2246" s="5" t="e">
        <f ca="1"/>
        <v>#NAME?</v>
      </c>
      <c r="D2246" s="5" t="s">
        <v>9302</v>
      </c>
      <c r="E2246" s="5"/>
      <c r="F2246" s="5"/>
      <c r="G2246" s="5"/>
    </row>
    <row r="2247" spans="2:7" ht="15.75" customHeight="1" x14ac:dyDescent="0.2">
      <c r="B2247" s="15" t="s">
        <v>9302</v>
      </c>
      <c r="C2247" s="5" t="e">
        <f ca="1"/>
        <v>#NAME?</v>
      </c>
      <c r="D2247" s="5" t="s">
        <v>9302</v>
      </c>
      <c r="E2247" s="5"/>
      <c r="F2247" s="5"/>
      <c r="G2247" s="5"/>
    </row>
    <row r="2248" spans="2:7" ht="15.75" customHeight="1" x14ac:dyDescent="0.2">
      <c r="B2248" s="15" t="s">
        <v>9302</v>
      </c>
      <c r="C2248" s="5" t="e">
        <f ca="1"/>
        <v>#NAME?</v>
      </c>
      <c r="D2248" s="5" t="s">
        <v>9302</v>
      </c>
      <c r="E2248" s="5"/>
      <c r="F2248" s="5"/>
      <c r="G2248" s="5"/>
    </row>
    <row r="2249" spans="2:7" ht="15.75" customHeight="1" x14ac:dyDescent="0.2">
      <c r="B2249" s="15" t="s">
        <v>9302</v>
      </c>
      <c r="C2249" s="5" t="e">
        <f ca="1"/>
        <v>#NAME?</v>
      </c>
      <c r="D2249" s="5" t="s">
        <v>9302</v>
      </c>
      <c r="E2249" s="5"/>
      <c r="F2249" s="5"/>
      <c r="G2249" s="5"/>
    </row>
    <row r="2250" spans="2:7" ht="15.75" customHeight="1" x14ac:dyDescent="0.2">
      <c r="B2250" s="15" t="s">
        <v>9302</v>
      </c>
      <c r="C2250" s="5" t="e">
        <f ca="1"/>
        <v>#NAME?</v>
      </c>
      <c r="D2250" s="5" t="s">
        <v>9302</v>
      </c>
      <c r="E2250" s="5"/>
      <c r="F2250" s="5"/>
      <c r="G2250" s="5"/>
    </row>
    <row r="2251" spans="2:7" ht="15.75" customHeight="1" x14ac:dyDescent="0.2">
      <c r="B2251" s="15" t="s">
        <v>9302</v>
      </c>
      <c r="C2251" s="5" t="e">
        <f ca="1"/>
        <v>#NAME?</v>
      </c>
      <c r="D2251" s="5" t="s">
        <v>9302</v>
      </c>
      <c r="E2251" s="5"/>
      <c r="F2251" s="5"/>
      <c r="G2251" s="5"/>
    </row>
    <row r="2252" spans="2:7" ht="15.75" customHeight="1" x14ac:dyDescent="0.2">
      <c r="B2252" s="15" t="s">
        <v>9302</v>
      </c>
      <c r="C2252" s="5" t="e">
        <f ca="1"/>
        <v>#NAME?</v>
      </c>
      <c r="D2252" s="5" t="s">
        <v>9302</v>
      </c>
      <c r="E2252" s="5"/>
      <c r="F2252" s="5"/>
      <c r="G2252" s="5"/>
    </row>
    <row r="2253" spans="2:7" ht="15.75" customHeight="1" x14ac:dyDescent="0.2">
      <c r="B2253" s="15" t="s">
        <v>9302</v>
      </c>
      <c r="C2253" s="5" t="e">
        <f ca="1"/>
        <v>#NAME?</v>
      </c>
      <c r="D2253" s="5" t="s">
        <v>9302</v>
      </c>
      <c r="E2253" s="5"/>
      <c r="F2253" s="5"/>
      <c r="G2253" s="5"/>
    </row>
    <row r="2254" spans="2:7" ht="15.75" customHeight="1" x14ac:dyDescent="0.2">
      <c r="B2254" s="15" t="s">
        <v>9302</v>
      </c>
      <c r="C2254" s="5" t="e">
        <f ca="1"/>
        <v>#NAME?</v>
      </c>
      <c r="D2254" s="5" t="s">
        <v>9302</v>
      </c>
      <c r="E2254" s="5"/>
      <c r="F2254" s="5"/>
      <c r="G2254" s="5"/>
    </row>
    <row r="2255" spans="2:7" ht="15.75" customHeight="1" x14ac:dyDescent="0.2">
      <c r="B2255" s="15" t="s">
        <v>9302</v>
      </c>
      <c r="C2255" s="5" t="e">
        <f ca="1"/>
        <v>#NAME?</v>
      </c>
      <c r="D2255" s="5" t="s">
        <v>9302</v>
      </c>
      <c r="E2255" s="5"/>
      <c r="F2255" s="5"/>
      <c r="G2255" s="5"/>
    </row>
    <row r="2256" spans="2:7" ht="15.75" customHeight="1" x14ac:dyDescent="0.2">
      <c r="B2256" s="15" t="s">
        <v>9302</v>
      </c>
      <c r="C2256" s="5" t="e">
        <f ca="1"/>
        <v>#NAME?</v>
      </c>
      <c r="D2256" s="5" t="s">
        <v>9302</v>
      </c>
      <c r="E2256" s="5"/>
      <c r="F2256" s="5"/>
      <c r="G2256" s="5"/>
    </row>
    <row r="2257" spans="2:7" ht="15.75" customHeight="1" x14ac:dyDescent="0.2">
      <c r="B2257" s="15" t="s">
        <v>9302</v>
      </c>
      <c r="C2257" s="5" t="e">
        <f ca="1"/>
        <v>#NAME?</v>
      </c>
      <c r="D2257" s="5" t="s">
        <v>9302</v>
      </c>
      <c r="E2257" s="5"/>
      <c r="F2257" s="5"/>
      <c r="G2257" s="5"/>
    </row>
    <row r="2258" spans="2:7" ht="15.75" customHeight="1" x14ac:dyDescent="0.2">
      <c r="B2258" s="15" t="s">
        <v>9302</v>
      </c>
      <c r="C2258" s="5" t="e">
        <f ca="1"/>
        <v>#NAME?</v>
      </c>
      <c r="D2258" s="5" t="s">
        <v>9302</v>
      </c>
      <c r="E2258" s="5"/>
      <c r="F2258" s="5"/>
      <c r="G2258" s="5"/>
    </row>
    <row r="2259" spans="2:7" ht="15.75" customHeight="1" x14ac:dyDescent="0.2">
      <c r="B2259" s="15" t="s">
        <v>9302</v>
      </c>
      <c r="C2259" s="5" t="e">
        <f ca="1"/>
        <v>#NAME?</v>
      </c>
      <c r="D2259" s="5" t="s">
        <v>9302</v>
      </c>
      <c r="E2259" s="5"/>
      <c r="F2259" s="5"/>
      <c r="G2259" s="5"/>
    </row>
    <row r="2260" spans="2:7" ht="15.75" customHeight="1" x14ac:dyDescent="0.2">
      <c r="B2260" s="15" t="s">
        <v>9302</v>
      </c>
      <c r="C2260" s="5" t="e">
        <f ca="1"/>
        <v>#NAME?</v>
      </c>
      <c r="D2260" s="5" t="s">
        <v>9302</v>
      </c>
      <c r="E2260" s="5"/>
      <c r="F2260" s="5"/>
      <c r="G2260" s="5"/>
    </row>
    <row r="2261" spans="2:7" ht="15.75" customHeight="1" x14ac:dyDescent="0.2">
      <c r="B2261" s="15" t="s">
        <v>9302</v>
      </c>
      <c r="C2261" s="5" t="e">
        <f ca="1"/>
        <v>#NAME?</v>
      </c>
      <c r="D2261" s="5" t="s">
        <v>9302</v>
      </c>
      <c r="E2261" s="5"/>
      <c r="F2261" s="5"/>
      <c r="G2261" s="5"/>
    </row>
    <row r="2262" spans="2:7" ht="15.75" customHeight="1" x14ac:dyDescent="0.2">
      <c r="B2262" s="15" t="s">
        <v>9302</v>
      </c>
      <c r="C2262" s="5" t="e">
        <f ca="1"/>
        <v>#NAME?</v>
      </c>
      <c r="D2262" s="5" t="s">
        <v>9302</v>
      </c>
      <c r="E2262" s="5"/>
      <c r="F2262" s="5"/>
      <c r="G2262" s="5"/>
    </row>
    <row r="2263" spans="2:7" ht="15.75" customHeight="1" x14ac:dyDescent="0.2">
      <c r="B2263" s="15" t="s">
        <v>9302</v>
      </c>
      <c r="C2263" s="5" t="e">
        <f ca="1"/>
        <v>#NAME?</v>
      </c>
      <c r="D2263" s="5" t="s">
        <v>9302</v>
      </c>
      <c r="E2263" s="5"/>
      <c r="F2263" s="5"/>
      <c r="G2263" s="5"/>
    </row>
    <row r="2264" spans="2:7" ht="15.75" customHeight="1" x14ac:dyDescent="0.2">
      <c r="B2264" s="15" t="s">
        <v>9302</v>
      </c>
      <c r="C2264" s="5" t="e">
        <f ca="1"/>
        <v>#NAME?</v>
      </c>
      <c r="D2264" s="5" t="s">
        <v>9302</v>
      </c>
      <c r="E2264" s="5"/>
      <c r="F2264" s="5"/>
      <c r="G2264" s="5"/>
    </row>
    <row r="2265" spans="2:7" ht="15.75" customHeight="1" x14ac:dyDescent="0.2">
      <c r="B2265" s="15" t="s">
        <v>9302</v>
      </c>
      <c r="C2265" s="5" t="e">
        <f ca="1"/>
        <v>#NAME?</v>
      </c>
      <c r="D2265" s="5" t="s">
        <v>9302</v>
      </c>
      <c r="E2265" s="5"/>
      <c r="F2265" s="5"/>
      <c r="G2265" s="5"/>
    </row>
    <row r="2266" spans="2:7" ht="15.75" customHeight="1" x14ac:dyDescent="0.2">
      <c r="B2266" s="15" t="s">
        <v>9302</v>
      </c>
      <c r="C2266" s="5" t="e">
        <f ca="1"/>
        <v>#NAME?</v>
      </c>
      <c r="D2266" s="5" t="s">
        <v>9302</v>
      </c>
      <c r="E2266" s="5"/>
      <c r="F2266" s="5"/>
      <c r="G2266" s="5"/>
    </row>
    <row r="2267" spans="2:7" ht="15.75" customHeight="1" x14ac:dyDescent="0.2">
      <c r="B2267" s="15" t="s">
        <v>9302</v>
      </c>
      <c r="C2267" s="5" t="e">
        <f ca="1"/>
        <v>#NAME?</v>
      </c>
      <c r="D2267" s="5" t="s">
        <v>9302</v>
      </c>
      <c r="E2267" s="5"/>
      <c r="F2267" s="5"/>
      <c r="G2267" s="5"/>
    </row>
    <row r="2268" spans="2:7" ht="15.75" customHeight="1" x14ac:dyDescent="0.2">
      <c r="B2268" s="15" t="s">
        <v>9302</v>
      </c>
      <c r="C2268" s="5" t="e">
        <f ca="1"/>
        <v>#NAME?</v>
      </c>
      <c r="D2268" s="5" t="s">
        <v>9302</v>
      </c>
      <c r="E2268" s="5"/>
      <c r="F2268" s="5"/>
      <c r="G2268" s="5"/>
    </row>
    <row r="2269" spans="2:7" ht="15.75" customHeight="1" x14ac:dyDescent="0.2">
      <c r="B2269" s="15" t="s">
        <v>9302</v>
      </c>
      <c r="C2269" s="5" t="e">
        <f ca="1"/>
        <v>#NAME?</v>
      </c>
      <c r="D2269" s="5" t="s">
        <v>9302</v>
      </c>
      <c r="E2269" s="5"/>
      <c r="F2269" s="5"/>
      <c r="G2269" s="5"/>
    </row>
    <row r="2270" spans="2:7" ht="15.75" customHeight="1" x14ac:dyDescent="0.2">
      <c r="B2270" s="15" t="s">
        <v>9302</v>
      </c>
      <c r="C2270" s="5" t="e">
        <f ca="1"/>
        <v>#NAME?</v>
      </c>
      <c r="D2270" s="5" t="s">
        <v>9302</v>
      </c>
      <c r="E2270" s="5"/>
      <c r="F2270" s="5"/>
      <c r="G2270" s="5"/>
    </row>
    <row r="2271" spans="2:7" ht="15.75" customHeight="1" x14ac:dyDescent="0.2">
      <c r="B2271" s="15" t="s">
        <v>9302</v>
      </c>
      <c r="C2271" s="5" t="e">
        <f ca="1"/>
        <v>#NAME?</v>
      </c>
      <c r="D2271" s="5" t="s">
        <v>9302</v>
      </c>
      <c r="E2271" s="5"/>
      <c r="F2271" s="5"/>
      <c r="G2271" s="5"/>
    </row>
    <row r="2272" spans="2:7" ht="15.75" customHeight="1" x14ac:dyDescent="0.2">
      <c r="B2272" s="15" t="s">
        <v>9302</v>
      </c>
      <c r="C2272" s="5" t="e">
        <f ca="1"/>
        <v>#NAME?</v>
      </c>
      <c r="D2272" s="5" t="s">
        <v>9302</v>
      </c>
      <c r="E2272" s="5"/>
      <c r="F2272" s="5"/>
      <c r="G2272" s="5"/>
    </row>
    <row r="2273" spans="2:7" ht="15.75" customHeight="1" x14ac:dyDescent="0.2">
      <c r="B2273" s="15" t="s">
        <v>9302</v>
      </c>
      <c r="C2273" s="5" t="e">
        <f ca="1"/>
        <v>#NAME?</v>
      </c>
      <c r="D2273" s="5" t="s">
        <v>9302</v>
      </c>
      <c r="E2273" s="5"/>
      <c r="F2273" s="5"/>
      <c r="G2273" s="5"/>
    </row>
    <row r="2274" spans="2:7" ht="15.75" customHeight="1" x14ac:dyDescent="0.2">
      <c r="B2274" s="15" t="s">
        <v>9302</v>
      </c>
      <c r="C2274" s="5" t="e">
        <f ca="1"/>
        <v>#NAME?</v>
      </c>
      <c r="D2274" s="5" t="s">
        <v>9302</v>
      </c>
      <c r="E2274" s="5"/>
      <c r="F2274" s="5"/>
      <c r="G2274" s="5"/>
    </row>
    <row r="2275" spans="2:7" ht="15.75" customHeight="1" x14ac:dyDescent="0.2">
      <c r="B2275" s="15" t="s">
        <v>9302</v>
      </c>
      <c r="C2275" s="5" t="e">
        <f ca="1"/>
        <v>#NAME?</v>
      </c>
      <c r="D2275" s="5" t="s">
        <v>9302</v>
      </c>
      <c r="E2275" s="5"/>
      <c r="F2275" s="5"/>
      <c r="G2275" s="5"/>
    </row>
    <row r="2276" spans="2:7" ht="15.75" customHeight="1" x14ac:dyDescent="0.2">
      <c r="B2276" s="15" t="s">
        <v>9302</v>
      </c>
      <c r="C2276" s="5" t="e">
        <f ca="1"/>
        <v>#NAME?</v>
      </c>
      <c r="D2276" s="5" t="s">
        <v>9302</v>
      </c>
      <c r="E2276" s="5"/>
      <c r="F2276" s="5"/>
      <c r="G2276" s="5"/>
    </row>
    <row r="2277" spans="2:7" ht="15.75" customHeight="1" x14ac:dyDescent="0.2">
      <c r="B2277" s="15" t="s">
        <v>9302</v>
      </c>
      <c r="C2277" s="5" t="e">
        <f ca="1"/>
        <v>#NAME?</v>
      </c>
      <c r="D2277" s="5" t="s">
        <v>9302</v>
      </c>
      <c r="E2277" s="5"/>
      <c r="F2277" s="5"/>
      <c r="G2277" s="5"/>
    </row>
    <row r="2278" spans="2:7" ht="15.75" customHeight="1" x14ac:dyDescent="0.2">
      <c r="B2278" s="15" t="s">
        <v>9302</v>
      </c>
      <c r="C2278" s="5" t="e">
        <f ca="1"/>
        <v>#NAME?</v>
      </c>
      <c r="D2278" s="5" t="s">
        <v>9302</v>
      </c>
      <c r="E2278" s="5"/>
      <c r="F2278" s="5"/>
      <c r="G2278" s="5"/>
    </row>
    <row r="2279" spans="2:7" ht="15.75" customHeight="1" x14ac:dyDescent="0.2">
      <c r="B2279" s="15" t="s">
        <v>9302</v>
      </c>
      <c r="C2279" s="5" t="e">
        <f ca="1"/>
        <v>#NAME?</v>
      </c>
      <c r="D2279" s="5" t="s">
        <v>9302</v>
      </c>
      <c r="E2279" s="5"/>
      <c r="F2279" s="5"/>
      <c r="G2279" s="5"/>
    </row>
    <row r="2280" spans="2:7" ht="15.75" customHeight="1" x14ac:dyDescent="0.2">
      <c r="B2280" s="15" t="s">
        <v>9302</v>
      </c>
      <c r="C2280" s="5" t="e">
        <f ca="1"/>
        <v>#NAME?</v>
      </c>
      <c r="D2280" s="5" t="s">
        <v>9302</v>
      </c>
      <c r="E2280" s="5"/>
      <c r="F2280" s="5"/>
      <c r="G2280" s="5"/>
    </row>
    <row r="2281" spans="2:7" ht="15.75" customHeight="1" x14ac:dyDescent="0.2">
      <c r="B2281" s="15" t="s">
        <v>9302</v>
      </c>
      <c r="C2281" s="5" t="e">
        <f ca="1"/>
        <v>#NAME?</v>
      </c>
      <c r="D2281" s="5" t="s">
        <v>9302</v>
      </c>
      <c r="E2281" s="5"/>
      <c r="F2281" s="5"/>
      <c r="G2281" s="5"/>
    </row>
    <row r="2282" spans="2:7" ht="15.75" customHeight="1" x14ac:dyDescent="0.2">
      <c r="B2282" s="15" t="s">
        <v>9302</v>
      </c>
      <c r="C2282" s="5" t="e">
        <f ca="1"/>
        <v>#NAME?</v>
      </c>
      <c r="D2282" s="5" t="s">
        <v>9302</v>
      </c>
      <c r="E2282" s="5"/>
      <c r="F2282" s="5"/>
      <c r="G2282" s="5"/>
    </row>
    <row r="2283" spans="2:7" ht="15.75" customHeight="1" x14ac:dyDescent="0.2">
      <c r="B2283" s="15" t="s">
        <v>9302</v>
      </c>
      <c r="C2283" s="5" t="e">
        <f ca="1"/>
        <v>#NAME?</v>
      </c>
      <c r="D2283" s="5" t="s">
        <v>9302</v>
      </c>
      <c r="E2283" s="5"/>
      <c r="F2283" s="5"/>
      <c r="G2283" s="5"/>
    </row>
    <row r="2284" spans="2:7" ht="15.75" customHeight="1" x14ac:dyDescent="0.2">
      <c r="B2284" s="15" t="s">
        <v>9302</v>
      </c>
      <c r="C2284" s="5" t="e">
        <f ca="1"/>
        <v>#NAME?</v>
      </c>
      <c r="D2284" s="5" t="s">
        <v>9302</v>
      </c>
      <c r="E2284" s="5"/>
      <c r="F2284" s="5"/>
      <c r="G2284" s="5"/>
    </row>
    <row r="2285" spans="2:7" ht="15.75" customHeight="1" x14ac:dyDescent="0.2">
      <c r="B2285" s="15" t="s">
        <v>9302</v>
      </c>
      <c r="C2285" s="5" t="e">
        <f ca="1"/>
        <v>#NAME?</v>
      </c>
      <c r="D2285" s="5" t="s">
        <v>9302</v>
      </c>
      <c r="E2285" s="5"/>
      <c r="F2285" s="5"/>
      <c r="G2285" s="5"/>
    </row>
    <row r="2286" spans="2:7" ht="15.75" customHeight="1" x14ac:dyDescent="0.2">
      <c r="B2286" s="15" t="s">
        <v>9302</v>
      </c>
      <c r="C2286" s="5" t="e">
        <f ca="1"/>
        <v>#NAME?</v>
      </c>
      <c r="D2286" s="5" t="s">
        <v>9302</v>
      </c>
      <c r="E2286" s="5"/>
      <c r="F2286" s="5"/>
      <c r="G2286" s="5"/>
    </row>
    <row r="2287" spans="2:7" ht="15.75" customHeight="1" x14ac:dyDescent="0.2">
      <c r="B2287" s="15" t="s">
        <v>9302</v>
      </c>
      <c r="C2287" s="5" t="e">
        <f ca="1"/>
        <v>#NAME?</v>
      </c>
      <c r="D2287" s="5" t="s">
        <v>9302</v>
      </c>
      <c r="E2287" s="5"/>
      <c r="F2287" s="5"/>
      <c r="G2287" s="5"/>
    </row>
    <row r="2288" spans="2:7" ht="15.75" customHeight="1" x14ac:dyDescent="0.2">
      <c r="B2288" s="15" t="s">
        <v>9302</v>
      </c>
      <c r="C2288" s="5" t="e">
        <f ca="1"/>
        <v>#NAME?</v>
      </c>
      <c r="D2288" s="5" t="s">
        <v>9302</v>
      </c>
      <c r="E2288" s="5"/>
      <c r="F2288" s="5"/>
      <c r="G2288" s="5"/>
    </row>
    <row r="2289" spans="2:7" ht="15.75" customHeight="1" x14ac:dyDescent="0.2">
      <c r="B2289" s="15" t="s">
        <v>9302</v>
      </c>
      <c r="C2289" s="5" t="e">
        <f ca="1"/>
        <v>#NAME?</v>
      </c>
      <c r="D2289" s="5" t="s">
        <v>9302</v>
      </c>
      <c r="E2289" s="5"/>
      <c r="F2289" s="5"/>
      <c r="G2289" s="5"/>
    </row>
    <row r="2290" spans="2:7" ht="15.75" customHeight="1" x14ac:dyDescent="0.2">
      <c r="B2290" s="15" t="s">
        <v>9302</v>
      </c>
      <c r="C2290" s="5" t="e">
        <f ca="1"/>
        <v>#NAME?</v>
      </c>
      <c r="D2290" s="5" t="s">
        <v>9302</v>
      </c>
      <c r="E2290" s="5"/>
      <c r="F2290" s="5"/>
      <c r="G2290" s="5"/>
    </row>
    <row r="2291" spans="2:7" ht="15.75" customHeight="1" x14ac:dyDescent="0.2">
      <c r="B2291" s="15" t="s">
        <v>9302</v>
      </c>
      <c r="C2291" s="5" t="e">
        <f ca="1"/>
        <v>#NAME?</v>
      </c>
      <c r="D2291" s="5" t="s">
        <v>9302</v>
      </c>
      <c r="E2291" s="5"/>
      <c r="F2291" s="5"/>
      <c r="G2291" s="5"/>
    </row>
    <row r="2292" spans="2:7" ht="15.75" customHeight="1" x14ac:dyDescent="0.2">
      <c r="B2292" s="15" t="s">
        <v>9302</v>
      </c>
      <c r="C2292" s="5" t="e">
        <f ca="1"/>
        <v>#NAME?</v>
      </c>
      <c r="D2292" s="5" t="s">
        <v>9302</v>
      </c>
      <c r="E2292" s="5"/>
      <c r="F2292" s="5"/>
      <c r="G2292" s="5"/>
    </row>
    <row r="2293" spans="2:7" ht="15.75" customHeight="1" x14ac:dyDescent="0.2">
      <c r="B2293" s="15" t="s">
        <v>9302</v>
      </c>
      <c r="C2293" s="5" t="e">
        <f ca="1"/>
        <v>#NAME?</v>
      </c>
      <c r="D2293" s="5" t="s">
        <v>9302</v>
      </c>
      <c r="E2293" s="5"/>
      <c r="F2293" s="5"/>
      <c r="G2293" s="5"/>
    </row>
    <row r="2294" spans="2:7" ht="15.75" customHeight="1" x14ac:dyDescent="0.2">
      <c r="B2294" s="15" t="s">
        <v>9302</v>
      </c>
      <c r="C2294" s="5" t="e">
        <f ca="1"/>
        <v>#NAME?</v>
      </c>
      <c r="D2294" s="5" t="s">
        <v>9302</v>
      </c>
      <c r="E2294" s="5"/>
      <c r="F2294" s="5"/>
      <c r="G2294" s="5"/>
    </row>
    <row r="2295" spans="2:7" ht="15.75" customHeight="1" x14ac:dyDescent="0.2">
      <c r="B2295" s="15" t="s">
        <v>9302</v>
      </c>
      <c r="C2295" s="5" t="e">
        <f ca="1"/>
        <v>#NAME?</v>
      </c>
      <c r="D2295" s="5" t="s">
        <v>9302</v>
      </c>
      <c r="E2295" s="5"/>
      <c r="F2295" s="5"/>
      <c r="G2295" s="5"/>
    </row>
    <row r="2296" spans="2:7" ht="15.75" customHeight="1" x14ac:dyDescent="0.2">
      <c r="B2296" s="15" t="s">
        <v>9302</v>
      </c>
      <c r="C2296" s="5" t="e">
        <f ca="1"/>
        <v>#NAME?</v>
      </c>
      <c r="D2296" s="5" t="s">
        <v>9302</v>
      </c>
      <c r="E2296" s="5"/>
      <c r="F2296" s="5"/>
      <c r="G2296" s="5"/>
    </row>
    <row r="2297" spans="2:7" ht="15.75" customHeight="1" x14ac:dyDescent="0.2">
      <c r="B2297" s="15" t="s">
        <v>9302</v>
      </c>
      <c r="C2297" s="5" t="e">
        <f ca="1"/>
        <v>#NAME?</v>
      </c>
      <c r="D2297" s="5" t="s">
        <v>9302</v>
      </c>
      <c r="E2297" s="5"/>
      <c r="F2297" s="5"/>
      <c r="G2297" s="5"/>
    </row>
    <row r="2298" spans="2:7" ht="15.75" customHeight="1" x14ac:dyDescent="0.2">
      <c r="B2298" s="15" t="s">
        <v>9302</v>
      </c>
      <c r="C2298" s="5" t="e">
        <f ca="1"/>
        <v>#NAME?</v>
      </c>
      <c r="D2298" s="5" t="s">
        <v>9302</v>
      </c>
      <c r="E2298" s="5"/>
      <c r="F2298" s="5"/>
      <c r="G2298" s="5"/>
    </row>
    <row r="2299" spans="2:7" ht="15.75" customHeight="1" x14ac:dyDescent="0.2">
      <c r="B2299" s="15" t="s">
        <v>9302</v>
      </c>
      <c r="C2299" s="5" t="e">
        <f ca="1"/>
        <v>#NAME?</v>
      </c>
      <c r="D2299" s="5" t="s">
        <v>9302</v>
      </c>
      <c r="E2299" s="5"/>
      <c r="F2299" s="5"/>
      <c r="G2299" s="5"/>
    </row>
    <row r="2300" spans="2:7" ht="15.75" customHeight="1" x14ac:dyDescent="0.2">
      <c r="B2300" s="15" t="s">
        <v>9302</v>
      </c>
      <c r="C2300" s="5" t="e">
        <f ca="1"/>
        <v>#NAME?</v>
      </c>
      <c r="D2300" s="5" t="s">
        <v>9302</v>
      </c>
      <c r="E2300" s="5"/>
      <c r="F2300" s="5"/>
      <c r="G2300" s="5"/>
    </row>
    <row r="2301" spans="2:7" ht="15.75" customHeight="1" x14ac:dyDescent="0.2">
      <c r="B2301" s="15" t="s">
        <v>9302</v>
      </c>
      <c r="C2301" s="5" t="e">
        <f ca="1"/>
        <v>#NAME?</v>
      </c>
      <c r="D2301" s="5" t="s">
        <v>9302</v>
      </c>
      <c r="E2301" s="5"/>
      <c r="F2301" s="5"/>
      <c r="G2301" s="5"/>
    </row>
    <row r="2302" spans="2:7" ht="15.75" customHeight="1" x14ac:dyDescent="0.2">
      <c r="B2302" s="15" t="s">
        <v>9302</v>
      </c>
      <c r="C2302" s="5" t="e">
        <f ca="1"/>
        <v>#NAME?</v>
      </c>
      <c r="D2302" s="5" t="s">
        <v>9302</v>
      </c>
      <c r="E2302" s="5"/>
      <c r="F2302" s="5"/>
      <c r="G2302" s="5"/>
    </row>
    <row r="2303" spans="2:7" ht="15.75" customHeight="1" x14ac:dyDescent="0.2">
      <c r="B2303" s="15" t="s">
        <v>9302</v>
      </c>
      <c r="C2303" s="5" t="e">
        <f ca="1"/>
        <v>#NAME?</v>
      </c>
      <c r="D2303" s="5" t="s">
        <v>9302</v>
      </c>
      <c r="E2303" s="5"/>
      <c r="F2303" s="5"/>
      <c r="G2303" s="5"/>
    </row>
    <row r="2304" spans="2:7" ht="15.75" customHeight="1" x14ac:dyDescent="0.2">
      <c r="B2304" s="15" t="s">
        <v>9302</v>
      </c>
      <c r="C2304" s="5" t="e">
        <f ca="1"/>
        <v>#NAME?</v>
      </c>
      <c r="D2304" s="5" t="s">
        <v>9302</v>
      </c>
      <c r="E2304" s="5"/>
      <c r="F2304" s="5"/>
      <c r="G2304" s="5"/>
    </row>
    <row r="2305" spans="2:7" ht="15.75" customHeight="1" x14ac:dyDescent="0.2">
      <c r="B2305" s="15" t="s">
        <v>9302</v>
      </c>
      <c r="C2305" s="5" t="e">
        <f ca="1"/>
        <v>#NAME?</v>
      </c>
      <c r="D2305" s="5" t="s">
        <v>9302</v>
      </c>
      <c r="E2305" s="5"/>
      <c r="F2305" s="5"/>
      <c r="G2305" s="5"/>
    </row>
    <row r="2306" spans="2:7" ht="15.75" customHeight="1" x14ac:dyDescent="0.2">
      <c r="B2306" s="15" t="s">
        <v>9302</v>
      </c>
      <c r="C2306" s="5" t="e">
        <f ca="1"/>
        <v>#NAME?</v>
      </c>
      <c r="D2306" s="5" t="s">
        <v>9302</v>
      </c>
      <c r="E2306" s="5"/>
      <c r="F2306" s="5"/>
      <c r="G2306" s="5"/>
    </row>
    <row r="2307" spans="2:7" ht="15.75" customHeight="1" x14ac:dyDescent="0.2">
      <c r="B2307" s="15" t="s">
        <v>9302</v>
      </c>
      <c r="C2307" s="5" t="e">
        <f ca="1"/>
        <v>#NAME?</v>
      </c>
      <c r="D2307" s="5" t="s">
        <v>9302</v>
      </c>
      <c r="E2307" s="5"/>
      <c r="F2307" s="5"/>
      <c r="G2307" s="5"/>
    </row>
    <row r="2308" spans="2:7" ht="15.75" customHeight="1" x14ac:dyDescent="0.2">
      <c r="B2308" s="15" t="s">
        <v>9302</v>
      </c>
      <c r="C2308" s="5" t="e">
        <f ca="1"/>
        <v>#NAME?</v>
      </c>
      <c r="D2308" s="5" t="s">
        <v>9302</v>
      </c>
      <c r="E2308" s="5"/>
      <c r="F2308" s="5"/>
      <c r="G2308" s="5"/>
    </row>
    <row r="2309" spans="2:7" ht="15.75" customHeight="1" x14ac:dyDescent="0.2">
      <c r="B2309" s="15" t="s">
        <v>9302</v>
      </c>
      <c r="C2309" s="5" t="e">
        <f ca="1"/>
        <v>#NAME?</v>
      </c>
      <c r="D2309" s="5" t="s">
        <v>9302</v>
      </c>
      <c r="E2309" s="5"/>
      <c r="F2309" s="5"/>
      <c r="G2309" s="5"/>
    </row>
    <row r="2310" spans="2:7" ht="15.75" customHeight="1" x14ac:dyDescent="0.2">
      <c r="B2310" s="15" t="s">
        <v>9302</v>
      </c>
      <c r="C2310" s="5" t="e">
        <f ca="1"/>
        <v>#NAME?</v>
      </c>
      <c r="D2310" s="5" t="s">
        <v>9302</v>
      </c>
      <c r="E2310" s="5"/>
      <c r="F2310" s="5"/>
      <c r="G2310" s="5"/>
    </row>
    <row r="2311" spans="2:7" ht="15.75" customHeight="1" x14ac:dyDescent="0.2">
      <c r="B2311" s="15" t="s">
        <v>9302</v>
      </c>
      <c r="C2311" s="5" t="e">
        <f ca="1"/>
        <v>#NAME?</v>
      </c>
      <c r="D2311" s="5" t="s">
        <v>9302</v>
      </c>
      <c r="E2311" s="5"/>
      <c r="F2311" s="5"/>
      <c r="G2311" s="5"/>
    </row>
    <row r="2312" spans="2:7" ht="15.75" customHeight="1" x14ac:dyDescent="0.2">
      <c r="B2312" s="15" t="s">
        <v>9302</v>
      </c>
      <c r="C2312" s="5" t="e">
        <f ca="1"/>
        <v>#NAME?</v>
      </c>
      <c r="D2312" s="5" t="s">
        <v>9302</v>
      </c>
      <c r="E2312" s="5"/>
      <c r="F2312" s="5"/>
      <c r="G2312" s="5"/>
    </row>
    <row r="2313" spans="2:7" ht="15.75" customHeight="1" x14ac:dyDescent="0.2">
      <c r="B2313" s="15" t="s">
        <v>9302</v>
      </c>
      <c r="C2313" s="5" t="e">
        <f ca="1"/>
        <v>#NAME?</v>
      </c>
      <c r="D2313" s="5" t="s">
        <v>9302</v>
      </c>
      <c r="E2313" s="5"/>
      <c r="F2313" s="5"/>
      <c r="G2313" s="5"/>
    </row>
    <row r="2314" spans="2:7" ht="15.75" customHeight="1" x14ac:dyDescent="0.2">
      <c r="B2314" s="15" t="s">
        <v>9302</v>
      </c>
      <c r="C2314" s="5" t="e">
        <f ca="1"/>
        <v>#NAME?</v>
      </c>
      <c r="D2314" s="5" t="s">
        <v>9302</v>
      </c>
      <c r="E2314" s="5"/>
      <c r="F2314" s="5"/>
      <c r="G2314" s="5"/>
    </row>
    <row r="2315" spans="2:7" ht="15.75" customHeight="1" x14ac:dyDescent="0.2">
      <c r="B2315" s="15" t="s">
        <v>9302</v>
      </c>
      <c r="C2315" s="5" t="e">
        <f ca="1"/>
        <v>#NAME?</v>
      </c>
      <c r="D2315" s="5" t="s">
        <v>9302</v>
      </c>
      <c r="E2315" s="5"/>
      <c r="F2315" s="5"/>
      <c r="G2315" s="5"/>
    </row>
    <row r="2316" spans="2:7" ht="15.75" customHeight="1" x14ac:dyDescent="0.2">
      <c r="B2316" s="15" t="s">
        <v>9302</v>
      </c>
      <c r="C2316" s="5" t="e">
        <f ca="1"/>
        <v>#NAME?</v>
      </c>
      <c r="D2316" s="5" t="s">
        <v>9302</v>
      </c>
      <c r="E2316" s="5"/>
      <c r="F2316" s="5"/>
      <c r="G2316" s="5"/>
    </row>
    <row r="2317" spans="2:7" ht="15.75" customHeight="1" x14ac:dyDescent="0.2">
      <c r="B2317" s="15" t="s">
        <v>9302</v>
      </c>
      <c r="C2317" s="5" t="e">
        <f ca="1"/>
        <v>#NAME?</v>
      </c>
      <c r="D2317" s="5" t="s">
        <v>9302</v>
      </c>
      <c r="E2317" s="5"/>
      <c r="F2317" s="5"/>
      <c r="G2317" s="5"/>
    </row>
    <row r="2318" spans="2:7" ht="15.75" customHeight="1" x14ac:dyDescent="0.2">
      <c r="B2318" s="15" t="s">
        <v>9302</v>
      </c>
      <c r="C2318" s="5" t="e">
        <f ca="1"/>
        <v>#NAME?</v>
      </c>
      <c r="D2318" s="5" t="s">
        <v>9302</v>
      </c>
      <c r="E2318" s="5"/>
      <c r="F2318" s="5"/>
      <c r="G2318" s="5"/>
    </row>
    <row r="2319" spans="2:7" ht="15.75" customHeight="1" x14ac:dyDescent="0.2">
      <c r="B2319" s="15" t="s">
        <v>9302</v>
      </c>
      <c r="C2319" s="5" t="e">
        <f ca="1"/>
        <v>#NAME?</v>
      </c>
      <c r="D2319" s="5" t="s">
        <v>9302</v>
      </c>
      <c r="E2319" s="5"/>
      <c r="F2319" s="5"/>
      <c r="G2319" s="5"/>
    </row>
    <row r="2320" spans="2:7" ht="15.75" customHeight="1" x14ac:dyDescent="0.2">
      <c r="B2320" s="15" t="s">
        <v>9302</v>
      </c>
      <c r="C2320" s="5" t="e">
        <f ca="1"/>
        <v>#NAME?</v>
      </c>
      <c r="D2320" s="5" t="s">
        <v>9302</v>
      </c>
      <c r="E2320" s="5"/>
      <c r="F2320" s="5"/>
      <c r="G2320" s="5"/>
    </row>
    <row r="2321" spans="2:7" ht="15.75" customHeight="1" x14ac:dyDescent="0.2">
      <c r="B2321" s="15" t="s">
        <v>9302</v>
      </c>
      <c r="C2321" s="5" t="e">
        <f ca="1"/>
        <v>#NAME?</v>
      </c>
      <c r="D2321" s="5" t="s">
        <v>9302</v>
      </c>
      <c r="E2321" s="5"/>
      <c r="F2321" s="5"/>
      <c r="G2321" s="5"/>
    </row>
    <row r="2322" spans="2:7" ht="15.75" customHeight="1" x14ac:dyDescent="0.2">
      <c r="B2322" s="15" t="s">
        <v>9302</v>
      </c>
      <c r="C2322" s="5" t="e">
        <f ca="1"/>
        <v>#NAME?</v>
      </c>
      <c r="D2322" s="5" t="s">
        <v>9302</v>
      </c>
      <c r="E2322" s="5"/>
      <c r="F2322" s="5"/>
      <c r="G2322" s="5"/>
    </row>
    <row r="2323" spans="2:7" ht="15.75" customHeight="1" x14ac:dyDescent="0.2">
      <c r="B2323" s="15" t="s">
        <v>9302</v>
      </c>
      <c r="C2323" s="5" t="e">
        <f ca="1"/>
        <v>#NAME?</v>
      </c>
      <c r="D2323" s="5" t="s">
        <v>9302</v>
      </c>
      <c r="E2323" s="5"/>
      <c r="F2323" s="5"/>
      <c r="G2323" s="5"/>
    </row>
    <row r="2324" spans="2:7" ht="15.75" customHeight="1" x14ac:dyDescent="0.2">
      <c r="B2324" s="15" t="s">
        <v>9302</v>
      </c>
      <c r="C2324" s="5" t="e">
        <f ca="1"/>
        <v>#NAME?</v>
      </c>
      <c r="D2324" s="5" t="s">
        <v>9302</v>
      </c>
      <c r="E2324" s="5"/>
      <c r="F2324" s="5"/>
      <c r="G2324" s="5"/>
    </row>
    <row r="2325" spans="2:7" ht="15.75" customHeight="1" x14ac:dyDescent="0.2">
      <c r="B2325" s="15" t="s">
        <v>9302</v>
      </c>
      <c r="C2325" s="5" t="e">
        <f ca="1"/>
        <v>#NAME?</v>
      </c>
      <c r="D2325" s="5" t="s">
        <v>9302</v>
      </c>
      <c r="E2325" s="5"/>
      <c r="F2325" s="5"/>
      <c r="G2325" s="5"/>
    </row>
    <row r="2326" spans="2:7" ht="15.75" customHeight="1" x14ac:dyDescent="0.2">
      <c r="B2326" s="15" t="s">
        <v>9302</v>
      </c>
      <c r="C2326" s="5" t="e">
        <f ca="1"/>
        <v>#NAME?</v>
      </c>
      <c r="D2326" s="5" t="s">
        <v>9302</v>
      </c>
      <c r="E2326" s="5"/>
      <c r="F2326" s="5"/>
      <c r="G2326" s="5"/>
    </row>
    <row r="2327" spans="2:7" ht="15.75" customHeight="1" x14ac:dyDescent="0.2">
      <c r="B2327" s="15" t="s">
        <v>9302</v>
      </c>
      <c r="C2327" s="5" t="e">
        <f ca="1"/>
        <v>#NAME?</v>
      </c>
      <c r="D2327" s="5" t="s">
        <v>9302</v>
      </c>
      <c r="E2327" s="5"/>
      <c r="F2327" s="5"/>
      <c r="G2327" s="5"/>
    </row>
    <row r="2328" spans="2:7" ht="15.75" customHeight="1" x14ac:dyDescent="0.2">
      <c r="B2328" s="15" t="s">
        <v>9302</v>
      </c>
      <c r="C2328" s="5" t="e">
        <f ca="1"/>
        <v>#NAME?</v>
      </c>
      <c r="D2328" s="5" t="s">
        <v>9302</v>
      </c>
      <c r="E2328" s="5"/>
      <c r="F2328" s="5"/>
      <c r="G2328" s="5"/>
    </row>
    <row r="2329" spans="2:7" ht="15.75" customHeight="1" x14ac:dyDescent="0.2">
      <c r="B2329" s="15" t="s">
        <v>9302</v>
      </c>
      <c r="C2329" s="5" t="e">
        <f ca="1"/>
        <v>#NAME?</v>
      </c>
      <c r="D2329" s="5" t="s">
        <v>9302</v>
      </c>
      <c r="E2329" s="5"/>
      <c r="F2329" s="5"/>
      <c r="G2329" s="5"/>
    </row>
    <row r="2330" spans="2:7" ht="15.75" customHeight="1" x14ac:dyDescent="0.2">
      <c r="B2330" s="15" t="s">
        <v>9302</v>
      </c>
      <c r="C2330" s="5" t="e">
        <f ca="1"/>
        <v>#NAME?</v>
      </c>
      <c r="D2330" s="5" t="s">
        <v>9302</v>
      </c>
      <c r="E2330" s="5"/>
      <c r="F2330" s="5"/>
      <c r="G2330" s="5"/>
    </row>
    <row r="2331" spans="2:7" ht="15.75" customHeight="1" x14ac:dyDescent="0.2">
      <c r="B2331" s="15" t="s">
        <v>9302</v>
      </c>
      <c r="C2331" s="5" t="e">
        <f ca="1"/>
        <v>#NAME?</v>
      </c>
      <c r="D2331" s="5" t="s">
        <v>9302</v>
      </c>
      <c r="E2331" s="5"/>
      <c r="F2331" s="5"/>
      <c r="G2331" s="5"/>
    </row>
    <row r="2332" spans="2:7" ht="15.75" customHeight="1" x14ac:dyDescent="0.2">
      <c r="B2332" s="15" t="s">
        <v>9302</v>
      </c>
      <c r="C2332" s="5" t="e">
        <f ca="1"/>
        <v>#NAME?</v>
      </c>
      <c r="D2332" s="5" t="s">
        <v>9302</v>
      </c>
      <c r="E2332" s="5"/>
      <c r="F2332" s="5"/>
      <c r="G2332" s="5"/>
    </row>
    <row r="2333" spans="2:7" ht="15.75" customHeight="1" x14ac:dyDescent="0.2">
      <c r="B2333" s="15" t="s">
        <v>9302</v>
      </c>
      <c r="C2333" s="5" t="e">
        <f ca="1"/>
        <v>#NAME?</v>
      </c>
      <c r="D2333" s="5" t="s">
        <v>9302</v>
      </c>
      <c r="E2333" s="5"/>
      <c r="F2333" s="5"/>
      <c r="G2333" s="5"/>
    </row>
    <row r="2334" spans="2:7" ht="15.75" customHeight="1" x14ac:dyDescent="0.2">
      <c r="B2334" s="15" t="s">
        <v>9302</v>
      </c>
      <c r="C2334" s="5" t="e">
        <f ca="1"/>
        <v>#NAME?</v>
      </c>
      <c r="D2334" s="5" t="s">
        <v>9302</v>
      </c>
      <c r="E2334" s="5"/>
      <c r="F2334" s="5"/>
      <c r="G2334" s="5"/>
    </row>
    <row r="2335" spans="2:7" ht="15.75" customHeight="1" x14ac:dyDescent="0.2">
      <c r="B2335" s="15" t="s">
        <v>9302</v>
      </c>
      <c r="C2335" s="5" t="e">
        <f ca="1"/>
        <v>#NAME?</v>
      </c>
      <c r="D2335" s="5" t="s">
        <v>9302</v>
      </c>
      <c r="E2335" s="5"/>
      <c r="F2335" s="5"/>
      <c r="G2335" s="5"/>
    </row>
    <row r="2336" spans="2:7" ht="15.75" customHeight="1" x14ac:dyDescent="0.2">
      <c r="B2336" s="15" t="s">
        <v>9302</v>
      </c>
      <c r="C2336" s="5" t="e">
        <f ca="1"/>
        <v>#NAME?</v>
      </c>
      <c r="D2336" s="5" t="s">
        <v>9302</v>
      </c>
      <c r="E2336" s="5"/>
      <c r="F2336" s="5"/>
      <c r="G2336" s="5"/>
    </row>
    <row r="2337" spans="2:7" ht="15.75" customHeight="1" x14ac:dyDescent="0.2">
      <c r="B2337" s="15" t="s">
        <v>9302</v>
      </c>
      <c r="C2337" s="5" t="e">
        <f ca="1"/>
        <v>#NAME?</v>
      </c>
      <c r="D2337" s="5" t="s">
        <v>9302</v>
      </c>
      <c r="E2337" s="5"/>
      <c r="F2337" s="5"/>
      <c r="G2337" s="5"/>
    </row>
    <row r="2338" spans="2:7" ht="15.75" customHeight="1" x14ac:dyDescent="0.2">
      <c r="B2338" s="15" t="s">
        <v>9302</v>
      </c>
      <c r="C2338" s="5" t="e">
        <f ca="1"/>
        <v>#NAME?</v>
      </c>
      <c r="D2338" s="5" t="s">
        <v>9302</v>
      </c>
      <c r="E2338" s="5"/>
      <c r="F2338" s="5"/>
      <c r="G2338" s="5"/>
    </row>
    <row r="2339" spans="2:7" ht="15.75" customHeight="1" x14ac:dyDescent="0.2">
      <c r="B2339" s="15" t="s">
        <v>9302</v>
      </c>
      <c r="C2339" s="5" t="e">
        <f ca="1"/>
        <v>#NAME?</v>
      </c>
      <c r="D2339" s="5" t="s">
        <v>9302</v>
      </c>
      <c r="E2339" s="5"/>
      <c r="F2339" s="5"/>
      <c r="G2339" s="5"/>
    </row>
    <row r="2340" spans="2:7" ht="15.75" customHeight="1" x14ac:dyDescent="0.2">
      <c r="B2340" s="15" t="s">
        <v>9302</v>
      </c>
      <c r="C2340" s="5" t="e">
        <f ca="1"/>
        <v>#NAME?</v>
      </c>
      <c r="D2340" s="5" t="s">
        <v>9302</v>
      </c>
      <c r="E2340" s="5"/>
      <c r="F2340" s="5"/>
      <c r="G2340" s="5"/>
    </row>
    <row r="2341" spans="2:7" ht="15.75" customHeight="1" x14ac:dyDescent="0.2">
      <c r="B2341" s="15" t="s">
        <v>9302</v>
      </c>
      <c r="C2341" s="5" t="e">
        <f ca="1"/>
        <v>#NAME?</v>
      </c>
      <c r="D2341" s="5" t="s">
        <v>9302</v>
      </c>
      <c r="E2341" s="5"/>
      <c r="F2341" s="5"/>
      <c r="G2341" s="5"/>
    </row>
    <row r="2342" spans="2:7" ht="15.75" customHeight="1" x14ac:dyDescent="0.2">
      <c r="B2342" s="15" t="s">
        <v>9302</v>
      </c>
      <c r="C2342" s="5" t="e">
        <f ca="1"/>
        <v>#NAME?</v>
      </c>
      <c r="D2342" s="5" t="s">
        <v>9302</v>
      </c>
      <c r="E2342" s="5"/>
      <c r="F2342" s="5"/>
      <c r="G2342" s="5"/>
    </row>
    <row r="2343" spans="2:7" ht="15.75" customHeight="1" x14ac:dyDescent="0.2">
      <c r="B2343" s="15" t="s">
        <v>9302</v>
      </c>
      <c r="C2343" s="5" t="e">
        <f ca="1"/>
        <v>#NAME?</v>
      </c>
      <c r="D2343" s="5" t="s">
        <v>9302</v>
      </c>
      <c r="E2343" s="5"/>
      <c r="F2343" s="5"/>
      <c r="G2343" s="5"/>
    </row>
    <row r="2344" spans="2:7" ht="15.75" customHeight="1" x14ac:dyDescent="0.2">
      <c r="B2344" s="15" t="s">
        <v>9302</v>
      </c>
      <c r="C2344" s="5" t="e">
        <f ca="1"/>
        <v>#NAME?</v>
      </c>
      <c r="D2344" s="5" t="s">
        <v>9302</v>
      </c>
      <c r="E2344" s="5"/>
      <c r="F2344" s="5"/>
      <c r="G2344" s="5"/>
    </row>
    <row r="2345" spans="2:7" ht="15.75" customHeight="1" x14ac:dyDescent="0.2">
      <c r="B2345" s="15" t="s">
        <v>9302</v>
      </c>
      <c r="C2345" s="5" t="e">
        <f ca="1"/>
        <v>#NAME?</v>
      </c>
      <c r="D2345" s="5" t="s">
        <v>9302</v>
      </c>
      <c r="E2345" s="5"/>
      <c r="F2345" s="5"/>
      <c r="G2345" s="5"/>
    </row>
    <row r="2346" spans="2:7" ht="15.75" customHeight="1" x14ac:dyDescent="0.2">
      <c r="B2346" s="15" t="s">
        <v>9302</v>
      </c>
      <c r="C2346" s="5" t="e">
        <f ca="1"/>
        <v>#NAME?</v>
      </c>
      <c r="D2346" s="5" t="s">
        <v>9302</v>
      </c>
      <c r="E2346" s="5"/>
      <c r="F2346" s="5"/>
      <c r="G2346" s="5"/>
    </row>
    <row r="2347" spans="2:7" ht="15.75" customHeight="1" x14ac:dyDescent="0.2">
      <c r="B2347" s="15" t="s">
        <v>9302</v>
      </c>
      <c r="C2347" s="5" t="e">
        <f ca="1"/>
        <v>#NAME?</v>
      </c>
      <c r="D2347" s="5" t="s">
        <v>9302</v>
      </c>
      <c r="E2347" s="5"/>
      <c r="F2347" s="5"/>
      <c r="G2347" s="5"/>
    </row>
    <row r="2348" spans="2:7" ht="15.75" customHeight="1" x14ac:dyDescent="0.2">
      <c r="B2348" s="15" t="s">
        <v>9302</v>
      </c>
      <c r="C2348" s="5" t="e">
        <f ca="1"/>
        <v>#NAME?</v>
      </c>
      <c r="D2348" s="5" t="s">
        <v>9302</v>
      </c>
      <c r="E2348" s="5"/>
      <c r="F2348" s="5"/>
      <c r="G2348" s="5"/>
    </row>
    <row r="2349" spans="2:7" ht="15.75" customHeight="1" x14ac:dyDescent="0.2">
      <c r="B2349" s="15" t="s">
        <v>9302</v>
      </c>
      <c r="C2349" s="5" t="e">
        <f ca="1"/>
        <v>#NAME?</v>
      </c>
      <c r="D2349" s="5" t="s">
        <v>9302</v>
      </c>
      <c r="E2349" s="5"/>
      <c r="F2349" s="5"/>
      <c r="G2349" s="5"/>
    </row>
    <row r="2350" spans="2:7" ht="15.75" customHeight="1" x14ac:dyDescent="0.2">
      <c r="B2350" s="15" t="s">
        <v>9302</v>
      </c>
      <c r="C2350" s="5" t="e">
        <f ca="1"/>
        <v>#NAME?</v>
      </c>
      <c r="D2350" s="5" t="s">
        <v>9302</v>
      </c>
      <c r="E2350" s="5"/>
      <c r="F2350" s="5"/>
      <c r="G2350" s="5"/>
    </row>
    <row r="2351" spans="2:7" ht="15.75" customHeight="1" x14ac:dyDescent="0.2">
      <c r="B2351" s="15" t="s">
        <v>9302</v>
      </c>
      <c r="C2351" s="5" t="e">
        <f ca="1"/>
        <v>#NAME?</v>
      </c>
      <c r="D2351" s="5" t="s">
        <v>9302</v>
      </c>
      <c r="E2351" s="5"/>
      <c r="F2351" s="5"/>
      <c r="G2351" s="5"/>
    </row>
    <row r="2352" spans="2:7" ht="15.75" customHeight="1" x14ac:dyDescent="0.2">
      <c r="B2352" s="15" t="s">
        <v>9302</v>
      </c>
      <c r="C2352" s="5" t="e">
        <f ca="1"/>
        <v>#NAME?</v>
      </c>
      <c r="D2352" s="5" t="s">
        <v>9302</v>
      </c>
      <c r="E2352" s="5"/>
      <c r="F2352" s="5"/>
      <c r="G2352" s="5"/>
    </row>
    <row r="2353" spans="2:7" ht="15.75" customHeight="1" x14ac:dyDescent="0.2">
      <c r="B2353" s="15" t="s">
        <v>9302</v>
      </c>
      <c r="C2353" s="5" t="e">
        <f ca="1"/>
        <v>#NAME?</v>
      </c>
      <c r="D2353" s="5" t="s">
        <v>9302</v>
      </c>
      <c r="E2353" s="5"/>
      <c r="F2353" s="5"/>
      <c r="G2353" s="5"/>
    </row>
    <row r="2354" spans="2:7" ht="15.75" customHeight="1" x14ac:dyDescent="0.2">
      <c r="B2354" s="15" t="s">
        <v>9302</v>
      </c>
      <c r="C2354" s="5" t="e">
        <f ca="1"/>
        <v>#NAME?</v>
      </c>
      <c r="D2354" s="5" t="s">
        <v>9302</v>
      </c>
      <c r="E2354" s="5"/>
      <c r="F2354" s="5"/>
      <c r="G2354" s="5"/>
    </row>
    <row r="2355" spans="2:7" ht="15.75" customHeight="1" x14ac:dyDescent="0.2">
      <c r="B2355" s="15" t="s">
        <v>9302</v>
      </c>
      <c r="C2355" s="5" t="e">
        <f ca="1"/>
        <v>#NAME?</v>
      </c>
      <c r="D2355" s="5" t="s">
        <v>9302</v>
      </c>
      <c r="E2355" s="5"/>
      <c r="F2355" s="5"/>
      <c r="G2355" s="5"/>
    </row>
    <row r="2356" spans="2:7" ht="15.75" customHeight="1" x14ac:dyDescent="0.2">
      <c r="B2356" s="15" t="s">
        <v>9302</v>
      </c>
      <c r="C2356" s="5" t="e">
        <f ca="1"/>
        <v>#NAME?</v>
      </c>
      <c r="D2356" s="5" t="s">
        <v>9302</v>
      </c>
      <c r="E2356" s="5"/>
      <c r="F2356" s="5"/>
      <c r="G2356" s="5"/>
    </row>
    <row r="2357" spans="2:7" ht="15.75" customHeight="1" x14ac:dyDescent="0.2">
      <c r="B2357" s="15" t="s">
        <v>9302</v>
      </c>
      <c r="C2357" s="5" t="e">
        <f ca="1"/>
        <v>#NAME?</v>
      </c>
      <c r="D2357" s="5" t="s">
        <v>9302</v>
      </c>
      <c r="E2357" s="5"/>
      <c r="F2357" s="5"/>
      <c r="G2357" s="5"/>
    </row>
    <row r="2358" spans="2:7" ht="15.75" customHeight="1" x14ac:dyDescent="0.2">
      <c r="B2358" s="15" t="s">
        <v>9302</v>
      </c>
      <c r="C2358" s="5" t="e">
        <f ca="1"/>
        <v>#NAME?</v>
      </c>
      <c r="D2358" s="5" t="s">
        <v>9302</v>
      </c>
      <c r="E2358" s="5"/>
      <c r="F2358" s="5"/>
      <c r="G2358" s="5"/>
    </row>
    <row r="2359" spans="2:7" ht="15.75" customHeight="1" x14ac:dyDescent="0.2">
      <c r="B2359" s="15" t="s">
        <v>9302</v>
      </c>
      <c r="C2359" s="5" t="e">
        <f ca="1"/>
        <v>#NAME?</v>
      </c>
      <c r="D2359" s="5" t="s">
        <v>9302</v>
      </c>
      <c r="E2359" s="5"/>
      <c r="F2359" s="5"/>
      <c r="G2359" s="5"/>
    </row>
    <row r="2360" spans="2:7" ht="15.75" customHeight="1" x14ac:dyDescent="0.2">
      <c r="B2360" s="15" t="s">
        <v>9302</v>
      </c>
      <c r="C2360" s="5" t="e">
        <f ca="1"/>
        <v>#NAME?</v>
      </c>
      <c r="D2360" s="5" t="s">
        <v>9302</v>
      </c>
      <c r="E2360" s="5"/>
      <c r="F2360" s="5"/>
      <c r="G2360" s="5"/>
    </row>
    <row r="2361" spans="2:7" ht="15.75" customHeight="1" x14ac:dyDescent="0.2">
      <c r="B2361" s="15" t="s">
        <v>9302</v>
      </c>
      <c r="C2361" s="5" t="e">
        <f ca="1"/>
        <v>#NAME?</v>
      </c>
      <c r="D2361" s="5" t="s">
        <v>9302</v>
      </c>
      <c r="E2361" s="5"/>
      <c r="F2361" s="5"/>
      <c r="G2361" s="5"/>
    </row>
    <row r="2362" spans="2:7" ht="15.75" customHeight="1" x14ac:dyDescent="0.2">
      <c r="B2362" s="15" t="s">
        <v>9302</v>
      </c>
      <c r="C2362" s="5" t="e">
        <f ca="1"/>
        <v>#NAME?</v>
      </c>
      <c r="D2362" s="5" t="s">
        <v>9302</v>
      </c>
      <c r="E2362" s="5"/>
      <c r="F2362" s="5"/>
      <c r="G2362" s="5"/>
    </row>
    <row r="2363" spans="2:7" ht="15.75" customHeight="1" x14ac:dyDescent="0.2">
      <c r="B2363" s="15" t="s">
        <v>9302</v>
      </c>
      <c r="C2363" s="5" t="e">
        <f ca="1"/>
        <v>#NAME?</v>
      </c>
      <c r="D2363" s="5" t="s">
        <v>9302</v>
      </c>
      <c r="E2363" s="5"/>
      <c r="F2363" s="5"/>
      <c r="G2363" s="5"/>
    </row>
    <row r="2364" spans="2:7" ht="15.75" customHeight="1" x14ac:dyDescent="0.2">
      <c r="B2364" s="15" t="s">
        <v>9302</v>
      </c>
      <c r="C2364" s="5" t="e">
        <f ca="1"/>
        <v>#NAME?</v>
      </c>
      <c r="D2364" s="5" t="s">
        <v>9302</v>
      </c>
      <c r="E2364" s="5"/>
      <c r="F2364" s="5"/>
      <c r="G2364" s="5"/>
    </row>
    <row r="2365" spans="2:7" ht="15.75" customHeight="1" x14ac:dyDescent="0.2">
      <c r="B2365" s="15" t="s">
        <v>9302</v>
      </c>
      <c r="C2365" s="5" t="e">
        <f ca="1"/>
        <v>#NAME?</v>
      </c>
      <c r="D2365" s="5" t="s">
        <v>9302</v>
      </c>
      <c r="E2365" s="5"/>
      <c r="F2365" s="5"/>
      <c r="G2365" s="5"/>
    </row>
    <row r="2366" spans="2:7" ht="15.75" customHeight="1" x14ac:dyDescent="0.2">
      <c r="B2366" s="15" t="s">
        <v>9302</v>
      </c>
      <c r="C2366" s="5" t="e">
        <f ca="1"/>
        <v>#NAME?</v>
      </c>
      <c r="D2366" s="5" t="s">
        <v>9302</v>
      </c>
      <c r="E2366" s="5"/>
      <c r="F2366" s="5"/>
      <c r="G2366" s="5"/>
    </row>
    <row r="2367" spans="2:7" ht="15.75" customHeight="1" x14ac:dyDescent="0.2">
      <c r="B2367" s="15" t="s">
        <v>9302</v>
      </c>
      <c r="C2367" s="5" t="e">
        <f ca="1"/>
        <v>#NAME?</v>
      </c>
      <c r="D2367" s="5" t="s">
        <v>9302</v>
      </c>
      <c r="E2367" s="5"/>
      <c r="F2367" s="5"/>
      <c r="G2367" s="5"/>
    </row>
    <row r="2368" spans="2:7" ht="15.75" customHeight="1" x14ac:dyDescent="0.2">
      <c r="B2368" s="15" t="s">
        <v>9302</v>
      </c>
      <c r="C2368" s="5" t="e">
        <f ca="1"/>
        <v>#NAME?</v>
      </c>
      <c r="D2368" s="5" t="s">
        <v>9302</v>
      </c>
      <c r="E2368" s="5"/>
      <c r="F2368" s="5"/>
      <c r="G2368" s="5"/>
    </row>
    <row r="2369" spans="2:7" ht="15.75" customHeight="1" x14ac:dyDescent="0.2">
      <c r="B2369" s="15" t="s">
        <v>9302</v>
      </c>
      <c r="C2369" s="5" t="e">
        <f ca="1"/>
        <v>#NAME?</v>
      </c>
      <c r="D2369" s="5" t="s">
        <v>9302</v>
      </c>
      <c r="E2369" s="5"/>
      <c r="F2369" s="5"/>
      <c r="G2369" s="5"/>
    </row>
    <row r="2370" spans="2:7" ht="15.75" customHeight="1" x14ac:dyDescent="0.2">
      <c r="B2370" s="15" t="s">
        <v>9302</v>
      </c>
      <c r="C2370" s="5" t="e">
        <f ca="1"/>
        <v>#NAME?</v>
      </c>
      <c r="D2370" s="5" t="s">
        <v>9302</v>
      </c>
      <c r="E2370" s="5"/>
      <c r="F2370" s="5"/>
      <c r="G2370" s="5"/>
    </row>
    <row r="2371" spans="2:7" ht="15.75" customHeight="1" x14ac:dyDescent="0.2">
      <c r="B2371" s="15" t="s">
        <v>9302</v>
      </c>
      <c r="C2371" s="5" t="e">
        <f ca="1"/>
        <v>#NAME?</v>
      </c>
      <c r="D2371" s="5" t="s">
        <v>9302</v>
      </c>
      <c r="E2371" s="5"/>
      <c r="F2371" s="5"/>
      <c r="G2371" s="5"/>
    </row>
    <row r="2372" spans="2:7" ht="15.75" customHeight="1" x14ac:dyDescent="0.2">
      <c r="B2372" s="15" t="s">
        <v>9302</v>
      </c>
      <c r="C2372" s="5" t="e">
        <f ca="1"/>
        <v>#NAME?</v>
      </c>
      <c r="D2372" s="5" t="s">
        <v>9302</v>
      </c>
      <c r="E2372" s="5"/>
      <c r="F2372" s="5"/>
      <c r="G2372" s="5"/>
    </row>
    <row r="2373" spans="2:7" ht="15.75" customHeight="1" x14ac:dyDescent="0.2">
      <c r="B2373" s="15" t="s">
        <v>9302</v>
      </c>
      <c r="C2373" s="5" t="e">
        <f ca="1"/>
        <v>#NAME?</v>
      </c>
      <c r="D2373" s="5" t="s">
        <v>9302</v>
      </c>
      <c r="E2373" s="5"/>
      <c r="F2373" s="5"/>
      <c r="G2373" s="5"/>
    </row>
    <row r="2374" spans="2:7" ht="15.75" customHeight="1" x14ac:dyDescent="0.2">
      <c r="B2374" s="15" t="s">
        <v>9302</v>
      </c>
      <c r="C2374" s="5" t="e">
        <f ca="1"/>
        <v>#NAME?</v>
      </c>
      <c r="D2374" s="5" t="s">
        <v>9302</v>
      </c>
      <c r="E2374" s="5"/>
      <c r="F2374" s="5"/>
      <c r="G2374" s="5"/>
    </row>
    <row r="2375" spans="2:7" ht="15.75" customHeight="1" x14ac:dyDescent="0.2">
      <c r="B2375" s="15" t="s">
        <v>9302</v>
      </c>
      <c r="C2375" s="5" t="e">
        <f ca="1"/>
        <v>#NAME?</v>
      </c>
      <c r="D2375" s="5" t="s">
        <v>9302</v>
      </c>
      <c r="E2375" s="5"/>
      <c r="F2375" s="5"/>
      <c r="G2375" s="5"/>
    </row>
    <row r="2376" spans="2:7" ht="15.75" customHeight="1" x14ac:dyDescent="0.2">
      <c r="B2376" s="15" t="s">
        <v>9302</v>
      </c>
      <c r="C2376" s="5" t="e">
        <f ca="1"/>
        <v>#NAME?</v>
      </c>
      <c r="D2376" s="5" t="s">
        <v>9302</v>
      </c>
      <c r="E2376" s="5"/>
      <c r="F2376" s="5"/>
      <c r="G2376" s="5"/>
    </row>
    <row r="2377" spans="2:7" ht="15.75" customHeight="1" x14ac:dyDescent="0.2">
      <c r="B2377" s="15" t="s">
        <v>9302</v>
      </c>
      <c r="C2377" s="5" t="e">
        <f ca="1"/>
        <v>#NAME?</v>
      </c>
      <c r="D2377" s="5" t="s">
        <v>9302</v>
      </c>
      <c r="E2377" s="5"/>
      <c r="F2377" s="5"/>
      <c r="G2377" s="5"/>
    </row>
    <row r="2378" spans="2:7" ht="15.75" customHeight="1" x14ac:dyDescent="0.2">
      <c r="B2378" s="15" t="s">
        <v>9302</v>
      </c>
      <c r="C2378" s="5" t="e">
        <f ca="1"/>
        <v>#NAME?</v>
      </c>
      <c r="D2378" s="5" t="s">
        <v>9302</v>
      </c>
      <c r="E2378" s="5"/>
      <c r="F2378" s="5"/>
      <c r="G2378" s="5"/>
    </row>
    <row r="2379" spans="2:7" ht="15.75" customHeight="1" x14ac:dyDescent="0.2">
      <c r="B2379" s="15" t="s">
        <v>9302</v>
      </c>
      <c r="C2379" s="5" t="e">
        <f ca="1"/>
        <v>#NAME?</v>
      </c>
      <c r="D2379" s="5" t="s">
        <v>9302</v>
      </c>
      <c r="E2379" s="5"/>
      <c r="F2379" s="5"/>
      <c r="G2379" s="5"/>
    </row>
    <row r="2380" spans="2:7" ht="15.75" customHeight="1" x14ac:dyDescent="0.2">
      <c r="B2380" s="15" t="s">
        <v>9302</v>
      </c>
      <c r="C2380" s="5" t="e">
        <f ca="1"/>
        <v>#NAME?</v>
      </c>
      <c r="D2380" s="5" t="s">
        <v>9302</v>
      </c>
      <c r="E2380" s="5"/>
      <c r="F2380" s="5"/>
      <c r="G2380" s="5"/>
    </row>
    <row r="2381" spans="2:7" ht="15.75" customHeight="1" x14ac:dyDescent="0.2">
      <c r="B2381" s="15" t="s">
        <v>9302</v>
      </c>
      <c r="C2381" s="5" t="e">
        <f ca="1"/>
        <v>#NAME?</v>
      </c>
      <c r="D2381" s="5" t="s">
        <v>9302</v>
      </c>
      <c r="E2381" s="5"/>
      <c r="F2381" s="5"/>
      <c r="G2381" s="5"/>
    </row>
    <row r="2382" spans="2:7" ht="15.75" customHeight="1" x14ac:dyDescent="0.2">
      <c r="B2382" s="15" t="s">
        <v>9302</v>
      </c>
      <c r="C2382" s="5" t="e">
        <f ca="1"/>
        <v>#NAME?</v>
      </c>
      <c r="D2382" s="5" t="s">
        <v>9302</v>
      </c>
      <c r="E2382" s="5"/>
      <c r="F2382" s="5"/>
      <c r="G2382" s="5"/>
    </row>
    <row r="2383" spans="2:7" ht="15.75" customHeight="1" x14ac:dyDescent="0.2">
      <c r="B2383" s="15" t="s">
        <v>9302</v>
      </c>
      <c r="C2383" s="5" t="e">
        <f ca="1"/>
        <v>#NAME?</v>
      </c>
      <c r="D2383" s="5" t="s">
        <v>9302</v>
      </c>
      <c r="E2383" s="5"/>
      <c r="F2383" s="5"/>
      <c r="G2383" s="5"/>
    </row>
    <row r="2384" spans="2:7" ht="15.75" customHeight="1" x14ac:dyDescent="0.2">
      <c r="B2384" s="15" t="s">
        <v>9302</v>
      </c>
      <c r="C2384" s="5" t="e">
        <f ca="1"/>
        <v>#NAME?</v>
      </c>
      <c r="D2384" s="5" t="s">
        <v>9302</v>
      </c>
      <c r="E2384" s="5"/>
      <c r="F2384" s="5"/>
      <c r="G2384" s="5"/>
    </row>
    <row r="2385" spans="2:7" ht="15.75" customHeight="1" x14ac:dyDescent="0.2">
      <c r="B2385" s="15" t="s">
        <v>9302</v>
      </c>
      <c r="C2385" s="5" t="e">
        <f ca="1"/>
        <v>#NAME?</v>
      </c>
      <c r="D2385" s="5" t="s">
        <v>9302</v>
      </c>
      <c r="E2385" s="5"/>
      <c r="F2385" s="5"/>
      <c r="G2385" s="5"/>
    </row>
    <row r="2386" spans="2:7" ht="15.75" customHeight="1" x14ac:dyDescent="0.2">
      <c r="B2386" s="15" t="s">
        <v>9302</v>
      </c>
      <c r="C2386" s="5" t="e">
        <f ca="1"/>
        <v>#NAME?</v>
      </c>
      <c r="D2386" s="5" t="s">
        <v>9302</v>
      </c>
      <c r="E2386" s="5"/>
      <c r="F2386" s="5"/>
      <c r="G2386" s="5"/>
    </row>
    <row r="2387" spans="2:7" ht="15.75" customHeight="1" x14ac:dyDescent="0.2">
      <c r="B2387" s="15" t="s">
        <v>9302</v>
      </c>
      <c r="C2387" s="5" t="e">
        <f ca="1"/>
        <v>#NAME?</v>
      </c>
      <c r="D2387" s="5" t="s">
        <v>9302</v>
      </c>
      <c r="E2387" s="5"/>
      <c r="F2387" s="5"/>
      <c r="G2387" s="5"/>
    </row>
    <row r="2388" spans="2:7" ht="15.75" customHeight="1" x14ac:dyDescent="0.2">
      <c r="B2388" s="15" t="s">
        <v>9302</v>
      </c>
      <c r="C2388" s="5" t="e">
        <f ca="1"/>
        <v>#NAME?</v>
      </c>
      <c r="D2388" s="5" t="s">
        <v>9302</v>
      </c>
      <c r="E2388" s="5"/>
      <c r="F2388" s="5"/>
      <c r="G2388" s="5"/>
    </row>
    <row r="2389" spans="2:7" ht="15.75" customHeight="1" x14ac:dyDescent="0.2">
      <c r="B2389" s="15" t="s">
        <v>9302</v>
      </c>
      <c r="C2389" s="5" t="e">
        <f ca="1"/>
        <v>#NAME?</v>
      </c>
      <c r="D2389" s="5" t="s">
        <v>9302</v>
      </c>
      <c r="E2389" s="5"/>
      <c r="F2389" s="5"/>
      <c r="G2389" s="5"/>
    </row>
    <row r="2390" spans="2:7" ht="15.75" customHeight="1" x14ac:dyDescent="0.2">
      <c r="B2390" s="15" t="s">
        <v>9302</v>
      </c>
      <c r="C2390" s="5" t="e">
        <f ca="1"/>
        <v>#NAME?</v>
      </c>
      <c r="D2390" s="5" t="s">
        <v>9302</v>
      </c>
      <c r="E2390" s="5"/>
      <c r="F2390" s="5"/>
      <c r="G2390" s="5"/>
    </row>
    <row r="2391" spans="2:7" ht="15.75" customHeight="1" x14ac:dyDescent="0.2">
      <c r="B2391" s="15" t="s">
        <v>9302</v>
      </c>
      <c r="C2391" s="5" t="e">
        <f ca="1"/>
        <v>#NAME?</v>
      </c>
      <c r="D2391" s="5" t="s">
        <v>9302</v>
      </c>
      <c r="E2391" s="5"/>
      <c r="F2391" s="5"/>
      <c r="G2391" s="5"/>
    </row>
    <row r="2392" spans="2:7" ht="15.75" customHeight="1" x14ac:dyDescent="0.2">
      <c r="B2392" s="15" t="s">
        <v>9302</v>
      </c>
      <c r="C2392" s="5" t="e">
        <f ca="1"/>
        <v>#NAME?</v>
      </c>
      <c r="D2392" s="5" t="s">
        <v>9302</v>
      </c>
      <c r="E2392" s="5"/>
      <c r="F2392" s="5"/>
      <c r="G2392" s="5"/>
    </row>
    <row r="2393" spans="2:7" ht="15.75" customHeight="1" x14ac:dyDescent="0.2">
      <c r="B2393" s="15" t="s">
        <v>9302</v>
      </c>
      <c r="C2393" s="5" t="e">
        <f ca="1"/>
        <v>#NAME?</v>
      </c>
      <c r="D2393" s="5" t="s">
        <v>9302</v>
      </c>
      <c r="E2393" s="5"/>
      <c r="F2393" s="5"/>
      <c r="G2393" s="5"/>
    </row>
    <row r="2394" spans="2:7" ht="15.75" customHeight="1" x14ac:dyDescent="0.2">
      <c r="B2394" s="15" t="s">
        <v>9302</v>
      </c>
      <c r="C2394" s="5" t="e">
        <f ca="1"/>
        <v>#NAME?</v>
      </c>
      <c r="D2394" s="5" t="s">
        <v>9302</v>
      </c>
      <c r="E2394" s="5"/>
      <c r="F2394" s="5"/>
      <c r="G2394" s="5"/>
    </row>
    <row r="2395" spans="2:7" ht="15.75" customHeight="1" x14ac:dyDescent="0.2">
      <c r="B2395" s="15" t="s">
        <v>9302</v>
      </c>
      <c r="C2395" s="5" t="e">
        <f ca="1"/>
        <v>#NAME?</v>
      </c>
      <c r="D2395" s="5" t="s">
        <v>9302</v>
      </c>
      <c r="E2395" s="5"/>
      <c r="F2395" s="5"/>
      <c r="G2395" s="5"/>
    </row>
    <row r="2396" spans="2:7" ht="15.75" customHeight="1" x14ac:dyDescent="0.2">
      <c r="B2396" s="15" t="s">
        <v>9302</v>
      </c>
      <c r="C2396" s="5" t="e">
        <f ca="1"/>
        <v>#NAME?</v>
      </c>
      <c r="D2396" s="5" t="s">
        <v>9302</v>
      </c>
      <c r="E2396" s="5"/>
      <c r="F2396" s="5"/>
      <c r="G2396" s="5"/>
    </row>
    <row r="2397" spans="2:7" ht="15.75" customHeight="1" x14ac:dyDescent="0.2">
      <c r="B2397" s="15" t="s">
        <v>9302</v>
      </c>
      <c r="C2397" s="5" t="e">
        <f ca="1"/>
        <v>#NAME?</v>
      </c>
      <c r="D2397" s="5" t="s">
        <v>9302</v>
      </c>
      <c r="E2397" s="5"/>
      <c r="F2397" s="5"/>
      <c r="G2397" s="5"/>
    </row>
    <row r="2398" spans="2:7" ht="15.75" customHeight="1" x14ac:dyDescent="0.2">
      <c r="B2398" s="15" t="s">
        <v>9302</v>
      </c>
      <c r="C2398" s="5" t="e">
        <f ca="1"/>
        <v>#NAME?</v>
      </c>
      <c r="D2398" s="5" t="s">
        <v>9302</v>
      </c>
      <c r="E2398" s="5"/>
      <c r="F2398" s="5"/>
      <c r="G2398" s="5"/>
    </row>
    <row r="2399" spans="2:7" ht="15.75" customHeight="1" x14ac:dyDescent="0.2">
      <c r="B2399" s="15" t="s">
        <v>9302</v>
      </c>
      <c r="C2399" s="5" t="e">
        <f ca="1"/>
        <v>#NAME?</v>
      </c>
      <c r="D2399" s="5" t="s">
        <v>9302</v>
      </c>
      <c r="E2399" s="5"/>
      <c r="F2399" s="5"/>
      <c r="G2399" s="5"/>
    </row>
    <row r="2400" spans="2:7" ht="15.75" customHeight="1" x14ac:dyDescent="0.2">
      <c r="B2400" s="15" t="s">
        <v>9302</v>
      </c>
      <c r="C2400" s="5" t="e">
        <f ca="1"/>
        <v>#NAME?</v>
      </c>
      <c r="D2400" s="5" t="s">
        <v>9302</v>
      </c>
      <c r="E2400" s="5"/>
      <c r="F2400" s="5"/>
      <c r="G2400" s="5"/>
    </row>
    <row r="2401" spans="2:7" ht="15.75" customHeight="1" x14ac:dyDescent="0.2">
      <c r="B2401" s="15" t="s">
        <v>9302</v>
      </c>
      <c r="C2401" s="5" t="e">
        <f ca="1"/>
        <v>#NAME?</v>
      </c>
      <c r="D2401" s="5" t="s">
        <v>9302</v>
      </c>
      <c r="E2401" s="5"/>
      <c r="F2401" s="5"/>
      <c r="G2401" s="5"/>
    </row>
    <row r="2402" spans="2:7" ht="15.75" customHeight="1" x14ac:dyDescent="0.2">
      <c r="B2402" s="15" t="s">
        <v>9302</v>
      </c>
      <c r="C2402" s="5" t="e">
        <f ca="1"/>
        <v>#NAME?</v>
      </c>
      <c r="D2402" s="5" t="s">
        <v>9302</v>
      </c>
      <c r="E2402" s="5"/>
      <c r="F2402" s="5"/>
      <c r="G2402" s="5"/>
    </row>
    <row r="2403" spans="2:7" ht="15.75" customHeight="1" x14ac:dyDescent="0.2">
      <c r="B2403" s="15" t="s">
        <v>9302</v>
      </c>
      <c r="C2403" s="5" t="e">
        <f ca="1"/>
        <v>#NAME?</v>
      </c>
      <c r="D2403" s="5" t="s">
        <v>9302</v>
      </c>
      <c r="E2403" s="5"/>
      <c r="F2403" s="5"/>
      <c r="G2403" s="5"/>
    </row>
    <row r="2404" spans="2:7" ht="15.75" customHeight="1" x14ac:dyDescent="0.2">
      <c r="B2404" s="15" t="s">
        <v>9302</v>
      </c>
      <c r="C2404" s="5" t="e">
        <f ca="1"/>
        <v>#NAME?</v>
      </c>
      <c r="D2404" s="5" t="s">
        <v>9302</v>
      </c>
      <c r="E2404" s="5"/>
      <c r="F2404" s="5"/>
      <c r="G2404" s="5"/>
    </row>
    <row r="2405" spans="2:7" ht="15.75" customHeight="1" x14ac:dyDescent="0.2">
      <c r="B2405" s="15" t="s">
        <v>9302</v>
      </c>
      <c r="C2405" s="5" t="e">
        <f ca="1"/>
        <v>#NAME?</v>
      </c>
      <c r="D2405" s="5" t="s">
        <v>9302</v>
      </c>
      <c r="E2405" s="5"/>
      <c r="F2405" s="5"/>
      <c r="G2405" s="5"/>
    </row>
    <row r="2406" spans="2:7" ht="15.75" customHeight="1" x14ac:dyDescent="0.2">
      <c r="B2406" s="15" t="s">
        <v>9302</v>
      </c>
      <c r="C2406" s="5" t="e">
        <f ca="1"/>
        <v>#NAME?</v>
      </c>
      <c r="D2406" s="5" t="s">
        <v>9302</v>
      </c>
      <c r="E2406" s="5"/>
      <c r="F2406" s="5"/>
      <c r="G2406" s="5"/>
    </row>
    <row r="2407" spans="2:7" ht="15.75" customHeight="1" x14ac:dyDescent="0.2">
      <c r="B2407" s="15" t="s">
        <v>9302</v>
      </c>
      <c r="C2407" s="5" t="e">
        <f ca="1"/>
        <v>#NAME?</v>
      </c>
      <c r="D2407" s="5" t="s">
        <v>9302</v>
      </c>
      <c r="E2407" s="5"/>
      <c r="F2407" s="5"/>
      <c r="G2407" s="5"/>
    </row>
    <row r="2408" spans="2:7" ht="15.75" customHeight="1" x14ac:dyDescent="0.2">
      <c r="B2408" s="15" t="s">
        <v>9302</v>
      </c>
      <c r="C2408" s="5" t="e">
        <f ca="1"/>
        <v>#NAME?</v>
      </c>
      <c r="D2408" s="5" t="s">
        <v>9302</v>
      </c>
      <c r="E2408" s="5"/>
      <c r="F2408" s="5"/>
      <c r="G2408" s="5"/>
    </row>
    <row r="2409" spans="2:7" ht="15.75" customHeight="1" x14ac:dyDescent="0.2">
      <c r="B2409" s="15" t="s">
        <v>9302</v>
      </c>
      <c r="C2409" s="5" t="e">
        <f ca="1"/>
        <v>#NAME?</v>
      </c>
      <c r="D2409" s="5" t="s">
        <v>9302</v>
      </c>
      <c r="E2409" s="5"/>
      <c r="F2409" s="5"/>
      <c r="G2409" s="5"/>
    </row>
    <row r="2410" spans="2:7" ht="15.75" customHeight="1" x14ac:dyDescent="0.2">
      <c r="B2410" s="15" t="s">
        <v>9302</v>
      </c>
      <c r="C2410" s="5" t="e">
        <f ca="1"/>
        <v>#NAME?</v>
      </c>
      <c r="D2410" s="5" t="s">
        <v>9302</v>
      </c>
      <c r="E2410" s="5"/>
      <c r="F2410" s="5"/>
      <c r="G2410" s="5"/>
    </row>
    <row r="2411" spans="2:7" ht="15.75" customHeight="1" x14ac:dyDescent="0.2">
      <c r="B2411" s="15" t="s">
        <v>9302</v>
      </c>
      <c r="C2411" s="5" t="e">
        <f ca="1"/>
        <v>#NAME?</v>
      </c>
      <c r="D2411" s="5" t="s">
        <v>9302</v>
      </c>
      <c r="E2411" s="5"/>
      <c r="F2411" s="5"/>
      <c r="G2411" s="5"/>
    </row>
    <row r="2412" spans="2:7" ht="15.75" customHeight="1" x14ac:dyDescent="0.2">
      <c r="B2412" s="15" t="s">
        <v>9302</v>
      </c>
      <c r="C2412" s="5" t="e">
        <f ca="1"/>
        <v>#NAME?</v>
      </c>
      <c r="D2412" s="5" t="s">
        <v>9302</v>
      </c>
      <c r="E2412" s="5"/>
      <c r="F2412" s="5"/>
      <c r="G2412" s="5"/>
    </row>
    <row r="2413" spans="2:7" ht="15.75" customHeight="1" x14ac:dyDescent="0.2">
      <c r="B2413" s="15" t="s">
        <v>9302</v>
      </c>
      <c r="C2413" s="5" t="e">
        <f ca="1"/>
        <v>#NAME?</v>
      </c>
      <c r="D2413" s="5" t="s">
        <v>9302</v>
      </c>
      <c r="E2413" s="5"/>
      <c r="F2413" s="5"/>
      <c r="G2413" s="5"/>
    </row>
    <row r="2414" spans="2:7" ht="15.75" customHeight="1" x14ac:dyDescent="0.2">
      <c r="B2414" s="15" t="s">
        <v>9302</v>
      </c>
      <c r="C2414" s="5" t="e">
        <f ca="1"/>
        <v>#NAME?</v>
      </c>
      <c r="D2414" s="5" t="s">
        <v>9302</v>
      </c>
      <c r="E2414" s="5"/>
      <c r="F2414" s="5"/>
      <c r="G2414" s="5"/>
    </row>
    <row r="2415" spans="2:7" ht="15.75" customHeight="1" x14ac:dyDescent="0.2">
      <c r="B2415" s="15" t="s">
        <v>9302</v>
      </c>
      <c r="C2415" s="5" t="e">
        <f ca="1"/>
        <v>#NAME?</v>
      </c>
      <c r="D2415" s="5" t="s">
        <v>9302</v>
      </c>
      <c r="E2415" s="5"/>
      <c r="F2415" s="5"/>
      <c r="G2415" s="5"/>
    </row>
    <row r="2416" spans="2:7" ht="15.75" customHeight="1" x14ac:dyDescent="0.2">
      <c r="B2416" s="15" t="s">
        <v>9302</v>
      </c>
      <c r="C2416" s="5" t="e">
        <f ca="1"/>
        <v>#NAME?</v>
      </c>
      <c r="D2416" s="5" t="s">
        <v>9302</v>
      </c>
      <c r="E2416" s="5"/>
      <c r="F2416" s="5"/>
      <c r="G2416" s="5"/>
    </row>
    <row r="2417" spans="2:7" ht="15.75" customHeight="1" x14ac:dyDescent="0.2">
      <c r="B2417" s="15" t="s">
        <v>9302</v>
      </c>
      <c r="C2417" s="5" t="e">
        <f ca="1"/>
        <v>#NAME?</v>
      </c>
      <c r="D2417" s="5" t="s">
        <v>9302</v>
      </c>
      <c r="E2417" s="5"/>
      <c r="F2417" s="5"/>
      <c r="G2417" s="5"/>
    </row>
    <row r="2418" spans="2:7" ht="15.75" customHeight="1" x14ac:dyDescent="0.2">
      <c r="B2418" s="15" t="s">
        <v>9302</v>
      </c>
      <c r="C2418" s="5" t="e">
        <f ca="1"/>
        <v>#NAME?</v>
      </c>
      <c r="D2418" s="5" t="s">
        <v>9302</v>
      </c>
      <c r="E2418" s="5"/>
      <c r="F2418" s="5"/>
      <c r="G2418" s="5"/>
    </row>
    <row r="2419" spans="2:7" ht="15.75" customHeight="1" x14ac:dyDescent="0.2">
      <c r="B2419" s="15" t="s">
        <v>9302</v>
      </c>
      <c r="C2419" s="5" t="e">
        <f ca="1"/>
        <v>#NAME?</v>
      </c>
      <c r="D2419" s="5" t="s">
        <v>9302</v>
      </c>
      <c r="E2419" s="5"/>
      <c r="F2419" s="5"/>
      <c r="G2419" s="5"/>
    </row>
    <row r="2420" spans="2:7" ht="15.75" customHeight="1" x14ac:dyDescent="0.2">
      <c r="B2420" s="15" t="s">
        <v>9302</v>
      </c>
      <c r="C2420" s="5" t="e">
        <f ca="1"/>
        <v>#NAME?</v>
      </c>
      <c r="D2420" s="5" t="s">
        <v>9302</v>
      </c>
      <c r="E2420" s="5"/>
      <c r="F2420" s="5"/>
      <c r="G2420" s="5"/>
    </row>
    <row r="2421" spans="2:7" ht="15.75" customHeight="1" x14ac:dyDescent="0.2">
      <c r="B2421" s="15" t="s">
        <v>9302</v>
      </c>
      <c r="C2421" s="5" t="e">
        <f ca="1"/>
        <v>#NAME?</v>
      </c>
      <c r="D2421" s="5" t="s">
        <v>9302</v>
      </c>
      <c r="E2421" s="5"/>
      <c r="F2421" s="5"/>
      <c r="G2421" s="5"/>
    </row>
    <row r="2422" spans="2:7" ht="15.75" customHeight="1" x14ac:dyDescent="0.2">
      <c r="B2422" s="15" t="s">
        <v>9302</v>
      </c>
      <c r="C2422" s="5" t="e">
        <f ca="1"/>
        <v>#NAME?</v>
      </c>
      <c r="D2422" s="5" t="s">
        <v>9302</v>
      </c>
      <c r="E2422" s="5"/>
      <c r="F2422" s="5"/>
      <c r="G2422" s="5"/>
    </row>
    <row r="2423" spans="2:7" ht="15.75" customHeight="1" x14ac:dyDescent="0.2">
      <c r="B2423" s="15" t="s">
        <v>9302</v>
      </c>
      <c r="C2423" s="5" t="e">
        <f ca="1"/>
        <v>#NAME?</v>
      </c>
      <c r="D2423" s="5" t="s">
        <v>9302</v>
      </c>
      <c r="E2423" s="5"/>
      <c r="F2423" s="5"/>
      <c r="G2423" s="5"/>
    </row>
    <row r="2424" spans="2:7" ht="15.75" customHeight="1" x14ac:dyDescent="0.2">
      <c r="B2424" s="15" t="s">
        <v>9302</v>
      </c>
      <c r="C2424" s="5" t="e">
        <f ca="1"/>
        <v>#NAME?</v>
      </c>
      <c r="D2424" s="5" t="s">
        <v>9302</v>
      </c>
      <c r="E2424" s="5"/>
      <c r="F2424" s="5"/>
      <c r="G2424" s="5"/>
    </row>
    <row r="2425" spans="2:7" ht="15.75" customHeight="1" x14ac:dyDescent="0.2">
      <c r="B2425" s="15" t="s">
        <v>9302</v>
      </c>
      <c r="C2425" s="5" t="e">
        <f ca="1"/>
        <v>#NAME?</v>
      </c>
      <c r="D2425" s="5" t="s">
        <v>9302</v>
      </c>
      <c r="E2425" s="5"/>
      <c r="F2425" s="5"/>
      <c r="G2425" s="5"/>
    </row>
    <row r="2426" spans="2:7" ht="15.75" customHeight="1" x14ac:dyDescent="0.2">
      <c r="B2426" s="15" t="s">
        <v>9302</v>
      </c>
      <c r="C2426" s="5" t="e">
        <f ca="1"/>
        <v>#NAME?</v>
      </c>
      <c r="D2426" s="5" t="s">
        <v>9302</v>
      </c>
      <c r="E2426" s="5"/>
      <c r="F2426" s="5"/>
      <c r="G2426" s="5"/>
    </row>
    <row r="2427" spans="2:7" ht="15.75" customHeight="1" x14ac:dyDescent="0.2">
      <c r="B2427" s="15" t="s">
        <v>9302</v>
      </c>
      <c r="C2427" s="5" t="e">
        <f ca="1"/>
        <v>#NAME?</v>
      </c>
      <c r="D2427" s="5" t="s">
        <v>9302</v>
      </c>
      <c r="E2427" s="5"/>
      <c r="F2427" s="5"/>
      <c r="G2427" s="5"/>
    </row>
    <row r="2428" spans="2:7" ht="15.75" customHeight="1" x14ac:dyDescent="0.2">
      <c r="B2428" s="15" t="s">
        <v>9302</v>
      </c>
      <c r="C2428" s="5" t="e">
        <f ca="1"/>
        <v>#NAME?</v>
      </c>
      <c r="D2428" s="5" t="s">
        <v>9302</v>
      </c>
      <c r="E2428" s="5"/>
      <c r="F2428" s="5"/>
      <c r="G2428" s="5"/>
    </row>
    <row r="2429" spans="2:7" ht="15.75" customHeight="1" x14ac:dyDescent="0.2">
      <c r="B2429" s="15" t="s">
        <v>9302</v>
      </c>
      <c r="C2429" s="5" t="e">
        <f ca="1"/>
        <v>#NAME?</v>
      </c>
      <c r="D2429" s="5" t="s">
        <v>9302</v>
      </c>
      <c r="E2429" s="5"/>
      <c r="F2429" s="5"/>
      <c r="G2429" s="5"/>
    </row>
    <row r="2430" spans="2:7" ht="15.75" customHeight="1" x14ac:dyDescent="0.2">
      <c r="B2430" s="15" t="s">
        <v>9302</v>
      </c>
      <c r="C2430" s="5" t="e">
        <f ca="1"/>
        <v>#NAME?</v>
      </c>
      <c r="D2430" s="5" t="s">
        <v>9302</v>
      </c>
      <c r="E2430" s="5"/>
      <c r="F2430" s="5"/>
      <c r="G2430" s="5"/>
    </row>
    <row r="2431" spans="2:7" ht="15.75" customHeight="1" x14ac:dyDescent="0.2">
      <c r="B2431" s="15" t="s">
        <v>9302</v>
      </c>
      <c r="C2431" s="5" t="e">
        <f ca="1"/>
        <v>#NAME?</v>
      </c>
      <c r="D2431" s="5" t="s">
        <v>9302</v>
      </c>
      <c r="E2431" s="5"/>
      <c r="F2431" s="5"/>
      <c r="G2431" s="5"/>
    </row>
    <row r="2432" spans="2:7" ht="15.75" customHeight="1" x14ac:dyDescent="0.2">
      <c r="B2432" s="15" t="s">
        <v>9302</v>
      </c>
      <c r="C2432" s="5" t="e">
        <f ca="1"/>
        <v>#NAME?</v>
      </c>
      <c r="D2432" s="5" t="s">
        <v>9302</v>
      </c>
      <c r="E2432" s="5"/>
      <c r="F2432" s="5"/>
      <c r="G2432" s="5"/>
    </row>
    <row r="2433" spans="2:7" ht="15.75" customHeight="1" x14ac:dyDescent="0.2">
      <c r="B2433" s="15" t="s">
        <v>9302</v>
      </c>
      <c r="C2433" s="5" t="e">
        <f ca="1"/>
        <v>#NAME?</v>
      </c>
      <c r="D2433" s="5" t="s">
        <v>9302</v>
      </c>
      <c r="E2433" s="5"/>
      <c r="F2433" s="5"/>
      <c r="G2433" s="5"/>
    </row>
    <row r="2434" spans="2:7" ht="15.75" customHeight="1" x14ac:dyDescent="0.2">
      <c r="B2434" s="15" t="s">
        <v>9302</v>
      </c>
      <c r="C2434" s="5" t="e">
        <f ca="1"/>
        <v>#NAME?</v>
      </c>
      <c r="D2434" s="5" t="s">
        <v>9302</v>
      </c>
      <c r="E2434" s="5"/>
      <c r="F2434" s="5"/>
      <c r="G2434" s="5"/>
    </row>
    <row r="2435" spans="2:7" ht="15.75" customHeight="1" x14ac:dyDescent="0.2">
      <c r="B2435" s="15" t="s">
        <v>9302</v>
      </c>
      <c r="C2435" s="5" t="e">
        <f ca="1"/>
        <v>#NAME?</v>
      </c>
      <c r="D2435" s="5" t="s">
        <v>9302</v>
      </c>
      <c r="E2435" s="5"/>
      <c r="F2435" s="5"/>
      <c r="G2435" s="5"/>
    </row>
    <row r="2436" spans="2:7" ht="15.75" customHeight="1" x14ac:dyDescent="0.2">
      <c r="B2436" s="15" t="s">
        <v>9302</v>
      </c>
      <c r="C2436" s="5" t="e">
        <f ca="1"/>
        <v>#NAME?</v>
      </c>
      <c r="D2436" s="5" t="s">
        <v>9302</v>
      </c>
      <c r="E2436" s="5"/>
      <c r="F2436" s="5"/>
      <c r="G2436" s="5"/>
    </row>
    <row r="2437" spans="2:7" ht="15.75" customHeight="1" x14ac:dyDescent="0.2">
      <c r="B2437" s="15" t="s">
        <v>9302</v>
      </c>
      <c r="C2437" s="5" t="e">
        <f ca="1"/>
        <v>#NAME?</v>
      </c>
      <c r="D2437" s="5" t="s">
        <v>9302</v>
      </c>
      <c r="E2437" s="5"/>
      <c r="F2437" s="5"/>
      <c r="G2437" s="5"/>
    </row>
    <row r="2438" spans="2:7" ht="15.75" customHeight="1" x14ac:dyDescent="0.2">
      <c r="B2438" s="15" t="s">
        <v>9302</v>
      </c>
      <c r="C2438" s="5" t="e">
        <f ca="1"/>
        <v>#NAME?</v>
      </c>
      <c r="D2438" s="5" t="s">
        <v>9302</v>
      </c>
      <c r="E2438" s="5"/>
      <c r="F2438" s="5"/>
      <c r="G2438" s="5"/>
    </row>
    <row r="2439" spans="2:7" ht="15.75" customHeight="1" x14ac:dyDescent="0.2">
      <c r="B2439" s="15" t="s">
        <v>9302</v>
      </c>
      <c r="C2439" s="5" t="e">
        <f ca="1"/>
        <v>#NAME?</v>
      </c>
      <c r="D2439" s="5" t="s">
        <v>9302</v>
      </c>
      <c r="E2439" s="5"/>
      <c r="F2439" s="5"/>
      <c r="G2439" s="5"/>
    </row>
    <row r="2440" spans="2:7" ht="15.75" customHeight="1" x14ac:dyDescent="0.2">
      <c r="B2440" s="15" t="s">
        <v>9302</v>
      </c>
      <c r="C2440" s="5" t="e">
        <f ca="1"/>
        <v>#NAME?</v>
      </c>
      <c r="D2440" s="5" t="s">
        <v>9302</v>
      </c>
      <c r="E2440" s="5"/>
      <c r="F2440" s="5"/>
      <c r="G2440" s="5"/>
    </row>
    <row r="2441" spans="2:7" ht="15.75" customHeight="1" x14ac:dyDescent="0.2">
      <c r="B2441" s="15" t="s">
        <v>9302</v>
      </c>
      <c r="C2441" s="5" t="e">
        <f ca="1"/>
        <v>#NAME?</v>
      </c>
      <c r="D2441" s="5" t="s">
        <v>9302</v>
      </c>
      <c r="E2441" s="5"/>
      <c r="F2441" s="5"/>
      <c r="G2441" s="5"/>
    </row>
    <row r="2442" spans="2:7" ht="15.75" customHeight="1" x14ac:dyDescent="0.2">
      <c r="B2442" s="15" t="s">
        <v>9302</v>
      </c>
      <c r="C2442" s="5" t="e">
        <f ca="1"/>
        <v>#NAME?</v>
      </c>
      <c r="D2442" s="5" t="s">
        <v>9302</v>
      </c>
      <c r="E2442" s="5"/>
      <c r="F2442" s="5"/>
      <c r="G2442" s="5"/>
    </row>
    <row r="2443" spans="2:7" ht="15.75" customHeight="1" x14ac:dyDescent="0.2">
      <c r="B2443" s="15" t="s">
        <v>9302</v>
      </c>
      <c r="C2443" s="5" t="e">
        <f ca="1"/>
        <v>#NAME?</v>
      </c>
      <c r="D2443" s="5" t="s">
        <v>9302</v>
      </c>
      <c r="E2443" s="5"/>
      <c r="F2443" s="5"/>
      <c r="G2443" s="5"/>
    </row>
    <row r="2444" spans="2:7" ht="15.75" customHeight="1" x14ac:dyDescent="0.2">
      <c r="B2444" s="15" t="s">
        <v>9302</v>
      </c>
      <c r="C2444" s="5" t="e">
        <f ca="1"/>
        <v>#NAME?</v>
      </c>
      <c r="D2444" s="5" t="s">
        <v>9302</v>
      </c>
      <c r="E2444" s="5"/>
      <c r="F2444" s="5"/>
      <c r="G2444" s="5"/>
    </row>
    <row r="2445" spans="2:7" ht="15.75" customHeight="1" x14ac:dyDescent="0.2">
      <c r="B2445" s="15" t="s">
        <v>9302</v>
      </c>
      <c r="C2445" s="5" t="e">
        <f ca="1"/>
        <v>#NAME?</v>
      </c>
      <c r="D2445" s="5" t="s">
        <v>9302</v>
      </c>
      <c r="E2445" s="5"/>
      <c r="F2445" s="5"/>
      <c r="G2445" s="5"/>
    </row>
    <row r="2446" spans="2:7" ht="15.75" customHeight="1" x14ac:dyDescent="0.2">
      <c r="B2446" s="15" t="s">
        <v>9302</v>
      </c>
      <c r="C2446" s="5" t="e">
        <f ca="1"/>
        <v>#NAME?</v>
      </c>
      <c r="D2446" s="5" t="s">
        <v>9302</v>
      </c>
      <c r="E2446" s="5"/>
      <c r="F2446" s="5"/>
      <c r="G2446" s="5"/>
    </row>
    <row r="2447" spans="2:7" ht="15.75" customHeight="1" x14ac:dyDescent="0.2">
      <c r="B2447" s="15" t="s">
        <v>9302</v>
      </c>
      <c r="C2447" s="5" t="e">
        <f ca="1"/>
        <v>#NAME?</v>
      </c>
      <c r="D2447" s="5" t="s">
        <v>9302</v>
      </c>
      <c r="E2447" s="5"/>
      <c r="F2447" s="5"/>
      <c r="G2447" s="5"/>
    </row>
    <row r="2448" spans="2:7" ht="15.75" customHeight="1" x14ac:dyDescent="0.2">
      <c r="B2448" s="15" t="s">
        <v>9302</v>
      </c>
      <c r="C2448" s="5" t="e">
        <f ca="1"/>
        <v>#NAME?</v>
      </c>
      <c r="D2448" s="5" t="s">
        <v>9302</v>
      </c>
      <c r="E2448" s="5"/>
      <c r="F2448" s="5"/>
      <c r="G2448" s="5"/>
    </row>
    <row r="2449" spans="2:7" ht="15.75" customHeight="1" x14ac:dyDescent="0.2">
      <c r="B2449" s="15" t="s">
        <v>9302</v>
      </c>
      <c r="C2449" s="5" t="e">
        <f ca="1"/>
        <v>#NAME?</v>
      </c>
      <c r="D2449" s="5" t="s">
        <v>9302</v>
      </c>
      <c r="E2449" s="5"/>
      <c r="F2449" s="5"/>
      <c r="G2449" s="5"/>
    </row>
    <row r="2450" spans="2:7" ht="15.75" customHeight="1" x14ac:dyDescent="0.2">
      <c r="B2450" s="15" t="s">
        <v>9302</v>
      </c>
      <c r="C2450" s="5" t="e">
        <f ca="1"/>
        <v>#NAME?</v>
      </c>
      <c r="D2450" s="5" t="s">
        <v>9302</v>
      </c>
      <c r="E2450" s="5"/>
      <c r="F2450" s="5"/>
      <c r="G2450" s="5"/>
    </row>
    <row r="2451" spans="2:7" ht="15.75" customHeight="1" x14ac:dyDescent="0.2">
      <c r="B2451" s="15" t="s">
        <v>9302</v>
      </c>
      <c r="C2451" s="5" t="e">
        <f ca="1"/>
        <v>#NAME?</v>
      </c>
      <c r="D2451" s="5" t="s">
        <v>9302</v>
      </c>
      <c r="E2451" s="5"/>
      <c r="F2451" s="5"/>
      <c r="G2451" s="5"/>
    </row>
    <row r="2452" spans="2:7" ht="15.75" customHeight="1" x14ac:dyDescent="0.2">
      <c r="B2452" s="15" t="s">
        <v>9302</v>
      </c>
      <c r="C2452" s="5" t="e">
        <f ca="1"/>
        <v>#NAME?</v>
      </c>
      <c r="D2452" s="5" t="s">
        <v>9302</v>
      </c>
      <c r="E2452" s="5"/>
      <c r="F2452" s="5"/>
      <c r="G2452" s="5"/>
    </row>
    <row r="2453" spans="2:7" ht="15.75" customHeight="1" x14ac:dyDescent="0.2">
      <c r="B2453" s="15" t="s">
        <v>9302</v>
      </c>
      <c r="C2453" s="5" t="e">
        <f ca="1"/>
        <v>#NAME?</v>
      </c>
      <c r="D2453" s="5" t="s">
        <v>9302</v>
      </c>
      <c r="E2453" s="5"/>
      <c r="F2453" s="5"/>
      <c r="G2453" s="5"/>
    </row>
    <row r="2454" spans="2:7" ht="15.75" customHeight="1" x14ac:dyDescent="0.2">
      <c r="B2454" s="15" t="s">
        <v>9302</v>
      </c>
      <c r="C2454" s="5" t="e">
        <f ca="1"/>
        <v>#NAME?</v>
      </c>
      <c r="D2454" s="5" t="s">
        <v>9302</v>
      </c>
      <c r="E2454" s="5"/>
      <c r="F2454" s="5"/>
      <c r="G2454" s="5"/>
    </row>
    <row r="2455" spans="2:7" ht="15.75" customHeight="1" x14ac:dyDescent="0.2">
      <c r="B2455" s="15" t="s">
        <v>9302</v>
      </c>
      <c r="C2455" s="5" t="e">
        <f ca="1"/>
        <v>#NAME?</v>
      </c>
      <c r="D2455" s="5" t="s">
        <v>9302</v>
      </c>
      <c r="E2455" s="5"/>
      <c r="F2455" s="5"/>
      <c r="G2455" s="5"/>
    </row>
    <row r="2456" spans="2:7" ht="15.75" customHeight="1" x14ac:dyDescent="0.2">
      <c r="B2456" s="15" t="s">
        <v>9302</v>
      </c>
      <c r="C2456" s="5" t="e">
        <f ca="1"/>
        <v>#NAME?</v>
      </c>
      <c r="D2456" s="5" t="s">
        <v>9302</v>
      </c>
      <c r="E2456" s="5"/>
      <c r="F2456" s="5"/>
      <c r="G2456" s="5"/>
    </row>
    <row r="2457" spans="2:7" ht="15.75" customHeight="1" x14ac:dyDescent="0.2">
      <c r="B2457" s="15" t="s">
        <v>9302</v>
      </c>
      <c r="C2457" s="5" t="e">
        <f ca="1"/>
        <v>#NAME?</v>
      </c>
      <c r="D2457" s="5" t="s">
        <v>9302</v>
      </c>
      <c r="E2457" s="5"/>
      <c r="F2457" s="5"/>
      <c r="G2457" s="5"/>
    </row>
    <row r="2458" spans="2:7" ht="15.75" customHeight="1" x14ac:dyDescent="0.2">
      <c r="B2458" s="15" t="s">
        <v>9302</v>
      </c>
      <c r="C2458" s="5" t="e">
        <f ca="1"/>
        <v>#NAME?</v>
      </c>
      <c r="D2458" s="5" t="s">
        <v>9302</v>
      </c>
      <c r="E2458" s="5"/>
      <c r="F2458" s="5"/>
      <c r="G2458" s="5"/>
    </row>
    <row r="2459" spans="2:7" ht="15.75" customHeight="1" x14ac:dyDescent="0.2">
      <c r="B2459" s="15" t="s">
        <v>9302</v>
      </c>
      <c r="C2459" s="5" t="e">
        <f ca="1"/>
        <v>#NAME?</v>
      </c>
      <c r="D2459" s="5" t="s">
        <v>9302</v>
      </c>
      <c r="E2459" s="5"/>
      <c r="F2459" s="5"/>
      <c r="G2459" s="5"/>
    </row>
    <row r="2460" spans="2:7" ht="15.75" customHeight="1" x14ac:dyDescent="0.2">
      <c r="B2460" s="15" t="s">
        <v>9302</v>
      </c>
      <c r="C2460" s="5" t="e">
        <f ca="1"/>
        <v>#NAME?</v>
      </c>
      <c r="D2460" s="5" t="s">
        <v>9302</v>
      </c>
      <c r="E2460" s="5"/>
      <c r="F2460" s="5"/>
      <c r="G2460" s="5"/>
    </row>
    <row r="2461" spans="2:7" ht="15.75" customHeight="1" x14ac:dyDescent="0.2">
      <c r="B2461" s="15" t="s">
        <v>9302</v>
      </c>
      <c r="C2461" s="5" t="e">
        <f ca="1"/>
        <v>#NAME?</v>
      </c>
      <c r="D2461" s="5" t="s">
        <v>9302</v>
      </c>
      <c r="E2461" s="5"/>
      <c r="F2461" s="5"/>
      <c r="G2461" s="5"/>
    </row>
    <row r="2462" spans="2:7" ht="15.75" customHeight="1" x14ac:dyDescent="0.2">
      <c r="B2462" s="15" t="s">
        <v>9302</v>
      </c>
      <c r="C2462" s="5" t="e">
        <f ca="1"/>
        <v>#NAME?</v>
      </c>
      <c r="D2462" s="5" t="s">
        <v>9302</v>
      </c>
      <c r="E2462" s="5"/>
      <c r="F2462" s="5"/>
      <c r="G2462" s="5"/>
    </row>
    <row r="2463" spans="2:7" ht="15.75" customHeight="1" x14ac:dyDescent="0.2">
      <c r="B2463" s="15" t="s">
        <v>9302</v>
      </c>
      <c r="C2463" s="5" t="e">
        <f ca="1"/>
        <v>#NAME?</v>
      </c>
      <c r="D2463" s="5" t="s">
        <v>9302</v>
      </c>
      <c r="E2463" s="5"/>
      <c r="F2463" s="5"/>
      <c r="G2463" s="5"/>
    </row>
    <row r="2464" spans="2:7" ht="15.75" customHeight="1" x14ac:dyDescent="0.2">
      <c r="B2464" s="15" t="s">
        <v>9302</v>
      </c>
      <c r="C2464" s="5" t="e">
        <f ca="1"/>
        <v>#NAME?</v>
      </c>
      <c r="D2464" s="5" t="s">
        <v>9302</v>
      </c>
      <c r="E2464" s="5"/>
      <c r="F2464" s="5"/>
      <c r="G2464" s="5"/>
    </row>
    <row r="2465" spans="2:7" ht="15.75" customHeight="1" x14ac:dyDescent="0.2">
      <c r="B2465" s="15" t="s">
        <v>9302</v>
      </c>
      <c r="C2465" s="5" t="e">
        <f ca="1"/>
        <v>#NAME?</v>
      </c>
      <c r="D2465" s="5" t="s">
        <v>9302</v>
      </c>
      <c r="E2465" s="5"/>
      <c r="F2465" s="5"/>
      <c r="G2465" s="5"/>
    </row>
    <row r="2466" spans="2:7" ht="15.75" customHeight="1" x14ac:dyDescent="0.2">
      <c r="B2466" s="15" t="s">
        <v>9302</v>
      </c>
      <c r="C2466" s="5" t="e">
        <f ca="1"/>
        <v>#NAME?</v>
      </c>
      <c r="D2466" s="5" t="s">
        <v>9302</v>
      </c>
      <c r="E2466" s="5"/>
      <c r="F2466" s="5"/>
      <c r="G2466" s="5"/>
    </row>
    <row r="2467" spans="2:7" ht="15.75" customHeight="1" x14ac:dyDescent="0.2">
      <c r="B2467" s="15" t="s">
        <v>9302</v>
      </c>
      <c r="C2467" s="5" t="e">
        <f ca="1"/>
        <v>#NAME?</v>
      </c>
      <c r="D2467" s="5" t="s">
        <v>9302</v>
      </c>
      <c r="E2467" s="5"/>
      <c r="F2467" s="5"/>
      <c r="G2467" s="5"/>
    </row>
    <row r="2468" spans="2:7" ht="15.75" customHeight="1" x14ac:dyDescent="0.2">
      <c r="B2468" s="15" t="s">
        <v>9302</v>
      </c>
      <c r="C2468" s="5" t="e">
        <f ca="1"/>
        <v>#NAME?</v>
      </c>
      <c r="D2468" s="5" t="s">
        <v>9302</v>
      </c>
      <c r="E2468" s="5"/>
      <c r="F2468" s="5"/>
      <c r="G2468" s="5"/>
    </row>
    <row r="2469" spans="2:7" ht="15.75" customHeight="1" x14ac:dyDescent="0.2">
      <c r="B2469" s="15" t="s">
        <v>9302</v>
      </c>
      <c r="C2469" s="5" t="e">
        <f ca="1"/>
        <v>#NAME?</v>
      </c>
      <c r="D2469" s="5" t="s">
        <v>9302</v>
      </c>
      <c r="E2469" s="5"/>
      <c r="F2469" s="5"/>
      <c r="G2469" s="5"/>
    </row>
    <row r="2470" spans="2:7" ht="15.75" customHeight="1" x14ac:dyDescent="0.2">
      <c r="B2470" s="15" t="s">
        <v>9302</v>
      </c>
      <c r="C2470" s="5" t="e">
        <f ca="1"/>
        <v>#NAME?</v>
      </c>
      <c r="D2470" s="5" t="s">
        <v>9302</v>
      </c>
      <c r="E2470" s="5"/>
      <c r="F2470" s="5"/>
      <c r="G2470" s="5"/>
    </row>
    <row r="2471" spans="2:7" ht="15.75" customHeight="1" x14ac:dyDescent="0.2">
      <c r="B2471" s="15" t="s">
        <v>9302</v>
      </c>
      <c r="C2471" s="5" t="e">
        <f ca="1"/>
        <v>#NAME?</v>
      </c>
      <c r="D2471" s="5" t="s">
        <v>9302</v>
      </c>
      <c r="E2471" s="5"/>
      <c r="F2471" s="5"/>
      <c r="G2471" s="5"/>
    </row>
    <row r="2472" spans="2:7" ht="15.75" customHeight="1" x14ac:dyDescent="0.2">
      <c r="B2472" s="15" t="s">
        <v>9302</v>
      </c>
      <c r="C2472" s="5" t="e">
        <f ca="1"/>
        <v>#NAME?</v>
      </c>
      <c r="D2472" s="5" t="s">
        <v>9302</v>
      </c>
      <c r="E2472" s="5"/>
      <c r="F2472" s="5"/>
      <c r="G2472" s="5"/>
    </row>
    <row r="2473" spans="2:7" ht="15.75" customHeight="1" x14ac:dyDescent="0.2">
      <c r="B2473" s="15" t="s">
        <v>9302</v>
      </c>
      <c r="C2473" s="5" t="e">
        <f ca="1"/>
        <v>#NAME?</v>
      </c>
      <c r="D2473" s="5" t="s">
        <v>9302</v>
      </c>
      <c r="E2473" s="5"/>
      <c r="F2473" s="5"/>
      <c r="G2473" s="5"/>
    </row>
    <row r="2474" spans="2:7" ht="15.75" customHeight="1" x14ac:dyDescent="0.2">
      <c r="B2474" s="15" t="s">
        <v>9302</v>
      </c>
      <c r="C2474" s="5" t="e">
        <f ca="1"/>
        <v>#NAME?</v>
      </c>
      <c r="D2474" s="5" t="s">
        <v>9302</v>
      </c>
      <c r="E2474" s="5"/>
      <c r="F2474" s="5"/>
      <c r="G2474" s="5"/>
    </row>
    <row r="2475" spans="2:7" ht="15.75" customHeight="1" x14ac:dyDescent="0.2">
      <c r="B2475" s="15" t="s">
        <v>9302</v>
      </c>
      <c r="C2475" s="5" t="e">
        <f ca="1"/>
        <v>#NAME?</v>
      </c>
      <c r="D2475" s="5" t="s">
        <v>9302</v>
      </c>
      <c r="E2475" s="5"/>
      <c r="F2475" s="5"/>
      <c r="G2475" s="5"/>
    </row>
    <row r="2476" spans="2:7" ht="15.75" customHeight="1" x14ac:dyDescent="0.2">
      <c r="B2476" s="15" t="s">
        <v>9302</v>
      </c>
      <c r="C2476" s="5" t="e">
        <f ca="1"/>
        <v>#NAME?</v>
      </c>
      <c r="D2476" s="5" t="s">
        <v>9302</v>
      </c>
      <c r="E2476" s="5"/>
      <c r="F2476" s="5"/>
      <c r="G2476" s="5"/>
    </row>
    <row r="2477" spans="2:7" ht="15.75" customHeight="1" x14ac:dyDescent="0.2">
      <c r="B2477" s="15" t="s">
        <v>9302</v>
      </c>
      <c r="C2477" s="5" t="e">
        <f ca="1"/>
        <v>#NAME?</v>
      </c>
      <c r="D2477" s="5" t="s">
        <v>9302</v>
      </c>
      <c r="E2477" s="5"/>
      <c r="F2477" s="5"/>
      <c r="G2477" s="5"/>
    </row>
    <row r="2478" spans="2:7" ht="15.75" customHeight="1" x14ac:dyDescent="0.2">
      <c r="B2478" s="15" t="s">
        <v>9302</v>
      </c>
      <c r="C2478" s="5" t="e">
        <f ca="1"/>
        <v>#NAME?</v>
      </c>
      <c r="D2478" s="5" t="s">
        <v>9302</v>
      </c>
      <c r="E2478" s="5"/>
      <c r="F2478" s="5"/>
      <c r="G2478" s="5"/>
    </row>
    <row r="2479" spans="2:7" ht="15.75" customHeight="1" x14ac:dyDescent="0.2">
      <c r="B2479" s="15" t="s">
        <v>9302</v>
      </c>
      <c r="C2479" s="5" t="e">
        <f ca="1"/>
        <v>#NAME?</v>
      </c>
      <c r="D2479" s="5" t="s">
        <v>9302</v>
      </c>
      <c r="E2479" s="5"/>
      <c r="F2479" s="5"/>
      <c r="G2479" s="5"/>
    </row>
    <row r="2480" spans="2:7" ht="15.75" customHeight="1" x14ac:dyDescent="0.2">
      <c r="B2480" s="15" t="s">
        <v>9302</v>
      </c>
      <c r="C2480" s="5" t="e">
        <f ca="1"/>
        <v>#NAME?</v>
      </c>
      <c r="D2480" s="5" t="s">
        <v>9302</v>
      </c>
      <c r="E2480" s="5"/>
      <c r="F2480" s="5"/>
      <c r="G2480" s="5"/>
    </row>
    <row r="2481" spans="2:7" ht="15.75" customHeight="1" x14ac:dyDescent="0.2">
      <c r="B2481" s="15" t="s">
        <v>9302</v>
      </c>
      <c r="C2481" s="5" t="e">
        <f ca="1"/>
        <v>#NAME?</v>
      </c>
      <c r="D2481" s="5" t="s">
        <v>9302</v>
      </c>
      <c r="E2481" s="5"/>
      <c r="F2481" s="5"/>
      <c r="G2481" s="5"/>
    </row>
    <row r="2482" spans="2:7" ht="15.75" customHeight="1" x14ac:dyDescent="0.2">
      <c r="B2482" s="15" t="s">
        <v>9302</v>
      </c>
      <c r="C2482" s="5" t="e">
        <f ca="1"/>
        <v>#NAME?</v>
      </c>
      <c r="D2482" s="5" t="s">
        <v>9302</v>
      </c>
      <c r="E2482" s="5"/>
      <c r="F2482" s="5"/>
      <c r="G2482" s="5"/>
    </row>
    <row r="2483" spans="2:7" ht="15.75" customHeight="1" x14ac:dyDescent="0.2">
      <c r="B2483" s="15" t="s">
        <v>9302</v>
      </c>
      <c r="C2483" s="5" t="e">
        <f ca="1"/>
        <v>#NAME?</v>
      </c>
      <c r="D2483" s="5" t="s">
        <v>9302</v>
      </c>
      <c r="E2483" s="5"/>
      <c r="F2483" s="5"/>
      <c r="G2483" s="5"/>
    </row>
    <row r="2484" spans="2:7" ht="15.75" customHeight="1" x14ac:dyDescent="0.2">
      <c r="B2484" s="15" t="s">
        <v>9302</v>
      </c>
      <c r="C2484" s="5" t="e">
        <f ca="1"/>
        <v>#NAME?</v>
      </c>
      <c r="D2484" s="5" t="s">
        <v>9302</v>
      </c>
      <c r="E2484" s="5"/>
      <c r="F2484" s="5"/>
      <c r="G2484" s="5"/>
    </row>
    <row r="2485" spans="2:7" ht="15.75" customHeight="1" x14ac:dyDescent="0.2">
      <c r="B2485" s="15" t="s">
        <v>9302</v>
      </c>
      <c r="C2485" s="5" t="e">
        <f ca="1"/>
        <v>#NAME?</v>
      </c>
      <c r="D2485" s="5" t="s">
        <v>9302</v>
      </c>
      <c r="E2485" s="5"/>
      <c r="F2485" s="5"/>
      <c r="G2485" s="5"/>
    </row>
    <row r="2486" spans="2:7" ht="15.75" customHeight="1" x14ac:dyDescent="0.2">
      <c r="B2486" s="15" t="s">
        <v>9302</v>
      </c>
      <c r="C2486" s="5" t="e">
        <f ca="1"/>
        <v>#NAME?</v>
      </c>
      <c r="D2486" s="5" t="s">
        <v>9302</v>
      </c>
      <c r="E2486" s="5"/>
      <c r="F2486" s="5"/>
      <c r="G2486" s="5"/>
    </row>
    <row r="2487" spans="2:7" ht="15.75" customHeight="1" x14ac:dyDescent="0.2">
      <c r="B2487" s="15" t="s">
        <v>9302</v>
      </c>
      <c r="C2487" s="5" t="e">
        <f ca="1"/>
        <v>#NAME?</v>
      </c>
      <c r="D2487" s="5" t="s">
        <v>9302</v>
      </c>
      <c r="E2487" s="5"/>
      <c r="F2487" s="5"/>
      <c r="G2487" s="5"/>
    </row>
    <row r="2488" spans="2:7" ht="15.75" customHeight="1" x14ac:dyDescent="0.2">
      <c r="B2488" s="15" t="s">
        <v>9302</v>
      </c>
      <c r="C2488" s="5" t="e">
        <f ca="1"/>
        <v>#NAME?</v>
      </c>
      <c r="D2488" s="5" t="s">
        <v>9302</v>
      </c>
      <c r="E2488" s="5"/>
      <c r="F2488" s="5"/>
      <c r="G2488" s="5"/>
    </row>
    <row r="2489" spans="2:7" ht="15.75" customHeight="1" x14ac:dyDescent="0.2">
      <c r="B2489" s="15" t="s">
        <v>9302</v>
      </c>
      <c r="C2489" s="5" t="e">
        <f ca="1"/>
        <v>#NAME?</v>
      </c>
      <c r="D2489" s="5" t="s">
        <v>9302</v>
      </c>
      <c r="E2489" s="5"/>
      <c r="F2489" s="5"/>
      <c r="G2489" s="5"/>
    </row>
    <row r="2490" spans="2:7" ht="15.75" customHeight="1" x14ac:dyDescent="0.2">
      <c r="B2490" s="15" t="s">
        <v>9302</v>
      </c>
      <c r="C2490" s="5" t="e">
        <f ca="1"/>
        <v>#NAME?</v>
      </c>
      <c r="D2490" s="5" t="s">
        <v>9302</v>
      </c>
      <c r="E2490" s="5"/>
      <c r="F2490" s="5"/>
      <c r="G2490" s="5"/>
    </row>
    <row r="2491" spans="2:7" ht="15.75" customHeight="1" x14ac:dyDescent="0.2">
      <c r="B2491" s="15" t="s">
        <v>9302</v>
      </c>
      <c r="C2491" s="5" t="e">
        <f ca="1"/>
        <v>#NAME?</v>
      </c>
      <c r="D2491" s="5" t="s">
        <v>9302</v>
      </c>
      <c r="E2491" s="5"/>
      <c r="F2491" s="5"/>
      <c r="G2491" s="5"/>
    </row>
    <row r="2492" spans="2:7" ht="15.75" customHeight="1" x14ac:dyDescent="0.2">
      <c r="B2492" s="15" t="s">
        <v>9302</v>
      </c>
      <c r="C2492" s="5" t="e">
        <f ca="1"/>
        <v>#NAME?</v>
      </c>
      <c r="D2492" s="5" t="s">
        <v>9302</v>
      </c>
      <c r="E2492" s="5"/>
      <c r="F2492" s="5"/>
      <c r="G2492" s="5"/>
    </row>
    <row r="2493" spans="2:7" ht="15.75" customHeight="1" x14ac:dyDescent="0.2">
      <c r="B2493" s="15" t="s">
        <v>9302</v>
      </c>
      <c r="C2493" s="5" t="e">
        <f ca="1"/>
        <v>#NAME?</v>
      </c>
      <c r="D2493" s="5" t="s">
        <v>9302</v>
      </c>
      <c r="E2493" s="5"/>
      <c r="F2493" s="5"/>
      <c r="G2493" s="5"/>
    </row>
    <row r="2494" spans="2:7" ht="15.75" customHeight="1" x14ac:dyDescent="0.2">
      <c r="B2494" s="15" t="s">
        <v>9302</v>
      </c>
      <c r="C2494" s="5" t="e">
        <f ca="1"/>
        <v>#NAME?</v>
      </c>
      <c r="D2494" s="5" t="s">
        <v>9302</v>
      </c>
      <c r="E2494" s="5"/>
      <c r="F2494" s="5"/>
      <c r="G2494" s="5"/>
    </row>
    <row r="2495" spans="2:7" ht="15.75" customHeight="1" x14ac:dyDescent="0.2">
      <c r="B2495" s="15" t="s">
        <v>9302</v>
      </c>
      <c r="C2495" s="5" t="e">
        <f ca="1"/>
        <v>#NAME?</v>
      </c>
      <c r="D2495" s="5" t="s">
        <v>9302</v>
      </c>
      <c r="E2495" s="5"/>
      <c r="F2495" s="5"/>
      <c r="G2495" s="5"/>
    </row>
    <row r="2496" spans="2:7" ht="15.75" customHeight="1" x14ac:dyDescent="0.2">
      <c r="B2496" s="15" t="s">
        <v>9302</v>
      </c>
      <c r="C2496" s="5" t="e">
        <f ca="1"/>
        <v>#NAME?</v>
      </c>
      <c r="D2496" s="5" t="s">
        <v>9302</v>
      </c>
      <c r="E2496" s="5"/>
      <c r="F2496" s="5"/>
      <c r="G2496" s="5"/>
    </row>
    <row r="2497" spans="2:7" ht="15.75" customHeight="1" x14ac:dyDescent="0.2">
      <c r="B2497" s="15" t="s">
        <v>9302</v>
      </c>
      <c r="C2497" s="5" t="e">
        <f ca="1"/>
        <v>#NAME?</v>
      </c>
      <c r="D2497" s="5" t="s">
        <v>9302</v>
      </c>
      <c r="E2497" s="5"/>
      <c r="F2497" s="5"/>
      <c r="G2497" s="5"/>
    </row>
    <row r="2498" spans="2:7" ht="15.75" customHeight="1" x14ac:dyDescent="0.2">
      <c r="B2498" s="15" t="s">
        <v>9302</v>
      </c>
      <c r="C2498" s="5" t="e">
        <f ca="1"/>
        <v>#NAME?</v>
      </c>
      <c r="D2498" s="5" t="s">
        <v>9302</v>
      </c>
      <c r="E2498" s="5"/>
      <c r="F2498" s="5"/>
      <c r="G2498" s="5"/>
    </row>
    <row r="2499" spans="2:7" ht="15.75" customHeight="1" x14ac:dyDescent="0.2">
      <c r="B2499" s="15" t="s">
        <v>9302</v>
      </c>
      <c r="C2499" s="5" t="e">
        <f ca="1"/>
        <v>#NAME?</v>
      </c>
      <c r="D2499" s="5" t="s">
        <v>9302</v>
      </c>
      <c r="E2499" s="5"/>
      <c r="F2499" s="5"/>
      <c r="G2499" s="5"/>
    </row>
    <row r="2500" spans="2:7" ht="15.75" customHeight="1" x14ac:dyDescent="0.2">
      <c r="B2500" s="15" t="s">
        <v>9302</v>
      </c>
      <c r="C2500" s="5" t="e">
        <f ca="1"/>
        <v>#NAME?</v>
      </c>
      <c r="D2500" s="5" t="s">
        <v>9302</v>
      </c>
      <c r="E2500" s="5"/>
      <c r="F2500" s="5"/>
      <c r="G2500" s="5"/>
    </row>
    <row r="2501" spans="2:7" ht="15.75" customHeight="1" x14ac:dyDescent="0.2">
      <c r="B2501" s="15" t="s">
        <v>9302</v>
      </c>
      <c r="C2501" s="5" t="e">
        <f ca="1"/>
        <v>#NAME?</v>
      </c>
      <c r="D2501" s="5" t="s">
        <v>9302</v>
      </c>
      <c r="E2501" s="5"/>
      <c r="F2501" s="5"/>
      <c r="G2501" s="5"/>
    </row>
    <row r="2502" spans="2:7" ht="15.75" customHeight="1" x14ac:dyDescent="0.2">
      <c r="B2502" s="15" t="s">
        <v>9302</v>
      </c>
      <c r="C2502" s="5" t="e">
        <f ca="1"/>
        <v>#NAME?</v>
      </c>
      <c r="D2502" s="5" t="s">
        <v>9302</v>
      </c>
      <c r="E2502" s="5"/>
      <c r="F2502" s="5"/>
      <c r="G2502" s="5"/>
    </row>
    <row r="2503" spans="2:7" ht="15.75" customHeight="1" x14ac:dyDescent="0.2">
      <c r="B2503" s="15" t="s">
        <v>9302</v>
      </c>
      <c r="C2503" s="5" t="e">
        <f ca="1"/>
        <v>#NAME?</v>
      </c>
      <c r="D2503" s="5" t="s">
        <v>9302</v>
      </c>
      <c r="E2503" s="5"/>
      <c r="F2503" s="5"/>
      <c r="G2503" s="5"/>
    </row>
    <row r="2504" spans="2:7" ht="15.75" customHeight="1" x14ac:dyDescent="0.2">
      <c r="B2504" s="15" t="s">
        <v>9302</v>
      </c>
      <c r="C2504" s="5" t="e">
        <f ca="1"/>
        <v>#NAME?</v>
      </c>
      <c r="D2504" s="5" t="s">
        <v>9302</v>
      </c>
      <c r="E2504" s="5"/>
      <c r="F2504" s="5"/>
      <c r="G2504" s="5"/>
    </row>
    <row r="2505" spans="2:7" ht="15.75" customHeight="1" x14ac:dyDescent="0.2">
      <c r="B2505" s="15" t="s">
        <v>9302</v>
      </c>
      <c r="C2505" s="5" t="e">
        <f ca="1"/>
        <v>#NAME?</v>
      </c>
      <c r="D2505" s="5" t="s">
        <v>9302</v>
      </c>
      <c r="E2505" s="5"/>
      <c r="F2505" s="5"/>
      <c r="G2505" s="5"/>
    </row>
    <row r="2506" spans="2:7" ht="15.75" customHeight="1" x14ac:dyDescent="0.2">
      <c r="B2506" s="15" t="s">
        <v>9302</v>
      </c>
      <c r="C2506" s="5" t="e">
        <f ca="1"/>
        <v>#NAME?</v>
      </c>
      <c r="D2506" s="5" t="s">
        <v>9302</v>
      </c>
      <c r="E2506" s="5"/>
      <c r="F2506" s="5"/>
      <c r="G2506" s="5"/>
    </row>
    <row r="2507" spans="2:7" ht="15.75" customHeight="1" x14ac:dyDescent="0.2">
      <c r="B2507" s="15" t="s">
        <v>9302</v>
      </c>
      <c r="C2507" s="5" t="e">
        <f ca="1"/>
        <v>#NAME?</v>
      </c>
      <c r="D2507" s="5" t="s">
        <v>9302</v>
      </c>
      <c r="E2507" s="5"/>
      <c r="F2507" s="5"/>
      <c r="G2507" s="5"/>
    </row>
    <row r="2508" spans="2:7" ht="15.75" customHeight="1" x14ac:dyDescent="0.2">
      <c r="B2508" s="15" t="s">
        <v>9302</v>
      </c>
      <c r="C2508" s="5" t="e">
        <f ca="1"/>
        <v>#NAME?</v>
      </c>
      <c r="D2508" s="5" t="s">
        <v>9302</v>
      </c>
      <c r="E2508" s="5"/>
      <c r="F2508" s="5"/>
      <c r="G2508" s="5"/>
    </row>
    <row r="2509" spans="2:7" ht="15.75" customHeight="1" x14ac:dyDescent="0.2">
      <c r="B2509" s="15" t="s">
        <v>9302</v>
      </c>
      <c r="C2509" s="5" t="e">
        <f ca="1"/>
        <v>#NAME?</v>
      </c>
      <c r="D2509" s="5" t="s">
        <v>9302</v>
      </c>
      <c r="E2509" s="5"/>
      <c r="F2509" s="5"/>
      <c r="G2509" s="5"/>
    </row>
    <row r="2510" spans="2:7" ht="15.75" customHeight="1" x14ac:dyDescent="0.2">
      <c r="B2510" s="15" t="s">
        <v>9302</v>
      </c>
      <c r="C2510" s="5" t="e">
        <f ca="1"/>
        <v>#NAME?</v>
      </c>
      <c r="D2510" s="5" t="s">
        <v>9302</v>
      </c>
      <c r="E2510" s="5"/>
      <c r="F2510" s="5"/>
      <c r="G2510" s="5"/>
    </row>
    <row r="2511" spans="2:7" ht="15.75" customHeight="1" x14ac:dyDescent="0.2">
      <c r="B2511" s="15" t="s">
        <v>9302</v>
      </c>
      <c r="C2511" s="5" t="e">
        <f ca="1"/>
        <v>#NAME?</v>
      </c>
      <c r="D2511" s="5" t="s">
        <v>9302</v>
      </c>
      <c r="E2511" s="5"/>
      <c r="F2511" s="5"/>
      <c r="G2511" s="5"/>
    </row>
    <row r="2512" spans="2:7" ht="15.75" customHeight="1" x14ac:dyDescent="0.2">
      <c r="B2512" s="15" t="s">
        <v>9302</v>
      </c>
      <c r="C2512" s="5" t="e">
        <f ca="1"/>
        <v>#NAME?</v>
      </c>
      <c r="D2512" s="5" t="s">
        <v>9302</v>
      </c>
      <c r="E2512" s="5"/>
      <c r="F2512" s="5"/>
      <c r="G2512" s="5"/>
    </row>
    <row r="2513" spans="2:7" ht="15.75" customHeight="1" x14ac:dyDescent="0.2">
      <c r="B2513" s="15" t="s">
        <v>9302</v>
      </c>
      <c r="C2513" s="5" t="e">
        <f ca="1"/>
        <v>#NAME?</v>
      </c>
      <c r="D2513" s="5" t="s">
        <v>9302</v>
      </c>
      <c r="E2513" s="5"/>
      <c r="F2513" s="5"/>
      <c r="G2513" s="5"/>
    </row>
    <row r="2514" spans="2:7" ht="15.75" customHeight="1" x14ac:dyDescent="0.2">
      <c r="B2514" s="15" t="s">
        <v>9302</v>
      </c>
      <c r="C2514" s="5" t="e">
        <f ca="1"/>
        <v>#NAME?</v>
      </c>
      <c r="D2514" s="5" t="s">
        <v>9302</v>
      </c>
      <c r="E2514" s="5"/>
      <c r="F2514" s="5"/>
      <c r="G2514" s="5"/>
    </row>
    <row r="2515" spans="2:7" ht="15.75" customHeight="1" x14ac:dyDescent="0.2">
      <c r="B2515" s="15" t="s">
        <v>9302</v>
      </c>
      <c r="C2515" s="5" t="e">
        <f ca="1"/>
        <v>#NAME?</v>
      </c>
      <c r="D2515" s="5" t="s">
        <v>9302</v>
      </c>
      <c r="E2515" s="5"/>
      <c r="F2515" s="5"/>
      <c r="G2515" s="5"/>
    </row>
    <row r="2516" spans="2:7" ht="15.75" customHeight="1" x14ac:dyDescent="0.2">
      <c r="B2516" s="15" t="s">
        <v>9302</v>
      </c>
      <c r="C2516" s="5" t="e">
        <f ca="1"/>
        <v>#NAME?</v>
      </c>
      <c r="D2516" s="5" t="s">
        <v>9302</v>
      </c>
      <c r="E2516" s="5"/>
      <c r="F2516" s="5"/>
      <c r="G2516" s="5"/>
    </row>
    <row r="2517" spans="2:7" ht="15.75" customHeight="1" x14ac:dyDescent="0.2">
      <c r="B2517" s="15" t="s">
        <v>9302</v>
      </c>
      <c r="C2517" s="5" t="e">
        <f ca="1"/>
        <v>#NAME?</v>
      </c>
      <c r="D2517" s="5" t="s">
        <v>9302</v>
      </c>
      <c r="E2517" s="5"/>
      <c r="F2517" s="5"/>
      <c r="G2517" s="5"/>
    </row>
    <row r="2518" spans="2:7" ht="15.75" customHeight="1" x14ac:dyDescent="0.2">
      <c r="B2518" s="15" t="s">
        <v>9302</v>
      </c>
      <c r="C2518" s="5" t="e">
        <f ca="1"/>
        <v>#NAME?</v>
      </c>
      <c r="D2518" s="5" t="s">
        <v>9302</v>
      </c>
      <c r="E2518" s="5"/>
      <c r="F2518" s="5"/>
      <c r="G2518" s="5"/>
    </row>
    <row r="2519" spans="2:7" ht="15.75" customHeight="1" x14ac:dyDescent="0.2">
      <c r="B2519" s="15" t="s">
        <v>9302</v>
      </c>
      <c r="C2519" s="5" t="e">
        <f ca="1"/>
        <v>#NAME?</v>
      </c>
      <c r="D2519" s="5" t="s">
        <v>9302</v>
      </c>
      <c r="E2519" s="5"/>
      <c r="F2519" s="5"/>
      <c r="G2519" s="5"/>
    </row>
    <row r="2520" spans="2:7" ht="15.75" customHeight="1" x14ac:dyDescent="0.2">
      <c r="B2520" s="15" t="s">
        <v>9302</v>
      </c>
      <c r="C2520" s="5" t="e">
        <f ca="1"/>
        <v>#NAME?</v>
      </c>
      <c r="D2520" s="5" t="s">
        <v>9302</v>
      </c>
      <c r="E2520" s="5"/>
      <c r="F2520" s="5"/>
      <c r="G2520" s="5"/>
    </row>
    <row r="2521" spans="2:7" ht="15.75" customHeight="1" x14ac:dyDescent="0.2">
      <c r="B2521" s="15" t="s">
        <v>9302</v>
      </c>
      <c r="C2521" s="5" t="e">
        <f ca="1"/>
        <v>#NAME?</v>
      </c>
      <c r="D2521" s="5" t="s">
        <v>9302</v>
      </c>
      <c r="E2521" s="5"/>
      <c r="F2521" s="5"/>
      <c r="G2521" s="5"/>
    </row>
    <row r="2522" spans="2:7" ht="15.75" customHeight="1" x14ac:dyDescent="0.2">
      <c r="B2522" s="15" t="s">
        <v>9302</v>
      </c>
      <c r="C2522" s="5" t="e">
        <f ca="1"/>
        <v>#NAME?</v>
      </c>
      <c r="D2522" s="5" t="s">
        <v>9302</v>
      </c>
      <c r="E2522" s="5"/>
      <c r="F2522" s="5"/>
      <c r="G2522" s="5"/>
    </row>
    <row r="2523" spans="2:7" ht="15.75" customHeight="1" x14ac:dyDescent="0.2">
      <c r="B2523" s="15" t="s">
        <v>9302</v>
      </c>
      <c r="C2523" s="5" t="e">
        <f ca="1"/>
        <v>#NAME?</v>
      </c>
      <c r="D2523" s="5" t="s">
        <v>9302</v>
      </c>
      <c r="E2523" s="5"/>
      <c r="F2523" s="5"/>
      <c r="G2523" s="5"/>
    </row>
    <row r="2524" spans="2:7" ht="15.75" customHeight="1" x14ac:dyDescent="0.2">
      <c r="B2524" s="15" t="s">
        <v>9302</v>
      </c>
      <c r="C2524" s="5" t="e">
        <f ca="1"/>
        <v>#NAME?</v>
      </c>
      <c r="D2524" s="5" t="s">
        <v>9302</v>
      </c>
      <c r="E2524" s="5"/>
      <c r="F2524" s="5"/>
      <c r="G2524" s="5"/>
    </row>
    <row r="2525" spans="2:7" ht="15.75" customHeight="1" x14ac:dyDescent="0.2">
      <c r="B2525" s="15" t="s">
        <v>9302</v>
      </c>
      <c r="C2525" s="5" t="e">
        <f ca="1"/>
        <v>#NAME?</v>
      </c>
      <c r="D2525" s="5" t="s">
        <v>9302</v>
      </c>
      <c r="E2525" s="5"/>
      <c r="F2525" s="5"/>
      <c r="G2525" s="5"/>
    </row>
    <row r="2526" spans="2:7" ht="15.75" customHeight="1" x14ac:dyDescent="0.2">
      <c r="B2526" s="15" t="s">
        <v>9302</v>
      </c>
      <c r="C2526" s="5" t="e">
        <f ca="1"/>
        <v>#NAME?</v>
      </c>
      <c r="D2526" s="5" t="s">
        <v>9302</v>
      </c>
      <c r="E2526" s="5"/>
      <c r="F2526" s="5"/>
      <c r="G2526" s="5"/>
    </row>
    <row r="2527" spans="2:7" ht="15.75" customHeight="1" x14ac:dyDescent="0.2">
      <c r="B2527" s="15" t="s">
        <v>9302</v>
      </c>
      <c r="C2527" s="5" t="e">
        <f ca="1"/>
        <v>#NAME?</v>
      </c>
      <c r="D2527" s="5" t="s">
        <v>9302</v>
      </c>
      <c r="E2527" s="5"/>
      <c r="F2527" s="5"/>
      <c r="G2527" s="5"/>
    </row>
    <row r="2528" spans="2:7" ht="15.75" customHeight="1" x14ac:dyDescent="0.2">
      <c r="B2528" s="15" t="s">
        <v>9302</v>
      </c>
      <c r="C2528" s="5" t="e">
        <f ca="1"/>
        <v>#NAME?</v>
      </c>
      <c r="D2528" s="5" t="s">
        <v>9302</v>
      </c>
      <c r="E2528" s="5"/>
      <c r="F2528" s="5"/>
      <c r="G2528" s="5"/>
    </row>
    <row r="2529" spans="2:7" ht="15.75" customHeight="1" x14ac:dyDescent="0.2">
      <c r="B2529" s="15" t="s">
        <v>9302</v>
      </c>
      <c r="C2529" s="5" t="e">
        <f ca="1"/>
        <v>#NAME?</v>
      </c>
      <c r="D2529" s="5" t="s">
        <v>9302</v>
      </c>
      <c r="E2529" s="5"/>
      <c r="F2529" s="5"/>
      <c r="G2529" s="5"/>
    </row>
    <row r="2530" spans="2:7" ht="15.75" customHeight="1" x14ac:dyDescent="0.2">
      <c r="B2530" s="15" t="s">
        <v>9302</v>
      </c>
      <c r="C2530" s="5" t="e">
        <f ca="1"/>
        <v>#NAME?</v>
      </c>
      <c r="D2530" s="5" t="s">
        <v>9302</v>
      </c>
      <c r="E2530" s="5"/>
      <c r="F2530" s="5"/>
      <c r="G2530" s="5"/>
    </row>
    <row r="2531" spans="2:7" ht="15.75" customHeight="1" x14ac:dyDescent="0.2">
      <c r="B2531" s="15" t="s">
        <v>9302</v>
      </c>
      <c r="C2531" s="5" t="e">
        <f ca="1"/>
        <v>#NAME?</v>
      </c>
      <c r="D2531" s="5" t="s">
        <v>9302</v>
      </c>
      <c r="E2531" s="5"/>
      <c r="F2531" s="5"/>
      <c r="G2531" s="5"/>
    </row>
    <row r="2532" spans="2:7" ht="15.75" customHeight="1" x14ac:dyDescent="0.2">
      <c r="B2532" s="15" t="s">
        <v>9302</v>
      </c>
      <c r="C2532" s="5" t="e">
        <f ca="1"/>
        <v>#NAME?</v>
      </c>
      <c r="D2532" s="5" t="s">
        <v>9302</v>
      </c>
      <c r="E2532" s="5"/>
      <c r="F2532" s="5"/>
      <c r="G2532" s="5"/>
    </row>
    <row r="2533" spans="2:7" ht="15.75" customHeight="1" x14ac:dyDescent="0.2">
      <c r="B2533" s="15" t="s">
        <v>9302</v>
      </c>
      <c r="C2533" s="5" t="e">
        <f ca="1"/>
        <v>#NAME?</v>
      </c>
      <c r="D2533" s="5" t="s">
        <v>9302</v>
      </c>
      <c r="E2533" s="5"/>
      <c r="F2533" s="5"/>
      <c r="G2533" s="5"/>
    </row>
    <row r="2534" spans="2:7" ht="15.75" customHeight="1" x14ac:dyDescent="0.2">
      <c r="B2534" s="15" t="s">
        <v>9302</v>
      </c>
      <c r="C2534" s="5" t="e">
        <f ca="1"/>
        <v>#NAME?</v>
      </c>
      <c r="D2534" s="5" t="s">
        <v>9302</v>
      </c>
      <c r="E2534" s="5"/>
      <c r="F2534" s="5"/>
      <c r="G2534" s="5"/>
    </row>
    <row r="2535" spans="2:7" ht="15.75" customHeight="1" x14ac:dyDescent="0.2">
      <c r="B2535" s="15" t="s">
        <v>9302</v>
      </c>
      <c r="C2535" s="5" t="e">
        <f ca="1"/>
        <v>#NAME?</v>
      </c>
      <c r="D2535" s="5" t="s">
        <v>9302</v>
      </c>
      <c r="E2535" s="5"/>
      <c r="F2535" s="5"/>
      <c r="G2535" s="5"/>
    </row>
    <row r="2536" spans="2:7" ht="15.75" customHeight="1" x14ac:dyDescent="0.2">
      <c r="B2536" s="15" t="s">
        <v>9302</v>
      </c>
      <c r="C2536" s="5" t="e">
        <f ca="1"/>
        <v>#NAME?</v>
      </c>
      <c r="D2536" s="5" t="s">
        <v>9302</v>
      </c>
      <c r="E2536" s="5"/>
      <c r="F2536" s="5"/>
      <c r="G2536" s="5"/>
    </row>
    <row r="2537" spans="2:7" ht="15.75" customHeight="1" x14ac:dyDescent="0.2">
      <c r="B2537" s="15" t="s">
        <v>9302</v>
      </c>
      <c r="C2537" s="5" t="e">
        <f ca="1"/>
        <v>#NAME?</v>
      </c>
      <c r="D2537" s="5" t="s">
        <v>9302</v>
      </c>
      <c r="E2537" s="5"/>
      <c r="F2537" s="5"/>
      <c r="G2537" s="5"/>
    </row>
    <row r="2538" spans="2:7" ht="15.75" customHeight="1" x14ac:dyDescent="0.2">
      <c r="B2538" s="15" t="s">
        <v>9302</v>
      </c>
      <c r="C2538" s="5" t="e">
        <f ca="1"/>
        <v>#NAME?</v>
      </c>
      <c r="D2538" s="5" t="s">
        <v>9302</v>
      </c>
      <c r="E2538" s="5"/>
      <c r="F2538" s="5"/>
      <c r="G2538" s="5"/>
    </row>
    <row r="2539" spans="2:7" ht="15.75" customHeight="1" x14ac:dyDescent="0.2">
      <c r="B2539" s="15" t="s">
        <v>9302</v>
      </c>
      <c r="C2539" s="5" t="e">
        <f ca="1"/>
        <v>#NAME?</v>
      </c>
      <c r="D2539" s="5" t="s">
        <v>9302</v>
      </c>
      <c r="E2539" s="5"/>
      <c r="F2539" s="5"/>
      <c r="G2539" s="5"/>
    </row>
    <row r="2540" spans="2:7" ht="15.75" customHeight="1" x14ac:dyDescent="0.2">
      <c r="B2540" s="15" t="s">
        <v>9302</v>
      </c>
      <c r="C2540" s="5" t="e">
        <f ca="1"/>
        <v>#NAME?</v>
      </c>
      <c r="D2540" s="5" t="s">
        <v>9302</v>
      </c>
      <c r="E2540" s="5"/>
      <c r="F2540" s="5"/>
      <c r="G2540" s="5"/>
    </row>
    <row r="2541" spans="2:7" ht="15.75" customHeight="1" x14ac:dyDescent="0.2">
      <c r="B2541" s="15" t="s">
        <v>9302</v>
      </c>
      <c r="C2541" s="5" t="e">
        <f ca="1"/>
        <v>#NAME?</v>
      </c>
      <c r="D2541" s="5" t="s">
        <v>9302</v>
      </c>
      <c r="E2541" s="5"/>
      <c r="F2541" s="5"/>
      <c r="G2541" s="5"/>
    </row>
    <row r="2542" spans="2:7" ht="15.75" customHeight="1" x14ac:dyDescent="0.2">
      <c r="B2542" s="15" t="s">
        <v>9302</v>
      </c>
      <c r="C2542" s="5" t="e">
        <f ca="1"/>
        <v>#NAME?</v>
      </c>
      <c r="D2542" s="5" t="s">
        <v>9302</v>
      </c>
      <c r="E2542" s="5"/>
      <c r="F2542" s="5"/>
      <c r="G2542" s="5"/>
    </row>
    <row r="2543" spans="2:7" ht="15.75" customHeight="1" x14ac:dyDescent="0.2">
      <c r="B2543" s="15" t="s">
        <v>9302</v>
      </c>
      <c r="C2543" s="5" t="e">
        <f ca="1"/>
        <v>#NAME?</v>
      </c>
      <c r="D2543" s="5" t="s">
        <v>9302</v>
      </c>
      <c r="E2543" s="5"/>
      <c r="F2543" s="5"/>
      <c r="G2543" s="5"/>
    </row>
    <row r="2544" spans="2:7" ht="15.75" customHeight="1" x14ac:dyDescent="0.2">
      <c r="B2544" s="15" t="s">
        <v>9302</v>
      </c>
      <c r="C2544" s="5" t="e">
        <f ca="1"/>
        <v>#NAME?</v>
      </c>
      <c r="D2544" s="5" t="s">
        <v>9302</v>
      </c>
      <c r="E2544" s="5"/>
      <c r="F2544" s="5"/>
      <c r="G2544" s="5"/>
    </row>
    <row r="2545" spans="2:7" ht="15.75" customHeight="1" x14ac:dyDescent="0.2">
      <c r="B2545" s="15" t="s">
        <v>9302</v>
      </c>
      <c r="C2545" s="5" t="e">
        <f ca="1"/>
        <v>#NAME?</v>
      </c>
      <c r="D2545" s="5" t="s">
        <v>9302</v>
      </c>
      <c r="E2545" s="5"/>
      <c r="F2545" s="5"/>
      <c r="G2545" s="5"/>
    </row>
    <row r="2546" spans="2:7" ht="15.75" customHeight="1" x14ac:dyDescent="0.2">
      <c r="B2546" s="15" t="s">
        <v>9302</v>
      </c>
      <c r="C2546" s="5" t="e">
        <f ca="1"/>
        <v>#NAME?</v>
      </c>
      <c r="D2546" s="5" t="s">
        <v>9302</v>
      </c>
      <c r="E2546" s="5"/>
      <c r="F2546" s="5"/>
      <c r="G2546" s="5"/>
    </row>
    <row r="2547" spans="2:7" ht="15.75" customHeight="1" x14ac:dyDescent="0.2">
      <c r="B2547" s="15" t="s">
        <v>9302</v>
      </c>
      <c r="C2547" s="5" t="e">
        <f ca="1"/>
        <v>#NAME?</v>
      </c>
      <c r="D2547" s="5" t="s">
        <v>9302</v>
      </c>
      <c r="E2547" s="5"/>
      <c r="F2547" s="5"/>
      <c r="G2547" s="5"/>
    </row>
    <row r="2548" spans="2:7" ht="15.75" customHeight="1" x14ac:dyDescent="0.2">
      <c r="B2548" s="15" t="s">
        <v>9302</v>
      </c>
      <c r="C2548" s="5" t="e">
        <f ca="1"/>
        <v>#NAME?</v>
      </c>
      <c r="D2548" s="5" t="s">
        <v>9302</v>
      </c>
      <c r="E2548" s="5"/>
      <c r="F2548" s="5"/>
      <c r="G2548" s="5"/>
    </row>
    <row r="2549" spans="2:7" ht="15.75" customHeight="1" x14ac:dyDescent="0.2">
      <c r="B2549" s="15" t="s">
        <v>9302</v>
      </c>
      <c r="C2549" s="5" t="e">
        <f ca="1"/>
        <v>#NAME?</v>
      </c>
      <c r="D2549" s="5" t="s">
        <v>9302</v>
      </c>
      <c r="E2549" s="5"/>
      <c r="F2549" s="5"/>
      <c r="G2549" s="5"/>
    </row>
    <row r="2550" spans="2:7" ht="15.75" customHeight="1" x14ac:dyDescent="0.2">
      <c r="B2550" s="15" t="s">
        <v>9302</v>
      </c>
      <c r="C2550" s="5" t="e">
        <f ca="1"/>
        <v>#NAME?</v>
      </c>
      <c r="D2550" s="5" t="s">
        <v>9302</v>
      </c>
      <c r="E2550" s="5"/>
      <c r="F2550" s="5"/>
      <c r="G2550" s="5"/>
    </row>
    <row r="2551" spans="2:7" ht="15.75" customHeight="1" x14ac:dyDescent="0.2">
      <c r="B2551" s="15" t="s">
        <v>9302</v>
      </c>
      <c r="C2551" s="5" t="e">
        <f ca="1"/>
        <v>#NAME?</v>
      </c>
      <c r="D2551" s="5" t="s">
        <v>9302</v>
      </c>
      <c r="E2551" s="5"/>
      <c r="F2551" s="5"/>
      <c r="G2551" s="5"/>
    </row>
    <row r="2552" spans="2:7" ht="15.75" customHeight="1" x14ac:dyDescent="0.2">
      <c r="B2552" s="15" t="s">
        <v>9302</v>
      </c>
      <c r="C2552" s="5" t="e">
        <f ca="1"/>
        <v>#NAME?</v>
      </c>
      <c r="D2552" s="5" t="s">
        <v>9302</v>
      </c>
      <c r="E2552" s="5"/>
      <c r="F2552" s="5"/>
      <c r="G2552" s="5"/>
    </row>
    <row r="2553" spans="2:7" ht="15.75" customHeight="1" x14ac:dyDescent="0.2">
      <c r="B2553" s="15" t="s">
        <v>9302</v>
      </c>
      <c r="C2553" s="5" t="e">
        <f ca="1"/>
        <v>#NAME?</v>
      </c>
      <c r="D2553" s="5" t="s">
        <v>9302</v>
      </c>
      <c r="E2553" s="5"/>
      <c r="F2553" s="5"/>
      <c r="G2553" s="5"/>
    </row>
    <row r="2554" spans="2:7" ht="15.75" customHeight="1" x14ac:dyDescent="0.2">
      <c r="B2554" s="15" t="s">
        <v>9302</v>
      </c>
      <c r="C2554" s="5" t="e">
        <f ca="1"/>
        <v>#NAME?</v>
      </c>
      <c r="D2554" s="5" t="s">
        <v>9302</v>
      </c>
      <c r="E2554" s="5"/>
      <c r="F2554" s="5"/>
      <c r="G2554" s="5"/>
    </row>
    <row r="2555" spans="2:7" ht="15.75" customHeight="1" x14ac:dyDescent="0.2">
      <c r="B2555" s="15" t="s">
        <v>9302</v>
      </c>
      <c r="C2555" s="5" t="e">
        <f ca="1"/>
        <v>#NAME?</v>
      </c>
      <c r="D2555" s="5" t="s">
        <v>9302</v>
      </c>
      <c r="E2555" s="5"/>
      <c r="F2555" s="5"/>
      <c r="G2555" s="5"/>
    </row>
    <row r="2556" spans="2:7" ht="15.75" customHeight="1" x14ac:dyDescent="0.2">
      <c r="B2556" s="15" t="s">
        <v>9302</v>
      </c>
      <c r="C2556" s="5" t="e">
        <f ca="1"/>
        <v>#NAME?</v>
      </c>
      <c r="D2556" s="5" t="s">
        <v>9302</v>
      </c>
      <c r="E2556" s="5"/>
      <c r="F2556" s="5"/>
      <c r="G2556" s="5"/>
    </row>
    <row r="2557" spans="2:7" ht="15.75" customHeight="1" x14ac:dyDescent="0.2">
      <c r="B2557" s="15" t="s">
        <v>9302</v>
      </c>
      <c r="C2557" s="5" t="e">
        <f ca="1"/>
        <v>#NAME?</v>
      </c>
      <c r="D2557" s="5" t="s">
        <v>9302</v>
      </c>
      <c r="E2557" s="5"/>
      <c r="F2557" s="5"/>
      <c r="G2557" s="5"/>
    </row>
    <row r="2558" spans="2:7" ht="15.75" customHeight="1" x14ac:dyDescent="0.2">
      <c r="B2558" s="15" t="s">
        <v>9302</v>
      </c>
      <c r="C2558" s="5" t="e">
        <f ca="1"/>
        <v>#NAME?</v>
      </c>
      <c r="D2558" s="5" t="s">
        <v>9302</v>
      </c>
      <c r="E2558" s="5"/>
      <c r="F2558" s="5"/>
      <c r="G2558" s="5"/>
    </row>
    <row r="2559" spans="2:7" ht="15.75" customHeight="1" x14ac:dyDescent="0.2">
      <c r="B2559" s="15" t="s">
        <v>9302</v>
      </c>
      <c r="C2559" s="5" t="e">
        <f ca="1"/>
        <v>#NAME?</v>
      </c>
      <c r="D2559" s="5" t="s">
        <v>9302</v>
      </c>
      <c r="E2559" s="5"/>
      <c r="F2559" s="5"/>
      <c r="G2559" s="5"/>
    </row>
    <row r="2560" spans="2:7" ht="15.75" customHeight="1" x14ac:dyDescent="0.2">
      <c r="B2560" s="15" t="s">
        <v>9302</v>
      </c>
      <c r="C2560" s="5" t="e">
        <f ca="1"/>
        <v>#NAME?</v>
      </c>
      <c r="D2560" s="5" t="s">
        <v>9302</v>
      </c>
      <c r="E2560" s="5"/>
      <c r="F2560" s="5"/>
      <c r="G2560" s="5"/>
    </row>
    <row r="2561" spans="2:7" ht="15.75" customHeight="1" x14ac:dyDescent="0.2">
      <c r="B2561" s="15" t="s">
        <v>9302</v>
      </c>
      <c r="C2561" s="5" t="e">
        <f ca="1"/>
        <v>#NAME?</v>
      </c>
      <c r="D2561" s="5" t="s">
        <v>9302</v>
      </c>
      <c r="E2561" s="5"/>
      <c r="F2561" s="5"/>
      <c r="G2561" s="5"/>
    </row>
    <row r="2562" spans="2:7" ht="15.75" customHeight="1" x14ac:dyDescent="0.2">
      <c r="B2562" s="15" t="s">
        <v>9302</v>
      </c>
      <c r="C2562" s="5" t="e">
        <f ca="1"/>
        <v>#NAME?</v>
      </c>
      <c r="D2562" s="5" t="s">
        <v>9302</v>
      </c>
      <c r="E2562" s="5"/>
      <c r="F2562" s="5"/>
      <c r="G2562" s="5"/>
    </row>
    <row r="2563" spans="2:7" ht="15.75" customHeight="1" x14ac:dyDescent="0.2">
      <c r="B2563" s="15" t="s">
        <v>9302</v>
      </c>
      <c r="C2563" s="5" t="e">
        <f ca="1"/>
        <v>#NAME?</v>
      </c>
      <c r="D2563" s="5" t="s">
        <v>9302</v>
      </c>
      <c r="E2563" s="5"/>
      <c r="F2563" s="5"/>
      <c r="G2563" s="5"/>
    </row>
    <row r="2564" spans="2:7" ht="15.75" customHeight="1" x14ac:dyDescent="0.2">
      <c r="B2564" s="15" t="s">
        <v>9302</v>
      </c>
      <c r="C2564" s="5" t="e">
        <f ca="1"/>
        <v>#NAME?</v>
      </c>
      <c r="D2564" s="5" t="s">
        <v>9302</v>
      </c>
      <c r="E2564" s="5"/>
      <c r="F2564" s="5"/>
      <c r="G2564" s="5"/>
    </row>
    <row r="2565" spans="2:7" ht="15.75" customHeight="1" x14ac:dyDescent="0.2">
      <c r="B2565" s="15" t="s">
        <v>9302</v>
      </c>
      <c r="C2565" s="5" t="e">
        <f ca="1"/>
        <v>#NAME?</v>
      </c>
      <c r="D2565" s="5" t="s">
        <v>9302</v>
      </c>
      <c r="E2565" s="5"/>
      <c r="F2565" s="5"/>
      <c r="G2565" s="5"/>
    </row>
    <row r="2566" spans="2:7" ht="15.75" customHeight="1" x14ac:dyDescent="0.2">
      <c r="B2566" s="15" t="s">
        <v>9302</v>
      </c>
      <c r="C2566" s="5" t="e">
        <f ca="1"/>
        <v>#NAME?</v>
      </c>
      <c r="D2566" s="5" t="s">
        <v>9302</v>
      </c>
      <c r="E2566" s="5"/>
      <c r="F2566" s="5"/>
      <c r="G2566" s="5"/>
    </row>
    <row r="2567" spans="2:7" ht="15.75" customHeight="1" x14ac:dyDescent="0.2">
      <c r="B2567" s="15" t="s">
        <v>9302</v>
      </c>
      <c r="C2567" s="5" t="e">
        <f ca="1"/>
        <v>#NAME?</v>
      </c>
      <c r="D2567" s="5" t="s">
        <v>9302</v>
      </c>
      <c r="E2567" s="5"/>
      <c r="F2567" s="5"/>
      <c r="G2567" s="5"/>
    </row>
    <row r="2568" spans="2:7" ht="15.75" customHeight="1" x14ac:dyDescent="0.2">
      <c r="B2568" s="15" t="s">
        <v>9302</v>
      </c>
      <c r="C2568" s="5" t="e">
        <f ca="1"/>
        <v>#NAME?</v>
      </c>
      <c r="D2568" s="5" t="s">
        <v>9302</v>
      </c>
      <c r="E2568" s="5"/>
      <c r="F2568" s="5"/>
      <c r="G2568" s="5"/>
    </row>
    <row r="2569" spans="2:7" ht="15.75" customHeight="1" x14ac:dyDescent="0.2">
      <c r="B2569" s="15" t="s">
        <v>9302</v>
      </c>
      <c r="C2569" s="5" t="e">
        <f ca="1"/>
        <v>#NAME?</v>
      </c>
      <c r="D2569" s="5" t="s">
        <v>9302</v>
      </c>
      <c r="E2569" s="5"/>
      <c r="F2569" s="5"/>
      <c r="G2569" s="5"/>
    </row>
    <row r="2570" spans="2:7" ht="15.75" customHeight="1" x14ac:dyDescent="0.2">
      <c r="B2570" s="15" t="s">
        <v>9302</v>
      </c>
      <c r="C2570" s="5" t="e">
        <f ca="1"/>
        <v>#NAME?</v>
      </c>
      <c r="D2570" s="5" t="s">
        <v>9302</v>
      </c>
      <c r="E2570" s="5"/>
      <c r="F2570" s="5"/>
      <c r="G2570" s="5"/>
    </row>
    <row r="2571" spans="2:7" ht="15.75" customHeight="1" x14ac:dyDescent="0.2">
      <c r="B2571" s="15" t="s">
        <v>9302</v>
      </c>
      <c r="C2571" s="5" t="e">
        <f ca="1"/>
        <v>#NAME?</v>
      </c>
      <c r="D2571" s="5" t="s">
        <v>9302</v>
      </c>
      <c r="E2571" s="5"/>
      <c r="F2571" s="5"/>
      <c r="G2571" s="5"/>
    </row>
    <row r="2572" spans="2:7" ht="15.75" customHeight="1" x14ac:dyDescent="0.2">
      <c r="B2572" s="15" t="s">
        <v>9302</v>
      </c>
      <c r="C2572" s="5" t="e">
        <f ca="1"/>
        <v>#NAME?</v>
      </c>
      <c r="D2572" s="5" t="s">
        <v>9302</v>
      </c>
      <c r="E2572" s="5"/>
      <c r="F2572" s="5"/>
      <c r="G2572" s="5"/>
    </row>
    <row r="2573" spans="2:7" ht="15.75" customHeight="1" x14ac:dyDescent="0.2">
      <c r="B2573" s="15" t="s">
        <v>9302</v>
      </c>
      <c r="C2573" s="5" t="e">
        <f ca="1"/>
        <v>#NAME?</v>
      </c>
      <c r="D2573" s="5" t="s">
        <v>9302</v>
      </c>
      <c r="E2573" s="5"/>
      <c r="F2573" s="5"/>
      <c r="G2573" s="5"/>
    </row>
    <row r="2574" spans="2:7" ht="15.75" customHeight="1" x14ac:dyDescent="0.2">
      <c r="B2574" s="15" t="s">
        <v>9302</v>
      </c>
      <c r="C2574" s="5" t="e">
        <f ca="1"/>
        <v>#NAME?</v>
      </c>
      <c r="D2574" s="5" t="s">
        <v>9302</v>
      </c>
      <c r="E2574" s="5"/>
      <c r="F2574" s="5"/>
      <c r="G2574" s="5"/>
    </row>
    <row r="2575" spans="2:7" ht="15.75" customHeight="1" x14ac:dyDescent="0.2">
      <c r="B2575" s="15" t="s">
        <v>9302</v>
      </c>
      <c r="C2575" s="5" t="e">
        <f ca="1"/>
        <v>#NAME?</v>
      </c>
      <c r="D2575" s="5" t="s">
        <v>9302</v>
      </c>
      <c r="E2575" s="5"/>
      <c r="F2575" s="5"/>
      <c r="G2575" s="5"/>
    </row>
    <row r="2576" spans="2:7" ht="15.75" customHeight="1" x14ac:dyDescent="0.2">
      <c r="B2576" s="15" t="s">
        <v>9302</v>
      </c>
      <c r="C2576" s="5" t="e">
        <f ca="1"/>
        <v>#NAME?</v>
      </c>
      <c r="D2576" s="5" t="s">
        <v>9302</v>
      </c>
      <c r="E2576" s="5"/>
      <c r="F2576" s="5"/>
      <c r="G2576" s="5"/>
    </row>
    <row r="2577" spans="2:7" ht="15.75" customHeight="1" x14ac:dyDescent="0.2">
      <c r="B2577" s="15" t="s">
        <v>9302</v>
      </c>
      <c r="C2577" s="5" t="e">
        <f ca="1"/>
        <v>#NAME?</v>
      </c>
      <c r="D2577" s="5" t="s">
        <v>9302</v>
      </c>
      <c r="E2577" s="5"/>
      <c r="F2577" s="5"/>
      <c r="G2577" s="5"/>
    </row>
    <row r="2578" spans="2:7" ht="15.75" customHeight="1" x14ac:dyDescent="0.2">
      <c r="B2578" s="15" t="s">
        <v>9302</v>
      </c>
      <c r="C2578" s="5" t="e">
        <f ca="1"/>
        <v>#NAME?</v>
      </c>
      <c r="D2578" s="5" t="s">
        <v>9302</v>
      </c>
      <c r="E2578" s="5"/>
      <c r="F2578" s="5"/>
      <c r="G2578" s="5"/>
    </row>
    <row r="2579" spans="2:7" ht="15.75" customHeight="1" x14ac:dyDescent="0.2">
      <c r="B2579" s="15" t="s">
        <v>9302</v>
      </c>
      <c r="C2579" s="5" t="e">
        <f ca="1"/>
        <v>#NAME?</v>
      </c>
      <c r="D2579" s="5" t="s">
        <v>9302</v>
      </c>
      <c r="E2579" s="5"/>
      <c r="F2579" s="5"/>
      <c r="G2579" s="5"/>
    </row>
    <row r="2580" spans="2:7" ht="15.75" customHeight="1" x14ac:dyDescent="0.2">
      <c r="B2580" s="15" t="s">
        <v>9302</v>
      </c>
      <c r="C2580" s="5" t="e">
        <f ca="1"/>
        <v>#NAME?</v>
      </c>
      <c r="D2580" s="5" t="s">
        <v>9302</v>
      </c>
      <c r="E2580" s="5"/>
      <c r="F2580" s="5"/>
      <c r="G2580" s="5"/>
    </row>
    <row r="2581" spans="2:7" ht="15.75" customHeight="1" x14ac:dyDescent="0.2">
      <c r="B2581" s="15" t="s">
        <v>9302</v>
      </c>
      <c r="C2581" s="5" t="e">
        <f ca="1"/>
        <v>#NAME?</v>
      </c>
      <c r="D2581" s="5" t="s">
        <v>9302</v>
      </c>
      <c r="E2581" s="5"/>
      <c r="F2581" s="5"/>
      <c r="G2581" s="5"/>
    </row>
    <row r="2582" spans="2:7" ht="15.75" customHeight="1" x14ac:dyDescent="0.2">
      <c r="B2582" s="15" t="s">
        <v>9302</v>
      </c>
      <c r="C2582" s="5" t="e">
        <f ca="1"/>
        <v>#NAME?</v>
      </c>
      <c r="D2582" s="5" t="s">
        <v>9302</v>
      </c>
      <c r="E2582" s="5"/>
      <c r="F2582" s="5"/>
      <c r="G2582" s="5"/>
    </row>
    <row r="2583" spans="2:7" ht="15.75" customHeight="1" x14ac:dyDescent="0.2">
      <c r="B2583" s="15" t="s">
        <v>9302</v>
      </c>
      <c r="C2583" s="5" t="e">
        <f ca="1"/>
        <v>#NAME?</v>
      </c>
      <c r="D2583" s="5" t="s">
        <v>9302</v>
      </c>
      <c r="E2583" s="5"/>
      <c r="F2583" s="5"/>
      <c r="G2583" s="5"/>
    </row>
    <row r="2584" spans="2:7" ht="15.75" customHeight="1" x14ac:dyDescent="0.2">
      <c r="B2584" s="15" t="s">
        <v>9302</v>
      </c>
      <c r="C2584" s="5" t="e">
        <f ca="1"/>
        <v>#NAME?</v>
      </c>
      <c r="D2584" s="5" t="s">
        <v>9302</v>
      </c>
      <c r="E2584" s="5"/>
      <c r="F2584" s="5"/>
      <c r="G2584" s="5"/>
    </row>
    <row r="2585" spans="2:7" ht="15.75" customHeight="1" x14ac:dyDescent="0.2">
      <c r="B2585" s="15" t="s">
        <v>9302</v>
      </c>
      <c r="C2585" s="5" t="e">
        <f ca="1"/>
        <v>#NAME?</v>
      </c>
      <c r="D2585" s="5" t="s">
        <v>9302</v>
      </c>
      <c r="E2585" s="5"/>
      <c r="F2585" s="5"/>
      <c r="G2585" s="5"/>
    </row>
    <row r="2586" spans="2:7" ht="15.75" customHeight="1" x14ac:dyDescent="0.2">
      <c r="B2586" s="15" t="s">
        <v>9302</v>
      </c>
      <c r="C2586" s="5" t="e">
        <f ca="1"/>
        <v>#NAME?</v>
      </c>
      <c r="D2586" s="5" t="s">
        <v>9302</v>
      </c>
      <c r="E2586" s="5"/>
      <c r="F2586" s="5"/>
      <c r="G2586" s="5"/>
    </row>
    <row r="2587" spans="2:7" ht="15.75" customHeight="1" x14ac:dyDescent="0.2">
      <c r="B2587" s="15" t="s">
        <v>9302</v>
      </c>
      <c r="C2587" s="5" t="e">
        <f ca="1"/>
        <v>#NAME?</v>
      </c>
      <c r="D2587" s="5" t="s">
        <v>9302</v>
      </c>
      <c r="E2587" s="5"/>
      <c r="F2587" s="5"/>
      <c r="G2587" s="5"/>
    </row>
    <row r="2588" spans="2:7" ht="15.75" customHeight="1" x14ac:dyDescent="0.2">
      <c r="B2588" s="15" t="s">
        <v>9302</v>
      </c>
      <c r="C2588" s="5" t="e">
        <f ca="1"/>
        <v>#NAME?</v>
      </c>
      <c r="D2588" s="5" t="s">
        <v>9302</v>
      </c>
      <c r="E2588" s="5"/>
      <c r="F2588" s="5"/>
      <c r="G2588" s="5"/>
    </row>
    <row r="2589" spans="2:7" ht="15.75" customHeight="1" x14ac:dyDescent="0.2">
      <c r="B2589" s="15" t="s">
        <v>9302</v>
      </c>
      <c r="C2589" s="5" t="e">
        <f ca="1"/>
        <v>#NAME?</v>
      </c>
      <c r="D2589" s="5" t="s">
        <v>9302</v>
      </c>
      <c r="E2589" s="5"/>
      <c r="F2589" s="5"/>
      <c r="G2589" s="5"/>
    </row>
    <row r="2590" spans="2:7" ht="15.75" customHeight="1" x14ac:dyDescent="0.2">
      <c r="B2590" s="15" t="s">
        <v>9302</v>
      </c>
      <c r="C2590" s="5" t="e">
        <f ca="1"/>
        <v>#NAME?</v>
      </c>
      <c r="D2590" s="5" t="s">
        <v>9302</v>
      </c>
      <c r="E2590" s="5"/>
      <c r="F2590" s="5"/>
      <c r="G2590" s="5"/>
    </row>
    <row r="2591" spans="2:7" ht="15.75" customHeight="1" x14ac:dyDescent="0.2">
      <c r="B2591" s="15" t="s">
        <v>9302</v>
      </c>
      <c r="C2591" s="5" t="e">
        <f ca="1"/>
        <v>#NAME?</v>
      </c>
      <c r="D2591" s="5" t="s">
        <v>9302</v>
      </c>
      <c r="E2591" s="5"/>
      <c r="F2591" s="5"/>
      <c r="G2591" s="5"/>
    </row>
    <row r="2592" spans="2:7" ht="15.75" customHeight="1" x14ac:dyDescent="0.2">
      <c r="B2592" s="15" t="s">
        <v>9302</v>
      </c>
      <c r="C2592" s="5" t="e">
        <f ca="1"/>
        <v>#NAME?</v>
      </c>
      <c r="D2592" s="5" t="s">
        <v>9302</v>
      </c>
      <c r="E2592" s="5"/>
      <c r="F2592" s="5"/>
      <c r="G2592" s="5"/>
    </row>
    <row r="2593" spans="2:7" ht="15.75" customHeight="1" x14ac:dyDescent="0.2">
      <c r="B2593" s="15" t="s">
        <v>9302</v>
      </c>
      <c r="C2593" s="5" t="e">
        <f ca="1"/>
        <v>#NAME?</v>
      </c>
      <c r="D2593" s="5" t="s">
        <v>9302</v>
      </c>
      <c r="E2593" s="5"/>
      <c r="F2593" s="5"/>
      <c r="G2593" s="5"/>
    </row>
    <row r="2594" spans="2:7" ht="15.75" customHeight="1" x14ac:dyDescent="0.2">
      <c r="B2594" s="15" t="s">
        <v>9302</v>
      </c>
      <c r="C2594" s="5" t="e">
        <f ca="1"/>
        <v>#NAME?</v>
      </c>
      <c r="D2594" s="5" t="s">
        <v>9302</v>
      </c>
      <c r="E2594" s="5"/>
      <c r="F2594" s="5"/>
      <c r="G2594" s="5"/>
    </row>
    <row r="2595" spans="2:7" ht="15.75" customHeight="1" x14ac:dyDescent="0.2">
      <c r="B2595" s="15" t="s">
        <v>9302</v>
      </c>
      <c r="C2595" s="5" t="e">
        <f ca="1"/>
        <v>#NAME?</v>
      </c>
      <c r="D2595" s="5" t="s">
        <v>9302</v>
      </c>
      <c r="E2595" s="5"/>
      <c r="F2595" s="5"/>
      <c r="G2595" s="5"/>
    </row>
    <row r="2596" spans="2:7" ht="15.75" customHeight="1" x14ac:dyDescent="0.2">
      <c r="B2596" s="15" t="s">
        <v>9302</v>
      </c>
      <c r="C2596" s="5" t="e">
        <f ca="1"/>
        <v>#NAME?</v>
      </c>
      <c r="D2596" s="5" t="s">
        <v>9302</v>
      </c>
      <c r="E2596" s="5"/>
      <c r="F2596" s="5"/>
      <c r="G2596" s="5"/>
    </row>
    <row r="2597" spans="2:7" ht="15.75" customHeight="1" x14ac:dyDescent="0.2">
      <c r="B2597" s="15" t="s">
        <v>9302</v>
      </c>
      <c r="C2597" s="5" t="e">
        <f ca="1"/>
        <v>#NAME?</v>
      </c>
      <c r="D2597" s="5" t="s">
        <v>9302</v>
      </c>
      <c r="E2597" s="5"/>
      <c r="F2597" s="5"/>
      <c r="G2597" s="5"/>
    </row>
    <row r="2598" spans="2:7" ht="15.75" customHeight="1" x14ac:dyDescent="0.2">
      <c r="B2598" s="15" t="s">
        <v>9302</v>
      </c>
      <c r="C2598" s="5" t="e">
        <f ca="1"/>
        <v>#NAME?</v>
      </c>
      <c r="D2598" s="5" t="s">
        <v>9302</v>
      </c>
      <c r="E2598" s="5"/>
      <c r="F2598" s="5"/>
      <c r="G2598" s="5"/>
    </row>
    <row r="2599" spans="2:7" ht="15.75" customHeight="1" x14ac:dyDescent="0.2">
      <c r="B2599" s="15" t="s">
        <v>9302</v>
      </c>
      <c r="C2599" s="5" t="e">
        <f ca="1"/>
        <v>#NAME?</v>
      </c>
      <c r="D2599" s="5" t="s">
        <v>9302</v>
      </c>
      <c r="E2599" s="5"/>
      <c r="F2599" s="5"/>
      <c r="G2599" s="5"/>
    </row>
    <row r="2600" spans="2:7" ht="15.75" customHeight="1" x14ac:dyDescent="0.2">
      <c r="B2600" s="15" t="s">
        <v>9302</v>
      </c>
      <c r="C2600" s="5" t="e">
        <f ca="1"/>
        <v>#NAME?</v>
      </c>
      <c r="D2600" s="5" t="s">
        <v>9302</v>
      </c>
      <c r="E2600" s="5"/>
      <c r="F2600" s="5"/>
      <c r="G2600" s="5"/>
    </row>
    <row r="2601" spans="2:7" ht="15.75" customHeight="1" x14ac:dyDescent="0.2">
      <c r="B2601" s="15" t="s">
        <v>9302</v>
      </c>
      <c r="C2601" s="5" t="e">
        <f ca="1"/>
        <v>#NAME?</v>
      </c>
      <c r="D2601" s="5" t="s">
        <v>9302</v>
      </c>
      <c r="E2601" s="5"/>
      <c r="F2601" s="5"/>
      <c r="G2601" s="5"/>
    </row>
    <row r="2602" spans="2:7" ht="15.75" customHeight="1" x14ac:dyDescent="0.2">
      <c r="B2602" s="15" t="s">
        <v>9302</v>
      </c>
      <c r="C2602" s="5" t="e">
        <f ca="1"/>
        <v>#NAME?</v>
      </c>
      <c r="D2602" s="5" t="s">
        <v>9302</v>
      </c>
      <c r="E2602" s="5"/>
      <c r="F2602" s="5"/>
      <c r="G2602" s="5"/>
    </row>
    <row r="2603" spans="2:7" ht="15.75" customHeight="1" x14ac:dyDescent="0.2">
      <c r="B2603" s="15" t="s">
        <v>9302</v>
      </c>
      <c r="C2603" s="5" t="e">
        <f ca="1"/>
        <v>#NAME?</v>
      </c>
      <c r="D2603" s="5" t="s">
        <v>9302</v>
      </c>
      <c r="E2603" s="5"/>
      <c r="F2603" s="5"/>
      <c r="G2603" s="5"/>
    </row>
    <row r="2604" spans="2:7" ht="15.75" customHeight="1" x14ac:dyDescent="0.2">
      <c r="B2604" s="15" t="s">
        <v>9302</v>
      </c>
      <c r="C2604" s="5" t="e">
        <f ca="1"/>
        <v>#NAME?</v>
      </c>
      <c r="D2604" s="5" t="s">
        <v>9302</v>
      </c>
      <c r="E2604" s="5"/>
      <c r="F2604" s="5"/>
      <c r="G2604" s="5"/>
    </row>
    <row r="2605" spans="2:7" ht="15.75" customHeight="1" x14ac:dyDescent="0.2">
      <c r="B2605" s="15" t="s">
        <v>9302</v>
      </c>
      <c r="C2605" s="5" t="e">
        <f ca="1"/>
        <v>#NAME?</v>
      </c>
      <c r="D2605" s="5" t="s">
        <v>9302</v>
      </c>
      <c r="E2605" s="5"/>
      <c r="F2605" s="5"/>
      <c r="G2605" s="5"/>
    </row>
    <row r="2606" spans="2:7" ht="15.75" customHeight="1" x14ac:dyDescent="0.2">
      <c r="B2606" s="15" t="s">
        <v>9302</v>
      </c>
      <c r="C2606" s="5" t="e">
        <f ca="1"/>
        <v>#NAME?</v>
      </c>
      <c r="D2606" s="5" t="s">
        <v>9302</v>
      </c>
      <c r="E2606" s="5"/>
      <c r="F2606" s="5"/>
      <c r="G2606" s="5"/>
    </row>
    <row r="2607" spans="2:7" ht="15.75" customHeight="1" x14ac:dyDescent="0.2">
      <c r="B2607" s="15" t="s">
        <v>9302</v>
      </c>
      <c r="C2607" s="5" t="e">
        <f ca="1"/>
        <v>#NAME?</v>
      </c>
      <c r="D2607" s="5" t="s">
        <v>9302</v>
      </c>
      <c r="E2607" s="5"/>
      <c r="F2607" s="5"/>
      <c r="G2607" s="5"/>
    </row>
    <row r="2608" spans="2:7" ht="15.75" customHeight="1" x14ac:dyDescent="0.2">
      <c r="B2608" s="15" t="s">
        <v>9302</v>
      </c>
      <c r="C2608" s="5" t="e">
        <f ca="1"/>
        <v>#NAME?</v>
      </c>
      <c r="D2608" s="5" t="s">
        <v>9302</v>
      </c>
      <c r="E2608" s="5"/>
      <c r="F2608" s="5"/>
      <c r="G2608" s="5"/>
    </row>
    <row r="2609" spans="2:7" ht="15.75" customHeight="1" x14ac:dyDescent="0.2">
      <c r="B2609" s="15" t="s">
        <v>9302</v>
      </c>
      <c r="C2609" s="5" t="e">
        <f ca="1"/>
        <v>#NAME?</v>
      </c>
      <c r="D2609" s="5" t="s">
        <v>9302</v>
      </c>
      <c r="E2609" s="5"/>
      <c r="F2609" s="5"/>
      <c r="G2609" s="5"/>
    </row>
    <row r="2610" spans="2:7" ht="15.75" customHeight="1" x14ac:dyDescent="0.2">
      <c r="B2610" s="15" t="s">
        <v>9302</v>
      </c>
      <c r="C2610" s="5" t="e">
        <f ca="1"/>
        <v>#NAME?</v>
      </c>
      <c r="D2610" s="5" t="s">
        <v>9302</v>
      </c>
      <c r="E2610" s="5"/>
      <c r="F2610" s="5"/>
      <c r="G2610" s="5"/>
    </row>
    <row r="2611" spans="2:7" ht="15.75" customHeight="1" x14ac:dyDescent="0.2">
      <c r="B2611" s="15" t="s">
        <v>9302</v>
      </c>
      <c r="C2611" s="5" t="e">
        <f ca="1"/>
        <v>#NAME?</v>
      </c>
      <c r="D2611" s="5" t="s">
        <v>9302</v>
      </c>
      <c r="E2611" s="5"/>
      <c r="F2611" s="5"/>
      <c r="G2611" s="5"/>
    </row>
    <row r="2612" spans="2:7" ht="15.75" customHeight="1" x14ac:dyDescent="0.2">
      <c r="B2612" s="15" t="s">
        <v>9302</v>
      </c>
      <c r="C2612" s="5" t="e">
        <f ca="1"/>
        <v>#NAME?</v>
      </c>
      <c r="D2612" s="5" t="s">
        <v>9302</v>
      </c>
      <c r="E2612" s="5"/>
      <c r="F2612" s="5"/>
      <c r="G2612" s="5"/>
    </row>
    <row r="2613" spans="2:7" ht="15.75" customHeight="1" x14ac:dyDescent="0.2">
      <c r="B2613" s="15" t="s">
        <v>9302</v>
      </c>
      <c r="C2613" s="5" t="e">
        <f ca="1"/>
        <v>#NAME?</v>
      </c>
      <c r="D2613" s="5" t="s">
        <v>9302</v>
      </c>
      <c r="E2613" s="5"/>
      <c r="F2613" s="5"/>
      <c r="G2613" s="5"/>
    </row>
    <row r="2614" spans="2:7" ht="15.75" customHeight="1" x14ac:dyDescent="0.2">
      <c r="B2614" s="15" t="s">
        <v>9302</v>
      </c>
      <c r="C2614" s="5" t="e">
        <f ca="1"/>
        <v>#NAME?</v>
      </c>
      <c r="D2614" s="5" t="s">
        <v>9302</v>
      </c>
      <c r="E2614" s="5"/>
      <c r="F2614" s="5"/>
      <c r="G2614" s="5"/>
    </row>
    <row r="2615" spans="2:7" ht="15.75" customHeight="1" x14ac:dyDescent="0.2">
      <c r="B2615" s="15" t="s">
        <v>9302</v>
      </c>
      <c r="C2615" s="5" t="e">
        <f ca="1"/>
        <v>#NAME?</v>
      </c>
      <c r="D2615" s="5" t="s">
        <v>9302</v>
      </c>
      <c r="E2615" s="5"/>
      <c r="F2615" s="5"/>
      <c r="G2615" s="5"/>
    </row>
    <row r="2616" spans="2:7" ht="15.75" customHeight="1" x14ac:dyDescent="0.2">
      <c r="B2616" s="15" t="s">
        <v>9302</v>
      </c>
      <c r="C2616" s="5" t="e">
        <f ca="1"/>
        <v>#NAME?</v>
      </c>
      <c r="D2616" s="5" t="s">
        <v>9302</v>
      </c>
      <c r="E2616" s="5"/>
      <c r="F2616" s="5"/>
      <c r="G2616" s="5"/>
    </row>
    <row r="2617" spans="2:7" ht="15.75" customHeight="1" x14ac:dyDescent="0.2">
      <c r="B2617" s="15" t="s">
        <v>9302</v>
      </c>
      <c r="C2617" s="5" t="e">
        <f ca="1"/>
        <v>#NAME?</v>
      </c>
      <c r="D2617" s="5" t="s">
        <v>9302</v>
      </c>
      <c r="E2617" s="5"/>
      <c r="F2617" s="5"/>
      <c r="G2617" s="5"/>
    </row>
    <row r="2618" spans="2:7" ht="15.75" customHeight="1" x14ac:dyDescent="0.2">
      <c r="B2618" s="15" t="s">
        <v>9302</v>
      </c>
      <c r="C2618" s="5" t="e">
        <f ca="1"/>
        <v>#NAME?</v>
      </c>
      <c r="D2618" s="5" t="s">
        <v>9302</v>
      </c>
      <c r="E2618" s="5"/>
      <c r="F2618" s="5"/>
      <c r="G2618" s="5"/>
    </row>
    <row r="2619" spans="2:7" ht="15.75" customHeight="1" x14ac:dyDescent="0.2">
      <c r="B2619" s="15" t="s">
        <v>9302</v>
      </c>
      <c r="C2619" s="5" t="e">
        <f ca="1"/>
        <v>#NAME?</v>
      </c>
      <c r="D2619" s="5" t="s">
        <v>9302</v>
      </c>
      <c r="E2619" s="5"/>
      <c r="F2619" s="5"/>
      <c r="G2619" s="5"/>
    </row>
    <row r="2620" spans="2:7" ht="15.75" customHeight="1" x14ac:dyDescent="0.2">
      <c r="B2620" s="15" t="s">
        <v>9302</v>
      </c>
      <c r="C2620" s="5" t="e">
        <f ca="1"/>
        <v>#NAME?</v>
      </c>
      <c r="D2620" s="5" t="s">
        <v>9302</v>
      </c>
      <c r="E2620" s="5"/>
      <c r="F2620" s="5"/>
      <c r="G2620" s="5"/>
    </row>
    <row r="2621" spans="2:7" ht="15.75" customHeight="1" x14ac:dyDescent="0.2">
      <c r="B2621" s="15" t="s">
        <v>9302</v>
      </c>
      <c r="C2621" s="5" t="e">
        <f ca="1"/>
        <v>#NAME?</v>
      </c>
      <c r="D2621" s="5" t="s">
        <v>9302</v>
      </c>
      <c r="E2621" s="5"/>
      <c r="F2621" s="5"/>
      <c r="G2621" s="5"/>
    </row>
    <row r="2622" spans="2:7" ht="15.75" customHeight="1" x14ac:dyDescent="0.2">
      <c r="B2622" s="15" t="s">
        <v>9302</v>
      </c>
      <c r="C2622" s="5" t="e">
        <f ca="1"/>
        <v>#NAME?</v>
      </c>
      <c r="D2622" s="5" t="s">
        <v>9302</v>
      </c>
      <c r="E2622" s="5"/>
      <c r="F2622" s="5"/>
      <c r="G2622" s="5"/>
    </row>
    <row r="2623" spans="2:7" ht="15.75" customHeight="1" x14ac:dyDescent="0.2">
      <c r="B2623" s="15" t="s">
        <v>9302</v>
      </c>
      <c r="C2623" s="5" t="e">
        <f ca="1"/>
        <v>#NAME?</v>
      </c>
      <c r="D2623" s="5" t="s">
        <v>9302</v>
      </c>
      <c r="E2623" s="5"/>
      <c r="F2623" s="5"/>
      <c r="G2623" s="5"/>
    </row>
    <row r="2624" spans="2:7" ht="15.75" customHeight="1" x14ac:dyDescent="0.2">
      <c r="B2624" s="15" t="s">
        <v>9302</v>
      </c>
      <c r="C2624" s="5" t="e">
        <f ca="1"/>
        <v>#NAME?</v>
      </c>
      <c r="D2624" s="5" t="s">
        <v>9302</v>
      </c>
      <c r="E2624" s="5"/>
      <c r="F2624" s="5"/>
      <c r="G2624" s="5"/>
    </row>
    <row r="2625" spans="2:7" ht="15.75" customHeight="1" x14ac:dyDescent="0.2">
      <c r="B2625" s="15" t="s">
        <v>9302</v>
      </c>
      <c r="C2625" s="5" t="e">
        <f ca="1"/>
        <v>#NAME?</v>
      </c>
      <c r="D2625" s="5" t="s">
        <v>9302</v>
      </c>
      <c r="E2625" s="5"/>
      <c r="F2625" s="5"/>
      <c r="G2625" s="5"/>
    </row>
    <row r="2626" spans="2:7" ht="15.75" customHeight="1" x14ac:dyDescent="0.2">
      <c r="B2626" s="15" t="s">
        <v>9302</v>
      </c>
      <c r="C2626" s="5" t="e">
        <f ca="1"/>
        <v>#NAME?</v>
      </c>
      <c r="D2626" s="5" t="s">
        <v>9302</v>
      </c>
      <c r="E2626" s="5"/>
      <c r="F2626" s="5"/>
      <c r="G2626" s="5"/>
    </row>
    <row r="2627" spans="2:7" ht="15.75" customHeight="1" x14ac:dyDescent="0.2">
      <c r="B2627" s="15" t="s">
        <v>9302</v>
      </c>
      <c r="C2627" s="5" t="e">
        <f ca="1"/>
        <v>#NAME?</v>
      </c>
      <c r="D2627" s="5" t="s">
        <v>9302</v>
      </c>
      <c r="E2627" s="5"/>
      <c r="F2627" s="5"/>
      <c r="G2627" s="5"/>
    </row>
    <row r="2628" spans="2:7" ht="15.75" customHeight="1" x14ac:dyDescent="0.2">
      <c r="B2628" s="15" t="s">
        <v>9302</v>
      </c>
      <c r="C2628" s="5" t="e">
        <f ca="1"/>
        <v>#NAME?</v>
      </c>
      <c r="D2628" s="5" t="s">
        <v>9302</v>
      </c>
      <c r="E2628" s="5"/>
      <c r="F2628" s="5"/>
      <c r="G2628" s="5"/>
    </row>
    <row r="2629" spans="2:7" ht="15.75" customHeight="1" x14ac:dyDescent="0.2">
      <c r="B2629" s="15" t="s">
        <v>9302</v>
      </c>
      <c r="C2629" s="5" t="e">
        <f ca="1"/>
        <v>#NAME?</v>
      </c>
      <c r="D2629" s="5" t="s">
        <v>9302</v>
      </c>
      <c r="E2629" s="5"/>
      <c r="F2629" s="5"/>
      <c r="G2629" s="5"/>
    </row>
    <row r="2630" spans="2:7" ht="15.75" customHeight="1" x14ac:dyDescent="0.2">
      <c r="B2630" s="15" t="s">
        <v>9302</v>
      </c>
      <c r="C2630" s="5" t="e">
        <f ca="1"/>
        <v>#NAME?</v>
      </c>
      <c r="D2630" s="5" t="s">
        <v>9302</v>
      </c>
      <c r="E2630" s="5"/>
      <c r="F2630" s="5"/>
      <c r="G2630" s="5"/>
    </row>
    <row r="2631" spans="2:7" ht="15.75" customHeight="1" x14ac:dyDescent="0.2">
      <c r="B2631" s="15" t="s">
        <v>9302</v>
      </c>
      <c r="C2631" s="5" t="e">
        <f ca="1"/>
        <v>#NAME?</v>
      </c>
      <c r="D2631" s="5" t="s">
        <v>9302</v>
      </c>
      <c r="E2631" s="5"/>
      <c r="F2631" s="5"/>
      <c r="G2631" s="5"/>
    </row>
    <row r="2632" spans="2:7" ht="15.75" customHeight="1" x14ac:dyDescent="0.2">
      <c r="B2632" s="15" t="s">
        <v>9302</v>
      </c>
      <c r="C2632" s="5" t="e">
        <f ca="1"/>
        <v>#NAME?</v>
      </c>
      <c r="D2632" s="5" t="s">
        <v>9302</v>
      </c>
      <c r="E2632" s="5"/>
      <c r="F2632" s="5"/>
      <c r="G2632" s="5"/>
    </row>
    <row r="2633" spans="2:7" ht="15.75" customHeight="1" x14ac:dyDescent="0.2">
      <c r="B2633" s="15" t="s">
        <v>9302</v>
      </c>
      <c r="C2633" s="5" t="e">
        <f ca="1"/>
        <v>#NAME?</v>
      </c>
      <c r="D2633" s="5" t="s">
        <v>9302</v>
      </c>
      <c r="E2633" s="5"/>
      <c r="F2633" s="5"/>
      <c r="G2633" s="5"/>
    </row>
    <row r="2634" spans="2:7" ht="15.75" customHeight="1" x14ac:dyDescent="0.2">
      <c r="B2634" s="15" t="s">
        <v>9302</v>
      </c>
      <c r="C2634" s="5" t="e">
        <f ca="1"/>
        <v>#NAME?</v>
      </c>
      <c r="D2634" s="5" t="s">
        <v>9302</v>
      </c>
      <c r="E2634" s="5"/>
      <c r="F2634" s="5"/>
      <c r="G2634" s="5"/>
    </row>
    <row r="2635" spans="2:7" ht="15.75" customHeight="1" x14ac:dyDescent="0.2">
      <c r="B2635" s="15" t="s">
        <v>9302</v>
      </c>
      <c r="C2635" s="5" t="e">
        <f ca="1"/>
        <v>#NAME?</v>
      </c>
      <c r="D2635" s="5" t="s">
        <v>9302</v>
      </c>
      <c r="E2635" s="5"/>
      <c r="F2635" s="5"/>
      <c r="G2635" s="5"/>
    </row>
    <row r="2636" spans="2:7" ht="15.75" customHeight="1" x14ac:dyDescent="0.2">
      <c r="B2636" s="15" t="s">
        <v>9302</v>
      </c>
      <c r="C2636" s="5" t="e">
        <f ca="1"/>
        <v>#NAME?</v>
      </c>
      <c r="D2636" s="5" t="s">
        <v>9302</v>
      </c>
      <c r="E2636" s="5"/>
      <c r="F2636" s="5"/>
      <c r="G2636" s="5"/>
    </row>
    <row r="2637" spans="2:7" ht="15.75" customHeight="1" x14ac:dyDescent="0.2">
      <c r="B2637" s="15" t="s">
        <v>9302</v>
      </c>
      <c r="C2637" s="5" t="e">
        <f ca="1"/>
        <v>#NAME?</v>
      </c>
      <c r="D2637" s="5" t="s">
        <v>9302</v>
      </c>
      <c r="E2637" s="5"/>
      <c r="F2637" s="5"/>
      <c r="G2637" s="5"/>
    </row>
    <row r="2638" spans="2:7" ht="15.75" customHeight="1" x14ac:dyDescent="0.2">
      <c r="B2638" s="15" t="s">
        <v>9302</v>
      </c>
      <c r="C2638" s="5" t="e">
        <f ca="1"/>
        <v>#NAME?</v>
      </c>
      <c r="D2638" s="5" t="s">
        <v>9302</v>
      </c>
      <c r="E2638" s="5"/>
      <c r="F2638" s="5"/>
      <c r="G2638" s="5"/>
    </row>
    <row r="2639" spans="2:7" ht="15.75" customHeight="1" x14ac:dyDescent="0.2">
      <c r="B2639" s="15" t="s">
        <v>9302</v>
      </c>
      <c r="C2639" s="5" t="e">
        <f ca="1"/>
        <v>#NAME?</v>
      </c>
      <c r="D2639" s="5" t="s">
        <v>9302</v>
      </c>
      <c r="E2639" s="5"/>
      <c r="F2639" s="5"/>
      <c r="G2639" s="5"/>
    </row>
    <row r="2640" spans="2:7" ht="15.75" customHeight="1" x14ac:dyDescent="0.2">
      <c r="B2640" s="15" t="s">
        <v>9302</v>
      </c>
      <c r="C2640" s="5" t="e">
        <f ca="1"/>
        <v>#NAME?</v>
      </c>
      <c r="D2640" s="5" t="s">
        <v>9302</v>
      </c>
      <c r="E2640" s="5"/>
      <c r="F2640" s="5"/>
      <c r="G2640" s="5"/>
    </row>
    <row r="2641" spans="2:7" ht="15.75" customHeight="1" x14ac:dyDescent="0.2">
      <c r="B2641" s="15" t="s">
        <v>9302</v>
      </c>
      <c r="C2641" s="5" t="e">
        <f ca="1"/>
        <v>#NAME?</v>
      </c>
      <c r="D2641" s="5" t="s">
        <v>9302</v>
      </c>
      <c r="E2641" s="5"/>
      <c r="F2641" s="5"/>
      <c r="G2641" s="5"/>
    </row>
    <row r="2642" spans="2:7" ht="15.75" customHeight="1" x14ac:dyDescent="0.2">
      <c r="B2642" s="15" t="s">
        <v>9302</v>
      </c>
      <c r="C2642" s="5" t="e">
        <f ca="1"/>
        <v>#NAME?</v>
      </c>
      <c r="D2642" s="5" t="s">
        <v>9302</v>
      </c>
      <c r="E2642" s="5"/>
      <c r="F2642" s="5"/>
      <c r="G2642" s="5"/>
    </row>
    <row r="2643" spans="2:7" ht="15.75" customHeight="1" x14ac:dyDescent="0.2">
      <c r="B2643" s="15" t="s">
        <v>9302</v>
      </c>
      <c r="C2643" s="5" t="e">
        <f ca="1"/>
        <v>#NAME?</v>
      </c>
      <c r="D2643" s="5" t="s">
        <v>9302</v>
      </c>
      <c r="E2643" s="5"/>
      <c r="F2643" s="5"/>
      <c r="G2643" s="5"/>
    </row>
    <row r="2644" spans="2:7" ht="15.75" customHeight="1" x14ac:dyDescent="0.2">
      <c r="B2644" s="15" t="s">
        <v>9302</v>
      </c>
      <c r="C2644" s="5" t="e">
        <f ca="1"/>
        <v>#NAME?</v>
      </c>
      <c r="D2644" s="5" t="s">
        <v>9302</v>
      </c>
      <c r="E2644" s="5"/>
      <c r="F2644" s="5"/>
      <c r="G2644" s="5"/>
    </row>
    <row r="2645" spans="2:7" ht="15.75" customHeight="1" x14ac:dyDescent="0.2">
      <c r="B2645" s="15" t="s">
        <v>9302</v>
      </c>
      <c r="C2645" s="5" t="e">
        <f ca="1"/>
        <v>#NAME?</v>
      </c>
      <c r="D2645" s="5" t="s">
        <v>9302</v>
      </c>
      <c r="E2645" s="5"/>
      <c r="F2645" s="5"/>
      <c r="G2645" s="5"/>
    </row>
    <row r="2646" spans="2:7" ht="15.75" customHeight="1" x14ac:dyDescent="0.2">
      <c r="B2646" s="15" t="s">
        <v>9302</v>
      </c>
      <c r="C2646" s="5" t="e">
        <f ca="1"/>
        <v>#NAME?</v>
      </c>
      <c r="D2646" s="5" t="s">
        <v>9302</v>
      </c>
      <c r="E2646" s="5"/>
      <c r="F2646" s="5"/>
      <c r="G2646" s="5"/>
    </row>
    <row r="2647" spans="2:7" ht="15.75" customHeight="1" x14ac:dyDescent="0.2">
      <c r="B2647" s="15" t="s">
        <v>9302</v>
      </c>
      <c r="C2647" s="5" t="e">
        <f ca="1"/>
        <v>#NAME?</v>
      </c>
      <c r="D2647" s="5" t="s">
        <v>9302</v>
      </c>
      <c r="E2647" s="5"/>
      <c r="F2647" s="5"/>
      <c r="G2647" s="5"/>
    </row>
    <row r="2648" spans="2:7" ht="15.75" customHeight="1" x14ac:dyDescent="0.2">
      <c r="B2648" s="15" t="s">
        <v>9302</v>
      </c>
      <c r="C2648" s="5" t="e">
        <f ca="1"/>
        <v>#NAME?</v>
      </c>
      <c r="D2648" s="5" t="s">
        <v>9302</v>
      </c>
      <c r="E2648" s="5"/>
      <c r="F2648" s="5"/>
      <c r="G2648" s="5"/>
    </row>
    <row r="2649" spans="2:7" ht="15.75" customHeight="1" x14ac:dyDescent="0.2">
      <c r="B2649" s="15" t="s">
        <v>9302</v>
      </c>
      <c r="C2649" s="5" t="e">
        <f ca="1"/>
        <v>#NAME?</v>
      </c>
      <c r="D2649" s="5" t="s">
        <v>9302</v>
      </c>
      <c r="E2649" s="5"/>
      <c r="F2649" s="5"/>
      <c r="G2649" s="5"/>
    </row>
    <row r="2650" spans="2:7" ht="15.75" customHeight="1" x14ac:dyDescent="0.2">
      <c r="B2650" s="15" t="s">
        <v>9302</v>
      </c>
      <c r="C2650" s="5" t="e">
        <f ca="1"/>
        <v>#NAME?</v>
      </c>
      <c r="D2650" s="5" t="s">
        <v>9302</v>
      </c>
      <c r="E2650" s="5"/>
      <c r="F2650" s="5"/>
      <c r="G2650" s="5"/>
    </row>
    <row r="2651" spans="2:7" ht="15.75" customHeight="1" x14ac:dyDescent="0.2">
      <c r="B2651" s="15" t="s">
        <v>9302</v>
      </c>
      <c r="C2651" s="5" t="e">
        <f ca="1"/>
        <v>#NAME?</v>
      </c>
      <c r="D2651" s="5" t="s">
        <v>9302</v>
      </c>
      <c r="E2651" s="5"/>
      <c r="F2651" s="5"/>
      <c r="G2651" s="5"/>
    </row>
    <row r="2652" spans="2:7" ht="15.75" customHeight="1" x14ac:dyDescent="0.2">
      <c r="B2652" s="15" t="s">
        <v>9302</v>
      </c>
      <c r="C2652" s="5" t="e">
        <f ca="1"/>
        <v>#NAME?</v>
      </c>
      <c r="D2652" s="5" t="s">
        <v>9302</v>
      </c>
      <c r="E2652" s="5"/>
      <c r="F2652" s="5"/>
      <c r="G2652" s="5"/>
    </row>
    <row r="2653" spans="2:7" ht="15.75" customHeight="1" x14ac:dyDescent="0.2">
      <c r="B2653" s="15" t="s">
        <v>9302</v>
      </c>
      <c r="C2653" s="5" t="e">
        <f ca="1"/>
        <v>#NAME?</v>
      </c>
      <c r="D2653" s="5" t="s">
        <v>9302</v>
      </c>
      <c r="E2653" s="5"/>
      <c r="F2653" s="5"/>
      <c r="G2653" s="5"/>
    </row>
    <row r="2654" spans="2:7" ht="15.75" customHeight="1" x14ac:dyDescent="0.2">
      <c r="B2654" s="15" t="s">
        <v>9302</v>
      </c>
      <c r="C2654" s="5" t="e">
        <f ca="1"/>
        <v>#NAME?</v>
      </c>
      <c r="D2654" s="5" t="s">
        <v>9302</v>
      </c>
      <c r="E2654" s="5"/>
      <c r="F2654" s="5"/>
      <c r="G2654" s="5"/>
    </row>
    <row r="2655" spans="2:7" ht="15.75" customHeight="1" x14ac:dyDescent="0.2">
      <c r="B2655" s="15" t="s">
        <v>9302</v>
      </c>
      <c r="C2655" s="5" t="e">
        <f ca="1"/>
        <v>#NAME?</v>
      </c>
      <c r="D2655" s="5" t="s">
        <v>9302</v>
      </c>
      <c r="E2655" s="5"/>
      <c r="F2655" s="5"/>
      <c r="G2655" s="5"/>
    </row>
    <row r="2656" spans="2:7" ht="15.75" customHeight="1" x14ac:dyDescent="0.2">
      <c r="B2656" s="15" t="s">
        <v>9302</v>
      </c>
      <c r="C2656" s="5" t="e">
        <f ca="1"/>
        <v>#NAME?</v>
      </c>
      <c r="D2656" s="5" t="s">
        <v>9302</v>
      </c>
      <c r="E2656" s="5"/>
      <c r="F2656" s="5"/>
      <c r="G2656" s="5"/>
    </row>
    <row r="2657" spans="2:7" ht="15.75" customHeight="1" x14ac:dyDescent="0.2">
      <c r="B2657" s="15" t="s">
        <v>9302</v>
      </c>
      <c r="C2657" s="5" t="e">
        <f ca="1"/>
        <v>#NAME?</v>
      </c>
      <c r="D2657" s="5" t="s">
        <v>9302</v>
      </c>
      <c r="E2657" s="5"/>
      <c r="F2657" s="5"/>
      <c r="G2657" s="5"/>
    </row>
    <row r="2658" spans="2:7" ht="15.75" customHeight="1" x14ac:dyDescent="0.2">
      <c r="B2658" s="15" t="s">
        <v>9302</v>
      </c>
      <c r="C2658" s="5" t="e">
        <f ca="1"/>
        <v>#NAME?</v>
      </c>
      <c r="D2658" s="5" t="s">
        <v>9302</v>
      </c>
      <c r="E2658" s="5"/>
      <c r="F2658" s="5"/>
      <c r="G2658" s="5"/>
    </row>
    <row r="2659" spans="2:7" ht="15.75" customHeight="1" x14ac:dyDescent="0.2">
      <c r="B2659" s="15" t="s">
        <v>9302</v>
      </c>
      <c r="C2659" s="5" t="e">
        <f ca="1"/>
        <v>#NAME?</v>
      </c>
      <c r="D2659" s="5" t="s">
        <v>9302</v>
      </c>
      <c r="E2659" s="5"/>
      <c r="F2659" s="5"/>
      <c r="G2659" s="5"/>
    </row>
    <row r="2660" spans="2:7" ht="15.75" customHeight="1" x14ac:dyDescent="0.2">
      <c r="B2660" s="15" t="s">
        <v>9302</v>
      </c>
      <c r="C2660" s="5" t="e">
        <f ca="1"/>
        <v>#NAME?</v>
      </c>
      <c r="D2660" s="5" t="s">
        <v>9302</v>
      </c>
      <c r="E2660" s="5"/>
      <c r="F2660" s="5"/>
      <c r="G2660" s="5"/>
    </row>
    <row r="2661" spans="2:7" ht="15.75" customHeight="1" x14ac:dyDescent="0.2">
      <c r="B2661" s="15" t="s">
        <v>9302</v>
      </c>
      <c r="C2661" s="5" t="e">
        <f ca="1"/>
        <v>#NAME?</v>
      </c>
      <c r="D2661" s="5" t="s">
        <v>9302</v>
      </c>
      <c r="E2661" s="5"/>
      <c r="F2661" s="5"/>
      <c r="G2661" s="5"/>
    </row>
    <row r="2662" spans="2:7" ht="15.75" customHeight="1" x14ac:dyDescent="0.2">
      <c r="B2662" s="15" t="s">
        <v>9302</v>
      </c>
      <c r="C2662" s="5" t="e">
        <f ca="1"/>
        <v>#NAME?</v>
      </c>
      <c r="D2662" s="5" t="s">
        <v>9302</v>
      </c>
      <c r="E2662" s="5"/>
      <c r="F2662" s="5"/>
      <c r="G2662" s="5"/>
    </row>
    <row r="2663" spans="2:7" ht="15.75" customHeight="1" x14ac:dyDescent="0.2">
      <c r="B2663" s="15" t="s">
        <v>9302</v>
      </c>
      <c r="C2663" s="5" t="e">
        <f ca="1"/>
        <v>#NAME?</v>
      </c>
      <c r="D2663" s="5" t="s">
        <v>9302</v>
      </c>
      <c r="E2663" s="5"/>
      <c r="F2663" s="5"/>
      <c r="G2663" s="5"/>
    </row>
    <row r="2664" spans="2:7" ht="15.75" customHeight="1" x14ac:dyDescent="0.2">
      <c r="B2664" s="15" t="s">
        <v>9302</v>
      </c>
      <c r="C2664" s="5" t="e">
        <f ca="1"/>
        <v>#NAME?</v>
      </c>
      <c r="D2664" s="5" t="s">
        <v>9302</v>
      </c>
      <c r="E2664" s="5"/>
      <c r="F2664" s="5"/>
      <c r="G2664" s="5"/>
    </row>
    <row r="2665" spans="2:7" ht="15.75" customHeight="1" x14ac:dyDescent="0.2">
      <c r="B2665" s="15" t="s">
        <v>9302</v>
      </c>
      <c r="C2665" s="5" t="e">
        <f ca="1"/>
        <v>#NAME?</v>
      </c>
      <c r="D2665" s="5" t="s">
        <v>9302</v>
      </c>
      <c r="E2665" s="5"/>
      <c r="F2665" s="5"/>
      <c r="G2665" s="5"/>
    </row>
    <row r="2666" spans="2:7" ht="15.75" customHeight="1" x14ac:dyDescent="0.2">
      <c r="B2666" s="15" t="s">
        <v>9302</v>
      </c>
      <c r="C2666" s="5" t="e">
        <f ca="1"/>
        <v>#NAME?</v>
      </c>
      <c r="D2666" s="5" t="s">
        <v>9302</v>
      </c>
      <c r="E2666" s="5"/>
      <c r="F2666" s="5"/>
      <c r="G2666" s="5"/>
    </row>
    <row r="2667" spans="2:7" ht="15.75" customHeight="1" x14ac:dyDescent="0.2">
      <c r="B2667" s="15" t="s">
        <v>9302</v>
      </c>
      <c r="C2667" s="5" t="e">
        <f ca="1"/>
        <v>#NAME?</v>
      </c>
      <c r="D2667" s="5" t="s">
        <v>9302</v>
      </c>
      <c r="E2667" s="5"/>
      <c r="F2667" s="5"/>
      <c r="G2667" s="5"/>
    </row>
    <row r="2668" spans="2:7" ht="15.75" customHeight="1" x14ac:dyDescent="0.2">
      <c r="B2668" s="15" t="s">
        <v>9302</v>
      </c>
      <c r="C2668" s="5" t="e">
        <f ca="1"/>
        <v>#NAME?</v>
      </c>
      <c r="D2668" s="5" t="s">
        <v>9302</v>
      </c>
      <c r="E2668" s="5"/>
      <c r="F2668" s="5"/>
      <c r="G2668" s="5"/>
    </row>
    <row r="2669" spans="2:7" ht="15.75" customHeight="1" x14ac:dyDescent="0.2">
      <c r="B2669" s="15" t="s">
        <v>9302</v>
      </c>
      <c r="C2669" s="5" t="e">
        <f ca="1"/>
        <v>#NAME?</v>
      </c>
      <c r="D2669" s="5" t="s">
        <v>9302</v>
      </c>
      <c r="E2669" s="5"/>
      <c r="F2669" s="5"/>
      <c r="G2669" s="5"/>
    </row>
    <row r="2670" spans="2:7" ht="15.75" customHeight="1" x14ac:dyDescent="0.2">
      <c r="B2670" s="15" t="s">
        <v>9302</v>
      </c>
      <c r="C2670" s="5" t="e">
        <f ca="1"/>
        <v>#NAME?</v>
      </c>
      <c r="D2670" s="5" t="s">
        <v>9302</v>
      </c>
      <c r="E2670" s="5"/>
      <c r="F2670" s="5"/>
      <c r="G2670" s="5"/>
    </row>
    <row r="2671" spans="2:7" ht="15.75" customHeight="1" x14ac:dyDescent="0.2">
      <c r="B2671" s="15" t="s">
        <v>9302</v>
      </c>
      <c r="C2671" s="5" t="e">
        <f ca="1"/>
        <v>#NAME?</v>
      </c>
      <c r="D2671" s="5" t="s">
        <v>9302</v>
      </c>
      <c r="E2671" s="5"/>
      <c r="F2671" s="5"/>
      <c r="G2671" s="5"/>
    </row>
    <row r="2672" spans="2:7" ht="15.75" customHeight="1" x14ac:dyDescent="0.2">
      <c r="B2672" s="15" t="s">
        <v>9302</v>
      </c>
      <c r="C2672" s="5" t="e">
        <f ca="1"/>
        <v>#NAME?</v>
      </c>
      <c r="D2672" s="5" t="s">
        <v>9302</v>
      </c>
      <c r="E2672" s="5"/>
      <c r="F2672" s="5"/>
      <c r="G2672" s="5"/>
    </row>
    <row r="2673" spans="2:7" ht="15.75" customHeight="1" x14ac:dyDescent="0.2">
      <c r="B2673" s="15" t="s">
        <v>9302</v>
      </c>
      <c r="C2673" s="5" t="e">
        <f ca="1"/>
        <v>#NAME?</v>
      </c>
      <c r="D2673" s="5" t="s">
        <v>9302</v>
      </c>
      <c r="E2673" s="5"/>
      <c r="F2673" s="5"/>
      <c r="G2673" s="5"/>
    </row>
    <row r="2674" spans="2:7" ht="15.75" customHeight="1" x14ac:dyDescent="0.2">
      <c r="B2674" s="15" t="s">
        <v>9302</v>
      </c>
      <c r="C2674" s="5" t="e">
        <f ca="1"/>
        <v>#NAME?</v>
      </c>
      <c r="D2674" s="5" t="s">
        <v>9302</v>
      </c>
      <c r="E2674" s="5"/>
      <c r="F2674" s="5"/>
      <c r="G2674" s="5"/>
    </row>
    <row r="2675" spans="2:7" ht="15.75" customHeight="1" x14ac:dyDescent="0.2">
      <c r="B2675" s="15" t="s">
        <v>9302</v>
      </c>
      <c r="C2675" s="5" t="e">
        <f ca="1"/>
        <v>#NAME?</v>
      </c>
      <c r="D2675" s="5" t="s">
        <v>9302</v>
      </c>
      <c r="E2675" s="5"/>
      <c r="F2675" s="5"/>
      <c r="G2675" s="5"/>
    </row>
    <row r="2676" spans="2:7" ht="15.75" customHeight="1" x14ac:dyDescent="0.2">
      <c r="B2676" s="15" t="s">
        <v>9302</v>
      </c>
      <c r="C2676" s="5" t="e">
        <f ca="1"/>
        <v>#NAME?</v>
      </c>
      <c r="D2676" s="5" t="s">
        <v>9302</v>
      </c>
      <c r="E2676" s="5"/>
      <c r="F2676" s="5"/>
      <c r="G2676" s="5"/>
    </row>
    <row r="2677" spans="2:7" ht="15.75" customHeight="1" x14ac:dyDescent="0.2">
      <c r="B2677" s="15" t="s">
        <v>9302</v>
      </c>
      <c r="C2677" s="5" t="e">
        <f ca="1"/>
        <v>#NAME?</v>
      </c>
      <c r="D2677" s="5" t="s">
        <v>9302</v>
      </c>
      <c r="E2677" s="5"/>
      <c r="F2677" s="5"/>
      <c r="G2677" s="5"/>
    </row>
    <row r="2678" spans="2:7" ht="15.75" customHeight="1" x14ac:dyDescent="0.2">
      <c r="B2678" s="15" t="s">
        <v>9302</v>
      </c>
      <c r="C2678" s="5" t="e">
        <f ca="1"/>
        <v>#NAME?</v>
      </c>
      <c r="D2678" s="5" t="s">
        <v>9302</v>
      </c>
      <c r="E2678" s="5"/>
      <c r="F2678" s="5"/>
      <c r="G2678" s="5"/>
    </row>
    <row r="2679" spans="2:7" ht="15.75" customHeight="1" x14ac:dyDescent="0.2">
      <c r="B2679" s="15" t="s">
        <v>9302</v>
      </c>
      <c r="C2679" s="5" t="e">
        <f ca="1"/>
        <v>#NAME?</v>
      </c>
      <c r="D2679" s="5" t="s">
        <v>9302</v>
      </c>
      <c r="E2679" s="5"/>
      <c r="F2679" s="5"/>
      <c r="G2679" s="5"/>
    </row>
    <row r="2680" spans="2:7" ht="15.75" customHeight="1" x14ac:dyDescent="0.2">
      <c r="B2680" s="15" t="s">
        <v>9302</v>
      </c>
      <c r="C2680" s="5" t="e">
        <f ca="1"/>
        <v>#NAME?</v>
      </c>
      <c r="D2680" s="5" t="s">
        <v>9302</v>
      </c>
      <c r="E2680" s="5"/>
      <c r="F2680" s="5"/>
      <c r="G2680" s="5"/>
    </row>
    <row r="2681" spans="2:7" ht="15.75" customHeight="1" x14ac:dyDescent="0.2">
      <c r="B2681" s="15" t="s">
        <v>9302</v>
      </c>
      <c r="C2681" s="5" t="e">
        <f ca="1"/>
        <v>#NAME?</v>
      </c>
      <c r="D2681" s="5" t="s">
        <v>9302</v>
      </c>
      <c r="E2681" s="5"/>
      <c r="F2681" s="5"/>
      <c r="G2681" s="5"/>
    </row>
    <row r="2682" spans="2:7" ht="15.75" customHeight="1" x14ac:dyDescent="0.2">
      <c r="B2682" s="15" t="s">
        <v>9302</v>
      </c>
      <c r="C2682" s="5" t="e">
        <f ca="1"/>
        <v>#NAME?</v>
      </c>
      <c r="D2682" s="5" t="s">
        <v>9302</v>
      </c>
      <c r="E2682" s="5"/>
      <c r="F2682" s="5"/>
      <c r="G2682" s="5"/>
    </row>
    <row r="2683" spans="2:7" ht="15.75" customHeight="1" x14ac:dyDescent="0.2">
      <c r="B2683" s="15" t="s">
        <v>9302</v>
      </c>
      <c r="C2683" s="5" t="e">
        <f ca="1"/>
        <v>#NAME?</v>
      </c>
      <c r="D2683" s="5" t="s">
        <v>9302</v>
      </c>
      <c r="E2683" s="5"/>
      <c r="F2683" s="5"/>
      <c r="G2683" s="5"/>
    </row>
    <row r="2684" spans="2:7" ht="15.75" customHeight="1" x14ac:dyDescent="0.2">
      <c r="B2684" s="15" t="s">
        <v>9302</v>
      </c>
      <c r="C2684" s="5" t="e">
        <f ca="1"/>
        <v>#NAME?</v>
      </c>
      <c r="D2684" s="5" t="s">
        <v>9302</v>
      </c>
      <c r="E2684" s="5"/>
      <c r="F2684" s="5"/>
      <c r="G2684" s="5"/>
    </row>
    <row r="2685" spans="2:7" ht="15.75" customHeight="1" x14ac:dyDescent="0.2">
      <c r="B2685" s="15" t="s">
        <v>9302</v>
      </c>
      <c r="C2685" s="5" t="e">
        <f ca="1"/>
        <v>#NAME?</v>
      </c>
      <c r="D2685" s="5" t="s">
        <v>9302</v>
      </c>
      <c r="E2685" s="5"/>
      <c r="F2685" s="5"/>
      <c r="G2685" s="5"/>
    </row>
    <row r="2686" spans="2:7" ht="15.75" customHeight="1" x14ac:dyDescent="0.2">
      <c r="B2686" s="15" t="s">
        <v>9302</v>
      </c>
      <c r="C2686" s="5" t="e">
        <f ca="1"/>
        <v>#NAME?</v>
      </c>
      <c r="D2686" s="5" t="s">
        <v>9302</v>
      </c>
      <c r="E2686" s="5"/>
      <c r="F2686" s="5"/>
      <c r="G2686" s="5"/>
    </row>
    <row r="2687" spans="2:7" ht="15.75" customHeight="1" x14ac:dyDescent="0.2">
      <c r="B2687" s="15" t="s">
        <v>9302</v>
      </c>
      <c r="C2687" s="5" t="e">
        <f ca="1"/>
        <v>#NAME?</v>
      </c>
      <c r="D2687" s="5" t="s">
        <v>9302</v>
      </c>
      <c r="E2687" s="5"/>
      <c r="F2687" s="5"/>
      <c r="G2687" s="5"/>
    </row>
    <row r="2688" spans="2:7" ht="15.75" customHeight="1" x14ac:dyDescent="0.2">
      <c r="B2688" s="15" t="s">
        <v>9302</v>
      </c>
      <c r="C2688" s="5" t="e">
        <f ca="1"/>
        <v>#NAME?</v>
      </c>
      <c r="D2688" s="5" t="s">
        <v>9302</v>
      </c>
      <c r="E2688" s="5"/>
      <c r="F2688" s="5"/>
      <c r="G2688" s="5"/>
    </row>
    <row r="2689" spans="2:7" ht="15.75" customHeight="1" x14ac:dyDescent="0.2">
      <c r="B2689" s="15" t="s">
        <v>9302</v>
      </c>
      <c r="C2689" s="5" t="e">
        <f ca="1"/>
        <v>#NAME?</v>
      </c>
      <c r="D2689" s="5" t="s">
        <v>9302</v>
      </c>
      <c r="E2689" s="5"/>
      <c r="F2689" s="5"/>
      <c r="G2689" s="5"/>
    </row>
    <row r="2690" spans="2:7" ht="15.75" customHeight="1" x14ac:dyDescent="0.2">
      <c r="B2690" s="15" t="s">
        <v>9302</v>
      </c>
      <c r="C2690" s="5" t="e">
        <f ca="1"/>
        <v>#NAME?</v>
      </c>
      <c r="D2690" s="5" t="s">
        <v>9302</v>
      </c>
      <c r="E2690" s="5"/>
      <c r="F2690" s="5"/>
      <c r="G2690" s="5"/>
    </row>
    <row r="2691" spans="2:7" ht="15.75" customHeight="1" x14ac:dyDescent="0.2">
      <c r="B2691" s="15" t="s">
        <v>9302</v>
      </c>
      <c r="C2691" s="5" t="e">
        <f ca="1"/>
        <v>#NAME?</v>
      </c>
      <c r="D2691" s="5" t="s">
        <v>9302</v>
      </c>
      <c r="E2691" s="5"/>
      <c r="F2691" s="5"/>
      <c r="G2691" s="5"/>
    </row>
    <row r="2692" spans="2:7" ht="15.75" customHeight="1" x14ac:dyDescent="0.2">
      <c r="B2692" s="15" t="s">
        <v>9302</v>
      </c>
      <c r="C2692" s="5" t="e">
        <f ca="1"/>
        <v>#NAME?</v>
      </c>
      <c r="D2692" s="5" t="s">
        <v>9302</v>
      </c>
      <c r="E2692" s="5"/>
      <c r="F2692" s="5"/>
      <c r="G2692" s="5"/>
    </row>
    <row r="2693" spans="2:7" ht="15.75" customHeight="1" x14ac:dyDescent="0.2">
      <c r="B2693" s="15" t="s">
        <v>9302</v>
      </c>
      <c r="C2693" s="5" t="e">
        <f ca="1"/>
        <v>#NAME?</v>
      </c>
      <c r="D2693" s="5" t="s">
        <v>9302</v>
      </c>
      <c r="E2693" s="5"/>
      <c r="F2693" s="5"/>
      <c r="G2693" s="5"/>
    </row>
    <row r="2694" spans="2:7" ht="15.75" customHeight="1" x14ac:dyDescent="0.2">
      <c r="B2694" s="15" t="s">
        <v>9302</v>
      </c>
      <c r="C2694" s="5" t="e">
        <f ca="1"/>
        <v>#NAME?</v>
      </c>
      <c r="D2694" s="5" t="s">
        <v>9302</v>
      </c>
      <c r="E2694" s="5"/>
      <c r="F2694" s="5"/>
      <c r="G2694" s="5"/>
    </row>
    <row r="2695" spans="2:7" ht="15.75" customHeight="1" x14ac:dyDescent="0.2">
      <c r="B2695" s="15" t="s">
        <v>9302</v>
      </c>
      <c r="C2695" s="5" t="e">
        <f ca="1"/>
        <v>#NAME?</v>
      </c>
      <c r="D2695" s="5" t="s">
        <v>9302</v>
      </c>
      <c r="E2695" s="5"/>
      <c r="F2695" s="5"/>
      <c r="G2695" s="5"/>
    </row>
    <row r="2696" spans="2:7" ht="15.75" customHeight="1" x14ac:dyDescent="0.2">
      <c r="B2696" s="15" t="s">
        <v>9302</v>
      </c>
      <c r="C2696" s="5" t="e">
        <f ca="1"/>
        <v>#NAME?</v>
      </c>
      <c r="D2696" s="5" t="s">
        <v>9302</v>
      </c>
      <c r="E2696" s="5"/>
      <c r="F2696" s="5"/>
      <c r="G2696" s="5"/>
    </row>
    <row r="2697" spans="2:7" ht="15.75" customHeight="1" x14ac:dyDescent="0.2">
      <c r="B2697" s="15" t="s">
        <v>9302</v>
      </c>
      <c r="C2697" s="5" t="e">
        <f ca="1"/>
        <v>#NAME?</v>
      </c>
      <c r="D2697" s="5" t="s">
        <v>9302</v>
      </c>
      <c r="E2697" s="5"/>
      <c r="F2697" s="5"/>
      <c r="G2697" s="5"/>
    </row>
    <row r="2698" spans="2:7" ht="15.75" customHeight="1" x14ac:dyDescent="0.2">
      <c r="B2698" s="15" t="s">
        <v>9302</v>
      </c>
      <c r="C2698" s="5" t="e">
        <f ca="1"/>
        <v>#NAME?</v>
      </c>
      <c r="D2698" s="5" t="s">
        <v>9302</v>
      </c>
      <c r="E2698" s="5"/>
      <c r="F2698" s="5"/>
      <c r="G2698" s="5"/>
    </row>
    <row r="2699" spans="2:7" ht="15.75" customHeight="1" x14ac:dyDescent="0.2">
      <c r="B2699" s="15" t="s">
        <v>9302</v>
      </c>
      <c r="C2699" s="5" t="e">
        <f ca="1"/>
        <v>#NAME?</v>
      </c>
      <c r="D2699" s="5" t="s">
        <v>9302</v>
      </c>
      <c r="E2699" s="5"/>
      <c r="F2699" s="5"/>
      <c r="G2699" s="5"/>
    </row>
    <row r="2700" spans="2:7" ht="15.75" customHeight="1" x14ac:dyDescent="0.2">
      <c r="B2700" s="15" t="s">
        <v>9302</v>
      </c>
      <c r="C2700" s="5" t="e">
        <f ca="1"/>
        <v>#NAME?</v>
      </c>
      <c r="D2700" s="5" t="s">
        <v>9302</v>
      </c>
      <c r="E2700" s="5"/>
      <c r="F2700" s="5"/>
      <c r="G2700" s="5"/>
    </row>
    <row r="2701" spans="2:7" ht="15.75" customHeight="1" x14ac:dyDescent="0.2">
      <c r="B2701" s="15" t="s">
        <v>9302</v>
      </c>
      <c r="C2701" s="5" t="e">
        <f ca="1"/>
        <v>#NAME?</v>
      </c>
      <c r="D2701" s="5" t="s">
        <v>9302</v>
      </c>
      <c r="E2701" s="5"/>
      <c r="F2701" s="5"/>
      <c r="G2701" s="5"/>
    </row>
    <row r="2702" spans="2:7" ht="15.75" customHeight="1" x14ac:dyDescent="0.2">
      <c r="B2702" s="15" t="s">
        <v>9302</v>
      </c>
      <c r="C2702" s="5" t="e">
        <f ca="1"/>
        <v>#NAME?</v>
      </c>
      <c r="D2702" s="5" t="s">
        <v>9302</v>
      </c>
      <c r="E2702" s="5"/>
      <c r="F2702" s="5"/>
      <c r="G2702" s="5"/>
    </row>
    <row r="2703" spans="2:7" ht="15.75" customHeight="1" x14ac:dyDescent="0.2">
      <c r="B2703" s="15" t="s">
        <v>9302</v>
      </c>
      <c r="C2703" s="5" t="e">
        <f ca="1"/>
        <v>#NAME?</v>
      </c>
      <c r="D2703" s="5" t="s">
        <v>9302</v>
      </c>
      <c r="E2703" s="5"/>
      <c r="F2703" s="5"/>
      <c r="G2703" s="5"/>
    </row>
    <row r="2704" spans="2:7" ht="15.75" customHeight="1" x14ac:dyDescent="0.2">
      <c r="B2704" s="15" t="s">
        <v>9302</v>
      </c>
      <c r="C2704" s="5" t="e">
        <f ca="1"/>
        <v>#NAME?</v>
      </c>
      <c r="D2704" s="5" t="s">
        <v>9302</v>
      </c>
      <c r="E2704" s="5"/>
      <c r="F2704" s="5"/>
      <c r="G2704" s="5"/>
    </row>
    <row r="2705" spans="2:7" ht="15.75" customHeight="1" x14ac:dyDescent="0.2">
      <c r="B2705" s="15" t="s">
        <v>9302</v>
      </c>
      <c r="C2705" s="5" t="e">
        <f ca="1"/>
        <v>#NAME?</v>
      </c>
      <c r="D2705" s="5" t="s">
        <v>9302</v>
      </c>
      <c r="E2705" s="5"/>
      <c r="F2705" s="5"/>
      <c r="G2705" s="5"/>
    </row>
    <row r="2706" spans="2:7" ht="15.75" customHeight="1" x14ac:dyDescent="0.2">
      <c r="B2706" s="15" t="s">
        <v>9302</v>
      </c>
      <c r="C2706" s="5" t="e">
        <f ca="1"/>
        <v>#NAME?</v>
      </c>
      <c r="D2706" s="5" t="s">
        <v>9302</v>
      </c>
      <c r="E2706" s="5"/>
      <c r="F2706" s="5"/>
      <c r="G2706" s="5"/>
    </row>
    <row r="2707" spans="2:7" ht="15.75" customHeight="1" x14ac:dyDescent="0.2">
      <c r="B2707" s="15" t="s">
        <v>9302</v>
      </c>
      <c r="C2707" s="5" t="e">
        <f ca="1"/>
        <v>#NAME?</v>
      </c>
      <c r="D2707" s="5" t="s">
        <v>9302</v>
      </c>
      <c r="E2707" s="5"/>
      <c r="F2707" s="5"/>
      <c r="G2707" s="5"/>
    </row>
    <row r="2708" spans="2:7" ht="15.75" customHeight="1" x14ac:dyDescent="0.2">
      <c r="B2708" s="15" t="s">
        <v>9302</v>
      </c>
      <c r="C2708" s="5" t="e">
        <f ca="1"/>
        <v>#NAME?</v>
      </c>
      <c r="D2708" s="5" t="s">
        <v>9302</v>
      </c>
      <c r="E2708" s="5"/>
      <c r="F2708" s="5"/>
      <c r="G2708" s="5"/>
    </row>
    <row r="2709" spans="2:7" ht="15.75" customHeight="1" x14ac:dyDescent="0.2">
      <c r="B2709" s="15" t="s">
        <v>9302</v>
      </c>
      <c r="C2709" s="5" t="e">
        <f ca="1"/>
        <v>#NAME?</v>
      </c>
      <c r="D2709" s="5" t="s">
        <v>9302</v>
      </c>
      <c r="E2709" s="5"/>
      <c r="F2709" s="5"/>
      <c r="G2709" s="5"/>
    </row>
    <row r="2710" spans="2:7" ht="15.75" customHeight="1" x14ac:dyDescent="0.2">
      <c r="B2710" s="15" t="s">
        <v>9302</v>
      </c>
      <c r="C2710" s="5" t="e">
        <f ca="1"/>
        <v>#NAME?</v>
      </c>
      <c r="D2710" s="5" t="s">
        <v>9302</v>
      </c>
      <c r="E2710" s="5"/>
      <c r="F2710" s="5"/>
      <c r="G2710" s="5"/>
    </row>
    <row r="2711" spans="2:7" ht="15.75" customHeight="1" x14ac:dyDescent="0.2">
      <c r="B2711" s="15" t="s">
        <v>9302</v>
      </c>
      <c r="C2711" s="5" t="e">
        <f ca="1"/>
        <v>#NAME?</v>
      </c>
      <c r="D2711" s="5" t="s">
        <v>9302</v>
      </c>
      <c r="E2711" s="5"/>
      <c r="F2711" s="5"/>
      <c r="G2711" s="5"/>
    </row>
    <row r="2712" spans="2:7" ht="15.75" customHeight="1" x14ac:dyDescent="0.2">
      <c r="B2712" s="15" t="s">
        <v>9302</v>
      </c>
      <c r="C2712" s="5" t="e">
        <f ca="1"/>
        <v>#NAME?</v>
      </c>
      <c r="D2712" s="5" t="s">
        <v>9302</v>
      </c>
      <c r="E2712" s="5"/>
      <c r="F2712" s="5"/>
      <c r="G2712" s="5"/>
    </row>
    <row r="2713" spans="2:7" ht="15.75" customHeight="1" x14ac:dyDescent="0.2">
      <c r="B2713" s="15" t="s">
        <v>9302</v>
      </c>
      <c r="C2713" s="5" t="e">
        <f ca="1"/>
        <v>#NAME?</v>
      </c>
      <c r="D2713" s="5" t="s">
        <v>9302</v>
      </c>
      <c r="E2713" s="5"/>
      <c r="F2713" s="5"/>
      <c r="G2713" s="5"/>
    </row>
    <row r="2714" spans="2:7" ht="15.75" customHeight="1" x14ac:dyDescent="0.2">
      <c r="B2714" s="15" t="s">
        <v>9302</v>
      </c>
      <c r="C2714" s="5" t="e">
        <f ca="1"/>
        <v>#NAME?</v>
      </c>
      <c r="D2714" s="5" t="s">
        <v>9302</v>
      </c>
      <c r="E2714" s="5"/>
      <c r="F2714" s="5"/>
      <c r="G2714" s="5"/>
    </row>
    <row r="2715" spans="2:7" ht="15.75" customHeight="1" x14ac:dyDescent="0.2">
      <c r="B2715" s="15" t="s">
        <v>9302</v>
      </c>
      <c r="C2715" s="5" t="e">
        <f ca="1"/>
        <v>#NAME?</v>
      </c>
      <c r="D2715" s="5" t="s">
        <v>9302</v>
      </c>
      <c r="E2715" s="5"/>
      <c r="F2715" s="5"/>
      <c r="G2715" s="5"/>
    </row>
    <row r="2716" spans="2:7" ht="15.75" customHeight="1" x14ac:dyDescent="0.2">
      <c r="B2716" s="15" t="s">
        <v>9302</v>
      </c>
      <c r="C2716" s="5" t="e">
        <f ca="1"/>
        <v>#NAME?</v>
      </c>
      <c r="D2716" s="5" t="s">
        <v>9302</v>
      </c>
      <c r="E2716" s="5"/>
      <c r="F2716" s="5"/>
      <c r="G2716" s="5"/>
    </row>
    <row r="2717" spans="2:7" ht="15.75" customHeight="1" x14ac:dyDescent="0.2">
      <c r="B2717" s="15" t="s">
        <v>9302</v>
      </c>
      <c r="C2717" s="5" t="e">
        <f ca="1"/>
        <v>#NAME?</v>
      </c>
      <c r="D2717" s="5" t="s">
        <v>9302</v>
      </c>
      <c r="E2717" s="5"/>
      <c r="F2717" s="5"/>
      <c r="G2717" s="5"/>
    </row>
    <row r="2718" spans="2:7" ht="15.75" customHeight="1" x14ac:dyDescent="0.2">
      <c r="B2718" s="15" t="s">
        <v>9302</v>
      </c>
      <c r="C2718" s="5" t="e">
        <f ca="1"/>
        <v>#NAME?</v>
      </c>
      <c r="D2718" s="5" t="s">
        <v>9302</v>
      </c>
      <c r="E2718" s="5"/>
      <c r="F2718" s="5"/>
      <c r="G2718" s="5"/>
    </row>
    <row r="2719" spans="2:7" ht="15.75" customHeight="1" x14ac:dyDescent="0.2">
      <c r="B2719" s="15" t="s">
        <v>9302</v>
      </c>
      <c r="C2719" s="5" t="e">
        <f ca="1"/>
        <v>#NAME?</v>
      </c>
      <c r="D2719" s="5" t="s">
        <v>9302</v>
      </c>
      <c r="E2719" s="5"/>
      <c r="F2719" s="5"/>
      <c r="G2719" s="5"/>
    </row>
    <row r="2720" spans="2:7" ht="15.75" customHeight="1" x14ac:dyDescent="0.2">
      <c r="B2720" s="15" t="s">
        <v>9302</v>
      </c>
      <c r="C2720" s="5" t="e">
        <f ca="1"/>
        <v>#NAME?</v>
      </c>
      <c r="D2720" s="5" t="s">
        <v>9302</v>
      </c>
      <c r="E2720" s="5"/>
      <c r="F2720" s="5"/>
      <c r="G2720" s="5"/>
    </row>
    <row r="2721" spans="2:7" ht="15.75" customHeight="1" x14ac:dyDescent="0.2">
      <c r="B2721" s="15" t="s">
        <v>9302</v>
      </c>
      <c r="C2721" s="5" t="e">
        <f ca="1"/>
        <v>#NAME?</v>
      </c>
      <c r="D2721" s="5" t="s">
        <v>9302</v>
      </c>
      <c r="E2721" s="5"/>
      <c r="F2721" s="5"/>
      <c r="G2721" s="5"/>
    </row>
    <row r="2722" spans="2:7" ht="15.75" customHeight="1" x14ac:dyDescent="0.2">
      <c r="B2722" s="15" t="s">
        <v>9302</v>
      </c>
      <c r="C2722" s="5" t="e">
        <f ca="1"/>
        <v>#NAME?</v>
      </c>
      <c r="D2722" s="5" t="s">
        <v>9302</v>
      </c>
      <c r="E2722" s="5"/>
      <c r="F2722" s="5"/>
      <c r="G2722" s="5"/>
    </row>
    <row r="2723" spans="2:7" ht="15.75" customHeight="1" x14ac:dyDescent="0.2">
      <c r="B2723" s="15" t="s">
        <v>9302</v>
      </c>
      <c r="C2723" s="5" t="e">
        <f ca="1"/>
        <v>#NAME?</v>
      </c>
      <c r="D2723" s="5" t="s">
        <v>9302</v>
      </c>
      <c r="E2723" s="5"/>
      <c r="F2723" s="5"/>
      <c r="G2723" s="5"/>
    </row>
    <row r="2724" spans="2:7" ht="15.75" customHeight="1" x14ac:dyDescent="0.2">
      <c r="B2724" s="15" t="s">
        <v>9302</v>
      </c>
      <c r="C2724" s="5" t="e">
        <f ca="1"/>
        <v>#NAME?</v>
      </c>
      <c r="D2724" s="5" t="s">
        <v>9302</v>
      </c>
      <c r="E2724" s="5"/>
      <c r="F2724" s="5"/>
      <c r="G2724" s="5"/>
    </row>
    <row r="2725" spans="2:7" ht="15.75" customHeight="1" x14ac:dyDescent="0.2">
      <c r="B2725" s="15" t="s">
        <v>9302</v>
      </c>
      <c r="C2725" s="5" t="e">
        <f ca="1"/>
        <v>#NAME?</v>
      </c>
      <c r="D2725" s="5" t="s">
        <v>9302</v>
      </c>
      <c r="E2725" s="5"/>
      <c r="F2725" s="5"/>
      <c r="G2725" s="5"/>
    </row>
    <row r="2726" spans="2:7" ht="15.75" customHeight="1" x14ac:dyDescent="0.2">
      <c r="B2726" s="15" t="s">
        <v>9302</v>
      </c>
      <c r="C2726" s="5" t="e">
        <f ca="1"/>
        <v>#NAME?</v>
      </c>
      <c r="D2726" s="5" t="s">
        <v>9302</v>
      </c>
      <c r="E2726" s="5"/>
      <c r="F2726" s="5"/>
      <c r="G2726" s="5"/>
    </row>
    <row r="2727" spans="2:7" ht="15.75" customHeight="1" x14ac:dyDescent="0.2">
      <c r="B2727" s="15" t="s">
        <v>9302</v>
      </c>
      <c r="C2727" s="5" t="e">
        <f ca="1"/>
        <v>#NAME?</v>
      </c>
      <c r="D2727" s="5" t="s">
        <v>9302</v>
      </c>
      <c r="E2727" s="5"/>
      <c r="F2727" s="5"/>
      <c r="G2727" s="5"/>
    </row>
    <row r="2728" spans="2:7" ht="15.75" customHeight="1" x14ac:dyDescent="0.2">
      <c r="B2728" s="15" t="s">
        <v>9302</v>
      </c>
      <c r="C2728" s="5" t="e">
        <f ca="1"/>
        <v>#NAME?</v>
      </c>
      <c r="D2728" s="5" t="s">
        <v>9302</v>
      </c>
      <c r="E2728" s="5"/>
      <c r="F2728" s="5"/>
      <c r="G2728" s="5"/>
    </row>
    <row r="2729" spans="2:7" ht="15.75" customHeight="1" x14ac:dyDescent="0.2">
      <c r="B2729" s="15" t="s">
        <v>9302</v>
      </c>
      <c r="C2729" s="5" t="e">
        <f ca="1"/>
        <v>#NAME?</v>
      </c>
      <c r="D2729" s="5" t="s">
        <v>9302</v>
      </c>
      <c r="E2729" s="5"/>
      <c r="F2729" s="5"/>
      <c r="G2729" s="5"/>
    </row>
    <row r="2730" spans="2:7" ht="15.75" customHeight="1" x14ac:dyDescent="0.2">
      <c r="B2730" s="15" t="s">
        <v>9302</v>
      </c>
      <c r="C2730" s="5" t="e">
        <f ca="1"/>
        <v>#NAME?</v>
      </c>
      <c r="D2730" s="5" t="s">
        <v>9302</v>
      </c>
      <c r="E2730" s="5"/>
      <c r="F2730" s="5"/>
      <c r="G2730" s="5"/>
    </row>
    <row r="2731" spans="2:7" ht="15.75" customHeight="1" x14ac:dyDescent="0.2">
      <c r="B2731" s="15" t="s">
        <v>9302</v>
      </c>
      <c r="C2731" s="5" t="e">
        <f ca="1"/>
        <v>#NAME?</v>
      </c>
      <c r="D2731" s="5" t="s">
        <v>9302</v>
      </c>
      <c r="E2731" s="5"/>
      <c r="F2731" s="5"/>
      <c r="G2731" s="5"/>
    </row>
    <row r="2732" spans="2:7" ht="15.75" customHeight="1" x14ac:dyDescent="0.2">
      <c r="B2732" s="15" t="s">
        <v>9302</v>
      </c>
      <c r="C2732" s="5" t="e">
        <f ca="1"/>
        <v>#NAME?</v>
      </c>
      <c r="D2732" s="5" t="s">
        <v>9302</v>
      </c>
      <c r="E2732" s="5"/>
      <c r="F2732" s="5"/>
      <c r="G2732" s="5"/>
    </row>
    <row r="2733" spans="2:7" ht="15.75" customHeight="1" x14ac:dyDescent="0.2">
      <c r="B2733" s="15" t="s">
        <v>9302</v>
      </c>
      <c r="C2733" s="5" t="e">
        <f ca="1"/>
        <v>#NAME?</v>
      </c>
      <c r="D2733" s="5" t="s">
        <v>9302</v>
      </c>
      <c r="E2733" s="5"/>
      <c r="F2733" s="5"/>
      <c r="G2733" s="5"/>
    </row>
    <row r="2734" spans="2:7" ht="15.75" customHeight="1" x14ac:dyDescent="0.2">
      <c r="B2734" s="15" t="s">
        <v>9302</v>
      </c>
      <c r="C2734" s="5" t="e">
        <f ca="1"/>
        <v>#NAME?</v>
      </c>
      <c r="D2734" s="5" t="s">
        <v>9302</v>
      </c>
      <c r="E2734" s="5"/>
      <c r="F2734" s="5"/>
      <c r="G2734" s="5"/>
    </row>
    <row r="2735" spans="2:7" ht="15.75" customHeight="1" x14ac:dyDescent="0.2">
      <c r="B2735" s="15" t="s">
        <v>9302</v>
      </c>
      <c r="C2735" s="5" t="e">
        <f ca="1"/>
        <v>#NAME?</v>
      </c>
      <c r="D2735" s="5" t="s">
        <v>9302</v>
      </c>
      <c r="E2735" s="5"/>
      <c r="F2735" s="5"/>
      <c r="G2735" s="5"/>
    </row>
    <row r="2736" spans="2:7" ht="15.75" customHeight="1" x14ac:dyDescent="0.2">
      <c r="B2736" s="15" t="s">
        <v>9302</v>
      </c>
      <c r="C2736" s="5" t="e">
        <f ca="1"/>
        <v>#NAME?</v>
      </c>
      <c r="D2736" s="5" t="s">
        <v>9302</v>
      </c>
      <c r="E2736" s="5"/>
      <c r="F2736" s="5"/>
      <c r="G2736" s="5"/>
    </row>
    <row r="2737" spans="2:7" ht="15.75" customHeight="1" x14ac:dyDescent="0.2">
      <c r="B2737" s="15" t="s">
        <v>9302</v>
      </c>
      <c r="C2737" s="5" t="e">
        <f ca="1"/>
        <v>#NAME?</v>
      </c>
      <c r="D2737" s="5" t="s">
        <v>9302</v>
      </c>
      <c r="E2737" s="5"/>
      <c r="F2737" s="5"/>
      <c r="G2737" s="5"/>
    </row>
    <row r="2738" spans="2:7" ht="15.75" customHeight="1" x14ac:dyDescent="0.2">
      <c r="B2738" s="15" t="s">
        <v>9302</v>
      </c>
      <c r="C2738" s="5" t="e">
        <f ca="1"/>
        <v>#NAME?</v>
      </c>
      <c r="D2738" s="5" t="s">
        <v>9302</v>
      </c>
      <c r="E2738" s="5"/>
      <c r="F2738" s="5"/>
      <c r="G2738" s="5"/>
    </row>
    <row r="2739" spans="2:7" ht="15.75" customHeight="1" x14ac:dyDescent="0.2">
      <c r="B2739" s="15" t="s">
        <v>9302</v>
      </c>
      <c r="C2739" s="5" t="e">
        <f ca="1"/>
        <v>#NAME?</v>
      </c>
      <c r="D2739" s="5" t="s">
        <v>9302</v>
      </c>
      <c r="E2739" s="5"/>
      <c r="F2739" s="5"/>
      <c r="G2739" s="5"/>
    </row>
    <row r="2740" spans="2:7" ht="15.75" customHeight="1" x14ac:dyDescent="0.2">
      <c r="B2740" s="15" t="s">
        <v>9302</v>
      </c>
      <c r="C2740" s="5" t="e">
        <f ca="1"/>
        <v>#NAME?</v>
      </c>
      <c r="D2740" s="5" t="s">
        <v>9302</v>
      </c>
      <c r="E2740" s="5"/>
      <c r="F2740" s="5"/>
      <c r="G2740" s="5"/>
    </row>
    <row r="2741" spans="2:7" ht="15.75" customHeight="1" x14ac:dyDescent="0.2">
      <c r="B2741" s="15" t="s">
        <v>9302</v>
      </c>
      <c r="C2741" s="5" t="e">
        <f ca="1"/>
        <v>#NAME?</v>
      </c>
      <c r="D2741" s="5" t="s">
        <v>9302</v>
      </c>
      <c r="E2741" s="5"/>
      <c r="F2741" s="5"/>
      <c r="G2741" s="5"/>
    </row>
    <row r="2742" spans="2:7" ht="15.75" customHeight="1" x14ac:dyDescent="0.2">
      <c r="B2742" s="15" t="s">
        <v>9302</v>
      </c>
      <c r="C2742" s="5" t="e">
        <f ca="1"/>
        <v>#NAME?</v>
      </c>
      <c r="D2742" s="5" t="s">
        <v>9302</v>
      </c>
      <c r="E2742" s="5"/>
      <c r="F2742" s="5"/>
      <c r="G2742" s="5"/>
    </row>
    <row r="2743" spans="2:7" ht="15.75" customHeight="1" x14ac:dyDescent="0.2">
      <c r="B2743" s="15" t="s">
        <v>9302</v>
      </c>
      <c r="C2743" s="5" t="e">
        <f ca="1"/>
        <v>#NAME?</v>
      </c>
      <c r="D2743" s="5" t="s">
        <v>9302</v>
      </c>
      <c r="E2743" s="5"/>
      <c r="F2743" s="5"/>
      <c r="G2743" s="5"/>
    </row>
    <row r="2744" spans="2:7" ht="15.75" customHeight="1" x14ac:dyDescent="0.2">
      <c r="B2744" s="15" t="s">
        <v>9302</v>
      </c>
      <c r="C2744" s="5" t="e">
        <f ca="1"/>
        <v>#NAME?</v>
      </c>
      <c r="D2744" s="5" t="s">
        <v>9302</v>
      </c>
      <c r="E2744" s="5"/>
      <c r="F2744" s="5"/>
      <c r="G2744" s="5"/>
    </row>
    <row r="2745" spans="2:7" ht="15.75" customHeight="1" x14ac:dyDescent="0.2">
      <c r="B2745" s="15" t="s">
        <v>9302</v>
      </c>
      <c r="C2745" s="5" t="e">
        <f ca="1"/>
        <v>#NAME?</v>
      </c>
      <c r="D2745" s="5" t="s">
        <v>9302</v>
      </c>
      <c r="E2745" s="5"/>
      <c r="F2745" s="5"/>
      <c r="G2745" s="5"/>
    </row>
    <row r="2746" spans="2:7" ht="15.75" customHeight="1" x14ac:dyDescent="0.2">
      <c r="B2746" s="15" t="s">
        <v>9302</v>
      </c>
      <c r="C2746" s="5" t="e">
        <f ca="1"/>
        <v>#NAME?</v>
      </c>
      <c r="D2746" s="5" t="s">
        <v>9302</v>
      </c>
      <c r="E2746" s="5"/>
      <c r="F2746" s="5"/>
      <c r="G2746" s="5"/>
    </row>
    <row r="2747" spans="2:7" ht="15.75" customHeight="1" x14ac:dyDescent="0.2">
      <c r="B2747" s="15" t="s">
        <v>9302</v>
      </c>
      <c r="C2747" s="5" t="e">
        <f ca="1"/>
        <v>#NAME?</v>
      </c>
      <c r="D2747" s="5" t="s">
        <v>9302</v>
      </c>
      <c r="E2747" s="5"/>
      <c r="F2747" s="5"/>
      <c r="G2747" s="5"/>
    </row>
    <row r="2748" spans="2:7" ht="15.75" customHeight="1" x14ac:dyDescent="0.2">
      <c r="B2748" s="15" t="s">
        <v>9302</v>
      </c>
      <c r="C2748" s="5" t="e">
        <f ca="1"/>
        <v>#NAME?</v>
      </c>
      <c r="D2748" s="5" t="s">
        <v>9302</v>
      </c>
      <c r="E2748" s="5"/>
      <c r="F2748" s="5"/>
      <c r="G2748" s="5"/>
    </row>
    <row r="2749" spans="2:7" ht="15.75" customHeight="1" x14ac:dyDescent="0.2">
      <c r="B2749" s="15" t="s">
        <v>9302</v>
      </c>
      <c r="C2749" s="5" t="e">
        <f ca="1"/>
        <v>#NAME?</v>
      </c>
      <c r="D2749" s="5" t="s">
        <v>9302</v>
      </c>
      <c r="E2749" s="5"/>
      <c r="F2749" s="5"/>
      <c r="G2749" s="5"/>
    </row>
    <row r="2750" spans="2:7" ht="15.75" customHeight="1" x14ac:dyDescent="0.2">
      <c r="B2750" s="15" t="s">
        <v>9302</v>
      </c>
      <c r="C2750" s="5" t="e">
        <f ca="1"/>
        <v>#NAME?</v>
      </c>
      <c r="D2750" s="5" t="s">
        <v>9302</v>
      </c>
      <c r="E2750" s="5"/>
      <c r="F2750" s="5"/>
      <c r="G2750" s="5"/>
    </row>
    <row r="2751" spans="2:7" ht="15.75" customHeight="1" x14ac:dyDescent="0.2">
      <c r="B2751" s="15" t="s">
        <v>9302</v>
      </c>
      <c r="C2751" s="5" t="e">
        <f ca="1"/>
        <v>#NAME?</v>
      </c>
      <c r="D2751" s="5" t="s">
        <v>9302</v>
      </c>
      <c r="E2751" s="5"/>
      <c r="F2751" s="5"/>
      <c r="G2751" s="5"/>
    </row>
    <row r="2752" spans="2:7" ht="15.75" customHeight="1" x14ac:dyDescent="0.2">
      <c r="B2752" s="15" t="s">
        <v>9302</v>
      </c>
      <c r="C2752" s="5" t="e">
        <f ca="1"/>
        <v>#NAME?</v>
      </c>
      <c r="D2752" s="5" t="s">
        <v>9302</v>
      </c>
      <c r="E2752" s="5"/>
      <c r="F2752" s="5"/>
      <c r="G2752" s="5"/>
    </row>
    <row r="2753" spans="2:7" ht="15.75" customHeight="1" x14ac:dyDescent="0.2">
      <c r="B2753" s="15" t="s">
        <v>9302</v>
      </c>
      <c r="C2753" s="5" t="e">
        <f ca="1"/>
        <v>#NAME?</v>
      </c>
      <c r="D2753" s="5" t="s">
        <v>9302</v>
      </c>
      <c r="E2753" s="5"/>
      <c r="F2753" s="5"/>
      <c r="G2753" s="5"/>
    </row>
    <row r="2754" spans="2:7" ht="15.75" customHeight="1" x14ac:dyDescent="0.2">
      <c r="B2754" s="15" t="s">
        <v>9302</v>
      </c>
      <c r="C2754" s="5" t="e">
        <f ca="1"/>
        <v>#NAME?</v>
      </c>
      <c r="D2754" s="5" t="s">
        <v>9302</v>
      </c>
      <c r="E2754" s="5"/>
      <c r="F2754" s="5"/>
      <c r="G2754" s="5"/>
    </row>
    <row r="2755" spans="2:7" ht="15.75" customHeight="1" x14ac:dyDescent="0.2">
      <c r="B2755" s="15" t="s">
        <v>9302</v>
      </c>
      <c r="C2755" s="5" t="e">
        <f ca="1"/>
        <v>#NAME?</v>
      </c>
      <c r="D2755" s="5" t="s">
        <v>9302</v>
      </c>
      <c r="E2755" s="5"/>
      <c r="F2755" s="5"/>
      <c r="G2755" s="5"/>
    </row>
    <row r="2756" spans="2:7" ht="15.75" customHeight="1" x14ac:dyDescent="0.2">
      <c r="B2756" s="15" t="s">
        <v>9302</v>
      </c>
      <c r="C2756" s="5" t="e">
        <f ca="1"/>
        <v>#NAME?</v>
      </c>
      <c r="D2756" s="5" t="s">
        <v>9302</v>
      </c>
      <c r="E2756" s="5"/>
      <c r="F2756" s="5"/>
      <c r="G2756" s="5"/>
    </row>
    <row r="2757" spans="2:7" ht="15.75" customHeight="1" x14ac:dyDescent="0.2">
      <c r="B2757" s="15" t="s">
        <v>9302</v>
      </c>
      <c r="C2757" s="5" t="e">
        <f ca="1"/>
        <v>#NAME?</v>
      </c>
      <c r="D2757" s="5" t="s">
        <v>9302</v>
      </c>
      <c r="E2757" s="5"/>
      <c r="F2757" s="5"/>
      <c r="G2757" s="5"/>
    </row>
    <row r="2758" spans="2:7" ht="15.75" customHeight="1" x14ac:dyDescent="0.2">
      <c r="B2758" s="15" t="s">
        <v>9302</v>
      </c>
      <c r="C2758" s="5" t="e">
        <f ca="1"/>
        <v>#NAME?</v>
      </c>
      <c r="D2758" s="5" t="s">
        <v>9302</v>
      </c>
      <c r="E2758" s="5"/>
      <c r="F2758" s="5"/>
      <c r="G2758" s="5"/>
    </row>
    <row r="2759" spans="2:7" ht="15.75" customHeight="1" x14ac:dyDescent="0.2">
      <c r="B2759" s="15" t="s">
        <v>9302</v>
      </c>
      <c r="C2759" s="5" t="e">
        <f ca="1"/>
        <v>#NAME?</v>
      </c>
      <c r="D2759" s="5" t="s">
        <v>9302</v>
      </c>
      <c r="E2759" s="5"/>
      <c r="F2759" s="5"/>
      <c r="G2759" s="5"/>
    </row>
    <row r="2760" spans="2:7" ht="15.75" customHeight="1" x14ac:dyDescent="0.2">
      <c r="B2760" s="15" t="s">
        <v>9302</v>
      </c>
      <c r="C2760" s="5" t="e">
        <f ca="1"/>
        <v>#NAME?</v>
      </c>
      <c r="D2760" s="5" t="s">
        <v>9302</v>
      </c>
      <c r="E2760" s="5"/>
      <c r="F2760" s="5"/>
      <c r="G2760" s="5"/>
    </row>
    <row r="2761" spans="2:7" ht="15.75" customHeight="1" x14ac:dyDescent="0.2">
      <c r="B2761" s="15" t="s">
        <v>9302</v>
      </c>
      <c r="C2761" s="5" t="e">
        <f ca="1"/>
        <v>#NAME?</v>
      </c>
      <c r="D2761" s="5" t="s">
        <v>9302</v>
      </c>
      <c r="E2761" s="5"/>
      <c r="F2761" s="5"/>
      <c r="G2761" s="5"/>
    </row>
    <row r="2762" spans="2:7" ht="15.75" customHeight="1" x14ac:dyDescent="0.2">
      <c r="B2762" s="15" t="s">
        <v>9302</v>
      </c>
      <c r="C2762" s="5" t="e">
        <f ca="1"/>
        <v>#NAME?</v>
      </c>
      <c r="D2762" s="5" t="s">
        <v>9302</v>
      </c>
      <c r="E2762" s="5"/>
      <c r="F2762" s="5"/>
      <c r="G2762" s="5"/>
    </row>
    <row r="2763" spans="2:7" ht="15.75" customHeight="1" x14ac:dyDescent="0.2">
      <c r="B2763" s="15" t="s">
        <v>9302</v>
      </c>
      <c r="C2763" s="5" t="e">
        <f ca="1"/>
        <v>#NAME?</v>
      </c>
      <c r="D2763" s="5" t="s">
        <v>9302</v>
      </c>
      <c r="E2763" s="5"/>
      <c r="F2763" s="5"/>
      <c r="G2763" s="5"/>
    </row>
    <row r="2764" spans="2:7" ht="15.75" customHeight="1" x14ac:dyDescent="0.2">
      <c r="B2764" s="15" t="s">
        <v>9302</v>
      </c>
      <c r="C2764" s="5" t="e">
        <f ca="1"/>
        <v>#NAME?</v>
      </c>
      <c r="D2764" s="5" t="s">
        <v>9302</v>
      </c>
      <c r="E2764" s="5"/>
      <c r="F2764" s="5"/>
      <c r="G2764" s="5"/>
    </row>
    <row r="2765" spans="2:7" ht="15.75" customHeight="1" x14ac:dyDescent="0.2">
      <c r="B2765" s="15" t="s">
        <v>9302</v>
      </c>
      <c r="C2765" s="5" t="e">
        <f ca="1"/>
        <v>#NAME?</v>
      </c>
      <c r="D2765" s="5" t="s">
        <v>9302</v>
      </c>
      <c r="E2765" s="5"/>
      <c r="F2765" s="5"/>
      <c r="G2765" s="5"/>
    </row>
    <row r="2766" spans="2:7" ht="15.75" customHeight="1" x14ac:dyDescent="0.2">
      <c r="B2766" s="15" t="s">
        <v>9302</v>
      </c>
      <c r="C2766" s="5" t="e">
        <f ca="1"/>
        <v>#NAME?</v>
      </c>
      <c r="D2766" s="5" t="s">
        <v>9302</v>
      </c>
      <c r="E2766" s="5"/>
      <c r="F2766" s="5"/>
      <c r="G2766" s="5"/>
    </row>
    <row r="2767" spans="2:7" ht="15.75" customHeight="1" x14ac:dyDescent="0.2">
      <c r="B2767" s="15" t="s">
        <v>9302</v>
      </c>
      <c r="C2767" s="5" t="e">
        <f ca="1"/>
        <v>#NAME?</v>
      </c>
      <c r="D2767" s="5" t="s">
        <v>9302</v>
      </c>
      <c r="E2767" s="5"/>
      <c r="F2767" s="5"/>
      <c r="G2767" s="5"/>
    </row>
    <row r="2768" spans="2:7" ht="15.75" customHeight="1" x14ac:dyDescent="0.2">
      <c r="B2768" s="15" t="s">
        <v>9302</v>
      </c>
      <c r="C2768" s="5" t="e">
        <f ca="1"/>
        <v>#NAME?</v>
      </c>
      <c r="D2768" s="5" t="s">
        <v>9302</v>
      </c>
      <c r="E2768" s="5"/>
      <c r="F2768" s="5"/>
      <c r="G2768" s="5"/>
    </row>
    <row r="2769" spans="2:7" ht="15.75" customHeight="1" x14ac:dyDescent="0.2">
      <c r="B2769" s="15" t="s">
        <v>9302</v>
      </c>
      <c r="C2769" s="5" t="e">
        <f ca="1"/>
        <v>#NAME?</v>
      </c>
      <c r="D2769" s="5" t="s">
        <v>9302</v>
      </c>
      <c r="E2769" s="5"/>
      <c r="F2769" s="5"/>
      <c r="G2769" s="5"/>
    </row>
    <row r="2770" spans="2:7" ht="15.75" customHeight="1" x14ac:dyDescent="0.2">
      <c r="B2770" s="15" t="s">
        <v>9302</v>
      </c>
      <c r="C2770" s="5" t="e">
        <f ca="1"/>
        <v>#NAME?</v>
      </c>
      <c r="D2770" s="5" t="s">
        <v>9302</v>
      </c>
      <c r="E2770" s="5"/>
      <c r="F2770" s="5"/>
      <c r="G2770" s="5"/>
    </row>
    <row r="2771" spans="2:7" ht="15.75" customHeight="1" x14ac:dyDescent="0.2">
      <c r="B2771" s="15" t="s">
        <v>9302</v>
      </c>
      <c r="C2771" s="5" t="e">
        <f ca="1"/>
        <v>#NAME?</v>
      </c>
      <c r="D2771" s="5" t="s">
        <v>9302</v>
      </c>
      <c r="E2771" s="5"/>
      <c r="F2771" s="5"/>
      <c r="G2771" s="5"/>
    </row>
    <row r="2772" spans="2:7" ht="15.75" customHeight="1" x14ac:dyDescent="0.2">
      <c r="B2772" s="15" t="s">
        <v>9302</v>
      </c>
      <c r="C2772" s="5" t="e">
        <f ca="1"/>
        <v>#NAME?</v>
      </c>
      <c r="D2772" s="5" t="s">
        <v>9302</v>
      </c>
      <c r="E2772" s="5"/>
      <c r="F2772" s="5"/>
      <c r="G2772" s="5"/>
    </row>
    <row r="2773" spans="2:7" ht="15.75" customHeight="1" x14ac:dyDescent="0.2">
      <c r="B2773" s="15" t="s">
        <v>9302</v>
      </c>
      <c r="C2773" s="5" t="e">
        <f ca="1"/>
        <v>#NAME?</v>
      </c>
      <c r="D2773" s="5" t="s">
        <v>9302</v>
      </c>
      <c r="E2773" s="5"/>
      <c r="F2773" s="5"/>
      <c r="G2773" s="5"/>
    </row>
    <row r="2774" spans="2:7" ht="15.75" customHeight="1" x14ac:dyDescent="0.2">
      <c r="B2774" s="15" t="s">
        <v>9302</v>
      </c>
      <c r="C2774" s="5" t="e">
        <f ca="1"/>
        <v>#NAME?</v>
      </c>
      <c r="D2774" s="5" t="s">
        <v>9302</v>
      </c>
      <c r="E2774" s="5"/>
      <c r="F2774" s="5"/>
      <c r="G2774" s="5"/>
    </row>
    <row r="2775" spans="2:7" ht="15.75" customHeight="1" x14ac:dyDescent="0.2">
      <c r="B2775" s="15" t="s">
        <v>9302</v>
      </c>
      <c r="C2775" s="5" t="e">
        <f ca="1"/>
        <v>#NAME?</v>
      </c>
      <c r="D2775" s="5" t="s">
        <v>9302</v>
      </c>
      <c r="E2775" s="5"/>
      <c r="F2775" s="5"/>
      <c r="G2775" s="5"/>
    </row>
    <row r="2776" spans="2:7" ht="15.75" customHeight="1" x14ac:dyDescent="0.2">
      <c r="B2776" s="15" t="s">
        <v>9302</v>
      </c>
      <c r="C2776" s="5" t="e">
        <f ca="1"/>
        <v>#NAME?</v>
      </c>
      <c r="D2776" s="5" t="s">
        <v>9302</v>
      </c>
      <c r="E2776" s="5"/>
      <c r="F2776" s="5"/>
      <c r="G2776" s="5"/>
    </row>
    <row r="2777" spans="2:7" ht="15.75" customHeight="1" x14ac:dyDescent="0.2">
      <c r="B2777" s="15" t="s">
        <v>9302</v>
      </c>
      <c r="C2777" s="5" t="e">
        <f ca="1"/>
        <v>#NAME?</v>
      </c>
      <c r="D2777" s="5" t="s">
        <v>9302</v>
      </c>
      <c r="E2777" s="5"/>
      <c r="F2777" s="5"/>
      <c r="G2777" s="5"/>
    </row>
    <row r="2778" spans="2:7" ht="15.75" customHeight="1" x14ac:dyDescent="0.2">
      <c r="B2778" s="15" t="s">
        <v>9302</v>
      </c>
      <c r="C2778" s="5" t="e">
        <f ca="1"/>
        <v>#NAME?</v>
      </c>
      <c r="D2778" s="5" t="s">
        <v>9302</v>
      </c>
      <c r="E2778" s="5"/>
      <c r="F2778" s="5"/>
      <c r="G2778" s="5"/>
    </row>
    <row r="2779" spans="2:7" ht="15.75" customHeight="1" x14ac:dyDescent="0.2">
      <c r="B2779" s="15" t="s">
        <v>9302</v>
      </c>
      <c r="C2779" s="5" t="e">
        <f ca="1"/>
        <v>#NAME?</v>
      </c>
      <c r="D2779" s="5" t="s">
        <v>9302</v>
      </c>
      <c r="E2779" s="5"/>
      <c r="F2779" s="5"/>
      <c r="G2779" s="5"/>
    </row>
    <row r="2780" spans="2:7" ht="15.75" customHeight="1" x14ac:dyDescent="0.2">
      <c r="B2780" s="15" t="s">
        <v>9302</v>
      </c>
      <c r="C2780" s="5" t="e">
        <f ca="1"/>
        <v>#NAME?</v>
      </c>
      <c r="D2780" s="5" t="s">
        <v>9302</v>
      </c>
      <c r="E2780" s="5"/>
      <c r="F2780" s="5"/>
      <c r="G2780" s="5"/>
    </row>
    <row r="2781" spans="2:7" ht="15.75" customHeight="1" x14ac:dyDescent="0.2">
      <c r="B2781" s="15" t="s">
        <v>9302</v>
      </c>
      <c r="C2781" s="5" t="e">
        <f ca="1"/>
        <v>#NAME?</v>
      </c>
      <c r="D2781" s="5" t="s">
        <v>9302</v>
      </c>
      <c r="E2781" s="5"/>
      <c r="F2781" s="5"/>
      <c r="G2781" s="5"/>
    </row>
    <row r="2782" spans="2:7" ht="15.75" customHeight="1" x14ac:dyDescent="0.2">
      <c r="B2782" s="15" t="s">
        <v>9302</v>
      </c>
      <c r="C2782" s="5" t="e">
        <f ca="1"/>
        <v>#NAME?</v>
      </c>
      <c r="D2782" s="5" t="s">
        <v>9302</v>
      </c>
      <c r="E2782" s="5"/>
      <c r="F2782" s="5"/>
      <c r="G2782" s="5"/>
    </row>
    <row r="2783" spans="2:7" ht="15.75" customHeight="1" x14ac:dyDescent="0.2">
      <c r="B2783" s="15" t="s">
        <v>9302</v>
      </c>
      <c r="C2783" s="5" t="e">
        <f ca="1"/>
        <v>#NAME?</v>
      </c>
      <c r="D2783" s="5" t="s">
        <v>9302</v>
      </c>
      <c r="E2783" s="5"/>
      <c r="F2783" s="5"/>
      <c r="G2783" s="5"/>
    </row>
    <row r="2784" spans="2:7" ht="15.75" customHeight="1" x14ac:dyDescent="0.2">
      <c r="B2784" s="15" t="s">
        <v>9302</v>
      </c>
      <c r="C2784" s="5" t="e">
        <f ca="1"/>
        <v>#NAME?</v>
      </c>
      <c r="D2784" s="5" t="s">
        <v>9302</v>
      </c>
      <c r="E2784" s="5"/>
      <c r="F2784" s="5"/>
      <c r="G2784" s="5"/>
    </row>
    <row r="2785" spans="2:7" ht="15.75" customHeight="1" x14ac:dyDescent="0.2">
      <c r="B2785" s="15" t="s">
        <v>9302</v>
      </c>
      <c r="C2785" s="5" t="e">
        <f ca="1"/>
        <v>#NAME?</v>
      </c>
      <c r="D2785" s="5" t="s">
        <v>9302</v>
      </c>
      <c r="E2785" s="5"/>
      <c r="F2785" s="5"/>
      <c r="G2785" s="5"/>
    </row>
    <row r="2786" spans="2:7" ht="15.75" customHeight="1" x14ac:dyDescent="0.2">
      <c r="B2786" s="15" t="s">
        <v>9302</v>
      </c>
      <c r="C2786" s="5" t="e">
        <f ca="1"/>
        <v>#NAME?</v>
      </c>
      <c r="D2786" s="5" t="s">
        <v>9302</v>
      </c>
      <c r="E2786" s="5"/>
      <c r="F2786" s="5"/>
      <c r="G2786" s="5"/>
    </row>
    <row r="2787" spans="2:7" ht="15.75" customHeight="1" x14ac:dyDescent="0.2">
      <c r="B2787" s="15" t="s">
        <v>9302</v>
      </c>
      <c r="C2787" s="5" t="e">
        <f ca="1"/>
        <v>#NAME?</v>
      </c>
      <c r="D2787" s="5" t="s">
        <v>9302</v>
      </c>
      <c r="E2787" s="5"/>
      <c r="F2787" s="5"/>
      <c r="G2787" s="5"/>
    </row>
    <row r="2788" spans="2:7" ht="15.75" customHeight="1" x14ac:dyDescent="0.2">
      <c r="B2788" s="15" t="s">
        <v>9302</v>
      </c>
      <c r="C2788" s="5" t="e">
        <f ca="1"/>
        <v>#NAME?</v>
      </c>
      <c r="D2788" s="5" t="s">
        <v>9302</v>
      </c>
      <c r="E2788" s="5"/>
      <c r="F2788" s="5"/>
      <c r="G2788" s="5"/>
    </row>
    <row r="2789" spans="2:7" ht="15.75" customHeight="1" x14ac:dyDescent="0.2">
      <c r="B2789" s="15" t="s">
        <v>9302</v>
      </c>
      <c r="C2789" s="5" t="e">
        <f ca="1"/>
        <v>#NAME?</v>
      </c>
      <c r="D2789" s="5" t="s">
        <v>9302</v>
      </c>
      <c r="E2789" s="5"/>
      <c r="F2789" s="5"/>
      <c r="G2789" s="5"/>
    </row>
    <row r="2790" spans="2:7" ht="15.75" customHeight="1" x14ac:dyDescent="0.2">
      <c r="B2790" s="15" t="s">
        <v>9302</v>
      </c>
      <c r="C2790" s="5" t="e">
        <f ca="1"/>
        <v>#NAME?</v>
      </c>
      <c r="D2790" s="5" t="s">
        <v>9302</v>
      </c>
      <c r="E2790" s="5"/>
      <c r="F2790" s="5"/>
      <c r="G2790" s="5"/>
    </row>
    <row r="2791" spans="2:7" ht="15.75" customHeight="1" x14ac:dyDescent="0.2">
      <c r="B2791" s="15" t="s">
        <v>9302</v>
      </c>
      <c r="C2791" s="5" t="e">
        <f ca="1"/>
        <v>#NAME?</v>
      </c>
      <c r="D2791" s="5" t="s">
        <v>9302</v>
      </c>
      <c r="E2791" s="5"/>
      <c r="F2791" s="5"/>
      <c r="G2791" s="5"/>
    </row>
    <row r="2792" spans="2:7" ht="15.75" customHeight="1" x14ac:dyDescent="0.2">
      <c r="B2792" s="15" t="s">
        <v>9302</v>
      </c>
      <c r="C2792" s="5" t="e">
        <f ca="1"/>
        <v>#NAME?</v>
      </c>
      <c r="D2792" s="5" t="s">
        <v>9302</v>
      </c>
      <c r="E2792" s="5"/>
      <c r="F2792" s="5"/>
      <c r="G2792" s="5"/>
    </row>
    <row r="2793" spans="2:7" ht="15.75" customHeight="1" x14ac:dyDescent="0.2">
      <c r="B2793" s="15" t="s">
        <v>9302</v>
      </c>
      <c r="C2793" s="5" t="e">
        <f ca="1"/>
        <v>#NAME?</v>
      </c>
      <c r="D2793" s="5" t="s">
        <v>9302</v>
      </c>
      <c r="E2793" s="5"/>
      <c r="F2793" s="5"/>
      <c r="G2793" s="5"/>
    </row>
    <row r="2794" spans="2:7" ht="15.75" customHeight="1" x14ac:dyDescent="0.2">
      <c r="B2794" s="15" t="s">
        <v>9302</v>
      </c>
      <c r="C2794" s="5" t="e">
        <f ca="1"/>
        <v>#NAME?</v>
      </c>
      <c r="D2794" s="5" t="s">
        <v>9302</v>
      </c>
      <c r="E2794" s="5"/>
      <c r="F2794" s="5"/>
      <c r="G2794" s="5"/>
    </row>
    <row r="2795" spans="2:7" ht="15.75" customHeight="1" x14ac:dyDescent="0.2">
      <c r="B2795" s="15" t="s">
        <v>9302</v>
      </c>
      <c r="C2795" s="5" t="e">
        <f ca="1"/>
        <v>#NAME?</v>
      </c>
      <c r="D2795" s="5" t="s">
        <v>9302</v>
      </c>
      <c r="E2795" s="5"/>
      <c r="F2795" s="5"/>
      <c r="G2795" s="5"/>
    </row>
    <row r="2796" spans="2:7" ht="15.75" customHeight="1" x14ac:dyDescent="0.2">
      <c r="B2796" s="15" t="s">
        <v>9302</v>
      </c>
      <c r="C2796" s="5" t="e">
        <f ca="1"/>
        <v>#NAME?</v>
      </c>
      <c r="D2796" s="5" t="s">
        <v>9302</v>
      </c>
      <c r="E2796" s="5"/>
      <c r="F2796" s="5"/>
      <c r="G2796" s="5"/>
    </row>
    <row r="2797" spans="2:7" ht="15.75" customHeight="1" x14ac:dyDescent="0.2">
      <c r="B2797" s="15" t="s">
        <v>9302</v>
      </c>
      <c r="C2797" s="5" t="e">
        <f ca="1"/>
        <v>#NAME?</v>
      </c>
      <c r="D2797" s="5" t="s">
        <v>9302</v>
      </c>
      <c r="E2797" s="5"/>
      <c r="F2797" s="5"/>
      <c r="G2797" s="5"/>
    </row>
    <row r="2798" spans="2:7" ht="15.75" customHeight="1" x14ac:dyDescent="0.2">
      <c r="B2798" s="15" t="s">
        <v>9302</v>
      </c>
      <c r="C2798" s="5" t="e">
        <f ca="1"/>
        <v>#NAME?</v>
      </c>
      <c r="D2798" s="5" t="s">
        <v>9302</v>
      </c>
      <c r="E2798" s="5"/>
      <c r="F2798" s="5"/>
      <c r="G2798" s="5"/>
    </row>
    <row r="2799" spans="2:7" ht="15.75" customHeight="1" x14ac:dyDescent="0.2">
      <c r="B2799" s="15" t="s">
        <v>9302</v>
      </c>
      <c r="C2799" s="5" t="e">
        <f ca="1"/>
        <v>#NAME?</v>
      </c>
      <c r="D2799" s="5" t="s">
        <v>9302</v>
      </c>
      <c r="E2799" s="5"/>
      <c r="F2799" s="5"/>
      <c r="G2799" s="5"/>
    </row>
    <row r="2800" spans="2:7" ht="15.75" customHeight="1" x14ac:dyDescent="0.2">
      <c r="B2800" s="15" t="s">
        <v>9302</v>
      </c>
      <c r="C2800" s="5" t="e">
        <f ca="1"/>
        <v>#NAME?</v>
      </c>
      <c r="D2800" s="5" t="s">
        <v>9302</v>
      </c>
      <c r="E2800" s="5"/>
      <c r="F2800" s="5"/>
      <c r="G2800" s="5"/>
    </row>
    <row r="2801" spans="2:7" ht="15.75" customHeight="1" x14ac:dyDescent="0.2">
      <c r="B2801" s="15" t="s">
        <v>9302</v>
      </c>
      <c r="C2801" s="5" t="e">
        <f ca="1"/>
        <v>#NAME?</v>
      </c>
      <c r="D2801" s="5" t="s">
        <v>9302</v>
      </c>
      <c r="E2801" s="5"/>
      <c r="F2801" s="5"/>
      <c r="G2801" s="5"/>
    </row>
    <row r="2802" spans="2:7" ht="15.75" customHeight="1" x14ac:dyDescent="0.2">
      <c r="B2802" s="15" t="s">
        <v>9302</v>
      </c>
      <c r="C2802" s="5" t="e">
        <f ca="1"/>
        <v>#NAME?</v>
      </c>
      <c r="D2802" s="5" t="s">
        <v>9302</v>
      </c>
      <c r="E2802" s="5"/>
      <c r="F2802" s="5"/>
      <c r="G2802" s="5"/>
    </row>
    <row r="2803" spans="2:7" ht="15.75" customHeight="1" x14ac:dyDescent="0.2">
      <c r="B2803" s="15" t="s">
        <v>9302</v>
      </c>
      <c r="C2803" s="5" t="e">
        <f ca="1"/>
        <v>#NAME?</v>
      </c>
      <c r="D2803" s="5" t="s">
        <v>9302</v>
      </c>
      <c r="E2803" s="5"/>
      <c r="F2803" s="5"/>
      <c r="G2803" s="5"/>
    </row>
    <row r="2804" spans="2:7" ht="15.75" customHeight="1" x14ac:dyDescent="0.2">
      <c r="B2804" s="15" t="s">
        <v>9302</v>
      </c>
      <c r="C2804" s="5" t="e">
        <f ca="1"/>
        <v>#NAME?</v>
      </c>
      <c r="D2804" s="5" t="s">
        <v>9302</v>
      </c>
      <c r="E2804" s="5"/>
      <c r="F2804" s="5"/>
      <c r="G2804" s="5"/>
    </row>
    <row r="2805" spans="2:7" ht="15.75" customHeight="1" x14ac:dyDescent="0.2">
      <c r="B2805" s="15" t="s">
        <v>9302</v>
      </c>
      <c r="C2805" s="5" t="e">
        <f ca="1"/>
        <v>#NAME?</v>
      </c>
      <c r="D2805" s="5" t="s">
        <v>9302</v>
      </c>
      <c r="E2805" s="5"/>
      <c r="F2805" s="5"/>
      <c r="G2805" s="5"/>
    </row>
    <row r="2806" spans="2:7" ht="15.75" customHeight="1" x14ac:dyDescent="0.2">
      <c r="B2806" s="15" t="s">
        <v>9302</v>
      </c>
      <c r="C2806" s="5" t="e">
        <f ca="1"/>
        <v>#NAME?</v>
      </c>
      <c r="D2806" s="5" t="s">
        <v>9302</v>
      </c>
      <c r="E2806" s="5"/>
      <c r="F2806" s="5"/>
      <c r="G2806" s="5"/>
    </row>
    <row r="2807" spans="2:7" ht="15.75" customHeight="1" x14ac:dyDescent="0.2">
      <c r="B2807" s="15" t="s">
        <v>9302</v>
      </c>
      <c r="C2807" s="5" t="e">
        <f ca="1"/>
        <v>#NAME?</v>
      </c>
      <c r="D2807" s="5" t="s">
        <v>9302</v>
      </c>
      <c r="E2807" s="5"/>
      <c r="F2807" s="5"/>
      <c r="G2807" s="5"/>
    </row>
    <row r="2808" spans="2:7" ht="15.75" customHeight="1" x14ac:dyDescent="0.2">
      <c r="B2808" s="15" t="s">
        <v>9302</v>
      </c>
      <c r="C2808" s="5" t="e">
        <f ca="1"/>
        <v>#NAME?</v>
      </c>
      <c r="D2808" s="5" t="s">
        <v>9302</v>
      </c>
      <c r="E2808" s="5"/>
      <c r="F2808" s="5"/>
      <c r="G2808" s="5"/>
    </row>
    <row r="2809" spans="2:7" ht="15.75" customHeight="1" x14ac:dyDescent="0.2">
      <c r="B2809" s="15" t="s">
        <v>9302</v>
      </c>
      <c r="C2809" s="5" t="e">
        <f ca="1"/>
        <v>#NAME?</v>
      </c>
      <c r="D2809" s="5" t="s">
        <v>9302</v>
      </c>
      <c r="E2809" s="5"/>
      <c r="F2809" s="5"/>
      <c r="G2809" s="5"/>
    </row>
    <row r="2810" spans="2:7" ht="15.75" customHeight="1" x14ac:dyDescent="0.2">
      <c r="B2810" s="15" t="s">
        <v>9302</v>
      </c>
      <c r="C2810" s="5" t="e">
        <f ca="1"/>
        <v>#NAME?</v>
      </c>
      <c r="D2810" s="5" t="s">
        <v>9302</v>
      </c>
      <c r="E2810" s="5"/>
      <c r="F2810" s="5"/>
      <c r="G2810" s="5"/>
    </row>
    <row r="2811" spans="2:7" ht="15.75" customHeight="1" x14ac:dyDescent="0.2">
      <c r="B2811" s="15" t="s">
        <v>9302</v>
      </c>
      <c r="C2811" s="5" t="e">
        <f ca="1"/>
        <v>#NAME?</v>
      </c>
      <c r="D2811" s="5" t="s">
        <v>9302</v>
      </c>
      <c r="E2811" s="5"/>
      <c r="F2811" s="5"/>
      <c r="G2811" s="5"/>
    </row>
    <row r="2812" spans="2:7" ht="15.75" customHeight="1" x14ac:dyDescent="0.2">
      <c r="B2812" s="15" t="s">
        <v>9302</v>
      </c>
      <c r="C2812" s="5" t="e">
        <f ca="1"/>
        <v>#NAME?</v>
      </c>
      <c r="D2812" s="5" t="s">
        <v>9302</v>
      </c>
      <c r="E2812" s="5"/>
      <c r="F2812" s="5"/>
      <c r="G2812" s="5"/>
    </row>
    <row r="2813" spans="2:7" ht="15.75" customHeight="1" x14ac:dyDescent="0.2">
      <c r="B2813" s="15" t="s">
        <v>9302</v>
      </c>
      <c r="C2813" s="5" t="e">
        <f ca="1"/>
        <v>#NAME?</v>
      </c>
      <c r="D2813" s="5" t="s">
        <v>9302</v>
      </c>
      <c r="E2813" s="5"/>
      <c r="F2813" s="5"/>
      <c r="G2813" s="5"/>
    </row>
    <row r="2814" spans="2:7" ht="15.75" customHeight="1" x14ac:dyDescent="0.2">
      <c r="B2814" s="15" t="s">
        <v>9302</v>
      </c>
      <c r="C2814" s="5" t="e">
        <f ca="1"/>
        <v>#NAME?</v>
      </c>
      <c r="D2814" s="5" t="s">
        <v>9302</v>
      </c>
      <c r="E2814" s="5"/>
      <c r="F2814" s="5"/>
      <c r="G2814" s="5"/>
    </row>
    <row r="2815" spans="2:7" ht="15.75" customHeight="1" x14ac:dyDescent="0.2">
      <c r="B2815" s="15" t="s">
        <v>9302</v>
      </c>
      <c r="C2815" s="5" t="e">
        <f ca="1"/>
        <v>#NAME?</v>
      </c>
      <c r="D2815" s="5" t="s">
        <v>9302</v>
      </c>
      <c r="E2815" s="5"/>
      <c r="F2815" s="5"/>
      <c r="G2815" s="5"/>
    </row>
    <row r="2816" spans="2:7" ht="15.75" customHeight="1" x14ac:dyDescent="0.2">
      <c r="B2816" s="15" t="s">
        <v>9302</v>
      </c>
      <c r="C2816" s="5" t="e">
        <f ca="1"/>
        <v>#NAME?</v>
      </c>
      <c r="D2816" s="5" t="s">
        <v>9302</v>
      </c>
      <c r="E2816" s="5"/>
      <c r="F2816" s="5"/>
      <c r="G2816" s="5"/>
    </row>
    <row r="2817" spans="2:7" ht="15.75" customHeight="1" x14ac:dyDescent="0.2">
      <c r="B2817" s="15" t="s">
        <v>9302</v>
      </c>
      <c r="C2817" s="5" t="e">
        <f ca="1"/>
        <v>#NAME?</v>
      </c>
      <c r="D2817" s="5" t="s">
        <v>9302</v>
      </c>
      <c r="E2817" s="5"/>
      <c r="F2817" s="5"/>
      <c r="G2817" s="5"/>
    </row>
    <row r="2818" spans="2:7" ht="15.75" customHeight="1" x14ac:dyDescent="0.2">
      <c r="B2818" s="15" t="s">
        <v>9302</v>
      </c>
      <c r="C2818" s="5" t="e">
        <f ca="1"/>
        <v>#NAME?</v>
      </c>
      <c r="D2818" s="5" t="s">
        <v>9302</v>
      </c>
      <c r="E2818" s="5"/>
      <c r="F2818" s="5"/>
      <c r="G2818" s="5"/>
    </row>
    <row r="2819" spans="2:7" ht="15.75" customHeight="1" x14ac:dyDescent="0.2">
      <c r="B2819" s="15" t="s">
        <v>9302</v>
      </c>
      <c r="C2819" s="5" t="e">
        <f ca="1"/>
        <v>#NAME?</v>
      </c>
      <c r="D2819" s="5" t="s">
        <v>9302</v>
      </c>
      <c r="E2819" s="5"/>
      <c r="F2819" s="5"/>
      <c r="G2819" s="5"/>
    </row>
    <row r="2820" spans="2:7" ht="15.75" customHeight="1" x14ac:dyDescent="0.2">
      <c r="B2820" s="15" t="s">
        <v>9302</v>
      </c>
      <c r="C2820" s="5" t="e">
        <f ca="1"/>
        <v>#NAME?</v>
      </c>
      <c r="D2820" s="5" t="s">
        <v>9302</v>
      </c>
      <c r="E2820" s="5"/>
      <c r="F2820" s="5"/>
      <c r="G2820" s="5"/>
    </row>
    <row r="2821" spans="2:7" ht="15.75" customHeight="1" x14ac:dyDescent="0.2">
      <c r="B2821" s="15" t="s">
        <v>9302</v>
      </c>
      <c r="C2821" s="5" t="e">
        <f ca="1"/>
        <v>#NAME?</v>
      </c>
      <c r="D2821" s="5" t="s">
        <v>9302</v>
      </c>
      <c r="E2821" s="5"/>
      <c r="F2821" s="5"/>
      <c r="G2821" s="5"/>
    </row>
    <row r="2822" spans="2:7" ht="15.75" customHeight="1" x14ac:dyDescent="0.2">
      <c r="B2822" s="15" t="s">
        <v>9302</v>
      </c>
      <c r="C2822" s="5" t="e">
        <f ca="1"/>
        <v>#NAME?</v>
      </c>
      <c r="D2822" s="5" t="s">
        <v>9302</v>
      </c>
      <c r="E2822" s="5"/>
      <c r="F2822" s="5"/>
      <c r="G2822" s="5"/>
    </row>
    <row r="2823" spans="2:7" ht="15.75" customHeight="1" x14ac:dyDescent="0.2">
      <c r="B2823" s="15" t="s">
        <v>9302</v>
      </c>
      <c r="C2823" s="5" t="e">
        <f ca="1"/>
        <v>#NAME?</v>
      </c>
      <c r="D2823" s="5" t="s">
        <v>9302</v>
      </c>
      <c r="E2823" s="5"/>
      <c r="F2823" s="5"/>
      <c r="G2823" s="5"/>
    </row>
    <row r="2824" spans="2:7" ht="15.75" customHeight="1" x14ac:dyDescent="0.2">
      <c r="B2824" s="15" t="s">
        <v>9302</v>
      </c>
      <c r="C2824" s="5" t="e">
        <f ca="1"/>
        <v>#NAME?</v>
      </c>
      <c r="D2824" s="5" t="s">
        <v>9302</v>
      </c>
      <c r="E2824" s="5"/>
      <c r="F2824" s="5"/>
      <c r="G2824" s="5"/>
    </row>
    <row r="2825" spans="2:7" ht="15.75" customHeight="1" x14ac:dyDescent="0.2">
      <c r="B2825" s="15" t="s">
        <v>9302</v>
      </c>
      <c r="C2825" s="5" t="e">
        <f ca="1"/>
        <v>#NAME?</v>
      </c>
      <c r="D2825" s="5" t="s">
        <v>9302</v>
      </c>
      <c r="E2825" s="5"/>
      <c r="F2825" s="5"/>
      <c r="G2825" s="5"/>
    </row>
    <row r="2826" spans="2:7" ht="15.75" customHeight="1" x14ac:dyDescent="0.2">
      <c r="B2826" s="15" t="s">
        <v>9302</v>
      </c>
      <c r="C2826" s="5" t="e">
        <f ca="1"/>
        <v>#NAME?</v>
      </c>
      <c r="D2826" s="5" t="s">
        <v>9302</v>
      </c>
      <c r="E2826" s="5"/>
      <c r="F2826" s="5"/>
      <c r="G2826" s="5"/>
    </row>
    <row r="2827" spans="2:7" ht="15.75" customHeight="1" x14ac:dyDescent="0.2">
      <c r="B2827" s="15" t="s">
        <v>9302</v>
      </c>
      <c r="C2827" s="5" t="e">
        <f ca="1"/>
        <v>#NAME?</v>
      </c>
      <c r="D2827" s="5" t="s">
        <v>9302</v>
      </c>
      <c r="E2827" s="5"/>
      <c r="F2827" s="5"/>
      <c r="G2827" s="5"/>
    </row>
    <row r="2828" spans="2:7" ht="15.75" customHeight="1" x14ac:dyDescent="0.2">
      <c r="B2828" s="15" t="s">
        <v>9302</v>
      </c>
      <c r="C2828" s="5" t="e">
        <f ca="1"/>
        <v>#NAME?</v>
      </c>
      <c r="D2828" s="5" t="s">
        <v>9302</v>
      </c>
      <c r="E2828" s="5"/>
      <c r="F2828" s="5"/>
      <c r="G2828" s="5"/>
    </row>
    <row r="2829" spans="2:7" ht="15.75" customHeight="1" x14ac:dyDescent="0.2">
      <c r="B2829" s="15" t="s">
        <v>9302</v>
      </c>
      <c r="C2829" s="5" t="e">
        <f ca="1"/>
        <v>#NAME?</v>
      </c>
      <c r="D2829" s="5" t="s">
        <v>9302</v>
      </c>
      <c r="E2829" s="5"/>
      <c r="F2829" s="5"/>
      <c r="G2829" s="5"/>
    </row>
    <row r="2830" spans="2:7" ht="15.75" customHeight="1" x14ac:dyDescent="0.2">
      <c r="B2830" s="15" t="s">
        <v>9302</v>
      </c>
      <c r="C2830" s="5" t="e">
        <f ca="1"/>
        <v>#NAME?</v>
      </c>
      <c r="D2830" s="5" t="s">
        <v>9302</v>
      </c>
      <c r="E2830" s="5"/>
      <c r="F2830" s="5"/>
      <c r="G2830" s="5"/>
    </row>
    <row r="2831" spans="2:7" ht="15.75" customHeight="1" x14ac:dyDescent="0.2">
      <c r="B2831" s="15" t="s">
        <v>9302</v>
      </c>
      <c r="C2831" s="5" t="e">
        <f ca="1"/>
        <v>#NAME?</v>
      </c>
      <c r="D2831" s="5" t="s">
        <v>9302</v>
      </c>
      <c r="E2831" s="5"/>
      <c r="F2831" s="5"/>
      <c r="G2831" s="5"/>
    </row>
    <row r="2832" spans="2:7" ht="15.75" customHeight="1" x14ac:dyDescent="0.2">
      <c r="B2832" s="15" t="s">
        <v>9302</v>
      </c>
      <c r="C2832" s="5" t="e">
        <f ca="1"/>
        <v>#NAME?</v>
      </c>
      <c r="D2832" s="5" t="s">
        <v>9302</v>
      </c>
      <c r="E2832" s="5"/>
      <c r="F2832" s="5"/>
      <c r="G2832" s="5"/>
    </row>
    <row r="2833" spans="2:7" ht="15.75" customHeight="1" x14ac:dyDescent="0.2">
      <c r="B2833" s="15" t="s">
        <v>9302</v>
      </c>
      <c r="C2833" s="5" t="e">
        <f ca="1"/>
        <v>#NAME?</v>
      </c>
      <c r="D2833" s="5" t="s">
        <v>9302</v>
      </c>
      <c r="E2833" s="5"/>
      <c r="F2833" s="5"/>
      <c r="G2833" s="5"/>
    </row>
    <row r="2834" spans="2:7" ht="15.75" customHeight="1" x14ac:dyDescent="0.2">
      <c r="B2834" s="15" t="s">
        <v>9302</v>
      </c>
      <c r="C2834" s="5" t="e">
        <f ca="1"/>
        <v>#NAME?</v>
      </c>
      <c r="D2834" s="5" t="s">
        <v>9302</v>
      </c>
      <c r="E2834" s="5"/>
      <c r="F2834" s="5"/>
      <c r="G2834" s="5"/>
    </row>
    <row r="2835" spans="2:7" ht="15.75" customHeight="1" x14ac:dyDescent="0.2">
      <c r="B2835" s="15" t="s">
        <v>9302</v>
      </c>
      <c r="C2835" s="5" t="e">
        <f ca="1"/>
        <v>#NAME?</v>
      </c>
      <c r="D2835" s="5" t="s">
        <v>9302</v>
      </c>
      <c r="E2835" s="5"/>
      <c r="F2835" s="5"/>
      <c r="G2835" s="5"/>
    </row>
    <row r="2836" spans="2:7" ht="15.75" customHeight="1" x14ac:dyDescent="0.2">
      <c r="B2836" s="15" t="s">
        <v>9302</v>
      </c>
      <c r="C2836" s="5" t="e">
        <f ca="1"/>
        <v>#NAME?</v>
      </c>
      <c r="D2836" s="5" t="s">
        <v>9302</v>
      </c>
      <c r="E2836" s="5"/>
      <c r="F2836" s="5"/>
      <c r="G2836" s="5"/>
    </row>
    <row r="2837" spans="2:7" ht="15.75" customHeight="1" x14ac:dyDescent="0.2">
      <c r="B2837" s="15" t="s">
        <v>9302</v>
      </c>
      <c r="C2837" s="5" t="e">
        <f ca="1"/>
        <v>#NAME?</v>
      </c>
      <c r="D2837" s="5" t="s">
        <v>9302</v>
      </c>
      <c r="E2837" s="5"/>
      <c r="F2837" s="5"/>
      <c r="G2837" s="5"/>
    </row>
    <row r="2838" spans="2:7" ht="15.75" customHeight="1" x14ac:dyDescent="0.2">
      <c r="B2838" s="15" t="s">
        <v>9302</v>
      </c>
      <c r="C2838" s="5" t="e">
        <f ca="1"/>
        <v>#NAME?</v>
      </c>
      <c r="D2838" s="5" t="s">
        <v>9302</v>
      </c>
      <c r="E2838" s="5"/>
      <c r="F2838" s="5"/>
      <c r="G2838" s="5"/>
    </row>
    <row r="2839" spans="2:7" ht="15.75" customHeight="1" x14ac:dyDescent="0.2">
      <c r="B2839" s="15" t="s">
        <v>9302</v>
      </c>
      <c r="C2839" s="5" t="e">
        <f ca="1"/>
        <v>#NAME?</v>
      </c>
      <c r="D2839" s="5" t="s">
        <v>9302</v>
      </c>
      <c r="E2839" s="5"/>
      <c r="F2839" s="5"/>
      <c r="G2839" s="5"/>
    </row>
    <row r="2840" spans="2:7" ht="15.75" customHeight="1" x14ac:dyDescent="0.2">
      <c r="B2840" s="15" t="s">
        <v>9302</v>
      </c>
      <c r="C2840" s="5" t="e">
        <f ca="1"/>
        <v>#NAME?</v>
      </c>
      <c r="D2840" s="5" t="s">
        <v>9302</v>
      </c>
      <c r="E2840" s="5"/>
      <c r="F2840" s="5"/>
      <c r="G2840" s="5"/>
    </row>
    <row r="2841" spans="2:7" ht="15.75" customHeight="1" x14ac:dyDescent="0.2">
      <c r="B2841" s="15" t="s">
        <v>9302</v>
      </c>
      <c r="C2841" s="5" t="e">
        <f ca="1"/>
        <v>#NAME?</v>
      </c>
      <c r="D2841" s="5" t="s">
        <v>9302</v>
      </c>
      <c r="E2841" s="5"/>
      <c r="F2841" s="5"/>
      <c r="G2841" s="5"/>
    </row>
    <row r="2842" spans="2:7" ht="15.75" customHeight="1" x14ac:dyDescent="0.2">
      <c r="B2842" s="15" t="s">
        <v>9302</v>
      </c>
      <c r="C2842" s="5" t="e">
        <f ca="1"/>
        <v>#NAME?</v>
      </c>
      <c r="D2842" s="5" t="s">
        <v>9302</v>
      </c>
      <c r="E2842" s="5"/>
      <c r="F2842" s="5"/>
      <c r="G2842" s="5"/>
    </row>
    <row r="2843" spans="2:7" ht="15.75" customHeight="1" x14ac:dyDescent="0.2">
      <c r="B2843" s="15" t="s">
        <v>9302</v>
      </c>
      <c r="C2843" s="5" t="e">
        <f ca="1"/>
        <v>#NAME?</v>
      </c>
      <c r="D2843" s="5" t="s">
        <v>9302</v>
      </c>
      <c r="E2843" s="5"/>
      <c r="F2843" s="5"/>
      <c r="G2843" s="5"/>
    </row>
    <row r="2844" spans="2:7" ht="15.75" customHeight="1" x14ac:dyDescent="0.2">
      <c r="B2844" s="15" t="s">
        <v>9302</v>
      </c>
      <c r="C2844" s="5" t="e">
        <f ca="1"/>
        <v>#NAME?</v>
      </c>
      <c r="D2844" s="5" t="s">
        <v>9302</v>
      </c>
      <c r="E2844" s="5"/>
      <c r="F2844" s="5"/>
      <c r="G2844" s="5"/>
    </row>
    <row r="2845" spans="2:7" ht="15.75" customHeight="1" x14ac:dyDescent="0.2">
      <c r="B2845" s="15" t="s">
        <v>9302</v>
      </c>
      <c r="C2845" s="5" t="e">
        <f ca="1"/>
        <v>#NAME?</v>
      </c>
      <c r="D2845" s="5" t="s">
        <v>9302</v>
      </c>
      <c r="E2845" s="5"/>
      <c r="F2845" s="5"/>
      <c r="G2845" s="5"/>
    </row>
    <row r="2846" spans="2:7" ht="15.75" customHeight="1" x14ac:dyDescent="0.2">
      <c r="B2846" s="15" t="s">
        <v>9302</v>
      </c>
      <c r="C2846" s="5" t="e">
        <f ca="1"/>
        <v>#NAME?</v>
      </c>
      <c r="D2846" s="5" t="s">
        <v>9302</v>
      </c>
      <c r="E2846" s="5"/>
      <c r="F2846" s="5"/>
      <c r="G2846" s="5"/>
    </row>
    <row r="2847" spans="2:7" ht="15.75" customHeight="1" x14ac:dyDescent="0.2">
      <c r="B2847" s="15" t="s">
        <v>9302</v>
      </c>
      <c r="C2847" s="5" t="e">
        <f ca="1"/>
        <v>#NAME?</v>
      </c>
      <c r="D2847" s="5" t="s">
        <v>9302</v>
      </c>
      <c r="E2847" s="5"/>
      <c r="F2847" s="5"/>
      <c r="G2847" s="5"/>
    </row>
    <row r="2848" spans="2:7" ht="15.75" customHeight="1" x14ac:dyDescent="0.2">
      <c r="B2848" s="15" t="s">
        <v>9302</v>
      </c>
      <c r="C2848" s="5" t="e">
        <f ca="1"/>
        <v>#NAME?</v>
      </c>
      <c r="D2848" s="5" t="s">
        <v>9302</v>
      </c>
      <c r="E2848" s="5"/>
      <c r="F2848" s="5"/>
      <c r="G2848" s="5"/>
    </row>
    <row r="2849" spans="2:7" ht="15.75" customHeight="1" x14ac:dyDescent="0.2">
      <c r="B2849" s="15" t="s">
        <v>9302</v>
      </c>
      <c r="C2849" s="5" t="e">
        <f ca="1"/>
        <v>#NAME?</v>
      </c>
      <c r="D2849" s="5" t="s">
        <v>9302</v>
      </c>
      <c r="E2849" s="5"/>
      <c r="F2849" s="5"/>
      <c r="G2849" s="5"/>
    </row>
    <row r="2850" spans="2:7" ht="15.75" customHeight="1" x14ac:dyDescent="0.2">
      <c r="B2850" s="15" t="s">
        <v>9302</v>
      </c>
      <c r="C2850" s="5" t="e">
        <f ca="1"/>
        <v>#NAME?</v>
      </c>
      <c r="D2850" s="5" t="s">
        <v>9302</v>
      </c>
      <c r="E2850" s="5"/>
      <c r="F2850" s="5"/>
      <c r="G2850" s="5"/>
    </row>
    <row r="2851" spans="2:7" ht="15.75" customHeight="1" x14ac:dyDescent="0.2">
      <c r="B2851" s="15" t="s">
        <v>9302</v>
      </c>
      <c r="C2851" s="5" t="e">
        <f ca="1"/>
        <v>#NAME?</v>
      </c>
      <c r="D2851" s="5" t="s">
        <v>9302</v>
      </c>
      <c r="E2851" s="5"/>
      <c r="F2851" s="5"/>
      <c r="G2851" s="5"/>
    </row>
    <row r="2852" spans="2:7" ht="15.75" customHeight="1" x14ac:dyDescent="0.2">
      <c r="B2852" s="15" t="s">
        <v>9302</v>
      </c>
      <c r="C2852" s="5" t="e">
        <f ca="1"/>
        <v>#NAME?</v>
      </c>
      <c r="D2852" s="5" t="s">
        <v>9302</v>
      </c>
      <c r="E2852" s="5"/>
      <c r="F2852" s="5"/>
      <c r="G2852" s="5"/>
    </row>
    <row r="2853" spans="2:7" ht="15.75" customHeight="1" x14ac:dyDescent="0.2">
      <c r="B2853" s="15" t="s">
        <v>9302</v>
      </c>
      <c r="C2853" s="5" t="e">
        <f ca="1"/>
        <v>#NAME?</v>
      </c>
      <c r="D2853" s="5" t="s">
        <v>9302</v>
      </c>
      <c r="E2853" s="5"/>
      <c r="F2853" s="5"/>
      <c r="G2853" s="5"/>
    </row>
    <row r="2854" spans="2:7" ht="15.75" customHeight="1" x14ac:dyDescent="0.2">
      <c r="B2854" s="15" t="s">
        <v>9302</v>
      </c>
      <c r="C2854" s="5" t="e">
        <f ca="1"/>
        <v>#NAME?</v>
      </c>
      <c r="D2854" s="5" t="s">
        <v>9302</v>
      </c>
      <c r="E2854" s="5"/>
      <c r="F2854" s="5"/>
      <c r="G2854" s="5"/>
    </row>
    <row r="2855" spans="2:7" ht="15.75" customHeight="1" x14ac:dyDescent="0.2">
      <c r="B2855" s="15" t="s">
        <v>9302</v>
      </c>
      <c r="C2855" s="5" t="e">
        <f ca="1"/>
        <v>#NAME?</v>
      </c>
      <c r="D2855" s="5" t="s">
        <v>9302</v>
      </c>
      <c r="E2855" s="5"/>
      <c r="F2855" s="5"/>
      <c r="G2855" s="5"/>
    </row>
    <row r="2856" spans="2:7" ht="15.75" customHeight="1" x14ac:dyDescent="0.2">
      <c r="B2856" s="15" t="s">
        <v>9302</v>
      </c>
      <c r="C2856" s="5" t="e">
        <f ca="1"/>
        <v>#NAME?</v>
      </c>
      <c r="D2856" s="5" t="s">
        <v>9302</v>
      </c>
      <c r="E2856" s="5"/>
      <c r="F2856" s="5"/>
      <c r="G2856" s="5"/>
    </row>
    <row r="2857" spans="2:7" ht="15.75" customHeight="1" x14ac:dyDescent="0.2">
      <c r="B2857" s="15" t="s">
        <v>9302</v>
      </c>
      <c r="C2857" s="5" t="e">
        <f ca="1"/>
        <v>#NAME?</v>
      </c>
      <c r="D2857" s="5" t="s">
        <v>9302</v>
      </c>
      <c r="E2857" s="5"/>
      <c r="F2857" s="5"/>
      <c r="G2857" s="5"/>
    </row>
    <row r="2858" spans="2:7" ht="15.75" customHeight="1" x14ac:dyDescent="0.2">
      <c r="B2858" s="15" t="s">
        <v>9302</v>
      </c>
      <c r="C2858" s="5" t="e">
        <f ca="1"/>
        <v>#NAME?</v>
      </c>
      <c r="D2858" s="5" t="s">
        <v>9302</v>
      </c>
      <c r="E2858" s="5"/>
      <c r="F2858" s="5"/>
      <c r="G2858" s="5"/>
    </row>
    <row r="2859" spans="2:7" ht="15.75" customHeight="1" x14ac:dyDescent="0.2">
      <c r="B2859" s="15" t="s">
        <v>9302</v>
      </c>
      <c r="C2859" s="5" t="e">
        <f ca="1"/>
        <v>#NAME?</v>
      </c>
      <c r="D2859" s="5" t="s">
        <v>9302</v>
      </c>
      <c r="E2859" s="5"/>
      <c r="F2859" s="5"/>
      <c r="G2859" s="5"/>
    </row>
    <row r="2860" spans="2:7" ht="15.75" customHeight="1" x14ac:dyDescent="0.2">
      <c r="B2860" s="15" t="s">
        <v>9302</v>
      </c>
      <c r="C2860" s="5" t="e">
        <f ca="1"/>
        <v>#NAME?</v>
      </c>
      <c r="D2860" s="5" t="s">
        <v>9302</v>
      </c>
      <c r="E2860" s="5"/>
      <c r="F2860" s="5"/>
      <c r="G2860" s="5"/>
    </row>
    <row r="2861" spans="2:7" ht="15.75" customHeight="1" x14ac:dyDescent="0.2">
      <c r="B2861" s="15" t="s">
        <v>9302</v>
      </c>
      <c r="C2861" s="5" t="e">
        <f ca="1"/>
        <v>#NAME?</v>
      </c>
      <c r="D2861" s="5" t="s">
        <v>9302</v>
      </c>
      <c r="E2861" s="5"/>
      <c r="F2861" s="5"/>
      <c r="G2861" s="5"/>
    </row>
    <row r="2862" spans="2:7" ht="15.75" customHeight="1" x14ac:dyDescent="0.2">
      <c r="B2862" s="15" t="s">
        <v>9302</v>
      </c>
      <c r="C2862" s="5" t="e">
        <f ca="1"/>
        <v>#NAME?</v>
      </c>
      <c r="D2862" s="5" t="s">
        <v>9302</v>
      </c>
      <c r="E2862" s="5"/>
      <c r="F2862" s="5"/>
      <c r="G2862" s="5"/>
    </row>
    <row r="2863" spans="2:7" ht="15.75" customHeight="1" x14ac:dyDescent="0.2">
      <c r="B2863" s="15" t="s">
        <v>9302</v>
      </c>
      <c r="C2863" s="5" t="e">
        <f ca="1"/>
        <v>#NAME?</v>
      </c>
      <c r="D2863" s="5" t="s">
        <v>9302</v>
      </c>
      <c r="E2863" s="5"/>
      <c r="F2863" s="5"/>
      <c r="G2863" s="5"/>
    </row>
    <row r="2864" spans="2:7" ht="15.75" customHeight="1" x14ac:dyDescent="0.2">
      <c r="B2864" s="15" t="s">
        <v>9302</v>
      </c>
      <c r="C2864" s="5" t="e">
        <f ca="1"/>
        <v>#NAME?</v>
      </c>
      <c r="D2864" s="5" t="s">
        <v>9302</v>
      </c>
      <c r="E2864" s="5"/>
      <c r="F2864" s="5"/>
      <c r="G2864" s="5"/>
    </row>
    <row r="2865" spans="2:7" ht="15.75" customHeight="1" x14ac:dyDescent="0.2">
      <c r="B2865" s="15" t="s">
        <v>9302</v>
      </c>
      <c r="C2865" s="5" t="e">
        <f ca="1"/>
        <v>#NAME?</v>
      </c>
      <c r="D2865" s="5" t="s">
        <v>9302</v>
      </c>
      <c r="E2865" s="5"/>
      <c r="F2865" s="5"/>
      <c r="G2865" s="5"/>
    </row>
    <row r="2866" spans="2:7" ht="15.75" customHeight="1" x14ac:dyDescent="0.2">
      <c r="B2866" s="15" t="s">
        <v>9302</v>
      </c>
      <c r="C2866" s="5" t="e">
        <f ca="1"/>
        <v>#NAME?</v>
      </c>
      <c r="D2866" s="5" t="s">
        <v>9302</v>
      </c>
      <c r="E2866" s="5"/>
      <c r="F2866" s="5"/>
      <c r="G2866" s="5"/>
    </row>
    <row r="2867" spans="2:7" ht="15.75" customHeight="1" x14ac:dyDescent="0.2">
      <c r="B2867" s="15" t="s">
        <v>9302</v>
      </c>
      <c r="C2867" s="5" t="e">
        <f ca="1"/>
        <v>#NAME?</v>
      </c>
      <c r="D2867" s="5" t="s">
        <v>9302</v>
      </c>
      <c r="E2867" s="5"/>
      <c r="F2867" s="5"/>
      <c r="G2867" s="5"/>
    </row>
    <row r="2868" spans="2:7" ht="15.75" customHeight="1" x14ac:dyDescent="0.2">
      <c r="B2868" s="15" t="s">
        <v>9302</v>
      </c>
      <c r="C2868" s="5" t="e">
        <f ca="1"/>
        <v>#NAME?</v>
      </c>
      <c r="D2868" s="5" t="s">
        <v>9302</v>
      </c>
      <c r="E2868" s="5"/>
      <c r="F2868" s="5"/>
      <c r="G2868" s="5"/>
    </row>
    <row r="2869" spans="2:7" ht="15.75" customHeight="1" x14ac:dyDescent="0.2">
      <c r="B2869" s="15" t="s">
        <v>9302</v>
      </c>
      <c r="C2869" s="5" t="e">
        <f ca="1"/>
        <v>#NAME?</v>
      </c>
      <c r="D2869" s="5" t="s">
        <v>9302</v>
      </c>
      <c r="E2869" s="5"/>
      <c r="F2869" s="5"/>
      <c r="G2869" s="5"/>
    </row>
    <row r="2870" spans="2:7" ht="15.75" customHeight="1" x14ac:dyDescent="0.2">
      <c r="B2870" s="15" t="s">
        <v>9302</v>
      </c>
      <c r="C2870" s="5" t="e">
        <f ca="1"/>
        <v>#NAME?</v>
      </c>
      <c r="D2870" s="5" t="s">
        <v>9302</v>
      </c>
      <c r="E2870" s="5"/>
      <c r="F2870" s="5"/>
      <c r="G2870" s="5"/>
    </row>
    <row r="2871" spans="2:7" ht="15.75" customHeight="1" x14ac:dyDescent="0.2">
      <c r="B2871" s="15" t="s">
        <v>9302</v>
      </c>
      <c r="C2871" s="5" t="e">
        <f ca="1"/>
        <v>#NAME?</v>
      </c>
      <c r="D2871" s="5" t="s">
        <v>9302</v>
      </c>
      <c r="E2871" s="5"/>
      <c r="F2871" s="5"/>
      <c r="G2871" s="5"/>
    </row>
    <row r="2872" spans="2:7" ht="15.75" customHeight="1" x14ac:dyDescent="0.2">
      <c r="B2872" s="15" t="s">
        <v>9302</v>
      </c>
      <c r="C2872" s="5" t="e">
        <f ca="1"/>
        <v>#NAME?</v>
      </c>
      <c r="D2872" s="5" t="s">
        <v>9302</v>
      </c>
      <c r="E2872" s="5"/>
      <c r="F2872" s="5"/>
      <c r="G2872" s="5"/>
    </row>
    <row r="2873" spans="2:7" ht="15.75" customHeight="1" x14ac:dyDescent="0.2">
      <c r="B2873" s="15" t="s">
        <v>9302</v>
      </c>
      <c r="C2873" s="5" t="e">
        <f ca="1"/>
        <v>#NAME?</v>
      </c>
      <c r="D2873" s="5" t="s">
        <v>9302</v>
      </c>
      <c r="E2873" s="5"/>
      <c r="F2873" s="5"/>
      <c r="G2873" s="5"/>
    </row>
    <row r="2874" spans="2:7" ht="15.75" customHeight="1" x14ac:dyDescent="0.2">
      <c r="B2874" s="15" t="s">
        <v>9302</v>
      </c>
      <c r="C2874" s="5" t="e">
        <f ca="1"/>
        <v>#NAME?</v>
      </c>
      <c r="D2874" s="5" t="s">
        <v>9302</v>
      </c>
      <c r="E2874" s="5"/>
      <c r="F2874" s="5"/>
      <c r="G2874" s="5"/>
    </row>
    <row r="2875" spans="2:7" ht="15.75" customHeight="1" x14ac:dyDescent="0.2">
      <c r="B2875" s="15" t="s">
        <v>9302</v>
      </c>
      <c r="C2875" s="5" t="e">
        <f ca="1"/>
        <v>#NAME?</v>
      </c>
      <c r="D2875" s="5" t="s">
        <v>9302</v>
      </c>
      <c r="E2875" s="5"/>
      <c r="F2875" s="5"/>
      <c r="G2875" s="5"/>
    </row>
    <row r="2876" spans="2:7" ht="15.75" customHeight="1" x14ac:dyDescent="0.2">
      <c r="B2876" s="15" t="s">
        <v>9302</v>
      </c>
      <c r="C2876" s="5" t="e">
        <f ca="1"/>
        <v>#NAME?</v>
      </c>
      <c r="D2876" s="5" t="s">
        <v>9302</v>
      </c>
      <c r="E2876" s="5"/>
      <c r="F2876" s="5"/>
      <c r="G2876" s="5"/>
    </row>
    <row r="2877" spans="2:7" ht="15.75" customHeight="1" x14ac:dyDescent="0.2">
      <c r="B2877" s="15" t="s">
        <v>9302</v>
      </c>
      <c r="C2877" s="5" t="e">
        <f ca="1"/>
        <v>#NAME?</v>
      </c>
      <c r="D2877" s="5" t="s">
        <v>9302</v>
      </c>
      <c r="E2877" s="5"/>
      <c r="F2877" s="5"/>
      <c r="G2877" s="5"/>
    </row>
    <row r="2878" spans="2:7" ht="15.75" customHeight="1" x14ac:dyDescent="0.2">
      <c r="B2878" s="15" t="s">
        <v>9302</v>
      </c>
      <c r="C2878" s="5" t="e">
        <f ca="1"/>
        <v>#NAME?</v>
      </c>
      <c r="D2878" s="5" t="s">
        <v>9302</v>
      </c>
      <c r="E2878" s="5"/>
      <c r="F2878" s="5"/>
      <c r="G2878" s="5"/>
    </row>
    <row r="2879" spans="2:7" ht="15.75" customHeight="1" x14ac:dyDescent="0.2">
      <c r="B2879" s="15" t="s">
        <v>9302</v>
      </c>
      <c r="C2879" s="5" t="e">
        <f ca="1"/>
        <v>#NAME?</v>
      </c>
      <c r="D2879" s="5" t="s">
        <v>9302</v>
      </c>
      <c r="E2879" s="5"/>
      <c r="F2879" s="5"/>
      <c r="G2879" s="5"/>
    </row>
    <row r="2880" spans="2:7" ht="15.75" customHeight="1" x14ac:dyDescent="0.2">
      <c r="B2880" s="15" t="s">
        <v>9302</v>
      </c>
      <c r="C2880" s="5" t="e">
        <f ca="1"/>
        <v>#NAME?</v>
      </c>
      <c r="D2880" s="5" t="s">
        <v>9302</v>
      </c>
      <c r="E2880" s="5"/>
      <c r="F2880" s="5"/>
      <c r="G2880" s="5"/>
    </row>
    <row r="2881" spans="2:7" ht="15.75" customHeight="1" x14ac:dyDescent="0.2">
      <c r="B2881" s="15" t="s">
        <v>9302</v>
      </c>
      <c r="C2881" s="5" t="e">
        <f ca="1"/>
        <v>#NAME?</v>
      </c>
      <c r="D2881" s="5" t="s">
        <v>9302</v>
      </c>
      <c r="E2881" s="5"/>
      <c r="F2881" s="5"/>
      <c r="G2881" s="5"/>
    </row>
    <row r="2882" spans="2:7" ht="15.75" customHeight="1" x14ac:dyDescent="0.2">
      <c r="B2882" s="15" t="s">
        <v>9302</v>
      </c>
      <c r="C2882" s="5" t="e">
        <f ca="1"/>
        <v>#NAME?</v>
      </c>
      <c r="D2882" s="5" t="s">
        <v>9302</v>
      </c>
      <c r="E2882" s="5"/>
      <c r="F2882" s="5"/>
      <c r="G2882" s="5"/>
    </row>
    <row r="2883" spans="2:7" ht="15.75" customHeight="1" x14ac:dyDescent="0.2">
      <c r="B2883" s="15" t="s">
        <v>9302</v>
      </c>
      <c r="C2883" s="5" t="e">
        <f ca="1"/>
        <v>#NAME?</v>
      </c>
      <c r="D2883" s="5" t="s">
        <v>9302</v>
      </c>
      <c r="E2883" s="5"/>
      <c r="F2883" s="5"/>
      <c r="G2883" s="5"/>
    </row>
    <row r="2884" spans="2:7" ht="15.75" customHeight="1" x14ac:dyDescent="0.2">
      <c r="B2884" s="15" t="s">
        <v>9302</v>
      </c>
      <c r="C2884" s="5" t="e">
        <f ca="1"/>
        <v>#NAME?</v>
      </c>
      <c r="D2884" s="5" t="s">
        <v>9302</v>
      </c>
      <c r="E2884" s="5"/>
      <c r="F2884" s="5"/>
      <c r="G2884" s="5"/>
    </row>
    <row r="2885" spans="2:7" ht="15.75" customHeight="1" x14ac:dyDescent="0.2">
      <c r="B2885" s="15" t="s">
        <v>9302</v>
      </c>
      <c r="C2885" s="5" t="e">
        <f ca="1"/>
        <v>#NAME?</v>
      </c>
      <c r="D2885" s="5" t="s">
        <v>9302</v>
      </c>
      <c r="E2885" s="5"/>
      <c r="F2885" s="5"/>
      <c r="G2885" s="5"/>
    </row>
    <row r="2886" spans="2:7" ht="15.75" customHeight="1" x14ac:dyDescent="0.2">
      <c r="B2886" s="15" t="s">
        <v>9302</v>
      </c>
      <c r="C2886" s="5" t="e">
        <f ca="1"/>
        <v>#NAME?</v>
      </c>
      <c r="D2886" s="5" t="s">
        <v>9302</v>
      </c>
      <c r="E2886" s="5"/>
      <c r="F2886" s="5"/>
      <c r="G2886" s="5"/>
    </row>
    <row r="2887" spans="2:7" ht="15.75" customHeight="1" x14ac:dyDescent="0.2">
      <c r="B2887" s="15" t="s">
        <v>9302</v>
      </c>
      <c r="C2887" s="5" t="e">
        <f ca="1"/>
        <v>#NAME?</v>
      </c>
      <c r="D2887" s="5" t="s">
        <v>9302</v>
      </c>
      <c r="E2887" s="5"/>
      <c r="F2887" s="5"/>
      <c r="G2887" s="5"/>
    </row>
    <row r="2888" spans="2:7" ht="15.75" customHeight="1" x14ac:dyDescent="0.2">
      <c r="B2888" s="15" t="s">
        <v>9302</v>
      </c>
      <c r="C2888" s="5" t="e">
        <f ca="1"/>
        <v>#NAME?</v>
      </c>
      <c r="D2888" s="5" t="s">
        <v>9302</v>
      </c>
      <c r="E2888" s="5"/>
      <c r="F2888" s="5"/>
      <c r="G2888" s="5"/>
    </row>
    <row r="2889" spans="2:7" ht="15.75" customHeight="1" x14ac:dyDescent="0.2">
      <c r="B2889" s="15" t="s">
        <v>9302</v>
      </c>
      <c r="C2889" s="5" t="e">
        <f ca="1"/>
        <v>#NAME?</v>
      </c>
      <c r="D2889" s="5" t="s">
        <v>9302</v>
      </c>
      <c r="E2889" s="5"/>
      <c r="F2889" s="5"/>
      <c r="G2889" s="5"/>
    </row>
    <row r="2890" spans="2:7" ht="15.75" customHeight="1" x14ac:dyDescent="0.2">
      <c r="B2890" s="15" t="s">
        <v>9302</v>
      </c>
      <c r="C2890" s="5" t="e">
        <f ca="1"/>
        <v>#NAME?</v>
      </c>
      <c r="D2890" s="5" t="s">
        <v>9302</v>
      </c>
      <c r="E2890" s="5"/>
      <c r="F2890" s="5"/>
      <c r="G2890" s="5"/>
    </row>
    <row r="2891" spans="2:7" ht="15.75" customHeight="1" x14ac:dyDescent="0.2">
      <c r="B2891" s="15" t="s">
        <v>9302</v>
      </c>
      <c r="C2891" s="5" t="e">
        <f ca="1"/>
        <v>#NAME?</v>
      </c>
      <c r="D2891" s="5" t="s">
        <v>9302</v>
      </c>
      <c r="E2891" s="5"/>
      <c r="F2891" s="5"/>
      <c r="G2891" s="5"/>
    </row>
    <row r="2892" spans="2:7" ht="15.75" customHeight="1" x14ac:dyDescent="0.2">
      <c r="B2892" s="15" t="s">
        <v>9302</v>
      </c>
      <c r="C2892" s="5" t="e">
        <f ca="1"/>
        <v>#NAME?</v>
      </c>
      <c r="D2892" s="5" t="s">
        <v>9302</v>
      </c>
      <c r="E2892" s="5"/>
      <c r="F2892" s="5"/>
      <c r="G2892" s="5"/>
    </row>
    <row r="2893" spans="2:7" ht="15.75" customHeight="1" x14ac:dyDescent="0.2">
      <c r="B2893" s="15" t="s">
        <v>9302</v>
      </c>
      <c r="C2893" s="5" t="e">
        <f ca="1"/>
        <v>#NAME?</v>
      </c>
      <c r="D2893" s="5" t="s">
        <v>9302</v>
      </c>
      <c r="E2893" s="5"/>
      <c r="F2893" s="5"/>
      <c r="G2893" s="5"/>
    </row>
    <row r="2894" spans="2:7" ht="15.75" customHeight="1" x14ac:dyDescent="0.2">
      <c r="B2894" s="15" t="s">
        <v>9302</v>
      </c>
      <c r="C2894" s="5" t="e">
        <f ca="1"/>
        <v>#NAME?</v>
      </c>
      <c r="D2894" s="5" t="s">
        <v>9302</v>
      </c>
      <c r="E2894" s="5"/>
      <c r="F2894" s="5"/>
      <c r="G2894" s="5"/>
    </row>
    <row r="2895" spans="2:7" ht="15.75" customHeight="1" x14ac:dyDescent="0.2">
      <c r="B2895" s="15" t="s">
        <v>9302</v>
      </c>
      <c r="C2895" s="5" t="e">
        <f ca="1"/>
        <v>#NAME?</v>
      </c>
      <c r="D2895" s="5" t="s">
        <v>9302</v>
      </c>
      <c r="E2895" s="5"/>
      <c r="F2895" s="5"/>
      <c r="G2895" s="5"/>
    </row>
    <row r="2896" spans="2:7" ht="15.75" customHeight="1" x14ac:dyDescent="0.2">
      <c r="B2896" s="15" t="s">
        <v>9302</v>
      </c>
      <c r="C2896" s="5" t="e">
        <f ca="1"/>
        <v>#NAME?</v>
      </c>
      <c r="D2896" s="5" t="s">
        <v>9302</v>
      </c>
      <c r="E2896" s="5"/>
      <c r="F2896" s="5"/>
      <c r="G2896" s="5"/>
    </row>
    <row r="2897" spans="2:7" ht="15.75" customHeight="1" x14ac:dyDescent="0.2">
      <c r="B2897" s="15" t="s">
        <v>9302</v>
      </c>
      <c r="C2897" s="5" t="e">
        <f ca="1"/>
        <v>#NAME?</v>
      </c>
      <c r="D2897" s="5" t="s">
        <v>9302</v>
      </c>
      <c r="E2897" s="5"/>
      <c r="F2897" s="5"/>
      <c r="G2897" s="5"/>
    </row>
    <row r="2898" spans="2:7" ht="15.75" customHeight="1" x14ac:dyDescent="0.2">
      <c r="B2898" s="15" t="s">
        <v>9302</v>
      </c>
      <c r="C2898" s="5" t="e">
        <f ca="1"/>
        <v>#NAME?</v>
      </c>
      <c r="D2898" s="5" t="s">
        <v>9302</v>
      </c>
      <c r="E2898" s="5"/>
      <c r="F2898" s="5"/>
      <c r="G2898" s="5"/>
    </row>
    <row r="2899" spans="2:7" ht="15.75" customHeight="1" x14ac:dyDescent="0.2">
      <c r="B2899" s="15" t="s">
        <v>9302</v>
      </c>
      <c r="C2899" s="5" t="e">
        <f ca="1"/>
        <v>#NAME?</v>
      </c>
      <c r="D2899" s="5" t="s">
        <v>9302</v>
      </c>
      <c r="E2899" s="5"/>
      <c r="F2899" s="5"/>
      <c r="G2899" s="5"/>
    </row>
    <row r="2900" spans="2:7" ht="15.75" customHeight="1" x14ac:dyDescent="0.2">
      <c r="B2900" s="15" t="s">
        <v>9302</v>
      </c>
      <c r="C2900" s="5" t="e">
        <f ca="1"/>
        <v>#NAME?</v>
      </c>
      <c r="D2900" s="5" t="s">
        <v>9302</v>
      </c>
      <c r="E2900" s="5"/>
      <c r="F2900" s="5"/>
      <c r="G2900" s="5"/>
    </row>
    <row r="2901" spans="2:7" ht="15.75" customHeight="1" x14ac:dyDescent="0.2">
      <c r="B2901" s="15" t="s">
        <v>9302</v>
      </c>
      <c r="C2901" s="5" t="e">
        <f ca="1"/>
        <v>#NAME?</v>
      </c>
      <c r="D2901" s="5" t="s">
        <v>9302</v>
      </c>
      <c r="E2901" s="5"/>
      <c r="F2901" s="5"/>
      <c r="G2901" s="5"/>
    </row>
    <row r="2902" spans="2:7" ht="15.75" customHeight="1" x14ac:dyDescent="0.2">
      <c r="B2902" s="15" t="s">
        <v>9302</v>
      </c>
      <c r="C2902" s="5" t="e">
        <f ca="1"/>
        <v>#NAME?</v>
      </c>
      <c r="D2902" s="5" t="s">
        <v>9302</v>
      </c>
      <c r="E2902" s="5"/>
      <c r="F2902" s="5"/>
      <c r="G2902" s="5"/>
    </row>
    <row r="2903" spans="2:7" ht="15.75" customHeight="1" x14ac:dyDescent="0.2">
      <c r="B2903" s="15" t="s">
        <v>9302</v>
      </c>
      <c r="C2903" s="5" t="e">
        <f ca="1"/>
        <v>#NAME?</v>
      </c>
      <c r="D2903" s="5" t="s">
        <v>9302</v>
      </c>
      <c r="E2903" s="5"/>
      <c r="F2903" s="5"/>
      <c r="G2903" s="5"/>
    </row>
    <row r="2904" spans="2:7" ht="15.75" customHeight="1" x14ac:dyDescent="0.2">
      <c r="B2904" s="15" t="s">
        <v>9302</v>
      </c>
      <c r="C2904" s="5" t="e">
        <f ca="1"/>
        <v>#NAME?</v>
      </c>
      <c r="D2904" s="5" t="s">
        <v>9302</v>
      </c>
      <c r="E2904" s="5"/>
      <c r="F2904" s="5"/>
      <c r="G2904" s="5"/>
    </row>
    <row r="2905" spans="2:7" ht="15.75" customHeight="1" x14ac:dyDescent="0.2">
      <c r="B2905" s="15" t="s">
        <v>9302</v>
      </c>
      <c r="C2905" s="5" t="e">
        <f ca="1"/>
        <v>#NAME?</v>
      </c>
      <c r="D2905" s="5" t="s">
        <v>9302</v>
      </c>
      <c r="E2905" s="5"/>
      <c r="F2905" s="5"/>
      <c r="G2905" s="5"/>
    </row>
    <row r="2906" spans="2:7" ht="15.75" customHeight="1" x14ac:dyDescent="0.2">
      <c r="B2906" s="15" t="s">
        <v>9302</v>
      </c>
      <c r="C2906" s="5" t="e">
        <f ca="1"/>
        <v>#NAME?</v>
      </c>
      <c r="D2906" s="5" t="s">
        <v>9302</v>
      </c>
      <c r="E2906" s="5"/>
      <c r="F2906" s="5"/>
      <c r="G2906" s="5"/>
    </row>
    <row r="2907" spans="2:7" ht="15.75" customHeight="1" x14ac:dyDescent="0.2">
      <c r="B2907" s="15" t="s">
        <v>9302</v>
      </c>
      <c r="C2907" s="5" t="e">
        <f ca="1"/>
        <v>#NAME?</v>
      </c>
      <c r="D2907" s="5" t="s">
        <v>9302</v>
      </c>
      <c r="E2907" s="5"/>
      <c r="F2907" s="5"/>
      <c r="G2907" s="5"/>
    </row>
    <row r="2908" spans="2:7" ht="15.75" customHeight="1" x14ac:dyDescent="0.2">
      <c r="B2908" s="15" t="s">
        <v>9302</v>
      </c>
      <c r="C2908" s="5" t="e">
        <f ca="1"/>
        <v>#NAME?</v>
      </c>
      <c r="D2908" s="5" t="s">
        <v>9302</v>
      </c>
      <c r="E2908" s="5"/>
      <c r="F2908" s="5"/>
      <c r="G2908" s="5"/>
    </row>
    <row r="2909" spans="2:7" ht="15.75" customHeight="1" x14ac:dyDescent="0.2">
      <c r="B2909" s="15" t="s">
        <v>9302</v>
      </c>
      <c r="C2909" s="5" t="e">
        <f ca="1"/>
        <v>#NAME?</v>
      </c>
      <c r="D2909" s="5" t="s">
        <v>9302</v>
      </c>
      <c r="E2909" s="5"/>
      <c r="F2909" s="5"/>
      <c r="G2909" s="5"/>
    </row>
    <row r="2910" spans="2:7" ht="15.75" customHeight="1" x14ac:dyDescent="0.2">
      <c r="B2910" s="15" t="s">
        <v>9302</v>
      </c>
      <c r="C2910" s="5" t="e">
        <f ca="1"/>
        <v>#NAME?</v>
      </c>
      <c r="D2910" s="5" t="s">
        <v>9302</v>
      </c>
      <c r="E2910" s="5"/>
      <c r="F2910" s="5"/>
      <c r="G2910" s="5"/>
    </row>
    <row r="2911" spans="2:7" ht="15.75" customHeight="1" x14ac:dyDescent="0.2">
      <c r="B2911" s="15" t="s">
        <v>9302</v>
      </c>
      <c r="C2911" s="5" t="e">
        <f ca="1"/>
        <v>#NAME?</v>
      </c>
      <c r="D2911" s="5" t="s">
        <v>9302</v>
      </c>
      <c r="E2911" s="5"/>
      <c r="F2911" s="5"/>
      <c r="G2911" s="5"/>
    </row>
    <row r="2912" spans="2:7" ht="15.75" customHeight="1" x14ac:dyDescent="0.2">
      <c r="B2912" s="15" t="s">
        <v>9302</v>
      </c>
      <c r="C2912" s="5" t="e">
        <f ca="1"/>
        <v>#NAME?</v>
      </c>
      <c r="D2912" s="5" t="s">
        <v>9302</v>
      </c>
      <c r="E2912" s="5"/>
      <c r="F2912" s="5"/>
      <c r="G2912" s="5"/>
    </row>
    <row r="2913" spans="2:7" ht="15.75" customHeight="1" x14ac:dyDescent="0.2">
      <c r="B2913" s="15" t="s">
        <v>9302</v>
      </c>
      <c r="C2913" s="5" t="e">
        <f ca="1"/>
        <v>#NAME?</v>
      </c>
      <c r="D2913" s="5" t="s">
        <v>9302</v>
      </c>
      <c r="E2913" s="5"/>
      <c r="F2913" s="5"/>
      <c r="G2913" s="5"/>
    </row>
    <row r="2914" spans="2:7" ht="15.75" customHeight="1" x14ac:dyDescent="0.2">
      <c r="B2914" s="15" t="s">
        <v>9302</v>
      </c>
      <c r="C2914" s="5" t="e">
        <f ca="1"/>
        <v>#NAME?</v>
      </c>
      <c r="D2914" s="5" t="s">
        <v>9302</v>
      </c>
      <c r="E2914" s="5"/>
      <c r="F2914" s="5"/>
      <c r="G2914" s="5"/>
    </row>
    <row r="2915" spans="2:7" ht="15.75" customHeight="1" x14ac:dyDescent="0.2">
      <c r="B2915" s="15" t="s">
        <v>9302</v>
      </c>
      <c r="C2915" s="5" t="e">
        <f ca="1"/>
        <v>#NAME?</v>
      </c>
      <c r="D2915" s="5" t="s">
        <v>9302</v>
      </c>
      <c r="E2915" s="5"/>
      <c r="F2915" s="5"/>
      <c r="G2915" s="5"/>
    </row>
    <row r="2916" spans="2:7" ht="15.75" customHeight="1" x14ac:dyDescent="0.2">
      <c r="B2916" s="15" t="s">
        <v>9302</v>
      </c>
      <c r="C2916" s="5" t="e">
        <f ca="1"/>
        <v>#NAME?</v>
      </c>
      <c r="D2916" s="5" t="s">
        <v>9302</v>
      </c>
      <c r="E2916" s="5"/>
      <c r="F2916" s="5"/>
      <c r="G2916" s="5"/>
    </row>
    <row r="2917" spans="2:7" ht="15.75" customHeight="1" x14ac:dyDescent="0.2">
      <c r="B2917" s="15" t="s">
        <v>9302</v>
      </c>
      <c r="C2917" s="5" t="e">
        <f ca="1"/>
        <v>#NAME?</v>
      </c>
      <c r="D2917" s="5" t="s">
        <v>9302</v>
      </c>
      <c r="E2917" s="5"/>
      <c r="F2917" s="5"/>
      <c r="G2917" s="5"/>
    </row>
    <row r="2918" spans="2:7" ht="15.75" customHeight="1" x14ac:dyDescent="0.2">
      <c r="B2918" s="15" t="s">
        <v>9302</v>
      </c>
      <c r="C2918" s="5" t="e">
        <f ca="1"/>
        <v>#NAME?</v>
      </c>
      <c r="D2918" s="5" t="s">
        <v>9302</v>
      </c>
      <c r="E2918" s="5"/>
      <c r="F2918" s="5"/>
      <c r="G2918" s="5"/>
    </row>
    <row r="2919" spans="2:7" ht="15.75" customHeight="1" x14ac:dyDescent="0.2">
      <c r="B2919" s="15" t="s">
        <v>9302</v>
      </c>
      <c r="C2919" s="5" t="e">
        <f ca="1"/>
        <v>#NAME?</v>
      </c>
      <c r="D2919" s="5" t="s">
        <v>9302</v>
      </c>
      <c r="E2919" s="5"/>
      <c r="F2919" s="5"/>
      <c r="G2919" s="5"/>
    </row>
    <row r="2920" spans="2:7" ht="15.75" customHeight="1" x14ac:dyDescent="0.2">
      <c r="B2920" s="15" t="s">
        <v>9302</v>
      </c>
      <c r="C2920" s="5" t="e">
        <f ca="1"/>
        <v>#NAME?</v>
      </c>
      <c r="D2920" s="5" t="s">
        <v>9302</v>
      </c>
      <c r="E2920" s="5"/>
      <c r="F2920" s="5"/>
      <c r="G2920" s="5"/>
    </row>
    <row r="2921" spans="2:7" ht="15.75" customHeight="1" x14ac:dyDescent="0.2">
      <c r="B2921" s="15" t="s">
        <v>9302</v>
      </c>
      <c r="C2921" s="5" t="e">
        <f ca="1"/>
        <v>#NAME?</v>
      </c>
      <c r="D2921" s="5" t="s">
        <v>9302</v>
      </c>
      <c r="E2921" s="5"/>
      <c r="F2921" s="5"/>
      <c r="G2921" s="5"/>
    </row>
    <row r="2922" spans="2:7" ht="15.75" customHeight="1" x14ac:dyDescent="0.2">
      <c r="B2922" s="15" t="s">
        <v>9302</v>
      </c>
      <c r="C2922" s="5" t="e">
        <f ca="1"/>
        <v>#NAME?</v>
      </c>
      <c r="D2922" s="5" t="s">
        <v>9302</v>
      </c>
      <c r="E2922" s="5"/>
      <c r="F2922" s="5"/>
      <c r="G2922" s="5"/>
    </row>
    <row r="2923" spans="2:7" ht="15.75" customHeight="1" x14ac:dyDescent="0.2">
      <c r="B2923" s="15" t="s">
        <v>9302</v>
      </c>
      <c r="C2923" s="5" t="e">
        <f ca="1"/>
        <v>#NAME?</v>
      </c>
      <c r="D2923" s="5" t="s">
        <v>9302</v>
      </c>
      <c r="E2923" s="5"/>
      <c r="F2923" s="5"/>
      <c r="G2923" s="5"/>
    </row>
    <row r="2924" spans="2:7" ht="15.75" customHeight="1" x14ac:dyDescent="0.2">
      <c r="B2924" s="15" t="s">
        <v>9302</v>
      </c>
      <c r="C2924" s="5" t="e">
        <f ca="1"/>
        <v>#NAME?</v>
      </c>
      <c r="D2924" s="5" t="s">
        <v>9302</v>
      </c>
      <c r="E2924" s="5"/>
      <c r="F2924" s="5"/>
      <c r="G2924" s="5"/>
    </row>
    <row r="2925" spans="2:7" ht="15.75" customHeight="1" x14ac:dyDescent="0.2">
      <c r="B2925" s="15" t="s">
        <v>9302</v>
      </c>
      <c r="C2925" s="5" t="e">
        <f ca="1"/>
        <v>#NAME?</v>
      </c>
      <c r="D2925" s="5" t="s">
        <v>9302</v>
      </c>
      <c r="E2925" s="5"/>
      <c r="F2925" s="5"/>
      <c r="G2925" s="5"/>
    </row>
    <row r="2926" spans="2:7" ht="15.75" customHeight="1" x14ac:dyDescent="0.2">
      <c r="B2926" s="15" t="s">
        <v>9302</v>
      </c>
      <c r="C2926" s="5" t="e">
        <f ca="1"/>
        <v>#NAME?</v>
      </c>
      <c r="D2926" s="5" t="s">
        <v>9302</v>
      </c>
      <c r="E2926" s="5"/>
      <c r="F2926" s="5"/>
      <c r="G2926" s="5"/>
    </row>
    <row r="2927" spans="2:7" ht="15.75" customHeight="1" x14ac:dyDescent="0.2">
      <c r="B2927" s="15" t="s">
        <v>9302</v>
      </c>
      <c r="C2927" s="5" t="e">
        <f ca="1"/>
        <v>#NAME?</v>
      </c>
      <c r="D2927" s="5" t="s">
        <v>9302</v>
      </c>
      <c r="E2927" s="5"/>
      <c r="F2927" s="5"/>
      <c r="G2927" s="5"/>
    </row>
    <row r="2928" spans="2:7" ht="15.75" customHeight="1" x14ac:dyDescent="0.2">
      <c r="B2928" s="15" t="s">
        <v>9302</v>
      </c>
      <c r="C2928" s="5" t="e">
        <f ca="1"/>
        <v>#NAME?</v>
      </c>
      <c r="D2928" s="5" t="s">
        <v>9302</v>
      </c>
      <c r="E2928" s="5"/>
      <c r="F2928" s="5"/>
      <c r="G2928" s="5"/>
    </row>
    <row r="2929" spans="2:7" ht="15.75" customHeight="1" x14ac:dyDescent="0.2">
      <c r="B2929" s="15" t="s">
        <v>9302</v>
      </c>
      <c r="C2929" s="5" t="e">
        <f ca="1"/>
        <v>#NAME?</v>
      </c>
      <c r="D2929" s="5" t="s">
        <v>9302</v>
      </c>
      <c r="E2929" s="5"/>
      <c r="F2929" s="5"/>
      <c r="G2929" s="5"/>
    </row>
    <row r="2930" spans="2:7" ht="15.75" customHeight="1" x14ac:dyDescent="0.2">
      <c r="B2930" s="15" t="s">
        <v>9302</v>
      </c>
      <c r="C2930" s="5" t="e">
        <f ca="1"/>
        <v>#NAME?</v>
      </c>
      <c r="D2930" s="5" t="s">
        <v>9302</v>
      </c>
      <c r="E2930" s="5"/>
      <c r="F2930" s="5"/>
      <c r="G2930" s="5"/>
    </row>
    <row r="2931" spans="2:7" ht="15.75" customHeight="1" x14ac:dyDescent="0.2">
      <c r="B2931" s="15" t="s">
        <v>9302</v>
      </c>
      <c r="C2931" s="5" t="e">
        <f ca="1"/>
        <v>#NAME?</v>
      </c>
      <c r="D2931" s="5" t="s">
        <v>9302</v>
      </c>
      <c r="E2931" s="5"/>
      <c r="F2931" s="5"/>
      <c r="G2931" s="5"/>
    </row>
    <row r="2932" spans="2:7" ht="15.75" customHeight="1" x14ac:dyDescent="0.2">
      <c r="B2932" s="15" t="s">
        <v>9302</v>
      </c>
      <c r="C2932" s="5" t="e">
        <f ca="1"/>
        <v>#NAME?</v>
      </c>
      <c r="D2932" s="5" t="s">
        <v>9302</v>
      </c>
      <c r="E2932" s="5"/>
      <c r="F2932" s="5"/>
      <c r="G2932" s="5"/>
    </row>
    <row r="2933" spans="2:7" ht="15.75" customHeight="1" x14ac:dyDescent="0.2">
      <c r="B2933" s="15" t="s">
        <v>9302</v>
      </c>
      <c r="C2933" s="5" t="e">
        <f ca="1"/>
        <v>#NAME?</v>
      </c>
      <c r="D2933" s="5" t="s">
        <v>9302</v>
      </c>
      <c r="E2933" s="5"/>
      <c r="F2933" s="5"/>
      <c r="G2933" s="5"/>
    </row>
    <row r="2934" spans="2:7" ht="15.75" customHeight="1" x14ac:dyDescent="0.2">
      <c r="B2934" s="15" t="s">
        <v>9302</v>
      </c>
      <c r="C2934" s="5" t="e">
        <f ca="1"/>
        <v>#NAME?</v>
      </c>
      <c r="D2934" s="5" t="s">
        <v>9302</v>
      </c>
      <c r="E2934" s="5"/>
      <c r="F2934" s="5"/>
      <c r="G2934" s="5"/>
    </row>
    <row r="2935" spans="2:7" ht="15.75" customHeight="1" x14ac:dyDescent="0.2">
      <c r="B2935" s="15" t="s">
        <v>9302</v>
      </c>
      <c r="C2935" s="5" t="e">
        <f ca="1"/>
        <v>#NAME?</v>
      </c>
      <c r="D2935" s="5" t="s">
        <v>9302</v>
      </c>
      <c r="E2935" s="5"/>
      <c r="F2935" s="5"/>
      <c r="G2935" s="5"/>
    </row>
    <row r="2936" spans="2:7" ht="15.75" customHeight="1" x14ac:dyDescent="0.2">
      <c r="B2936" s="15" t="s">
        <v>9302</v>
      </c>
      <c r="C2936" s="5" t="e">
        <f ca="1"/>
        <v>#NAME?</v>
      </c>
      <c r="D2936" s="5" t="s">
        <v>9302</v>
      </c>
      <c r="E2936" s="5"/>
      <c r="F2936" s="5"/>
      <c r="G2936" s="5"/>
    </row>
    <row r="2937" spans="2:7" ht="15.75" customHeight="1" x14ac:dyDescent="0.2">
      <c r="B2937" s="15" t="s">
        <v>9302</v>
      </c>
      <c r="C2937" s="5" t="e">
        <f ca="1"/>
        <v>#NAME?</v>
      </c>
      <c r="D2937" s="5" t="s">
        <v>9302</v>
      </c>
      <c r="E2937" s="5"/>
      <c r="F2937" s="5"/>
      <c r="G2937" s="5"/>
    </row>
    <row r="2938" spans="2:7" ht="15.75" customHeight="1" x14ac:dyDescent="0.2">
      <c r="B2938" s="15" t="s">
        <v>9302</v>
      </c>
      <c r="C2938" s="5" t="e">
        <f ca="1"/>
        <v>#NAME?</v>
      </c>
      <c r="D2938" s="5" t="s">
        <v>9302</v>
      </c>
      <c r="E2938" s="5"/>
      <c r="F2938" s="5"/>
      <c r="G2938" s="5"/>
    </row>
    <row r="2939" spans="2:7" ht="15.75" customHeight="1" x14ac:dyDescent="0.2">
      <c r="B2939" s="15" t="s">
        <v>9302</v>
      </c>
      <c r="C2939" s="5" t="e">
        <f ca="1"/>
        <v>#NAME?</v>
      </c>
      <c r="D2939" s="5" t="s">
        <v>9302</v>
      </c>
      <c r="E2939" s="5"/>
      <c r="F2939" s="5"/>
      <c r="G2939" s="5"/>
    </row>
    <row r="2940" spans="2:7" ht="15.75" customHeight="1" x14ac:dyDescent="0.2">
      <c r="B2940" s="15" t="s">
        <v>9302</v>
      </c>
      <c r="C2940" s="5" t="e">
        <f ca="1"/>
        <v>#NAME?</v>
      </c>
      <c r="D2940" s="5" t="s">
        <v>9302</v>
      </c>
      <c r="E2940" s="5"/>
      <c r="F2940" s="5"/>
      <c r="G2940" s="5"/>
    </row>
    <row r="2941" spans="2:7" ht="15.75" customHeight="1" x14ac:dyDescent="0.2">
      <c r="B2941" s="15" t="s">
        <v>9302</v>
      </c>
      <c r="C2941" s="5" t="e">
        <f ca="1"/>
        <v>#NAME?</v>
      </c>
      <c r="D2941" s="5" t="s">
        <v>9302</v>
      </c>
      <c r="E2941" s="5"/>
      <c r="F2941" s="5"/>
      <c r="G2941" s="5"/>
    </row>
    <row r="2942" spans="2:7" ht="15.75" customHeight="1" x14ac:dyDescent="0.2">
      <c r="B2942" s="15" t="s">
        <v>9302</v>
      </c>
      <c r="C2942" s="5" t="e">
        <f ca="1"/>
        <v>#NAME?</v>
      </c>
      <c r="D2942" s="5" t="s">
        <v>9302</v>
      </c>
      <c r="E2942" s="5"/>
      <c r="F2942" s="5"/>
      <c r="G2942" s="5"/>
    </row>
    <row r="2943" spans="2:7" ht="15.75" customHeight="1" x14ac:dyDescent="0.2">
      <c r="B2943" s="15" t="s">
        <v>9302</v>
      </c>
      <c r="C2943" s="5" t="e">
        <f ca="1"/>
        <v>#NAME?</v>
      </c>
      <c r="D2943" s="5" t="s">
        <v>9302</v>
      </c>
      <c r="E2943" s="5"/>
      <c r="F2943" s="5"/>
      <c r="G2943" s="5"/>
    </row>
    <row r="2944" spans="2:7" ht="15.75" customHeight="1" x14ac:dyDescent="0.2">
      <c r="B2944" s="15" t="s">
        <v>9302</v>
      </c>
      <c r="C2944" s="5" t="e">
        <f ca="1"/>
        <v>#NAME?</v>
      </c>
      <c r="D2944" s="5" t="s">
        <v>9302</v>
      </c>
      <c r="E2944" s="5"/>
      <c r="F2944" s="5"/>
      <c r="G2944" s="5"/>
    </row>
    <row r="2945" spans="2:7" ht="15.75" customHeight="1" x14ac:dyDescent="0.2">
      <c r="B2945" s="15" t="s">
        <v>9302</v>
      </c>
      <c r="C2945" s="5" t="e">
        <f ca="1"/>
        <v>#NAME?</v>
      </c>
      <c r="D2945" s="5" t="s">
        <v>9302</v>
      </c>
      <c r="E2945" s="5"/>
      <c r="F2945" s="5"/>
      <c r="G2945" s="5"/>
    </row>
    <row r="2946" spans="2:7" ht="15.75" customHeight="1" x14ac:dyDescent="0.2">
      <c r="B2946" s="15" t="s">
        <v>9302</v>
      </c>
      <c r="C2946" s="5" t="e">
        <f ca="1"/>
        <v>#NAME?</v>
      </c>
      <c r="D2946" s="5" t="s">
        <v>9302</v>
      </c>
      <c r="E2946" s="5"/>
      <c r="F2946" s="5"/>
      <c r="G2946" s="5"/>
    </row>
    <row r="2947" spans="2:7" ht="15.75" customHeight="1" x14ac:dyDescent="0.2">
      <c r="B2947" s="15" t="s">
        <v>9302</v>
      </c>
      <c r="C2947" s="5" t="e">
        <f ca="1"/>
        <v>#NAME?</v>
      </c>
      <c r="D2947" s="5" t="s">
        <v>9302</v>
      </c>
      <c r="E2947" s="5"/>
      <c r="F2947" s="5"/>
      <c r="G2947" s="5"/>
    </row>
    <row r="2948" spans="2:7" ht="15.75" customHeight="1" x14ac:dyDescent="0.2">
      <c r="B2948" s="15" t="s">
        <v>9302</v>
      </c>
      <c r="C2948" s="5" t="e">
        <f ca="1"/>
        <v>#NAME?</v>
      </c>
      <c r="D2948" s="5" t="s">
        <v>9302</v>
      </c>
      <c r="E2948" s="5"/>
      <c r="F2948" s="5"/>
      <c r="G2948" s="5"/>
    </row>
    <row r="2949" spans="2:7" ht="15.75" customHeight="1" x14ac:dyDescent="0.2">
      <c r="B2949" s="15" t="s">
        <v>9302</v>
      </c>
      <c r="C2949" s="5" t="e">
        <f ca="1"/>
        <v>#NAME?</v>
      </c>
      <c r="D2949" s="5" t="s">
        <v>9302</v>
      </c>
      <c r="E2949" s="5"/>
      <c r="F2949" s="5"/>
      <c r="G2949" s="5"/>
    </row>
    <row r="2950" spans="2:7" ht="15.75" customHeight="1" x14ac:dyDescent="0.2">
      <c r="B2950" s="15" t="s">
        <v>9302</v>
      </c>
      <c r="C2950" s="5" t="e">
        <f ca="1"/>
        <v>#NAME?</v>
      </c>
      <c r="D2950" s="5" t="s">
        <v>9302</v>
      </c>
      <c r="E2950" s="5"/>
      <c r="F2950" s="5"/>
      <c r="G2950" s="5"/>
    </row>
    <row r="2951" spans="2:7" ht="15.75" customHeight="1" x14ac:dyDescent="0.2">
      <c r="B2951" s="15" t="s">
        <v>9302</v>
      </c>
      <c r="C2951" s="5" t="e">
        <f ca="1"/>
        <v>#NAME?</v>
      </c>
      <c r="D2951" s="5" t="s">
        <v>9302</v>
      </c>
      <c r="E2951" s="5"/>
      <c r="F2951" s="5"/>
      <c r="G2951" s="5"/>
    </row>
    <row r="2952" spans="2:7" ht="15.75" customHeight="1" x14ac:dyDescent="0.2">
      <c r="B2952" s="15" t="s">
        <v>9302</v>
      </c>
      <c r="C2952" s="5" t="e">
        <f ca="1"/>
        <v>#NAME?</v>
      </c>
      <c r="D2952" s="5" t="s">
        <v>9302</v>
      </c>
      <c r="E2952" s="5"/>
      <c r="F2952" s="5"/>
      <c r="G2952" s="5"/>
    </row>
    <row r="2953" spans="2:7" ht="15.75" customHeight="1" x14ac:dyDescent="0.2">
      <c r="B2953" s="15" t="s">
        <v>9302</v>
      </c>
      <c r="C2953" s="5" t="e">
        <f ca="1"/>
        <v>#NAME?</v>
      </c>
      <c r="D2953" s="5" t="s">
        <v>9302</v>
      </c>
      <c r="E2953" s="5"/>
      <c r="F2953" s="5"/>
      <c r="G2953" s="5"/>
    </row>
    <row r="2954" spans="2:7" ht="15.75" customHeight="1" x14ac:dyDescent="0.2">
      <c r="B2954" s="15" t="s">
        <v>9302</v>
      </c>
      <c r="C2954" s="5" t="e">
        <f ca="1"/>
        <v>#NAME?</v>
      </c>
      <c r="D2954" s="5" t="s">
        <v>9302</v>
      </c>
      <c r="E2954" s="5"/>
      <c r="F2954" s="5"/>
      <c r="G2954" s="5"/>
    </row>
    <row r="2955" spans="2:7" ht="15.75" customHeight="1" x14ac:dyDescent="0.2">
      <c r="B2955" s="15" t="s">
        <v>9302</v>
      </c>
      <c r="C2955" s="5" t="e">
        <f ca="1"/>
        <v>#NAME?</v>
      </c>
      <c r="D2955" s="5" t="s">
        <v>9302</v>
      </c>
      <c r="E2955" s="5"/>
      <c r="F2955" s="5"/>
      <c r="G2955" s="5"/>
    </row>
    <row r="2956" spans="2:7" ht="15.75" customHeight="1" x14ac:dyDescent="0.2">
      <c r="B2956" s="15" t="s">
        <v>9302</v>
      </c>
      <c r="C2956" s="5" t="e">
        <f ca="1"/>
        <v>#NAME?</v>
      </c>
      <c r="D2956" s="5" t="s">
        <v>9302</v>
      </c>
      <c r="E2956" s="5"/>
      <c r="F2956" s="5"/>
      <c r="G2956" s="5"/>
    </row>
    <row r="2957" spans="2:7" ht="15.75" customHeight="1" x14ac:dyDescent="0.2">
      <c r="B2957" s="15" t="s">
        <v>9302</v>
      </c>
      <c r="C2957" s="5" t="e">
        <f ca="1"/>
        <v>#NAME?</v>
      </c>
      <c r="D2957" s="5" t="s">
        <v>9302</v>
      </c>
      <c r="E2957" s="5"/>
      <c r="F2957" s="5"/>
      <c r="G2957" s="5"/>
    </row>
    <row r="2958" spans="2:7" ht="15.75" customHeight="1" x14ac:dyDescent="0.2">
      <c r="B2958" s="15" t="s">
        <v>9302</v>
      </c>
      <c r="C2958" s="5" t="e">
        <f ca="1"/>
        <v>#NAME?</v>
      </c>
      <c r="D2958" s="5" t="s">
        <v>9302</v>
      </c>
      <c r="E2958" s="5"/>
      <c r="F2958" s="5"/>
      <c r="G2958" s="5"/>
    </row>
    <row r="2959" spans="2:7" ht="15.75" customHeight="1" x14ac:dyDescent="0.2">
      <c r="B2959" s="15" t="s">
        <v>9302</v>
      </c>
      <c r="C2959" s="5" t="e">
        <f ca="1"/>
        <v>#NAME?</v>
      </c>
      <c r="D2959" s="5" t="s">
        <v>9302</v>
      </c>
      <c r="E2959" s="5"/>
      <c r="F2959" s="5"/>
      <c r="G2959" s="5"/>
    </row>
    <row r="2960" spans="2:7" ht="15.75" customHeight="1" x14ac:dyDescent="0.2">
      <c r="B2960" s="15" t="s">
        <v>9302</v>
      </c>
      <c r="C2960" s="5" t="e">
        <f ca="1"/>
        <v>#NAME?</v>
      </c>
      <c r="D2960" s="5" t="s">
        <v>9302</v>
      </c>
      <c r="E2960" s="5"/>
      <c r="F2960" s="5"/>
      <c r="G2960" s="5"/>
    </row>
    <row r="2961" spans="2:7" ht="15.75" customHeight="1" x14ac:dyDescent="0.2">
      <c r="B2961" s="15" t="s">
        <v>9302</v>
      </c>
      <c r="C2961" s="5" t="e">
        <f ca="1"/>
        <v>#NAME?</v>
      </c>
      <c r="D2961" s="5" t="s">
        <v>9302</v>
      </c>
      <c r="E2961" s="5"/>
      <c r="F2961" s="5"/>
      <c r="G2961" s="5"/>
    </row>
    <row r="2962" spans="2:7" ht="15.75" customHeight="1" x14ac:dyDescent="0.2">
      <c r="B2962" s="15" t="s">
        <v>9302</v>
      </c>
      <c r="C2962" s="5" t="e">
        <f ca="1"/>
        <v>#NAME?</v>
      </c>
      <c r="D2962" s="5" t="s">
        <v>9302</v>
      </c>
      <c r="E2962" s="5"/>
      <c r="F2962" s="5"/>
      <c r="G2962" s="5"/>
    </row>
    <row r="2963" spans="2:7" ht="15.75" customHeight="1" x14ac:dyDescent="0.2">
      <c r="B2963" s="15" t="s">
        <v>9302</v>
      </c>
      <c r="C2963" s="5" t="e">
        <f ca="1"/>
        <v>#NAME?</v>
      </c>
      <c r="D2963" s="5" t="s">
        <v>9302</v>
      </c>
      <c r="E2963" s="5"/>
      <c r="F2963" s="5"/>
      <c r="G2963" s="5"/>
    </row>
    <row r="2964" spans="2:7" ht="15.75" customHeight="1" x14ac:dyDescent="0.2">
      <c r="B2964" s="15" t="s">
        <v>9302</v>
      </c>
      <c r="C2964" s="5" t="e">
        <f ca="1"/>
        <v>#NAME?</v>
      </c>
      <c r="D2964" s="5" t="s">
        <v>9302</v>
      </c>
      <c r="E2964" s="5"/>
      <c r="F2964" s="5"/>
      <c r="G2964" s="5"/>
    </row>
    <row r="2965" spans="2:7" ht="15.75" customHeight="1" x14ac:dyDescent="0.2">
      <c r="B2965" s="15" t="s">
        <v>9302</v>
      </c>
      <c r="C2965" s="5" t="e">
        <f ca="1"/>
        <v>#NAME?</v>
      </c>
      <c r="D2965" s="5" t="s">
        <v>9302</v>
      </c>
      <c r="E2965" s="5"/>
      <c r="F2965" s="5"/>
      <c r="G2965" s="5"/>
    </row>
    <row r="2966" spans="2:7" ht="15.75" customHeight="1" x14ac:dyDescent="0.2">
      <c r="B2966" s="15" t="s">
        <v>9302</v>
      </c>
      <c r="C2966" s="5" t="e">
        <f ca="1"/>
        <v>#NAME?</v>
      </c>
      <c r="D2966" s="5" t="s">
        <v>9302</v>
      </c>
      <c r="E2966" s="5"/>
      <c r="F2966" s="5"/>
      <c r="G2966" s="5"/>
    </row>
    <row r="2967" spans="2:7" ht="15.75" customHeight="1" x14ac:dyDescent="0.2">
      <c r="B2967" s="15" t="s">
        <v>9302</v>
      </c>
      <c r="C2967" s="5" t="e">
        <f ca="1"/>
        <v>#NAME?</v>
      </c>
      <c r="D2967" s="5" t="s">
        <v>9302</v>
      </c>
      <c r="E2967" s="5"/>
      <c r="F2967" s="5"/>
      <c r="G2967" s="5"/>
    </row>
    <row r="2968" spans="2:7" ht="15.75" customHeight="1" x14ac:dyDescent="0.2">
      <c r="B2968" s="15" t="s">
        <v>9302</v>
      </c>
      <c r="C2968" s="5" t="e">
        <f ca="1"/>
        <v>#NAME?</v>
      </c>
      <c r="D2968" s="5" t="s">
        <v>9302</v>
      </c>
      <c r="E2968" s="5"/>
      <c r="F2968" s="5"/>
      <c r="G2968" s="5"/>
    </row>
    <row r="2969" spans="2:7" ht="15.75" customHeight="1" x14ac:dyDescent="0.2">
      <c r="B2969" s="15" t="s">
        <v>9302</v>
      </c>
      <c r="C2969" s="5" t="e">
        <f ca="1"/>
        <v>#NAME?</v>
      </c>
      <c r="D2969" s="5" t="s">
        <v>9302</v>
      </c>
      <c r="E2969" s="5"/>
      <c r="F2969" s="5"/>
      <c r="G2969" s="5"/>
    </row>
    <row r="2970" spans="2:7" ht="15.75" customHeight="1" x14ac:dyDescent="0.2">
      <c r="B2970" s="15" t="s">
        <v>9302</v>
      </c>
      <c r="C2970" s="5" t="e">
        <f ca="1"/>
        <v>#NAME?</v>
      </c>
      <c r="D2970" s="5" t="s">
        <v>9302</v>
      </c>
      <c r="E2970" s="5"/>
      <c r="F2970" s="5"/>
      <c r="G2970" s="5"/>
    </row>
    <row r="2971" spans="2:7" ht="15.75" customHeight="1" x14ac:dyDescent="0.2">
      <c r="B2971" s="15" t="s">
        <v>9302</v>
      </c>
      <c r="C2971" s="5" t="e">
        <f ca="1"/>
        <v>#NAME?</v>
      </c>
      <c r="D2971" s="5" t="s">
        <v>9302</v>
      </c>
      <c r="E2971" s="5"/>
      <c r="F2971" s="5"/>
      <c r="G2971" s="5"/>
    </row>
    <row r="2972" spans="2:7" ht="15.75" customHeight="1" x14ac:dyDescent="0.2">
      <c r="B2972" s="15" t="s">
        <v>9302</v>
      </c>
      <c r="C2972" s="5" t="e">
        <f ca="1"/>
        <v>#NAME?</v>
      </c>
      <c r="D2972" s="5" t="s">
        <v>9302</v>
      </c>
      <c r="E2972" s="5"/>
      <c r="F2972" s="5"/>
      <c r="G2972" s="5"/>
    </row>
    <row r="2973" spans="2:7" ht="15.75" customHeight="1" x14ac:dyDescent="0.2">
      <c r="B2973" s="15" t="s">
        <v>9302</v>
      </c>
      <c r="C2973" s="5" t="e">
        <f ca="1"/>
        <v>#NAME?</v>
      </c>
      <c r="D2973" s="5" t="s">
        <v>9302</v>
      </c>
      <c r="E2973" s="5"/>
      <c r="F2973" s="5"/>
      <c r="G2973" s="5"/>
    </row>
    <row r="2974" spans="2:7" ht="15.75" customHeight="1" x14ac:dyDescent="0.2">
      <c r="B2974" s="15" t="s">
        <v>9302</v>
      </c>
      <c r="C2974" s="5" t="e">
        <f ca="1"/>
        <v>#NAME?</v>
      </c>
      <c r="D2974" s="5" t="s">
        <v>9302</v>
      </c>
      <c r="E2974" s="5"/>
      <c r="F2974" s="5"/>
      <c r="G2974" s="5"/>
    </row>
    <row r="2975" spans="2:7" ht="15.75" customHeight="1" x14ac:dyDescent="0.2">
      <c r="B2975" s="15" t="s">
        <v>9302</v>
      </c>
      <c r="C2975" s="5" t="e">
        <f ca="1"/>
        <v>#NAME?</v>
      </c>
      <c r="D2975" s="5" t="s">
        <v>9302</v>
      </c>
      <c r="E2975" s="5"/>
      <c r="F2975" s="5"/>
      <c r="G2975" s="5"/>
    </row>
    <row r="2976" spans="2:7" ht="15.75" customHeight="1" x14ac:dyDescent="0.2">
      <c r="B2976" s="15" t="s">
        <v>9302</v>
      </c>
      <c r="C2976" s="5" t="e">
        <f ca="1"/>
        <v>#NAME?</v>
      </c>
      <c r="D2976" s="5" t="s">
        <v>9302</v>
      </c>
      <c r="E2976" s="5"/>
      <c r="F2976" s="5"/>
      <c r="G2976" s="5"/>
    </row>
    <row r="2977" spans="2:7" ht="15.75" customHeight="1" x14ac:dyDescent="0.2">
      <c r="B2977" s="15" t="s">
        <v>9302</v>
      </c>
      <c r="C2977" s="5" t="e">
        <f ca="1"/>
        <v>#NAME?</v>
      </c>
      <c r="D2977" s="5" t="s">
        <v>9302</v>
      </c>
      <c r="E2977" s="5"/>
      <c r="F2977" s="5"/>
      <c r="G2977" s="5"/>
    </row>
    <row r="2978" spans="2:7" ht="15.75" customHeight="1" x14ac:dyDescent="0.2">
      <c r="B2978" s="15" t="s">
        <v>9302</v>
      </c>
      <c r="C2978" s="5" t="e">
        <f ca="1"/>
        <v>#NAME?</v>
      </c>
      <c r="D2978" s="5" t="s">
        <v>9302</v>
      </c>
      <c r="E2978" s="5"/>
      <c r="F2978" s="5"/>
      <c r="G2978" s="5"/>
    </row>
    <row r="2979" spans="2:7" ht="15.75" customHeight="1" x14ac:dyDescent="0.2">
      <c r="B2979" s="15" t="s">
        <v>9302</v>
      </c>
      <c r="C2979" s="5" t="e">
        <f ca="1"/>
        <v>#NAME?</v>
      </c>
      <c r="D2979" s="5" t="s">
        <v>9302</v>
      </c>
      <c r="E2979" s="5"/>
      <c r="F2979" s="5"/>
      <c r="G2979" s="5"/>
    </row>
    <row r="2980" spans="2:7" ht="15.75" customHeight="1" x14ac:dyDescent="0.2">
      <c r="B2980" s="15" t="s">
        <v>9302</v>
      </c>
      <c r="C2980" s="5" t="e">
        <f ca="1"/>
        <v>#NAME?</v>
      </c>
      <c r="D2980" s="5" t="s">
        <v>9302</v>
      </c>
      <c r="E2980" s="5"/>
      <c r="F2980" s="5"/>
      <c r="G2980" s="5"/>
    </row>
    <row r="2981" spans="2:7" ht="15.75" customHeight="1" x14ac:dyDescent="0.2">
      <c r="B2981" s="15" t="s">
        <v>9302</v>
      </c>
      <c r="C2981" s="5" t="e">
        <f ca="1"/>
        <v>#NAME?</v>
      </c>
      <c r="D2981" s="5" t="s">
        <v>9302</v>
      </c>
      <c r="E2981" s="5"/>
      <c r="F2981" s="5"/>
      <c r="G2981" s="5"/>
    </row>
    <row r="2982" spans="2:7" ht="15.75" customHeight="1" x14ac:dyDescent="0.2">
      <c r="B2982" s="15" t="s">
        <v>9302</v>
      </c>
      <c r="C2982" s="5" t="e">
        <f ca="1"/>
        <v>#NAME?</v>
      </c>
      <c r="D2982" s="5" t="s">
        <v>9302</v>
      </c>
      <c r="E2982" s="5"/>
      <c r="F2982" s="5"/>
      <c r="G2982" s="5"/>
    </row>
    <row r="2983" spans="2:7" ht="15.75" customHeight="1" x14ac:dyDescent="0.2">
      <c r="B2983" s="15" t="s">
        <v>9302</v>
      </c>
      <c r="C2983" s="5" t="e">
        <f ca="1"/>
        <v>#NAME?</v>
      </c>
      <c r="D2983" s="5" t="s">
        <v>9302</v>
      </c>
      <c r="E2983" s="5"/>
      <c r="F2983" s="5"/>
      <c r="G2983" s="5"/>
    </row>
    <row r="2984" spans="2:7" ht="15.75" customHeight="1" x14ac:dyDescent="0.2">
      <c r="B2984" s="15" t="s">
        <v>9302</v>
      </c>
      <c r="C2984" s="5" t="e">
        <f ca="1"/>
        <v>#NAME?</v>
      </c>
      <c r="D2984" s="5" t="s">
        <v>9302</v>
      </c>
      <c r="E2984" s="5"/>
      <c r="F2984" s="5"/>
      <c r="G2984" s="5"/>
    </row>
    <row r="2985" spans="2:7" ht="15.75" customHeight="1" x14ac:dyDescent="0.2">
      <c r="B2985" s="15" t="s">
        <v>9302</v>
      </c>
      <c r="C2985" s="5" t="e">
        <f ca="1"/>
        <v>#NAME?</v>
      </c>
      <c r="D2985" s="5" t="s">
        <v>9302</v>
      </c>
      <c r="E2985" s="5"/>
      <c r="F2985" s="5"/>
      <c r="G2985" s="5"/>
    </row>
    <row r="2986" spans="2:7" ht="15.75" customHeight="1" x14ac:dyDescent="0.2">
      <c r="B2986" s="15" t="s">
        <v>9302</v>
      </c>
      <c r="C2986" s="5" t="e">
        <f ca="1"/>
        <v>#NAME?</v>
      </c>
      <c r="D2986" s="5" t="s">
        <v>9302</v>
      </c>
      <c r="E2986" s="5"/>
      <c r="F2986" s="5"/>
      <c r="G2986" s="5"/>
    </row>
    <row r="2987" spans="2:7" ht="15.75" customHeight="1" x14ac:dyDescent="0.2">
      <c r="B2987" s="15" t="s">
        <v>9302</v>
      </c>
      <c r="C2987" s="5" t="e">
        <f ca="1"/>
        <v>#NAME?</v>
      </c>
      <c r="D2987" s="5" t="s">
        <v>9302</v>
      </c>
      <c r="E2987" s="5"/>
      <c r="F2987" s="5"/>
      <c r="G2987" s="5"/>
    </row>
    <row r="2988" spans="2:7" ht="15.75" customHeight="1" x14ac:dyDescent="0.2">
      <c r="B2988" s="15" t="s">
        <v>9302</v>
      </c>
      <c r="C2988" s="5" t="e">
        <f ca="1"/>
        <v>#NAME?</v>
      </c>
      <c r="D2988" s="5" t="s">
        <v>9302</v>
      </c>
      <c r="E2988" s="5"/>
      <c r="F2988" s="5"/>
      <c r="G2988" s="5"/>
    </row>
    <row r="2989" spans="2:7" ht="15.75" customHeight="1" x14ac:dyDescent="0.2">
      <c r="B2989" s="15" t="s">
        <v>9302</v>
      </c>
      <c r="C2989" s="5" t="e">
        <f ca="1"/>
        <v>#NAME?</v>
      </c>
      <c r="D2989" s="5" t="s">
        <v>9302</v>
      </c>
      <c r="E2989" s="5"/>
      <c r="F2989" s="5"/>
      <c r="G2989" s="5"/>
    </row>
    <row r="2990" spans="2:7" ht="15.75" customHeight="1" x14ac:dyDescent="0.2">
      <c r="B2990" s="15" t="s">
        <v>9302</v>
      </c>
      <c r="C2990" s="5" t="e">
        <f ca="1"/>
        <v>#NAME?</v>
      </c>
      <c r="D2990" s="5" t="s">
        <v>9302</v>
      </c>
      <c r="E2990" s="5"/>
      <c r="F2990" s="5"/>
      <c r="G2990" s="5"/>
    </row>
    <row r="2991" spans="2:7" ht="15.75" customHeight="1" x14ac:dyDescent="0.2">
      <c r="B2991" s="15" t="s">
        <v>9302</v>
      </c>
      <c r="C2991" s="5" t="e">
        <f ca="1"/>
        <v>#NAME?</v>
      </c>
      <c r="D2991" s="5" t="s">
        <v>9302</v>
      </c>
      <c r="E2991" s="5"/>
      <c r="F2991" s="5"/>
      <c r="G2991" s="5"/>
    </row>
    <row r="2992" spans="2:7" ht="15.75" customHeight="1" x14ac:dyDescent="0.2">
      <c r="B2992" s="15" t="s">
        <v>9302</v>
      </c>
      <c r="C2992" s="5" t="e">
        <f ca="1"/>
        <v>#NAME?</v>
      </c>
      <c r="D2992" s="5" t="s">
        <v>9302</v>
      </c>
      <c r="E2992" s="5"/>
      <c r="F2992" s="5"/>
      <c r="G2992" s="5"/>
    </row>
    <row r="2993" spans="2:7" ht="15.75" customHeight="1" x14ac:dyDescent="0.2">
      <c r="B2993" s="15" t="s">
        <v>9302</v>
      </c>
      <c r="C2993" s="5" t="e">
        <f ca="1"/>
        <v>#NAME?</v>
      </c>
      <c r="D2993" s="5" t="s">
        <v>9302</v>
      </c>
      <c r="E2993" s="5"/>
      <c r="F2993" s="5"/>
      <c r="G2993" s="5"/>
    </row>
    <row r="2994" spans="2:7" ht="15.75" customHeight="1" x14ac:dyDescent="0.2">
      <c r="B2994" s="15" t="s">
        <v>9302</v>
      </c>
      <c r="C2994" s="5" t="e">
        <f ca="1"/>
        <v>#NAME?</v>
      </c>
      <c r="D2994" s="5" t="s">
        <v>9302</v>
      </c>
      <c r="E2994" s="5"/>
      <c r="F2994" s="5"/>
      <c r="G2994" s="5"/>
    </row>
    <row r="2995" spans="2:7" ht="15.75" customHeight="1" x14ac:dyDescent="0.2">
      <c r="B2995" s="15" t="s">
        <v>9302</v>
      </c>
      <c r="C2995" s="5" t="e">
        <f ca="1"/>
        <v>#NAME?</v>
      </c>
      <c r="D2995" s="5" t="s">
        <v>9302</v>
      </c>
      <c r="E2995" s="5"/>
      <c r="F2995" s="5"/>
      <c r="G2995" s="5"/>
    </row>
    <row r="2996" spans="2:7" ht="15.75" customHeight="1" x14ac:dyDescent="0.2">
      <c r="B2996" s="15" t="s">
        <v>9302</v>
      </c>
      <c r="C2996" s="5" t="e">
        <f ca="1"/>
        <v>#NAME?</v>
      </c>
      <c r="D2996" s="5" t="s">
        <v>9302</v>
      </c>
      <c r="E2996" s="5"/>
      <c r="F2996" s="5"/>
      <c r="G2996" s="5"/>
    </row>
    <row r="2997" spans="2:7" ht="15.75" customHeight="1" x14ac:dyDescent="0.2">
      <c r="B2997" s="15" t="s">
        <v>9302</v>
      </c>
      <c r="C2997" s="5" t="e">
        <f ca="1"/>
        <v>#NAME?</v>
      </c>
      <c r="D2997" s="5" t="s">
        <v>9302</v>
      </c>
      <c r="E2997" s="5"/>
      <c r="F2997" s="5"/>
      <c r="G2997" s="5"/>
    </row>
    <row r="2998" spans="2:7" ht="15.75" customHeight="1" x14ac:dyDescent="0.2">
      <c r="B2998" s="15" t="s">
        <v>9302</v>
      </c>
      <c r="C2998" s="5" t="e">
        <f ca="1"/>
        <v>#NAME?</v>
      </c>
      <c r="D2998" s="5" t="s">
        <v>9302</v>
      </c>
      <c r="E2998" s="5"/>
      <c r="F2998" s="5"/>
      <c r="G2998" s="5"/>
    </row>
    <row r="2999" spans="2:7" ht="15.75" customHeight="1" x14ac:dyDescent="0.2">
      <c r="B2999" s="15" t="s">
        <v>9302</v>
      </c>
      <c r="C2999" s="5" t="e">
        <f ca="1"/>
        <v>#NAME?</v>
      </c>
      <c r="D2999" s="5" t="s">
        <v>9302</v>
      </c>
      <c r="E2999" s="5"/>
      <c r="F2999" s="5"/>
      <c r="G2999" s="5"/>
    </row>
    <row r="3000" spans="2:7" ht="15.75" customHeight="1" x14ac:dyDescent="0.2">
      <c r="B3000" s="15" t="s">
        <v>9302</v>
      </c>
      <c r="C3000" s="5" t="e">
        <f ca="1"/>
        <v>#NAME?</v>
      </c>
      <c r="D3000" s="5" t="s">
        <v>9302</v>
      </c>
      <c r="E3000" s="5"/>
      <c r="F3000" s="5"/>
      <c r="G3000" s="5"/>
    </row>
    <row r="3001" spans="2:7" ht="15.75" customHeight="1" x14ac:dyDescent="0.2">
      <c r="B3001" s="15" t="s">
        <v>9302</v>
      </c>
      <c r="C3001" s="5" t="e">
        <f ca="1"/>
        <v>#NAME?</v>
      </c>
      <c r="D3001" s="5" t="s">
        <v>9302</v>
      </c>
      <c r="E3001" s="5"/>
      <c r="F3001" s="5"/>
      <c r="G3001" s="5"/>
    </row>
    <row r="3002" spans="2:7" ht="15.75" customHeight="1" x14ac:dyDescent="0.2">
      <c r="B3002" s="15" t="s">
        <v>9302</v>
      </c>
      <c r="C3002" s="5" t="e">
        <f ca="1"/>
        <v>#NAME?</v>
      </c>
      <c r="D3002" s="5" t="s">
        <v>9302</v>
      </c>
      <c r="E3002" s="5"/>
      <c r="F3002" s="5"/>
      <c r="G3002" s="5"/>
    </row>
    <row r="3003" spans="2:7" ht="15.75" customHeight="1" x14ac:dyDescent="0.2">
      <c r="B3003" s="15" t="s">
        <v>9302</v>
      </c>
      <c r="C3003" s="5" t="e">
        <f ca="1"/>
        <v>#NAME?</v>
      </c>
      <c r="D3003" s="5" t="s">
        <v>9302</v>
      </c>
      <c r="E3003" s="5"/>
      <c r="F3003" s="5"/>
      <c r="G3003" s="5"/>
    </row>
    <row r="3004" spans="2:7" ht="15.75" customHeight="1" x14ac:dyDescent="0.2">
      <c r="B3004" s="15" t="s">
        <v>9302</v>
      </c>
      <c r="C3004" s="5" t="e">
        <f ca="1"/>
        <v>#NAME?</v>
      </c>
      <c r="D3004" s="5" t="s">
        <v>9302</v>
      </c>
      <c r="E3004" s="5"/>
      <c r="F3004" s="5"/>
      <c r="G3004" s="5"/>
    </row>
    <row r="3005" spans="2:7" ht="15.75" customHeight="1" x14ac:dyDescent="0.2">
      <c r="G3005" s="15"/>
    </row>
    <row r="3006" spans="2:7" ht="15.75" customHeight="1" x14ac:dyDescent="0.2">
      <c r="G3006" s="15"/>
    </row>
    <row r="3007" spans="2:7" ht="15.75" customHeight="1" x14ac:dyDescent="0.2">
      <c r="G3007" s="15"/>
    </row>
    <row r="3008" spans="2:7" ht="15.75" customHeight="1" x14ac:dyDescent="0.2">
      <c r="G3008" s="15"/>
    </row>
    <row r="3009" spans="7:7" ht="15.75" customHeight="1" x14ac:dyDescent="0.2">
      <c r="G3009" s="15"/>
    </row>
    <row r="3010" spans="7:7" ht="15.75" customHeight="1" x14ac:dyDescent="0.2">
      <c r="G3010" s="15"/>
    </row>
    <row r="3011" spans="7:7" ht="15.75" customHeight="1" x14ac:dyDescent="0.2">
      <c r="G3011" s="15"/>
    </row>
    <row r="3012" spans="7:7" ht="15.75" customHeight="1" x14ac:dyDescent="0.2">
      <c r="G3012" s="15"/>
    </row>
    <row r="3013" spans="7:7" ht="15.75" customHeight="1" x14ac:dyDescent="0.2">
      <c r="G3013" s="15"/>
    </row>
    <row r="3014" spans="7:7" ht="15.75" customHeight="1" x14ac:dyDescent="0.2">
      <c r="G3014" s="15"/>
    </row>
    <row r="3015" spans="7:7" ht="15.75" customHeight="1" x14ac:dyDescent="0.2">
      <c r="G3015" s="15"/>
    </row>
    <row r="3016" spans="7:7" ht="15.75" customHeight="1" x14ac:dyDescent="0.2">
      <c r="G3016" s="15"/>
    </row>
    <row r="3017" spans="7:7" ht="15.75" customHeight="1" x14ac:dyDescent="0.2">
      <c r="G3017" s="15"/>
    </row>
    <row r="3018" spans="7:7" ht="15.75" customHeight="1" x14ac:dyDescent="0.2">
      <c r="G3018" s="15"/>
    </row>
    <row r="3019" spans="7:7" ht="15.75" customHeight="1" x14ac:dyDescent="0.2">
      <c r="G3019" s="15"/>
    </row>
    <row r="3020" spans="7:7" ht="15.75" customHeight="1" x14ac:dyDescent="0.2">
      <c r="G3020" s="15"/>
    </row>
    <row r="3021" spans="7:7" ht="15.75" customHeight="1" x14ac:dyDescent="0.2">
      <c r="G3021" s="15"/>
    </row>
    <row r="3022" spans="7:7" ht="15.75" customHeight="1" x14ac:dyDescent="0.2">
      <c r="G3022" s="15"/>
    </row>
    <row r="3023" spans="7:7" ht="15.75" customHeight="1" x14ac:dyDescent="0.2">
      <c r="G3023" s="15"/>
    </row>
    <row r="3024" spans="7:7" ht="15.75" customHeight="1" x14ac:dyDescent="0.2">
      <c r="G3024" s="15"/>
    </row>
    <row r="3025" spans="7:7" ht="15.75" customHeight="1" x14ac:dyDescent="0.2">
      <c r="G3025" s="15"/>
    </row>
    <row r="3026" spans="7:7" ht="15.75" customHeight="1" x14ac:dyDescent="0.2">
      <c r="G3026" s="15"/>
    </row>
    <row r="3027" spans="7:7" ht="15.75" customHeight="1" x14ac:dyDescent="0.2">
      <c r="G3027" s="15"/>
    </row>
    <row r="3028" spans="7:7" ht="15.75" customHeight="1" x14ac:dyDescent="0.2">
      <c r="G3028" s="15"/>
    </row>
    <row r="3029" spans="7:7" ht="15.75" customHeight="1" x14ac:dyDescent="0.2">
      <c r="G3029" s="15"/>
    </row>
    <row r="3030" spans="7:7" ht="15.75" customHeight="1" x14ac:dyDescent="0.2">
      <c r="G3030" s="15"/>
    </row>
    <row r="3031" spans="7:7" ht="15.75" customHeight="1" x14ac:dyDescent="0.2">
      <c r="G3031" s="15"/>
    </row>
    <row r="3032" spans="7:7" ht="15.75" customHeight="1" x14ac:dyDescent="0.2">
      <c r="G3032" s="15"/>
    </row>
    <row r="3033" spans="7:7" ht="15.75" customHeight="1" x14ac:dyDescent="0.2">
      <c r="G3033" s="15"/>
    </row>
    <row r="3034" spans="7:7" ht="15.75" customHeight="1" x14ac:dyDescent="0.2">
      <c r="G3034" s="15"/>
    </row>
    <row r="3035" spans="7:7" ht="15.75" customHeight="1" x14ac:dyDescent="0.2">
      <c r="G3035" s="15"/>
    </row>
    <row r="3036" spans="7:7" ht="15.75" customHeight="1" x14ac:dyDescent="0.2">
      <c r="G3036" s="15"/>
    </row>
    <row r="3037" spans="7:7" ht="15.75" customHeight="1" x14ac:dyDescent="0.2">
      <c r="G3037" s="15"/>
    </row>
    <row r="3038" spans="7:7" ht="15.75" customHeight="1" x14ac:dyDescent="0.2">
      <c r="G3038" s="15"/>
    </row>
    <row r="3039" spans="7:7" ht="15.75" customHeight="1" x14ac:dyDescent="0.2">
      <c r="G3039" s="15"/>
    </row>
    <row r="3040" spans="7:7" ht="15.75" customHeight="1" x14ac:dyDescent="0.2">
      <c r="G3040" s="15"/>
    </row>
    <row r="3041" spans="7:7" ht="15.75" customHeight="1" x14ac:dyDescent="0.2">
      <c r="G3041" s="15"/>
    </row>
    <row r="3042" spans="7:7" ht="15.75" customHeight="1" x14ac:dyDescent="0.2">
      <c r="G3042" s="15"/>
    </row>
    <row r="3043" spans="7:7" ht="15.75" customHeight="1" x14ac:dyDescent="0.2">
      <c r="G3043" s="15"/>
    </row>
    <row r="3044" spans="7:7" ht="15.75" customHeight="1" x14ac:dyDescent="0.2">
      <c r="G3044" s="15"/>
    </row>
    <row r="3045" spans="7:7" ht="15.75" customHeight="1" x14ac:dyDescent="0.2">
      <c r="G3045" s="15"/>
    </row>
    <row r="3046" spans="7:7" ht="15.75" customHeight="1" x14ac:dyDescent="0.2">
      <c r="G3046" s="15"/>
    </row>
    <row r="3047" spans="7:7" ht="15.75" customHeight="1" x14ac:dyDescent="0.2">
      <c r="G3047" s="15"/>
    </row>
    <row r="3048" spans="7:7" ht="15.75" customHeight="1" x14ac:dyDescent="0.2">
      <c r="G3048" s="15"/>
    </row>
    <row r="3049" spans="7:7" ht="15.75" customHeight="1" x14ac:dyDescent="0.2">
      <c r="G3049" s="15"/>
    </row>
    <row r="3050" spans="7:7" ht="15.75" customHeight="1" x14ac:dyDescent="0.2">
      <c r="G3050" s="15"/>
    </row>
    <row r="3051" spans="7:7" ht="15.75" customHeight="1" x14ac:dyDescent="0.2">
      <c r="G3051" s="15"/>
    </row>
    <row r="3052" spans="7:7" ht="15.75" customHeight="1" x14ac:dyDescent="0.2">
      <c r="G3052" s="15"/>
    </row>
    <row r="3053" spans="7:7" ht="15.75" customHeight="1" x14ac:dyDescent="0.2">
      <c r="G3053" s="15"/>
    </row>
    <row r="3054" spans="7:7" ht="15.75" customHeight="1" x14ac:dyDescent="0.2">
      <c r="G3054" s="15"/>
    </row>
    <row r="3055" spans="7:7" ht="15.75" customHeight="1" x14ac:dyDescent="0.2">
      <c r="G3055" s="15"/>
    </row>
    <row r="3056" spans="7:7" ht="15.75" customHeight="1" x14ac:dyDescent="0.2">
      <c r="G3056" s="15"/>
    </row>
    <row r="3057" spans="7:7" ht="15.75" customHeight="1" x14ac:dyDescent="0.2">
      <c r="G3057" s="15"/>
    </row>
    <row r="3058" spans="7:7" ht="15.75" customHeight="1" x14ac:dyDescent="0.2">
      <c r="G3058" s="15"/>
    </row>
    <row r="3059" spans="7:7" ht="15.75" customHeight="1" x14ac:dyDescent="0.2">
      <c r="G3059" s="15"/>
    </row>
    <row r="3060" spans="7:7" ht="15.75" customHeight="1" x14ac:dyDescent="0.2">
      <c r="G3060" s="15"/>
    </row>
    <row r="3061" spans="7:7" ht="15.75" customHeight="1" x14ac:dyDescent="0.2">
      <c r="G3061" s="15"/>
    </row>
    <row r="3062" spans="7:7" ht="15.75" customHeight="1" x14ac:dyDescent="0.2">
      <c r="G3062" s="15"/>
    </row>
    <row r="3063" spans="7:7" ht="15.75" customHeight="1" x14ac:dyDescent="0.2">
      <c r="G3063" s="15"/>
    </row>
    <row r="3064" spans="7:7" ht="15.75" customHeight="1" x14ac:dyDescent="0.2">
      <c r="G3064" s="15"/>
    </row>
    <row r="3065" spans="7:7" ht="15.75" customHeight="1" x14ac:dyDescent="0.2">
      <c r="G3065" s="15"/>
    </row>
    <row r="3066" spans="7:7" ht="15.75" customHeight="1" x14ac:dyDescent="0.2">
      <c r="G3066" s="15"/>
    </row>
    <row r="3067" spans="7:7" ht="15.75" customHeight="1" x14ac:dyDescent="0.2">
      <c r="G3067" s="15"/>
    </row>
    <row r="3068" spans="7:7" ht="15.75" customHeight="1" x14ac:dyDescent="0.2">
      <c r="G3068" s="15"/>
    </row>
    <row r="3069" spans="7:7" ht="15.75" customHeight="1" x14ac:dyDescent="0.2">
      <c r="G3069" s="15"/>
    </row>
    <row r="3070" spans="7:7" ht="15.75" customHeight="1" x14ac:dyDescent="0.2">
      <c r="G3070" s="15"/>
    </row>
    <row r="3071" spans="7:7" ht="15.75" customHeight="1" x14ac:dyDescent="0.2">
      <c r="G3071" s="15"/>
    </row>
    <row r="3072" spans="7:7" ht="15.75" customHeight="1" x14ac:dyDescent="0.2">
      <c r="G3072" s="15"/>
    </row>
    <row r="3073" spans="7:7" ht="15.75" customHeight="1" x14ac:dyDescent="0.2">
      <c r="G3073" s="15"/>
    </row>
    <row r="3074" spans="7:7" ht="15.75" customHeight="1" x14ac:dyDescent="0.2">
      <c r="G3074" s="15"/>
    </row>
    <row r="3075" spans="7:7" ht="15.75" customHeight="1" x14ac:dyDescent="0.2">
      <c r="G3075" s="15"/>
    </row>
    <row r="3076" spans="7:7" ht="15.75" customHeight="1" x14ac:dyDescent="0.2">
      <c r="G3076" s="15"/>
    </row>
    <row r="3077" spans="7:7" ht="15.75" customHeight="1" x14ac:dyDescent="0.2">
      <c r="G3077" s="15"/>
    </row>
    <row r="3078" spans="7:7" ht="15.75" customHeight="1" x14ac:dyDescent="0.2">
      <c r="G3078" s="15"/>
    </row>
    <row r="3079" spans="7:7" ht="15.75" customHeight="1" x14ac:dyDescent="0.2">
      <c r="G3079" s="15"/>
    </row>
    <row r="3080" spans="7:7" ht="15.75" customHeight="1" x14ac:dyDescent="0.2">
      <c r="G3080" s="15"/>
    </row>
    <row r="3081" spans="7:7" ht="15.75" customHeight="1" x14ac:dyDescent="0.2">
      <c r="G3081" s="15"/>
    </row>
    <row r="3082" spans="7:7" ht="15.75" customHeight="1" x14ac:dyDescent="0.2">
      <c r="G3082" s="15"/>
    </row>
    <row r="3083" spans="7:7" ht="15.75" customHeight="1" x14ac:dyDescent="0.2">
      <c r="G3083" s="15"/>
    </row>
    <row r="3084" spans="7:7" ht="15.75" customHeight="1" x14ac:dyDescent="0.2">
      <c r="G3084" s="15"/>
    </row>
    <row r="3085" spans="7:7" ht="15.75" customHeight="1" x14ac:dyDescent="0.2">
      <c r="G3085" s="15"/>
    </row>
    <row r="3086" spans="7:7" ht="15.75" customHeight="1" x14ac:dyDescent="0.2">
      <c r="G3086" s="15"/>
    </row>
    <row r="3087" spans="7:7" ht="15.75" customHeight="1" x14ac:dyDescent="0.2">
      <c r="G3087" s="15"/>
    </row>
    <row r="3088" spans="7:7" ht="15.75" customHeight="1" x14ac:dyDescent="0.2">
      <c r="G3088" s="15"/>
    </row>
    <row r="3089" spans="7:7" ht="15.75" customHeight="1" x14ac:dyDescent="0.2">
      <c r="G3089" s="15"/>
    </row>
    <row r="3090" spans="7:7" ht="15.75" customHeight="1" x14ac:dyDescent="0.2">
      <c r="G3090" s="15"/>
    </row>
    <row r="3091" spans="7:7" ht="15.75" customHeight="1" x14ac:dyDescent="0.2">
      <c r="G3091" s="15"/>
    </row>
    <row r="3092" spans="7:7" ht="15.75" customHeight="1" x14ac:dyDescent="0.2">
      <c r="G3092" s="15"/>
    </row>
    <row r="3093" spans="7:7" ht="15.75" customHeight="1" x14ac:dyDescent="0.2">
      <c r="G3093" s="15"/>
    </row>
    <row r="3094" spans="7:7" ht="15.75" customHeight="1" x14ac:dyDescent="0.2">
      <c r="G3094" s="15"/>
    </row>
    <row r="3095" spans="7:7" ht="15.75" customHeight="1" x14ac:dyDescent="0.2">
      <c r="G3095" s="15"/>
    </row>
    <row r="3096" spans="7:7" ht="15.75" customHeight="1" x14ac:dyDescent="0.2">
      <c r="G3096" s="15"/>
    </row>
    <row r="3097" spans="7:7" ht="15.75" customHeight="1" x14ac:dyDescent="0.2">
      <c r="G3097" s="15"/>
    </row>
    <row r="3098" spans="7:7" ht="15.75" customHeight="1" x14ac:dyDescent="0.2">
      <c r="G3098" s="15"/>
    </row>
    <row r="3099" spans="7:7" ht="15.75" customHeight="1" x14ac:dyDescent="0.2">
      <c r="G3099" s="15"/>
    </row>
    <row r="3100" spans="7:7" ht="15.75" customHeight="1" x14ac:dyDescent="0.2">
      <c r="G3100" s="15"/>
    </row>
    <row r="3101" spans="7:7" ht="15.75" customHeight="1" x14ac:dyDescent="0.2">
      <c r="G3101" s="15"/>
    </row>
    <row r="3102" spans="7:7" ht="15.75" customHeight="1" x14ac:dyDescent="0.2">
      <c r="G3102" s="15"/>
    </row>
    <row r="3103" spans="7:7" ht="15.75" customHeight="1" x14ac:dyDescent="0.2">
      <c r="G3103" s="15"/>
    </row>
    <row r="3104" spans="7:7" ht="15.75" customHeight="1" x14ac:dyDescent="0.2">
      <c r="G3104" s="15"/>
    </row>
    <row r="3105" spans="7:7" ht="15.75" customHeight="1" x14ac:dyDescent="0.2">
      <c r="G3105" s="15"/>
    </row>
    <row r="3106" spans="7:7" ht="15.75" customHeight="1" x14ac:dyDescent="0.2">
      <c r="G3106" s="15"/>
    </row>
    <row r="3107" spans="7:7" ht="15.75" customHeight="1" x14ac:dyDescent="0.2">
      <c r="G3107" s="15"/>
    </row>
    <row r="3108" spans="7:7" ht="15.75" customHeight="1" x14ac:dyDescent="0.2">
      <c r="G3108" s="15"/>
    </row>
    <row r="3109" spans="7:7" ht="15.75" customHeight="1" x14ac:dyDescent="0.2">
      <c r="G3109" s="15"/>
    </row>
    <row r="3110" spans="7:7" ht="15.75" customHeight="1" x14ac:dyDescent="0.2">
      <c r="G3110" s="15"/>
    </row>
    <row r="3111" spans="7:7" ht="15.75" customHeight="1" x14ac:dyDescent="0.2">
      <c r="G3111" s="15"/>
    </row>
    <row r="3112" spans="7:7" ht="15.75" customHeight="1" x14ac:dyDescent="0.2">
      <c r="G3112" s="15"/>
    </row>
    <row r="3113" spans="7:7" ht="15.75" customHeight="1" x14ac:dyDescent="0.2">
      <c r="G3113" s="15"/>
    </row>
    <row r="3114" spans="7:7" ht="15.75" customHeight="1" x14ac:dyDescent="0.2">
      <c r="G3114" s="15"/>
    </row>
    <row r="3115" spans="7:7" ht="15.75" customHeight="1" x14ac:dyDescent="0.2">
      <c r="G3115" s="15"/>
    </row>
    <row r="3116" spans="7:7" ht="15.75" customHeight="1" x14ac:dyDescent="0.2">
      <c r="G3116" s="15"/>
    </row>
    <row r="3117" spans="7:7" ht="15.75" customHeight="1" x14ac:dyDescent="0.2">
      <c r="G3117" s="15"/>
    </row>
    <row r="3118" spans="7:7" ht="15.75" customHeight="1" x14ac:dyDescent="0.2">
      <c r="G3118" s="15"/>
    </row>
    <row r="3119" spans="7:7" ht="15.75" customHeight="1" x14ac:dyDescent="0.2">
      <c r="G3119" s="15"/>
    </row>
    <row r="3120" spans="7:7" ht="15.75" customHeight="1" x14ac:dyDescent="0.2">
      <c r="G3120" s="15"/>
    </row>
    <row r="3121" spans="7:7" ht="15.75" customHeight="1" x14ac:dyDescent="0.2">
      <c r="G3121" s="15"/>
    </row>
    <row r="3122" spans="7:7" ht="15.75" customHeight="1" x14ac:dyDescent="0.2">
      <c r="G3122" s="15"/>
    </row>
    <row r="3123" spans="7:7" ht="15.75" customHeight="1" x14ac:dyDescent="0.2">
      <c r="G3123" s="15"/>
    </row>
    <row r="3124" spans="7:7" ht="15.75" customHeight="1" x14ac:dyDescent="0.2">
      <c r="G3124" s="15"/>
    </row>
    <row r="3125" spans="7:7" ht="15.75" customHeight="1" x14ac:dyDescent="0.2">
      <c r="G3125" s="15"/>
    </row>
    <row r="3126" spans="7:7" ht="15.75" customHeight="1" x14ac:dyDescent="0.2">
      <c r="G3126" s="15"/>
    </row>
    <row r="3127" spans="7:7" ht="15.75" customHeight="1" x14ac:dyDescent="0.2">
      <c r="G3127" s="15"/>
    </row>
    <row r="3128" spans="7:7" ht="15.75" customHeight="1" x14ac:dyDescent="0.2">
      <c r="G3128" s="15"/>
    </row>
    <row r="3129" spans="7:7" ht="15.75" customHeight="1" x14ac:dyDescent="0.2">
      <c r="G3129" s="15"/>
    </row>
    <row r="3130" spans="7:7" ht="15.75" customHeight="1" x14ac:dyDescent="0.2">
      <c r="G3130" s="15"/>
    </row>
    <row r="3131" spans="7:7" ht="15.75" customHeight="1" x14ac:dyDescent="0.2">
      <c r="G3131" s="15"/>
    </row>
    <row r="3132" spans="7:7" ht="15.75" customHeight="1" x14ac:dyDescent="0.2">
      <c r="G3132" s="15"/>
    </row>
    <row r="3133" spans="7:7" ht="15.75" customHeight="1" x14ac:dyDescent="0.2">
      <c r="G3133" s="15"/>
    </row>
    <row r="3134" spans="7:7" ht="15.75" customHeight="1" x14ac:dyDescent="0.2">
      <c r="G3134" s="15"/>
    </row>
    <row r="3135" spans="7:7" ht="15.75" customHeight="1" x14ac:dyDescent="0.2">
      <c r="G3135" s="15"/>
    </row>
    <row r="3136" spans="7:7" ht="15.75" customHeight="1" x14ac:dyDescent="0.2">
      <c r="G3136" s="15"/>
    </row>
    <row r="3137" spans="7:7" ht="15.75" customHeight="1" x14ac:dyDescent="0.2">
      <c r="G3137" s="15"/>
    </row>
    <row r="3138" spans="7:7" ht="15.75" customHeight="1" x14ac:dyDescent="0.2">
      <c r="G3138" s="15"/>
    </row>
    <row r="3139" spans="7:7" ht="15.75" customHeight="1" x14ac:dyDescent="0.2">
      <c r="G3139" s="15"/>
    </row>
    <row r="3140" spans="7:7" ht="15.75" customHeight="1" x14ac:dyDescent="0.2">
      <c r="G3140" s="15"/>
    </row>
    <row r="3141" spans="7:7" ht="15.75" customHeight="1" x14ac:dyDescent="0.2">
      <c r="G3141" s="15"/>
    </row>
    <row r="3142" spans="7:7" ht="15.75" customHeight="1" x14ac:dyDescent="0.2">
      <c r="G3142" s="15"/>
    </row>
    <row r="3143" spans="7:7" ht="15.75" customHeight="1" x14ac:dyDescent="0.2">
      <c r="G3143" s="15"/>
    </row>
    <row r="3144" spans="7:7" ht="15.75" customHeight="1" x14ac:dyDescent="0.2">
      <c r="G3144" s="15"/>
    </row>
    <row r="3145" spans="7:7" ht="15.75" customHeight="1" x14ac:dyDescent="0.2">
      <c r="G3145" s="15"/>
    </row>
    <row r="3146" spans="7:7" ht="15.75" customHeight="1" x14ac:dyDescent="0.2">
      <c r="G3146" s="15"/>
    </row>
    <row r="3147" spans="7:7" ht="15.75" customHeight="1" x14ac:dyDescent="0.2">
      <c r="G3147" s="15"/>
    </row>
    <row r="3148" spans="7:7" ht="15.75" customHeight="1" x14ac:dyDescent="0.2">
      <c r="G3148" s="15"/>
    </row>
    <row r="3149" spans="7:7" ht="15.75" customHeight="1" x14ac:dyDescent="0.2">
      <c r="G3149" s="15"/>
    </row>
    <row r="3150" spans="7:7" ht="15.75" customHeight="1" x14ac:dyDescent="0.2">
      <c r="G3150" s="15"/>
    </row>
    <row r="3151" spans="7:7" ht="15.75" customHeight="1" x14ac:dyDescent="0.2">
      <c r="G3151" s="15"/>
    </row>
    <row r="3152" spans="7:7" ht="15.75" customHeight="1" x14ac:dyDescent="0.2">
      <c r="G3152" s="15"/>
    </row>
    <row r="3153" spans="7:7" ht="15.75" customHeight="1" x14ac:dyDescent="0.2">
      <c r="G3153" s="15"/>
    </row>
    <row r="3154" spans="7:7" ht="15.75" customHeight="1" x14ac:dyDescent="0.2">
      <c r="G3154" s="15"/>
    </row>
    <row r="3155" spans="7:7" ht="15.75" customHeight="1" x14ac:dyDescent="0.2">
      <c r="G3155" s="15"/>
    </row>
    <row r="3156" spans="7:7" ht="15.75" customHeight="1" x14ac:dyDescent="0.2">
      <c r="G3156" s="15"/>
    </row>
    <row r="3157" spans="7:7" ht="15.75" customHeight="1" x14ac:dyDescent="0.2">
      <c r="G3157" s="15"/>
    </row>
    <row r="3158" spans="7:7" ht="15.75" customHeight="1" x14ac:dyDescent="0.2">
      <c r="G3158" s="15"/>
    </row>
    <row r="3159" spans="7:7" ht="15.75" customHeight="1" x14ac:dyDescent="0.2">
      <c r="G3159" s="15"/>
    </row>
    <row r="3160" spans="7:7" ht="15.75" customHeight="1" x14ac:dyDescent="0.2">
      <c r="G3160" s="15"/>
    </row>
    <row r="3161" spans="7:7" ht="15.75" customHeight="1" x14ac:dyDescent="0.2">
      <c r="G3161" s="15"/>
    </row>
    <row r="3162" spans="7:7" ht="15.75" customHeight="1" x14ac:dyDescent="0.2">
      <c r="G3162" s="15"/>
    </row>
    <row r="3163" spans="7:7" ht="15.75" customHeight="1" x14ac:dyDescent="0.2">
      <c r="G3163" s="15"/>
    </row>
    <row r="3164" spans="7:7" ht="15.75" customHeight="1" x14ac:dyDescent="0.2">
      <c r="G3164" s="15"/>
    </row>
    <row r="3165" spans="7:7" ht="15.75" customHeight="1" x14ac:dyDescent="0.2">
      <c r="G3165" s="15"/>
    </row>
    <row r="3166" spans="7:7" ht="15.75" customHeight="1" x14ac:dyDescent="0.2">
      <c r="G3166" s="15"/>
    </row>
    <row r="3167" spans="7:7" ht="15.75" customHeight="1" x14ac:dyDescent="0.2">
      <c r="G3167" s="15"/>
    </row>
    <row r="3168" spans="7:7" ht="15.75" customHeight="1" x14ac:dyDescent="0.2">
      <c r="G3168" s="15"/>
    </row>
    <row r="3169" spans="7:7" ht="15.75" customHeight="1" x14ac:dyDescent="0.2">
      <c r="G3169" s="15"/>
    </row>
    <row r="3170" spans="7:7" ht="15.75" customHeight="1" x14ac:dyDescent="0.2">
      <c r="G3170" s="15"/>
    </row>
    <row r="3171" spans="7:7" ht="15.75" customHeight="1" x14ac:dyDescent="0.2">
      <c r="G3171" s="15"/>
    </row>
    <row r="3172" spans="7:7" ht="15.75" customHeight="1" x14ac:dyDescent="0.2">
      <c r="G3172" s="15"/>
    </row>
    <row r="3173" spans="7:7" ht="15.75" customHeight="1" x14ac:dyDescent="0.2">
      <c r="G3173" s="15"/>
    </row>
    <row r="3174" spans="7:7" ht="15.75" customHeight="1" x14ac:dyDescent="0.2">
      <c r="G3174" s="15"/>
    </row>
    <row r="3175" spans="7:7" ht="15.75" customHeight="1" x14ac:dyDescent="0.2">
      <c r="G3175" s="15"/>
    </row>
    <row r="3176" spans="7:7" ht="15.75" customHeight="1" x14ac:dyDescent="0.2">
      <c r="G3176" s="15"/>
    </row>
    <row r="3177" spans="7:7" ht="15.75" customHeight="1" x14ac:dyDescent="0.2">
      <c r="G3177" s="15"/>
    </row>
    <row r="3178" spans="7:7" ht="15.75" customHeight="1" x14ac:dyDescent="0.2">
      <c r="G3178" s="15"/>
    </row>
    <row r="3179" spans="7:7" ht="15.75" customHeight="1" x14ac:dyDescent="0.2">
      <c r="G3179" s="15"/>
    </row>
    <row r="3180" spans="7:7" ht="15.75" customHeight="1" x14ac:dyDescent="0.2">
      <c r="G3180" s="15"/>
    </row>
    <row r="3181" spans="7:7" ht="15.75" customHeight="1" x14ac:dyDescent="0.2">
      <c r="G3181" s="15"/>
    </row>
    <row r="3182" spans="7:7" ht="15.75" customHeight="1" x14ac:dyDescent="0.2">
      <c r="G3182" s="15"/>
    </row>
    <row r="3183" spans="7:7" ht="15.75" customHeight="1" x14ac:dyDescent="0.2">
      <c r="G3183" s="15"/>
    </row>
    <row r="3184" spans="7:7" ht="15.75" customHeight="1" x14ac:dyDescent="0.2">
      <c r="G3184" s="15"/>
    </row>
    <row r="3185" spans="7:7" ht="15.75" customHeight="1" x14ac:dyDescent="0.2">
      <c r="G3185" s="15"/>
    </row>
    <row r="3186" spans="7:7" ht="15.75" customHeight="1" x14ac:dyDescent="0.2">
      <c r="G3186" s="15"/>
    </row>
    <row r="3187" spans="7:7" ht="15.75" customHeight="1" x14ac:dyDescent="0.2">
      <c r="G3187" s="15"/>
    </row>
    <row r="3188" spans="7:7" ht="15.75" customHeight="1" x14ac:dyDescent="0.2">
      <c r="G3188" s="15"/>
    </row>
    <row r="3189" spans="7:7" ht="15.75" customHeight="1" x14ac:dyDescent="0.2">
      <c r="G3189" s="15"/>
    </row>
    <row r="3190" spans="7:7" ht="15.75" customHeight="1" x14ac:dyDescent="0.2">
      <c r="G3190" s="15"/>
    </row>
    <row r="3191" spans="7:7" ht="15.75" customHeight="1" x14ac:dyDescent="0.2">
      <c r="G3191" s="15"/>
    </row>
    <row r="3192" spans="7:7" ht="15.75" customHeight="1" x14ac:dyDescent="0.2">
      <c r="G3192" s="15"/>
    </row>
    <row r="3193" spans="7:7" ht="15.75" customHeight="1" x14ac:dyDescent="0.2">
      <c r="G3193" s="15"/>
    </row>
    <row r="3194" spans="7:7" ht="15.75" customHeight="1" x14ac:dyDescent="0.2">
      <c r="G3194" s="15"/>
    </row>
    <row r="3195" spans="7:7" ht="15.75" customHeight="1" x14ac:dyDescent="0.2">
      <c r="G3195" s="15"/>
    </row>
    <row r="3196" spans="7:7" ht="15.75" customHeight="1" x14ac:dyDescent="0.2">
      <c r="G3196" s="15"/>
    </row>
    <row r="3197" spans="7:7" ht="15.75" customHeight="1" x14ac:dyDescent="0.2">
      <c r="G3197" s="15"/>
    </row>
    <row r="3198" spans="7:7" ht="15.75" customHeight="1" x14ac:dyDescent="0.2">
      <c r="G3198" s="15"/>
    </row>
    <row r="3199" spans="7:7" ht="15.75" customHeight="1" x14ac:dyDescent="0.2">
      <c r="G3199" s="15"/>
    </row>
    <row r="3200" spans="7:7" ht="15.75" customHeight="1" x14ac:dyDescent="0.2">
      <c r="G3200" s="15"/>
    </row>
    <row r="3201" spans="7:7" ht="15.75" customHeight="1" x14ac:dyDescent="0.2">
      <c r="G3201" s="15"/>
    </row>
    <row r="3202" spans="7:7" ht="15.75" customHeight="1" x14ac:dyDescent="0.2">
      <c r="G3202" s="15"/>
    </row>
    <row r="3203" spans="7:7" ht="15.75" customHeight="1" x14ac:dyDescent="0.2">
      <c r="G3203" s="15"/>
    </row>
    <row r="3204" spans="7:7" ht="15.75" customHeight="1" x14ac:dyDescent="0.2">
      <c r="G3204" s="1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D1000"/>
  <sheetViews>
    <sheetView workbookViewId="0"/>
  </sheetViews>
  <sheetFormatPr defaultColWidth="12.7109375" defaultRowHeight="15" customHeight="1" x14ac:dyDescent="0.2"/>
  <cols>
    <col min="1" max="1" width="5.85546875" customWidth="1"/>
    <col min="2" max="2" width="22.28515625" customWidth="1"/>
    <col min="3" max="6" width="12.7109375" customWidth="1"/>
  </cols>
  <sheetData>
    <row r="1" spans="1:4" ht="15.75" customHeight="1" x14ac:dyDescent="0.2"/>
    <row r="2" spans="1:4" ht="15.75" customHeight="1" x14ac:dyDescent="0.2"/>
    <row r="3" spans="1:4" ht="30.75" customHeight="1" x14ac:dyDescent="0.2">
      <c r="A3" s="5" t="s">
        <v>4362</v>
      </c>
      <c r="B3" s="5" t="s">
        <v>9299</v>
      </c>
      <c r="C3" s="5" t="s">
        <v>9300</v>
      </c>
      <c r="D3" s="5" t="s">
        <v>4368</v>
      </c>
    </row>
    <row r="4" spans="1:4" ht="15.75" customHeight="1" x14ac:dyDescent="0.2">
      <c r="A4" s="5">
        <v>1</v>
      </c>
      <c r="B4" s="85" t="s">
        <v>9301</v>
      </c>
      <c r="C4" s="263">
        <v>45268</v>
      </c>
      <c r="D4" s="5">
        <v>2</v>
      </c>
    </row>
    <row r="5" spans="1:4" ht="15.75" customHeight="1" x14ac:dyDescent="0.2">
      <c r="A5" s="85"/>
      <c r="B5" s="85"/>
      <c r="C5" s="5"/>
      <c r="D5" s="5"/>
    </row>
    <row r="6" spans="1:4" ht="15.75" customHeight="1" x14ac:dyDescent="0.2">
      <c r="A6" s="85"/>
      <c r="B6" s="85"/>
      <c r="C6" s="5"/>
      <c r="D6" s="5"/>
    </row>
    <row r="7" spans="1:4" ht="15.75" customHeight="1" x14ac:dyDescent="0.2">
      <c r="A7" s="85"/>
      <c r="B7" s="85"/>
      <c r="C7" s="5"/>
      <c r="D7" s="5"/>
    </row>
    <row r="8" spans="1:4" ht="15.75" customHeight="1" x14ac:dyDescent="0.2">
      <c r="A8" s="85"/>
      <c r="B8" s="85"/>
      <c r="C8" s="5"/>
      <c r="D8" s="5"/>
    </row>
    <row r="9" spans="1:4" ht="15.75" customHeight="1" x14ac:dyDescent="0.2">
      <c r="A9" s="85"/>
      <c r="B9" s="85"/>
      <c r="C9" s="5"/>
      <c r="D9" s="5"/>
    </row>
    <row r="10" spans="1:4" ht="15.75" customHeight="1" x14ac:dyDescent="0.2">
      <c r="A10" s="85"/>
      <c r="B10" s="85"/>
      <c r="C10" s="5"/>
      <c r="D10" s="5"/>
    </row>
    <row r="11" spans="1:4" ht="15.75" customHeight="1" x14ac:dyDescent="0.2">
      <c r="A11" s="85"/>
      <c r="B11" s="85"/>
      <c r="C11" s="5"/>
      <c r="D11" s="5"/>
    </row>
    <row r="12" spans="1:4" ht="15.75" customHeight="1" x14ac:dyDescent="0.2">
      <c r="A12" s="85"/>
      <c r="B12" s="85"/>
      <c r="C12" s="5"/>
      <c r="D12" s="5"/>
    </row>
    <row r="13" spans="1:4" ht="15.75" customHeight="1" x14ac:dyDescent="0.2">
      <c r="A13" s="85"/>
      <c r="B13" s="85"/>
      <c r="C13" s="5"/>
      <c r="D13" s="5"/>
    </row>
    <row r="14" spans="1:4" ht="15.75" customHeight="1" x14ac:dyDescent="0.2">
      <c r="A14" s="85"/>
      <c r="B14" s="85"/>
      <c r="C14" s="5"/>
      <c r="D14" s="5"/>
    </row>
    <row r="15" spans="1:4" ht="15.75" customHeight="1" x14ac:dyDescent="0.2">
      <c r="A15" s="85"/>
      <c r="B15" s="85"/>
      <c r="C15" s="5"/>
      <c r="D15" s="5"/>
    </row>
    <row r="16" spans="1:4" ht="15.75" customHeight="1" x14ac:dyDescent="0.2">
      <c r="A16" s="85"/>
      <c r="B16" s="85"/>
      <c r="C16" s="5"/>
      <c r="D16" s="5"/>
    </row>
    <row r="17" spans="1:4" ht="15.75" customHeight="1" x14ac:dyDescent="0.2">
      <c r="A17" s="85"/>
      <c r="B17" s="85"/>
      <c r="C17" s="5"/>
      <c r="D17" s="5"/>
    </row>
    <row r="18" spans="1:4" ht="15.75" customHeight="1" x14ac:dyDescent="0.2">
      <c r="A18" s="85"/>
      <c r="B18" s="85"/>
      <c r="C18" s="5"/>
      <c r="D18" s="5"/>
    </row>
    <row r="19" spans="1:4" ht="15.75" customHeight="1" x14ac:dyDescent="0.2">
      <c r="A19" s="85"/>
      <c r="B19" s="85"/>
      <c r="C19" s="5"/>
      <c r="D19" s="5"/>
    </row>
    <row r="20" spans="1:4" ht="15.75" customHeight="1" x14ac:dyDescent="0.2">
      <c r="A20" s="85"/>
      <c r="B20" s="85"/>
      <c r="C20" s="5"/>
      <c r="D20" s="5"/>
    </row>
    <row r="21" spans="1:4" ht="15.75" customHeight="1" x14ac:dyDescent="0.2">
      <c r="A21" s="85"/>
      <c r="B21" s="85"/>
      <c r="C21" s="5"/>
      <c r="D21" s="5"/>
    </row>
    <row r="22" spans="1:4" ht="15.75" customHeight="1" x14ac:dyDescent="0.2">
      <c r="A22" s="85"/>
      <c r="B22" s="85"/>
      <c r="C22" s="5"/>
      <c r="D22" s="5"/>
    </row>
    <row r="23" spans="1:4" ht="15.75" customHeight="1" x14ac:dyDescent="0.2">
      <c r="C23" s="15"/>
      <c r="D23" s="15"/>
    </row>
    <row r="24" spans="1:4" ht="15.75" customHeight="1" x14ac:dyDescent="0.2"/>
    <row r="25" spans="1:4" ht="15.75" customHeight="1" x14ac:dyDescent="0.2"/>
    <row r="26" spans="1:4" ht="15.75" customHeight="1" x14ac:dyDescent="0.2"/>
    <row r="27" spans="1:4" ht="15.75" customHeight="1" x14ac:dyDescent="0.2"/>
    <row r="28" spans="1:4" ht="15.75" customHeight="1" x14ac:dyDescent="0.2"/>
    <row r="29" spans="1:4" ht="15.75" customHeight="1" x14ac:dyDescent="0.2"/>
    <row r="30" spans="1:4" ht="15.75" customHeight="1" x14ac:dyDescent="0.2"/>
    <row r="31" spans="1:4" ht="15.75" customHeight="1" x14ac:dyDescent="0.2"/>
    <row r="32" spans="1:4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SITE LIST</vt:lpstr>
      <vt:lpstr>GANGGUAN TAMPLATE</vt:lpstr>
      <vt:lpstr>CORRECTIVE MAINTANCE</vt:lpstr>
      <vt:lpstr>PREVENTIF MAINTANCE</vt:lpstr>
      <vt:lpstr>CM IPVPN 313</vt:lpstr>
      <vt:lpstr>PENARIKAN DC ALL</vt:lpstr>
      <vt:lpstr>PENARIKAN DC 750 &amp; 313 2021-202</vt:lpstr>
      <vt:lpstr>CAASDU</vt:lpstr>
      <vt:lpstr>Abnormal Status</vt:lpstr>
      <vt:lpstr>IPVPN 313</vt:lpstr>
      <vt:lpstr>GSM 750</vt:lpstr>
      <vt:lpstr>SISA PENARIKAN 750</vt:lpstr>
      <vt:lpstr>PENARIKAN DC BASIC</vt:lpstr>
      <vt:lpstr>PENGECEKAN ZDT</vt:lpstr>
      <vt:lpstr>PERGANTIAN BATRE</vt:lpstr>
      <vt:lpstr>REKAP KINERJA BATERAI PM 750</vt:lpstr>
      <vt:lpstr>REKAP KINERJA BATERAI PM 313</vt:lpstr>
      <vt:lpstr>MATERIAL ICON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 PERMANA</dc:creator>
  <cp:lastModifiedBy>ASUS</cp:lastModifiedBy>
  <dcterms:created xsi:type="dcterms:W3CDTF">2024-12-18T14:36:59Z</dcterms:created>
  <dcterms:modified xsi:type="dcterms:W3CDTF">2024-12-29T13:29:03Z</dcterms:modified>
</cp:coreProperties>
</file>